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600" windowWidth="18192" windowHeight="6180"/>
  </bookViews>
  <sheets>
    <sheet name="รวม" sheetId="1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</externalReferences>
  <calcPr calcId="145621"/>
</workbook>
</file>

<file path=xl/calcChain.xml><?xml version="1.0" encoding="utf-8"?>
<calcChain xmlns="http://schemas.openxmlformats.org/spreadsheetml/2006/main">
  <c r="AC1367" i="11" l="1"/>
  <c r="J985" i="11" l="1"/>
  <c r="L985" i="11" s="1"/>
  <c r="Y985" i="11" s="1"/>
  <c r="AA985" i="11" s="1"/>
  <c r="AC985" i="11" s="1"/>
  <c r="AC2934" i="11" l="1"/>
  <c r="L2934" i="11"/>
  <c r="AC2933" i="11"/>
  <c r="L2933" i="11"/>
  <c r="AC2932" i="11"/>
  <c r="J2932" i="11"/>
  <c r="L2932" i="11" s="1"/>
  <c r="AC2931" i="11"/>
  <c r="AC2930" i="11"/>
  <c r="J2930" i="11"/>
  <c r="L2930" i="11" s="1"/>
  <c r="J2929" i="11"/>
  <c r="L2929" i="11" s="1"/>
  <c r="Y2929" i="11" s="1"/>
  <c r="AA2929" i="11" s="1"/>
  <c r="AC2929" i="11" s="1"/>
  <c r="J2928" i="11"/>
  <c r="L2928" i="11" s="1"/>
  <c r="Y2928" i="11" s="1"/>
  <c r="AA2928" i="11" s="1"/>
  <c r="AC2928" i="11" s="1"/>
  <c r="J2927" i="11"/>
  <c r="L2927" i="11" s="1"/>
  <c r="Y2927" i="11" s="1"/>
  <c r="AA2927" i="11" s="1"/>
  <c r="AC2927" i="11" s="1"/>
  <c r="J2926" i="11"/>
  <c r="L2926" i="11" s="1"/>
  <c r="Y2926" i="11" s="1"/>
  <c r="AA2926" i="11" s="1"/>
  <c r="AC2926" i="11" s="1"/>
  <c r="J2925" i="11"/>
  <c r="L2925" i="11" s="1"/>
  <c r="Y2925" i="11" s="1"/>
  <c r="AA2925" i="11" s="1"/>
  <c r="AC2925" i="11" s="1"/>
  <c r="J2924" i="11"/>
  <c r="L2924" i="11" s="1"/>
  <c r="Y2924" i="11" s="1"/>
  <c r="AA2924" i="11" s="1"/>
  <c r="AC2924" i="11" s="1"/>
  <c r="J2923" i="11"/>
  <c r="L2923" i="11" s="1"/>
  <c r="Y2923" i="11" s="1"/>
  <c r="AA2923" i="11" s="1"/>
  <c r="AC2923" i="11" s="1"/>
  <c r="J2922" i="11"/>
  <c r="L2922" i="11" s="1"/>
  <c r="Y2922" i="11" s="1"/>
  <c r="AA2922" i="11" s="1"/>
  <c r="AC2922" i="11" s="1"/>
  <c r="J2921" i="11"/>
  <c r="L2921" i="11" s="1"/>
  <c r="Y2921" i="11" s="1"/>
  <c r="AA2921" i="11" s="1"/>
  <c r="AC2921" i="11" s="1"/>
  <c r="J2920" i="11"/>
  <c r="L2920" i="11" s="1"/>
  <c r="Y2920" i="11" s="1"/>
  <c r="AA2920" i="11" s="1"/>
  <c r="AC2920" i="11" s="1"/>
  <c r="J2919" i="11"/>
  <c r="L2919" i="11" s="1"/>
  <c r="Y2919" i="11" s="1"/>
  <c r="AA2919" i="11" s="1"/>
  <c r="AC2919" i="11" s="1"/>
  <c r="J2918" i="11"/>
  <c r="L2918" i="11" s="1"/>
  <c r="Y2918" i="11" s="1"/>
  <c r="AA2918" i="11" s="1"/>
  <c r="AC2918" i="11" s="1"/>
  <c r="J2917" i="11"/>
  <c r="L2917" i="11" s="1"/>
  <c r="Y2917" i="11" s="1"/>
  <c r="AA2917" i="11" s="1"/>
  <c r="AC2917" i="11" s="1"/>
  <c r="J2916" i="11"/>
  <c r="L2916" i="11" s="1"/>
  <c r="Y2916" i="11" s="1"/>
  <c r="AA2916" i="11" s="1"/>
  <c r="AC2916" i="11" s="1"/>
  <c r="J2915" i="11"/>
  <c r="L2915" i="11" s="1"/>
  <c r="Y2915" i="11" s="1"/>
  <c r="AA2915" i="11" s="1"/>
  <c r="AC2915" i="11" s="1"/>
  <c r="J2914" i="11"/>
  <c r="L2914" i="11" s="1"/>
  <c r="Y2914" i="11" s="1"/>
  <c r="AA2914" i="11" s="1"/>
  <c r="AC2914" i="11" s="1"/>
  <c r="J2913" i="11"/>
  <c r="L2913" i="11" s="1"/>
  <c r="Y2913" i="11" s="1"/>
  <c r="AA2913" i="11" s="1"/>
  <c r="AC2913" i="11" s="1"/>
  <c r="J2912" i="11"/>
  <c r="L2912" i="11" s="1"/>
  <c r="Y2912" i="11" s="1"/>
  <c r="AA2912" i="11" s="1"/>
  <c r="AC2912" i="11" s="1"/>
  <c r="J2911" i="11"/>
  <c r="L2911" i="11" s="1"/>
  <c r="Y2911" i="11" s="1"/>
  <c r="AA2911" i="11" s="1"/>
  <c r="AC2911" i="11" s="1"/>
  <c r="J2910" i="11"/>
  <c r="L2910" i="11" s="1"/>
  <c r="Y2910" i="11" s="1"/>
  <c r="AA2910" i="11" s="1"/>
  <c r="AC2910" i="11" s="1"/>
  <c r="J2909" i="11"/>
  <c r="L2909" i="11" s="1"/>
  <c r="Y2909" i="11" s="1"/>
  <c r="AA2909" i="11" s="1"/>
  <c r="AC2909" i="11" s="1"/>
  <c r="AC2908" i="11"/>
  <c r="AC2907" i="11"/>
  <c r="J2907" i="11"/>
  <c r="L2907" i="11" s="1"/>
  <c r="AC2906" i="11"/>
  <c r="J2906" i="11"/>
  <c r="L2906" i="11" s="1"/>
  <c r="AC2905" i="11"/>
  <c r="AC2904" i="11"/>
  <c r="J2904" i="11"/>
  <c r="L2904" i="11" s="1"/>
  <c r="AC2903" i="11"/>
  <c r="AC2902" i="11"/>
  <c r="J2902" i="11"/>
  <c r="L2902" i="11" s="1"/>
  <c r="J2901" i="11"/>
  <c r="L2901" i="11" s="1"/>
  <c r="Y2901" i="11" s="1"/>
  <c r="AA2901" i="11" s="1"/>
  <c r="AC2901" i="11" s="1"/>
  <c r="J2900" i="11"/>
  <c r="L2900" i="11" s="1"/>
  <c r="Y2900" i="11" s="1"/>
  <c r="AA2900" i="11" s="1"/>
  <c r="AC2900" i="11" s="1"/>
  <c r="J2899" i="11"/>
  <c r="L2899" i="11" s="1"/>
  <c r="Y2899" i="11" s="1"/>
  <c r="AA2899" i="11" s="1"/>
  <c r="AC2899" i="11" s="1"/>
  <c r="J2898" i="11"/>
  <c r="L2898" i="11" s="1"/>
  <c r="Y2898" i="11" s="1"/>
  <c r="AA2898" i="11" s="1"/>
  <c r="AC2898" i="11" s="1"/>
  <c r="J2897" i="11"/>
  <c r="L2897" i="11" s="1"/>
  <c r="Y2897" i="11" s="1"/>
  <c r="AA2897" i="11" s="1"/>
  <c r="AC2897" i="11" s="1"/>
  <c r="J2896" i="11"/>
  <c r="L2896" i="11" s="1"/>
  <c r="Y2896" i="11" s="1"/>
  <c r="AA2896" i="11" s="1"/>
  <c r="AC2896" i="11" s="1"/>
  <c r="J2895" i="11"/>
  <c r="L2895" i="11" s="1"/>
  <c r="Y2895" i="11" s="1"/>
  <c r="AA2895" i="11" s="1"/>
  <c r="AC2895" i="11" s="1"/>
  <c r="J2894" i="11"/>
  <c r="L2894" i="11" s="1"/>
  <c r="Y2894" i="11" s="1"/>
  <c r="AA2894" i="11" s="1"/>
  <c r="AC2894" i="11" s="1"/>
  <c r="J2893" i="11"/>
  <c r="L2893" i="11" s="1"/>
  <c r="Y2893" i="11" s="1"/>
  <c r="AA2893" i="11" s="1"/>
  <c r="AC2893" i="11" s="1"/>
  <c r="AC2892" i="11"/>
  <c r="AC2891" i="11"/>
  <c r="J2891" i="11"/>
  <c r="L2891" i="11" s="1"/>
  <c r="J2890" i="11"/>
  <c r="L2890" i="11" s="1"/>
  <c r="Y2890" i="11" s="1"/>
  <c r="AA2890" i="11" s="1"/>
  <c r="AC2890" i="11" s="1"/>
  <c r="J2889" i="11"/>
  <c r="L2889" i="11" s="1"/>
  <c r="Y2889" i="11" s="1"/>
  <c r="AA2889" i="11" s="1"/>
  <c r="AC2889" i="11" s="1"/>
  <c r="J2888" i="11"/>
  <c r="L2888" i="11" s="1"/>
  <c r="Y2888" i="11" s="1"/>
  <c r="AA2888" i="11" s="1"/>
  <c r="AC2888" i="11" s="1"/>
  <c r="J2887" i="11"/>
  <c r="L2887" i="11" s="1"/>
  <c r="Y2887" i="11" s="1"/>
  <c r="AA2887" i="11" s="1"/>
  <c r="AC2887" i="11" s="1"/>
  <c r="AC2886" i="11"/>
  <c r="AC2885" i="11"/>
  <c r="J2885" i="11"/>
  <c r="L2885" i="11" s="1"/>
  <c r="AC2884" i="11"/>
  <c r="J2884" i="11"/>
  <c r="L2884" i="11" s="1"/>
  <c r="AC2883" i="11"/>
  <c r="J2883" i="11"/>
  <c r="L2883" i="11" s="1"/>
  <c r="AC2882" i="11"/>
  <c r="AC2881" i="11"/>
  <c r="T2881" i="11"/>
  <c r="W2881" i="11" s="1"/>
  <c r="AC2880" i="11"/>
  <c r="T2880" i="11"/>
  <c r="W2880" i="11" s="1"/>
  <c r="AC2879" i="11"/>
  <c r="T2879" i="11"/>
  <c r="W2879" i="11" s="1"/>
  <c r="AC2878" i="11"/>
  <c r="T2878" i="11"/>
  <c r="W2878" i="11" s="1"/>
  <c r="J2878" i="11"/>
  <c r="L2878" i="11" s="1"/>
  <c r="AC2877" i="11"/>
  <c r="AC2876" i="11"/>
  <c r="J2876" i="11"/>
  <c r="L2876" i="11" s="1"/>
  <c r="AC2875" i="11"/>
  <c r="AC2874" i="11"/>
  <c r="J2874" i="11"/>
  <c r="L2874" i="11" s="1"/>
  <c r="J2873" i="11"/>
  <c r="L2873" i="11" s="1"/>
  <c r="Y2873" i="11" s="1"/>
  <c r="AA2873" i="11" s="1"/>
  <c r="AC2873" i="11" s="1"/>
  <c r="J2872" i="11"/>
  <c r="L2872" i="11" s="1"/>
  <c r="Y2872" i="11" s="1"/>
  <c r="AA2872" i="11" s="1"/>
  <c r="AC2872" i="11" s="1"/>
  <c r="J2871" i="11"/>
  <c r="L2871" i="11" s="1"/>
  <c r="Y2871" i="11" s="1"/>
  <c r="AA2871" i="11" s="1"/>
  <c r="AC2871" i="11" s="1"/>
  <c r="AC2870" i="11"/>
  <c r="AC2869" i="11"/>
  <c r="J2869" i="11"/>
  <c r="L2869" i="11" s="1"/>
  <c r="AC2868" i="11"/>
  <c r="AC2867" i="11"/>
  <c r="J2867" i="11"/>
  <c r="L2867" i="11" s="1"/>
  <c r="J2866" i="11"/>
  <c r="L2866" i="11" s="1"/>
  <c r="Y2866" i="11" s="1"/>
  <c r="AA2866" i="11" s="1"/>
  <c r="AC2866" i="11" s="1"/>
  <c r="J2865" i="11"/>
  <c r="L2865" i="11" s="1"/>
  <c r="Y2865" i="11" s="1"/>
  <c r="AA2865" i="11" s="1"/>
  <c r="AC2865" i="11" s="1"/>
  <c r="J2864" i="11"/>
  <c r="L2864" i="11" s="1"/>
  <c r="Y2864" i="11" s="1"/>
  <c r="AA2864" i="11" s="1"/>
  <c r="AC2864" i="11" s="1"/>
  <c r="J2863" i="11"/>
  <c r="L2863" i="11" s="1"/>
  <c r="Y2863" i="11" s="1"/>
  <c r="AA2863" i="11" s="1"/>
  <c r="AC2863" i="11" s="1"/>
  <c r="AC2862" i="11"/>
  <c r="AC2861" i="11"/>
  <c r="J2861" i="11"/>
  <c r="L2861" i="11" s="1"/>
  <c r="J2860" i="11"/>
  <c r="L2860" i="11" s="1"/>
  <c r="Y2860" i="11" s="1"/>
  <c r="AA2860" i="11" s="1"/>
  <c r="AC2860" i="11" s="1"/>
  <c r="J2859" i="11"/>
  <c r="L2859" i="11" s="1"/>
  <c r="Y2859" i="11" s="1"/>
  <c r="AA2859" i="11" s="1"/>
  <c r="AC2859" i="11" s="1"/>
  <c r="J2858" i="11"/>
  <c r="L2858" i="11" s="1"/>
  <c r="Y2858" i="11" s="1"/>
  <c r="AA2858" i="11" s="1"/>
  <c r="AC2858" i="11" s="1"/>
  <c r="J2857" i="11"/>
  <c r="L2857" i="11" s="1"/>
  <c r="Y2857" i="11" s="1"/>
  <c r="AA2857" i="11" s="1"/>
  <c r="AC2857" i="11" s="1"/>
  <c r="AC2856" i="11"/>
  <c r="AC2855" i="11"/>
  <c r="J2855" i="11"/>
  <c r="L2855" i="11" s="1"/>
  <c r="J2854" i="11"/>
  <c r="L2854" i="11" s="1"/>
  <c r="Y2854" i="11" s="1"/>
  <c r="AA2854" i="11" s="1"/>
  <c r="AC2854" i="11" s="1"/>
  <c r="J2853" i="11"/>
  <c r="L2853" i="11" s="1"/>
  <c r="Y2853" i="11" s="1"/>
  <c r="AA2853" i="11" s="1"/>
  <c r="AC2853" i="11" s="1"/>
  <c r="J2852" i="11"/>
  <c r="L2852" i="11" s="1"/>
  <c r="Y2852" i="11" s="1"/>
  <c r="AA2852" i="11" s="1"/>
  <c r="AC2852" i="11" s="1"/>
  <c r="J2851" i="11"/>
  <c r="L2851" i="11" s="1"/>
  <c r="Y2851" i="11" s="1"/>
  <c r="AA2851" i="11" s="1"/>
  <c r="AC2851" i="11" s="1"/>
  <c r="AC2850" i="11"/>
  <c r="AC2849" i="11"/>
  <c r="J2849" i="11"/>
  <c r="L2849" i="11" s="1"/>
  <c r="AC2848" i="11"/>
  <c r="AC2847" i="11"/>
  <c r="J2847" i="11"/>
  <c r="L2847" i="11" s="1"/>
  <c r="AC2846" i="11"/>
  <c r="J2846" i="11"/>
  <c r="L2846" i="11" s="1"/>
  <c r="AC2845" i="11"/>
  <c r="J2845" i="11"/>
  <c r="L2845" i="11" s="1"/>
  <c r="AC2844" i="11"/>
  <c r="AC2843" i="11"/>
  <c r="J2843" i="11"/>
  <c r="L2843" i="11" s="1"/>
  <c r="AC2842" i="11"/>
  <c r="J2842" i="11"/>
  <c r="L2842" i="11" s="1"/>
  <c r="AC2841" i="11"/>
  <c r="AC2840" i="11"/>
  <c r="J2840" i="11"/>
  <c r="L2840" i="11" s="1"/>
  <c r="AC2839" i="11"/>
  <c r="J2839" i="11"/>
  <c r="L2839" i="11" s="1"/>
  <c r="AC2838" i="11"/>
  <c r="J2838" i="11"/>
  <c r="L2838" i="11" s="1"/>
  <c r="AC2837" i="11"/>
  <c r="AC2836" i="11"/>
  <c r="AC2835" i="11"/>
  <c r="J2835" i="11"/>
  <c r="L2835" i="11" s="1"/>
  <c r="J2834" i="11"/>
  <c r="L2834" i="11" s="1"/>
  <c r="Y2834" i="11" s="1"/>
  <c r="AA2834" i="11" s="1"/>
  <c r="AC2834" i="11" s="1"/>
  <c r="J2833" i="11"/>
  <c r="L2833" i="11" s="1"/>
  <c r="Y2833" i="11" s="1"/>
  <c r="AA2833" i="11" s="1"/>
  <c r="AC2833" i="11" s="1"/>
  <c r="J2832" i="11"/>
  <c r="L2832" i="11" s="1"/>
  <c r="Y2832" i="11" s="1"/>
  <c r="AA2832" i="11" s="1"/>
  <c r="AC2832" i="11" s="1"/>
  <c r="J2831" i="11"/>
  <c r="L2831" i="11" s="1"/>
  <c r="Y2831" i="11" s="1"/>
  <c r="AA2831" i="11" s="1"/>
  <c r="AC2831" i="11" s="1"/>
  <c r="J2830" i="11"/>
  <c r="L2830" i="11" s="1"/>
  <c r="Y2830" i="11" s="1"/>
  <c r="AA2830" i="11" s="1"/>
  <c r="AC2830" i="11" s="1"/>
  <c r="J2829" i="11"/>
  <c r="L2829" i="11" s="1"/>
  <c r="Y2829" i="11" s="1"/>
  <c r="AA2829" i="11" s="1"/>
  <c r="AC2829" i="11" s="1"/>
  <c r="J2828" i="11"/>
  <c r="L2828" i="11" s="1"/>
  <c r="Y2828" i="11" s="1"/>
  <c r="AA2828" i="11" s="1"/>
  <c r="AC2828" i="11" s="1"/>
  <c r="J2827" i="11"/>
  <c r="L2827" i="11" s="1"/>
  <c r="Y2827" i="11" s="1"/>
  <c r="AA2827" i="11" s="1"/>
  <c r="AC2827" i="11" s="1"/>
  <c r="J2826" i="11"/>
  <c r="L2826" i="11" s="1"/>
  <c r="Y2826" i="11" s="1"/>
  <c r="AA2826" i="11" s="1"/>
  <c r="AC2826" i="11" s="1"/>
  <c r="J2825" i="11"/>
  <c r="L2825" i="11" s="1"/>
  <c r="Y2825" i="11" s="1"/>
  <c r="AA2825" i="11" s="1"/>
  <c r="AC2825" i="11" s="1"/>
  <c r="J2824" i="11"/>
  <c r="L2824" i="11" s="1"/>
  <c r="Y2824" i="11" s="1"/>
  <c r="AA2824" i="11" s="1"/>
  <c r="AC2824" i="11" s="1"/>
  <c r="J2823" i="11"/>
  <c r="L2823" i="11" s="1"/>
  <c r="Y2823" i="11" s="1"/>
  <c r="AA2823" i="11" s="1"/>
  <c r="AC2823" i="11" s="1"/>
  <c r="J2822" i="11"/>
  <c r="L2822" i="11" s="1"/>
  <c r="Y2822" i="11" s="1"/>
  <c r="AA2822" i="11" s="1"/>
  <c r="AC2822" i="11" s="1"/>
  <c r="J2821" i="11"/>
  <c r="L2821" i="11" s="1"/>
  <c r="Y2821" i="11" s="1"/>
  <c r="AA2821" i="11" s="1"/>
  <c r="AC2821" i="11" s="1"/>
  <c r="J2820" i="11"/>
  <c r="L2820" i="11" s="1"/>
  <c r="Y2820" i="11" s="1"/>
  <c r="AA2820" i="11" s="1"/>
  <c r="AC2820" i="11" s="1"/>
  <c r="J2819" i="11"/>
  <c r="L2819" i="11" s="1"/>
  <c r="Y2819" i="11" s="1"/>
  <c r="AA2819" i="11" s="1"/>
  <c r="AC2819" i="11" s="1"/>
  <c r="J2818" i="11"/>
  <c r="L2818" i="11" s="1"/>
  <c r="Y2818" i="11" s="1"/>
  <c r="AA2818" i="11" s="1"/>
  <c r="AC2818" i="11" s="1"/>
  <c r="J2817" i="11"/>
  <c r="L2817" i="11" s="1"/>
  <c r="Y2817" i="11" s="1"/>
  <c r="AA2817" i="11" s="1"/>
  <c r="AC2817" i="11" s="1"/>
  <c r="J2816" i="11"/>
  <c r="L2816" i="11" s="1"/>
  <c r="Y2816" i="11" s="1"/>
  <c r="AA2816" i="11" s="1"/>
  <c r="AC2816" i="11" s="1"/>
  <c r="J2815" i="11"/>
  <c r="L2815" i="11" s="1"/>
  <c r="Y2815" i="11" s="1"/>
  <c r="AA2815" i="11" s="1"/>
  <c r="AC2815" i="11" s="1"/>
  <c r="J2814" i="11"/>
  <c r="L2814" i="11" s="1"/>
  <c r="Y2814" i="11" s="1"/>
  <c r="AA2814" i="11" s="1"/>
  <c r="AC2814" i="11" s="1"/>
  <c r="J2813" i="11"/>
  <c r="L2813" i="11" s="1"/>
  <c r="Y2813" i="11" s="1"/>
  <c r="AA2813" i="11" s="1"/>
  <c r="AC2813" i="11" s="1"/>
  <c r="J2812" i="11"/>
  <c r="L2812" i="11" s="1"/>
  <c r="Y2812" i="11" s="1"/>
  <c r="AA2812" i="11" s="1"/>
  <c r="AC2812" i="11" s="1"/>
  <c r="J2811" i="11"/>
  <c r="L2811" i="11" s="1"/>
  <c r="Y2811" i="11" s="1"/>
  <c r="AA2811" i="11" s="1"/>
  <c r="AC2811" i="11" s="1"/>
  <c r="J2810" i="11"/>
  <c r="L2810" i="11" s="1"/>
  <c r="Y2810" i="11" s="1"/>
  <c r="AA2810" i="11" s="1"/>
  <c r="AC2810" i="11" s="1"/>
  <c r="J2809" i="11"/>
  <c r="L2809" i="11" s="1"/>
  <c r="Y2809" i="11" s="1"/>
  <c r="AA2809" i="11" s="1"/>
  <c r="AC2809" i="11" s="1"/>
  <c r="J2808" i="11"/>
  <c r="L2808" i="11" s="1"/>
  <c r="Y2808" i="11" s="1"/>
  <c r="AA2808" i="11" s="1"/>
  <c r="AC2808" i="11" s="1"/>
  <c r="J2807" i="11"/>
  <c r="L2807" i="11" s="1"/>
  <c r="Y2807" i="11" s="1"/>
  <c r="AA2807" i="11" s="1"/>
  <c r="AC2807" i="11" s="1"/>
  <c r="J2806" i="11"/>
  <c r="L2806" i="11" s="1"/>
  <c r="Y2806" i="11" s="1"/>
  <c r="AA2806" i="11" s="1"/>
  <c r="AC2806" i="11" s="1"/>
  <c r="J2805" i="11"/>
  <c r="L2805" i="11" s="1"/>
  <c r="Y2805" i="11" s="1"/>
  <c r="AA2805" i="11" s="1"/>
  <c r="AC2805" i="11" s="1"/>
  <c r="J2804" i="11"/>
  <c r="L2804" i="11" s="1"/>
  <c r="Y2804" i="11" s="1"/>
  <c r="AA2804" i="11" s="1"/>
  <c r="AC2804" i="11" s="1"/>
  <c r="J2803" i="11"/>
  <c r="L2803" i="11" s="1"/>
  <c r="Y2803" i="11" s="1"/>
  <c r="AA2803" i="11" s="1"/>
  <c r="AC2803" i="11" s="1"/>
  <c r="J2802" i="11"/>
  <c r="L2802" i="11" s="1"/>
  <c r="Y2802" i="11" s="1"/>
  <c r="AA2802" i="11" s="1"/>
  <c r="AC2802" i="11" s="1"/>
  <c r="J2801" i="11"/>
  <c r="L2801" i="11" s="1"/>
  <c r="Y2801" i="11" s="1"/>
  <c r="AA2801" i="11" s="1"/>
  <c r="AC2801" i="11" s="1"/>
  <c r="J2800" i="11"/>
  <c r="L2800" i="11" s="1"/>
  <c r="Y2800" i="11" s="1"/>
  <c r="AA2800" i="11" s="1"/>
  <c r="AC2800" i="11" s="1"/>
  <c r="J2799" i="11"/>
  <c r="L2799" i="11" s="1"/>
  <c r="Y2799" i="11" s="1"/>
  <c r="AA2799" i="11" s="1"/>
  <c r="AC2799" i="11" s="1"/>
  <c r="J2798" i="11"/>
  <c r="L2798" i="11" s="1"/>
  <c r="Y2798" i="11" s="1"/>
  <c r="AA2798" i="11" s="1"/>
  <c r="AC2798" i="11" s="1"/>
  <c r="J2797" i="11"/>
  <c r="L2797" i="11" s="1"/>
  <c r="Y2797" i="11" s="1"/>
  <c r="AA2797" i="11" s="1"/>
  <c r="AC2797" i="11" s="1"/>
  <c r="J2796" i="11"/>
  <c r="L2796" i="11" s="1"/>
  <c r="Y2796" i="11" s="1"/>
  <c r="AA2796" i="11" s="1"/>
  <c r="AC2796" i="11" s="1"/>
  <c r="J2795" i="11"/>
  <c r="L2795" i="11" s="1"/>
  <c r="Y2795" i="11" s="1"/>
  <c r="AA2795" i="11" s="1"/>
  <c r="AC2795" i="11" s="1"/>
  <c r="J2794" i="11"/>
  <c r="L2794" i="11" s="1"/>
  <c r="Y2794" i="11" s="1"/>
  <c r="AA2794" i="11" s="1"/>
  <c r="AC2794" i="11" s="1"/>
  <c r="J2793" i="11"/>
  <c r="L2793" i="11" s="1"/>
  <c r="Y2793" i="11" s="1"/>
  <c r="AA2793" i="11" s="1"/>
  <c r="AC2793" i="11" s="1"/>
  <c r="J2792" i="11"/>
  <c r="L2792" i="11" s="1"/>
  <c r="Y2792" i="11" s="1"/>
  <c r="AA2792" i="11" s="1"/>
  <c r="AC2792" i="11" s="1"/>
  <c r="J2791" i="11"/>
  <c r="L2791" i="11" s="1"/>
  <c r="Y2791" i="11" s="1"/>
  <c r="AA2791" i="11" s="1"/>
  <c r="AC2791" i="11" s="1"/>
  <c r="J2790" i="11"/>
  <c r="L2790" i="11" s="1"/>
  <c r="Y2790" i="11" s="1"/>
  <c r="AA2790" i="11" s="1"/>
  <c r="AC2790" i="11" s="1"/>
  <c r="J2789" i="11"/>
  <c r="L2789" i="11" s="1"/>
  <c r="Y2789" i="11" s="1"/>
  <c r="AA2789" i="11" s="1"/>
  <c r="AC2789" i="11" s="1"/>
  <c r="AC2788" i="11"/>
  <c r="AC2787" i="11"/>
  <c r="J2787" i="11"/>
  <c r="L2787" i="11" s="1"/>
  <c r="J2786" i="11"/>
  <c r="L2786" i="11" s="1"/>
  <c r="Y2786" i="11" s="1"/>
  <c r="AA2786" i="11" s="1"/>
  <c r="AC2786" i="11" s="1"/>
  <c r="J2785" i="11"/>
  <c r="L2785" i="11" s="1"/>
  <c r="Y2785" i="11" s="1"/>
  <c r="AA2785" i="11" s="1"/>
  <c r="AC2785" i="11" s="1"/>
  <c r="J2784" i="11"/>
  <c r="L2784" i="11" s="1"/>
  <c r="Y2784" i="11" s="1"/>
  <c r="AA2784" i="11" s="1"/>
  <c r="AC2784" i="11" s="1"/>
  <c r="J2783" i="11"/>
  <c r="L2783" i="11" s="1"/>
  <c r="Y2783" i="11" s="1"/>
  <c r="AA2783" i="11" s="1"/>
  <c r="AC2783" i="11" s="1"/>
  <c r="J2782" i="11"/>
  <c r="L2782" i="11" s="1"/>
  <c r="Y2782" i="11" s="1"/>
  <c r="AA2782" i="11" s="1"/>
  <c r="AC2782" i="11" s="1"/>
  <c r="J2781" i="11"/>
  <c r="L2781" i="11" s="1"/>
  <c r="Y2781" i="11" s="1"/>
  <c r="AA2781" i="11" s="1"/>
  <c r="AC2781" i="11" s="1"/>
  <c r="AC2780" i="11"/>
  <c r="AC2779" i="11"/>
  <c r="J2779" i="11"/>
  <c r="L2779" i="11" s="1"/>
  <c r="J2778" i="11"/>
  <c r="L2778" i="11" s="1"/>
  <c r="Y2778" i="11" s="1"/>
  <c r="AA2778" i="11" s="1"/>
  <c r="AC2778" i="11" s="1"/>
  <c r="J2777" i="11"/>
  <c r="L2777" i="11" s="1"/>
  <c r="Y2777" i="11" s="1"/>
  <c r="AA2777" i="11" s="1"/>
  <c r="AC2777" i="11" s="1"/>
  <c r="J2776" i="11"/>
  <c r="L2776" i="11" s="1"/>
  <c r="Y2776" i="11" s="1"/>
  <c r="AA2776" i="11" s="1"/>
  <c r="AC2776" i="11" s="1"/>
  <c r="J2775" i="11"/>
  <c r="L2775" i="11" s="1"/>
  <c r="Y2775" i="11" s="1"/>
  <c r="AA2775" i="11" s="1"/>
  <c r="AC2775" i="11" s="1"/>
  <c r="J2774" i="11"/>
  <c r="L2774" i="11" s="1"/>
  <c r="Y2774" i="11" s="1"/>
  <c r="AA2774" i="11" s="1"/>
  <c r="AC2774" i="11" s="1"/>
  <c r="J2773" i="11"/>
  <c r="L2773" i="11" s="1"/>
  <c r="Y2773" i="11" s="1"/>
  <c r="AA2773" i="11" s="1"/>
  <c r="AC2773" i="11" s="1"/>
  <c r="J2772" i="11"/>
  <c r="L2772" i="11" s="1"/>
  <c r="Y2772" i="11" s="1"/>
  <c r="AA2772" i="11" s="1"/>
  <c r="AC2772" i="11" s="1"/>
  <c r="J2771" i="11"/>
  <c r="L2771" i="11" s="1"/>
  <c r="Y2771" i="11" s="1"/>
  <c r="AA2771" i="11" s="1"/>
  <c r="AC2771" i="11" s="1"/>
  <c r="J2770" i="11"/>
  <c r="L2770" i="11" s="1"/>
  <c r="Y2770" i="11" s="1"/>
  <c r="AA2770" i="11" s="1"/>
  <c r="AC2770" i="11" s="1"/>
  <c r="J2769" i="11"/>
  <c r="L2769" i="11" s="1"/>
  <c r="Y2769" i="11" s="1"/>
  <c r="AA2769" i="11" s="1"/>
  <c r="AC2769" i="11" s="1"/>
  <c r="J2768" i="11"/>
  <c r="L2768" i="11" s="1"/>
  <c r="Y2768" i="11" s="1"/>
  <c r="AA2768" i="11" s="1"/>
  <c r="AC2768" i="11" s="1"/>
  <c r="J2767" i="11"/>
  <c r="L2767" i="11" s="1"/>
  <c r="Y2767" i="11" s="1"/>
  <c r="AA2767" i="11" s="1"/>
  <c r="AC2767" i="11" s="1"/>
  <c r="J2766" i="11"/>
  <c r="L2766" i="11" s="1"/>
  <c r="Y2766" i="11" s="1"/>
  <c r="AA2766" i="11" s="1"/>
  <c r="AC2766" i="11" s="1"/>
  <c r="J2765" i="11"/>
  <c r="L2765" i="11" s="1"/>
  <c r="Y2765" i="11" s="1"/>
  <c r="AA2765" i="11" s="1"/>
  <c r="AC2765" i="11" s="1"/>
  <c r="J2764" i="11"/>
  <c r="L2764" i="11" s="1"/>
  <c r="Y2764" i="11" s="1"/>
  <c r="AA2764" i="11" s="1"/>
  <c r="AC2764" i="11" s="1"/>
  <c r="AC2763" i="11"/>
  <c r="AC2762" i="11"/>
  <c r="J2762" i="11"/>
  <c r="L2762" i="11" s="1"/>
  <c r="J2761" i="11"/>
  <c r="L2761" i="11" s="1"/>
  <c r="Y2761" i="11" s="1"/>
  <c r="AA2761" i="11" s="1"/>
  <c r="AC2761" i="11" s="1"/>
  <c r="J2760" i="11"/>
  <c r="L2760" i="11" s="1"/>
  <c r="Y2760" i="11" s="1"/>
  <c r="AA2760" i="11" s="1"/>
  <c r="AC2760" i="11" s="1"/>
  <c r="J2759" i="11"/>
  <c r="L2759" i="11" s="1"/>
  <c r="Y2759" i="11" s="1"/>
  <c r="AA2759" i="11" s="1"/>
  <c r="AC2759" i="11" s="1"/>
  <c r="J2758" i="11"/>
  <c r="L2758" i="11" s="1"/>
  <c r="Y2758" i="11" s="1"/>
  <c r="AA2758" i="11" s="1"/>
  <c r="AC2758" i="11" s="1"/>
  <c r="J2757" i="11"/>
  <c r="L2757" i="11" s="1"/>
  <c r="Y2757" i="11" s="1"/>
  <c r="AA2757" i="11" s="1"/>
  <c r="AC2757" i="11" s="1"/>
  <c r="J2756" i="11"/>
  <c r="L2756" i="11" s="1"/>
  <c r="Y2756" i="11" s="1"/>
  <c r="AA2756" i="11" s="1"/>
  <c r="AC2756" i="11" s="1"/>
  <c r="AC2755" i="11"/>
  <c r="AC2754" i="11"/>
  <c r="J2754" i="11"/>
  <c r="L2754" i="11" s="1"/>
  <c r="J2753" i="11"/>
  <c r="L2753" i="11" s="1"/>
  <c r="Y2753" i="11" s="1"/>
  <c r="AA2753" i="11" s="1"/>
  <c r="AC2753" i="11" s="1"/>
  <c r="J2752" i="11"/>
  <c r="L2752" i="11" s="1"/>
  <c r="Y2752" i="11" s="1"/>
  <c r="AA2752" i="11" s="1"/>
  <c r="AC2752" i="11" s="1"/>
  <c r="J2751" i="11"/>
  <c r="L2751" i="11" s="1"/>
  <c r="Y2751" i="11" s="1"/>
  <c r="AA2751" i="11" s="1"/>
  <c r="AC2751" i="11" s="1"/>
  <c r="J2750" i="11"/>
  <c r="L2750" i="11" s="1"/>
  <c r="Y2750" i="11" s="1"/>
  <c r="AA2750" i="11" s="1"/>
  <c r="AC2750" i="11" s="1"/>
  <c r="J2749" i="11"/>
  <c r="L2749" i="11" s="1"/>
  <c r="Y2749" i="11" s="1"/>
  <c r="AA2749" i="11" s="1"/>
  <c r="AC2749" i="11" s="1"/>
  <c r="J2748" i="11"/>
  <c r="L2748" i="11" s="1"/>
  <c r="Y2748" i="11" s="1"/>
  <c r="AA2748" i="11" s="1"/>
  <c r="AC2748" i="11" s="1"/>
  <c r="J2747" i="11"/>
  <c r="L2747" i="11" s="1"/>
  <c r="Y2747" i="11" s="1"/>
  <c r="AA2747" i="11" s="1"/>
  <c r="AC2747" i="11" s="1"/>
  <c r="J2746" i="11"/>
  <c r="L2746" i="11" s="1"/>
  <c r="Y2746" i="11" s="1"/>
  <c r="AA2746" i="11" s="1"/>
  <c r="AC2746" i="11" s="1"/>
  <c r="J2745" i="11"/>
  <c r="L2745" i="11" s="1"/>
  <c r="Y2745" i="11" s="1"/>
  <c r="AA2745" i="11" s="1"/>
  <c r="AC2745" i="11" s="1"/>
  <c r="J2744" i="11"/>
  <c r="L2744" i="11" s="1"/>
  <c r="Y2744" i="11" s="1"/>
  <c r="AA2744" i="11" s="1"/>
  <c r="AC2744" i="11" s="1"/>
  <c r="J2743" i="11"/>
  <c r="L2743" i="11" s="1"/>
  <c r="Y2743" i="11" s="1"/>
  <c r="AA2743" i="11" s="1"/>
  <c r="AC2743" i="11" s="1"/>
  <c r="J2742" i="11"/>
  <c r="L2742" i="11" s="1"/>
  <c r="Y2742" i="11" s="1"/>
  <c r="AA2742" i="11" s="1"/>
  <c r="AC2742" i="11" s="1"/>
  <c r="AC2741" i="11"/>
  <c r="AC2740" i="11"/>
  <c r="J2740" i="11"/>
  <c r="L2740" i="11" s="1"/>
  <c r="AC2739" i="11"/>
  <c r="AC2738" i="11"/>
  <c r="J2738" i="11"/>
  <c r="L2738" i="11" s="1"/>
  <c r="AC2737" i="11"/>
  <c r="J2737" i="11"/>
  <c r="L2737" i="11" s="1"/>
  <c r="AC2736" i="11"/>
  <c r="AC2735" i="11"/>
  <c r="J2735" i="11"/>
  <c r="L2735" i="11" s="1"/>
  <c r="AC2734" i="11"/>
  <c r="AC2733" i="11"/>
  <c r="J2733" i="11"/>
  <c r="L2733" i="11" s="1"/>
  <c r="AC2732" i="11"/>
  <c r="AC2731" i="11"/>
  <c r="J2731" i="11"/>
  <c r="L2731" i="11" s="1"/>
  <c r="AC2730" i="11"/>
  <c r="AC2729" i="11"/>
  <c r="J2729" i="11"/>
  <c r="L2729" i="11" s="1"/>
  <c r="J2728" i="11"/>
  <c r="L2728" i="11" s="1"/>
  <c r="Y2728" i="11" s="1"/>
  <c r="AA2728" i="11" s="1"/>
  <c r="AC2728" i="11" s="1"/>
  <c r="J2727" i="11"/>
  <c r="L2727" i="11" s="1"/>
  <c r="Y2727" i="11" s="1"/>
  <c r="AA2727" i="11" s="1"/>
  <c r="AC2727" i="11" s="1"/>
  <c r="J2726" i="11"/>
  <c r="L2726" i="11" s="1"/>
  <c r="Y2726" i="11" s="1"/>
  <c r="AA2726" i="11" s="1"/>
  <c r="AC2726" i="11" s="1"/>
  <c r="AC2725" i="11"/>
  <c r="AC2724" i="11"/>
  <c r="J2724" i="11"/>
  <c r="L2724" i="11" s="1"/>
  <c r="AC2723" i="11"/>
  <c r="AC2722" i="11"/>
  <c r="J2722" i="11"/>
  <c r="L2722" i="11" s="1"/>
  <c r="AC2721" i="11"/>
  <c r="AC2720" i="11"/>
  <c r="J2720" i="11"/>
  <c r="L2720" i="11" s="1"/>
  <c r="J2719" i="11"/>
  <c r="L2719" i="11" s="1"/>
  <c r="Y2719" i="11" s="1"/>
  <c r="AA2719" i="11" s="1"/>
  <c r="AC2719" i="11" s="1"/>
  <c r="J2718" i="11"/>
  <c r="L2718" i="11" s="1"/>
  <c r="Y2718" i="11" s="1"/>
  <c r="AA2718" i="11" s="1"/>
  <c r="AC2718" i="11" s="1"/>
  <c r="J2717" i="11"/>
  <c r="L2717" i="11" s="1"/>
  <c r="Y2717" i="11" s="1"/>
  <c r="AA2717" i="11" s="1"/>
  <c r="AC2717" i="11" s="1"/>
  <c r="J2716" i="11"/>
  <c r="L2716" i="11" s="1"/>
  <c r="Y2716" i="11" s="1"/>
  <c r="AA2716" i="11" s="1"/>
  <c r="AC2716" i="11" s="1"/>
  <c r="J2715" i="11"/>
  <c r="L2715" i="11" s="1"/>
  <c r="Y2715" i="11" s="1"/>
  <c r="AA2715" i="11" s="1"/>
  <c r="AC2715" i="11" s="1"/>
  <c r="J2714" i="11"/>
  <c r="L2714" i="11" s="1"/>
  <c r="Y2714" i="11" s="1"/>
  <c r="AA2714" i="11" s="1"/>
  <c r="AC2714" i="11" s="1"/>
  <c r="J2713" i="11"/>
  <c r="L2713" i="11" s="1"/>
  <c r="Y2713" i="11" s="1"/>
  <c r="AA2713" i="11" s="1"/>
  <c r="AC2713" i="11" s="1"/>
  <c r="J2712" i="11"/>
  <c r="L2712" i="11" s="1"/>
  <c r="Y2712" i="11" s="1"/>
  <c r="AA2712" i="11" s="1"/>
  <c r="AC2712" i="11" s="1"/>
  <c r="J2711" i="11"/>
  <c r="L2711" i="11" s="1"/>
  <c r="Y2711" i="11" s="1"/>
  <c r="AA2711" i="11" s="1"/>
  <c r="AC2711" i="11" s="1"/>
  <c r="J2710" i="11"/>
  <c r="L2710" i="11" s="1"/>
  <c r="Y2710" i="11" s="1"/>
  <c r="AA2710" i="11" s="1"/>
  <c r="AC2710" i="11" s="1"/>
  <c r="J2709" i="11"/>
  <c r="L2709" i="11" s="1"/>
  <c r="Y2709" i="11" s="1"/>
  <c r="AA2709" i="11" s="1"/>
  <c r="AC2709" i="11" s="1"/>
  <c r="J2708" i="11"/>
  <c r="L2708" i="11" s="1"/>
  <c r="Y2708" i="11" s="1"/>
  <c r="AA2708" i="11" s="1"/>
  <c r="AC2708" i="11" s="1"/>
  <c r="J2707" i="11"/>
  <c r="L2707" i="11" s="1"/>
  <c r="Y2707" i="11" s="1"/>
  <c r="AA2707" i="11" s="1"/>
  <c r="AC2707" i="11" s="1"/>
  <c r="J2706" i="11"/>
  <c r="L2706" i="11" s="1"/>
  <c r="Y2706" i="11" s="1"/>
  <c r="AA2706" i="11" s="1"/>
  <c r="AC2706" i="11" s="1"/>
  <c r="J2705" i="11"/>
  <c r="L2705" i="11" s="1"/>
  <c r="Y2705" i="11" s="1"/>
  <c r="AA2705" i="11" s="1"/>
  <c r="AC2705" i="11" s="1"/>
  <c r="J2704" i="11"/>
  <c r="L2704" i="11" s="1"/>
  <c r="Y2704" i="11" s="1"/>
  <c r="AA2704" i="11" s="1"/>
  <c r="AC2704" i="11" s="1"/>
  <c r="J2703" i="11"/>
  <c r="L2703" i="11" s="1"/>
  <c r="Y2703" i="11" s="1"/>
  <c r="AA2703" i="11" s="1"/>
  <c r="AC2703" i="11" s="1"/>
  <c r="J2702" i="11"/>
  <c r="L2702" i="11" s="1"/>
  <c r="Y2702" i="11" s="1"/>
  <c r="AA2702" i="11" s="1"/>
  <c r="AC2702" i="11" s="1"/>
  <c r="J2701" i="11"/>
  <c r="L2701" i="11" s="1"/>
  <c r="Y2701" i="11" s="1"/>
  <c r="AA2701" i="11" s="1"/>
  <c r="AC2701" i="11" s="1"/>
  <c r="J2700" i="11"/>
  <c r="L2700" i="11" s="1"/>
  <c r="Y2700" i="11" s="1"/>
  <c r="AA2700" i="11" s="1"/>
  <c r="AC2700" i="11" s="1"/>
  <c r="J2699" i="11"/>
  <c r="L2699" i="11" s="1"/>
  <c r="Y2699" i="11" s="1"/>
  <c r="AA2699" i="11" s="1"/>
  <c r="AC2699" i="11" s="1"/>
  <c r="J2698" i="11"/>
  <c r="L2698" i="11" s="1"/>
  <c r="Y2698" i="11" s="1"/>
  <c r="AA2698" i="11" s="1"/>
  <c r="AC2698" i="11" s="1"/>
  <c r="J2697" i="11"/>
  <c r="L2697" i="11" s="1"/>
  <c r="Y2697" i="11" s="1"/>
  <c r="AA2697" i="11" s="1"/>
  <c r="AC2697" i="11" s="1"/>
  <c r="J2696" i="11"/>
  <c r="L2696" i="11" s="1"/>
  <c r="Y2696" i="11" s="1"/>
  <c r="AA2696" i="11" s="1"/>
  <c r="AC2696" i="11" s="1"/>
  <c r="J2695" i="11"/>
  <c r="L2695" i="11" s="1"/>
  <c r="Y2695" i="11" s="1"/>
  <c r="AA2695" i="11" s="1"/>
  <c r="AC2695" i="11" s="1"/>
  <c r="J2694" i="11"/>
  <c r="L2694" i="11" s="1"/>
  <c r="Y2694" i="11" s="1"/>
  <c r="AA2694" i="11" s="1"/>
  <c r="AC2694" i="11" s="1"/>
  <c r="J2684" i="11"/>
  <c r="L2684" i="11" s="1"/>
  <c r="Y2684" i="11" s="1"/>
  <c r="AA2684" i="11" s="1"/>
  <c r="AC2684" i="11" s="1"/>
  <c r="J2683" i="11"/>
  <c r="L2683" i="11" s="1"/>
  <c r="Y2683" i="11" s="1"/>
  <c r="AA2683" i="11" s="1"/>
  <c r="AC2683" i="11" s="1"/>
  <c r="J2682" i="11"/>
  <c r="L2682" i="11" s="1"/>
  <c r="Y2682" i="11" s="1"/>
  <c r="AA2682" i="11" s="1"/>
  <c r="AC2682" i="11" s="1"/>
  <c r="J2681" i="11"/>
  <c r="L2681" i="11" s="1"/>
  <c r="Y2681" i="11" s="1"/>
  <c r="AA2681" i="11" s="1"/>
  <c r="AC2681" i="11" s="1"/>
  <c r="J2680" i="11"/>
  <c r="L2680" i="11" s="1"/>
  <c r="Y2680" i="11" s="1"/>
  <c r="AA2680" i="11" s="1"/>
  <c r="AC2680" i="11" s="1"/>
  <c r="J2679" i="11"/>
  <c r="L2679" i="11" s="1"/>
  <c r="Y2679" i="11" s="1"/>
  <c r="AA2679" i="11" s="1"/>
  <c r="AC2679" i="11" s="1"/>
  <c r="J2678" i="11"/>
  <c r="L2678" i="11" s="1"/>
  <c r="Y2678" i="11" s="1"/>
  <c r="AA2678" i="11" s="1"/>
  <c r="AC2678" i="11" s="1"/>
  <c r="J2677" i="11"/>
  <c r="L2677" i="11" s="1"/>
  <c r="Y2677" i="11" s="1"/>
  <c r="AA2677" i="11" s="1"/>
  <c r="AC2677" i="11" s="1"/>
  <c r="J2676" i="11"/>
  <c r="L2676" i="11" s="1"/>
  <c r="Y2676" i="11" s="1"/>
  <c r="AA2676" i="11" s="1"/>
  <c r="AC2676" i="11" s="1"/>
  <c r="J2675" i="11"/>
  <c r="L2675" i="11" s="1"/>
  <c r="Y2675" i="11" s="1"/>
  <c r="AA2675" i="11" s="1"/>
  <c r="AC2675" i="11" s="1"/>
  <c r="J2674" i="11"/>
  <c r="L2674" i="11" s="1"/>
  <c r="Y2674" i="11" s="1"/>
  <c r="AA2674" i="11" s="1"/>
  <c r="AC2674" i="11" s="1"/>
  <c r="J2673" i="11"/>
  <c r="L2673" i="11" s="1"/>
  <c r="Y2673" i="11" s="1"/>
  <c r="AA2673" i="11" s="1"/>
  <c r="AC2673" i="11" s="1"/>
  <c r="J2672" i="11"/>
  <c r="L2672" i="11" s="1"/>
  <c r="Y2672" i="11" s="1"/>
  <c r="AA2672" i="11" s="1"/>
  <c r="AC2672" i="11" s="1"/>
  <c r="J2671" i="11"/>
  <c r="L2671" i="11" s="1"/>
  <c r="Y2671" i="11" s="1"/>
  <c r="AA2671" i="11" s="1"/>
  <c r="AC2671" i="11" s="1"/>
  <c r="J2670" i="11"/>
  <c r="L2670" i="11" s="1"/>
  <c r="Y2670" i="11" s="1"/>
  <c r="AA2670" i="11" s="1"/>
  <c r="AC2670" i="11" s="1"/>
  <c r="J2669" i="11"/>
  <c r="L2669" i="11" s="1"/>
  <c r="Y2669" i="11" s="1"/>
  <c r="AA2669" i="11" s="1"/>
  <c r="AC2669" i="11" s="1"/>
  <c r="J2668" i="11"/>
  <c r="L2668" i="11" s="1"/>
  <c r="Y2668" i="11" s="1"/>
  <c r="AA2668" i="11" s="1"/>
  <c r="AC2668" i="11" s="1"/>
  <c r="J2667" i="11"/>
  <c r="L2667" i="11" s="1"/>
  <c r="Y2667" i="11" s="1"/>
  <c r="AA2667" i="11" s="1"/>
  <c r="AC2667" i="11" s="1"/>
  <c r="K2666" i="11"/>
  <c r="J2666" i="11"/>
  <c r="J2665" i="11"/>
  <c r="L2665" i="11" s="1"/>
  <c r="Y2665" i="11" s="1"/>
  <c r="AA2665" i="11" s="1"/>
  <c r="AC2665" i="11" s="1"/>
  <c r="J2664" i="11"/>
  <c r="L2664" i="11" s="1"/>
  <c r="Y2664" i="11" s="1"/>
  <c r="AA2664" i="11" s="1"/>
  <c r="AC2664" i="11" s="1"/>
  <c r="J2663" i="11"/>
  <c r="L2663" i="11" s="1"/>
  <c r="Y2663" i="11" s="1"/>
  <c r="AA2663" i="11" s="1"/>
  <c r="AC2663" i="11" s="1"/>
  <c r="J2662" i="11"/>
  <c r="L2662" i="11" s="1"/>
  <c r="Y2662" i="11" s="1"/>
  <c r="AA2662" i="11" s="1"/>
  <c r="AC2662" i="11" s="1"/>
  <c r="AC2661" i="11"/>
  <c r="AC2660" i="11"/>
  <c r="J2660" i="11"/>
  <c r="L2660" i="11" s="1"/>
  <c r="AC2659" i="11"/>
  <c r="AC2658" i="11"/>
  <c r="W2658" i="11"/>
  <c r="X2658" i="11" s="1"/>
  <c r="J2658" i="11"/>
  <c r="L2658" i="11" s="1"/>
  <c r="AC2657" i="11"/>
  <c r="J2657" i="11"/>
  <c r="L2657" i="11" s="1"/>
  <c r="AC2656" i="11"/>
  <c r="AC2655" i="11"/>
  <c r="J2655" i="11"/>
  <c r="L2655" i="11" s="1"/>
  <c r="AC2654" i="11"/>
  <c r="AC2653" i="11"/>
  <c r="J2653" i="11"/>
  <c r="L2653" i="11" s="1"/>
  <c r="AC2652" i="11"/>
  <c r="J2652" i="11"/>
  <c r="L2652" i="11" s="1"/>
  <c r="AC2651" i="11"/>
  <c r="AC2650" i="11"/>
  <c r="W2650" i="11"/>
  <c r="X2650" i="11" s="1"/>
  <c r="J2650" i="11"/>
  <c r="L2650" i="11" s="1"/>
  <c r="AC2649" i="11"/>
  <c r="AC2648" i="11"/>
  <c r="J2648" i="11"/>
  <c r="L2648" i="11" s="1"/>
  <c r="AC2647" i="11"/>
  <c r="J2647" i="11"/>
  <c r="L2647" i="11" s="1"/>
  <c r="AC2646" i="11"/>
  <c r="AC2645" i="11"/>
  <c r="J2645" i="11"/>
  <c r="L2645" i="11" s="1"/>
  <c r="AC2644" i="11"/>
  <c r="AC2643" i="11"/>
  <c r="J2643" i="11"/>
  <c r="L2643" i="11" s="1"/>
  <c r="J2642" i="11"/>
  <c r="L2642" i="11" s="1"/>
  <c r="J2641" i="11"/>
  <c r="L2641" i="11" s="1"/>
  <c r="J2640" i="11"/>
  <c r="L2640" i="11" s="1"/>
  <c r="AA2640" i="11" s="1"/>
  <c r="AC2640" i="11" s="1"/>
  <c r="K2639" i="11"/>
  <c r="J2639" i="11"/>
  <c r="J2638" i="11"/>
  <c r="L2638" i="11" s="1"/>
  <c r="AA2638" i="11" s="1"/>
  <c r="AC2638" i="11" s="1"/>
  <c r="K2637" i="11"/>
  <c r="J2637" i="11"/>
  <c r="AC2636" i="11"/>
  <c r="AC2635" i="11"/>
  <c r="K2635" i="11"/>
  <c r="J2635" i="11"/>
  <c r="AC2634" i="11"/>
  <c r="AC2633" i="11"/>
  <c r="J2633" i="11"/>
  <c r="L2633" i="11" s="1"/>
  <c r="AC2632" i="11"/>
  <c r="AC2631" i="11"/>
  <c r="K2631" i="11"/>
  <c r="J2631" i="11"/>
  <c r="AC2630" i="11"/>
  <c r="J2630" i="11"/>
  <c r="L2630" i="11" s="1"/>
  <c r="AC2629" i="11"/>
  <c r="J2629" i="11"/>
  <c r="L2629" i="11" s="1"/>
  <c r="AC2628" i="11"/>
  <c r="AC2627" i="11"/>
  <c r="J2627" i="11"/>
  <c r="L2627" i="11" s="1"/>
  <c r="AC2626" i="11"/>
  <c r="AC2625" i="11"/>
  <c r="J2625" i="11"/>
  <c r="L2625" i="11" s="1"/>
  <c r="J2624" i="11"/>
  <c r="L2624" i="11" s="1"/>
  <c r="Y2624" i="11" s="1"/>
  <c r="AA2624" i="11" s="1"/>
  <c r="AC2624" i="11" s="1"/>
  <c r="J2623" i="11"/>
  <c r="L2623" i="11" s="1"/>
  <c r="Y2623" i="11" s="1"/>
  <c r="AA2623" i="11" s="1"/>
  <c r="AC2623" i="11" s="1"/>
  <c r="J2622" i="11"/>
  <c r="L2622" i="11" s="1"/>
  <c r="Y2622" i="11" s="1"/>
  <c r="AA2622" i="11" s="1"/>
  <c r="AC2622" i="11" s="1"/>
  <c r="J2621" i="11"/>
  <c r="L2621" i="11" s="1"/>
  <c r="Y2621" i="11" s="1"/>
  <c r="AA2621" i="11" s="1"/>
  <c r="AC2621" i="11" s="1"/>
  <c r="J2620" i="11"/>
  <c r="L2620" i="11" s="1"/>
  <c r="Y2620" i="11" s="1"/>
  <c r="AA2620" i="11" s="1"/>
  <c r="AC2620" i="11" s="1"/>
  <c r="J2619" i="11"/>
  <c r="L2619" i="11" s="1"/>
  <c r="Y2619" i="11" s="1"/>
  <c r="AA2619" i="11" s="1"/>
  <c r="AC2619" i="11" s="1"/>
  <c r="J2618" i="11"/>
  <c r="L2618" i="11" s="1"/>
  <c r="Y2618" i="11" s="1"/>
  <c r="AA2618" i="11" s="1"/>
  <c r="AC2618" i="11" s="1"/>
  <c r="J2617" i="11"/>
  <c r="L2617" i="11" s="1"/>
  <c r="Y2617" i="11" s="1"/>
  <c r="AA2617" i="11" s="1"/>
  <c r="AC2617" i="11" s="1"/>
  <c r="J2616" i="11"/>
  <c r="L2616" i="11" s="1"/>
  <c r="Y2616" i="11" s="1"/>
  <c r="AA2616" i="11" s="1"/>
  <c r="AC2616" i="11" s="1"/>
  <c r="J2615" i="11"/>
  <c r="L2615" i="11" s="1"/>
  <c r="Y2615" i="11" s="1"/>
  <c r="AA2615" i="11" s="1"/>
  <c r="AC2615" i="11" s="1"/>
  <c r="J2614" i="11"/>
  <c r="L2614" i="11" s="1"/>
  <c r="Y2614" i="11" s="1"/>
  <c r="AA2614" i="11" s="1"/>
  <c r="AC2614" i="11" s="1"/>
  <c r="J2613" i="11"/>
  <c r="L2613" i="11" s="1"/>
  <c r="Y2613" i="11" s="1"/>
  <c r="AA2613" i="11" s="1"/>
  <c r="AC2613" i="11" s="1"/>
  <c r="J2612" i="11"/>
  <c r="L2612" i="11" s="1"/>
  <c r="Y2612" i="11" s="1"/>
  <c r="AA2612" i="11" s="1"/>
  <c r="AC2612" i="11" s="1"/>
  <c r="AC2611" i="11"/>
  <c r="AC2610" i="11"/>
  <c r="J2610" i="11"/>
  <c r="L2610" i="11" s="1"/>
  <c r="J2609" i="11"/>
  <c r="L2609" i="11" s="1"/>
  <c r="J2608" i="11"/>
  <c r="L2608" i="11" s="1"/>
  <c r="AA2608" i="11" s="1"/>
  <c r="AC2608" i="11" s="1"/>
  <c r="J2607" i="11"/>
  <c r="L2607" i="11" s="1"/>
  <c r="J2606" i="11"/>
  <c r="L2606" i="11" s="1"/>
  <c r="J2605" i="11"/>
  <c r="L2605" i="11" s="1"/>
  <c r="AC2604" i="11"/>
  <c r="AC2603" i="11"/>
  <c r="J2603" i="11"/>
  <c r="L2603" i="11" s="1"/>
  <c r="AC2602" i="11"/>
  <c r="J2602" i="11"/>
  <c r="L2602" i="11" s="1"/>
  <c r="AC2601" i="11"/>
  <c r="J2601" i="11"/>
  <c r="L2601" i="11" s="1"/>
  <c r="AC2600" i="11"/>
  <c r="J2600" i="11"/>
  <c r="L2600" i="11" s="1"/>
  <c r="AC2599" i="11"/>
  <c r="AC2598" i="11"/>
  <c r="J2598" i="11"/>
  <c r="L2598" i="11" s="1"/>
  <c r="AC2597" i="11"/>
  <c r="J2597" i="11"/>
  <c r="L2597" i="11" s="1"/>
  <c r="AC2596" i="11"/>
  <c r="AC2595" i="11"/>
  <c r="J2595" i="11"/>
  <c r="L2595" i="11" s="1"/>
  <c r="J2594" i="11"/>
  <c r="L2594" i="11" s="1"/>
  <c r="Y2594" i="11" s="1"/>
  <c r="AA2594" i="11" s="1"/>
  <c r="AC2594" i="11" s="1"/>
  <c r="J2593" i="11"/>
  <c r="L2593" i="11" s="1"/>
  <c r="Y2593" i="11" s="1"/>
  <c r="AA2593" i="11" s="1"/>
  <c r="AC2593" i="11" s="1"/>
  <c r="J2592" i="11"/>
  <c r="L2592" i="11" s="1"/>
  <c r="Y2592" i="11" s="1"/>
  <c r="AA2592" i="11" s="1"/>
  <c r="AC2592" i="11" s="1"/>
  <c r="J2591" i="11"/>
  <c r="L2591" i="11" s="1"/>
  <c r="Y2591" i="11" s="1"/>
  <c r="AA2591" i="11" s="1"/>
  <c r="AC2591" i="11" s="1"/>
  <c r="J2590" i="11"/>
  <c r="L2590" i="11" s="1"/>
  <c r="Y2590" i="11" s="1"/>
  <c r="AA2590" i="11" s="1"/>
  <c r="AC2590" i="11" s="1"/>
  <c r="J2589" i="11"/>
  <c r="L2589" i="11" s="1"/>
  <c r="Y2589" i="11" s="1"/>
  <c r="AA2589" i="11" s="1"/>
  <c r="AC2589" i="11" s="1"/>
  <c r="J2588" i="11"/>
  <c r="L2588" i="11" s="1"/>
  <c r="Y2588" i="11" s="1"/>
  <c r="AA2588" i="11" s="1"/>
  <c r="AC2588" i="11" s="1"/>
  <c r="J2587" i="11"/>
  <c r="L2587" i="11" s="1"/>
  <c r="Y2587" i="11" s="1"/>
  <c r="AA2587" i="11" s="1"/>
  <c r="AC2587" i="11" s="1"/>
  <c r="J2586" i="11"/>
  <c r="L2586" i="11" s="1"/>
  <c r="Y2586" i="11" s="1"/>
  <c r="AA2586" i="11" s="1"/>
  <c r="AC2586" i="11" s="1"/>
  <c r="AC2585" i="11"/>
  <c r="AC2584" i="11"/>
  <c r="J2584" i="11"/>
  <c r="L2584" i="11" s="1"/>
  <c r="AC2583" i="11"/>
  <c r="AC2582" i="11"/>
  <c r="J2582" i="11"/>
  <c r="L2582" i="11" s="1"/>
  <c r="AC2581" i="11"/>
  <c r="J2581" i="11"/>
  <c r="L2581" i="11" s="1"/>
  <c r="AC2580" i="11"/>
  <c r="J2580" i="11"/>
  <c r="L2580" i="11" s="1"/>
  <c r="AC2579" i="11"/>
  <c r="J2579" i="11"/>
  <c r="L2579" i="11" s="1"/>
  <c r="AC2578" i="11"/>
  <c r="AC2577" i="11"/>
  <c r="J2577" i="11"/>
  <c r="L2577" i="11" s="1"/>
  <c r="J2576" i="11"/>
  <c r="L2576" i="11" s="1"/>
  <c r="Y2576" i="11" s="1"/>
  <c r="AA2576" i="11" s="1"/>
  <c r="AC2576" i="11" s="1"/>
  <c r="J2575" i="11"/>
  <c r="L2575" i="11" s="1"/>
  <c r="Y2575" i="11" s="1"/>
  <c r="AA2575" i="11" s="1"/>
  <c r="AC2575" i="11" s="1"/>
  <c r="J2574" i="11"/>
  <c r="L2574" i="11" s="1"/>
  <c r="Y2574" i="11" s="1"/>
  <c r="AA2574" i="11" s="1"/>
  <c r="AC2574" i="11" s="1"/>
  <c r="J2573" i="11"/>
  <c r="L2573" i="11" s="1"/>
  <c r="Y2573" i="11" s="1"/>
  <c r="AA2573" i="11" s="1"/>
  <c r="AC2573" i="11" s="1"/>
  <c r="J2572" i="11"/>
  <c r="L2572" i="11" s="1"/>
  <c r="Y2572" i="11" s="1"/>
  <c r="AA2572" i="11" s="1"/>
  <c r="AC2572" i="11" s="1"/>
  <c r="J2571" i="11"/>
  <c r="L2571" i="11" s="1"/>
  <c r="Y2571" i="11" s="1"/>
  <c r="AA2571" i="11" s="1"/>
  <c r="AC2571" i="11" s="1"/>
  <c r="AC2570" i="11"/>
  <c r="AC2569" i="11"/>
  <c r="J2569" i="11"/>
  <c r="L2569" i="11" s="1"/>
  <c r="AC2568" i="11"/>
  <c r="J2568" i="11"/>
  <c r="L2568" i="11" s="1"/>
  <c r="AC2567" i="11"/>
  <c r="J2567" i="11"/>
  <c r="L2567" i="11" s="1"/>
  <c r="AC2566" i="11"/>
  <c r="AC2565" i="11"/>
  <c r="J2565" i="11"/>
  <c r="L2565" i="11" s="1"/>
  <c r="J2564" i="11"/>
  <c r="L2564" i="11" s="1"/>
  <c r="Y2564" i="11" s="1"/>
  <c r="AA2564" i="11" s="1"/>
  <c r="AC2564" i="11" s="1"/>
  <c r="J2563" i="11"/>
  <c r="L2563" i="11" s="1"/>
  <c r="Y2563" i="11" s="1"/>
  <c r="AA2563" i="11" s="1"/>
  <c r="AC2563" i="11" s="1"/>
  <c r="J2562" i="11"/>
  <c r="L2562" i="11" s="1"/>
  <c r="Y2562" i="11" s="1"/>
  <c r="AA2562" i="11" s="1"/>
  <c r="AC2562" i="11" s="1"/>
  <c r="J2561" i="11"/>
  <c r="L2561" i="11" s="1"/>
  <c r="Y2561" i="11" s="1"/>
  <c r="AA2561" i="11" s="1"/>
  <c r="AC2561" i="11" s="1"/>
  <c r="J2560" i="11"/>
  <c r="L2560" i="11" s="1"/>
  <c r="Y2560" i="11" s="1"/>
  <c r="AA2560" i="11" s="1"/>
  <c r="AC2560" i="11" s="1"/>
  <c r="J2559" i="11"/>
  <c r="L2559" i="11" s="1"/>
  <c r="Y2559" i="11" s="1"/>
  <c r="AA2559" i="11" s="1"/>
  <c r="AC2559" i="11" s="1"/>
  <c r="J2558" i="11"/>
  <c r="L2558" i="11" s="1"/>
  <c r="Y2558" i="11" s="1"/>
  <c r="AA2558" i="11" s="1"/>
  <c r="AC2558" i="11" s="1"/>
  <c r="J2557" i="11"/>
  <c r="L2557" i="11" s="1"/>
  <c r="Y2557" i="11" s="1"/>
  <c r="AA2557" i="11" s="1"/>
  <c r="AC2557" i="11" s="1"/>
  <c r="J2556" i="11"/>
  <c r="L2556" i="11" s="1"/>
  <c r="Y2556" i="11" s="1"/>
  <c r="AA2556" i="11" s="1"/>
  <c r="AC2556" i="11" s="1"/>
  <c r="J2555" i="11"/>
  <c r="L2555" i="11" s="1"/>
  <c r="Y2555" i="11" s="1"/>
  <c r="AA2555" i="11" s="1"/>
  <c r="AC2555" i="11" s="1"/>
  <c r="J2554" i="11"/>
  <c r="L2554" i="11" s="1"/>
  <c r="Y2554" i="11" s="1"/>
  <c r="AA2554" i="11" s="1"/>
  <c r="AC2554" i="11" s="1"/>
  <c r="J2553" i="11"/>
  <c r="L2553" i="11" s="1"/>
  <c r="Y2553" i="11" s="1"/>
  <c r="AA2553" i="11" s="1"/>
  <c r="AC2553" i="11" s="1"/>
  <c r="J2552" i="11"/>
  <c r="L2552" i="11" s="1"/>
  <c r="Y2552" i="11" s="1"/>
  <c r="AA2552" i="11" s="1"/>
  <c r="AC2552" i="11" s="1"/>
  <c r="AC2551" i="11"/>
  <c r="AC2550" i="11"/>
  <c r="J2550" i="11"/>
  <c r="L2550" i="11" s="1"/>
  <c r="J2549" i="11"/>
  <c r="L2549" i="11" s="1"/>
  <c r="Y2549" i="11" s="1"/>
  <c r="AA2549" i="11" s="1"/>
  <c r="AC2549" i="11" s="1"/>
  <c r="J2548" i="11"/>
  <c r="L2548" i="11" s="1"/>
  <c r="Y2548" i="11" s="1"/>
  <c r="AA2548" i="11" s="1"/>
  <c r="AC2548" i="11" s="1"/>
  <c r="J2547" i="11"/>
  <c r="L2547" i="11" s="1"/>
  <c r="Y2547" i="11" s="1"/>
  <c r="AA2547" i="11" s="1"/>
  <c r="AC2547" i="11" s="1"/>
  <c r="J2546" i="11"/>
  <c r="L2546" i="11" s="1"/>
  <c r="Y2546" i="11" s="1"/>
  <c r="AA2546" i="11" s="1"/>
  <c r="AC2546" i="11" s="1"/>
  <c r="J2545" i="11"/>
  <c r="L2545" i="11" s="1"/>
  <c r="Y2545" i="11" s="1"/>
  <c r="AA2545" i="11" s="1"/>
  <c r="AC2545" i="11" s="1"/>
  <c r="AC2544" i="11"/>
  <c r="AC2543" i="11"/>
  <c r="W2543" i="11"/>
  <c r="AC2542" i="11"/>
  <c r="W2542" i="11"/>
  <c r="J2542" i="11"/>
  <c r="L2542" i="11" s="1"/>
  <c r="AA2541" i="11"/>
  <c r="AC2541" i="11" s="1"/>
  <c r="J2541" i="11"/>
  <c r="L2541" i="11" s="1"/>
  <c r="AA2540" i="11"/>
  <c r="AC2540" i="11" s="1"/>
  <c r="J2540" i="11"/>
  <c r="L2540" i="11" s="1"/>
  <c r="AA2539" i="11"/>
  <c r="AC2539" i="11" s="1"/>
  <c r="J2539" i="11"/>
  <c r="L2539" i="11" s="1"/>
  <c r="AC2538" i="11"/>
  <c r="AC2537" i="11"/>
  <c r="J2537" i="11"/>
  <c r="L2537" i="11" s="1"/>
  <c r="AC2536" i="11"/>
  <c r="AC2535" i="11"/>
  <c r="J2535" i="11"/>
  <c r="L2535" i="11" s="1"/>
  <c r="AC2534" i="11"/>
  <c r="AC2533" i="11"/>
  <c r="J2533" i="11"/>
  <c r="L2533" i="11" s="1"/>
  <c r="AC2532" i="11"/>
  <c r="AC2531" i="11"/>
  <c r="J2531" i="11"/>
  <c r="L2531" i="11" s="1"/>
  <c r="J2530" i="11"/>
  <c r="L2530" i="11" s="1"/>
  <c r="Y2530" i="11" s="1"/>
  <c r="AA2530" i="11" s="1"/>
  <c r="AC2530" i="11" s="1"/>
  <c r="J2529" i="11"/>
  <c r="L2529" i="11" s="1"/>
  <c r="Y2529" i="11" s="1"/>
  <c r="AA2529" i="11" s="1"/>
  <c r="AC2529" i="11" s="1"/>
  <c r="J2528" i="11"/>
  <c r="L2528" i="11" s="1"/>
  <c r="Y2528" i="11" s="1"/>
  <c r="AA2528" i="11" s="1"/>
  <c r="AC2528" i="11" s="1"/>
  <c r="J2527" i="11"/>
  <c r="L2527" i="11" s="1"/>
  <c r="Y2527" i="11" s="1"/>
  <c r="AA2527" i="11" s="1"/>
  <c r="AC2527" i="11" s="1"/>
  <c r="J2526" i="11"/>
  <c r="L2526" i="11" s="1"/>
  <c r="Y2526" i="11" s="1"/>
  <c r="AA2526" i="11" s="1"/>
  <c r="AC2526" i="11" s="1"/>
  <c r="J2525" i="11"/>
  <c r="L2525" i="11" s="1"/>
  <c r="Y2525" i="11" s="1"/>
  <c r="AA2525" i="11" s="1"/>
  <c r="AC2525" i="11" s="1"/>
  <c r="J2524" i="11"/>
  <c r="L2524" i="11" s="1"/>
  <c r="Y2524" i="11" s="1"/>
  <c r="AA2524" i="11" s="1"/>
  <c r="AC2524" i="11" s="1"/>
  <c r="J2523" i="11"/>
  <c r="L2523" i="11" s="1"/>
  <c r="Y2523" i="11" s="1"/>
  <c r="AA2523" i="11" s="1"/>
  <c r="AC2523" i="11" s="1"/>
  <c r="J2522" i="11"/>
  <c r="L2522" i="11" s="1"/>
  <c r="Y2522" i="11" s="1"/>
  <c r="AA2522" i="11" s="1"/>
  <c r="AC2522" i="11" s="1"/>
  <c r="AC2521" i="11"/>
  <c r="AC2520" i="11"/>
  <c r="J2520" i="11"/>
  <c r="L2520" i="11" s="1"/>
  <c r="AC2519" i="11"/>
  <c r="J2519" i="11"/>
  <c r="L2519" i="11" s="1"/>
  <c r="AC2518" i="11"/>
  <c r="J2518" i="11"/>
  <c r="L2518" i="11" s="1"/>
  <c r="AC2507" i="11"/>
  <c r="AC2506" i="11"/>
  <c r="J2506" i="11"/>
  <c r="L2506" i="11" s="1"/>
  <c r="AC2505" i="11"/>
  <c r="AC2504" i="11"/>
  <c r="AC2503" i="11"/>
  <c r="L2503" i="11"/>
  <c r="AC2502" i="11"/>
  <c r="L2502" i="11"/>
  <c r="AC2501" i="11"/>
  <c r="L2501" i="11"/>
  <c r="AC2500" i="11"/>
  <c r="L2500" i="11"/>
  <c r="AC2499" i="11"/>
  <c r="K2499" i="11"/>
  <c r="J2499" i="11"/>
  <c r="J2498" i="11"/>
  <c r="L2498" i="11" s="1"/>
  <c r="Y2498" i="11" s="1"/>
  <c r="AA2498" i="11" s="1"/>
  <c r="AC2498" i="11" s="1"/>
  <c r="AC2497" i="11"/>
  <c r="AC2496" i="11"/>
  <c r="J2496" i="11"/>
  <c r="L2496" i="11" s="1"/>
  <c r="J2495" i="11"/>
  <c r="L2495" i="11" s="1"/>
  <c r="Y2495" i="11" s="1"/>
  <c r="AA2495" i="11" s="1"/>
  <c r="AC2495" i="11" s="1"/>
  <c r="K2494" i="11"/>
  <c r="J2494" i="11"/>
  <c r="K2493" i="11"/>
  <c r="J2493" i="11"/>
  <c r="J2492" i="11"/>
  <c r="L2492" i="11" s="1"/>
  <c r="Y2492" i="11" s="1"/>
  <c r="AA2492" i="11" s="1"/>
  <c r="AC2492" i="11" s="1"/>
  <c r="J2491" i="11"/>
  <c r="L2491" i="11" s="1"/>
  <c r="Y2491" i="11" s="1"/>
  <c r="AA2491" i="11" s="1"/>
  <c r="AC2491" i="11" s="1"/>
  <c r="J2490" i="11"/>
  <c r="L2490" i="11" s="1"/>
  <c r="Y2490" i="11" s="1"/>
  <c r="AA2490" i="11" s="1"/>
  <c r="AC2490" i="11" s="1"/>
  <c r="J2489" i="11"/>
  <c r="L2489" i="11" s="1"/>
  <c r="Y2489" i="11" s="1"/>
  <c r="AA2489" i="11" s="1"/>
  <c r="AC2489" i="11" s="1"/>
  <c r="J2488" i="11"/>
  <c r="L2488" i="11" s="1"/>
  <c r="Y2488" i="11" s="1"/>
  <c r="AA2488" i="11" s="1"/>
  <c r="AC2488" i="11" s="1"/>
  <c r="AC2487" i="11"/>
  <c r="AC2486" i="11"/>
  <c r="J2486" i="11"/>
  <c r="L2486" i="11" s="1"/>
  <c r="J2485" i="11"/>
  <c r="L2485" i="11" s="1"/>
  <c r="Y2485" i="11" s="1"/>
  <c r="AA2485" i="11" s="1"/>
  <c r="AC2485" i="11" s="1"/>
  <c r="J2484" i="11"/>
  <c r="L2484" i="11" s="1"/>
  <c r="Y2484" i="11" s="1"/>
  <c r="AA2484" i="11" s="1"/>
  <c r="AC2484" i="11" s="1"/>
  <c r="AC2483" i="11"/>
  <c r="AC2482" i="11"/>
  <c r="J2482" i="11"/>
  <c r="L2482" i="11" s="1"/>
  <c r="AC2481" i="11"/>
  <c r="AC2480" i="11"/>
  <c r="AC2479" i="11"/>
  <c r="AC2478" i="11"/>
  <c r="K2478" i="11"/>
  <c r="J2478" i="11"/>
  <c r="J2477" i="11"/>
  <c r="L2477" i="11" s="1"/>
  <c r="Y2477" i="11" s="1"/>
  <c r="AA2477" i="11" s="1"/>
  <c r="AC2477" i="11" s="1"/>
  <c r="J2476" i="11"/>
  <c r="L2476" i="11" s="1"/>
  <c r="Y2476" i="11" s="1"/>
  <c r="AA2476" i="11" s="1"/>
  <c r="AC2476" i="11" s="1"/>
  <c r="J2475" i="11"/>
  <c r="L2475" i="11" s="1"/>
  <c r="Y2475" i="11" s="1"/>
  <c r="AA2475" i="11" s="1"/>
  <c r="AC2475" i="11" s="1"/>
  <c r="AC2474" i="11"/>
  <c r="AC2473" i="11"/>
  <c r="J2473" i="11"/>
  <c r="L2473" i="11" s="1"/>
  <c r="K2472" i="11"/>
  <c r="J2472" i="11"/>
  <c r="J2471" i="11"/>
  <c r="L2471" i="11" s="1"/>
  <c r="Y2471" i="11" s="1"/>
  <c r="AA2471" i="11" s="1"/>
  <c r="AC2471" i="11" s="1"/>
  <c r="J2470" i="11"/>
  <c r="L2470" i="11" s="1"/>
  <c r="Y2470" i="11" s="1"/>
  <c r="AA2470" i="11" s="1"/>
  <c r="AC2470" i="11" s="1"/>
  <c r="J2469" i="11"/>
  <c r="L2469" i="11" s="1"/>
  <c r="Y2469" i="11" s="1"/>
  <c r="AA2469" i="11" s="1"/>
  <c r="AC2469" i="11" s="1"/>
  <c r="J2468" i="11"/>
  <c r="L2468" i="11" s="1"/>
  <c r="Y2468" i="11" s="1"/>
  <c r="AA2468" i="11" s="1"/>
  <c r="AC2468" i="11" s="1"/>
  <c r="K2467" i="11"/>
  <c r="J2467" i="11"/>
  <c r="K2466" i="11"/>
  <c r="J2466" i="11"/>
  <c r="J2465" i="11"/>
  <c r="L2465" i="11" s="1"/>
  <c r="Y2465" i="11" s="1"/>
  <c r="AA2465" i="11" s="1"/>
  <c r="AC2465" i="11" s="1"/>
  <c r="K2464" i="11"/>
  <c r="J2464" i="11"/>
  <c r="K2463" i="11"/>
  <c r="J2463" i="11"/>
  <c r="K2462" i="11"/>
  <c r="J2462" i="11"/>
  <c r="K2461" i="11"/>
  <c r="J2461" i="11"/>
  <c r="AC2460" i="11"/>
  <c r="AC2459" i="11"/>
  <c r="K2459" i="11"/>
  <c r="J2459" i="11"/>
  <c r="AC2458" i="11"/>
  <c r="AC2457" i="11"/>
  <c r="AC2456" i="11"/>
  <c r="K2456" i="11"/>
  <c r="J2456" i="11"/>
  <c r="K2455" i="11"/>
  <c r="J2455" i="11"/>
  <c r="J2454" i="11"/>
  <c r="L2454" i="11" s="1"/>
  <c r="Y2454" i="11" s="1"/>
  <c r="AA2454" i="11" s="1"/>
  <c r="AC2454" i="11" s="1"/>
  <c r="AC2453" i="11"/>
  <c r="AC2452" i="11"/>
  <c r="J2452" i="11"/>
  <c r="L2452" i="11" s="1"/>
  <c r="J2451" i="11"/>
  <c r="L2451" i="11" s="1"/>
  <c r="Y2451" i="11" s="1"/>
  <c r="AA2451" i="11" s="1"/>
  <c r="AC2451" i="11" s="1"/>
  <c r="AC2450" i="11"/>
  <c r="AC2449" i="11"/>
  <c r="J2449" i="11"/>
  <c r="L2449" i="11" s="1"/>
  <c r="J2448" i="11"/>
  <c r="L2448" i="11" s="1"/>
  <c r="Y2448" i="11" s="1"/>
  <c r="AA2448" i="11" s="1"/>
  <c r="AC2448" i="11" s="1"/>
  <c r="AC2447" i="11"/>
  <c r="AC2446" i="11"/>
  <c r="J2446" i="11"/>
  <c r="L2446" i="11" s="1"/>
  <c r="AC2445" i="11"/>
  <c r="AC2444" i="11"/>
  <c r="J2444" i="11"/>
  <c r="L2444" i="11" s="1"/>
  <c r="AC2443" i="11"/>
  <c r="AC2442" i="11"/>
  <c r="K2442" i="11"/>
  <c r="J2442" i="11"/>
  <c r="K2441" i="11"/>
  <c r="J2441" i="11"/>
  <c r="K2440" i="11"/>
  <c r="J2440" i="11"/>
  <c r="K2439" i="11"/>
  <c r="J2439" i="11"/>
  <c r="K2438" i="11"/>
  <c r="J2438" i="11"/>
  <c r="K2437" i="11"/>
  <c r="J2437" i="11"/>
  <c r="AC2436" i="11"/>
  <c r="AC2435" i="11"/>
  <c r="K2435" i="11"/>
  <c r="J2435" i="11"/>
  <c r="K2434" i="11"/>
  <c r="J2434" i="11"/>
  <c r="K2433" i="11"/>
  <c r="J2433" i="11"/>
  <c r="K2432" i="11"/>
  <c r="J2432" i="11"/>
  <c r="K2431" i="11"/>
  <c r="J2431" i="11"/>
  <c r="K2430" i="11"/>
  <c r="J2430" i="11"/>
  <c r="K2429" i="11"/>
  <c r="J2429" i="11"/>
  <c r="K2428" i="11"/>
  <c r="J2428" i="11"/>
  <c r="K2427" i="11"/>
  <c r="J2427" i="11"/>
  <c r="J2426" i="11"/>
  <c r="L2426" i="11" s="1"/>
  <c r="Y2426" i="11" s="1"/>
  <c r="AA2426" i="11" s="1"/>
  <c r="AC2426" i="11" s="1"/>
  <c r="J2425" i="11"/>
  <c r="L2425" i="11" s="1"/>
  <c r="Y2425" i="11" s="1"/>
  <c r="AA2425" i="11" s="1"/>
  <c r="AC2425" i="11" s="1"/>
  <c r="J2424" i="11"/>
  <c r="L2424" i="11" s="1"/>
  <c r="Y2424" i="11" s="1"/>
  <c r="AA2424" i="11" s="1"/>
  <c r="AC2424" i="11" s="1"/>
  <c r="K2423" i="11"/>
  <c r="J2423" i="11"/>
  <c r="K2422" i="11"/>
  <c r="J2422" i="11"/>
  <c r="AC2421" i="11"/>
  <c r="AC2420" i="11"/>
  <c r="J2420" i="11"/>
  <c r="L2420" i="11" s="1"/>
  <c r="J2419" i="11"/>
  <c r="L2419" i="11" s="1"/>
  <c r="Y2419" i="11" s="1"/>
  <c r="AA2419" i="11" s="1"/>
  <c r="AC2419" i="11" s="1"/>
  <c r="J2418" i="11"/>
  <c r="L2418" i="11" s="1"/>
  <c r="Y2418" i="11" s="1"/>
  <c r="AA2418" i="11" s="1"/>
  <c r="AC2418" i="11" s="1"/>
  <c r="K2417" i="11"/>
  <c r="J2417" i="11"/>
  <c r="J2416" i="11"/>
  <c r="L2416" i="11" s="1"/>
  <c r="Y2416" i="11" s="1"/>
  <c r="AA2416" i="11" s="1"/>
  <c r="AC2416" i="11" s="1"/>
  <c r="K2415" i="11"/>
  <c r="J2415" i="11"/>
  <c r="K2414" i="11"/>
  <c r="J2414" i="11"/>
  <c r="J2413" i="11"/>
  <c r="L2413" i="11" s="1"/>
  <c r="Y2413" i="11" s="1"/>
  <c r="AA2413" i="11" s="1"/>
  <c r="AC2413" i="11" s="1"/>
  <c r="J2412" i="11"/>
  <c r="L2412" i="11" s="1"/>
  <c r="Y2412" i="11" s="1"/>
  <c r="AA2412" i="11" s="1"/>
  <c r="AC2412" i="11" s="1"/>
  <c r="J2411" i="11"/>
  <c r="L2411" i="11" s="1"/>
  <c r="Y2411" i="11" s="1"/>
  <c r="AA2411" i="11" s="1"/>
  <c r="AC2411" i="11" s="1"/>
  <c r="AC2410" i="11"/>
  <c r="AC2409" i="11"/>
  <c r="J2409" i="11"/>
  <c r="L2409" i="11" s="1"/>
  <c r="J2408" i="11"/>
  <c r="L2408" i="11" s="1"/>
  <c r="Y2408" i="11" s="1"/>
  <c r="AA2408" i="11" s="1"/>
  <c r="AC2408" i="11" s="1"/>
  <c r="J2407" i="11"/>
  <c r="L2407" i="11" s="1"/>
  <c r="Y2407" i="11" s="1"/>
  <c r="AA2407" i="11" s="1"/>
  <c r="AC2407" i="11" s="1"/>
  <c r="K2406" i="11"/>
  <c r="J2406" i="11"/>
  <c r="J2405" i="11"/>
  <c r="L2405" i="11" s="1"/>
  <c r="Y2405" i="11" s="1"/>
  <c r="AA2405" i="11" s="1"/>
  <c r="AC2405" i="11" s="1"/>
  <c r="K2404" i="11"/>
  <c r="J2404" i="11"/>
  <c r="K2403" i="11"/>
  <c r="J2403" i="11"/>
  <c r="K2402" i="11"/>
  <c r="J2402" i="11"/>
  <c r="K2401" i="11"/>
  <c r="J2401" i="11"/>
  <c r="K2400" i="11"/>
  <c r="J2400" i="11"/>
  <c r="K2399" i="11"/>
  <c r="J2399" i="11"/>
  <c r="K2398" i="11"/>
  <c r="J2398" i="11"/>
  <c r="K2397" i="11"/>
  <c r="J2397" i="11"/>
  <c r="AC2396" i="11"/>
  <c r="AC2395" i="11"/>
  <c r="J2395" i="11"/>
  <c r="L2395" i="11" s="1"/>
  <c r="K2394" i="11"/>
  <c r="J2394" i="11"/>
  <c r="AC2393" i="11"/>
  <c r="AC2392" i="11"/>
  <c r="AA2391" i="11"/>
  <c r="AC2391" i="11" s="1"/>
  <c r="K2391" i="11"/>
  <c r="J2391" i="11"/>
  <c r="AC2390" i="11"/>
  <c r="AC2389" i="11"/>
  <c r="J2389" i="11"/>
  <c r="L2389" i="11" s="1"/>
  <c r="J2388" i="11"/>
  <c r="L2388" i="11" s="1"/>
  <c r="Y2388" i="11" s="1"/>
  <c r="AA2388" i="11" s="1"/>
  <c r="AC2388" i="11" s="1"/>
  <c r="J2387" i="11"/>
  <c r="L2387" i="11" s="1"/>
  <c r="Y2387" i="11" s="1"/>
  <c r="AA2387" i="11" s="1"/>
  <c r="AC2387" i="11" s="1"/>
  <c r="J2386" i="11"/>
  <c r="L2386" i="11" s="1"/>
  <c r="Y2386" i="11" s="1"/>
  <c r="AA2386" i="11" s="1"/>
  <c r="AC2386" i="11" s="1"/>
  <c r="J2385" i="11"/>
  <c r="L2385" i="11" s="1"/>
  <c r="Y2385" i="11" s="1"/>
  <c r="AA2385" i="11" s="1"/>
  <c r="AC2385" i="11" s="1"/>
  <c r="J2384" i="11"/>
  <c r="L2384" i="11" s="1"/>
  <c r="Y2384" i="11" s="1"/>
  <c r="AA2384" i="11" s="1"/>
  <c r="AC2384" i="11" s="1"/>
  <c r="AC2383" i="11"/>
  <c r="AC2382" i="11"/>
  <c r="J2382" i="11"/>
  <c r="L2382" i="11" s="1"/>
  <c r="AC2381" i="11"/>
  <c r="AC2380" i="11"/>
  <c r="K2380" i="11"/>
  <c r="J2380" i="11"/>
  <c r="K2379" i="11"/>
  <c r="J2379" i="11"/>
  <c r="K2378" i="11"/>
  <c r="J2378" i="11"/>
  <c r="K2377" i="11"/>
  <c r="J2377" i="11"/>
  <c r="AC2376" i="11"/>
  <c r="AC2375" i="11"/>
  <c r="K2375" i="11"/>
  <c r="J2375" i="11"/>
  <c r="J2374" i="11"/>
  <c r="L2374" i="11" s="1"/>
  <c r="Y2374" i="11" s="1"/>
  <c r="AA2374" i="11" s="1"/>
  <c r="AC2374" i="11" s="1"/>
  <c r="AC2373" i="11"/>
  <c r="AC2372" i="11"/>
  <c r="J2372" i="11"/>
  <c r="L2372" i="11" s="1"/>
  <c r="AC2371" i="11"/>
  <c r="AC2370" i="11"/>
  <c r="J2370" i="11"/>
  <c r="L2370" i="11" s="1"/>
  <c r="J2369" i="11"/>
  <c r="L2369" i="11" s="1"/>
  <c r="Y2369" i="11" s="1"/>
  <c r="AA2369" i="11" s="1"/>
  <c r="AC2369" i="11" s="1"/>
  <c r="K2368" i="11"/>
  <c r="J2368" i="11"/>
  <c r="J2367" i="11"/>
  <c r="L2367" i="11" s="1"/>
  <c r="Y2367" i="11" s="1"/>
  <c r="AA2367" i="11" s="1"/>
  <c r="AC2367" i="11" s="1"/>
  <c r="K2366" i="11"/>
  <c r="J2366" i="11"/>
  <c r="K2365" i="11"/>
  <c r="J2365" i="11"/>
  <c r="K2364" i="11"/>
  <c r="J2364" i="11"/>
  <c r="K2363" i="11"/>
  <c r="J2363" i="11"/>
  <c r="K2362" i="11"/>
  <c r="J2362" i="11"/>
  <c r="K2361" i="11"/>
  <c r="J2361" i="11"/>
  <c r="J2360" i="11"/>
  <c r="L2360" i="11" s="1"/>
  <c r="Y2360" i="11" s="1"/>
  <c r="AA2360" i="11" s="1"/>
  <c r="AC2360" i="11" s="1"/>
  <c r="J2359" i="11"/>
  <c r="L2359" i="11" s="1"/>
  <c r="Y2359" i="11" s="1"/>
  <c r="AA2359" i="11" s="1"/>
  <c r="AC2359" i="11" s="1"/>
  <c r="J2358" i="11"/>
  <c r="L2358" i="11" s="1"/>
  <c r="Y2358" i="11" s="1"/>
  <c r="AA2358" i="11" s="1"/>
  <c r="AC2358" i="11" s="1"/>
  <c r="J2357" i="11"/>
  <c r="L2357" i="11" s="1"/>
  <c r="Y2357" i="11" s="1"/>
  <c r="AA2357" i="11" s="1"/>
  <c r="AC2357" i="11" s="1"/>
  <c r="J2356" i="11"/>
  <c r="L2356" i="11" s="1"/>
  <c r="Y2356" i="11" s="1"/>
  <c r="AA2356" i="11" s="1"/>
  <c r="AC2356" i="11" s="1"/>
  <c r="J2355" i="11"/>
  <c r="L2355" i="11" s="1"/>
  <c r="Y2355" i="11" s="1"/>
  <c r="AA2355" i="11" s="1"/>
  <c r="AC2355" i="11" s="1"/>
  <c r="J2354" i="11"/>
  <c r="L2354" i="11" s="1"/>
  <c r="Y2354" i="11" s="1"/>
  <c r="AA2354" i="11" s="1"/>
  <c r="AC2354" i="11" s="1"/>
  <c r="J2353" i="11"/>
  <c r="L2353" i="11" s="1"/>
  <c r="Y2353" i="11" s="1"/>
  <c r="AA2353" i="11" s="1"/>
  <c r="AC2353" i="11" s="1"/>
  <c r="J2352" i="11"/>
  <c r="L2352" i="11" s="1"/>
  <c r="Y2352" i="11" s="1"/>
  <c r="AA2352" i="11" s="1"/>
  <c r="AC2352" i="11" s="1"/>
  <c r="J2351" i="11"/>
  <c r="L2351" i="11" s="1"/>
  <c r="Y2351" i="11" s="1"/>
  <c r="AA2351" i="11" s="1"/>
  <c r="AC2351" i="11" s="1"/>
  <c r="J2350" i="11"/>
  <c r="L2350" i="11" s="1"/>
  <c r="Y2350" i="11" s="1"/>
  <c r="AA2350" i="11" s="1"/>
  <c r="AC2350" i="11" s="1"/>
  <c r="J2349" i="11"/>
  <c r="L2349" i="11" s="1"/>
  <c r="Y2349" i="11" s="1"/>
  <c r="AA2349" i="11" s="1"/>
  <c r="AC2349" i="11" s="1"/>
  <c r="J2348" i="11"/>
  <c r="L2348" i="11" s="1"/>
  <c r="Y2348" i="11" s="1"/>
  <c r="AA2348" i="11" s="1"/>
  <c r="AC2348" i="11" s="1"/>
  <c r="J2347" i="11"/>
  <c r="L2347" i="11" s="1"/>
  <c r="Y2347" i="11" s="1"/>
  <c r="AA2347" i="11" s="1"/>
  <c r="AC2347" i="11" s="1"/>
  <c r="J2346" i="11"/>
  <c r="L2346" i="11" s="1"/>
  <c r="Y2346" i="11" s="1"/>
  <c r="AA2346" i="11" s="1"/>
  <c r="AC2346" i="11" s="1"/>
  <c r="J2345" i="11"/>
  <c r="L2345" i="11" s="1"/>
  <c r="Y2345" i="11" s="1"/>
  <c r="AA2345" i="11" s="1"/>
  <c r="AC2345" i="11" s="1"/>
  <c r="J2344" i="11"/>
  <c r="L2344" i="11" s="1"/>
  <c r="Y2344" i="11" s="1"/>
  <c r="AA2344" i="11" s="1"/>
  <c r="AC2344" i="11" s="1"/>
  <c r="J2343" i="11"/>
  <c r="L2343" i="11" s="1"/>
  <c r="Y2343" i="11" s="1"/>
  <c r="AA2343" i="11" s="1"/>
  <c r="AC2343" i="11" s="1"/>
  <c r="J2342" i="11"/>
  <c r="L2342" i="11" s="1"/>
  <c r="Y2342" i="11" s="1"/>
  <c r="AA2342" i="11" s="1"/>
  <c r="AC2342" i="11" s="1"/>
  <c r="J2341" i="11"/>
  <c r="L2341" i="11" s="1"/>
  <c r="Y2341" i="11" s="1"/>
  <c r="AA2341" i="11" s="1"/>
  <c r="AC2341" i="11" s="1"/>
  <c r="J2340" i="11"/>
  <c r="L2340" i="11" s="1"/>
  <c r="Y2340" i="11" s="1"/>
  <c r="AA2340" i="11" s="1"/>
  <c r="AC2340" i="11" s="1"/>
  <c r="J2339" i="11"/>
  <c r="L2339" i="11" s="1"/>
  <c r="Y2339" i="11" s="1"/>
  <c r="AA2339" i="11" s="1"/>
  <c r="AC2339" i="11" s="1"/>
  <c r="J2338" i="11"/>
  <c r="L2338" i="11" s="1"/>
  <c r="Y2338" i="11" s="1"/>
  <c r="AA2338" i="11" s="1"/>
  <c r="AC2338" i="11" s="1"/>
  <c r="J2337" i="11"/>
  <c r="L2337" i="11" s="1"/>
  <c r="Y2337" i="11" s="1"/>
  <c r="AA2337" i="11" s="1"/>
  <c r="AC2337" i="11" s="1"/>
  <c r="J2336" i="11"/>
  <c r="L2336" i="11" s="1"/>
  <c r="Y2336" i="11" s="1"/>
  <c r="AA2336" i="11" s="1"/>
  <c r="AC2336" i="11" s="1"/>
  <c r="J2335" i="11"/>
  <c r="L2335" i="11" s="1"/>
  <c r="Y2335" i="11" s="1"/>
  <c r="AA2335" i="11" s="1"/>
  <c r="AC2335" i="11" s="1"/>
  <c r="J2334" i="11"/>
  <c r="L2334" i="11" s="1"/>
  <c r="Y2334" i="11" s="1"/>
  <c r="AA2334" i="11" s="1"/>
  <c r="AC2334" i="11" s="1"/>
  <c r="J2333" i="11"/>
  <c r="L2333" i="11" s="1"/>
  <c r="Y2333" i="11" s="1"/>
  <c r="AA2333" i="11" s="1"/>
  <c r="AC2333" i="11" s="1"/>
  <c r="J2332" i="11"/>
  <c r="L2332" i="11" s="1"/>
  <c r="Y2332" i="11" s="1"/>
  <c r="AA2332" i="11" s="1"/>
  <c r="AC2332" i="11" s="1"/>
  <c r="J2331" i="11"/>
  <c r="L2331" i="11" s="1"/>
  <c r="Y2331" i="11" s="1"/>
  <c r="AA2331" i="11" s="1"/>
  <c r="AC2331" i="11" s="1"/>
  <c r="J2330" i="11"/>
  <c r="L2330" i="11" s="1"/>
  <c r="Y2330" i="11" s="1"/>
  <c r="AA2330" i="11" s="1"/>
  <c r="AC2330" i="11" s="1"/>
  <c r="J2329" i="11"/>
  <c r="L2329" i="11" s="1"/>
  <c r="Y2329" i="11" s="1"/>
  <c r="AA2329" i="11" s="1"/>
  <c r="AC2329" i="11" s="1"/>
  <c r="J2328" i="11"/>
  <c r="L2328" i="11" s="1"/>
  <c r="Y2328" i="11" s="1"/>
  <c r="AA2328" i="11" s="1"/>
  <c r="AC2328" i="11" s="1"/>
  <c r="J2327" i="11"/>
  <c r="L2327" i="11" s="1"/>
  <c r="Y2327" i="11" s="1"/>
  <c r="AA2327" i="11" s="1"/>
  <c r="AC2327" i="11" s="1"/>
  <c r="J2326" i="11"/>
  <c r="L2326" i="11" s="1"/>
  <c r="Y2326" i="11" s="1"/>
  <c r="AA2326" i="11" s="1"/>
  <c r="AC2326" i="11" s="1"/>
  <c r="J2325" i="11"/>
  <c r="L2325" i="11" s="1"/>
  <c r="Y2325" i="11" s="1"/>
  <c r="AA2325" i="11" s="1"/>
  <c r="AC2325" i="11" s="1"/>
  <c r="J2324" i="11"/>
  <c r="L2324" i="11" s="1"/>
  <c r="Y2324" i="11" s="1"/>
  <c r="AA2324" i="11" s="1"/>
  <c r="AC2324" i="11" s="1"/>
  <c r="J2323" i="11"/>
  <c r="L2323" i="11" s="1"/>
  <c r="Y2323" i="11" s="1"/>
  <c r="AA2323" i="11" s="1"/>
  <c r="AC2323" i="11" s="1"/>
  <c r="J2322" i="11"/>
  <c r="L2322" i="11" s="1"/>
  <c r="Y2322" i="11" s="1"/>
  <c r="AA2322" i="11" s="1"/>
  <c r="AC2322" i="11" s="1"/>
  <c r="J2321" i="11"/>
  <c r="L2321" i="11" s="1"/>
  <c r="Y2321" i="11" s="1"/>
  <c r="AA2321" i="11" s="1"/>
  <c r="AC2321" i="11" s="1"/>
  <c r="J2320" i="11"/>
  <c r="L2320" i="11" s="1"/>
  <c r="Y2320" i="11" s="1"/>
  <c r="AA2320" i="11" s="1"/>
  <c r="AC2320" i="11" s="1"/>
  <c r="J2319" i="11"/>
  <c r="L2319" i="11" s="1"/>
  <c r="Y2319" i="11" s="1"/>
  <c r="AA2319" i="11" s="1"/>
  <c r="AC2319" i="11" s="1"/>
  <c r="J2318" i="11"/>
  <c r="L2318" i="11" s="1"/>
  <c r="Y2318" i="11" s="1"/>
  <c r="AA2318" i="11" s="1"/>
  <c r="AC2318" i="11" s="1"/>
  <c r="J2317" i="11"/>
  <c r="L2317" i="11" s="1"/>
  <c r="Y2317" i="11" s="1"/>
  <c r="AA2317" i="11" s="1"/>
  <c r="AC2317" i="11" s="1"/>
  <c r="J2316" i="11"/>
  <c r="L2316" i="11" s="1"/>
  <c r="Y2316" i="11" s="1"/>
  <c r="AA2316" i="11" s="1"/>
  <c r="AC2316" i="11" s="1"/>
  <c r="J2315" i="11"/>
  <c r="L2315" i="11" s="1"/>
  <c r="Y2315" i="11" s="1"/>
  <c r="AA2315" i="11" s="1"/>
  <c r="AC2315" i="11" s="1"/>
  <c r="J2314" i="11"/>
  <c r="L2314" i="11" s="1"/>
  <c r="Y2314" i="11" s="1"/>
  <c r="AA2314" i="11" s="1"/>
  <c r="AC2314" i="11" s="1"/>
  <c r="J2313" i="11"/>
  <c r="L2313" i="11" s="1"/>
  <c r="Y2313" i="11" s="1"/>
  <c r="AA2313" i="11" s="1"/>
  <c r="AC2313" i="11" s="1"/>
  <c r="J2312" i="11"/>
  <c r="L2312" i="11" s="1"/>
  <c r="Y2312" i="11" s="1"/>
  <c r="AA2312" i="11" s="1"/>
  <c r="AC2312" i="11" s="1"/>
  <c r="J2311" i="11"/>
  <c r="L2311" i="11" s="1"/>
  <c r="Y2311" i="11" s="1"/>
  <c r="AA2311" i="11" s="1"/>
  <c r="AC2311" i="11" s="1"/>
  <c r="J2310" i="11"/>
  <c r="L2310" i="11" s="1"/>
  <c r="Y2310" i="11" s="1"/>
  <c r="AA2310" i="11" s="1"/>
  <c r="AC2310" i="11" s="1"/>
  <c r="J2309" i="11"/>
  <c r="L2309" i="11" s="1"/>
  <c r="Y2309" i="11" s="1"/>
  <c r="AA2309" i="11" s="1"/>
  <c r="AC2309" i="11" s="1"/>
  <c r="J2308" i="11"/>
  <c r="L2308" i="11" s="1"/>
  <c r="Y2308" i="11" s="1"/>
  <c r="AA2308" i="11" s="1"/>
  <c r="AC2308" i="11" s="1"/>
  <c r="J2307" i="11"/>
  <c r="L2307" i="11" s="1"/>
  <c r="Y2307" i="11" s="1"/>
  <c r="AA2307" i="11" s="1"/>
  <c r="AC2307" i="11" s="1"/>
  <c r="J2306" i="11"/>
  <c r="L2306" i="11" s="1"/>
  <c r="Y2306" i="11" s="1"/>
  <c r="AA2306" i="11" s="1"/>
  <c r="AC2306" i="11" s="1"/>
  <c r="J2305" i="11"/>
  <c r="L2305" i="11" s="1"/>
  <c r="Y2305" i="11" s="1"/>
  <c r="AA2305" i="11" s="1"/>
  <c r="AC2305" i="11" s="1"/>
  <c r="J2304" i="11"/>
  <c r="L2304" i="11" s="1"/>
  <c r="Y2304" i="11" s="1"/>
  <c r="AA2304" i="11" s="1"/>
  <c r="AC2304" i="11" s="1"/>
  <c r="J2303" i="11"/>
  <c r="L2303" i="11" s="1"/>
  <c r="Y2303" i="11" s="1"/>
  <c r="AA2303" i="11" s="1"/>
  <c r="AC2303" i="11" s="1"/>
  <c r="J2302" i="11"/>
  <c r="L2302" i="11" s="1"/>
  <c r="Y2302" i="11" s="1"/>
  <c r="AA2302" i="11" s="1"/>
  <c r="AC2302" i="11" s="1"/>
  <c r="J2301" i="11"/>
  <c r="L2301" i="11" s="1"/>
  <c r="Y2301" i="11" s="1"/>
  <c r="AA2301" i="11" s="1"/>
  <c r="AC2301" i="11" s="1"/>
  <c r="J2300" i="11"/>
  <c r="L2300" i="11" s="1"/>
  <c r="Y2300" i="11" s="1"/>
  <c r="AA2300" i="11" s="1"/>
  <c r="AC2300" i="11" s="1"/>
  <c r="J2299" i="11"/>
  <c r="L2299" i="11" s="1"/>
  <c r="Y2299" i="11" s="1"/>
  <c r="AA2299" i="11" s="1"/>
  <c r="AC2299" i="11" s="1"/>
  <c r="J2298" i="11"/>
  <c r="L2298" i="11" s="1"/>
  <c r="Y2298" i="11" s="1"/>
  <c r="AA2298" i="11" s="1"/>
  <c r="AC2298" i="11" s="1"/>
  <c r="J2297" i="11"/>
  <c r="L2297" i="11" s="1"/>
  <c r="Y2297" i="11" s="1"/>
  <c r="AA2297" i="11" s="1"/>
  <c r="AC2297" i="11" s="1"/>
  <c r="J2296" i="11"/>
  <c r="L2296" i="11" s="1"/>
  <c r="Y2296" i="11" s="1"/>
  <c r="AA2296" i="11" s="1"/>
  <c r="AC2296" i="11" s="1"/>
  <c r="J2295" i="11"/>
  <c r="L2295" i="11" s="1"/>
  <c r="Y2295" i="11" s="1"/>
  <c r="AA2295" i="11" s="1"/>
  <c r="AC2295" i="11" s="1"/>
  <c r="J2294" i="11"/>
  <c r="L2294" i="11" s="1"/>
  <c r="Y2294" i="11" s="1"/>
  <c r="AA2294" i="11" s="1"/>
  <c r="AC2294" i="11" s="1"/>
  <c r="J2293" i="11"/>
  <c r="L2293" i="11" s="1"/>
  <c r="Y2293" i="11" s="1"/>
  <c r="AA2293" i="11" s="1"/>
  <c r="AC2293" i="11" s="1"/>
  <c r="J2292" i="11"/>
  <c r="L2292" i="11" s="1"/>
  <c r="Y2292" i="11" s="1"/>
  <c r="AA2292" i="11" s="1"/>
  <c r="AC2292" i="11" s="1"/>
  <c r="J2291" i="11"/>
  <c r="L2291" i="11" s="1"/>
  <c r="Y2291" i="11" s="1"/>
  <c r="AA2291" i="11" s="1"/>
  <c r="AC2291" i="11" s="1"/>
  <c r="J2290" i="11"/>
  <c r="L2290" i="11" s="1"/>
  <c r="Y2290" i="11" s="1"/>
  <c r="AA2290" i="11" s="1"/>
  <c r="AC2290" i="11" s="1"/>
  <c r="J2289" i="11"/>
  <c r="L2289" i="11" s="1"/>
  <c r="Y2289" i="11" s="1"/>
  <c r="AA2289" i="11" s="1"/>
  <c r="AC2289" i="11" s="1"/>
  <c r="J2288" i="11"/>
  <c r="L2288" i="11" s="1"/>
  <c r="Y2288" i="11" s="1"/>
  <c r="AA2288" i="11" s="1"/>
  <c r="AC2288" i="11" s="1"/>
  <c r="J2287" i="11"/>
  <c r="L2287" i="11" s="1"/>
  <c r="Y2287" i="11" s="1"/>
  <c r="AA2287" i="11" s="1"/>
  <c r="AC2287" i="11" s="1"/>
  <c r="J2286" i="11"/>
  <c r="L2286" i="11" s="1"/>
  <c r="Y2286" i="11" s="1"/>
  <c r="AA2286" i="11" s="1"/>
  <c r="AC2286" i="11" s="1"/>
  <c r="J2285" i="11"/>
  <c r="L2285" i="11" s="1"/>
  <c r="Y2285" i="11" s="1"/>
  <c r="AA2285" i="11" s="1"/>
  <c r="AC2285" i="11" s="1"/>
  <c r="J2284" i="11"/>
  <c r="L2284" i="11" s="1"/>
  <c r="Y2284" i="11" s="1"/>
  <c r="AA2284" i="11" s="1"/>
  <c r="AC2284" i="11" s="1"/>
  <c r="J2283" i="11"/>
  <c r="L2283" i="11" s="1"/>
  <c r="Y2283" i="11" s="1"/>
  <c r="AA2283" i="11" s="1"/>
  <c r="AC2283" i="11" s="1"/>
  <c r="J2282" i="11"/>
  <c r="L2282" i="11" s="1"/>
  <c r="Y2282" i="11" s="1"/>
  <c r="AA2282" i="11" s="1"/>
  <c r="AC2282" i="11" s="1"/>
  <c r="J2281" i="11"/>
  <c r="L2281" i="11" s="1"/>
  <c r="Y2281" i="11" s="1"/>
  <c r="AA2281" i="11" s="1"/>
  <c r="AC2281" i="11" s="1"/>
  <c r="J2280" i="11"/>
  <c r="L2280" i="11" s="1"/>
  <c r="Y2280" i="11" s="1"/>
  <c r="AA2280" i="11" s="1"/>
  <c r="AC2280" i="11" s="1"/>
  <c r="J2279" i="11"/>
  <c r="L2279" i="11" s="1"/>
  <c r="Y2279" i="11" s="1"/>
  <c r="AA2279" i="11" s="1"/>
  <c r="AC2279" i="11" s="1"/>
  <c r="J2278" i="11"/>
  <c r="L2278" i="11" s="1"/>
  <c r="Y2278" i="11" s="1"/>
  <c r="AA2278" i="11" s="1"/>
  <c r="AC2278" i="11" s="1"/>
  <c r="J2277" i="11"/>
  <c r="L2277" i="11" s="1"/>
  <c r="Y2277" i="11" s="1"/>
  <c r="AA2277" i="11" s="1"/>
  <c r="AC2277" i="11" s="1"/>
  <c r="J2276" i="11"/>
  <c r="L2276" i="11" s="1"/>
  <c r="Y2276" i="11" s="1"/>
  <c r="AA2276" i="11" s="1"/>
  <c r="AC2276" i="11" s="1"/>
  <c r="J2275" i="11"/>
  <c r="L2275" i="11" s="1"/>
  <c r="Y2275" i="11" s="1"/>
  <c r="AA2275" i="11" s="1"/>
  <c r="AC2275" i="11" s="1"/>
  <c r="J2274" i="11"/>
  <c r="L2274" i="11" s="1"/>
  <c r="Y2274" i="11" s="1"/>
  <c r="AA2274" i="11" s="1"/>
  <c r="AC2274" i="11" s="1"/>
  <c r="J2273" i="11"/>
  <c r="L2273" i="11" s="1"/>
  <c r="Y2273" i="11" s="1"/>
  <c r="AA2273" i="11" s="1"/>
  <c r="AC2273" i="11" s="1"/>
  <c r="J2272" i="11"/>
  <c r="L2272" i="11" s="1"/>
  <c r="Y2272" i="11" s="1"/>
  <c r="AA2272" i="11" s="1"/>
  <c r="AC2272" i="11" s="1"/>
  <c r="J2271" i="11"/>
  <c r="L2271" i="11" s="1"/>
  <c r="Y2271" i="11" s="1"/>
  <c r="AA2271" i="11" s="1"/>
  <c r="AC2271" i="11" s="1"/>
  <c r="J2270" i="11"/>
  <c r="L2270" i="11" s="1"/>
  <c r="Y2270" i="11" s="1"/>
  <c r="AA2270" i="11" s="1"/>
  <c r="AC2270" i="11" s="1"/>
  <c r="J2269" i="11"/>
  <c r="L2269" i="11" s="1"/>
  <c r="Y2269" i="11" s="1"/>
  <c r="AA2269" i="11" s="1"/>
  <c r="AC2269" i="11" s="1"/>
  <c r="J2268" i="11"/>
  <c r="L2268" i="11" s="1"/>
  <c r="Y2268" i="11" s="1"/>
  <c r="AA2268" i="11" s="1"/>
  <c r="AC2268" i="11" s="1"/>
  <c r="J2267" i="11"/>
  <c r="L2267" i="11" s="1"/>
  <c r="Y2267" i="11" s="1"/>
  <c r="AA2267" i="11" s="1"/>
  <c r="AC2267" i="11" s="1"/>
  <c r="J2266" i="11"/>
  <c r="L2266" i="11" s="1"/>
  <c r="Y2266" i="11" s="1"/>
  <c r="AA2266" i="11" s="1"/>
  <c r="AC2266" i="11" s="1"/>
  <c r="J2265" i="11"/>
  <c r="L2265" i="11" s="1"/>
  <c r="Y2265" i="11" s="1"/>
  <c r="AA2265" i="11" s="1"/>
  <c r="AC2265" i="11" s="1"/>
  <c r="J2264" i="11"/>
  <c r="L2264" i="11" s="1"/>
  <c r="Y2264" i="11" s="1"/>
  <c r="AA2264" i="11" s="1"/>
  <c r="AC2264" i="11" s="1"/>
  <c r="J2263" i="11"/>
  <c r="L2263" i="11" s="1"/>
  <c r="Y2263" i="11" s="1"/>
  <c r="AA2263" i="11" s="1"/>
  <c r="AC2263" i="11" s="1"/>
  <c r="J2262" i="11"/>
  <c r="L2262" i="11" s="1"/>
  <c r="Y2262" i="11" s="1"/>
  <c r="AA2262" i="11" s="1"/>
  <c r="AC2262" i="11" s="1"/>
  <c r="J2261" i="11"/>
  <c r="L2261" i="11" s="1"/>
  <c r="Y2261" i="11" s="1"/>
  <c r="AA2261" i="11" s="1"/>
  <c r="AC2261" i="11" s="1"/>
  <c r="J2260" i="11"/>
  <c r="L2260" i="11" s="1"/>
  <c r="Y2260" i="11" s="1"/>
  <c r="AA2260" i="11" s="1"/>
  <c r="AC2260" i="11" s="1"/>
  <c r="J2259" i="11"/>
  <c r="L2259" i="11" s="1"/>
  <c r="Y2259" i="11" s="1"/>
  <c r="AA2259" i="11" s="1"/>
  <c r="AC2259" i="11" s="1"/>
  <c r="J2258" i="11"/>
  <c r="L2258" i="11" s="1"/>
  <c r="Y2258" i="11" s="1"/>
  <c r="AA2258" i="11" s="1"/>
  <c r="AC2258" i="11" s="1"/>
  <c r="AC2257" i="11"/>
  <c r="AC2256" i="11"/>
  <c r="J2256" i="11"/>
  <c r="L2256" i="11" s="1"/>
  <c r="J2255" i="11"/>
  <c r="L2255" i="11" s="1"/>
  <c r="Y2255" i="11" s="1"/>
  <c r="AA2255" i="11" s="1"/>
  <c r="AC2255" i="11" s="1"/>
  <c r="J2254" i="11"/>
  <c r="L2254" i="11" s="1"/>
  <c r="Y2254" i="11" s="1"/>
  <c r="AA2254" i="11" s="1"/>
  <c r="AC2254" i="11" s="1"/>
  <c r="K2253" i="11"/>
  <c r="J2253" i="11"/>
  <c r="K2252" i="11"/>
  <c r="J2252" i="11"/>
  <c r="AC2251" i="11"/>
  <c r="AC2250" i="11"/>
  <c r="J2250" i="11"/>
  <c r="L2250" i="11" s="1"/>
  <c r="K2249" i="11"/>
  <c r="J2249" i="11"/>
  <c r="AC2248" i="11"/>
  <c r="AC2247" i="11"/>
  <c r="K2247" i="11"/>
  <c r="J2247" i="11"/>
  <c r="K2246" i="11"/>
  <c r="J2246" i="11"/>
  <c r="J2245" i="11"/>
  <c r="L2245" i="11" s="1"/>
  <c r="Y2245" i="11" s="1"/>
  <c r="AA2245" i="11" s="1"/>
  <c r="AC2245" i="11" s="1"/>
  <c r="J2244" i="11"/>
  <c r="L2244" i="11" s="1"/>
  <c r="Y2244" i="11" s="1"/>
  <c r="AA2244" i="11" s="1"/>
  <c r="AC2244" i="11" s="1"/>
  <c r="K2243" i="11"/>
  <c r="J2243" i="11"/>
  <c r="K2242" i="11"/>
  <c r="J2242" i="11"/>
  <c r="K2241" i="11"/>
  <c r="J2241" i="11"/>
  <c r="K2240" i="11"/>
  <c r="J2240" i="11"/>
  <c r="K2239" i="11"/>
  <c r="J2239" i="11"/>
  <c r="K2238" i="11"/>
  <c r="J2238" i="11"/>
  <c r="K2237" i="11"/>
  <c r="J2237" i="11"/>
  <c r="K2236" i="11"/>
  <c r="J2236" i="11"/>
  <c r="K2235" i="11"/>
  <c r="J2235" i="11"/>
  <c r="K2234" i="11"/>
  <c r="J2234" i="11"/>
  <c r="K2233" i="11"/>
  <c r="J2233" i="11"/>
  <c r="K2232" i="11"/>
  <c r="J2232" i="11"/>
  <c r="K2231" i="11"/>
  <c r="J2231" i="11"/>
  <c r="K2230" i="11"/>
  <c r="J2230" i="11"/>
  <c r="K2229" i="11"/>
  <c r="J2229" i="11"/>
  <c r="K2228" i="11"/>
  <c r="J2228" i="11"/>
  <c r="K2227" i="11"/>
  <c r="J2227" i="11"/>
  <c r="J2226" i="11"/>
  <c r="L2226" i="11" s="1"/>
  <c r="Y2226" i="11" s="1"/>
  <c r="AA2226" i="11" s="1"/>
  <c r="AC2226" i="11" s="1"/>
  <c r="K2225" i="11"/>
  <c r="J2225" i="11"/>
  <c r="K2224" i="11"/>
  <c r="J2224" i="11"/>
  <c r="K2223" i="11"/>
  <c r="J2223" i="11"/>
  <c r="J2222" i="11"/>
  <c r="L2222" i="11" s="1"/>
  <c r="Y2222" i="11" s="1"/>
  <c r="AA2222" i="11" s="1"/>
  <c r="AC2222" i="11" s="1"/>
  <c r="K2221" i="11"/>
  <c r="J2221" i="11"/>
  <c r="K2220" i="11"/>
  <c r="J2220" i="11"/>
  <c r="K2219" i="11"/>
  <c r="J2219" i="11"/>
  <c r="K2218" i="11"/>
  <c r="J2218" i="11"/>
  <c r="K2217" i="11"/>
  <c r="J2217" i="11"/>
  <c r="J2216" i="11"/>
  <c r="L2216" i="11" s="1"/>
  <c r="Y2216" i="11" s="1"/>
  <c r="AA2216" i="11" s="1"/>
  <c r="AC2216" i="11" s="1"/>
  <c r="J2215" i="11"/>
  <c r="L2215" i="11" s="1"/>
  <c r="Y2215" i="11" s="1"/>
  <c r="AA2215" i="11" s="1"/>
  <c r="AC2215" i="11" s="1"/>
  <c r="J2214" i="11"/>
  <c r="L2214" i="11" s="1"/>
  <c r="Y2214" i="11" s="1"/>
  <c r="AA2214" i="11" s="1"/>
  <c r="AC2214" i="11" s="1"/>
  <c r="AC2213" i="11"/>
  <c r="AC2212" i="11"/>
  <c r="K2212" i="11"/>
  <c r="J2212" i="11"/>
  <c r="J2211" i="11"/>
  <c r="L2211" i="11" s="1"/>
  <c r="Y2211" i="11" s="1"/>
  <c r="AA2211" i="11" s="1"/>
  <c r="AC2211" i="11" s="1"/>
  <c r="J2210" i="11"/>
  <c r="L2210" i="11" s="1"/>
  <c r="Y2210" i="11" s="1"/>
  <c r="AA2210" i="11" s="1"/>
  <c r="AC2210" i="11" s="1"/>
  <c r="J2209" i="11"/>
  <c r="L2209" i="11" s="1"/>
  <c r="Y2209" i="11" s="1"/>
  <c r="AA2209" i="11" s="1"/>
  <c r="AC2209" i="11" s="1"/>
  <c r="J2208" i="11"/>
  <c r="L2208" i="11" s="1"/>
  <c r="Y2208" i="11" s="1"/>
  <c r="AA2208" i="11" s="1"/>
  <c r="AC2208" i="11" s="1"/>
  <c r="K2207" i="11"/>
  <c r="J2207" i="11"/>
  <c r="K2206" i="11"/>
  <c r="J2206" i="11"/>
  <c r="J2205" i="11"/>
  <c r="L2205" i="11" s="1"/>
  <c r="Y2205" i="11" s="1"/>
  <c r="AA2205" i="11" s="1"/>
  <c r="AC2205" i="11" s="1"/>
  <c r="T2194" i="11"/>
  <c r="L2194" i="11"/>
  <c r="X2194" i="11" s="1"/>
  <c r="Y2194" i="11" s="1"/>
  <c r="AA2194" i="11" s="1"/>
  <c r="AC2194" i="11" s="1"/>
  <c r="T2193" i="11"/>
  <c r="L2193" i="11"/>
  <c r="X2193" i="11" s="1"/>
  <c r="Y2193" i="11" s="1"/>
  <c r="AA2193" i="11" s="1"/>
  <c r="AC2193" i="11" s="1"/>
  <c r="T2192" i="11"/>
  <c r="L2192" i="11"/>
  <c r="X2192" i="11" s="1"/>
  <c r="Y2192" i="11" s="1"/>
  <c r="AA2192" i="11" s="1"/>
  <c r="AC2192" i="11" s="1"/>
  <c r="AC2191" i="11"/>
  <c r="T2191" i="11"/>
  <c r="W2191" i="11" s="1"/>
  <c r="L2191" i="11"/>
  <c r="T2190" i="11"/>
  <c r="L2190" i="11"/>
  <c r="X2190" i="11" s="1"/>
  <c r="Y2190" i="11" s="1"/>
  <c r="AA2190" i="11" s="1"/>
  <c r="AC2190" i="11" s="1"/>
  <c r="T2189" i="11"/>
  <c r="L2189" i="11"/>
  <c r="X2189" i="11" s="1"/>
  <c r="Y2189" i="11" s="1"/>
  <c r="AA2189" i="11" s="1"/>
  <c r="AC2189" i="11" s="1"/>
  <c r="T2188" i="11"/>
  <c r="L2188" i="11"/>
  <c r="X2188" i="11" s="1"/>
  <c r="Y2188" i="11" s="1"/>
  <c r="AA2188" i="11" s="1"/>
  <c r="AC2188" i="11" s="1"/>
  <c r="T2187" i="11"/>
  <c r="L2187" i="11"/>
  <c r="X2187" i="11" s="1"/>
  <c r="Y2187" i="11" s="1"/>
  <c r="AA2187" i="11" s="1"/>
  <c r="AC2187" i="11" s="1"/>
  <c r="T2186" i="11"/>
  <c r="L2186" i="11"/>
  <c r="X2186" i="11" s="1"/>
  <c r="Y2186" i="11" s="1"/>
  <c r="AA2186" i="11" s="1"/>
  <c r="AC2186" i="11" s="1"/>
  <c r="T2185" i="11"/>
  <c r="L2185" i="11"/>
  <c r="X2185" i="11" s="1"/>
  <c r="Y2185" i="11" s="1"/>
  <c r="AA2185" i="11" s="1"/>
  <c r="AC2185" i="11" s="1"/>
  <c r="AC2184" i="11"/>
  <c r="T2184" i="11"/>
  <c r="W2184" i="11" s="1"/>
  <c r="L2184" i="11"/>
  <c r="AC2183" i="11"/>
  <c r="T2183" i="11"/>
  <c r="W2183" i="11" s="1"/>
  <c r="L2183" i="11"/>
  <c r="T2182" i="11"/>
  <c r="W2182" i="11" s="1"/>
  <c r="L2182" i="11"/>
  <c r="T2181" i="11"/>
  <c r="W2181" i="11" s="1"/>
  <c r="L2181" i="11"/>
  <c r="AC2180" i="11"/>
  <c r="T2180" i="11"/>
  <c r="W2180" i="11" s="1"/>
  <c r="L2180" i="11"/>
  <c r="T2179" i="11"/>
  <c r="W2179" i="11" s="1"/>
  <c r="L2179" i="11"/>
  <c r="AC2178" i="11"/>
  <c r="T2178" i="11"/>
  <c r="W2178" i="11" s="1"/>
  <c r="L2178" i="11"/>
  <c r="T2177" i="11"/>
  <c r="W2177" i="11" s="1"/>
  <c r="L2177" i="11"/>
  <c r="AC2176" i="11"/>
  <c r="T2176" i="11"/>
  <c r="W2176" i="11" s="1"/>
  <c r="L2176" i="11"/>
  <c r="T2175" i="11"/>
  <c r="W2175" i="11" s="1"/>
  <c r="L2175" i="11"/>
  <c r="T2174" i="11"/>
  <c r="W2174" i="11" s="1"/>
  <c r="L2174" i="11"/>
  <c r="T2173" i="11"/>
  <c r="W2173" i="11" s="1"/>
  <c r="L2173" i="11"/>
  <c r="T2172" i="11"/>
  <c r="W2172" i="11" s="1"/>
  <c r="L2172" i="11"/>
  <c r="T2171" i="11"/>
  <c r="W2171" i="11" s="1"/>
  <c r="L2171" i="11"/>
  <c r="L2170" i="11"/>
  <c r="X2170" i="11" s="1"/>
  <c r="Y2170" i="11" s="1"/>
  <c r="AA2170" i="11" s="1"/>
  <c r="AC2170" i="11" s="1"/>
  <c r="T2169" i="11"/>
  <c r="W2169" i="11" s="1"/>
  <c r="L2169" i="11"/>
  <c r="T2168" i="11"/>
  <c r="W2168" i="11" s="1"/>
  <c r="L2168" i="11"/>
  <c r="T2167" i="11"/>
  <c r="W2167" i="11" s="1"/>
  <c r="L2167" i="11"/>
  <c r="T2166" i="11"/>
  <c r="W2166" i="11" s="1"/>
  <c r="L2166" i="11"/>
  <c r="T2165" i="11"/>
  <c r="W2165" i="11" s="1"/>
  <c r="L2165" i="11"/>
  <c r="T2164" i="11"/>
  <c r="W2164" i="11" s="1"/>
  <c r="X2164" i="11" s="1"/>
  <c r="Y2164" i="11" s="1"/>
  <c r="AA2164" i="11" s="1"/>
  <c r="AC2164" i="11" s="1"/>
  <c r="L2164" i="11"/>
  <c r="T2163" i="11"/>
  <c r="W2163" i="11" s="1"/>
  <c r="L2163" i="11"/>
  <c r="AC2162" i="11"/>
  <c r="T2162" i="11"/>
  <c r="W2162" i="11" s="1"/>
  <c r="L2162" i="11"/>
  <c r="T2161" i="11"/>
  <c r="W2161" i="11" s="1"/>
  <c r="L2161" i="11"/>
  <c r="AC2160" i="11"/>
  <c r="T2160" i="11"/>
  <c r="W2160" i="11" s="1"/>
  <c r="L2160" i="11"/>
  <c r="T2159" i="11"/>
  <c r="W2159" i="11" s="1"/>
  <c r="L2159" i="11"/>
  <c r="T2158" i="11"/>
  <c r="W2158" i="11" s="1"/>
  <c r="L2158" i="11"/>
  <c r="T2157" i="11"/>
  <c r="W2157" i="11" s="1"/>
  <c r="L2157" i="11"/>
  <c r="T2156" i="11"/>
  <c r="W2156" i="11" s="1"/>
  <c r="L2156" i="11"/>
  <c r="T2155" i="11"/>
  <c r="W2155" i="11" s="1"/>
  <c r="L2155" i="11"/>
  <c r="T2154" i="11"/>
  <c r="W2154" i="11" s="1"/>
  <c r="L2154" i="11"/>
  <c r="T2153" i="11"/>
  <c r="W2153" i="11" s="1"/>
  <c r="L2153" i="11"/>
  <c r="AC2152" i="11"/>
  <c r="T2152" i="11"/>
  <c r="W2152" i="11" s="1"/>
  <c r="L2152" i="11"/>
  <c r="T2151" i="11"/>
  <c r="W2151" i="11" s="1"/>
  <c r="L2151" i="11"/>
  <c r="T2150" i="11"/>
  <c r="W2150" i="11" s="1"/>
  <c r="L2150" i="11"/>
  <c r="AC2149" i="11"/>
  <c r="T2149" i="11"/>
  <c r="W2149" i="11" s="1"/>
  <c r="L2149" i="11"/>
  <c r="AC2148" i="11"/>
  <c r="T2148" i="11"/>
  <c r="W2148" i="11" s="1"/>
  <c r="L2148" i="11"/>
  <c r="AC2147" i="11"/>
  <c r="T2147" i="11"/>
  <c r="W2147" i="11" s="1"/>
  <c r="L2147" i="11"/>
  <c r="T2146" i="11"/>
  <c r="L2146" i="11"/>
  <c r="X2146" i="11" s="1"/>
  <c r="Y2146" i="11" s="1"/>
  <c r="AA2146" i="11" s="1"/>
  <c r="AC2146" i="11" s="1"/>
  <c r="T2145" i="11"/>
  <c r="W2145" i="11" s="1"/>
  <c r="L2145" i="11"/>
  <c r="AC2144" i="11"/>
  <c r="T2144" i="11"/>
  <c r="W2144" i="11" s="1"/>
  <c r="L2144" i="11"/>
  <c r="T2143" i="11"/>
  <c r="W2143" i="11" s="1"/>
  <c r="L2143" i="11"/>
  <c r="AC2142" i="11"/>
  <c r="T2142" i="11"/>
  <c r="W2142" i="11" s="1"/>
  <c r="L2142" i="11"/>
  <c r="T2141" i="11"/>
  <c r="W2141" i="11" s="1"/>
  <c r="L2141" i="11"/>
  <c r="AC2140" i="11"/>
  <c r="T2140" i="11"/>
  <c r="W2140" i="11" s="1"/>
  <c r="L2140" i="11"/>
  <c r="T2139" i="11"/>
  <c r="L2139" i="11"/>
  <c r="T2138" i="11"/>
  <c r="L2138" i="11"/>
  <c r="AA2138" i="11" s="1"/>
  <c r="AC2138" i="11" s="1"/>
  <c r="AC2137" i="11"/>
  <c r="T2137" i="11"/>
  <c r="W2137" i="11" s="1"/>
  <c r="L2137" i="11"/>
  <c r="J2136" i="11"/>
  <c r="L2136" i="11" s="1"/>
  <c r="X2136" i="11" s="1"/>
  <c r="Y2136" i="11" s="1"/>
  <c r="J2135" i="11"/>
  <c r="L2135" i="11" s="1"/>
  <c r="J2134" i="11"/>
  <c r="L2134" i="11" s="1"/>
  <c r="AA2134" i="11" s="1"/>
  <c r="AC2134" i="11" s="1"/>
  <c r="J2133" i="11"/>
  <c r="L2133" i="11" s="1"/>
  <c r="L2132" i="11"/>
  <c r="AC2131" i="11"/>
  <c r="T2131" i="11"/>
  <c r="W2131" i="11" s="1"/>
  <c r="L2131" i="11"/>
  <c r="L2130" i="11"/>
  <c r="AA2130" i="11" s="1"/>
  <c r="AC2130" i="11" s="1"/>
  <c r="AC2129" i="11"/>
  <c r="T2129" i="11"/>
  <c r="W2129" i="11" s="1"/>
  <c r="L2129" i="11"/>
  <c r="J2128" i="11"/>
  <c r="L2128" i="11" s="1"/>
  <c r="J2127" i="11"/>
  <c r="L2127" i="11" s="1"/>
  <c r="AA2127" i="11" s="1"/>
  <c r="AC2127" i="11" s="1"/>
  <c r="J2126" i="11"/>
  <c r="L2126" i="11" s="1"/>
  <c r="AA2126" i="11" s="1"/>
  <c r="AC2126" i="11" s="1"/>
  <c r="L2125" i="11"/>
  <c r="X2125" i="11" s="1"/>
  <c r="Y2125" i="11" s="1"/>
  <c r="AC2124" i="11"/>
  <c r="T2124" i="11"/>
  <c r="W2124" i="11" s="1"/>
  <c r="L2124" i="11"/>
  <c r="J2123" i="11"/>
  <c r="L2123" i="11" s="1"/>
  <c r="AA2123" i="11" s="1"/>
  <c r="AC2123" i="11" s="1"/>
  <c r="J2122" i="11"/>
  <c r="L2122" i="11" s="1"/>
  <c r="J2121" i="11"/>
  <c r="L2121" i="11" s="1"/>
  <c r="AA2121" i="11" s="1"/>
  <c r="AC2121" i="11" s="1"/>
  <c r="J2120" i="11"/>
  <c r="L2120" i="11" s="1"/>
  <c r="L2119" i="11"/>
  <c r="AA2119" i="11" s="1"/>
  <c r="AC2119" i="11" s="1"/>
  <c r="AC2118" i="11"/>
  <c r="T2118" i="11"/>
  <c r="W2118" i="11" s="1"/>
  <c r="L2118" i="11"/>
  <c r="J2117" i="11"/>
  <c r="L2117" i="11" s="1"/>
  <c r="AA2117" i="11" s="1"/>
  <c r="AC2117" i="11" s="1"/>
  <c r="J2116" i="11"/>
  <c r="L2116" i="11" s="1"/>
  <c r="X2116" i="11" s="1"/>
  <c r="Y2116" i="11" s="1"/>
  <c r="L2115" i="11"/>
  <c r="AC2114" i="11"/>
  <c r="T2114" i="11"/>
  <c r="W2114" i="11" s="1"/>
  <c r="L2114" i="11"/>
  <c r="J2113" i="11"/>
  <c r="L2113" i="11" s="1"/>
  <c r="J2112" i="11"/>
  <c r="L2112" i="11" s="1"/>
  <c r="L2111" i="11"/>
  <c r="AA2111" i="11" s="1"/>
  <c r="AC2111" i="11" s="1"/>
  <c r="AC2110" i="11"/>
  <c r="T2110" i="11"/>
  <c r="W2110" i="11" s="1"/>
  <c r="K2110" i="11"/>
  <c r="L2110" i="11" s="1"/>
  <c r="J2109" i="11"/>
  <c r="L2109" i="11" s="1"/>
  <c r="AA2109" i="11" s="1"/>
  <c r="AC2109" i="11" s="1"/>
  <c r="L2108" i="11"/>
  <c r="AA2108" i="11" s="1"/>
  <c r="AC2108" i="11" s="1"/>
  <c r="AC2107" i="11"/>
  <c r="T2107" i="11"/>
  <c r="W2107" i="11" s="1"/>
  <c r="L2107" i="11"/>
  <c r="J2106" i="11"/>
  <c r="L2106" i="11" s="1"/>
  <c r="AA2106" i="11" s="1"/>
  <c r="AC2106" i="11" s="1"/>
  <c r="J2105" i="11"/>
  <c r="L2105" i="11" s="1"/>
  <c r="L2104" i="11"/>
  <c r="AA2104" i="11" s="1"/>
  <c r="AC2104" i="11" s="1"/>
  <c r="AC2103" i="11"/>
  <c r="T2103" i="11"/>
  <c r="W2103" i="11" s="1"/>
  <c r="L2103" i="11"/>
  <c r="J2102" i="11"/>
  <c r="L2102" i="11" s="1"/>
  <c r="AA2102" i="11" s="1"/>
  <c r="AC2102" i="11" s="1"/>
  <c r="L2101" i="11"/>
  <c r="X2101" i="11" s="1"/>
  <c r="Y2101" i="11" s="1"/>
  <c r="AA2101" i="11" s="1"/>
  <c r="AC2101" i="11" s="1"/>
  <c r="AC2100" i="11"/>
  <c r="T2100" i="11"/>
  <c r="W2100" i="11" s="1"/>
  <c r="L2100" i="11"/>
  <c r="L2099" i="11"/>
  <c r="AA2099" i="11" s="1"/>
  <c r="AC2099" i="11" s="1"/>
  <c r="AC2098" i="11"/>
  <c r="T2098" i="11"/>
  <c r="W2098" i="11" s="1"/>
  <c r="L2098" i="11"/>
  <c r="L2097" i="11"/>
  <c r="AA2097" i="11" s="1"/>
  <c r="AC2097" i="11" s="1"/>
  <c r="AC2096" i="11"/>
  <c r="T2096" i="11"/>
  <c r="W2096" i="11" s="1"/>
  <c r="L2096" i="11"/>
  <c r="L2095" i="11"/>
  <c r="AC2094" i="11"/>
  <c r="T2094" i="11"/>
  <c r="W2094" i="11" s="1"/>
  <c r="L2094" i="11"/>
  <c r="J2093" i="11"/>
  <c r="L2093" i="11" s="1"/>
  <c r="J2092" i="11"/>
  <c r="L2092" i="11" s="1"/>
  <c r="K2091" i="11"/>
  <c r="J2091" i="11"/>
  <c r="K2090" i="11"/>
  <c r="J2090" i="11"/>
  <c r="J2089" i="11"/>
  <c r="L2089" i="11" s="1"/>
  <c r="J2088" i="11"/>
  <c r="L2088" i="11" s="1"/>
  <c r="J2087" i="11"/>
  <c r="L2087" i="11" s="1"/>
  <c r="L2086" i="11"/>
  <c r="X2086" i="11" s="1"/>
  <c r="Y2086" i="11" s="1"/>
  <c r="AC2085" i="11"/>
  <c r="T2085" i="11"/>
  <c r="W2085" i="11" s="1"/>
  <c r="L2085" i="11"/>
  <c r="J2084" i="11"/>
  <c r="L2084" i="11" s="1"/>
  <c r="X2084" i="11" s="1"/>
  <c r="Y2084" i="11" s="1"/>
  <c r="J2083" i="11"/>
  <c r="L2083" i="11" s="1"/>
  <c r="J2082" i="11"/>
  <c r="L2082" i="11" s="1"/>
  <c r="X2082" i="11" s="1"/>
  <c r="Y2082" i="11" s="1"/>
  <c r="J2081" i="11"/>
  <c r="L2081" i="11" s="1"/>
  <c r="J2080" i="11"/>
  <c r="L2080" i="11" s="1"/>
  <c r="J2079" i="11"/>
  <c r="L2079" i="11" s="1"/>
  <c r="AA2079" i="11" s="1"/>
  <c r="AC2079" i="11" s="1"/>
  <c r="J2078" i="11"/>
  <c r="L2078" i="11" s="1"/>
  <c r="J2077" i="11"/>
  <c r="L2077" i="11" s="1"/>
  <c r="AA2077" i="11" s="1"/>
  <c r="AC2077" i="11" s="1"/>
  <c r="K2076" i="11"/>
  <c r="J2076" i="11"/>
  <c r="J2075" i="11"/>
  <c r="L2075" i="11" s="1"/>
  <c r="AA2075" i="11" s="1"/>
  <c r="AC2075" i="11" s="1"/>
  <c r="J2074" i="11"/>
  <c r="L2074" i="11" s="1"/>
  <c r="X2074" i="11" s="1"/>
  <c r="Y2074" i="11" s="1"/>
  <c r="T2073" i="11"/>
  <c r="W2073" i="11" s="1"/>
  <c r="AA2073" i="11" s="1"/>
  <c r="AC2073" i="11" s="1"/>
  <c r="L2073" i="11"/>
  <c r="AC2072" i="11"/>
  <c r="T2072" i="11"/>
  <c r="W2072" i="11" s="1"/>
  <c r="L2072" i="11"/>
  <c r="L2071" i="11"/>
  <c r="X2071" i="11" s="1"/>
  <c r="Y2071" i="11" s="1"/>
  <c r="J2070" i="11"/>
  <c r="L2070" i="11" s="1"/>
  <c r="J2069" i="11"/>
  <c r="L2069" i="11" s="1"/>
  <c r="J2068" i="11"/>
  <c r="L2068" i="11" s="1"/>
  <c r="J2067" i="11"/>
  <c r="L2067" i="11" s="1"/>
  <c r="J2066" i="11"/>
  <c r="L2066" i="11" s="1"/>
  <c r="X2066" i="11" s="1"/>
  <c r="Y2066" i="11" s="1"/>
  <c r="J2065" i="11"/>
  <c r="L2065" i="11" s="1"/>
  <c r="AA2065" i="11" s="1"/>
  <c r="AC2065" i="11" s="1"/>
  <c r="AC2064" i="11"/>
  <c r="L2064" i="11"/>
  <c r="AC2063" i="11"/>
  <c r="W2063" i="11"/>
  <c r="L2063" i="11"/>
  <c r="K2062" i="11"/>
  <c r="J2062" i="11"/>
  <c r="J2061" i="11"/>
  <c r="L2061" i="11" s="1"/>
  <c r="AA2061" i="11" s="1"/>
  <c r="AC2061" i="11" s="1"/>
  <c r="J2060" i="11"/>
  <c r="L2060" i="11" s="1"/>
  <c r="X2060" i="11" s="1"/>
  <c r="Y2060" i="11" s="1"/>
  <c r="AC2059" i="11"/>
  <c r="L2059" i="11"/>
  <c r="AC2058" i="11"/>
  <c r="L2058" i="11"/>
  <c r="K2057" i="11"/>
  <c r="J2057" i="11"/>
  <c r="K2056" i="11"/>
  <c r="J2056" i="11"/>
  <c r="K2055" i="11"/>
  <c r="J2055" i="11"/>
  <c r="J2054" i="11"/>
  <c r="L2054" i="11" s="1"/>
  <c r="AA2054" i="11" s="1"/>
  <c r="AC2054" i="11" s="1"/>
  <c r="AC2053" i="11"/>
  <c r="AC2052" i="11"/>
  <c r="AC2051" i="11"/>
  <c r="K2051" i="11"/>
  <c r="J2051" i="11"/>
  <c r="K2050" i="11"/>
  <c r="J2050" i="11"/>
  <c r="J2049" i="11"/>
  <c r="L2049" i="11" s="1"/>
  <c r="J2048" i="11"/>
  <c r="L2048" i="11" s="1"/>
  <c r="AA2048" i="11" s="1"/>
  <c r="AC2048" i="11" s="1"/>
  <c r="K2047" i="11"/>
  <c r="J2047" i="11"/>
  <c r="J2046" i="11"/>
  <c r="L2046" i="11" s="1"/>
  <c r="X2046" i="11" s="1"/>
  <c r="Y2046" i="11" s="1"/>
  <c r="J2045" i="11"/>
  <c r="L2045" i="11" s="1"/>
  <c r="J2044" i="11"/>
  <c r="L2044" i="11" s="1"/>
  <c r="X2044" i="11" s="1"/>
  <c r="Y2044" i="11" s="1"/>
  <c r="J2043" i="11"/>
  <c r="L2043" i="11" s="1"/>
  <c r="J2042" i="11"/>
  <c r="L2042" i="11" s="1"/>
  <c r="X2042" i="11" s="1"/>
  <c r="Y2042" i="11" s="1"/>
  <c r="J2041" i="11"/>
  <c r="L2041" i="11" s="1"/>
  <c r="J2040" i="11"/>
  <c r="L2040" i="11" s="1"/>
  <c r="X2040" i="11" s="1"/>
  <c r="Y2040" i="11" s="1"/>
  <c r="J2039" i="11"/>
  <c r="L2039" i="11" s="1"/>
  <c r="J2038" i="11"/>
  <c r="L2038" i="11" s="1"/>
  <c r="X2038" i="11" s="1"/>
  <c r="Y2038" i="11" s="1"/>
  <c r="J2037" i="11"/>
  <c r="L2037" i="11" s="1"/>
  <c r="AA2037" i="11" s="1"/>
  <c r="AC2037" i="11" s="1"/>
  <c r="AC2036" i="11"/>
  <c r="AC2035" i="11"/>
  <c r="K2035" i="11"/>
  <c r="J2035" i="11"/>
  <c r="J2034" i="11"/>
  <c r="L2034" i="11" s="1"/>
  <c r="J2033" i="11"/>
  <c r="L2033" i="11" s="1"/>
  <c r="J2032" i="11"/>
  <c r="L2032" i="11" s="1"/>
  <c r="K2031" i="11"/>
  <c r="J2031" i="11"/>
  <c r="J2030" i="11"/>
  <c r="L2030" i="11" s="1"/>
  <c r="AA2030" i="11" s="1"/>
  <c r="AC2030" i="11" s="1"/>
  <c r="J2029" i="11"/>
  <c r="L2029" i="11" s="1"/>
  <c r="X2029" i="11" s="1"/>
  <c r="Y2029" i="11" s="1"/>
  <c r="J2028" i="11"/>
  <c r="L2028" i="11" s="1"/>
  <c r="X2028" i="11" s="1"/>
  <c r="Y2028" i="11" s="1"/>
  <c r="J2027" i="11"/>
  <c r="L2027" i="11" s="1"/>
  <c r="J2026" i="11"/>
  <c r="L2026" i="11" s="1"/>
  <c r="L2025" i="11"/>
  <c r="AC2024" i="11"/>
  <c r="T2024" i="11"/>
  <c r="W2024" i="11" s="1"/>
  <c r="L2024" i="11"/>
  <c r="J2023" i="11"/>
  <c r="L2023" i="11" s="1"/>
  <c r="J2022" i="11"/>
  <c r="L2022" i="11" s="1"/>
  <c r="AA2022" i="11" s="1"/>
  <c r="AC2022" i="11" s="1"/>
  <c r="J2021" i="11"/>
  <c r="L2021" i="11" s="1"/>
  <c r="J2020" i="11"/>
  <c r="L2020" i="11" s="1"/>
  <c r="J2019" i="11"/>
  <c r="L2019" i="11" s="1"/>
  <c r="J2018" i="11"/>
  <c r="L2018" i="11" s="1"/>
  <c r="AA2018" i="11" s="1"/>
  <c r="AC2018" i="11" s="1"/>
  <c r="J2017" i="11"/>
  <c r="L2017" i="11" s="1"/>
  <c r="L2016" i="11"/>
  <c r="AC2015" i="11"/>
  <c r="T2015" i="11"/>
  <c r="W2015" i="11" s="1"/>
  <c r="L2015" i="11"/>
  <c r="T2014" i="11"/>
  <c r="J2014" i="11"/>
  <c r="L2014" i="11" s="1"/>
  <c r="Y2014" i="11" s="1"/>
  <c r="AA2014" i="11" s="1"/>
  <c r="AC2014" i="11" s="1"/>
  <c r="AC2013" i="11"/>
  <c r="T2013" i="11"/>
  <c r="W2013" i="11" s="1"/>
  <c r="L2013" i="11"/>
  <c r="AC2012" i="11"/>
  <c r="T2012" i="11"/>
  <c r="W2012" i="11" s="1"/>
  <c r="L2012" i="11"/>
  <c r="AC2011" i="11"/>
  <c r="T2011" i="11"/>
  <c r="W2011" i="11" s="1"/>
  <c r="L2011" i="11"/>
  <c r="T2010" i="11"/>
  <c r="W2010" i="11" s="1"/>
  <c r="L2010" i="11"/>
  <c r="T2009" i="11"/>
  <c r="W2009" i="11" s="1"/>
  <c r="L2009" i="11"/>
  <c r="T2008" i="11"/>
  <c r="W2008" i="11" s="1"/>
  <c r="L2008" i="11"/>
  <c r="AC2007" i="11"/>
  <c r="T2007" i="11"/>
  <c r="W2007" i="11" s="1"/>
  <c r="L2007" i="11"/>
  <c r="AC2006" i="11"/>
  <c r="T2006" i="11"/>
  <c r="W2006" i="11" s="1"/>
  <c r="L2006" i="11"/>
  <c r="T2005" i="11"/>
  <c r="W2005" i="11" s="1"/>
  <c r="L2005" i="11"/>
  <c r="AC2004" i="11"/>
  <c r="T2004" i="11"/>
  <c r="W2004" i="11" s="1"/>
  <c r="L2004" i="11"/>
  <c r="T2003" i="11"/>
  <c r="L2003" i="11"/>
  <c r="Y2003" i="11" s="1"/>
  <c r="AA2003" i="11" s="1"/>
  <c r="AC2003" i="11" s="1"/>
  <c r="AC2002" i="11"/>
  <c r="T2002" i="11"/>
  <c r="W2002" i="11" s="1"/>
  <c r="L2002" i="11"/>
  <c r="J2001" i="11"/>
  <c r="L2001" i="11" s="1"/>
  <c r="J2000" i="11"/>
  <c r="L2000" i="11" s="1"/>
  <c r="J1999" i="11"/>
  <c r="L1999" i="11" s="1"/>
  <c r="J1998" i="11"/>
  <c r="L1998" i="11" s="1"/>
  <c r="AA1998" i="11" s="1"/>
  <c r="AC1998" i="11" s="1"/>
  <c r="AC1997" i="11"/>
  <c r="L1997" i="11"/>
  <c r="AC1996" i="11"/>
  <c r="L1996" i="11"/>
  <c r="J1995" i="11"/>
  <c r="L1995" i="11" s="1"/>
  <c r="AA1995" i="11" s="1"/>
  <c r="AC1995" i="11" s="1"/>
  <c r="J1994" i="11"/>
  <c r="L1994" i="11" s="1"/>
  <c r="AA1994" i="11" s="1"/>
  <c r="AC1994" i="11" s="1"/>
  <c r="AC1993" i="11"/>
  <c r="L1993" i="11"/>
  <c r="AC1992" i="11"/>
  <c r="L1992" i="11"/>
  <c r="X1992" i="11" s="1"/>
  <c r="Y1992" i="11" s="1"/>
  <c r="AC1991" i="11"/>
  <c r="L1991" i="11"/>
  <c r="AC1990" i="11"/>
  <c r="L1990" i="11"/>
  <c r="X1990" i="11" s="1"/>
  <c r="Y1990" i="11" s="1"/>
  <c r="J1989" i="11"/>
  <c r="L1989" i="11" s="1"/>
  <c r="L1988" i="11"/>
  <c r="AA1988" i="11" s="1"/>
  <c r="AC1988" i="11" s="1"/>
  <c r="AC1987" i="11"/>
  <c r="L1987" i="11"/>
  <c r="J1986" i="11"/>
  <c r="L1986" i="11" s="1"/>
  <c r="K1985" i="11"/>
  <c r="J1985" i="11"/>
  <c r="J1984" i="11"/>
  <c r="L1984" i="11" s="1"/>
  <c r="X1984" i="11" s="1"/>
  <c r="Y1984" i="11" s="1"/>
  <c r="J1983" i="11"/>
  <c r="L1983" i="11" s="1"/>
  <c r="AA1983" i="11" s="1"/>
  <c r="AC1983" i="11" s="1"/>
  <c r="J1982" i="11"/>
  <c r="L1982" i="11" s="1"/>
  <c r="AC1981" i="11"/>
  <c r="L1981" i="11"/>
  <c r="AC1980" i="11"/>
  <c r="L1980" i="11"/>
  <c r="X1980" i="11" s="1"/>
  <c r="Y1980" i="11" s="1"/>
  <c r="J1979" i="11"/>
  <c r="L1979" i="11" s="1"/>
  <c r="J1978" i="11"/>
  <c r="L1978" i="11" s="1"/>
  <c r="J1977" i="11"/>
  <c r="L1977" i="11" s="1"/>
  <c r="X1977" i="11" s="1"/>
  <c r="Y1977" i="11" s="1"/>
  <c r="J1976" i="11"/>
  <c r="L1976" i="11" s="1"/>
  <c r="AA1976" i="11" s="1"/>
  <c r="AC1976" i="11" s="1"/>
  <c r="J1975" i="11"/>
  <c r="L1975" i="11" s="1"/>
  <c r="J1974" i="11"/>
  <c r="L1974" i="11" s="1"/>
  <c r="J1973" i="11"/>
  <c r="L1973" i="11" s="1"/>
  <c r="AA1973" i="11" s="1"/>
  <c r="AC1973" i="11" s="1"/>
  <c r="AC1972" i="11"/>
  <c r="L1972" i="11"/>
  <c r="X1972" i="11" s="1"/>
  <c r="AC1971" i="11"/>
  <c r="T1971" i="11"/>
  <c r="W1971" i="11" s="1"/>
  <c r="L1971" i="11"/>
  <c r="T1970" i="11"/>
  <c r="L1970" i="11"/>
  <c r="AA1970" i="11" s="1"/>
  <c r="AC1970" i="11" s="1"/>
  <c r="AC1969" i="11"/>
  <c r="T1969" i="11"/>
  <c r="W1969" i="11" s="1"/>
  <c r="L1969" i="11"/>
  <c r="J1968" i="11"/>
  <c r="L1968" i="11" s="1"/>
  <c r="AA1968" i="11" s="1"/>
  <c r="AC1968" i="11" s="1"/>
  <c r="T1967" i="11"/>
  <c r="J1967" i="11"/>
  <c r="L1967" i="11" s="1"/>
  <c r="X1967" i="11" s="1"/>
  <c r="Y1967" i="11" s="1"/>
  <c r="J1966" i="11"/>
  <c r="L1966" i="11" s="1"/>
  <c r="T1965" i="11"/>
  <c r="J1965" i="11"/>
  <c r="L1965" i="11" s="1"/>
  <c r="X1965" i="11" s="1"/>
  <c r="Y1965" i="11" s="1"/>
  <c r="J1964" i="11"/>
  <c r="L1964" i="11" s="1"/>
  <c r="T1963" i="11"/>
  <c r="J1963" i="11"/>
  <c r="L1963" i="11" s="1"/>
  <c r="AA1963" i="11" s="1"/>
  <c r="AC1963" i="11" s="1"/>
  <c r="J1962" i="11"/>
  <c r="L1962" i="11" s="1"/>
  <c r="X1962" i="11" s="1"/>
  <c r="Y1962" i="11" s="1"/>
  <c r="T1961" i="11"/>
  <c r="J1961" i="11"/>
  <c r="L1961" i="11" s="1"/>
  <c r="X1961" i="11" s="1"/>
  <c r="Y1961" i="11" s="1"/>
  <c r="J1960" i="11"/>
  <c r="L1960" i="11" s="1"/>
  <c r="AA1960" i="11" s="1"/>
  <c r="AC1960" i="11" s="1"/>
  <c r="J1959" i="11"/>
  <c r="L1959" i="11" s="1"/>
  <c r="X1959" i="11" s="1"/>
  <c r="Y1959" i="11" s="1"/>
  <c r="T1958" i="11"/>
  <c r="K1958" i="11"/>
  <c r="J1958" i="11"/>
  <c r="J1957" i="11"/>
  <c r="L1957" i="11" s="1"/>
  <c r="AA1957" i="11" s="1"/>
  <c r="AC1957" i="11" s="1"/>
  <c r="T1956" i="11"/>
  <c r="J1956" i="11"/>
  <c r="L1956" i="11" s="1"/>
  <c r="X1956" i="11" s="1"/>
  <c r="Y1956" i="11" s="1"/>
  <c r="K1955" i="11"/>
  <c r="J1955" i="11"/>
  <c r="T1954" i="11"/>
  <c r="K1954" i="11"/>
  <c r="J1954" i="11"/>
  <c r="K1953" i="11"/>
  <c r="J1953" i="11"/>
  <c r="T1952" i="11"/>
  <c r="K1952" i="11"/>
  <c r="J1952" i="11"/>
  <c r="K1951" i="11"/>
  <c r="J1951" i="11"/>
  <c r="T1950" i="11"/>
  <c r="K1950" i="11"/>
  <c r="J1950" i="11"/>
  <c r="J1949" i="11"/>
  <c r="L1949" i="11" s="1"/>
  <c r="T1948" i="11"/>
  <c r="W1948" i="11" s="1"/>
  <c r="L1948" i="11"/>
  <c r="AC1947" i="11"/>
  <c r="T1947" i="11"/>
  <c r="W1947" i="11" s="1"/>
  <c r="L1947" i="11"/>
  <c r="T1946" i="11"/>
  <c r="L1946" i="11"/>
  <c r="AA1946" i="11" s="1"/>
  <c r="AC1946" i="11" s="1"/>
  <c r="T1945" i="11"/>
  <c r="J1945" i="11"/>
  <c r="L1945" i="11" s="1"/>
  <c r="T1944" i="11"/>
  <c r="J1944" i="11"/>
  <c r="L1944" i="11" s="1"/>
  <c r="X1944" i="11" s="1"/>
  <c r="Y1944" i="11" s="1"/>
  <c r="T1943" i="11"/>
  <c r="W1943" i="11" s="1"/>
  <c r="L1943" i="11"/>
  <c r="AC1942" i="11"/>
  <c r="T1942" i="11"/>
  <c r="W1942" i="11" s="1"/>
  <c r="L1942" i="11"/>
  <c r="L1941" i="11"/>
  <c r="T1940" i="11"/>
  <c r="W1940" i="11" s="1"/>
  <c r="L1940" i="11"/>
  <c r="AC1939" i="11"/>
  <c r="T1939" i="11"/>
  <c r="W1939" i="11" s="1"/>
  <c r="L1939" i="11"/>
  <c r="T1938" i="11"/>
  <c r="J1938" i="11"/>
  <c r="L1938" i="11" s="1"/>
  <c r="AA1938" i="11" s="1"/>
  <c r="AC1938" i="11" s="1"/>
  <c r="L1937" i="11"/>
  <c r="X1937" i="11" s="1"/>
  <c r="Y1937" i="11" s="1"/>
  <c r="AA1937" i="11" s="1"/>
  <c r="AC1937" i="11" s="1"/>
  <c r="AC1936" i="11"/>
  <c r="T1936" i="11"/>
  <c r="W1936" i="11" s="1"/>
  <c r="K1936" i="11"/>
  <c r="L1936" i="11" s="1"/>
  <c r="X1936" i="11" s="1"/>
  <c r="Y1936" i="11" s="1"/>
  <c r="T1935" i="11"/>
  <c r="J1935" i="11"/>
  <c r="L1935" i="11" s="1"/>
  <c r="AA1935" i="11" s="1"/>
  <c r="AC1935" i="11" s="1"/>
  <c r="T1934" i="11"/>
  <c r="J1934" i="11"/>
  <c r="L1934" i="11" s="1"/>
  <c r="T1933" i="11"/>
  <c r="J1933" i="11"/>
  <c r="L1933" i="11" s="1"/>
  <c r="X1933" i="11" s="1"/>
  <c r="Y1933" i="11" s="1"/>
  <c r="T1932" i="11"/>
  <c r="J1932" i="11"/>
  <c r="L1932" i="11" s="1"/>
  <c r="AA1932" i="11" s="1"/>
  <c r="AC1932" i="11" s="1"/>
  <c r="K1931" i="11"/>
  <c r="J1931" i="11"/>
  <c r="T1930" i="11"/>
  <c r="J1930" i="11"/>
  <c r="L1930" i="11" s="1"/>
  <c r="T1929" i="11"/>
  <c r="J1929" i="11"/>
  <c r="L1929" i="11" s="1"/>
  <c r="X1929" i="11" s="1"/>
  <c r="Y1929" i="11" s="1"/>
  <c r="AC1918" i="11"/>
  <c r="J1918" i="11"/>
  <c r="L1918" i="11" s="1"/>
  <c r="AC1917" i="11"/>
  <c r="AC1916" i="11"/>
  <c r="AC1915" i="11"/>
  <c r="AC1914" i="11"/>
  <c r="AC1913" i="11"/>
  <c r="J1912" i="11"/>
  <c r="L1912" i="11" s="1"/>
  <c r="Y1912" i="11" s="1"/>
  <c r="AA1912" i="11" s="1"/>
  <c r="AC1912" i="11" s="1"/>
  <c r="J1911" i="11"/>
  <c r="L1911" i="11" s="1"/>
  <c r="Y1911" i="11" s="1"/>
  <c r="AA1911" i="11" s="1"/>
  <c r="AC1911" i="11" s="1"/>
  <c r="AC1910" i="11"/>
  <c r="AC1909" i="11"/>
  <c r="J1909" i="11"/>
  <c r="L1909" i="11" s="1"/>
  <c r="J1908" i="11"/>
  <c r="L1908" i="11" s="1"/>
  <c r="Y1908" i="11" s="1"/>
  <c r="AA1908" i="11" s="1"/>
  <c r="AC1908" i="11" s="1"/>
  <c r="AC1907" i="11"/>
  <c r="AC1906" i="11"/>
  <c r="J1906" i="11"/>
  <c r="L1906" i="11" s="1"/>
  <c r="J1905" i="11"/>
  <c r="L1905" i="11" s="1"/>
  <c r="Y1905" i="11" s="1"/>
  <c r="AA1905" i="11" s="1"/>
  <c r="AC1905" i="11" s="1"/>
  <c r="AC1904" i="11"/>
  <c r="AC1903" i="11"/>
  <c r="J1903" i="11"/>
  <c r="L1903" i="11" s="1"/>
  <c r="J1902" i="11"/>
  <c r="L1902" i="11" s="1"/>
  <c r="Y1902" i="11" s="1"/>
  <c r="AA1902" i="11" s="1"/>
  <c r="AC1902" i="11" s="1"/>
  <c r="J1901" i="11"/>
  <c r="L1901" i="11" s="1"/>
  <c r="Y1901" i="11" s="1"/>
  <c r="AA1901" i="11" s="1"/>
  <c r="AC1901" i="11" s="1"/>
  <c r="AC1900" i="11"/>
  <c r="AC1899" i="11"/>
  <c r="J1899" i="11"/>
  <c r="L1899" i="11" s="1"/>
  <c r="AC1898" i="11"/>
  <c r="AC1897" i="11"/>
  <c r="J1897" i="11"/>
  <c r="L1897" i="11" s="1"/>
  <c r="J1896" i="11"/>
  <c r="L1896" i="11" s="1"/>
  <c r="Y1896" i="11" s="1"/>
  <c r="AA1896" i="11" s="1"/>
  <c r="AC1896" i="11" s="1"/>
  <c r="J1895" i="11"/>
  <c r="L1895" i="11" s="1"/>
  <c r="Y1895" i="11" s="1"/>
  <c r="AA1895" i="11" s="1"/>
  <c r="AC1895" i="11" s="1"/>
  <c r="AC1894" i="11"/>
  <c r="AC1893" i="11"/>
  <c r="J1893" i="11"/>
  <c r="L1893" i="11" s="1"/>
  <c r="J1892" i="11"/>
  <c r="L1892" i="11" s="1"/>
  <c r="Y1892" i="11" s="1"/>
  <c r="AA1892" i="11" s="1"/>
  <c r="AC1892" i="11" s="1"/>
  <c r="J1891" i="11"/>
  <c r="L1891" i="11" s="1"/>
  <c r="Y1891" i="11" s="1"/>
  <c r="AA1891" i="11" s="1"/>
  <c r="AC1891" i="11" s="1"/>
  <c r="AC1890" i="11"/>
  <c r="AC1889" i="11"/>
  <c r="J1889" i="11"/>
  <c r="L1889" i="11" s="1"/>
  <c r="AC1888" i="11"/>
  <c r="AC1887" i="11"/>
  <c r="AC1886" i="11"/>
  <c r="J1886" i="11"/>
  <c r="L1886" i="11" s="1"/>
  <c r="J1885" i="11"/>
  <c r="L1885" i="11" s="1"/>
  <c r="Y1885" i="11" s="1"/>
  <c r="AA1885" i="11" s="1"/>
  <c r="AC1885" i="11" s="1"/>
  <c r="AC1884" i="11"/>
  <c r="AC1883" i="11"/>
  <c r="J1883" i="11"/>
  <c r="L1883" i="11" s="1"/>
  <c r="AC1882" i="11"/>
  <c r="AC1881" i="11"/>
  <c r="J1881" i="11"/>
  <c r="L1881" i="11" s="1"/>
  <c r="J1880" i="11"/>
  <c r="L1880" i="11" s="1"/>
  <c r="Y1880" i="11" s="1"/>
  <c r="AA1880" i="11" s="1"/>
  <c r="AC1880" i="11" s="1"/>
  <c r="AC1879" i="11"/>
  <c r="AC1878" i="11"/>
  <c r="J1878" i="11"/>
  <c r="L1878" i="11" s="1"/>
  <c r="J1877" i="11"/>
  <c r="L1877" i="11" s="1"/>
  <c r="Y1877" i="11" s="1"/>
  <c r="AA1877" i="11" s="1"/>
  <c r="AC1877" i="11" s="1"/>
  <c r="J1876" i="11"/>
  <c r="L1876" i="11" s="1"/>
  <c r="Y1876" i="11" s="1"/>
  <c r="AA1876" i="11" s="1"/>
  <c r="AC1876" i="11" s="1"/>
  <c r="J1875" i="11"/>
  <c r="L1875" i="11" s="1"/>
  <c r="Y1875" i="11" s="1"/>
  <c r="AA1875" i="11" s="1"/>
  <c r="AC1875" i="11" s="1"/>
  <c r="J1874" i="11"/>
  <c r="L1874" i="11" s="1"/>
  <c r="Y1874" i="11" s="1"/>
  <c r="AA1874" i="11" s="1"/>
  <c r="AC1874" i="11" s="1"/>
  <c r="K1873" i="11"/>
  <c r="J1873" i="11"/>
  <c r="K1872" i="11"/>
  <c r="J1872" i="11"/>
  <c r="K1871" i="11"/>
  <c r="J1871" i="11"/>
  <c r="K1870" i="11"/>
  <c r="J1870" i="11"/>
  <c r="K1869" i="11"/>
  <c r="J1869" i="11"/>
  <c r="K1868" i="11"/>
  <c r="J1868" i="11"/>
  <c r="K1867" i="11"/>
  <c r="J1867" i="11"/>
  <c r="K1866" i="11"/>
  <c r="J1866" i="11"/>
  <c r="AC1865" i="11"/>
  <c r="AC1864" i="11"/>
  <c r="K1864" i="11"/>
  <c r="J1864" i="11"/>
  <c r="AC1863" i="11"/>
  <c r="AC1862" i="11"/>
  <c r="AC1861" i="11"/>
  <c r="AC1860" i="11"/>
  <c r="K1860" i="11"/>
  <c r="J1860" i="11"/>
  <c r="K1859" i="11"/>
  <c r="J1859" i="11"/>
  <c r="K1858" i="11"/>
  <c r="J1858" i="11"/>
  <c r="K1857" i="11"/>
  <c r="J1857" i="11"/>
  <c r="K1856" i="11"/>
  <c r="J1856" i="11"/>
  <c r="J1855" i="11"/>
  <c r="L1855" i="11" s="1"/>
  <c r="Y1855" i="11" s="1"/>
  <c r="AA1855" i="11" s="1"/>
  <c r="AC1855" i="11" s="1"/>
  <c r="K1854" i="11"/>
  <c r="J1854" i="11"/>
  <c r="Y1853" i="11"/>
  <c r="AA1853" i="11" s="1"/>
  <c r="AC1853" i="11" s="1"/>
  <c r="J1853" i="11"/>
  <c r="K1852" i="11"/>
  <c r="J1852" i="11"/>
  <c r="K1851" i="11"/>
  <c r="J1851" i="11"/>
  <c r="AC1850" i="11"/>
  <c r="AC1849" i="11"/>
  <c r="K1849" i="11"/>
  <c r="J1849" i="11"/>
  <c r="K1848" i="11"/>
  <c r="J1848" i="11"/>
  <c r="J1847" i="11"/>
  <c r="L1847" i="11" s="1"/>
  <c r="Y1847" i="11" s="1"/>
  <c r="AA1847" i="11" s="1"/>
  <c r="AC1847" i="11" s="1"/>
  <c r="K1846" i="11"/>
  <c r="J1846" i="11"/>
  <c r="K1845" i="11"/>
  <c r="J1845" i="11"/>
  <c r="J1844" i="11"/>
  <c r="L1844" i="11" s="1"/>
  <c r="Y1844" i="11" s="1"/>
  <c r="AA1844" i="11" s="1"/>
  <c r="AC1844" i="11" s="1"/>
  <c r="K1843" i="11"/>
  <c r="J1843" i="11"/>
  <c r="AC1842" i="11"/>
  <c r="AC1841" i="11"/>
  <c r="AC1840" i="11"/>
  <c r="K1840" i="11"/>
  <c r="J1840" i="11"/>
  <c r="K1839" i="11"/>
  <c r="J1839" i="11"/>
  <c r="J1838" i="11"/>
  <c r="L1838" i="11" s="1"/>
  <c r="Y1838" i="11" s="1"/>
  <c r="AA1838" i="11" s="1"/>
  <c r="AC1838" i="11" s="1"/>
  <c r="K1837" i="11"/>
  <c r="J1837" i="11"/>
  <c r="J1836" i="11"/>
  <c r="L1836" i="11" s="1"/>
  <c r="Y1836" i="11" s="1"/>
  <c r="AA1836" i="11" s="1"/>
  <c r="AC1836" i="11" s="1"/>
  <c r="K1835" i="11"/>
  <c r="J1835" i="11"/>
  <c r="AC1834" i="11"/>
  <c r="AC1833" i="11"/>
  <c r="K1833" i="11"/>
  <c r="J1833" i="11"/>
  <c r="K1832" i="11"/>
  <c r="J1832" i="11"/>
  <c r="K1831" i="11"/>
  <c r="J1831" i="11"/>
  <c r="K1830" i="11"/>
  <c r="J1830" i="11"/>
  <c r="AC1829" i="11"/>
  <c r="AC1828" i="11"/>
  <c r="K1828" i="11"/>
  <c r="J1828" i="11"/>
  <c r="AC1827" i="11"/>
  <c r="K1827" i="11"/>
  <c r="J1827" i="11"/>
  <c r="AC1826" i="11"/>
  <c r="AC1825" i="11"/>
  <c r="K1825" i="11"/>
  <c r="J1825" i="11"/>
  <c r="AC1824" i="11"/>
  <c r="AC1823" i="11"/>
  <c r="K1823" i="11"/>
  <c r="J1823" i="11"/>
  <c r="AC1822" i="11"/>
  <c r="K1822" i="11"/>
  <c r="J1822" i="11"/>
  <c r="AC1821" i="11"/>
  <c r="AC1820" i="11"/>
  <c r="K1820" i="11"/>
  <c r="J1820" i="11"/>
  <c r="AC1819" i="11"/>
  <c r="AC1818" i="11"/>
  <c r="K1818" i="11"/>
  <c r="J1818" i="11"/>
  <c r="K1817" i="11"/>
  <c r="J1817" i="11"/>
  <c r="J1816" i="11"/>
  <c r="L1816" i="11" s="1"/>
  <c r="Y1816" i="11" s="1"/>
  <c r="AA1816" i="11" s="1"/>
  <c r="AC1816" i="11" s="1"/>
  <c r="K1815" i="11"/>
  <c r="J1815" i="11"/>
  <c r="K1814" i="11"/>
  <c r="J1814" i="11"/>
  <c r="AC1813" i="11"/>
  <c r="AC1812" i="11"/>
  <c r="K1812" i="11"/>
  <c r="J1812" i="11"/>
  <c r="AC1811" i="11"/>
  <c r="AC1810" i="11"/>
  <c r="K1810" i="11"/>
  <c r="J1810" i="11"/>
  <c r="K1809" i="11"/>
  <c r="J1809" i="11"/>
  <c r="K1808" i="11"/>
  <c r="J1808" i="11"/>
  <c r="AC1807" i="11"/>
  <c r="AC1806" i="11"/>
  <c r="K1806" i="11"/>
  <c r="J1806" i="11"/>
  <c r="K1805" i="11"/>
  <c r="J1805" i="11"/>
  <c r="K1804" i="11"/>
  <c r="J1804" i="11"/>
  <c r="AC1803" i="11"/>
  <c r="AC1802" i="11"/>
  <c r="K1802" i="11"/>
  <c r="J1802" i="11"/>
  <c r="K1801" i="11"/>
  <c r="J1801" i="11"/>
  <c r="K1800" i="11"/>
  <c r="J1800" i="11"/>
  <c r="K1799" i="11"/>
  <c r="J1799" i="11"/>
  <c r="AC1798" i="11"/>
  <c r="AC1797" i="11"/>
  <c r="K1797" i="11"/>
  <c r="J1797" i="11"/>
  <c r="J1796" i="11"/>
  <c r="L1796" i="11" s="1"/>
  <c r="Y1796" i="11" s="1"/>
  <c r="AA1796" i="11" s="1"/>
  <c r="AC1796" i="11" s="1"/>
  <c r="K1795" i="11"/>
  <c r="J1795" i="11"/>
  <c r="K1794" i="11"/>
  <c r="J1794" i="11"/>
  <c r="K1793" i="11"/>
  <c r="J1793" i="11"/>
  <c r="AC1792" i="11"/>
  <c r="AC1791" i="11"/>
  <c r="K1791" i="11"/>
  <c r="J1791" i="11"/>
  <c r="AC1790" i="11"/>
  <c r="AC1789" i="11"/>
  <c r="K1789" i="11"/>
  <c r="J1789" i="11"/>
  <c r="AC1788" i="11"/>
  <c r="AC1787" i="11"/>
  <c r="K1787" i="11"/>
  <c r="J1787" i="11"/>
  <c r="K1786" i="11"/>
  <c r="J1786" i="11"/>
  <c r="AC1785" i="11"/>
  <c r="AC1784" i="11"/>
  <c r="K1784" i="11"/>
  <c r="J1784" i="11"/>
  <c r="K1783" i="11"/>
  <c r="J1783" i="11"/>
  <c r="AC1782" i="11"/>
  <c r="AC1781" i="11"/>
  <c r="K1781" i="11"/>
  <c r="J1781" i="11"/>
  <c r="AB1780" i="11"/>
  <c r="K1780" i="11"/>
  <c r="J1780" i="11"/>
  <c r="AC1779" i="11"/>
  <c r="AC1778" i="11"/>
  <c r="K1778" i="11"/>
  <c r="J1778" i="11"/>
  <c r="K1777" i="11"/>
  <c r="J1777" i="11"/>
  <c r="AC1776" i="11"/>
  <c r="AC1775" i="11"/>
  <c r="K1775" i="11"/>
  <c r="J1775" i="11"/>
  <c r="AC1774" i="11"/>
  <c r="AC1773" i="11"/>
  <c r="K1773" i="11"/>
  <c r="J1773" i="11"/>
  <c r="K1772" i="11"/>
  <c r="J1772" i="11"/>
  <c r="K1771" i="11"/>
  <c r="J1771" i="11"/>
  <c r="K1770" i="11"/>
  <c r="J1770" i="11"/>
  <c r="K1769" i="11"/>
  <c r="J1769" i="11"/>
  <c r="K1768" i="11"/>
  <c r="J1768" i="11"/>
  <c r="K1767" i="11"/>
  <c r="J1767" i="11"/>
  <c r="AC1766" i="11"/>
  <c r="AC1765" i="11"/>
  <c r="J1765" i="11"/>
  <c r="L1765" i="11" s="1"/>
  <c r="K1764" i="11"/>
  <c r="J1764" i="11"/>
  <c r="K1763" i="11"/>
  <c r="J1763" i="11"/>
  <c r="K1762" i="11"/>
  <c r="J1762" i="11"/>
  <c r="K1761" i="11"/>
  <c r="J1761" i="11"/>
  <c r="AC1760" i="11"/>
  <c r="AC1759" i="11"/>
  <c r="K1759" i="11"/>
  <c r="J1759" i="11"/>
  <c r="K1758" i="11"/>
  <c r="J1758" i="11"/>
  <c r="J1757" i="11"/>
  <c r="L1757" i="11" s="1"/>
  <c r="Y1757" i="11" s="1"/>
  <c r="AA1757" i="11" s="1"/>
  <c r="AC1757" i="11" s="1"/>
  <c r="L1800" i="11" l="1"/>
  <c r="Y1800" i="11" s="1"/>
  <c r="AA1800" i="11" s="1"/>
  <c r="AC1800" i="11" s="1"/>
  <c r="X2157" i="11"/>
  <c r="Y2157" i="11" s="1"/>
  <c r="AA2157" i="11" s="1"/>
  <c r="AC2157" i="11" s="1"/>
  <c r="L2456" i="11"/>
  <c r="L2466" i="11"/>
  <c r="Y2466" i="11" s="1"/>
  <c r="AA2466" i="11" s="1"/>
  <c r="AC2466" i="11" s="1"/>
  <c r="L2639" i="11"/>
  <c r="AA2639" i="11" s="1"/>
  <c r="AC2639" i="11" s="1"/>
  <c r="L2437" i="11"/>
  <c r="Y2437" i="11" s="1"/>
  <c r="AA2437" i="11" s="1"/>
  <c r="AC2437" i="11" s="1"/>
  <c r="X1983" i="11"/>
  <c r="Y1983" i="11" s="1"/>
  <c r="L1791" i="11"/>
  <c r="L1794" i="11"/>
  <c r="Y1794" i="11" s="1"/>
  <c r="AA1794" i="11" s="1"/>
  <c r="AC1794" i="11" s="1"/>
  <c r="L1852" i="11"/>
  <c r="Y1852" i="11" s="1"/>
  <c r="AA1852" i="11" s="1"/>
  <c r="AC1852" i="11" s="1"/>
  <c r="L1773" i="11"/>
  <c r="L2249" i="11"/>
  <c r="Y2249" i="11" s="1"/>
  <c r="AA2249" i="11" s="1"/>
  <c r="AC2249" i="11" s="1"/>
  <c r="L2380" i="11"/>
  <c r="L1777" i="11"/>
  <c r="Y1777" i="11" s="1"/>
  <c r="AA1777" i="11" s="1"/>
  <c r="AC1777" i="11" s="1"/>
  <c r="L1854" i="11"/>
  <c r="Y1854" i="11" s="1"/>
  <c r="AA1854" i="11" s="1"/>
  <c r="AC1854" i="11" s="1"/>
  <c r="L2240" i="11"/>
  <c r="Y2240" i="11" s="1"/>
  <c r="AA2240" i="11" s="1"/>
  <c r="AC2240" i="11" s="1"/>
  <c r="L1840" i="11"/>
  <c r="L1789" i="11"/>
  <c r="L2435" i="11"/>
  <c r="L1784" i="11"/>
  <c r="X2149" i="11"/>
  <c r="Y2149" i="11" s="1"/>
  <c r="L2377" i="11"/>
  <c r="Y2377" i="11" s="1"/>
  <c r="AA2377" i="11" s="1"/>
  <c r="AC2377" i="11" s="1"/>
  <c r="L2427" i="11"/>
  <c r="Y2427" i="11" s="1"/>
  <c r="AA2427" i="11" s="1"/>
  <c r="AC2427" i="11" s="1"/>
  <c r="L2439" i="11"/>
  <c r="Y2439" i="11" s="1"/>
  <c r="AA2439" i="11" s="1"/>
  <c r="AC2439" i="11" s="1"/>
  <c r="L2635" i="11"/>
  <c r="L2031" i="11"/>
  <c r="AA2031" i="11" s="1"/>
  <c r="AC2031" i="11" s="1"/>
  <c r="L2631" i="11"/>
  <c r="X1988" i="11"/>
  <c r="Y1988" i="11" s="1"/>
  <c r="X2072" i="11"/>
  <c r="Y2072" i="11" s="1"/>
  <c r="X2124" i="11"/>
  <c r="Y2124" i="11" s="1"/>
  <c r="X2174" i="11"/>
  <c r="Y2174" i="11" s="1"/>
  <c r="AA2174" i="11" s="1"/>
  <c r="AC2174" i="11" s="1"/>
  <c r="X1941" i="11"/>
  <c r="Y1941" i="11" s="1"/>
  <c r="AA1941" i="11"/>
  <c r="AC1941" i="11" s="1"/>
  <c r="AA1989" i="11"/>
  <c r="AC1989" i="11" s="1"/>
  <c r="X1989" i="11"/>
  <c r="Y1989" i="11" s="1"/>
  <c r="AA2609" i="11"/>
  <c r="AC2609" i="11" s="1"/>
  <c r="Y2609" i="11"/>
  <c r="L1843" i="11"/>
  <c r="Y1843" i="11" s="1"/>
  <c r="AA1843" i="11" s="1"/>
  <c r="AC1843" i="11" s="1"/>
  <c r="X1939" i="11"/>
  <c r="Y1939" i="11" s="1"/>
  <c r="X1942" i="11"/>
  <c r="Y1942" i="11" s="1"/>
  <c r="X1969" i="11"/>
  <c r="Y1969" i="11" s="1"/>
  <c r="X2006" i="11"/>
  <c r="Y2006" i="11" s="1"/>
  <c r="X2181" i="11"/>
  <c r="Y2181" i="11" s="1"/>
  <c r="AA2181" i="11" s="1"/>
  <c r="AC2181" i="11" s="1"/>
  <c r="X2037" i="11"/>
  <c r="Y2037" i="11" s="1"/>
  <c r="L2047" i="11"/>
  <c r="X2047" i="11" s="1"/>
  <c r="Y2047" i="11" s="1"/>
  <c r="L2056" i="11"/>
  <c r="AA2056" i="11" s="1"/>
  <c r="AC2056" i="11" s="1"/>
  <c r="X2111" i="11"/>
  <c r="Y2111" i="11" s="1"/>
  <c r="X2118" i="11"/>
  <c r="Y2118" i="11" s="1"/>
  <c r="AA2125" i="11"/>
  <c r="AC2125" i="11" s="1"/>
  <c r="X2152" i="11"/>
  <c r="Y2152" i="11" s="1"/>
  <c r="X2171" i="11"/>
  <c r="Y2171" i="11" s="1"/>
  <c r="AA2171" i="11" s="1"/>
  <c r="AC2171" i="11" s="1"/>
  <c r="X2180" i="11"/>
  <c r="Y2180" i="11" s="1"/>
  <c r="L2236" i="11"/>
  <c r="Y2236" i="11" s="1"/>
  <c r="AA2236" i="11" s="1"/>
  <c r="AC2236" i="11" s="1"/>
  <c r="L2238" i="11"/>
  <c r="Y2238" i="11" s="1"/>
  <c r="AA2238" i="11" s="1"/>
  <c r="AC2238" i="11" s="1"/>
  <c r="L1763" i="11"/>
  <c r="Y1763" i="11" s="1"/>
  <c r="AA1763" i="11" s="1"/>
  <c r="AC1763" i="11" s="1"/>
  <c r="L1828" i="11"/>
  <c r="L1837" i="11"/>
  <c r="Y1837" i="11" s="1"/>
  <c r="AA1837" i="11" s="1"/>
  <c r="AC1837" i="11" s="1"/>
  <c r="X1932" i="11"/>
  <c r="Y1932" i="11" s="1"/>
  <c r="L1952" i="11"/>
  <c r="AA1952" i="11" s="1"/>
  <c r="AC1952" i="11" s="1"/>
  <c r="AA1961" i="11"/>
  <c r="AC1961" i="11" s="1"/>
  <c r="X2004" i="11"/>
  <c r="Y2004" i="11" s="1"/>
  <c r="X2008" i="11"/>
  <c r="Y2008" i="11" s="1"/>
  <c r="AA2008" i="11" s="1"/>
  <c r="AC2008" i="11" s="1"/>
  <c r="X2094" i="11"/>
  <c r="Y2094" i="11" s="1"/>
  <c r="X2098" i="11"/>
  <c r="Y2098" i="11" s="1"/>
  <c r="X2114" i="11"/>
  <c r="Y2114" i="11" s="1"/>
  <c r="AA2116" i="11"/>
  <c r="AC2116" i="11" s="1"/>
  <c r="X2129" i="11"/>
  <c r="Y2129" i="11" s="1"/>
  <c r="X2143" i="11"/>
  <c r="Y2143" i="11" s="1"/>
  <c r="AA2143" i="11" s="1"/>
  <c r="AC2143" i="11" s="1"/>
  <c r="X2148" i="11"/>
  <c r="Y2148" i="11" s="1"/>
  <c r="X2154" i="11"/>
  <c r="Y2154" i="11" s="1"/>
  <c r="AA2154" i="11" s="1"/>
  <c r="AC2154" i="11" s="1"/>
  <c r="X2156" i="11"/>
  <c r="Y2156" i="11" s="1"/>
  <c r="AA2156" i="11" s="1"/>
  <c r="AC2156" i="11" s="1"/>
  <c r="X2160" i="11"/>
  <c r="Y2160" i="11" s="1"/>
  <c r="X2182" i="11"/>
  <c r="Y2182" i="11" s="1"/>
  <c r="AA2182" i="11" s="1"/>
  <c r="AC2182" i="11" s="1"/>
  <c r="L2429" i="11"/>
  <c r="Y2429" i="11" s="1"/>
  <c r="AA2429" i="11" s="1"/>
  <c r="AC2429" i="11" s="1"/>
  <c r="L2431" i="11"/>
  <c r="Y2431" i="11" s="1"/>
  <c r="AA2431" i="11" s="1"/>
  <c r="AC2431" i="11" s="1"/>
  <c r="L2433" i="11"/>
  <c r="Y2433" i="11" s="1"/>
  <c r="AA2433" i="11" s="1"/>
  <c r="AC2433" i="11" s="1"/>
  <c r="L1758" i="11"/>
  <c r="Y1758" i="11" s="1"/>
  <c r="AA1758" i="11" s="1"/>
  <c r="AC1758" i="11" s="1"/>
  <c r="L1762" i="11"/>
  <c r="Y1762" i="11" s="1"/>
  <c r="AA1762" i="11" s="1"/>
  <c r="AC1762" i="11" s="1"/>
  <c r="L1768" i="11"/>
  <c r="Y1768" i="11" s="1"/>
  <c r="AA1768" i="11" s="1"/>
  <c r="AC1768" i="11" s="1"/>
  <c r="L1809" i="11"/>
  <c r="Y1809" i="11" s="1"/>
  <c r="AA1809" i="11" s="1"/>
  <c r="AC1809" i="11" s="1"/>
  <c r="L1818" i="11"/>
  <c r="L1833" i="11"/>
  <c r="L1866" i="11"/>
  <c r="Y1866" i="11" s="1"/>
  <c r="AA1866" i="11" s="1"/>
  <c r="AC1866" i="11" s="1"/>
  <c r="L1868" i="11"/>
  <c r="Y1868" i="11" s="1"/>
  <c r="AA1868" i="11" s="1"/>
  <c r="AC1868" i="11" s="1"/>
  <c r="L1870" i="11"/>
  <c r="Y1870" i="11" s="1"/>
  <c r="AA1870" i="11" s="1"/>
  <c r="AC1870" i="11" s="1"/>
  <c r="L1872" i="11"/>
  <c r="Y1872" i="11" s="1"/>
  <c r="AA1872" i="11" s="1"/>
  <c r="AC1872" i="11" s="1"/>
  <c r="X1943" i="11"/>
  <c r="Y1943" i="11" s="1"/>
  <c r="AA1943" i="11" s="1"/>
  <c r="AC1943" i="11" s="1"/>
  <c r="L1951" i="11"/>
  <c r="X1951" i="11" s="1"/>
  <c r="Y1951" i="11" s="1"/>
  <c r="X1995" i="11"/>
  <c r="Y1995" i="11" s="1"/>
  <c r="X2011" i="11"/>
  <c r="Y2011" i="11" s="1"/>
  <c r="X2108" i="11"/>
  <c r="Y2108" i="11" s="1"/>
  <c r="X2061" i="11"/>
  <c r="Y2061" i="11" s="1"/>
  <c r="X2063" i="11"/>
  <c r="Y2063" i="11" s="1"/>
  <c r="X2073" i="11"/>
  <c r="Y2073" i="11" s="1"/>
  <c r="AA2084" i="11"/>
  <c r="AC2084" i="11" s="1"/>
  <c r="X2097" i="11"/>
  <c r="Y2097" i="11" s="1"/>
  <c r="X2137" i="11"/>
  <c r="Y2137" i="11" s="1"/>
  <c r="X2142" i="11"/>
  <c r="Y2142" i="11" s="1"/>
  <c r="X2145" i="11"/>
  <c r="Y2145" i="11" s="1"/>
  <c r="AA2145" i="11" s="1"/>
  <c r="AC2145" i="11" s="1"/>
  <c r="X2147" i="11"/>
  <c r="Y2147" i="11" s="1"/>
  <c r="X2162" i="11"/>
  <c r="Y2162" i="11" s="1"/>
  <c r="L2218" i="11"/>
  <c r="Y2218" i="11" s="1"/>
  <c r="AA2218" i="11" s="1"/>
  <c r="AC2218" i="11" s="1"/>
  <c r="L2220" i="11"/>
  <c r="Y2220" i="11" s="1"/>
  <c r="AA2220" i="11" s="1"/>
  <c r="AC2220" i="11" s="1"/>
  <c r="L2224" i="11"/>
  <c r="Y2224" i="11" s="1"/>
  <c r="AA2224" i="11" s="1"/>
  <c r="AC2224" i="11" s="1"/>
  <c r="L2242" i="11"/>
  <c r="Y2242" i="11" s="1"/>
  <c r="AA2242" i="11" s="1"/>
  <c r="AC2242" i="11" s="1"/>
  <c r="L2247" i="11"/>
  <c r="L2253" i="11"/>
  <c r="Y2253" i="11" s="1"/>
  <c r="AA2253" i="11" s="1"/>
  <c r="AC2253" i="11" s="1"/>
  <c r="L2423" i="11"/>
  <c r="Y2423" i="11" s="1"/>
  <c r="AA2423" i="11" s="1"/>
  <c r="AC2423" i="11" s="1"/>
  <c r="L2461" i="11"/>
  <c r="Y2461" i="11" s="1"/>
  <c r="AA2461" i="11" s="1"/>
  <c r="AC2461" i="11" s="1"/>
  <c r="L2472" i="11"/>
  <c r="Y2472" i="11" s="1"/>
  <c r="AA2472" i="11" s="1"/>
  <c r="AC2472" i="11" s="1"/>
  <c r="L2499" i="11"/>
  <c r="L1767" i="11"/>
  <c r="Y1767" i="11" s="1"/>
  <c r="AA1767" i="11" s="1"/>
  <c r="AC1767" i="11" s="1"/>
  <c r="L1771" i="11"/>
  <c r="Y1771" i="11" s="1"/>
  <c r="AA1771" i="11" s="1"/>
  <c r="AC1771" i="11" s="1"/>
  <c r="L1802" i="11"/>
  <c r="L1806" i="11"/>
  <c r="L1812" i="11"/>
  <c r="L1814" i="11"/>
  <c r="Y1814" i="11" s="1"/>
  <c r="AA1814" i="11" s="1"/>
  <c r="AC1814" i="11" s="1"/>
  <c r="L1848" i="11"/>
  <c r="Y1848" i="11" s="1"/>
  <c r="AA1848" i="11" s="1"/>
  <c r="AC1848" i="11" s="1"/>
  <c r="L1931" i="11"/>
  <c r="X1931" i="11" s="1"/>
  <c r="Y1931" i="11" s="1"/>
  <c r="L1950" i="11"/>
  <c r="X1950" i="11" s="1"/>
  <c r="Y1950" i="11" s="1"/>
  <c r="L1985" i="11"/>
  <c r="X1985" i="11" s="1"/>
  <c r="Y1985" i="11" s="1"/>
  <c r="X2013" i="11"/>
  <c r="Y2013" i="11" s="1"/>
  <c r="AA2071" i="11"/>
  <c r="AC2071" i="11" s="1"/>
  <c r="X2096" i="11"/>
  <c r="Y2096" i="11" s="1"/>
  <c r="X2153" i="11"/>
  <c r="Y2153" i="11" s="1"/>
  <c r="AA2153" i="11" s="1"/>
  <c r="AC2153" i="11" s="1"/>
  <c r="X2155" i="11"/>
  <c r="Y2155" i="11" s="1"/>
  <c r="AA2155" i="11" s="1"/>
  <c r="AC2155" i="11" s="1"/>
  <c r="X2168" i="11"/>
  <c r="Y2168" i="11" s="1"/>
  <c r="AA2168" i="11" s="1"/>
  <c r="AC2168" i="11" s="1"/>
  <c r="X2176" i="11"/>
  <c r="Y2176" i="11" s="1"/>
  <c r="X2179" i="11"/>
  <c r="Y2179" i="11" s="1"/>
  <c r="AA2179" i="11" s="1"/>
  <c r="AC2179" i="11" s="1"/>
  <c r="L1759" i="11"/>
  <c r="L1761" i="11"/>
  <c r="Y1761" i="11" s="1"/>
  <c r="AA1761" i="11" s="1"/>
  <c r="AC1761" i="11" s="1"/>
  <c r="X1970" i="11"/>
  <c r="Y1970" i="11" s="1"/>
  <c r="X2002" i="11"/>
  <c r="Y2002" i="11" s="1"/>
  <c r="X2163" i="11"/>
  <c r="Y2163" i="11" s="1"/>
  <c r="AA2163" i="11" s="1"/>
  <c r="AC2163" i="11" s="1"/>
  <c r="L2363" i="11"/>
  <c r="Y2363" i="11" s="1"/>
  <c r="AA2363" i="11" s="1"/>
  <c r="AC2363" i="11" s="1"/>
  <c r="L2391" i="11"/>
  <c r="L2441" i="11"/>
  <c r="Y2441" i="11" s="1"/>
  <c r="AA2441" i="11" s="1"/>
  <c r="AC2441" i="11" s="1"/>
  <c r="L1770" i="11"/>
  <c r="Y1770" i="11" s="1"/>
  <c r="AA1770" i="11" s="1"/>
  <c r="AC1770" i="11" s="1"/>
  <c r="L1787" i="11"/>
  <c r="L1804" i="11"/>
  <c r="Y1804" i="11" s="1"/>
  <c r="L1831" i="11"/>
  <c r="Y1831" i="11" s="1"/>
  <c r="L1835" i="11"/>
  <c r="Y1835" i="11" s="1"/>
  <c r="AA1835" i="11" s="1"/>
  <c r="AC1835" i="11" s="1"/>
  <c r="X1964" i="11"/>
  <c r="Y1964" i="11" s="1"/>
  <c r="AA1964" i="11"/>
  <c r="AC1964" i="11" s="1"/>
  <c r="L1830" i="11"/>
  <c r="Y1830" i="11" s="1"/>
  <c r="X1974" i="11"/>
  <c r="Y1974" i="11" s="1"/>
  <c r="AA1974" i="11"/>
  <c r="AC1974" i="11" s="1"/>
  <c r="X1978" i="11"/>
  <c r="Y1978" i="11" s="1"/>
  <c r="AA1978" i="11"/>
  <c r="AC1978" i="11" s="1"/>
  <c r="L1823" i="11"/>
  <c r="L1825" i="11"/>
  <c r="X1945" i="11"/>
  <c r="Y1945" i="11" s="1"/>
  <c r="AA1945" i="11"/>
  <c r="AC1945" i="11" s="1"/>
  <c r="AA1965" i="11"/>
  <c r="AC1965" i="11" s="1"/>
  <c r="AA1967" i="11"/>
  <c r="AC1967" i="11" s="1"/>
  <c r="X2005" i="11"/>
  <c r="Y2005" i="11" s="1"/>
  <c r="AA2005" i="11" s="1"/>
  <c r="AC2005" i="11" s="1"/>
  <c r="AA2028" i="11"/>
  <c r="AC2028" i="11" s="1"/>
  <c r="AA2083" i="11"/>
  <c r="AC2083" i="11" s="1"/>
  <c r="X2083" i="11"/>
  <c r="Y2083" i="11" s="1"/>
  <c r="AA2115" i="11"/>
  <c r="AC2115" i="11" s="1"/>
  <c r="X2115" i="11"/>
  <c r="Y2115" i="11" s="1"/>
  <c r="L1849" i="11"/>
  <c r="L1851" i="11"/>
  <c r="Y1851" i="11" s="1"/>
  <c r="AA1851" i="11" s="1"/>
  <c r="AC1851" i="11" s="1"/>
  <c r="L1867" i="11"/>
  <c r="Y1867" i="11" s="1"/>
  <c r="AA1867" i="11" s="1"/>
  <c r="AC1867" i="11" s="1"/>
  <c r="L1869" i="11"/>
  <c r="Y1869" i="11" s="1"/>
  <c r="AA1869" i="11" s="1"/>
  <c r="AC1869" i="11" s="1"/>
  <c r="L1871" i="11"/>
  <c r="Y1871" i="11" s="1"/>
  <c r="AA1871" i="11" s="1"/>
  <c r="AC1871" i="11" s="1"/>
  <c r="L1873" i="11"/>
  <c r="Y1873" i="11" s="1"/>
  <c r="AA1873" i="11" s="1"/>
  <c r="AC1873" i="11" s="1"/>
  <c r="X1947" i="11"/>
  <c r="Y1947" i="11" s="1"/>
  <c r="L1953" i="11"/>
  <c r="X1953" i="11" s="1"/>
  <c r="Y1953" i="11" s="1"/>
  <c r="AA1959" i="11"/>
  <c r="AC1959" i="11" s="1"/>
  <c r="X1976" i="11"/>
  <c r="Y1976" i="11" s="1"/>
  <c r="AA1984" i="11"/>
  <c r="AC1984" i="11" s="1"/>
  <c r="X2009" i="11"/>
  <c r="Y2009" i="11" s="1"/>
  <c r="AA2009" i="11" s="1"/>
  <c r="AC2009" i="11" s="1"/>
  <c r="X2012" i="11"/>
  <c r="Y2012" i="11" s="1"/>
  <c r="X2093" i="11"/>
  <c r="Y2093" i="11" s="1"/>
  <c r="AA2093" i="11"/>
  <c r="AC2093" i="11" s="1"/>
  <c r="X2135" i="11"/>
  <c r="Y2135" i="11" s="1"/>
  <c r="AA2135" i="11"/>
  <c r="AC2135" i="11" s="1"/>
  <c r="X2151" i="11"/>
  <c r="Y2151" i="11" s="1"/>
  <c r="AA2151" i="11" s="1"/>
  <c r="AC2151" i="11" s="1"/>
  <c r="X2177" i="11"/>
  <c r="Y2177" i="11" s="1"/>
  <c r="AA2177" i="11" s="1"/>
  <c r="AC2177" i="11" s="1"/>
  <c r="X2183" i="11"/>
  <c r="Y2183" i="11" s="1"/>
  <c r="X1940" i="11"/>
  <c r="Y1940" i="11" s="1"/>
  <c r="AA1940" i="11" s="1"/>
  <c r="AC1940" i="11" s="1"/>
  <c r="X2078" i="11"/>
  <c r="Y2078" i="11" s="1"/>
  <c r="AA2078" i="11"/>
  <c r="AC2078" i="11" s="1"/>
  <c r="X2079" i="11"/>
  <c r="Y2079" i="11" s="1"/>
  <c r="AA2132" i="11"/>
  <c r="AC2132" i="11" s="1"/>
  <c r="X2132" i="11"/>
  <c r="Y2132" i="11" s="1"/>
  <c r="L1769" i="11"/>
  <c r="Y1769" i="11" s="1"/>
  <c r="AA1769" i="11" s="1"/>
  <c r="AC1769" i="11" s="1"/>
  <c r="L1772" i="11"/>
  <c r="Y1772" i="11" s="1"/>
  <c r="AA1772" i="11" s="1"/>
  <c r="AC1772" i="11" s="1"/>
  <c r="L1778" i="11"/>
  <c r="L1786" i="11"/>
  <c r="Y1786" i="11" s="1"/>
  <c r="AA1786" i="11" s="1"/>
  <c r="AC1786" i="11" s="1"/>
  <c r="L1797" i="11"/>
  <c r="L1805" i="11"/>
  <c r="Y1805" i="11" s="1"/>
  <c r="L1815" i="11"/>
  <c r="Y1815" i="11" s="1"/>
  <c r="AA1815" i="11" s="1"/>
  <c r="AC1815" i="11" s="1"/>
  <c r="L1817" i="11"/>
  <c r="Y1817" i="11" s="1"/>
  <c r="AA1817" i="11" s="1"/>
  <c r="AC1817" i="11" s="1"/>
  <c r="L1820" i="11"/>
  <c r="L1827" i="11"/>
  <c r="L1832" i="11"/>
  <c r="Y1832" i="11" s="1"/>
  <c r="L1839" i="11"/>
  <c r="Y1839" i="11" s="1"/>
  <c r="AA1839" i="11" s="1"/>
  <c r="AC1839" i="11" s="1"/>
  <c r="L1845" i="11"/>
  <c r="Y1845" i="11" s="1"/>
  <c r="AA1845" i="11" s="1"/>
  <c r="AC1845" i="11" s="1"/>
  <c r="L1857" i="11"/>
  <c r="Y1857" i="11" s="1"/>
  <c r="AA1857" i="11" s="1"/>
  <c r="AC1857" i="11" s="1"/>
  <c r="L1859" i="11"/>
  <c r="Y1859" i="11" s="1"/>
  <c r="AA1859" i="11" s="1"/>
  <c r="AC1859" i="11" s="1"/>
  <c r="L1864" i="11"/>
  <c r="X1957" i="11"/>
  <c r="Y1957" i="11" s="1"/>
  <c r="X1960" i="11"/>
  <c r="Y1960" i="11" s="1"/>
  <c r="AA1962" i="11"/>
  <c r="AC1962" i="11" s="1"/>
  <c r="X1968" i="11"/>
  <c r="Y1968" i="11" s="1"/>
  <c r="X1973" i="11"/>
  <c r="Y1973" i="11" s="1"/>
  <c r="AA1977" i="11"/>
  <c r="AC1977" i="11" s="1"/>
  <c r="X1998" i="11"/>
  <c r="Y1998" i="11" s="1"/>
  <c r="X2015" i="11"/>
  <c r="AA2029" i="11"/>
  <c r="AC2029" i="11" s="1"/>
  <c r="L2050" i="11"/>
  <c r="AA2050" i="11" s="1"/>
  <c r="AC2050" i="11" s="1"/>
  <c r="AA2067" i="11"/>
  <c r="AC2067" i="11" s="1"/>
  <c r="X2067" i="11"/>
  <c r="Y2067" i="11" s="1"/>
  <c r="AA2086" i="11"/>
  <c r="AC2086" i="11" s="1"/>
  <c r="AA2089" i="11"/>
  <c r="AC2089" i="11" s="1"/>
  <c r="X2089" i="11"/>
  <c r="Y2089" i="11" s="1"/>
  <c r="X2140" i="11"/>
  <c r="Y2140" i="11" s="1"/>
  <c r="AA2605" i="11"/>
  <c r="AC2605" i="11" s="1"/>
  <c r="Y2605" i="11"/>
  <c r="X2100" i="11"/>
  <c r="Y2100" i="11" s="1"/>
  <c r="X2107" i="11"/>
  <c r="Y2107" i="11" s="1"/>
  <c r="X2158" i="11"/>
  <c r="Y2158" i="11" s="1"/>
  <c r="AA2158" i="11" s="1"/>
  <c r="AC2158" i="11" s="1"/>
  <c r="X2166" i="11"/>
  <c r="Y2166" i="11" s="1"/>
  <c r="AA2166" i="11" s="1"/>
  <c r="AC2166" i="11" s="1"/>
  <c r="X2169" i="11"/>
  <c r="Y2169" i="11" s="1"/>
  <c r="AA2169" i="11" s="1"/>
  <c r="AC2169" i="11" s="1"/>
  <c r="X2173" i="11"/>
  <c r="Y2173" i="11" s="1"/>
  <c r="AA2173" i="11" s="1"/>
  <c r="AC2173" i="11" s="1"/>
  <c r="X2178" i="11"/>
  <c r="Y2178" i="11" s="1"/>
  <c r="L2227" i="11"/>
  <c r="Y2227" i="11" s="1"/>
  <c r="AA2227" i="11" s="1"/>
  <c r="AC2227" i="11" s="1"/>
  <c r="L2229" i="11"/>
  <c r="Y2229" i="11" s="1"/>
  <c r="AA2229" i="11" s="1"/>
  <c r="AC2229" i="11" s="1"/>
  <c r="L2231" i="11"/>
  <c r="Y2231" i="11" s="1"/>
  <c r="AA2231" i="11" s="1"/>
  <c r="AC2231" i="11" s="1"/>
  <c r="L2233" i="11"/>
  <c r="Y2233" i="11" s="1"/>
  <c r="AA2233" i="11" s="1"/>
  <c r="AC2233" i="11" s="1"/>
  <c r="L2252" i="11"/>
  <c r="Y2252" i="11" s="1"/>
  <c r="AA2252" i="11" s="1"/>
  <c r="AC2252" i="11" s="1"/>
  <c r="L2361" i="11"/>
  <c r="Y2361" i="11" s="1"/>
  <c r="AA2361" i="11" s="1"/>
  <c r="AC2361" i="11" s="1"/>
  <c r="L2397" i="11"/>
  <c r="Y2397" i="11" s="1"/>
  <c r="AA2397" i="11" s="1"/>
  <c r="AC2397" i="11" s="1"/>
  <c r="L2399" i="11"/>
  <c r="Y2399" i="11" s="1"/>
  <c r="AA2399" i="11" s="1"/>
  <c r="AC2399" i="11" s="1"/>
  <c r="L2401" i="11"/>
  <c r="Y2401" i="11" s="1"/>
  <c r="AA2401" i="11" s="1"/>
  <c r="AC2401" i="11" s="1"/>
  <c r="L2403" i="11"/>
  <c r="Y2403" i="11" s="1"/>
  <c r="AA2403" i="11" s="1"/>
  <c r="AC2403" i="11" s="1"/>
  <c r="L2414" i="11"/>
  <c r="Y2414" i="11" s="1"/>
  <c r="AA2414" i="11" s="1"/>
  <c r="AC2414" i="11" s="1"/>
  <c r="X1971" i="11"/>
  <c r="Y1971" i="11" s="1"/>
  <c r="X2024" i="11"/>
  <c r="Y2024" i="11" s="1"/>
  <c r="X2085" i="11"/>
  <c r="Y2085" i="11" s="1"/>
  <c r="L2091" i="11"/>
  <c r="X2091" i="11" s="1"/>
  <c r="Y2091" i="11" s="1"/>
  <c r="X2102" i="11"/>
  <c r="Y2102" i="11" s="1"/>
  <c r="X2131" i="11"/>
  <c r="Y2131" i="11" s="1"/>
  <c r="X2134" i="11"/>
  <c r="Y2134" i="11" s="1"/>
  <c r="X2161" i="11"/>
  <c r="Y2161" i="11" s="1"/>
  <c r="AA2161" i="11" s="1"/>
  <c r="AC2161" i="11" s="1"/>
  <c r="L2207" i="11"/>
  <c r="Y2207" i="11" s="1"/>
  <c r="AA2207" i="11" s="1"/>
  <c r="AC2207" i="11" s="1"/>
  <c r="L2365" i="11"/>
  <c r="Y2365" i="11" s="1"/>
  <c r="AA2365" i="11" s="1"/>
  <c r="AC2365" i="11" s="1"/>
  <c r="L2378" i="11"/>
  <c r="Y2378" i="11" s="1"/>
  <c r="AA2378" i="11" s="1"/>
  <c r="AC2378" i="11" s="1"/>
  <c r="X2109" i="11"/>
  <c r="Y2109" i="11" s="1"/>
  <c r="X2130" i="11"/>
  <c r="Y2130" i="11" s="1"/>
  <c r="X2150" i="11"/>
  <c r="Y2150" i="11" s="1"/>
  <c r="AA2150" i="11" s="1"/>
  <c r="AC2150" i="11" s="1"/>
  <c r="X2159" i="11"/>
  <c r="Y2159" i="11" s="1"/>
  <c r="AA2159" i="11" s="1"/>
  <c r="AC2159" i="11" s="1"/>
  <c r="X2165" i="11"/>
  <c r="Y2165" i="11" s="1"/>
  <c r="X2167" i="11"/>
  <c r="Y2167" i="11" s="1"/>
  <c r="AA2167" i="11" s="1"/>
  <c r="AC2167" i="11" s="1"/>
  <c r="X2172" i="11"/>
  <c r="Y2172" i="11" s="1"/>
  <c r="AA2172" i="11" s="1"/>
  <c r="AC2172" i="11" s="1"/>
  <c r="X2175" i="11"/>
  <c r="Y2175" i="11" s="1"/>
  <c r="AA2175" i="11" s="1"/>
  <c r="AC2175" i="11" s="1"/>
  <c r="L2364" i="11"/>
  <c r="Y2364" i="11" s="1"/>
  <c r="AA2364" i="11" s="1"/>
  <c r="AC2364" i="11" s="1"/>
  <c r="L2422" i="11"/>
  <c r="Y2422" i="11" s="1"/>
  <c r="AA2422" i="11" s="1"/>
  <c r="AC2422" i="11" s="1"/>
  <c r="L2463" i="11"/>
  <c r="Y2463" i="11" s="1"/>
  <c r="AA2463" i="11" s="1"/>
  <c r="AC2463" i="11" s="1"/>
  <c r="L2438" i="11"/>
  <c r="Y2438" i="11" s="1"/>
  <c r="AA2438" i="11" s="1"/>
  <c r="AC2438" i="11" s="1"/>
  <c r="Y2638" i="11"/>
  <c r="L2055" i="11"/>
  <c r="AA2055" i="11" s="1"/>
  <c r="AC2055" i="11" s="1"/>
  <c r="X2110" i="11"/>
  <c r="Y2110" i="11" s="1"/>
  <c r="L2212" i="11"/>
  <c r="L2217" i="11"/>
  <c r="Y2217" i="11" s="1"/>
  <c r="AA2217" i="11" s="1"/>
  <c r="AC2217" i="11" s="1"/>
  <c r="L2219" i="11"/>
  <c r="Y2219" i="11" s="1"/>
  <c r="AA2219" i="11" s="1"/>
  <c r="AC2219" i="11" s="1"/>
  <c r="L2221" i="11"/>
  <c r="Y2221" i="11" s="1"/>
  <c r="AA2221" i="11" s="1"/>
  <c r="AC2221" i="11" s="1"/>
  <c r="L2223" i="11"/>
  <c r="Y2223" i="11" s="1"/>
  <c r="AA2223" i="11" s="1"/>
  <c r="AC2223" i="11" s="1"/>
  <c r="L2417" i="11"/>
  <c r="Y2417" i="11" s="1"/>
  <c r="AA2417" i="11" s="1"/>
  <c r="AC2417" i="11" s="1"/>
  <c r="L2467" i="11"/>
  <c r="Y2467" i="11" s="1"/>
  <c r="AA2467" i="11" s="1"/>
  <c r="AC2467" i="11" s="1"/>
  <c r="L2062" i="11"/>
  <c r="X2062" i="11" s="1"/>
  <c r="Y2062" i="11" s="1"/>
  <c r="L2225" i="11"/>
  <c r="Y2225" i="11" s="1"/>
  <c r="AA2225" i="11" s="1"/>
  <c r="AC2225" i="11" s="1"/>
  <c r="L2366" i="11"/>
  <c r="Y2366" i="11" s="1"/>
  <c r="AA2366" i="11" s="1"/>
  <c r="AC2366" i="11" s="1"/>
  <c r="L2375" i="11"/>
  <c r="L2440" i="11"/>
  <c r="Y2440" i="11" s="1"/>
  <c r="AA2440" i="11" s="1"/>
  <c r="AC2440" i="11" s="1"/>
  <c r="L2462" i="11"/>
  <c r="Y2462" i="11" s="1"/>
  <c r="AA2462" i="11" s="1"/>
  <c r="AC2462" i="11" s="1"/>
  <c r="L2666" i="11"/>
  <c r="Y2666" i="11" s="1"/>
  <c r="AA2666" i="11" s="1"/>
  <c r="AC2666" i="11" s="1"/>
  <c r="L1764" i="11"/>
  <c r="Y1764" i="11" s="1"/>
  <c r="AA1764" i="11" s="1"/>
  <c r="AC1764" i="11" s="1"/>
  <c r="L1781" i="11"/>
  <c r="L1822" i="11"/>
  <c r="Y1822" i="11" s="1"/>
  <c r="L1846" i="11"/>
  <c r="Y1846" i="11" s="1"/>
  <c r="AA1846" i="11" s="1"/>
  <c r="AC1846" i="11" s="1"/>
  <c r="L1856" i="11"/>
  <c r="Y1856" i="11" s="1"/>
  <c r="AA1856" i="11" s="1"/>
  <c r="AC1856" i="11" s="1"/>
  <c r="L1858" i="11"/>
  <c r="Y1858" i="11" s="1"/>
  <c r="AA1858" i="11" s="1"/>
  <c r="AC1858" i="11" s="1"/>
  <c r="L1860" i="11"/>
  <c r="L2051" i="11"/>
  <c r="L2090" i="11"/>
  <c r="X2090" i="11" s="1"/>
  <c r="Y2090" i="11" s="1"/>
  <c r="L2206" i="11"/>
  <c r="Y2206" i="11" s="1"/>
  <c r="AA2206" i="11" s="1"/>
  <c r="AC2206" i="11" s="1"/>
  <c r="L2228" i="11"/>
  <c r="Y2228" i="11" s="1"/>
  <c r="AA2228" i="11" s="1"/>
  <c r="AC2228" i="11" s="1"/>
  <c r="L2230" i="11"/>
  <c r="Y2230" i="11" s="1"/>
  <c r="AA2230" i="11" s="1"/>
  <c r="AC2230" i="11" s="1"/>
  <c r="L2232" i="11"/>
  <c r="Y2232" i="11" s="1"/>
  <c r="AA2232" i="11" s="1"/>
  <c r="AC2232" i="11" s="1"/>
  <c r="L2234" i="11"/>
  <c r="Y2234" i="11" s="1"/>
  <c r="AA2234" i="11" s="1"/>
  <c r="AC2234" i="11" s="1"/>
  <c r="L2246" i="11"/>
  <c r="Y2246" i="11" s="1"/>
  <c r="AA2246" i="11" s="1"/>
  <c r="AC2246" i="11" s="1"/>
  <c r="L2362" i="11"/>
  <c r="Y2362" i="11" s="1"/>
  <c r="AA2362" i="11" s="1"/>
  <c r="AC2362" i="11" s="1"/>
  <c r="L2379" i="11"/>
  <c r="Y2379" i="11" s="1"/>
  <c r="AA2379" i="11" s="1"/>
  <c r="AC2379" i="11" s="1"/>
  <c r="L2406" i="11"/>
  <c r="Y2406" i="11" s="1"/>
  <c r="AA2406" i="11" s="1"/>
  <c r="AC2406" i="11" s="1"/>
  <c r="L2415" i="11"/>
  <c r="Y2415" i="11" s="1"/>
  <c r="AA2415" i="11" s="1"/>
  <c r="AC2415" i="11" s="1"/>
  <c r="L2434" i="11"/>
  <c r="Y2434" i="11" s="1"/>
  <c r="AA2434" i="11" s="1"/>
  <c r="AC2434" i="11" s="1"/>
  <c r="L2442" i="11"/>
  <c r="L2455" i="11"/>
  <c r="Y2455" i="11" s="1"/>
  <c r="AA2455" i="11" s="1"/>
  <c r="AC2455" i="11" s="1"/>
  <c r="L2459" i="11"/>
  <c r="L2493" i="11"/>
  <c r="Y2493" i="11" s="1"/>
  <c r="AA2493" i="11" s="1"/>
  <c r="AC2493" i="11" s="1"/>
  <c r="L2637" i="11"/>
  <c r="Y2637" i="11" s="1"/>
  <c r="AA2606" i="11"/>
  <c r="AC2606" i="11" s="1"/>
  <c r="Y2606" i="11"/>
  <c r="Y2607" i="11"/>
  <c r="AA2607" i="11"/>
  <c r="AC2607" i="11" s="1"/>
  <c r="Y2608" i="11"/>
  <c r="Y2641" i="11"/>
  <c r="AA2641" i="11"/>
  <c r="AC2641" i="11" s="1"/>
  <c r="AA2642" i="11"/>
  <c r="AC2642" i="11" s="1"/>
  <c r="Y2642" i="11"/>
  <c r="Y2640" i="11"/>
  <c r="L2235" i="11"/>
  <c r="Y2235" i="11" s="1"/>
  <c r="AA2235" i="11" s="1"/>
  <c r="AC2235" i="11" s="1"/>
  <c r="L2239" i="11"/>
  <c r="Y2239" i="11" s="1"/>
  <c r="AA2239" i="11" s="1"/>
  <c r="AC2239" i="11" s="1"/>
  <c r="L2243" i="11"/>
  <c r="Y2243" i="11" s="1"/>
  <c r="AA2243" i="11" s="1"/>
  <c r="AC2243" i="11" s="1"/>
  <c r="L2237" i="11"/>
  <c r="Y2237" i="11" s="1"/>
  <c r="AA2237" i="11" s="1"/>
  <c r="AC2237" i="11" s="1"/>
  <c r="L2241" i="11"/>
  <c r="Y2241" i="11" s="1"/>
  <c r="AA2241" i="11" s="1"/>
  <c r="AC2241" i="11" s="1"/>
  <c r="L2368" i="11"/>
  <c r="Y2368" i="11" s="1"/>
  <c r="AA2368" i="11" s="1"/>
  <c r="AC2368" i="11" s="1"/>
  <c r="L2428" i="11"/>
  <c r="Y2428" i="11" s="1"/>
  <c r="AA2428" i="11" s="1"/>
  <c r="AC2428" i="11" s="1"/>
  <c r="L2430" i="11"/>
  <c r="Y2430" i="11" s="1"/>
  <c r="AA2430" i="11" s="1"/>
  <c r="AC2430" i="11" s="1"/>
  <c r="L2432" i="11"/>
  <c r="Y2432" i="11" s="1"/>
  <c r="AA2432" i="11" s="1"/>
  <c r="AC2432" i="11" s="1"/>
  <c r="L2494" i="11"/>
  <c r="Y2494" i="11" s="1"/>
  <c r="AA2494" i="11" s="1"/>
  <c r="AC2494" i="11" s="1"/>
  <c r="L2464" i="11"/>
  <c r="Y2464" i="11" s="1"/>
  <c r="AA2464" i="11" s="1"/>
  <c r="AC2464" i="11" s="1"/>
  <c r="L2394" i="11"/>
  <c r="Y2394" i="11" s="1"/>
  <c r="AA2394" i="11" s="1"/>
  <c r="AC2394" i="11" s="1"/>
  <c r="L2398" i="11"/>
  <c r="Y2398" i="11" s="1"/>
  <c r="AA2398" i="11" s="1"/>
  <c r="AC2398" i="11" s="1"/>
  <c r="L2400" i="11"/>
  <c r="Y2400" i="11" s="1"/>
  <c r="AA2400" i="11" s="1"/>
  <c r="AC2400" i="11" s="1"/>
  <c r="L2402" i="11"/>
  <c r="Y2402" i="11" s="1"/>
  <c r="AA2402" i="11" s="1"/>
  <c r="AC2402" i="11" s="1"/>
  <c r="L2404" i="11"/>
  <c r="Y2404" i="11" s="1"/>
  <c r="AA2404" i="11" s="1"/>
  <c r="AC2404" i="11" s="1"/>
  <c r="L2478" i="11"/>
  <c r="X1934" i="11"/>
  <c r="Y1934" i="11" s="1"/>
  <c r="AA1934" i="11"/>
  <c r="AC1934" i="11" s="1"/>
  <c r="X1930" i="11"/>
  <c r="Y1930" i="11" s="1"/>
  <c r="AA1930" i="11"/>
  <c r="AC1930" i="11" s="1"/>
  <c r="AA1933" i="11"/>
  <c r="AC1933" i="11" s="1"/>
  <c r="X1949" i="11"/>
  <c r="Y1949" i="11" s="1"/>
  <c r="AA1949" i="11"/>
  <c r="AC1949" i="11" s="1"/>
  <c r="AA1956" i="11"/>
  <c r="AC1956" i="11" s="1"/>
  <c r="AA1966" i="11"/>
  <c r="AC1966" i="11" s="1"/>
  <c r="X1966" i="11"/>
  <c r="Y1966" i="11" s="1"/>
  <c r="X1982" i="11"/>
  <c r="Y1982" i="11" s="1"/>
  <c r="AA1982" i="11"/>
  <c r="AC1982" i="11" s="1"/>
  <c r="AA1986" i="11"/>
  <c r="AC1986" i="11" s="1"/>
  <c r="X1986" i="11"/>
  <c r="Y1986" i="11" s="1"/>
  <c r="X2001" i="11"/>
  <c r="Y2001" i="11" s="1"/>
  <c r="AA2001" i="11"/>
  <c r="AC2001" i="11" s="1"/>
  <c r="X2019" i="11"/>
  <c r="Y2019" i="11" s="1"/>
  <c r="AA2019" i="11"/>
  <c r="AC2019" i="11" s="1"/>
  <c r="X2021" i="11"/>
  <c r="Y2021" i="11" s="1"/>
  <c r="AA2021" i="11"/>
  <c r="AC2021" i="11" s="1"/>
  <c r="X2027" i="11"/>
  <c r="Y2027" i="11" s="1"/>
  <c r="AA2027" i="11"/>
  <c r="AC2027" i="11" s="1"/>
  <c r="AA2033" i="11"/>
  <c r="AC2033" i="11" s="1"/>
  <c r="X2033" i="11"/>
  <c r="Y2033" i="11" s="1"/>
  <c r="AA1929" i="11"/>
  <c r="AC1929" i="11" s="1"/>
  <c r="AA2041" i="11"/>
  <c r="AC2041" i="11" s="1"/>
  <c r="X2041" i="11"/>
  <c r="Y2041" i="11" s="1"/>
  <c r="X2113" i="11"/>
  <c r="Y2113" i="11" s="1"/>
  <c r="AA2113" i="11"/>
  <c r="AC2113" i="11" s="1"/>
  <c r="AA1979" i="11"/>
  <c r="AC1979" i="11" s="1"/>
  <c r="X1979" i="11"/>
  <c r="Y1979" i="11" s="1"/>
  <c r="AA2045" i="11"/>
  <c r="AC2045" i="11" s="1"/>
  <c r="X2045" i="11"/>
  <c r="Y2045" i="11" s="1"/>
  <c r="AA2081" i="11"/>
  <c r="AC2081" i="11" s="1"/>
  <c r="X2081" i="11"/>
  <c r="Y2081" i="11" s="1"/>
  <c r="X1935" i="11"/>
  <c r="Y1935" i="11" s="1"/>
  <c r="X1938" i="11"/>
  <c r="Y1938" i="11" s="1"/>
  <c r="X1946" i="11"/>
  <c r="Y1946" i="11" s="1"/>
  <c r="X1948" i="11"/>
  <c r="Y1948" i="11" s="1"/>
  <c r="AA1948" i="11" s="1"/>
  <c r="AC1948" i="11" s="1"/>
  <c r="AA1951" i="11"/>
  <c r="AC1951" i="11" s="1"/>
  <c r="X1975" i="11"/>
  <c r="Y1975" i="11" s="1"/>
  <c r="AA1975" i="11"/>
  <c r="AC1975" i="11" s="1"/>
  <c r="AA1999" i="11"/>
  <c r="AC1999" i="11" s="1"/>
  <c r="X1999" i="11"/>
  <c r="Y1999" i="11" s="1"/>
  <c r="AA2016" i="11"/>
  <c r="AC2016" i="11" s="1"/>
  <c r="X2016" i="11"/>
  <c r="Y2016" i="11" s="1"/>
  <c r="AA2025" i="11"/>
  <c r="AC2025" i="11" s="1"/>
  <c r="X2025" i="11"/>
  <c r="Y2025" i="11" s="1"/>
  <c r="X2032" i="11"/>
  <c r="Y2032" i="11" s="1"/>
  <c r="AA2032" i="11"/>
  <c r="AC2032" i="11" s="1"/>
  <c r="X2034" i="11"/>
  <c r="Y2034" i="11" s="1"/>
  <c r="AA2034" i="11"/>
  <c r="AC2034" i="11" s="1"/>
  <c r="X2023" i="11"/>
  <c r="Y2023" i="11" s="1"/>
  <c r="AA2023" i="11"/>
  <c r="AC2023" i="11" s="1"/>
  <c r="X2049" i="11"/>
  <c r="Y2049" i="11" s="1"/>
  <c r="AA2049" i="11"/>
  <c r="AC2049" i="11" s="1"/>
  <c r="X2122" i="11"/>
  <c r="Y2122" i="11" s="1"/>
  <c r="AA2122" i="11"/>
  <c r="AC2122" i="11" s="1"/>
  <c r="AA1944" i="11"/>
  <c r="AC1944" i="11" s="1"/>
  <c r="X1963" i="11"/>
  <c r="Y1963" i="11" s="1"/>
  <c r="X2000" i="11"/>
  <c r="Y2000" i="11" s="1"/>
  <c r="AA2000" i="11"/>
  <c r="AC2000" i="11" s="1"/>
  <c r="X2017" i="11"/>
  <c r="Y2017" i="11" s="1"/>
  <c r="AA2017" i="11"/>
  <c r="AC2017" i="11" s="1"/>
  <c r="AA2020" i="11"/>
  <c r="AC2020" i="11" s="1"/>
  <c r="X2020" i="11"/>
  <c r="Y2020" i="11" s="1"/>
  <c r="X2026" i="11"/>
  <c r="Y2026" i="11" s="1"/>
  <c r="AA2026" i="11"/>
  <c r="AC2026" i="11" s="1"/>
  <c r="AA2039" i="11"/>
  <c r="AC2039" i="11" s="1"/>
  <c r="X2039" i="11"/>
  <c r="Y2039" i="11" s="1"/>
  <c r="AA2043" i="11"/>
  <c r="AC2043" i="11" s="1"/>
  <c r="X2043" i="11"/>
  <c r="Y2043" i="11" s="1"/>
  <c r="AA2069" i="11"/>
  <c r="AC2069" i="11" s="1"/>
  <c r="X2069" i="11"/>
  <c r="Y2069" i="11" s="1"/>
  <c r="L1955" i="11"/>
  <c r="L1958" i="11"/>
  <c r="X1994" i="11"/>
  <c r="Y1994" i="11" s="1"/>
  <c r="X2018" i="11"/>
  <c r="Y2018" i="11" s="1"/>
  <c r="X2022" i="11"/>
  <c r="Y2022" i="11" s="1"/>
  <c r="X2030" i="11"/>
  <c r="Y2030" i="11" s="1"/>
  <c r="L2035" i="11"/>
  <c r="AA2038" i="11"/>
  <c r="AC2038" i="11" s="1"/>
  <c r="AA2040" i="11"/>
  <c r="AC2040" i="11" s="1"/>
  <c r="AA2042" i="11"/>
  <c r="AC2042" i="11" s="1"/>
  <c r="AA2044" i="11"/>
  <c r="AC2044" i="11" s="1"/>
  <c r="AA2046" i="11"/>
  <c r="AC2046" i="11" s="1"/>
  <c r="X2054" i="11"/>
  <c r="Y2054" i="11" s="1"/>
  <c r="X2068" i="11"/>
  <c r="Y2068" i="11" s="1"/>
  <c r="AA2068" i="11"/>
  <c r="AC2068" i="11" s="1"/>
  <c r="X2088" i="11"/>
  <c r="Y2088" i="11" s="1"/>
  <c r="AA2088" i="11"/>
  <c r="AC2088" i="11" s="1"/>
  <c r="AA2092" i="11"/>
  <c r="AC2092" i="11" s="1"/>
  <c r="X2092" i="11"/>
  <c r="Y2092" i="11" s="1"/>
  <c r="L1954" i="11"/>
  <c r="AA2087" i="11"/>
  <c r="AC2087" i="11" s="1"/>
  <c r="X2087" i="11"/>
  <c r="Y2087" i="11" s="1"/>
  <c r="X2105" i="11"/>
  <c r="Y2105" i="11" s="1"/>
  <c r="AA2105" i="11"/>
  <c r="AC2105" i="11" s="1"/>
  <c r="X2007" i="11"/>
  <c r="Y2007" i="11" s="1"/>
  <c r="X2010" i="11"/>
  <c r="Y2010" i="11" s="1"/>
  <c r="AA2010" i="11" s="1"/>
  <c r="AC2010" i="11" s="1"/>
  <c r="X2070" i="11"/>
  <c r="Y2070" i="11" s="1"/>
  <c r="AA2070" i="11"/>
  <c r="AC2070" i="11" s="1"/>
  <c r="AA2074" i="11"/>
  <c r="AC2074" i="11" s="1"/>
  <c r="X2080" i="11"/>
  <c r="Y2080" i="11" s="1"/>
  <c r="AA2080" i="11"/>
  <c r="AC2080" i="11" s="1"/>
  <c r="X2095" i="11"/>
  <c r="Y2095" i="11" s="1"/>
  <c r="AA2095" i="11"/>
  <c r="AC2095" i="11" s="1"/>
  <c r="X2048" i="11"/>
  <c r="Y2048" i="11" s="1"/>
  <c r="AA2060" i="11"/>
  <c r="AC2060" i="11" s="1"/>
  <c r="X2065" i="11"/>
  <c r="Y2065" i="11" s="1"/>
  <c r="AA2066" i="11"/>
  <c r="AC2066" i="11" s="1"/>
  <c r="X2075" i="11"/>
  <c r="Y2075" i="11" s="1"/>
  <c r="X2077" i="11"/>
  <c r="Y2077" i="11" s="1"/>
  <c r="AA2112" i="11"/>
  <c r="AC2112" i="11" s="1"/>
  <c r="X2112" i="11"/>
  <c r="Y2112" i="11" s="1"/>
  <c r="L2057" i="11"/>
  <c r="L2076" i="11"/>
  <c r="AA2082" i="11"/>
  <c r="AC2082" i="11" s="1"/>
  <c r="X2120" i="11"/>
  <c r="Y2120" i="11" s="1"/>
  <c r="AA2120" i="11"/>
  <c r="AC2120" i="11" s="1"/>
  <c r="AA2128" i="11"/>
  <c r="AC2128" i="11" s="1"/>
  <c r="X2128" i="11"/>
  <c r="Y2128" i="11" s="1"/>
  <c r="AA2133" i="11"/>
  <c r="AC2133" i="11" s="1"/>
  <c r="X2133" i="11"/>
  <c r="Y2133" i="11" s="1"/>
  <c r="X2103" i="11"/>
  <c r="Y2103" i="11" s="1"/>
  <c r="X2099" i="11"/>
  <c r="Y2099" i="11" s="1"/>
  <c r="X2104" i="11"/>
  <c r="Y2104" i="11" s="1"/>
  <c r="X2106" i="11"/>
  <c r="Y2106" i="11" s="1"/>
  <c r="X2117" i="11"/>
  <c r="Y2117" i="11" s="1"/>
  <c r="X2121" i="11"/>
  <c r="Y2121" i="11" s="1"/>
  <c r="X2126" i="11"/>
  <c r="Y2126" i="11" s="1"/>
  <c r="X2127" i="11"/>
  <c r="Y2127" i="11" s="1"/>
  <c r="AA2136" i="11"/>
  <c r="AC2136" i="11" s="1"/>
  <c r="X2138" i="11"/>
  <c r="Y2138" i="11" s="1"/>
  <c r="X2141" i="11"/>
  <c r="Y2141" i="11" s="1"/>
  <c r="AA2141" i="11" s="1"/>
  <c r="AC2141" i="11" s="1"/>
  <c r="X2144" i="11"/>
  <c r="Y2144" i="11" s="1"/>
  <c r="X2184" i="11"/>
  <c r="Y2184" i="11" s="1"/>
  <c r="X2191" i="11"/>
  <c r="Y2191" i="11" s="1"/>
  <c r="X2119" i="11"/>
  <c r="Y2119" i="11" s="1"/>
  <c r="X2123" i="11"/>
  <c r="Y2123" i="11" s="1"/>
  <c r="L1775" i="11"/>
  <c r="L1783" i="11"/>
  <c r="Y1783" i="11" s="1"/>
  <c r="AA1783" i="11" s="1"/>
  <c r="AC1783" i="11" s="1"/>
  <c r="L1795" i="11"/>
  <c r="Y1795" i="11" s="1"/>
  <c r="AA1795" i="11" s="1"/>
  <c r="AC1795" i="11" s="1"/>
  <c r="L1801" i="11"/>
  <c r="Y1801" i="11" s="1"/>
  <c r="AA1801" i="11" s="1"/>
  <c r="AC1801" i="11" s="1"/>
  <c r="L1808" i="11"/>
  <c r="Y1808" i="11" s="1"/>
  <c r="AA1808" i="11" s="1"/>
  <c r="AC1808" i="11" s="1"/>
  <c r="L1810" i="11"/>
  <c r="L1780" i="11"/>
  <c r="Y1780" i="11" s="1"/>
  <c r="AA1780" i="11" s="1"/>
  <c r="AC1780" i="11" s="1"/>
  <c r="L1793" i="11"/>
  <c r="Y1793" i="11" s="1"/>
  <c r="AA1793" i="11" s="1"/>
  <c r="AC1793" i="11" s="1"/>
  <c r="L1799" i="11"/>
  <c r="Y1799" i="11" s="1"/>
  <c r="AA1799" i="11" s="1"/>
  <c r="AC1799" i="11" s="1"/>
  <c r="X2056" i="11" l="1"/>
  <c r="Y2056" i="11" s="1"/>
  <c r="X2031" i="11"/>
  <c r="Y2031" i="11" s="1"/>
  <c r="AA1953" i="11"/>
  <c r="AC1953" i="11" s="1"/>
  <c r="AA1950" i="11"/>
  <c r="AC1950" i="11" s="1"/>
  <c r="AA1830" i="11"/>
  <c r="AC1830" i="11" s="1"/>
  <c r="AA1804" i="11"/>
  <c r="AC1804" i="11" s="1"/>
  <c r="AA2047" i="11"/>
  <c r="AC2047" i="11" s="1"/>
  <c r="AA1831" i="11"/>
  <c r="AC1831" i="11" s="1"/>
  <c r="X1952" i="11"/>
  <c r="Y1952" i="11" s="1"/>
  <c r="X2055" i="11"/>
  <c r="Y2055" i="11" s="1"/>
  <c r="AA1985" i="11"/>
  <c r="AC1985" i="11" s="1"/>
  <c r="Y2639" i="11"/>
  <c r="AA1805" i="11"/>
  <c r="AC1805" i="11" s="1"/>
  <c r="AA1931" i="11"/>
  <c r="AC1931" i="11" s="1"/>
  <c r="AA2090" i="11"/>
  <c r="AC2090" i="11" s="1"/>
  <c r="AA2091" i="11"/>
  <c r="AC2091" i="11" s="1"/>
  <c r="AA2062" i="11"/>
  <c r="AC2062" i="11" s="1"/>
  <c r="AA2637" i="11"/>
  <c r="AC2637" i="11" s="1"/>
  <c r="X2050" i="11"/>
  <c r="Y2050" i="11" s="1"/>
  <c r="AA1832" i="11"/>
  <c r="AC1832" i="11" s="1"/>
  <c r="AA1958" i="11"/>
  <c r="AC1958" i="11" s="1"/>
  <c r="X1958" i="11"/>
  <c r="Y1958" i="11" s="1"/>
  <c r="X2076" i="11"/>
  <c r="Y2076" i="11" s="1"/>
  <c r="AA2076" i="11"/>
  <c r="AC2076" i="11" s="1"/>
  <c r="AA2057" i="11"/>
  <c r="AC2057" i="11" s="1"/>
  <c r="X2057" i="11"/>
  <c r="Y2057" i="11" s="1"/>
  <c r="X1955" i="11"/>
  <c r="Y1955" i="11" s="1"/>
  <c r="AA1955" i="11"/>
  <c r="AC1955" i="11" s="1"/>
  <c r="AA1954" i="11"/>
  <c r="AC1954" i="11" s="1"/>
  <c r="X1954" i="11"/>
  <c r="Y1954" i="11" s="1"/>
  <c r="AC1746" i="11" l="1"/>
  <c r="J1746" i="11"/>
  <c r="L1746" i="11" s="1"/>
  <c r="AC1745" i="11"/>
  <c r="AC1744" i="11"/>
  <c r="AC1743" i="11"/>
  <c r="AC1742" i="11"/>
  <c r="AC1741" i="11"/>
  <c r="J1740" i="11"/>
  <c r="L1740" i="11" s="1"/>
  <c r="Y1740" i="11" s="1"/>
  <c r="AA1740" i="11" s="1"/>
  <c r="AC1740" i="11" s="1"/>
  <c r="J1739" i="11"/>
  <c r="L1739" i="11" s="1"/>
  <c r="Y1739" i="11" s="1"/>
  <c r="AA1739" i="11" s="1"/>
  <c r="AC1739" i="11" s="1"/>
  <c r="AC1738" i="11"/>
  <c r="AC1737" i="11"/>
  <c r="J1737" i="11"/>
  <c r="L1737" i="11" s="1"/>
  <c r="J1736" i="11"/>
  <c r="L1736" i="11" s="1"/>
  <c r="Y1736" i="11" s="1"/>
  <c r="AA1736" i="11" s="1"/>
  <c r="AC1736" i="11" s="1"/>
  <c r="AC1735" i="11"/>
  <c r="AC1734" i="11"/>
  <c r="J1734" i="11"/>
  <c r="L1734" i="11" s="1"/>
  <c r="J1733" i="11"/>
  <c r="L1733" i="11" s="1"/>
  <c r="Y1733" i="11" s="1"/>
  <c r="AA1733" i="11" s="1"/>
  <c r="AC1733" i="11" s="1"/>
  <c r="AC1732" i="11"/>
  <c r="AC1731" i="11"/>
  <c r="J1731" i="11"/>
  <c r="L1731" i="11" s="1"/>
  <c r="J1730" i="11"/>
  <c r="L1730" i="11" s="1"/>
  <c r="Y1730" i="11" s="1"/>
  <c r="AA1730" i="11" s="1"/>
  <c r="AC1730" i="11" s="1"/>
  <c r="J1729" i="11"/>
  <c r="L1729" i="11" s="1"/>
  <c r="Y1729" i="11" s="1"/>
  <c r="AA1729" i="11" s="1"/>
  <c r="AC1729" i="11" s="1"/>
  <c r="AC1728" i="11"/>
  <c r="AC1727" i="11"/>
  <c r="J1727" i="11"/>
  <c r="L1727" i="11" s="1"/>
  <c r="AC1726" i="11"/>
  <c r="AC1725" i="11"/>
  <c r="J1725" i="11"/>
  <c r="L1725" i="11" s="1"/>
  <c r="J1724" i="11"/>
  <c r="L1724" i="11" s="1"/>
  <c r="Y1724" i="11" s="1"/>
  <c r="AA1724" i="11" s="1"/>
  <c r="AC1724" i="11" s="1"/>
  <c r="J1723" i="11"/>
  <c r="L1723" i="11" s="1"/>
  <c r="Y1723" i="11" s="1"/>
  <c r="AA1723" i="11" s="1"/>
  <c r="AC1723" i="11" s="1"/>
  <c r="AC1722" i="11"/>
  <c r="AC1721" i="11"/>
  <c r="J1721" i="11"/>
  <c r="L1721" i="11" s="1"/>
  <c r="J1720" i="11"/>
  <c r="L1720" i="11" s="1"/>
  <c r="Y1720" i="11" s="1"/>
  <c r="AA1720" i="11" s="1"/>
  <c r="AC1720" i="11" s="1"/>
  <c r="J1719" i="11"/>
  <c r="L1719" i="11" s="1"/>
  <c r="Y1719" i="11" s="1"/>
  <c r="AA1719" i="11" s="1"/>
  <c r="AC1719" i="11" s="1"/>
  <c r="AC1718" i="11"/>
  <c r="AC1717" i="11"/>
  <c r="J1717" i="11"/>
  <c r="L1717" i="11" s="1"/>
  <c r="AC1716" i="11"/>
  <c r="AC1715" i="11"/>
  <c r="AC1714" i="11"/>
  <c r="J1714" i="11"/>
  <c r="L1714" i="11" s="1"/>
  <c r="J1713" i="11"/>
  <c r="L1713" i="11" s="1"/>
  <c r="Y1713" i="11" s="1"/>
  <c r="AA1713" i="11" s="1"/>
  <c r="AC1713" i="11" s="1"/>
  <c r="AC1712" i="11"/>
  <c r="AC1711" i="11"/>
  <c r="J1711" i="11"/>
  <c r="L1711" i="11" s="1"/>
  <c r="AC1710" i="11"/>
  <c r="AC1709" i="11"/>
  <c r="J1709" i="11"/>
  <c r="L1709" i="11" s="1"/>
  <c r="J1708" i="11"/>
  <c r="L1708" i="11" s="1"/>
  <c r="Y1708" i="11" s="1"/>
  <c r="AA1708" i="11" s="1"/>
  <c r="AC1708" i="11" s="1"/>
  <c r="AC1707" i="11"/>
  <c r="AC1706" i="11"/>
  <c r="J1706" i="11"/>
  <c r="L1706" i="11" s="1"/>
  <c r="J1705" i="11"/>
  <c r="L1705" i="11" s="1"/>
  <c r="Y1705" i="11" s="1"/>
  <c r="AA1705" i="11" s="1"/>
  <c r="AC1705" i="11" s="1"/>
  <c r="J1704" i="11"/>
  <c r="L1704" i="11" s="1"/>
  <c r="Y1704" i="11" s="1"/>
  <c r="AA1704" i="11" s="1"/>
  <c r="AC1704" i="11" s="1"/>
  <c r="J1703" i="11"/>
  <c r="L1703" i="11" s="1"/>
  <c r="Y1703" i="11" s="1"/>
  <c r="AA1703" i="11" s="1"/>
  <c r="AC1703" i="11" s="1"/>
  <c r="J1702" i="11"/>
  <c r="L1702" i="11" s="1"/>
  <c r="Y1702" i="11" s="1"/>
  <c r="AA1702" i="11" s="1"/>
  <c r="AC1702" i="11" s="1"/>
  <c r="K1701" i="11"/>
  <c r="J1701" i="11"/>
  <c r="K1700" i="11"/>
  <c r="J1700" i="11"/>
  <c r="K1699" i="11"/>
  <c r="J1699" i="11"/>
  <c r="K1698" i="11"/>
  <c r="J1698" i="11"/>
  <c r="K1697" i="11"/>
  <c r="J1697" i="11"/>
  <c r="K1696" i="11"/>
  <c r="J1696" i="11"/>
  <c r="K1695" i="11"/>
  <c r="J1695" i="11"/>
  <c r="K1694" i="11"/>
  <c r="J1694" i="11"/>
  <c r="AC1693" i="11"/>
  <c r="AC1692" i="11"/>
  <c r="K1692" i="11"/>
  <c r="J1692" i="11"/>
  <c r="AC1691" i="11"/>
  <c r="AC1690" i="11"/>
  <c r="AC1689" i="11"/>
  <c r="AC1688" i="11"/>
  <c r="K1688" i="11"/>
  <c r="J1688" i="11"/>
  <c r="K1687" i="11"/>
  <c r="J1687" i="11"/>
  <c r="K1686" i="11"/>
  <c r="J1686" i="11"/>
  <c r="K1685" i="11"/>
  <c r="J1685" i="11"/>
  <c r="K1684" i="11"/>
  <c r="J1684" i="11"/>
  <c r="J1683" i="11"/>
  <c r="L1683" i="11" s="1"/>
  <c r="Y1683" i="11" s="1"/>
  <c r="AA1683" i="11" s="1"/>
  <c r="AC1683" i="11" s="1"/>
  <c r="K1682" i="11"/>
  <c r="J1682" i="11"/>
  <c r="Y1681" i="11"/>
  <c r="AA1681" i="11" s="1"/>
  <c r="AC1681" i="11" s="1"/>
  <c r="J1681" i="11"/>
  <c r="K1680" i="11"/>
  <c r="J1680" i="11"/>
  <c r="K1679" i="11"/>
  <c r="J1679" i="11"/>
  <c r="L1679" i="11" s="1"/>
  <c r="Y1679" i="11" s="1"/>
  <c r="AA1679" i="11" s="1"/>
  <c r="AC1679" i="11" s="1"/>
  <c r="AC1678" i="11"/>
  <c r="AC1677" i="11"/>
  <c r="K1677" i="11"/>
  <c r="J1677" i="11"/>
  <c r="K1676" i="11"/>
  <c r="J1676" i="11"/>
  <c r="J1675" i="11"/>
  <c r="L1675" i="11" s="1"/>
  <c r="Y1675" i="11" s="1"/>
  <c r="AA1675" i="11" s="1"/>
  <c r="AC1675" i="11" s="1"/>
  <c r="K1674" i="11"/>
  <c r="J1674" i="11"/>
  <c r="K1673" i="11"/>
  <c r="J1673" i="11"/>
  <c r="J1672" i="11"/>
  <c r="L1672" i="11" s="1"/>
  <c r="Y1672" i="11" s="1"/>
  <c r="AA1672" i="11" s="1"/>
  <c r="AC1672" i="11" s="1"/>
  <c r="K1671" i="11"/>
  <c r="J1671" i="11"/>
  <c r="AC1670" i="11"/>
  <c r="AC1669" i="11"/>
  <c r="AC1668" i="11"/>
  <c r="K1668" i="11"/>
  <c r="J1668" i="11"/>
  <c r="K1667" i="11"/>
  <c r="J1667" i="11"/>
  <c r="J1666" i="11"/>
  <c r="L1666" i="11" s="1"/>
  <c r="Y1666" i="11" s="1"/>
  <c r="AA1666" i="11" s="1"/>
  <c r="AC1666" i="11" s="1"/>
  <c r="K1665" i="11"/>
  <c r="J1665" i="11"/>
  <c r="J1664" i="11"/>
  <c r="L1664" i="11" s="1"/>
  <c r="Y1664" i="11" s="1"/>
  <c r="AA1664" i="11" s="1"/>
  <c r="AC1664" i="11" s="1"/>
  <c r="K1663" i="11"/>
  <c r="J1663" i="11"/>
  <c r="AC1662" i="11"/>
  <c r="AC1661" i="11"/>
  <c r="K1661" i="11"/>
  <c r="J1661" i="11"/>
  <c r="K1660" i="11"/>
  <c r="J1660" i="11"/>
  <c r="K1659" i="11"/>
  <c r="J1659" i="11"/>
  <c r="K1658" i="11"/>
  <c r="J1658" i="11"/>
  <c r="AC1657" i="11"/>
  <c r="AC1656" i="11"/>
  <c r="K1656" i="11"/>
  <c r="J1656" i="11"/>
  <c r="AC1655" i="11"/>
  <c r="K1655" i="11"/>
  <c r="J1655" i="11"/>
  <c r="AC1654" i="11"/>
  <c r="AC1653" i="11"/>
  <c r="K1653" i="11"/>
  <c r="J1653" i="11"/>
  <c r="AC1652" i="11"/>
  <c r="AC1651" i="11"/>
  <c r="K1651" i="11"/>
  <c r="J1651" i="11"/>
  <c r="AC1650" i="11"/>
  <c r="K1650" i="11"/>
  <c r="J1650" i="11"/>
  <c r="AC1649" i="11"/>
  <c r="AC1648" i="11"/>
  <c r="K1648" i="11"/>
  <c r="J1648" i="11"/>
  <c r="AC1647" i="11"/>
  <c r="AC1646" i="11"/>
  <c r="K1646" i="11"/>
  <c r="J1646" i="11"/>
  <c r="K1645" i="11"/>
  <c r="J1645" i="11"/>
  <c r="J1644" i="11"/>
  <c r="L1644" i="11" s="1"/>
  <c r="Y1644" i="11" s="1"/>
  <c r="AA1644" i="11" s="1"/>
  <c r="AC1644" i="11" s="1"/>
  <c r="K1643" i="11"/>
  <c r="J1643" i="11"/>
  <c r="K1642" i="11"/>
  <c r="J1642" i="11"/>
  <c r="AC1641" i="11"/>
  <c r="AC1640" i="11"/>
  <c r="K1640" i="11"/>
  <c r="J1640" i="11"/>
  <c r="AC1639" i="11"/>
  <c r="AC1638" i="11"/>
  <c r="K1638" i="11"/>
  <c r="J1638" i="11"/>
  <c r="K1637" i="11"/>
  <c r="J1637" i="11"/>
  <c r="K1636" i="11"/>
  <c r="J1636" i="11"/>
  <c r="AC1635" i="11"/>
  <c r="AC1634" i="11"/>
  <c r="K1634" i="11"/>
  <c r="J1634" i="11"/>
  <c r="K1633" i="11"/>
  <c r="J1633" i="11"/>
  <c r="K1632" i="11"/>
  <c r="J1632" i="11"/>
  <c r="AC1631" i="11"/>
  <c r="AC1630" i="11"/>
  <c r="K1630" i="11"/>
  <c r="J1630" i="11"/>
  <c r="K1629" i="11"/>
  <c r="J1629" i="11"/>
  <c r="K1628" i="11"/>
  <c r="J1628" i="11"/>
  <c r="K1627" i="11"/>
  <c r="J1627" i="11"/>
  <c r="AC1626" i="11"/>
  <c r="AC1625" i="11"/>
  <c r="K1625" i="11"/>
  <c r="J1625" i="11"/>
  <c r="J1624" i="11"/>
  <c r="L1624" i="11" s="1"/>
  <c r="Y1624" i="11" s="1"/>
  <c r="AA1624" i="11" s="1"/>
  <c r="AC1624" i="11" s="1"/>
  <c r="K1623" i="11"/>
  <c r="J1623" i="11"/>
  <c r="K1622" i="11"/>
  <c r="J1622" i="11"/>
  <c r="K1621" i="11"/>
  <c r="J1621" i="11"/>
  <c r="AC1620" i="11"/>
  <c r="AC1619" i="11"/>
  <c r="K1619" i="11"/>
  <c r="J1619" i="11"/>
  <c r="AC1618" i="11"/>
  <c r="AC1617" i="11"/>
  <c r="K1617" i="11"/>
  <c r="J1617" i="11"/>
  <c r="AC1616" i="11"/>
  <c r="AC1615" i="11"/>
  <c r="K1615" i="11"/>
  <c r="J1615" i="11"/>
  <c r="K1614" i="11"/>
  <c r="J1614" i="11"/>
  <c r="AC1613" i="11"/>
  <c r="AC1612" i="11"/>
  <c r="K1612" i="11"/>
  <c r="J1612" i="11"/>
  <c r="K1611" i="11"/>
  <c r="J1611" i="11"/>
  <c r="AC1610" i="11"/>
  <c r="AC1609" i="11"/>
  <c r="K1609" i="11"/>
  <c r="J1609" i="11"/>
  <c r="AB1608" i="11"/>
  <c r="K1608" i="11"/>
  <c r="J1608" i="11"/>
  <c r="AC1607" i="11"/>
  <c r="AC1606" i="11"/>
  <c r="K1606" i="11"/>
  <c r="J1606" i="11"/>
  <c r="K1605" i="11"/>
  <c r="J1605" i="11"/>
  <c r="AC1604" i="11"/>
  <c r="AC1603" i="11"/>
  <c r="K1603" i="11"/>
  <c r="J1603" i="11"/>
  <c r="AC1602" i="11"/>
  <c r="AC1601" i="11"/>
  <c r="K1601" i="11"/>
  <c r="J1601" i="11"/>
  <c r="K1600" i="11"/>
  <c r="J1600" i="11"/>
  <c r="K1599" i="11"/>
  <c r="J1599" i="11"/>
  <c r="K1598" i="11"/>
  <c r="J1598" i="11"/>
  <c r="K1597" i="11"/>
  <c r="J1597" i="11"/>
  <c r="K1596" i="11"/>
  <c r="J1596" i="11"/>
  <c r="K1595" i="11"/>
  <c r="J1595" i="11"/>
  <c r="AC1594" i="11"/>
  <c r="AC1593" i="11"/>
  <c r="J1593" i="11"/>
  <c r="L1593" i="11" s="1"/>
  <c r="K1592" i="11"/>
  <c r="J1592" i="11"/>
  <c r="L1592" i="11" s="1"/>
  <c r="Y1592" i="11" s="1"/>
  <c r="AA1592" i="11" s="1"/>
  <c r="AC1592" i="11" s="1"/>
  <c r="K1591" i="11"/>
  <c r="J1591" i="11"/>
  <c r="K1590" i="11"/>
  <c r="J1590" i="11"/>
  <c r="K1589" i="11"/>
  <c r="J1589" i="11"/>
  <c r="AC1588" i="11"/>
  <c r="AC1587" i="11"/>
  <c r="K1587" i="11"/>
  <c r="J1587" i="11"/>
  <c r="K1586" i="11"/>
  <c r="J1586" i="11"/>
  <c r="J1585" i="11"/>
  <c r="L1585" i="11" s="1"/>
  <c r="Y1585" i="11" s="1"/>
  <c r="AA1585" i="11" s="1"/>
  <c r="AC1585" i="11" s="1"/>
  <c r="AC1583" i="11"/>
  <c r="T1583" i="11"/>
  <c r="W1583" i="11" s="1"/>
  <c r="AC1582" i="11"/>
  <c r="T1582" i="11"/>
  <c r="W1582" i="11" s="1"/>
  <c r="J1582" i="11"/>
  <c r="L1582" i="11" s="1"/>
  <c r="AC1581" i="11"/>
  <c r="AC1580" i="11"/>
  <c r="T1580" i="11"/>
  <c r="W1580" i="11" s="1"/>
  <c r="AC1579" i="11"/>
  <c r="T1579" i="11"/>
  <c r="W1579" i="11" s="1"/>
  <c r="J1579" i="11"/>
  <c r="L1579" i="11" s="1"/>
  <c r="AC1578" i="11"/>
  <c r="AC1577" i="11"/>
  <c r="T1577" i="11"/>
  <c r="W1577" i="11" s="1"/>
  <c r="AC1576" i="11"/>
  <c r="T1576" i="11"/>
  <c r="W1576" i="11" s="1"/>
  <c r="AC1575" i="11"/>
  <c r="T1575" i="11"/>
  <c r="W1575" i="11" s="1"/>
  <c r="J1575" i="11"/>
  <c r="L1575" i="11" s="1"/>
  <c r="AC1574" i="11"/>
  <c r="AC1573" i="11"/>
  <c r="T1573" i="11"/>
  <c r="W1573" i="11" s="1"/>
  <c r="J1573" i="11"/>
  <c r="L1573" i="11" s="1"/>
  <c r="AB1572" i="11"/>
  <c r="Z1572" i="11"/>
  <c r="J1572" i="11"/>
  <c r="L1572" i="11" s="1"/>
  <c r="Y1572" i="11" s="1"/>
  <c r="AB1571" i="11"/>
  <c r="Z1571" i="11"/>
  <c r="J1571" i="11"/>
  <c r="L1571" i="11" s="1"/>
  <c r="Y1571" i="11" s="1"/>
  <c r="AC1570" i="11"/>
  <c r="AC1569" i="11"/>
  <c r="T1569" i="11"/>
  <c r="W1569" i="11" s="1"/>
  <c r="J1569" i="11"/>
  <c r="L1569" i="11" s="1"/>
  <c r="AB1568" i="11"/>
  <c r="Z1568" i="11"/>
  <c r="J1568" i="11"/>
  <c r="L1568" i="11" s="1"/>
  <c r="Y1568" i="11" s="1"/>
  <c r="AB1567" i="11"/>
  <c r="Z1567" i="11"/>
  <c r="J1567" i="11"/>
  <c r="L1567" i="11" s="1"/>
  <c r="Y1567" i="11" s="1"/>
  <c r="AC1566" i="11"/>
  <c r="AC1565" i="11"/>
  <c r="T1565" i="11"/>
  <c r="W1565" i="11" s="1"/>
  <c r="J1565" i="11"/>
  <c r="L1565" i="11" s="1"/>
  <c r="AC1564" i="11"/>
  <c r="AC1563" i="11"/>
  <c r="T1563" i="11"/>
  <c r="W1563" i="11" s="1"/>
  <c r="J1563" i="11"/>
  <c r="L1563" i="11" s="1"/>
  <c r="AB1562" i="11"/>
  <c r="Z1562" i="11"/>
  <c r="J1562" i="11"/>
  <c r="L1562" i="11" s="1"/>
  <c r="Y1562" i="11" s="1"/>
  <c r="AB1561" i="11"/>
  <c r="Z1561" i="11"/>
  <c r="J1561" i="11"/>
  <c r="L1561" i="11" s="1"/>
  <c r="Y1561" i="11" s="1"/>
  <c r="AB1560" i="11"/>
  <c r="Z1560" i="11"/>
  <c r="J1560" i="11"/>
  <c r="L1560" i="11" s="1"/>
  <c r="Y1560" i="11" s="1"/>
  <c r="AB1559" i="11"/>
  <c r="Z1559" i="11"/>
  <c r="J1559" i="11"/>
  <c r="L1559" i="11" s="1"/>
  <c r="Y1559" i="11" s="1"/>
  <c r="AC1558" i="11"/>
  <c r="AC1557" i="11"/>
  <c r="T1557" i="11"/>
  <c r="W1557" i="11" s="1"/>
  <c r="J1557" i="11"/>
  <c r="L1557" i="11" s="1"/>
  <c r="AB1556" i="11"/>
  <c r="Z1556" i="11"/>
  <c r="J1556" i="11"/>
  <c r="L1556" i="11" s="1"/>
  <c r="Y1556" i="11" s="1"/>
  <c r="AB1555" i="11"/>
  <c r="Z1555" i="11"/>
  <c r="J1555" i="11"/>
  <c r="L1555" i="11" s="1"/>
  <c r="Y1555" i="11" s="1"/>
  <c r="AC1554" i="11"/>
  <c r="AC1553" i="11"/>
  <c r="T1553" i="11"/>
  <c r="W1553" i="11" s="1"/>
  <c r="J1553" i="11"/>
  <c r="L1553" i="11" s="1"/>
  <c r="AC1552" i="11"/>
  <c r="AC1551" i="11"/>
  <c r="T1551" i="11"/>
  <c r="W1551" i="11" s="1"/>
  <c r="J1551" i="11"/>
  <c r="L1551" i="11" s="1"/>
  <c r="Z1550" i="11"/>
  <c r="J1550" i="11"/>
  <c r="L1550" i="11" s="1"/>
  <c r="Y1550" i="11" s="1"/>
  <c r="AC1549" i="11"/>
  <c r="AC1548" i="11"/>
  <c r="T1548" i="11"/>
  <c r="W1548" i="11" s="1"/>
  <c r="J1548" i="11"/>
  <c r="L1548" i="11" s="1"/>
  <c r="AC1547" i="11"/>
  <c r="AC1546" i="11"/>
  <c r="T1546" i="11"/>
  <c r="W1546" i="11" s="1"/>
  <c r="J1546" i="11"/>
  <c r="L1546" i="11" s="1"/>
  <c r="AC1545" i="11"/>
  <c r="AC1544" i="11"/>
  <c r="T1544" i="11"/>
  <c r="W1544" i="11" s="1"/>
  <c r="AC1543" i="11"/>
  <c r="T1543" i="11"/>
  <c r="W1543" i="11" s="1"/>
  <c r="AC1542" i="11"/>
  <c r="T1542" i="11"/>
  <c r="W1542" i="11" s="1"/>
  <c r="AC1541" i="11"/>
  <c r="T1541" i="11"/>
  <c r="W1541" i="11" s="1"/>
  <c r="J1541" i="11"/>
  <c r="L1541" i="11" s="1"/>
  <c r="AB1540" i="11"/>
  <c r="Z1540" i="11"/>
  <c r="J1540" i="11"/>
  <c r="L1540" i="11" s="1"/>
  <c r="Y1540" i="11" s="1"/>
  <c r="AB1539" i="11"/>
  <c r="Z1539" i="11"/>
  <c r="J1539" i="11"/>
  <c r="L1539" i="11" s="1"/>
  <c r="Y1539" i="11" s="1"/>
  <c r="AC1538" i="11"/>
  <c r="AC1537" i="11"/>
  <c r="T1537" i="11"/>
  <c r="W1537" i="11" s="1"/>
  <c r="J1537" i="11"/>
  <c r="L1537" i="11" s="1"/>
  <c r="AC1536" i="11"/>
  <c r="AC1535" i="11"/>
  <c r="T1535" i="11"/>
  <c r="W1535" i="11" s="1"/>
  <c r="J1535" i="11"/>
  <c r="L1535" i="11" s="1"/>
  <c r="AC1534" i="11"/>
  <c r="AC1533" i="11"/>
  <c r="T1533" i="11"/>
  <c r="W1533" i="11" s="1"/>
  <c r="J1533" i="11"/>
  <c r="L1533" i="11" s="1"/>
  <c r="AC1532" i="11"/>
  <c r="AC1531" i="11"/>
  <c r="T1531" i="11"/>
  <c r="W1531" i="11" s="1"/>
  <c r="J1531" i="11"/>
  <c r="L1531" i="11" s="1"/>
  <c r="AB1530" i="11"/>
  <c r="Z1530" i="11"/>
  <c r="J1530" i="11"/>
  <c r="L1530" i="11" s="1"/>
  <c r="Y1530" i="11" s="1"/>
  <c r="AB1529" i="11"/>
  <c r="Z1529" i="11"/>
  <c r="J1529" i="11"/>
  <c r="L1529" i="11" s="1"/>
  <c r="Y1529" i="11" s="1"/>
  <c r="AC1528" i="11"/>
  <c r="AC1527" i="11"/>
  <c r="T1527" i="11"/>
  <c r="W1527" i="11" s="1"/>
  <c r="J1527" i="11"/>
  <c r="L1527" i="11" s="1"/>
  <c r="AC1526" i="11"/>
  <c r="AC1525" i="11"/>
  <c r="T1525" i="11"/>
  <c r="W1525" i="11" s="1"/>
  <c r="J1525" i="11"/>
  <c r="L1525" i="11" s="1"/>
  <c r="AB1524" i="11"/>
  <c r="Z1524" i="11"/>
  <c r="J1524" i="11"/>
  <c r="L1524" i="11" s="1"/>
  <c r="Y1524" i="11" s="1"/>
  <c r="AB1523" i="11"/>
  <c r="Z1523" i="11"/>
  <c r="J1523" i="11"/>
  <c r="L1523" i="11" s="1"/>
  <c r="Y1523" i="11" s="1"/>
  <c r="AC1522" i="11"/>
  <c r="AC1521" i="11"/>
  <c r="T1521" i="11"/>
  <c r="W1521" i="11" s="1"/>
  <c r="AC1520" i="11"/>
  <c r="T1520" i="11"/>
  <c r="W1520" i="11" s="1"/>
  <c r="AC1519" i="11"/>
  <c r="T1519" i="11"/>
  <c r="W1519" i="11" s="1"/>
  <c r="J1519" i="11"/>
  <c r="L1519" i="11" s="1"/>
  <c r="AC1518" i="11"/>
  <c r="AC1517" i="11"/>
  <c r="T1517" i="11"/>
  <c r="W1517" i="11" s="1"/>
  <c r="J1517" i="11"/>
  <c r="L1517" i="11" s="1"/>
  <c r="AC1516" i="11"/>
  <c r="J1516" i="11"/>
  <c r="L1516" i="11" s="1"/>
  <c r="AB1515" i="11"/>
  <c r="Z1515" i="11"/>
  <c r="J1515" i="11"/>
  <c r="L1515" i="11" s="1"/>
  <c r="Y1515" i="11" s="1"/>
  <c r="AC1514" i="11"/>
  <c r="AC1513" i="11"/>
  <c r="T1513" i="11"/>
  <c r="W1513" i="11" s="1"/>
  <c r="J1513" i="11"/>
  <c r="L1513" i="11" s="1"/>
  <c r="AC1512" i="11"/>
  <c r="AC1511" i="11"/>
  <c r="T1511" i="11"/>
  <c r="W1511" i="11" s="1"/>
  <c r="K1511" i="11"/>
  <c r="J1511" i="11"/>
  <c r="AC1510" i="11"/>
  <c r="AC1509" i="11"/>
  <c r="T1509" i="11"/>
  <c r="W1509" i="11" s="1"/>
  <c r="J1509" i="11"/>
  <c r="L1509" i="11" s="1"/>
  <c r="AB1508" i="11"/>
  <c r="Z1508" i="11"/>
  <c r="J1508" i="11"/>
  <c r="L1508" i="11" s="1"/>
  <c r="Y1508" i="11" s="1"/>
  <c r="AC1507" i="11"/>
  <c r="AC1506" i="11"/>
  <c r="T1506" i="11"/>
  <c r="W1506" i="11" s="1"/>
  <c r="J1506" i="11"/>
  <c r="L1506" i="11" s="1"/>
  <c r="AB1505" i="11"/>
  <c r="J1505" i="11"/>
  <c r="L1505" i="11" s="1"/>
  <c r="Y1505" i="11" s="1"/>
  <c r="AA1505" i="11" s="1"/>
  <c r="AB1504" i="11"/>
  <c r="Z1504" i="11"/>
  <c r="Y1504" i="11"/>
  <c r="AC1503" i="11"/>
  <c r="AC1502" i="11"/>
  <c r="T1502" i="11"/>
  <c r="W1502" i="11" s="1"/>
  <c r="J1502" i="11"/>
  <c r="L1502" i="11" s="1"/>
  <c r="AC1501" i="11"/>
  <c r="AC1500" i="11"/>
  <c r="T1500" i="11"/>
  <c r="W1500" i="11" s="1"/>
  <c r="J1500" i="11"/>
  <c r="L1500" i="11" s="1"/>
  <c r="AC1499" i="11"/>
  <c r="AC1498" i="11"/>
  <c r="T1498" i="11"/>
  <c r="W1498" i="11" s="1"/>
  <c r="J1498" i="11"/>
  <c r="L1498" i="11" s="1"/>
  <c r="AB1497" i="11"/>
  <c r="Z1497" i="11"/>
  <c r="J1497" i="11"/>
  <c r="L1497" i="11" s="1"/>
  <c r="Y1497" i="11" s="1"/>
  <c r="AC1496" i="11"/>
  <c r="AC1495" i="11"/>
  <c r="T1495" i="11"/>
  <c r="W1495" i="11" s="1"/>
  <c r="J1495" i="11"/>
  <c r="L1495" i="11" s="1"/>
  <c r="AB1494" i="11"/>
  <c r="Z1494" i="11"/>
  <c r="J1494" i="11"/>
  <c r="L1494" i="11" s="1"/>
  <c r="Y1494" i="11" s="1"/>
  <c r="AB1493" i="11"/>
  <c r="Z1493" i="11"/>
  <c r="K1493" i="11"/>
  <c r="J1493" i="11"/>
  <c r="AC1492" i="11"/>
  <c r="AC1491" i="11"/>
  <c r="T1491" i="11"/>
  <c r="W1491" i="11" s="1"/>
  <c r="K1491" i="11"/>
  <c r="J1491" i="11"/>
  <c r="AB1490" i="11"/>
  <c r="Z1490" i="11"/>
  <c r="K1490" i="11"/>
  <c r="J1490" i="11"/>
  <c r="AA1489" i="11"/>
  <c r="AC1489" i="11" s="1"/>
  <c r="AC1488" i="11"/>
  <c r="T1488" i="11"/>
  <c r="W1488" i="11" s="1"/>
  <c r="X1488" i="11" s="1"/>
  <c r="K1488" i="11"/>
  <c r="J1488" i="11"/>
  <c r="AC1487" i="11"/>
  <c r="AC1486" i="11"/>
  <c r="T1486" i="11"/>
  <c r="W1486" i="11" s="1"/>
  <c r="X1486" i="11" s="1"/>
  <c r="K1486" i="11"/>
  <c r="J1486" i="11"/>
  <c r="AB1485" i="11"/>
  <c r="Z1485" i="11"/>
  <c r="K1485" i="11"/>
  <c r="J1485" i="11"/>
  <c r="AB1484" i="11"/>
  <c r="Z1484" i="11"/>
  <c r="K1484" i="11"/>
  <c r="J1484" i="11"/>
  <c r="AB1483" i="11"/>
  <c r="Z1483" i="11"/>
  <c r="K1483" i="11"/>
  <c r="J1483" i="11"/>
  <c r="AC1482" i="11"/>
  <c r="AC1481" i="11"/>
  <c r="T1481" i="11"/>
  <c r="W1481" i="11" s="1"/>
  <c r="K1481" i="11"/>
  <c r="J1481" i="11"/>
  <c r="AC1480" i="11"/>
  <c r="AC1479" i="11"/>
  <c r="T1479" i="11"/>
  <c r="W1479" i="11" s="1"/>
  <c r="K1479" i="11"/>
  <c r="J1479" i="11"/>
  <c r="AB1478" i="11"/>
  <c r="Z1478" i="11"/>
  <c r="K1478" i="11"/>
  <c r="J1478" i="11"/>
  <c r="AB1477" i="11"/>
  <c r="Z1477" i="11"/>
  <c r="K1477" i="11"/>
  <c r="J1477" i="11"/>
  <c r="AB1476" i="11"/>
  <c r="Z1476" i="11"/>
  <c r="K1476" i="11"/>
  <c r="J1476" i="11"/>
  <c r="AC1475" i="11"/>
  <c r="AC1474" i="11"/>
  <c r="T1474" i="11"/>
  <c r="W1474" i="11" s="1"/>
  <c r="J1474" i="11"/>
  <c r="L1474" i="11" s="1"/>
  <c r="AB1473" i="11"/>
  <c r="Z1473" i="11"/>
  <c r="K1473" i="11"/>
  <c r="J1473" i="11"/>
  <c r="AB1472" i="11"/>
  <c r="Z1472" i="11"/>
  <c r="J1472" i="11"/>
  <c r="L1472" i="11" s="1"/>
  <c r="Y1472" i="11" s="1"/>
  <c r="AB1471" i="11"/>
  <c r="Z1471" i="11"/>
  <c r="J1471" i="11"/>
  <c r="L1471" i="11" s="1"/>
  <c r="Y1471" i="11" s="1"/>
  <c r="AB1470" i="11"/>
  <c r="Z1470" i="11"/>
  <c r="K1470" i="11"/>
  <c r="J1470" i="11"/>
  <c r="AC1469" i="11"/>
  <c r="AC1468" i="11"/>
  <c r="T1468" i="11"/>
  <c r="W1468" i="11" s="1"/>
  <c r="K1468" i="11"/>
  <c r="J1468" i="11"/>
  <c r="AB1467" i="11"/>
  <c r="Z1467" i="11"/>
  <c r="K1467" i="11"/>
  <c r="J1467" i="11"/>
  <c r="AB1466" i="11"/>
  <c r="Z1466" i="11"/>
  <c r="K1466" i="11"/>
  <c r="J1466" i="11"/>
  <c r="AB1465" i="11"/>
  <c r="Z1465" i="11"/>
  <c r="K1465" i="11"/>
  <c r="J1465" i="11"/>
  <c r="AB1464" i="11"/>
  <c r="Z1464" i="11"/>
  <c r="J1464" i="11"/>
  <c r="L1464" i="11" s="1"/>
  <c r="Y1464" i="11" s="1"/>
  <c r="AB1463" i="11"/>
  <c r="Z1463" i="11"/>
  <c r="K1463" i="11"/>
  <c r="J1463" i="11"/>
  <c r="AC1462" i="11"/>
  <c r="AC1461" i="11"/>
  <c r="T1461" i="11"/>
  <c r="W1461" i="11" s="1"/>
  <c r="K1461" i="11"/>
  <c r="J1461" i="11"/>
  <c r="AB1460" i="11"/>
  <c r="Z1460" i="11"/>
  <c r="K1460" i="11"/>
  <c r="J1460" i="11"/>
  <c r="AC1459" i="11"/>
  <c r="AC1458" i="11"/>
  <c r="T1458" i="11"/>
  <c r="W1458" i="11" s="1"/>
  <c r="AC1457" i="11"/>
  <c r="T1457" i="11"/>
  <c r="W1457" i="11" s="1"/>
  <c r="K1457" i="11"/>
  <c r="J1457" i="11"/>
  <c r="AB1456" i="11"/>
  <c r="Z1456" i="11"/>
  <c r="K1456" i="11"/>
  <c r="J1456" i="11"/>
  <c r="AC1455" i="11"/>
  <c r="AC1454" i="11"/>
  <c r="T1454" i="11"/>
  <c r="W1454" i="11" s="1"/>
  <c r="K1454" i="11"/>
  <c r="J1454" i="11"/>
  <c r="AB1453" i="11"/>
  <c r="Z1453" i="11"/>
  <c r="J1453" i="11"/>
  <c r="L1453" i="11" s="1"/>
  <c r="Y1453" i="11" s="1"/>
  <c r="AC1452" i="11"/>
  <c r="AC1451" i="11"/>
  <c r="T1451" i="11"/>
  <c r="W1451" i="11" s="1"/>
  <c r="AC1450" i="11"/>
  <c r="T1450" i="11"/>
  <c r="W1450" i="11" s="1"/>
  <c r="AC1449" i="11"/>
  <c r="T1449" i="11"/>
  <c r="W1449" i="11" s="1"/>
  <c r="K1449" i="11"/>
  <c r="J1449" i="11"/>
  <c r="AC1448" i="11"/>
  <c r="AC1447" i="11"/>
  <c r="T1447" i="11"/>
  <c r="W1447" i="11" s="1"/>
  <c r="K1447" i="11"/>
  <c r="J1447" i="11"/>
  <c r="AC1446" i="11"/>
  <c r="AC1445" i="11"/>
  <c r="T1445" i="11"/>
  <c r="W1445" i="11" s="1"/>
  <c r="AC1444" i="11"/>
  <c r="T1444" i="11"/>
  <c r="W1444" i="11" s="1"/>
  <c r="AC1443" i="11"/>
  <c r="T1443" i="11"/>
  <c r="W1443" i="11" s="1"/>
  <c r="AC1442" i="11"/>
  <c r="T1442" i="11"/>
  <c r="W1442" i="11" s="1"/>
  <c r="AC1441" i="11"/>
  <c r="T1441" i="11"/>
  <c r="W1441" i="11" s="1"/>
  <c r="K1441" i="11"/>
  <c r="J1441" i="11"/>
  <c r="AC1440" i="11"/>
  <c r="AC1439" i="11"/>
  <c r="T1439" i="11"/>
  <c r="W1439" i="11" s="1"/>
  <c r="K1439" i="11"/>
  <c r="J1439" i="11"/>
  <c r="AC1438" i="11"/>
  <c r="AC1437" i="11"/>
  <c r="T1437" i="11"/>
  <c r="W1437" i="11" s="1"/>
  <c r="K1437" i="11"/>
  <c r="J1437" i="11"/>
  <c r="AC1436" i="11"/>
  <c r="AC1435" i="11"/>
  <c r="T1435" i="11"/>
  <c r="W1435" i="11" s="1"/>
  <c r="X1435" i="11" s="1"/>
  <c r="K1435" i="11"/>
  <c r="J1435" i="11"/>
  <c r="AB1434" i="11"/>
  <c r="Z1434" i="11"/>
  <c r="K1434" i="11"/>
  <c r="J1434" i="11"/>
  <c r="AC1433" i="11"/>
  <c r="AC1432" i="11"/>
  <c r="T1432" i="11"/>
  <c r="W1432" i="11" s="1"/>
  <c r="K1432" i="11"/>
  <c r="J1432" i="11"/>
  <c r="AC1422" i="11"/>
  <c r="AC1421" i="11"/>
  <c r="AC1420" i="11"/>
  <c r="AC1419" i="11"/>
  <c r="AC1418" i="11"/>
  <c r="AC1417" i="11"/>
  <c r="AC1416" i="11"/>
  <c r="AC1415" i="11"/>
  <c r="AC1414" i="11"/>
  <c r="AC1413" i="11"/>
  <c r="AC1412" i="11"/>
  <c r="AC1411" i="11"/>
  <c r="AC1410" i="11"/>
  <c r="AC1409" i="11"/>
  <c r="AC1408" i="11"/>
  <c r="AC1407" i="11"/>
  <c r="AC1406" i="11"/>
  <c r="AC1405" i="11"/>
  <c r="AC1404" i="11"/>
  <c r="AC1403" i="11"/>
  <c r="AC1402" i="11"/>
  <c r="AC1401" i="11"/>
  <c r="AC1400" i="11"/>
  <c r="AC1399" i="11"/>
  <c r="AC1398" i="11"/>
  <c r="AC1397" i="11"/>
  <c r="AC1396" i="11"/>
  <c r="AC1395" i="11"/>
  <c r="AC1394" i="11"/>
  <c r="AC1393" i="11"/>
  <c r="AC1392" i="11"/>
  <c r="AC1391" i="11"/>
  <c r="AC1390" i="11"/>
  <c r="AC1389" i="11"/>
  <c r="AC1388" i="11"/>
  <c r="AC1387" i="11"/>
  <c r="AC1386" i="11"/>
  <c r="AC1385" i="11"/>
  <c r="AC1384" i="11"/>
  <c r="AC1383" i="11"/>
  <c r="AC1382" i="11"/>
  <c r="AC1381" i="11"/>
  <c r="AC1380" i="11"/>
  <c r="AC1379" i="11"/>
  <c r="AC1378" i="11"/>
  <c r="AC1377" i="11"/>
  <c r="AC1376" i="11"/>
  <c r="AC1375" i="11"/>
  <c r="AC1374" i="11"/>
  <c r="AC1373" i="11"/>
  <c r="AC1372" i="11"/>
  <c r="AC1371" i="11"/>
  <c r="AC1370" i="11"/>
  <c r="AC1369" i="11"/>
  <c r="AC1368" i="11"/>
  <c r="AC1366" i="11"/>
  <c r="AC1365" i="11"/>
  <c r="AC1364" i="11"/>
  <c r="AC1363" i="11"/>
  <c r="AC1362" i="11"/>
  <c r="AC1361" i="11"/>
  <c r="AC1360" i="11"/>
  <c r="AC1359" i="11"/>
  <c r="AC1358" i="11"/>
  <c r="AC1357" i="11"/>
  <c r="AC1356" i="11"/>
  <c r="AC1355" i="11"/>
  <c r="AC1354" i="11"/>
  <c r="AC1353" i="11"/>
  <c r="AC1352" i="11"/>
  <c r="AC1351" i="11"/>
  <c r="AC1350" i="11"/>
  <c r="AC1349" i="11"/>
  <c r="AC1348" i="11"/>
  <c r="AC1347" i="11"/>
  <c r="AC1346" i="11"/>
  <c r="AC1345" i="11"/>
  <c r="AC1344" i="11"/>
  <c r="AC1343" i="11"/>
  <c r="AC1342" i="11"/>
  <c r="AC1341" i="11"/>
  <c r="AC1340" i="11"/>
  <c r="AC1339" i="11"/>
  <c r="AC1338" i="11"/>
  <c r="AC1337" i="11"/>
  <c r="AC1336" i="11"/>
  <c r="AC1335" i="11"/>
  <c r="AC1334" i="11"/>
  <c r="AC1333" i="11"/>
  <c r="AC1332" i="11"/>
  <c r="AC1331" i="11"/>
  <c r="AC1330" i="11"/>
  <c r="AC1329" i="11"/>
  <c r="AC1328" i="11"/>
  <c r="AC1327" i="11"/>
  <c r="AC1326" i="11"/>
  <c r="AC1325" i="11"/>
  <c r="AC1324" i="11"/>
  <c r="AC1323" i="11"/>
  <c r="AC1322" i="11"/>
  <c r="AC1321" i="11"/>
  <c r="AC1320" i="11"/>
  <c r="AC1319" i="11"/>
  <c r="AC1318" i="11"/>
  <c r="AC1317" i="11"/>
  <c r="AC1316" i="11"/>
  <c r="AC1315" i="11"/>
  <c r="AC1314" i="11"/>
  <c r="AC1313" i="11"/>
  <c r="AC1312" i="11"/>
  <c r="AC1311" i="11"/>
  <c r="AC1310" i="11"/>
  <c r="AC1309" i="11"/>
  <c r="AC1308" i="11"/>
  <c r="AC1307" i="11"/>
  <c r="AC1306" i="11"/>
  <c r="AC1305" i="11"/>
  <c r="AC1304" i="11"/>
  <c r="AC1303" i="11"/>
  <c r="AC1302" i="11"/>
  <c r="AC1301" i="11"/>
  <c r="AC1300" i="11"/>
  <c r="AC1299" i="11"/>
  <c r="AC1298" i="11"/>
  <c r="AC1297" i="11"/>
  <c r="AC1296" i="11"/>
  <c r="AC1295" i="11"/>
  <c r="AC1294" i="11"/>
  <c r="AC1293" i="11"/>
  <c r="AC1292" i="11"/>
  <c r="AC1291" i="11"/>
  <c r="AC1290" i="11"/>
  <c r="AC1289" i="11"/>
  <c r="AC1288" i="11"/>
  <c r="AC1287" i="11"/>
  <c r="AC1286" i="11"/>
  <c r="AC1285" i="11"/>
  <c r="AC1284" i="11"/>
  <c r="AC1283" i="11"/>
  <c r="AC1282" i="11"/>
  <c r="AC1281" i="11"/>
  <c r="AC1280" i="11"/>
  <c r="AC1279" i="11"/>
  <c r="AC1278" i="11"/>
  <c r="AC1277" i="11"/>
  <c r="AC1276" i="11"/>
  <c r="AC1275" i="11"/>
  <c r="AC1274" i="11"/>
  <c r="AC1273" i="11"/>
  <c r="AC1272" i="11"/>
  <c r="AC1271" i="11"/>
  <c r="AC1270" i="11"/>
  <c r="AC1269" i="11"/>
  <c r="AC1268" i="11"/>
  <c r="AC1267" i="11"/>
  <c r="AC1266" i="11"/>
  <c r="AC1265" i="11"/>
  <c r="AC1264" i="11"/>
  <c r="AC1263" i="11"/>
  <c r="AC1262" i="11"/>
  <c r="AC1261" i="11"/>
  <c r="AC1260" i="11"/>
  <c r="AC1259" i="11"/>
  <c r="AC1258" i="11"/>
  <c r="AC1257" i="11"/>
  <c r="AC1256" i="11"/>
  <c r="AC1255" i="11"/>
  <c r="AC1254" i="11"/>
  <c r="AC1253" i="11"/>
  <c r="AC1252" i="11"/>
  <c r="AC1251" i="11"/>
  <c r="AC1250" i="11"/>
  <c r="AC1249" i="11"/>
  <c r="AC1248" i="11"/>
  <c r="AC1247" i="11"/>
  <c r="AC1246" i="11"/>
  <c r="AC1245" i="11"/>
  <c r="AC1244" i="11"/>
  <c r="AC1243" i="11"/>
  <c r="AC1242" i="11"/>
  <c r="AC1241" i="11"/>
  <c r="AC1240" i="11"/>
  <c r="AC1239" i="11"/>
  <c r="AC1238" i="11"/>
  <c r="AC1237" i="11"/>
  <c r="AC1236" i="11"/>
  <c r="AC1235" i="11"/>
  <c r="AC1234" i="11"/>
  <c r="AC1233" i="11"/>
  <c r="AC1232" i="11"/>
  <c r="AC1231" i="11"/>
  <c r="AC1230" i="11"/>
  <c r="AC1229" i="11"/>
  <c r="AC1228" i="11"/>
  <c r="J1218" i="11"/>
  <c r="L1218" i="11" s="1"/>
  <c r="Y1218" i="11" s="1"/>
  <c r="AA1218" i="11" s="1"/>
  <c r="AC1218" i="11" s="1"/>
  <c r="L1217" i="11"/>
  <c r="Y1217" i="11" s="1"/>
  <c r="AA1217" i="11" s="1"/>
  <c r="AC1217" i="11" s="1"/>
  <c r="AC1216" i="11"/>
  <c r="T1216" i="11"/>
  <c r="W1216" i="11" s="1"/>
  <c r="L1216" i="11"/>
  <c r="J1215" i="11"/>
  <c r="L1215" i="11" s="1"/>
  <c r="Y1215" i="11" s="1"/>
  <c r="AA1215" i="11" s="1"/>
  <c r="AC1215" i="11" s="1"/>
  <c r="J1214" i="11"/>
  <c r="L1214" i="11" s="1"/>
  <c r="Y1214" i="11" s="1"/>
  <c r="AA1214" i="11" s="1"/>
  <c r="AC1214" i="11" s="1"/>
  <c r="J1213" i="11"/>
  <c r="L1213" i="11" s="1"/>
  <c r="Y1213" i="11" s="1"/>
  <c r="AA1213" i="11" s="1"/>
  <c r="AC1213" i="11" s="1"/>
  <c r="J1212" i="11"/>
  <c r="L1212" i="11" s="1"/>
  <c r="Y1212" i="11" s="1"/>
  <c r="AA1212" i="11" s="1"/>
  <c r="AC1212" i="11" s="1"/>
  <c r="J1211" i="11"/>
  <c r="L1211" i="11" s="1"/>
  <c r="Y1211" i="11" s="1"/>
  <c r="AA1211" i="11" s="1"/>
  <c r="AC1211" i="11" s="1"/>
  <c r="J1210" i="11"/>
  <c r="L1210" i="11" s="1"/>
  <c r="Y1210" i="11" s="1"/>
  <c r="AA1210" i="11" s="1"/>
  <c r="AC1210" i="11" s="1"/>
  <c r="J1209" i="11"/>
  <c r="L1209" i="11" s="1"/>
  <c r="Y1209" i="11" s="1"/>
  <c r="AA1209" i="11" s="1"/>
  <c r="AC1209" i="11" s="1"/>
  <c r="J1208" i="11"/>
  <c r="L1208" i="11" s="1"/>
  <c r="Y1208" i="11" s="1"/>
  <c r="AA1208" i="11" s="1"/>
  <c r="AC1208" i="11" s="1"/>
  <c r="J1207" i="11"/>
  <c r="L1207" i="11" s="1"/>
  <c r="Y1207" i="11" s="1"/>
  <c r="AA1207" i="11" s="1"/>
  <c r="AC1207" i="11" s="1"/>
  <c r="J1206" i="11"/>
  <c r="L1206" i="11" s="1"/>
  <c r="Y1206" i="11" s="1"/>
  <c r="AA1206" i="11" s="1"/>
  <c r="AC1206" i="11" s="1"/>
  <c r="J1205" i="11"/>
  <c r="L1205" i="11" s="1"/>
  <c r="Y1205" i="11" s="1"/>
  <c r="AA1205" i="11" s="1"/>
  <c r="AC1205" i="11" s="1"/>
  <c r="L1204" i="11"/>
  <c r="Y1204" i="11" s="1"/>
  <c r="AA1204" i="11" s="1"/>
  <c r="AC1204" i="11" s="1"/>
  <c r="T1203" i="11"/>
  <c r="W1203" i="11" s="1"/>
  <c r="L1203" i="11"/>
  <c r="AC1202" i="11"/>
  <c r="T1202" i="11"/>
  <c r="W1202" i="11" s="1"/>
  <c r="L1202" i="11"/>
  <c r="L1201" i="11"/>
  <c r="Y1201" i="11" s="1"/>
  <c r="AA1201" i="11" s="1"/>
  <c r="AC1201" i="11" s="1"/>
  <c r="AC1200" i="11"/>
  <c r="T1200" i="11"/>
  <c r="W1200" i="11" s="1"/>
  <c r="L1200" i="11"/>
  <c r="J1199" i="11"/>
  <c r="L1199" i="11" s="1"/>
  <c r="Y1199" i="11" s="1"/>
  <c r="AA1199" i="11" s="1"/>
  <c r="AC1199" i="11" s="1"/>
  <c r="J1198" i="11"/>
  <c r="L1198" i="11" s="1"/>
  <c r="Y1198" i="11" s="1"/>
  <c r="AA1198" i="11" s="1"/>
  <c r="AC1198" i="11" s="1"/>
  <c r="J1197" i="11"/>
  <c r="L1197" i="11" s="1"/>
  <c r="Y1197" i="11" s="1"/>
  <c r="AA1197" i="11" s="1"/>
  <c r="AC1197" i="11" s="1"/>
  <c r="J1196" i="11"/>
  <c r="L1196" i="11" s="1"/>
  <c r="Y1196" i="11" s="1"/>
  <c r="AA1196" i="11" s="1"/>
  <c r="AC1196" i="11" s="1"/>
  <c r="J1195" i="11"/>
  <c r="L1195" i="11" s="1"/>
  <c r="Y1195" i="11" s="1"/>
  <c r="AA1195" i="11" s="1"/>
  <c r="AC1195" i="11" s="1"/>
  <c r="J1194" i="11"/>
  <c r="L1194" i="11" s="1"/>
  <c r="Y1194" i="11" s="1"/>
  <c r="AA1194" i="11" s="1"/>
  <c r="AC1194" i="11" s="1"/>
  <c r="J1193" i="11"/>
  <c r="L1193" i="11" s="1"/>
  <c r="Y1193" i="11" s="1"/>
  <c r="AA1193" i="11" s="1"/>
  <c r="AC1193" i="11" s="1"/>
  <c r="L1192" i="11"/>
  <c r="Y1192" i="11" s="1"/>
  <c r="AA1192" i="11" s="1"/>
  <c r="AC1192" i="11" s="1"/>
  <c r="AC1191" i="11"/>
  <c r="T1191" i="11"/>
  <c r="W1191" i="11" s="1"/>
  <c r="L1191" i="11"/>
  <c r="T1190" i="11"/>
  <c r="W1190" i="11" s="1"/>
  <c r="L1190" i="11"/>
  <c r="AC1189" i="11"/>
  <c r="T1189" i="11"/>
  <c r="W1189" i="11" s="1"/>
  <c r="L1189" i="11"/>
  <c r="J1188" i="11"/>
  <c r="L1188" i="11" s="1"/>
  <c r="Y1188" i="11" s="1"/>
  <c r="AA1188" i="11" s="1"/>
  <c r="AC1188" i="11" s="1"/>
  <c r="L1187" i="11"/>
  <c r="Y1187" i="11" s="1"/>
  <c r="AA1187" i="11" s="1"/>
  <c r="AC1187" i="11" s="1"/>
  <c r="AC1186" i="11"/>
  <c r="T1186" i="11"/>
  <c r="W1186" i="11" s="1"/>
  <c r="L1186" i="11"/>
  <c r="J1185" i="11"/>
  <c r="L1185" i="11" s="1"/>
  <c r="Y1185" i="11" s="1"/>
  <c r="AA1185" i="11" s="1"/>
  <c r="AC1185" i="11" s="1"/>
  <c r="L1184" i="11"/>
  <c r="Y1184" i="11" s="1"/>
  <c r="AA1184" i="11" s="1"/>
  <c r="AC1184" i="11" s="1"/>
  <c r="AC1183" i="11"/>
  <c r="T1183" i="11"/>
  <c r="W1183" i="11" s="1"/>
  <c r="L1183" i="11"/>
  <c r="J1182" i="11"/>
  <c r="L1182" i="11" s="1"/>
  <c r="Y1182" i="11" s="1"/>
  <c r="AA1182" i="11" s="1"/>
  <c r="AC1182" i="11" s="1"/>
  <c r="L1181" i="11"/>
  <c r="Y1181" i="11" s="1"/>
  <c r="AA1181" i="11" s="1"/>
  <c r="AC1181" i="11" s="1"/>
  <c r="T1180" i="11"/>
  <c r="W1180" i="11" s="1"/>
  <c r="L1180" i="11"/>
  <c r="AC1179" i="11"/>
  <c r="T1179" i="11"/>
  <c r="W1179" i="11" s="1"/>
  <c r="L1179" i="11"/>
  <c r="J1178" i="11"/>
  <c r="L1178" i="11" s="1"/>
  <c r="Y1178" i="11" s="1"/>
  <c r="AA1178" i="11" s="1"/>
  <c r="AC1178" i="11" s="1"/>
  <c r="J1177" i="11"/>
  <c r="L1177" i="11" s="1"/>
  <c r="Y1177" i="11" s="1"/>
  <c r="AA1177" i="11" s="1"/>
  <c r="AC1177" i="11" s="1"/>
  <c r="J1176" i="11"/>
  <c r="L1176" i="11" s="1"/>
  <c r="Y1176" i="11" s="1"/>
  <c r="AA1176" i="11" s="1"/>
  <c r="AC1176" i="11" s="1"/>
  <c r="L1175" i="11"/>
  <c r="Y1175" i="11" s="1"/>
  <c r="AA1175" i="11" s="1"/>
  <c r="AC1175" i="11" s="1"/>
  <c r="AC1174" i="11"/>
  <c r="T1174" i="11"/>
  <c r="W1174" i="11" s="1"/>
  <c r="L1174" i="11"/>
  <c r="L1173" i="11"/>
  <c r="Y1173" i="11" s="1"/>
  <c r="AA1173" i="11" s="1"/>
  <c r="AC1173" i="11" s="1"/>
  <c r="AC1172" i="11"/>
  <c r="T1172" i="11"/>
  <c r="W1172" i="11" s="1"/>
  <c r="L1172" i="11"/>
  <c r="J1171" i="11"/>
  <c r="L1171" i="11" s="1"/>
  <c r="Y1171" i="11" s="1"/>
  <c r="AA1171" i="11" s="1"/>
  <c r="AC1171" i="11" s="1"/>
  <c r="J1170" i="11"/>
  <c r="L1170" i="11" s="1"/>
  <c r="Y1170" i="11" s="1"/>
  <c r="AA1170" i="11" s="1"/>
  <c r="AC1170" i="11" s="1"/>
  <c r="L1169" i="11"/>
  <c r="Y1169" i="11" s="1"/>
  <c r="AA1169" i="11" s="1"/>
  <c r="AC1169" i="11" s="1"/>
  <c r="AC1168" i="11"/>
  <c r="T1168" i="11"/>
  <c r="W1168" i="11" s="1"/>
  <c r="L1168" i="11"/>
  <c r="L1167" i="11"/>
  <c r="Y1167" i="11" s="1"/>
  <c r="AA1167" i="11" s="1"/>
  <c r="AC1167" i="11" s="1"/>
  <c r="AC1166" i="11"/>
  <c r="T1166" i="11"/>
  <c r="W1166" i="11" s="1"/>
  <c r="L1166" i="11"/>
  <c r="J1165" i="11"/>
  <c r="L1165" i="11" s="1"/>
  <c r="Y1165" i="11" s="1"/>
  <c r="AA1165" i="11" s="1"/>
  <c r="AC1165" i="11" s="1"/>
  <c r="J1164" i="11"/>
  <c r="L1164" i="11" s="1"/>
  <c r="Y1164" i="11" s="1"/>
  <c r="AA1164" i="11" s="1"/>
  <c r="AC1164" i="11" s="1"/>
  <c r="J1163" i="11"/>
  <c r="L1163" i="11" s="1"/>
  <c r="Y1163" i="11" s="1"/>
  <c r="AA1163" i="11" s="1"/>
  <c r="AC1163" i="11" s="1"/>
  <c r="J1162" i="11"/>
  <c r="L1162" i="11" s="1"/>
  <c r="Y1162" i="11" s="1"/>
  <c r="AA1162" i="11" s="1"/>
  <c r="AC1162" i="11" s="1"/>
  <c r="J1161" i="11"/>
  <c r="L1161" i="11" s="1"/>
  <c r="Y1161" i="11" s="1"/>
  <c r="AA1161" i="11" s="1"/>
  <c r="AC1161" i="11" s="1"/>
  <c r="J1160" i="11"/>
  <c r="L1160" i="11" s="1"/>
  <c r="Y1160" i="11" s="1"/>
  <c r="AA1160" i="11" s="1"/>
  <c r="AC1160" i="11" s="1"/>
  <c r="L1159" i="11"/>
  <c r="Y1159" i="11" s="1"/>
  <c r="AA1159" i="11" s="1"/>
  <c r="AC1159" i="11" s="1"/>
  <c r="AC1158" i="11"/>
  <c r="T1158" i="11"/>
  <c r="W1158" i="11" s="1"/>
  <c r="L1158" i="11"/>
  <c r="J1157" i="11"/>
  <c r="L1157" i="11" s="1"/>
  <c r="Y1157" i="11" s="1"/>
  <c r="AA1157" i="11" s="1"/>
  <c r="AC1157" i="11" s="1"/>
  <c r="J1156" i="11"/>
  <c r="L1156" i="11" s="1"/>
  <c r="Y1156" i="11" s="1"/>
  <c r="AA1156" i="11" s="1"/>
  <c r="AC1156" i="11" s="1"/>
  <c r="L1155" i="11"/>
  <c r="Y1155" i="11" s="1"/>
  <c r="AA1155" i="11" s="1"/>
  <c r="AC1155" i="11" s="1"/>
  <c r="AC1154" i="11"/>
  <c r="T1154" i="11"/>
  <c r="W1154" i="11" s="1"/>
  <c r="L1154" i="11"/>
  <c r="J1153" i="11"/>
  <c r="L1153" i="11" s="1"/>
  <c r="Y1153" i="11" s="1"/>
  <c r="AA1153" i="11" s="1"/>
  <c r="AC1153" i="11" s="1"/>
  <c r="J1152" i="11"/>
  <c r="L1152" i="11" s="1"/>
  <c r="Y1152" i="11" s="1"/>
  <c r="AA1152" i="11" s="1"/>
  <c r="AC1152" i="11" s="1"/>
  <c r="J1151" i="11"/>
  <c r="L1151" i="11" s="1"/>
  <c r="Y1151" i="11" s="1"/>
  <c r="AA1151" i="11" s="1"/>
  <c r="AC1151" i="11" s="1"/>
  <c r="J1150" i="11"/>
  <c r="L1150" i="11" s="1"/>
  <c r="Y1150" i="11" s="1"/>
  <c r="AA1150" i="11" s="1"/>
  <c r="AC1150" i="11" s="1"/>
  <c r="J1149" i="11"/>
  <c r="L1149" i="11" s="1"/>
  <c r="Y1149" i="11" s="1"/>
  <c r="AA1149" i="11" s="1"/>
  <c r="AC1149" i="11" s="1"/>
  <c r="J1148" i="11"/>
  <c r="L1148" i="11" s="1"/>
  <c r="Y1148" i="11" s="1"/>
  <c r="AA1148" i="11" s="1"/>
  <c r="AC1148" i="11" s="1"/>
  <c r="J1147" i="11"/>
  <c r="L1147" i="11" s="1"/>
  <c r="Y1147" i="11" s="1"/>
  <c r="AA1147" i="11" s="1"/>
  <c r="AC1147" i="11" s="1"/>
  <c r="J1146" i="11"/>
  <c r="L1146" i="11" s="1"/>
  <c r="Y1146" i="11" s="1"/>
  <c r="AA1146" i="11" s="1"/>
  <c r="AC1146" i="11" s="1"/>
  <c r="J1145" i="11"/>
  <c r="L1145" i="11" s="1"/>
  <c r="Y1145" i="11" s="1"/>
  <c r="AA1145" i="11" s="1"/>
  <c r="AC1145" i="11" s="1"/>
  <c r="L1144" i="11"/>
  <c r="Y1144" i="11" s="1"/>
  <c r="AA1144" i="11" s="1"/>
  <c r="AC1144" i="11" s="1"/>
  <c r="T1143" i="11"/>
  <c r="W1143" i="11" s="1"/>
  <c r="L1143" i="11"/>
  <c r="T1142" i="11"/>
  <c r="W1142" i="11" s="1"/>
  <c r="L1142" i="11"/>
  <c r="T1141" i="11"/>
  <c r="W1141" i="11" s="1"/>
  <c r="L1141" i="11"/>
  <c r="T1140" i="11"/>
  <c r="W1140" i="11" s="1"/>
  <c r="L1140" i="11"/>
  <c r="AC1139" i="11"/>
  <c r="T1139" i="11"/>
  <c r="W1139" i="11" s="1"/>
  <c r="L1139" i="11"/>
  <c r="J1138" i="11"/>
  <c r="L1138" i="11" s="1"/>
  <c r="Y1138" i="11" s="1"/>
  <c r="AA1138" i="11" s="1"/>
  <c r="AC1138" i="11" s="1"/>
  <c r="J1137" i="11"/>
  <c r="L1137" i="11" s="1"/>
  <c r="Y1137" i="11" s="1"/>
  <c r="AA1137" i="11" s="1"/>
  <c r="AC1137" i="11" s="1"/>
  <c r="J1136" i="11"/>
  <c r="L1136" i="11" s="1"/>
  <c r="Y1136" i="11" s="1"/>
  <c r="AA1136" i="11" s="1"/>
  <c r="AC1136" i="11" s="1"/>
  <c r="J1135" i="11"/>
  <c r="L1135" i="11" s="1"/>
  <c r="Y1135" i="11" s="1"/>
  <c r="AA1135" i="11" s="1"/>
  <c r="AC1135" i="11" s="1"/>
  <c r="J1134" i="11"/>
  <c r="L1134" i="11" s="1"/>
  <c r="Y1134" i="11" s="1"/>
  <c r="AA1134" i="11" s="1"/>
  <c r="AC1134" i="11" s="1"/>
  <c r="L1133" i="11"/>
  <c r="Y1133" i="11" s="1"/>
  <c r="AA1133" i="11" s="1"/>
  <c r="AC1133" i="11" s="1"/>
  <c r="AC1132" i="11"/>
  <c r="T1132" i="11"/>
  <c r="W1132" i="11" s="1"/>
  <c r="L1132" i="11"/>
  <c r="J1131" i="11"/>
  <c r="L1131" i="11" s="1"/>
  <c r="Y1131" i="11" s="1"/>
  <c r="AA1131" i="11" s="1"/>
  <c r="AC1131" i="11" s="1"/>
  <c r="J1130" i="11"/>
  <c r="L1130" i="11" s="1"/>
  <c r="Y1130" i="11" s="1"/>
  <c r="AA1130" i="11" s="1"/>
  <c r="AC1130" i="11" s="1"/>
  <c r="J1129" i="11"/>
  <c r="L1129" i="11" s="1"/>
  <c r="Y1129" i="11" s="1"/>
  <c r="AA1129" i="11" s="1"/>
  <c r="AC1129" i="11" s="1"/>
  <c r="J1128" i="11"/>
  <c r="L1128" i="11" s="1"/>
  <c r="Y1128" i="11" s="1"/>
  <c r="AA1128" i="11" s="1"/>
  <c r="AC1128" i="11" s="1"/>
  <c r="J1127" i="11"/>
  <c r="L1127" i="11" s="1"/>
  <c r="Y1127" i="11" s="1"/>
  <c r="AA1127" i="11" s="1"/>
  <c r="AC1127" i="11" s="1"/>
  <c r="J1126" i="11"/>
  <c r="L1126" i="11" s="1"/>
  <c r="Y1126" i="11" s="1"/>
  <c r="AA1126" i="11" s="1"/>
  <c r="AC1126" i="11" s="1"/>
  <c r="J1125" i="11"/>
  <c r="L1125" i="11" s="1"/>
  <c r="Y1125" i="11" s="1"/>
  <c r="AA1125" i="11" s="1"/>
  <c r="AC1125" i="11" s="1"/>
  <c r="J1124" i="11"/>
  <c r="L1124" i="11" s="1"/>
  <c r="Y1124" i="11" s="1"/>
  <c r="AA1124" i="11" s="1"/>
  <c r="AC1124" i="11" s="1"/>
  <c r="K1123" i="11"/>
  <c r="J1123" i="11"/>
  <c r="K1122" i="11"/>
  <c r="J1122" i="11"/>
  <c r="K1121" i="11"/>
  <c r="J1121" i="11"/>
  <c r="L1120" i="11"/>
  <c r="Y1120" i="11" s="1"/>
  <c r="AA1120" i="11" s="1"/>
  <c r="AC1120" i="11" s="1"/>
  <c r="AC1119" i="11"/>
  <c r="T1119" i="11"/>
  <c r="W1119" i="11" s="1"/>
  <c r="L1119" i="11"/>
  <c r="J1118" i="11"/>
  <c r="L1118" i="11" s="1"/>
  <c r="Y1118" i="11" s="1"/>
  <c r="AA1118" i="11" s="1"/>
  <c r="AC1118" i="11" s="1"/>
  <c r="K1117" i="11"/>
  <c r="J1117" i="11"/>
  <c r="J1116" i="11"/>
  <c r="L1116" i="11" s="1"/>
  <c r="Y1116" i="11" s="1"/>
  <c r="AA1116" i="11" s="1"/>
  <c r="AC1116" i="11" s="1"/>
  <c r="K1115" i="11"/>
  <c r="J1115" i="11"/>
  <c r="K1114" i="11"/>
  <c r="J1114" i="11"/>
  <c r="K1113" i="11"/>
  <c r="J1113" i="11"/>
  <c r="L1112" i="11"/>
  <c r="Y1112" i="11" s="1"/>
  <c r="AA1112" i="11" s="1"/>
  <c r="AC1112" i="11" s="1"/>
  <c r="AC1111" i="11"/>
  <c r="T1111" i="11"/>
  <c r="W1111" i="11" s="1"/>
  <c r="L1111" i="11"/>
  <c r="L1110" i="11"/>
  <c r="Y1110" i="11" s="1"/>
  <c r="AA1110" i="11" s="1"/>
  <c r="AC1110" i="11" s="1"/>
  <c r="AC1109" i="11"/>
  <c r="T1109" i="11"/>
  <c r="W1109" i="11" s="1"/>
  <c r="K1109" i="11"/>
  <c r="L1109" i="11" s="1"/>
  <c r="J1108" i="11"/>
  <c r="L1108" i="11" s="1"/>
  <c r="Y1108" i="11" s="1"/>
  <c r="AA1108" i="11" s="1"/>
  <c r="AC1108" i="11" s="1"/>
  <c r="K1107" i="11"/>
  <c r="J1107" i="11"/>
  <c r="K1106" i="11"/>
  <c r="J1106" i="11"/>
  <c r="K1105" i="11"/>
  <c r="J1105" i="11"/>
  <c r="K1104" i="11"/>
  <c r="J1104" i="11"/>
  <c r="K1103" i="11"/>
  <c r="J1103" i="11"/>
  <c r="K1102" i="11"/>
  <c r="J1102" i="11"/>
  <c r="K1101" i="11"/>
  <c r="J1101" i="11"/>
  <c r="L1100" i="11"/>
  <c r="Y1100" i="11" s="1"/>
  <c r="AA1100" i="11" s="1"/>
  <c r="AC1100" i="11" s="1"/>
  <c r="AC1099" i="11"/>
  <c r="T1099" i="11"/>
  <c r="W1099" i="11" s="1"/>
  <c r="Y1099" i="11" s="1"/>
  <c r="K1099" i="11"/>
  <c r="L1099" i="11" s="1"/>
  <c r="L1098" i="11"/>
  <c r="Y1098" i="11" s="1"/>
  <c r="AA1098" i="11" s="1"/>
  <c r="AC1098" i="11" s="1"/>
  <c r="AC1097" i="11"/>
  <c r="T1097" i="11"/>
  <c r="W1097" i="11" s="1"/>
  <c r="L1097" i="11"/>
  <c r="J1096" i="11"/>
  <c r="L1096" i="11" s="1"/>
  <c r="Y1096" i="11" s="1"/>
  <c r="AA1096" i="11" s="1"/>
  <c r="AC1096" i="11" s="1"/>
  <c r="J1095" i="11"/>
  <c r="L1095" i="11" s="1"/>
  <c r="Y1095" i="11" s="1"/>
  <c r="AA1095" i="11" s="1"/>
  <c r="AC1095" i="11" s="1"/>
  <c r="J1094" i="11"/>
  <c r="L1094" i="11" s="1"/>
  <c r="Y1094" i="11" s="1"/>
  <c r="AA1094" i="11" s="1"/>
  <c r="AC1094" i="11" s="1"/>
  <c r="J1093" i="11"/>
  <c r="L1093" i="11" s="1"/>
  <c r="Y1093" i="11" s="1"/>
  <c r="AA1093" i="11" s="1"/>
  <c r="AC1093" i="11" s="1"/>
  <c r="J1092" i="11"/>
  <c r="L1092" i="11" s="1"/>
  <c r="Y1092" i="11" s="1"/>
  <c r="AA1092" i="11" s="1"/>
  <c r="AC1092" i="11" s="1"/>
  <c r="J1091" i="11"/>
  <c r="L1091" i="11" s="1"/>
  <c r="Y1091" i="11" s="1"/>
  <c r="AA1091" i="11" s="1"/>
  <c r="AC1091" i="11" s="1"/>
  <c r="J1090" i="11"/>
  <c r="L1090" i="11" s="1"/>
  <c r="Y1090" i="11" s="1"/>
  <c r="AA1090" i="11" s="1"/>
  <c r="AC1090" i="11" s="1"/>
  <c r="J1089" i="11"/>
  <c r="L1089" i="11" s="1"/>
  <c r="Y1089" i="11" s="1"/>
  <c r="AA1089" i="11" s="1"/>
  <c r="AC1089" i="11" s="1"/>
  <c r="AC1088" i="11"/>
  <c r="T1088" i="11"/>
  <c r="W1088" i="11" s="1"/>
  <c r="L1088" i="11"/>
  <c r="L1087" i="11"/>
  <c r="Y1087" i="11" s="1"/>
  <c r="AA1087" i="11" s="1"/>
  <c r="AC1087" i="11" s="1"/>
  <c r="AC1086" i="11"/>
  <c r="T1086" i="11"/>
  <c r="W1086" i="11" s="1"/>
  <c r="K1086" i="11"/>
  <c r="L1086" i="11" s="1"/>
  <c r="K1085" i="11"/>
  <c r="J1085" i="11"/>
  <c r="K1084" i="11"/>
  <c r="J1084" i="11"/>
  <c r="L1083" i="11"/>
  <c r="Y1083" i="11" s="1"/>
  <c r="AA1083" i="11" s="1"/>
  <c r="AC1083" i="11" s="1"/>
  <c r="AC1082" i="11"/>
  <c r="T1082" i="11"/>
  <c r="W1082" i="11" s="1"/>
  <c r="K1082" i="11"/>
  <c r="L1082" i="11" s="1"/>
  <c r="L1081" i="11"/>
  <c r="Y1081" i="11" s="1"/>
  <c r="AA1081" i="11" s="1"/>
  <c r="AC1081" i="11" s="1"/>
  <c r="AC1080" i="11"/>
  <c r="T1080" i="11"/>
  <c r="W1080" i="11" s="1"/>
  <c r="K1080" i="11"/>
  <c r="L1080" i="11" s="1"/>
  <c r="K1079" i="11"/>
  <c r="J1079" i="11"/>
  <c r="L1078" i="11"/>
  <c r="Y1078" i="11" s="1"/>
  <c r="AA1078" i="11" s="1"/>
  <c r="AC1078" i="11" s="1"/>
  <c r="AC1077" i="11"/>
  <c r="T1077" i="11"/>
  <c r="W1077" i="11" s="1"/>
  <c r="L1077" i="11"/>
  <c r="K1076" i="11"/>
  <c r="J1076" i="11"/>
  <c r="J1075" i="11"/>
  <c r="L1075" i="11" s="1"/>
  <c r="Y1075" i="11" s="1"/>
  <c r="AA1075" i="11" s="1"/>
  <c r="AC1075" i="11" s="1"/>
  <c r="K1074" i="11"/>
  <c r="J1074" i="11"/>
  <c r="K1073" i="11"/>
  <c r="J1073" i="11"/>
  <c r="K1072" i="11"/>
  <c r="J1072" i="11"/>
  <c r="K1071" i="11"/>
  <c r="J1071" i="11"/>
  <c r="L1070" i="11"/>
  <c r="Y1070" i="11" s="1"/>
  <c r="AA1070" i="11" s="1"/>
  <c r="AC1070" i="11" s="1"/>
  <c r="AC1069" i="11"/>
  <c r="T1069" i="11"/>
  <c r="W1069" i="11" s="1"/>
  <c r="K1069" i="11"/>
  <c r="L1069" i="11" s="1"/>
  <c r="L1068" i="11"/>
  <c r="Y1068" i="11" s="1"/>
  <c r="AA1068" i="11" s="1"/>
  <c r="AC1068" i="11" s="1"/>
  <c r="T1067" i="11"/>
  <c r="W1067" i="11" s="1"/>
  <c r="L1067" i="11"/>
  <c r="AC1066" i="11"/>
  <c r="T1066" i="11"/>
  <c r="W1066" i="11" s="1"/>
  <c r="K1066" i="11"/>
  <c r="L1066" i="11" s="1"/>
  <c r="AC1065" i="11"/>
  <c r="T1065" i="11"/>
  <c r="W1065" i="11" s="1"/>
  <c r="L1065" i="11"/>
  <c r="L1064" i="11"/>
  <c r="Y1064" i="11" s="1"/>
  <c r="AA1064" i="11" s="1"/>
  <c r="AC1064" i="11" s="1"/>
  <c r="AC1063" i="11"/>
  <c r="T1063" i="11"/>
  <c r="W1063" i="11" s="1"/>
  <c r="K1063" i="11"/>
  <c r="L1063" i="11" s="1"/>
  <c r="J1062" i="11"/>
  <c r="L1062" i="11" s="1"/>
  <c r="Y1062" i="11" s="1"/>
  <c r="AA1062" i="11" s="1"/>
  <c r="AC1062" i="11" s="1"/>
  <c r="L1061" i="11"/>
  <c r="Y1061" i="11" s="1"/>
  <c r="AA1061" i="11" s="1"/>
  <c r="AC1061" i="11" s="1"/>
  <c r="AC1060" i="11"/>
  <c r="T1060" i="11"/>
  <c r="W1060" i="11" s="1"/>
  <c r="L1060" i="11"/>
  <c r="J1059" i="11"/>
  <c r="L1059" i="11" s="1"/>
  <c r="Y1059" i="11" s="1"/>
  <c r="AA1059" i="11" s="1"/>
  <c r="AC1059" i="11" s="1"/>
  <c r="J1058" i="11"/>
  <c r="L1058" i="11" s="1"/>
  <c r="Y1058" i="11" s="1"/>
  <c r="AA1058" i="11" s="1"/>
  <c r="AC1058" i="11" s="1"/>
  <c r="J1057" i="11"/>
  <c r="L1057" i="11" s="1"/>
  <c r="Y1057" i="11" s="1"/>
  <c r="AA1057" i="11" s="1"/>
  <c r="AC1057" i="11" s="1"/>
  <c r="J1056" i="11"/>
  <c r="L1056" i="11" s="1"/>
  <c r="Y1056" i="11" s="1"/>
  <c r="AA1056" i="11" s="1"/>
  <c r="AC1056" i="11" s="1"/>
  <c r="J1055" i="11"/>
  <c r="L1055" i="11" s="1"/>
  <c r="Y1055" i="11" s="1"/>
  <c r="AA1055" i="11" s="1"/>
  <c r="AC1055" i="11" s="1"/>
  <c r="L1054" i="11"/>
  <c r="Y1054" i="11" s="1"/>
  <c r="AA1054" i="11" s="1"/>
  <c r="AC1054" i="11" s="1"/>
  <c r="T1053" i="11"/>
  <c r="W1053" i="11" s="1"/>
  <c r="L1053" i="11"/>
  <c r="AC1052" i="11"/>
  <c r="T1052" i="11"/>
  <c r="W1052" i="11" s="1"/>
  <c r="L1052" i="11"/>
  <c r="L1051" i="11"/>
  <c r="Y1051" i="11" s="1"/>
  <c r="AA1051" i="11" s="1"/>
  <c r="AC1051" i="11" s="1"/>
  <c r="AC1050" i="11"/>
  <c r="T1050" i="11"/>
  <c r="W1050" i="11" s="1"/>
  <c r="L1050" i="11"/>
  <c r="K1049" i="11"/>
  <c r="J1049" i="11"/>
  <c r="L1048" i="11"/>
  <c r="Y1048" i="11" s="1"/>
  <c r="AA1048" i="11" s="1"/>
  <c r="AC1048" i="11" s="1"/>
  <c r="AC1047" i="11"/>
  <c r="T1047" i="11"/>
  <c r="W1047" i="11" s="1"/>
  <c r="L1047" i="11"/>
  <c r="K1046" i="11"/>
  <c r="J1046" i="11"/>
  <c r="K1045" i="11"/>
  <c r="J1045" i="11"/>
  <c r="L1044" i="11"/>
  <c r="Y1044" i="11" s="1"/>
  <c r="AA1044" i="11" s="1"/>
  <c r="AC1044" i="11" s="1"/>
  <c r="T1043" i="11"/>
  <c r="W1043" i="11" s="1"/>
  <c r="L1043" i="11"/>
  <c r="AC1042" i="11"/>
  <c r="T1042" i="11"/>
  <c r="W1042" i="11" s="1"/>
  <c r="L1042" i="11"/>
  <c r="L1041" i="11"/>
  <c r="Y1041" i="11" s="1"/>
  <c r="AA1041" i="11" s="1"/>
  <c r="AC1041" i="11" s="1"/>
  <c r="AC1040" i="11"/>
  <c r="T1040" i="11"/>
  <c r="W1040" i="11" s="1"/>
  <c r="L1040" i="11"/>
  <c r="K1039" i="11"/>
  <c r="J1039" i="11"/>
  <c r="K1038" i="11"/>
  <c r="J1038" i="11"/>
  <c r="J1037" i="11"/>
  <c r="L1037" i="11" s="1"/>
  <c r="Y1037" i="11" s="1"/>
  <c r="AA1037" i="11" s="1"/>
  <c r="AC1037" i="11" s="1"/>
  <c r="L1036" i="11"/>
  <c r="Y1036" i="11" s="1"/>
  <c r="AA1036" i="11" s="1"/>
  <c r="AC1036" i="11" s="1"/>
  <c r="AC1035" i="11"/>
  <c r="T1035" i="11"/>
  <c r="W1035" i="11" s="1"/>
  <c r="K1035" i="11"/>
  <c r="L1035" i="11" s="1"/>
  <c r="L1034" i="11"/>
  <c r="Y1034" i="11" s="1"/>
  <c r="AA1034" i="11" s="1"/>
  <c r="AC1034" i="11" s="1"/>
  <c r="AC1033" i="11"/>
  <c r="T1033" i="11"/>
  <c r="W1033" i="11" s="1"/>
  <c r="L1033" i="11"/>
  <c r="L1032" i="11"/>
  <c r="Y1032" i="11" s="1"/>
  <c r="AA1032" i="11" s="1"/>
  <c r="AC1032" i="11" s="1"/>
  <c r="AC1031" i="11"/>
  <c r="T1031" i="11"/>
  <c r="W1031" i="11" s="1"/>
  <c r="L1031" i="11"/>
  <c r="L1030" i="11"/>
  <c r="Y1030" i="11" s="1"/>
  <c r="AA1030" i="11" s="1"/>
  <c r="AC1030" i="11" s="1"/>
  <c r="AC1029" i="11"/>
  <c r="T1029" i="11"/>
  <c r="W1029" i="11" s="1"/>
  <c r="L1029" i="11"/>
  <c r="K1028" i="11"/>
  <c r="J1028" i="11"/>
  <c r="L1027" i="11"/>
  <c r="Y1027" i="11" s="1"/>
  <c r="AA1027" i="11" s="1"/>
  <c r="AC1027" i="11" s="1"/>
  <c r="AC1026" i="11"/>
  <c r="T1026" i="11"/>
  <c r="W1026" i="11" s="1"/>
  <c r="L1026" i="11"/>
  <c r="L1025" i="11"/>
  <c r="Y1025" i="11" s="1"/>
  <c r="AA1025" i="11" s="1"/>
  <c r="AC1025" i="11" s="1"/>
  <c r="AC1024" i="11"/>
  <c r="T1024" i="11"/>
  <c r="W1024" i="11" s="1"/>
  <c r="L1024" i="11"/>
  <c r="L1023" i="11"/>
  <c r="Y1023" i="11" s="1"/>
  <c r="AA1023" i="11" s="1"/>
  <c r="AC1023" i="11" s="1"/>
  <c r="T1022" i="11"/>
  <c r="W1022" i="11" s="1"/>
  <c r="L1022" i="11"/>
  <c r="AC1021" i="11"/>
  <c r="T1021" i="11"/>
  <c r="W1021" i="11" s="1"/>
  <c r="L1021" i="11"/>
  <c r="J1020" i="11"/>
  <c r="L1020" i="11" s="1"/>
  <c r="Y1020" i="11" s="1"/>
  <c r="AA1020" i="11" s="1"/>
  <c r="AC1020" i="11" s="1"/>
  <c r="J1019" i="11"/>
  <c r="L1019" i="11" s="1"/>
  <c r="Y1019" i="11" s="1"/>
  <c r="AA1019" i="11" s="1"/>
  <c r="AC1019" i="11" s="1"/>
  <c r="J1018" i="11"/>
  <c r="L1018" i="11" s="1"/>
  <c r="Y1018" i="11" s="1"/>
  <c r="AA1018" i="11" s="1"/>
  <c r="AC1018" i="11" s="1"/>
  <c r="K1017" i="11"/>
  <c r="J1017" i="11"/>
  <c r="L1016" i="11"/>
  <c r="Y1016" i="11" s="1"/>
  <c r="AA1016" i="11" s="1"/>
  <c r="AC1016" i="11" s="1"/>
  <c r="AC1015" i="11"/>
  <c r="T1015" i="11"/>
  <c r="W1015" i="11" s="1"/>
  <c r="L1015" i="11"/>
  <c r="K1014" i="11"/>
  <c r="J1014" i="11"/>
  <c r="L1013" i="11"/>
  <c r="Y1013" i="11" s="1"/>
  <c r="AA1013" i="11" s="1"/>
  <c r="AC1013" i="11" s="1"/>
  <c r="AC1012" i="11"/>
  <c r="T1012" i="11"/>
  <c r="W1012" i="11" s="1"/>
  <c r="K1012" i="11"/>
  <c r="L1012" i="11" s="1"/>
  <c r="L1011" i="11"/>
  <c r="Y1011" i="11" s="1"/>
  <c r="AA1011" i="11" s="1"/>
  <c r="AC1011" i="11" s="1"/>
  <c r="AC1010" i="11"/>
  <c r="T1010" i="11"/>
  <c r="W1010" i="11" s="1"/>
  <c r="L1010" i="11"/>
  <c r="K1009" i="11"/>
  <c r="J1009" i="11"/>
  <c r="K1008" i="11"/>
  <c r="J1008" i="11"/>
  <c r="J1007" i="11"/>
  <c r="L1007" i="11" s="1"/>
  <c r="Y1007" i="11" s="1"/>
  <c r="AA1007" i="11" s="1"/>
  <c r="AC1007" i="11" s="1"/>
  <c r="J1006" i="11"/>
  <c r="L1006" i="11" s="1"/>
  <c r="Y1006" i="11" s="1"/>
  <c r="AA1006" i="11" s="1"/>
  <c r="AC1006" i="11" s="1"/>
  <c r="J1005" i="11"/>
  <c r="L1005" i="11" s="1"/>
  <c r="Y1005" i="11" s="1"/>
  <c r="AA1005" i="11" s="1"/>
  <c r="AC1005" i="11" s="1"/>
  <c r="J1004" i="11"/>
  <c r="L1004" i="11" s="1"/>
  <c r="Y1004" i="11" s="1"/>
  <c r="AA1004" i="11" s="1"/>
  <c r="AC1004" i="11" s="1"/>
  <c r="J1003" i="11"/>
  <c r="L1003" i="11" s="1"/>
  <c r="Y1003" i="11" s="1"/>
  <c r="AA1003" i="11" s="1"/>
  <c r="AC1003" i="11" s="1"/>
  <c r="J1002" i="11"/>
  <c r="L1002" i="11" s="1"/>
  <c r="Y1002" i="11" s="1"/>
  <c r="AA1002" i="11" s="1"/>
  <c r="AC1002" i="11" s="1"/>
  <c r="J1001" i="11"/>
  <c r="L1001" i="11" s="1"/>
  <c r="Y1001" i="11" s="1"/>
  <c r="AA1001" i="11" s="1"/>
  <c r="AC1001" i="11" s="1"/>
  <c r="J1000" i="11"/>
  <c r="L1000" i="11" s="1"/>
  <c r="Y1000" i="11" s="1"/>
  <c r="AA1000" i="11" s="1"/>
  <c r="AC1000" i="11" s="1"/>
  <c r="K999" i="11"/>
  <c r="J999" i="11"/>
  <c r="K998" i="11"/>
  <c r="J998" i="11"/>
  <c r="J997" i="11"/>
  <c r="L997" i="11" s="1"/>
  <c r="Y997" i="11" s="1"/>
  <c r="AA997" i="11" s="1"/>
  <c r="AC997" i="11" s="1"/>
  <c r="AC996" i="11"/>
  <c r="L996" i="11"/>
  <c r="Y996" i="11" s="1"/>
  <c r="AC995" i="11"/>
  <c r="T995" i="11"/>
  <c r="L995" i="11"/>
  <c r="J994" i="11"/>
  <c r="L994" i="11" s="1"/>
  <c r="Y994" i="11" s="1"/>
  <c r="AA994" i="11" s="1"/>
  <c r="AC994" i="11" s="1"/>
  <c r="K993" i="11"/>
  <c r="J993" i="11"/>
  <c r="K992" i="11"/>
  <c r="J992" i="11"/>
  <c r="K991" i="11"/>
  <c r="J991" i="11"/>
  <c r="L990" i="11"/>
  <c r="Y990" i="11" s="1"/>
  <c r="AA990" i="11" s="1"/>
  <c r="AC990" i="11" s="1"/>
  <c r="AC989" i="11"/>
  <c r="T989" i="11"/>
  <c r="W989" i="11" s="1"/>
  <c r="K989" i="11"/>
  <c r="L989" i="11" s="1"/>
  <c r="J988" i="11"/>
  <c r="L988" i="11" s="1"/>
  <c r="Y988" i="11" s="1"/>
  <c r="AA988" i="11" s="1"/>
  <c r="AC988" i="11" s="1"/>
  <c r="L987" i="11"/>
  <c r="Y987" i="11" s="1"/>
  <c r="AA987" i="11" s="1"/>
  <c r="AC987" i="11" s="1"/>
  <c r="AC986" i="11"/>
  <c r="T986" i="11"/>
  <c r="W986" i="11" s="1"/>
  <c r="L986" i="11"/>
  <c r="J984" i="11"/>
  <c r="L984" i="11" s="1"/>
  <c r="Y984" i="11" s="1"/>
  <c r="AA984" i="11" s="1"/>
  <c r="AC984" i="11" s="1"/>
  <c r="J983" i="11"/>
  <c r="L983" i="11" s="1"/>
  <c r="Y983" i="11" s="1"/>
  <c r="AA983" i="11" s="1"/>
  <c r="AC983" i="11" s="1"/>
  <c r="J982" i="11"/>
  <c r="L982" i="11" s="1"/>
  <c r="Y982" i="11" s="1"/>
  <c r="AA982" i="11" s="1"/>
  <c r="AC982" i="11" s="1"/>
  <c r="J981" i="11"/>
  <c r="L981" i="11" s="1"/>
  <c r="Y981" i="11" s="1"/>
  <c r="AA981" i="11" s="1"/>
  <c r="AC981" i="11" s="1"/>
  <c r="L980" i="11"/>
  <c r="Y980" i="11" s="1"/>
  <c r="AA980" i="11" s="1"/>
  <c r="AC980" i="11" s="1"/>
  <c r="AC979" i="11"/>
  <c r="T979" i="11"/>
  <c r="W979" i="11" s="1"/>
  <c r="L979" i="11"/>
  <c r="K978" i="11"/>
  <c r="J978" i="11"/>
  <c r="K977" i="11"/>
  <c r="J977" i="11"/>
  <c r="J976" i="11"/>
  <c r="L976" i="11" s="1"/>
  <c r="Y976" i="11" s="1"/>
  <c r="AA976" i="11" s="1"/>
  <c r="AC976" i="11" s="1"/>
  <c r="T832" i="11"/>
  <c r="J832" i="11"/>
  <c r="L832" i="11" s="1"/>
  <c r="T831" i="11"/>
  <c r="J831" i="11"/>
  <c r="L831" i="11" s="1"/>
  <c r="T830" i="11"/>
  <c r="J830" i="11"/>
  <c r="L830" i="11" s="1"/>
  <c r="T829" i="11"/>
  <c r="J829" i="11"/>
  <c r="L829" i="11" s="1"/>
  <c r="X829" i="11" s="1"/>
  <c r="Y829" i="11" s="1"/>
  <c r="T828" i="11"/>
  <c r="J828" i="11"/>
  <c r="L828" i="11" s="1"/>
  <c r="T827" i="11"/>
  <c r="J827" i="11"/>
  <c r="L827" i="11" s="1"/>
  <c r="T826" i="11"/>
  <c r="J826" i="11"/>
  <c r="L826" i="11" s="1"/>
  <c r="T825" i="11"/>
  <c r="J825" i="11"/>
  <c r="L825" i="11" s="1"/>
  <c r="X825" i="11" s="1"/>
  <c r="Y825" i="11" s="1"/>
  <c r="T824" i="11"/>
  <c r="J824" i="11"/>
  <c r="L824" i="11" s="1"/>
  <c r="L823" i="11"/>
  <c r="AA823" i="11" s="1"/>
  <c r="AC823" i="11" s="1"/>
  <c r="AC822" i="11"/>
  <c r="T822" i="11"/>
  <c r="W822" i="11" s="1"/>
  <c r="L822" i="11"/>
  <c r="T821" i="11"/>
  <c r="J821" i="11"/>
  <c r="L821" i="11" s="1"/>
  <c r="T820" i="11"/>
  <c r="J820" i="11"/>
  <c r="L820" i="11" s="1"/>
  <c r="T819" i="11"/>
  <c r="J819" i="11"/>
  <c r="L819" i="11" s="1"/>
  <c r="T818" i="11"/>
  <c r="J818" i="11"/>
  <c r="L818" i="11" s="1"/>
  <c r="T817" i="11"/>
  <c r="J817" i="11"/>
  <c r="L817" i="11" s="1"/>
  <c r="T816" i="11"/>
  <c r="J816" i="11"/>
  <c r="L816" i="11" s="1"/>
  <c r="X816" i="11" s="1"/>
  <c r="Y816" i="11" s="1"/>
  <c r="T815" i="11"/>
  <c r="J815" i="11"/>
  <c r="L815" i="11" s="1"/>
  <c r="T814" i="11"/>
  <c r="J814" i="11"/>
  <c r="L814" i="11" s="1"/>
  <c r="T813" i="11"/>
  <c r="J813" i="11"/>
  <c r="L813" i="11" s="1"/>
  <c r="T812" i="11"/>
  <c r="J812" i="11"/>
  <c r="L812" i="11" s="1"/>
  <c r="X812" i="11" s="1"/>
  <c r="Y812" i="11" s="1"/>
  <c r="T811" i="11"/>
  <c r="J811" i="11"/>
  <c r="L811" i="11" s="1"/>
  <c r="T810" i="11"/>
  <c r="J810" i="11"/>
  <c r="L810" i="11" s="1"/>
  <c r="T809" i="11"/>
  <c r="J809" i="11"/>
  <c r="L809" i="11" s="1"/>
  <c r="T808" i="11"/>
  <c r="J808" i="11"/>
  <c r="L808" i="11" s="1"/>
  <c r="X808" i="11" s="1"/>
  <c r="Y808" i="11" s="1"/>
  <c r="T807" i="11"/>
  <c r="J807" i="11"/>
  <c r="L807" i="11" s="1"/>
  <c r="T806" i="11"/>
  <c r="J806" i="11"/>
  <c r="L806" i="11" s="1"/>
  <c r="T805" i="11"/>
  <c r="J805" i="11"/>
  <c r="L805" i="11" s="1"/>
  <c r="T804" i="11"/>
  <c r="J804" i="11"/>
  <c r="L804" i="11" s="1"/>
  <c r="X804" i="11" s="1"/>
  <c r="Y804" i="11" s="1"/>
  <c r="T803" i="11"/>
  <c r="J803" i="11"/>
  <c r="L803" i="11" s="1"/>
  <c r="T802" i="11"/>
  <c r="J802" i="11"/>
  <c r="L802" i="11" s="1"/>
  <c r="T801" i="11"/>
  <c r="J801" i="11"/>
  <c r="L801" i="11" s="1"/>
  <c r="T800" i="11"/>
  <c r="K800" i="11"/>
  <c r="J800" i="11"/>
  <c r="T799" i="11"/>
  <c r="J799" i="11"/>
  <c r="L799" i="11" s="1"/>
  <c r="T798" i="11"/>
  <c r="K798" i="11"/>
  <c r="J798" i="11"/>
  <c r="T797" i="11"/>
  <c r="K797" i="11"/>
  <c r="J797" i="11"/>
  <c r="T796" i="11"/>
  <c r="K796" i="11"/>
  <c r="J796" i="11"/>
  <c r="T795" i="11"/>
  <c r="J795" i="11"/>
  <c r="L795" i="11" s="1"/>
  <c r="AA795" i="11" s="1"/>
  <c r="AC795" i="11" s="1"/>
  <c r="L794" i="11"/>
  <c r="AA794" i="11" s="1"/>
  <c r="AC794" i="11" s="1"/>
  <c r="AC793" i="11"/>
  <c r="T793" i="11"/>
  <c r="W793" i="11" s="1"/>
  <c r="L793" i="11"/>
  <c r="T792" i="11"/>
  <c r="J792" i="11"/>
  <c r="L792" i="11" s="1"/>
  <c r="X792" i="11" s="1"/>
  <c r="Y792" i="11" s="1"/>
  <c r="T791" i="11"/>
  <c r="J791" i="11"/>
  <c r="L791" i="11" s="1"/>
  <c r="T790" i="11"/>
  <c r="J790" i="11"/>
  <c r="L790" i="11" s="1"/>
  <c r="AA790" i="11" s="1"/>
  <c r="AC790" i="11" s="1"/>
  <c r="T789" i="11"/>
  <c r="J789" i="11"/>
  <c r="L789" i="11" s="1"/>
  <c r="T788" i="11"/>
  <c r="J788" i="11"/>
  <c r="L788" i="11" s="1"/>
  <c r="X788" i="11" s="1"/>
  <c r="Y788" i="11" s="1"/>
  <c r="T787" i="11"/>
  <c r="J787" i="11"/>
  <c r="L787" i="11" s="1"/>
  <c r="X787" i="11" s="1"/>
  <c r="Y787" i="11" s="1"/>
  <c r="T786" i="11"/>
  <c r="J786" i="11"/>
  <c r="L786" i="11" s="1"/>
  <c r="AA786" i="11" s="1"/>
  <c r="AC786" i="11" s="1"/>
  <c r="T785" i="11"/>
  <c r="J785" i="11"/>
  <c r="L785" i="11" s="1"/>
  <c r="AA785" i="11" s="1"/>
  <c r="AC785" i="11" s="1"/>
  <c r="T784" i="11"/>
  <c r="J784" i="11"/>
  <c r="L784" i="11" s="1"/>
  <c r="X784" i="11" s="1"/>
  <c r="Y784" i="11" s="1"/>
  <c r="L783" i="11"/>
  <c r="AA783" i="11" s="1"/>
  <c r="AC783" i="11" s="1"/>
  <c r="AC782" i="11"/>
  <c r="T782" i="11"/>
  <c r="W782" i="11" s="1"/>
  <c r="L782" i="11"/>
  <c r="T781" i="11"/>
  <c r="J781" i="11"/>
  <c r="L781" i="11" s="1"/>
  <c r="AA781" i="11" s="1"/>
  <c r="AC781" i="11" s="1"/>
  <c r="T780" i="11"/>
  <c r="J780" i="11"/>
  <c r="L780" i="11" s="1"/>
  <c r="AA780" i="11" s="1"/>
  <c r="AC780" i="11" s="1"/>
  <c r="T779" i="11"/>
  <c r="J779" i="11"/>
  <c r="L779" i="11" s="1"/>
  <c r="X779" i="11" s="1"/>
  <c r="Y779" i="11" s="1"/>
  <c r="T778" i="11"/>
  <c r="J778" i="11"/>
  <c r="L778" i="11" s="1"/>
  <c r="X778" i="11" s="1"/>
  <c r="Y778" i="11" s="1"/>
  <c r="T777" i="11"/>
  <c r="J777" i="11"/>
  <c r="L777" i="11" s="1"/>
  <c r="AA777" i="11" s="1"/>
  <c r="AC777" i="11" s="1"/>
  <c r="T776" i="11"/>
  <c r="J776" i="11"/>
  <c r="L776" i="11" s="1"/>
  <c r="AA776" i="11" s="1"/>
  <c r="AC776" i="11" s="1"/>
  <c r="T775" i="11"/>
  <c r="J775" i="11"/>
  <c r="L775" i="11" s="1"/>
  <c r="X775" i="11" s="1"/>
  <c r="Y775" i="11" s="1"/>
  <c r="T774" i="11"/>
  <c r="J774" i="11"/>
  <c r="L774" i="11" s="1"/>
  <c r="T773" i="11"/>
  <c r="K773" i="11"/>
  <c r="J773" i="11"/>
  <c r="T772" i="11"/>
  <c r="J772" i="11"/>
  <c r="L772" i="11" s="1"/>
  <c r="AA772" i="11" s="1"/>
  <c r="AC772" i="11" s="1"/>
  <c r="T771" i="11"/>
  <c r="J771" i="11"/>
  <c r="L771" i="11" s="1"/>
  <c r="AA771" i="11" s="1"/>
  <c r="AC771" i="11" s="1"/>
  <c r="T770" i="11"/>
  <c r="J770" i="11"/>
  <c r="L770" i="11" s="1"/>
  <c r="X770" i="11" s="1"/>
  <c r="Y770" i="11" s="1"/>
  <c r="L769" i="11"/>
  <c r="X769" i="11" s="1"/>
  <c r="Y769" i="11" s="1"/>
  <c r="AA769" i="11" s="1"/>
  <c r="AC769" i="11" s="1"/>
  <c r="AC768" i="11"/>
  <c r="T768" i="11"/>
  <c r="W768" i="11" s="1"/>
  <c r="L768" i="11"/>
  <c r="T767" i="11"/>
  <c r="K767" i="11"/>
  <c r="J767" i="11"/>
  <c r="T766" i="11"/>
  <c r="K766" i="11"/>
  <c r="J766" i="11"/>
  <c r="T765" i="11"/>
  <c r="K765" i="11"/>
  <c r="J765" i="11"/>
  <c r="T764" i="11"/>
  <c r="J764" i="11"/>
  <c r="L764" i="11" s="1"/>
  <c r="T763" i="11"/>
  <c r="J763" i="11"/>
  <c r="L763" i="11" s="1"/>
  <c r="AA763" i="11" s="1"/>
  <c r="AC763" i="11" s="1"/>
  <c r="T762" i="11"/>
  <c r="K762" i="11"/>
  <c r="J762" i="11"/>
  <c r="T761" i="11"/>
  <c r="K761" i="11"/>
  <c r="J761" i="11"/>
  <c r="T760" i="11"/>
  <c r="J760" i="11"/>
  <c r="L760" i="11" s="1"/>
  <c r="T759" i="11"/>
  <c r="K759" i="11"/>
  <c r="J759" i="11"/>
  <c r="T758" i="11"/>
  <c r="J758" i="11"/>
  <c r="L758" i="11" s="1"/>
  <c r="AA758" i="11" s="1"/>
  <c r="AC758" i="11" s="1"/>
  <c r="T757" i="11"/>
  <c r="J757" i="11"/>
  <c r="L757" i="11" s="1"/>
  <c r="T756" i="11"/>
  <c r="J756" i="11"/>
  <c r="L756" i="11" s="1"/>
  <c r="X756" i="11" s="1"/>
  <c r="Y756" i="11" s="1"/>
  <c r="T755" i="11"/>
  <c r="J755" i="11"/>
  <c r="L755" i="11" s="1"/>
  <c r="T754" i="11"/>
  <c r="L754" i="11"/>
  <c r="T753" i="11"/>
  <c r="W753" i="11" s="1"/>
  <c r="L753" i="11"/>
  <c r="AC752" i="11"/>
  <c r="T752" i="11"/>
  <c r="W752" i="11" s="1"/>
  <c r="L752" i="11"/>
  <c r="T751" i="11"/>
  <c r="J751" i="11"/>
  <c r="L751" i="11" s="1"/>
  <c r="T750" i="11"/>
  <c r="J750" i="11"/>
  <c r="L750" i="11" s="1"/>
  <c r="AA750" i="11" s="1"/>
  <c r="AC750" i="11" s="1"/>
  <c r="T749" i="11"/>
  <c r="J749" i="11"/>
  <c r="L749" i="11" s="1"/>
  <c r="T748" i="11"/>
  <c r="J748" i="11"/>
  <c r="L748" i="11" s="1"/>
  <c r="AA748" i="11" s="1"/>
  <c r="AC748" i="11" s="1"/>
  <c r="T747" i="11"/>
  <c r="J747" i="11"/>
  <c r="L747" i="11" s="1"/>
  <c r="T746" i="11"/>
  <c r="J746" i="11"/>
  <c r="L746" i="11" s="1"/>
  <c r="AA746" i="11" s="1"/>
  <c r="AC746" i="11" s="1"/>
  <c r="T745" i="11"/>
  <c r="J745" i="11"/>
  <c r="L745" i="11" s="1"/>
  <c r="T744" i="11"/>
  <c r="J744" i="11"/>
  <c r="L744" i="11" s="1"/>
  <c r="X744" i="11" s="1"/>
  <c r="Y744" i="11" s="1"/>
  <c r="T743" i="11"/>
  <c r="J743" i="11"/>
  <c r="L743" i="11" s="1"/>
  <c r="T742" i="11"/>
  <c r="J742" i="11"/>
  <c r="L742" i="11" s="1"/>
  <c r="AA742" i="11" s="1"/>
  <c r="AC742" i="11" s="1"/>
  <c r="T741" i="11"/>
  <c r="J741" i="11"/>
  <c r="L741" i="11" s="1"/>
  <c r="T740" i="11"/>
  <c r="J740" i="11"/>
  <c r="L740" i="11" s="1"/>
  <c r="AA740" i="11" s="1"/>
  <c r="AC740" i="11" s="1"/>
  <c r="T739" i="11"/>
  <c r="J739" i="11"/>
  <c r="L739" i="11" s="1"/>
  <c r="T738" i="11"/>
  <c r="J738" i="11"/>
  <c r="L738" i="11" s="1"/>
  <c r="AA738" i="11" s="1"/>
  <c r="AC738" i="11" s="1"/>
  <c r="T737" i="11"/>
  <c r="J737" i="11"/>
  <c r="L737" i="11" s="1"/>
  <c r="T736" i="11"/>
  <c r="J736" i="11"/>
  <c r="L736" i="11" s="1"/>
  <c r="X736" i="11" s="1"/>
  <c r="Y736" i="11" s="1"/>
  <c r="T735" i="11"/>
  <c r="J735" i="11"/>
  <c r="L735" i="11" s="1"/>
  <c r="L734" i="11"/>
  <c r="AA734" i="11" s="1"/>
  <c r="AC734" i="11" s="1"/>
  <c r="AC733" i="11"/>
  <c r="T733" i="11"/>
  <c r="W733" i="11" s="1"/>
  <c r="L733" i="11"/>
  <c r="T732" i="11"/>
  <c r="K732" i="11"/>
  <c r="J732" i="11"/>
  <c r="T731" i="11"/>
  <c r="J731" i="11"/>
  <c r="L731" i="11" s="1"/>
  <c r="L730" i="11"/>
  <c r="AA730" i="11" s="1"/>
  <c r="AC730" i="11" s="1"/>
  <c r="AC729" i="11"/>
  <c r="T729" i="11"/>
  <c r="W729" i="11" s="1"/>
  <c r="X729" i="11" s="1"/>
  <c r="Y729" i="11" s="1"/>
  <c r="L729" i="11"/>
  <c r="T728" i="11"/>
  <c r="J728" i="11"/>
  <c r="L728" i="11" s="1"/>
  <c r="T727" i="11"/>
  <c r="K727" i="11"/>
  <c r="J727" i="11"/>
  <c r="T726" i="11"/>
  <c r="K726" i="11"/>
  <c r="J726" i="11"/>
  <c r="T725" i="11"/>
  <c r="K725" i="11"/>
  <c r="J725" i="11"/>
  <c r="T724" i="11"/>
  <c r="K724" i="11"/>
  <c r="J724" i="11"/>
  <c r="T723" i="11"/>
  <c r="K723" i="11"/>
  <c r="J723" i="11"/>
  <c r="T722" i="11"/>
  <c r="K722" i="11"/>
  <c r="J722" i="11"/>
  <c r="T721" i="11"/>
  <c r="K721" i="11"/>
  <c r="J721" i="11"/>
  <c r="T720" i="11"/>
  <c r="K720" i="11"/>
  <c r="J720" i="11"/>
  <c r="L719" i="11"/>
  <c r="X719" i="11" s="1"/>
  <c r="Y719" i="11" s="1"/>
  <c r="AA719" i="11" s="1"/>
  <c r="AC719" i="11" s="1"/>
  <c r="AC718" i="11"/>
  <c r="T718" i="11"/>
  <c r="W718" i="11" s="1"/>
  <c r="K718" i="11"/>
  <c r="L718" i="11" s="1"/>
  <c r="T717" i="11"/>
  <c r="J717" i="11"/>
  <c r="L717" i="11" s="1"/>
  <c r="T716" i="11"/>
  <c r="K716" i="11"/>
  <c r="J716" i="11"/>
  <c r="T715" i="11"/>
  <c r="K715" i="11"/>
  <c r="J715" i="11"/>
  <c r="T714" i="11"/>
  <c r="J714" i="11"/>
  <c r="L714" i="11" s="1"/>
  <c r="AA714" i="11" s="1"/>
  <c r="AC714" i="11" s="1"/>
  <c r="L713" i="11"/>
  <c r="X713" i="11" s="1"/>
  <c r="Y713" i="11" s="1"/>
  <c r="AA713" i="11" s="1"/>
  <c r="AC713" i="11" s="1"/>
  <c r="AC712" i="11"/>
  <c r="T712" i="11"/>
  <c r="L712" i="11"/>
  <c r="X712" i="11" s="1"/>
  <c r="Y712" i="11" s="1"/>
  <c r="T711" i="11"/>
  <c r="J711" i="11"/>
  <c r="L711" i="11" s="1"/>
  <c r="T710" i="11"/>
  <c r="K710" i="11"/>
  <c r="J710" i="11"/>
  <c r="T709" i="11"/>
  <c r="K709" i="11"/>
  <c r="J709" i="11"/>
  <c r="T708" i="11"/>
  <c r="K708" i="11"/>
  <c r="J708" i="11"/>
  <c r="T707" i="11"/>
  <c r="K707" i="11"/>
  <c r="J707" i="11"/>
  <c r="T706" i="11"/>
  <c r="K706" i="11"/>
  <c r="J706" i="11"/>
  <c r="T705" i="11"/>
  <c r="K705" i="11"/>
  <c r="J705" i="11"/>
  <c r="T704" i="11"/>
  <c r="K704" i="11"/>
  <c r="J704" i="11"/>
  <c r="T703" i="11"/>
  <c r="K703" i="11"/>
  <c r="J703" i="11"/>
  <c r="L702" i="11"/>
  <c r="X702" i="11" s="1"/>
  <c r="Y702" i="11" s="1"/>
  <c r="AC701" i="11"/>
  <c r="T701" i="11"/>
  <c r="W701" i="11" s="1"/>
  <c r="K701" i="11"/>
  <c r="L701" i="11" s="1"/>
  <c r="L700" i="11"/>
  <c r="X700" i="11" s="1"/>
  <c r="Y700" i="11" s="1"/>
  <c r="AC699" i="11"/>
  <c r="T699" i="11"/>
  <c r="W699" i="11" s="1"/>
  <c r="L699" i="11"/>
  <c r="T698" i="11"/>
  <c r="K698" i="11"/>
  <c r="J698" i="11"/>
  <c r="L697" i="11"/>
  <c r="X697" i="11" s="1"/>
  <c r="Y697" i="11" s="1"/>
  <c r="AA697" i="11" s="1"/>
  <c r="AC697" i="11" s="1"/>
  <c r="AC696" i="11"/>
  <c r="T696" i="11"/>
  <c r="W696" i="11" s="1"/>
  <c r="L696" i="11"/>
  <c r="T695" i="11"/>
  <c r="J695" i="11"/>
  <c r="L695" i="11" s="1"/>
  <c r="L694" i="11"/>
  <c r="AA694" i="11" s="1"/>
  <c r="AC694" i="11" s="1"/>
  <c r="AC693" i="11"/>
  <c r="T693" i="11"/>
  <c r="W693" i="11" s="1"/>
  <c r="L693" i="11"/>
  <c r="L692" i="11"/>
  <c r="X692" i="11" s="1"/>
  <c r="Y692" i="11" s="1"/>
  <c r="AC691" i="11"/>
  <c r="T691" i="11"/>
  <c r="V691" i="11" s="1"/>
  <c r="W691" i="11" s="1"/>
  <c r="L691" i="11"/>
  <c r="T690" i="11"/>
  <c r="J690" i="11"/>
  <c r="L690" i="11" s="1"/>
  <c r="X690" i="11" s="1"/>
  <c r="Y690" i="11" s="1"/>
  <c r="T689" i="11"/>
  <c r="J689" i="11"/>
  <c r="L689" i="11" s="1"/>
  <c r="L688" i="11"/>
  <c r="AC687" i="11"/>
  <c r="T687" i="11"/>
  <c r="L687" i="11"/>
  <c r="X687" i="11" s="1"/>
  <c r="Y687" i="11" s="1"/>
  <c r="T686" i="11"/>
  <c r="J686" i="11"/>
  <c r="L686" i="11" s="1"/>
  <c r="X686" i="11" s="1"/>
  <c r="Y686" i="11" s="1"/>
  <c r="L685" i="11"/>
  <c r="X685" i="11" s="1"/>
  <c r="Y685" i="11" s="1"/>
  <c r="AC684" i="11"/>
  <c r="T684" i="11"/>
  <c r="L684" i="11"/>
  <c r="X684" i="11" s="1"/>
  <c r="Y684" i="11" s="1"/>
  <c r="T683" i="11"/>
  <c r="J683" i="11"/>
  <c r="L683" i="11" s="1"/>
  <c r="T682" i="11"/>
  <c r="J682" i="11"/>
  <c r="L682" i="11" s="1"/>
  <c r="X682" i="11" s="1"/>
  <c r="Y682" i="11" s="1"/>
  <c r="T681" i="11"/>
  <c r="K681" i="11"/>
  <c r="J681" i="11"/>
  <c r="T680" i="11"/>
  <c r="J680" i="11"/>
  <c r="L680" i="11" s="1"/>
  <c r="T679" i="11"/>
  <c r="K679" i="11"/>
  <c r="J679" i="11"/>
  <c r="T678" i="11"/>
  <c r="J678" i="11"/>
  <c r="L678" i="11" s="1"/>
  <c r="T677" i="11"/>
  <c r="J677" i="11"/>
  <c r="L677" i="11" s="1"/>
  <c r="T676" i="11"/>
  <c r="J676" i="11"/>
  <c r="L676" i="11" s="1"/>
  <c r="X676" i="11" s="1"/>
  <c r="Y676" i="11" s="1"/>
  <c r="T675" i="11"/>
  <c r="J675" i="11"/>
  <c r="L675" i="11" s="1"/>
  <c r="T674" i="11"/>
  <c r="J674" i="11"/>
  <c r="L674" i="11" s="1"/>
  <c r="L673" i="11"/>
  <c r="AA673" i="11" s="1"/>
  <c r="AC673" i="11" s="1"/>
  <c r="AC672" i="11"/>
  <c r="T672" i="11"/>
  <c r="L672" i="11"/>
  <c r="X672" i="11" s="1"/>
  <c r="Y672" i="11" s="1"/>
  <c r="T671" i="11"/>
  <c r="J671" i="11"/>
  <c r="L671" i="11" s="1"/>
  <c r="T670" i="11"/>
  <c r="J670" i="11"/>
  <c r="L670" i="11" s="1"/>
  <c r="T669" i="11"/>
  <c r="K669" i="11"/>
  <c r="J669" i="11"/>
  <c r="T668" i="11"/>
  <c r="J668" i="11"/>
  <c r="L668" i="11" s="1"/>
  <c r="T667" i="11"/>
  <c r="J667" i="11"/>
  <c r="L667" i="11" s="1"/>
  <c r="T666" i="11"/>
  <c r="J666" i="11"/>
  <c r="L666" i="11" s="1"/>
  <c r="L665" i="11"/>
  <c r="X665" i="11" s="1"/>
  <c r="Y665" i="11" s="1"/>
  <c r="AA665" i="11" s="1"/>
  <c r="AC665" i="11" s="1"/>
  <c r="AC664" i="11"/>
  <c r="T664" i="11"/>
  <c r="K664" i="11"/>
  <c r="L664" i="11" s="1"/>
  <c r="X664" i="11" s="1"/>
  <c r="Y664" i="11" s="1"/>
  <c r="L663" i="11"/>
  <c r="AC662" i="11"/>
  <c r="T662" i="11"/>
  <c r="L662" i="11"/>
  <c r="X662" i="11" s="1"/>
  <c r="Y662" i="11" s="1"/>
  <c r="T661" i="11"/>
  <c r="K661" i="11"/>
  <c r="J661" i="11"/>
  <c r="T660" i="11"/>
  <c r="J660" i="11"/>
  <c r="L660" i="11" s="1"/>
  <c r="T659" i="11"/>
  <c r="J659" i="11"/>
  <c r="L659" i="11" s="1"/>
  <c r="AA659" i="11" s="1"/>
  <c r="AC659" i="11" s="1"/>
  <c r="T658" i="11"/>
  <c r="J658" i="11"/>
  <c r="L658" i="11" s="1"/>
  <c r="AA658" i="11" s="1"/>
  <c r="AC658" i="11" s="1"/>
  <c r="L657" i="11"/>
  <c r="X657" i="11" s="1"/>
  <c r="Y657" i="11" s="1"/>
  <c r="AA657" i="11" s="1"/>
  <c r="AC657" i="11" s="1"/>
  <c r="AC656" i="11"/>
  <c r="T656" i="11"/>
  <c r="K656" i="11"/>
  <c r="L656" i="11" s="1"/>
  <c r="X656" i="11" s="1"/>
  <c r="Y656" i="11" s="1"/>
  <c r="L655" i="11"/>
  <c r="X655" i="11" s="1"/>
  <c r="Y655" i="11" s="1"/>
  <c r="AC654" i="11"/>
  <c r="T654" i="11"/>
  <c r="W654" i="11" s="1"/>
  <c r="K654" i="11"/>
  <c r="L654" i="11" s="1"/>
  <c r="T653" i="11"/>
  <c r="K653" i="11"/>
  <c r="J653" i="11"/>
  <c r="T652" i="11"/>
  <c r="K652" i="11"/>
  <c r="J652" i="11"/>
  <c r="T651" i="11"/>
  <c r="K651" i="11"/>
  <c r="J651" i="11"/>
  <c r="T650" i="11"/>
  <c r="K650" i="11"/>
  <c r="J650" i="11"/>
  <c r="T649" i="11"/>
  <c r="K649" i="11"/>
  <c r="J649" i="11"/>
  <c r="T648" i="11"/>
  <c r="K648" i="11"/>
  <c r="J648" i="11"/>
  <c r="T647" i="11"/>
  <c r="K647" i="11"/>
  <c r="J647" i="11"/>
  <c r="T646" i="11"/>
  <c r="K646" i="11"/>
  <c r="J646" i="11"/>
  <c r="T645" i="11"/>
  <c r="K645" i="11"/>
  <c r="J645" i="11"/>
  <c r="T644" i="11"/>
  <c r="K644" i="11"/>
  <c r="J644" i="11"/>
  <c r="T643" i="11"/>
  <c r="K643" i="11"/>
  <c r="J643" i="11"/>
  <c r="T642" i="11"/>
  <c r="K642" i="11"/>
  <c r="J642" i="11"/>
  <c r="T641" i="11"/>
  <c r="K641" i="11"/>
  <c r="J641" i="11"/>
  <c r="T640" i="11"/>
  <c r="K640" i="11"/>
  <c r="J640" i="11"/>
  <c r="T639" i="11"/>
  <c r="K639" i="11"/>
  <c r="J639" i="11"/>
  <c r="T638" i="11"/>
  <c r="K638" i="11"/>
  <c r="J638" i="11"/>
  <c r="T637" i="11"/>
  <c r="K637" i="11"/>
  <c r="J637" i="11"/>
  <c r="T636" i="11"/>
  <c r="K636" i="11"/>
  <c r="J636" i="11"/>
  <c r="T635" i="11"/>
  <c r="K635" i="11"/>
  <c r="J635" i="11"/>
  <c r="T634" i="11"/>
  <c r="K634" i="11"/>
  <c r="J634" i="11"/>
  <c r="T633" i="11"/>
  <c r="K633" i="11"/>
  <c r="J633" i="11"/>
  <c r="T632" i="11"/>
  <c r="K632" i="11"/>
  <c r="J632" i="11"/>
  <c r="T631" i="11"/>
  <c r="K631" i="11"/>
  <c r="J631" i="11"/>
  <c r="T630" i="11"/>
  <c r="K630" i="11"/>
  <c r="J630" i="11"/>
  <c r="T629" i="11"/>
  <c r="K629" i="11"/>
  <c r="J629" i="11"/>
  <c r="T628" i="11"/>
  <c r="K628" i="11"/>
  <c r="J628" i="11"/>
  <c r="T627" i="11"/>
  <c r="K627" i="11"/>
  <c r="J627" i="11"/>
  <c r="T626" i="11"/>
  <c r="K626" i="11"/>
  <c r="J626" i="11"/>
  <c r="T625" i="11"/>
  <c r="K625" i="11"/>
  <c r="J625" i="11"/>
  <c r="T624" i="11"/>
  <c r="K624" i="11"/>
  <c r="J624" i="11"/>
  <c r="T623" i="11"/>
  <c r="J623" i="11"/>
  <c r="L623" i="11" s="1"/>
  <c r="AA623" i="11" s="1"/>
  <c r="AC623" i="11" s="1"/>
  <c r="T622" i="11"/>
  <c r="K622" i="11"/>
  <c r="J622" i="11"/>
  <c r="T621" i="11"/>
  <c r="K621" i="11"/>
  <c r="J621" i="11"/>
  <c r="T620" i="11"/>
  <c r="K620" i="11"/>
  <c r="J620" i="11"/>
  <c r="T619" i="11"/>
  <c r="K619" i="11"/>
  <c r="J619" i="11"/>
  <c r="T618" i="11"/>
  <c r="K618" i="11"/>
  <c r="J618" i="11"/>
  <c r="T617" i="11"/>
  <c r="J617" i="11"/>
  <c r="L617" i="11" s="1"/>
  <c r="T616" i="11"/>
  <c r="J616" i="11"/>
  <c r="L616" i="11" s="1"/>
  <c r="AA616" i="11" s="1"/>
  <c r="AC616" i="11" s="1"/>
  <c r="T615" i="11"/>
  <c r="L615" i="11"/>
  <c r="X615" i="11" s="1"/>
  <c r="Y615" i="11" s="1"/>
  <c r="AA615" i="11" s="1"/>
  <c r="AC615" i="11" s="1"/>
  <c r="AC614" i="11"/>
  <c r="T614" i="11"/>
  <c r="L614" i="11"/>
  <c r="X614" i="11" s="1"/>
  <c r="Y614" i="11" s="1"/>
  <c r="T613" i="11"/>
  <c r="L613" i="11"/>
  <c r="AA613" i="11" s="1"/>
  <c r="AC613" i="11" s="1"/>
  <c r="T612" i="11"/>
  <c r="J612" i="11"/>
  <c r="L612" i="11" s="1"/>
  <c r="AA612" i="11" s="1"/>
  <c r="AC612" i="11" s="1"/>
  <c r="T611" i="11"/>
  <c r="J611" i="11"/>
  <c r="L611" i="11" s="1"/>
  <c r="X611" i="11" s="1"/>
  <c r="Y611" i="11" s="1"/>
  <c r="L610" i="11"/>
  <c r="X610" i="11" s="1"/>
  <c r="Y610" i="11" s="1"/>
  <c r="AC609" i="11"/>
  <c r="T609" i="11"/>
  <c r="W609" i="11" s="1"/>
  <c r="L609" i="11"/>
  <c r="T608" i="11"/>
  <c r="J608" i="11"/>
  <c r="L608" i="11" s="1"/>
  <c r="AA608" i="11" s="1"/>
  <c r="AC608" i="11" s="1"/>
  <c r="T607" i="11"/>
  <c r="J607" i="11"/>
  <c r="L607" i="11" s="1"/>
  <c r="L606" i="11"/>
  <c r="AC605" i="11"/>
  <c r="T605" i="11"/>
  <c r="W605" i="11" s="1"/>
  <c r="L605" i="11"/>
  <c r="T604" i="11"/>
  <c r="J604" i="11"/>
  <c r="L604" i="11" s="1"/>
  <c r="L603" i="11"/>
  <c r="AC602" i="11"/>
  <c r="T602" i="11"/>
  <c r="W602" i="11" s="1"/>
  <c r="L602" i="11"/>
  <c r="T601" i="11"/>
  <c r="J601" i="11"/>
  <c r="L601" i="11" s="1"/>
  <c r="T600" i="11"/>
  <c r="J600" i="11"/>
  <c r="L600" i="11" s="1"/>
  <c r="T599" i="11"/>
  <c r="J599" i="11"/>
  <c r="L599" i="11" s="1"/>
  <c r="X599" i="11" s="1"/>
  <c r="Y599" i="11" s="1"/>
  <c r="L598" i="11"/>
  <c r="AC597" i="11"/>
  <c r="T597" i="11"/>
  <c r="L597" i="11"/>
  <c r="X597" i="11" s="1"/>
  <c r="Y597" i="11" s="1"/>
  <c r="T596" i="11"/>
  <c r="J596" i="11"/>
  <c r="L596" i="11" s="1"/>
  <c r="T595" i="11"/>
  <c r="J595" i="11"/>
  <c r="L595" i="11" s="1"/>
  <c r="T594" i="11"/>
  <c r="J594" i="11"/>
  <c r="L594" i="11" s="1"/>
  <c r="AA594" i="11" s="1"/>
  <c r="AC594" i="11" s="1"/>
  <c r="T593" i="11"/>
  <c r="J593" i="11"/>
  <c r="L593" i="11" s="1"/>
  <c r="AA593" i="11" s="1"/>
  <c r="AC593" i="11" s="1"/>
  <c r="T592" i="11"/>
  <c r="J592" i="11"/>
  <c r="L592" i="11" s="1"/>
  <c r="T591" i="11"/>
  <c r="J591" i="11"/>
  <c r="L591" i="11" s="1"/>
  <c r="T590" i="11"/>
  <c r="J590" i="11"/>
  <c r="L590" i="11" s="1"/>
  <c r="T589" i="11"/>
  <c r="J589" i="11"/>
  <c r="L589" i="11" s="1"/>
  <c r="X589" i="11" s="1"/>
  <c r="Y589" i="11" s="1"/>
  <c r="T588" i="11"/>
  <c r="J588" i="11"/>
  <c r="L588" i="11" s="1"/>
  <c r="T587" i="11"/>
  <c r="J587" i="11"/>
  <c r="L587" i="11" s="1"/>
  <c r="AA587" i="11" s="1"/>
  <c r="AC587" i="11" s="1"/>
  <c r="T586" i="11"/>
  <c r="J586" i="11"/>
  <c r="L586" i="11" s="1"/>
  <c r="T585" i="11"/>
  <c r="J585" i="11"/>
  <c r="L585" i="11" s="1"/>
  <c r="AA585" i="11" s="1"/>
  <c r="AC585" i="11" s="1"/>
  <c r="T584" i="11"/>
  <c r="J584" i="11"/>
  <c r="L584" i="11" s="1"/>
  <c r="T583" i="11"/>
  <c r="J583" i="11"/>
  <c r="L583" i="11" s="1"/>
  <c r="L582" i="11"/>
  <c r="X582" i="11" s="1"/>
  <c r="Y582" i="11" s="1"/>
  <c r="AA582" i="11" s="1"/>
  <c r="AC582" i="11" s="1"/>
  <c r="AC581" i="11"/>
  <c r="T581" i="11"/>
  <c r="W581" i="11" s="1"/>
  <c r="L581" i="11"/>
  <c r="T580" i="11"/>
  <c r="K580" i="11"/>
  <c r="J580" i="11"/>
  <c r="T579" i="11"/>
  <c r="K579" i="11"/>
  <c r="J579" i="11"/>
  <c r="L578" i="11"/>
  <c r="AA578" i="11" s="1"/>
  <c r="AC578" i="11" s="1"/>
  <c r="AC577" i="11"/>
  <c r="T577" i="11"/>
  <c r="W577" i="11" s="1"/>
  <c r="K577" i="11"/>
  <c r="L577" i="11" s="1"/>
  <c r="T576" i="11"/>
  <c r="K576" i="11"/>
  <c r="J576" i="11"/>
  <c r="T575" i="11"/>
  <c r="J575" i="11"/>
  <c r="L575" i="11" s="1"/>
  <c r="AA575" i="11" s="1"/>
  <c r="AC575" i="11" s="1"/>
  <c r="L574" i="11"/>
  <c r="AA574" i="11" s="1"/>
  <c r="AC574" i="11" s="1"/>
  <c r="AC573" i="11"/>
  <c r="T573" i="11"/>
  <c r="L573" i="11"/>
  <c r="X573" i="11" s="1"/>
  <c r="Y573" i="11" s="1"/>
  <c r="T572" i="11"/>
  <c r="J572" i="11"/>
  <c r="L572" i="11" s="1"/>
  <c r="T571" i="11"/>
  <c r="J571" i="11"/>
  <c r="L571" i="11" s="1"/>
  <c r="AA571" i="11" s="1"/>
  <c r="AC571" i="11" s="1"/>
  <c r="L570" i="11"/>
  <c r="AC569" i="11"/>
  <c r="T569" i="11"/>
  <c r="W569" i="11" s="1"/>
  <c r="L569" i="11"/>
  <c r="T568" i="11"/>
  <c r="J568" i="11"/>
  <c r="L568" i="11" s="1"/>
  <c r="X568" i="11" s="1"/>
  <c r="Y568" i="11" s="1"/>
  <c r="L567" i="11"/>
  <c r="X567" i="11" s="1"/>
  <c r="Y567" i="11" s="1"/>
  <c r="AC566" i="11"/>
  <c r="T566" i="11"/>
  <c r="L566" i="11"/>
  <c r="X566" i="11" s="1"/>
  <c r="Y566" i="11" s="1"/>
  <c r="T565" i="11"/>
  <c r="J565" i="11"/>
  <c r="L565" i="11" s="1"/>
  <c r="T564" i="11"/>
  <c r="J564" i="11"/>
  <c r="L564" i="11" s="1"/>
  <c r="AA564" i="11" s="1"/>
  <c r="AC564" i="11" s="1"/>
  <c r="L563" i="11"/>
  <c r="X563" i="11" s="1"/>
  <c r="Y563" i="11" s="1"/>
  <c r="T562" i="11"/>
  <c r="W562" i="11" s="1"/>
  <c r="L562" i="11"/>
  <c r="T561" i="11"/>
  <c r="W561" i="11" s="1"/>
  <c r="L561" i="11"/>
  <c r="AC560" i="11"/>
  <c r="T560" i="11"/>
  <c r="W560" i="11" s="1"/>
  <c r="L560" i="11"/>
  <c r="T559" i="11"/>
  <c r="K559" i="11"/>
  <c r="J559" i="11"/>
  <c r="L558" i="11"/>
  <c r="X558" i="11" s="1"/>
  <c r="Y558" i="11" s="1"/>
  <c r="T557" i="11"/>
  <c r="L557" i="11"/>
  <c r="X557" i="11" s="1"/>
  <c r="Y557" i="11" s="1"/>
  <c r="L556" i="11"/>
  <c r="X556" i="11" s="1"/>
  <c r="Y556" i="11" s="1"/>
  <c r="AA556" i="11" s="1"/>
  <c r="AC556" i="11" s="1"/>
  <c r="AC555" i="11"/>
  <c r="T555" i="11"/>
  <c r="L555" i="11"/>
  <c r="X555" i="11" s="1"/>
  <c r="Y555" i="11" s="1"/>
  <c r="T554" i="11"/>
  <c r="J554" i="11"/>
  <c r="L554" i="11" s="1"/>
  <c r="T553" i="11"/>
  <c r="J553" i="11"/>
  <c r="L553" i="11" s="1"/>
  <c r="AA553" i="11" s="1"/>
  <c r="AC553" i="11" s="1"/>
  <c r="L552" i="11"/>
  <c r="X552" i="11" s="1"/>
  <c r="Y552" i="11" s="1"/>
  <c r="AA552" i="11" s="1"/>
  <c r="AC552" i="11" s="1"/>
  <c r="AC551" i="11"/>
  <c r="T551" i="11"/>
  <c r="W551" i="11" s="1"/>
  <c r="L551" i="11"/>
  <c r="T550" i="11"/>
  <c r="J550" i="11"/>
  <c r="L550" i="11" s="1"/>
  <c r="L549" i="11"/>
  <c r="X549" i="11" s="1"/>
  <c r="Y549" i="11" s="1"/>
  <c r="AC548" i="11"/>
  <c r="T548" i="11"/>
  <c r="W548" i="11" s="1"/>
  <c r="L548" i="11"/>
  <c r="T547" i="11"/>
  <c r="J547" i="11"/>
  <c r="L547" i="11" s="1"/>
  <c r="T546" i="11"/>
  <c r="J546" i="11"/>
  <c r="L546" i="11" s="1"/>
  <c r="T545" i="11"/>
  <c r="J545" i="11"/>
  <c r="L545" i="11" s="1"/>
  <c r="X545" i="11" s="1"/>
  <c r="Y545" i="11" s="1"/>
  <c r="T544" i="11"/>
  <c r="J544" i="11"/>
  <c r="L544" i="11" s="1"/>
  <c r="X544" i="11" s="1"/>
  <c r="Y544" i="11" s="1"/>
  <c r="T543" i="11"/>
  <c r="J543" i="11"/>
  <c r="L543" i="11" s="1"/>
  <c r="T542" i="11"/>
  <c r="J542" i="11"/>
  <c r="L542" i="11" s="1"/>
  <c r="AA542" i="11" s="1"/>
  <c r="AC542" i="11" s="1"/>
  <c r="T541" i="11"/>
  <c r="J541" i="11"/>
  <c r="L541" i="11" s="1"/>
  <c r="AA541" i="11" s="1"/>
  <c r="AC541" i="11" s="1"/>
  <c r="L540" i="11"/>
  <c r="X540" i="11" s="1"/>
  <c r="Y540" i="11" s="1"/>
  <c r="AA540" i="11" s="1"/>
  <c r="AC540" i="11" s="1"/>
  <c r="AC539" i="11"/>
  <c r="T539" i="11"/>
  <c r="W539" i="11" s="1"/>
  <c r="L539" i="11"/>
  <c r="T538" i="11"/>
  <c r="J538" i="11"/>
  <c r="L538" i="11" s="1"/>
  <c r="AA538" i="11" s="1"/>
  <c r="AC538" i="11" s="1"/>
  <c r="T537" i="11"/>
  <c r="J537" i="11"/>
  <c r="L537" i="11" s="1"/>
  <c r="L536" i="11"/>
  <c r="AA536" i="11" s="1"/>
  <c r="AC536" i="11" s="1"/>
  <c r="AC535" i="11"/>
  <c r="T535" i="11"/>
  <c r="W535" i="11" s="1"/>
  <c r="L535" i="11"/>
  <c r="T534" i="11"/>
  <c r="J534" i="11"/>
  <c r="L534" i="11" s="1"/>
  <c r="X534" i="11" s="1"/>
  <c r="Y534" i="11" s="1"/>
  <c r="L533" i="11"/>
  <c r="X533" i="11" s="1"/>
  <c r="Y533" i="11" s="1"/>
  <c r="AA533" i="11" s="1"/>
  <c r="AC533" i="11" s="1"/>
  <c r="AC532" i="11"/>
  <c r="T532" i="11"/>
  <c r="L532" i="11"/>
  <c r="X532" i="11" s="1"/>
  <c r="Y532" i="11" s="1"/>
  <c r="T531" i="11"/>
  <c r="J531" i="11"/>
  <c r="L531" i="11" s="1"/>
  <c r="AA531" i="11" s="1"/>
  <c r="AC531" i="11" s="1"/>
  <c r="L530" i="11"/>
  <c r="X530" i="11" s="1"/>
  <c r="AA530" i="11" s="1"/>
  <c r="AC530" i="11" s="1"/>
  <c r="AC529" i="11"/>
  <c r="T529" i="11"/>
  <c r="L529" i="11"/>
  <c r="X529" i="11" s="1"/>
  <c r="Y529" i="11" s="1"/>
  <c r="T528" i="11"/>
  <c r="J528" i="11"/>
  <c r="L528" i="11" s="1"/>
  <c r="AA528" i="11" s="1"/>
  <c r="AC528" i="11" s="1"/>
  <c r="T527" i="11"/>
  <c r="J527" i="11"/>
  <c r="L527" i="11" s="1"/>
  <c r="X527" i="11" s="1"/>
  <c r="Y527" i="11" s="1"/>
  <c r="T526" i="11"/>
  <c r="J526" i="11"/>
  <c r="L526" i="11" s="1"/>
  <c r="T525" i="11"/>
  <c r="J525" i="11"/>
  <c r="L525" i="11" s="1"/>
  <c r="T524" i="11"/>
  <c r="J524" i="11"/>
  <c r="L524" i="11" s="1"/>
  <c r="AA524" i="11" s="1"/>
  <c r="AC524" i="11" s="1"/>
  <c r="T523" i="11"/>
  <c r="K523" i="11"/>
  <c r="J523" i="11"/>
  <c r="T522" i="11"/>
  <c r="K522" i="11"/>
  <c r="J522" i="11"/>
  <c r="T521" i="11"/>
  <c r="K521" i="11"/>
  <c r="J521" i="11"/>
  <c r="L520" i="11"/>
  <c r="X520" i="11" s="1"/>
  <c r="Y520" i="11" s="1"/>
  <c r="AC519" i="11"/>
  <c r="T519" i="11"/>
  <c r="W519" i="11" s="1"/>
  <c r="L519" i="11"/>
  <c r="T518" i="11"/>
  <c r="J518" i="11"/>
  <c r="L518" i="11" s="1"/>
  <c r="L517" i="11"/>
  <c r="AA517" i="11" s="1"/>
  <c r="AC517" i="11" s="1"/>
  <c r="AC516" i="11"/>
  <c r="T516" i="11"/>
  <c r="W516" i="11" s="1"/>
  <c r="L516" i="11"/>
  <c r="T515" i="11"/>
  <c r="J515" i="11"/>
  <c r="L515" i="11" s="1"/>
  <c r="T514" i="11"/>
  <c r="J514" i="11"/>
  <c r="L514" i="11" s="1"/>
  <c r="AA514" i="11" s="1"/>
  <c r="AC514" i="11" s="1"/>
  <c r="L513" i="11"/>
  <c r="X513" i="11" s="1"/>
  <c r="Y513" i="11" s="1"/>
  <c r="AC512" i="11"/>
  <c r="T512" i="11"/>
  <c r="W512" i="11" s="1"/>
  <c r="L512" i="11"/>
  <c r="T511" i="11"/>
  <c r="K511" i="11"/>
  <c r="J511" i="11"/>
  <c r="T510" i="11"/>
  <c r="K510" i="11"/>
  <c r="J510" i="11"/>
  <c r="T509" i="11"/>
  <c r="K509" i="11"/>
  <c r="J509" i="11"/>
  <c r="T508" i="11"/>
  <c r="K508" i="11"/>
  <c r="J508" i="11"/>
  <c r="T507" i="11"/>
  <c r="K507" i="11"/>
  <c r="J507" i="11"/>
  <c r="T506" i="11"/>
  <c r="K506" i="11"/>
  <c r="J506" i="11"/>
  <c r="T505" i="11"/>
  <c r="K505" i="11"/>
  <c r="J505" i="11"/>
  <c r="T504" i="11"/>
  <c r="J504" i="11"/>
  <c r="L504" i="11" s="1"/>
  <c r="AA504" i="11" s="1"/>
  <c r="AC504" i="11" s="1"/>
  <c r="L503" i="11"/>
  <c r="X503" i="11" s="1"/>
  <c r="Y503" i="11" s="1"/>
  <c r="AA503" i="11" s="1"/>
  <c r="AC503" i="11" s="1"/>
  <c r="AC502" i="11"/>
  <c r="T502" i="11"/>
  <c r="W502" i="11" s="1"/>
  <c r="L502" i="11"/>
  <c r="T501" i="11"/>
  <c r="J501" i="11"/>
  <c r="L501" i="11" s="1"/>
  <c r="T500" i="11"/>
  <c r="J500" i="11"/>
  <c r="L500" i="11" s="1"/>
  <c r="L499" i="11"/>
  <c r="X499" i="11" s="1"/>
  <c r="Y499" i="11" s="1"/>
  <c r="AC498" i="11"/>
  <c r="T498" i="11"/>
  <c r="L498" i="11"/>
  <c r="X498" i="11" s="1"/>
  <c r="Y498" i="11" s="1"/>
  <c r="T497" i="11"/>
  <c r="J497" i="11"/>
  <c r="L497" i="11" s="1"/>
  <c r="AA497" i="11" s="1"/>
  <c r="AC497" i="11" s="1"/>
  <c r="T496" i="11"/>
  <c r="J496" i="11"/>
  <c r="L496" i="11" s="1"/>
  <c r="X496" i="11" s="1"/>
  <c r="Y496" i="11" s="1"/>
  <c r="L495" i="11"/>
  <c r="X495" i="11" s="1"/>
  <c r="Y495" i="11" s="1"/>
  <c r="AC494" i="11"/>
  <c r="T494" i="11"/>
  <c r="L494" i="11"/>
  <c r="X494" i="11" s="1"/>
  <c r="Y494" i="11" s="1"/>
  <c r="T493" i="11"/>
  <c r="J493" i="11"/>
  <c r="L493" i="11" s="1"/>
  <c r="X493" i="11" s="1"/>
  <c r="Y493" i="11" s="1"/>
  <c r="T492" i="11"/>
  <c r="J492" i="11"/>
  <c r="L492" i="11" s="1"/>
  <c r="X492" i="11" s="1"/>
  <c r="Y492" i="11" s="1"/>
  <c r="T491" i="11"/>
  <c r="J491" i="11"/>
  <c r="L491" i="11" s="1"/>
  <c r="T490" i="11"/>
  <c r="J490" i="11"/>
  <c r="L490" i="11" s="1"/>
  <c r="AA490" i="11" s="1"/>
  <c r="AC490" i="11" s="1"/>
  <c r="T489" i="11"/>
  <c r="J489" i="11"/>
  <c r="L489" i="11" s="1"/>
  <c r="X489" i="11" s="1"/>
  <c r="Y489" i="11" s="1"/>
  <c r="T488" i="11"/>
  <c r="J488" i="11"/>
  <c r="L488" i="11" s="1"/>
  <c r="X488" i="11" s="1"/>
  <c r="Y488" i="11" s="1"/>
  <c r="T487" i="11"/>
  <c r="J487" i="11"/>
  <c r="L487" i="11" s="1"/>
  <c r="T486" i="11"/>
  <c r="J486" i="11"/>
  <c r="L486" i="11" s="1"/>
  <c r="AA486" i="11" s="1"/>
  <c r="AC486" i="11" s="1"/>
  <c r="T485" i="11"/>
  <c r="J485" i="11"/>
  <c r="L485" i="11" s="1"/>
  <c r="X485" i="11" s="1"/>
  <c r="Y485" i="11" s="1"/>
  <c r="T484" i="11"/>
  <c r="K484" i="11"/>
  <c r="J484" i="11"/>
  <c r="T483" i="11"/>
  <c r="K483" i="11"/>
  <c r="J483" i="11"/>
  <c r="L482" i="11"/>
  <c r="X482" i="11" s="1"/>
  <c r="Y482" i="11" s="1"/>
  <c r="AC481" i="11"/>
  <c r="T481" i="11"/>
  <c r="L481" i="11"/>
  <c r="X481" i="11" s="1"/>
  <c r="Y481" i="11" s="1"/>
  <c r="T480" i="11"/>
  <c r="J480" i="11"/>
  <c r="L480" i="11" s="1"/>
  <c r="T479" i="11"/>
  <c r="J479" i="11"/>
  <c r="L479" i="11" s="1"/>
  <c r="L478" i="11"/>
  <c r="X478" i="11" s="1"/>
  <c r="Y478" i="11" s="1"/>
  <c r="AC477" i="11"/>
  <c r="T477" i="11"/>
  <c r="L477" i="11"/>
  <c r="X477" i="11" s="1"/>
  <c r="Y477" i="11" s="1"/>
  <c r="T476" i="11"/>
  <c r="J476" i="11"/>
  <c r="L476" i="11" s="1"/>
  <c r="AA476" i="11" s="1"/>
  <c r="AC476" i="11" s="1"/>
  <c r="T475" i="11"/>
  <c r="J475" i="11"/>
  <c r="L475" i="11" s="1"/>
  <c r="L474" i="11"/>
  <c r="X474" i="11" s="1"/>
  <c r="Y474" i="11" s="1"/>
  <c r="AA474" i="11" s="1"/>
  <c r="AC474" i="11" s="1"/>
  <c r="AC473" i="11"/>
  <c r="T473" i="11"/>
  <c r="L473" i="11"/>
  <c r="X473" i="11" s="1"/>
  <c r="Y473" i="11" s="1"/>
  <c r="AC472" i="11"/>
  <c r="T472" i="11"/>
  <c r="L472" i="11"/>
  <c r="X472" i="11" s="1"/>
  <c r="Y472" i="11" s="1"/>
  <c r="AC471" i="11"/>
  <c r="T471" i="11"/>
  <c r="L471" i="11"/>
  <c r="X471" i="11" s="1"/>
  <c r="Y471" i="11" s="1"/>
  <c r="L470" i="11"/>
  <c r="AC469" i="11"/>
  <c r="T469" i="11"/>
  <c r="W469" i="11" s="1"/>
  <c r="L469" i="11"/>
  <c r="L468" i="11"/>
  <c r="X468" i="11" s="1"/>
  <c r="Y468" i="11" s="1"/>
  <c r="AA468" i="11" s="1"/>
  <c r="AC468" i="11" s="1"/>
  <c r="AC467" i="11"/>
  <c r="T467" i="11"/>
  <c r="W467" i="11" s="1"/>
  <c r="K467" i="11"/>
  <c r="L467" i="11" s="1"/>
  <c r="L466" i="11"/>
  <c r="X466" i="11" s="1"/>
  <c r="Y466" i="11" s="1"/>
  <c r="AA466" i="11" s="1"/>
  <c r="AC466" i="11" s="1"/>
  <c r="AC465" i="11"/>
  <c r="T465" i="11"/>
  <c r="W465" i="11" s="1"/>
  <c r="L465" i="11"/>
  <c r="T464" i="11"/>
  <c r="J464" i="11"/>
  <c r="L464" i="11" s="1"/>
  <c r="X464" i="11" s="1"/>
  <c r="Y464" i="11" s="1"/>
  <c r="L463" i="11"/>
  <c r="X463" i="11" s="1"/>
  <c r="Y463" i="11" s="1"/>
  <c r="AA463" i="11" s="1"/>
  <c r="AC463" i="11" s="1"/>
  <c r="AC462" i="11"/>
  <c r="T462" i="11"/>
  <c r="L462" i="11"/>
  <c r="X462" i="11" s="1"/>
  <c r="Y462" i="11" s="1"/>
  <c r="T461" i="11"/>
  <c r="K461" i="11"/>
  <c r="J461" i="11"/>
  <c r="T460" i="11"/>
  <c r="K460" i="11"/>
  <c r="J460" i="11"/>
  <c r="L459" i="11"/>
  <c r="AC458" i="11"/>
  <c r="T458" i="11"/>
  <c r="W458" i="11" s="1"/>
  <c r="L458" i="11"/>
  <c r="T457" i="11"/>
  <c r="K457" i="11"/>
  <c r="J457" i="11"/>
  <c r="T456" i="11"/>
  <c r="K456" i="11"/>
  <c r="J456" i="11"/>
  <c r="L455" i="11"/>
  <c r="X455" i="11" s="1"/>
  <c r="Y455" i="11" s="1"/>
  <c r="AA455" i="11" s="1"/>
  <c r="AC455" i="11" s="1"/>
  <c r="AC454" i="11"/>
  <c r="T454" i="11"/>
  <c r="W454" i="11" s="1"/>
  <c r="L454" i="11"/>
  <c r="T453" i="11"/>
  <c r="J453" i="11"/>
  <c r="L453" i="11" s="1"/>
  <c r="L452" i="11"/>
  <c r="X452" i="11" s="1"/>
  <c r="Y452" i="11" s="1"/>
  <c r="AA452" i="11" s="1"/>
  <c r="AC452" i="11" s="1"/>
  <c r="T451" i="11"/>
  <c r="W451" i="11" s="1"/>
  <c r="L451" i="11"/>
  <c r="T450" i="11"/>
  <c r="W450" i="11" s="1"/>
  <c r="L450" i="11"/>
  <c r="AC449" i="11"/>
  <c r="T449" i="11"/>
  <c r="W449" i="11" s="1"/>
  <c r="L449" i="11"/>
  <c r="T448" i="11"/>
  <c r="J448" i="11"/>
  <c r="L448" i="11" s="1"/>
  <c r="T447" i="11"/>
  <c r="J447" i="11"/>
  <c r="L447" i="11" s="1"/>
  <c r="AA447" i="11" s="1"/>
  <c r="AC447" i="11" s="1"/>
  <c r="T446" i="11"/>
  <c r="J446" i="11"/>
  <c r="L446" i="11" s="1"/>
  <c r="X446" i="11" s="1"/>
  <c r="Y446" i="11" s="1"/>
  <c r="T445" i="11"/>
  <c r="J445" i="11"/>
  <c r="L445" i="11" s="1"/>
  <c r="T444" i="11"/>
  <c r="K444" i="11"/>
  <c r="J444" i="11"/>
  <c r="L443" i="11"/>
  <c r="AA443" i="11" s="1"/>
  <c r="AC443" i="11" s="1"/>
  <c r="AC442" i="11"/>
  <c r="T442" i="11"/>
  <c r="W442" i="11" s="1"/>
  <c r="L442" i="11"/>
  <c r="T441" i="11"/>
  <c r="J441" i="11"/>
  <c r="L441" i="11" s="1"/>
  <c r="T440" i="11"/>
  <c r="J440" i="11"/>
  <c r="L440" i="11" s="1"/>
  <c r="T439" i="11"/>
  <c r="J439" i="11"/>
  <c r="L439" i="11" s="1"/>
  <c r="T427" i="11"/>
  <c r="W427" i="11" s="1"/>
  <c r="L427" i="11"/>
  <c r="AC426" i="11"/>
  <c r="T426" i="11"/>
  <c r="W426" i="11" s="1"/>
  <c r="L426" i="11"/>
  <c r="T425" i="11"/>
  <c r="W425" i="11" s="1"/>
  <c r="L425" i="11"/>
  <c r="T424" i="11"/>
  <c r="W424" i="11" s="1"/>
  <c r="L424" i="11"/>
  <c r="T423" i="11"/>
  <c r="W423" i="11" s="1"/>
  <c r="L423" i="11"/>
  <c r="T422" i="11"/>
  <c r="W422" i="11" s="1"/>
  <c r="L422" i="11"/>
  <c r="AC421" i="11"/>
  <c r="T421" i="11"/>
  <c r="W421" i="11" s="1"/>
  <c r="L421" i="11"/>
  <c r="T420" i="11"/>
  <c r="W420" i="11" s="1"/>
  <c r="L420" i="11"/>
  <c r="T419" i="11"/>
  <c r="W419" i="11" s="1"/>
  <c r="L419" i="11"/>
  <c r="T418" i="11"/>
  <c r="W418" i="11" s="1"/>
  <c r="L418" i="11"/>
  <c r="T417" i="11"/>
  <c r="W417" i="11" s="1"/>
  <c r="L417" i="11"/>
  <c r="T416" i="11"/>
  <c r="W416" i="11" s="1"/>
  <c r="L416" i="11"/>
  <c r="T415" i="11"/>
  <c r="W415" i="11" s="1"/>
  <c r="L415" i="11"/>
  <c r="T414" i="11"/>
  <c r="W414" i="11" s="1"/>
  <c r="L414" i="11"/>
  <c r="T413" i="11"/>
  <c r="W413" i="11" s="1"/>
  <c r="L413" i="11"/>
  <c r="T412" i="11"/>
  <c r="W412" i="11" s="1"/>
  <c r="L412" i="11"/>
  <c r="AC411" i="11"/>
  <c r="T411" i="11"/>
  <c r="W411" i="11" s="1"/>
  <c r="L411" i="11"/>
  <c r="T410" i="11"/>
  <c r="L410" i="11"/>
  <c r="X410" i="11" s="1"/>
  <c r="Y410" i="11" s="1"/>
  <c r="AA410" i="11" s="1"/>
  <c r="AC410" i="11" s="1"/>
  <c r="T409" i="11"/>
  <c r="W409" i="11" s="1"/>
  <c r="L409" i="11"/>
  <c r="AC408" i="11"/>
  <c r="T408" i="11"/>
  <c r="W408" i="11" s="1"/>
  <c r="L408" i="11"/>
  <c r="AC407" i="11"/>
  <c r="T407" i="11"/>
  <c r="W407" i="11" s="1"/>
  <c r="L407" i="11"/>
  <c r="T406" i="11"/>
  <c r="L406" i="11"/>
  <c r="X406" i="11" s="1"/>
  <c r="Y406" i="11" s="1"/>
  <c r="AA406" i="11" s="1"/>
  <c r="AC406" i="11" s="1"/>
  <c r="T405" i="11"/>
  <c r="W405" i="11" s="1"/>
  <c r="L405" i="11"/>
  <c r="AC404" i="11"/>
  <c r="T404" i="11"/>
  <c r="W404" i="11" s="1"/>
  <c r="L404" i="11"/>
  <c r="T403" i="11"/>
  <c r="J403" i="11"/>
  <c r="L403" i="11" s="1"/>
  <c r="X403" i="11" s="1"/>
  <c r="Y403" i="11" s="1"/>
  <c r="AA403" i="11" s="1"/>
  <c r="AC403" i="11" s="1"/>
  <c r="T402" i="11"/>
  <c r="V402" i="11" s="1"/>
  <c r="W402" i="11" s="1"/>
  <c r="J402" i="11"/>
  <c r="L402" i="11" s="1"/>
  <c r="AC401" i="11"/>
  <c r="T401" i="11"/>
  <c r="V401" i="11" s="1"/>
  <c r="W401" i="11" s="1"/>
  <c r="L401" i="11"/>
  <c r="T400" i="11"/>
  <c r="J400" i="11"/>
  <c r="L400" i="11" s="1"/>
  <c r="AA400" i="11" s="1"/>
  <c r="AC400" i="11" s="1"/>
  <c r="T399" i="11"/>
  <c r="J399" i="11"/>
  <c r="L399" i="11" s="1"/>
  <c r="K398" i="11"/>
  <c r="J398" i="11"/>
  <c r="T397" i="11"/>
  <c r="K397" i="11"/>
  <c r="J397" i="11"/>
  <c r="T396" i="11"/>
  <c r="K396" i="11"/>
  <c r="J396" i="11"/>
  <c r="T395" i="11"/>
  <c r="K395" i="11"/>
  <c r="J395" i="11"/>
  <c r="J394" i="11"/>
  <c r="L394" i="11" s="1"/>
  <c r="X394" i="11" s="1"/>
  <c r="Y394" i="11" s="1"/>
  <c r="T393" i="11"/>
  <c r="J393" i="11"/>
  <c r="L393" i="11" s="1"/>
  <c r="AA393" i="11" s="1"/>
  <c r="AC393" i="11" s="1"/>
  <c r="T392" i="11"/>
  <c r="J392" i="11"/>
  <c r="L392" i="11" s="1"/>
  <c r="X392" i="11" s="1"/>
  <c r="Y392" i="11" s="1"/>
  <c r="T391" i="11"/>
  <c r="J391" i="11"/>
  <c r="L391" i="11" s="1"/>
  <c r="K390" i="11"/>
  <c r="J390" i="11"/>
  <c r="T389" i="11"/>
  <c r="K389" i="11"/>
  <c r="J389" i="11"/>
  <c r="T388" i="11"/>
  <c r="K388" i="11"/>
  <c r="J388" i="11"/>
  <c r="T387" i="11"/>
  <c r="J387" i="11"/>
  <c r="L387" i="11" s="1"/>
  <c r="J386" i="11"/>
  <c r="L386" i="11" s="1"/>
  <c r="T385" i="11"/>
  <c r="J385" i="11"/>
  <c r="L385" i="11" s="1"/>
  <c r="T384" i="11"/>
  <c r="J384" i="11"/>
  <c r="L384" i="11" s="1"/>
  <c r="AC383" i="11"/>
  <c r="T383" i="11"/>
  <c r="W383" i="11" s="1"/>
  <c r="L383" i="11"/>
  <c r="T382" i="11"/>
  <c r="W382" i="11" s="1"/>
  <c r="L382" i="11"/>
  <c r="T381" i="11"/>
  <c r="W381" i="11" s="1"/>
  <c r="L381" i="11"/>
  <c r="T380" i="11"/>
  <c r="L380" i="11"/>
  <c r="X380" i="11" s="1"/>
  <c r="Y380" i="11" s="1"/>
  <c r="J379" i="11"/>
  <c r="L379" i="11" s="1"/>
  <c r="AA379" i="11" s="1"/>
  <c r="AC379" i="11" s="1"/>
  <c r="T378" i="11"/>
  <c r="J378" i="11"/>
  <c r="L378" i="11" s="1"/>
  <c r="X378" i="11" s="1"/>
  <c r="Y378" i="11" s="1"/>
  <c r="T377" i="11"/>
  <c r="J377" i="11"/>
  <c r="L377" i="11" s="1"/>
  <c r="T376" i="11"/>
  <c r="K376" i="11"/>
  <c r="J376" i="11"/>
  <c r="J375" i="11"/>
  <c r="L375" i="11" s="1"/>
  <c r="AA375" i="11" s="1"/>
  <c r="AC375" i="11" s="1"/>
  <c r="T374" i="11"/>
  <c r="K374" i="11"/>
  <c r="J374" i="11"/>
  <c r="T373" i="11"/>
  <c r="J373" i="11"/>
  <c r="L373" i="11" s="1"/>
  <c r="X373" i="11" s="1"/>
  <c r="Y373" i="11" s="1"/>
  <c r="T372" i="11"/>
  <c r="K372" i="11"/>
  <c r="J372" i="11"/>
  <c r="J371" i="11"/>
  <c r="L371" i="11" s="1"/>
  <c r="AA371" i="11" s="1"/>
  <c r="AC371" i="11" s="1"/>
  <c r="T370" i="11"/>
  <c r="K370" i="11"/>
  <c r="J370" i="11"/>
  <c r="T369" i="11"/>
  <c r="J369" i="11"/>
  <c r="L369" i="11" s="1"/>
  <c r="X369" i="11" s="1"/>
  <c r="Y369" i="11" s="1"/>
  <c r="T368" i="11"/>
  <c r="K368" i="11"/>
  <c r="J368" i="11"/>
  <c r="J367" i="11"/>
  <c r="L367" i="11" s="1"/>
  <c r="T366" i="11"/>
  <c r="K366" i="11"/>
  <c r="J366" i="11"/>
  <c r="T365" i="11"/>
  <c r="K365" i="11"/>
  <c r="J365" i="11"/>
  <c r="T364" i="11"/>
  <c r="K364" i="11"/>
  <c r="J364" i="11"/>
  <c r="J363" i="11"/>
  <c r="L363" i="11" s="1"/>
  <c r="X363" i="11" s="1"/>
  <c r="Y363" i="11" s="1"/>
  <c r="AA362" i="11"/>
  <c r="AC362" i="11" s="1"/>
  <c r="X362" i="11"/>
  <c r="Y362" i="11" s="1"/>
  <c r="T362" i="11"/>
  <c r="AA361" i="11"/>
  <c r="AC361" i="11" s="1"/>
  <c r="X361" i="11"/>
  <c r="Y361" i="11" s="1"/>
  <c r="T361" i="11"/>
  <c r="T360" i="11"/>
  <c r="J360" i="11"/>
  <c r="L360" i="11" s="1"/>
  <c r="K359" i="11"/>
  <c r="J359" i="11"/>
  <c r="T358" i="11"/>
  <c r="J358" i="11"/>
  <c r="L358" i="11" s="1"/>
  <c r="X358" i="11" s="1"/>
  <c r="Y358" i="11" s="1"/>
  <c r="T357" i="11"/>
  <c r="K357" i="11"/>
  <c r="J357" i="11"/>
  <c r="T356" i="11"/>
  <c r="K356" i="11"/>
  <c r="J356" i="11"/>
  <c r="K355" i="11"/>
  <c r="J355" i="11"/>
  <c r="T354" i="11"/>
  <c r="J354" i="11"/>
  <c r="L354" i="11" s="1"/>
  <c r="T353" i="11"/>
  <c r="J353" i="11"/>
  <c r="L353" i="11" s="1"/>
  <c r="T352" i="11"/>
  <c r="J352" i="11"/>
  <c r="L352" i="11" s="1"/>
  <c r="X352" i="11" s="1"/>
  <c r="Y352" i="11" s="1"/>
  <c r="J351" i="11"/>
  <c r="L351" i="11" s="1"/>
  <c r="X351" i="11" s="1"/>
  <c r="Y351" i="11" s="1"/>
  <c r="T350" i="11"/>
  <c r="J350" i="11"/>
  <c r="L350" i="11" s="1"/>
  <c r="AA350" i="11" s="1"/>
  <c r="AC350" i="11" s="1"/>
  <c r="T349" i="11"/>
  <c r="K349" i="11"/>
  <c r="J349" i="11"/>
  <c r="T348" i="11"/>
  <c r="K348" i="11"/>
  <c r="J348" i="11"/>
  <c r="J347" i="11"/>
  <c r="L347" i="11" s="1"/>
  <c r="T346" i="11"/>
  <c r="K346" i="11"/>
  <c r="J346" i="11"/>
  <c r="T345" i="11"/>
  <c r="K345" i="11"/>
  <c r="J345" i="11"/>
  <c r="T344" i="11"/>
  <c r="K344" i="11"/>
  <c r="J344" i="11"/>
  <c r="K343" i="11"/>
  <c r="J343" i="11"/>
  <c r="T342" i="11"/>
  <c r="K342" i="11"/>
  <c r="J342" i="11"/>
  <c r="T341" i="11"/>
  <c r="J341" i="11"/>
  <c r="L341" i="11" s="1"/>
  <c r="AA341" i="11" s="1"/>
  <c r="AC341" i="11" s="1"/>
  <c r="T340" i="11"/>
  <c r="K340" i="11"/>
  <c r="J340" i="11"/>
  <c r="K339" i="11"/>
  <c r="J339" i="11"/>
  <c r="T338" i="11"/>
  <c r="J338" i="11"/>
  <c r="L338" i="11" s="1"/>
  <c r="X338" i="11" s="1"/>
  <c r="Y338" i="11" s="1"/>
  <c r="T337" i="11"/>
  <c r="J337" i="11"/>
  <c r="L337" i="11" s="1"/>
  <c r="T336" i="11"/>
  <c r="J336" i="11"/>
  <c r="L336" i="11" s="1"/>
  <c r="AA336" i="11" s="1"/>
  <c r="AC336" i="11" s="1"/>
  <c r="K335" i="11"/>
  <c r="J335" i="11"/>
  <c r="T334" i="11"/>
  <c r="K334" i="11"/>
  <c r="J334" i="11"/>
  <c r="T333" i="11"/>
  <c r="J333" i="11"/>
  <c r="L333" i="11" s="1"/>
  <c r="T332" i="11"/>
  <c r="K332" i="11"/>
  <c r="J332" i="11"/>
  <c r="J331" i="11"/>
  <c r="L331" i="11" s="1"/>
  <c r="AA331" i="11" s="1"/>
  <c r="AC331" i="11" s="1"/>
  <c r="T330" i="11"/>
  <c r="J330" i="11"/>
  <c r="L330" i="11" s="1"/>
  <c r="X330" i="11" s="1"/>
  <c r="Y330" i="11" s="1"/>
  <c r="T329" i="11"/>
  <c r="J329" i="11"/>
  <c r="L329" i="11" s="1"/>
  <c r="X329" i="11" s="1"/>
  <c r="Y329" i="11" s="1"/>
  <c r="T328" i="11"/>
  <c r="J328" i="11"/>
  <c r="L328" i="11" s="1"/>
  <c r="K327" i="11"/>
  <c r="J327" i="11"/>
  <c r="T326" i="11"/>
  <c r="K326" i="11"/>
  <c r="J326" i="11"/>
  <c r="T325" i="11"/>
  <c r="J325" i="11"/>
  <c r="L325" i="11" s="1"/>
  <c r="T324" i="11"/>
  <c r="K324" i="11"/>
  <c r="J324" i="11"/>
  <c r="L323" i="11"/>
  <c r="X323" i="11" s="1"/>
  <c r="Y323" i="11" s="1"/>
  <c r="AA323" i="11" s="1"/>
  <c r="AC323" i="11" s="1"/>
  <c r="AC322" i="11"/>
  <c r="T322" i="11"/>
  <c r="L322" i="11"/>
  <c r="X322" i="11" s="1"/>
  <c r="Y322" i="11" s="1"/>
  <c r="T321" i="11"/>
  <c r="K321" i="11"/>
  <c r="J321" i="11"/>
  <c r="T320" i="11"/>
  <c r="K320" i="11"/>
  <c r="J320" i="11"/>
  <c r="T319" i="11"/>
  <c r="J319" i="11"/>
  <c r="L319" i="11" s="1"/>
  <c r="T318" i="11"/>
  <c r="K318" i="11"/>
  <c r="J318" i="11"/>
  <c r="T317" i="11"/>
  <c r="K317" i="11"/>
  <c r="J317" i="11"/>
  <c r="T316" i="11"/>
  <c r="K316" i="11"/>
  <c r="J316" i="11"/>
  <c r="T315" i="11"/>
  <c r="K315" i="11"/>
  <c r="J315" i="11"/>
  <c r="T314" i="11"/>
  <c r="K314" i="11"/>
  <c r="J314" i="11"/>
  <c r="T313" i="11"/>
  <c r="K313" i="11"/>
  <c r="J313" i="11"/>
  <c r="T312" i="11"/>
  <c r="K312" i="11"/>
  <c r="J312" i="11"/>
  <c r="T311" i="11"/>
  <c r="J311" i="11"/>
  <c r="L311" i="11" s="1"/>
  <c r="X311" i="11" s="1"/>
  <c r="Y311" i="11" s="1"/>
  <c r="T310" i="11"/>
  <c r="K310" i="11"/>
  <c r="J310" i="11"/>
  <c r="T309" i="11"/>
  <c r="K309" i="11"/>
  <c r="J309" i="11"/>
  <c r="T308" i="11"/>
  <c r="K308" i="11"/>
  <c r="J308" i="11"/>
  <c r="L307" i="11"/>
  <c r="X307" i="11" s="1"/>
  <c r="Y307" i="11" s="1"/>
  <c r="AA307" i="11" s="1"/>
  <c r="AC307" i="11" s="1"/>
  <c r="AC306" i="11"/>
  <c r="T306" i="11"/>
  <c r="L306" i="11"/>
  <c r="X306" i="11" s="1"/>
  <c r="Y306" i="11" s="1"/>
  <c r="T305" i="11"/>
  <c r="K305" i="11"/>
  <c r="J305" i="11"/>
  <c r="T304" i="11"/>
  <c r="J304" i="11"/>
  <c r="L304" i="11" s="1"/>
  <c r="T303" i="11"/>
  <c r="K303" i="11"/>
  <c r="J303" i="11"/>
  <c r="T302" i="11"/>
  <c r="K302" i="11"/>
  <c r="J302" i="11"/>
  <c r="T301" i="11"/>
  <c r="K301" i="11"/>
  <c r="J301" i="11"/>
  <c r="T300" i="11"/>
  <c r="K300" i="11"/>
  <c r="J300" i="11"/>
  <c r="T299" i="11"/>
  <c r="K299" i="11"/>
  <c r="J299" i="11"/>
  <c r="T298" i="11"/>
  <c r="J298" i="11"/>
  <c r="L298" i="11" s="1"/>
  <c r="AA298" i="11" s="1"/>
  <c r="AC298" i="11" s="1"/>
  <c r="T297" i="11"/>
  <c r="K297" i="11"/>
  <c r="J297" i="11"/>
  <c r="T296" i="11"/>
  <c r="K296" i="11"/>
  <c r="J296" i="11"/>
  <c r="T295" i="11"/>
  <c r="K295" i="11"/>
  <c r="J295" i="11"/>
  <c r="T294" i="11"/>
  <c r="J294" i="11"/>
  <c r="L294" i="11" s="1"/>
  <c r="AA294" i="11" s="1"/>
  <c r="AC294" i="11" s="1"/>
  <c r="T293" i="11"/>
  <c r="J293" i="11"/>
  <c r="L293" i="11" s="1"/>
  <c r="X293" i="11" s="1"/>
  <c r="Y293" i="11" s="1"/>
  <c r="T292" i="11"/>
  <c r="K292" i="11"/>
  <c r="J292" i="11"/>
  <c r="L291" i="11"/>
  <c r="X291" i="11" s="1"/>
  <c r="AC290" i="11"/>
  <c r="T290" i="11"/>
  <c r="K290" i="11"/>
  <c r="L290" i="11" s="1"/>
  <c r="X290" i="11" s="1"/>
  <c r="Y290" i="11" s="1"/>
  <c r="T289" i="11"/>
  <c r="J289" i="11"/>
  <c r="L289" i="11" s="1"/>
  <c r="AA289" i="11" s="1"/>
  <c r="AC289" i="11" s="1"/>
  <c r="L288" i="11"/>
  <c r="X288" i="11" s="1"/>
  <c r="Y288" i="11" s="1"/>
  <c r="AA288" i="11" s="1"/>
  <c r="AC288" i="11" s="1"/>
  <c r="AC287" i="11"/>
  <c r="T287" i="11"/>
  <c r="V287" i="11" s="1"/>
  <c r="W287" i="11" s="1"/>
  <c r="K287" i="11"/>
  <c r="L287" i="11" s="1"/>
  <c r="T286" i="11"/>
  <c r="K286" i="11"/>
  <c r="J286" i="11"/>
  <c r="T285" i="11"/>
  <c r="K285" i="11"/>
  <c r="J285" i="11"/>
  <c r="T284" i="11"/>
  <c r="K284" i="11"/>
  <c r="J284" i="11"/>
  <c r="T283" i="11"/>
  <c r="K283" i="11"/>
  <c r="J283" i="11"/>
  <c r="T282" i="11"/>
  <c r="K282" i="11"/>
  <c r="J282" i="11"/>
  <c r="T281" i="11"/>
  <c r="K281" i="11"/>
  <c r="J281" i="11"/>
  <c r="L280" i="11"/>
  <c r="X280" i="11" s="1"/>
  <c r="Y280" i="11" s="1"/>
  <c r="AA280" i="11" s="1"/>
  <c r="AC280" i="11" s="1"/>
  <c r="AC279" i="11"/>
  <c r="T279" i="11"/>
  <c r="K279" i="11"/>
  <c r="L279" i="11" s="1"/>
  <c r="X279" i="11" s="1"/>
  <c r="Y279" i="11" s="1"/>
  <c r="T278" i="11"/>
  <c r="J278" i="11"/>
  <c r="L278" i="11" s="1"/>
  <c r="T277" i="11"/>
  <c r="K277" i="11"/>
  <c r="J277" i="11"/>
  <c r="T276" i="11"/>
  <c r="K276" i="11"/>
  <c r="J276" i="11"/>
  <c r="T275" i="11"/>
  <c r="K275" i="11"/>
  <c r="J275" i="11"/>
  <c r="T274" i="11"/>
  <c r="K274" i="11"/>
  <c r="J274" i="11"/>
  <c r="T273" i="11"/>
  <c r="K273" i="11"/>
  <c r="J273" i="11"/>
  <c r="T272" i="11"/>
  <c r="K272" i="11"/>
  <c r="J272" i="11"/>
  <c r="T271" i="11"/>
  <c r="J271" i="11"/>
  <c r="L271" i="11" s="1"/>
  <c r="T270" i="11"/>
  <c r="J270" i="11"/>
  <c r="L270" i="11" s="1"/>
  <c r="AA270" i="11" s="1"/>
  <c r="AC270" i="11" s="1"/>
  <c r="T269" i="11"/>
  <c r="J269" i="11"/>
  <c r="L269" i="11" s="1"/>
  <c r="AA269" i="11" s="1"/>
  <c r="AC269" i="11" s="1"/>
  <c r="T268" i="11"/>
  <c r="J268" i="11"/>
  <c r="L268" i="11" s="1"/>
  <c r="X268" i="11" s="1"/>
  <c r="Y268" i="11" s="1"/>
  <c r="T267" i="11"/>
  <c r="K267" i="11"/>
  <c r="J267" i="11"/>
  <c r="T266" i="11"/>
  <c r="K266" i="11"/>
  <c r="J266" i="11"/>
  <c r="L265" i="11"/>
  <c r="X265" i="11" s="1"/>
  <c r="Y265" i="11" s="1"/>
  <c r="AC264" i="11"/>
  <c r="T264" i="11"/>
  <c r="L264" i="11"/>
  <c r="X264" i="11" s="1"/>
  <c r="Y264" i="11" s="1"/>
  <c r="T263" i="11"/>
  <c r="K263" i="11"/>
  <c r="J263" i="11"/>
  <c r="T262" i="11"/>
  <c r="K262" i="11"/>
  <c r="J262" i="11"/>
  <c r="T261" i="11"/>
  <c r="K261" i="11"/>
  <c r="J261" i="11"/>
  <c r="T260" i="11"/>
  <c r="L260" i="11"/>
  <c r="AA260" i="11" s="1"/>
  <c r="AC260" i="11" s="1"/>
  <c r="AC259" i="11"/>
  <c r="T259" i="11"/>
  <c r="K259" i="11"/>
  <c r="L259" i="11" s="1"/>
  <c r="T258" i="11"/>
  <c r="K258" i="11"/>
  <c r="J258" i="11"/>
  <c r="T257" i="11"/>
  <c r="K257" i="11"/>
  <c r="J257" i="11"/>
  <c r="T256" i="11"/>
  <c r="V256" i="11" s="1"/>
  <c r="W256" i="11" s="1"/>
  <c r="K256" i="11"/>
  <c r="J256" i="11"/>
  <c r="T255" i="11"/>
  <c r="L255" i="11"/>
  <c r="AA255" i="11" s="1"/>
  <c r="AC255" i="11" s="1"/>
  <c r="AC254" i="11"/>
  <c r="X254" i="11"/>
  <c r="Y254" i="11" s="1"/>
  <c r="T254" i="11"/>
  <c r="K254" i="11"/>
  <c r="L254" i="11" s="1"/>
  <c r="T253" i="11"/>
  <c r="K253" i="11"/>
  <c r="J253" i="11"/>
  <c r="L252" i="11"/>
  <c r="X252" i="11" s="1"/>
  <c r="Y252" i="11" s="1"/>
  <c r="AA252" i="11" s="1"/>
  <c r="AC252" i="11" s="1"/>
  <c r="AC251" i="11"/>
  <c r="T251" i="11"/>
  <c r="K251" i="11"/>
  <c r="L251" i="11" s="1"/>
  <c r="X251" i="11" s="1"/>
  <c r="Y251" i="11" s="1"/>
  <c r="T250" i="11"/>
  <c r="K250" i="11"/>
  <c r="J250" i="11"/>
  <c r="T249" i="11"/>
  <c r="J249" i="11"/>
  <c r="L249" i="11" s="1"/>
  <c r="T248" i="11"/>
  <c r="K248" i="11"/>
  <c r="J248" i="11"/>
  <c r="L247" i="11"/>
  <c r="X247" i="11" s="1"/>
  <c r="Y247" i="11" s="1"/>
  <c r="AC246" i="11"/>
  <c r="T246" i="11"/>
  <c r="K246" i="11"/>
  <c r="L246" i="11" s="1"/>
  <c r="X246" i="11" s="1"/>
  <c r="Y246" i="11" s="1"/>
  <c r="T245" i="11"/>
  <c r="K245" i="11"/>
  <c r="J245" i="11"/>
  <c r="T244" i="11"/>
  <c r="J244" i="11"/>
  <c r="L244" i="11" s="1"/>
  <c r="L243" i="11"/>
  <c r="X243" i="11" s="1"/>
  <c r="Y243" i="11" s="1"/>
  <c r="AA243" i="11" s="1"/>
  <c r="AC243" i="11" s="1"/>
  <c r="T242" i="11"/>
  <c r="L242" i="11"/>
  <c r="X242" i="11" s="1"/>
  <c r="Y242" i="11" s="1"/>
  <c r="AA242" i="11" s="1"/>
  <c r="AC242" i="11" s="1"/>
  <c r="AC241" i="11"/>
  <c r="T241" i="11"/>
  <c r="K241" i="11"/>
  <c r="L241" i="11" s="1"/>
  <c r="X241" i="11" s="1"/>
  <c r="Y241" i="11" s="1"/>
  <c r="L240" i="11"/>
  <c r="X240" i="11" s="1"/>
  <c r="Y240" i="11" s="1"/>
  <c r="AA240" i="11" s="1"/>
  <c r="AC240" i="11" s="1"/>
  <c r="AC239" i="11"/>
  <c r="T239" i="11"/>
  <c r="K239" i="11"/>
  <c r="L239" i="11" s="1"/>
  <c r="X239" i="11" s="1"/>
  <c r="Y239" i="11" s="1"/>
  <c r="L238" i="11"/>
  <c r="X238" i="11" s="1"/>
  <c r="Y238" i="11" s="1"/>
  <c r="AA238" i="11" s="1"/>
  <c r="AC238" i="11" s="1"/>
  <c r="AC237" i="11"/>
  <c r="T237" i="11"/>
  <c r="V237" i="11" s="1"/>
  <c r="K237" i="11"/>
  <c r="L237" i="11" s="1"/>
  <c r="T236" i="11"/>
  <c r="J236" i="11"/>
  <c r="L236" i="11" s="1"/>
  <c r="T235" i="11"/>
  <c r="K235" i="11"/>
  <c r="J235" i="11"/>
  <c r="L234" i="11"/>
  <c r="X234" i="11" s="1"/>
  <c r="Y234" i="11" s="1"/>
  <c r="AA234" i="11" s="1"/>
  <c r="AC234" i="11" s="1"/>
  <c r="AC233" i="11"/>
  <c r="T233" i="11"/>
  <c r="K233" i="11"/>
  <c r="L233" i="11" s="1"/>
  <c r="X233" i="11" s="1"/>
  <c r="Y233" i="11" s="1"/>
  <c r="L232" i="11"/>
  <c r="X232" i="11" s="1"/>
  <c r="Y232" i="11" s="1"/>
  <c r="AA232" i="11" s="1"/>
  <c r="AC232" i="11" s="1"/>
  <c r="AC231" i="11"/>
  <c r="T231" i="11"/>
  <c r="K231" i="11"/>
  <c r="L231" i="11" s="1"/>
  <c r="X231" i="11" s="1"/>
  <c r="Y231" i="11" s="1"/>
  <c r="T230" i="11"/>
  <c r="K230" i="11"/>
  <c r="J230" i="11"/>
  <c r="T229" i="11"/>
  <c r="J229" i="11"/>
  <c r="L229" i="11" s="1"/>
  <c r="X229" i="11" s="1"/>
  <c r="Y229" i="11" s="1"/>
  <c r="T228" i="11"/>
  <c r="L228" i="11"/>
  <c r="X228" i="11" s="1"/>
  <c r="AA228" i="11" s="1"/>
  <c r="AC228" i="11" s="1"/>
  <c r="AC227" i="11"/>
  <c r="T227" i="11"/>
  <c r="L227" i="11"/>
  <c r="X227" i="11" s="1"/>
  <c r="Y227" i="11" s="1"/>
  <c r="T226" i="11"/>
  <c r="L226" i="11"/>
  <c r="X226" i="11" s="1"/>
  <c r="AC225" i="11"/>
  <c r="T225" i="11"/>
  <c r="K225" i="11"/>
  <c r="L225" i="11" s="1"/>
  <c r="X225" i="11" s="1"/>
  <c r="Y225" i="11" s="1"/>
  <c r="T224" i="11"/>
  <c r="K224" i="11"/>
  <c r="J224" i="11"/>
  <c r="T223" i="11"/>
  <c r="K223" i="11"/>
  <c r="J223" i="11"/>
  <c r="T222" i="11"/>
  <c r="J222" i="11"/>
  <c r="L222" i="11" s="1"/>
  <c r="AA222" i="11" s="1"/>
  <c r="AC222" i="11" s="1"/>
  <c r="T221" i="11"/>
  <c r="K221" i="11"/>
  <c r="J221" i="11"/>
  <c r="T220" i="11"/>
  <c r="K220" i="11"/>
  <c r="J220" i="11"/>
  <c r="T219" i="11"/>
  <c r="J219" i="11"/>
  <c r="L219" i="11" s="1"/>
  <c r="AA219" i="11" s="1"/>
  <c r="AC219" i="11" s="1"/>
  <c r="T218" i="11"/>
  <c r="J218" i="11"/>
  <c r="L218" i="11" s="1"/>
  <c r="T217" i="11"/>
  <c r="K217" i="11"/>
  <c r="J217" i="11"/>
  <c r="T216" i="11"/>
  <c r="K216" i="11"/>
  <c r="J216" i="11"/>
  <c r="T215" i="11"/>
  <c r="K215" i="11"/>
  <c r="J215" i="11"/>
  <c r="T214" i="11"/>
  <c r="K214" i="11"/>
  <c r="J214" i="11"/>
  <c r="T213" i="11"/>
  <c r="K213" i="11"/>
  <c r="J213" i="11"/>
  <c r="T212" i="11"/>
  <c r="K212" i="11"/>
  <c r="J212" i="11"/>
  <c r="AC211" i="11"/>
  <c r="T211" i="11"/>
  <c r="K211" i="11"/>
  <c r="J211" i="11"/>
  <c r="T210" i="11"/>
  <c r="K210" i="11"/>
  <c r="J210" i="11"/>
  <c r="T209" i="11"/>
  <c r="K209" i="11"/>
  <c r="J209" i="11"/>
  <c r="T208" i="11"/>
  <c r="K208" i="11"/>
  <c r="J208" i="11"/>
  <c r="T207" i="11"/>
  <c r="J207" i="11"/>
  <c r="L207" i="11" s="1"/>
  <c r="AA207" i="11" s="1"/>
  <c r="AC207" i="11" s="1"/>
  <c r="T206" i="11"/>
  <c r="K206" i="11"/>
  <c r="J206" i="11"/>
  <c r="T205" i="11"/>
  <c r="K205" i="11"/>
  <c r="J205" i="11"/>
  <c r="J204" i="11"/>
  <c r="L204" i="11" s="1"/>
  <c r="AC203" i="11"/>
  <c r="T203" i="11"/>
  <c r="K203" i="11"/>
  <c r="J203" i="11"/>
  <c r="T202" i="11"/>
  <c r="K202" i="11"/>
  <c r="J202" i="11"/>
  <c r="T201" i="11"/>
  <c r="K201" i="11"/>
  <c r="J201" i="11"/>
  <c r="T200" i="11"/>
  <c r="K200" i="11"/>
  <c r="J200" i="11"/>
  <c r="T199" i="11"/>
  <c r="K199" i="11"/>
  <c r="J199" i="11"/>
  <c r="T198" i="11"/>
  <c r="K198" i="11"/>
  <c r="J198" i="11"/>
  <c r="T197" i="11"/>
  <c r="K197" i="11"/>
  <c r="J197" i="11"/>
  <c r="T196" i="11"/>
  <c r="J196" i="11"/>
  <c r="L196" i="11" s="1"/>
  <c r="T195" i="11"/>
  <c r="K195" i="11"/>
  <c r="J195" i="11"/>
  <c r="T194" i="11"/>
  <c r="J194" i="11"/>
  <c r="L194" i="11" s="1"/>
  <c r="X194" i="11" s="1"/>
  <c r="Y194" i="11" s="1"/>
  <c r="T193" i="11"/>
  <c r="J193" i="11"/>
  <c r="L193" i="11" s="1"/>
  <c r="T192" i="11"/>
  <c r="K192" i="11"/>
  <c r="J192" i="11"/>
  <c r="T191" i="11"/>
  <c r="K191" i="11"/>
  <c r="J191" i="11"/>
  <c r="J190" i="11"/>
  <c r="L190" i="11" s="1"/>
  <c r="X190" i="11" s="1"/>
  <c r="Y190" i="11" s="1"/>
  <c r="AA190" i="11" s="1"/>
  <c r="AC190" i="11" s="1"/>
  <c r="AC189" i="11"/>
  <c r="T189" i="11"/>
  <c r="K189" i="11"/>
  <c r="J189" i="11"/>
  <c r="T188" i="11"/>
  <c r="K188" i="11"/>
  <c r="J188" i="11"/>
  <c r="T187" i="11"/>
  <c r="K187" i="11"/>
  <c r="J187" i="11"/>
  <c r="T186" i="11"/>
  <c r="J186" i="11"/>
  <c r="L186" i="11" s="1"/>
  <c r="AC185" i="11"/>
  <c r="T185" i="11"/>
  <c r="K185" i="11"/>
  <c r="J185" i="11"/>
  <c r="T184" i="11"/>
  <c r="K184" i="11"/>
  <c r="J184" i="11"/>
  <c r="T183" i="11"/>
  <c r="J183" i="11"/>
  <c r="L183" i="11" s="1"/>
  <c r="T182" i="11"/>
  <c r="K182" i="11"/>
  <c r="J182" i="11"/>
  <c r="J181" i="11"/>
  <c r="L181" i="11" s="1"/>
  <c r="X181" i="11" s="1"/>
  <c r="Y181" i="11" s="1"/>
  <c r="AA181" i="11" s="1"/>
  <c r="AC181" i="11" s="1"/>
  <c r="AC180" i="11"/>
  <c r="T180" i="11"/>
  <c r="K180" i="11"/>
  <c r="J180" i="11"/>
  <c r="T179" i="11"/>
  <c r="K179" i="11"/>
  <c r="J179" i="11"/>
  <c r="T178" i="11"/>
  <c r="K178" i="11"/>
  <c r="J178" i="11"/>
  <c r="T177" i="11"/>
  <c r="K177" i="11"/>
  <c r="J177" i="11"/>
  <c r="T176" i="11"/>
  <c r="K176" i="11"/>
  <c r="J176" i="11"/>
  <c r="T175" i="11"/>
  <c r="J175" i="11"/>
  <c r="L175" i="11" s="1"/>
  <c r="X175" i="11" s="1"/>
  <c r="Y175" i="11" s="1"/>
  <c r="T174" i="11"/>
  <c r="K174" i="11"/>
  <c r="J174" i="11"/>
  <c r="J173" i="11"/>
  <c r="L173" i="11" s="1"/>
  <c r="X173" i="11" s="1"/>
  <c r="Y173" i="11" s="1"/>
  <c r="AA173" i="11" s="1"/>
  <c r="AC173" i="11" s="1"/>
  <c r="AC172" i="11"/>
  <c r="T172" i="11"/>
  <c r="J172" i="11"/>
  <c r="L172" i="11" s="1"/>
  <c r="X172" i="11" s="1"/>
  <c r="Y172" i="11" s="1"/>
  <c r="T171" i="11"/>
  <c r="J171" i="11"/>
  <c r="L171" i="11" s="1"/>
  <c r="AA171" i="11" s="1"/>
  <c r="AC171" i="11" s="1"/>
  <c r="T170" i="11"/>
  <c r="K170" i="11"/>
  <c r="J170" i="11"/>
  <c r="T169" i="11"/>
  <c r="K169" i="11"/>
  <c r="J169" i="11"/>
  <c r="T168" i="11"/>
  <c r="K168" i="11"/>
  <c r="J168" i="11"/>
  <c r="T167" i="11"/>
  <c r="K167" i="11"/>
  <c r="J167" i="11"/>
  <c r="T166" i="11"/>
  <c r="K166" i="11"/>
  <c r="J166" i="11"/>
  <c r="T165" i="11"/>
  <c r="K165" i="11"/>
  <c r="J165" i="11"/>
  <c r="T164" i="11"/>
  <c r="K164" i="11"/>
  <c r="J164" i="11"/>
  <c r="T163" i="11"/>
  <c r="K163" i="11"/>
  <c r="J163" i="11"/>
  <c r="T162" i="11"/>
  <c r="K162" i="11"/>
  <c r="J162" i="11"/>
  <c r="T161" i="11"/>
  <c r="K161" i="11"/>
  <c r="J161" i="11"/>
  <c r="T160" i="11"/>
  <c r="K160" i="11"/>
  <c r="J160" i="11"/>
  <c r="T159" i="11"/>
  <c r="K159" i="11"/>
  <c r="J159" i="11"/>
  <c r="L158" i="11"/>
  <c r="X158" i="11" s="1"/>
  <c r="Y158" i="11" s="1"/>
  <c r="AA158" i="11" s="1"/>
  <c r="AC158" i="11" s="1"/>
  <c r="AC157" i="11"/>
  <c r="T157" i="11"/>
  <c r="K157" i="11"/>
  <c r="L157" i="11" s="1"/>
  <c r="X157" i="11" s="1"/>
  <c r="Y157" i="11" s="1"/>
  <c r="T156" i="11"/>
  <c r="K156" i="11"/>
  <c r="J156" i="11"/>
  <c r="T155" i="11"/>
  <c r="K155" i="11"/>
  <c r="J155" i="11"/>
  <c r="T154" i="11"/>
  <c r="K154" i="11"/>
  <c r="J154" i="11"/>
  <c r="T153" i="11"/>
  <c r="K153" i="11"/>
  <c r="J153" i="11"/>
  <c r="T152" i="11"/>
  <c r="K152" i="11"/>
  <c r="J152" i="11"/>
  <c r="T151" i="11"/>
  <c r="K151" i="11"/>
  <c r="J151" i="11"/>
  <c r="T150" i="11"/>
  <c r="J150" i="11"/>
  <c r="L150" i="11" s="1"/>
  <c r="T149" i="11"/>
  <c r="J149" i="11"/>
  <c r="L149" i="11" s="1"/>
  <c r="X149" i="11" s="1"/>
  <c r="Y149" i="11" s="1"/>
  <c r="T148" i="11"/>
  <c r="K148" i="11"/>
  <c r="J148" i="11"/>
  <c r="T147" i="11"/>
  <c r="J147" i="11"/>
  <c r="L147" i="11" s="1"/>
  <c r="T146" i="11"/>
  <c r="K146" i="11"/>
  <c r="J146" i="11"/>
  <c r="T145" i="11"/>
  <c r="J145" i="11"/>
  <c r="L145" i="11" s="1"/>
  <c r="T144" i="11"/>
  <c r="K144" i="11"/>
  <c r="J144" i="11"/>
  <c r="T143" i="11"/>
  <c r="K143" i="11"/>
  <c r="J143" i="11"/>
  <c r="T142" i="11"/>
  <c r="K142" i="11"/>
  <c r="J142" i="11"/>
  <c r="T141" i="11"/>
  <c r="K141" i="11"/>
  <c r="J141" i="11"/>
  <c r="T140" i="11"/>
  <c r="K140" i="11"/>
  <c r="J140" i="11"/>
  <c r="L139" i="11"/>
  <c r="X139" i="11" s="1"/>
  <c r="Y139" i="11" s="1"/>
  <c r="AA139" i="11" s="1"/>
  <c r="AC138" i="11"/>
  <c r="T138" i="11"/>
  <c r="L138" i="11"/>
  <c r="X138" i="11" s="1"/>
  <c r="Y138" i="11" s="1"/>
  <c r="T137" i="11"/>
  <c r="K137" i="11"/>
  <c r="J137" i="11"/>
  <c r="T136" i="11"/>
  <c r="J136" i="11"/>
  <c r="L136" i="11" s="1"/>
  <c r="AA136" i="11" s="1"/>
  <c r="AC136" i="11" s="1"/>
  <c r="T135" i="11"/>
  <c r="K135" i="11"/>
  <c r="J135" i="11"/>
  <c r="T134" i="11"/>
  <c r="K134" i="11"/>
  <c r="J134" i="11"/>
  <c r="T133" i="11"/>
  <c r="J133" i="11"/>
  <c r="L133" i="11" s="1"/>
  <c r="T132" i="11"/>
  <c r="K132" i="11"/>
  <c r="J132" i="11"/>
  <c r="T131" i="11"/>
  <c r="K131" i="11"/>
  <c r="J131" i="11"/>
  <c r="T130" i="11"/>
  <c r="K130" i="11"/>
  <c r="J130" i="11"/>
  <c r="T129" i="11"/>
  <c r="K129" i="11"/>
  <c r="J129" i="11"/>
  <c r="T128" i="11"/>
  <c r="K128" i="11"/>
  <c r="J128" i="11"/>
  <c r="T127" i="11"/>
  <c r="K127" i="11"/>
  <c r="J127" i="11"/>
  <c r="T126" i="11"/>
  <c r="K126" i="11"/>
  <c r="J126" i="11"/>
  <c r="T125" i="11"/>
  <c r="K125" i="11"/>
  <c r="J125" i="11"/>
  <c r="T124" i="11"/>
  <c r="K124" i="11"/>
  <c r="J124" i="11"/>
  <c r="L123" i="11"/>
  <c r="X123" i="11" s="1"/>
  <c r="Y123" i="11" s="1"/>
  <c r="AC122" i="11"/>
  <c r="T122" i="11"/>
  <c r="K122" i="11"/>
  <c r="L122" i="11" s="1"/>
  <c r="X122" i="11" s="1"/>
  <c r="Y122" i="11" s="1"/>
  <c r="T121" i="11"/>
  <c r="J121" i="11"/>
  <c r="L121" i="11" s="1"/>
  <c r="T120" i="11"/>
  <c r="K120" i="11"/>
  <c r="J120" i="11"/>
  <c r="T119" i="11"/>
  <c r="K119" i="11"/>
  <c r="J119" i="11"/>
  <c r="T118" i="11"/>
  <c r="K118" i="11"/>
  <c r="J118" i="11"/>
  <c r="T117" i="11"/>
  <c r="J117" i="11"/>
  <c r="L117" i="11" s="1"/>
  <c r="AA117" i="11" s="1"/>
  <c r="AC117" i="11" s="1"/>
  <c r="L116" i="11"/>
  <c r="X116" i="11" s="1"/>
  <c r="AC115" i="11"/>
  <c r="T115" i="11"/>
  <c r="K115" i="11"/>
  <c r="L115" i="11" s="1"/>
  <c r="X115" i="11" s="1"/>
  <c r="Y115" i="11" s="1"/>
  <c r="T114" i="11"/>
  <c r="K114" i="11"/>
  <c r="J114" i="11"/>
  <c r="L113" i="11"/>
  <c r="X113" i="11" s="1"/>
  <c r="Y113" i="11" s="1"/>
  <c r="AC112" i="11"/>
  <c r="T112" i="11"/>
  <c r="K112" i="11"/>
  <c r="L112" i="11" s="1"/>
  <c r="X112" i="11" s="1"/>
  <c r="Y112" i="11" s="1"/>
  <c r="T111" i="11"/>
  <c r="J111" i="11"/>
  <c r="L111" i="11" s="1"/>
  <c r="AA111" i="11" s="1"/>
  <c r="AC111" i="11" s="1"/>
  <c r="L110" i="11"/>
  <c r="X110" i="11" s="1"/>
  <c r="Y110" i="11" s="1"/>
  <c r="AA110" i="11" s="1"/>
  <c r="AC110" i="11" s="1"/>
  <c r="AC109" i="11"/>
  <c r="T109" i="11"/>
  <c r="K109" i="11"/>
  <c r="L109" i="11" s="1"/>
  <c r="X109" i="11" s="1"/>
  <c r="Y109" i="11" s="1"/>
  <c r="T108" i="11"/>
  <c r="K108" i="11"/>
  <c r="J108" i="11"/>
  <c r="T107" i="11"/>
  <c r="J107" i="11"/>
  <c r="L107" i="11" s="1"/>
  <c r="T106" i="11"/>
  <c r="K106" i="11"/>
  <c r="J106" i="11"/>
  <c r="T105" i="11"/>
  <c r="W105" i="11" s="1"/>
  <c r="L105" i="11"/>
  <c r="AC104" i="11"/>
  <c r="T104" i="11"/>
  <c r="W104" i="11" s="1"/>
  <c r="L104" i="11"/>
  <c r="T103" i="11"/>
  <c r="K103" i="11"/>
  <c r="L103" i="11" s="1"/>
  <c r="X103" i="11" s="1"/>
  <c r="Y103" i="11" s="1"/>
  <c r="T102" i="11"/>
  <c r="K102" i="11"/>
  <c r="J102" i="11"/>
  <c r="T101" i="11"/>
  <c r="K101" i="11"/>
  <c r="J101" i="11"/>
  <c r="T100" i="11"/>
  <c r="K100" i="11"/>
  <c r="J100" i="11"/>
  <c r="L99" i="11"/>
  <c r="T98" i="11"/>
  <c r="K98" i="11"/>
  <c r="L98" i="11" s="1"/>
  <c r="X98" i="11" s="1"/>
  <c r="Y98" i="11" s="1"/>
  <c r="AC97" i="11"/>
  <c r="T97" i="11"/>
  <c r="L97" i="11"/>
  <c r="X97" i="11" s="1"/>
  <c r="Y97" i="11" s="1"/>
  <c r="T96" i="11"/>
  <c r="L96" i="11"/>
  <c r="X96" i="11" s="1"/>
  <c r="Y96" i="11" s="1"/>
  <c r="AA96" i="11" s="1"/>
  <c r="AC96" i="11" s="1"/>
  <c r="T95" i="11"/>
  <c r="L95" i="11"/>
  <c r="X95" i="11" s="1"/>
  <c r="Y95" i="11" s="1"/>
  <c r="AA95" i="11" s="1"/>
  <c r="AC95" i="11" s="1"/>
  <c r="T94" i="11"/>
  <c r="L94" i="11"/>
  <c r="T93" i="11"/>
  <c r="L93" i="11"/>
  <c r="X93" i="11" s="1"/>
  <c r="Y93" i="11" s="1"/>
  <c r="AA93" i="11" s="1"/>
  <c r="AC93" i="11" s="1"/>
  <c r="T92" i="11"/>
  <c r="K92" i="11"/>
  <c r="L92" i="11" s="1"/>
  <c r="X92" i="11" s="1"/>
  <c r="Y92" i="11" s="1"/>
  <c r="T91" i="11"/>
  <c r="K91" i="11"/>
  <c r="J91" i="11"/>
  <c r="T90" i="11"/>
  <c r="K90" i="11"/>
  <c r="J90" i="11"/>
  <c r="T89" i="11"/>
  <c r="J89" i="11"/>
  <c r="L89" i="11" s="1"/>
  <c r="AA89" i="11" s="1"/>
  <c r="AC89" i="11" s="1"/>
  <c r="T88" i="11"/>
  <c r="K88" i="11"/>
  <c r="J88" i="11"/>
  <c r="T87" i="11"/>
  <c r="J87" i="11"/>
  <c r="L87" i="11" s="1"/>
  <c r="T86" i="11"/>
  <c r="J86" i="11"/>
  <c r="L86" i="11" s="1"/>
  <c r="X86" i="11" s="1"/>
  <c r="Y86" i="11" s="1"/>
  <c r="T85" i="11"/>
  <c r="J85" i="11"/>
  <c r="L85" i="11" s="1"/>
  <c r="T84" i="11"/>
  <c r="L84" i="11"/>
  <c r="X84" i="11" s="1"/>
  <c r="Y84" i="11" s="1"/>
  <c r="AA84" i="11" s="1"/>
  <c r="AC84" i="11" s="1"/>
  <c r="AC83" i="11"/>
  <c r="T83" i="11"/>
  <c r="K83" i="11"/>
  <c r="L83" i="11" s="1"/>
  <c r="X83" i="11" s="1"/>
  <c r="Y83" i="11" s="1"/>
  <c r="T82" i="11"/>
  <c r="L82" i="11"/>
  <c r="X82" i="11" s="1"/>
  <c r="Y82" i="11" s="1"/>
  <c r="AA82" i="11" s="1"/>
  <c r="AC82" i="11" s="1"/>
  <c r="AC81" i="11"/>
  <c r="T81" i="11"/>
  <c r="K81" i="11"/>
  <c r="L81" i="11" s="1"/>
  <c r="X81" i="11" s="1"/>
  <c r="Y81" i="11" s="1"/>
  <c r="T80" i="11"/>
  <c r="J80" i="11"/>
  <c r="L80" i="11" s="1"/>
  <c r="AA80" i="11" s="1"/>
  <c r="AC80" i="11" s="1"/>
  <c r="T79" i="11"/>
  <c r="L79" i="11"/>
  <c r="X79" i="11" s="1"/>
  <c r="Y79" i="11" s="1"/>
  <c r="AA79" i="11" s="1"/>
  <c r="AC79" i="11" s="1"/>
  <c r="AC78" i="11"/>
  <c r="T78" i="11"/>
  <c r="K78" i="11"/>
  <c r="L78" i="11" s="1"/>
  <c r="X78" i="11" s="1"/>
  <c r="Y78" i="11" s="1"/>
  <c r="AC77" i="11"/>
  <c r="T77" i="11"/>
  <c r="L77" i="11"/>
  <c r="X77" i="11" s="1"/>
  <c r="Y77" i="11" s="1"/>
  <c r="AC76" i="11"/>
  <c r="T76" i="11"/>
  <c r="L76" i="11"/>
  <c r="X76" i="11" s="1"/>
  <c r="Y76" i="11" s="1"/>
  <c r="T75" i="11"/>
  <c r="K75" i="11"/>
  <c r="J75" i="11"/>
  <c r="T74" i="11"/>
  <c r="K74" i="11"/>
  <c r="J74" i="11"/>
  <c r="T73" i="11"/>
  <c r="K73" i="11"/>
  <c r="J73" i="11"/>
  <c r="T72" i="11"/>
  <c r="L72" i="11"/>
  <c r="AC71" i="11"/>
  <c r="T71" i="11"/>
  <c r="K71" i="11"/>
  <c r="L71" i="11" s="1"/>
  <c r="X71" i="11" s="1"/>
  <c r="Y71" i="11" s="1"/>
  <c r="T70" i="11"/>
  <c r="K70" i="11"/>
  <c r="J70" i="11"/>
  <c r="T69" i="11"/>
  <c r="J69" i="11"/>
  <c r="L69" i="11" s="1"/>
  <c r="AA69" i="11" s="1"/>
  <c r="AC69" i="11" s="1"/>
  <c r="T68" i="11"/>
  <c r="L68" i="11"/>
  <c r="X68" i="11" s="1"/>
  <c r="Y68" i="11" s="1"/>
  <c r="AA68" i="11" s="1"/>
  <c r="AC68" i="11" s="1"/>
  <c r="AC67" i="11"/>
  <c r="T67" i="11"/>
  <c r="K67" i="11"/>
  <c r="L67" i="11" s="1"/>
  <c r="X67" i="11" s="1"/>
  <c r="Y67" i="11" s="1"/>
  <c r="T66" i="11"/>
  <c r="K66" i="11"/>
  <c r="J66" i="11"/>
  <c r="T65" i="11"/>
  <c r="J65" i="11"/>
  <c r="L65" i="11" s="1"/>
  <c r="AA65" i="11" s="1"/>
  <c r="AC65" i="11" s="1"/>
  <c r="T64" i="11"/>
  <c r="L64" i="11"/>
  <c r="AA64" i="11" s="1"/>
  <c r="AC64" i="11" s="1"/>
  <c r="AC63" i="11"/>
  <c r="T63" i="11"/>
  <c r="K63" i="11"/>
  <c r="L63" i="11" s="1"/>
  <c r="X63" i="11" s="1"/>
  <c r="Y63" i="11" s="1"/>
  <c r="T62" i="11"/>
  <c r="K62" i="11"/>
  <c r="J62" i="11"/>
  <c r="T61" i="11"/>
  <c r="K61" i="11"/>
  <c r="J61" i="11"/>
  <c r="T60" i="11"/>
  <c r="K60" i="11"/>
  <c r="J60" i="11"/>
  <c r="T59" i="11"/>
  <c r="L59" i="11"/>
  <c r="AC58" i="11"/>
  <c r="T58" i="11"/>
  <c r="K58" i="11"/>
  <c r="L58" i="11" s="1"/>
  <c r="X58" i="11" s="1"/>
  <c r="Y58" i="11" s="1"/>
  <c r="T57" i="11"/>
  <c r="K57" i="11"/>
  <c r="J57" i="11"/>
  <c r="T56" i="11"/>
  <c r="K56" i="11"/>
  <c r="J56" i="11"/>
  <c r="AC55" i="11"/>
  <c r="T55" i="11"/>
  <c r="J55" i="11"/>
  <c r="L55" i="11" s="1"/>
  <c r="X55" i="11" s="1"/>
  <c r="Y55" i="11" s="1"/>
  <c r="T54" i="11"/>
  <c r="J54" i="11"/>
  <c r="L54" i="11" s="1"/>
  <c r="AA54" i="11" s="1"/>
  <c r="AC54" i="11" s="1"/>
  <c r="T53" i="11"/>
  <c r="L53" i="11"/>
  <c r="X53" i="11" s="1"/>
  <c r="Y53" i="11" s="1"/>
  <c r="AA53" i="11" s="1"/>
  <c r="AC53" i="11" s="1"/>
  <c r="AC52" i="11"/>
  <c r="T52" i="11"/>
  <c r="K52" i="11"/>
  <c r="L52" i="11" s="1"/>
  <c r="X52" i="11" s="1"/>
  <c r="Y52" i="11" s="1"/>
  <c r="T51" i="11"/>
  <c r="K51" i="11"/>
  <c r="J51" i="11"/>
  <c r="T50" i="11"/>
  <c r="K50" i="11"/>
  <c r="J50" i="11"/>
  <c r="T49" i="11"/>
  <c r="K49" i="11"/>
  <c r="J49" i="11"/>
  <c r="T48" i="11"/>
  <c r="J48" i="11"/>
  <c r="L48" i="11" s="1"/>
  <c r="AA48" i="11" s="1"/>
  <c r="AC48" i="11" s="1"/>
  <c r="T47" i="11"/>
  <c r="L47" i="11"/>
  <c r="X47" i="11" s="1"/>
  <c r="Y47" i="11" s="1"/>
  <c r="AA47" i="11" s="1"/>
  <c r="AC47" i="11" s="1"/>
  <c r="AC46" i="11"/>
  <c r="T46" i="11"/>
  <c r="L46" i="11"/>
  <c r="X46" i="11" s="1"/>
  <c r="Y46" i="11" s="1"/>
  <c r="T45" i="11"/>
  <c r="K45" i="11"/>
  <c r="J45" i="11"/>
  <c r="T44" i="11"/>
  <c r="K44" i="11"/>
  <c r="J44" i="11"/>
  <c r="T43" i="11"/>
  <c r="K43" i="11"/>
  <c r="J43" i="11"/>
  <c r="T42" i="11"/>
  <c r="K42" i="11"/>
  <c r="J42" i="11"/>
  <c r="T41" i="11"/>
  <c r="K41" i="11"/>
  <c r="J41" i="11"/>
  <c r="T40" i="11"/>
  <c r="L40" i="11"/>
  <c r="X40" i="11" s="1"/>
  <c r="Y40" i="11" s="1"/>
  <c r="AA40" i="11" s="1"/>
  <c r="AC40" i="11" s="1"/>
  <c r="AC39" i="11"/>
  <c r="T39" i="11"/>
  <c r="K39" i="11"/>
  <c r="L39" i="11" s="1"/>
  <c r="X39" i="11" s="1"/>
  <c r="Y39" i="11" s="1"/>
  <c r="T38" i="11"/>
  <c r="J38" i="11"/>
  <c r="L38" i="11" s="1"/>
  <c r="T37" i="11"/>
  <c r="J37" i="11"/>
  <c r="L37" i="11" s="1"/>
  <c r="T36" i="11"/>
  <c r="J36" i="11"/>
  <c r="L36" i="11" s="1"/>
  <c r="AA36" i="11" s="1"/>
  <c r="AC36" i="11" s="1"/>
  <c r="T35" i="11"/>
  <c r="L35" i="11"/>
  <c r="X35" i="11" s="1"/>
  <c r="Y35" i="11" s="1"/>
  <c r="AA35" i="11" s="1"/>
  <c r="AC35" i="11" s="1"/>
  <c r="AC34" i="11"/>
  <c r="T34" i="11"/>
  <c r="K34" i="11"/>
  <c r="L34" i="11" s="1"/>
  <c r="X34" i="11" s="1"/>
  <c r="Y34" i="11" s="1"/>
  <c r="T33" i="11"/>
  <c r="L33" i="11"/>
  <c r="AC32" i="11"/>
  <c r="T32" i="11"/>
  <c r="K32" i="11"/>
  <c r="L32" i="11" s="1"/>
  <c r="X32" i="11" s="1"/>
  <c r="Y32" i="11" s="1"/>
  <c r="T31" i="11"/>
  <c r="J31" i="11"/>
  <c r="L31" i="11" s="1"/>
  <c r="AA31" i="11" s="1"/>
  <c r="AC31" i="11" s="1"/>
  <c r="T30" i="11"/>
  <c r="K30" i="11"/>
  <c r="J30" i="11"/>
  <c r="T29" i="11"/>
  <c r="K29" i="11"/>
  <c r="J29" i="11"/>
  <c r="T28" i="11"/>
  <c r="J28" i="11"/>
  <c r="L28" i="11" s="1"/>
  <c r="X28" i="11" s="1"/>
  <c r="Y28" i="11" s="1"/>
  <c r="L27" i="11"/>
  <c r="X27" i="11" s="1"/>
  <c r="Y27" i="11" s="1"/>
  <c r="AA27" i="11" s="1"/>
  <c r="AC27" i="11" s="1"/>
  <c r="T26" i="11"/>
  <c r="W26" i="11" s="1"/>
  <c r="L26" i="11"/>
  <c r="AC25" i="11"/>
  <c r="T25" i="11"/>
  <c r="W25" i="11" s="1"/>
  <c r="L25" i="11"/>
  <c r="T24" i="11"/>
  <c r="W24" i="11" s="1"/>
  <c r="L24" i="11"/>
  <c r="AC23" i="11"/>
  <c r="T23" i="11"/>
  <c r="W23" i="11" s="1"/>
  <c r="L23" i="11"/>
  <c r="T22" i="11"/>
  <c r="J22" i="11"/>
  <c r="L22" i="11" s="1"/>
  <c r="T21" i="11"/>
  <c r="K21" i="11"/>
  <c r="J21" i="11"/>
  <c r="T20" i="11"/>
  <c r="K20" i="11"/>
  <c r="J20" i="11"/>
  <c r="T19" i="11"/>
  <c r="K19" i="11"/>
  <c r="J19" i="11"/>
  <c r="T18" i="11"/>
  <c r="J18" i="11"/>
  <c r="L18" i="11" s="1"/>
  <c r="AA18" i="11" s="1"/>
  <c r="AC18" i="11" s="1"/>
  <c r="T17" i="11"/>
  <c r="J17" i="11"/>
  <c r="L17" i="11" s="1"/>
  <c r="X17" i="11" s="1"/>
  <c r="Y17" i="11" s="1"/>
  <c r="T16" i="11"/>
  <c r="K16" i="11"/>
  <c r="J16" i="11"/>
  <c r="T15" i="11"/>
  <c r="K15" i="11"/>
  <c r="J15" i="11"/>
  <c r="T14" i="11"/>
  <c r="K14" i="11"/>
  <c r="J14" i="11"/>
  <c r="T13" i="11"/>
  <c r="J13" i="11"/>
  <c r="L13" i="11" s="1"/>
  <c r="AA13" i="11" s="1"/>
  <c r="AC13" i="11" s="1"/>
  <c r="T12" i="11"/>
  <c r="K12" i="11"/>
  <c r="J12" i="11"/>
  <c r="T11" i="11"/>
  <c r="K11" i="11"/>
  <c r="J11" i="11"/>
  <c r="T10" i="11"/>
  <c r="K10" i="11"/>
  <c r="J10" i="11"/>
  <c r="X753" i="11" l="1"/>
  <c r="X752" i="11"/>
  <c r="Y752" i="11" s="1"/>
  <c r="L1687" i="11"/>
  <c r="Y1687" i="11" s="1"/>
  <c r="AA1687" i="11" s="1"/>
  <c r="AC1687" i="11" s="1"/>
  <c r="L1692" i="11"/>
  <c r="L1614" i="11"/>
  <c r="Y1614" i="11" s="1"/>
  <c r="AA1614" i="11" s="1"/>
  <c r="AC1614" i="11" s="1"/>
  <c r="L1685" i="11"/>
  <c r="Y1685" i="11" s="1"/>
  <c r="AA1685" i="11" s="1"/>
  <c r="AC1685" i="11" s="1"/>
  <c r="L1698" i="11"/>
  <c r="Y1698" i="11" s="1"/>
  <c r="AA1698" i="11" s="1"/>
  <c r="AC1698" i="11" s="1"/>
  <c r="L1599" i="11"/>
  <c r="Y1599" i="11" s="1"/>
  <c r="AA1599" i="11" s="1"/>
  <c r="AC1599" i="11" s="1"/>
  <c r="L1696" i="11"/>
  <c r="Y1696" i="11" s="1"/>
  <c r="AA1696" i="11" s="1"/>
  <c r="AC1696" i="11" s="1"/>
  <c r="AA1556" i="11"/>
  <c r="AC1556" i="11" s="1"/>
  <c r="L1619" i="11"/>
  <c r="AA1555" i="11"/>
  <c r="AC1555" i="11" s="1"/>
  <c r="L1656" i="11"/>
  <c r="L1673" i="11"/>
  <c r="Y1673" i="11" s="1"/>
  <c r="AA1673" i="11" s="1"/>
  <c r="AC1673" i="11" s="1"/>
  <c r="L1630" i="11"/>
  <c r="L1612" i="11"/>
  <c r="AA1572" i="11"/>
  <c r="AC1572" i="11" s="1"/>
  <c r="L1642" i="11"/>
  <c r="Y1642" i="11" s="1"/>
  <c r="AA1642" i="11" s="1"/>
  <c r="AC1642" i="11" s="1"/>
  <c r="X594" i="11"/>
  <c r="Y594" i="11" s="1"/>
  <c r="X1029" i="11"/>
  <c r="Y1029" i="11" s="1"/>
  <c r="X1033" i="11"/>
  <c r="Y1033" i="11" s="1"/>
  <c r="X1168" i="11"/>
  <c r="Y1168" i="11" s="1"/>
  <c r="L1650" i="11"/>
  <c r="Y1650" i="11" s="1"/>
  <c r="L1609" i="11"/>
  <c r="X1172" i="11"/>
  <c r="Y1172" i="11" s="1"/>
  <c r="L1465" i="11"/>
  <c r="Y1465" i="11" s="1"/>
  <c r="L1466" i="11"/>
  <c r="Y1466" i="11" s="1"/>
  <c r="AA1466" i="11" s="1"/>
  <c r="AC1466" i="11" s="1"/>
  <c r="L1606" i="11"/>
  <c r="L484" i="11"/>
  <c r="AA484" i="11" s="1"/>
  <c r="AC484" i="11" s="1"/>
  <c r="X1139" i="11"/>
  <c r="Y1139" i="11" s="1"/>
  <c r="X1142" i="11"/>
  <c r="Y1142" i="11" s="1"/>
  <c r="AA1142" i="11" s="1"/>
  <c r="AC1142" i="11" s="1"/>
  <c r="X1158" i="11"/>
  <c r="Y1158" i="11" s="1"/>
  <c r="L1456" i="11"/>
  <c r="Y1456" i="11" s="1"/>
  <c r="AA1456" i="11" s="1"/>
  <c r="AC1456" i="11" s="1"/>
  <c r="L1008" i="11"/>
  <c r="Y1008" i="11" s="1"/>
  <c r="AA1008" i="11" s="1"/>
  <c r="AC1008" i="11" s="1"/>
  <c r="X1010" i="11"/>
  <c r="Y1010" i="11" s="1"/>
  <c r="AA1497" i="11"/>
  <c r="AC1497" i="11" s="1"/>
  <c r="AA1530" i="11"/>
  <c r="AA1561" i="11"/>
  <c r="AC1561" i="11" s="1"/>
  <c r="L1628" i="11"/>
  <c r="Y1628" i="11" s="1"/>
  <c r="AA1628" i="11" s="1"/>
  <c r="AC1628" i="11" s="1"/>
  <c r="L1646" i="11"/>
  <c r="AA1464" i="11"/>
  <c r="AC1464" i="11" s="1"/>
  <c r="AA1465" i="11"/>
  <c r="AC1465" i="11" s="1"/>
  <c r="AA1471" i="11"/>
  <c r="AC1471" i="11" s="1"/>
  <c r="AA1550" i="11"/>
  <c r="AC1550" i="11" s="1"/>
  <c r="AA1568" i="11"/>
  <c r="AC1568" i="11" s="1"/>
  <c r="L1590" i="11"/>
  <c r="Y1590" i="11" s="1"/>
  <c r="AA1590" i="11" s="1"/>
  <c r="AC1590" i="11" s="1"/>
  <c r="L1663" i="11"/>
  <c r="Y1663" i="11" s="1"/>
  <c r="AA1663" i="11" s="1"/>
  <c r="AC1663" i="11" s="1"/>
  <c r="X270" i="11"/>
  <c r="Y270" i="11" s="1"/>
  <c r="X1180" i="11"/>
  <c r="Y1180" i="11" s="1"/>
  <c r="AA1180" i="11" s="1"/>
  <c r="AC1180" i="11" s="1"/>
  <c r="L1625" i="11"/>
  <c r="L1676" i="11"/>
  <c r="Y1676" i="11" s="1"/>
  <c r="AA1676" i="11" s="1"/>
  <c r="AC1676" i="11" s="1"/>
  <c r="L510" i="11"/>
  <c r="X510" i="11" s="1"/>
  <c r="Y510" i="11" s="1"/>
  <c r="X519" i="11"/>
  <c r="Y519" i="11" s="1"/>
  <c r="L521" i="11"/>
  <c r="AA521" i="11" s="1"/>
  <c r="AC521" i="11" s="1"/>
  <c r="X1022" i="11"/>
  <c r="Y1022" i="11" s="1"/>
  <c r="AA1022" i="11" s="1"/>
  <c r="AC1022" i="11" s="1"/>
  <c r="X1065" i="11"/>
  <c r="Y1065" i="11" s="1"/>
  <c r="X1190" i="11"/>
  <c r="Y1190" i="11" s="1"/>
  <c r="AA1190" i="11" s="1"/>
  <c r="AC1190" i="11" s="1"/>
  <c r="AA1472" i="11"/>
  <c r="AC1472" i="11" s="1"/>
  <c r="L1473" i="11"/>
  <c r="Y1473" i="11" s="1"/>
  <c r="AA1473" i="11" s="1"/>
  <c r="AC1473" i="11" s="1"/>
  <c r="L1488" i="11"/>
  <c r="AA1515" i="11"/>
  <c r="AC1515" i="11" s="1"/>
  <c r="AA1524" i="11"/>
  <c r="AC1524" i="11" s="1"/>
  <c r="AA1540" i="11"/>
  <c r="AC1540" i="11" s="1"/>
  <c r="AA1560" i="11"/>
  <c r="AC1560" i="11" s="1"/>
  <c r="L1600" i="11"/>
  <c r="Y1600" i="11" s="1"/>
  <c r="AA1600" i="11" s="1"/>
  <c r="AC1600" i="11" s="1"/>
  <c r="L1633" i="11"/>
  <c r="Y1633" i="11" s="1"/>
  <c r="L16" i="11"/>
  <c r="AA16" i="11" s="1"/>
  <c r="AC16" i="11" s="1"/>
  <c r="L57" i="11"/>
  <c r="AA57" i="11" s="1"/>
  <c r="AC57" i="11" s="1"/>
  <c r="L75" i="11"/>
  <c r="AA75" i="11" s="1"/>
  <c r="AC75" i="11" s="1"/>
  <c r="L108" i="11"/>
  <c r="X108" i="11" s="1"/>
  <c r="Y108" i="11" s="1"/>
  <c r="L167" i="11"/>
  <c r="AA167" i="11" s="1"/>
  <c r="AC167" i="11" s="1"/>
  <c r="L211" i="11"/>
  <c r="X211" i="11" s="1"/>
  <c r="Y211" i="11" s="1"/>
  <c r="L216" i="11"/>
  <c r="X216" i="11" s="1"/>
  <c r="Y216" i="11" s="1"/>
  <c r="L230" i="11"/>
  <c r="X230" i="11" s="1"/>
  <c r="Y230" i="11" s="1"/>
  <c r="L1468" i="11"/>
  <c r="L1478" i="11"/>
  <c r="Y1478" i="11" s="1"/>
  <c r="AA1478" i="11" s="1"/>
  <c r="AC1478" i="11" s="1"/>
  <c r="L1479" i="11"/>
  <c r="L1634" i="11"/>
  <c r="L1688" i="11"/>
  <c r="L253" i="11"/>
  <c r="AA253" i="11" s="1"/>
  <c r="AC253" i="11" s="1"/>
  <c r="L357" i="11"/>
  <c r="AA357" i="11" s="1"/>
  <c r="AC357" i="11" s="1"/>
  <c r="L1117" i="11"/>
  <c r="Y1117" i="11" s="1"/>
  <c r="AA1117" i="11" s="1"/>
  <c r="AC1117" i="11" s="1"/>
  <c r="L1439" i="11"/>
  <c r="L1447" i="11"/>
  <c r="L1596" i="11"/>
  <c r="Y1596" i="11" s="1"/>
  <c r="AA1596" i="11" s="1"/>
  <c r="AC1596" i="11" s="1"/>
  <c r="L1615" i="11"/>
  <c r="L1674" i="11"/>
  <c r="Y1674" i="11" s="1"/>
  <c r="AA1674" i="11" s="1"/>
  <c r="AC1674" i="11" s="1"/>
  <c r="L1587" i="11"/>
  <c r="L1589" i="11"/>
  <c r="Y1589" i="11" s="1"/>
  <c r="AA1589" i="11" s="1"/>
  <c r="AC1589" i="11" s="1"/>
  <c r="L1591" i="11"/>
  <c r="Y1591" i="11" s="1"/>
  <c r="AA1591" i="11" s="1"/>
  <c r="AC1591" i="11" s="1"/>
  <c r="L1601" i="11"/>
  <c r="L1605" i="11"/>
  <c r="Y1605" i="11" s="1"/>
  <c r="AA1605" i="11" s="1"/>
  <c r="AC1605" i="11" s="1"/>
  <c r="L1622" i="11"/>
  <c r="Y1622" i="11" s="1"/>
  <c r="AA1622" i="11" s="1"/>
  <c r="AC1622" i="11" s="1"/>
  <c r="L1632" i="11"/>
  <c r="Y1632" i="11" s="1"/>
  <c r="L1653" i="11"/>
  <c r="L1680" i="11"/>
  <c r="Y1680" i="11" s="1"/>
  <c r="AA1680" i="11" s="1"/>
  <c r="AC1680" i="11" s="1"/>
  <c r="L1682" i="11"/>
  <c r="Y1682" i="11" s="1"/>
  <c r="AA1682" i="11" s="1"/>
  <c r="AC1682" i="11" s="1"/>
  <c r="L11" i="11"/>
  <c r="L15" i="11"/>
  <c r="X15" i="11" s="1"/>
  <c r="Y15" i="11" s="1"/>
  <c r="L119" i="11"/>
  <c r="AA119" i="11" s="1"/>
  <c r="AC119" i="11" s="1"/>
  <c r="L135" i="11"/>
  <c r="AA135" i="11" s="1"/>
  <c r="AC135" i="11" s="1"/>
  <c r="L152" i="11"/>
  <c r="X152" i="11" s="1"/>
  <c r="Y152" i="11" s="1"/>
  <c r="L156" i="11"/>
  <c r="X156" i="11" s="1"/>
  <c r="Y156" i="11" s="1"/>
  <c r="L178" i="11"/>
  <c r="AA178" i="11" s="1"/>
  <c r="AC178" i="11" s="1"/>
  <c r="L184" i="11"/>
  <c r="X184" i="11" s="1"/>
  <c r="Y184" i="11" s="1"/>
  <c r="L191" i="11"/>
  <c r="AA191" i="11" s="1"/>
  <c r="AC191" i="11" s="1"/>
  <c r="L224" i="11"/>
  <c r="AA224" i="11" s="1"/>
  <c r="AC224" i="11" s="1"/>
  <c r="X287" i="11"/>
  <c r="Y287" i="11" s="1"/>
  <c r="L1470" i="11"/>
  <c r="Y1470" i="11" s="1"/>
  <c r="AA1470" i="11" s="1"/>
  <c r="AC1470" i="11" s="1"/>
  <c r="L1595" i="11"/>
  <c r="Y1595" i="11" s="1"/>
  <c r="AA1595" i="11" s="1"/>
  <c r="AC1595" i="11" s="1"/>
  <c r="L1637" i="11"/>
  <c r="Y1637" i="11" s="1"/>
  <c r="AA1637" i="11" s="1"/>
  <c r="AC1637" i="11" s="1"/>
  <c r="L1645" i="11"/>
  <c r="Y1645" i="11" s="1"/>
  <c r="AA1645" i="11" s="1"/>
  <c r="AC1645" i="11" s="1"/>
  <c r="L1658" i="11"/>
  <c r="Y1658" i="11" s="1"/>
  <c r="L1660" i="11"/>
  <c r="Y1660" i="11" s="1"/>
  <c r="L1684" i="11"/>
  <c r="Y1684" i="11" s="1"/>
  <c r="AA1684" i="11" s="1"/>
  <c r="AC1684" i="11" s="1"/>
  <c r="L1686" i="11"/>
  <c r="Y1686" i="11" s="1"/>
  <c r="AA1686" i="11" s="1"/>
  <c r="AC1686" i="11" s="1"/>
  <c r="L1463" i="11"/>
  <c r="Y1463" i="11" s="1"/>
  <c r="AA1463" i="11" s="1"/>
  <c r="AC1463" i="11" s="1"/>
  <c r="L1467" i="11"/>
  <c r="Y1467" i="11" s="1"/>
  <c r="AA1467" i="11" s="1"/>
  <c r="AC1467" i="11" s="1"/>
  <c r="L1476" i="11"/>
  <c r="Y1476" i="11" s="1"/>
  <c r="AA1476" i="11" s="1"/>
  <c r="AC1476" i="11" s="1"/>
  <c r="L1477" i="11"/>
  <c r="Y1477" i="11" s="1"/>
  <c r="AA1477" i="11" s="1"/>
  <c r="AC1477" i="11" s="1"/>
  <c r="L1651" i="11"/>
  <c r="L1661" i="11"/>
  <c r="L1665" i="11"/>
  <c r="Y1665" i="11" s="1"/>
  <c r="AA1665" i="11" s="1"/>
  <c r="AC1665" i="11" s="1"/>
  <c r="L1694" i="11"/>
  <c r="Y1694" i="11" s="1"/>
  <c r="AA1694" i="11" s="1"/>
  <c r="AC1694" i="11" s="1"/>
  <c r="L1700" i="11"/>
  <c r="Y1700" i="11" s="1"/>
  <c r="AA1700" i="11" s="1"/>
  <c r="AC1700" i="11" s="1"/>
  <c r="X1166" i="11"/>
  <c r="Y1166" i="11" s="1"/>
  <c r="L1457" i="11"/>
  <c r="L1481" i="11"/>
  <c r="L1493" i="11"/>
  <c r="Y1493" i="11" s="1"/>
  <c r="AA1493" i="11" s="1"/>
  <c r="AC1493" i="11" s="1"/>
  <c r="AA1494" i="11"/>
  <c r="AC1494" i="11" s="1"/>
  <c r="AC1505" i="11"/>
  <c r="AA1562" i="11"/>
  <c r="AC1562" i="11" s="1"/>
  <c r="L1598" i="11"/>
  <c r="Y1598" i="11" s="1"/>
  <c r="AA1598" i="11" s="1"/>
  <c r="AC1598" i="11" s="1"/>
  <c r="X404" i="11"/>
  <c r="Y404" i="11" s="1"/>
  <c r="X412" i="11"/>
  <c r="Y412" i="11" s="1"/>
  <c r="AA412" i="11" s="1"/>
  <c r="AC412" i="11" s="1"/>
  <c r="X423" i="11"/>
  <c r="Y423" i="11" s="1"/>
  <c r="AA423" i="11" s="1"/>
  <c r="AC423" i="11" s="1"/>
  <c r="X443" i="11"/>
  <c r="Y443" i="11" s="1"/>
  <c r="X450" i="11"/>
  <c r="Y450" i="11" s="1"/>
  <c r="AA450" i="11" s="1"/>
  <c r="AC450" i="11" s="1"/>
  <c r="X420" i="11"/>
  <c r="Y420" i="11" s="1"/>
  <c r="AA420" i="11" s="1"/>
  <c r="AC420" i="11" s="1"/>
  <c r="AA558" i="11"/>
  <c r="AC558" i="11" s="1"/>
  <c r="AC1530" i="11"/>
  <c r="L1617" i="11"/>
  <c r="L1648" i="11"/>
  <c r="L1655" i="11"/>
  <c r="L1668" i="11"/>
  <c r="L1671" i="11"/>
  <c r="Y1671" i="11" s="1"/>
  <c r="AA1671" i="11" s="1"/>
  <c r="AC1671" i="11" s="1"/>
  <c r="L1677" i="11"/>
  <c r="L1695" i="11"/>
  <c r="Y1695" i="11" s="1"/>
  <c r="AA1695" i="11" s="1"/>
  <c r="AC1695" i="11" s="1"/>
  <c r="L1697" i="11"/>
  <c r="Y1697" i="11" s="1"/>
  <c r="AA1697" i="11" s="1"/>
  <c r="AC1697" i="11" s="1"/>
  <c r="L1699" i="11"/>
  <c r="Y1699" i="11" s="1"/>
  <c r="AA1699" i="11" s="1"/>
  <c r="AC1699" i="11" s="1"/>
  <c r="L1701" i="11"/>
  <c r="Y1701" i="11" s="1"/>
  <c r="AA1701" i="11" s="1"/>
  <c r="AC1701" i="11" s="1"/>
  <c r="X401" i="11"/>
  <c r="Y401" i="11" s="1"/>
  <c r="X561" i="11"/>
  <c r="Y561" i="11" s="1"/>
  <c r="AA561" i="11" s="1"/>
  <c r="AC561" i="11" s="1"/>
  <c r="AA563" i="11"/>
  <c r="AC563" i="11" s="1"/>
  <c r="X26" i="11"/>
  <c r="Y26" i="11" s="1"/>
  <c r="AA26" i="11" s="1"/>
  <c r="AC26" i="11" s="1"/>
  <c r="L61" i="11"/>
  <c r="AA61" i="11" s="1"/>
  <c r="AC61" i="11" s="1"/>
  <c r="L206" i="11"/>
  <c r="X206" i="11" s="1"/>
  <c r="Y206" i="11" s="1"/>
  <c r="AA247" i="11"/>
  <c r="AC247" i="11" s="1"/>
  <c r="L318" i="11"/>
  <c r="AA318" i="11" s="1"/>
  <c r="AC318" i="11" s="1"/>
  <c r="L321" i="11"/>
  <c r="X321" i="11" s="1"/>
  <c r="Y321" i="11" s="1"/>
  <c r="X535" i="11"/>
  <c r="Y535" i="11" s="1"/>
  <c r="L559" i="11"/>
  <c r="X559" i="11" s="1"/>
  <c r="Y559" i="11" s="1"/>
  <c r="L647" i="11"/>
  <c r="X647" i="11" s="1"/>
  <c r="Y647" i="11" s="1"/>
  <c r="L1084" i="11"/>
  <c r="Y1084" i="11" s="1"/>
  <c r="AA1084" i="11" s="1"/>
  <c r="AC1084" i="11" s="1"/>
  <c r="X1179" i="11"/>
  <c r="Y1179" i="11" s="1"/>
  <c r="L1434" i="11"/>
  <c r="Y1434" i="11" s="1"/>
  <c r="AA1434" i="11" s="1"/>
  <c r="AC1434" i="11" s="1"/>
  <c r="L1435" i="11"/>
  <c r="AA1453" i="11"/>
  <c r="AC1453" i="11" s="1"/>
  <c r="L1460" i="11"/>
  <c r="Y1460" i="11" s="1"/>
  <c r="AA1460" i="11" s="1"/>
  <c r="AC1460" i="11" s="1"/>
  <c r="L1461" i="11"/>
  <c r="AA1508" i="11"/>
  <c r="AC1508" i="11" s="1"/>
  <c r="AA1529" i="11"/>
  <c r="AC1529" i="11" s="1"/>
  <c r="AA1539" i="11"/>
  <c r="AC1539" i="11" s="1"/>
  <c r="AA1559" i="11"/>
  <c r="AC1559" i="11" s="1"/>
  <c r="AA1571" i="11"/>
  <c r="AC1571" i="11" s="1"/>
  <c r="L1586" i="11"/>
  <c r="Y1586" i="11" s="1"/>
  <c r="AA1586" i="11" s="1"/>
  <c r="AC1586" i="11" s="1"/>
  <c r="L1597" i="11"/>
  <c r="Y1597" i="11" s="1"/>
  <c r="AA1597" i="11" s="1"/>
  <c r="AC1597" i="11" s="1"/>
  <c r="L1640" i="11"/>
  <c r="L1659" i="11"/>
  <c r="Y1659" i="11" s="1"/>
  <c r="L1667" i="11"/>
  <c r="Y1667" i="11" s="1"/>
  <c r="AA1667" i="11" s="1"/>
  <c r="AC1667" i="11" s="1"/>
  <c r="L1638" i="11"/>
  <c r="L1603" i="11"/>
  <c r="L1611" i="11"/>
  <c r="Y1611" i="11" s="1"/>
  <c r="AA1611" i="11" s="1"/>
  <c r="AC1611" i="11" s="1"/>
  <c r="L1623" i="11"/>
  <c r="Y1623" i="11" s="1"/>
  <c r="AA1623" i="11" s="1"/>
  <c r="AC1623" i="11" s="1"/>
  <c r="L1629" i="11"/>
  <c r="Y1629" i="11" s="1"/>
  <c r="AA1629" i="11" s="1"/>
  <c r="AC1629" i="11" s="1"/>
  <c r="L1636" i="11"/>
  <c r="Y1636" i="11" s="1"/>
  <c r="AA1636" i="11" s="1"/>
  <c r="AC1636" i="11" s="1"/>
  <c r="L1643" i="11"/>
  <c r="Y1643" i="11" s="1"/>
  <c r="AA1643" i="11" s="1"/>
  <c r="AC1643" i="11" s="1"/>
  <c r="L1608" i="11"/>
  <c r="Y1608" i="11" s="1"/>
  <c r="AA1608" i="11" s="1"/>
  <c r="AC1608" i="11" s="1"/>
  <c r="L1621" i="11"/>
  <c r="Y1621" i="11" s="1"/>
  <c r="AA1621" i="11" s="1"/>
  <c r="AC1621" i="11" s="1"/>
  <c r="L1627" i="11"/>
  <c r="Y1627" i="11" s="1"/>
  <c r="AA1627" i="11" s="1"/>
  <c r="AC1627" i="11" s="1"/>
  <c r="L396" i="11"/>
  <c r="AA396" i="11" s="1"/>
  <c r="AC396" i="11" s="1"/>
  <c r="L1074" i="11"/>
  <c r="Y1074" i="11" s="1"/>
  <c r="AA1074" i="11" s="1"/>
  <c r="AC1074" i="11" s="1"/>
  <c r="L1432" i="11"/>
  <c r="L1511" i="11"/>
  <c r="AA1523" i="11"/>
  <c r="AC1523" i="11" s="1"/>
  <c r="L315" i="11"/>
  <c r="X315" i="11" s="1"/>
  <c r="Y315" i="11" s="1"/>
  <c r="L1449" i="11"/>
  <c r="L1483" i="11"/>
  <c r="Y1483" i="11" s="1"/>
  <c r="AA1483" i="11" s="1"/>
  <c r="AC1483" i="11" s="1"/>
  <c r="L1484" i="11"/>
  <c r="Y1484" i="11" s="1"/>
  <c r="AA1484" i="11" s="1"/>
  <c r="AC1484" i="11" s="1"/>
  <c r="L1485" i="11"/>
  <c r="Y1485" i="11" s="1"/>
  <c r="AA1485" i="11" s="1"/>
  <c r="AC1485" i="11" s="1"/>
  <c r="L1486" i="11"/>
  <c r="AA1567" i="11"/>
  <c r="AC1567" i="11" s="1"/>
  <c r="L205" i="11"/>
  <c r="X205" i="11" s="1"/>
  <c r="Y205" i="11" s="1"/>
  <c r="L276" i="11"/>
  <c r="X276" i="11" s="1"/>
  <c r="Y276" i="11" s="1"/>
  <c r="L308" i="11"/>
  <c r="X308" i="11" s="1"/>
  <c r="Y308" i="11" s="1"/>
  <c r="AA363" i="11"/>
  <c r="AC363" i="11" s="1"/>
  <c r="X413" i="11"/>
  <c r="Y413" i="11" s="1"/>
  <c r="AA413" i="11" s="1"/>
  <c r="AC413" i="11" s="1"/>
  <c r="X427" i="11"/>
  <c r="X465" i="11"/>
  <c r="Y465" i="11" s="1"/>
  <c r="X605" i="11"/>
  <c r="Y605" i="11" s="1"/>
  <c r="AA610" i="11"/>
  <c r="AC610" i="11" s="1"/>
  <c r="X1042" i="11"/>
  <c r="Y1042" i="11" s="1"/>
  <c r="X1050" i="11"/>
  <c r="Y1050" i="11" s="1"/>
  <c r="X1052" i="11"/>
  <c r="Y1052" i="11" s="1"/>
  <c r="X1077" i="11"/>
  <c r="Y1077" i="11" s="1"/>
  <c r="L1079" i="11"/>
  <c r="Y1079" i="11" s="1"/>
  <c r="AA1079" i="11" s="1"/>
  <c r="AC1079" i="11" s="1"/>
  <c r="X1203" i="11"/>
  <c r="Y1203" i="11" s="1"/>
  <c r="AA1203" i="11" s="1"/>
  <c r="AC1203" i="11" s="1"/>
  <c r="L1454" i="11"/>
  <c r="X379" i="11"/>
  <c r="Y379" i="11" s="1"/>
  <c r="X136" i="11"/>
  <c r="Y136" i="11" s="1"/>
  <c r="L20" i="11"/>
  <c r="X20" i="11" s="1"/>
  <c r="Y20" i="11" s="1"/>
  <c r="L70" i="11"/>
  <c r="X70" i="11" s="1"/>
  <c r="Y70" i="11" s="1"/>
  <c r="X89" i="11"/>
  <c r="Y89" i="11" s="1"/>
  <c r="L91" i="11"/>
  <c r="L126" i="11"/>
  <c r="X126" i="11" s="1"/>
  <c r="Y126" i="11" s="1"/>
  <c r="L143" i="11"/>
  <c r="AA143" i="11" s="1"/>
  <c r="AC143" i="11" s="1"/>
  <c r="L313" i="11"/>
  <c r="X313" i="11" s="1"/>
  <c r="Y313" i="11" s="1"/>
  <c r="L317" i="11"/>
  <c r="X317" i="11" s="1"/>
  <c r="Y317" i="11" s="1"/>
  <c r="X542" i="11"/>
  <c r="Y542" i="11" s="1"/>
  <c r="X609" i="11"/>
  <c r="Y609" i="11" s="1"/>
  <c r="L650" i="11"/>
  <c r="X650" i="11" s="1"/>
  <c r="Y650" i="11" s="1"/>
  <c r="L681" i="11"/>
  <c r="X681" i="11" s="1"/>
  <c r="Y681" i="11" s="1"/>
  <c r="X742" i="11"/>
  <c r="Y742" i="11" s="1"/>
  <c r="L1028" i="11"/>
  <c r="Y1028" i="11" s="1"/>
  <c r="AA1028" i="11" s="1"/>
  <c r="AC1028" i="11" s="1"/>
  <c r="L1102" i="11"/>
  <c r="Y1102" i="11" s="1"/>
  <c r="AA1102" i="11" s="1"/>
  <c r="AC1102" i="11" s="1"/>
  <c r="L1104" i="11"/>
  <c r="Y1104" i="11" s="1"/>
  <c r="AA1104" i="11" s="1"/>
  <c r="AC1104" i="11" s="1"/>
  <c r="L1106" i="11"/>
  <c r="Y1106" i="11" s="1"/>
  <c r="AA1106" i="11" s="1"/>
  <c r="AC1106" i="11" s="1"/>
  <c r="L1122" i="11"/>
  <c r="Y1122" i="11" s="1"/>
  <c r="AA1122" i="11" s="1"/>
  <c r="AC1122" i="11" s="1"/>
  <c r="X1132" i="11"/>
  <c r="Y1132" i="11" s="1"/>
  <c r="X1143" i="11"/>
  <c r="Y1143" i="11" s="1"/>
  <c r="AA1143" i="11" s="1"/>
  <c r="AC1143" i="11" s="1"/>
  <c r="L1437" i="11"/>
  <c r="L1441" i="11"/>
  <c r="L1490" i="11"/>
  <c r="Y1490" i="11" s="1"/>
  <c r="AA1490" i="11" s="1"/>
  <c r="AC1490" i="11" s="1"/>
  <c r="L1491" i="11"/>
  <c r="AA1504" i="11"/>
  <c r="AC1504" i="11" s="1"/>
  <c r="L213" i="11"/>
  <c r="X213" i="11" s="1"/>
  <c r="Y213" i="11" s="1"/>
  <c r="X385" i="11"/>
  <c r="Y385" i="11" s="1"/>
  <c r="AA385" i="11"/>
  <c r="AC385" i="11" s="1"/>
  <c r="AA667" i="11"/>
  <c r="AC667" i="11" s="1"/>
  <c r="X667" i="11"/>
  <c r="Y667" i="11" s="1"/>
  <c r="L30" i="11"/>
  <c r="X30" i="11" s="1"/>
  <c r="Y30" i="11" s="1"/>
  <c r="X24" i="11"/>
  <c r="Y24" i="11" s="1"/>
  <c r="AA24" i="11" s="1"/>
  <c r="AC24" i="11" s="1"/>
  <c r="X80" i="11"/>
  <c r="Y80" i="11" s="1"/>
  <c r="L100" i="11"/>
  <c r="X100" i="11" s="1"/>
  <c r="Y100" i="11" s="1"/>
  <c r="X171" i="11"/>
  <c r="Y171" i="11" s="1"/>
  <c r="L14" i="11"/>
  <c r="X14" i="11" s="1"/>
  <c r="Y14" i="11" s="1"/>
  <c r="L365" i="11"/>
  <c r="X365" i="11" s="1"/>
  <c r="Y365" i="11" s="1"/>
  <c r="L370" i="11"/>
  <c r="X370" i="11" s="1"/>
  <c r="Y370" i="11" s="1"/>
  <c r="AA499" i="11"/>
  <c r="AC499" i="11" s="1"/>
  <c r="L1103" i="11"/>
  <c r="Y1103" i="11" s="1"/>
  <c r="AA1103" i="11" s="1"/>
  <c r="AC1103" i="11" s="1"/>
  <c r="L1105" i="11"/>
  <c r="Y1105" i="11" s="1"/>
  <c r="AA1105" i="11" s="1"/>
  <c r="AC1105" i="11" s="1"/>
  <c r="L1107" i="11"/>
  <c r="Y1107" i="11" s="1"/>
  <c r="AA1107" i="11" s="1"/>
  <c r="AC1107" i="11" s="1"/>
  <c r="X1186" i="11"/>
  <c r="Y1186" i="11" s="1"/>
  <c r="X1154" i="11"/>
  <c r="Y1154" i="11" s="1"/>
  <c r="X417" i="11"/>
  <c r="Y417" i="11" s="1"/>
  <c r="AA417" i="11" s="1"/>
  <c r="AC417" i="11" s="1"/>
  <c r="X451" i="11"/>
  <c r="Y451" i="11" s="1"/>
  <c r="AA451" i="11" s="1"/>
  <c r="AC451" i="11" s="1"/>
  <c r="X469" i="11"/>
  <c r="Y469" i="11" s="1"/>
  <c r="X539" i="11"/>
  <c r="Y539" i="11" s="1"/>
  <c r="X574" i="11"/>
  <c r="Y574" i="11" s="1"/>
  <c r="X734" i="11"/>
  <c r="Y734" i="11" s="1"/>
  <c r="L800" i="11"/>
  <c r="X800" i="11" s="1"/>
  <c r="Y800" i="11" s="1"/>
  <c r="L992" i="11"/>
  <c r="Y992" i="11" s="1"/>
  <c r="AA992" i="11" s="1"/>
  <c r="AC992" i="11" s="1"/>
  <c r="L1014" i="11"/>
  <c r="Y1014" i="11" s="1"/>
  <c r="AA1014" i="11" s="1"/>
  <c r="AC1014" i="11" s="1"/>
  <c r="X1021" i="11"/>
  <c r="Y1021" i="11" s="1"/>
  <c r="X1026" i="11"/>
  <c r="Y1026" i="11" s="1"/>
  <c r="X1047" i="11"/>
  <c r="Y1047" i="11" s="1"/>
  <c r="X1053" i="11"/>
  <c r="Y1053" i="11" s="1"/>
  <c r="AA1053" i="11" s="1"/>
  <c r="AC1053" i="11" s="1"/>
  <c r="L19" i="11"/>
  <c r="AA19" i="11" s="1"/>
  <c r="AC19" i="11" s="1"/>
  <c r="L74" i="11"/>
  <c r="X74" i="11" s="1"/>
  <c r="Y74" i="11" s="1"/>
  <c r="L148" i="11"/>
  <c r="X148" i="11" s="1"/>
  <c r="Y148" i="11" s="1"/>
  <c r="L154" i="11"/>
  <c r="AA154" i="11" s="1"/>
  <c r="AC154" i="11" s="1"/>
  <c r="L155" i="11"/>
  <c r="X155" i="11" s="1"/>
  <c r="Y155" i="11" s="1"/>
  <c r="L160" i="11"/>
  <c r="AA160" i="11" s="1"/>
  <c r="AC160" i="11" s="1"/>
  <c r="L168" i="11"/>
  <c r="AA168" i="11" s="1"/>
  <c r="AC168" i="11" s="1"/>
  <c r="L177" i="11"/>
  <c r="AA177" i="11" s="1"/>
  <c r="AC177" i="11" s="1"/>
  <c r="L199" i="11"/>
  <c r="AA199" i="11" s="1"/>
  <c r="AC199" i="11" s="1"/>
  <c r="L203" i="11"/>
  <c r="X203" i="11" s="1"/>
  <c r="Y203" i="11" s="1"/>
  <c r="L214" i="11"/>
  <c r="AA214" i="11" s="1"/>
  <c r="AC214" i="11" s="1"/>
  <c r="L215" i="11"/>
  <c r="AA215" i="11" s="1"/>
  <c r="AC215" i="11" s="1"/>
  <c r="L273" i="11"/>
  <c r="X273" i="11" s="1"/>
  <c r="Y273" i="11" s="1"/>
  <c r="L349" i="11"/>
  <c r="X349" i="11" s="1"/>
  <c r="Y349" i="11" s="1"/>
  <c r="L388" i="11"/>
  <c r="X388" i="11" s="1"/>
  <c r="Y388" i="11" s="1"/>
  <c r="L389" i="11"/>
  <c r="X389" i="11" s="1"/>
  <c r="Y389" i="11" s="1"/>
  <c r="L395" i="11"/>
  <c r="AA395" i="11" s="1"/>
  <c r="AC395" i="11" s="1"/>
  <c r="X405" i="11"/>
  <c r="Y405" i="11" s="1"/>
  <c r="AA405" i="11" s="1"/>
  <c r="AC405" i="11" s="1"/>
  <c r="X411" i="11"/>
  <c r="Y411" i="11" s="1"/>
  <c r="X421" i="11"/>
  <c r="Y421" i="11" s="1"/>
  <c r="L507" i="11"/>
  <c r="X507" i="11" s="1"/>
  <c r="Y507" i="11" s="1"/>
  <c r="L511" i="11"/>
  <c r="X511" i="11" s="1"/>
  <c r="Y511" i="11" s="1"/>
  <c r="L522" i="11"/>
  <c r="X522" i="11" s="1"/>
  <c r="Y522" i="11" s="1"/>
  <c r="Y530" i="11"/>
  <c r="AA568" i="11"/>
  <c r="AC568" i="11" s="1"/>
  <c r="X623" i="11"/>
  <c r="Y623" i="11" s="1"/>
  <c r="L630" i="11"/>
  <c r="X630" i="11" s="1"/>
  <c r="Y630" i="11" s="1"/>
  <c r="L634" i="11"/>
  <c r="X634" i="11" s="1"/>
  <c r="Y634" i="11" s="1"/>
  <c r="L642" i="11"/>
  <c r="X642" i="11" s="1"/>
  <c r="Y642" i="11" s="1"/>
  <c r="L649" i="11"/>
  <c r="AA649" i="11" s="1"/>
  <c r="AC649" i="11" s="1"/>
  <c r="X699" i="11"/>
  <c r="Y699" i="11" s="1"/>
  <c r="L706" i="11"/>
  <c r="X706" i="11" s="1"/>
  <c r="Y706" i="11" s="1"/>
  <c r="L720" i="11"/>
  <c r="AA720" i="11" s="1"/>
  <c r="AC720" i="11" s="1"/>
  <c r="X790" i="11"/>
  <c r="Y790" i="11" s="1"/>
  <c r="X979" i="11"/>
  <c r="Y979" i="11" s="1"/>
  <c r="X1015" i="11"/>
  <c r="Y1015" i="11" s="1"/>
  <c r="L1017" i="11"/>
  <c r="Y1017" i="11" s="1"/>
  <c r="AA1017" i="11" s="1"/>
  <c r="AC1017" i="11" s="1"/>
  <c r="X1066" i="11"/>
  <c r="Y1066" i="11" s="1"/>
  <c r="L1073" i="11"/>
  <c r="Y1073" i="11" s="1"/>
  <c r="AA1073" i="11" s="1"/>
  <c r="AC1073" i="11" s="1"/>
  <c r="X1082" i="11"/>
  <c r="Y1082" i="11" s="1"/>
  <c r="X1141" i="11"/>
  <c r="Y1141" i="11" s="1"/>
  <c r="AA1141" i="11" s="1"/>
  <c r="AC1141" i="11" s="1"/>
  <c r="X1174" i="11"/>
  <c r="Y1174" i="11" s="1"/>
  <c r="X1183" i="11"/>
  <c r="Y1183" i="11" s="1"/>
  <c r="X23" i="11"/>
  <c r="Y23" i="11" s="1"/>
  <c r="AA226" i="11"/>
  <c r="AC226" i="11" s="1"/>
  <c r="Y226" i="11"/>
  <c r="AA617" i="11"/>
  <c r="AC617" i="11" s="1"/>
  <c r="X617" i="11"/>
  <c r="Y617" i="11" s="1"/>
  <c r="X688" i="11"/>
  <c r="Y688" i="11" s="1"/>
  <c r="AA688" i="11"/>
  <c r="AC688" i="11" s="1"/>
  <c r="AA72" i="11"/>
  <c r="AC72" i="11" s="1"/>
  <c r="X72" i="11"/>
  <c r="Y72" i="11" s="1"/>
  <c r="X59" i="11"/>
  <c r="Y59" i="11" s="1"/>
  <c r="AA59" i="11"/>
  <c r="AC59" i="11" s="1"/>
  <c r="X99" i="11"/>
  <c r="Y99" i="11" s="1"/>
  <c r="AA99" i="11"/>
  <c r="AC99" i="11" s="1"/>
  <c r="AA145" i="11"/>
  <c r="AC145" i="11" s="1"/>
  <c r="X145" i="11"/>
  <c r="Y145" i="11" s="1"/>
  <c r="AA399" i="11"/>
  <c r="AC399" i="11" s="1"/>
  <c r="X399" i="11"/>
  <c r="Y399" i="11" s="1"/>
  <c r="X601" i="11"/>
  <c r="Y601" i="11" s="1"/>
  <c r="AA601" i="11"/>
  <c r="AC601" i="11" s="1"/>
  <c r="L88" i="11"/>
  <c r="X88" i="11" s="1"/>
  <c r="Y88" i="11" s="1"/>
  <c r="L50" i="11"/>
  <c r="AA50" i="11" s="1"/>
  <c r="AC50" i="11" s="1"/>
  <c r="L56" i="11"/>
  <c r="AA56" i="11" s="1"/>
  <c r="AC56" i="11" s="1"/>
  <c r="L60" i="11"/>
  <c r="AA60" i="11" s="1"/>
  <c r="AC60" i="11" s="1"/>
  <c r="L101" i="11"/>
  <c r="X101" i="11" s="1"/>
  <c r="Y101" i="11" s="1"/>
  <c r="X104" i="11"/>
  <c r="Y104" i="11" s="1"/>
  <c r="L106" i="11"/>
  <c r="X106" i="11" s="1"/>
  <c r="Y106" i="11" s="1"/>
  <c r="L114" i="11"/>
  <c r="X114" i="11" s="1"/>
  <c r="Y114" i="11" s="1"/>
  <c r="AA123" i="11"/>
  <c r="AC123" i="11" s="1"/>
  <c r="L125" i="11"/>
  <c r="X125" i="11" s="1"/>
  <c r="Y125" i="11" s="1"/>
  <c r="L129" i="11"/>
  <c r="X129" i="11" s="1"/>
  <c r="Y129" i="11" s="1"/>
  <c r="L142" i="11"/>
  <c r="X142" i="11" s="1"/>
  <c r="Y142" i="11" s="1"/>
  <c r="L146" i="11"/>
  <c r="AA146" i="11" s="1"/>
  <c r="AC146" i="11" s="1"/>
  <c r="L151" i="11"/>
  <c r="AA151" i="11" s="1"/>
  <c r="AC151" i="11" s="1"/>
  <c r="L165" i="11"/>
  <c r="L166" i="11"/>
  <c r="AA166" i="11" s="1"/>
  <c r="AC166" i="11" s="1"/>
  <c r="L176" i="11"/>
  <c r="AA176" i="11" s="1"/>
  <c r="AC176" i="11" s="1"/>
  <c r="L180" i="11"/>
  <c r="X180" i="11" s="1"/>
  <c r="Y180" i="11" s="1"/>
  <c r="L187" i="11"/>
  <c r="AA187" i="11" s="1"/>
  <c r="AC187" i="11" s="1"/>
  <c r="L195" i="11"/>
  <c r="X195" i="11" s="1"/>
  <c r="Y195" i="11" s="1"/>
  <c r="L212" i="11"/>
  <c r="X212" i="11" s="1"/>
  <c r="Y212" i="11" s="1"/>
  <c r="L250" i="11"/>
  <c r="X250" i="11" s="1"/>
  <c r="Y250" i="11" s="1"/>
  <c r="L267" i="11"/>
  <c r="X267" i="11" s="1"/>
  <c r="Y267" i="11" s="1"/>
  <c r="L277" i="11"/>
  <c r="X277" i="11" s="1"/>
  <c r="Y277" i="11" s="1"/>
  <c r="AA291" i="11"/>
  <c r="AC291" i="11" s="1"/>
  <c r="L316" i="11"/>
  <c r="AA316" i="11" s="1"/>
  <c r="AC316" i="11" s="1"/>
  <c r="L326" i="11"/>
  <c r="X326" i="11" s="1"/>
  <c r="Y326" i="11" s="1"/>
  <c r="L334" i="11"/>
  <c r="AA334" i="11" s="1"/>
  <c r="AC334" i="11" s="1"/>
  <c r="AA351" i="11"/>
  <c r="AC351" i="11" s="1"/>
  <c r="X371" i="11"/>
  <c r="Y371" i="11" s="1"/>
  <c r="L374" i="11"/>
  <c r="X374" i="11" s="1"/>
  <c r="Y374" i="11" s="1"/>
  <c r="X382" i="11"/>
  <c r="Y382" i="11" s="1"/>
  <c r="AA382" i="11" s="1"/>
  <c r="AC382" i="11" s="1"/>
  <c r="X393" i="11"/>
  <c r="Y393" i="11" s="1"/>
  <c r="L397" i="11"/>
  <c r="AA397" i="11" s="1"/>
  <c r="AC397" i="11" s="1"/>
  <c r="X407" i="11"/>
  <c r="Y407" i="11" s="1"/>
  <c r="Y427" i="11"/>
  <c r="AA427" i="11" s="1"/>
  <c r="AC427" i="11" s="1"/>
  <c r="X447" i="11"/>
  <c r="Y447" i="11" s="1"/>
  <c r="X449" i="11"/>
  <c r="Y449" i="11" s="1"/>
  <c r="AA464" i="11"/>
  <c r="AC464" i="11" s="1"/>
  <c r="AA527" i="11"/>
  <c r="AC527" i="11" s="1"/>
  <c r="X575" i="11"/>
  <c r="Y575" i="11" s="1"/>
  <c r="X587" i="11"/>
  <c r="Y587" i="11" s="1"/>
  <c r="AA598" i="11"/>
  <c r="AC598" i="11" s="1"/>
  <c r="X598" i="11"/>
  <c r="Y598" i="11" s="1"/>
  <c r="X613" i="11"/>
  <c r="Y613" i="11" s="1"/>
  <c r="L646" i="11"/>
  <c r="X646" i="11" s="1"/>
  <c r="Y646" i="11" s="1"/>
  <c r="L652" i="11"/>
  <c r="X652" i="11" s="1"/>
  <c r="Y652" i="11" s="1"/>
  <c r="L661" i="11"/>
  <c r="X661" i="11" s="1"/>
  <c r="Y661" i="11" s="1"/>
  <c r="X691" i="11"/>
  <c r="Y691" i="11" s="1"/>
  <c r="X750" i="11"/>
  <c r="Y750" i="11" s="1"/>
  <c r="AA754" i="11"/>
  <c r="AC754" i="11" s="1"/>
  <c r="X754" i="11"/>
  <c r="Y754" i="11" s="1"/>
  <c r="AA820" i="11"/>
  <c r="AC820" i="11" s="1"/>
  <c r="X820" i="11"/>
  <c r="Y820" i="11" s="1"/>
  <c r="X823" i="11"/>
  <c r="Y823" i="11" s="1"/>
  <c r="X1097" i="11"/>
  <c r="Y1097" i="11"/>
  <c r="L141" i="11"/>
  <c r="X141" i="11" s="1"/>
  <c r="Y141" i="11" s="1"/>
  <c r="L182" i="11"/>
  <c r="AA182" i="11" s="1"/>
  <c r="AC182" i="11" s="1"/>
  <c r="L301" i="11"/>
  <c r="AA301" i="11" s="1"/>
  <c r="AC301" i="11" s="1"/>
  <c r="L314" i="11"/>
  <c r="AA314" i="11" s="1"/>
  <c r="AC314" i="11" s="1"/>
  <c r="L340" i="11"/>
  <c r="AA340" i="11" s="1"/>
  <c r="AC340" i="11" s="1"/>
  <c r="X414" i="11"/>
  <c r="Y414" i="11" s="1"/>
  <c r="AA414" i="11" s="1"/>
  <c r="AC414" i="11" s="1"/>
  <c r="X419" i="11"/>
  <c r="Y419" i="11" s="1"/>
  <c r="AA419" i="11" s="1"/>
  <c r="AC419" i="11" s="1"/>
  <c r="X422" i="11"/>
  <c r="Y422" i="11" s="1"/>
  <c r="AA422" i="11" s="1"/>
  <c r="AC422" i="11" s="1"/>
  <c r="X424" i="11"/>
  <c r="Y424" i="11" s="1"/>
  <c r="AA424" i="11" s="1"/>
  <c r="AC424" i="11" s="1"/>
  <c r="L456" i="11"/>
  <c r="X456" i="11" s="1"/>
  <c r="Y456" i="11" s="1"/>
  <c r="X602" i="11"/>
  <c r="Y602" i="11" s="1"/>
  <c r="L102" i="11"/>
  <c r="AA102" i="11" s="1"/>
  <c r="AC102" i="11" s="1"/>
  <c r="L131" i="11"/>
  <c r="AA131" i="11" s="1"/>
  <c r="AC131" i="11" s="1"/>
  <c r="L221" i="11"/>
  <c r="X221" i="11" s="1"/>
  <c r="Y221" i="11" s="1"/>
  <c r="X409" i="11"/>
  <c r="Y409" i="11" s="1"/>
  <c r="AA409" i="11" s="1"/>
  <c r="AC409" i="11" s="1"/>
  <c r="X416" i="11"/>
  <c r="Y416" i="11" s="1"/>
  <c r="AA416" i="11" s="1"/>
  <c r="AC416" i="11" s="1"/>
  <c r="X479" i="11"/>
  <c r="Y479" i="11" s="1"/>
  <c r="AA479" i="11"/>
  <c r="AC479" i="11" s="1"/>
  <c r="X526" i="11"/>
  <c r="Y526" i="11" s="1"/>
  <c r="AA526" i="11"/>
  <c r="AC526" i="11" s="1"/>
  <c r="AA692" i="11"/>
  <c r="AC692" i="11" s="1"/>
  <c r="X768" i="11"/>
  <c r="Y768" i="11" s="1"/>
  <c r="AA789" i="11"/>
  <c r="AC789" i="11" s="1"/>
  <c r="X789" i="11"/>
  <c r="Y789" i="11" s="1"/>
  <c r="X1012" i="11"/>
  <c r="Y1012" i="11" s="1"/>
  <c r="X1067" i="11"/>
  <c r="Y1067" i="11" s="1"/>
  <c r="AA1067" i="11" s="1"/>
  <c r="AC1067" i="11" s="1"/>
  <c r="X1119" i="11"/>
  <c r="Y1119" i="11" s="1"/>
  <c r="X1140" i="11"/>
  <c r="Y1140" i="11" s="1"/>
  <c r="AA1140" i="11" s="1"/>
  <c r="AC1140" i="11" s="1"/>
  <c r="X1191" i="11"/>
  <c r="Y1191" i="11" s="1"/>
  <c r="X1189" i="11"/>
  <c r="Y1189" i="11" s="1"/>
  <c r="X1200" i="11"/>
  <c r="Y1200" i="11" s="1"/>
  <c r="L724" i="11"/>
  <c r="AA724" i="11" s="1"/>
  <c r="AC724" i="11" s="1"/>
  <c r="L732" i="11"/>
  <c r="AA732" i="11" s="1"/>
  <c r="AC732" i="11" s="1"/>
  <c r="L761" i="11"/>
  <c r="X761" i="11" s="1"/>
  <c r="Y761" i="11" s="1"/>
  <c r="X822" i="11"/>
  <c r="Y822" i="11" s="1"/>
  <c r="L1039" i="11"/>
  <c r="Y1039" i="11" s="1"/>
  <c r="AA1039" i="11" s="1"/>
  <c r="AC1039" i="11" s="1"/>
  <c r="X1043" i="11"/>
  <c r="Y1043" i="11" s="1"/>
  <c r="AA1043" i="11" s="1"/>
  <c r="AC1043" i="11" s="1"/>
  <c r="L1046" i="11"/>
  <c r="Y1046" i="11" s="1"/>
  <c r="AA1046" i="11" s="1"/>
  <c r="AC1046" i="11" s="1"/>
  <c r="L1114" i="11"/>
  <c r="Y1114" i="11" s="1"/>
  <c r="AA1114" i="11" s="1"/>
  <c r="AC1114" i="11" s="1"/>
  <c r="X1216" i="11"/>
  <c r="Y1216" i="11" s="1"/>
  <c r="X415" i="11"/>
  <c r="Y415" i="11" s="1"/>
  <c r="AA415" i="11" s="1"/>
  <c r="AC415" i="11" s="1"/>
  <c r="X418" i="11"/>
  <c r="Y418" i="11" s="1"/>
  <c r="AA418" i="11" s="1"/>
  <c r="AC418" i="11" s="1"/>
  <c r="X442" i="11"/>
  <c r="Y442" i="11" s="1"/>
  <c r="L457" i="11"/>
  <c r="X457" i="11" s="1"/>
  <c r="Y457" i="11" s="1"/>
  <c r="X562" i="11"/>
  <c r="Y562" i="11" s="1"/>
  <c r="AA562" i="11" s="1"/>
  <c r="AC562" i="11" s="1"/>
  <c r="L629" i="11"/>
  <c r="X629" i="11" s="1"/>
  <c r="Y629" i="11" s="1"/>
  <c r="L633" i="11"/>
  <c r="X633" i="11" s="1"/>
  <c r="Y633" i="11" s="1"/>
  <c r="L641" i="11"/>
  <c r="AA641" i="11" s="1"/>
  <c r="AC641" i="11" s="1"/>
  <c r="L651" i="11"/>
  <c r="X651" i="11" s="1"/>
  <c r="Y651" i="11" s="1"/>
  <c r="X693" i="11"/>
  <c r="Y693" i="11" s="1"/>
  <c r="Y753" i="11"/>
  <c r="AA753" i="11" s="1"/>
  <c r="AC753" i="11" s="1"/>
  <c r="X793" i="11"/>
  <c r="Y793" i="11" s="1"/>
  <c r="L978" i="11"/>
  <c r="Y978" i="11" s="1"/>
  <c r="AA978" i="11" s="1"/>
  <c r="AC978" i="11" s="1"/>
  <c r="X986" i="11"/>
  <c r="Y986" i="11" s="1"/>
  <c r="L998" i="11"/>
  <c r="Y998" i="11" s="1"/>
  <c r="AA998" i="11" s="1"/>
  <c r="AC998" i="11" s="1"/>
  <c r="X1024" i="11"/>
  <c r="Y1024" i="11" s="1"/>
  <c r="X1031" i="11"/>
  <c r="Y1031" i="11" s="1"/>
  <c r="X1035" i="11"/>
  <c r="Y1035" i="11" s="1"/>
  <c r="L1038" i="11"/>
  <c r="Y1038" i="11" s="1"/>
  <c r="AA1038" i="11" s="1"/>
  <c r="AC1038" i="11" s="1"/>
  <c r="X1040" i="11"/>
  <c r="Y1040" i="11" s="1"/>
  <c r="L1049" i="11"/>
  <c r="Y1049" i="11" s="1"/>
  <c r="AA1049" i="11" s="1"/>
  <c r="AC1049" i="11" s="1"/>
  <c r="X1060" i="11"/>
  <c r="Y1060" i="11" s="1"/>
  <c r="L1071" i="11"/>
  <c r="Y1071" i="11" s="1"/>
  <c r="AA1071" i="11" s="1"/>
  <c r="AC1071" i="11" s="1"/>
  <c r="L1076" i="11"/>
  <c r="Y1076" i="11" s="1"/>
  <c r="AA1076" i="11" s="1"/>
  <c r="AC1076" i="11" s="1"/>
  <c r="L339" i="11"/>
  <c r="X339" i="11" s="1"/>
  <c r="Y339" i="11" s="1"/>
  <c r="L398" i="11"/>
  <c r="AA398" i="11" s="1"/>
  <c r="AC398" i="11" s="1"/>
  <c r="L523" i="11"/>
  <c r="AA523" i="11" s="1"/>
  <c r="AC523" i="11" s="1"/>
  <c r="L579" i="11"/>
  <c r="AA579" i="11" s="1"/>
  <c r="AC579" i="11" s="1"/>
  <c r="L626" i="11"/>
  <c r="X626" i="11" s="1"/>
  <c r="Y626" i="11" s="1"/>
  <c r="L640" i="11"/>
  <c r="X640" i="11" s="1"/>
  <c r="Y640" i="11" s="1"/>
  <c r="L644" i="11"/>
  <c r="AA644" i="11" s="1"/>
  <c r="AC644" i="11" s="1"/>
  <c r="L704" i="11"/>
  <c r="X704" i="11" s="1"/>
  <c r="Y704" i="11" s="1"/>
  <c r="L708" i="11"/>
  <c r="AA708" i="11" s="1"/>
  <c r="AC708" i="11" s="1"/>
  <c r="L726" i="11"/>
  <c r="X726" i="11" s="1"/>
  <c r="Y726" i="11" s="1"/>
  <c r="L765" i="11"/>
  <c r="X765" i="11" s="1"/>
  <c r="Y765" i="11" s="1"/>
  <c r="L993" i="11"/>
  <c r="Y993" i="11" s="1"/>
  <c r="AA993" i="11" s="1"/>
  <c r="AC993" i="11" s="1"/>
  <c r="L1072" i="11"/>
  <c r="Y1072" i="11" s="1"/>
  <c r="AA1072" i="11" s="1"/>
  <c r="AC1072" i="11" s="1"/>
  <c r="X1086" i="11"/>
  <c r="Y1086" i="11" s="1"/>
  <c r="L1121" i="11"/>
  <c r="Y1121" i="11" s="1"/>
  <c r="AA1121" i="11" s="1"/>
  <c r="AC1121" i="11" s="1"/>
  <c r="L1123" i="11"/>
  <c r="Y1123" i="11" s="1"/>
  <c r="AA1123" i="11" s="1"/>
  <c r="AC1123" i="11" s="1"/>
  <c r="L679" i="11"/>
  <c r="X679" i="11" s="1"/>
  <c r="Y679" i="11" s="1"/>
  <c r="L703" i="11"/>
  <c r="X703" i="11" s="1"/>
  <c r="Y703" i="11" s="1"/>
  <c r="L707" i="11"/>
  <c r="X707" i="11" s="1"/>
  <c r="Y707" i="11" s="1"/>
  <c r="L725" i="11"/>
  <c r="X725" i="11" s="1"/>
  <c r="Y725" i="11" s="1"/>
  <c r="L759" i="11"/>
  <c r="AA759" i="11" s="1"/>
  <c r="AC759" i="11" s="1"/>
  <c r="L762" i="11"/>
  <c r="AA762" i="11" s="1"/>
  <c r="AC762" i="11" s="1"/>
  <c r="X1069" i="11"/>
  <c r="Y1069" i="11" s="1"/>
  <c r="X1080" i="11"/>
  <c r="Y1080" i="11" s="1"/>
  <c r="L21" i="11"/>
  <c r="X21" i="11" s="1"/>
  <c r="Y21" i="11" s="1"/>
  <c r="L41" i="11"/>
  <c r="X41" i="11" s="1"/>
  <c r="Y41" i="11" s="1"/>
  <c r="L45" i="11"/>
  <c r="AA45" i="11" s="1"/>
  <c r="AC45" i="11" s="1"/>
  <c r="L62" i="11"/>
  <c r="AA62" i="11" s="1"/>
  <c r="AC62" i="11" s="1"/>
  <c r="L134" i="11"/>
  <c r="AA134" i="11" s="1"/>
  <c r="AC134" i="11" s="1"/>
  <c r="L140" i="11"/>
  <c r="X140" i="11" s="1"/>
  <c r="Y140" i="11" s="1"/>
  <c r="L153" i="11"/>
  <c r="AA153" i="11" s="1"/>
  <c r="AC153" i="11" s="1"/>
  <c r="L159" i="11"/>
  <c r="AA159" i="11" s="1"/>
  <c r="AC159" i="11" s="1"/>
  <c r="L163" i="11"/>
  <c r="L164" i="11"/>
  <c r="AA164" i="11" s="1"/>
  <c r="AC164" i="11" s="1"/>
  <c r="L185" i="11"/>
  <c r="X185" i="11" s="1"/>
  <c r="Y185" i="11" s="1"/>
  <c r="L192" i="11"/>
  <c r="AA192" i="11" s="1"/>
  <c r="AC192" i="11" s="1"/>
  <c r="L256" i="11"/>
  <c r="X256" i="11" s="1"/>
  <c r="Y256" i="11" s="1"/>
  <c r="L257" i="11"/>
  <c r="X257" i="11" s="1"/>
  <c r="Y257" i="11" s="1"/>
  <c r="L266" i="11"/>
  <c r="X266" i="11" s="1"/>
  <c r="Y266" i="11" s="1"/>
  <c r="L272" i="11"/>
  <c r="X272" i="11" s="1"/>
  <c r="Y272" i="11" s="1"/>
  <c r="L282" i="11"/>
  <c r="L283" i="11"/>
  <c r="L284" i="11"/>
  <c r="L285" i="11"/>
  <c r="L286" i="11"/>
  <c r="L297" i="11"/>
  <c r="X297" i="11" s="1"/>
  <c r="Y297" i="11" s="1"/>
  <c r="L300" i="11"/>
  <c r="AA300" i="11" s="1"/>
  <c r="AC300" i="11" s="1"/>
  <c r="L324" i="11"/>
  <c r="AA324" i="11" s="1"/>
  <c r="AC324" i="11" s="1"/>
  <c r="L327" i="11"/>
  <c r="X327" i="11" s="1"/>
  <c r="Y327" i="11" s="1"/>
  <c r="L335" i="11"/>
  <c r="X335" i="11" s="1"/>
  <c r="Y335" i="11" s="1"/>
  <c r="L348" i="11"/>
  <c r="X348" i="11" s="1"/>
  <c r="Y348" i="11" s="1"/>
  <c r="L356" i="11"/>
  <c r="AA356" i="11" s="1"/>
  <c r="AC356" i="11" s="1"/>
  <c r="L359" i="11"/>
  <c r="X359" i="11" s="1"/>
  <c r="Y359" i="11" s="1"/>
  <c r="L461" i="11"/>
  <c r="X461" i="11" s="1"/>
  <c r="Y461" i="11" s="1"/>
  <c r="L506" i="11"/>
  <c r="X506" i="11" s="1"/>
  <c r="Y506" i="11" s="1"/>
  <c r="L580" i="11"/>
  <c r="AA580" i="11" s="1"/>
  <c r="AC580" i="11" s="1"/>
  <c r="L627" i="11"/>
  <c r="X627" i="11" s="1"/>
  <c r="Y627" i="11" s="1"/>
  <c r="L632" i="11"/>
  <c r="AA632" i="11" s="1"/>
  <c r="AC632" i="11" s="1"/>
  <c r="L705" i="11"/>
  <c r="X705" i="11" s="1"/>
  <c r="Y705" i="11" s="1"/>
  <c r="L709" i="11"/>
  <c r="AA709" i="11" s="1"/>
  <c r="AC709" i="11" s="1"/>
  <c r="L727" i="11"/>
  <c r="X727" i="11" s="1"/>
  <c r="Y727" i="11" s="1"/>
  <c r="L766" i="11"/>
  <c r="AA766" i="11" s="1"/>
  <c r="AC766" i="11" s="1"/>
  <c r="L991" i="11"/>
  <c r="Y991" i="11" s="1"/>
  <c r="AA991" i="11" s="1"/>
  <c r="AC991" i="11" s="1"/>
  <c r="L1045" i="11"/>
  <c r="Y1045" i="11" s="1"/>
  <c r="AA1045" i="11" s="1"/>
  <c r="AC1045" i="11" s="1"/>
  <c r="X1063" i="11"/>
  <c r="Y1063" i="11" s="1"/>
  <c r="L1085" i="11"/>
  <c r="Y1085" i="11" s="1"/>
  <c r="AA1085" i="11" s="1"/>
  <c r="AC1085" i="11" s="1"/>
  <c r="L1113" i="11"/>
  <c r="Y1113" i="11" s="1"/>
  <c r="AA1113" i="11" s="1"/>
  <c r="AC1113" i="11" s="1"/>
  <c r="L1115" i="11"/>
  <c r="Y1115" i="11" s="1"/>
  <c r="AA1115" i="11" s="1"/>
  <c r="AC1115" i="11" s="1"/>
  <c r="L977" i="11"/>
  <c r="Y977" i="11" s="1"/>
  <c r="AA977" i="11" s="1"/>
  <c r="AC977" i="11" s="1"/>
  <c r="L1009" i="11"/>
  <c r="Y1009" i="11" s="1"/>
  <c r="AA1009" i="11" s="1"/>
  <c r="AC1009" i="11" s="1"/>
  <c r="X989" i="11"/>
  <c r="Y989" i="11" s="1"/>
  <c r="W995" i="11"/>
  <c r="X995" i="11" s="1"/>
  <c r="Y995" i="11" s="1"/>
  <c r="L999" i="11"/>
  <c r="Y999" i="11" s="1"/>
  <c r="AA999" i="11" s="1"/>
  <c r="AC999" i="11" s="1"/>
  <c r="Y1109" i="11"/>
  <c r="X1109" i="11"/>
  <c r="X1088" i="11"/>
  <c r="Y1088" i="11" s="1"/>
  <c r="X1099" i="11"/>
  <c r="X1111" i="11"/>
  <c r="Y1111" i="11"/>
  <c r="L1101" i="11"/>
  <c r="Y1101" i="11" s="1"/>
  <c r="AA1101" i="11" s="1"/>
  <c r="AC1101" i="11" s="1"/>
  <c r="X1202" i="11"/>
  <c r="Y1202" i="11" s="1"/>
  <c r="AA150" i="11"/>
  <c r="AC150" i="11" s="1"/>
  <c r="X150" i="11"/>
  <c r="Y150" i="11" s="1"/>
  <c r="AA249" i="11"/>
  <c r="AC249" i="11" s="1"/>
  <c r="X249" i="11"/>
  <c r="Y249" i="11" s="1"/>
  <c r="X107" i="11"/>
  <c r="Y107" i="11" s="1"/>
  <c r="AA107" i="11"/>
  <c r="AC107" i="11" s="1"/>
  <c r="AA87" i="11"/>
  <c r="AC87" i="11" s="1"/>
  <c r="X87" i="11"/>
  <c r="Y87" i="11" s="1"/>
  <c r="X133" i="11"/>
  <c r="Y133" i="11" s="1"/>
  <c r="AA133" i="11"/>
  <c r="AC133" i="11" s="1"/>
  <c r="AA204" i="11"/>
  <c r="AC204" i="11" s="1"/>
  <c r="X204" i="11"/>
  <c r="Y204" i="11" s="1"/>
  <c r="AA278" i="11"/>
  <c r="AC278" i="11" s="1"/>
  <c r="X278" i="11"/>
  <c r="Y278" i="11" s="1"/>
  <c r="AA319" i="11"/>
  <c r="AC319" i="11" s="1"/>
  <c r="X319" i="11"/>
  <c r="Y319" i="11" s="1"/>
  <c r="AA353" i="11"/>
  <c r="AC353" i="11" s="1"/>
  <c r="X353" i="11"/>
  <c r="Y353" i="11" s="1"/>
  <c r="L201" i="11"/>
  <c r="AA201" i="11" s="1"/>
  <c r="AC201" i="11" s="1"/>
  <c r="L209" i="11"/>
  <c r="AA209" i="11" s="1"/>
  <c r="AC209" i="11" s="1"/>
  <c r="L220" i="11"/>
  <c r="AA220" i="11" s="1"/>
  <c r="AC220" i="11" s="1"/>
  <c r="Y291" i="11"/>
  <c r="L295" i="11"/>
  <c r="AA295" i="11" s="1"/>
  <c r="AC295" i="11" s="1"/>
  <c r="L302" i="11"/>
  <c r="AA302" i="11" s="1"/>
  <c r="AC302" i="11" s="1"/>
  <c r="AA329" i="11"/>
  <c r="AC329" i="11" s="1"/>
  <c r="AA330" i="11"/>
  <c r="AC330" i="11" s="1"/>
  <c r="L332" i="11"/>
  <c r="X336" i="11"/>
  <c r="Y336" i="11" s="1"/>
  <c r="L343" i="11"/>
  <c r="X343" i="11" s="1"/>
  <c r="Y343" i="11" s="1"/>
  <c r="X350" i="11"/>
  <c r="Y350" i="11" s="1"/>
  <c r="L355" i="11"/>
  <c r="AA355" i="11" s="1"/>
  <c r="AC355" i="11" s="1"/>
  <c r="L390" i="11"/>
  <c r="X402" i="11"/>
  <c r="Y402" i="11" s="1"/>
  <c r="AA402" i="11" s="1"/>
  <c r="AC402" i="11" s="1"/>
  <c r="X408" i="11"/>
  <c r="Y408" i="11" s="1"/>
  <c r="Y425" i="11"/>
  <c r="AA425" i="11" s="1"/>
  <c r="AC425" i="11" s="1"/>
  <c r="X425" i="11"/>
  <c r="AA441" i="11"/>
  <c r="AC441" i="11" s="1"/>
  <c r="X441" i="11"/>
  <c r="Y441" i="11" s="1"/>
  <c r="AA501" i="11"/>
  <c r="AC501" i="11" s="1"/>
  <c r="X501" i="11"/>
  <c r="Y501" i="11" s="1"/>
  <c r="X547" i="11"/>
  <c r="Y547" i="11" s="1"/>
  <c r="AA547" i="11"/>
  <c r="AC547" i="11" s="1"/>
  <c r="L29" i="11"/>
  <c r="X29" i="11" s="1"/>
  <c r="Y29" i="11" s="1"/>
  <c r="L130" i="11"/>
  <c r="AA130" i="11" s="1"/>
  <c r="AC130" i="11" s="1"/>
  <c r="L342" i="11"/>
  <c r="X342" i="11" s="1"/>
  <c r="Y342" i="11" s="1"/>
  <c r="L366" i="11"/>
  <c r="AA366" i="11" s="1"/>
  <c r="AC366" i="11" s="1"/>
  <c r="L368" i="11"/>
  <c r="X368" i="11" s="1"/>
  <c r="Y368" i="11" s="1"/>
  <c r="AA384" i="11"/>
  <c r="AC384" i="11" s="1"/>
  <c r="X384" i="11"/>
  <c r="Y384" i="11" s="1"/>
  <c r="AA459" i="11"/>
  <c r="AC459" i="11" s="1"/>
  <c r="X459" i="11"/>
  <c r="Y459" i="11" s="1"/>
  <c r="X583" i="11"/>
  <c r="Y583" i="11" s="1"/>
  <c r="AA583" i="11"/>
  <c r="AC583" i="11" s="1"/>
  <c r="X18" i="11"/>
  <c r="Y18" i="11" s="1"/>
  <c r="X25" i="11"/>
  <c r="Y25" i="11" s="1"/>
  <c r="X31" i="11"/>
  <c r="Y31" i="11" s="1"/>
  <c r="L245" i="11"/>
  <c r="X245" i="11" s="1"/>
  <c r="Y245" i="11" s="1"/>
  <c r="L275" i="11"/>
  <c r="X275" i="11" s="1"/>
  <c r="Y275" i="11" s="1"/>
  <c r="L312" i="11"/>
  <c r="AA312" i="11" s="1"/>
  <c r="AC312" i="11" s="1"/>
  <c r="X426" i="11"/>
  <c r="Y426" i="11"/>
  <c r="X440" i="11"/>
  <c r="Y440" i="11" s="1"/>
  <c r="AA440" i="11"/>
  <c r="AC440" i="11" s="1"/>
  <c r="X550" i="11"/>
  <c r="Y550" i="11" s="1"/>
  <c r="AA550" i="11"/>
  <c r="AC550" i="11" s="1"/>
  <c r="X94" i="11"/>
  <c r="Y94" i="11" s="1"/>
  <c r="AA94" i="11" s="1"/>
  <c r="AC94" i="11" s="1"/>
  <c r="L43" i="11"/>
  <c r="X36" i="11"/>
  <c r="Y36" i="11" s="1"/>
  <c r="L42" i="11"/>
  <c r="X42" i="11" s="1"/>
  <c r="Y42" i="11" s="1"/>
  <c r="L44" i="11"/>
  <c r="AA44" i="11" s="1"/>
  <c r="AC44" i="11" s="1"/>
  <c r="X48" i="11"/>
  <c r="Y48" i="11" s="1"/>
  <c r="X64" i="11"/>
  <c r="Y64" i="11" s="1"/>
  <c r="X65" i="11"/>
  <c r="Y65" i="11" s="1"/>
  <c r="X111" i="11"/>
  <c r="Y111" i="11" s="1"/>
  <c r="L128" i="11"/>
  <c r="AA128" i="11" s="1"/>
  <c r="AC128" i="11" s="1"/>
  <c r="L189" i="11"/>
  <c r="X189" i="11" s="1"/>
  <c r="Y189" i="11" s="1"/>
  <c r="X222" i="11"/>
  <c r="Y222" i="11" s="1"/>
  <c r="AA28" i="11"/>
  <c r="AC28" i="11" s="1"/>
  <c r="L49" i="11"/>
  <c r="AA49" i="11" s="1"/>
  <c r="AC49" i="11" s="1"/>
  <c r="X69" i="11"/>
  <c r="Y69" i="11" s="1"/>
  <c r="X105" i="11"/>
  <c r="Y105" i="11" s="1"/>
  <c r="AA105" i="11" s="1"/>
  <c r="AC105" i="11" s="1"/>
  <c r="L124" i="11"/>
  <c r="AA124" i="11" s="1"/>
  <c r="AC124" i="11" s="1"/>
  <c r="L127" i="11"/>
  <c r="X127" i="11" s="1"/>
  <c r="Y127" i="11" s="1"/>
  <c r="L132" i="11"/>
  <c r="AA132" i="11" s="1"/>
  <c r="AC132" i="11" s="1"/>
  <c r="L144" i="11"/>
  <c r="X144" i="11" s="1"/>
  <c r="Y144" i="11" s="1"/>
  <c r="L161" i="11"/>
  <c r="L162" i="11"/>
  <c r="AA162" i="11" s="1"/>
  <c r="AC162" i="11" s="1"/>
  <c r="L169" i="11"/>
  <c r="L170" i="11"/>
  <c r="AA170" i="11" s="1"/>
  <c r="AC170" i="11" s="1"/>
  <c r="L174" i="11"/>
  <c r="L179" i="11"/>
  <c r="AA179" i="11" s="1"/>
  <c r="AC179" i="11" s="1"/>
  <c r="L188" i="11"/>
  <c r="X188" i="11" s="1"/>
  <c r="Y188" i="11" s="1"/>
  <c r="L197" i="11"/>
  <c r="L217" i="11"/>
  <c r="X217" i="11" s="1"/>
  <c r="Y217" i="11" s="1"/>
  <c r="X219" i="11"/>
  <c r="Y219" i="11" s="1"/>
  <c r="L248" i="11"/>
  <c r="AA248" i="11" s="1"/>
  <c r="AC248" i="11" s="1"/>
  <c r="X255" i="11"/>
  <c r="Y255" i="11" s="1"/>
  <c r="L258" i="11"/>
  <c r="X258" i="11" s="1"/>
  <c r="Y258" i="11" s="1"/>
  <c r="X260" i="11"/>
  <c r="Y260" i="11" s="1"/>
  <c r="L262" i="11"/>
  <c r="L274" i="11"/>
  <c r="AA274" i="11" s="1"/>
  <c r="AC274" i="11" s="1"/>
  <c r="L281" i="11"/>
  <c r="AA281" i="11" s="1"/>
  <c r="AC281" i="11" s="1"/>
  <c r="L292" i="11"/>
  <c r="X292" i="11" s="1"/>
  <c r="Y292" i="11" s="1"/>
  <c r="X294" i="11"/>
  <c r="Y294" i="11" s="1"/>
  <c r="L296" i="11"/>
  <c r="X296" i="11" s="1"/>
  <c r="Y296" i="11" s="1"/>
  <c r="L299" i="11"/>
  <c r="AA299" i="11" s="1"/>
  <c r="AC299" i="11" s="1"/>
  <c r="L303" i="11"/>
  <c r="AA303" i="11" s="1"/>
  <c r="AC303" i="11" s="1"/>
  <c r="L309" i="11"/>
  <c r="L320" i="11"/>
  <c r="X320" i="11" s="1"/>
  <c r="Y320" i="11" s="1"/>
  <c r="X331" i="11"/>
  <c r="Y331" i="11" s="1"/>
  <c r="X375" i="11"/>
  <c r="Y375" i="11" s="1"/>
  <c r="AA387" i="11"/>
  <c r="AC387" i="11" s="1"/>
  <c r="X387" i="11"/>
  <c r="Y387" i="11" s="1"/>
  <c r="AA394" i="11"/>
  <c r="AC394" i="11" s="1"/>
  <c r="X400" i="11"/>
  <c r="Y400" i="11" s="1"/>
  <c r="X458" i="11"/>
  <c r="Y458" i="11" s="1"/>
  <c r="AA470" i="11"/>
  <c r="AC470" i="11" s="1"/>
  <c r="X470" i="11"/>
  <c r="Y470" i="11" s="1"/>
  <c r="X383" i="11"/>
  <c r="Y383" i="11" s="1"/>
  <c r="X502" i="11"/>
  <c r="Y502" i="11" s="1"/>
  <c r="L508" i="11"/>
  <c r="X508" i="11" s="1"/>
  <c r="Y508" i="11" s="1"/>
  <c r="AA546" i="11"/>
  <c r="AC546" i="11" s="1"/>
  <c r="X546" i="11"/>
  <c r="Y546" i="11" s="1"/>
  <c r="X581" i="11"/>
  <c r="Y581" i="11" s="1"/>
  <c r="X606" i="11"/>
  <c r="Y606" i="11" s="1"/>
  <c r="AA606" i="11"/>
  <c r="AC606" i="11" s="1"/>
  <c r="L364" i="11"/>
  <c r="X364" i="11" s="1"/>
  <c r="Y364" i="11" s="1"/>
  <c r="L372" i="11"/>
  <c r="X372" i="11" s="1"/>
  <c r="Y372" i="11" s="1"/>
  <c r="X454" i="11"/>
  <c r="Y454" i="11" s="1"/>
  <c r="L483" i="11"/>
  <c r="AA483" i="11" s="1"/>
  <c r="AC483" i="11" s="1"/>
  <c r="X497" i="11"/>
  <c r="Y497" i="11" s="1"/>
  <c r="X504" i="11"/>
  <c r="Y504" i="11" s="1"/>
  <c r="AA513" i="11"/>
  <c r="AC513" i="11" s="1"/>
  <c r="X514" i="11"/>
  <c r="Y514" i="11" s="1"/>
  <c r="X517" i="11"/>
  <c r="Y517" i="11" s="1"/>
  <c r="AA534" i="11"/>
  <c r="AC534" i="11" s="1"/>
  <c r="X578" i="11"/>
  <c r="Y578" i="11" s="1"/>
  <c r="AA589" i="11"/>
  <c r="AC589" i="11" s="1"/>
  <c r="AA591" i="11"/>
  <c r="AC591" i="11" s="1"/>
  <c r="X591" i="11"/>
  <c r="Y591" i="11" s="1"/>
  <c r="X593" i="11"/>
  <c r="Y593" i="11" s="1"/>
  <c r="X612" i="11"/>
  <c r="Y612" i="11" s="1"/>
  <c r="X616" i="11"/>
  <c r="Y616" i="11" s="1"/>
  <c r="L620" i="11"/>
  <c r="X620" i="11" s="1"/>
  <c r="Y620" i="11" s="1"/>
  <c r="L625" i="11"/>
  <c r="X625" i="11" s="1"/>
  <c r="Y625" i="11" s="1"/>
  <c r="L635" i="11"/>
  <c r="AA635" i="11" s="1"/>
  <c r="AC635" i="11" s="1"/>
  <c r="L639" i="11"/>
  <c r="X639" i="11" s="1"/>
  <c r="Y639" i="11" s="1"/>
  <c r="L645" i="11"/>
  <c r="AA645" i="11" s="1"/>
  <c r="AC645" i="11" s="1"/>
  <c r="AA655" i="11"/>
  <c r="AC655" i="11" s="1"/>
  <c r="AA663" i="11"/>
  <c r="AC663" i="11" s="1"/>
  <c r="X663" i="11"/>
  <c r="Y663" i="11" s="1"/>
  <c r="L376" i="11"/>
  <c r="AA376" i="11" s="1"/>
  <c r="AC376" i="11" s="1"/>
  <c r="X381" i="11"/>
  <c r="Y381" i="11" s="1"/>
  <c r="AA381" i="11" s="1"/>
  <c r="AC381" i="11" s="1"/>
  <c r="L460" i="11"/>
  <c r="AA460" i="11" s="1"/>
  <c r="AC460" i="11" s="1"/>
  <c r="AA480" i="11"/>
  <c r="AC480" i="11" s="1"/>
  <c r="X480" i="11"/>
  <c r="Y480" i="11" s="1"/>
  <c r="AA489" i="11"/>
  <c r="AC489" i="11" s="1"/>
  <c r="AA493" i="11"/>
  <c r="AC493" i="11" s="1"/>
  <c r="X516" i="11"/>
  <c r="Y516" i="11" s="1"/>
  <c r="X524" i="11"/>
  <c r="Y524" i="11" s="1"/>
  <c r="X528" i="11"/>
  <c r="Y528" i="11" s="1"/>
  <c r="AA544" i="11"/>
  <c r="AC544" i="11" s="1"/>
  <c r="AA545" i="11"/>
  <c r="AC545" i="11" s="1"/>
  <c r="AA590" i="11"/>
  <c r="AC590" i="11" s="1"/>
  <c r="X590" i="11"/>
  <c r="Y590" i="11" s="1"/>
  <c r="X607" i="11"/>
  <c r="Y607" i="11" s="1"/>
  <c r="AA607" i="11"/>
  <c r="AC607" i="11" s="1"/>
  <c r="X608" i="11"/>
  <c r="Y608" i="11" s="1"/>
  <c r="L628" i="11"/>
  <c r="L638" i="11"/>
  <c r="X638" i="11" s="1"/>
  <c r="Y638" i="11" s="1"/>
  <c r="L648" i="11"/>
  <c r="X648" i="11" s="1"/>
  <c r="Y648" i="11" s="1"/>
  <c r="X696" i="11"/>
  <c r="Y696" i="11" s="1"/>
  <c r="L698" i="11"/>
  <c r="AA698" i="11" s="1"/>
  <c r="AC698" i="11" s="1"/>
  <c r="X718" i="11"/>
  <c r="Y718" i="11" s="1"/>
  <c r="L721" i="11"/>
  <c r="AA721" i="11" s="1"/>
  <c r="AC721" i="11" s="1"/>
  <c r="X730" i="11"/>
  <c r="Y730" i="11" s="1"/>
  <c r="X733" i="11"/>
  <c r="Y733" i="11" s="1"/>
  <c r="X740" i="11"/>
  <c r="Y740" i="11" s="1"/>
  <c r="X748" i="11"/>
  <c r="Y748" i="11" s="1"/>
  <c r="X776" i="11"/>
  <c r="Y776" i="11" s="1"/>
  <c r="X777" i="11"/>
  <c r="Y777" i="11" s="1"/>
  <c r="X783" i="11"/>
  <c r="Y783" i="11" s="1"/>
  <c r="L797" i="11"/>
  <c r="L798" i="11"/>
  <c r="X701" i="11"/>
  <c r="Y701" i="11" s="1"/>
  <c r="X714" i="11"/>
  <c r="Y714" i="11" s="1"/>
  <c r="L716" i="11"/>
  <c r="L723" i="11"/>
  <c r="AA723" i="11" s="1"/>
  <c r="AC723" i="11" s="1"/>
  <c r="X763" i="11"/>
  <c r="Y763" i="11" s="1"/>
  <c r="AA775" i="11"/>
  <c r="AC775" i="11" s="1"/>
  <c r="X785" i="11"/>
  <c r="Y785" i="11" s="1"/>
  <c r="X786" i="11"/>
  <c r="Y786" i="11" s="1"/>
  <c r="L505" i="11"/>
  <c r="AA505" i="11" s="1"/>
  <c r="AC505" i="11" s="1"/>
  <c r="X560" i="11"/>
  <c r="Y560" i="11" s="1"/>
  <c r="L622" i="11"/>
  <c r="X622" i="11" s="1"/>
  <c r="Y622" i="11" s="1"/>
  <c r="L631" i="11"/>
  <c r="X631" i="11" s="1"/>
  <c r="Y631" i="11" s="1"/>
  <c r="L636" i="11"/>
  <c r="X636" i="11" s="1"/>
  <c r="Y636" i="11" s="1"/>
  <c r="L637" i="11"/>
  <c r="X637" i="11" s="1"/>
  <c r="Y637" i="11" s="1"/>
  <c r="L643" i="11"/>
  <c r="X643" i="11" s="1"/>
  <c r="Y643" i="11" s="1"/>
  <c r="L653" i="11"/>
  <c r="AA653" i="11" s="1"/>
  <c r="AC653" i="11" s="1"/>
  <c r="X654" i="11"/>
  <c r="Y654" i="11" s="1"/>
  <c r="L669" i="11"/>
  <c r="AA669" i="11" s="1"/>
  <c r="AC669" i="11" s="1"/>
  <c r="AA685" i="11"/>
  <c r="AC685" i="11" s="1"/>
  <c r="L722" i="11"/>
  <c r="AA722" i="11" s="1"/>
  <c r="AC722" i="11" s="1"/>
  <c r="X445" i="11"/>
  <c r="Y445" i="11" s="1"/>
  <c r="AA445" i="11"/>
  <c r="AC445" i="11" s="1"/>
  <c r="X439" i="11"/>
  <c r="Y439" i="11" s="1"/>
  <c r="AA439" i="11"/>
  <c r="AC439" i="11" s="1"/>
  <c r="L444" i="11"/>
  <c r="AA448" i="11"/>
  <c r="AC448" i="11" s="1"/>
  <c r="X448" i="11"/>
  <c r="Y448" i="11" s="1"/>
  <c r="X525" i="11"/>
  <c r="Y525" i="11" s="1"/>
  <c r="AA525" i="11"/>
  <c r="AC525" i="11" s="1"/>
  <c r="X584" i="11"/>
  <c r="Y584" i="11" s="1"/>
  <c r="AA584" i="11"/>
  <c r="AC584" i="11" s="1"/>
  <c r="X500" i="11"/>
  <c r="Y500" i="11" s="1"/>
  <c r="AA500" i="11"/>
  <c r="AC500" i="11" s="1"/>
  <c r="X554" i="11"/>
  <c r="Y554" i="11" s="1"/>
  <c r="AA554" i="11"/>
  <c r="AC554" i="11" s="1"/>
  <c r="X572" i="11"/>
  <c r="Y572" i="11" s="1"/>
  <c r="AA572" i="11"/>
  <c r="AC572" i="11" s="1"/>
  <c r="X588" i="11"/>
  <c r="Y588" i="11" s="1"/>
  <c r="AA588" i="11"/>
  <c r="AC588" i="11" s="1"/>
  <c r="X604" i="11"/>
  <c r="Y604" i="11" s="1"/>
  <c r="AA604" i="11"/>
  <c r="AC604" i="11" s="1"/>
  <c r="AA453" i="11"/>
  <c r="AC453" i="11" s="1"/>
  <c r="X453" i="11"/>
  <c r="Y453" i="11" s="1"/>
  <c r="X467" i="11"/>
  <c r="Y467" i="11" s="1"/>
  <c r="AA475" i="11"/>
  <c r="AC475" i="11" s="1"/>
  <c r="X475" i="11"/>
  <c r="Y475" i="11" s="1"/>
  <c r="X487" i="11"/>
  <c r="Y487" i="11" s="1"/>
  <c r="AA487" i="11"/>
  <c r="AC487" i="11" s="1"/>
  <c r="AA491" i="11"/>
  <c r="AC491" i="11" s="1"/>
  <c r="X491" i="11"/>
  <c r="Y491" i="11" s="1"/>
  <c r="X543" i="11"/>
  <c r="Y543" i="11" s="1"/>
  <c r="AA543" i="11"/>
  <c r="AC543" i="11" s="1"/>
  <c r="X476" i="11"/>
  <c r="Y476" i="11" s="1"/>
  <c r="AA482" i="11"/>
  <c r="AC482" i="11" s="1"/>
  <c r="AA485" i="11"/>
  <c r="AC485" i="11" s="1"/>
  <c r="X486" i="11"/>
  <c r="Y486" i="11" s="1"/>
  <c r="AA492" i="11"/>
  <c r="AC492" i="11" s="1"/>
  <c r="AA495" i="11"/>
  <c r="AC495" i="11" s="1"/>
  <c r="L509" i="11"/>
  <c r="X512" i="11"/>
  <c r="Y512" i="11" s="1"/>
  <c r="AA515" i="11"/>
  <c r="AC515" i="11" s="1"/>
  <c r="X515" i="11"/>
  <c r="Y515" i="11" s="1"/>
  <c r="X536" i="11"/>
  <c r="Y536" i="11" s="1"/>
  <c r="X538" i="11"/>
  <c r="Y538" i="11" s="1"/>
  <c r="X541" i="11"/>
  <c r="Y541" i="11" s="1"/>
  <c r="X548" i="11"/>
  <c r="Y548" i="11" s="1"/>
  <c r="AA549" i="11"/>
  <c r="AC549" i="11" s="1"/>
  <c r="X564" i="11"/>
  <c r="Y564" i="11" s="1"/>
  <c r="X569" i="11"/>
  <c r="Y569" i="11" s="1"/>
  <c r="X571" i="11"/>
  <c r="Y571" i="11" s="1"/>
  <c r="X577" i="11"/>
  <c r="Y577" i="11" s="1"/>
  <c r="X585" i="11"/>
  <c r="Y585" i="11" s="1"/>
  <c r="X592" i="11"/>
  <c r="Y592" i="11" s="1"/>
  <c r="AA592" i="11"/>
  <c r="AC592" i="11" s="1"/>
  <c r="X595" i="11"/>
  <c r="Y595" i="11" s="1"/>
  <c r="AA595" i="11"/>
  <c r="AC595" i="11" s="1"/>
  <c r="AA603" i="11"/>
  <c r="AC603" i="11" s="1"/>
  <c r="X603" i="11"/>
  <c r="Y603" i="11" s="1"/>
  <c r="AA446" i="11"/>
  <c r="AC446" i="11" s="1"/>
  <c r="AA478" i="11"/>
  <c r="AC478" i="11" s="1"/>
  <c r="AA488" i="11"/>
  <c r="AC488" i="11" s="1"/>
  <c r="AA496" i="11"/>
  <c r="AC496" i="11" s="1"/>
  <c r="X531" i="11"/>
  <c r="Y531" i="11" s="1"/>
  <c r="X551" i="11"/>
  <c r="Y551" i="11" s="1"/>
  <c r="X553" i="11"/>
  <c r="Y553" i="11" s="1"/>
  <c r="L576" i="11"/>
  <c r="AA586" i="11"/>
  <c r="AC586" i="11" s="1"/>
  <c r="X586" i="11"/>
  <c r="Y586" i="11" s="1"/>
  <c r="AA599" i="11"/>
  <c r="AC599" i="11" s="1"/>
  <c r="AA611" i="11"/>
  <c r="AC611" i="11" s="1"/>
  <c r="X518" i="11"/>
  <c r="Y518" i="11" s="1"/>
  <c r="AA518" i="11"/>
  <c r="AC518" i="11" s="1"/>
  <c r="AA537" i="11"/>
  <c r="AC537" i="11" s="1"/>
  <c r="X537" i="11"/>
  <c r="Y537" i="11" s="1"/>
  <c r="AA565" i="11"/>
  <c r="AC565" i="11" s="1"/>
  <c r="X565" i="11"/>
  <c r="Y565" i="11" s="1"/>
  <c r="X596" i="11"/>
  <c r="Y596" i="11" s="1"/>
  <c r="AA596" i="11"/>
  <c r="AC596" i="11" s="1"/>
  <c r="X490" i="11"/>
  <c r="Y490" i="11" s="1"/>
  <c r="AA520" i="11"/>
  <c r="AC520" i="11" s="1"/>
  <c r="AA567" i="11"/>
  <c r="AC567" i="11" s="1"/>
  <c r="AA570" i="11"/>
  <c r="AC570" i="11" s="1"/>
  <c r="X570" i="11"/>
  <c r="Y570" i="11" s="1"/>
  <c r="L618" i="11"/>
  <c r="L624" i="11"/>
  <c r="X660" i="11"/>
  <c r="Y660" i="11" s="1"/>
  <c r="AA660" i="11"/>
  <c r="AC660" i="11" s="1"/>
  <c r="X600" i="11"/>
  <c r="Y600" i="11" s="1"/>
  <c r="AA600" i="11"/>
  <c r="AC600" i="11" s="1"/>
  <c r="X658" i="11"/>
  <c r="Y658" i="11" s="1"/>
  <c r="X659" i="11"/>
  <c r="Y659" i="11" s="1"/>
  <c r="X671" i="11"/>
  <c r="Y671" i="11" s="1"/>
  <c r="AA671" i="11"/>
  <c r="AC671" i="11" s="1"/>
  <c r="AA678" i="11"/>
  <c r="AC678" i="11" s="1"/>
  <c r="X678" i="11"/>
  <c r="Y678" i="11" s="1"/>
  <c r="AA668" i="11"/>
  <c r="AC668" i="11" s="1"/>
  <c r="X668" i="11"/>
  <c r="Y668" i="11" s="1"/>
  <c r="X675" i="11"/>
  <c r="Y675" i="11" s="1"/>
  <c r="AA675" i="11"/>
  <c r="AC675" i="11" s="1"/>
  <c r="X680" i="11"/>
  <c r="Y680" i="11" s="1"/>
  <c r="AA680" i="11"/>
  <c r="AC680" i="11" s="1"/>
  <c r="AA683" i="11"/>
  <c r="AC683" i="11" s="1"/>
  <c r="X683" i="11"/>
  <c r="Y683" i="11" s="1"/>
  <c r="AA670" i="11"/>
  <c r="AC670" i="11" s="1"/>
  <c r="X670" i="11"/>
  <c r="Y670" i="11" s="1"/>
  <c r="AA677" i="11"/>
  <c r="AC677" i="11" s="1"/>
  <c r="X677" i="11"/>
  <c r="Y677" i="11" s="1"/>
  <c r="X689" i="11"/>
  <c r="Y689" i="11" s="1"/>
  <c r="AA689" i="11"/>
  <c r="AC689" i="11" s="1"/>
  <c r="AA695" i="11"/>
  <c r="AC695" i="11" s="1"/>
  <c r="X695" i="11"/>
  <c r="Y695" i="11" s="1"/>
  <c r="X717" i="11"/>
  <c r="Y717" i="11" s="1"/>
  <c r="AA717" i="11"/>
  <c r="AC717" i="11" s="1"/>
  <c r="L619" i="11"/>
  <c r="L621" i="11"/>
  <c r="X666" i="11"/>
  <c r="Y666" i="11" s="1"/>
  <c r="AA666" i="11"/>
  <c r="AC666" i="11" s="1"/>
  <c r="AA674" i="11"/>
  <c r="AC674" i="11" s="1"/>
  <c r="X674" i="11"/>
  <c r="Y674" i="11" s="1"/>
  <c r="AA711" i="11"/>
  <c r="AC711" i="11" s="1"/>
  <c r="X711" i="11"/>
  <c r="Y711" i="11" s="1"/>
  <c r="AA676" i="11"/>
  <c r="AC676" i="11" s="1"/>
  <c r="AA682" i="11"/>
  <c r="AC682" i="11" s="1"/>
  <c r="AA686" i="11"/>
  <c r="AC686" i="11" s="1"/>
  <c r="AA690" i="11"/>
  <c r="AC690" i="11" s="1"/>
  <c r="AA700" i="11"/>
  <c r="AC700" i="11" s="1"/>
  <c r="AA702" i="11"/>
  <c r="AC702" i="11" s="1"/>
  <c r="L715" i="11"/>
  <c r="AA731" i="11"/>
  <c r="AC731" i="11" s="1"/>
  <c r="X731" i="11"/>
  <c r="Y731" i="11" s="1"/>
  <c r="X735" i="11"/>
  <c r="Y735" i="11" s="1"/>
  <c r="AA735" i="11"/>
  <c r="AC735" i="11" s="1"/>
  <c r="AA736" i="11"/>
  <c r="AC736" i="11" s="1"/>
  <c r="X738" i="11"/>
  <c r="Y738" i="11" s="1"/>
  <c r="X743" i="11"/>
  <c r="Y743" i="11" s="1"/>
  <c r="AA743" i="11"/>
  <c r="AC743" i="11" s="1"/>
  <c r="AA744" i="11"/>
  <c r="AC744" i="11" s="1"/>
  <c r="X746" i="11"/>
  <c r="Y746" i="11" s="1"/>
  <c r="X751" i="11"/>
  <c r="Y751" i="11" s="1"/>
  <c r="AA751" i="11"/>
  <c r="AC751" i="11" s="1"/>
  <c r="AA755" i="11"/>
  <c r="AC755" i="11" s="1"/>
  <c r="X755" i="11"/>
  <c r="Y755" i="11" s="1"/>
  <c r="AA756" i="11"/>
  <c r="AC756" i="11" s="1"/>
  <c r="X758" i="11"/>
  <c r="Y758" i="11" s="1"/>
  <c r="AA760" i="11"/>
  <c r="AC760" i="11" s="1"/>
  <c r="X760" i="11"/>
  <c r="Y760" i="11" s="1"/>
  <c r="X764" i="11"/>
  <c r="Y764" i="11" s="1"/>
  <c r="AA764" i="11"/>
  <c r="AC764" i="11" s="1"/>
  <c r="X673" i="11"/>
  <c r="Y673" i="11" s="1"/>
  <c r="X694" i="11"/>
  <c r="Y694" i="11" s="1"/>
  <c r="X728" i="11"/>
  <c r="Y728" i="11" s="1"/>
  <c r="AA728" i="11"/>
  <c r="AC728" i="11" s="1"/>
  <c r="AA737" i="11"/>
  <c r="AC737" i="11" s="1"/>
  <c r="X737" i="11"/>
  <c r="Y737" i="11" s="1"/>
  <c r="AA745" i="11"/>
  <c r="AC745" i="11" s="1"/>
  <c r="X745" i="11"/>
  <c r="Y745" i="11" s="1"/>
  <c r="X757" i="11"/>
  <c r="Y757" i="11" s="1"/>
  <c r="AA757" i="11"/>
  <c r="AC757" i="11" s="1"/>
  <c r="X774" i="11"/>
  <c r="Y774" i="11" s="1"/>
  <c r="AA774" i="11"/>
  <c r="AC774" i="11" s="1"/>
  <c r="X739" i="11"/>
  <c r="Y739" i="11" s="1"/>
  <c r="AA739" i="11"/>
  <c r="AC739" i="11" s="1"/>
  <c r="X747" i="11"/>
  <c r="Y747" i="11" s="1"/>
  <c r="AA747" i="11"/>
  <c r="AC747" i="11" s="1"/>
  <c r="X791" i="11"/>
  <c r="Y791" i="11" s="1"/>
  <c r="AA791" i="11"/>
  <c r="AC791" i="11" s="1"/>
  <c r="L710" i="11"/>
  <c r="AA741" i="11"/>
  <c r="AC741" i="11" s="1"/>
  <c r="X741" i="11"/>
  <c r="Y741" i="11" s="1"/>
  <c r="AA749" i="11"/>
  <c r="AC749" i="11" s="1"/>
  <c r="X749" i="11"/>
  <c r="Y749" i="11" s="1"/>
  <c r="X799" i="11"/>
  <c r="Y799" i="11" s="1"/>
  <c r="AA799" i="11"/>
  <c r="AC799" i="11" s="1"/>
  <c r="AA802" i="11"/>
  <c r="AC802" i="11" s="1"/>
  <c r="X802" i="11"/>
  <c r="Y802" i="11" s="1"/>
  <c r="X809" i="11"/>
  <c r="Y809" i="11" s="1"/>
  <c r="AA809" i="11"/>
  <c r="AC809" i="11" s="1"/>
  <c r="AA811" i="11"/>
  <c r="AC811" i="11" s="1"/>
  <c r="X811" i="11"/>
  <c r="Y811" i="11" s="1"/>
  <c r="AA818" i="11"/>
  <c r="AC818" i="11" s="1"/>
  <c r="X818" i="11"/>
  <c r="Y818" i="11" s="1"/>
  <c r="X821" i="11"/>
  <c r="Y821" i="11" s="1"/>
  <c r="AA821" i="11"/>
  <c r="AC821" i="11" s="1"/>
  <c r="AA824" i="11"/>
  <c r="AC824" i="11" s="1"/>
  <c r="X824" i="11"/>
  <c r="Y824" i="11" s="1"/>
  <c r="AA831" i="11"/>
  <c r="AC831" i="11" s="1"/>
  <c r="X831" i="11"/>
  <c r="Y831" i="11" s="1"/>
  <c r="AA770" i="11"/>
  <c r="AC770" i="11" s="1"/>
  <c r="X771" i="11"/>
  <c r="Y771" i="11" s="1"/>
  <c r="X772" i="11"/>
  <c r="Y772" i="11" s="1"/>
  <c r="X782" i="11"/>
  <c r="Y782" i="11" s="1"/>
  <c r="AA792" i="11"/>
  <c r="AC792" i="11" s="1"/>
  <c r="X794" i="11"/>
  <c r="Y794" i="11" s="1"/>
  <c r="X795" i="11"/>
  <c r="Y795" i="11" s="1"/>
  <c r="AA806" i="11"/>
  <c r="AC806" i="11" s="1"/>
  <c r="X806" i="11"/>
  <c r="Y806" i="11" s="1"/>
  <c r="X813" i="11"/>
  <c r="Y813" i="11" s="1"/>
  <c r="AA813" i="11"/>
  <c r="AC813" i="11" s="1"/>
  <c r="AA815" i="11"/>
  <c r="AC815" i="11" s="1"/>
  <c r="X815" i="11"/>
  <c r="Y815" i="11" s="1"/>
  <c r="X826" i="11"/>
  <c r="Y826" i="11" s="1"/>
  <c r="AA826" i="11"/>
  <c r="AC826" i="11" s="1"/>
  <c r="AA828" i="11"/>
  <c r="AC828" i="11" s="1"/>
  <c r="X828" i="11"/>
  <c r="Y828" i="11" s="1"/>
  <c r="L767" i="11"/>
  <c r="AA778" i="11"/>
  <c r="AC778" i="11" s="1"/>
  <c r="AA779" i="11"/>
  <c r="AC779" i="11" s="1"/>
  <c r="X780" i="11"/>
  <c r="Y780" i="11" s="1"/>
  <c r="X781" i="11"/>
  <c r="Y781" i="11" s="1"/>
  <c r="AA787" i="11"/>
  <c r="AC787" i="11" s="1"/>
  <c r="AA788" i="11"/>
  <c r="AC788" i="11" s="1"/>
  <c r="X801" i="11"/>
  <c r="Y801" i="11" s="1"/>
  <c r="AA801" i="11"/>
  <c r="AC801" i="11" s="1"/>
  <c r="AA803" i="11"/>
  <c r="AC803" i="11" s="1"/>
  <c r="X803" i="11"/>
  <c r="Y803" i="11" s="1"/>
  <c r="AA810" i="11"/>
  <c r="AC810" i="11" s="1"/>
  <c r="X810" i="11"/>
  <c r="Y810" i="11" s="1"/>
  <c r="X817" i="11"/>
  <c r="Y817" i="11" s="1"/>
  <c r="AA817" i="11"/>
  <c r="AC817" i="11" s="1"/>
  <c r="AA819" i="11"/>
  <c r="AC819" i="11" s="1"/>
  <c r="X819" i="11"/>
  <c r="Y819" i="11" s="1"/>
  <c r="X830" i="11"/>
  <c r="Y830" i="11" s="1"/>
  <c r="AA830" i="11"/>
  <c r="AC830" i="11" s="1"/>
  <c r="AA832" i="11"/>
  <c r="AC832" i="11" s="1"/>
  <c r="X832" i="11"/>
  <c r="Y832" i="11" s="1"/>
  <c r="L773" i="11"/>
  <c r="AA784" i="11"/>
  <c r="AC784" i="11" s="1"/>
  <c r="L796" i="11"/>
  <c r="X805" i="11"/>
  <c r="Y805" i="11" s="1"/>
  <c r="AA805" i="11"/>
  <c r="AC805" i="11" s="1"/>
  <c r="AA807" i="11"/>
  <c r="AC807" i="11" s="1"/>
  <c r="X807" i="11"/>
  <c r="Y807" i="11" s="1"/>
  <c r="AA814" i="11"/>
  <c r="AC814" i="11" s="1"/>
  <c r="X814" i="11"/>
  <c r="Y814" i="11" s="1"/>
  <c r="AA827" i="11"/>
  <c r="AC827" i="11" s="1"/>
  <c r="X827" i="11"/>
  <c r="Y827" i="11" s="1"/>
  <c r="AA804" i="11"/>
  <c r="AC804" i="11" s="1"/>
  <c r="AA808" i="11"/>
  <c r="AC808" i="11" s="1"/>
  <c r="AA812" i="11"/>
  <c r="AC812" i="11" s="1"/>
  <c r="AA816" i="11"/>
  <c r="AC816" i="11" s="1"/>
  <c r="AA825" i="11"/>
  <c r="AC825" i="11" s="1"/>
  <c r="AA829" i="11"/>
  <c r="AC829" i="11" s="1"/>
  <c r="X37" i="11"/>
  <c r="Y37" i="11" s="1"/>
  <c r="AA37" i="11"/>
  <c r="AC37" i="11" s="1"/>
  <c r="X13" i="11"/>
  <c r="Y13" i="11" s="1"/>
  <c r="AA17" i="11"/>
  <c r="AC17" i="11" s="1"/>
  <c r="AA33" i="11"/>
  <c r="AC33" i="11" s="1"/>
  <c r="X33" i="11"/>
  <c r="Y33" i="11" s="1"/>
  <c r="L51" i="11"/>
  <c r="L66" i="11"/>
  <c r="AA148" i="11"/>
  <c r="AC148" i="11" s="1"/>
  <c r="L73" i="11"/>
  <c r="AA22" i="11"/>
  <c r="AC22" i="11" s="1"/>
  <c r="X22" i="11"/>
  <c r="Y22" i="11" s="1"/>
  <c r="AA85" i="11"/>
  <c r="AC85" i="11" s="1"/>
  <c r="X85" i="11"/>
  <c r="Y85" i="11" s="1"/>
  <c r="Y116" i="11"/>
  <c r="AA116" i="11"/>
  <c r="AC116" i="11" s="1"/>
  <c r="AA121" i="11"/>
  <c r="AC121" i="11" s="1"/>
  <c r="X121" i="11"/>
  <c r="Y121" i="11" s="1"/>
  <c r="X147" i="11"/>
  <c r="Y147" i="11" s="1"/>
  <c r="AA147" i="11"/>
  <c r="AC147" i="11" s="1"/>
  <c r="X38" i="11"/>
  <c r="Y38" i="11" s="1"/>
  <c r="AA38" i="11"/>
  <c r="AC38" i="11" s="1"/>
  <c r="X54" i="11"/>
  <c r="Y54" i="11" s="1"/>
  <c r="AA86" i="11"/>
  <c r="AC86" i="11" s="1"/>
  <c r="L90" i="11"/>
  <c r="AA103" i="11"/>
  <c r="AC103" i="11" s="1"/>
  <c r="AA113" i="11"/>
  <c r="AC113" i="11" s="1"/>
  <c r="X117" i="11"/>
  <c r="Y117" i="11" s="1"/>
  <c r="L137" i="11"/>
  <c r="AA149" i="11"/>
  <c r="AC149" i="11" s="1"/>
  <c r="X218" i="11"/>
  <c r="Y218" i="11" s="1"/>
  <c r="AA218" i="11"/>
  <c r="AC218" i="11" s="1"/>
  <c r="AA92" i="11"/>
  <c r="AC92" i="11" s="1"/>
  <c r="X186" i="11"/>
  <c r="Y186" i="11" s="1"/>
  <c r="AA186" i="11"/>
  <c r="AC186" i="11" s="1"/>
  <c r="AA244" i="11"/>
  <c r="AC244" i="11" s="1"/>
  <c r="X244" i="11"/>
  <c r="Y244" i="11" s="1"/>
  <c r="X271" i="11"/>
  <c r="Y271" i="11" s="1"/>
  <c r="AA271" i="11"/>
  <c r="AC271" i="11" s="1"/>
  <c r="AA183" i="11"/>
  <c r="AC183" i="11" s="1"/>
  <c r="X183" i="11"/>
  <c r="Y183" i="11" s="1"/>
  <c r="X193" i="11"/>
  <c r="Y193" i="11" s="1"/>
  <c r="AA193" i="11"/>
  <c r="AC193" i="11" s="1"/>
  <c r="AA236" i="11"/>
  <c r="AC236" i="11" s="1"/>
  <c r="X236" i="11"/>
  <c r="Y236" i="11" s="1"/>
  <c r="L10" i="11"/>
  <c r="L12" i="11"/>
  <c r="L118" i="11"/>
  <c r="L120" i="11"/>
  <c r="AA196" i="11"/>
  <c r="AC196" i="11" s="1"/>
  <c r="X196" i="11"/>
  <c r="Y196" i="11" s="1"/>
  <c r="AA194" i="11"/>
  <c r="AC194" i="11" s="1"/>
  <c r="X207" i="11"/>
  <c r="Y207" i="11" s="1"/>
  <c r="L223" i="11"/>
  <c r="AA229" i="11"/>
  <c r="AC229" i="11" s="1"/>
  <c r="L261" i="11"/>
  <c r="L263" i="11"/>
  <c r="AA265" i="11"/>
  <c r="AC265" i="11" s="1"/>
  <c r="AA268" i="11"/>
  <c r="AC268" i="11" s="1"/>
  <c r="X269" i="11"/>
  <c r="Y269" i="11" s="1"/>
  <c r="AA304" i="11"/>
  <c r="AC304" i="11" s="1"/>
  <c r="X304" i="11"/>
  <c r="Y304" i="11" s="1"/>
  <c r="L310" i="11"/>
  <c r="X325" i="11"/>
  <c r="Y325" i="11" s="1"/>
  <c r="AA325" i="11"/>
  <c r="AC325" i="11" s="1"/>
  <c r="AA337" i="11"/>
  <c r="AC337" i="11" s="1"/>
  <c r="X337" i="11"/>
  <c r="Y337" i="11" s="1"/>
  <c r="AA338" i="11"/>
  <c r="AC338" i="11" s="1"/>
  <c r="Y228" i="11"/>
  <c r="W237" i="11"/>
  <c r="X237" i="11" s="1"/>
  <c r="Y237" i="11" s="1"/>
  <c r="AA328" i="11"/>
  <c r="AC328" i="11" s="1"/>
  <c r="X328" i="11"/>
  <c r="Y328" i="11" s="1"/>
  <c r="L198" i="11"/>
  <c r="L200" i="11"/>
  <c r="L202" i="11"/>
  <c r="L208" i="11"/>
  <c r="L210" i="11"/>
  <c r="L235" i="11"/>
  <c r="V259" i="11"/>
  <c r="W259" i="11" s="1"/>
  <c r="X259" i="11" s="1"/>
  <c r="Y259" i="11" s="1"/>
  <c r="X289" i="11"/>
  <c r="Y289" i="11" s="1"/>
  <c r="AA293" i="11"/>
  <c r="AC293" i="11" s="1"/>
  <c r="X298" i="11"/>
  <c r="Y298" i="11" s="1"/>
  <c r="L305" i="11"/>
  <c r="X333" i="11"/>
  <c r="Y333" i="11" s="1"/>
  <c r="AA333" i="11"/>
  <c r="AC333" i="11" s="1"/>
  <c r="X341" i="11"/>
  <c r="Y341" i="11" s="1"/>
  <c r="L344" i="11"/>
  <c r="L345" i="11"/>
  <c r="L346" i="11"/>
  <c r="X367" i="11"/>
  <c r="Y367" i="11" s="1"/>
  <c r="AA367" i="11"/>
  <c r="AC367" i="11" s="1"/>
  <c r="X347" i="11"/>
  <c r="Y347" i="11" s="1"/>
  <c r="AA347" i="11"/>
  <c r="AC347" i="11" s="1"/>
  <c r="AA391" i="11"/>
  <c r="AC391" i="11" s="1"/>
  <c r="X391" i="11"/>
  <c r="Y391" i="11" s="1"/>
  <c r="AA311" i="11"/>
  <c r="AC311" i="11" s="1"/>
  <c r="AA354" i="11"/>
  <c r="AC354" i="11" s="1"/>
  <c r="X354" i="11"/>
  <c r="Y354" i="11" s="1"/>
  <c r="AA360" i="11"/>
  <c r="AC360" i="11" s="1"/>
  <c r="X360" i="11"/>
  <c r="Y360" i="11" s="1"/>
  <c r="AA377" i="11"/>
  <c r="AC377" i="11" s="1"/>
  <c r="X377" i="11"/>
  <c r="Y377" i="11" s="1"/>
  <c r="X386" i="11"/>
  <c r="Y386" i="11" s="1"/>
  <c r="AA386" i="11"/>
  <c r="AC386" i="11" s="1"/>
  <c r="AA369" i="11"/>
  <c r="AC369" i="11" s="1"/>
  <c r="AA352" i="11"/>
  <c r="AC352" i="11" s="1"/>
  <c r="AA358" i="11"/>
  <c r="AC358" i="11" s="1"/>
  <c r="AA373" i="11"/>
  <c r="AC373" i="11" s="1"/>
  <c r="AA378" i="11"/>
  <c r="AC378" i="11" s="1"/>
  <c r="AA380" i="11"/>
  <c r="AC380" i="11" s="1"/>
  <c r="AA392" i="11"/>
  <c r="AC392" i="11" s="1"/>
  <c r="X720" i="11" l="1"/>
  <c r="Y720" i="11" s="1"/>
  <c r="AA681" i="11"/>
  <c r="AC681" i="11" s="1"/>
  <c r="AA388" i="11"/>
  <c r="AC388" i="11" s="1"/>
  <c r="X312" i="11"/>
  <c r="Y312" i="11" s="1"/>
  <c r="AA266" i="11"/>
  <c r="AC266" i="11" s="1"/>
  <c r="AA250" i="11"/>
  <c r="AC250" i="11" s="1"/>
  <c r="X187" i="11"/>
  <c r="Y187" i="11" s="1"/>
  <c r="X192" i="11"/>
  <c r="Y192" i="11" s="1"/>
  <c r="X146" i="11"/>
  <c r="Y146" i="11" s="1"/>
  <c r="X314" i="11"/>
  <c r="Y314" i="11" s="1"/>
  <c r="X178" i="11"/>
  <c r="Y178" i="11" s="1"/>
  <c r="X302" i="11"/>
  <c r="Y302" i="11" s="1"/>
  <c r="X215" i="11"/>
  <c r="Y215" i="11" s="1"/>
  <c r="X102" i="11"/>
  <c r="Y102" i="11" s="1"/>
  <c r="AA308" i="11"/>
  <c r="AC308" i="11" s="1"/>
  <c r="AA704" i="11"/>
  <c r="AC704" i="11" s="1"/>
  <c r="AA335" i="11"/>
  <c r="AC335" i="11" s="1"/>
  <c r="X357" i="11"/>
  <c r="Y357" i="11" s="1"/>
  <c r="AA365" i="11"/>
  <c r="AC365" i="11" s="1"/>
  <c r="AA276" i="11"/>
  <c r="AC276" i="11" s="1"/>
  <c r="X214" i="11"/>
  <c r="Y214" i="11" s="1"/>
  <c r="X61" i="11"/>
  <c r="Y61" i="11" s="1"/>
  <c r="X135" i="11"/>
  <c r="Y135" i="11" s="1"/>
  <c r="X395" i="11"/>
  <c r="Y395" i="11" s="1"/>
  <c r="AA14" i="11"/>
  <c r="AC14" i="11" s="1"/>
  <c r="AA761" i="11"/>
  <c r="AC761" i="11" s="1"/>
  <c r="AA630" i="11"/>
  <c r="AC630" i="11" s="1"/>
  <c r="X57" i="11"/>
  <c r="Y57" i="11" s="1"/>
  <c r="AA213" i="11"/>
  <c r="AC213" i="11" s="1"/>
  <c r="AA640" i="11"/>
  <c r="AC640" i="11" s="1"/>
  <c r="X75" i="11"/>
  <c r="Y75" i="11" s="1"/>
  <c r="AA257" i="11"/>
  <c r="AC257" i="11" s="1"/>
  <c r="X199" i="11"/>
  <c r="Y199" i="11" s="1"/>
  <c r="AA106" i="11"/>
  <c r="AC106" i="11" s="1"/>
  <c r="AA374" i="11"/>
  <c r="AC374" i="11" s="1"/>
  <c r="AA296" i="11"/>
  <c r="AC296" i="11" s="1"/>
  <c r="X160" i="11"/>
  <c r="Y160" i="11" s="1"/>
  <c r="AA559" i="11"/>
  <c r="AC559" i="11" s="1"/>
  <c r="AA510" i="11"/>
  <c r="AC510" i="11" s="1"/>
  <c r="AA125" i="11"/>
  <c r="AC125" i="11" s="1"/>
  <c r="X153" i="11"/>
  <c r="Y153" i="11" s="1"/>
  <c r="X248" i="11"/>
  <c r="Y248" i="11" s="1"/>
  <c r="AA152" i="11"/>
  <c r="AC152" i="11" s="1"/>
  <c r="AA20" i="11"/>
  <c r="AC20" i="11" s="1"/>
  <c r="AA506" i="11"/>
  <c r="AC506" i="11" s="1"/>
  <c r="AA313" i="11"/>
  <c r="AC313" i="11" s="1"/>
  <c r="AA650" i="11"/>
  <c r="AC650" i="11" s="1"/>
  <c r="X318" i="11"/>
  <c r="Y318" i="11" s="1"/>
  <c r="X177" i="11"/>
  <c r="Y177" i="11" s="1"/>
  <c r="X134" i="11"/>
  <c r="Y134" i="11" s="1"/>
  <c r="AA348" i="11"/>
  <c r="AC348" i="11" s="1"/>
  <c r="AA206" i="11"/>
  <c r="AC206" i="11" s="1"/>
  <c r="AA370" i="11"/>
  <c r="AC370" i="11" s="1"/>
  <c r="X366" i="11"/>
  <c r="Y366" i="11" s="1"/>
  <c r="AA343" i="11"/>
  <c r="AC343" i="11" s="1"/>
  <c r="AA156" i="11"/>
  <c r="AC156" i="11" s="1"/>
  <c r="AA188" i="11"/>
  <c r="AC188" i="11" s="1"/>
  <c r="X49" i="11"/>
  <c r="Y49" i="11" s="1"/>
  <c r="AA74" i="11"/>
  <c r="AC74" i="11" s="1"/>
  <c r="AA661" i="11"/>
  <c r="AC661" i="11" s="1"/>
  <c r="AA349" i="11"/>
  <c r="AC349" i="11" s="1"/>
  <c r="X301" i="11"/>
  <c r="Y301" i="11" s="1"/>
  <c r="X300" i="11"/>
  <c r="Y300" i="11" s="1"/>
  <c r="X732" i="11"/>
  <c r="Y732" i="11" s="1"/>
  <c r="AA372" i="11"/>
  <c r="AC372" i="11" s="1"/>
  <c r="AA317" i="11"/>
  <c r="AC317" i="11" s="1"/>
  <c r="AA126" i="11"/>
  <c r="AC126" i="11" s="1"/>
  <c r="AA142" i="11"/>
  <c r="AC142" i="11" s="1"/>
  <c r="AA100" i="11"/>
  <c r="AC100" i="11" s="1"/>
  <c r="X56" i="11"/>
  <c r="Y56" i="11" s="1"/>
  <c r="AA706" i="11"/>
  <c r="AC706" i="11" s="1"/>
  <c r="X484" i="11"/>
  <c r="Y484" i="11" s="1"/>
  <c r="AA522" i="11"/>
  <c r="AC522" i="11" s="1"/>
  <c r="X119" i="11"/>
  <c r="Y119" i="11" s="1"/>
  <c r="X460" i="11"/>
  <c r="Y460" i="11" s="1"/>
  <c r="X131" i="11"/>
  <c r="Y131" i="11" s="1"/>
  <c r="AA15" i="11"/>
  <c r="AC15" i="11" s="1"/>
  <c r="X274" i="11"/>
  <c r="Y274" i="11" s="1"/>
  <c r="AA217" i="11"/>
  <c r="AC217" i="11" s="1"/>
  <c r="AA800" i="11"/>
  <c r="AC800" i="11" s="1"/>
  <c r="X521" i="11"/>
  <c r="Y521" i="11" s="1"/>
  <c r="AA327" i="11"/>
  <c r="AC327" i="11" s="1"/>
  <c r="AA212" i="11"/>
  <c r="AC212" i="11" s="1"/>
  <c r="AA321" i="11"/>
  <c r="AC321" i="11" s="1"/>
  <c r="AA256" i="11"/>
  <c r="AC256" i="11" s="1"/>
  <c r="AA184" i="11"/>
  <c r="AC184" i="11" s="1"/>
  <c r="X191" i="11"/>
  <c r="Y191" i="11" s="1"/>
  <c r="AA108" i="11"/>
  <c r="AC108" i="11" s="1"/>
  <c r="X154" i="11"/>
  <c r="Y154" i="11" s="1"/>
  <c r="X132" i="11"/>
  <c r="Y132" i="11" s="1"/>
  <c r="AA30" i="11"/>
  <c r="AC30" i="11" s="1"/>
  <c r="AA625" i="11"/>
  <c r="AC625" i="11" s="1"/>
  <c r="AA511" i="11"/>
  <c r="AC511" i="11" s="1"/>
  <c r="AA315" i="11"/>
  <c r="AC315" i="11" s="1"/>
  <c r="X649" i="11"/>
  <c r="Y649" i="11" s="1"/>
  <c r="X16" i="11"/>
  <c r="Y16" i="11" s="1"/>
  <c r="AA216" i="11"/>
  <c r="AC216" i="11" s="1"/>
  <c r="X220" i="11"/>
  <c r="Y220" i="11" s="1"/>
  <c r="X641" i="11"/>
  <c r="Y641" i="11" s="1"/>
  <c r="X167" i="11"/>
  <c r="Y167" i="11" s="1"/>
  <c r="AA1633" i="11"/>
  <c r="AC1633" i="11" s="1"/>
  <c r="X356" i="11"/>
  <c r="Y356" i="11" s="1"/>
  <c r="AA272" i="11"/>
  <c r="AC272" i="11" s="1"/>
  <c r="AA127" i="11"/>
  <c r="AC127" i="11" s="1"/>
  <c r="AA29" i="11"/>
  <c r="AC29" i="11" s="1"/>
  <c r="AA1659" i="11"/>
  <c r="AC1659" i="11" s="1"/>
  <c r="AA297" i="11"/>
  <c r="AC297" i="11" s="1"/>
  <c r="X253" i="11"/>
  <c r="Y253" i="11" s="1"/>
  <c r="AA267" i="11"/>
  <c r="AC267" i="11" s="1"/>
  <c r="X143" i="11"/>
  <c r="Y143" i="11" s="1"/>
  <c r="X724" i="11"/>
  <c r="Y724" i="11" s="1"/>
  <c r="X396" i="11"/>
  <c r="Y396" i="11" s="1"/>
  <c r="AA647" i="11"/>
  <c r="AC647" i="11" s="1"/>
  <c r="X355" i="11"/>
  <c r="Y355" i="11" s="1"/>
  <c r="X376" i="11"/>
  <c r="Y376" i="11" s="1"/>
  <c r="AA230" i="11"/>
  <c r="AC230" i="11" s="1"/>
  <c r="X176" i="11"/>
  <c r="Y176" i="11" s="1"/>
  <c r="X168" i="11"/>
  <c r="Y168" i="11" s="1"/>
  <c r="AA273" i="11"/>
  <c r="AC273" i="11" s="1"/>
  <c r="AA101" i="11"/>
  <c r="AC101" i="11" s="1"/>
  <c r="AA129" i="11"/>
  <c r="AC129" i="11" s="1"/>
  <c r="AA726" i="11"/>
  <c r="AC726" i="11" s="1"/>
  <c r="AA457" i="11"/>
  <c r="AC457" i="11" s="1"/>
  <c r="AA651" i="11"/>
  <c r="AC651" i="11" s="1"/>
  <c r="X151" i="11"/>
  <c r="Y151" i="11" s="1"/>
  <c r="X295" i="11"/>
  <c r="Y295" i="11" s="1"/>
  <c r="X44" i="11"/>
  <c r="Y44" i="11" s="1"/>
  <c r="X644" i="11"/>
  <c r="Y644" i="11" s="1"/>
  <c r="X579" i="11"/>
  <c r="Y579" i="11" s="1"/>
  <c r="X698" i="11"/>
  <c r="Y698" i="11" s="1"/>
  <c r="AA1658" i="11"/>
  <c r="AC1658" i="11" s="1"/>
  <c r="AA631" i="11"/>
  <c r="AC631" i="11" s="1"/>
  <c r="X201" i="11"/>
  <c r="Y201" i="11" s="1"/>
  <c r="X124" i="11"/>
  <c r="Y124" i="11" s="1"/>
  <c r="AA703" i="11"/>
  <c r="AC703" i="11" s="1"/>
  <c r="X632" i="11"/>
  <c r="Y632" i="11" s="1"/>
  <c r="AA507" i="11"/>
  <c r="AC507" i="11" s="1"/>
  <c r="AA456" i="11"/>
  <c r="AC456" i="11" s="1"/>
  <c r="AA461" i="11"/>
  <c r="AC461" i="11" s="1"/>
  <c r="AA205" i="11"/>
  <c r="AC205" i="11" s="1"/>
  <c r="AA1660" i="11"/>
  <c r="AC1660" i="11" s="1"/>
  <c r="AA245" i="11"/>
  <c r="AC245" i="11" s="1"/>
  <c r="AA41" i="11"/>
  <c r="AC41" i="11" s="1"/>
  <c r="X766" i="11"/>
  <c r="Y766" i="11" s="1"/>
  <c r="AA642" i="11"/>
  <c r="AC642" i="11" s="1"/>
  <c r="AA652" i="11"/>
  <c r="AC652" i="11" s="1"/>
  <c r="AA221" i="11"/>
  <c r="AC221" i="11" s="1"/>
  <c r="AA155" i="11"/>
  <c r="AC155" i="11" s="1"/>
  <c r="X170" i="11"/>
  <c r="Y170" i="11" s="1"/>
  <c r="AA140" i="11"/>
  <c r="AC140" i="11" s="1"/>
  <c r="X762" i="11"/>
  <c r="Y762" i="11" s="1"/>
  <c r="AA629" i="11"/>
  <c r="AC629" i="11" s="1"/>
  <c r="AA326" i="11"/>
  <c r="AC326" i="11" s="1"/>
  <c r="X182" i="11"/>
  <c r="Y182" i="11" s="1"/>
  <c r="AA339" i="11"/>
  <c r="AC339" i="11" s="1"/>
  <c r="AA342" i="11"/>
  <c r="AC342" i="11" s="1"/>
  <c r="X340" i="11"/>
  <c r="Y340" i="11" s="1"/>
  <c r="X721" i="11"/>
  <c r="Y721" i="11" s="1"/>
  <c r="AA359" i="11"/>
  <c r="AC359" i="11" s="1"/>
  <c r="X397" i="11"/>
  <c r="Y397" i="11" s="1"/>
  <c r="X316" i="11"/>
  <c r="Y316" i="11" s="1"/>
  <c r="X62" i="11"/>
  <c r="Y62" i="11" s="1"/>
  <c r="AA70" i="11"/>
  <c r="AC70" i="11" s="1"/>
  <c r="AA21" i="11"/>
  <c r="AC21" i="11" s="1"/>
  <c r="AA679" i="11"/>
  <c r="AC679" i="11" s="1"/>
  <c r="AA639" i="11"/>
  <c r="AC639" i="11" s="1"/>
  <c r="X398" i="11"/>
  <c r="Y398" i="11" s="1"/>
  <c r="AA141" i="11"/>
  <c r="AC141" i="11" s="1"/>
  <c r="X224" i="11"/>
  <c r="Y224" i="11" s="1"/>
  <c r="AA1632" i="11"/>
  <c r="AC1632" i="11" s="1"/>
  <c r="AA144" i="11"/>
  <c r="AC144" i="11" s="1"/>
  <c r="X128" i="11"/>
  <c r="Y128" i="11" s="1"/>
  <c r="X709" i="11"/>
  <c r="Y709" i="11" s="1"/>
  <c r="AA646" i="11"/>
  <c r="AC646" i="11" s="1"/>
  <c r="X635" i="11"/>
  <c r="Y635" i="11" s="1"/>
  <c r="X505" i="11"/>
  <c r="Y505" i="11" s="1"/>
  <c r="X159" i="11"/>
  <c r="Y159" i="11" s="1"/>
  <c r="AA364" i="11"/>
  <c r="AC364" i="11" s="1"/>
  <c r="AA258" i="11"/>
  <c r="AC258" i="11" s="1"/>
  <c r="X708" i="11"/>
  <c r="Y708" i="11" s="1"/>
  <c r="X669" i="11"/>
  <c r="Y669" i="11" s="1"/>
  <c r="AA634" i="11"/>
  <c r="AC634" i="11" s="1"/>
  <c r="AA627" i="11"/>
  <c r="AC627" i="11" s="1"/>
  <c r="X324" i="11"/>
  <c r="Y324" i="11" s="1"/>
  <c r="X50" i="11"/>
  <c r="Y50" i="11" s="1"/>
  <c r="AA11" i="11"/>
  <c r="AC11" i="11" s="1"/>
  <c r="X11" i="11"/>
  <c r="Y11" i="11" s="1"/>
  <c r="AA725" i="11"/>
  <c r="AC725" i="11" s="1"/>
  <c r="AA705" i="11"/>
  <c r="AC705" i="11" s="1"/>
  <c r="X759" i="11"/>
  <c r="Y759" i="11" s="1"/>
  <c r="AA636" i="11"/>
  <c r="AC636" i="11" s="1"/>
  <c r="AA620" i="11"/>
  <c r="AC620" i="11" s="1"/>
  <c r="X580" i="11"/>
  <c r="Y580" i="11" s="1"/>
  <c r="X483" i="11"/>
  <c r="Y483" i="11" s="1"/>
  <c r="AA88" i="11"/>
  <c r="AC88" i="11" s="1"/>
  <c r="AA389" i="11"/>
  <c r="AC389" i="11" s="1"/>
  <c r="X162" i="11"/>
  <c r="Y162" i="11" s="1"/>
  <c r="AA727" i="11"/>
  <c r="AC727" i="11" s="1"/>
  <c r="AA638" i="11"/>
  <c r="AC638" i="11" s="1"/>
  <c r="AA637" i="11"/>
  <c r="AC637" i="11" s="1"/>
  <c r="AA626" i="11"/>
  <c r="AC626" i="11" s="1"/>
  <c r="AA508" i="11"/>
  <c r="AC508" i="11" s="1"/>
  <c r="X19" i="11"/>
  <c r="Y19" i="11" s="1"/>
  <c r="AA91" i="11"/>
  <c r="AC91" i="11" s="1"/>
  <c r="X91" i="11"/>
  <c r="Y91" i="11" s="1"/>
  <c r="AA622" i="11"/>
  <c r="AC622" i="11" s="1"/>
  <c r="AA648" i="11"/>
  <c r="AC648" i="11" s="1"/>
  <c r="X334" i="11"/>
  <c r="Y334" i="11" s="1"/>
  <c r="AA292" i="11"/>
  <c r="AC292" i="11" s="1"/>
  <c r="AA114" i="11"/>
  <c r="AC114" i="11" s="1"/>
  <c r="X166" i="11"/>
  <c r="Y166" i="11" s="1"/>
  <c r="X164" i="11"/>
  <c r="Y164" i="11" s="1"/>
  <c r="X130" i="11"/>
  <c r="Y130" i="11" s="1"/>
  <c r="X60" i="11"/>
  <c r="Y60" i="11" s="1"/>
  <c r="X45" i="11"/>
  <c r="Y45" i="11" s="1"/>
  <c r="AA707" i="11"/>
  <c r="AC707" i="11" s="1"/>
  <c r="X722" i="11"/>
  <c r="Y722" i="11" s="1"/>
  <c r="X653" i="11"/>
  <c r="Y653" i="11" s="1"/>
  <c r="AA633" i="11"/>
  <c r="AC633" i="11" s="1"/>
  <c r="AA195" i="11"/>
  <c r="AC195" i="11" s="1"/>
  <c r="AA275" i="11"/>
  <c r="AC275" i="11" s="1"/>
  <c r="AA765" i="11"/>
  <c r="AC765" i="11" s="1"/>
  <c r="X723" i="11"/>
  <c r="Y723" i="11" s="1"/>
  <c r="AA277" i="11"/>
  <c r="AC277" i="11" s="1"/>
  <c r="AA165" i="11"/>
  <c r="AC165" i="11" s="1"/>
  <c r="X165" i="11"/>
  <c r="Y165" i="11" s="1"/>
  <c r="X303" i="11"/>
  <c r="Y303" i="11" s="1"/>
  <c r="X523" i="11"/>
  <c r="Y523" i="11" s="1"/>
  <c r="AA284" i="11"/>
  <c r="AC284" i="11" s="1"/>
  <c r="X284" i="11"/>
  <c r="Y284" i="11" s="1"/>
  <c r="AA283" i="11"/>
  <c r="AC283" i="11" s="1"/>
  <c r="X283" i="11"/>
  <c r="Y283" i="11" s="1"/>
  <c r="AA286" i="11"/>
  <c r="AC286" i="11" s="1"/>
  <c r="X286" i="11"/>
  <c r="Y286" i="11" s="1"/>
  <c r="AA282" i="11"/>
  <c r="AC282" i="11" s="1"/>
  <c r="X282" i="11"/>
  <c r="Y282" i="11" s="1"/>
  <c r="AA163" i="11"/>
  <c r="AC163" i="11" s="1"/>
  <c r="X163" i="11"/>
  <c r="Y163" i="11" s="1"/>
  <c r="AA285" i="11"/>
  <c r="AC285" i="11" s="1"/>
  <c r="X285" i="11"/>
  <c r="Y285" i="11" s="1"/>
  <c r="AA332" i="11"/>
  <c r="AC332" i="11" s="1"/>
  <c r="X332" i="11"/>
  <c r="Y332" i="11" s="1"/>
  <c r="AA368" i="11"/>
  <c r="AC368" i="11" s="1"/>
  <c r="X281" i="11"/>
  <c r="Y281" i="11" s="1"/>
  <c r="X209" i="11"/>
  <c r="Y209" i="11" s="1"/>
  <c r="AA174" i="11"/>
  <c r="AC174" i="11" s="1"/>
  <c r="X174" i="11"/>
  <c r="Y174" i="11" s="1"/>
  <c r="AA716" i="11"/>
  <c r="AC716" i="11" s="1"/>
  <c r="X716" i="11"/>
  <c r="Y716" i="11" s="1"/>
  <c r="AA320" i="11"/>
  <c r="AC320" i="11" s="1"/>
  <c r="X179" i="11"/>
  <c r="Y179" i="11" s="1"/>
  <c r="AA42" i="11"/>
  <c r="AC42" i="11" s="1"/>
  <c r="X645" i="11"/>
  <c r="Y645" i="11" s="1"/>
  <c r="AA643" i="11"/>
  <c r="AC643" i="11" s="1"/>
  <c r="AA309" i="11"/>
  <c r="AC309" i="11" s="1"/>
  <c r="X309" i="11"/>
  <c r="Y309" i="11" s="1"/>
  <c r="AA262" i="11"/>
  <c r="AC262" i="11" s="1"/>
  <c r="X262" i="11"/>
  <c r="Y262" i="11" s="1"/>
  <c r="AA197" i="11"/>
  <c r="AC197" i="11" s="1"/>
  <c r="X197" i="11"/>
  <c r="Y197" i="11" s="1"/>
  <c r="AA161" i="11"/>
  <c r="AC161" i="11" s="1"/>
  <c r="X161" i="11"/>
  <c r="Y161" i="11" s="1"/>
  <c r="X43" i="11"/>
  <c r="Y43" i="11" s="1"/>
  <c r="AA43" i="11"/>
  <c r="AC43" i="11" s="1"/>
  <c r="AA797" i="11"/>
  <c r="AC797" i="11" s="1"/>
  <c r="X797" i="11"/>
  <c r="Y797" i="11" s="1"/>
  <c r="X299" i="11"/>
  <c r="Y299" i="11" s="1"/>
  <c r="AA798" i="11"/>
  <c r="AC798" i="11" s="1"/>
  <c r="X798" i="11"/>
  <c r="Y798" i="11" s="1"/>
  <c r="AA628" i="11"/>
  <c r="AC628" i="11" s="1"/>
  <c r="X628" i="11"/>
  <c r="Y628" i="11" s="1"/>
  <c r="AA169" i="11"/>
  <c r="AC169" i="11" s="1"/>
  <c r="X169" i="11"/>
  <c r="Y169" i="11" s="1"/>
  <c r="X390" i="11"/>
  <c r="Y390" i="11" s="1"/>
  <c r="AA390" i="11"/>
  <c r="AC390" i="11" s="1"/>
  <c r="AA796" i="11"/>
  <c r="AC796" i="11" s="1"/>
  <c r="X796" i="11"/>
  <c r="Y796" i="11" s="1"/>
  <c r="AA576" i="11"/>
  <c r="AC576" i="11" s="1"/>
  <c r="X576" i="11"/>
  <c r="Y576" i="11" s="1"/>
  <c r="AA509" i="11"/>
  <c r="AC509" i="11" s="1"/>
  <c r="X509" i="11"/>
  <c r="Y509" i="11" s="1"/>
  <c r="AA773" i="11"/>
  <c r="AC773" i="11" s="1"/>
  <c r="X773" i="11"/>
  <c r="Y773" i="11" s="1"/>
  <c r="AA621" i="11"/>
  <c r="AC621" i="11" s="1"/>
  <c r="X621" i="11"/>
  <c r="Y621" i="11" s="1"/>
  <c r="AA767" i="11"/>
  <c r="AC767" i="11" s="1"/>
  <c r="X767" i="11"/>
  <c r="Y767" i="11" s="1"/>
  <c r="AA619" i="11"/>
  <c r="AC619" i="11" s="1"/>
  <c r="X619" i="11"/>
  <c r="Y619" i="11" s="1"/>
  <c r="AA624" i="11"/>
  <c r="AC624" i="11" s="1"/>
  <c r="X624" i="11"/>
  <c r="Y624" i="11" s="1"/>
  <c r="AA618" i="11"/>
  <c r="AC618" i="11" s="1"/>
  <c r="X618" i="11"/>
  <c r="Y618" i="11" s="1"/>
  <c r="AA710" i="11"/>
  <c r="AC710" i="11" s="1"/>
  <c r="X710" i="11"/>
  <c r="Y710" i="11" s="1"/>
  <c r="AA715" i="11"/>
  <c r="AC715" i="11" s="1"/>
  <c r="X715" i="11"/>
  <c r="Y715" i="11" s="1"/>
  <c r="AA444" i="11"/>
  <c r="AC444" i="11" s="1"/>
  <c r="X444" i="11"/>
  <c r="Y444" i="11" s="1"/>
  <c r="AA346" i="11"/>
  <c r="AC346" i="11" s="1"/>
  <c r="X346" i="11"/>
  <c r="Y346" i="11" s="1"/>
  <c r="AA200" i="11"/>
  <c r="AC200" i="11" s="1"/>
  <c r="X200" i="11"/>
  <c r="Y200" i="11" s="1"/>
  <c r="AA263" i="11"/>
  <c r="AC263" i="11" s="1"/>
  <c r="X263" i="11"/>
  <c r="Y263" i="11" s="1"/>
  <c r="AA137" i="11"/>
  <c r="AC137" i="11" s="1"/>
  <c r="X137" i="11"/>
  <c r="Y137" i="11" s="1"/>
  <c r="AA345" i="11"/>
  <c r="AC345" i="11" s="1"/>
  <c r="X345" i="11"/>
  <c r="Y345" i="11" s="1"/>
  <c r="AA210" i="11"/>
  <c r="AC210" i="11" s="1"/>
  <c r="X210" i="11"/>
  <c r="Y210" i="11" s="1"/>
  <c r="AA198" i="11"/>
  <c r="AC198" i="11" s="1"/>
  <c r="X198" i="11"/>
  <c r="Y198" i="11" s="1"/>
  <c r="AA261" i="11"/>
  <c r="AC261" i="11" s="1"/>
  <c r="X261" i="11"/>
  <c r="Y261" i="11" s="1"/>
  <c r="AA223" i="11"/>
  <c r="AC223" i="11" s="1"/>
  <c r="X223" i="11"/>
  <c r="Y223" i="11" s="1"/>
  <c r="AA120" i="11"/>
  <c r="AC120" i="11" s="1"/>
  <c r="X120" i="11"/>
  <c r="Y120" i="11" s="1"/>
  <c r="AA90" i="11"/>
  <c r="AC90" i="11" s="1"/>
  <c r="X90" i="11"/>
  <c r="Y90" i="11" s="1"/>
  <c r="AA51" i="11"/>
  <c r="AC51" i="11" s="1"/>
  <c r="X51" i="11"/>
  <c r="Y51" i="11" s="1"/>
  <c r="AA344" i="11"/>
  <c r="AC344" i="11" s="1"/>
  <c r="X344" i="11"/>
  <c r="Y344" i="11" s="1"/>
  <c r="AA305" i="11"/>
  <c r="AC305" i="11" s="1"/>
  <c r="X305" i="11"/>
  <c r="Y305" i="11" s="1"/>
  <c r="AA208" i="11"/>
  <c r="AC208" i="11" s="1"/>
  <c r="X208" i="11"/>
  <c r="Y208" i="11" s="1"/>
  <c r="AA118" i="11"/>
  <c r="AC118" i="11" s="1"/>
  <c r="X118" i="11"/>
  <c r="Y118" i="11" s="1"/>
  <c r="AA12" i="11"/>
  <c r="AC12" i="11" s="1"/>
  <c r="X12" i="11"/>
  <c r="Y12" i="11" s="1"/>
  <c r="AA73" i="11"/>
  <c r="AC73" i="11" s="1"/>
  <c r="X73" i="11"/>
  <c r="Y73" i="11" s="1"/>
  <c r="AA66" i="11"/>
  <c r="AC66" i="11" s="1"/>
  <c r="X66" i="11"/>
  <c r="Y66" i="11" s="1"/>
  <c r="AA235" i="11"/>
  <c r="AC235" i="11" s="1"/>
  <c r="X235" i="11"/>
  <c r="Y235" i="11" s="1"/>
  <c r="AA202" i="11"/>
  <c r="AC202" i="11" s="1"/>
  <c r="X202" i="11"/>
  <c r="Y202" i="11" s="1"/>
  <c r="AA310" i="11"/>
  <c r="AC310" i="11" s="1"/>
  <c r="X310" i="11"/>
  <c r="Y310" i="11" s="1"/>
  <c r="AA10" i="11"/>
  <c r="AC10" i="11" s="1"/>
  <c r="X10" i="11"/>
  <c r="Y10" i="11" s="1"/>
</calcChain>
</file>

<file path=xl/sharedStrings.xml><?xml version="1.0" encoding="utf-8"?>
<sst xmlns="http://schemas.openxmlformats.org/spreadsheetml/2006/main" count="7994" uniqueCount="1630">
  <si>
    <t>บัญชีราคาประเมินทุนทรัพย์ของที่ดินและสิ่งปลูกสร้าง</t>
  </si>
  <si>
    <t>องค์การบริหารส่วนตำบลอิปัน</t>
  </si>
  <si>
    <t>หมู่ที่  4  ตำบลอิปัน  อำเภอพระแสง  จังหวัดสุราษฎร์ธานี</t>
  </si>
  <si>
    <t>ราคาประเมินทุนทรัพย์ของที่ดิน</t>
  </si>
  <si>
    <t>ราคาประเมินทุนทรัพย์ของสิ่งปลูกสร้าง</t>
  </si>
  <si>
    <t>รวมราคาประเมินของที่ดินและ
สิ่งปลูกสร้าง</t>
  </si>
  <si>
    <t>ราคาประเมิน
ของที่ดินและ
สิ่งปลูกสร้างตามสัดส่วนการใช้ประโยชน์</t>
  </si>
  <si>
    <t>หักมูลค่าฐานภาษีที่ได้รับยกเว้น 
(ล้านบาท)</t>
  </si>
  <si>
    <t>คงเหลือราคาประเมิน
ทุนทรัพย์
ที่ต้องชำระภาษี 
(บาท)</t>
  </si>
  <si>
    <t>อัตราภาษี
(ร้อยละ)</t>
  </si>
  <si>
    <t>จำนวนภาษี
ที่ต้องชำระ(บาท)</t>
  </si>
  <si>
    <t>ที่</t>
  </si>
  <si>
    <t>ประเภทที่ดิน</t>
  </si>
  <si>
    <t>เลขที่เอกสารสิทธิ์</t>
  </si>
  <si>
    <t>จำนวนเนื้อที่ดิน</t>
  </si>
  <si>
    <t>ลักษณะการทำประโยชน์</t>
  </si>
  <si>
    <t>คำนวณ
เป็น ตร.ว.</t>
  </si>
  <si>
    <t>ราคาประเมิน
ต่อ ตร.ว. (บาท)</t>
  </si>
  <si>
    <t>รวมราคาประเมินที่ดิน 
(บาท)</t>
  </si>
  <si>
    <t>ประเภทของ
สิ่งปลูกสร้างตามบัญชีกรมธนารักษ์</t>
  </si>
  <si>
    <t>ลักษณะ
สิ่งปลูกสร้าง (ตึก/ไม้/ครึ่งตึกครึ่งไม้)</t>
  </si>
  <si>
    <t>ขนาดพื้นที่
สิ่งปลูกสร้าง 
(ตร.ม.)</t>
  </si>
  <si>
    <t>คิดเป็นสัดส่วนตามการใช้ประโยชน์
(ร้อยละ)</t>
  </si>
  <si>
    <t>ราคาประเมิน
สิ่งปลูกสร้าง
ต่อ ตร.ม.</t>
  </si>
  <si>
    <t>รวมราคา
สิ่งปลูกสร้าง 
(บาท)</t>
  </si>
  <si>
    <t>ค่าเสื่อม</t>
  </si>
  <si>
    <t>ราคาประเมิน
สิ่งปลูกสร้าง
หลังหัก
ค่าเสื่อม (บาท)</t>
  </si>
  <si>
    <t>อายุ
สิ่งปลูกสร้าง 
(ปี)</t>
  </si>
  <si>
    <t xml:space="preserve">
ค่าเสื่อม 
(ร้อยละ)</t>
  </si>
  <si>
    <t>ไร่</t>
  </si>
  <si>
    <t>งาน</t>
  </si>
  <si>
    <t>วา</t>
  </si>
  <si>
    <t>อำนาจ  วรรณะ</t>
  </si>
  <si>
    <t>น.ส.3ก</t>
  </si>
  <si>
    <t>การุณ  วรรณะ</t>
  </si>
  <si>
    <t>มลิณีย์  วรรณะ</t>
  </si>
  <si>
    <t>ริง  วิทา</t>
  </si>
  <si>
    <t>1</t>
  </si>
  <si>
    <t>100</t>
  </si>
  <si>
    <t>ตึก</t>
  </si>
  <si>
    <t>อยู่อาศัย</t>
  </si>
  <si>
    <t>2</t>
  </si>
  <si>
    <t>วิรัตน์  วิทา</t>
  </si>
  <si>
    <t>กันต์กนิษฐ  ชัยสิทธิ์</t>
  </si>
  <si>
    <t>เสาวณีย์  ชัยสิทธิ์</t>
  </si>
  <si>
    <t>พรทิพย์  จันทร์สาระ</t>
  </si>
  <si>
    <t>ดวงฤทัย  หนูคลัง</t>
  </si>
  <si>
    <t>ภาวดี  บุญกาญจน์</t>
  </si>
  <si>
    <t>ฉลวย  ฉับพลัน</t>
  </si>
  <si>
    <t>โสวณี  ตุลพันธ์</t>
  </si>
  <si>
    <t>กรวิทย์  ฤทธิพรัต</t>
  </si>
  <si>
    <t>ส.ป.ก.</t>
  </si>
  <si>
    <t>รุ่งฤทธิ์  สุขเกษม</t>
  </si>
  <si>
    <t>ราตรี  แหลมชัย</t>
  </si>
  <si>
    <t>วรรณา  ชุมคง</t>
  </si>
  <si>
    <t>สุวรรณ  ชุมคง</t>
  </si>
  <si>
    <t>อมรรัตน์  โยธาศรี</t>
  </si>
  <si>
    <t>นางเหี้ยง  ชุมพล</t>
  </si>
  <si>
    <t>ปราณี  ศรีโมรา</t>
  </si>
  <si>
    <t>เจริญ  มุณี</t>
  </si>
  <si>
    <t>นส.๓ก</t>
  </si>
  <si>
    <t>ภบท๕</t>
  </si>
  <si>
    <t>ถาวร  นุ่นท่าย</t>
  </si>
  <si>
    <t>ปริวัตร  ชัยสิทธิ์</t>
  </si>
  <si>
    <t>โกศล  นุ่นแก้ว</t>
  </si>
  <si>
    <t>กตัญยุตา  วรรณะ</t>
  </si>
  <si>
    <t>จำเป็น  ศรีทองนาค</t>
  </si>
  <si>
    <t>มณฑา  ยกทวน</t>
  </si>
  <si>
    <t xml:space="preserve">ตึก </t>
  </si>
  <si>
    <t>อำนาจ  ชุมคง</t>
  </si>
  <si>
    <t>สังวร  ชัยสิทธิ์</t>
  </si>
  <si>
    <t>สายชล  ไทยเล็ก</t>
  </si>
  <si>
    <t>อาคม  วรรณะ</t>
  </si>
  <si>
    <t>อัคเดช  ชุมคง</t>
  </si>
  <si>
    <t>สุเพ็ญ  ยกทวน</t>
  </si>
  <si>
    <t>สมบูรณ์  หัตถิยา</t>
  </si>
  <si>
    <t>อุทัยศรี  ชูศรี</t>
  </si>
  <si>
    <t>โชคดี  หิรัญจุติ</t>
  </si>
  <si>
    <t>ศุภชัย  พรมประดิษฐ์</t>
  </si>
  <si>
    <t>ปราณี  ชัยสิทธิ์</t>
  </si>
  <si>
    <t>สมบัติ  ไทยเล็ก</t>
  </si>
  <si>
    <t>สปก</t>
  </si>
  <si>
    <t>ยงยุทธ  นาคปาน</t>
  </si>
  <si>
    <t>สุมิตตรา  มุณี</t>
  </si>
  <si>
    <t>เจริญกิจ  กลิ่นดวง</t>
  </si>
  <si>
    <t>การุณ  ทองสงค์</t>
  </si>
  <si>
    <t>นส.3 ก</t>
  </si>
  <si>
    <t>วินัย  คงแก้ว</t>
  </si>
  <si>
    <t>อุไร  ทองสงค์</t>
  </si>
  <si>
    <t>ศรีอาภรณ์  แดงงาม</t>
  </si>
  <si>
    <t>ยุวดี  มีแก้ว</t>
  </si>
  <si>
    <t>วัชรินทร์  ชุมขุน</t>
  </si>
  <si>
    <t>ประสิทธิ์ ชัยสิทธิ์</t>
  </si>
  <si>
    <t>โกมล  นาคปาน</t>
  </si>
  <si>
    <t>สุภาพร  ศรีวิมล</t>
  </si>
  <si>
    <t>บุญธรรม  พุฒสุขา</t>
  </si>
  <si>
    <t>อุบล  ชัยสิทธิ์</t>
  </si>
  <si>
    <t>ค้าขาย</t>
  </si>
  <si>
    <t>เจริญ  พรหมประดิษฐ์</t>
  </si>
  <si>
    <t>บุษรา  รัตนพันธ์</t>
  </si>
  <si>
    <t>สาคร  ล่องเพ็ง</t>
  </si>
  <si>
    <t>ตึกแถว</t>
  </si>
  <si>
    <t>บ้านเช่า</t>
  </si>
  <si>
    <t>สมทรง  คงเรือง</t>
  </si>
  <si>
    <t>ปิติญาภรณ์  ศรีโมรา</t>
  </si>
  <si>
    <t>ภ.ด.ส. 7</t>
  </si>
  <si>
    <t>หมู่ที่  6  ตำบลอิปัน  อำเภอพระแสง  จังหวัดสุราษฎร์ธานี</t>
  </si>
  <si>
    <t>นเรศ    จันทร์ลา</t>
  </si>
  <si>
    <t>สุจิรา  หนูเกื้อ</t>
  </si>
  <si>
    <t>สมนึก  มีเสือ</t>
  </si>
  <si>
    <t>ปุณิกา  พัฒนวิริยะพิศาล</t>
  </si>
  <si>
    <t>ไพศิษฐ์   วงษ์สุบรรณ์</t>
  </si>
  <si>
    <t>จิระเดช  ปลอดภัย</t>
  </si>
  <si>
    <t>สุภา  แซ่เฮง</t>
  </si>
  <si>
    <t>อาภรณ์  ไชมา</t>
  </si>
  <si>
    <t>บุษบา  หล่อพันธ์</t>
  </si>
  <si>
    <t>พรนภา  หล่อพันธ์</t>
  </si>
  <si>
    <t>3</t>
  </si>
  <si>
    <t>4</t>
  </si>
  <si>
    <t>5</t>
  </si>
  <si>
    <t>6</t>
  </si>
  <si>
    <t>สมนึก  พรหมด้วง</t>
  </si>
  <si>
    <t>หนูแดง  เรืองทอง</t>
  </si>
  <si>
    <t>ชนิกาญ   คงนวล</t>
  </si>
  <si>
    <t>ทิพย์ศยา  บ้านกล้วย</t>
  </si>
  <si>
    <t>ฉลอง  บุญขำ</t>
  </si>
  <si>
    <t>จันทรา  บุญขำ</t>
  </si>
  <si>
    <t>สมเดช  กรองทอง</t>
  </si>
  <si>
    <t>ทศพร  พุทธสุขา</t>
  </si>
  <si>
    <t>มลิวรรณ   หล่อพันธ์</t>
  </si>
  <si>
    <t>มินตรา  หล่อพันธ์</t>
  </si>
  <si>
    <t>อุดม  หล่อพันธ์</t>
  </si>
  <si>
    <t>สมเกียรติ  สวนมุก</t>
  </si>
  <si>
    <t>สุจิรา  หล่อพันธ์</t>
  </si>
  <si>
    <t>อารีย์  หล่อพันธ์</t>
  </si>
  <si>
    <t>พิมล  ปลอดภัย</t>
  </si>
  <si>
    <t>ถนอม  หล่อพันธ์</t>
  </si>
  <si>
    <t>ศุภชัย  ไชยสิทธิ์</t>
  </si>
  <si>
    <t>ณรงค์   หมึกศรี</t>
  </si>
  <si>
    <t>กิ้มห้อง  พุทธสุขา</t>
  </si>
  <si>
    <t>กาญจนา  เพชรราช</t>
  </si>
  <si>
    <t>สามารถ  พุทธสุขา</t>
  </si>
  <si>
    <t>ฉวีวรรณ  แซ่เฮง</t>
  </si>
  <si>
    <t>จารีย์  อายุวัฒน์</t>
  </si>
  <si>
    <t>อำพร  พุทธสุขา</t>
  </si>
  <si>
    <t>นภดล   มั่งชูพันธ์</t>
  </si>
  <si>
    <t>ญาณิศา  พุทธสุขา</t>
  </si>
  <si>
    <t>ใย  อนันตเพชร</t>
  </si>
  <si>
    <t>สุพล   พุทธสุขา</t>
  </si>
  <si>
    <t>จัด  สัมฤทธิ์</t>
  </si>
  <si>
    <t>อารี  ทับยัง</t>
  </si>
  <si>
    <t>ภูวฤทธิ์  วัฒนะโภคา</t>
  </si>
  <si>
    <t>จรัญญา  วิโรจธีระกุล</t>
  </si>
  <si>
    <t>มยุรี   อานนท์</t>
  </si>
  <si>
    <t>วิโรจน์  ทองปัสโณว์</t>
  </si>
  <si>
    <t>วิทยา  นนทบุตร</t>
  </si>
  <si>
    <t>คล้าย  หมื่นใจ</t>
  </si>
  <si>
    <t>จรัญ  อานนท์</t>
  </si>
  <si>
    <t>จินตนา  อานนท์</t>
  </si>
  <si>
    <t>สุชาติ  บุญขำ</t>
  </si>
  <si>
    <t>เสรี  ปรีชา</t>
  </si>
  <si>
    <t>อาภรณ์  เพชรน้อย</t>
  </si>
  <si>
    <t>วรรณะ  จันทร์เสาร์</t>
  </si>
  <si>
    <t>ป้อมเพชร   รัตน์เศวตหิรัญ</t>
  </si>
  <si>
    <t>เฉลิม  บุญขำ</t>
  </si>
  <si>
    <t>ซ้าย  พรหมด้วง</t>
  </si>
  <si>
    <t>ศักดา  หล่อพันธ์</t>
  </si>
  <si>
    <t>จิรพร  สุมานัส</t>
  </si>
  <si>
    <t>วิลาวัลย์  สงแก้ว</t>
  </si>
  <si>
    <t>สมจิต  นาพญา</t>
  </si>
  <si>
    <t>ลัดดา  วังสระปราบ</t>
  </si>
  <si>
    <t>ละอาย  พรหมด้วง</t>
  </si>
  <si>
    <t>ชินกร  พรหมด้วง</t>
  </si>
  <si>
    <t>สุพรรณี  พรหมด้วง</t>
  </si>
  <si>
    <t>สง่า  พรหมจันทร์</t>
  </si>
  <si>
    <t>ผิว  พรหมจันทร์</t>
  </si>
  <si>
    <t>ศิรินทิพย์  หล่อพันธ์</t>
  </si>
  <si>
    <t>หนุแดง  หล่อพันธ์</t>
  </si>
  <si>
    <t>เดชา  พุทธสุขา</t>
  </si>
  <si>
    <t>สิทธิศักดิ์   พุทธสุขา</t>
  </si>
  <si>
    <t>สมพร  ปานสุข</t>
  </si>
  <si>
    <t>พรนภา  เพชระ</t>
  </si>
  <si>
    <t>จิระเดช   ปลอดภัย</t>
  </si>
  <si>
    <t>ภบท.5</t>
  </si>
  <si>
    <t>วันเพ็ญ   ทองแย้ม</t>
  </si>
  <si>
    <t>สมโชค  จันทร์เสาร์</t>
  </si>
  <si>
    <t>เริงศักดิ์   จันทร์ลา</t>
  </si>
  <si>
    <t>วิชาญ  แก้วเรียง</t>
  </si>
  <si>
    <t>พงษ์ศรี  สารักษ์</t>
  </si>
  <si>
    <t>สมคิด  หนูทอง</t>
  </si>
  <si>
    <t>เสาวนีย์  คำเจริญ</t>
  </si>
  <si>
    <t>ประภา  โพธิ์สุวรรณ</t>
  </si>
  <si>
    <t>ละอองทิพย์  สุขเสน</t>
  </si>
  <si>
    <t>หนูส้อง  อิสระ</t>
  </si>
  <si>
    <t>พิมล   ปลอดภัย</t>
  </si>
  <si>
    <t>จินตนา  พรหมด้วง</t>
  </si>
  <si>
    <t>อภิสิทธิ์  ปลอดภัย</t>
  </si>
  <si>
    <t>อำพัน  สุขเสน</t>
  </si>
  <si>
    <t>ไพศิษฐ์  วงษ์สุบรรณ์</t>
  </si>
  <si>
    <t>อุไรวัลย์  คุ้มจันทร์</t>
  </si>
  <si>
    <t>สมทรง  นกทอง</t>
  </si>
  <si>
    <t>สมทรง   สุขเสน</t>
  </si>
  <si>
    <t>วรพจน์  สร้อยสังวาล</t>
  </si>
  <si>
    <t>โสพนา  พุทธพฤกษ์</t>
  </si>
  <si>
    <t>คำนวณ  แข็งแรง</t>
  </si>
  <si>
    <t>สุจินต์  ดวงศิริ</t>
  </si>
  <si>
    <t>ครึ่งตึกครึ่งไม้</t>
  </si>
  <si>
    <t>จำเรียง  หล่อพันธ์</t>
  </si>
  <si>
    <t>เรณู  พรมประดิษฐ์</t>
  </si>
  <si>
    <t>เสาวณี  พุทธสุขา</t>
  </si>
  <si>
    <t>เพียงใจ  ไวศยะ</t>
  </si>
  <si>
    <t>วลัยพร  ไชยวรรณ</t>
  </si>
  <si>
    <t>เสรี  ไชยสิทธิ์</t>
  </si>
  <si>
    <t>พัชรินทร์  รักบำรุง</t>
  </si>
  <si>
    <t>วิวัฒน์  อิสระ</t>
  </si>
  <si>
    <t>วิมลศรี  พรหมจันทร์</t>
  </si>
  <si>
    <t>สอ้อน  คำเจริญ</t>
  </si>
  <si>
    <t>สุรินทร์  กระจ่างแจ้ง</t>
  </si>
  <si>
    <t>สารภี   ทองแย้ม</t>
  </si>
  <si>
    <t>เจียร  ดวงศิริ</t>
  </si>
  <si>
    <t>เพ็ญศรี  บุดมาสกุล</t>
  </si>
  <si>
    <t>จาริมล  สุขเสน</t>
  </si>
  <si>
    <t>สปก.</t>
  </si>
  <si>
    <t>ประไพ  บุญขำ</t>
  </si>
  <si>
    <t>นส.3ก</t>
  </si>
  <si>
    <t>ศิริลักษณ์  อยู่นุ่น</t>
  </si>
  <si>
    <t>หมู่ที่  8  ตำบลอิปัน  อำเภอพระแสง  จังหวัดสุราษฎร์ธานี</t>
  </si>
  <si>
    <t>ถวัลย์  ทรัพย์ศรี</t>
  </si>
  <si>
    <t>วาสนา  เบญจพันธ์</t>
  </si>
  <si>
    <t>จรูญ  แป้นแก้ว</t>
  </si>
  <si>
    <t>สมคิด  ทักษิณาวิสุทธิ์</t>
  </si>
  <si>
    <t>กระบวน  จงไกรจักร</t>
  </si>
  <si>
    <t>มาลีวัลย์  ศรีทองสม</t>
  </si>
  <si>
    <t>ชิตยาภรณ์  อุปลา</t>
  </si>
  <si>
    <t>กานดา  นัยยุติ</t>
  </si>
  <si>
    <t>เสรี  ไหมอ่อน</t>
  </si>
  <si>
    <t>อมรรัตน์  อ่อนเกตุพล</t>
  </si>
  <si>
    <t>แฉล้ม  มีจิตต์</t>
  </si>
  <si>
    <t>วิสุทธิ์  สุขแป้น</t>
  </si>
  <si>
    <t>จารึก  มากพา</t>
  </si>
  <si>
    <t>สุทิน  มากพา</t>
  </si>
  <si>
    <t>สมทบ  นวลแก้ว</t>
  </si>
  <si>
    <t>อาภรณ์   โทคินทร</t>
  </si>
  <si>
    <t>สุวรรณี  มีจิตต์</t>
  </si>
  <si>
    <t>ครรชิต   บรรจงเมือง</t>
  </si>
  <si>
    <t>วิเชียร  คารว์</t>
  </si>
  <si>
    <t>ปฤษณา  คารว์</t>
  </si>
  <si>
    <t>สมพงศ์  บรรจงเมือง</t>
  </si>
  <si>
    <t>พรรณี  ทองทิพย์</t>
  </si>
  <si>
    <t>วิภาพร  บรรจงเมือง</t>
  </si>
  <si>
    <t>รวย   แสงสุริยัน</t>
  </si>
  <si>
    <t>ภิรมย์  นวลแก้ว</t>
  </si>
  <si>
    <t>65/6</t>
  </si>
  <si>
    <t>สมศักดิ์   ช่วยสถิตย์</t>
  </si>
  <si>
    <t>อำพร  มีจิตต์</t>
  </si>
  <si>
    <t>หนูนอง  สงเจิม</t>
  </si>
  <si>
    <t>มลตรี  มีจิตร</t>
  </si>
  <si>
    <t>เชิดศักดิ์  สงเจิม</t>
  </si>
  <si>
    <t>สมนึก  คงช่วย</t>
  </si>
  <si>
    <t>จันทนา  นวลแก้ว</t>
  </si>
  <si>
    <t>สำราญ  นุ่นกุล</t>
  </si>
  <si>
    <t>เกษม  นวลแก้ว</t>
  </si>
  <si>
    <t>ฉลอง  มีจิตต์</t>
  </si>
  <si>
    <t>รัตนา  มีจิตต์</t>
  </si>
  <si>
    <t>ประสิทธิ์  สิทธิวงษ์</t>
  </si>
  <si>
    <t>สุรินทร์  นกแก้ว</t>
  </si>
  <si>
    <t>ประคอง  ชูสม</t>
  </si>
  <si>
    <t>ประวุฒิ  ศรีสมโภชน์</t>
  </si>
  <si>
    <t>เพ็ญลักษณ์   เรืองนวล</t>
  </si>
  <si>
    <t>วฤษณี  ศิริจิรกาล</t>
  </si>
  <si>
    <t>ฉัตรรัฐ  นิลนนท์</t>
  </si>
  <si>
    <t>เสกสรร  คล้ายเดช</t>
  </si>
  <si>
    <t>อารมณ์  ขวัญแก้ว</t>
  </si>
  <si>
    <t>ลั่น  ศิริประเสริฐ</t>
  </si>
  <si>
    <t>ธรรมพร  ธรมธัช</t>
  </si>
  <si>
    <t>ค่าขาย</t>
  </si>
  <si>
    <t>อลิสา   ระวิวงศ์</t>
  </si>
  <si>
    <t>ประเสริฐ   คงจันทร์</t>
  </si>
  <si>
    <t>วิจิตร  จันทรพิมล</t>
  </si>
  <si>
    <t>น.ส.3ข</t>
  </si>
  <si>
    <t>สมคิด  สิทธิวงษ์</t>
  </si>
  <si>
    <t>สิทธิโชค   ตันติพิสิทธิ์</t>
  </si>
  <si>
    <t>ช่อ  คงผอม</t>
  </si>
  <si>
    <t>สมชาย  คงผอม</t>
  </si>
  <si>
    <t>สุกฤษฎิ์   วันเปี่ยมสุข</t>
  </si>
  <si>
    <t>จวบ  ช่วยศรี</t>
  </si>
  <si>
    <t>อุดร  อ่อนเคร็ง</t>
  </si>
  <si>
    <t>ทิพวรรณ  อ่อนเคร็ง</t>
  </si>
  <si>
    <t>วิลาศ   ช่วยศรี</t>
  </si>
  <si>
    <t>ลักษณาวดี  ติณพันธ์</t>
  </si>
  <si>
    <t>อนันต์  มีจิตต์</t>
  </si>
  <si>
    <t>ปัณณทัต  ช่วยศรี</t>
  </si>
  <si>
    <t>ภบท 5</t>
  </si>
  <si>
    <t>จินดา  บุญศรี</t>
  </si>
  <si>
    <t>ยุพา  มุ่งดี</t>
  </si>
  <si>
    <t>หนุพริ้ม  วัลย์ดาว</t>
  </si>
  <si>
    <t>ยุพดี  เงินสองสี</t>
  </si>
  <si>
    <t>สุธรรม  มีจิตต์</t>
  </si>
  <si>
    <t>อุเชญ  มีจิตต์</t>
  </si>
  <si>
    <t>มาโนช  เดชา</t>
  </si>
  <si>
    <t>สุรพล  นุ่นกุล</t>
  </si>
  <si>
    <t>วัน  นวลผอม</t>
  </si>
  <si>
    <t>ปราณี  สังเกี่ยว</t>
  </si>
  <si>
    <t>องอาจ  มีจิตต์</t>
  </si>
  <si>
    <t>อาภรณ์  มีจิตต์</t>
  </si>
  <si>
    <t>เอียด  สังเกี่ยว</t>
  </si>
  <si>
    <t>ภิญญา  สิทธิวงษ์</t>
  </si>
  <si>
    <t>สุทัศน์  สิทธิวงษ์</t>
  </si>
  <si>
    <t>ณัฐยา  แซ่เพ็ง</t>
  </si>
  <si>
    <t>กิ้มห้วย  ช่วยศรี</t>
  </si>
  <si>
    <t>ผ่องศรี  จันทร์ปาน</t>
  </si>
  <si>
    <t>ไม้</t>
  </si>
  <si>
    <t>กชกร ศิริประเสริฐ</t>
  </si>
  <si>
    <t>เลื่อน ประกอบแก้ว</t>
  </si>
  <si>
    <t>โฉนด</t>
  </si>
  <si>
    <t>หมู่ที่  10  ตำบลอิปัน  อำเภอพระแสง  จังหวัดสุราษฎร์ธานี</t>
  </si>
  <si>
    <t>อุไร  ตีสิงห์</t>
  </si>
  <si>
    <t>น.ส.3 ก</t>
  </si>
  <si>
    <t>ธราภรณ์  ฉิมพันธ์</t>
  </si>
  <si>
    <t>ฉลอง  จันทรา</t>
  </si>
  <si>
    <t>สุภาพ  ไชยศรี</t>
  </si>
  <si>
    <t>สายชล  สุขเจริญ</t>
  </si>
  <si>
    <r>
      <t xml:space="preserve">76 </t>
    </r>
    <r>
      <rPr>
        <vertAlign val="superscript"/>
        <sz val="14"/>
        <rFont val="TH SarabunPSK"/>
        <family val="2"/>
      </rPr>
      <t>1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</si>
  <si>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r>
      <t xml:space="preserve">50 </t>
    </r>
    <r>
      <rPr>
        <vertAlign val="superscript"/>
        <sz val="14"/>
        <rFont val="TH SarabunPSK"/>
        <family val="2"/>
      </rPr>
      <t>5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</si>
  <si>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t>ชวนชัย  สุขบุญทอง</t>
  </si>
  <si>
    <t>81</t>
  </si>
  <si>
    <t>47</t>
  </si>
  <si>
    <t>เฉลิม คลิ้งเคล้า</t>
  </si>
  <si>
    <t>83</t>
  </si>
  <si>
    <t>33</t>
  </si>
  <si>
    <t>52</t>
  </si>
  <si>
    <t>44</t>
  </si>
  <si>
    <t>58</t>
  </si>
  <si>
    <t>21</t>
  </si>
  <si>
    <t>38</t>
  </si>
  <si>
    <t>กฤษณา  คลิ้งเคล้า</t>
  </si>
  <si>
    <t>10</t>
  </si>
  <si>
    <t>75</t>
  </si>
  <si>
    <t>56</t>
  </si>
  <si>
    <t>วิบูลย์   จาตุรันตบุตร</t>
  </si>
  <si>
    <t>94</t>
  </si>
  <si>
    <t>86</t>
  </si>
  <si>
    <t>03</t>
  </si>
  <si>
    <t>อภิรดี  จาตุรันตบุตร</t>
  </si>
  <si>
    <t>29</t>
  </si>
  <si>
    <t>99</t>
  </si>
  <si>
    <t>28</t>
  </si>
  <si>
    <t>48</t>
  </si>
  <si>
    <t>04</t>
  </si>
  <si>
    <t>09</t>
  </si>
  <si>
    <t>22</t>
  </si>
  <si>
    <t>63</t>
  </si>
  <si>
    <t>64</t>
  </si>
  <si>
    <t>23</t>
  </si>
  <si>
    <t>96</t>
  </si>
  <si>
    <t>11</t>
  </si>
  <si>
    <t>สุจิตรา  เพ็ญศรี</t>
  </si>
  <si>
    <r>
      <t xml:space="preserve">18 </t>
    </r>
    <r>
      <rPr>
        <vertAlign val="superscript"/>
        <sz val="14"/>
        <rFont val="TH SarabunPSK"/>
        <family val="2"/>
      </rPr>
      <t>7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</si>
  <si>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t>ประวิทย์  เพ็ญศรี</t>
  </si>
  <si>
    <r>
      <t>51</t>
    </r>
    <r>
      <rPr>
        <vertAlign val="superscript"/>
        <sz val="14"/>
        <rFont val="TH SarabunPSK"/>
        <family val="2"/>
      </rPr>
      <t xml:space="preserve"> 8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</si>
  <si>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r>
      <t xml:space="preserve">59 </t>
    </r>
    <r>
      <rPr>
        <vertAlign val="superscript"/>
        <sz val="14"/>
        <rFont val="TH SarabunPSK"/>
        <family val="2"/>
      </rPr>
      <t>1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</si>
  <si>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t>สุมลฑา  ใจหมั้น</t>
  </si>
  <si>
    <t>93</t>
  </si>
  <si>
    <t>เอมอร  หนูทองแก้ว</t>
  </si>
  <si>
    <t>49</t>
  </si>
  <si>
    <t>จิรวรรณ  อ่อนเคร็ง</t>
  </si>
  <si>
    <t>51</t>
  </si>
  <si>
    <t>สมหมาย  อ่อนเคร็ง</t>
  </si>
  <si>
    <t>92</t>
  </si>
  <si>
    <t>วรรณทณี  อ่อนเคร็ง</t>
  </si>
  <si>
    <t>จรวย พูลพนัง</t>
  </si>
  <si>
    <t>จารี  มากเกลี้ยง</t>
  </si>
  <si>
    <r>
      <t xml:space="preserve">55 </t>
    </r>
    <r>
      <rPr>
        <vertAlign val="superscript"/>
        <sz val="14"/>
        <rFont val="TH SarabunPSK"/>
        <family val="2"/>
      </rPr>
      <t>4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  <r>
      <rPr>
        <sz val="14"/>
        <rFont val="TH SarabunPSK"/>
        <family val="2"/>
      </rPr>
      <t xml:space="preserve"> </t>
    </r>
  </si>
  <si>
    <t>จารีย์  นวลแก้ว</t>
  </si>
  <si>
    <t>82</t>
  </si>
  <si>
    <t>กัญกร  ประสิทธิ์ศุภผล</t>
  </si>
  <si>
    <r>
      <t xml:space="preserve">51 </t>
    </r>
    <r>
      <rPr>
        <vertAlign val="superscript"/>
        <sz val="14"/>
        <rFont val="TH SarabunPSK"/>
        <family val="2"/>
      </rPr>
      <t>5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</si>
  <si>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r>
      <t>38</t>
    </r>
    <r>
      <rPr>
        <vertAlign val="superscript"/>
        <sz val="14"/>
        <rFont val="TH SarabunPSK"/>
        <family val="2"/>
      </rPr>
      <t xml:space="preserve"> 7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</si>
  <si>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r>
      <t xml:space="preserve">85 </t>
    </r>
    <r>
      <rPr>
        <vertAlign val="superscript"/>
        <sz val="14"/>
        <rFont val="TH SarabunPSK"/>
        <family val="2"/>
      </rPr>
      <t>5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</si>
  <si>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t>สรรเสริญ  ลี</t>
  </si>
  <si>
    <r>
      <t xml:space="preserve">71 </t>
    </r>
    <r>
      <rPr>
        <vertAlign val="superscript"/>
        <sz val="14"/>
        <rFont val="TH SarabunPSK"/>
        <family val="2"/>
      </rPr>
      <t>1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</si>
  <si>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t>ทักษิณ  ลี</t>
  </si>
  <si>
    <r>
      <t xml:space="preserve">27 </t>
    </r>
    <r>
      <rPr>
        <vertAlign val="superscript"/>
        <sz val="14"/>
        <rFont val="TH SarabunPSK"/>
        <family val="2"/>
      </rPr>
      <t>3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</si>
  <si>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t>บ.สุณรงค์พืชผล จำกัด</t>
  </si>
  <si>
    <r>
      <t xml:space="preserve">32 </t>
    </r>
    <r>
      <rPr>
        <vertAlign val="superscript"/>
        <sz val="14"/>
        <rFont val="TH SarabunPSK"/>
        <family val="2"/>
      </rPr>
      <t>3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</si>
  <si>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r>
      <t xml:space="preserve">33 </t>
    </r>
    <r>
      <rPr>
        <vertAlign val="superscript"/>
        <sz val="14"/>
        <rFont val="TH SarabunPSK"/>
        <family val="2"/>
      </rPr>
      <t>9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</si>
  <si>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r>
      <t xml:space="preserve">97 </t>
    </r>
    <r>
      <rPr>
        <vertAlign val="superscript"/>
        <sz val="14"/>
        <rFont val="TH SarabunPSK"/>
        <family val="2"/>
      </rPr>
      <t>5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</si>
  <si>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r>
      <t xml:space="preserve">73 </t>
    </r>
    <r>
      <rPr>
        <vertAlign val="superscript"/>
        <sz val="14"/>
        <rFont val="TH SarabunPSK"/>
        <family val="2"/>
      </rPr>
      <t>2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</si>
  <si>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r>
      <t xml:space="preserve">32 </t>
    </r>
    <r>
      <rPr>
        <vertAlign val="superscript"/>
        <sz val="14"/>
        <rFont val="TH SarabunPSK"/>
        <family val="2"/>
      </rPr>
      <t>4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</si>
  <si>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r>
      <t xml:space="preserve">01 </t>
    </r>
    <r>
      <rPr>
        <vertAlign val="superscript"/>
        <sz val="14"/>
        <rFont val="TH SarabunPSK"/>
        <family val="2"/>
      </rPr>
      <t>2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</si>
  <si>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r>
      <t xml:space="preserve">92 </t>
    </r>
    <r>
      <rPr>
        <vertAlign val="superscript"/>
        <sz val="14"/>
        <rFont val="TH SarabunPSK"/>
        <family val="2"/>
      </rPr>
      <t>2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</si>
  <si>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r>
      <t xml:space="preserve">25 </t>
    </r>
    <r>
      <rPr>
        <vertAlign val="superscript"/>
        <sz val="14"/>
        <rFont val="TH SarabunPSK"/>
        <family val="2"/>
      </rPr>
      <t>4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</si>
  <si>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t>07</t>
  </si>
  <si>
    <r>
      <t xml:space="preserve">64 </t>
    </r>
    <r>
      <rPr>
        <vertAlign val="superscript"/>
        <sz val="14"/>
        <rFont val="TH SarabunPSK"/>
        <family val="2"/>
      </rPr>
      <t>3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</si>
  <si>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r>
      <t xml:space="preserve">47 </t>
    </r>
    <r>
      <rPr>
        <vertAlign val="superscript"/>
        <sz val="14"/>
        <rFont val="TH SarabunPSK"/>
        <family val="2"/>
      </rPr>
      <t>6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</si>
  <si>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r>
      <t xml:space="preserve">92 </t>
    </r>
    <r>
      <rPr>
        <vertAlign val="superscript"/>
        <sz val="14"/>
        <rFont val="TH SarabunPSK"/>
        <family val="2"/>
      </rPr>
      <t>5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</si>
  <si>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t>16</t>
  </si>
  <si>
    <r>
      <t xml:space="preserve">16 </t>
    </r>
    <r>
      <rPr>
        <vertAlign val="superscript"/>
        <sz val="14"/>
        <rFont val="TH SarabunPSK"/>
        <family val="2"/>
      </rPr>
      <t>9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</si>
  <si>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r>
      <t xml:space="preserve">73 </t>
    </r>
    <r>
      <rPr>
        <vertAlign val="superscript"/>
        <sz val="14"/>
        <rFont val="TH SarabunPSK"/>
        <family val="2"/>
      </rPr>
      <t>3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</si>
  <si>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r>
      <t xml:space="preserve">39 </t>
    </r>
    <r>
      <rPr>
        <vertAlign val="superscript"/>
        <sz val="14"/>
        <rFont val="TH SarabunPSK"/>
        <family val="2"/>
      </rPr>
      <t>8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</si>
  <si>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r>
      <t xml:space="preserve">71 </t>
    </r>
    <r>
      <rPr>
        <vertAlign val="superscript"/>
        <sz val="14"/>
        <rFont val="TH SarabunPSK"/>
        <family val="2"/>
      </rPr>
      <t>5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</si>
  <si>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r>
      <t xml:space="preserve">46 </t>
    </r>
    <r>
      <rPr>
        <vertAlign val="superscript"/>
        <sz val="14"/>
        <rFont val="TH SarabunPSK"/>
        <family val="2"/>
      </rPr>
      <t>7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</si>
  <si>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r>
      <t xml:space="preserve">17 </t>
    </r>
    <r>
      <rPr>
        <vertAlign val="superscript"/>
        <sz val="14"/>
        <rFont val="TH SarabunPSK"/>
        <family val="2"/>
      </rPr>
      <t>7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</si>
  <si>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r>
      <t xml:space="preserve">55 </t>
    </r>
    <r>
      <rPr>
        <vertAlign val="superscript"/>
        <sz val="14"/>
        <rFont val="TH SarabunPSK"/>
        <family val="2"/>
      </rPr>
      <t>8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</si>
  <si>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r>
      <t xml:space="preserve">15 </t>
    </r>
    <r>
      <rPr>
        <vertAlign val="superscript"/>
        <sz val="14"/>
        <rFont val="TH SarabunPSK"/>
        <family val="2"/>
      </rPr>
      <t>5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</si>
  <si>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r>
      <t xml:space="preserve">25 </t>
    </r>
    <r>
      <rPr>
        <vertAlign val="superscript"/>
        <sz val="14"/>
        <rFont val="TH SarabunPSK"/>
        <family val="2"/>
      </rPr>
      <t>3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</si>
  <si>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r>
      <t xml:space="preserve">80 </t>
    </r>
    <r>
      <rPr>
        <vertAlign val="superscript"/>
        <sz val="14"/>
        <rFont val="TH SarabunPSK"/>
        <family val="2"/>
      </rPr>
      <t>3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</si>
  <si>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r>
      <t xml:space="preserve">08 </t>
    </r>
    <r>
      <rPr>
        <vertAlign val="superscript"/>
        <sz val="14"/>
        <rFont val="TH SarabunPSK"/>
        <family val="2"/>
      </rPr>
      <t>4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</si>
  <si>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r>
      <t xml:space="preserve">25 </t>
    </r>
    <r>
      <rPr>
        <vertAlign val="superscript"/>
        <sz val="14"/>
        <rFont val="TH SarabunPSK"/>
        <family val="2"/>
      </rPr>
      <t>6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</si>
  <si>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r>
      <t xml:space="preserve">07 </t>
    </r>
    <r>
      <rPr>
        <vertAlign val="superscript"/>
        <sz val="14"/>
        <rFont val="TH SarabunPSK"/>
        <family val="2"/>
      </rPr>
      <t>2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</si>
  <si>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r>
      <t xml:space="preserve">32 </t>
    </r>
    <r>
      <rPr>
        <vertAlign val="superscript"/>
        <sz val="14"/>
        <rFont val="TH SarabunPSK"/>
        <family val="2"/>
      </rPr>
      <t>9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</si>
  <si>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t>19</t>
  </si>
  <si>
    <r>
      <t xml:space="preserve">53 </t>
    </r>
    <r>
      <rPr>
        <vertAlign val="superscript"/>
        <sz val="14"/>
        <rFont val="TH SarabunPSK"/>
        <family val="2"/>
      </rPr>
      <t>6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</si>
  <si>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r>
      <t xml:space="preserve">82 </t>
    </r>
    <r>
      <rPr>
        <vertAlign val="superscript"/>
        <sz val="14"/>
        <rFont val="TH SarabunPSK"/>
        <family val="2"/>
      </rPr>
      <t>5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</si>
  <si>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r>
      <t xml:space="preserve">85 </t>
    </r>
    <r>
      <rPr>
        <vertAlign val="superscript"/>
        <sz val="14"/>
        <rFont val="TH SarabunPSK"/>
        <family val="2"/>
      </rPr>
      <t>4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</si>
  <si>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r>
      <t xml:space="preserve">04 </t>
    </r>
    <r>
      <rPr>
        <vertAlign val="superscript"/>
        <sz val="14"/>
        <rFont val="TH SarabunPSK"/>
        <family val="2"/>
      </rPr>
      <t>3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</si>
  <si>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r>
      <t xml:space="preserve">66 </t>
    </r>
    <r>
      <rPr>
        <vertAlign val="superscript"/>
        <sz val="14"/>
        <rFont val="TH SarabunPSK"/>
        <family val="2"/>
      </rPr>
      <t>7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</si>
  <si>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r>
      <t xml:space="preserve">38 </t>
    </r>
    <r>
      <rPr>
        <vertAlign val="superscript"/>
        <sz val="14"/>
        <rFont val="TH SarabunPSK"/>
        <family val="2"/>
      </rPr>
      <t>3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</si>
  <si>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r>
      <t xml:space="preserve">99 </t>
    </r>
    <r>
      <rPr>
        <vertAlign val="superscript"/>
        <sz val="14"/>
        <rFont val="TH SarabunPSK"/>
        <family val="2"/>
      </rPr>
      <t>5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</si>
  <si>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r>
      <t xml:space="preserve">52 </t>
    </r>
    <r>
      <rPr>
        <vertAlign val="superscript"/>
        <sz val="14"/>
        <rFont val="TH SarabunPSK"/>
        <family val="2"/>
      </rPr>
      <t>4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</si>
  <si>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r>
      <t xml:space="preserve">40 </t>
    </r>
    <r>
      <rPr>
        <vertAlign val="superscript"/>
        <sz val="14"/>
        <rFont val="TH SarabunPSK"/>
        <family val="2"/>
      </rPr>
      <t>7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</si>
  <si>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r>
      <t xml:space="preserve">60 </t>
    </r>
    <r>
      <rPr>
        <vertAlign val="superscript"/>
        <sz val="14"/>
        <rFont val="TH SarabunPSK"/>
        <family val="2"/>
      </rPr>
      <t>6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</si>
  <si>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r>
      <t xml:space="preserve">62 </t>
    </r>
    <r>
      <rPr>
        <vertAlign val="superscript"/>
        <sz val="14"/>
        <rFont val="TH SarabunPSK"/>
        <family val="2"/>
      </rPr>
      <t>8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</si>
  <si>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r>
      <t xml:space="preserve">50 </t>
    </r>
    <r>
      <rPr>
        <vertAlign val="superscript"/>
        <sz val="14"/>
        <rFont val="TH SarabunPSK"/>
        <family val="2"/>
      </rPr>
      <t>8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</si>
  <si>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t>32</t>
  </si>
  <si>
    <t>53</t>
  </si>
  <si>
    <t>80</t>
  </si>
  <si>
    <t>90</t>
  </si>
  <si>
    <t>60</t>
  </si>
  <si>
    <t>17</t>
  </si>
  <si>
    <t>77</t>
  </si>
  <si>
    <t>70</t>
  </si>
  <si>
    <t>67</t>
  </si>
  <si>
    <t>35</t>
  </si>
  <si>
    <r>
      <t xml:space="preserve">95 </t>
    </r>
    <r>
      <rPr>
        <vertAlign val="superscript"/>
        <sz val="14"/>
        <rFont val="TH SarabunPSK"/>
        <family val="2"/>
      </rPr>
      <t>3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</si>
  <si>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r>
      <t xml:space="preserve">09 </t>
    </r>
    <r>
      <rPr>
        <vertAlign val="superscript"/>
        <sz val="14"/>
        <rFont val="TH SarabunPSK"/>
        <family val="2"/>
      </rPr>
      <t>8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</si>
  <si>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r>
      <t xml:space="preserve">56 </t>
    </r>
    <r>
      <rPr>
        <vertAlign val="superscript"/>
        <sz val="14"/>
        <rFont val="TH SarabunPSK"/>
        <family val="2"/>
      </rPr>
      <t>9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</si>
  <si>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r>
      <t xml:space="preserve">87 </t>
    </r>
    <r>
      <rPr>
        <vertAlign val="superscript"/>
        <sz val="14"/>
        <rFont val="TH SarabunPSK"/>
        <family val="2"/>
      </rPr>
      <t>9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</si>
  <si>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r>
      <t xml:space="preserve">29 </t>
    </r>
    <r>
      <rPr>
        <vertAlign val="superscript"/>
        <sz val="14"/>
        <rFont val="TH SarabunPSK"/>
        <family val="2"/>
      </rPr>
      <t>9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</si>
  <si>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r>
      <t xml:space="preserve">77 </t>
    </r>
    <r>
      <rPr>
        <vertAlign val="superscript"/>
        <sz val="14"/>
        <rFont val="TH SarabunPSK"/>
        <family val="2"/>
      </rPr>
      <t>2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</si>
  <si>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r>
      <t xml:space="preserve">49 </t>
    </r>
    <r>
      <rPr>
        <vertAlign val="superscript"/>
        <sz val="14"/>
        <rFont val="TH SarabunPSK"/>
        <family val="2"/>
      </rPr>
      <t>1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</si>
  <si>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r>
      <t xml:space="preserve">45 </t>
    </r>
    <r>
      <rPr>
        <vertAlign val="superscript"/>
        <sz val="14"/>
        <rFont val="TH SarabunPSK"/>
        <family val="2"/>
      </rPr>
      <t>4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</si>
  <si>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r>
      <t xml:space="preserve">14 </t>
    </r>
    <r>
      <rPr>
        <vertAlign val="superscript"/>
        <sz val="14"/>
        <rFont val="TH SarabunPSK"/>
        <family val="2"/>
      </rPr>
      <t>4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</si>
  <si>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r>
      <t xml:space="preserve">45 </t>
    </r>
    <r>
      <rPr>
        <vertAlign val="superscript"/>
        <sz val="14"/>
        <rFont val="TH SarabunPSK"/>
        <family val="2"/>
      </rPr>
      <t>5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</si>
  <si>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r>
      <t xml:space="preserve">65 </t>
    </r>
    <r>
      <rPr>
        <vertAlign val="superscript"/>
        <sz val="14"/>
        <rFont val="TH SarabunPSK"/>
        <family val="2"/>
      </rPr>
      <t>3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</si>
  <si>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r>
      <t xml:space="preserve">52 </t>
    </r>
    <r>
      <rPr>
        <vertAlign val="superscript"/>
        <sz val="14"/>
        <rFont val="TH SarabunPSK"/>
        <family val="2"/>
      </rPr>
      <t>8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</si>
  <si>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r>
      <t xml:space="preserve">23 </t>
    </r>
    <r>
      <rPr>
        <vertAlign val="superscript"/>
        <sz val="14"/>
        <rFont val="TH SarabunPSK"/>
        <family val="2"/>
      </rPr>
      <t>4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</si>
  <si>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r>
      <t xml:space="preserve">88 </t>
    </r>
    <r>
      <rPr>
        <vertAlign val="superscript"/>
        <sz val="14"/>
        <rFont val="TH SarabunPSK"/>
        <family val="2"/>
      </rPr>
      <t>8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</si>
  <si>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t>87</t>
  </si>
  <si>
    <r>
      <t xml:space="preserve">47 </t>
    </r>
    <r>
      <rPr>
        <vertAlign val="superscript"/>
        <sz val="14"/>
        <rFont val="TH SarabunPSK"/>
        <family val="2"/>
      </rPr>
      <t>2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</si>
  <si>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r>
      <t xml:space="preserve">73 </t>
    </r>
    <r>
      <rPr>
        <vertAlign val="superscript"/>
        <sz val="14"/>
        <rFont val="TH SarabunPSK"/>
        <family val="2"/>
      </rPr>
      <t>1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</si>
  <si>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r>
      <t xml:space="preserve">28 </t>
    </r>
    <r>
      <rPr>
        <vertAlign val="superscript"/>
        <sz val="14"/>
        <rFont val="TH SarabunPSK"/>
        <family val="2"/>
      </rPr>
      <t>4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</si>
  <si>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r>
      <t xml:space="preserve">93 </t>
    </r>
    <r>
      <rPr>
        <vertAlign val="superscript"/>
        <sz val="14"/>
        <rFont val="TH SarabunPSK"/>
        <family val="2"/>
      </rPr>
      <t>7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</si>
  <si>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r>
      <t xml:space="preserve">55 </t>
    </r>
    <r>
      <rPr>
        <vertAlign val="superscript"/>
        <sz val="14"/>
        <rFont val="TH SarabunPSK"/>
        <family val="2"/>
      </rPr>
      <t>9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</si>
  <si>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r>
      <t xml:space="preserve">02 </t>
    </r>
    <r>
      <rPr>
        <vertAlign val="superscript"/>
        <sz val="14"/>
        <rFont val="TH SarabunPSK"/>
        <family val="2"/>
      </rPr>
      <t>2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</si>
  <si>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r>
      <t xml:space="preserve">63 </t>
    </r>
    <r>
      <rPr>
        <vertAlign val="superscript"/>
        <sz val="14"/>
        <rFont val="TH SarabunPSK"/>
        <family val="2"/>
      </rPr>
      <t>9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</si>
  <si>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r>
      <t xml:space="preserve">40 </t>
    </r>
    <r>
      <rPr>
        <vertAlign val="superscript"/>
        <sz val="14"/>
        <rFont val="TH SarabunPSK"/>
        <family val="2"/>
      </rPr>
      <t>6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</si>
  <si>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t>สุพล  มากเกลี้ยง</t>
  </si>
  <si>
    <t>0</t>
  </si>
  <si>
    <t>25</t>
  </si>
  <si>
    <t>ปราณี  แดงศรี</t>
  </si>
  <si>
    <r>
      <t xml:space="preserve">58 </t>
    </r>
    <r>
      <rPr>
        <vertAlign val="superscript"/>
        <sz val="14"/>
        <rFont val="TH SarabunPSK"/>
        <family val="2"/>
      </rPr>
      <t>4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</si>
  <si>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t>ประนอม  สุขสาร</t>
  </si>
  <si>
    <t>เพ็ญศรี  อ่อนเคร่ง</t>
  </si>
  <si>
    <t>59</t>
  </si>
  <si>
    <t>เรณู  อ่อนเคร่ง</t>
  </si>
  <si>
    <t>เกลื่อม  บุญไกร</t>
  </si>
  <si>
    <r>
      <t xml:space="preserve">41 </t>
    </r>
    <r>
      <rPr>
        <vertAlign val="superscript"/>
        <sz val="14"/>
        <rFont val="TH SarabunPSK"/>
        <family val="2"/>
      </rPr>
      <t>1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</si>
  <si>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r>
      <t xml:space="preserve">34 </t>
    </r>
    <r>
      <rPr>
        <vertAlign val="superscript"/>
        <sz val="14"/>
        <rFont val="TH SarabunPSK"/>
        <family val="2"/>
      </rPr>
      <t>1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</si>
  <si>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t>สมชาย  รอดอุปการ</t>
  </si>
  <si>
    <t>41</t>
  </si>
  <si>
    <t>ปราโมทย์  อยู่ศรี</t>
  </si>
  <si>
    <t>นส.ภัทธิดา  รามรส</t>
  </si>
  <si>
    <r>
      <t xml:space="preserve">45 </t>
    </r>
    <r>
      <rPr>
        <vertAlign val="superscript"/>
        <sz val="14"/>
        <rFont val="TH SarabunPSK"/>
        <family val="2"/>
      </rPr>
      <t>8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</si>
  <si>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t>สุทธิพงค์  มีจิตต์</t>
  </si>
  <si>
    <t>42</t>
  </si>
  <si>
    <t>ธวัชชัย  มีจิตต์</t>
  </si>
  <si>
    <r>
      <t xml:space="preserve">12 </t>
    </r>
    <r>
      <rPr>
        <vertAlign val="superscript"/>
        <sz val="14"/>
        <rFont val="TH SarabunPSK"/>
        <family val="2"/>
      </rPr>
      <t>5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</si>
  <si>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t>อรวรรณ  สิทธิวงษ์</t>
  </si>
  <si>
    <t>ณิชากร  นุ่นแก้ว</t>
  </si>
  <si>
    <t>55</t>
  </si>
  <si>
    <t>73</t>
  </si>
  <si>
    <t>จำเป็น  ทองประเสริฐ</t>
  </si>
  <si>
    <r>
      <t xml:space="preserve">12 </t>
    </r>
    <r>
      <rPr>
        <vertAlign val="superscript"/>
        <sz val="14"/>
        <rFont val="TH SarabunPSK"/>
        <family val="2"/>
      </rPr>
      <t>4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</si>
  <si>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t>เล็ก  อ่อนเคร็ง</t>
  </si>
  <si>
    <t>นายสุรเดช  อ่อนเคร็ง</t>
  </si>
  <si>
    <t>54</t>
  </si>
  <si>
    <t>เยื้อน  อมรชาติ</t>
  </si>
  <si>
    <t>บุญน้อย  อมรชาติ</t>
  </si>
  <si>
    <t>97</t>
  </si>
  <si>
    <t>หนูวิน  เกิดวัน</t>
  </si>
  <si>
    <r>
      <t xml:space="preserve">03 </t>
    </r>
    <r>
      <rPr>
        <vertAlign val="superscript"/>
        <sz val="14"/>
        <rFont val="TH SarabunPSK"/>
        <family val="2"/>
      </rPr>
      <t>8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</si>
  <si>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r>
      <t xml:space="preserve">43 </t>
    </r>
    <r>
      <rPr>
        <vertAlign val="superscript"/>
        <sz val="14"/>
        <rFont val="TH SarabunPSK"/>
        <family val="2"/>
      </rPr>
      <t>6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</si>
  <si>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t>ประสาน  อ่อนเคร็ง</t>
  </si>
  <si>
    <t>85</t>
  </si>
  <si>
    <t>24</t>
  </si>
  <si>
    <t>61</t>
  </si>
  <si>
    <t>โสภา  จันทโร</t>
  </si>
  <si>
    <t>31</t>
  </si>
  <si>
    <t>ลดารัตน์  อ่อนเคร็ง</t>
  </si>
  <si>
    <t>40</t>
  </si>
  <si>
    <t>526</t>
  </si>
  <si>
    <t>ลานคอนกรีต</t>
  </si>
  <si>
    <t>ซื้อขี้ยาง</t>
  </si>
  <si>
    <t>27</t>
  </si>
  <si>
    <t>ประทีป  มีเงิน</t>
  </si>
  <si>
    <r>
      <t xml:space="preserve">04 </t>
    </r>
    <r>
      <rPr>
        <vertAlign val="superscript"/>
        <sz val="14"/>
        <rFont val="TH SarabunPSK"/>
        <family val="2"/>
      </rPr>
      <t>6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</si>
  <si>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t>บุญพา  อ่อนเคร็ง</t>
  </si>
  <si>
    <t>45</t>
  </si>
  <si>
    <t>50</t>
  </si>
  <si>
    <t>30</t>
  </si>
  <si>
    <t>14</t>
  </si>
  <si>
    <t>ครวญ  อ่อนเคร็ง</t>
  </si>
  <si>
    <t>89</t>
  </si>
  <si>
    <t>ถาวร  รัตน์จันทร์</t>
  </si>
  <si>
    <t>08</t>
  </si>
  <si>
    <t>พันนี  รัตน์จันทร์</t>
  </si>
  <si>
    <t>ชำนาญ  สุขบุญทอง</t>
  </si>
  <si>
    <r>
      <t xml:space="preserve">63 </t>
    </r>
    <r>
      <rPr>
        <vertAlign val="superscript"/>
        <sz val="14"/>
        <rFont val="TH SarabunPSK"/>
        <family val="2"/>
      </rPr>
      <t>8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</si>
  <si>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r>
      <t xml:space="preserve">65 </t>
    </r>
    <r>
      <rPr>
        <vertAlign val="superscript"/>
        <sz val="14"/>
        <rFont val="TH SarabunPSK"/>
        <family val="2"/>
      </rPr>
      <t>2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</si>
  <si>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t>สำลี  อยู่นุ่น</t>
  </si>
  <si>
    <r>
      <t xml:space="preserve">93 </t>
    </r>
    <r>
      <rPr>
        <vertAlign val="superscript"/>
        <sz val="14"/>
        <rFont val="TH SarabunPSK"/>
        <family val="2"/>
      </rPr>
      <t>5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</si>
  <si>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t>เกษราภรณ์   ตั้งแก้ว</t>
  </si>
  <si>
    <t>36</t>
  </si>
  <si>
    <t>เอื้อน  ตั้งแก้ว</t>
  </si>
  <si>
    <t>20</t>
  </si>
  <si>
    <t>เอื้อน  คลิ้งเคล้า</t>
  </si>
  <si>
    <t>วรกานต์  สินอุปการ</t>
  </si>
  <si>
    <r>
      <t xml:space="preserve">31 </t>
    </r>
    <r>
      <rPr>
        <vertAlign val="superscript"/>
        <sz val="14"/>
        <rFont val="TH SarabunPSK"/>
        <family val="2"/>
      </rPr>
      <t>3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</si>
  <si>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t>สมบูรณ์  ประทุมทอง</t>
  </si>
  <si>
    <t>เอกสุรภัฎร์  จันทรา</t>
  </si>
  <si>
    <r>
      <t xml:space="preserve">97 </t>
    </r>
    <r>
      <rPr>
        <vertAlign val="superscript"/>
        <sz val="14"/>
        <rFont val="TH SarabunPSK"/>
        <family val="2"/>
      </rPr>
      <t>3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</si>
  <si>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r>
      <t xml:space="preserve">00 </t>
    </r>
    <r>
      <rPr>
        <vertAlign val="superscript"/>
        <sz val="14"/>
        <rFont val="TH SarabunPSK"/>
        <family val="2"/>
      </rPr>
      <t>7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</si>
  <si>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t>หนูพิน  ชัยเวสน์</t>
  </si>
  <si>
    <t>01</t>
  </si>
  <si>
    <t>นิพล  ชัยเวสน์</t>
  </si>
  <si>
    <t>ชัยพร  ตรีโชติ</t>
  </si>
  <si>
    <r>
      <t xml:space="preserve">44 </t>
    </r>
    <r>
      <rPr>
        <vertAlign val="superscript"/>
        <sz val="14"/>
        <rFont val="TH SarabunPSK"/>
        <family val="2"/>
      </rPr>
      <t>3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</si>
  <si>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r>
      <t xml:space="preserve">76 </t>
    </r>
    <r>
      <rPr>
        <vertAlign val="superscript"/>
        <sz val="14"/>
        <rFont val="TH SarabunPSK"/>
        <family val="2"/>
      </rPr>
      <t>7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</si>
  <si>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r>
      <t xml:space="preserve">15 </t>
    </r>
    <r>
      <rPr>
        <vertAlign val="superscript"/>
        <sz val="14"/>
        <rFont val="TH SarabunPSK"/>
        <family val="2"/>
      </rPr>
      <t>1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</si>
  <si>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r>
      <t xml:space="preserve">17 </t>
    </r>
    <r>
      <rPr>
        <vertAlign val="superscript"/>
        <sz val="14"/>
        <rFont val="TH SarabunPSK"/>
        <family val="2"/>
      </rPr>
      <t>1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</si>
  <si>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t>ไสว  มีจิตต์</t>
  </si>
  <si>
    <t>13</t>
  </si>
  <si>
    <t>ประเสริฐ  เทพบุญศรี</t>
  </si>
  <si>
    <t>เพ็ญพิศ  เทพบุญศรี</t>
  </si>
  <si>
    <t>อำพรรัตน์  เทพบุญศรี</t>
  </si>
  <si>
    <t>18</t>
  </si>
  <si>
    <t>จรัญ  รัตน์จันทร์</t>
  </si>
  <si>
    <t>84</t>
  </si>
  <si>
    <t>อุไรรัตน์   รัตน์จันทร์</t>
  </si>
  <si>
    <t>05</t>
  </si>
  <si>
    <t>สุทัศน์   รัตน์จันทร์</t>
  </si>
  <si>
    <t>เกียรติศักดิ์  สอนทอง</t>
  </si>
  <si>
    <r>
      <t xml:space="preserve">90 </t>
    </r>
    <r>
      <rPr>
        <vertAlign val="superscript"/>
        <sz val="14"/>
        <rFont val="TH SarabunPSK"/>
        <family val="2"/>
      </rPr>
      <t>2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</si>
  <si>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t>02</t>
  </si>
  <si>
    <t>เกรียงศักดิ์  มีจิตต์</t>
  </si>
  <si>
    <t>นิกร  มีจิตต์</t>
  </si>
  <si>
    <t>ผ้าง  พุลพนัง</t>
  </si>
  <si>
    <t>26</t>
  </si>
  <si>
    <t>อำนวย  เทพบุญศรี</t>
  </si>
  <si>
    <t>เกสร  สนธิคุณ</t>
  </si>
  <si>
    <t>พัฒนาเกียรติ  หนูทองแก้ว</t>
  </si>
  <si>
    <t>504</t>
  </si>
  <si>
    <t>โรงรถ</t>
  </si>
  <si>
    <t>โรงน้ำยาง</t>
  </si>
  <si>
    <t>ธีระศักดิ์  ตั้งแก้ว</t>
  </si>
  <si>
    <r>
      <t xml:space="preserve">73 </t>
    </r>
    <r>
      <rPr>
        <vertAlign val="superscript"/>
        <sz val="14"/>
        <rFont val="TH SarabunPSK"/>
        <family val="2"/>
      </rPr>
      <t>7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</si>
  <si>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t>ธัญญารัตน์  คงจันทร์</t>
  </si>
  <si>
    <t>นส.3</t>
  </si>
  <si>
    <t>57</t>
  </si>
  <si>
    <t>ภิรมย์  ตั้งแก้ว</t>
  </si>
  <si>
    <t>ปรัศนีย์   มีเงิน</t>
  </si>
  <si>
    <t>06</t>
  </si>
  <si>
    <t>อุดร  ตรีโชติ</t>
  </si>
  <si>
    <r>
      <t xml:space="preserve">43 </t>
    </r>
    <r>
      <rPr>
        <vertAlign val="superscript"/>
        <sz val="14"/>
        <rFont val="TH SarabunPSK"/>
        <family val="2"/>
      </rPr>
      <t>8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</si>
  <si>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t>จรัน  วรรณทอง</t>
  </si>
  <si>
    <t>43</t>
  </si>
  <si>
    <t>อุทัย  คงสวัสดิ์</t>
  </si>
  <si>
    <t>วรรณะ  เรืองขนาบ</t>
  </si>
  <si>
    <t>ส้อง  อยู่ศรี</t>
  </si>
  <si>
    <t>จรูญ  อ่อนเคร็ง</t>
  </si>
  <si>
    <t>7</t>
  </si>
  <si>
    <t>หมู่ที่ 11  ตำบลอิปัน อำเภอพระแสง จังหวัดสุราษฎร์ธานี</t>
  </si>
  <si>
    <t>วิชัย    ยืนยัน</t>
  </si>
  <si>
    <t>ส.ป.ก</t>
  </si>
  <si>
    <t>โกวิทย์   อุปการณ์</t>
  </si>
  <si>
    <t>มนัส  บุญใย</t>
  </si>
  <si>
    <t>วีรวัฒน์   ดำศรี</t>
  </si>
  <si>
    <t>จำเนียร   บุรีรักษ์</t>
  </si>
  <si>
    <t>สุวรรณี   เลิศไกร</t>
  </si>
  <si>
    <t>วรรณชัย  สุนยานัย</t>
  </si>
  <si>
    <t>อรอุมา   พรหมจันทร์</t>
  </si>
  <si>
    <t>สุวรรณ  ปานเหลือง</t>
  </si>
  <si>
    <t>เนื่อง  กลิ่นแก้ว</t>
  </si>
  <si>
    <t>ละเอียด  กลิ่นแก้ว</t>
  </si>
  <si>
    <t>ณรงค์  ชุมคง</t>
  </si>
  <si>
    <t>วรรณา  พุทธสุขา</t>
  </si>
  <si>
    <t>บำรุง  หวานแก้ว</t>
  </si>
  <si>
    <t>ฤทธิ์  บุญกาญจน์</t>
  </si>
  <si>
    <t>513</t>
  </si>
  <si>
    <t>โรงงาน</t>
  </si>
  <si>
    <t>นงนุช  สัจจมาศ</t>
  </si>
  <si>
    <t>หัฎฐา  บุญทน</t>
  </si>
  <si>
    <t>สมปอง  เพชรช่วย</t>
  </si>
  <si>
    <t>สมพร  ตุลพันธ์</t>
  </si>
  <si>
    <t>วิโชติ  ดำคุ้ม</t>
  </si>
  <si>
    <t>สุชาติ  อินทรทัต</t>
  </si>
  <si>
    <t>บุปผา  ศรเกลี้ยง</t>
  </si>
  <si>
    <t>สุภาพร  นาคปาน</t>
  </si>
  <si>
    <t>สุกานดา  วงษ์สมบัติ</t>
  </si>
  <si>
    <t>ชอบ  พุทธสุขา</t>
  </si>
  <si>
    <t>ถนอม  ลนกฐิน</t>
  </si>
  <si>
    <t>จินตนา  ไกรชิต</t>
  </si>
  <si>
    <t>โสวณีย์  ตุลพันธ์</t>
  </si>
  <si>
    <t>โอสถ  ปานแป้น</t>
  </si>
  <si>
    <t>เชียง  ยืนยัน</t>
  </si>
  <si>
    <t>บุญธรรม  พุทธสุขา</t>
  </si>
  <si>
    <t>เฉลียว  ทองอ่อน</t>
  </si>
  <si>
    <t>นิ่งน้อย  จันทร์เสาร์</t>
  </si>
  <si>
    <t>คณิสสร  ตันติวิกรม</t>
  </si>
  <si>
    <t>มนชัย  เตือนวีระเดช</t>
  </si>
  <si>
    <t>เตี้ยน  ถิ่นสะท้อน</t>
  </si>
  <si>
    <t>ถนอม  ไทยเล็ก</t>
  </si>
  <si>
    <t>วิชา  ทองอ่อน</t>
  </si>
  <si>
    <t>อรุณ  จันทร์เมือง</t>
  </si>
  <si>
    <t>สิริพัชร  ไพรอนันต์</t>
  </si>
  <si>
    <t>ปองพล  บุญเนียม</t>
  </si>
  <si>
    <t>อุดมศักดิ์  ชุมคง</t>
  </si>
  <si>
    <t>มานิดา  มูสิเกิด</t>
  </si>
  <si>
    <t>จตุรวิทย์  ทองอนันต์</t>
  </si>
  <si>
    <t>วิภารัตน์  ชุมคง</t>
  </si>
  <si>
    <t>อำนาจ  เพชรชำนาญ</t>
  </si>
  <si>
    <t>ชุติกาญจน์  จันทร์เสาร์</t>
  </si>
  <si>
    <t>เจริญ  เรือนสูง</t>
  </si>
  <si>
    <t>สมหวัง  คงเรือง</t>
  </si>
  <si>
    <t>วรรณา  พงค์สว่าง</t>
  </si>
  <si>
    <t>บุญสม  เมืองใหม่</t>
  </si>
  <si>
    <t>อุดม พุฒทอง</t>
  </si>
  <si>
    <t>อุดม  พุฒทอง</t>
  </si>
  <si>
    <t>วิชาญ  ชุมคง</t>
  </si>
  <si>
    <t>สุพจน์  วงศ์เมือง</t>
  </si>
  <si>
    <t>เวียง  ศรีทองนาค</t>
  </si>
  <si>
    <t>เรวดี  นุ่นแก้ว</t>
  </si>
  <si>
    <t>ชอบ  นุ่นแก้ว</t>
  </si>
  <si>
    <t>ภบท.๕</t>
  </si>
  <si>
    <t>กัญญา  ศรีทองนาค</t>
  </si>
  <si>
    <t>นิรมล  วิทา</t>
  </si>
  <si>
    <t>ประคอง นุ่นแก้ว</t>
  </si>
  <si>
    <t>คงศักดิ์  ชุมคง</t>
  </si>
  <si>
    <t>เริงศักดิ์  จันทร์ลา</t>
  </si>
  <si>
    <t>บำรุง  หวนแก้ว</t>
  </si>
  <si>
    <t>วินัย   รัตนะ</t>
  </si>
  <si>
    <t>สุทน  ทองฉิม</t>
  </si>
  <si>
    <t>จรัล  ชุมคง</t>
  </si>
  <si>
    <t>ธนาพร  พุฒทอง</t>
  </si>
  <si>
    <t>บุญนำ  พุฒทอง</t>
  </si>
  <si>
    <t>สัมพันธ์  ทับควรชุม</t>
  </si>
  <si>
    <t>ประวิทย์  ชุมคง</t>
  </si>
  <si>
    <t>วิรัช  อินทรพัต</t>
  </si>
  <si>
    <t>นิตย์  ถิ่นสะท้อน</t>
  </si>
  <si>
    <t>บุญรัตน์  บุญกาญจน์</t>
  </si>
  <si>
    <t>จรรยา  มากเพ็ง</t>
  </si>
  <si>
    <t>วรรณา   ทองมาก</t>
  </si>
  <si>
    <t>สุดใจ  บุตรน้ำเพชร</t>
  </si>
  <si>
    <t>ประพิศ  ทองแย้ม</t>
  </si>
  <si>
    <t>สุนันทา  คงเรือง</t>
  </si>
  <si>
    <t>สมนึก  บุญกาญจน์</t>
  </si>
  <si>
    <t>บุรินทร์  ชุมขุน</t>
  </si>
  <si>
    <t>ลำเนาว์  พุฒทอง</t>
  </si>
  <si>
    <t>นิมนต์  ไทรแก้ว</t>
  </si>
  <si>
    <t>วะสังข์  ชัยสิทธิ์</t>
  </si>
  <si>
    <t>นิเวศน์  แก้วสุวรรณ</t>
  </si>
  <si>
    <t>สมศักดิ์  สุขเสน</t>
  </si>
  <si>
    <t>อำพัน   สุขเสน</t>
  </si>
  <si>
    <t>สมชาย  สุขเสน</t>
  </si>
  <si>
    <t>วิมลศรี   พรหมจันทร์</t>
  </si>
  <si>
    <t>ปรีดา  ขวัญชุม</t>
  </si>
  <si>
    <t>รัตน์  สอนจบ</t>
  </si>
  <si>
    <t>ศรีจรรยา  จันทร์ลา</t>
  </si>
  <si>
    <t>จรรยา  จันทร์ลา</t>
  </si>
  <si>
    <t>บุปผา  คงปาน</t>
  </si>
  <si>
    <t>ปรีดา  ดวงแก้ว</t>
  </si>
  <si>
    <t>ละม้าย  บุตรจินดา</t>
  </si>
  <si>
    <t>สมทรง  ศักดิ์พรหม</t>
  </si>
  <si>
    <t>รัตนา  คงปาน</t>
  </si>
  <si>
    <t>ศิริรัตน์  โสมนริทร์</t>
  </si>
  <si>
    <t>หมู่ที่ 12  ตำบลอิปัน  อำเภอพระแสง  จังหวัดสุราษฎร์ธานี</t>
  </si>
  <si>
    <t>กัญหา  โภชนาทาน</t>
  </si>
  <si>
    <t>พรศักดิ์  โภชนาทาน</t>
  </si>
  <si>
    <t>วนิดา  ประสันนาการ</t>
  </si>
  <si>
    <t>มินิดา  กลิ่นแก้ว</t>
  </si>
  <si>
    <t>คำนึง  คำวงค์</t>
  </si>
  <si>
    <t>ประสิทธิ์  พรหมมาก</t>
  </si>
  <si>
    <t>ณรงค์ศักดิ์  นิลสุวรรณ</t>
  </si>
  <si>
    <t>วันเพ็ญ  ปานสุวรรณ</t>
  </si>
  <si>
    <t>สมพร  เพ็ชระ</t>
  </si>
  <si>
    <t>จิตรา  หอมหวน</t>
  </si>
  <si>
    <t>สุพรรณนี  หอมหวน</t>
  </si>
  <si>
    <t>สุรศักดิ์  หอมหวน</t>
  </si>
  <si>
    <t>จำเนียร  ทองพร้อม</t>
  </si>
  <si>
    <t>ศิริรัตน์  โสมนรินทร์</t>
  </si>
  <si>
    <t>ชวลิต  จองศักดิ์</t>
  </si>
  <si>
    <t>สาคร  ทองมาก</t>
  </si>
  <si>
    <t>กิ้มทัน  เอียดประดิษฐ์</t>
  </si>
  <si>
    <t>สุวมิตร  วงษ์จินดา</t>
  </si>
  <si>
    <t>จำนง  เอียดประดิษฐ์</t>
  </si>
  <si>
    <t>หลา  สังคะณี</t>
  </si>
  <si>
    <t>อารมณ์  นุ้ยศิริ</t>
  </si>
  <si>
    <t>ธิดารัตน์  แสงสุวรรณ์</t>
  </si>
  <si>
    <t>ละหาน  พรหมเมือง</t>
  </si>
  <si>
    <t>วิลัย  พรหมเมือง</t>
  </si>
  <si>
    <t>ประยุทธ  หนูศรี</t>
  </si>
  <si>
    <t>ถาวร  นุ้ยศิริ</t>
  </si>
  <si>
    <t>สมศรี  ธราพร</t>
  </si>
  <si>
    <t>สุภาพ  สุขใจ</t>
  </si>
  <si>
    <t>ปาริชาติ  สุขใจ</t>
  </si>
  <si>
    <t>อำพร  หอมแก้ว</t>
  </si>
  <si>
    <t>กัญหา  สารพงษ์</t>
  </si>
  <si>
    <t>สำลี  เพชรน้อย</t>
  </si>
  <si>
    <t>อนัญตญาณ์  เพชรน้อย</t>
  </si>
  <si>
    <t>จิตรลดา   พรหมเมือง</t>
  </si>
  <si>
    <t>ปาณิสรา  เพชรน้อย</t>
  </si>
  <si>
    <t>ธีระพงส์  เพชรน้อย</t>
  </si>
  <si>
    <t>อาภรณ์  อติชาต</t>
  </si>
  <si>
    <t>กาญจนา  ชุมชอบ</t>
  </si>
  <si>
    <t>คะนึง  สกุลปีบ</t>
  </si>
  <si>
    <t>ธีระศักดิ์  ชัยสิทธิ์</t>
  </si>
  <si>
    <t>เอกพล  ชัยสิทธิ์</t>
  </si>
  <si>
    <t>จิราพร  อภัยรัตน์</t>
  </si>
  <si>
    <t>สาธิต  ส้มเกตุ</t>
  </si>
  <si>
    <t>ชยัณน์  ริยาพันธ์</t>
  </si>
  <si>
    <t>มาฤดี  สุขใจ</t>
  </si>
  <si>
    <t>วัชระ  สุขใจ</t>
  </si>
  <si>
    <t>ศิริวรรณ  หนูกลิ่น</t>
  </si>
  <si>
    <t>นฤภร  พรหมแก้ว</t>
  </si>
  <si>
    <t>ธีระศักดิ์  ท่าชี</t>
  </si>
  <si>
    <t>4826|||2452/9</t>
  </si>
  <si>
    <t>อุตสาห์   กลิ่นแก้ว</t>
  </si>
  <si>
    <t>พวงน้อย  ชูช่วย</t>
  </si>
  <si>
    <t>นุชชฎา  ธรรมโชติ</t>
  </si>
  <si>
    <t>สุภิญญา  สังข์ทอง</t>
  </si>
  <si>
    <t>วันชัย  ทองรักษ์</t>
  </si>
  <si>
    <t>จิต  พรหมเกิด</t>
  </si>
  <si>
    <t>วรรณะ  วรรณศรี</t>
  </si>
  <si>
    <t>สุภาพร  หลวงนา</t>
  </si>
  <si>
    <t>สุทัศน์   ธนากรรฐ์</t>
  </si>
  <si>
    <t>จรรยา   ธนากรรฐ์</t>
  </si>
  <si>
    <t>เยาวดี  กูลเกื้อ</t>
  </si>
  <si>
    <t>เกษม  กูลเกื้อ</t>
  </si>
  <si>
    <t>วลัยพร  กูลเกื้อ</t>
  </si>
  <si>
    <t>เดโช  จันทร</t>
  </si>
  <si>
    <t>นูล   เมืองจีน</t>
  </si>
  <si>
    <t>ขยัน  คงดี</t>
  </si>
  <si>
    <t>สนั่น  อติชาต</t>
  </si>
  <si>
    <t>หนูพิน  พุฒทอง</t>
  </si>
  <si>
    <t>อาภรณ์  ไชยรัตน์</t>
  </si>
  <si>
    <t>สัมฤทธิ์   หนูรักษา</t>
  </si>
  <si>
    <t>อดุลย์  ชัยรัตน์</t>
  </si>
  <si>
    <t>ฮวด  ไชยตัน</t>
  </si>
  <si>
    <t>สุนิสา  สุขใจ</t>
  </si>
  <si>
    <t>อารีรัตน์  สุขใจ</t>
  </si>
  <si>
    <t>ไสว  สุขใจ</t>
  </si>
  <si>
    <t>วินา  สุขใจ</t>
  </si>
  <si>
    <t>ทานตะวัน  จิ้งจ่าย</t>
  </si>
  <si>
    <t>เกรียงศักดิ์  จิ้งจ่าย</t>
  </si>
  <si>
    <t>กนกพร  จิ้งจ่าย</t>
  </si>
  <si>
    <t>กฤษฎิ์  ท่าชี</t>
  </si>
  <si>
    <t>4826|||2552/10</t>
  </si>
  <si>
    <t>วิจิตรา  ช่วยเมือง</t>
  </si>
  <si>
    <t>4826|||2452/11</t>
  </si>
  <si>
    <t>สมเกียรติ  หนูปลอด</t>
  </si>
  <si>
    <t>จรวย   ศรีนวลแก้ว</t>
  </si>
  <si>
    <t>เตือนใจ   จันฉวาง</t>
  </si>
  <si>
    <t>อรวรรณ  เพชรเชนทร์</t>
  </si>
  <si>
    <t>วิทยารัตน์   ดำเรือง</t>
  </si>
  <si>
    <t>แววตา  แช่ม</t>
  </si>
  <si>
    <t>จิญฒษี  เนาวนัต</t>
  </si>
  <si>
    <t>สายัณห์  พรหมเกิด</t>
  </si>
  <si>
    <t>ศักกรินทร์  รักษาวงศ์</t>
  </si>
  <si>
    <t>สุธรรม  กูลเกื้อ</t>
  </si>
  <si>
    <t>สวัสดิ์  ทองมาก</t>
  </si>
  <si>
    <t>จินตนา   ทองมาก</t>
  </si>
  <si>
    <t>ศักดิ์ชาย   รักบำรุง</t>
  </si>
  <si>
    <t>วนิดา  พุทธสุขา</t>
  </si>
  <si>
    <t>กฤติชัย  ชัยสิทธิ์</t>
  </si>
  <si>
    <t>พิรชัช  ชัยสิทธิ์</t>
  </si>
  <si>
    <t>ศุภชัย  ชัยสิทธิ์</t>
  </si>
  <si>
    <t>สาธิต   ส้มเกตุ</t>
  </si>
  <si>
    <t>อนุสรณ์  หนูจันทร์แก้ว</t>
  </si>
  <si>
    <t>รัชนีภรณ์  สุกาพัฒน์</t>
  </si>
  <si>
    <t>สุชาวดี  หวานทอง</t>
  </si>
  <si>
    <t>กัญญารัตน์  ปิ่นหมวด</t>
  </si>
  <si>
    <t>เขิม  หนูศรี</t>
  </si>
  <si>
    <t>สุทิน  นุ้ยศิริ</t>
  </si>
  <si>
    <t>สมชาย  ทองมาก</t>
  </si>
  <si>
    <t>ประทีป   จันทร์มาศ</t>
  </si>
  <si>
    <t>ชำนาญ  นุ้ยศิริ</t>
  </si>
  <si>
    <t>มณฑา  เรืองสงฆ์</t>
  </si>
  <si>
    <t>กันภัย   พรหมเมือง</t>
  </si>
  <si>
    <t>สมชาติ  ทองมาก</t>
  </si>
  <si>
    <t>โสภิส  ปานทน</t>
  </si>
  <si>
    <t>รัตนพร  ศรีสวัสดิ์</t>
  </si>
  <si>
    <t>วิพันธ์   พรหมเมือง</t>
  </si>
  <si>
    <t>สมชัย   จันทร์กลิ่น</t>
  </si>
  <si>
    <t>มาศ  จองศักดิ์</t>
  </si>
  <si>
    <t>ไมมิตร  ชัยสิทธิ์</t>
  </si>
  <si>
    <t>กรองกาญจน์  ใจสมุทร</t>
  </si>
  <si>
    <t>พัชรินทร์   รักบำรุง</t>
  </si>
  <si>
    <t>ศิริวัฒน์  คงแป้น</t>
  </si>
  <si>
    <t>จิตรา  เดชารัตน์</t>
  </si>
  <si>
    <t>บุบผา  ไทยเกิด</t>
  </si>
  <si>
    <t>วิพันธ์  พรหมเมือง</t>
  </si>
  <si>
    <t>ประทีป  จันทร์มาศ</t>
  </si>
  <si>
    <t>เฉลิมศักดิ์  ปลื้มสุทธิ์</t>
  </si>
  <si>
    <t>เตื้อน  ทองมาก</t>
  </si>
  <si>
    <t>100.</t>
  </si>
  <si>
    <t>สุภาภรณ์  ทองมาก</t>
  </si>
  <si>
    <t>สำรวม  นุ้ยศิริ</t>
  </si>
  <si>
    <t>อารมณ์ ชุมขุน</t>
  </si>
  <si>
    <t>อารมณ์  ชุมขุน</t>
  </si>
  <si>
    <t>พวงเพชร  ผุดวัฒน์</t>
  </si>
  <si>
    <t>ศุภฤกษ์  แดงงาม</t>
  </si>
  <si>
    <t>สมปอง  เพชระ</t>
  </si>
  <si>
    <t>กูล  เกตุบุรี</t>
  </si>
  <si>
    <t>อมร  ทองมาก</t>
  </si>
  <si>
    <t>สุชาติ  นุ้ยศิริ</t>
  </si>
  <si>
    <t>ปราณี  ทิพย์สุวรรณ์</t>
  </si>
  <si>
    <t>ธีระศักดิ์  อุปลา</t>
  </si>
  <si>
    <t>นางกนกกร  ศรีสุภาพวงศ์</t>
  </si>
  <si>
    <t>ลัดดา อุปลา</t>
  </si>
  <si>
    <t>กาญติมา  ทองขวิด</t>
  </si>
  <si>
    <t>อาภรณ์  ทองขวิด</t>
  </si>
  <si>
    <t>วัชรินทร์  ชุมนุม</t>
  </si>
  <si>
    <t>วัชรินทร์  ชุมขุม</t>
  </si>
  <si>
    <t>ปรีชา   เมืองแก้ว</t>
  </si>
  <si>
    <t>12/2558</t>
  </si>
  <si>
    <t>9/2297</t>
  </si>
  <si>
    <t>14/2285</t>
  </si>
  <si>
    <t>วุฒิพันธ์  ทองมาก</t>
  </si>
  <si>
    <t>วรรณา  ชัยสิทธิ์</t>
  </si>
  <si>
    <t>มนต์ชัย  ชัยสิทธิ์</t>
  </si>
  <si>
    <t>วิรัตน์  แสงศักดิ์</t>
  </si>
  <si>
    <t>ชัยศักดิ์   พุทธสุขา</t>
  </si>
  <si>
    <t>สุมลฑา  จรา</t>
  </si>
  <si>
    <t>วิรัตน์  พุทธสุขขา</t>
  </si>
  <si>
    <t>ไพรัช  เส้งทั่น</t>
  </si>
  <si>
    <t>ที่อยู่อาศัย</t>
  </si>
  <si>
    <t>ประกอบ  เส้งทั่น</t>
  </si>
  <si>
    <t>ปรีดี  มณีโชติ</t>
  </si>
  <si>
    <t>ยุภา  พลสิทธิ์</t>
  </si>
  <si>
    <t>2.</t>
  </si>
  <si>
    <t>อุบล  ไทรแก้ว</t>
  </si>
  <si>
    <t>นงเยาว์  กรองทอง</t>
  </si>
  <si>
    <t>ร้านค้า</t>
  </si>
  <si>
    <t>5.</t>
  </si>
  <si>
    <t>6.</t>
  </si>
  <si>
    <t>กัลยา  แก้วศาลา</t>
  </si>
  <si>
    <t>น้อม  เวทยา</t>
  </si>
  <si>
    <t>3.</t>
  </si>
  <si>
    <t>ยุทธจักร  พรหมประดิษฐ์</t>
  </si>
  <si>
    <t>ราตรี  ไทยเอียด</t>
  </si>
  <si>
    <t>ส่อง  แก้วสุวรรณ</t>
  </si>
  <si>
    <t>ภิรมย์  สุวรรณรัตน์</t>
  </si>
  <si>
    <t>วราภรณ์  ปลอดภัย</t>
  </si>
  <si>
    <t>พิมล ปลอดภัย</t>
  </si>
  <si>
    <t>ศิริลักษณ์  สุขเกษม</t>
  </si>
  <si>
    <t>กฤษณา  ปลอดภัย</t>
  </si>
  <si>
    <t>ไพจิตร  แก้วรักษา</t>
  </si>
  <si>
    <t>จาริยา  นกทอง</t>
  </si>
  <si>
    <t>เกษม  ดำด้วง</t>
  </si>
  <si>
    <t>กาญจนา  ดำด้วง</t>
  </si>
  <si>
    <t>กมลภพ  อินทองเอียด</t>
  </si>
  <si>
    <t>น.ส3ข</t>
  </si>
  <si>
    <t>532/63/21</t>
  </si>
  <si>
    <t>เหี้ยง  ชุมพล</t>
  </si>
  <si>
    <t>เจื้อง  ไทรแก้ว</t>
  </si>
  <si>
    <t>สมชาย  ไทรแก้ว</t>
  </si>
  <si>
    <t>ปิยภา  ไทรแก้ว</t>
  </si>
  <si>
    <t>ปัญญา  คงปาน</t>
  </si>
  <si>
    <t>จิราพร  ปานเหลือง</t>
  </si>
  <si>
    <t>ฉัตราภรณ์  หนูทอง</t>
  </si>
  <si>
    <t>สมพร  อุดหนุนกาญจน์</t>
  </si>
  <si>
    <t>สมศรี  พุทธสุขา</t>
  </si>
  <si>
    <t>ราตรี  ถิ่นสะท้อน</t>
  </si>
  <si>
    <t>สรี  ปานหนู</t>
  </si>
  <si>
    <t>บุญส่ง  ปลอดภัย</t>
  </si>
  <si>
    <t>จรัญ  ถิ่นสะท้อน</t>
  </si>
  <si>
    <t>ชานนท์  ปานหนู</t>
  </si>
  <si>
    <t>สุเมธ  กาลสุวรรณ</t>
  </si>
  <si>
    <t>พร้อย  โพธิ์ขนาน</t>
  </si>
  <si>
    <t>ภัทรศร  อินทองเอียด</t>
  </si>
  <si>
    <t>อมรรัตน์   อินทองเอียด</t>
  </si>
  <si>
    <t>ดุสิต   สร้อยสังวาล</t>
  </si>
  <si>
    <t>สุวรรณี  สร้อยสังวาล</t>
  </si>
  <si>
    <t>จรรยา  สร้อยสังวาล</t>
  </si>
  <si>
    <t>เสน่ห์  สร้อยสังวาล</t>
  </si>
  <si>
    <t>ปฐม  ชัยสิทธิ์</t>
  </si>
  <si>
    <t>ทักษิณ  ชัยสวัสดิ์</t>
  </si>
  <si>
    <t>วาสนา  สร้อยสังวาล</t>
  </si>
  <si>
    <t>ไพรัช  ทิพย์นุรักษ์</t>
  </si>
  <si>
    <t>ปราณี  สุมานัส</t>
  </si>
  <si>
    <r>
      <t xml:space="preserve">เฉ็ก สุขเสน </t>
    </r>
    <r>
      <rPr>
        <sz val="12"/>
        <rFont val="TH SarabunPSK"/>
        <family val="2"/>
      </rPr>
      <t>(บุญเกื้อ ปานศิริ)</t>
    </r>
  </si>
  <si>
    <t>นนทชาติ  ปานหนู</t>
  </si>
  <si>
    <t>บำรุง  ศรีสมโภชน์</t>
  </si>
  <si>
    <t>ตรีวัฒน์   คำปล้อง</t>
  </si>
  <si>
    <t>จารึก  สร้อยสังวาล</t>
  </si>
  <si>
    <t>มานพ  สุมานัส</t>
  </si>
  <si>
    <t>1.</t>
  </si>
  <si>
    <t>สุจิตร  อยู่นุ่น</t>
  </si>
  <si>
    <t>พัชรี  ไทรแก้ว</t>
  </si>
  <si>
    <t>อารีย์  ถิ่นสะท้อน</t>
  </si>
  <si>
    <t>สุเมธ  สร้อยสังวาล</t>
  </si>
  <si>
    <t>ปียภา  ไทรแก้ว</t>
  </si>
  <si>
    <t>สวาส ชูเมือง</t>
  </si>
  <si>
    <t>โสภิต ชูเมือง</t>
  </si>
  <si>
    <t>รังศรี กิ้มเสาร์</t>
  </si>
  <si>
    <t>จิราภรณ์ เพิมวิเศษ</t>
  </si>
  <si>
    <t>จำนวน ภาษีที่ต้องชำระ (บาท)</t>
  </si>
  <si>
    <t>หมู่ที่  5  ตำบลอิปัน  อำเภอพระแสง  จังหวัดสุราษฎร์ธานี</t>
  </si>
  <si>
    <t>จำนวนภาษีที่ต้องชำระ (บาท)</t>
  </si>
  <si>
    <t>วนิดา  ประสันาการ</t>
  </si>
  <si>
    <t>บุญส่ง  ยอดมณี</t>
  </si>
  <si>
    <t>ปวริศร  ธานามาตร</t>
  </si>
  <si>
    <t>สุภัทรตรา  หนูนิล</t>
  </si>
  <si>
    <t>โสภา  ธานามาตร</t>
  </si>
  <si>
    <t>กาญจนา  อนุมาศ</t>
  </si>
  <si>
    <t>สุธารทิพย์  อนุมาศ</t>
  </si>
  <si>
    <t>สมยศ  สกุลปีป</t>
  </si>
  <si>
    <t>พรผกา ทองฉิม</t>
  </si>
  <si>
    <t>สุภาพร  ป้องกันภัย</t>
  </si>
  <si>
    <t>วิสิทธิ์  คุ้มไกร</t>
  </si>
  <si>
    <t>เพียรจิตร  ลือชารักษ์</t>
  </si>
  <si>
    <t>สุเทพ  แสงศักดิ์</t>
  </si>
  <si>
    <t>ประทีป  เมืองแก้ว</t>
  </si>
  <si>
    <t>กัลยา  เมืองแก้ว</t>
  </si>
  <si>
    <t>โรง</t>
  </si>
  <si>
    <t>รับน้ำยาง</t>
  </si>
  <si>
    <t>แป้น  จันทสุขโข</t>
  </si>
  <si>
    <t>อ้วน  จันทร์จีน</t>
  </si>
  <si>
    <t>นพรัตน์  หวานเหลือ</t>
  </si>
  <si>
    <t>เสริม  หนูรื่น</t>
  </si>
  <si>
    <t>เตี้ยน  หนูรื่น</t>
  </si>
  <si>
    <t>หนู  มูลมิรัตน์</t>
  </si>
  <si>
    <t>อรุณ  ตั้นสึ้ง</t>
  </si>
  <si>
    <t>อำพัน สมสุข</t>
  </si>
  <si>
    <t>ละเวง  คงจันทร์แก้ว</t>
  </si>
  <si>
    <t>คนึง  สกุลปีบ</t>
  </si>
  <si>
    <t>เสริมสวย</t>
  </si>
  <si>
    <t>จรัส  แสงศักดิ์</t>
  </si>
  <si>
    <t>ศรีนวล  แก้วเกลื้อง</t>
  </si>
  <si>
    <t>พวงเพ็ชร  พรรณรังษี</t>
  </si>
  <si>
    <t>สิริทิพา  รักษ์วงษ์</t>
  </si>
  <si>
    <t>ประไพ  กูลเกื้อ</t>
  </si>
  <si>
    <t>ธีรศักดิ์  อุปลา</t>
  </si>
  <si>
    <t>วิโชติ   คำคุ้ม</t>
  </si>
  <si>
    <t>สมพร  ศรีพะเนิน</t>
  </si>
  <si>
    <t>โกศล  ศรีพะเนิน</t>
  </si>
  <si>
    <t>อำนวย  กูลเกื้อ</t>
  </si>
  <si>
    <t>สนาน  กูลเกื้อ</t>
  </si>
  <si>
    <t>สุจินดา  ดวงแก้ว</t>
  </si>
  <si>
    <t>เสาวภา  ยงเยื้องดง</t>
  </si>
  <si>
    <t>สายัณห์   พรหมเกิด</t>
  </si>
  <si>
    <t>ฐิติมา   ยับ</t>
  </si>
  <si>
    <t>มลฤดี  ยับ</t>
  </si>
  <si>
    <t>จินตนา  เบญจพันธ์</t>
  </si>
  <si>
    <t>สวัสดิ์   ทองมาก</t>
  </si>
  <si>
    <t>พิศาล  ชัยสิทธิ์</t>
  </si>
  <si>
    <t>อนันต์  หวานเหลือ</t>
  </si>
  <si>
    <t>บุญสร้าง  เมืองใหม่</t>
  </si>
  <si>
    <t>อรพิน  มุณี</t>
  </si>
  <si>
    <t>เล็ก  บุญถนอม</t>
  </si>
  <si>
    <t>โชคชัย  เนาวนัต</t>
  </si>
  <si>
    <t>วิโรจน์  ศักดิ์สง</t>
  </si>
  <si>
    <t>อมรรัตน์  หนูนิล</t>
  </si>
  <si>
    <t>อารีย์  ชัยสิทธิ์</t>
  </si>
  <si>
    <t>สมยศ  สกุลปีบ</t>
  </si>
  <si>
    <t>วิสิทธ์  คุ้มไกร</t>
  </si>
  <si>
    <t>400</t>
  </si>
  <si>
    <t>จุฑาวรรณ  วรรณะ</t>
  </si>
  <si>
    <t>กูล   เกตุบุรี</t>
  </si>
  <si>
    <t>สำราญ  นิลสุวรรณ</t>
  </si>
  <si>
    <t>ไพศาล  ทองรักษ์</t>
  </si>
  <si>
    <t>เจริญ  หมื่นอินทร์โต</t>
  </si>
  <si>
    <t>ไกรศักดิ์  ดวงแก้ว</t>
  </si>
  <si>
    <t>น้ำยาง</t>
  </si>
  <si>
    <t>ประจวบ  ภักดีไทย (วัชรินทร์)</t>
  </si>
  <si>
    <t>วิริ  ชัยสิทธิ์</t>
  </si>
  <si>
    <t>นายสุวิทย์  ยอดมณี</t>
  </si>
  <si>
    <t>พรผกา  ทองฉิม</t>
  </si>
  <si>
    <t>พุมรี  เกตุทอง</t>
  </si>
  <si>
    <t>หม่ที่  3  ตำบลอิปัน  องค์การบริหารส่วนตำบลอิปัน</t>
  </si>
  <si>
    <t>จำนวนภาษี ที่ต้องชำระ(บาท)</t>
  </si>
  <si>
    <t>ปรียา  ศรีแก้วคง</t>
  </si>
  <si>
    <t>กัญญา  เพ็งดำ</t>
  </si>
  <si>
    <t>สวาท  จันทรา</t>
  </si>
  <si>
    <t>อาศัย</t>
  </si>
  <si>
    <r>
      <t xml:space="preserve">69 </t>
    </r>
    <r>
      <rPr>
        <vertAlign val="superscript"/>
        <sz val="14"/>
        <rFont val="TH SarabunPSK"/>
        <family val="2"/>
      </rPr>
      <t>2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</si>
  <si>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r>
      <t xml:space="preserve">86 </t>
    </r>
    <r>
      <rPr>
        <vertAlign val="superscript"/>
        <sz val="14"/>
        <rFont val="TH SarabunPSK"/>
        <family val="2"/>
      </rPr>
      <t>1</t>
    </r>
    <r>
      <rPr>
        <sz val="14"/>
        <rFont val="TH SarabunPSK"/>
        <family val="2"/>
      </rPr>
      <t>/</t>
    </r>
    <r>
      <rPr>
        <vertAlign val="subscript"/>
        <sz val="14"/>
        <rFont val="TH SarabunPSK"/>
        <family val="2"/>
      </rPr>
      <t>10</t>
    </r>
  </si>
  <si>
    <t>อนงค์  เพชรทอง</t>
  </si>
  <si>
    <t>อนันต์  เพชรทอง</t>
  </si>
  <si>
    <t>พวงรัตน์   เพชรทอง</t>
  </si>
  <si>
    <t>ถ่ายเอกสาร</t>
  </si>
  <si>
    <t>เสริม  คงวารินทร์</t>
  </si>
  <si>
    <t>วรา  ศรีแก้วคง</t>
  </si>
  <si>
    <t>บุญพา  สอนทอง</t>
  </si>
  <si>
    <t>ออมสิน  คงวารินทร์</t>
  </si>
  <si>
    <t>66</t>
  </si>
  <si>
    <t>สมใจ   หนูขวัญแก้ว</t>
  </si>
  <si>
    <r>
      <t>78 8/</t>
    </r>
    <r>
      <rPr>
        <vertAlign val="subscript"/>
        <sz val="14"/>
        <rFont val="TH SarabunPSK"/>
        <family val="2"/>
      </rPr>
      <t>10</t>
    </r>
  </si>
  <si>
    <t>สุนชัย   คงทอง</t>
  </si>
  <si>
    <t>สุนิสา   คงวารินทร์</t>
  </si>
  <si>
    <t>วรรดี  ไพศาล</t>
  </si>
  <si>
    <t>ผัน  เสนทองแก้ว</t>
  </si>
  <si>
    <t>สมจิตร  ศรีแก้วคง</t>
  </si>
  <si>
    <t>98</t>
  </si>
  <si>
    <t xml:space="preserve">100 </t>
  </si>
  <si>
    <t>ไมตรี  ศรีแก้วคง</t>
  </si>
  <si>
    <t>65</t>
  </si>
  <si>
    <t>นอบ  พิสูจน์ผล</t>
  </si>
  <si>
    <t>88</t>
  </si>
  <si>
    <t>สมพร  ผลสิน</t>
  </si>
  <si>
    <t>น้อม  ผลสิน</t>
  </si>
  <si>
    <t>สมพงศ์   ผลสิน</t>
  </si>
  <si>
    <t>สุจินต์  ศรีแก้วคง</t>
  </si>
  <si>
    <t>ประคองใจ  อุ่นแท่น</t>
  </si>
  <si>
    <t>95</t>
  </si>
  <si>
    <t>สมนึก  ผลสินธุ์</t>
  </si>
  <si>
    <t>78</t>
  </si>
  <si>
    <t>การัณยภาส   มาสิงห์</t>
  </si>
  <si>
    <t>9</t>
  </si>
  <si>
    <t>วันชัย  มาสิงห์</t>
  </si>
  <si>
    <t>91</t>
  </si>
  <si>
    <t>แคล้ว  มาสิงห์</t>
  </si>
  <si>
    <t>กฤตยา   พ่วงสว่าง</t>
  </si>
  <si>
    <t>สมทรง  เจือบุญ</t>
  </si>
  <si>
    <t>อาภรณ์  ชำนาญ</t>
  </si>
  <si>
    <t>จำนง  สุขเกษม</t>
  </si>
  <si>
    <t>สุธาทิพย์,เอกณรงค์  จันทร์ปาน</t>
  </si>
  <si>
    <t>สมภพ  จันทร์ปาน</t>
  </si>
  <si>
    <t>สายัณห์   เสนทองแก้ว</t>
  </si>
  <si>
    <t>ประหยัด  พรมเกิด</t>
  </si>
  <si>
    <t>เอิบ   พรมเกิด</t>
  </si>
  <si>
    <t>34</t>
  </si>
  <si>
    <t>สุธาพร  ชินวงศ์</t>
  </si>
  <si>
    <t>ครึ่งตึก/ไม้</t>
  </si>
  <si>
    <t>ศรีพัฒน์  จันทร์ปาน</t>
  </si>
  <si>
    <t>นิคม  ศรีแก้วคง</t>
  </si>
  <si>
    <t>ประยูร  ศรีแก้วคง</t>
  </si>
  <si>
    <t>เลื่อน  ชัยมุติ</t>
  </si>
  <si>
    <t>อุสาห์  ช่วยสถิตย์</t>
  </si>
  <si>
    <t>46</t>
  </si>
  <si>
    <t>ละมนต์   คงทอง</t>
  </si>
  <si>
    <t>สมเกียรติ   ช่วยสถิตย์</t>
  </si>
  <si>
    <t>จวง  อุ่นแท่น</t>
  </si>
  <si>
    <t>จวน  อุ่นแท่น</t>
  </si>
  <si>
    <t>ชัยณรงค์   อุ่นแท่น</t>
  </si>
  <si>
    <t>ปัญญาพร   แก้วชู</t>
  </si>
  <si>
    <r>
      <t>93 2/</t>
    </r>
    <r>
      <rPr>
        <vertAlign val="subscript"/>
        <sz val="14"/>
        <rFont val="TH SarabunPSK"/>
        <family val="2"/>
      </rPr>
      <t>10</t>
    </r>
  </si>
  <si>
    <t>สุนทร   คงวารินทร์</t>
  </si>
  <si>
    <t>เจริญทิพย์  อุ่นแท่น</t>
  </si>
  <si>
    <r>
      <t>02 5/</t>
    </r>
    <r>
      <rPr>
        <vertAlign val="subscript"/>
        <sz val="14"/>
        <rFont val="TH SarabunPSK"/>
        <family val="2"/>
      </rPr>
      <t>10</t>
    </r>
  </si>
  <si>
    <t>ดวงเพ็ญ   ไชยชนะ</t>
  </si>
  <si>
    <r>
      <t>33 9/</t>
    </r>
    <r>
      <rPr>
        <vertAlign val="subscript"/>
        <sz val="14"/>
        <rFont val="TH SarabunPSK"/>
        <family val="2"/>
      </rPr>
      <t>10</t>
    </r>
  </si>
  <si>
    <r>
      <t>33 7/</t>
    </r>
    <r>
      <rPr>
        <vertAlign val="subscript"/>
        <sz val="14"/>
        <rFont val="TH SarabunPSK"/>
        <family val="2"/>
      </rPr>
      <t>10</t>
    </r>
  </si>
  <si>
    <t>สว่าง  เพ็งดำ</t>
  </si>
  <si>
    <t>วิระ  ผลสินธุ์</t>
  </si>
  <si>
    <t>ทวีศักดิ์    ศรีแก้วคง</t>
  </si>
  <si>
    <t>สมศักดิ์   ไพศาล</t>
  </si>
  <si>
    <r>
      <t>59 3/</t>
    </r>
    <r>
      <rPr>
        <vertAlign val="subscript"/>
        <sz val="14"/>
        <rFont val="TH SarabunPSK"/>
        <family val="2"/>
      </rPr>
      <t>10</t>
    </r>
  </si>
  <si>
    <t>พายุ  อยู่ศรี</t>
  </si>
  <si>
    <t>สมใจ  อยู่ศรี</t>
  </si>
  <si>
    <t>79</t>
  </si>
  <si>
    <t>สมยศ  จันทร์ปาน</t>
  </si>
  <si>
    <t>ซื้อน้ำยาง</t>
  </si>
  <si>
    <t>อังคณา  ยังอุ่น</t>
  </si>
  <si>
    <t>น้ำอ้อย  อยู่ศรี</t>
  </si>
  <si>
    <t>สมยศ  อินทร์ทอง</t>
  </si>
  <si>
    <t>6519/10</t>
  </si>
  <si>
    <t>69</t>
  </si>
  <si>
    <t>สะอิ้ง   อยู่ศรี</t>
  </si>
  <si>
    <t>สำอาง   มูสิกะชาติ</t>
  </si>
  <si>
    <t>สมพงศ์  สวัสดิ์อุบล</t>
  </si>
  <si>
    <t>วิลัยวรรณ  ศรีสังข์</t>
  </si>
  <si>
    <t>37</t>
  </si>
  <si>
    <t>สายัณห์  ไพศาล</t>
  </si>
  <si>
    <t>สุดใจ  ศรีแก้วคง</t>
  </si>
  <si>
    <t>12</t>
  </si>
  <si>
    <t>วสุชาติ   เพชรทอง</t>
  </si>
  <si>
    <t>จิรศักดิ์   สีนวลแก้ว</t>
  </si>
  <si>
    <t>นรินทร์ชัย  สีนวลแก้ว</t>
  </si>
  <si>
    <t>วิโรจน์  สีนวลแก้ว</t>
  </si>
  <si>
    <t>อนันต์  หนูทองแก้ว</t>
  </si>
  <si>
    <t>39</t>
  </si>
  <si>
    <t>จิรพัฒน์  หนูทองแก้ว</t>
  </si>
  <si>
    <t>15</t>
  </si>
  <si>
    <t>สุชีพ   หนูทองแก้ว</t>
  </si>
  <si>
    <t>บังอร  หนูทองแก้ว</t>
  </si>
  <si>
    <t>วันเพ็ญ   หนูทองแก้ว</t>
  </si>
  <si>
    <t>พรทิพย์  เกิดวัน</t>
  </si>
  <si>
    <t>รัชนี   ช่วยสถิตย์</t>
  </si>
  <si>
    <t>ศรีพุทธ   ไชยชนะ</t>
  </si>
  <si>
    <t>วิชิต  เพ็งดำ</t>
  </si>
  <si>
    <t>กรองจิตต์   เดชศรี</t>
  </si>
  <si>
    <t>เจริญ  เภกกิ้ม</t>
  </si>
  <si>
    <t>เชวง  ศรีแก้วคง</t>
  </si>
  <si>
    <t>จักรพันธ์  นกแก้ว</t>
  </si>
  <si>
    <r>
      <t>77 8/</t>
    </r>
    <r>
      <rPr>
        <vertAlign val="subscript"/>
        <sz val="14"/>
        <rFont val="TH SarabunPSK"/>
        <family val="2"/>
      </rPr>
      <t>10</t>
    </r>
  </si>
  <si>
    <t>ทนงศักดิ์   นกแก้ว</t>
  </si>
  <si>
    <t>สิทธิพงศ์  นกแก้ว</t>
  </si>
  <si>
    <t>สุธาทิพย์   นกแก้ว</t>
  </si>
  <si>
    <r>
      <t>71 7/</t>
    </r>
    <r>
      <rPr>
        <vertAlign val="subscript"/>
        <sz val="14"/>
        <rFont val="TH SarabunPSK"/>
        <family val="2"/>
      </rPr>
      <t>10</t>
    </r>
  </si>
  <si>
    <t>วิบูลย์    จาตุรันตบุตร</t>
  </si>
  <si>
    <t>72</t>
  </si>
  <si>
    <t>ยรรยุทธ  จาตุรันตบุตร</t>
  </si>
  <si>
    <t>74</t>
  </si>
  <si>
    <t>สุนทร  ภาโอภาส</t>
  </si>
  <si>
    <t>มาลัย  มีเงิน</t>
  </si>
  <si>
    <t>ลำไย   พรมเกิด</t>
  </si>
  <si>
    <t>สมจิตร   พรมเกิด</t>
  </si>
  <si>
    <t>จรูญ  เภ็กกิ้ม</t>
  </si>
  <si>
    <t>วรรณวิษา  แย้มโอษฐ์</t>
  </si>
  <si>
    <t>สมทรง  ภาโอภาส</t>
  </si>
  <si>
    <t>เชื่อง  เพ็งดำ</t>
  </si>
  <si>
    <t>เสาวนีย์   โตชนก</t>
  </si>
  <si>
    <t>ทวี  ช่วยสวัสดิ์</t>
  </si>
  <si>
    <t>สุพรรณี  เพชรทอง</t>
  </si>
  <si>
    <t>ฉ้าย   เพชรทอง</t>
  </si>
  <si>
    <t>ศุภกรณ์   วงศ์เล็ก</t>
  </si>
  <si>
    <t>สุชีพ   ผลสิน</t>
  </si>
  <si>
    <t>ธวัตชัย    มัคราช</t>
  </si>
  <si>
    <t>วนิดา   อินทร์ทอง</t>
  </si>
  <si>
    <t>สถิต  ทองพันธ์</t>
  </si>
  <si>
    <r>
      <t>82 3/</t>
    </r>
    <r>
      <rPr>
        <vertAlign val="subscript"/>
        <sz val="14"/>
        <rFont val="TH SarabunPSK"/>
        <family val="2"/>
      </rPr>
      <t>10</t>
    </r>
  </si>
  <si>
    <t>คล้อง  ปลอดภัย</t>
  </si>
  <si>
    <t>ปราณี    ศรีนวลแก้ว</t>
  </si>
  <si>
    <t>โสภิต   ไชยฉิม</t>
  </si>
  <si>
    <t>ไมตรี   ดีหนู</t>
  </si>
  <si>
    <t>เกษม  เภกกิ้ม</t>
  </si>
  <si>
    <t>สมศักดิ์   คงทอง</t>
  </si>
  <si>
    <t>สมศักดิ์  คงทอง</t>
  </si>
  <si>
    <t>เพียน  ช่วยสถิตย์</t>
  </si>
  <si>
    <t>76</t>
  </si>
  <si>
    <t>40/70</t>
  </si>
  <si>
    <t>วิทยา  ศรีทองคำ</t>
  </si>
  <si>
    <t>สมจิตร  ช่วยสถิตย์</t>
  </si>
  <si>
    <t>สมคิด  จากถิ่น</t>
  </si>
  <si>
    <t>แดง  โอพั่ง</t>
  </si>
  <si>
    <t>จงดี   ทองแป้น</t>
  </si>
  <si>
    <t>อมรรัตน์   สุขเกษม</t>
  </si>
  <si>
    <t>สุริยา  หนูขวัญแก้ว</t>
  </si>
  <si>
    <t>สมเกียรติ  แก้วประดิษฐ์</t>
  </si>
  <si>
    <t>พิทยา  จ่ายอั้น</t>
  </si>
  <si>
    <t>บุศรา   แต่งนวล</t>
  </si>
  <si>
    <t>ชลวดี  ศรีประภาคาร</t>
  </si>
  <si>
    <t>68</t>
  </si>
  <si>
    <t>อรอุมา  น้อยบัวทิพย์</t>
  </si>
  <si>
    <t>สายัณห์   คงทอง</t>
  </si>
  <si>
    <t>นส.วรรณา  ไชยฉิม</t>
  </si>
  <si>
    <t>บริษัทแหลมทองฟาร์ม</t>
  </si>
  <si>
    <t>พิน  สุวรรณรัตน์</t>
  </si>
  <si>
    <t>สุมล   สุวรรณรัตน์</t>
  </si>
  <si>
    <t>จำรัส   มีมะลิ</t>
  </si>
  <si>
    <t>สมรส  ชัยเวสน์</t>
  </si>
  <si>
    <t>รัตนา  ศรีแก้วคง</t>
  </si>
  <si>
    <t>สมหมาย  อยู่ศรี</t>
  </si>
  <si>
    <t>สมศักดิ์   ชัยมุติ</t>
  </si>
  <si>
    <t>วันเพ็ญ   พูนแก้ว</t>
  </si>
  <si>
    <t>มณฑา  พูนแก้ว</t>
  </si>
  <si>
    <t>จรวย  ช่วยคงมา</t>
  </si>
  <si>
    <t>กัลยา  คงวาริน</t>
  </si>
  <si>
    <t>49.1</t>
  </si>
  <si>
    <t>49.7</t>
  </si>
  <si>
    <t>59.4</t>
  </si>
  <si>
    <t>49.8</t>
  </si>
  <si>
    <t>49.9</t>
  </si>
  <si>
    <t>เขียน   เภกกิ้ม</t>
  </si>
  <si>
    <t>เคล้า   เภกกิ้ม</t>
  </si>
  <si>
    <t>ปรีชา  คงวาริน</t>
  </si>
  <si>
    <t>วาสนา  ศรีสังข์ทอง</t>
  </si>
  <si>
    <t>พงค์ภพ   คงวาริน</t>
  </si>
  <si>
    <t>ราเชน  ไพศาล</t>
  </si>
  <si>
    <t>เชาวลิต  คงวาริน</t>
  </si>
  <si>
    <t>ธวัชชัย   ไพศาล</t>
  </si>
  <si>
    <t>ละออง   ทองสุข</t>
  </si>
  <si>
    <t>เพ็ญศรี    ขุนพรหม</t>
  </si>
  <si>
    <t>อำพล   ช่วยสถิตย์</t>
  </si>
  <si>
    <t>คำนึง  มูณีย์</t>
  </si>
  <si>
    <t>อภิชาต   จันทร์ทอง</t>
  </si>
  <si>
    <t>สาทิส  นกแก้ว</t>
  </si>
  <si>
    <t>8</t>
  </si>
  <si>
    <t>ภิญโญ  การะพันธ์</t>
  </si>
  <si>
    <t>สุธาทิพย์   จันทร์ปาน</t>
  </si>
  <si>
    <t>เจริญ  นกแก้ว</t>
  </si>
  <si>
    <t>จิตลัดดา  ฟองแก้ว</t>
  </si>
  <si>
    <t>ตรุญ   ปานมาศ</t>
  </si>
  <si>
    <t>นิตยา  จันทร์ประเสริฐ</t>
  </si>
  <si>
    <t>ศราวุธ   ศรีนวลแก้ว</t>
  </si>
  <si>
    <t>ยงยุทธ  คงทอง</t>
  </si>
  <si>
    <t>จีบ  ขาวแก้ว</t>
  </si>
  <si>
    <t>เจียร  ฟองแก้ว</t>
  </si>
  <si>
    <t>จุฑาทิพย์   แพรกปาน</t>
  </si>
  <si>
    <t>ทวีศักดิ์  ศรีนวลแก้ว</t>
  </si>
  <si>
    <t>ชนากานต์   ช่วยสถิตย์</t>
  </si>
  <si>
    <t>ณรงค์  คงสวัสดิ์</t>
  </si>
  <si>
    <t>วิลาสินี   ฮ่องกิ้ม</t>
  </si>
  <si>
    <t>ภิญโญ  คลิ่งเคล้า</t>
  </si>
  <si>
    <t>มาลี   ภักดีจิต</t>
  </si>
  <si>
    <t>สำราญ  บุญไกร</t>
  </si>
  <si>
    <t>รานนท์  ทองพันธ์</t>
  </si>
  <si>
    <t>นฤมล  บุญคง</t>
  </si>
  <si>
    <t>วิภาสกรณ์  บุญคง</t>
  </si>
  <si>
    <t>สมศรี  บวรสวัสดิ์</t>
  </si>
  <si>
    <t>เกษร  ศรีนวลแก้ว</t>
  </si>
  <si>
    <t>สุพรรณ ช่วยประดิษฐ์</t>
  </si>
  <si>
    <t>จำลอง  ช่วยบุญชู</t>
  </si>
  <si>
    <t>ธีระพล  เจือบุญ</t>
  </si>
  <si>
    <t>ธิดารัตน์  เจือบุญ</t>
  </si>
  <si>
    <t>อารีย์  จันทร์เพชร</t>
  </si>
  <si>
    <t>ธีระศักดิ์  เภกกิ้ม</t>
  </si>
  <si>
    <t>มยุรีย์  อินทร์ทอง</t>
  </si>
  <si>
    <t>อนุวัฒน์  ฟองแก้ว</t>
  </si>
  <si>
    <t>ปรียา  ศรียัง</t>
  </si>
  <si>
    <t>ไมตรี  ดีหนู</t>
  </si>
  <si>
    <t>เสาวลักษณ์  รัตนรัตน์</t>
  </si>
  <si>
    <t>สัมฤทธิ์  รัตนรัตน์</t>
  </si>
  <si>
    <t>ลิ่ม  รัตนรัตน์</t>
  </si>
  <si>
    <t>ณัฎฐ์  เชาวะเจริญ</t>
  </si>
  <si>
    <t>ณรงค์  แซ่ภู่</t>
  </si>
  <si>
    <t>อาภรณ์   กาลิกา</t>
  </si>
  <si>
    <t>วรรณา  เอกวิกรัย</t>
  </si>
  <si>
    <t>67/2</t>
  </si>
  <si>
    <t>สุธรรม  ศิริ</t>
  </si>
  <si>
    <t>ขายของ</t>
  </si>
  <si>
    <t>518</t>
  </si>
  <si>
    <t>ซ่อมรถ</t>
  </si>
  <si>
    <t>วารุณี  ก๋งหมึก</t>
  </si>
  <si>
    <t>กาญจนา   อุปการณ์</t>
  </si>
  <si>
    <t>สมนึก  ศรีราช</t>
  </si>
  <si>
    <t>พรทิพย์   ทองสินธ์</t>
  </si>
  <si>
    <t>น.ส3ก</t>
  </si>
  <si>
    <t>วิสุทธิ์  วุฒิสังข์</t>
  </si>
  <si>
    <t>วิเชียร  ฉายประชีพ</t>
  </si>
  <si>
    <t>เกสร  ป้อมพุทชา</t>
  </si>
  <si>
    <t>ประสิทธิ์  คล้ายดวง</t>
  </si>
  <si>
    <t>เกษตร</t>
  </si>
  <si>
    <t>บุบผา  กลั่นดวง</t>
  </si>
  <si>
    <t>ชม  ทองสุข</t>
  </si>
  <si>
    <t>เปื้อม  ชาตรีเทพ</t>
  </si>
  <si>
    <t>ว่าง</t>
  </si>
  <si>
    <t>สุเมธ   ชาตรีเทพ</t>
  </si>
  <si>
    <t>บรรจง  แก้วหัวไทร</t>
  </si>
  <si>
    <t>สุรีพร  แก้วหัวไทร</t>
  </si>
  <si>
    <t>อำพันธ์  ขาวเรือง</t>
  </si>
  <si>
    <t>แต๋ว  รุ่งเรือง</t>
  </si>
  <si>
    <t>สาทร  รุ่งเรือง</t>
  </si>
  <si>
    <t>อมรรัตน์  เจริญลาภ</t>
  </si>
  <si>
    <t>ธนภัทร์  ฤทธิพรัด</t>
  </si>
  <si>
    <t>ด่วน  ฤทธิพรัด</t>
  </si>
  <si>
    <t>วิลาศ  หนูดุก</t>
  </si>
  <si>
    <t>กำธร   วิวัฒน์</t>
  </si>
  <si>
    <t>วิเชียร  ลิ่มสกุล</t>
  </si>
  <si>
    <t>ธวัชชัย   วิวัฒน์</t>
  </si>
  <si>
    <t>วิรัตน์  ขนาบแก้ว</t>
  </si>
  <si>
    <t>บุญเสนอ   ขนาบแก้ว</t>
  </si>
  <si>
    <t>สุจจิตต์   ศรศรี</t>
  </si>
  <si>
    <t>อุบล  ชูสุข</t>
  </si>
  <si>
    <t>ติ๋ม  แก้วพงษ์</t>
  </si>
  <si>
    <t>ผ่อง  วุฒิสังข์</t>
  </si>
  <si>
    <t>ธำรง   วุฒิสังข์</t>
  </si>
  <si>
    <t>สถิต  ควมทรัพย์</t>
  </si>
  <si>
    <t>อนงค์   เพชรทอง</t>
  </si>
  <si>
    <t>512</t>
  </si>
  <si>
    <t>หัวจ่าย</t>
  </si>
  <si>
    <t>523</t>
  </si>
  <si>
    <t>ห้องน้ำ</t>
  </si>
  <si>
    <t>เช่า</t>
  </si>
  <si>
    <t>แฉล้ม  มีเสือ</t>
  </si>
  <si>
    <t>0. 02</t>
  </si>
  <si>
    <t>สมนึก   มีเสือ</t>
  </si>
  <si>
    <t>อำนวย  ทองหวาน</t>
  </si>
  <si>
    <t>ปรีดา  ศิริ</t>
  </si>
  <si>
    <t>ประยูร  นิลสุวรรณ์</t>
  </si>
  <si>
    <t>จรวย  สุขคง</t>
  </si>
  <si>
    <t>อย่อาศัย</t>
  </si>
  <si>
    <t>ถาวร  วงค์เล็ก</t>
  </si>
  <si>
    <t>จำนงค์  ภิญโญ</t>
  </si>
  <si>
    <t>ปลื้ม  วงค์เล็ก</t>
  </si>
  <si>
    <t>วีระชัย   แซ่เอียะ</t>
  </si>
  <si>
    <t>ประคอง  เข็มขาว</t>
  </si>
  <si>
    <t>วรชาติ  จงไกรจักร</t>
  </si>
  <si>
    <t>สุชีพ  จงไกรจักร</t>
  </si>
  <si>
    <t>จิรวรรณ  จันทร์ดี</t>
  </si>
  <si>
    <t>วิไลพร  เรืองดิษฐ์</t>
  </si>
  <si>
    <t>สมศักดิ์  สังข์สิงห์</t>
  </si>
  <si>
    <t>จิรวรรณ  สังข์สิงห์</t>
  </si>
  <si>
    <t>ละออง  เทพพิบูลย์</t>
  </si>
  <si>
    <t>อยู่อาศีย</t>
  </si>
  <si>
    <t>แฉล้ม  เงินสองสี</t>
  </si>
  <si>
    <t>ชอุ่ม  กลั่นดวง</t>
  </si>
  <si>
    <t>สมยา  กลั่นดวง</t>
  </si>
  <si>
    <t>วิบูลย์  จาตุรัตนบุตร</t>
  </si>
  <si>
    <t>อุดม  จงเสริมสุข</t>
  </si>
  <si>
    <t>อ้วน  ประจง</t>
  </si>
  <si>
    <t>ธนพร  นาคมนต์</t>
  </si>
  <si>
    <t>กมลศรี   เที่ยวแสวง</t>
  </si>
  <si>
    <t>อโนทัย   ประจง</t>
  </si>
  <si>
    <t>บรรจบ  ประจง</t>
  </si>
  <si>
    <t>ชฎาพร   สุวรรณไชศรี</t>
  </si>
  <si>
    <t>วิเชียร  เหมทานนท์</t>
  </si>
  <si>
    <t>นายนวัช   ลิปิรุจิระ</t>
  </si>
  <si>
    <t>วิเชียร  ทองดี</t>
  </si>
  <si>
    <t>จรัส  ทองดี</t>
  </si>
  <si>
    <t>ฉลวย   ฉับพลัน</t>
  </si>
  <si>
    <t>สมโภช   รัตนรัตน์</t>
  </si>
  <si>
    <t>ราเชนทร์   สังข์ทอง</t>
  </si>
  <si>
    <t>เพ็ญศรี   แก้วหัวไทร</t>
  </si>
  <si>
    <t>พร้อย  ชูลี</t>
  </si>
  <si>
    <t>สมบูรณ์   เสรีเวสารัตน์</t>
  </si>
  <si>
    <t>สุวดี  ศิลปปรีชากุล</t>
  </si>
  <si>
    <t>วิโรจน์  ฤทธิพรัต</t>
  </si>
  <si>
    <t>ประคิ่น  เพชรสวัสดิ์</t>
  </si>
  <si>
    <t>ล่อง  สัมฤทธิ์</t>
  </si>
  <si>
    <t>71</t>
  </si>
  <si>
    <t>บจก.แหลมทองฟาร์ม</t>
  </si>
  <si>
    <t>เกียรติวุธ  ทองขำ</t>
  </si>
  <si>
    <t>ณัฐนิช  ทองขำ</t>
  </si>
  <si>
    <t>สมเด็จ   กลับดี</t>
  </si>
  <si>
    <t>ฉวีวรรณ   แซ่เฮง</t>
  </si>
  <si>
    <t>สมพงษ์  แซ่เฮง</t>
  </si>
  <si>
    <t>ไพลิน  รุ่งเรือง</t>
  </si>
  <si>
    <t>ธิดา  โมสิแก้ว</t>
  </si>
  <si>
    <t>โสภณ  โมสิแก้ว</t>
  </si>
  <si>
    <t>พัชรี โมสิแก้ว</t>
  </si>
  <si>
    <t>สำราญ  โมสิแก้ว</t>
  </si>
  <si>
    <t>เฉลิม  ฉับพลัน</t>
  </si>
  <si>
    <t>สุรเชษ   ประจง</t>
  </si>
  <si>
    <t>นพดล  บัวดำ</t>
  </si>
  <si>
    <t>เคลื่อน  บัวดำ</t>
  </si>
  <si>
    <t>จอดรถ</t>
  </si>
  <si>
    <t>สะอิ้ง  หนูทองแก้ว</t>
  </si>
  <si>
    <t>ทวี  วงศ์เล็ก</t>
  </si>
  <si>
    <t>หวาน   ทองดี</t>
  </si>
  <si>
    <t>หนุพวง  สืบสุวรรณ</t>
  </si>
  <si>
    <t>แสนจันทร์  ไทยหาญ</t>
  </si>
  <si>
    <t>22/34</t>
  </si>
  <si>
    <t>กุศล  เดชอรุณ</t>
  </si>
  <si>
    <t>วินัย  เดชอรุณ</t>
  </si>
  <si>
    <t>สนธยา  เพชรโชติ</t>
  </si>
  <si>
    <t>ประยูร  เพ็งแก้ว</t>
  </si>
  <si>
    <t>พล  ชูพระบาท</t>
  </si>
  <si>
    <t>สุรศักดิ์ สิทธิวงษ์</t>
  </si>
  <si>
    <t>สุรศักดิ์  สิทธิวงษ์</t>
  </si>
  <si>
    <t>สมศักดิ์  รัตนวรรณ</t>
  </si>
  <si>
    <t>เสงี่ยม  รัตนวรรณ</t>
  </si>
  <si>
    <t>47/76</t>
  </si>
  <si>
    <t>สาริยา  บุญวงศ์</t>
  </si>
  <si>
    <t>ธนาวุฒิ   บุญวงศ์</t>
  </si>
  <si>
    <t>อนงค์  ชูอนนท์</t>
  </si>
  <si>
    <t>ประมวล  มีเสือ</t>
  </si>
  <si>
    <t>ดำรัส  วุฒิ</t>
  </si>
  <si>
    <t>พงษ์ศักดิ์   นาคา</t>
  </si>
  <si>
    <t>สุดา  นาคา</t>
  </si>
  <si>
    <t>เชื้อน   ขาวซัง</t>
  </si>
  <si>
    <t>อรวรรณ  แซ่เตื้อง</t>
  </si>
  <si>
    <t>จำนวน  สวัสดิรักษา</t>
  </si>
  <si>
    <t>34/58</t>
  </si>
  <si>
    <t>สุพัตรา  มูสิมูล</t>
  </si>
  <si>
    <t>แบบ  วุฒิ</t>
  </si>
  <si>
    <t>ภัทรวดี  ปลอดกำ</t>
  </si>
  <si>
    <t>มนตรี  อินทนุพัฒน์</t>
  </si>
  <si>
    <t>อรทัย   อินทนุพัฒน์</t>
  </si>
  <si>
    <t>สมปอง  เพชรชิต</t>
  </si>
  <si>
    <t>ภูกิจ  เก้าพิทักษ์</t>
  </si>
  <si>
    <t>น.ส.3</t>
  </si>
  <si>
    <t>277/5</t>
  </si>
  <si>
    <t>สุภาพ  แสงแก้ว</t>
  </si>
  <si>
    <t>ลำพู  อินทองเอียด</t>
  </si>
  <si>
    <t>เขียน  เพชรจุ้ย</t>
  </si>
  <si>
    <t>ประวิง   วงศ์เล็ก</t>
  </si>
  <si>
    <t>อาลัย  ก๋งหมึง</t>
  </si>
  <si>
    <t>กนกวรรณ  ลักษณะสมบูรณ์</t>
  </si>
  <si>
    <t>ปิ่ม  มัคราข</t>
  </si>
  <si>
    <t>อาทร  บุญอบ</t>
  </si>
  <si>
    <t>กิตติพงษ์   พลเกษตร</t>
  </si>
  <si>
    <t>พิมพ์วลัญชุ์  พลเกษตร</t>
  </si>
  <si>
    <t>เบญจพร   เมืองสุวรรณ์</t>
  </si>
  <si>
    <t>อำพร   ยกย่อง</t>
  </si>
  <si>
    <t>วิทยา  จันทรพิมล</t>
  </si>
  <si>
    <t>4/1</t>
  </si>
  <si>
    <t>ภิญโญ  ตุลพันธ์</t>
  </si>
  <si>
    <t>กิ้มใฮ้  คุปต์กาญจนากุล</t>
  </si>
  <si>
    <t>ประคอง  ชูสง</t>
  </si>
  <si>
    <t>สวัสดิ์   เชยบัวแก้ว</t>
  </si>
  <si>
    <t>ยุคลธร  ประจง</t>
  </si>
  <si>
    <t>สมพงค์  สุวรรณไชยศรี</t>
  </si>
  <si>
    <t>นิยม  ทองรัตน์</t>
  </si>
  <si>
    <t>สมหมาย  หนูดุก</t>
  </si>
  <si>
    <t>ประพัชสร  หนูดุก</t>
  </si>
  <si>
    <t>อรวรรณ  ปานทอง</t>
  </si>
  <si>
    <t>จำเริญ  คงสถิตย์</t>
  </si>
  <si>
    <t>ประสาน  ละหารเพชร</t>
  </si>
  <si>
    <t>อภิสิทธิ์  มีเสือ</t>
  </si>
  <si>
    <t>จำรัส  ควมทรัพย์</t>
  </si>
  <si>
    <t>ยินดี  ปานรักษ์</t>
  </si>
  <si>
    <t>วิภารัตน์  เรืองนวล</t>
  </si>
  <si>
    <t>อุบล  ทองรัตน์</t>
  </si>
  <si>
    <t>อาภรณ์  สุวรรณไชยศรี</t>
  </si>
  <si>
    <t>ณรงค์ศักดิ์   มัคราช</t>
  </si>
  <si>
    <t>เสาวณี  มัคราช</t>
  </si>
  <si>
    <t>จรวย  หนูคง</t>
  </si>
  <si>
    <t>วรรณา  หนูคง</t>
  </si>
  <si>
    <t>วิลัยวรรณ  ฮะทะโชติ</t>
  </si>
  <si>
    <t>จำลอง  หนูคง</t>
  </si>
  <si>
    <t>โรงรม</t>
  </si>
  <si>
    <t>ชฎาพร  สุวรรณไชศรี</t>
  </si>
  <si>
    <t>ขวัญประชา   สังข์สิงห์</t>
  </si>
  <si>
    <t>บำรุง    ศรีสมโภชน์</t>
  </si>
  <si>
    <t>สุนันท์   สุวรรณรัตน์</t>
  </si>
  <si>
    <t>อมรรัตน์  โอกาศ</t>
  </si>
  <si>
    <t>กุลนรี  สุขเจริญ</t>
  </si>
  <si>
    <t>ศุภปรีชา  สุขเจริญ</t>
  </si>
  <si>
    <t>เพิ่มร้านค้า</t>
  </si>
  <si>
    <t>สาโรจน์  เลิศไกร</t>
  </si>
  <si>
    <t>17/24</t>
  </si>
  <si>
    <t>ฉอ้อน  ชูใหม่</t>
  </si>
  <si>
    <t>โรงจอดรถ</t>
  </si>
  <si>
    <t>สุณีย์   วงศ์เล็ก</t>
  </si>
  <si>
    <t>510</t>
  </si>
  <si>
    <t>ร้านข้าว</t>
  </si>
  <si>
    <t>สมนึก   สุวรรณไชยศรี</t>
  </si>
  <si>
    <t>ของชำ</t>
  </si>
  <si>
    <t>ให้เช่า</t>
  </si>
  <si>
    <t>บุญเสริม   สุวรรณไชยศรี</t>
  </si>
  <si>
    <t>สมศักดิ์  สุวรรณไชยศรี</t>
  </si>
  <si>
    <t>อมรา   นวลนึก</t>
  </si>
  <si>
    <t>502</t>
  </si>
  <si>
    <t>ไพรัช   ศรีเงินงาน</t>
  </si>
  <si>
    <t>พรนภา  ทองฉิม</t>
  </si>
  <si>
    <t>อรุณ  ดีพร้อม</t>
  </si>
  <si>
    <t>กุลศรี  สีดำ</t>
  </si>
  <si>
    <t>ประภัสสร  ดำด้วงโรม</t>
  </si>
  <si>
    <t>อภิญญา  ทองมา</t>
  </si>
  <si>
    <t>มานพ  ทองมา</t>
  </si>
  <si>
    <t>สมพงษ์  ทองมา</t>
  </si>
  <si>
    <t>วิชัย  แซ่เฮง</t>
  </si>
  <si>
    <t>ใจ  ทองมา</t>
  </si>
  <si>
    <t>เปื้อม   สุขแปะเง้า</t>
  </si>
  <si>
    <t>อรัญญา  อิลพัฒน์</t>
  </si>
  <si>
    <t>หนูจีบ  ทองมา</t>
  </si>
  <si>
    <t>นงเยาว์  สุขแปะเง้า</t>
  </si>
  <si>
    <t>สุริยะ  ทิพย์เหรียญ</t>
  </si>
  <si>
    <t>อำนวย  ทองมา</t>
  </si>
  <si>
    <t>ประภาภรณ์   อินธิแสน</t>
  </si>
  <si>
    <t>สารภี  ทองมา</t>
  </si>
  <si>
    <t>กอบกุล  โกมลกุญชร</t>
  </si>
  <si>
    <t>ประถม  พริกบุญจันทร์</t>
  </si>
  <si>
    <t>จิตร  ทองมา</t>
  </si>
  <si>
    <t>สนธยา  คงคชวรรณ</t>
  </si>
  <si>
    <t>จารึก  เพชรพิทักษ์</t>
  </si>
  <si>
    <t>โรงรับซื้อ</t>
  </si>
  <si>
    <t>มลิวัลย์   แก้วตา</t>
  </si>
  <si>
    <t>นิยม  ป่าสูง</t>
  </si>
  <si>
    <t>ปัญญา  ปิลวาสน์</t>
  </si>
  <si>
    <t>เทพทัย  ป่าสูง</t>
  </si>
  <si>
    <t>อัฐ  ป่าสูง</t>
  </si>
  <si>
    <t>ทับ  ผ่องแก้ว</t>
  </si>
  <si>
    <t>ประวิง  สิทธิฤทธิ์</t>
  </si>
  <si>
    <t>ศุภกิต  บุญคงมาก</t>
  </si>
  <si>
    <t>3841600070075</t>
  </si>
  <si>
    <t>ปั๊ม</t>
  </si>
  <si>
    <t>จรูญ  บัวทอง</t>
  </si>
  <si>
    <t>วัฒนา  ปิลวาสน์</t>
  </si>
  <si>
    <t>ประพันธ์  กาลิกา</t>
  </si>
  <si>
    <t>อรุช  ตู้บรรเทิง</t>
  </si>
  <si>
    <t>พัน  เกาใสยานนท์</t>
  </si>
  <si>
    <t>จำเนียร  บุรีรักษ์</t>
  </si>
  <si>
    <t>สมควร  กาลิกา</t>
  </si>
  <si>
    <t>ดุสิต  รัตนบันดาล</t>
  </si>
  <si>
    <t>ละม่อม  นนทบุตร</t>
  </si>
  <si>
    <t>อาภรณ์  ชุมนุม</t>
  </si>
  <si>
    <t>สุธิดา  ชุมนุม</t>
  </si>
  <si>
    <t>ขวัญฤดี  ชุมนุม</t>
  </si>
  <si>
    <t>นิพนธ์  พลายด้วง</t>
  </si>
  <si>
    <t>คำแหง  ไทรทอง</t>
  </si>
  <si>
    <t>ยุทธชัย  ไทรทอง</t>
  </si>
  <si>
    <t>สมนึก  เพชรขาว</t>
  </si>
  <si>
    <t>วิโรจน์  อ่อนแก้ว</t>
  </si>
  <si>
    <t>ยุพา  ชุมเสน</t>
  </si>
  <si>
    <t>เมษา  ภิรมย์</t>
  </si>
  <si>
    <t>เจริญ  บุญศรี</t>
  </si>
  <si>
    <t>บุญมาก  ดำด้วงโรม</t>
  </si>
  <si>
    <t>ราตรี  คงศรีลัง</t>
  </si>
  <si>
    <t>อนันต์  คงศรีลัง</t>
  </si>
  <si>
    <t>เพียงโสม  สมบัติ</t>
  </si>
  <si>
    <t>กัลญา  จีนเจียง</t>
  </si>
  <si>
    <t>ลัดดาวัลย์  ศรีไสยเพชร</t>
  </si>
  <si>
    <t>กาญจนา  พรหมทอง</t>
  </si>
  <si>
    <t>ชะลอ  ดำด้วงโรม</t>
  </si>
  <si>
    <t>จารีย์  อ่อนแก้ว</t>
  </si>
  <si>
    <t>มณฑิรา  สุขเจริญ</t>
  </si>
  <si>
    <t>ถาวร  เวชขลัง</t>
  </si>
  <si>
    <t>อรุณ  พลสวัสดิ์</t>
  </si>
  <si>
    <t>ประมวล  แสงอุไร</t>
  </si>
  <si>
    <r>
      <t xml:space="preserve">ศิริศักดิ์  แสงอุไร </t>
    </r>
    <r>
      <rPr>
        <sz val="11"/>
        <rFont val="TH SarabunPSK"/>
        <family val="2"/>
      </rPr>
      <t>3841600069263</t>
    </r>
  </si>
  <si>
    <t>ศิริลักษณ์  ดีพร้อม</t>
  </si>
  <si>
    <t>สุนิสา  ดีพร้อม</t>
  </si>
  <si>
    <t>วิระ  แสงอุไร</t>
  </si>
  <si>
    <t>ธวัช  แสงอุไร</t>
  </si>
  <si>
    <t>ชุตินันท์  แสงอุไร</t>
  </si>
  <si>
    <t>อภัสรา  แสงอุไร</t>
  </si>
  <si>
    <t>หีด  คงศรีเจริญ</t>
  </si>
  <si>
    <t>สมจิตร  ชาติวงศ์</t>
  </si>
  <si>
    <t>ทบ  ผ่องแก้ว</t>
  </si>
  <si>
    <t>ทิพวรรณ  อุดมศรี</t>
  </si>
  <si>
    <t>ดวงฤดี  ทองมา</t>
  </si>
  <si>
    <t>สุดา  บุญกาญจน์</t>
  </si>
  <si>
    <t>อำพร  อารมณ์ชื่น</t>
  </si>
  <si>
    <t>กรุณา  เสรีเวารัตน์</t>
  </si>
  <si>
    <t>สมภพ  ดำฉวาง</t>
  </si>
  <si>
    <t>นตวรรณฬ์  ดำฉวาง</t>
  </si>
  <si>
    <t>สิทธิศักดิ์  ชุมนุม</t>
  </si>
  <si>
    <t>มลธิกาญ   คงจันทร์</t>
  </si>
  <si>
    <t>แปลก  ป่าสูง</t>
  </si>
  <si>
    <t>การุณ   หึงหวง</t>
  </si>
  <si>
    <t>สมพร  เมียนแก้ว</t>
  </si>
  <si>
    <t>หวง  หึงหวง</t>
  </si>
  <si>
    <t>จรัส   เผือกผ่อง</t>
  </si>
  <si>
    <t>วานิสษา  เผือกผ่อง</t>
  </si>
  <si>
    <t>สมจิตร  บุตรสามบ่อ</t>
  </si>
  <si>
    <t>โสมนัส  บุตรสามบ่อ</t>
  </si>
  <si>
    <t>ศรินทร  ศิริทินกร</t>
  </si>
  <si>
    <t>อุบลรัตน์  ปานตู</t>
  </si>
  <si>
    <t>นิยม  เชาวนา</t>
  </si>
  <si>
    <t>จริยา  เขียวสวัสดิ์</t>
  </si>
  <si>
    <t>อดุลย์  กรองทอง</t>
  </si>
  <si>
    <t>อำพร  บุญมี</t>
  </si>
  <si>
    <t>วันชัย  พริกบุญจันทร์</t>
  </si>
  <si>
    <t>เหิม  แย้มเกิด</t>
  </si>
  <si>
    <t>เอื้อน   บุญคงมาก</t>
  </si>
  <si>
    <t>จินดา   วัฒนบุษยาพร</t>
  </si>
  <si>
    <t>นรินทร  คงศรีลัง</t>
  </si>
  <si>
    <t>ภักดี  ชูมณี</t>
  </si>
  <si>
    <t>จรีรัตน์   ดำด้วงโรม</t>
  </si>
  <si>
    <t>ทวัช  ชูสม</t>
  </si>
  <si>
    <t>บุญรวม  หึงหวง</t>
  </si>
  <si>
    <t>พายุน้อย   พริกบุญจันทร์</t>
  </si>
  <si>
    <t>สายสุนีย์  ทองพันธ์</t>
  </si>
  <si>
    <t>กรรณิกา  ดำด้วงโรม</t>
  </si>
  <si>
    <t>เรณู  พริกบุญจันทร์</t>
  </si>
  <si>
    <t>จรวย  โตชนก</t>
  </si>
  <si>
    <t>สายัณห์  บุญคงมาก</t>
  </si>
  <si>
    <t>จินตนา   ณ  นคร</t>
  </si>
  <si>
    <t>วีระยุทธ   บัวทอง</t>
  </si>
  <si>
    <t>ขายข้าวสาร</t>
  </si>
  <si>
    <t>วิลาวัลย์   สงแก้ว</t>
  </si>
  <si>
    <t>บัวลอย  จีนเจียง</t>
  </si>
  <si>
    <t>จันสุดา   ชูสม</t>
  </si>
  <si>
    <t>ปราณี  ชูสม</t>
  </si>
  <si>
    <t>สร้อยสุวรรณ   ติณพันธ์</t>
  </si>
  <si>
    <t>น้อย  สุขกะสา</t>
  </si>
  <si>
    <t>สมทรง  สุขศรีสุวรรณ</t>
  </si>
  <si>
    <t>ปรีดา  ชุมนุม</t>
  </si>
  <si>
    <t>รัตนาภรณ์  ชัยภักดี</t>
  </si>
  <si>
    <t>สะอาด  หวานอม</t>
  </si>
  <si>
    <t>รุจิพร  นะพล</t>
  </si>
  <si>
    <t>แจ้ง  คงจันทร์</t>
  </si>
  <si>
    <t>เกษราภรณ์  ตั้งแก้ว</t>
  </si>
  <si>
    <t>เพิ่ม</t>
  </si>
  <si>
    <t>เชิดศักดิ์   ช่วยเมือง</t>
  </si>
  <si>
    <t>3841500221004</t>
  </si>
  <si>
    <t>สวัสดิ์   ไทยเอื้อ</t>
  </si>
  <si>
    <t>3800101490647</t>
  </si>
  <si>
    <t>ภูวนารถ   ป่าสูง</t>
  </si>
  <si>
    <t>3841600070431</t>
  </si>
  <si>
    <t>ขายปุ๋ย</t>
  </si>
  <si>
    <r>
      <t>ทิพวรรณ  อุดมศรี</t>
    </r>
    <r>
      <rPr>
        <sz val="11"/>
        <rFont val="TH SarabunPSK"/>
        <family val="2"/>
      </rPr>
      <t xml:space="preserve"> 3841600070423</t>
    </r>
  </si>
  <si>
    <r>
      <t xml:space="preserve">เทพทัย  ป่าสูง </t>
    </r>
    <r>
      <rPr>
        <sz val="11"/>
        <rFont val="TH SarabunPSK"/>
        <family val="2"/>
      </rPr>
      <t>3841600070466</t>
    </r>
  </si>
  <si>
    <t>ณรงค์ชัย  ชูนาค</t>
  </si>
  <si>
    <t>3841500027674</t>
  </si>
  <si>
    <t>ซื้อเศษยาง</t>
  </si>
  <si>
    <t>แดง  มหาวรรณ์</t>
  </si>
  <si>
    <t>3841690002828</t>
  </si>
  <si>
    <t>เปลี่ยนล้อ</t>
  </si>
  <si>
    <t>เลิศศักดิ์  รุ่งบรรณพันธ์</t>
  </si>
  <si>
    <t>516</t>
  </si>
  <si>
    <t>ออฟฟิศ</t>
  </si>
  <si>
    <t>วีรศักดิ์   สุขเสริม</t>
  </si>
  <si>
    <t>โรงซ่อม1</t>
  </si>
  <si>
    <t>3849900110487</t>
  </si>
  <si>
    <t>ตีก</t>
  </si>
  <si>
    <t>519</t>
  </si>
  <si>
    <t>โรงซ่อม2</t>
  </si>
  <si>
    <t>ประคอง  รัตนบุษยาพร</t>
  </si>
  <si>
    <t>3841600066795</t>
  </si>
  <si>
    <t>สุนันท์  เหลี่ยมรัตน์</t>
  </si>
  <si>
    <t>5800600028210</t>
  </si>
  <si>
    <t>ขายฟาง</t>
  </si>
  <si>
    <r>
      <t>ชินวัฒน์  จินดา</t>
    </r>
    <r>
      <rPr>
        <sz val="11"/>
        <rFont val="TH SarabunPSK"/>
        <family val="2"/>
      </rPr>
      <t>1841600013288</t>
    </r>
  </si>
  <si>
    <t>โรงซ่อม</t>
  </si>
  <si>
    <t xml:space="preserve">สำราญ  วงษ์สินธุ์  </t>
  </si>
  <si>
    <t>3841600068046</t>
  </si>
  <si>
    <r>
      <t xml:space="preserve">ชุมพล  กุหลาบแก้ว </t>
    </r>
    <r>
      <rPr>
        <sz val="11"/>
        <rFont val="TH SarabunPSK"/>
        <family val="2"/>
      </rPr>
      <t>3730100306584</t>
    </r>
  </si>
  <si>
    <t>จุรีพร  สีดำ</t>
  </si>
  <si>
    <t>โรงไม้</t>
  </si>
  <si>
    <t>วรพจน์   สังข์ดวง</t>
  </si>
  <si>
    <r>
      <t xml:space="preserve">มานิตย์  รัตนบันดาล </t>
    </r>
    <r>
      <rPr>
        <sz val="11"/>
        <rFont val="TH SarabunPSK"/>
        <family val="2"/>
      </rPr>
      <t>3841200344666</t>
    </r>
  </si>
  <si>
    <t>เจียน  สุขแปะเง้า</t>
  </si>
  <si>
    <r>
      <t xml:space="preserve">นฤเดช  วงษ์สินธุ์ </t>
    </r>
    <r>
      <rPr>
        <sz val="11"/>
        <rFont val="TH SarabunPSK"/>
        <family val="2"/>
      </rPr>
      <t>3841600068062</t>
    </r>
  </si>
  <si>
    <r>
      <t xml:space="preserve">สุภา   วงษ์สินธุ์ </t>
    </r>
    <r>
      <rPr>
        <sz val="11"/>
        <rFont val="TH SarabunPSK"/>
        <family val="2"/>
      </rPr>
      <t>36841600068101</t>
    </r>
  </si>
  <si>
    <r>
      <t xml:space="preserve">ประไพ  มณีโชติ </t>
    </r>
    <r>
      <rPr>
        <sz val="11"/>
        <rFont val="TH SarabunPSK"/>
        <family val="2"/>
      </rPr>
      <t>380110368971</t>
    </r>
  </si>
  <si>
    <r>
      <t xml:space="preserve">ขวัญตา   แมนหนู </t>
    </r>
    <r>
      <rPr>
        <sz val="11"/>
        <rFont val="TH SarabunPSK"/>
        <family val="2"/>
      </rPr>
      <t>3841600024049</t>
    </r>
  </si>
  <si>
    <t>x:521059</t>
  </si>
  <si>
    <r>
      <t xml:space="preserve">สุริยา  ส้มเกลี้ยง </t>
    </r>
    <r>
      <rPr>
        <sz val="11"/>
        <rFont val="TH SarabunPSK"/>
        <family val="2"/>
      </rPr>
      <t>3841600102953</t>
    </r>
  </si>
  <si>
    <r>
      <t xml:space="preserve">เหนียบ  จีนเจียง </t>
    </r>
    <r>
      <rPr>
        <sz val="11"/>
        <rFont val="TH SarabunPSK"/>
        <family val="2"/>
      </rPr>
      <t>3841600070997</t>
    </r>
  </si>
  <si>
    <r>
      <t xml:space="preserve">สัมฤทธิ์   เพชรประพันธ์ </t>
    </r>
    <r>
      <rPr>
        <sz val="11"/>
        <rFont val="TH SarabunPSK"/>
        <family val="2"/>
      </rPr>
      <t>3841600073040</t>
    </r>
  </si>
  <si>
    <r>
      <t xml:space="preserve">ขิ้ม   หุ้ยส่อง </t>
    </r>
    <r>
      <rPr>
        <sz val="11"/>
        <rFont val="TH SarabunPSK"/>
        <family val="2"/>
      </rPr>
      <t>3841600070920</t>
    </r>
  </si>
  <si>
    <r>
      <t xml:space="preserve">จรงค์  รัตนสูตร </t>
    </r>
    <r>
      <rPr>
        <sz val="11"/>
        <rFont val="TH SarabunPSK"/>
        <family val="2"/>
      </rPr>
      <t>3841200280994</t>
    </r>
  </si>
  <si>
    <t>หมู่ที่  9  ตำบลอิปัน  อำเภอพระแสง  จังหวัดสุราษฎร์ธานี</t>
  </si>
  <si>
    <r>
      <t>หมู่ที่</t>
    </r>
    <r>
      <rPr>
        <b/>
        <sz val="14"/>
        <color rgb="FFFF0000"/>
        <rFont val="TH SarabunPSK"/>
        <family val="2"/>
      </rPr>
      <t xml:space="preserve"> 7</t>
    </r>
    <r>
      <rPr>
        <b/>
        <sz val="14"/>
        <color theme="1"/>
        <rFont val="TH SarabunPSK"/>
        <family val="2"/>
      </rPr>
      <t xml:space="preserve">   ตำบลอิปัน  อำเภอพระแสง  จังหวัดสุราษฎร์ธานี</t>
    </r>
  </si>
  <si>
    <t>อารีย์   ชูสม</t>
  </si>
  <si>
    <t>สุวรรณลี  มัชฌิม</t>
  </si>
  <si>
    <t>บัญยัติ  อนุมาศ</t>
  </si>
  <si>
    <t>ซ้ำ 113</t>
  </si>
  <si>
    <t>ซ้ำ 114</t>
  </si>
  <si>
    <t>ซ้ำ 115</t>
  </si>
  <si>
    <t>ซ้ำ 116</t>
  </si>
  <si>
    <t>ผกามาส พรหมประดิษฐ์</t>
  </si>
  <si>
    <t>ผกามาส  พรหมประดิษฐ์</t>
  </si>
  <si>
    <t>ณัฎฐ์ชญา  ชัยเวสน์</t>
  </si>
  <si>
    <t>ภ.ด.ส.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</si>
</sst>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87" formatCode="_(* #,##0.00_);_(* \(#,##0.00\);_(* &quot;-&quot;??_);_(@_)"/>
    <numFmt numFmtId="188" formatCode="_-* #,##0_-;\-* #,##0_-;_-* &quot;-&quot;??_-;_-@_-"/>
    <numFmt numFmtId="189" formatCode="_(* #,##0_);_(* \(#,##0\);_(* &quot;-&quot;??_);_(@_)"/>
  </numFmts>
  <fonts count="28" x14ac:knownFonts="1">
    <font>
      <sz val="11"/>
      <color theme="1"/>
      <name val="Tahoma"/>
      <family val="2"/>
      <charset val="222"/>
      <scheme val="minor"/>
    </font>
    <font>
      <sz val="10"/>
      <color indexed="8"/>
      <name val="Arial"/>
      <family val="2"/>
    </font>
    <font>
      <sz val="16"/>
      <color indexed="8"/>
      <name val="Angsana New"/>
      <family val="1"/>
    </font>
    <font>
      <b/>
      <sz val="14"/>
      <name val="TH SarabunPSK"/>
      <family val="2"/>
    </font>
    <font>
      <sz val="14"/>
      <name val="TH SarabunPSK"/>
      <family val="2"/>
    </font>
    <font>
      <sz val="12"/>
      <name val="TH SarabunPSK"/>
      <family val="2"/>
    </font>
    <font>
      <sz val="14"/>
      <color indexed="8"/>
      <name val="TH SarabunPSK"/>
      <family val="2"/>
    </font>
    <font>
      <sz val="16"/>
      <name val="TH SarabunPSK"/>
      <family val="2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b/>
      <sz val="14"/>
      <color rgb="FFFF0000"/>
      <name val="TH SarabunPSK"/>
      <family val="2"/>
    </font>
    <font>
      <sz val="14"/>
      <color theme="1"/>
      <name val="TH Sarabun New"/>
      <family val="2"/>
    </font>
    <font>
      <vertAlign val="superscript"/>
      <sz val="14"/>
      <name val="TH SarabunPSK"/>
      <family val="2"/>
    </font>
    <font>
      <vertAlign val="subscript"/>
      <sz val="14"/>
      <name val="TH SarabunPSK"/>
      <family val="2"/>
    </font>
    <font>
      <sz val="10"/>
      <color indexed="8"/>
      <name val="Arial"/>
      <family val="2"/>
    </font>
    <font>
      <sz val="10"/>
      <name val="TH SarabunPSK"/>
      <family val="2"/>
    </font>
    <font>
      <sz val="14"/>
      <color rgb="FFFF0000"/>
      <name val="TH SarabunPSK"/>
      <family val="2"/>
    </font>
    <font>
      <b/>
      <sz val="14"/>
      <color rgb="FFC00000"/>
      <name val="TH SarabunPSK"/>
      <family val="2"/>
    </font>
    <font>
      <sz val="14"/>
      <color rgb="FFC00000"/>
      <name val="TH SarabunPSK"/>
      <family val="2"/>
    </font>
    <font>
      <b/>
      <sz val="16"/>
      <color indexed="8"/>
      <name val="TH SarabunPSK"/>
      <family val="2"/>
    </font>
    <font>
      <sz val="11"/>
      <color theme="1"/>
      <name val="Tahoma"/>
      <family val="2"/>
      <charset val="222"/>
      <scheme val="minor"/>
    </font>
    <font>
      <sz val="11"/>
      <name val="TH SarabunPSK"/>
      <family val="2"/>
    </font>
    <font>
      <sz val="11"/>
      <name val="Tahoma"/>
      <family val="2"/>
      <charset val="222"/>
      <scheme val="minor"/>
    </font>
    <font>
      <sz val="14"/>
      <name val="AngsanaUPC"/>
      <family val="1"/>
    </font>
    <font>
      <sz val="14"/>
      <color theme="1"/>
      <name val="AngsanaUPC"/>
      <family val="1"/>
    </font>
    <font>
      <sz val="14"/>
      <color rgb="FFFF0000"/>
      <name val="AngsanaUPC"/>
      <family val="1"/>
    </font>
    <font>
      <sz val="11"/>
      <color theme="1"/>
      <name val="AngsanaUPC"/>
      <family val="1"/>
    </font>
    <font>
      <sz val="14"/>
      <color indexed="8"/>
      <name val="AngsanaUPC"/>
      <family val="1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33CC"/>
        <bgColor indexed="64"/>
      </patternFill>
    </fill>
    <fill>
      <patternFill patternType="solid">
        <fgColor theme="8" tint="0.39997558519241921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4">
    <xf numFmtId="0" fontId="0" fillId="0" borderId="0"/>
    <xf numFmtId="0" fontId="1" fillId="0" borderId="0"/>
    <xf numFmtId="187" fontId="2" fillId="0" borderId="0" applyFont="0" applyFill="0" applyBorder="0" applyAlignment="0" applyProtection="0"/>
    <xf numFmtId="43" fontId="20" fillId="0" borderId="0" applyFont="0" applyFill="0" applyBorder="0" applyAlignment="0" applyProtection="0"/>
  </cellStyleXfs>
  <cellXfs count="715">
    <xf numFmtId="0" fontId="0" fillId="0" borderId="0" xfId="0"/>
    <xf numFmtId="0" fontId="4" fillId="0" borderId="5" xfId="1" applyFont="1" applyBorder="1"/>
    <xf numFmtId="0" fontId="4" fillId="0" borderId="0" xfId="1" applyFont="1" applyBorder="1"/>
    <xf numFmtId="0" fontId="4" fillId="0" borderId="7" xfId="1" applyFont="1" applyBorder="1"/>
    <xf numFmtId="0" fontId="4" fillId="2" borderId="0" xfId="1" applyFont="1" applyFill="1" applyBorder="1"/>
    <xf numFmtId="59" fontId="4" fillId="0" borderId="2" xfId="1" applyNumberFormat="1" applyFont="1" applyBorder="1"/>
    <xf numFmtId="0" fontId="4" fillId="0" borderId="12" xfId="1" applyFont="1" applyBorder="1"/>
    <xf numFmtId="0" fontId="4" fillId="0" borderId="13" xfId="1" applyFont="1" applyBorder="1"/>
    <xf numFmtId="49" fontId="4" fillId="0" borderId="1" xfId="1" applyNumberFormat="1" applyFont="1" applyBorder="1"/>
    <xf numFmtId="49" fontId="4" fillId="0" borderId="0" xfId="1" applyNumberFormat="1" applyFont="1" applyBorder="1"/>
    <xf numFmtId="0" fontId="4" fillId="0" borderId="2" xfId="2" applyNumberFormat="1" applyFont="1" applyBorder="1" applyAlignment="1">
      <alignment horizontal="center"/>
    </xf>
    <xf numFmtId="188" fontId="4" fillId="0" borderId="2" xfId="2" applyNumberFormat="1" applyFont="1" applyBorder="1" applyAlignment="1">
      <alignment horizontal="center"/>
    </xf>
    <xf numFmtId="0" fontId="4" fillId="0" borderId="3" xfId="2" applyNumberFormat="1" applyFont="1" applyBorder="1" applyAlignment="1">
      <alignment horizontal="center"/>
    </xf>
    <xf numFmtId="0" fontId="4" fillId="2" borderId="13" xfId="1" applyFont="1" applyFill="1" applyBorder="1"/>
    <xf numFmtId="0" fontId="4" fillId="0" borderId="13" xfId="1" applyFont="1" applyFill="1" applyBorder="1"/>
    <xf numFmtId="189" fontId="4" fillId="0" borderId="12" xfId="2" applyNumberFormat="1" applyFont="1" applyBorder="1"/>
    <xf numFmtId="188" fontId="4" fillId="2" borderId="2" xfId="2" applyNumberFormat="1" applyFont="1" applyFill="1" applyBorder="1" applyAlignment="1">
      <alignment horizontal="center"/>
    </xf>
    <xf numFmtId="0" fontId="4" fillId="0" borderId="14" xfId="2" applyNumberFormat="1" applyFont="1" applyFill="1" applyBorder="1" applyAlignment="1">
      <alignment horizontal="center"/>
    </xf>
    <xf numFmtId="189" fontId="4" fillId="0" borderId="0" xfId="2" applyNumberFormat="1" applyFont="1" applyBorder="1"/>
    <xf numFmtId="0" fontId="4" fillId="0" borderId="0" xfId="1" applyFont="1" applyAlignment="1">
      <alignment horizontal="left"/>
    </xf>
    <xf numFmtId="188" fontId="4" fillId="0" borderId="3" xfId="2" applyNumberFormat="1" applyFont="1" applyBorder="1" applyAlignment="1">
      <alignment horizontal="center"/>
    </xf>
    <xf numFmtId="188" fontId="4" fillId="0" borderId="13" xfId="2" applyNumberFormat="1" applyFont="1" applyBorder="1" applyAlignment="1">
      <alignment horizontal="center"/>
    </xf>
    <xf numFmtId="0" fontId="4" fillId="0" borderId="13" xfId="1" applyFont="1" applyBorder="1" applyAlignment="1">
      <alignment horizontal="left"/>
    </xf>
    <xf numFmtId="0" fontId="4" fillId="0" borderId="17" xfId="1" applyFont="1" applyBorder="1"/>
    <xf numFmtId="189" fontId="4" fillId="0" borderId="15" xfId="2" applyNumberFormat="1" applyFont="1" applyBorder="1"/>
    <xf numFmtId="189" fontId="4" fillId="0" borderId="1" xfId="2" applyNumberFormat="1" applyFont="1" applyBorder="1"/>
    <xf numFmtId="0" fontId="4" fillId="0" borderId="15" xfId="1" applyFont="1" applyBorder="1"/>
    <xf numFmtId="188" fontId="4" fillId="0" borderId="13" xfId="2" applyNumberFormat="1" applyFont="1" applyFill="1" applyBorder="1" applyAlignment="1">
      <alignment horizontal="center"/>
    </xf>
    <xf numFmtId="0" fontId="4" fillId="0" borderId="13" xfId="1" applyFont="1" applyFill="1" applyBorder="1" applyAlignment="1">
      <alignment horizontal="left"/>
    </xf>
    <xf numFmtId="0" fontId="7" fillId="0" borderId="14" xfId="1" applyFont="1" applyBorder="1"/>
    <xf numFmtId="0" fontId="7" fillId="0" borderId="2" xfId="1" applyFont="1" applyBorder="1"/>
    <xf numFmtId="0" fontId="7" fillId="0" borderId="13" xfId="1" applyFont="1" applyBorder="1"/>
    <xf numFmtId="0" fontId="7" fillId="0" borderId="17" xfId="1" applyFont="1" applyBorder="1"/>
    <xf numFmtId="0" fontId="7" fillId="0" borderId="13" xfId="1" applyFont="1" applyFill="1" applyBorder="1" applyAlignment="1">
      <alignment horizontal="left"/>
    </xf>
    <xf numFmtId="189" fontId="7" fillId="0" borderId="15" xfId="2" applyNumberFormat="1" applyFont="1" applyBorder="1"/>
    <xf numFmtId="189" fontId="7" fillId="0" borderId="3" xfId="2" applyNumberFormat="1" applyFont="1" applyBorder="1"/>
    <xf numFmtId="189" fontId="7" fillId="0" borderId="2" xfId="2" applyNumberFormat="1" applyFont="1" applyBorder="1"/>
    <xf numFmtId="0" fontId="7" fillId="0" borderId="15" xfId="1" applyFont="1" applyBorder="1"/>
    <xf numFmtId="189" fontId="4" fillId="0" borderId="0" xfId="2" applyNumberFormat="1" applyFont="1" applyBorder="1" applyAlignment="1">
      <alignment horizontal="center"/>
    </xf>
    <xf numFmtId="0" fontId="4" fillId="0" borderId="4" xfId="1" applyFont="1" applyFill="1" applyBorder="1"/>
    <xf numFmtId="0" fontId="4" fillId="0" borderId="26" xfId="2" applyNumberFormat="1" applyFont="1" applyBorder="1" applyAlignment="1">
      <alignment horizontal="center"/>
    </xf>
    <xf numFmtId="0" fontId="4" fillId="0" borderId="14" xfId="1" applyFont="1" applyBorder="1" applyAlignment="1">
      <alignment horizontal="center"/>
    </xf>
    <xf numFmtId="0" fontId="4" fillId="0" borderId="6" xfId="1" applyFont="1" applyFill="1" applyBorder="1"/>
    <xf numFmtId="0" fontId="3" fillId="0" borderId="1" xfId="2" applyNumberFormat="1" applyFont="1" applyBorder="1" applyAlignment="1">
      <alignment horizontal="center"/>
    </xf>
    <xf numFmtId="188" fontId="3" fillId="0" borderId="2" xfId="2" applyNumberFormat="1" applyFont="1" applyBorder="1" applyAlignment="1">
      <alignment horizontal="center"/>
    </xf>
    <xf numFmtId="0" fontId="4" fillId="0" borderId="2" xfId="1" applyFont="1" applyBorder="1"/>
    <xf numFmtId="0" fontId="4" fillId="0" borderId="3" xfId="1" applyFont="1" applyBorder="1"/>
    <xf numFmtId="0" fontId="4" fillId="0" borderId="4" xfId="1" applyFont="1" applyBorder="1"/>
    <xf numFmtId="0" fontId="4" fillId="0" borderId="1" xfId="1" applyFont="1" applyBorder="1"/>
    <xf numFmtId="0" fontId="3" fillId="0" borderId="2" xfId="2" applyNumberFormat="1" applyFont="1" applyBorder="1" applyAlignment="1">
      <alignment horizontal="center"/>
    </xf>
    <xf numFmtId="188" fontId="3" fillId="2" borderId="2" xfId="2" applyNumberFormat="1" applyFont="1" applyFill="1" applyBorder="1" applyAlignment="1">
      <alignment horizontal="center"/>
    </xf>
    <xf numFmtId="188" fontId="10" fillId="0" borderId="2" xfId="2" applyNumberFormat="1" applyFont="1" applyBorder="1" applyAlignment="1">
      <alignment horizontal="center"/>
    </xf>
    <xf numFmtId="0" fontId="4" fillId="2" borderId="2" xfId="1" applyFont="1" applyFill="1" applyBorder="1"/>
    <xf numFmtId="0" fontId="3" fillId="0" borderId="3" xfId="2" applyNumberFormat="1" applyFont="1" applyBorder="1" applyAlignment="1">
      <alignment horizontal="center"/>
    </xf>
    <xf numFmtId="0" fontId="3" fillId="0" borderId="4" xfId="2" applyNumberFormat="1" applyFont="1" applyBorder="1" applyAlignment="1">
      <alignment horizontal="center"/>
    </xf>
    <xf numFmtId="0" fontId="4" fillId="0" borderId="2" xfId="1" applyFont="1" applyFill="1" applyBorder="1"/>
    <xf numFmtId="49" fontId="4" fillId="0" borderId="2" xfId="1" applyNumberFormat="1" applyFont="1" applyBorder="1"/>
    <xf numFmtId="49" fontId="3" fillId="0" borderId="2" xfId="1" applyNumberFormat="1" applyFont="1" applyBorder="1"/>
    <xf numFmtId="49" fontId="3" fillId="0" borderId="1" xfId="1" applyNumberFormat="1" applyFont="1" applyBorder="1"/>
    <xf numFmtId="0" fontId="6" fillId="0" borderId="2" xfId="1" applyFont="1" applyBorder="1"/>
    <xf numFmtId="189" fontId="8" fillId="0" borderId="0" xfId="2" applyNumberFormat="1" applyFont="1" applyBorder="1"/>
    <xf numFmtId="189" fontId="4" fillId="0" borderId="2" xfId="2" applyNumberFormat="1" applyFont="1" applyBorder="1"/>
    <xf numFmtId="0" fontId="4" fillId="2" borderId="3" xfId="1" applyFont="1" applyFill="1" applyBorder="1"/>
    <xf numFmtId="49" fontId="4" fillId="0" borderId="3" xfId="1" applyNumberFormat="1" applyFont="1" applyBorder="1"/>
    <xf numFmtId="189" fontId="4" fillId="0" borderId="3" xfId="2" applyNumberFormat="1" applyFont="1" applyBorder="1"/>
    <xf numFmtId="0" fontId="4" fillId="0" borderId="14" xfId="1" applyFont="1" applyBorder="1"/>
    <xf numFmtId="0" fontId="5" fillId="0" borderId="2" xfId="1" applyFont="1" applyBorder="1"/>
    <xf numFmtId="188" fontId="10" fillId="0" borderId="3" xfId="2" applyNumberFormat="1" applyFont="1" applyBorder="1" applyAlignment="1">
      <alignment horizontal="center"/>
    </xf>
    <xf numFmtId="0" fontId="3" fillId="0" borderId="18" xfId="2" applyNumberFormat="1" applyFont="1" applyBorder="1" applyAlignment="1">
      <alignment horizontal="center"/>
    </xf>
    <xf numFmtId="0" fontId="4" fillId="0" borderId="18" xfId="1" applyFont="1" applyBorder="1"/>
    <xf numFmtId="0" fontId="4" fillId="0" borderId="10" xfId="1" applyFont="1" applyBorder="1"/>
    <xf numFmtId="0" fontId="4" fillId="0" borderId="19" xfId="1" applyFont="1" applyBorder="1"/>
    <xf numFmtId="0" fontId="3" fillId="0" borderId="10" xfId="2" applyNumberFormat="1" applyFont="1" applyBorder="1" applyAlignment="1">
      <alignment horizontal="center"/>
    </xf>
    <xf numFmtId="188" fontId="3" fillId="2" borderId="4" xfId="2" applyNumberFormat="1" applyFont="1" applyFill="1" applyBorder="1" applyAlignment="1">
      <alignment horizontal="center"/>
    </xf>
    <xf numFmtId="188" fontId="10" fillId="0" borderId="4" xfId="2" applyNumberFormat="1" applyFont="1" applyBorder="1" applyAlignment="1">
      <alignment horizontal="center"/>
    </xf>
    <xf numFmtId="49" fontId="4" fillId="0" borderId="4" xfId="1" applyNumberFormat="1" applyFont="1" applyBorder="1"/>
    <xf numFmtId="189" fontId="4" fillId="0" borderId="4" xfId="2" applyNumberFormat="1" applyFont="1" applyBorder="1"/>
    <xf numFmtId="0" fontId="6" fillId="0" borderId="14" xfId="1" applyFont="1" applyBorder="1"/>
    <xf numFmtId="0" fontId="6" fillId="0" borderId="2" xfId="1" applyFont="1" applyBorder="1" applyAlignment="1">
      <alignment horizontal="left"/>
    </xf>
    <xf numFmtId="189" fontId="6" fillId="0" borderId="2" xfId="2" applyNumberFormat="1" applyFont="1" applyBorder="1"/>
    <xf numFmtId="0" fontId="6" fillId="0" borderId="4" xfId="1" applyFont="1" applyBorder="1"/>
    <xf numFmtId="0" fontId="6" fillId="0" borderId="4" xfId="1" applyFont="1" applyBorder="1" applyAlignment="1">
      <alignment horizontal="left"/>
    </xf>
    <xf numFmtId="189" fontId="6" fillId="0" borderId="4" xfId="2" applyNumberFormat="1" applyFont="1" applyBorder="1"/>
    <xf numFmtId="189" fontId="8" fillId="0" borderId="0" xfId="2" applyNumberFormat="1" applyFont="1" applyBorder="1" applyAlignment="1">
      <alignment horizontal="center"/>
    </xf>
    <xf numFmtId="0" fontId="4" fillId="0" borderId="27" xfId="1" applyFont="1" applyBorder="1"/>
    <xf numFmtId="0" fontId="6" fillId="0" borderId="27" xfId="1" applyFont="1" applyBorder="1"/>
    <xf numFmtId="0" fontId="6" fillId="0" borderId="5" xfId="1" applyFont="1" applyBorder="1"/>
    <xf numFmtId="2" fontId="11" fillId="0" borderId="7" xfId="0" applyNumberFormat="1" applyFont="1" applyBorder="1"/>
    <xf numFmtId="2" fontId="11" fillId="0" borderId="2" xfId="0" applyNumberFormat="1" applyFont="1" applyBorder="1"/>
    <xf numFmtId="2" fontId="11" fillId="0" borderId="3" xfId="0" applyNumberFormat="1" applyFont="1" applyBorder="1"/>
    <xf numFmtId="0" fontId="8" fillId="0" borderId="0" xfId="0" applyFont="1" applyBorder="1"/>
    <xf numFmtId="0" fontId="8" fillId="2" borderId="0" xfId="0" applyFont="1" applyFill="1" applyBorder="1"/>
    <xf numFmtId="49" fontId="8" fillId="0" borderId="0" xfId="0" applyNumberFormat="1" applyFont="1" applyBorder="1"/>
    <xf numFmtId="0" fontId="4" fillId="0" borderId="0" xfId="0" applyFont="1" applyBorder="1"/>
    <xf numFmtId="0" fontId="4" fillId="0" borderId="2" xfId="0" applyFont="1" applyBorder="1"/>
    <xf numFmtId="49" fontId="3" fillId="0" borderId="1" xfId="0" applyNumberFormat="1" applyFont="1" applyBorder="1"/>
    <xf numFmtId="49" fontId="4" fillId="0" borderId="2" xfId="0" applyNumberFormat="1" applyFont="1" applyBorder="1"/>
    <xf numFmtId="49" fontId="3" fillId="0" borderId="2" xfId="0" applyNumberFormat="1" applyFont="1" applyBorder="1"/>
    <xf numFmtId="0" fontId="4" fillId="0" borderId="3" xfId="0" applyFont="1" applyBorder="1"/>
    <xf numFmtId="0" fontId="4" fillId="0" borderId="1" xfId="0" applyFont="1" applyBorder="1"/>
    <xf numFmtId="16" fontId="4" fillId="0" borderId="2" xfId="0" applyNumberFormat="1" applyFont="1" applyBorder="1"/>
    <xf numFmtId="0" fontId="4" fillId="2" borderId="2" xfId="0" applyFont="1" applyFill="1" applyBorder="1"/>
    <xf numFmtId="189" fontId="0" fillId="0" borderId="0" xfId="2" applyNumberFormat="1" applyFont="1"/>
    <xf numFmtId="0" fontId="8" fillId="0" borderId="2" xfId="0" applyFont="1" applyBorder="1"/>
    <xf numFmtId="0" fontId="8" fillId="0" borderId="9" xfId="0" applyFont="1" applyBorder="1"/>
    <xf numFmtId="49" fontId="8" fillId="0" borderId="9" xfId="0" applyNumberFormat="1" applyFont="1" applyBorder="1"/>
    <xf numFmtId="189" fontId="8" fillId="0" borderId="9" xfId="2" applyNumberFormat="1" applyFont="1" applyBorder="1" applyAlignment="1">
      <alignment horizontal="center"/>
    </xf>
    <xf numFmtId="0" fontId="4" fillId="0" borderId="1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center" vertical="center" wrapText="1"/>
    </xf>
    <xf numFmtId="49" fontId="4" fillId="0" borderId="2" xfId="0" applyNumberFormat="1" applyFont="1" applyBorder="1" applyAlignment="1">
      <alignment horizontal="center" vertical="center" wrapText="1"/>
    </xf>
    <xf numFmtId="188" fontId="4" fillId="0" borderId="2" xfId="0" applyNumberFormat="1" applyFont="1" applyBorder="1"/>
    <xf numFmtId="0" fontId="14" fillId="0" borderId="0" xfId="0" applyFont="1"/>
    <xf numFmtId="0" fontId="15" fillId="0" borderId="2" xfId="0" applyFont="1" applyBorder="1"/>
    <xf numFmtId="0" fontId="4" fillId="0" borderId="2" xfId="0" applyFont="1" applyBorder="1" applyAlignment="1">
      <alignment vertical="center" wrapText="1"/>
    </xf>
    <xf numFmtId="49" fontId="4" fillId="0" borderId="2" xfId="0" applyNumberFormat="1" applyFont="1" applyBorder="1" applyAlignment="1">
      <alignment horizontal="right"/>
    </xf>
    <xf numFmtId="0" fontId="6" fillId="0" borderId="2" xfId="0" applyFont="1" applyBorder="1" applyAlignment="1">
      <alignment horizontal="left"/>
    </xf>
    <xf numFmtId="0" fontId="0" fillId="0" borderId="2" xfId="0" applyBorder="1"/>
    <xf numFmtId="189" fontId="0" fillId="0" borderId="2" xfId="2" applyNumberFormat="1" applyFont="1" applyBorder="1"/>
    <xf numFmtId="0" fontId="0" fillId="0" borderId="3" xfId="0" applyBorder="1"/>
    <xf numFmtId="0" fontId="4" fillId="0" borderId="13" xfId="0" applyFont="1" applyBorder="1"/>
    <xf numFmtId="0" fontId="4" fillId="0" borderId="3" xfId="0" applyFont="1" applyBorder="1" applyAlignment="1">
      <alignment horizontal="left" vertical="center" wrapText="1"/>
    </xf>
    <xf numFmtId="0" fontId="4" fillId="0" borderId="3" xfId="0" applyFont="1" applyBorder="1" applyAlignment="1">
      <alignment vertical="center" wrapText="1"/>
    </xf>
    <xf numFmtId="0" fontId="4" fillId="0" borderId="3" xfId="0" applyFont="1" applyBorder="1" applyAlignment="1">
      <alignment horizontal="center" vertical="center" wrapText="1"/>
    </xf>
    <xf numFmtId="49" fontId="4" fillId="0" borderId="3" xfId="0" applyNumberFormat="1" applyFont="1" applyBorder="1" applyAlignment="1">
      <alignment horizontal="center" vertical="center" wrapText="1"/>
    </xf>
    <xf numFmtId="49" fontId="4" fillId="0" borderId="3" xfId="0" applyNumberFormat="1" applyFont="1" applyBorder="1"/>
    <xf numFmtId="0" fontId="4" fillId="0" borderId="12" xfId="0" applyFont="1" applyBorder="1"/>
    <xf numFmtId="188" fontId="4" fillId="0" borderId="3" xfId="0" applyNumberFormat="1" applyFont="1" applyBorder="1"/>
    <xf numFmtId="0" fontId="4" fillId="2" borderId="3" xfId="0" applyFont="1" applyFill="1" applyBorder="1"/>
    <xf numFmtId="0" fontId="4" fillId="0" borderId="3" xfId="0" applyFont="1" applyBorder="1" applyAlignment="1">
      <alignment horizontal="center"/>
    </xf>
    <xf numFmtId="0" fontId="8" fillId="0" borderId="3" xfId="0" applyFont="1" applyBorder="1"/>
    <xf numFmtId="49" fontId="8" fillId="0" borderId="3" xfId="0" applyNumberFormat="1" applyFont="1" applyBorder="1"/>
    <xf numFmtId="0" fontId="4" fillId="0" borderId="3" xfId="0" applyFont="1" applyBorder="1" applyAlignment="1">
      <alignment horizontal="left"/>
    </xf>
    <xf numFmtId="0" fontId="4" fillId="0" borderId="14" xfId="0" applyFont="1" applyBorder="1"/>
    <xf numFmtId="49" fontId="8" fillId="0" borderId="2" xfId="0" applyNumberFormat="1" applyFont="1" applyBorder="1"/>
    <xf numFmtId="0" fontId="4" fillId="0" borderId="2" xfId="0" applyFont="1" applyBorder="1" applyAlignment="1">
      <alignment horizontal="left"/>
    </xf>
    <xf numFmtId="0" fontId="4" fillId="0" borderId="27" xfId="0" applyFont="1" applyBorder="1"/>
    <xf numFmtId="0" fontId="4" fillId="0" borderId="26" xfId="0" applyFont="1" applyBorder="1"/>
    <xf numFmtId="187" fontId="8" fillId="0" borderId="0" xfId="2" applyFont="1" applyBorder="1"/>
    <xf numFmtId="187" fontId="4" fillId="0" borderId="2" xfId="2" applyFont="1" applyBorder="1"/>
    <xf numFmtId="49" fontId="4" fillId="0" borderId="1" xfId="0" applyNumberFormat="1" applyFont="1" applyBorder="1"/>
    <xf numFmtId="188" fontId="16" fillId="0" borderId="2" xfId="2" applyNumberFormat="1" applyFont="1" applyBorder="1" applyAlignment="1">
      <alignment horizontal="center"/>
    </xf>
    <xf numFmtId="59" fontId="4" fillId="0" borderId="2" xfId="0" applyNumberFormat="1" applyFont="1" applyBorder="1"/>
    <xf numFmtId="59" fontId="4" fillId="0" borderId="3" xfId="0" applyNumberFormat="1" applyFont="1" applyBorder="1"/>
    <xf numFmtId="187" fontId="0" fillId="0" borderId="0" xfId="2" applyFont="1"/>
    <xf numFmtId="0" fontId="8" fillId="0" borderId="0" xfId="0" applyFont="1" applyBorder="1" applyAlignment="1">
      <alignment horizontal="center"/>
    </xf>
    <xf numFmtId="2" fontId="4" fillId="0" borderId="0" xfId="0" applyNumberFormat="1" applyFont="1" applyBorder="1"/>
    <xf numFmtId="2" fontId="8" fillId="0" borderId="7" xfId="0" applyNumberFormat="1" applyFont="1" applyBorder="1"/>
    <xf numFmtId="2" fontId="8" fillId="0" borderId="2" xfId="0" applyNumberFormat="1" applyFont="1" applyBorder="1"/>
    <xf numFmtId="2" fontId="8" fillId="0" borderId="28" xfId="0" applyNumberFormat="1" applyFont="1" applyBorder="1"/>
    <xf numFmtId="43" fontId="4" fillId="0" borderId="4" xfId="1" applyNumberFormat="1" applyFont="1" applyBorder="1"/>
    <xf numFmtId="43" fontId="4" fillId="0" borderId="3" xfId="1" applyNumberFormat="1" applyFont="1" applyBorder="1"/>
    <xf numFmtId="2" fontId="6" fillId="0" borderId="7" xfId="0" applyNumberFormat="1" applyFont="1" applyBorder="1"/>
    <xf numFmtId="2" fontId="6" fillId="0" borderId="2" xfId="0" applyNumberFormat="1" applyFont="1" applyBorder="1"/>
    <xf numFmtId="0" fontId="9" fillId="0" borderId="0" xfId="0" applyFont="1" applyBorder="1"/>
    <xf numFmtId="0" fontId="9" fillId="2" borderId="8" xfId="0" applyFont="1" applyFill="1" applyBorder="1"/>
    <xf numFmtId="0" fontId="9" fillId="0" borderId="8" xfId="0" applyFont="1" applyBorder="1"/>
    <xf numFmtId="49" fontId="9" fillId="0" borderId="0" xfId="0" applyNumberFormat="1" applyFont="1" applyBorder="1"/>
    <xf numFmtId="49" fontId="9" fillId="0" borderId="8" xfId="0" applyNumberFormat="1" applyFont="1" applyBorder="1"/>
    <xf numFmtId="187" fontId="9" fillId="0" borderId="8" xfId="2" applyFont="1" applyBorder="1"/>
    <xf numFmtId="187" fontId="9" fillId="0" borderId="0" xfId="2" applyFont="1" applyBorder="1"/>
    <xf numFmtId="0" fontId="9" fillId="0" borderId="10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43" fontId="6" fillId="0" borderId="1" xfId="0" applyNumberFormat="1" applyFont="1" applyBorder="1"/>
    <xf numFmtId="43" fontId="6" fillId="0" borderId="2" xfId="0" applyNumberFormat="1" applyFont="1" applyBorder="1"/>
    <xf numFmtId="43" fontId="3" fillId="0" borderId="2" xfId="2" applyNumberFormat="1" applyFont="1" applyBorder="1" applyAlignment="1">
      <alignment horizontal="center"/>
    </xf>
    <xf numFmtId="0" fontId="0" fillId="0" borderId="28" xfId="0" applyBorder="1"/>
    <xf numFmtId="187" fontId="3" fillId="0" borderId="2" xfId="2" applyFont="1" applyBorder="1" applyAlignment="1">
      <alignment horizontal="center"/>
    </xf>
    <xf numFmtId="0" fontId="17" fillId="0" borderId="2" xfId="2" applyNumberFormat="1" applyFont="1" applyBorder="1" applyAlignment="1">
      <alignment horizontal="center"/>
    </xf>
    <xf numFmtId="0" fontId="18" fillId="0" borderId="2" xfId="0" applyFont="1" applyBorder="1"/>
    <xf numFmtId="187" fontId="17" fillId="0" borderId="2" xfId="2" applyFont="1" applyBorder="1" applyAlignment="1">
      <alignment horizontal="center"/>
    </xf>
    <xf numFmtId="188" fontId="17" fillId="0" borderId="2" xfId="2" applyNumberFormat="1" applyFont="1" applyBorder="1" applyAlignment="1">
      <alignment horizontal="center"/>
    </xf>
    <xf numFmtId="49" fontId="17" fillId="0" borderId="1" xfId="0" applyNumberFormat="1" applyFont="1" applyBorder="1"/>
    <xf numFmtId="49" fontId="18" fillId="0" borderId="2" xfId="0" applyNumberFormat="1" applyFont="1" applyBorder="1"/>
    <xf numFmtId="189" fontId="18" fillId="0" borderId="2" xfId="2" applyNumberFormat="1" applyFont="1" applyBorder="1"/>
    <xf numFmtId="0" fontId="3" fillId="0" borderId="28" xfId="2" applyNumberFormat="1" applyFont="1" applyBorder="1" applyAlignment="1">
      <alignment horizontal="center"/>
    </xf>
    <xf numFmtId="0" fontId="4" fillId="0" borderId="28" xfId="0" applyFont="1" applyBorder="1"/>
    <xf numFmtId="187" fontId="4" fillId="0" borderId="28" xfId="2" applyFont="1" applyBorder="1"/>
    <xf numFmtId="0" fontId="4" fillId="2" borderId="28" xfId="0" applyFont="1" applyFill="1" applyBorder="1"/>
    <xf numFmtId="188" fontId="10" fillId="0" borderId="28" xfId="2" applyNumberFormat="1" applyFont="1" applyBorder="1" applyAlignment="1">
      <alignment horizontal="center"/>
    </xf>
    <xf numFmtId="49" fontId="4" fillId="0" borderId="28" xfId="0" applyNumberFormat="1" applyFont="1" applyBorder="1"/>
    <xf numFmtId="189" fontId="4" fillId="0" borderId="28" xfId="2" applyNumberFormat="1" applyFont="1" applyBorder="1"/>
    <xf numFmtId="188" fontId="4" fillId="0" borderId="28" xfId="0" applyNumberFormat="1" applyFont="1" applyBorder="1"/>
    <xf numFmtId="43" fontId="6" fillId="0" borderId="28" xfId="0" applyNumberFormat="1" applyFont="1" applyBorder="1"/>
    <xf numFmtId="0" fontId="3" fillId="0" borderId="8" xfId="0" applyFont="1" applyBorder="1"/>
    <xf numFmtId="0" fontId="4" fillId="4" borderId="0" xfId="0" applyFont="1" applyFill="1" applyBorder="1"/>
    <xf numFmtId="0" fontId="9" fillId="4" borderId="10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9" fillId="4" borderId="11" xfId="0" applyFont="1" applyFill="1" applyBorder="1" applyAlignment="1">
      <alignment horizontal="center" vertical="center"/>
    </xf>
    <xf numFmtId="0" fontId="3" fillId="0" borderId="2" xfId="2" applyNumberFormat="1" applyFont="1" applyFill="1" applyBorder="1" applyAlignment="1">
      <alignment horizontal="center"/>
    </xf>
    <xf numFmtId="0" fontId="4" fillId="0" borderId="2" xfId="0" applyFont="1" applyFill="1" applyBorder="1"/>
    <xf numFmtId="49" fontId="4" fillId="0" borderId="2" xfId="0" applyNumberFormat="1" applyFont="1" applyFill="1" applyBorder="1" applyAlignment="1">
      <alignment horizontal="right"/>
    </xf>
    <xf numFmtId="187" fontId="3" fillId="0" borderId="2" xfId="2" applyFont="1" applyFill="1" applyBorder="1" applyAlignment="1">
      <alignment horizontal="center"/>
    </xf>
    <xf numFmtId="188" fontId="3" fillId="0" borderId="2" xfId="2" applyNumberFormat="1" applyFont="1" applyFill="1" applyBorder="1" applyAlignment="1">
      <alignment horizontal="center"/>
    </xf>
    <xf numFmtId="49" fontId="3" fillId="0" borderId="1" xfId="0" applyNumberFormat="1" applyFont="1" applyFill="1" applyBorder="1"/>
    <xf numFmtId="49" fontId="4" fillId="0" borderId="2" xfId="0" applyNumberFormat="1" applyFont="1" applyFill="1" applyBorder="1"/>
    <xf numFmtId="187" fontId="4" fillId="0" borderId="2" xfId="2" applyFont="1" applyFill="1" applyBorder="1"/>
    <xf numFmtId="188" fontId="4" fillId="0" borderId="2" xfId="0" applyNumberFormat="1" applyFont="1" applyFill="1" applyBorder="1"/>
    <xf numFmtId="0" fontId="0" fillId="0" borderId="0" xfId="0" applyFill="1"/>
    <xf numFmtId="49" fontId="3" fillId="0" borderId="2" xfId="0" applyNumberFormat="1" applyFont="1" applyFill="1" applyBorder="1"/>
    <xf numFmtId="0" fontId="3" fillId="0" borderId="3" xfId="2" applyNumberFormat="1" applyFont="1" applyFill="1" applyBorder="1" applyAlignment="1">
      <alignment horizontal="center"/>
    </xf>
    <xf numFmtId="0" fontId="4" fillId="0" borderId="3" xfId="0" applyFont="1" applyFill="1" applyBorder="1"/>
    <xf numFmtId="0" fontId="3" fillId="0" borderId="1" xfId="2" applyNumberFormat="1" applyFont="1" applyFill="1" applyBorder="1" applyAlignment="1">
      <alignment horizontal="center"/>
    </xf>
    <xf numFmtId="0" fontId="4" fillId="0" borderId="1" xfId="0" applyFont="1" applyFill="1" applyBorder="1"/>
    <xf numFmtId="0" fontId="8" fillId="0" borderId="2" xfId="0" applyFont="1" applyFill="1" applyBorder="1"/>
    <xf numFmtId="49" fontId="8" fillId="0" borderId="2" xfId="0" applyNumberFormat="1" applyFont="1" applyFill="1" applyBorder="1" applyAlignment="1">
      <alignment horizontal="right"/>
    </xf>
    <xf numFmtId="0" fontId="5" fillId="0" borderId="2" xfId="0" applyFont="1" applyFill="1" applyBorder="1"/>
    <xf numFmtId="0" fontId="16" fillId="0" borderId="2" xfId="0" applyFont="1" applyFill="1" applyBorder="1"/>
    <xf numFmtId="49" fontId="16" fillId="0" borderId="2" xfId="0" applyNumberFormat="1" applyFont="1" applyFill="1" applyBorder="1" applyAlignment="1">
      <alignment horizontal="right"/>
    </xf>
    <xf numFmtId="187" fontId="0" fillId="0" borderId="0" xfId="2" applyFont="1" applyBorder="1"/>
    <xf numFmtId="187" fontId="4" fillId="0" borderId="1" xfId="2" applyFont="1" applyFill="1" applyBorder="1"/>
    <xf numFmtId="0" fontId="3" fillId="0" borderId="4" xfId="2" applyNumberFormat="1" applyFont="1" applyFill="1" applyBorder="1" applyAlignment="1">
      <alignment horizontal="center"/>
    </xf>
    <xf numFmtId="0" fontId="4" fillId="0" borderId="4" xfId="0" applyFont="1" applyFill="1" applyBorder="1"/>
    <xf numFmtId="187" fontId="4" fillId="0" borderId="3" xfId="2" applyFont="1" applyFill="1" applyBorder="1"/>
    <xf numFmtId="187" fontId="1" fillId="0" borderId="2" xfId="2" applyFont="1" applyFill="1" applyBorder="1"/>
    <xf numFmtId="0" fontId="10" fillId="0" borderId="2" xfId="2" applyNumberFormat="1" applyFont="1" applyFill="1" applyBorder="1" applyAlignment="1">
      <alignment horizontal="center"/>
    </xf>
    <xf numFmtId="0" fontId="9" fillId="4" borderId="10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9" fillId="4" borderId="11" xfId="0" applyFont="1" applyFill="1" applyBorder="1" applyAlignment="1">
      <alignment horizontal="center" vertical="center"/>
    </xf>
    <xf numFmtId="0" fontId="4" fillId="3" borderId="10" xfId="1" applyFont="1" applyFill="1" applyBorder="1" applyAlignment="1">
      <alignment horizontal="center" vertical="center"/>
    </xf>
    <xf numFmtId="0" fontId="4" fillId="3" borderId="4" xfId="1" applyFont="1" applyFill="1" applyBorder="1" applyAlignment="1">
      <alignment horizontal="center" vertical="center"/>
    </xf>
    <xf numFmtId="0" fontId="4" fillId="3" borderId="11" xfId="1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8" fillId="3" borderId="10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11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/>
    </xf>
    <xf numFmtId="188" fontId="10" fillId="0" borderId="2" xfId="2" applyNumberFormat="1" applyFont="1" applyFill="1" applyBorder="1" applyAlignment="1">
      <alignment horizontal="center"/>
    </xf>
    <xf numFmtId="0" fontId="17" fillId="0" borderId="3" xfId="2" applyNumberFormat="1" applyFont="1" applyFill="1" applyBorder="1" applyAlignment="1">
      <alignment horizontal="center"/>
    </xf>
    <xf numFmtId="0" fontId="18" fillId="0" borderId="3" xfId="0" applyFont="1" applyFill="1" applyBorder="1"/>
    <xf numFmtId="0" fontId="18" fillId="0" borderId="2" xfId="0" applyFont="1" applyFill="1" applyBorder="1"/>
    <xf numFmtId="187" fontId="17" fillId="0" borderId="2" xfId="2" applyFont="1" applyFill="1" applyBorder="1" applyAlignment="1">
      <alignment horizontal="center"/>
    </xf>
    <xf numFmtId="188" fontId="17" fillId="0" borderId="2" xfId="2" applyNumberFormat="1" applyFont="1" applyFill="1" applyBorder="1" applyAlignment="1">
      <alignment horizontal="center"/>
    </xf>
    <xf numFmtId="49" fontId="17" fillId="0" borderId="1" xfId="0" applyNumberFormat="1" applyFont="1" applyFill="1" applyBorder="1"/>
    <xf numFmtId="49" fontId="18" fillId="0" borderId="2" xfId="0" applyNumberFormat="1" applyFont="1" applyFill="1" applyBorder="1"/>
    <xf numFmtId="187" fontId="18" fillId="0" borderId="2" xfId="2" applyFont="1" applyFill="1" applyBorder="1"/>
    <xf numFmtId="187" fontId="10" fillId="0" borderId="2" xfId="2" applyFont="1" applyFill="1" applyBorder="1" applyAlignment="1">
      <alignment horizontal="center"/>
    </xf>
    <xf numFmtId="49" fontId="10" fillId="0" borderId="2" xfId="0" applyNumberFormat="1" applyFont="1" applyFill="1" applyBorder="1"/>
    <xf numFmtId="0" fontId="21" fillId="0" borderId="2" xfId="0" applyFont="1" applyFill="1" applyBorder="1"/>
    <xf numFmtId="189" fontId="4" fillId="0" borderId="2" xfId="2" applyNumberFormat="1" applyFont="1" applyFill="1" applyBorder="1"/>
    <xf numFmtId="187" fontId="8" fillId="0" borderId="0" xfId="2" applyFont="1" applyBorder="1" applyAlignment="1">
      <alignment horizontal="center"/>
    </xf>
    <xf numFmtId="188" fontId="4" fillId="0" borderId="2" xfId="3" applyNumberFormat="1" applyFont="1" applyBorder="1"/>
    <xf numFmtId="0" fontId="9" fillId="3" borderId="10" xfId="1" applyFont="1" applyFill="1" applyBorder="1" applyAlignment="1">
      <alignment horizontal="center" vertical="center"/>
    </xf>
    <xf numFmtId="0" fontId="9" fillId="3" borderId="4" xfId="1" applyFont="1" applyFill="1" applyBorder="1" applyAlignment="1">
      <alignment horizontal="center" vertical="center"/>
    </xf>
    <xf numFmtId="0" fontId="9" fillId="3" borderId="11" xfId="1" applyFont="1" applyFill="1" applyBorder="1" applyAlignment="1">
      <alignment horizontal="center" vertical="center"/>
    </xf>
    <xf numFmtId="0" fontId="4" fillId="0" borderId="1" xfId="2" applyNumberFormat="1" applyFont="1" applyBorder="1" applyAlignment="1">
      <alignment horizontal="center"/>
    </xf>
    <xf numFmtId="0" fontId="4" fillId="7" borderId="0" xfId="0" applyFont="1" applyFill="1" applyBorder="1"/>
    <xf numFmtId="0" fontId="22" fillId="7" borderId="0" xfId="0" applyFont="1" applyFill="1"/>
    <xf numFmtId="0" fontId="4" fillId="5" borderId="0" xfId="0" applyFont="1" applyFill="1" applyBorder="1"/>
    <xf numFmtId="0" fontId="0" fillId="5" borderId="0" xfId="0" applyFill="1"/>
    <xf numFmtId="0" fontId="0" fillId="8" borderId="0" xfId="0" applyFill="1"/>
    <xf numFmtId="0" fontId="0" fillId="7" borderId="0" xfId="0" applyFill="1"/>
    <xf numFmtId="0" fontId="3" fillId="9" borderId="2" xfId="2" applyNumberFormat="1" applyFont="1" applyFill="1" applyBorder="1" applyAlignment="1">
      <alignment horizontal="center"/>
    </xf>
    <xf numFmtId="0" fontId="4" fillId="9" borderId="2" xfId="0" applyFont="1" applyFill="1" applyBorder="1"/>
    <xf numFmtId="0" fontId="8" fillId="9" borderId="2" xfId="0" applyFont="1" applyFill="1" applyBorder="1"/>
    <xf numFmtId="187" fontId="3" fillId="9" borderId="2" xfId="2" applyFont="1" applyFill="1" applyBorder="1" applyAlignment="1">
      <alignment horizontal="center"/>
    </xf>
    <xf numFmtId="188" fontId="3" fillId="9" borderId="2" xfId="2" applyNumberFormat="1" applyFont="1" applyFill="1" applyBorder="1" applyAlignment="1">
      <alignment horizontal="center"/>
    </xf>
    <xf numFmtId="49" fontId="3" fillId="9" borderId="1" xfId="0" applyNumberFormat="1" applyFont="1" applyFill="1" applyBorder="1"/>
    <xf numFmtId="49" fontId="4" fillId="9" borderId="2" xfId="0" applyNumberFormat="1" applyFont="1" applyFill="1" applyBorder="1"/>
    <xf numFmtId="187" fontId="4" fillId="9" borderId="2" xfId="2" applyFont="1" applyFill="1" applyBorder="1"/>
    <xf numFmtId="188" fontId="4" fillId="9" borderId="2" xfId="0" applyNumberFormat="1" applyFont="1" applyFill="1" applyBorder="1"/>
    <xf numFmtId="0" fontId="0" fillId="9" borderId="0" xfId="0" applyFill="1"/>
    <xf numFmtId="0" fontId="4" fillId="9" borderId="0" xfId="0" applyFont="1" applyFill="1" applyBorder="1"/>
    <xf numFmtId="0" fontId="0" fillId="6" borderId="0" xfId="0" applyFill="1"/>
    <xf numFmtId="0" fontId="4" fillId="10" borderId="0" xfId="0" applyFont="1" applyFill="1" applyBorder="1"/>
    <xf numFmtId="0" fontId="0" fillId="10" borderId="0" xfId="0" applyFill="1"/>
    <xf numFmtId="2" fontId="4" fillId="11" borderId="0" xfId="0" applyNumberFormat="1" applyFont="1" applyFill="1" applyBorder="1"/>
    <xf numFmtId="0" fontId="0" fillId="11" borderId="0" xfId="0" applyFill="1"/>
    <xf numFmtId="0" fontId="4" fillId="12" borderId="0" xfId="0" applyFont="1" applyFill="1" applyBorder="1"/>
    <xf numFmtId="0" fontId="0" fillId="12" borderId="0" xfId="0" applyFill="1"/>
    <xf numFmtId="0" fontId="0" fillId="13" borderId="0" xfId="0" applyFill="1"/>
    <xf numFmtId="0" fontId="4" fillId="6" borderId="0" xfId="0" applyFont="1" applyFill="1" applyBorder="1"/>
    <xf numFmtId="0" fontId="9" fillId="6" borderId="0" xfId="0" applyFont="1" applyFill="1" applyBorder="1"/>
    <xf numFmtId="0" fontId="9" fillId="6" borderId="8" xfId="0" applyFont="1" applyFill="1" applyBorder="1"/>
    <xf numFmtId="49" fontId="9" fillId="6" borderId="0" xfId="0" applyNumberFormat="1" applyFont="1" applyFill="1" applyBorder="1"/>
    <xf numFmtId="49" fontId="9" fillId="6" borderId="8" xfId="0" applyNumberFormat="1" applyFont="1" applyFill="1" applyBorder="1"/>
    <xf numFmtId="187" fontId="9" fillId="6" borderId="8" xfId="2" applyFont="1" applyFill="1" applyBorder="1"/>
    <xf numFmtId="187" fontId="9" fillId="6" borderId="0" xfId="2" applyFont="1" applyFill="1" applyBorder="1"/>
    <xf numFmtId="0" fontId="9" fillId="6" borderId="10" xfId="0" applyFont="1" applyFill="1" applyBorder="1" applyAlignment="1">
      <alignment horizontal="center" vertical="center"/>
    </xf>
    <xf numFmtId="0" fontId="9" fillId="6" borderId="4" xfId="0" applyFont="1" applyFill="1" applyBorder="1" applyAlignment="1">
      <alignment horizontal="center" vertical="center"/>
    </xf>
    <xf numFmtId="0" fontId="9" fillId="6" borderId="11" xfId="0" applyFont="1" applyFill="1" applyBorder="1" applyAlignment="1">
      <alignment horizontal="center" vertical="center"/>
    </xf>
    <xf numFmtId="0" fontId="23" fillId="0" borderId="2" xfId="2" applyNumberFormat="1" applyFont="1" applyBorder="1" applyAlignment="1">
      <alignment horizontal="center"/>
    </xf>
    <xf numFmtId="0" fontId="23" fillId="0" borderId="2" xfId="0" applyFont="1" applyBorder="1"/>
    <xf numFmtId="0" fontId="24" fillId="0" borderId="2" xfId="0" applyFont="1" applyBorder="1"/>
    <xf numFmtId="0" fontId="23" fillId="2" borderId="2" xfId="0" applyFont="1" applyFill="1" applyBorder="1"/>
    <xf numFmtId="188" fontId="25" fillId="0" borderId="2" xfId="2" applyNumberFormat="1" applyFont="1" applyBorder="1" applyAlignment="1">
      <alignment horizontal="center"/>
    </xf>
    <xf numFmtId="49" fontId="23" fillId="0" borderId="2" xfId="0" applyNumberFormat="1" applyFont="1" applyBorder="1"/>
    <xf numFmtId="189" fontId="23" fillId="0" borderId="2" xfId="2" applyNumberFormat="1" applyFont="1" applyBorder="1"/>
    <xf numFmtId="0" fontId="23" fillId="0" borderId="27" xfId="0" applyFont="1" applyBorder="1"/>
    <xf numFmtId="2" fontId="24" fillId="0" borderId="2" xfId="0" applyNumberFormat="1" applyFont="1" applyBorder="1"/>
    <xf numFmtId="0" fontId="26" fillId="0" borderId="0" xfId="0" applyFont="1"/>
    <xf numFmtId="0" fontId="23" fillId="0" borderId="4" xfId="2" applyNumberFormat="1" applyFont="1" applyBorder="1" applyAlignment="1">
      <alignment horizontal="center"/>
    </xf>
    <xf numFmtId="0" fontId="23" fillId="0" borderId="4" xfId="0" applyFont="1" applyBorder="1"/>
    <xf numFmtId="0" fontId="23" fillId="0" borderId="0" xfId="0" applyFont="1" applyBorder="1"/>
    <xf numFmtId="0" fontId="24" fillId="0" borderId="4" xfId="0" applyFont="1" applyBorder="1"/>
    <xf numFmtId="0" fontId="23" fillId="2" borderId="4" xfId="0" applyFont="1" applyFill="1" applyBorder="1"/>
    <xf numFmtId="188" fontId="25" fillId="0" borderId="4" xfId="2" applyNumberFormat="1" applyFont="1" applyBorder="1" applyAlignment="1">
      <alignment horizontal="center"/>
    </xf>
    <xf numFmtId="49" fontId="23" fillId="0" borderId="3" xfId="0" applyNumberFormat="1" applyFont="1" applyBorder="1"/>
    <xf numFmtId="0" fontId="23" fillId="0" borderId="3" xfId="0" applyFont="1" applyBorder="1"/>
    <xf numFmtId="189" fontId="23" fillId="0" borderId="3" xfId="2" applyNumberFormat="1" applyFont="1" applyBorder="1"/>
    <xf numFmtId="0" fontId="23" fillId="0" borderId="26" xfId="0" applyFont="1" applyBorder="1"/>
    <xf numFmtId="0" fontId="23" fillId="0" borderId="14" xfId="2" applyNumberFormat="1" applyFont="1" applyFill="1" applyBorder="1" applyAlignment="1">
      <alignment horizontal="center"/>
    </xf>
    <xf numFmtId="0" fontId="23" fillId="0" borderId="2" xfId="0" applyFont="1" applyFill="1" applyBorder="1"/>
    <xf numFmtId="0" fontId="27" fillId="0" borderId="15" xfId="0" applyFont="1" applyBorder="1"/>
    <xf numFmtId="0" fontId="24" fillId="0" borderId="2" xfId="0" applyFont="1" applyFill="1" applyBorder="1"/>
    <xf numFmtId="0" fontId="24" fillId="0" borderId="13" xfId="0" applyFont="1" applyFill="1" applyBorder="1"/>
    <xf numFmtId="188" fontId="25" fillId="0" borderId="2" xfId="2" applyNumberFormat="1" applyFont="1" applyFill="1" applyBorder="1" applyAlignment="1">
      <alignment horizontal="center"/>
    </xf>
    <xf numFmtId="0" fontId="27" fillId="0" borderId="2" xfId="0" applyFont="1" applyBorder="1" applyAlignment="1">
      <alignment horizontal="left"/>
    </xf>
    <xf numFmtId="0" fontId="27" fillId="0" borderId="16" xfId="0" applyFont="1" applyBorder="1"/>
    <xf numFmtId="0" fontId="27" fillId="0" borderId="13" xfId="0" applyFont="1" applyBorder="1"/>
    <xf numFmtId="0" fontId="27" fillId="0" borderId="2" xfId="0" applyFont="1" applyBorder="1"/>
    <xf numFmtId="189" fontId="27" fillId="0" borderId="2" xfId="2" applyNumberFormat="1" applyFont="1" applyBorder="1"/>
    <xf numFmtId="189" fontId="27" fillId="0" borderId="13" xfId="2" applyNumberFormat="1" applyFont="1" applyBorder="1"/>
    <xf numFmtId="0" fontId="27" fillId="0" borderId="27" xfId="0" applyFont="1" applyBorder="1"/>
    <xf numFmtId="0" fontId="27" fillId="0" borderId="0" xfId="0" applyFont="1"/>
    <xf numFmtId="0" fontId="23" fillId="0" borderId="4" xfId="0" applyFont="1" applyFill="1" applyBorder="1"/>
    <xf numFmtId="0" fontId="27" fillId="0" borderId="5" xfId="0" applyFont="1" applyBorder="1"/>
    <xf numFmtId="0" fontId="27" fillId="0" borderId="4" xfId="0" applyFont="1" applyBorder="1"/>
    <xf numFmtId="0" fontId="24" fillId="0" borderId="4" xfId="0" applyFont="1" applyFill="1" applyBorder="1"/>
    <xf numFmtId="188" fontId="25" fillId="0" borderId="4" xfId="2" applyNumberFormat="1" applyFont="1" applyFill="1" applyBorder="1" applyAlignment="1">
      <alignment horizontal="center"/>
    </xf>
    <xf numFmtId="0" fontId="27" fillId="0" borderId="4" xfId="0" applyFont="1" applyBorder="1" applyAlignment="1">
      <alignment horizontal="left"/>
    </xf>
    <xf numFmtId="189" fontId="27" fillId="0" borderId="4" xfId="2" applyNumberFormat="1" applyFont="1" applyBorder="1"/>
    <xf numFmtId="189" fontId="27" fillId="0" borderId="6" xfId="2" applyNumberFormat="1" applyFont="1" applyBorder="1"/>
    <xf numFmtId="188" fontId="25" fillId="0" borderId="16" xfId="2" applyNumberFormat="1" applyFont="1" applyFill="1" applyBorder="1" applyAlignment="1">
      <alignment horizontal="center"/>
    </xf>
    <xf numFmtId="0" fontId="27" fillId="0" borderId="13" xfId="0" applyFont="1" applyBorder="1" applyAlignment="1">
      <alignment horizontal="left"/>
    </xf>
    <xf numFmtId="2" fontId="24" fillId="0" borderId="28" xfId="0" applyNumberFormat="1" applyFont="1" applyBorder="1"/>
    <xf numFmtId="0" fontId="27" fillId="0" borderId="0" xfId="0" applyFont="1" applyAlignment="1">
      <alignment horizontal="center"/>
    </xf>
    <xf numFmtId="0" fontId="27" fillId="0" borderId="29" xfId="0" applyFont="1" applyBorder="1" applyAlignment="1">
      <alignment horizontal="center"/>
    </xf>
    <xf numFmtId="0" fontId="4" fillId="10" borderId="0" xfId="1" applyFont="1" applyFill="1" applyBorder="1"/>
    <xf numFmtId="0" fontId="3" fillId="13" borderId="2" xfId="2" applyNumberFormat="1" applyFont="1" applyFill="1" applyBorder="1" applyAlignment="1">
      <alignment horizontal="center"/>
    </xf>
    <xf numFmtId="0" fontId="4" fillId="13" borderId="2" xfId="0" applyFont="1" applyFill="1" applyBorder="1"/>
    <xf numFmtId="187" fontId="3" fillId="13" borderId="2" xfId="2" applyFont="1" applyFill="1" applyBorder="1" applyAlignment="1">
      <alignment horizontal="center"/>
    </xf>
    <xf numFmtId="188" fontId="3" fillId="13" borderId="2" xfId="2" applyNumberFormat="1" applyFont="1" applyFill="1" applyBorder="1" applyAlignment="1">
      <alignment horizontal="center"/>
    </xf>
    <xf numFmtId="188" fontId="10" fillId="13" borderId="2" xfId="2" applyNumberFormat="1" applyFont="1" applyFill="1" applyBorder="1" applyAlignment="1">
      <alignment horizontal="center"/>
    </xf>
    <xf numFmtId="49" fontId="3" fillId="13" borderId="2" xfId="0" applyNumberFormat="1" applyFont="1" applyFill="1" applyBorder="1"/>
    <xf numFmtId="49" fontId="4" fillId="13" borderId="2" xfId="0" applyNumberFormat="1" applyFont="1" applyFill="1" applyBorder="1"/>
    <xf numFmtId="189" fontId="4" fillId="13" borderId="2" xfId="2" applyNumberFormat="1" applyFont="1" applyFill="1" applyBorder="1"/>
    <xf numFmtId="188" fontId="4" fillId="13" borderId="2" xfId="0" applyNumberFormat="1" applyFont="1" applyFill="1" applyBorder="1"/>
    <xf numFmtId="43" fontId="6" fillId="13" borderId="2" xfId="0" applyNumberFormat="1" applyFont="1" applyFill="1" applyBorder="1"/>
    <xf numFmtId="0" fontId="3" fillId="10" borderId="2" xfId="2" applyNumberFormat="1" applyFont="1" applyFill="1" applyBorder="1" applyAlignment="1">
      <alignment horizontal="center"/>
    </xf>
    <xf numFmtId="0" fontId="4" fillId="10" borderId="2" xfId="0" applyFont="1" applyFill="1" applyBorder="1"/>
    <xf numFmtId="187" fontId="4" fillId="10" borderId="2" xfId="2" applyFont="1" applyFill="1" applyBorder="1"/>
    <xf numFmtId="188" fontId="10" fillId="10" borderId="2" xfId="2" applyNumberFormat="1" applyFont="1" applyFill="1" applyBorder="1" applyAlignment="1">
      <alignment horizontal="center"/>
    </xf>
    <xf numFmtId="49" fontId="4" fillId="10" borderId="2" xfId="0" applyNumberFormat="1" applyFont="1" applyFill="1" applyBorder="1"/>
    <xf numFmtId="189" fontId="4" fillId="10" borderId="2" xfId="2" applyNumberFormat="1" applyFont="1" applyFill="1" applyBorder="1"/>
    <xf numFmtId="188" fontId="4" fillId="10" borderId="2" xfId="0" applyNumberFormat="1" applyFont="1" applyFill="1" applyBorder="1"/>
    <xf numFmtId="43" fontId="6" fillId="10" borderId="2" xfId="0" applyNumberFormat="1" applyFont="1" applyFill="1" applyBorder="1"/>
    <xf numFmtId="43" fontId="6" fillId="0" borderId="2" xfId="0" applyNumberFormat="1" applyFont="1" applyFill="1" applyBorder="1"/>
    <xf numFmtId="0" fontId="3" fillId="7" borderId="2" xfId="2" applyNumberFormat="1" applyFont="1" applyFill="1" applyBorder="1" applyAlignment="1">
      <alignment horizontal="center"/>
    </xf>
    <xf numFmtId="0" fontId="4" fillId="7" borderId="2" xfId="0" applyFont="1" applyFill="1" applyBorder="1"/>
    <xf numFmtId="187" fontId="4" fillId="7" borderId="2" xfId="2" applyFont="1" applyFill="1" applyBorder="1"/>
    <xf numFmtId="188" fontId="10" fillId="7" borderId="2" xfId="2" applyNumberFormat="1" applyFont="1" applyFill="1" applyBorder="1" applyAlignment="1">
      <alignment horizontal="center"/>
    </xf>
    <xf numFmtId="49" fontId="4" fillId="7" borderId="2" xfId="0" applyNumberFormat="1" applyFont="1" applyFill="1" applyBorder="1"/>
    <xf numFmtId="189" fontId="4" fillId="7" borderId="2" xfId="2" applyNumberFormat="1" applyFont="1" applyFill="1" applyBorder="1"/>
    <xf numFmtId="188" fontId="4" fillId="7" borderId="2" xfId="0" applyNumberFormat="1" applyFont="1" applyFill="1" applyBorder="1"/>
    <xf numFmtId="43" fontId="6" fillId="7" borderId="2" xfId="0" applyNumberFormat="1" applyFont="1" applyFill="1" applyBorder="1"/>
    <xf numFmtId="0" fontId="8" fillId="0" borderId="10" xfId="1" applyFont="1" applyFill="1" applyBorder="1" applyAlignment="1">
      <alignment horizontal="center" vertical="center" wrapText="1"/>
    </xf>
    <xf numFmtId="0" fontId="8" fillId="0" borderId="4" xfId="1" applyFont="1" applyFill="1" applyBorder="1" applyAlignment="1">
      <alignment horizontal="center" vertical="center" wrapText="1"/>
    </xf>
    <xf numFmtId="0" fontId="8" fillId="0" borderId="11" xfId="1" applyFont="1" applyFill="1" applyBorder="1" applyAlignment="1">
      <alignment horizontal="center" vertical="center" wrapText="1"/>
    </xf>
    <xf numFmtId="0" fontId="4" fillId="3" borderId="10" xfId="1" applyFont="1" applyFill="1" applyBorder="1" applyAlignment="1">
      <alignment horizontal="center" vertical="center"/>
    </xf>
    <xf numFmtId="0" fontId="4" fillId="3" borderId="4" xfId="1" applyFont="1" applyFill="1" applyBorder="1" applyAlignment="1">
      <alignment horizontal="center" vertical="center"/>
    </xf>
    <xf numFmtId="0" fontId="4" fillId="3" borderId="11" xfId="1" applyFont="1" applyFill="1" applyBorder="1" applyAlignment="1">
      <alignment horizontal="center" vertical="center"/>
    </xf>
    <xf numFmtId="0" fontId="4" fillId="3" borderId="10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11" xfId="1" applyFont="1" applyFill="1" applyBorder="1" applyAlignment="1">
      <alignment horizontal="center" vertical="center" wrapText="1"/>
    </xf>
    <xf numFmtId="0" fontId="4" fillId="3" borderId="19" xfId="1" applyFont="1" applyFill="1" applyBorder="1" applyAlignment="1">
      <alignment horizontal="center" vertical="center"/>
    </xf>
    <xf numFmtId="0" fontId="4" fillId="3" borderId="9" xfId="1" applyFont="1" applyFill="1" applyBorder="1" applyAlignment="1">
      <alignment horizontal="center" vertical="center"/>
    </xf>
    <xf numFmtId="0" fontId="4" fillId="3" borderId="23" xfId="1" applyFont="1" applyFill="1" applyBorder="1" applyAlignment="1">
      <alignment horizontal="center" vertical="center"/>
    </xf>
    <xf numFmtId="0" fontId="4" fillId="3" borderId="20" xfId="1" applyFont="1" applyFill="1" applyBorder="1" applyAlignment="1">
      <alignment horizontal="center" vertical="center"/>
    </xf>
    <xf numFmtId="0" fontId="4" fillId="3" borderId="8" xfId="1" applyFont="1" applyFill="1" applyBorder="1" applyAlignment="1">
      <alignment horizontal="center" vertical="center"/>
    </xf>
    <xf numFmtId="0" fontId="4" fillId="3" borderId="24" xfId="1" applyFont="1" applyFill="1" applyBorder="1" applyAlignment="1">
      <alignment horizontal="center" vertical="center"/>
    </xf>
    <xf numFmtId="0" fontId="4" fillId="3" borderId="19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20" xfId="1" applyFont="1" applyFill="1" applyBorder="1" applyAlignment="1">
      <alignment horizontal="center" vertical="center" wrapText="1"/>
    </xf>
    <xf numFmtId="49" fontId="4" fillId="4" borderId="10" xfId="1" applyNumberFormat="1" applyFont="1" applyFill="1" applyBorder="1" applyAlignment="1">
      <alignment horizontal="center" vertical="center"/>
    </xf>
    <xf numFmtId="49" fontId="4" fillId="4" borderId="4" xfId="1" applyNumberFormat="1" applyFont="1" applyFill="1" applyBorder="1" applyAlignment="1">
      <alignment horizontal="center" vertical="center"/>
    </xf>
    <xf numFmtId="49" fontId="4" fillId="4" borderId="11" xfId="1" applyNumberFormat="1" applyFont="1" applyFill="1" applyBorder="1" applyAlignment="1">
      <alignment horizontal="center" vertical="center"/>
    </xf>
    <xf numFmtId="49" fontId="4" fillId="4" borderId="19" xfId="1" applyNumberFormat="1" applyFont="1" applyFill="1" applyBorder="1" applyAlignment="1">
      <alignment horizontal="center" vertical="center" wrapText="1"/>
    </xf>
    <xf numFmtId="49" fontId="4" fillId="4" borderId="5" xfId="1" applyNumberFormat="1" applyFont="1" applyFill="1" applyBorder="1" applyAlignment="1">
      <alignment horizontal="center" vertical="center" wrapText="1"/>
    </xf>
    <xf numFmtId="49" fontId="4" fillId="4" borderId="20" xfId="1" applyNumberFormat="1" applyFont="1" applyFill="1" applyBorder="1" applyAlignment="1">
      <alignment horizontal="center" vertical="center" wrapText="1"/>
    </xf>
    <xf numFmtId="0" fontId="4" fillId="4" borderId="10" xfId="1" applyFont="1" applyFill="1" applyBorder="1" applyAlignment="1">
      <alignment horizontal="center" vertical="center" wrapText="1"/>
    </xf>
    <xf numFmtId="0" fontId="4" fillId="4" borderId="4" xfId="1" applyFont="1" applyFill="1" applyBorder="1" applyAlignment="1">
      <alignment horizontal="center" vertical="center" wrapText="1"/>
    </xf>
    <xf numFmtId="0" fontId="4" fillId="4" borderId="11" xfId="1" applyFont="1" applyFill="1" applyBorder="1" applyAlignment="1">
      <alignment horizontal="center" vertical="center" wrapText="1"/>
    </xf>
    <xf numFmtId="0" fontId="4" fillId="4" borderId="23" xfId="1" applyFont="1" applyFill="1" applyBorder="1" applyAlignment="1">
      <alignment horizontal="center" vertical="center" wrapText="1"/>
    </xf>
    <xf numFmtId="0" fontId="4" fillId="4" borderId="6" xfId="1" applyFont="1" applyFill="1" applyBorder="1" applyAlignment="1">
      <alignment horizontal="center" vertical="center" wrapText="1"/>
    </xf>
    <xf numFmtId="0" fontId="4" fillId="4" borderId="24" xfId="1" applyFont="1" applyFill="1" applyBorder="1" applyAlignment="1">
      <alignment horizontal="center" vertical="center" wrapText="1"/>
    </xf>
    <xf numFmtId="189" fontId="4" fillId="4" borderId="23" xfId="2" applyNumberFormat="1" applyFont="1" applyFill="1" applyBorder="1" applyAlignment="1">
      <alignment horizontal="center" vertical="center" wrapText="1"/>
    </xf>
    <xf numFmtId="189" fontId="4" fillId="4" borderId="6" xfId="2" applyNumberFormat="1" applyFont="1" applyFill="1" applyBorder="1" applyAlignment="1">
      <alignment horizontal="center" vertical="center" wrapText="1"/>
    </xf>
    <xf numFmtId="189" fontId="4" fillId="4" borderId="24" xfId="2" applyNumberFormat="1" applyFont="1" applyFill="1" applyBorder="1" applyAlignment="1">
      <alignment horizontal="center" vertical="center" wrapText="1"/>
    </xf>
    <xf numFmtId="0" fontId="4" fillId="4" borderId="19" xfId="1" applyFont="1" applyFill="1" applyBorder="1" applyAlignment="1">
      <alignment horizontal="center" vertical="center" wrapText="1"/>
    </xf>
    <xf numFmtId="0" fontId="4" fillId="4" borderId="5" xfId="1" applyFont="1" applyFill="1" applyBorder="1" applyAlignment="1">
      <alignment horizontal="center" vertical="center" wrapText="1"/>
    </xf>
    <xf numFmtId="0" fontId="4" fillId="4" borderId="20" xfId="1" applyFont="1" applyFill="1" applyBorder="1" applyAlignment="1">
      <alignment horizontal="center" vertical="center" wrapText="1"/>
    </xf>
    <xf numFmtId="0" fontId="4" fillId="4" borderId="10" xfId="1" applyFont="1" applyFill="1" applyBorder="1" applyAlignment="1">
      <alignment horizontal="center" vertical="top" wrapText="1"/>
    </xf>
    <xf numFmtId="0" fontId="4" fillId="4" borderId="4" xfId="1" applyFont="1" applyFill="1" applyBorder="1" applyAlignment="1">
      <alignment horizontal="center" vertical="top" wrapText="1"/>
    </xf>
    <xf numFmtId="0" fontId="4" fillId="4" borderId="11" xfId="1" applyFont="1" applyFill="1" applyBorder="1" applyAlignment="1">
      <alignment horizontal="center" vertical="top" wrapText="1"/>
    </xf>
    <xf numFmtId="189" fontId="4" fillId="4" borderId="10" xfId="2" applyNumberFormat="1" applyFont="1" applyFill="1" applyBorder="1" applyAlignment="1">
      <alignment horizontal="center" vertical="center" wrapText="1"/>
    </xf>
    <xf numFmtId="189" fontId="4" fillId="4" borderId="4" xfId="2" applyNumberFormat="1" applyFont="1" applyFill="1" applyBorder="1" applyAlignment="1">
      <alignment horizontal="center" vertical="center" wrapText="1"/>
    </xf>
    <xf numFmtId="189" fontId="4" fillId="4" borderId="11" xfId="2" applyNumberFormat="1" applyFont="1" applyFill="1" applyBorder="1" applyAlignment="1">
      <alignment horizontal="center" vertical="center" wrapText="1"/>
    </xf>
    <xf numFmtId="189" fontId="4" fillId="4" borderId="9" xfId="2" applyNumberFormat="1" applyFont="1" applyFill="1" applyBorder="1" applyAlignment="1">
      <alignment horizontal="center" vertical="center" wrapText="1"/>
    </xf>
    <xf numFmtId="189" fontId="4" fillId="4" borderId="0" xfId="2" applyNumberFormat="1" applyFont="1" applyFill="1" applyBorder="1" applyAlignment="1">
      <alignment horizontal="center" vertical="center" wrapText="1"/>
    </xf>
    <xf numFmtId="189" fontId="4" fillId="4" borderId="8" xfId="2" applyNumberFormat="1" applyFont="1" applyFill="1" applyBorder="1" applyAlignment="1">
      <alignment horizontal="center" vertical="center" wrapText="1"/>
    </xf>
    <xf numFmtId="0" fontId="4" fillId="4" borderId="21" xfId="1" applyFont="1" applyFill="1" applyBorder="1" applyAlignment="1">
      <alignment horizontal="center"/>
    </xf>
    <xf numFmtId="0" fontId="4" fillId="4" borderId="22" xfId="1" applyFont="1" applyFill="1" applyBorder="1" applyAlignment="1">
      <alignment horizontal="center"/>
    </xf>
    <xf numFmtId="187" fontId="19" fillId="4" borderId="10" xfId="2" applyFont="1" applyFill="1" applyBorder="1" applyAlignment="1">
      <alignment horizontal="center" vertical="center" wrapText="1"/>
    </xf>
    <xf numFmtId="187" fontId="19" fillId="4" borderId="4" xfId="2" applyFont="1" applyFill="1" applyBorder="1" applyAlignment="1">
      <alignment horizontal="center" vertical="center" wrapText="1"/>
    </xf>
    <xf numFmtId="187" fontId="19" fillId="4" borderId="11" xfId="2" applyFont="1" applyFill="1" applyBorder="1" applyAlignment="1">
      <alignment horizontal="center" vertical="center" wrapText="1"/>
    </xf>
    <xf numFmtId="0" fontId="9" fillId="4" borderId="10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9" fillId="4" borderId="11" xfId="0" applyFont="1" applyFill="1" applyBorder="1" applyAlignment="1">
      <alignment horizontal="center" vertical="center"/>
    </xf>
    <xf numFmtId="0" fontId="9" fillId="4" borderId="10" xfId="0" applyFon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horizontal="center" vertical="center" wrapText="1"/>
    </xf>
    <xf numFmtId="0" fontId="9" fillId="4" borderId="11" xfId="0" applyFont="1" applyFill="1" applyBorder="1" applyAlignment="1">
      <alignment horizontal="center" vertical="center" wrapText="1"/>
    </xf>
    <xf numFmtId="0" fontId="9" fillId="4" borderId="19" xfId="0" applyFont="1" applyFill="1" applyBorder="1" applyAlignment="1">
      <alignment horizontal="center" vertical="center"/>
    </xf>
    <xf numFmtId="0" fontId="9" fillId="4" borderId="9" xfId="0" applyFont="1" applyFill="1" applyBorder="1" applyAlignment="1">
      <alignment horizontal="center" vertical="center"/>
    </xf>
    <xf numFmtId="0" fontId="9" fillId="4" borderId="23" xfId="0" applyFont="1" applyFill="1" applyBorder="1" applyAlignment="1">
      <alignment horizontal="center" vertical="center"/>
    </xf>
    <xf numFmtId="0" fontId="9" fillId="4" borderId="20" xfId="0" applyFont="1" applyFill="1" applyBorder="1" applyAlignment="1">
      <alignment horizontal="center" vertical="center"/>
    </xf>
    <xf numFmtId="0" fontId="9" fillId="4" borderId="8" xfId="0" applyFont="1" applyFill="1" applyBorder="1" applyAlignment="1">
      <alignment horizontal="center" vertical="center"/>
    </xf>
    <xf numFmtId="0" fontId="9" fillId="4" borderId="24" xfId="0" applyFont="1" applyFill="1" applyBorder="1" applyAlignment="1">
      <alignment horizontal="center" vertical="center"/>
    </xf>
    <xf numFmtId="187" fontId="9" fillId="4" borderId="10" xfId="2" applyFont="1" applyFill="1" applyBorder="1" applyAlignment="1">
      <alignment horizontal="center" vertical="center" wrapText="1"/>
    </xf>
    <xf numFmtId="187" fontId="9" fillId="4" borderId="4" xfId="2" applyFont="1" applyFill="1" applyBorder="1" applyAlignment="1">
      <alignment horizontal="center" vertical="center" wrapText="1"/>
    </xf>
    <xf numFmtId="187" fontId="9" fillId="4" borderId="11" xfId="2" applyFont="1" applyFill="1" applyBorder="1" applyAlignment="1">
      <alignment horizontal="center" vertical="center" wrapText="1"/>
    </xf>
    <xf numFmtId="0" fontId="9" fillId="4" borderId="19" xfId="0" applyFont="1" applyFill="1" applyBorder="1" applyAlignment="1">
      <alignment horizontal="center" vertical="center" wrapText="1"/>
    </xf>
    <xf numFmtId="0" fontId="9" fillId="4" borderId="5" xfId="0" applyFont="1" applyFill="1" applyBorder="1" applyAlignment="1">
      <alignment horizontal="center" vertical="center" wrapText="1"/>
    </xf>
    <xf numFmtId="0" fontId="9" fillId="4" borderId="20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49" fontId="9" fillId="4" borderId="10" xfId="0" applyNumberFormat="1" applyFont="1" applyFill="1" applyBorder="1" applyAlignment="1">
      <alignment horizontal="center" vertical="center"/>
    </xf>
    <xf numFmtId="49" fontId="9" fillId="4" borderId="4" xfId="0" applyNumberFormat="1" applyFont="1" applyFill="1" applyBorder="1" applyAlignment="1">
      <alignment horizontal="center" vertical="center"/>
    </xf>
    <xf numFmtId="49" fontId="9" fillId="4" borderId="11" xfId="0" applyNumberFormat="1" applyFont="1" applyFill="1" applyBorder="1" applyAlignment="1">
      <alignment horizontal="center" vertical="center"/>
    </xf>
    <xf numFmtId="49" fontId="9" fillId="4" borderId="19" xfId="0" applyNumberFormat="1" applyFont="1" applyFill="1" applyBorder="1" applyAlignment="1">
      <alignment horizontal="center" vertical="center" wrapText="1"/>
    </xf>
    <xf numFmtId="49" fontId="9" fillId="4" borderId="5" xfId="0" applyNumberFormat="1" applyFont="1" applyFill="1" applyBorder="1" applyAlignment="1">
      <alignment horizontal="center" vertical="center" wrapText="1"/>
    </xf>
    <xf numFmtId="49" fontId="9" fillId="4" borderId="20" xfId="0" applyNumberFormat="1" applyFont="1" applyFill="1" applyBorder="1" applyAlignment="1">
      <alignment horizontal="center" vertical="center" wrapText="1"/>
    </xf>
    <xf numFmtId="0" fontId="9" fillId="4" borderId="23" xfId="0" applyFont="1" applyFill="1" applyBorder="1" applyAlignment="1">
      <alignment horizontal="center" vertical="center" wrapText="1"/>
    </xf>
    <xf numFmtId="0" fontId="9" fillId="4" borderId="6" xfId="0" applyFont="1" applyFill="1" applyBorder="1" applyAlignment="1">
      <alignment horizontal="center" vertical="center" wrapText="1"/>
    </xf>
    <xf numFmtId="0" fontId="9" fillId="4" borderId="24" xfId="0" applyFont="1" applyFill="1" applyBorder="1" applyAlignment="1">
      <alignment horizontal="center" vertical="center" wrapText="1"/>
    </xf>
    <xf numFmtId="0" fontId="9" fillId="3" borderId="10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9" fillId="9" borderId="0" xfId="0" applyFont="1" applyFill="1" applyBorder="1" applyAlignment="1">
      <alignment horizontal="center"/>
    </xf>
    <xf numFmtId="0" fontId="9" fillId="4" borderId="21" xfId="0" applyFont="1" applyFill="1" applyBorder="1" applyAlignment="1">
      <alignment horizontal="center"/>
    </xf>
    <xf numFmtId="0" fontId="9" fillId="4" borderId="25" xfId="0" applyFont="1" applyFill="1" applyBorder="1" applyAlignment="1">
      <alignment horizontal="center"/>
    </xf>
    <xf numFmtId="0" fontId="9" fillId="4" borderId="22" xfId="0" applyFont="1" applyFill="1" applyBorder="1" applyAlignment="1">
      <alignment horizontal="center"/>
    </xf>
    <xf numFmtId="0" fontId="9" fillId="4" borderId="9" xfId="0" applyFont="1" applyFill="1" applyBorder="1" applyAlignment="1">
      <alignment horizontal="center" vertical="center" wrapText="1"/>
    </xf>
    <xf numFmtId="0" fontId="9" fillId="4" borderId="0" xfId="0" applyFont="1" applyFill="1" applyBorder="1" applyAlignment="1">
      <alignment horizontal="center" vertical="center" wrapText="1"/>
    </xf>
    <xf numFmtId="0" fontId="9" fillId="4" borderId="8" xfId="0" applyFont="1" applyFill="1" applyBorder="1" applyAlignment="1">
      <alignment horizontal="center" vertical="center" wrapText="1"/>
    </xf>
    <xf numFmtId="0" fontId="9" fillId="4" borderId="10" xfId="0" applyFont="1" applyFill="1" applyBorder="1" applyAlignment="1">
      <alignment horizontal="center" vertical="top" wrapText="1"/>
    </xf>
    <xf numFmtId="0" fontId="9" fillId="4" borderId="4" xfId="0" applyFont="1" applyFill="1" applyBorder="1" applyAlignment="1">
      <alignment horizontal="center" vertical="top" wrapText="1"/>
    </xf>
    <xf numFmtId="0" fontId="9" fillId="4" borderId="11" xfId="0" applyFont="1" applyFill="1" applyBorder="1" applyAlignment="1">
      <alignment horizontal="center" vertical="top" wrapText="1"/>
    </xf>
    <xf numFmtId="0" fontId="9" fillId="10" borderId="8" xfId="0" applyFont="1" applyFill="1" applyBorder="1" applyAlignment="1">
      <alignment horizontal="center"/>
    </xf>
    <xf numFmtId="189" fontId="9" fillId="4" borderId="10" xfId="2" applyNumberFormat="1" applyFont="1" applyFill="1" applyBorder="1" applyAlignment="1">
      <alignment horizontal="center" vertical="center" wrapText="1"/>
    </xf>
    <xf numFmtId="189" fontId="9" fillId="4" borderId="4" xfId="2" applyNumberFormat="1" applyFont="1" applyFill="1" applyBorder="1" applyAlignment="1">
      <alignment horizontal="center" vertical="center" wrapText="1"/>
    </xf>
    <xf numFmtId="189" fontId="9" fillId="4" borderId="11" xfId="2" applyNumberFormat="1" applyFont="1" applyFill="1" applyBorder="1" applyAlignment="1">
      <alignment horizontal="center" vertical="center" wrapText="1"/>
    </xf>
    <xf numFmtId="189" fontId="9" fillId="4" borderId="10" xfId="2" applyNumberFormat="1" applyFont="1" applyFill="1" applyBorder="1" applyAlignment="1">
      <alignment horizontal="center" vertical="top" wrapText="1"/>
    </xf>
    <xf numFmtId="189" fontId="9" fillId="4" borderId="4" xfId="2" applyNumberFormat="1" applyFont="1" applyFill="1" applyBorder="1" applyAlignment="1">
      <alignment horizontal="center" vertical="top" wrapText="1"/>
    </xf>
    <xf numFmtId="189" fontId="9" fillId="4" borderId="11" xfId="2" applyNumberFormat="1" applyFont="1" applyFill="1" applyBorder="1" applyAlignment="1">
      <alignment horizontal="center" vertical="top" wrapText="1"/>
    </xf>
    <xf numFmtId="0" fontId="3" fillId="5" borderId="10" xfId="1" applyFont="1" applyFill="1" applyBorder="1" applyAlignment="1">
      <alignment horizontal="center" vertical="center" wrapText="1"/>
    </xf>
    <xf numFmtId="0" fontId="3" fillId="5" borderId="4" xfId="1" applyFont="1" applyFill="1" applyBorder="1" applyAlignment="1">
      <alignment horizontal="center" vertical="center" wrapText="1"/>
    </xf>
    <xf numFmtId="0" fontId="3" fillId="5" borderId="11" xfId="1" applyFont="1" applyFill="1" applyBorder="1" applyAlignment="1">
      <alignment horizontal="center" vertical="center" wrapText="1"/>
    </xf>
    <xf numFmtId="0" fontId="9" fillId="3" borderId="10" xfId="0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/>
    </xf>
    <xf numFmtId="0" fontId="9" fillId="3" borderId="11" xfId="0" applyFont="1" applyFill="1" applyBorder="1" applyAlignment="1">
      <alignment horizontal="center" vertical="center" wrapText="1"/>
    </xf>
    <xf numFmtId="0" fontId="9" fillId="3" borderId="19" xfId="0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0" fontId="9" fillId="3" borderId="23" xfId="0" applyFont="1" applyFill="1" applyBorder="1" applyAlignment="1">
      <alignment horizontal="center" vertical="center"/>
    </xf>
    <xf numFmtId="0" fontId="9" fillId="3" borderId="20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0" fontId="9" fillId="3" borderId="24" xfId="0" applyFont="1" applyFill="1" applyBorder="1" applyAlignment="1">
      <alignment horizontal="center" vertical="center"/>
    </xf>
    <xf numFmtId="49" fontId="9" fillId="4" borderId="10" xfId="0" applyNumberFormat="1" applyFont="1" applyFill="1" applyBorder="1" applyAlignment="1">
      <alignment horizontal="center" vertical="center" wrapText="1"/>
    </xf>
    <xf numFmtId="49" fontId="9" fillId="4" borderId="4" xfId="0" applyNumberFormat="1" applyFont="1" applyFill="1" applyBorder="1" applyAlignment="1">
      <alignment horizontal="center" vertical="center" wrapText="1"/>
    </xf>
    <xf numFmtId="49" fontId="9" fillId="4" borderId="11" xfId="0" applyNumberFormat="1" applyFont="1" applyFill="1" applyBorder="1" applyAlignment="1">
      <alignment horizontal="center" vertical="center" wrapText="1"/>
    </xf>
    <xf numFmtId="0" fontId="9" fillId="3" borderId="21" xfId="0" applyFont="1" applyFill="1" applyBorder="1" applyAlignment="1">
      <alignment horizontal="center"/>
    </xf>
    <xf numFmtId="0" fontId="9" fillId="3" borderId="25" xfId="0" applyFont="1" applyFill="1" applyBorder="1" applyAlignment="1">
      <alignment horizontal="center"/>
    </xf>
    <xf numFmtId="0" fontId="9" fillId="3" borderId="22" xfId="0" applyFont="1" applyFill="1" applyBorder="1" applyAlignment="1">
      <alignment horizontal="center"/>
    </xf>
    <xf numFmtId="0" fontId="9" fillId="5" borderId="21" xfId="0" applyFont="1" applyFill="1" applyBorder="1" applyAlignment="1">
      <alignment horizontal="center"/>
    </xf>
    <xf numFmtId="0" fontId="9" fillId="5" borderId="25" xfId="0" applyFont="1" applyFill="1" applyBorder="1" applyAlignment="1">
      <alignment horizontal="center"/>
    </xf>
    <xf numFmtId="0" fontId="9" fillId="5" borderId="22" xfId="0" applyFont="1" applyFill="1" applyBorder="1" applyAlignment="1">
      <alignment horizontal="center"/>
    </xf>
    <xf numFmtId="187" fontId="9" fillId="6" borderId="10" xfId="2" applyFont="1" applyFill="1" applyBorder="1" applyAlignment="1">
      <alignment horizontal="center" vertical="center" wrapText="1"/>
    </xf>
    <xf numFmtId="187" fontId="9" fillId="6" borderId="4" xfId="2" applyFont="1" applyFill="1" applyBorder="1" applyAlignment="1">
      <alignment horizontal="center" vertical="center" wrapText="1"/>
    </xf>
    <xf numFmtId="187" fontId="9" fillId="6" borderId="11" xfId="2" applyFont="1" applyFill="1" applyBorder="1" applyAlignment="1">
      <alignment horizontal="center" vertical="center" wrapText="1"/>
    </xf>
    <xf numFmtId="189" fontId="9" fillId="6" borderId="10" xfId="2" applyNumberFormat="1" applyFont="1" applyFill="1" applyBorder="1" applyAlignment="1">
      <alignment horizontal="center" vertical="center" wrapText="1"/>
    </xf>
    <xf numFmtId="189" fontId="9" fillId="6" borderId="4" xfId="2" applyNumberFormat="1" applyFont="1" applyFill="1" applyBorder="1" applyAlignment="1">
      <alignment horizontal="center" vertical="center" wrapText="1"/>
    </xf>
    <xf numFmtId="189" fontId="9" fillId="6" borderId="11" xfId="2" applyNumberFormat="1" applyFont="1" applyFill="1" applyBorder="1" applyAlignment="1">
      <alignment horizontal="center" vertical="center" wrapText="1"/>
    </xf>
    <xf numFmtId="0" fontId="9" fillId="6" borderId="10" xfId="0" applyFont="1" applyFill="1" applyBorder="1" applyAlignment="1">
      <alignment horizontal="center" vertical="center" wrapText="1"/>
    </xf>
    <xf numFmtId="0" fontId="9" fillId="6" borderId="4" xfId="0" applyFont="1" applyFill="1" applyBorder="1" applyAlignment="1">
      <alignment horizontal="center" vertical="center" wrapText="1"/>
    </xf>
    <xf numFmtId="0" fontId="9" fillId="6" borderId="11" xfId="0" applyFont="1" applyFill="1" applyBorder="1" applyAlignment="1">
      <alignment horizontal="center" vertical="center" wrapText="1"/>
    </xf>
    <xf numFmtId="0" fontId="8" fillId="3" borderId="10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11" xfId="0" applyFont="1" applyFill="1" applyBorder="1" applyAlignment="1">
      <alignment horizontal="center" vertical="center"/>
    </xf>
    <xf numFmtId="0" fontId="8" fillId="3" borderId="10" xfId="0" applyFont="1" applyFill="1" applyBorder="1" applyAlignment="1">
      <alignment horizontal="center" vertical="center" wrapText="1"/>
    </xf>
    <xf numFmtId="0" fontId="8" fillId="3" borderId="4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19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23" xfId="0" applyFont="1" applyFill="1" applyBorder="1" applyAlignment="1">
      <alignment horizontal="center" vertical="center"/>
    </xf>
    <xf numFmtId="0" fontId="8" fillId="3" borderId="20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24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49" fontId="8" fillId="4" borderId="10" xfId="0" applyNumberFormat="1" applyFont="1" applyFill="1" applyBorder="1" applyAlignment="1">
      <alignment horizontal="center" vertical="center"/>
    </xf>
    <xf numFmtId="49" fontId="8" fillId="4" borderId="4" xfId="0" applyNumberFormat="1" applyFont="1" applyFill="1" applyBorder="1" applyAlignment="1">
      <alignment horizontal="center" vertical="center"/>
    </xf>
    <xf numFmtId="49" fontId="8" fillId="4" borderId="11" xfId="0" applyNumberFormat="1" applyFont="1" applyFill="1" applyBorder="1" applyAlignment="1">
      <alignment horizontal="center" vertical="center"/>
    </xf>
    <xf numFmtId="49" fontId="8" fillId="4" borderId="10" xfId="0" applyNumberFormat="1" applyFont="1" applyFill="1" applyBorder="1" applyAlignment="1">
      <alignment horizontal="center" vertical="center" wrapText="1"/>
    </xf>
    <xf numFmtId="49" fontId="8" fillId="4" borderId="4" xfId="0" applyNumberFormat="1" applyFont="1" applyFill="1" applyBorder="1" applyAlignment="1">
      <alignment horizontal="center" vertical="center" wrapText="1"/>
    </xf>
    <xf numFmtId="49" fontId="8" fillId="4" borderId="11" xfId="0" applyNumberFormat="1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11" xfId="0" applyFont="1" applyFill="1" applyBorder="1" applyAlignment="1">
      <alignment horizontal="center" vertical="center" wrapText="1"/>
    </xf>
    <xf numFmtId="0" fontId="8" fillId="3" borderId="21" xfId="0" applyFont="1" applyFill="1" applyBorder="1" applyAlignment="1">
      <alignment horizontal="center"/>
    </xf>
    <xf numFmtId="0" fontId="8" fillId="3" borderId="25" xfId="0" applyFont="1" applyFill="1" applyBorder="1" applyAlignment="1">
      <alignment horizontal="center"/>
    </xf>
    <xf numFmtId="0" fontId="8" fillId="3" borderId="22" xfId="0" applyFont="1" applyFill="1" applyBorder="1" applyAlignment="1">
      <alignment horizontal="center"/>
    </xf>
    <xf numFmtId="0" fontId="8" fillId="5" borderId="21" xfId="0" applyFont="1" applyFill="1" applyBorder="1" applyAlignment="1">
      <alignment horizontal="center"/>
    </xf>
    <xf numFmtId="0" fontId="8" fillId="5" borderId="25" xfId="0" applyFont="1" applyFill="1" applyBorder="1" applyAlignment="1">
      <alignment horizontal="center"/>
    </xf>
    <xf numFmtId="0" fontId="8" fillId="5" borderId="22" xfId="0" applyFont="1" applyFill="1" applyBorder="1" applyAlignment="1">
      <alignment horizontal="center"/>
    </xf>
    <xf numFmtId="187" fontId="8" fillId="6" borderId="10" xfId="2" applyFont="1" applyFill="1" applyBorder="1" applyAlignment="1">
      <alignment horizontal="center" vertical="center" wrapText="1"/>
    </xf>
    <xf numFmtId="187" fontId="8" fillId="6" borderId="4" xfId="2" applyFont="1" applyFill="1" applyBorder="1" applyAlignment="1">
      <alignment horizontal="center" vertical="center" wrapText="1"/>
    </xf>
    <xf numFmtId="187" fontId="8" fillId="6" borderId="11" xfId="2" applyFont="1" applyFill="1" applyBorder="1" applyAlignment="1">
      <alignment horizontal="center" vertical="center" wrapText="1"/>
    </xf>
    <xf numFmtId="0" fontId="8" fillId="6" borderId="10" xfId="0" applyFont="1" applyFill="1" applyBorder="1" applyAlignment="1">
      <alignment horizontal="center" vertical="center" wrapText="1"/>
    </xf>
    <xf numFmtId="0" fontId="8" fillId="6" borderId="4" xfId="0" applyFont="1" applyFill="1" applyBorder="1" applyAlignment="1">
      <alignment horizontal="center" vertical="center" wrapText="1"/>
    </xf>
    <xf numFmtId="0" fontId="8" fillId="6" borderId="11" xfId="0" applyFont="1" applyFill="1" applyBorder="1" applyAlignment="1">
      <alignment horizontal="center" vertical="center" wrapText="1"/>
    </xf>
    <xf numFmtId="187" fontId="8" fillId="4" borderId="10" xfId="2" applyFont="1" applyFill="1" applyBorder="1" applyAlignment="1">
      <alignment horizontal="center" vertical="center" wrapText="1"/>
    </xf>
    <xf numFmtId="187" fontId="8" fillId="4" borderId="4" xfId="2" applyFont="1" applyFill="1" applyBorder="1" applyAlignment="1">
      <alignment horizontal="center" vertical="center" wrapText="1"/>
    </xf>
    <xf numFmtId="187" fontId="8" fillId="4" borderId="11" xfId="2" applyFont="1" applyFill="1" applyBorder="1" applyAlignment="1">
      <alignment horizontal="center" vertical="center" wrapText="1"/>
    </xf>
    <xf numFmtId="0" fontId="8" fillId="4" borderId="21" xfId="0" applyFont="1" applyFill="1" applyBorder="1" applyAlignment="1">
      <alignment horizontal="center"/>
    </xf>
    <xf numFmtId="0" fontId="8" fillId="4" borderId="22" xfId="0" applyFont="1" applyFill="1" applyBorder="1" applyAlignment="1">
      <alignment horizontal="center"/>
    </xf>
    <xf numFmtId="0" fontId="8" fillId="4" borderId="10" xfId="0" applyFont="1" applyFill="1" applyBorder="1" applyAlignment="1">
      <alignment horizontal="center" vertical="top" wrapText="1"/>
    </xf>
    <xf numFmtId="0" fontId="8" fillId="4" borderId="4" xfId="0" applyFont="1" applyFill="1" applyBorder="1" applyAlignment="1">
      <alignment horizontal="center" vertical="top" wrapText="1"/>
    </xf>
    <xf numFmtId="0" fontId="8" fillId="4" borderId="11" xfId="0" applyFont="1" applyFill="1" applyBorder="1" applyAlignment="1">
      <alignment horizontal="center" vertical="top" wrapText="1"/>
    </xf>
    <xf numFmtId="0" fontId="8" fillId="0" borderId="0" xfId="0" applyFont="1" applyBorder="1" applyAlignment="1">
      <alignment horizontal="center"/>
    </xf>
    <xf numFmtId="0" fontId="8" fillId="5" borderId="8" xfId="0" applyFont="1" applyFill="1" applyBorder="1" applyAlignment="1">
      <alignment horizontal="center"/>
    </xf>
    <xf numFmtId="0" fontId="9" fillId="3" borderId="19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center" vertical="center" wrapText="1"/>
    </xf>
    <xf numFmtId="0" fontId="9" fillId="3" borderId="20" xfId="0" applyFont="1" applyFill="1" applyBorder="1" applyAlignment="1">
      <alignment horizontal="center" vertical="center" wrapText="1"/>
    </xf>
    <xf numFmtId="0" fontId="3" fillId="7" borderId="8" xfId="0" applyFont="1" applyFill="1" applyBorder="1" applyAlignment="1">
      <alignment horizontal="center"/>
    </xf>
    <xf numFmtId="0" fontId="9" fillId="6" borderId="19" xfId="0" applyFont="1" applyFill="1" applyBorder="1" applyAlignment="1">
      <alignment horizontal="center" vertical="center" wrapText="1"/>
    </xf>
    <xf numFmtId="0" fontId="9" fillId="6" borderId="5" xfId="0" applyFont="1" applyFill="1" applyBorder="1" applyAlignment="1">
      <alignment horizontal="center" vertical="center" wrapText="1"/>
    </xf>
    <xf numFmtId="0" fontId="9" fillId="6" borderId="20" xfId="0" applyFont="1" applyFill="1" applyBorder="1" applyAlignment="1">
      <alignment horizontal="center" vertical="center" wrapText="1"/>
    </xf>
    <xf numFmtId="0" fontId="9" fillId="6" borderId="23" xfId="0" applyFont="1" applyFill="1" applyBorder="1" applyAlignment="1">
      <alignment horizontal="center" vertical="center" wrapText="1"/>
    </xf>
    <xf numFmtId="0" fontId="9" fillId="6" borderId="6" xfId="0" applyFont="1" applyFill="1" applyBorder="1" applyAlignment="1">
      <alignment horizontal="center" vertical="center" wrapText="1"/>
    </xf>
    <xf numFmtId="0" fontId="9" fillId="6" borderId="24" xfId="0" applyFont="1" applyFill="1" applyBorder="1" applyAlignment="1">
      <alignment horizontal="center" vertical="center" wrapText="1"/>
    </xf>
    <xf numFmtId="189" fontId="9" fillId="4" borderId="9" xfId="2" applyNumberFormat="1" applyFont="1" applyFill="1" applyBorder="1" applyAlignment="1">
      <alignment horizontal="center" vertical="center" wrapText="1"/>
    </xf>
    <xf numFmtId="189" fontId="9" fillId="4" borderId="0" xfId="2" applyNumberFormat="1" applyFont="1" applyFill="1" applyBorder="1" applyAlignment="1">
      <alignment horizontal="center" vertical="center" wrapText="1"/>
    </xf>
    <xf numFmtId="189" fontId="9" fillId="4" borderId="8" xfId="2" applyNumberFormat="1" applyFont="1" applyFill="1" applyBorder="1" applyAlignment="1">
      <alignment horizontal="center" vertical="center" wrapText="1"/>
    </xf>
    <xf numFmtId="189" fontId="9" fillId="4" borderId="23" xfId="2" applyNumberFormat="1" applyFont="1" applyFill="1" applyBorder="1" applyAlignment="1">
      <alignment horizontal="center" vertical="center" wrapText="1"/>
    </xf>
    <xf numFmtId="189" fontId="9" fillId="4" borderId="6" xfId="2" applyNumberFormat="1" applyFont="1" applyFill="1" applyBorder="1" applyAlignment="1">
      <alignment horizontal="center" vertical="center" wrapText="1"/>
    </xf>
    <xf numFmtId="189" fontId="9" fillId="4" borderId="24" xfId="2" applyNumberFormat="1" applyFont="1" applyFill="1" applyBorder="1" applyAlignment="1">
      <alignment horizontal="center" vertical="center" wrapText="1"/>
    </xf>
    <xf numFmtId="187" fontId="9" fillId="4" borderId="9" xfId="2" applyFont="1" applyFill="1" applyBorder="1" applyAlignment="1">
      <alignment horizontal="center" vertical="center" wrapText="1"/>
    </xf>
    <xf numFmtId="187" fontId="9" fillId="4" borderId="0" xfId="2" applyFont="1" applyFill="1" applyBorder="1" applyAlignment="1">
      <alignment horizontal="center" vertical="center" wrapText="1"/>
    </xf>
    <xf numFmtId="187" fontId="9" fillId="4" borderId="8" xfId="2" applyFont="1" applyFill="1" applyBorder="1" applyAlignment="1">
      <alignment horizontal="center" vertical="center" wrapText="1"/>
    </xf>
    <xf numFmtId="0" fontId="9" fillId="12" borderId="0" xfId="0" applyFont="1" applyFill="1" applyBorder="1" applyAlignment="1">
      <alignment horizontal="center"/>
    </xf>
    <xf numFmtId="187" fontId="9" fillId="3" borderId="10" xfId="2" applyFont="1" applyFill="1" applyBorder="1" applyAlignment="1">
      <alignment horizontal="center" vertical="center" wrapText="1"/>
    </xf>
    <xf numFmtId="187" fontId="9" fillId="3" borderId="4" xfId="2" applyFont="1" applyFill="1" applyBorder="1" applyAlignment="1">
      <alignment horizontal="center" vertical="center" wrapText="1"/>
    </xf>
    <xf numFmtId="187" fontId="9" fillId="3" borderId="11" xfId="2" applyFont="1" applyFill="1" applyBorder="1" applyAlignment="1">
      <alignment horizontal="center" vertical="center" wrapText="1"/>
    </xf>
    <xf numFmtId="187" fontId="9" fillId="4" borderId="23" xfId="2" applyFont="1" applyFill="1" applyBorder="1" applyAlignment="1">
      <alignment horizontal="center" vertical="center" wrapText="1"/>
    </xf>
    <xf numFmtId="187" fontId="9" fillId="4" borderId="6" xfId="2" applyFont="1" applyFill="1" applyBorder="1" applyAlignment="1">
      <alignment horizontal="center" vertical="center" wrapText="1"/>
    </xf>
    <xf numFmtId="187" fontId="9" fillId="4" borderId="24" xfId="2" applyFont="1" applyFill="1" applyBorder="1" applyAlignment="1">
      <alignment horizontal="center" vertical="center" wrapText="1"/>
    </xf>
    <xf numFmtId="2" fontId="3" fillId="5" borderId="10" xfId="1" applyNumberFormat="1" applyFont="1" applyFill="1" applyBorder="1" applyAlignment="1">
      <alignment horizontal="center" vertical="center" wrapText="1"/>
    </xf>
    <xf numFmtId="2" fontId="3" fillId="5" borderId="4" xfId="1" applyNumberFormat="1" applyFont="1" applyFill="1" applyBorder="1" applyAlignment="1">
      <alignment horizontal="center" vertical="center" wrapText="1"/>
    </xf>
    <xf numFmtId="2" fontId="3" fillId="5" borderId="11" xfId="1" applyNumberFormat="1" applyFont="1" applyFill="1" applyBorder="1" applyAlignment="1">
      <alignment horizontal="center" vertical="center" wrapText="1"/>
    </xf>
    <xf numFmtId="0" fontId="9" fillId="11" borderId="8" xfId="0" applyFont="1" applyFill="1" applyBorder="1" applyAlignment="1">
      <alignment horizontal="center"/>
    </xf>
    <xf numFmtId="187" fontId="9" fillId="4" borderId="10" xfId="2" applyFont="1" applyFill="1" applyBorder="1" applyAlignment="1">
      <alignment horizontal="center" vertical="top" wrapText="1"/>
    </xf>
    <xf numFmtId="187" fontId="9" fillId="4" borderId="4" xfId="2" applyFont="1" applyFill="1" applyBorder="1" applyAlignment="1">
      <alignment horizontal="center" vertical="top" wrapText="1"/>
    </xf>
    <xf numFmtId="187" fontId="9" fillId="4" borderId="11" xfId="2" applyFont="1" applyFill="1" applyBorder="1" applyAlignment="1">
      <alignment horizontal="center" vertical="top" wrapText="1"/>
    </xf>
    <xf numFmtId="0" fontId="9" fillId="0" borderId="10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 wrapText="1"/>
    </xf>
    <xf numFmtId="0" fontId="9" fillId="0" borderId="19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23" xfId="0" applyFont="1" applyFill="1" applyBorder="1" applyAlignment="1">
      <alignment horizontal="center" vertical="center"/>
    </xf>
    <xf numFmtId="0" fontId="9" fillId="0" borderId="20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24" xfId="0" applyFont="1" applyFill="1" applyBorder="1" applyAlignment="1">
      <alignment horizontal="center" vertical="center"/>
    </xf>
    <xf numFmtId="0" fontId="9" fillId="0" borderId="23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9" fillId="0" borderId="24" xfId="0" applyFont="1" applyFill="1" applyBorder="1" applyAlignment="1">
      <alignment horizontal="center" vertical="center" wrapText="1"/>
    </xf>
    <xf numFmtId="0" fontId="9" fillId="0" borderId="19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20" xfId="0" applyFont="1" applyFill="1" applyBorder="1" applyAlignment="1">
      <alignment horizontal="center" vertical="center" wrapText="1"/>
    </xf>
    <xf numFmtId="189" fontId="9" fillId="0" borderId="10" xfId="2" applyNumberFormat="1" applyFont="1" applyFill="1" applyBorder="1" applyAlignment="1">
      <alignment horizontal="center" vertical="center" wrapText="1"/>
    </xf>
    <xf numFmtId="189" fontId="9" fillId="0" borderId="4" xfId="2" applyNumberFormat="1" applyFont="1" applyFill="1" applyBorder="1" applyAlignment="1">
      <alignment horizontal="center" vertical="center" wrapText="1"/>
    </xf>
    <xf numFmtId="189" fontId="9" fillId="0" borderId="11" xfId="2" applyNumberFormat="1" applyFont="1" applyFill="1" applyBorder="1" applyAlignment="1">
      <alignment horizontal="center" vertical="center" wrapText="1"/>
    </xf>
    <xf numFmtId="0" fontId="4" fillId="0" borderId="0" xfId="1" applyFont="1" applyBorder="1" applyAlignment="1">
      <alignment horizontal="center"/>
    </xf>
    <xf numFmtId="0" fontId="4" fillId="10" borderId="8" xfId="1" applyFont="1" applyFill="1" applyBorder="1" applyAlignment="1">
      <alignment horizontal="center"/>
    </xf>
    <xf numFmtId="0" fontId="4" fillId="3" borderId="21" xfId="1" applyFont="1" applyFill="1" applyBorder="1" applyAlignment="1">
      <alignment horizontal="center"/>
    </xf>
    <xf numFmtId="0" fontId="4" fillId="3" borderId="25" xfId="1" applyFont="1" applyFill="1" applyBorder="1" applyAlignment="1">
      <alignment horizontal="center"/>
    </xf>
    <xf numFmtId="0" fontId="4" fillId="3" borderId="22" xfId="1" applyFont="1" applyFill="1" applyBorder="1" applyAlignment="1">
      <alignment horizontal="center"/>
    </xf>
    <xf numFmtId="0" fontId="4" fillId="5" borderId="21" xfId="1" applyFont="1" applyFill="1" applyBorder="1" applyAlignment="1">
      <alignment horizontal="center"/>
    </xf>
    <xf numFmtId="0" fontId="4" fillId="5" borderId="25" xfId="1" applyFont="1" applyFill="1" applyBorder="1" applyAlignment="1">
      <alignment horizontal="center"/>
    </xf>
    <xf numFmtId="0" fontId="4" fillId="5" borderId="22" xfId="1" applyFont="1" applyFill="1" applyBorder="1" applyAlignment="1">
      <alignment horizontal="center"/>
    </xf>
    <xf numFmtId="189" fontId="4" fillId="6" borderId="10" xfId="2" applyNumberFormat="1" applyFont="1" applyFill="1" applyBorder="1" applyAlignment="1">
      <alignment horizontal="center" vertical="center" wrapText="1"/>
    </xf>
    <xf numFmtId="189" fontId="4" fillId="6" borderId="4" xfId="2" applyNumberFormat="1" applyFont="1" applyFill="1" applyBorder="1" applyAlignment="1">
      <alignment horizontal="center" vertical="center" wrapText="1"/>
    </xf>
    <xf numFmtId="189" fontId="4" fillId="6" borderId="11" xfId="2" applyNumberFormat="1" applyFont="1" applyFill="1" applyBorder="1" applyAlignment="1">
      <alignment horizontal="center" vertical="center" wrapText="1"/>
    </xf>
    <xf numFmtId="0" fontId="4" fillId="6" borderId="19" xfId="1" applyFont="1" applyFill="1" applyBorder="1" applyAlignment="1">
      <alignment horizontal="center" vertical="center" wrapText="1"/>
    </xf>
    <xf numFmtId="0" fontId="4" fillId="6" borderId="5" xfId="1" applyFont="1" applyFill="1" applyBorder="1" applyAlignment="1">
      <alignment horizontal="center" vertical="center" wrapText="1"/>
    </xf>
    <xf numFmtId="0" fontId="4" fillId="6" borderId="20" xfId="1" applyFont="1" applyFill="1" applyBorder="1" applyAlignment="1">
      <alignment horizontal="center" vertical="center" wrapText="1"/>
    </xf>
    <xf numFmtId="0" fontId="4" fillId="6" borderId="10" xfId="1" applyFont="1" applyFill="1" applyBorder="1" applyAlignment="1">
      <alignment horizontal="center" vertical="center" wrapText="1"/>
    </xf>
    <xf numFmtId="0" fontId="4" fillId="6" borderId="4" xfId="1" applyFont="1" applyFill="1" applyBorder="1" applyAlignment="1">
      <alignment horizontal="center" vertical="center" wrapText="1"/>
    </xf>
    <xf numFmtId="0" fontId="4" fillId="6" borderId="11" xfId="1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49" fontId="9" fillId="0" borderId="19" xfId="0" applyNumberFormat="1" applyFont="1" applyFill="1" applyBorder="1" applyAlignment="1">
      <alignment horizontal="center" vertical="center" wrapText="1"/>
    </xf>
    <xf numFmtId="49" fontId="9" fillId="0" borderId="5" xfId="0" applyNumberFormat="1" applyFont="1" applyFill="1" applyBorder="1" applyAlignment="1">
      <alignment horizontal="center" vertical="center" wrapText="1"/>
    </xf>
    <xf numFmtId="49" fontId="9" fillId="0" borderId="20" xfId="0" applyNumberFormat="1" applyFont="1" applyFill="1" applyBorder="1" applyAlignment="1">
      <alignment horizontal="center" vertical="center" wrapText="1"/>
    </xf>
    <xf numFmtId="187" fontId="9" fillId="0" borderId="10" xfId="2" applyFont="1" applyFill="1" applyBorder="1" applyAlignment="1">
      <alignment horizontal="center" vertical="center" wrapText="1"/>
    </xf>
    <xf numFmtId="187" fontId="9" fillId="0" borderId="4" xfId="2" applyFont="1" applyFill="1" applyBorder="1" applyAlignment="1">
      <alignment horizontal="center" vertical="center" wrapText="1"/>
    </xf>
    <xf numFmtId="187" fontId="9" fillId="0" borderId="11" xfId="2" applyFont="1" applyFill="1" applyBorder="1" applyAlignment="1">
      <alignment horizontal="center" vertical="center" wrapText="1"/>
    </xf>
    <xf numFmtId="49" fontId="9" fillId="0" borderId="10" xfId="0" applyNumberFormat="1" applyFont="1" applyFill="1" applyBorder="1" applyAlignment="1">
      <alignment horizontal="center" vertical="center"/>
    </xf>
    <xf numFmtId="49" fontId="9" fillId="0" borderId="4" xfId="0" applyNumberFormat="1" applyFont="1" applyFill="1" applyBorder="1" applyAlignment="1">
      <alignment horizontal="center" vertical="center"/>
    </xf>
    <xf numFmtId="49" fontId="9" fillId="0" borderId="11" xfId="0" applyNumberFormat="1" applyFont="1" applyFill="1" applyBorder="1" applyAlignment="1">
      <alignment horizontal="center" vertical="center"/>
    </xf>
    <xf numFmtId="189" fontId="9" fillId="0" borderId="9" xfId="2" applyNumberFormat="1" applyFont="1" applyFill="1" applyBorder="1" applyAlignment="1">
      <alignment horizontal="center" vertical="center" wrapText="1"/>
    </xf>
    <xf numFmtId="189" fontId="9" fillId="0" borderId="0" xfId="2" applyNumberFormat="1" applyFont="1" applyFill="1" applyBorder="1" applyAlignment="1">
      <alignment horizontal="center" vertical="center" wrapText="1"/>
    </xf>
    <xf numFmtId="189" fontId="9" fillId="0" borderId="8" xfId="2" applyNumberFormat="1" applyFont="1" applyFill="1" applyBorder="1" applyAlignment="1">
      <alignment horizontal="center" vertical="center" wrapText="1"/>
    </xf>
    <xf numFmtId="0" fontId="9" fillId="0" borderId="21" xfId="0" applyFont="1" applyFill="1" applyBorder="1" applyAlignment="1">
      <alignment horizontal="center"/>
    </xf>
    <xf numFmtId="0" fontId="9" fillId="0" borderId="22" xfId="0" applyFont="1" applyFill="1" applyBorder="1" applyAlignment="1">
      <alignment horizontal="center"/>
    </xf>
    <xf numFmtId="189" fontId="9" fillId="0" borderId="23" xfId="2" applyNumberFormat="1" applyFont="1" applyFill="1" applyBorder="1" applyAlignment="1">
      <alignment horizontal="center" vertical="center" wrapText="1"/>
    </xf>
    <xf numFmtId="189" fontId="9" fillId="0" borderId="6" xfId="2" applyNumberFormat="1" applyFont="1" applyFill="1" applyBorder="1" applyAlignment="1">
      <alignment horizontal="center" vertical="center" wrapText="1"/>
    </xf>
    <xf numFmtId="189" fontId="9" fillId="0" borderId="24" xfId="2" applyNumberFormat="1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top" wrapText="1"/>
    </xf>
    <xf numFmtId="0" fontId="9" fillId="0" borderId="4" xfId="0" applyFont="1" applyFill="1" applyBorder="1" applyAlignment="1">
      <alignment horizontal="center" vertical="top" wrapText="1"/>
    </xf>
    <xf numFmtId="0" fontId="9" fillId="0" borderId="11" xfId="0" applyFont="1" applyFill="1" applyBorder="1" applyAlignment="1">
      <alignment horizontal="center" vertical="top" wrapText="1"/>
    </xf>
    <xf numFmtId="0" fontId="9" fillId="0" borderId="25" xfId="0" applyFont="1" applyFill="1" applyBorder="1" applyAlignment="1">
      <alignment horizontal="center"/>
    </xf>
    <xf numFmtId="0" fontId="9" fillId="0" borderId="0" xfId="1" applyFont="1" applyBorder="1" applyAlignment="1">
      <alignment horizontal="center"/>
    </xf>
    <xf numFmtId="0" fontId="9" fillId="10" borderId="8" xfId="1" applyFont="1" applyFill="1" applyBorder="1" applyAlignment="1">
      <alignment horizontal="center"/>
    </xf>
    <xf numFmtId="0" fontId="9" fillId="3" borderId="21" xfId="1" applyFont="1" applyFill="1" applyBorder="1" applyAlignment="1">
      <alignment horizontal="center"/>
    </xf>
    <xf numFmtId="0" fontId="9" fillId="3" borderId="25" xfId="1" applyFont="1" applyFill="1" applyBorder="1" applyAlignment="1">
      <alignment horizontal="center"/>
    </xf>
    <xf numFmtId="0" fontId="9" fillId="3" borderId="22" xfId="1" applyFont="1" applyFill="1" applyBorder="1" applyAlignment="1">
      <alignment horizontal="center"/>
    </xf>
    <xf numFmtId="0" fontId="9" fillId="5" borderId="21" xfId="1" applyFont="1" applyFill="1" applyBorder="1" applyAlignment="1">
      <alignment horizontal="center"/>
    </xf>
    <xf numFmtId="0" fontId="9" fillId="5" borderId="25" xfId="1" applyFont="1" applyFill="1" applyBorder="1" applyAlignment="1">
      <alignment horizontal="center"/>
    </xf>
    <xf numFmtId="0" fontId="9" fillId="5" borderId="22" xfId="1" applyFont="1" applyFill="1" applyBorder="1" applyAlignment="1">
      <alignment horizontal="center"/>
    </xf>
    <xf numFmtId="0" fontId="9" fillId="6" borderId="19" xfId="1" applyFont="1" applyFill="1" applyBorder="1" applyAlignment="1">
      <alignment horizontal="center" vertical="center" wrapText="1"/>
    </xf>
    <xf numFmtId="0" fontId="9" fillId="6" borderId="5" xfId="1" applyFont="1" applyFill="1" applyBorder="1" applyAlignment="1">
      <alignment horizontal="center" vertical="center" wrapText="1"/>
    </xf>
    <xf numFmtId="0" fontId="9" fillId="6" borderId="20" xfId="1" applyFont="1" applyFill="1" applyBorder="1" applyAlignment="1">
      <alignment horizontal="center" vertical="center" wrapText="1"/>
    </xf>
    <xf numFmtId="0" fontId="9" fillId="6" borderId="23" xfId="1" applyFont="1" applyFill="1" applyBorder="1" applyAlignment="1">
      <alignment horizontal="center" vertical="center" wrapText="1"/>
    </xf>
    <xf numFmtId="0" fontId="9" fillId="6" borderId="6" xfId="1" applyFont="1" applyFill="1" applyBorder="1" applyAlignment="1">
      <alignment horizontal="center" vertical="center" wrapText="1"/>
    </xf>
    <xf numFmtId="0" fontId="9" fillId="6" borderId="24" xfId="1" applyFont="1" applyFill="1" applyBorder="1" applyAlignment="1">
      <alignment horizontal="center" vertical="center" wrapText="1"/>
    </xf>
    <xf numFmtId="0" fontId="9" fillId="0" borderId="10" xfId="1" applyFont="1" applyFill="1" applyBorder="1" applyAlignment="1">
      <alignment horizontal="center" vertical="center" wrapText="1"/>
    </xf>
    <xf numFmtId="0" fontId="9" fillId="0" borderId="4" xfId="1" applyFont="1" applyFill="1" applyBorder="1" applyAlignment="1">
      <alignment horizontal="center" vertical="center" wrapText="1"/>
    </xf>
    <xf numFmtId="0" fontId="9" fillId="0" borderId="11" xfId="1" applyFont="1" applyFill="1" applyBorder="1" applyAlignment="1">
      <alignment horizontal="center" vertical="center" wrapText="1"/>
    </xf>
    <xf numFmtId="0" fontId="9" fillId="3" borderId="10" xfId="1" applyFont="1" applyFill="1" applyBorder="1" applyAlignment="1">
      <alignment horizontal="center" vertical="center"/>
    </xf>
    <xf numFmtId="0" fontId="9" fillId="3" borderId="4" xfId="1" applyFont="1" applyFill="1" applyBorder="1" applyAlignment="1">
      <alignment horizontal="center" vertical="center"/>
    </xf>
    <xf numFmtId="0" fontId="9" fillId="3" borderId="11" xfId="1" applyFont="1" applyFill="1" applyBorder="1" applyAlignment="1">
      <alignment horizontal="center" vertical="center"/>
    </xf>
    <xf numFmtId="0" fontId="9" fillId="3" borderId="10" xfId="1" applyFont="1" applyFill="1" applyBorder="1" applyAlignment="1">
      <alignment horizontal="center" vertical="center" wrapText="1"/>
    </xf>
    <xf numFmtId="0" fontId="9" fillId="3" borderId="4" xfId="1" applyFont="1" applyFill="1" applyBorder="1" applyAlignment="1">
      <alignment horizontal="center" vertical="center" wrapText="1"/>
    </xf>
    <xf numFmtId="0" fontId="9" fillId="3" borderId="11" xfId="1" applyFont="1" applyFill="1" applyBorder="1" applyAlignment="1">
      <alignment horizontal="center" vertical="center" wrapText="1"/>
    </xf>
    <xf numFmtId="0" fontId="9" fillId="3" borderId="19" xfId="1" applyFont="1" applyFill="1" applyBorder="1" applyAlignment="1">
      <alignment horizontal="center" vertical="center"/>
    </xf>
    <xf numFmtId="0" fontId="9" fillId="3" borderId="9" xfId="1" applyFont="1" applyFill="1" applyBorder="1" applyAlignment="1">
      <alignment horizontal="center" vertical="center"/>
    </xf>
    <xf numFmtId="0" fontId="9" fillId="3" borderId="23" xfId="1" applyFont="1" applyFill="1" applyBorder="1" applyAlignment="1">
      <alignment horizontal="center" vertical="center"/>
    </xf>
    <xf numFmtId="0" fontId="9" fillId="3" borderId="20" xfId="1" applyFont="1" applyFill="1" applyBorder="1" applyAlignment="1">
      <alignment horizontal="center" vertical="center"/>
    </xf>
    <xf numFmtId="0" fontId="9" fillId="3" borderId="8" xfId="1" applyFont="1" applyFill="1" applyBorder="1" applyAlignment="1">
      <alignment horizontal="center" vertical="center"/>
    </xf>
    <xf numFmtId="0" fontId="9" fillId="3" borderId="24" xfId="1" applyFont="1" applyFill="1" applyBorder="1" applyAlignment="1">
      <alignment horizontal="center" vertical="center"/>
    </xf>
    <xf numFmtId="0" fontId="9" fillId="3" borderId="19" xfId="1" applyFont="1" applyFill="1" applyBorder="1" applyAlignment="1">
      <alignment horizontal="center" vertical="center" wrapText="1"/>
    </xf>
    <xf numFmtId="0" fontId="9" fillId="3" borderId="5" xfId="1" applyFont="1" applyFill="1" applyBorder="1" applyAlignment="1">
      <alignment horizontal="center" vertical="center" wrapText="1"/>
    </xf>
    <xf numFmtId="0" fontId="9" fillId="3" borderId="20" xfId="1" applyFont="1" applyFill="1" applyBorder="1" applyAlignment="1">
      <alignment horizontal="center" vertical="center" wrapText="1"/>
    </xf>
    <xf numFmtId="49" fontId="9" fillId="4" borderId="10" xfId="1" applyNumberFormat="1" applyFont="1" applyFill="1" applyBorder="1" applyAlignment="1">
      <alignment horizontal="center" vertical="center"/>
    </xf>
    <xf numFmtId="49" fontId="9" fillId="4" borderId="4" xfId="1" applyNumberFormat="1" applyFont="1" applyFill="1" applyBorder="1" applyAlignment="1">
      <alignment horizontal="center" vertical="center"/>
    </xf>
    <xf numFmtId="49" fontId="9" fillId="4" borderId="11" xfId="1" applyNumberFormat="1" applyFont="1" applyFill="1" applyBorder="1" applyAlignment="1">
      <alignment horizontal="center" vertical="center"/>
    </xf>
    <xf numFmtId="49" fontId="9" fillId="4" borderId="19" xfId="1" applyNumberFormat="1" applyFont="1" applyFill="1" applyBorder="1" applyAlignment="1">
      <alignment horizontal="center" vertical="center" wrapText="1"/>
    </xf>
    <xf numFmtId="49" fontId="9" fillId="4" borderId="5" xfId="1" applyNumberFormat="1" applyFont="1" applyFill="1" applyBorder="1" applyAlignment="1">
      <alignment horizontal="center" vertical="center" wrapText="1"/>
    </xf>
    <xf numFmtId="49" fontId="9" fillId="4" borderId="20" xfId="1" applyNumberFormat="1" applyFont="1" applyFill="1" applyBorder="1" applyAlignment="1">
      <alignment horizontal="center" vertical="center" wrapText="1"/>
    </xf>
    <xf numFmtId="0" fontId="9" fillId="4" borderId="10" xfId="1" applyFont="1" applyFill="1" applyBorder="1" applyAlignment="1">
      <alignment horizontal="center" vertical="center" wrapText="1"/>
    </xf>
    <xf numFmtId="0" fontId="9" fillId="4" borderId="4" xfId="1" applyFont="1" applyFill="1" applyBorder="1" applyAlignment="1">
      <alignment horizontal="center" vertical="center" wrapText="1"/>
    </xf>
    <xf numFmtId="0" fontId="9" fillId="4" borderId="11" xfId="1" applyFont="1" applyFill="1" applyBorder="1" applyAlignment="1">
      <alignment horizontal="center" vertical="center" wrapText="1"/>
    </xf>
    <xf numFmtId="0" fontId="9" fillId="4" borderId="23" xfId="1" applyFont="1" applyFill="1" applyBorder="1" applyAlignment="1">
      <alignment horizontal="center" vertical="center" wrapText="1"/>
    </xf>
    <xf numFmtId="0" fontId="9" fillId="4" borderId="6" xfId="1" applyFont="1" applyFill="1" applyBorder="1" applyAlignment="1">
      <alignment horizontal="center" vertical="center" wrapText="1"/>
    </xf>
    <xf numFmtId="0" fontId="9" fillId="4" borderId="24" xfId="1" applyFont="1" applyFill="1" applyBorder="1" applyAlignment="1">
      <alignment horizontal="center" vertical="center" wrapText="1"/>
    </xf>
    <xf numFmtId="0" fontId="9" fillId="4" borderId="19" xfId="1" applyFont="1" applyFill="1" applyBorder="1" applyAlignment="1">
      <alignment horizontal="center" vertical="center" wrapText="1"/>
    </xf>
    <xf numFmtId="0" fontId="9" fillId="4" borderId="5" xfId="1" applyFont="1" applyFill="1" applyBorder="1" applyAlignment="1">
      <alignment horizontal="center" vertical="center" wrapText="1"/>
    </xf>
    <xf numFmtId="0" fontId="9" fillId="4" borderId="20" xfId="1" applyFont="1" applyFill="1" applyBorder="1" applyAlignment="1">
      <alignment horizontal="center" vertical="center" wrapText="1"/>
    </xf>
    <xf numFmtId="0" fontId="9" fillId="4" borderId="21" xfId="1" applyFont="1" applyFill="1" applyBorder="1" applyAlignment="1">
      <alignment horizontal="center"/>
    </xf>
    <xf numFmtId="0" fontId="9" fillId="4" borderId="22" xfId="1" applyFont="1" applyFill="1" applyBorder="1" applyAlignment="1">
      <alignment horizontal="center"/>
    </xf>
    <xf numFmtId="0" fontId="9" fillId="4" borderId="10" xfId="1" applyFont="1" applyFill="1" applyBorder="1" applyAlignment="1">
      <alignment horizontal="center" vertical="top" wrapText="1"/>
    </xf>
    <xf numFmtId="0" fontId="9" fillId="4" borderId="4" xfId="1" applyFont="1" applyFill="1" applyBorder="1" applyAlignment="1">
      <alignment horizontal="center" vertical="top" wrapText="1"/>
    </xf>
    <xf numFmtId="0" fontId="9" fillId="4" borderId="11" xfId="1" applyFont="1" applyFill="1" applyBorder="1" applyAlignment="1">
      <alignment horizontal="center" vertical="top" wrapText="1"/>
    </xf>
    <xf numFmtId="0" fontId="9" fillId="6" borderId="0" xfId="0" applyFont="1" applyFill="1" applyBorder="1" applyAlignment="1">
      <alignment horizontal="center"/>
    </xf>
    <xf numFmtId="0" fontId="9" fillId="10" borderId="0" xfId="0" applyFont="1" applyFill="1" applyBorder="1" applyAlignment="1">
      <alignment horizontal="center"/>
    </xf>
    <xf numFmtId="0" fontId="9" fillId="6" borderId="21" xfId="0" applyFont="1" applyFill="1" applyBorder="1" applyAlignment="1">
      <alignment horizontal="center"/>
    </xf>
    <xf numFmtId="0" fontId="9" fillId="6" borderId="25" xfId="0" applyFont="1" applyFill="1" applyBorder="1" applyAlignment="1">
      <alignment horizontal="center"/>
    </xf>
    <xf numFmtId="0" fontId="9" fillId="6" borderId="22" xfId="0" applyFont="1" applyFill="1" applyBorder="1" applyAlignment="1">
      <alignment horizontal="center"/>
    </xf>
    <xf numFmtId="0" fontId="3" fillId="6" borderId="7" xfId="0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horizontal="center" vertical="center" wrapText="1"/>
    </xf>
    <xf numFmtId="0" fontId="3" fillId="6" borderId="28" xfId="0" applyFont="1" applyFill="1" applyBorder="1" applyAlignment="1">
      <alignment horizontal="center" vertical="center" wrapText="1"/>
    </xf>
    <xf numFmtId="0" fontId="9" fillId="6" borderId="10" xfId="0" applyFont="1" applyFill="1" applyBorder="1" applyAlignment="1">
      <alignment horizontal="center" vertical="center"/>
    </xf>
    <xf numFmtId="0" fontId="9" fillId="6" borderId="4" xfId="0" applyFont="1" applyFill="1" applyBorder="1" applyAlignment="1">
      <alignment horizontal="center" vertical="center"/>
    </xf>
    <xf numFmtId="0" fontId="9" fillId="6" borderId="11" xfId="0" applyFont="1" applyFill="1" applyBorder="1" applyAlignment="1">
      <alignment horizontal="center" vertical="center"/>
    </xf>
    <xf numFmtId="0" fontId="9" fillId="6" borderId="19" xfId="0" applyFont="1" applyFill="1" applyBorder="1" applyAlignment="1">
      <alignment horizontal="center" vertical="center"/>
    </xf>
    <xf numFmtId="0" fontId="9" fillId="6" borderId="9" xfId="0" applyFont="1" applyFill="1" applyBorder="1" applyAlignment="1">
      <alignment horizontal="center" vertical="center"/>
    </xf>
    <xf numFmtId="0" fontId="9" fillId="6" borderId="23" xfId="0" applyFont="1" applyFill="1" applyBorder="1" applyAlignment="1">
      <alignment horizontal="center" vertical="center"/>
    </xf>
    <xf numFmtId="0" fontId="9" fillId="6" borderId="20" xfId="0" applyFont="1" applyFill="1" applyBorder="1" applyAlignment="1">
      <alignment horizontal="center" vertical="center"/>
    </xf>
    <xf numFmtId="0" fontId="9" fillId="6" borderId="8" xfId="0" applyFont="1" applyFill="1" applyBorder="1" applyAlignment="1">
      <alignment horizontal="center" vertical="center"/>
    </xf>
    <xf numFmtId="0" fontId="9" fillId="6" borderId="24" xfId="0" applyFont="1" applyFill="1" applyBorder="1" applyAlignment="1">
      <alignment horizontal="center" vertical="center"/>
    </xf>
    <xf numFmtId="49" fontId="9" fillId="6" borderId="10" xfId="0" applyNumberFormat="1" applyFont="1" applyFill="1" applyBorder="1" applyAlignment="1">
      <alignment horizontal="center" vertical="center"/>
    </xf>
    <xf numFmtId="49" fontId="9" fillId="6" borderId="4" xfId="0" applyNumberFormat="1" applyFont="1" applyFill="1" applyBorder="1" applyAlignment="1">
      <alignment horizontal="center" vertical="center"/>
    </xf>
    <xf numFmtId="49" fontId="9" fillId="6" borderId="11" xfId="0" applyNumberFormat="1" applyFont="1" applyFill="1" applyBorder="1" applyAlignment="1">
      <alignment horizontal="center" vertical="center"/>
    </xf>
    <xf numFmtId="49" fontId="9" fillId="6" borderId="19" xfId="0" applyNumberFormat="1" applyFont="1" applyFill="1" applyBorder="1" applyAlignment="1">
      <alignment horizontal="center" vertical="center" wrapText="1"/>
    </xf>
    <xf numFmtId="49" fontId="9" fillId="6" borderId="5" xfId="0" applyNumberFormat="1" applyFont="1" applyFill="1" applyBorder="1" applyAlignment="1">
      <alignment horizontal="center" vertical="center" wrapText="1"/>
    </xf>
    <xf numFmtId="49" fontId="9" fillId="6" borderId="20" xfId="0" applyNumberFormat="1" applyFont="1" applyFill="1" applyBorder="1" applyAlignment="1">
      <alignment horizontal="center" vertical="center" wrapText="1"/>
    </xf>
    <xf numFmtId="187" fontId="9" fillId="6" borderId="9" xfId="2" applyFont="1" applyFill="1" applyBorder="1" applyAlignment="1">
      <alignment horizontal="center" vertical="center" wrapText="1"/>
    </xf>
    <xf numFmtId="187" fontId="9" fillId="6" borderId="0" xfId="2" applyFont="1" applyFill="1" applyBorder="1" applyAlignment="1">
      <alignment horizontal="center" vertical="center" wrapText="1"/>
    </xf>
    <xf numFmtId="187" fontId="9" fillId="6" borderId="8" xfId="2" applyFont="1" applyFill="1" applyBorder="1" applyAlignment="1">
      <alignment horizontal="center" vertical="center" wrapText="1"/>
    </xf>
    <xf numFmtId="187" fontId="9" fillId="6" borderId="23" xfId="2" applyFont="1" applyFill="1" applyBorder="1" applyAlignment="1">
      <alignment horizontal="center" vertical="center" wrapText="1"/>
    </xf>
    <xf numFmtId="187" fontId="9" fillId="6" borderId="6" xfId="2" applyFont="1" applyFill="1" applyBorder="1" applyAlignment="1">
      <alignment horizontal="center" vertical="center" wrapText="1"/>
    </xf>
    <xf numFmtId="187" fontId="9" fillId="6" borderId="24" xfId="2" applyFont="1" applyFill="1" applyBorder="1" applyAlignment="1">
      <alignment horizontal="center" vertical="center" wrapText="1"/>
    </xf>
    <xf numFmtId="0" fontId="9" fillId="6" borderId="10" xfId="0" applyFont="1" applyFill="1" applyBorder="1" applyAlignment="1">
      <alignment horizontal="center" vertical="top" wrapText="1"/>
    </xf>
    <xf numFmtId="0" fontId="9" fillId="6" borderId="4" xfId="0" applyFont="1" applyFill="1" applyBorder="1" applyAlignment="1">
      <alignment horizontal="center" vertical="top" wrapText="1"/>
    </xf>
    <xf numFmtId="0" fontId="9" fillId="6" borderId="11" xfId="0" applyFont="1" applyFill="1" applyBorder="1" applyAlignment="1">
      <alignment horizontal="center" vertical="top" wrapText="1"/>
    </xf>
  </cellXfs>
  <cellStyles count="4">
    <cellStyle name="Comma" xfId="3" builtinId="3"/>
    <cellStyle name="Comma 2" xfId="2"/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4.xml"/><Relationship Id="rId10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3616;&#3604;&#3626;7\&#3616;.&#3604;.&#3626;.7%20&#3627;&#3617;&#3641;&#3656;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8BEA710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mmm\&#3648;&#3615;&#3594;&#3619;&#3652;&#3619;&#3649;&#3629;&#3617;\SAENGTIAN\&#3616;&#3604;&#3626;110&#3585;&#3588;\&#3616;&#3604;&#3626;.1&#3619;&#3634;&#3618;&#3627;&#3617;&#3641;&#3656;%20&#3611;&#3633;&#3592;&#3592;&#3640;&#3610;&#3633;&#3609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mmm\&#3648;&#3615;&#3594;&#3619;&#3652;&#3619;&#3649;&#3629;&#3617;\SAENGTIAN\Users\svoaf2\Desktop\8BEA710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mmm\&#3648;&#3615;&#3594;&#3619;&#3652;&#3619;&#3649;&#3629;&#3617;\SAENGTIAN\01BA90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mmm\&#3648;&#3615;&#3594;&#3619;&#3652;&#3619;&#3649;&#3629;&#3617;\SAENGTIAN\3200310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mmm\&#3648;&#3615;&#3594;&#3619;&#3652;&#3619;&#3649;&#3629;&#3617;\SAENGTIAN\377C020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svoaf2\Desktop\8BEA71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นส.3ก"/>
      <sheetName val="โฉนด"/>
      <sheetName val="ภ.ด.ส.1"/>
      <sheetName val="ภ.ด.ส. 1 หมู่ที่ 1"/>
      <sheetName val="ภ.ด.ส. 1 หมู่ที่ 2"/>
      <sheetName val="ม.3"/>
    </sheetNames>
    <sheetDataSet>
      <sheetData sheetId="0" refreshError="1">
        <row r="1">
          <cell r="B1" t="str">
            <v>Chanod_no</v>
          </cell>
          <cell r="C1" t="str">
            <v>Amphur_description</v>
          </cell>
          <cell r="D1" t="str">
            <v>Tumbon_description</v>
          </cell>
          <cell r="E1" t="str">
            <v>Survey_no</v>
          </cell>
          <cell r="F1" t="str">
            <v>RAWANG_C</v>
          </cell>
          <cell r="G1" t="str">
            <v>SHEET</v>
          </cell>
          <cell r="H1" t="str">
            <v>SCALE</v>
          </cell>
          <cell r="I1" t="str">
            <v>Nrai</v>
          </cell>
          <cell r="J1" t="str">
            <v>LAND_VALUE</v>
          </cell>
        </row>
        <row r="2">
          <cell r="B2">
            <v>1</v>
          </cell>
          <cell r="C2" t="str">
            <v>อิปัน</v>
          </cell>
          <cell r="D2" t="str">
            <v>พระแสง</v>
          </cell>
          <cell r="E2" t="str">
            <v>อำเภอพระแสง</v>
          </cell>
          <cell r="F2" t="str">
            <v>4826III</v>
          </cell>
          <cell r="G2">
            <v>143</v>
          </cell>
          <cell r="H2">
            <v>1</v>
          </cell>
          <cell r="I2" t="str">
            <v>4-2-6</v>
          </cell>
          <cell r="J2">
            <v>150</v>
          </cell>
        </row>
        <row r="3">
          <cell r="B3">
            <v>2</v>
          </cell>
          <cell r="C3" t="str">
            <v>อิปัน</v>
          </cell>
          <cell r="D3" t="str">
            <v>พระแสง</v>
          </cell>
          <cell r="E3" t="str">
            <v>อำเภอพระแสง</v>
          </cell>
          <cell r="F3" t="str">
            <v>4826III</v>
          </cell>
          <cell r="G3">
            <v>143</v>
          </cell>
          <cell r="H3">
            <v>2</v>
          </cell>
          <cell r="I3" t="str">
            <v>4-1-46</v>
          </cell>
          <cell r="J3">
            <v>150</v>
          </cell>
        </row>
        <row r="4">
          <cell r="B4">
            <v>3</v>
          </cell>
          <cell r="C4" t="str">
            <v>อิปัน</v>
          </cell>
          <cell r="D4" t="str">
            <v>พระแสง</v>
          </cell>
          <cell r="E4" t="str">
            <v>อำเภอพระแสง</v>
          </cell>
          <cell r="F4" t="str">
            <v>4826III</v>
          </cell>
          <cell r="G4">
            <v>143</v>
          </cell>
          <cell r="H4">
            <v>3</v>
          </cell>
          <cell r="I4" t="str">
            <v>7-0-72</v>
          </cell>
          <cell r="J4">
            <v>130</v>
          </cell>
        </row>
        <row r="5">
          <cell r="B5">
            <v>4</v>
          </cell>
          <cell r="C5" t="str">
            <v>อิปัน</v>
          </cell>
          <cell r="D5" t="str">
            <v>พระแสง</v>
          </cell>
          <cell r="E5" t="str">
            <v>อำเภอพระแสง</v>
          </cell>
          <cell r="F5" t="str">
            <v>4826III</v>
          </cell>
          <cell r="G5">
            <v>143</v>
          </cell>
          <cell r="H5">
            <v>4</v>
          </cell>
          <cell r="I5" t="str">
            <v>2-0-0</v>
          </cell>
          <cell r="J5">
            <v>280</v>
          </cell>
        </row>
        <row r="6">
          <cell r="B6">
            <v>5</v>
          </cell>
          <cell r="C6" t="str">
            <v>อิปัน</v>
          </cell>
          <cell r="D6" t="str">
            <v>พระแสง</v>
          </cell>
          <cell r="E6" t="str">
            <v>อำเภอพระแสง</v>
          </cell>
          <cell r="F6" t="str">
            <v>4826III</v>
          </cell>
          <cell r="G6">
            <v>143</v>
          </cell>
          <cell r="H6">
            <v>5</v>
          </cell>
          <cell r="I6" t="str">
            <v>40-0-40</v>
          </cell>
          <cell r="J6">
            <v>410</v>
          </cell>
        </row>
        <row r="7">
          <cell r="B7">
            <v>6</v>
          </cell>
          <cell r="C7" t="str">
            <v>อิปัน</v>
          </cell>
          <cell r="D7" t="str">
            <v>พระแสง</v>
          </cell>
          <cell r="E7" t="str">
            <v>บ้างบางพา</v>
          </cell>
          <cell r="F7" t="str">
            <v>4826III</v>
          </cell>
          <cell r="G7">
            <v>143</v>
          </cell>
          <cell r="H7">
            <v>8</v>
          </cell>
          <cell r="I7" t="str">
            <v>0-0-20</v>
          </cell>
          <cell r="J7">
            <v>280</v>
          </cell>
        </row>
        <row r="8">
          <cell r="B8">
            <v>7</v>
          </cell>
          <cell r="C8" t="str">
            <v>อิปัน</v>
          </cell>
          <cell r="D8" t="str">
            <v>พระแสง</v>
          </cell>
          <cell r="E8" t="str">
            <v>อำเภอพระแสง</v>
          </cell>
          <cell r="F8" t="str">
            <v>4826III</v>
          </cell>
          <cell r="G8">
            <v>143</v>
          </cell>
          <cell r="H8">
            <v>9</v>
          </cell>
          <cell r="I8" t="str">
            <v>1-0-0</v>
          </cell>
          <cell r="J8">
            <v>280</v>
          </cell>
        </row>
        <row r="9">
          <cell r="B9">
            <v>8</v>
          </cell>
          <cell r="C9" t="str">
            <v>อิปัน</v>
          </cell>
          <cell r="D9" t="str">
            <v>พระแสง</v>
          </cell>
          <cell r="E9" t="str">
            <v>อำเภอพระแสง</v>
          </cell>
          <cell r="F9" t="str">
            <v>4826III</v>
          </cell>
          <cell r="G9">
            <v>143</v>
          </cell>
          <cell r="H9">
            <v>10</v>
          </cell>
          <cell r="I9" t="str">
            <v>1-0-0</v>
          </cell>
          <cell r="J9">
            <v>280</v>
          </cell>
        </row>
        <row r="10">
          <cell r="B10">
            <v>9</v>
          </cell>
          <cell r="C10" t="str">
            <v>อิปัน</v>
          </cell>
          <cell r="D10" t="str">
            <v>พระแสง</v>
          </cell>
          <cell r="E10" t="str">
            <v>อำเภอพระแสง</v>
          </cell>
          <cell r="F10" t="str">
            <v>4826III</v>
          </cell>
          <cell r="G10">
            <v>143</v>
          </cell>
          <cell r="H10">
            <v>11</v>
          </cell>
          <cell r="I10" t="str">
            <v>0-2-17</v>
          </cell>
          <cell r="J10">
            <v>280</v>
          </cell>
        </row>
        <row r="11">
          <cell r="B11">
            <v>10</v>
          </cell>
          <cell r="C11" t="str">
            <v>อิปัน</v>
          </cell>
          <cell r="D11" t="str">
            <v>พระแสง</v>
          </cell>
          <cell r="E11" t="str">
            <v>อำเภอพระแสง</v>
          </cell>
          <cell r="F11" t="str">
            <v>4826III</v>
          </cell>
          <cell r="G11">
            <v>143</v>
          </cell>
          <cell r="H11">
            <v>12</v>
          </cell>
          <cell r="I11" t="str">
            <v>0-1-93</v>
          </cell>
          <cell r="J11">
            <v>280</v>
          </cell>
        </row>
        <row r="12">
          <cell r="B12">
            <v>11</v>
          </cell>
          <cell r="C12" t="str">
            <v>อิปัน</v>
          </cell>
          <cell r="D12" t="str">
            <v>พระแสง</v>
          </cell>
          <cell r="E12" t="str">
            <v>อำเภอพระแสง</v>
          </cell>
          <cell r="F12" t="str">
            <v>4826III</v>
          </cell>
          <cell r="G12">
            <v>143</v>
          </cell>
          <cell r="H12">
            <v>13</v>
          </cell>
          <cell r="I12" t="str">
            <v>0-2-99</v>
          </cell>
          <cell r="J12">
            <v>130</v>
          </cell>
        </row>
        <row r="13">
          <cell r="B13">
            <v>12</v>
          </cell>
          <cell r="C13" t="str">
            <v>อิปัน</v>
          </cell>
          <cell r="D13" t="str">
            <v>พระแสง</v>
          </cell>
          <cell r="E13" t="str">
            <v>อำเภอพระแสง</v>
          </cell>
          <cell r="F13" t="str">
            <v>4826III</v>
          </cell>
          <cell r="G13">
            <v>143</v>
          </cell>
          <cell r="H13">
            <v>14</v>
          </cell>
          <cell r="I13" t="str">
            <v>0-1-10</v>
          </cell>
          <cell r="J13">
            <v>100</v>
          </cell>
        </row>
        <row r="14">
          <cell r="B14">
            <v>13</v>
          </cell>
          <cell r="C14" t="str">
            <v>อิปัน</v>
          </cell>
          <cell r="D14" t="str">
            <v>พระแสง</v>
          </cell>
          <cell r="E14" t="str">
            <v>บ้านบางพา</v>
          </cell>
          <cell r="F14" t="str">
            <v>4826III</v>
          </cell>
          <cell r="G14">
            <v>143</v>
          </cell>
          <cell r="H14">
            <v>15</v>
          </cell>
          <cell r="I14" t="str">
            <v>35-1-60</v>
          </cell>
          <cell r="J14">
            <v>130</v>
          </cell>
        </row>
        <row r="15">
          <cell r="B15">
            <v>16</v>
          </cell>
          <cell r="C15" t="str">
            <v>อิปัน</v>
          </cell>
          <cell r="D15" t="str">
            <v>พระแสง</v>
          </cell>
          <cell r="E15" t="str">
            <v>อำเภอพระแสง</v>
          </cell>
          <cell r="F15" t="str">
            <v>4826III</v>
          </cell>
          <cell r="G15">
            <v>143</v>
          </cell>
          <cell r="H15">
            <v>16</v>
          </cell>
          <cell r="I15" t="str">
            <v>15-2-79</v>
          </cell>
          <cell r="J15">
            <v>130</v>
          </cell>
        </row>
        <row r="16">
          <cell r="B16">
            <v>17</v>
          </cell>
          <cell r="C16" t="str">
            <v>อิปัน</v>
          </cell>
          <cell r="D16" t="str">
            <v>พระแสง</v>
          </cell>
          <cell r="E16" t="str">
            <v>บ้านบางพา</v>
          </cell>
          <cell r="F16" t="str">
            <v>4826III</v>
          </cell>
          <cell r="G16">
            <v>143</v>
          </cell>
          <cell r="H16">
            <v>19</v>
          </cell>
          <cell r="I16" t="str">
            <v>0-0-61</v>
          </cell>
          <cell r="J16">
            <v>1000</v>
          </cell>
        </row>
        <row r="17">
          <cell r="B17">
            <v>23</v>
          </cell>
          <cell r="C17" t="str">
            <v>อิปัน</v>
          </cell>
          <cell r="D17" t="str">
            <v>พระแสง</v>
          </cell>
          <cell r="E17" t="str">
            <v>อำเภอพระแสง</v>
          </cell>
          <cell r="F17" t="str">
            <v>4826III</v>
          </cell>
          <cell r="G17">
            <v>143</v>
          </cell>
          <cell r="H17">
            <v>25</v>
          </cell>
          <cell r="I17" t="str">
            <v>4-2-10</v>
          </cell>
          <cell r="J17">
            <v>100</v>
          </cell>
        </row>
        <row r="18">
          <cell r="B18">
            <v>25</v>
          </cell>
          <cell r="C18" t="str">
            <v>อิปัน</v>
          </cell>
          <cell r="D18" t="str">
            <v>พระแสง</v>
          </cell>
          <cell r="E18" t="str">
            <v>อำเภอพระแสง</v>
          </cell>
          <cell r="F18" t="str">
            <v>4826III</v>
          </cell>
          <cell r="G18">
            <v>143</v>
          </cell>
          <cell r="H18">
            <v>27</v>
          </cell>
          <cell r="I18" t="str">
            <v>7-2-34</v>
          </cell>
          <cell r="J18">
            <v>410</v>
          </cell>
        </row>
        <row r="19">
          <cell r="B19">
            <v>26</v>
          </cell>
          <cell r="C19" t="str">
            <v>อิปัน</v>
          </cell>
          <cell r="D19" t="str">
            <v>พระแสง</v>
          </cell>
          <cell r="E19" t="str">
            <v>อำเภอพระแสง</v>
          </cell>
          <cell r="F19" t="str">
            <v>4826III</v>
          </cell>
          <cell r="G19">
            <v>143</v>
          </cell>
          <cell r="H19">
            <v>29</v>
          </cell>
          <cell r="I19" t="str">
            <v>17-0-96</v>
          </cell>
          <cell r="J19">
            <v>410</v>
          </cell>
        </row>
        <row r="20">
          <cell r="B20">
            <v>27</v>
          </cell>
          <cell r="C20" t="str">
            <v>อิปัน</v>
          </cell>
          <cell r="D20" t="str">
            <v>พระแสง</v>
          </cell>
          <cell r="E20" t="str">
            <v>อำเภอพระแสง</v>
          </cell>
          <cell r="F20" t="str">
            <v>4826III</v>
          </cell>
          <cell r="G20">
            <v>143</v>
          </cell>
          <cell r="H20">
            <v>30</v>
          </cell>
          <cell r="I20" t="str">
            <v>0-1-58</v>
          </cell>
          <cell r="J20">
            <v>10500</v>
          </cell>
        </row>
        <row r="21">
          <cell r="B21">
            <v>29</v>
          </cell>
          <cell r="C21" t="str">
            <v>อิปัน</v>
          </cell>
          <cell r="D21" t="str">
            <v>พระแสง</v>
          </cell>
          <cell r="E21" t="str">
            <v>อำเภอพระแสง</v>
          </cell>
          <cell r="F21" t="str">
            <v>4826III</v>
          </cell>
          <cell r="G21">
            <v>143</v>
          </cell>
          <cell r="H21">
            <v>32</v>
          </cell>
          <cell r="I21" t="str">
            <v>8-2-0</v>
          </cell>
          <cell r="J21">
            <v>410</v>
          </cell>
        </row>
        <row r="22">
          <cell r="B22">
            <v>33</v>
          </cell>
          <cell r="C22" t="str">
            <v>อิปัน</v>
          </cell>
          <cell r="D22" t="str">
            <v>พระแสง</v>
          </cell>
          <cell r="E22" t="str">
            <v>อำเภอพระแสง</v>
          </cell>
          <cell r="F22" t="str">
            <v>4826II</v>
          </cell>
          <cell r="G22">
            <v>127</v>
          </cell>
          <cell r="H22">
            <v>4</v>
          </cell>
          <cell r="I22" t="str">
            <v>4-2-72</v>
          </cell>
          <cell r="J22">
            <v>100</v>
          </cell>
        </row>
        <row r="23">
          <cell r="B23">
            <v>39</v>
          </cell>
          <cell r="C23" t="str">
            <v>อิปัน</v>
          </cell>
          <cell r="D23" t="str">
            <v>พระแสง</v>
          </cell>
          <cell r="E23" t="str">
            <v>อำเภอพระแสง</v>
          </cell>
          <cell r="F23" t="str">
            <v>4826II</v>
          </cell>
          <cell r="G23">
            <v>127</v>
          </cell>
          <cell r="H23">
            <v>15</v>
          </cell>
          <cell r="I23" t="str">
            <v>17-3-6</v>
          </cell>
          <cell r="J23">
            <v>100</v>
          </cell>
        </row>
        <row r="24">
          <cell r="B24">
            <v>40</v>
          </cell>
          <cell r="C24" t="str">
            <v>อิปัน</v>
          </cell>
          <cell r="D24" t="str">
            <v>พระแสง</v>
          </cell>
          <cell r="E24" t="str">
            <v>อำเภอพระแสง</v>
          </cell>
          <cell r="F24" t="str">
            <v>4826II</v>
          </cell>
          <cell r="G24">
            <v>127</v>
          </cell>
          <cell r="H24">
            <v>22</v>
          </cell>
          <cell r="I24" t="str">
            <v>3-0-25</v>
          </cell>
          <cell r="J24">
            <v>100</v>
          </cell>
        </row>
        <row r="25">
          <cell r="B25">
            <v>41</v>
          </cell>
          <cell r="C25" t="str">
            <v>อิปัน</v>
          </cell>
          <cell r="D25" t="str">
            <v>พระแสง</v>
          </cell>
          <cell r="E25" t="str">
            <v>อำเภอพระแสง</v>
          </cell>
          <cell r="F25" t="str">
            <v>4826II</v>
          </cell>
          <cell r="G25">
            <v>127</v>
          </cell>
          <cell r="H25">
            <v>23</v>
          </cell>
          <cell r="I25" t="str">
            <v>2-2-12</v>
          </cell>
          <cell r="J25">
            <v>100</v>
          </cell>
        </row>
        <row r="26">
          <cell r="B26">
            <v>42</v>
          </cell>
          <cell r="C26" t="str">
            <v>อิปัน</v>
          </cell>
          <cell r="D26" t="str">
            <v>พระแสง</v>
          </cell>
          <cell r="E26" t="str">
            <v>อำเภอพระแสง</v>
          </cell>
          <cell r="F26" t="str">
            <v>4826II</v>
          </cell>
          <cell r="G26">
            <v>127</v>
          </cell>
          <cell r="H26">
            <v>24</v>
          </cell>
          <cell r="I26" t="str">
            <v>0-1-13</v>
          </cell>
          <cell r="J26">
            <v>100</v>
          </cell>
        </row>
        <row r="27">
          <cell r="B27">
            <v>43</v>
          </cell>
          <cell r="C27" t="str">
            <v>อิปัน</v>
          </cell>
          <cell r="D27" t="str">
            <v>พระแสง</v>
          </cell>
          <cell r="E27" t="str">
            <v>อำเภอพระแสง</v>
          </cell>
          <cell r="F27" t="str">
            <v>4826II</v>
          </cell>
          <cell r="G27">
            <v>127</v>
          </cell>
          <cell r="H27">
            <v>25</v>
          </cell>
          <cell r="I27" t="str">
            <v>2-1-80</v>
          </cell>
          <cell r="J27">
            <v>100</v>
          </cell>
        </row>
        <row r="28">
          <cell r="B28">
            <v>44</v>
          </cell>
          <cell r="C28" t="str">
            <v>อิปัน</v>
          </cell>
          <cell r="D28" t="str">
            <v>พระแสง</v>
          </cell>
          <cell r="E28" t="str">
            <v>อำเภอพระแสง</v>
          </cell>
          <cell r="F28" t="str">
            <v>4826II</v>
          </cell>
          <cell r="G28">
            <v>127</v>
          </cell>
          <cell r="H28">
            <v>26</v>
          </cell>
          <cell r="I28" t="str">
            <v>2-1-80</v>
          </cell>
          <cell r="J28">
            <v>100</v>
          </cell>
        </row>
        <row r="29">
          <cell r="B29">
            <v>45</v>
          </cell>
          <cell r="C29" t="str">
            <v>อิปัน</v>
          </cell>
          <cell r="D29" t="str">
            <v>พระแสง</v>
          </cell>
          <cell r="E29" t="str">
            <v>อำเภอพระแสง</v>
          </cell>
          <cell r="F29" t="str">
            <v>4826II</v>
          </cell>
          <cell r="G29">
            <v>127</v>
          </cell>
          <cell r="H29">
            <v>28</v>
          </cell>
          <cell r="I29" t="str">
            <v>19-1-96</v>
          </cell>
          <cell r="J29">
            <v>100</v>
          </cell>
        </row>
        <row r="30">
          <cell r="B30">
            <v>47</v>
          </cell>
          <cell r="C30" t="str">
            <v>อิปัน</v>
          </cell>
          <cell r="D30" t="str">
            <v>พระแสง</v>
          </cell>
          <cell r="E30" t="str">
            <v>อำเภอพระแสง</v>
          </cell>
          <cell r="F30" t="str">
            <v>4826II</v>
          </cell>
          <cell r="G30">
            <v>127</v>
          </cell>
          <cell r="H30">
            <v>31</v>
          </cell>
          <cell r="I30" t="str">
            <v>2-0-83</v>
          </cell>
          <cell r="J30">
            <v>100</v>
          </cell>
        </row>
        <row r="31">
          <cell r="B31">
            <v>48</v>
          </cell>
          <cell r="C31" t="str">
            <v>อิปัน</v>
          </cell>
          <cell r="D31" t="str">
            <v>พระแสง</v>
          </cell>
          <cell r="E31" t="str">
            <v>อำเภอพระแสง</v>
          </cell>
          <cell r="F31" t="str">
            <v>4826II</v>
          </cell>
          <cell r="G31">
            <v>127</v>
          </cell>
          <cell r="H31">
            <v>32</v>
          </cell>
          <cell r="I31" t="str">
            <v>2-3-33</v>
          </cell>
          <cell r="J31">
            <v>100</v>
          </cell>
        </row>
        <row r="32">
          <cell r="B32">
            <v>49</v>
          </cell>
          <cell r="C32" t="str">
            <v>อิปัน</v>
          </cell>
          <cell r="D32" t="str">
            <v>พระแสง</v>
          </cell>
          <cell r="E32" t="str">
            <v>อำเภอพระแสง</v>
          </cell>
          <cell r="F32" t="str">
            <v>4826II</v>
          </cell>
          <cell r="G32">
            <v>127</v>
          </cell>
          <cell r="H32">
            <v>33</v>
          </cell>
          <cell r="I32" t="str">
            <v>11-2-43</v>
          </cell>
          <cell r="J32">
            <v>100</v>
          </cell>
        </row>
        <row r="33">
          <cell r="B33">
            <v>51</v>
          </cell>
          <cell r="C33" t="str">
            <v>อิปัน</v>
          </cell>
          <cell r="D33" t="str">
            <v>พระแสง</v>
          </cell>
          <cell r="E33" t="str">
            <v>อำเภอพระแสง</v>
          </cell>
          <cell r="F33" t="str">
            <v>4826II</v>
          </cell>
          <cell r="G33">
            <v>127</v>
          </cell>
          <cell r="H33">
            <v>35</v>
          </cell>
          <cell r="I33" t="str">
            <v>7-0-40</v>
          </cell>
          <cell r="J33">
            <v>100</v>
          </cell>
        </row>
        <row r="34">
          <cell r="B34">
            <v>52</v>
          </cell>
          <cell r="C34" t="str">
            <v>อิปัน</v>
          </cell>
          <cell r="D34" t="str">
            <v>พระแสง</v>
          </cell>
          <cell r="E34" t="str">
            <v>อำเภอพระแสง</v>
          </cell>
          <cell r="F34" t="str">
            <v>4826II</v>
          </cell>
          <cell r="G34">
            <v>127</v>
          </cell>
          <cell r="H34">
            <v>36</v>
          </cell>
          <cell r="I34" t="str">
            <v>24-0-6</v>
          </cell>
          <cell r="J34">
            <v>100</v>
          </cell>
        </row>
        <row r="35">
          <cell r="B35">
            <v>53</v>
          </cell>
          <cell r="C35" t="str">
            <v>อิปัน</v>
          </cell>
          <cell r="D35" t="str">
            <v>พระแสง</v>
          </cell>
          <cell r="E35" t="str">
            <v>อำเภอพระแสง</v>
          </cell>
          <cell r="F35" t="str">
            <v>4826II</v>
          </cell>
          <cell r="G35">
            <v>127</v>
          </cell>
          <cell r="H35">
            <v>37</v>
          </cell>
          <cell r="I35" t="str">
            <v>4-2-66</v>
          </cell>
          <cell r="J35">
            <v>130</v>
          </cell>
        </row>
        <row r="36">
          <cell r="B36">
            <v>54</v>
          </cell>
          <cell r="C36" t="str">
            <v>อิปัน</v>
          </cell>
          <cell r="D36" t="str">
            <v>พระแสง</v>
          </cell>
          <cell r="E36" t="str">
            <v>อำเภอพระแสง</v>
          </cell>
          <cell r="F36" t="str">
            <v>4826II</v>
          </cell>
          <cell r="G36">
            <v>127</v>
          </cell>
          <cell r="H36">
            <v>38</v>
          </cell>
          <cell r="I36" t="str">
            <v>3-3-81</v>
          </cell>
          <cell r="J36">
            <v>160</v>
          </cell>
        </row>
        <row r="37">
          <cell r="B37">
            <v>55</v>
          </cell>
          <cell r="C37" t="str">
            <v>อิปัน</v>
          </cell>
          <cell r="D37" t="str">
            <v>พระแสง</v>
          </cell>
          <cell r="E37" t="str">
            <v>อำเภอพระแสง</v>
          </cell>
          <cell r="F37" t="str">
            <v>4826II</v>
          </cell>
          <cell r="G37">
            <v>127</v>
          </cell>
          <cell r="H37">
            <v>39</v>
          </cell>
          <cell r="I37" t="str">
            <v>7-1-23</v>
          </cell>
          <cell r="J37">
            <v>180</v>
          </cell>
        </row>
        <row r="38">
          <cell r="B38">
            <v>56</v>
          </cell>
          <cell r="C38" t="str">
            <v>อิปัน</v>
          </cell>
          <cell r="D38" t="str">
            <v>พระแสง</v>
          </cell>
          <cell r="E38" t="str">
            <v>อำเภอพระแสง</v>
          </cell>
          <cell r="F38" t="str">
            <v>4826II</v>
          </cell>
          <cell r="G38">
            <v>127</v>
          </cell>
          <cell r="H38">
            <v>40</v>
          </cell>
          <cell r="I38" t="str">
            <v>3-1-67</v>
          </cell>
          <cell r="J38">
            <v>180</v>
          </cell>
        </row>
        <row r="39">
          <cell r="B39">
            <v>57</v>
          </cell>
          <cell r="C39" t="str">
            <v>อิปัน</v>
          </cell>
          <cell r="D39" t="str">
            <v>พระแสง</v>
          </cell>
          <cell r="E39" t="str">
            <v>อำเภอพระแสง</v>
          </cell>
          <cell r="F39" t="str">
            <v>4826II</v>
          </cell>
          <cell r="G39">
            <v>127</v>
          </cell>
          <cell r="H39">
            <v>41</v>
          </cell>
          <cell r="I39" t="str">
            <v>1-3-55</v>
          </cell>
          <cell r="J39">
            <v>280</v>
          </cell>
        </row>
        <row r="40">
          <cell r="B40">
            <v>59</v>
          </cell>
          <cell r="C40" t="str">
            <v>อิปัน</v>
          </cell>
          <cell r="D40" t="str">
            <v>พระแสง</v>
          </cell>
          <cell r="E40" t="str">
            <v>อำเภอพระแสง</v>
          </cell>
          <cell r="F40" t="str">
            <v>4826II</v>
          </cell>
          <cell r="G40">
            <v>127</v>
          </cell>
          <cell r="H40">
            <v>43</v>
          </cell>
          <cell r="I40" t="str">
            <v>13-3-40</v>
          </cell>
          <cell r="J40">
            <v>180</v>
          </cell>
        </row>
        <row r="41">
          <cell r="B41">
            <v>60</v>
          </cell>
          <cell r="C41" t="str">
            <v>อิปัน</v>
          </cell>
          <cell r="D41" t="str">
            <v>พระแสง</v>
          </cell>
          <cell r="E41" t="str">
            <v>อำเภอพระแสง</v>
          </cell>
          <cell r="F41" t="str">
            <v>4826II</v>
          </cell>
          <cell r="G41">
            <v>127</v>
          </cell>
          <cell r="H41">
            <v>44</v>
          </cell>
          <cell r="I41" t="str">
            <v>18-0-19</v>
          </cell>
          <cell r="J41">
            <v>150</v>
          </cell>
        </row>
        <row r="42">
          <cell r="B42">
            <v>61</v>
          </cell>
          <cell r="C42" t="str">
            <v>อิปัน</v>
          </cell>
          <cell r="D42" t="str">
            <v>พระแสง</v>
          </cell>
          <cell r="E42" t="str">
            <v>อำเภอพระแสง</v>
          </cell>
          <cell r="F42" t="str">
            <v>4826II</v>
          </cell>
          <cell r="G42">
            <v>127</v>
          </cell>
          <cell r="H42">
            <v>45</v>
          </cell>
          <cell r="I42" t="str">
            <v>5-2-85</v>
          </cell>
          <cell r="J42">
            <v>210</v>
          </cell>
        </row>
        <row r="43">
          <cell r="B43">
            <v>62</v>
          </cell>
          <cell r="C43" t="str">
            <v>อิปัน</v>
          </cell>
          <cell r="D43" t="str">
            <v>พระแสง</v>
          </cell>
          <cell r="E43" t="str">
            <v>อำเภอพระแสง</v>
          </cell>
          <cell r="F43" t="str">
            <v>4826II</v>
          </cell>
          <cell r="G43">
            <v>127</v>
          </cell>
          <cell r="H43">
            <v>46</v>
          </cell>
          <cell r="I43" t="str">
            <v>17-0-6</v>
          </cell>
          <cell r="J43">
            <v>130</v>
          </cell>
        </row>
        <row r="44">
          <cell r="B44">
            <v>63</v>
          </cell>
          <cell r="C44" t="str">
            <v>อิปัน</v>
          </cell>
          <cell r="D44" t="str">
            <v>พระแสง</v>
          </cell>
          <cell r="E44" t="str">
            <v>อำเภอพระแสง</v>
          </cell>
          <cell r="F44" t="str">
            <v>4826II</v>
          </cell>
          <cell r="G44">
            <v>127</v>
          </cell>
          <cell r="H44">
            <v>47</v>
          </cell>
          <cell r="I44" t="str">
            <v>5-1-36</v>
          </cell>
          <cell r="J44">
            <v>150</v>
          </cell>
        </row>
        <row r="45">
          <cell r="B45">
            <v>64</v>
          </cell>
          <cell r="C45" t="str">
            <v>อิปัน</v>
          </cell>
          <cell r="D45" t="str">
            <v>พระแสง</v>
          </cell>
          <cell r="E45" t="str">
            <v>อำเภอพระแสง</v>
          </cell>
          <cell r="F45" t="str">
            <v>4826II</v>
          </cell>
          <cell r="G45">
            <v>127</v>
          </cell>
          <cell r="H45">
            <v>48</v>
          </cell>
          <cell r="I45" t="str">
            <v>14-1-67</v>
          </cell>
          <cell r="J45">
            <v>100</v>
          </cell>
        </row>
        <row r="46">
          <cell r="B46">
            <v>65</v>
          </cell>
          <cell r="C46" t="str">
            <v>อิปัน</v>
          </cell>
          <cell r="D46" t="str">
            <v>พระแสง</v>
          </cell>
          <cell r="E46" t="str">
            <v>อำเภอพระแสง</v>
          </cell>
          <cell r="F46" t="str">
            <v>4826II</v>
          </cell>
          <cell r="G46">
            <v>127</v>
          </cell>
          <cell r="H46">
            <v>49</v>
          </cell>
          <cell r="I46" t="str">
            <v>0-2-65</v>
          </cell>
          <cell r="J46">
            <v>280</v>
          </cell>
        </row>
        <row r="47">
          <cell r="B47">
            <v>70</v>
          </cell>
          <cell r="C47" t="str">
            <v>อิปัน</v>
          </cell>
          <cell r="D47" t="str">
            <v>พระแสง</v>
          </cell>
          <cell r="E47" t="str">
            <v>อำเภอพระแสง</v>
          </cell>
          <cell r="F47" t="str">
            <v>4826II</v>
          </cell>
          <cell r="G47">
            <v>127</v>
          </cell>
          <cell r="H47">
            <v>55</v>
          </cell>
          <cell r="I47" t="str">
            <v>3-0-46</v>
          </cell>
          <cell r="J47">
            <v>100</v>
          </cell>
        </row>
        <row r="48">
          <cell r="B48">
            <v>73</v>
          </cell>
          <cell r="C48" t="str">
            <v>อิปัน</v>
          </cell>
          <cell r="D48" t="str">
            <v>พระแสง</v>
          </cell>
          <cell r="E48" t="str">
            <v>อำเภอพระแสง</v>
          </cell>
          <cell r="F48" t="str">
            <v>4826II</v>
          </cell>
          <cell r="G48">
            <v>127</v>
          </cell>
          <cell r="H48">
            <v>59</v>
          </cell>
          <cell r="I48" t="str">
            <v>6-1-12</v>
          </cell>
          <cell r="J48">
            <v>150</v>
          </cell>
        </row>
        <row r="49">
          <cell r="B49">
            <v>75</v>
          </cell>
          <cell r="C49" t="str">
            <v>อิปัน</v>
          </cell>
          <cell r="D49" t="str">
            <v>พระแสง</v>
          </cell>
          <cell r="E49" t="str">
            <v>อำเภอพระแสง</v>
          </cell>
          <cell r="F49" t="str">
            <v>4826II</v>
          </cell>
          <cell r="G49">
            <v>127</v>
          </cell>
          <cell r="H49">
            <v>62</v>
          </cell>
          <cell r="I49" t="str">
            <v>15-3-63</v>
          </cell>
          <cell r="J49">
            <v>210</v>
          </cell>
        </row>
        <row r="50">
          <cell r="B50">
            <v>76</v>
          </cell>
          <cell r="C50" t="str">
            <v>อิปัน</v>
          </cell>
          <cell r="D50" t="str">
            <v>พระแสง</v>
          </cell>
          <cell r="E50" t="str">
            <v>อำเภอพระแสง</v>
          </cell>
          <cell r="F50" t="str">
            <v>4826II</v>
          </cell>
          <cell r="G50">
            <v>127</v>
          </cell>
          <cell r="H50">
            <v>63</v>
          </cell>
          <cell r="I50" t="str">
            <v>5-2-26</v>
          </cell>
          <cell r="J50">
            <v>180</v>
          </cell>
        </row>
        <row r="51">
          <cell r="B51">
            <v>78</v>
          </cell>
          <cell r="C51" t="str">
            <v>อิปัน</v>
          </cell>
          <cell r="D51" t="str">
            <v>พระแสง</v>
          </cell>
          <cell r="E51" t="str">
            <v>อำเภอพระแสง</v>
          </cell>
          <cell r="F51" t="str">
            <v>4826II</v>
          </cell>
          <cell r="G51">
            <v>127</v>
          </cell>
          <cell r="H51">
            <v>66</v>
          </cell>
          <cell r="I51" t="str">
            <v>3-0-63</v>
          </cell>
          <cell r="J51">
            <v>130</v>
          </cell>
        </row>
        <row r="52">
          <cell r="B52">
            <v>81</v>
          </cell>
          <cell r="C52" t="str">
            <v>อิปัน</v>
          </cell>
          <cell r="D52" t="str">
            <v>พระแสง</v>
          </cell>
          <cell r="E52" t="str">
            <v>อำเภอพระแสง</v>
          </cell>
          <cell r="F52" t="str">
            <v>4826II</v>
          </cell>
          <cell r="G52">
            <v>127</v>
          </cell>
          <cell r="H52">
            <v>69</v>
          </cell>
          <cell r="I52" t="str">
            <v>7-1-20</v>
          </cell>
          <cell r="J52">
            <v>100</v>
          </cell>
        </row>
        <row r="53">
          <cell r="B53">
            <v>82</v>
          </cell>
          <cell r="C53" t="str">
            <v>อิปัน</v>
          </cell>
          <cell r="D53" t="str">
            <v>พระแสง</v>
          </cell>
          <cell r="E53" t="str">
            <v>อำเภอพระแสง</v>
          </cell>
          <cell r="F53" t="str">
            <v>4826II</v>
          </cell>
          <cell r="G53">
            <v>127</v>
          </cell>
          <cell r="H53">
            <v>71</v>
          </cell>
          <cell r="I53" t="str">
            <v>24-3-13</v>
          </cell>
          <cell r="J53">
            <v>100</v>
          </cell>
        </row>
        <row r="54">
          <cell r="B54">
            <v>84</v>
          </cell>
          <cell r="C54" t="str">
            <v>อิปัน</v>
          </cell>
          <cell r="D54" t="str">
            <v>พระแสง</v>
          </cell>
          <cell r="E54" t="str">
            <v>อำเภอพระแสง</v>
          </cell>
          <cell r="F54" t="str">
            <v>4826II</v>
          </cell>
          <cell r="G54">
            <v>113</v>
          </cell>
          <cell r="H54">
            <v>9</v>
          </cell>
          <cell r="I54" t="str">
            <v>7-1-40</v>
          </cell>
          <cell r="J54">
            <v>210</v>
          </cell>
        </row>
        <row r="55">
          <cell r="B55">
            <v>85</v>
          </cell>
          <cell r="C55" t="str">
            <v>อิปัน</v>
          </cell>
          <cell r="D55" t="str">
            <v>พระแสง</v>
          </cell>
          <cell r="E55" t="str">
            <v>อำเภอพระแสง</v>
          </cell>
          <cell r="F55" t="str">
            <v>4826II</v>
          </cell>
          <cell r="G55">
            <v>113</v>
          </cell>
          <cell r="H55">
            <v>10</v>
          </cell>
          <cell r="I55" t="str">
            <v>5-2-60</v>
          </cell>
          <cell r="J55">
            <v>180</v>
          </cell>
        </row>
        <row r="56">
          <cell r="B56">
            <v>86</v>
          </cell>
          <cell r="C56" t="str">
            <v>อิปัน</v>
          </cell>
          <cell r="D56" t="str">
            <v>พระแสง</v>
          </cell>
          <cell r="E56" t="str">
            <v>อำเภอพระแสง</v>
          </cell>
          <cell r="F56" t="str">
            <v>4826II</v>
          </cell>
          <cell r="G56">
            <v>113</v>
          </cell>
          <cell r="H56">
            <v>15</v>
          </cell>
          <cell r="I56" t="str">
            <v>3-1-13</v>
          </cell>
          <cell r="J56">
            <v>100</v>
          </cell>
        </row>
        <row r="57">
          <cell r="B57">
            <v>87</v>
          </cell>
          <cell r="C57" t="str">
            <v>อิปัน</v>
          </cell>
          <cell r="D57" t="str">
            <v>พระแสง</v>
          </cell>
          <cell r="E57" t="str">
            <v>อำเภอพระแสง</v>
          </cell>
          <cell r="F57" t="str">
            <v>4826II</v>
          </cell>
          <cell r="G57">
            <v>113</v>
          </cell>
          <cell r="H57">
            <v>16</v>
          </cell>
          <cell r="I57" t="str">
            <v>8-1-86</v>
          </cell>
          <cell r="J57">
            <v>100</v>
          </cell>
        </row>
        <row r="58">
          <cell r="B58">
            <v>88</v>
          </cell>
          <cell r="C58" t="str">
            <v>อิปัน</v>
          </cell>
          <cell r="D58" t="str">
            <v>พระแสง</v>
          </cell>
          <cell r="E58" t="str">
            <v>อำเภอพระแสง</v>
          </cell>
          <cell r="F58" t="str">
            <v>4826II</v>
          </cell>
          <cell r="G58">
            <v>113</v>
          </cell>
          <cell r="H58">
            <v>20</v>
          </cell>
          <cell r="I58" t="str">
            <v>13-2-83</v>
          </cell>
          <cell r="J58">
            <v>100</v>
          </cell>
        </row>
        <row r="59">
          <cell r="B59">
            <v>89</v>
          </cell>
          <cell r="C59" t="str">
            <v>อิปัน</v>
          </cell>
          <cell r="D59" t="str">
            <v>พระแสง</v>
          </cell>
          <cell r="E59" t="str">
            <v>อำเภอพระแสง</v>
          </cell>
          <cell r="F59" t="str">
            <v>4826II</v>
          </cell>
          <cell r="G59">
            <v>113</v>
          </cell>
          <cell r="H59">
            <v>21</v>
          </cell>
          <cell r="I59" t="str">
            <v>12-3-97</v>
          </cell>
          <cell r="J59">
            <v>150</v>
          </cell>
        </row>
        <row r="60">
          <cell r="B60">
            <v>90</v>
          </cell>
          <cell r="C60" t="str">
            <v>อิปัน</v>
          </cell>
          <cell r="D60" t="str">
            <v>พระแสง</v>
          </cell>
          <cell r="E60" t="str">
            <v>อำเภอพระแสง</v>
          </cell>
          <cell r="F60" t="str">
            <v>4826II</v>
          </cell>
          <cell r="G60">
            <v>113</v>
          </cell>
          <cell r="H60">
            <v>22</v>
          </cell>
          <cell r="I60" t="str">
            <v>5-0-40</v>
          </cell>
          <cell r="J60">
            <v>210</v>
          </cell>
        </row>
        <row r="61">
          <cell r="B61">
            <v>91</v>
          </cell>
          <cell r="C61" t="str">
            <v>อิปัน</v>
          </cell>
          <cell r="D61" t="str">
            <v>พระแสง</v>
          </cell>
          <cell r="E61" t="str">
            <v>อำเภอพระแสง</v>
          </cell>
          <cell r="F61" t="str">
            <v>4826II</v>
          </cell>
          <cell r="G61">
            <v>113</v>
          </cell>
          <cell r="H61">
            <v>24</v>
          </cell>
          <cell r="I61" t="str">
            <v>8-0-23</v>
          </cell>
          <cell r="J61">
            <v>100</v>
          </cell>
        </row>
        <row r="62">
          <cell r="B62">
            <v>93</v>
          </cell>
          <cell r="C62" t="str">
            <v>อิปัน</v>
          </cell>
          <cell r="D62" t="str">
            <v>พระแสง</v>
          </cell>
          <cell r="E62" t="str">
            <v>อำเภอพระแสง</v>
          </cell>
          <cell r="F62" t="str">
            <v>4826II</v>
          </cell>
          <cell r="G62">
            <v>113</v>
          </cell>
          <cell r="H62">
            <v>26</v>
          </cell>
          <cell r="I62" t="str">
            <v>4-0-46</v>
          </cell>
          <cell r="J62">
            <v>180</v>
          </cell>
        </row>
        <row r="63">
          <cell r="B63">
            <v>94</v>
          </cell>
          <cell r="C63" t="str">
            <v>อิปัน</v>
          </cell>
          <cell r="D63" t="str">
            <v>พระแสง</v>
          </cell>
          <cell r="E63" t="str">
            <v>อำเภอพระแสง</v>
          </cell>
          <cell r="F63" t="str">
            <v>4826II</v>
          </cell>
          <cell r="G63">
            <v>113</v>
          </cell>
          <cell r="H63">
            <v>27</v>
          </cell>
          <cell r="I63" t="str">
            <v>20-0-80</v>
          </cell>
          <cell r="J63">
            <v>130</v>
          </cell>
        </row>
        <row r="64">
          <cell r="B64">
            <v>95</v>
          </cell>
          <cell r="C64" t="str">
            <v>อิปัน</v>
          </cell>
          <cell r="D64" t="str">
            <v>พระแสง</v>
          </cell>
          <cell r="E64" t="str">
            <v>อำเภอพระแสง</v>
          </cell>
          <cell r="F64" t="str">
            <v>4826II</v>
          </cell>
          <cell r="G64">
            <v>113</v>
          </cell>
          <cell r="H64">
            <v>32</v>
          </cell>
          <cell r="I64" t="str">
            <v>5-0-56</v>
          </cell>
          <cell r="J64">
            <v>130</v>
          </cell>
        </row>
        <row r="65">
          <cell r="B65">
            <v>96</v>
          </cell>
          <cell r="C65" t="str">
            <v>อิปัน</v>
          </cell>
          <cell r="D65" t="str">
            <v>พระแสง</v>
          </cell>
          <cell r="E65" t="str">
            <v>อำเภอพระแสง</v>
          </cell>
          <cell r="F65" t="str">
            <v>4826II</v>
          </cell>
          <cell r="G65">
            <v>113</v>
          </cell>
          <cell r="H65">
            <v>34</v>
          </cell>
          <cell r="I65" t="str">
            <v>5-0-26</v>
          </cell>
          <cell r="J65">
            <v>130</v>
          </cell>
        </row>
        <row r="66">
          <cell r="B66">
            <v>97</v>
          </cell>
          <cell r="C66" t="str">
            <v>อิปัน</v>
          </cell>
          <cell r="D66" t="str">
            <v>พระแสง</v>
          </cell>
          <cell r="E66" t="str">
            <v>อำเภอพระแสง</v>
          </cell>
          <cell r="F66" t="str">
            <v>4826II</v>
          </cell>
          <cell r="G66">
            <v>113</v>
          </cell>
          <cell r="H66">
            <v>40</v>
          </cell>
          <cell r="I66" t="str">
            <v>3-0-17</v>
          </cell>
          <cell r="J66">
            <v>250</v>
          </cell>
        </row>
        <row r="67">
          <cell r="B67">
            <v>98</v>
          </cell>
          <cell r="C67" t="str">
            <v>อิปัน</v>
          </cell>
          <cell r="D67" t="str">
            <v>พระแสง</v>
          </cell>
          <cell r="E67" t="str">
            <v>อำเภอพระแสง</v>
          </cell>
          <cell r="F67" t="str">
            <v>4826II</v>
          </cell>
          <cell r="G67">
            <v>113</v>
          </cell>
          <cell r="H67">
            <v>43</v>
          </cell>
          <cell r="I67" t="str">
            <v>6-0-80</v>
          </cell>
          <cell r="J67">
            <v>210</v>
          </cell>
        </row>
        <row r="68">
          <cell r="B68">
            <v>99</v>
          </cell>
          <cell r="C68" t="str">
            <v>อิปัน</v>
          </cell>
          <cell r="D68" t="str">
            <v>พระแสง</v>
          </cell>
          <cell r="E68" t="str">
            <v>อำเภอพระแสง</v>
          </cell>
          <cell r="F68" t="str">
            <v>4826II</v>
          </cell>
          <cell r="G68">
            <v>113</v>
          </cell>
          <cell r="H68">
            <v>49</v>
          </cell>
          <cell r="I68" t="str">
            <v>9-2-60</v>
          </cell>
          <cell r="J68">
            <v>100</v>
          </cell>
        </row>
        <row r="69">
          <cell r="B69">
            <v>100</v>
          </cell>
          <cell r="C69" t="str">
            <v>อิปัน</v>
          </cell>
          <cell r="D69" t="str">
            <v>พระแสง</v>
          </cell>
          <cell r="E69" t="str">
            <v>อำเภอพระแสง</v>
          </cell>
          <cell r="F69" t="str">
            <v>4826II</v>
          </cell>
          <cell r="G69">
            <v>113</v>
          </cell>
          <cell r="H69">
            <v>51</v>
          </cell>
          <cell r="I69" t="str">
            <v>24-0-76</v>
          </cell>
          <cell r="J69">
            <v>100</v>
          </cell>
        </row>
        <row r="70">
          <cell r="B70">
            <v>101</v>
          </cell>
          <cell r="C70" t="str">
            <v>อิปัน</v>
          </cell>
          <cell r="D70" t="str">
            <v>พระแสง</v>
          </cell>
          <cell r="E70" t="str">
            <v>อำเภอพระแสง</v>
          </cell>
          <cell r="F70" t="str">
            <v>4826II</v>
          </cell>
          <cell r="G70">
            <v>113</v>
          </cell>
          <cell r="H70">
            <v>53</v>
          </cell>
          <cell r="I70" t="str">
            <v>10-3-23</v>
          </cell>
          <cell r="J70">
            <v>100</v>
          </cell>
        </row>
        <row r="71">
          <cell r="B71">
            <v>102</v>
          </cell>
          <cell r="C71" t="str">
            <v>อิปัน</v>
          </cell>
          <cell r="D71" t="str">
            <v>พระแสง</v>
          </cell>
          <cell r="E71" t="str">
            <v>อำเภอพระแสง</v>
          </cell>
          <cell r="F71" t="str">
            <v>4826II</v>
          </cell>
          <cell r="G71">
            <v>113</v>
          </cell>
          <cell r="H71">
            <v>54</v>
          </cell>
          <cell r="I71" t="str">
            <v>5-0-80</v>
          </cell>
          <cell r="J71">
            <v>100</v>
          </cell>
        </row>
        <row r="72">
          <cell r="B72">
            <v>103</v>
          </cell>
          <cell r="C72" t="str">
            <v>อิปัน</v>
          </cell>
          <cell r="D72" t="str">
            <v>พระแสง</v>
          </cell>
          <cell r="E72" t="str">
            <v>อำเภอพระแสง</v>
          </cell>
          <cell r="F72" t="str">
            <v>4826II</v>
          </cell>
          <cell r="G72">
            <v>113</v>
          </cell>
          <cell r="H72">
            <v>57</v>
          </cell>
          <cell r="I72" t="str">
            <v>35-1-20</v>
          </cell>
          <cell r="J72">
            <v>130</v>
          </cell>
        </row>
        <row r="73">
          <cell r="B73">
            <v>104</v>
          </cell>
          <cell r="C73" t="str">
            <v>อิปัน</v>
          </cell>
          <cell r="D73" t="str">
            <v>พระแสง</v>
          </cell>
          <cell r="E73" t="str">
            <v>อำเภอพระแสง</v>
          </cell>
          <cell r="F73" t="str">
            <v>4826II</v>
          </cell>
          <cell r="G73">
            <v>113</v>
          </cell>
          <cell r="H73">
            <v>59</v>
          </cell>
          <cell r="I73" t="str">
            <v>0-2-33</v>
          </cell>
          <cell r="J73">
            <v>100</v>
          </cell>
        </row>
        <row r="74">
          <cell r="B74">
            <v>106</v>
          </cell>
          <cell r="C74" t="str">
            <v>อิปัน</v>
          </cell>
          <cell r="D74" t="str">
            <v>พระแสง</v>
          </cell>
          <cell r="E74" t="str">
            <v>อำเภอพระแสง</v>
          </cell>
          <cell r="F74" t="str">
            <v>4826III</v>
          </cell>
          <cell r="G74">
            <v>130</v>
          </cell>
          <cell r="H74">
            <v>2</v>
          </cell>
          <cell r="I74" t="str">
            <v>0-2-33</v>
          </cell>
          <cell r="J74">
            <v>100</v>
          </cell>
        </row>
        <row r="75">
          <cell r="B75">
            <v>107</v>
          </cell>
          <cell r="C75" t="str">
            <v>อิปัน</v>
          </cell>
          <cell r="D75" t="str">
            <v>พระแสง</v>
          </cell>
          <cell r="E75" t="str">
            <v>อำเภอพระแสง</v>
          </cell>
          <cell r="F75" t="str">
            <v>4826III</v>
          </cell>
          <cell r="G75">
            <v>130</v>
          </cell>
          <cell r="H75">
            <v>3</v>
          </cell>
          <cell r="I75" t="str">
            <v>2-0-62</v>
          </cell>
          <cell r="J75">
            <v>100</v>
          </cell>
        </row>
        <row r="76">
          <cell r="B76">
            <v>108</v>
          </cell>
          <cell r="C76" t="str">
            <v>อิปัน</v>
          </cell>
          <cell r="D76" t="str">
            <v>พระแสง</v>
          </cell>
          <cell r="E76" t="str">
            <v>อำเภอพระแสง</v>
          </cell>
          <cell r="F76" t="str">
            <v>4826III</v>
          </cell>
          <cell r="G76">
            <v>130</v>
          </cell>
          <cell r="H76">
            <v>4</v>
          </cell>
          <cell r="I76" t="str">
            <v>0-0-60</v>
          </cell>
          <cell r="J76">
            <v>280</v>
          </cell>
        </row>
        <row r="77">
          <cell r="B77">
            <v>109</v>
          </cell>
          <cell r="C77" t="str">
            <v>อิปัน</v>
          </cell>
          <cell r="D77" t="str">
            <v>พระแสง</v>
          </cell>
          <cell r="E77" t="str">
            <v>อำเภอพระแสง</v>
          </cell>
          <cell r="F77" t="str">
            <v>4826III</v>
          </cell>
          <cell r="G77">
            <v>130</v>
          </cell>
          <cell r="H77">
            <v>5</v>
          </cell>
          <cell r="I77" t="str">
            <v>21-0-72</v>
          </cell>
          <cell r="J77">
            <v>6000</v>
          </cell>
        </row>
        <row r="78">
          <cell r="B78">
            <v>110</v>
          </cell>
          <cell r="C78" t="str">
            <v>อิปัน</v>
          </cell>
          <cell r="D78" t="str">
            <v>พระแสง</v>
          </cell>
          <cell r="E78" t="str">
            <v>อำเภอพระแสง</v>
          </cell>
          <cell r="F78" t="str">
            <v>4826III</v>
          </cell>
          <cell r="G78">
            <v>130</v>
          </cell>
          <cell r="H78">
            <v>7</v>
          </cell>
          <cell r="I78" t="str">
            <v>3-2-68</v>
          </cell>
          <cell r="J78">
            <v>2200</v>
          </cell>
        </row>
        <row r="79">
          <cell r="B79">
            <v>111</v>
          </cell>
          <cell r="C79" t="str">
            <v>อิปัน</v>
          </cell>
          <cell r="D79" t="str">
            <v>พระแสง</v>
          </cell>
          <cell r="E79" t="str">
            <v>อำเภอพระแสง</v>
          </cell>
          <cell r="F79" t="str">
            <v>4826III</v>
          </cell>
          <cell r="G79">
            <v>130</v>
          </cell>
          <cell r="H79">
            <v>8</v>
          </cell>
          <cell r="I79" t="str">
            <v>6-3-26</v>
          </cell>
          <cell r="J79">
            <v>1900</v>
          </cell>
        </row>
        <row r="80">
          <cell r="B80">
            <v>112</v>
          </cell>
          <cell r="C80" t="str">
            <v>อิปัน</v>
          </cell>
          <cell r="D80" t="str">
            <v>พระแสง</v>
          </cell>
          <cell r="E80" t="str">
            <v>อำเภอพระแสง</v>
          </cell>
          <cell r="F80" t="str">
            <v>4826III</v>
          </cell>
          <cell r="G80">
            <v>130</v>
          </cell>
          <cell r="H80">
            <v>9</v>
          </cell>
          <cell r="I80" t="str">
            <v>22-0-2</v>
          </cell>
          <cell r="J80">
            <v>100</v>
          </cell>
        </row>
        <row r="81">
          <cell r="B81">
            <v>113</v>
          </cell>
          <cell r="C81" t="str">
            <v>อิปัน</v>
          </cell>
          <cell r="D81" t="str">
            <v>พระแสง</v>
          </cell>
          <cell r="E81" t="str">
            <v>อำเภอพระแสง</v>
          </cell>
          <cell r="F81" t="str">
            <v>4826III</v>
          </cell>
          <cell r="G81">
            <v>130</v>
          </cell>
          <cell r="H81">
            <v>10</v>
          </cell>
          <cell r="I81" t="str">
            <v>4-2-3</v>
          </cell>
          <cell r="J81">
            <v>2200</v>
          </cell>
        </row>
        <row r="82">
          <cell r="B82">
            <v>114</v>
          </cell>
          <cell r="C82" t="str">
            <v>อิปัน</v>
          </cell>
          <cell r="D82" t="str">
            <v>พระแสง</v>
          </cell>
          <cell r="E82" t="str">
            <v>อำเภอพระแสง</v>
          </cell>
          <cell r="F82" t="str">
            <v>4826III</v>
          </cell>
          <cell r="G82">
            <v>130</v>
          </cell>
          <cell r="H82">
            <v>11</v>
          </cell>
          <cell r="I82" t="str">
            <v>4-0-66</v>
          </cell>
          <cell r="J82">
            <v>2200</v>
          </cell>
        </row>
        <row r="83">
          <cell r="B83">
            <v>115</v>
          </cell>
          <cell r="C83" t="str">
            <v>อิปัน</v>
          </cell>
          <cell r="D83" t="str">
            <v>พระแสง</v>
          </cell>
          <cell r="E83" t="str">
            <v>อำเภอพระแสง</v>
          </cell>
          <cell r="F83" t="str">
            <v>4826III</v>
          </cell>
          <cell r="G83">
            <v>130</v>
          </cell>
          <cell r="H83">
            <v>12</v>
          </cell>
          <cell r="I83" t="str">
            <v>15-2-43</v>
          </cell>
          <cell r="J83">
            <v>100</v>
          </cell>
        </row>
        <row r="84">
          <cell r="B84">
            <v>117</v>
          </cell>
          <cell r="C84" t="str">
            <v>อิปัน</v>
          </cell>
          <cell r="D84" t="str">
            <v>พระแสง</v>
          </cell>
          <cell r="E84" t="str">
            <v>อำเภอพระแสง</v>
          </cell>
          <cell r="F84" t="str">
            <v>4826III</v>
          </cell>
          <cell r="G84">
            <v>130</v>
          </cell>
          <cell r="H84">
            <v>14</v>
          </cell>
          <cell r="I84" t="str">
            <v>0-0-80</v>
          </cell>
          <cell r="J84">
            <v>100</v>
          </cell>
        </row>
        <row r="85">
          <cell r="B85">
            <v>118</v>
          </cell>
          <cell r="C85" t="str">
            <v>อิปัน</v>
          </cell>
          <cell r="D85" t="str">
            <v>พระแสง</v>
          </cell>
          <cell r="E85" t="str">
            <v>อำเภอพระแสง</v>
          </cell>
          <cell r="F85" t="str">
            <v>4826III</v>
          </cell>
          <cell r="G85">
            <v>130</v>
          </cell>
          <cell r="H85">
            <v>15</v>
          </cell>
          <cell r="I85" t="str">
            <v>5-1-43</v>
          </cell>
          <cell r="J85">
            <v>2200</v>
          </cell>
        </row>
        <row r="86">
          <cell r="B86">
            <v>119</v>
          </cell>
          <cell r="C86" t="str">
            <v>อิปัน</v>
          </cell>
          <cell r="D86" t="str">
            <v>พระแสง</v>
          </cell>
          <cell r="E86" t="str">
            <v>อำเภอพระแสง</v>
          </cell>
          <cell r="F86" t="str">
            <v>4826III</v>
          </cell>
          <cell r="G86">
            <v>130</v>
          </cell>
          <cell r="H86">
            <v>20</v>
          </cell>
          <cell r="I86" t="str">
            <v>4-3-56</v>
          </cell>
          <cell r="J86">
            <v>100</v>
          </cell>
        </row>
        <row r="87">
          <cell r="B87">
            <v>120</v>
          </cell>
          <cell r="C87" t="str">
            <v>อิปัน</v>
          </cell>
          <cell r="D87" t="str">
            <v>พระแสง</v>
          </cell>
          <cell r="E87" t="str">
            <v>อำเภอพระแสง</v>
          </cell>
          <cell r="F87" t="str">
            <v>4826III</v>
          </cell>
          <cell r="G87">
            <v>130</v>
          </cell>
          <cell r="H87">
            <v>21</v>
          </cell>
          <cell r="I87" t="str">
            <v>4-0-3</v>
          </cell>
          <cell r="J87">
            <v>1900</v>
          </cell>
        </row>
        <row r="88">
          <cell r="B88">
            <v>121</v>
          </cell>
          <cell r="C88" t="str">
            <v>อิปัน</v>
          </cell>
          <cell r="D88" t="str">
            <v>พระแสง</v>
          </cell>
          <cell r="E88" t="str">
            <v>อำเภอพระแสง</v>
          </cell>
          <cell r="F88" t="str">
            <v>4826III</v>
          </cell>
          <cell r="G88">
            <v>130</v>
          </cell>
          <cell r="H88">
            <v>23</v>
          </cell>
          <cell r="I88" t="str">
            <v>4-0-46</v>
          </cell>
          <cell r="J88">
            <v>2200</v>
          </cell>
        </row>
        <row r="89">
          <cell r="B89">
            <v>122</v>
          </cell>
          <cell r="C89" t="str">
            <v>อิปัน</v>
          </cell>
          <cell r="D89" t="str">
            <v>พระแสง</v>
          </cell>
          <cell r="E89" t="str">
            <v>อำเภอพระแสง</v>
          </cell>
          <cell r="F89" t="str">
            <v>4826III</v>
          </cell>
          <cell r="G89">
            <v>130</v>
          </cell>
          <cell r="H89">
            <v>25</v>
          </cell>
          <cell r="I89" t="str">
            <v>2-0-9</v>
          </cell>
          <cell r="J89">
            <v>100</v>
          </cell>
        </row>
        <row r="90">
          <cell r="B90">
            <v>123</v>
          </cell>
          <cell r="C90" t="str">
            <v>อิปัน</v>
          </cell>
          <cell r="D90" t="str">
            <v>พระแสง</v>
          </cell>
          <cell r="E90" t="str">
            <v>อำเภอพระแสง</v>
          </cell>
          <cell r="F90" t="str">
            <v>4826III</v>
          </cell>
          <cell r="G90">
            <v>130</v>
          </cell>
          <cell r="H90">
            <v>28</v>
          </cell>
          <cell r="I90" t="str">
            <v>22-1-16</v>
          </cell>
          <cell r="J90">
            <v>130</v>
          </cell>
        </row>
        <row r="91">
          <cell r="B91">
            <v>124</v>
          </cell>
          <cell r="C91" t="str">
            <v>อิปัน</v>
          </cell>
          <cell r="D91" t="str">
            <v>พระแสง</v>
          </cell>
          <cell r="E91" t="str">
            <v>อำเภอพระแสง</v>
          </cell>
          <cell r="F91" t="str">
            <v>4826III</v>
          </cell>
          <cell r="G91">
            <v>130</v>
          </cell>
          <cell r="H91">
            <v>31</v>
          </cell>
          <cell r="I91" t="str">
            <v>6-0-26</v>
          </cell>
          <cell r="J91">
            <v>250</v>
          </cell>
        </row>
        <row r="92">
          <cell r="B92">
            <v>125</v>
          </cell>
          <cell r="C92" t="str">
            <v>อิปัน</v>
          </cell>
          <cell r="D92" t="str">
            <v>พระแสง</v>
          </cell>
          <cell r="E92" t="str">
            <v>อำเภอพระแสง</v>
          </cell>
          <cell r="F92" t="str">
            <v>4826III</v>
          </cell>
          <cell r="G92">
            <v>130</v>
          </cell>
          <cell r="H92">
            <v>32</v>
          </cell>
          <cell r="I92" t="str">
            <v>8-2-13</v>
          </cell>
          <cell r="J92">
            <v>100</v>
          </cell>
        </row>
        <row r="93">
          <cell r="B93">
            <v>126</v>
          </cell>
          <cell r="C93" t="str">
            <v>อิปัน</v>
          </cell>
          <cell r="D93" t="str">
            <v>พระแสง</v>
          </cell>
          <cell r="E93" t="str">
            <v>อำเภอพระแสง</v>
          </cell>
          <cell r="F93" t="str">
            <v>4826III</v>
          </cell>
          <cell r="G93">
            <v>130</v>
          </cell>
          <cell r="H93">
            <v>36</v>
          </cell>
          <cell r="I93" t="str">
            <v>10-3-69</v>
          </cell>
          <cell r="J93">
            <v>1900</v>
          </cell>
        </row>
        <row r="94">
          <cell r="B94">
            <v>127</v>
          </cell>
          <cell r="C94" t="str">
            <v>อิปัน</v>
          </cell>
          <cell r="D94" t="str">
            <v>พระแสง</v>
          </cell>
          <cell r="E94" t="str">
            <v>อำเภอพระแสง</v>
          </cell>
          <cell r="F94" t="str">
            <v>4826III</v>
          </cell>
          <cell r="G94">
            <v>130</v>
          </cell>
          <cell r="H94">
            <v>37</v>
          </cell>
          <cell r="I94" t="str">
            <v>6-2-53</v>
          </cell>
          <cell r="J94">
            <v>130</v>
          </cell>
        </row>
        <row r="95">
          <cell r="B95">
            <v>128</v>
          </cell>
          <cell r="C95" t="str">
            <v>อิปัน</v>
          </cell>
          <cell r="D95" t="str">
            <v>พระแสง</v>
          </cell>
          <cell r="E95" t="str">
            <v>อำเภอพระแสง</v>
          </cell>
          <cell r="F95" t="str">
            <v>4826III</v>
          </cell>
          <cell r="G95">
            <v>130</v>
          </cell>
          <cell r="H95">
            <v>38</v>
          </cell>
          <cell r="I95" t="str">
            <v>6-2-46</v>
          </cell>
          <cell r="J95">
            <v>1900</v>
          </cell>
        </row>
        <row r="96">
          <cell r="B96">
            <v>129</v>
          </cell>
          <cell r="C96" t="str">
            <v>อิปัน</v>
          </cell>
          <cell r="D96" t="str">
            <v>พระแสง</v>
          </cell>
          <cell r="E96" t="str">
            <v>อำเภอพระแสง</v>
          </cell>
          <cell r="F96" t="str">
            <v>4826II</v>
          </cell>
          <cell r="G96">
            <v>141</v>
          </cell>
          <cell r="H96">
            <v>7</v>
          </cell>
          <cell r="I96" t="str">
            <v>4-1-33</v>
          </cell>
          <cell r="J96">
            <v>100</v>
          </cell>
        </row>
        <row r="97">
          <cell r="B97">
            <v>130</v>
          </cell>
          <cell r="C97" t="str">
            <v>อิปัน</v>
          </cell>
          <cell r="D97" t="str">
            <v>พระแสง</v>
          </cell>
          <cell r="E97" t="str">
            <v>อำเภอพระแสง</v>
          </cell>
          <cell r="F97" t="str">
            <v>4826II</v>
          </cell>
          <cell r="G97">
            <v>141</v>
          </cell>
          <cell r="H97">
            <v>8</v>
          </cell>
          <cell r="I97" t="str">
            <v>4-0-52</v>
          </cell>
          <cell r="J97">
            <v>100</v>
          </cell>
        </row>
        <row r="98">
          <cell r="B98">
            <v>137</v>
          </cell>
          <cell r="C98" t="str">
            <v>อิปัน</v>
          </cell>
          <cell r="D98" t="str">
            <v>พระแสง</v>
          </cell>
          <cell r="E98" t="str">
            <v>อำเภอพระแสง</v>
          </cell>
          <cell r="F98" t="str">
            <v>4826III</v>
          </cell>
          <cell r="G98">
            <v>156</v>
          </cell>
          <cell r="H98">
            <v>197</v>
          </cell>
          <cell r="I98" t="str">
            <v>9-0-56</v>
          </cell>
          <cell r="J98">
            <v>100</v>
          </cell>
        </row>
        <row r="99">
          <cell r="B99">
            <v>141</v>
          </cell>
          <cell r="C99" t="str">
            <v>อิปัน</v>
          </cell>
          <cell r="D99" t="str">
            <v>พระแสง</v>
          </cell>
          <cell r="E99" t="str">
            <v>อำเภอพระแสง</v>
          </cell>
          <cell r="F99" t="str">
            <v>4826II</v>
          </cell>
          <cell r="G99">
            <v>156</v>
          </cell>
          <cell r="H99">
            <v>5</v>
          </cell>
          <cell r="I99" t="str">
            <v>6-1-33</v>
          </cell>
          <cell r="J99">
            <v>130</v>
          </cell>
        </row>
        <row r="100">
          <cell r="B100">
            <v>142</v>
          </cell>
          <cell r="C100" t="str">
            <v>อิปัน</v>
          </cell>
          <cell r="D100" t="str">
            <v>พระแสง</v>
          </cell>
          <cell r="E100" t="str">
            <v>อำเภอพระแสง</v>
          </cell>
          <cell r="F100" t="str">
            <v>4826II</v>
          </cell>
          <cell r="G100">
            <v>156</v>
          </cell>
          <cell r="H100">
            <v>7</v>
          </cell>
          <cell r="I100" t="str">
            <v>9-2-7</v>
          </cell>
          <cell r="J100">
            <v>150</v>
          </cell>
        </row>
        <row r="101">
          <cell r="B101">
            <v>154</v>
          </cell>
          <cell r="C101" t="str">
            <v>อิปัน</v>
          </cell>
          <cell r="D101" t="str">
            <v>พระแสง</v>
          </cell>
          <cell r="E101" t="str">
            <v>อำเภอพระแสง</v>
          </cell>
          <cell r="F101" t="str">
            <v>4826III</v>
          </cell>
          <cell r="G101">
            <v>156</v>
          </cell>
          <cell r="H101">
            <v>19</v>
          </cell>
          <cell r="I101" t="str">
            <v>3-2-27</v>
          </cell>
          <cell r="J101">
            <v>210</v>
          </cell>
        </row>
        <row r="102">
          <cell r="B102">
            <v>158</v>
          </cell>
          <cell r="C102" t="str">
            <v>อิปัน</v>
          </cell>
          <cell r="D102" t="str">
            <v>พระแสง</v>
          </cell>
          <cell r="E102" t="str">
            <v>อำเภอพระแสง</v>
          </cell>
          <cell r="F102" t="str">
            <v>4826II</v>
          </cell>
          <cell r="G102">
            <v>156</v>
          </cell>
          <cell r="H102">
            <v>23</v>
          </cell>
          <cell r="I102" t="str">
            <v>10-0-63</v>
          </cell>
          <cell r="J102">
            <v>130</v>
          </cell>
        </row>
        <row r="103">
          <cell r="B103">
            <v>164</v>
          </cell>
          <cell r="C103" t="str">
            <v>อิปัน</v>
          </cell>
          <cell r="D103" t="str">
            <v>พระแสง</v>
          </cell>
          <cell r="E103" t="str">
            <v>อำเภอพระแสง</v>
          </cell>
          <cell r="F103" t="str">
            <v>4826III</v>
          </cell>
          <cell r="G103">
            <v>130</v>
          </cell>
          <cell r="H103">
            <v>17</v>
          </cell>
          <cell r="I103" t="str">
            <v>8-3-7</v>
          </cell>
          <cell r="J103">
            <v>100</v>
          </cell>
        </row>
        <row r="104">
          <cell r="B104">
            <v>165</v>
          </cell>
          <cell r="C104" t="str">
            <v>อิปัน</v>
          </cell>
          <cell r="D104" t="str">
            <v>พระแสง</v>
          </cell>
          <cell r="E104" t="str">
            <v>อำเภอพระแสง</v>
          </cell>
          <cell r="F104" t="str">
            <v>4826III</v>
          </cell>
          <cell r="G104">
            <v>130</v>
          </cell>
          <cell r="H104">
            <v>22</v>
          </cell>
          <cell r="I104" t="str">
            <v>4-0-40</v>
          </cell>
          <cell r="J104">
            <v>1900</v>
          </cell>
        </row>
        <row r="105">
          <cell r="B105">
            <v>166</v>
          </cell>
          <cell r="C105" t="str">
            <v>อิปัน</v>
          </cell>
          <cell r="D105" t="str">
            <v>พระแสง</v>
          </cell>
          <cell r="E105" t="str">
            <v>อำเภอพระแสง</v>
          </cell>
          <cell r="F105" t="str">
            <v>4826III</v>
          </cell>
          <cell r="G105">
            <v>130</v>
          </cell>
          <cell r="H105">
            <v>24</v>
          </cell>
          <cell r="I105" t="str">
            <v>4-2-43</v>
          </cell>
          <cell r="J105">
            <v>100</v>
          </cell>
        </row>
        <row r="106">
          <cell r="B106">
            <v>167</v>
          </cell>
          <cell r="C106" t="str">
            <v>อิปัน</v>
          </cell>
          <cell r="D106" t="str">
            <v>พระแสง</v>
          </cell>
          <cell r="E106" t="str">
            <v>อำเภอพระแสง</v>
          </cell>
          <cell r="F106" t="str">
            <v>4826III</v>
          </cell>
          <cell r="G106">
            <v>130</v>
          </cell>
          <cell r="H106">
            <v>45</v>
          </cell>
          <cell r="I106" t="str">
            <v>28-1-10</v>
          </cell>
          <cell r="J106">
            <v>100</v>
          </cell>
        </row>
        <row r="107">
          <cell r="B107">
            <v>168</v>
          </cell>
          <cell r="C107" t="str">
            <v>อิปัน</v>
          </cell>
          <cell r="D107" t="str">
            <v>พระแสง</v>
          </cell>
          <cell r="E107" t="str">
            <v>อำเภอพระแสง</v>
          </cell>
          <cell r="F107" t="str">
            <v>4826III</v>
          </cell>
          <cell r="G107">
            <v>130</v>
          </cell>
          <cell r="H107">
            <v>46</v>
          </cell>
          <cell r="I107" t="str">
            <v>10-1-4</v>
          </cell>
          <cell r="J107">
            <v>100</v>
          </cell>
        </row>
        <row r="108">
          <cell r="B108">
            <v>171</v>
          </cell>
          <cell r="C108" t="str">
            <v>อิปัน</v>
          </cell>
          <cell r="D108" t="str">
            <v>พระแสง</v>
          </cell>
          <cell r="E108" t="str">
            <v>อำเภอพระแสง</v>
          </cell>
          <cell r="F108" t="str">
            <v>4826III</v>
          </cell>
          <cell r="G108">
            <v>130</v>
          </cell>
          <cell r="H108">
            <v>54</v>
          </cell>
          <cell r="I108" t="str">
            <v>4-1-93</v>
          </cell>
          <cell r="J108">
            <v>100</v>
          </cell>
        </row>
        <row r="109">
          <cell r="B109">
            <v>172</v>
          </cell>
          <cell r="C109" t="str">
            <v>อิปัน</v>
          </cell>
          <cell r="D109" t="str">
            <v>พระแสง</v>
          </cell>
          <cell r="E109" t="str">
            <v>อำเภอพระแสง</v>
          </cell>
          <cell r="F109" t="str">
            <v>4826III</v>
          </cell>
          <cell r="G109">
            <v>130</v>
          </cell>
          <cell r="H109">
            <v>56</v>
          </cell>
          <cell r="I109" t="str">
            <v>8-1-93</v>
          </cell>
          <cell r="J109">
            <v>100</v>
          </cell>
        </row>
        <row r="110">
          <cell r="B110">
            <v>174</v>
          </cell>
          <cell r="C110" t="str">
            <v>อิปัน</v>
          </cell>
          <cell r="D110" t="str">
            <v>พระแสง</v>
          </cell>
          <cell r="E110" t="str">
            <v>อำเภอพระแสง</v>
          </cell>
          <cell r="F110" t="str">
            <v>4826III</v>
          </cell>
          <cell r="G110">
            <v>130</v>
          </cell>
          <cell r="H110">
            <v>62</v>
          </cell>
          <cell r="I110" t="str">
            <v>10-1-10</v>
          </cell>
          <cell r="J110">
            <v>1150</v>
          </cell>
        </row>
        <row r="111">
          <cell r="B111">
            <v>176</v>
          </cell>
          <cell r="C111" t="str">
            <v>อิปัน</v>
          </cell>
          <cell r="D111" t="str">
            <v>พระแสง</v>
          </cell>
          <cell r="E111" t="str">
            <v>อำเภอพระแสง</v>
          </cell>
          <cell r="F111" t="str">
            <v>4826III</v>
          </cell>
          <cell r="G111">
            <v>130</v>
          </cell>
          <cell r="H111">
            <v>68</v>
          </cell>
          <cell r="I111" t="str">
            <v>0-2-85</v>
          </cell>
          <cell r="J111">
            <v>4550</v>
          </cell>
        </row>
        <row r="112">
          <cell r="B112">
            <v>177</v>
          </cell>
          <cell r="C112" t="str">
            <v>อิปัน</v>
          </cell>
          <cell r="D112" t="str">
            <v>พระแสง</v>
          </cell>
          <cell r="E112" t="str">
            <v>อำเภอพระแสง</v>
          </cell>
          <cell r="F112" t="str">
            <v>4826III</v>
          </cell>
          <cell r="G112">
            <v>130</v>
          </cell>
          <cell r="H112">
            <v>69</v>
          </cell>
          <cell r="I112" t="str">
            <v>15-3-70</v>
          </cell>
          <cell r="J112">
            <v>3300</v>
          </cell>
        </row>
        <row r="113">
          <cell r="B113">
            <v>182</v>
          </cell>
          <cell r="C113" t="str">
            <v>อิปัน</v>
          </cell>
          <cell r="D113" t="str">
            <v>พระแสง</v>
          </cell>
          <cell r="E113" t="str">
            <v>อำเภอพระแสง</v>
          </cell>
          <cell r="F113" t="str">
            <v>4826III</v>
          </cell>
          <cell r="G113">
            <v>130</v>
          </cell>
          <cell r="H113">
            <v>74</v>
          </cell>
          <cell r="I113" t="str">
            <v>12-0-73</v>
          </cell>
          <cell r="J113">
            <v>3300</v>
          </cell>
        </row>
        <row r="114">
          <cell r="B114">
            <v>183</v>
          </cell>
          <cell r="C114" t="str">
            <v>อิปัน</v>
          </cell>
          <cell r="D114" t="str">
            <v>พระแสง</v>
          </cell>
          <cell r="E114" t="str">
            <v>อำเภอพระแสง</v>
          </cell>
          <cell r="F114" t="str">
            <v>4826III</v>
          </cell>
          <cell r="G114">
            <v>130</v>
          </cell>
          <cell r="H114">
            <v>76</v>
          </cell>
          <cell r="I114" t="str">
            <v>21-0-43</v>
          </cell>
          <cell r="J114">
            <v>3300</v>
          </cell>
        </row>
        <row r="115">
          <cell r="B115">
            <v>184</v>
          </cell>
          <cell r="C115" t="str">
            <v>อิปัน</v>
          </cell>
          <cell r="D115" t="str">
            <v>พระแสง</v>
          </cell>
          <cell r="E115" t="str">
            <v>อำเภอพระแสง</v>
          </cell>
          <cell r="F115" t="str">
            <v>4826III</v>
          </cell>
          <cell r="G115">
            <v>130</v>
          </cell>
          <cell r="H115">
            <v>82</v>
          </cell>
          <cell r="I115" t="str">
            <v>10-2-81</v>
          </cell>
          <cell r="J115">
            <v>3300</v>
          </cell>
        </row>
        <row r="116">
          <cell r="B116">
            <v>185</v>
          </cell>
          <cell r="C116" t="str">
            <v>อิปัน</v>
          </cell>
          <cell r="D116" t="str">
            <v>พระแสง</v>
          </cell>
          <cell r="E116" t="str">
            <v>อำเภอพระแสง</v>
          </cell>
          <cell r="F116" t="str">
            <v>4826III</v>
          </cell>
          <cell r="G116">
            <v>130</v>
          </cell>
          <cell r="H116">
            <v>83</v>
          </cell>
          <cell r="I116" t="str">
            <v>10-2-81</v>
          </cell>
          <cell r="J116">
            <v>3300</v>
          </cell>
        </row>
        <row r="117">
          <cell r="B117">
            <v>188</v>
          </cell>
          <cell r="C117" t="str">
            <v>อิปัน</v>
          </cell>
          <cell r="D117" t="str">
            <v>พระแสง</v>
          </cell>
          <cell r="E117" t="str">
            <v>อำเภอพระแสง</v>
          </cell>
          <cell r="F117" t="str">
            <v>4826II</v>
          </cell>
          <cell r="G117">
            <v>127</v>
          </cell>
          <cell r="H117">
            <v>13</v>
          </cell>
          <cell r="I117" t="str">
            <v>4-2-8</v>
          </cell>
          <cell r="J117">
            <v>100</v>
          </cell>
        </row>
        <row r="118">
          <cell r="B118">
            <v>189</v>
          </cell>
          <cell r="C118" t="str">
            <v>อิปัน</v>
          </cell>
          <cell r="D118" t="str">
            <v>พระแสง</v>
          </cell>
          <cell r="E118" t="str">
            <v>อำเภอพระแสง</v>
          </cell>
          <cell r="F118" t="str">
            <v>4826II</v>
          </cell>
          <cell r="G118">
            <v>127</v>
          </cell>
          <cell r="H118">
            <v>14</v>
          </cell>
          <cell r="I118" t="str">
            <v>2-2-97</v>
          </cell>
          <cell r="J118">
            <v>100</v>
          </cell>
        </row>
        <row r="119">
          <cell r="B119">
            <v>191</v>
          </cell>
          <cell r="C119" t="str">
            <v>อิปัน</v>
          </cell>
          <cell r="D119" t="str">
            <v>พระแสง</v>
          </cell>
          <cell r="E119" t="str">
            <v>อำเภอพระแสง</v>
          </cell>
          <cell r="F119" t="str">
            <v>4826II</v>
          </cell>
          <cell r="G119">
            <v>127</v>
          </cell>
          <cell r="H119">
            <v>19</v>
          </cell>
          <cell r="I119" t="str">
            <v>0-2-63</v>
          </cell>
          <cell r="J119">
            <v>100</v>
          </cell>
        </row>
        <row r="120">
          <cell r="B120">
            <v>193</v>
          </cell>
          <cell r="C120" t="str">
            <v>อิปัน</v>
          </cell>
          <cell r="D120" t="str">
            <v>พระแสง</v>
          </cell>
          <cell r="E120" t="str">
            <v>อำเภอพระแสง</v>
          </cell>
          <cell r="F120" t="str">
            <v>4826II</v>
          </cell>
          <cell r="G120">
            <v>127</v>
          </cell>
          <cell r="H120">
            <v>21</v>
          </cell>
          <cell r="I120" t="str">
            <v>5-1-73</v>
          </cell>
          <cell r="J120">
            <v>210</v>
          </cell>
        </row>
        <row r="121">
          <cell r="B121">
            <v>194</v>
          </cell>
          <cell r="C121" t="str">
            <v>อิปัน</v>
          </cell>
          <cell r="D121" t="str">
            <v>พระแสง</v>
          </cell>
          <cell r="E121" t="str">
            <v>อำเภอพระแสง</v>
          </cell>
          <cell r="F121" t="str">
            <v>4826II</v>
          </cell>
          <cell r="G121">
            <v>127</v>
          </cell>
          <cell r="H121">
            <v>27</v>
          </cell>
          <cell r="I121" t="str">
            <v>6-1-73</v>
          </cell>
          <cell r="J121">
            <v>100</v>
          </cell>
        </row>
        <row r="122">
          <cell r="B122">
            <v>195</v>
          </cell>
          <cell r="C122" t="str">
            <v>อิปัน</v>
          </cell>
          <cell r="D122" t="str">
            <v>พระแสง</v>
          </cell>
          <cell r="E122" t="str">
            <v>อำเภอพระแสง</v>
          </cell>
          <cell r="F122" t="str">
            <v>4826II</v>
          </cell>
          <cell r="G122">
            <v>127</v>
          </cell>
          <cell r="H122">
            <v>29</v>
          </cell>
          <cell r="I122" t="str">
            <v>6-2-0</v>
          </cell>
          <cell r="J122">
            <v>100</v>
          </cell>
        </row>
        <row r="123">
          <cell r="B123">
            <v>196</v>
          </cell>
          <cell r="C123" t="str">
            <v>อิปัน</v>
          </cell>
          <cell r="D123" t="str">
            <v>พระแสง</v>
          </cell>
          <cell r="E123" t="str">
            <v>อำเภอพระแสง</v>
          </cell>
          <cell r="F123" t="str">
            <v>4826II</v>
          </cell>
          <cell r="G123">
            <v>127</v>
          </cell>
          <cell r="H123">
            <v>61</v>
          </cell>
          <cell r="I123" t="str">
            <v>7-1-87</v>
          </cell>
          <cell r="J123">
            <v>100</v>
          </cell>
        </row>
        <row r="124">
          <cell r="B124">
            <v>198</v>
          </cell>
          <cell r="C124" t="str">
            <v>อิปัน</v>
          </cell>
          <cell r="D124" t="str">
            <v>พระแสง</v>
          </cell>
          <cell r="E124" t="str">
            <v>อำเภอพระแสง</v>
          </cell>
          <cell r="F124" t="str">
            <v>4826II</v>
          </cell>
          <cell r="G124">
            <v>127</v>
          </cell>
          <cell r="H124">
            <v>77</v>
          </cell>
          <cell r="I124" t="str">
            <v>0-0-9</v>
          </cell>
          <cell r="J124">
            <v>100</v>
          </cell>
        </row>
        <row r="125">
          <cell r="B125">
            <v>199</v>
          </cell>
          <cell r="C125" t="str">
            <v>อิปัน</v>
          </cell>
          <cell r="D125" t="str">
            <v>พระแสง</v>
          </cell>
          <cell r="E125" t="str">
            <v>อำเภอพระแสง</v>
          </cell>
          <cell r="F125" t="str">
            <v>4826II</v>
          </cell>
          <cell r="G125">
            <v>127</v>
          </cell>
          <cell r="H125">
            <v>78</v>
          </cell>
          <cell r="I125" t="str">
            <v>5-2-77</v>
          </cell>
          <cell r="J125">
            <v>100</v>
          </cell>
        </row>
        <row r="126">
          <cell r="B126">
            <v>200</v>
          </cell>
          <cell r="C126" t="str">
            <v>อิปัน</v>
          </cell>
          <cell r="D126" t="str">
            <v>พระแสง</v>
          </cell>
          <cell r="E126" t="str">
            <v>อำเภอพระแสง</v>
          </cell>
          <cell r="F126" t="str">
            <v>4826II</v>
          </cell>
          <cell r="G126">
            <v>127</v>
          </cell>
          <cell r="H126">
            <v>79</v>
          </cell>
          <cell r="I126" t="str">
            <v>5-2-48</v>
          </cell>
          <cell r="J126">
            <v>1700</v>
          </cell>
        </row>
        <row r="127">
          <cell r="B127">
            <v>201</v>
          </cell>
          <cell r="C127" t="str">
            <v>อิปัน</v>
          </cell>
          <cell r="D127" t="str">
            <v>พระแสง</v>
          </cell>
          <cell r="E127" t="str">
            <v>อำเภอพระแสง</v>
          </cell>
          <cell r="F127" t="str">
            <v>4826II</v>
          </cell>
          <cell r="G127">
            <v>127</v>
          </cell>
          <cell r="H127">
            <v>80</v>
          </cell>
          <cell r="I127" t="str">
            <v>9-0-27</v>
          </cell>
          <cell r="J127">
            <v>100</v>
          </cell>
        </row>
        <row r="128">
          <cell r="B128">
            <v>202</v>
          </cell>
          <cell r="C128" t="str">
            <v>อิปัน</v>
          </cell>
          <cell r="D128" t="str">
            <v>พระแสง</v>
          </cell>
          <cell r="E128" t="str">
            <v>อำเภอพระแสง</v>
          </cell>
          <cell r="F128" t="str">
            <v>4826II</v>
          </cell>
          <cell r="G128">
            <v>127</v>
          </cell>
          <cell r="H128">
            <v>81</v>
          </cell>
          <cell r="I128" t="str">
            <v>10-3-69</v>
          </cell>
          <cell r="J128">
            <v>100</v>
          </cell>
        </row>
        <row r="129">
          <cell r="B129">
            <v>204</v>
          </cell>
          <cell r="C129" t="str">
            <v>อิปัน</v>
          </cell>
          <cell r="D129" t="str">
            <v>พระแสง</v>
          </cell>
          <cell r="E129" t="str">
            <v>อำเภอพระแสง</v>
          </cell>
          <cell r="F129" t="str">
            <v>4826II</v>
          </cell>
          <cell r="G129">
            <v>127</v>
          </cell>
          <cell r="H129">
            <v>83</v>
          </cell>
          <cell r="I129" t="str">
            <v>10-2-60</v>
          </cell>
          <cell r="J129">
            <v>1200</v>
          </cell>
        </row>
        <row r="130">
          <cell r="B130">
            <v>205</v>
          </cell>
          <cell r="C130" t="str">
            <v>อิปัน</v>
          </cell>
          <cell r="D130" t="str">
            <v>พระแสง</v>
          </cell>
          <cell r="E130" t="str">
            <v>อำเภอพระแสง</v>
          </cell>
          <cell r="F130" t="str">
            <v>4826II</v>
          </cell>
          <cell r="G130">
            <v>127</v>
          </cell>
          <cell r="H130">
            <v>84</v>
          </cell>
          <cell r="I130" t="str">
            <v>16-1-40</v>
          </cell>
          <cell r="J130">
            <v>100</v>
          </cell>
        </row>
        <row r="131">
          <cell r="B131">
            <v>206</v>
          </cell>
          <cell r="C131" t="str">
            <v>อิปัน</v>
          </cell>
          <cell r="D131" t="str">
            <v>พระแสง</v>
          </cell>
          <cell r="E131" t="str">
            <v>อำเภอพระแสง</v>
          </cell>
          <cell r="F131" t="str">
            <v>4826II</v>
          </cell>
          <cell r="G131">
            <v>127</v>
          </cell>
          <cell r="H131">
            <v>85</v>
          </cell>
          <cell r="I131" t="str">
            <v>5-2-47</v>
          </cell>
          <cell r="J131">
            <v>100</v>
          </cell>
        </row>
        <row r="132">
          <cell r="B132">
            <v>209</v>
          </cell>
          <cell r="C132" t="str">
            <v>อิปัน</v>
          </cell>
          <cell r="D132" t="str">
            <v>พระแสง</v>
          </cell>
          <cell r="E132" t="str">
            <v>อำเภอพระแสง</v>
          </cell>
          <cell r="F132" t="str">
            <v>4826II</v>
          </cell>
          <cell r="G132">
            <v>127</v>
          </cell>
          <cell r="H132">
            <v>90</v>
          </cell>
          <cell r="I132" t="str">
            <v>13-2-50</v>
          </cell>
          <cell r="J132">
            <v>100</v>
          </cell>
        </row>
        <row r="133">
          <cell r="B133">
            <v>210</v>
          </cell>
          <cell r="C133" t="str">
            <v>อิปัน</v>
          </cell>
          <cell r="D133" t="str">
            <v>พระแสง</v>
          </cell>
          <cell r="E133" t="str">
            <v>อำเภอพระแสง</v>
          </cell>
          <cell r="F133" t="str">
            <v>4826II</v>
          </cell>
          <cell r="G133">
            <v>127</v>
          </cell>
          <cell r="H133">
            <v>91</v>
          </cell>
          <cell r="I133" t="str">
            <v>20-2-90</v>
          </cell>
          <cell r="J133">
            <v>100</v>
          </cell>
        </row>
        <row r="134">
          <cell r="B134">
            <v>212</v>
          </cell>
          <cell r="C134" t="str">
            <v>อิปัน</v>
          </cell>
          <cell r="D134" t="str">
            <v>พระแสง</v>
          </cell>
          <cell r="E134" t="str">
            <v>อำเภอพระแสง</v>
          </cell>
          <cell r="F134" t="str">
            <v>4826II</v>
          </cell>
          <cell r="G134">
            <v>127</v>
          </cell>
          <cell r="H134">
            <v>93</v>
          </cell>
          <cell r="I134" t="str">
            <v>23-1-53</v>
          </cell>
          <cell r="J134">
            <v>100</v>
          </cell>
        </row>
        <row r="135">
          <cell r="B135">
            <v>213</v>
          </cell>
          <cell r="C135" t="str">
            <v>อิปัน</v>
          </cell>
          <cell r="D135" t="str">
            <v>พระแสง</v>
          </cell>
          <cell r="E135" t="str">
            <v>อำเภอพระแสง</v>
          </cell>
          <cell r="F135" t="str">
            <v>4826II</v>
          </cell>
          <cell r="G135">
            <v>127</v>
          </cell>
          <cell r="H135">
            <v>94</v>
          </cell>
          <cell r="I135" t="str">
            <v>5-1-93</v>
          </cell>
          <cell r="J135">
            <v>100</v>
          </cell>
        </row>
        <row r="136">
          <cell r="B136">
            <v>214</v>
          </cell>
          <cell r="C136" t="str">
            <v>อิปัน</v>
          </cell>
          <cell r="D136" t="str">
            <v>พระแสง</v>
          </cell>
          <cell r="E136" t="str">
            <v>อำเภอพระแสง</v>
          </cell>
          <cell r="F136" t="str">
            <v>4826II</v>
          </cell>
          <cell r="G136">
            <v>127</v>
          </cell>
          <cell r="H136">
            <v>95</v>
          </cell>
          <cell r="I136" t="str">
            <v>15-2-3</v>
          </cell>
          <cell r="J136">
            <v>100</v>
          </cell>
        </row>
        <row r="137">
          <cell r="B137">
            <v>215</v>
          </cell>
          <cell r="C137" t="str">
            <v>อิปัน</v>
          </cell>
          <cell r="D137" t="str">
            <v>พระแสง</v>
          </cell>
          <cell r="E137" t="str">
            <v>อำเภอพระแสง</v>
          </cell>
          <cell r="F137" t="str">
            <v>4826II</v>
          </cell>
          <cell r="G137">
            <v>127</v>
          </cell>
          <cell r="H137">
            <v>96</v>
          </cell>
          <cell r="I137" t="str">
            <v>14-1-47</v>
          </cell>
          <cell r="J137">
            <v>100</v>
          </cell>
        </row>
        <row r="138">
          <cell r="B138">
            <v>216</v>
          </cell>
          <cell r="C138" t="str">
            <v>อิปัน</v>
          </cell>
          <cell r="D138" t="str">
            <v>พระแสง</v>
          </cell>
          <cell r="E138" t="str">
            <v>อำเภอพระแสง</v>
          </cell>
          <cell r="F138" t="str">
            <v>4826II</v>
          </cell>
          <cell r="G138">
            <v>127</v>
          </cell>
          <cell r="H138">
            <v>97</v>
          </cell>
          <cell r="I138" t="str">
            <v>5-2-70</v>
          </cell>
          <cell r="J138">
            <v>100</v>
          </cell>
        </row>
        <row r="139">
          <cell r="B139">
            <v>217</v>
          </cell>
          <cell r="C139" t="str">
            <v>อิปัน</v>
          </cell>
          <cell r="D139" t="str">
            <v>พระแสง</v>
          </cell>
          <cell r="E139" t="str">
            <v>อำเภอพระแสง</v>
          </cell>
          <cell r="F139" t="str">
            <v>4826II</v>
          </cell>
          <cell r="G139">
            <v>127</v>
          </cell>
          <cell r="H139">
            <v>98</v>
          </cell>
          <cell r="I139" t="str">
            <v>5-3-0</v>
          </cell>
          <cell r="J139">
            <v>100</v>
          </cell>
        </row>
        <row r="140">
          <cell r="B140">
            <v>218</v>
          </cell>
          <cell r="C140" t="str">
            <v>อิปัน</v>
          </cell>
          <cell r="D140" t="str">
            <v>พระแสง</v>
          </cell>
          <cell r="E140" t="str">
            <v>อำเภอพระแสง</v>
          </cell>
          <cell r="F140" t="str">
            <v>4826II</v>
          </cell>
          <cell r="G140">
            <v>127</v>
          </cell>
          <cell r="H140">
            <v>99</v>
          </cell>
          <cell r="I140" t="str">
            <v>6-0-87</v>
          </cell>
          <cell r="J140">
            <v>100</v>
          </cell>
        </row>
        <row r="141">
          <cell r="B141">
            <v>220</v>
          </cell>
          <cell r="C141" t="str">
            <v>อิปัน</v>
          </cell>
          <cell r="D141" t="str">
            <v>พระแสง</v>
          </cell>
          <cell r="E141" t="str">
            <v>อำเภอพระแสง</v>
          </cell>
          <cell r="F141" t="str">
            <v>4826II</v>
          </cell>
          <cell r="G141">
            <v>127</v>
          </cell>
          <cell r="H141">
            <v>105</v>
          </cell>
          <cell r="I141" t="str">
            <v>12-3-40</v>
          </cell>
          <cell r="J141">
            <v>100</v>
          </cell>
        </row>
        <row r="142">
          <cell r="B142">
            <v>221</v>
          </cell>
          <cell r="C142" t="str">
            <v>อิปัน</v>
          </cell>
          <cell r="D142" t="str">
            <v>พระแสง</v>
          </cell>
          <cell r="E142" t="str">
            <v>อำเภอพระแสง</v>
          </cell>
          <cell r="F142" t="str">
            <v>4826II</v>
          </cell>
          <cell r="G142">
            <v>127</v>
          </cell>
          <cell r="H142">
            <v>106</v>
          </cell>
          <cell r="I142" t="str">
            <v>6-1-93</v>
          </cell>
          <cell r="J142">
            <v>100</v>
          </cell>
        </row>
        <row r="143">
          <cell r="B143">
            <v>222</v>
          </cell>
          <cell r="C143" t="str">
            <v>อิปัน</v>
          </cell>
          <cell r="D143" t="str">
            <v>พระแสง</v>
          </cell>
          <cell r="E143" t="str">
            <v>อำเภอพระแสง</v>
          </cell>
          <cell r="F143" t="str">
            <v>4826II</v>
          </cell>
          <cell r="G143">
            <v>127</v>
          </cell>
          <cell r="H143">
            <v>108</v>
          </cell>
          <cell r="I143" t="str">
            <v>17-3-40</v>
          </cell>
          <cell r="J143">
            <v>100</v>
          </cell>
        </row>
        <row r="144">
          <cell r="B144">
            <v>225</v>
          </cell>
          <cell r="C144" t="str">
            <v>อิปัน</v>
          </cell>
          <cell r="D144" t="str">
            <v>พระแสง</v>
          </cell>
          <cell r="E144" t="str">
            <v>อำเภอพระแสง</v>
          </cell>
          <cell r="F144" t="str">
            <v>4826II</v>
          </cell>
          <cell r="G144">
            <v>127</v>
          </cell>
          <cell r="H144">
            <v>112</v>
          </cell>
          <cell r="I144" t="str">
            <v>39-2-21</v>
          </cell>
          <cell r="J144">
            <v>100</v>
          </cell>
        </row>
        <row r="145">
          <cell r="B145">
            <v>226</v>
          </cell>
          <cell r="C145" t="str">
            <v>อิปัน</v>
          </cell>
          <cell r="D145" t="str">
            <v>พระแสง</v>
          </cell>
          <cell r="E145" t="str">
            <v>อำเภอพระแสง</v>
          </cell>
          <cell r="F145" t="str">
            <v>4826II</v>
          </cell>
          <cell r="G145">
            <v>127</v>
          </cell>
          <cell r="H145">
            <v>113</v>
          </cell>
          <cell r="I145" t="str">
            <v>49-1-17</v>
          </cell>
          <cell r="J145">
            <v>100</v>
          </cell>
        </row>
        <row r="146">
          <cell r="B146">
            <v>227</v>
          </cell>
          <cell r="C146" t="str">
            <v>อิปัน</v>
          </cell>
          <cell r="D146" t="str">
            <v>พระแสง</v>
          </cell>
          <cell r="E146" t="str">
            <v>อำเภอพระแสง</v>
          </cell>
          <cell r="F146" t="str">
            <v>4826II</v>
          </cell>
          <cell r="G146">
            <v>127</v>
          </cell>
          <cell r="H146">
            <v>114</v>
          </cell>
          <cell r="I146" t="str">
            <v>29-1-33</v>
          </cell>
          <cell r="J146">
            <v>100</v>
          </cell>
        </row>
        <row r="147">
          <cell r="B147">
            <v>228</v>
          </cell>
          <cell r="C147" t="str">
            <v>อิปัน</v>
          </cell>
          <cell r="D147" t="str">
            <v>พระแสง</v>
          </cell>
          <cell r="E147" t="str">
            <v>อำเภอพระแสง</v>
          </cell>
          <cell r="F147" t="str">
            <v>4826II</v>
          </cell>
          <cell r="G147">
            <v>127</v>
          </cell>
          <cell r="H147">
            <v>115</v>
          </cell>
          <cell r="I147" t="str">
            <v>4-1-73</v>
          </cell>
          <cell r="J147">
            <v>100</v>
          </cell>
        </row>
        <row r="148">
          <cell r="B148">
            <v>229</v>
          </cell>
          <cell r="C148" t="str">
            <v>อิปัน</v>
          </cell>
          <cell r="D148" t="str">
            <v>พระแสง</v>
          </cell>
          <cell r="E148" t="str">
            <v>อำเภอพระแสง</v>
          </cell>
          <cell r="F148" t="str">
            <v>4826II</v>
          </cell>
          <cell r="G148">
            <v>127</v>
          </cell>
          <cell r="H148">
            <v>116</v>
          </cell>
          <cell r="I148" t="str">
            <v>26-2-30</v>
          </cell>
          <cell r="J148">
            <v>130</v>
          </cell>
        </row>
        <row r="149">
          <cell r="B149">
            <v>230</v>
          </cell>
          <cell r="C149" t="str">
            <v>อิปัน</v>
          </cell>
          <cell r="D149" t="str">
            <v>พระแสง</v>
          </cell>
          <cell r="E149" t="str">
            <v>อำเภอพระแสง</v>
          </cell>
          <cell r="F149" t="str">
            <v>4826III</v>
          </cell>
          <cell r="G149">
            <v>141</v>
          </cell>
          <cell r="H149">
            <v>1</v>
          </cell>
          <cell r="I149" t="str">
            <v>1-3-88</v>
          </cell>
          <cell r="J149">
            <v>100</v>
          </cell>
        </row>
        <row r="150">
          <cell r="B150">
            <v>231</v>
          </cell>
          <cell r="C150" t="str">
            <v>อิปัน</v>
          </cell>
          <cell r="D150" t="str">
            <v>พระแสง</v>
          </cell>
          <cell r="E150" t="str">
            <v>อำเภอพระแสง</v>
          </cell>
          <cell r="F150" t="str">
            <v>4826III</v>
          </cell>
          <cell r="G150">
            <v>141</v>
          </cell>
          <cell r="H150">
            <v>2</v>
          </cell>
          <cell r="I150" t="str">
            <v>0-0-84</v>
          </cell>
          <cell r="J150">
            <v>100</v>
          </cell>
        </row>
        <row r="151">
          <cell r="B151">
            <v>232</v>
          </cell>
          <cell r="C151" t="str">
            <v>อิปัน</v>
          </cell>
          <cell r="D151" t="str">
            <v>พระแสง</v>
          </cell>
          <cell r="E151" t="str">
            <v>อำเภอพระแสง</v>
          </cell>
          <cell r="F151" t="str">
            <v>4826III</v>
          </cell>
          <cell r="G151">
            <v>141</v>
          </cell>
          <cell r="H151">
            <v>3</v>
          </cell>
          <cell r="I151" t="str">
            <v>4-2-94</v>
          </cell>
          <cell r="J151">
            <v>100</v>
          </cell>
        </row>
        <row r="152">
          <cell r="B152">
            <v>233</v>
          </cell>
          <cell r="C152" t="str">
            <v>อิปัน</v>
          </cell>
          <cell r="D152" t="str">
            <v>พระแสง</v>
          </cell>
          <cell r="E152" t="str">
            <v>อำเภอพระแสง</v>
          </cell>
          <cell r="F152" t="str">
            <v>4826III</v>
          </cell>
          <cell r="G152">
            <v>141</v>
          </cell>
          <cell r="H152">
            <v>4</v>
          </cell>
          <cell r="I152" t="str">
            <v>1-2-48</v>
          </cell>
          <cell r="J152">
            <v>100</v>
          </cell>
        </row>
        <row r="153">
          <cell r="B153">
            <v>235</v>
          </cell>
          <cell r="C153" t="str">
            <v>อิปัน</v>
          </cell>
          <cell r="D153" t="str">
            <v>พระแสง</v>
          </cell>
          <cell r="E153" t="str">
            <v>อำเภอพระแสง</v>
          </cell>
          <cell r="F153" t="str">
            <v>4826III</v>
          </cell>
          <cell r="G153">
            <v>141</v>
          </cell>
          <cell r="H153">
            <v>6</v>
          </cell>
          <cell r="I153" t="str">
            <v>3-2-42</v>
          </cell>
          <cell r="J153">
            <v>260</v>
          </cell>
        </row>
        <row r="154">
          <cell r="B154">
            <v>237</v>
          </cell>
          <cell r="C154" t="str">
            <v>อิปัน</v>
          </cell>
          <cell r="D154" t="str">
            <v>พระแสง</v>
          </cell>
          <cell r="E154" t="str">
            <v>อำเภอพระแสง</v>
          </cell>
          <cell r="F154" t="str">
            <v>4826III</v>
          </cell>
          <cell r="G154">
            <v>156</v>
          </cell>
          <cell r="H154">
            <v>41</v>
          </cell>
          <cell r="I154" t="str">
            <v>5-1-19</v>
          </cell>
          <cell r="J154">
            <v>100</v>
          </cell>
        </row>
        <row r="155">
          <cell r="B155">
            <v>238</v>
          </cell>
          <cell r="C155" t="str">
            <v>อิปัน</v>
          </cell>
          <cell r="D155" t="str">
            <v>พระแสง</v>
          </cell>
          <cell r="E155" t="str">
            <v>อำเภอพระแสง</v>
          </cell>
          <cell r="F155" t="str">
            <v>4826III</v>
          </cell>
          <cell r="G155">
            <v>156</v>
          </cell>
          <cell r="H155">
            <v>42</v>
          </cell>
          <cell r="I155" t="str">
            <v>2-3-93</v>
          </cell>
          <cell r="J155">
            <v>130</v>
          </cell>
        </row>
        <row r="156">
          <cell r="B156">
            <v>239</v>
          </cell>
          <cell r="C156" t="str">
            <v>อิปัน</v>
          </cell>
          <cell r="D156" t="str">
            <v>พระแสง</v>
          </cell>
          <cell r="E156" t="str">
            <v>อำเภอพระแสง</v>
          </cell>
          <cell r="F156" t="str">
            <v>4826III</v>
          </cell>
          <cell r="G156">
            <v>156</v>
          </cell>
          <cell r="H156">
            <v>43</v>
          </cell>
          <cell r="I156" t="str">
            <v>2-1-37</v>
          </cell>
          <cell r="J156">
            <v>180</v>
          </cell>
        </row>
        <row r="157">
          <cell r="B157">
            <v>240</v>
          </cell>
          <cell r="C157" t="str">
            <v>อิปัน</v>
          </cell>
          <cell r="D157" t="str">
            <v>พระแสง</v>
          </cell>
          <cell r="E157" t="str">
            <v>อำเภอพระแสง</v>
          </cell>
          <cell r="F157" t="str">
            <v>4826III</v>
          </cell>
          <cell r="G157">
            <v>156</v>
          </cell>
          <cell r="H157">
            <v>49</v>
          </cell>
          <cell r="I157" t="str">
            <v>42-0-0</v>
          </cell>
          <cell r="J157">
            <v>100</v>
          </cell>
        </row>
        <row r="158">
          <cell r="B158">
            <v>242</v>
          </cell>
          <cell r="C158" t="str">
            <v>อิปัน</v>
          </cell>
          <cell r="D158" t="str">
            <v>พระแสง</v>
          </cell>
          <cell r="E158" t="str">
            <v>อำเภอพระแสง</v>
          </cell>
          <cell r="F158" t="str">
            <v>4826III</v>
          </cell>
          <cell r="G158">
            <v>156</v>
          </cell>
          <cell r="H158">
            <v>52</v>
          </cell>
          <cell r="I158" t="str">
            <v>16-2-60</v>
          </cell>
          <cell r="J158">
            <v>100</v>
          </cell>
        </row>
        <row r="159">
          <cell r="B159">
            <v>243</v>
          </cell>
          <cell r="C159" t="str">
            <v>อิปัน</v>
          </cell>
          <cell r="D159" t="str">
            <v>พระแสง</v>
          </cell>
          <cell r="E159" t="str">
            <v>อำเภอพระแสง</v>
          </cell>
          <cell r="F159" t="str">
            <v>4826III</v>
          </cell>
          <cell r="G159">
            <v>156</v>
          </cell>
          <cell r="H159">
            <v>53</v>
          </cell>
          <cell r="I159" t="str">
            <v>30-1-80</v>
          </cell>
          <cell r="J159">
            <v>100</v>
          </cell>
        </row>
        <row r="160">
          <cell r="B160">
            <v>244</v>
          </cell>
          <cell r="C160" t="str">
            <v>อิปัน</v>
          </cell>
          <cell r="D160" t="str">
            <v>พระแสง</v>
          </cell>
          <cell r="E160" t="str">
            <v>อำเภอพระแสง</v>
          </cell>
          <cell r="F160" t="str">
            <v>4826III</v>
          </cell>
          <cell r="G160">
            <v>156</v>
          </cell>
          <cell r="H160">
            <v>54</v>
          </cell>
          <cell r="I160" t="str">
            <v>4-3-66</v>
          </cell>
          <cell r="J160">
            <v>100</v>
          </cell>
        </row>
        <row r="161">
          <cell r="B161">
            <v>245</v>
          </cell>
          <cell r="C161" t="str">
            <v>อิปัน</v>
          </cell>
          <cell r="D161" t="str">
            <v>พระแสง</v>
          </cell>
          <cell r="E161" t="str">
            <v>บ้านบางพา</v>
          </cell>
          <cell r="F161" t="str">
            <v>4826III</v>
          </cell>
          <cell r="G161">
            <v>143</v>
          </cell>
          <cell r="H161">
            <v>7</v>
          </cell>
          <cell r="I161" t="str">
            <v>0-0-50</v>
          </cell>
          <cell r="J161">
            <v>280</v>
          </cell>
        </row>
        <row r="162">
          <cell r="B162">
            <v>247</v>
          </cell>
          <cell r="C162" t="str">
            <v>อิปัน</v>
          </cell>
          <cell r="D162" t="str">
            <v>พระแสง</v>
          </cell>
          <cell r="E162" t="str">
            <v>บ้านบางพา</v>
          </cell>
          <cell r="F162" t="str">
            <v>4826III</v>
          </cell>
          <cell r="G162">
            <v>143</v>
          </cell>
          <cell r="H162">
            <v>34</v>
          </cell>
          <cell r="I162" t="str">
            <v>5-2-80</v>
          </cell>
          <cell r="J162">
            <v>100</v>
          </cell>
        </row>
        <row r="163">
          <cell r="B163">
            <v>248</v>
          </cell>
          <cell r="C163" t="str">
            <v>อิปัน</v>
          </cell>
          <cell r="D163" t="str">
            <v>พระแสง</v>
          </cell>
          <cell r="E163" t="str">
            <v>บ้านบางพา</v>
          </cell>
          <cell r="F163" t="str">
            <v>4826III</v>
          </cell>
          <cell r="G163">
            <v>143</v>
          </cell>
          <cell r="H163">
            <v>35</v>
          </cell>
          <cell r="I163" t="str">
            <v>6-2-36</v>
          </cell>
          <cell r="J163">
            <v>100</v>
          </cell>
        </row>
        <row r="164">
          <cell r="B164">
            <v>250</v>
          </cell>
          <cell r="C164" t="str">
            <v>อิปัน</v>
          </cell>
          <cell r="D164" t="str">
            <v>พระแสง</v>
          </cell>
          <cell r="E164" t="str">
            <v>บ้านบางพา</v>
          </cell>
          <cell r="F164" t="str">
            <v>4826III</v>
          </cell>
          <cell r="G164">
            <v>143</v>
          </cell>
          <cell r="H164">
            <v>37</v>
          </cell>
          <cell r="I164" t="str">
            <v>2-2-3</v>
          </cell>
          <cell r="J164">
            <v>100</v>
          </cell>
        </row>
        <row r="165">
          <cell r="B165">
            <v>251</v>
          </cell>
          <cell r="C165" t="str">
            <v>อิปัน</v>
          </cell>
          <cell r="D165" t="str">
            <v>พระแสง</v>
          </cell>
          <cell r="E165" t="str">
            <v>อำเภอพระแสง</v>
          </cell>
          <cell r="F165" t="str">
            <v>4826III</v>
          </cell>
          <cell r="G165">
            <v>143</v>
          </cell>
          <cell r="H165">
            <v>38</v>
          </cell>
          <cell r="I165" t="str">
            <v>0-3-43</v>
          </cell>
          <cell r="J165">
            <v>100</v>
          </cell>
        </row>
        <row r="166">
          <cell r="B166">
            <v>252</v>
          </cell>
          <cell r="C166" t="str">
            <v>อิปัน</v>
          </cell>
          <cell r="D166" t="str">
            <v>พระแสง</v>
          </cell>
          <cell r="E166" t="str">
            <v>บ้านบางพา</v>
          </cell>
          <cell r="F166" t="str">
            <v>4826III</v>
          </cell>
          <cell r="G166">
            <v>143</v>
          </cell>
          <cell r="H166">
            <v>39</v>
          </cell>
          <cell r="I166" t="str">
            <v>4-0-21</v>
          </cell>
          <cell r="J166">
            <v>100</v>
          </cell>
        </row>
        <row r="167">
          <cell r="B167">
            <v>260</v>
          </cell>
          <cell r="C167" t="str">
            <v>อิปัน</v>
          </cell>
          <cell r="D167" t="str">
            <v>พระแสง</v>
          </cell>
          <cell r="E167" t="str">
            <v>บ้านบางพา</v>
          </cell>
          <cell r="F167" t="str">
            <v>4826III</v>
          </cell>
          <cell r="G167">
            <v>143</v>
          </cell>
          <cell r="H167">
            <v>47</v>
          </cell>
          <cell r="I167" t="str">
            <v>8-3-86</v>
          </cell>
          <cell r="J167">
            <v>100</v>
          </cell>
        </row>
        <row r="168">
          <cell r="B168">
            <v>263</v>
          </cell>
          <cell r="C168" t="str">
            <v>อิปัน</v>
          </cell>
          <cell r="D168" t="str">
            <v>พระแสง</v>
          </cell>
          <cell r="E168" t="str">
            <v>อำเภอพระแสง</v>
          </cell>
          <cell r="F168" t="str">
            <v>4826III</v>
          </cell>
          <cell r="G168">
            <v>143</v>
          </cell>
          <cell r="H168">
            <v>50</v>
          </cell>
          <cell r="I168" t="str">
            <v>36-0-33</v>
          </cell>
          <cell r="J168">
            <v>100</v>
          </cell>
        </row>
        <row r="169">
          <cell r="B169">
            <v>264</v>
          </cell>
          <cell r="C169" t="str">
            <v>อิปัน</v>
          </cell>
          <cell r="D169" t="str">
            <v>พระแสง</v>
          </cell>
          <cell r="E169" t="str">
            <v>อำเภอพระแสง</v>
          </cell>
          <cell r="F169" t="str">
            <v>4826III</v>
          </cell>
          <cell r="G169">
            <v>143</v>
          </cell>
          <cell r="H169">
            <v>51</v>
          </cell>
          <cell r="I169" t="str">
            <v>16-2-93</v>
          </cell>
          <cell r="J169">
            <v>100</v>
          </cell>
        </row>
        <row r="170">
          <cell r="B170">
            <v>265</v>
          </cell>
          <cell r="C170" t="str">
            <v>อิปัน</v>
          </cell>
          <cell r="D170" t="str">
            <v>พระแสง</v>
          </cell>
          <cell r="E170" t="str">
            <v>อำเภอพระแสง</v>
          </cell>
          <cell r="F170" t="str">
            <v>4826III</v>
          </cell>
          <cell r="G170">
            <v>143</v>
          </cell>
          <cell r="H170">
            <v>52</v>
          </cell>
          <cell r="I170" t="str">
            <v>9-1-10</v>
          </cell>
          <cell r="J170">
            <v>100</v>
          </cell>
        </row>
        <row r="171">
          <cell r="B171">
            <v>266</v>
          </cell>
          <cell r="C171" t="str">
            <v>อิปัน</v>
          </cell>
          <cell r="D171" t="str">
            <v>พระแสง</v>
          </cell>
          <cell r="E171" t="str">
            <v>อำเภอพระแสง</v>
          </cell>
          <cell r="F171" t="str">
            <v>4826III</v>
          </cell>
          <cell r="G171">
            <v>143</v>
          </cell>
          <cell r="H171">
            <v>53</v>
          </cell>
          <cell r="I171" t="str">
            <v>9-1-86</v>
          </cell>
          <cell r="J171">
            <v>100</v>
          </cell>
        </row>
        <row r="172">
          <cell r="B172">
            <v>268</v>
          </cell>
          <cell r="C172" t="str">
            <v>อิปัน</v>
          </cell>
          <cell r="D172" t="str">
            <v>พระแสง</v>
          </cell>
          <cell r="E172" t="str">
            <v>บ้านบางพา</v>
          </cell>
          <cell r="F172" t="str">
            <v>4826III</v>
          </cell>
          <cell r="G172">
            <v>143</v>
          </cell>
          <cell r="H172">
            <v>56</v>
          </cell>
          <cell r="I172" t="str">
            <v>12-3-75</v>
          </cell>
          <cell r="J172">
            <v>130</v>
          </cell>
        </row>
        <row r="173">
          <cell r="B173">
            <v>269</v>
          </cell>
          <cell r="C173" t="str">
            <v>อิปัน</v>
          </cell>
          <cell r="D173" t="str">
            <v>พระแสง</v>
          </cell>
          <cell r="E173" t="str">
            <v>บ้านบางพา</v>
          </cell>
          <cell r="F173" t="str">
            <v>4826III</v>
          </cell>
          <cell r="G173">
            <v>143</v>
          </cell>
          <cell r="H173">
            <v>57</v>
          </cell>
          <cell r="I173" t="str">
            <v>6-1-94</v>
          </cell>
          <cell r="J173">
            <v>100</v>
          </cell>
        </row>
        <row r="174">
          <cell r="B174">
            <v>270</v>
          </cell>
          <cell r="C174" t="str">
            <v>อิปัน</v>
          </cell>
          <cell r="D174" t="str">
            <v>พระแสง</v>
          </cell>
          <cell r="E174" t="str">
            <v>บ้านบางพา</v>
          </cell>
          <cell r="F174" t="str">
            <v>4826III</v>
          </cell>
          <cell r="G174">
            <v>143</v>
          </cell>
          <cell r="H174">
            <v>58</v>
          </cell>
          <cell r="I174" t="str">
            <v>39-2-60</v>
          </cell>
          <cell r="J174">
            <v>130</v>
          </cell>
        </row>
        <row r="175">
          <cell r="B175">
            <v>271</v>
          </cell>
          <cell r="C175" t="str">
            <v>อิปัน</v>
          </cell>
          <cell r="D175" t="str">
            <v>พระแสง</v>
          </cell>
          <cell r="E175" t="str">
            <v>บ้านบางพา</v>
          </cell>
          <cell r="F175" t="str">
            <v>4826III</v>
          </cell>
          <cell r="G175">
            <v>143</v>
          </cell>
          <cell r="H175">
            <v>59</v>
          </cell>
          <cell r="I175" t="str">
            <v>27-1-33</v>
          </cell>
          <cell r="J175">
            <v>130</v>
          </cell>
        </row>
        <row r="176">
          <cell r="B176">
            <v>272</v>
          </cell>
          <cell r="C176" t="str">
            <v>อิปัน</v>
          </cell>
          <cell r="D176" t="str">
            <v>พระแสง</v>
          </cell>
          <cell r="E176" t="str">
            <v>บ้านบางพา</v>
          </cell>
          <cell r="F176" t="str">
            <v>4826III</v>
          </cell>
          <cell r="G176">
            <v>143</v>
          </cell>
          <cell r="H176">
            <v>60</v>
          </cell>
          <cell r="I176" t="str">
            <v>22-0-40</v>
          </cell>
          <cell r="J176">
            <v>100</v>
          </cell>
        </row>
        <row r="177">
          <cell r="B177">
            <v>273</v>
          </cell>
          <cell r="C177" t="str">
            <v>อิปัน</v>
          </cell>
          <cell r="D177" t="str">
            <v>พระแสง</v>
          </cell>
          <cell r="E177" t="str">
            <v>บ้านบางพา</v>
          </cell>
          <cell r="F177" t="str">
            <v>4826III</v>
          </cell>
          <cell r="G177">
            <v>143</v>
          </cell>
          <cell r="H177">
            <v>62</v>
          </cell>
          <cell r="I177" t="str">
            <v>8-1-56</v>
          </cell>
          <cell r="J177">
            <v>100</v>
          </cell>
        </row>
        <row r="178">
          <cell r="B178">
            <v>274</v>
          </cell>
          <cell r="C178" t="str">
            <v>อิปัน</v>
          </cell>
          <cell r="D178" t="str">
            <v>พระแสง</v>
          </cell>
          <cell r="E178" t="str">
            <v>บ้านบางพา</v>
          </cell>
          <cell r="F178" t="str">
            <v>4826III</v>
          </cell>
          <cell r="G178">
            <v>143</v>
          </cell>
          <cell r="H178">
            <v>64</v>
          </cell>
          <cell r="I178" t="str">
            <v>6-1-26</v>
          </cell>
          <cell r="J178">
            <v>100</v>
          </cell>
        </row>
        <row r="179">
          <cell r="B179">
            <v>275</v>
          </cell>
          <cell r="C179" t="str">
            <v>อิปัน</v>
          </cell>
          <cell r="D179" t="str">
            <v>พระแสง</v>
          </cell>
          <cell r="E179" t="str">
            <v>บ้านบางพา</v>
          </cell>
          <cell r="F179" t="str">
            <v>4826III</v>
          </cell>
          <cell r="G179">
            <v>143</v>
          </cell>
          <cell r="H179">
            <v>65</v>
          </cell>
          <cell r="I179" t="str">
            <v>6-0-40</v>
          </cell>
          <cell r="J179">
            <v>100</v>
          </cell>
        </row>
        <row r="180">
          <cell r="B180">
            <v>276</v>
          </cell>
          <cell r="C180" t="str">
            <v>อิปัน</v>
          </cell>
          <cell r="D180" t="str">
            <v>พระแสง</v>
          </cell>
          <cell r="E180" t="str">
            <v>บ้านบางพา</v>
          </cell>
          <cell r="F180" t="str">
            <v>4826III</v>
          </cell>
          <cell r="G180">
            <v>143</v>
          </cell>
          <cell r="H180">
            <v>66</v>
          </cell>
          <cell r="I180" t="str">
            <v>8-0-43</v>
          </cell>
          <cell r="J180">
            <v>100</v>
          </cell>
        </row>
        <row r="181">
          <cell r="B181">
            <v>277</v>
          </cell>
          <cell r="C181" t="str">
            <v>อิปัน</v>
          </cell>
          <cell r="D181" t="str">
            <v>พระแสง</v>
          </cell>
          <cell r="E181" t="str">
            <v>บ้านบางพา</v>
          </cell>
          <cell r="F181" t="str">
            <v>4826III</v>
          </cell>
          <cell r="G181">
            <v>143</v>
          </cell>
          <cell r="H181">
            <v>67</v>
          </cell>
          <cell r="I181" t="str">
            <v>5-3-16</v>
          </cell>
          <cell r="J181">
            <v>100</v>
          </cell>
        </row>
        <row r="182">
          <cell r="B182">
            <v>278</v>
          </cell>
          <cell r="C182" t="str">
            <v>อิปัน</v>
          </cell>
          <cell r="D182" t="str">
            <v>พระแสง</v>
          </cell>
          <cell r="E182" t="str">
            <v>บ้านบางพา</v>
          </cell>
          <cell r="F182" t="str">
            <v>4826III</v>
          </cell>
          <cell r="G182">
            <v>143</v>
          </cell>
          <cell r="H182">
            <v>68</v>
          </cell>
          <cell r="I182" t="str">
            <v>5-2-73</v>
          </cell>
          <cell r="J182">
            <v>100</v>
          </cell>
        </row>
        <row r="183">
          <cell r="B183">
            <v>279</v>
          </cell>
          <cell r="C183" t="str">
            <v>อิปัน</v>
          </cell>
          <cell r="D183" t="str">
            <v>พระแสง</v>
          </cell>
          <cell r="E183" t="str">
            <v>บ้านบางพา</v>
          </cell>
          <cell r="F183" t="str">
            <v>4826III</v>
          </cell>
          <cell r="G183">
            <v>143</v>
          </cell>
          <cell r="H183">
            <v>69</v>
          </cell>
          <cell r="I183" t="str">
            <v>5-1-86</v>
          </cell>
          <cell r="J183">
            <v>100</v>
          </cell>
        </row>
        <row r="184">
          <cell r="B184">
            <v>280</v>
          </cell>
          <cell r="C184" t="str">
            <v>อิปัน</v>
          </cell>
          <cell r="D184" t="str">
            <v>พระแสง</v>
          </cell>
          <cell r="E184" t="str">
            <v>บ้านบางพา</v>
          </cell>
          <cell r="F184" t="str">
            <v>4826III</v>
          </cell>
          <cell r="G184">
            <v>143</v>
          </cell>
          <cell r="H184">
            <v>70</v>
          </cell>
          <cell r="I184" t="str">
            <v>44-0-50</v>
          </cell>
          <cell r="J184">
            <v>130</v>
          </cell>
        </row>
        <row r="185">
          <cell r="B185">
            <v>281</v>
          </cell>
          <cell r="C185" t="str">
            <v>อิปัน</v>
          </cell>
          <cell r="D185" t="str">
            <v>พระแสง</v>
          </cell>
          <cell r="E185" t="str">
            <v>บ้านบางพา</v>
          </cell>
          <cell r="F185" t="str">
            <v>4826III</v>
          </cell>
          <cell r="G185">
            <v>143</v>
          </cell>
          <cell r="H185">
            <v>71</v>
          </cell>
          <cell r="I185" t="str">
            <v>1-1-48</v>
          </cell>
          <cell r="J185">
            <v>250</v>
          </cell>
        </row>
        <row r="186">
          <cell r="B186">
            <v>282</v>
          </cell>
          <cell r="C186" t="str">
            <v>อิปัน</v>
          </cell>
          <cell r="D186" t="str">
            <v>พระแสง</v>
          </cell>
          <cell r="E186" t="str">
            <v>บ้านบางพา</v>
          </cell>
          <cell r="F186" t="str">
            <v>4826III</v>
          </cell>
          <cell r="G186">
            <v>143</v>
          </cell>
          <cell r="H186">
            <v>72</v>
          </cell>
          <cell r="I186" t="str">
            <v>9-1-68</v>
          </cell>
          <cell r="J186">
            <v>130</v>
          </cell>
        </row>
        <row r="187">
          <cell r="B187">
            <v>283</v>
          </cell>
          <cell r="C187" t="str">
            <v>อิปัน</v>
          </cell>
          <cell r="D187" t="str">
            <v>พระแสง</v>
          </cell>
          <cell r="E187" t="str">
            <v>บ้านบางพา</v>
          </cell>
          <cell r="F187" t="str">
            <v>4826III</v>
          </cell>
          <cell r="G187">
            <v>143</v>
          </cell>
          <cell r="H187">
            <v>73</v>
          </cell>
          <cell r="I187" t="str">
            <v>4-3-23</v>
          </cell>
          <cell r="J187">
            <v>130</v>
          </cell>
        </row>
        <row r="188">
          <cell r="B188">
            <v>284</v>
          </cell>
          <cell r="C188" t="str">
            <v>อิปัน</v>
          </cell>
          <cell r="D188" t="str">
            <v>พระแสง</v>
          </cell>
          <cell r="E188" t="str">
            <v>บ้านบางพา</v>
          </cell>
          <cell r="F188" t="str">
            <v>4826III</v>
          </cell>
          <cell r="G188">
            <v>143</v>
          </cell>
          <cell r="H188">
            <v>74</v>
          </cell>
          <cell r="I188" t="str">
            <v>5-0-40</v>
          </cell>
          <cell r="J188">
            <v>100</v>
          </cell>
        </row>
        <row r="189">
          <cell r="B189">
            <v>285</v>
          </cell>
          <cell r="C189" t="str">
            <v>อิปัน</v>
          </cell>
          <cell r="D189" t="str">
            <v>พระแสง</v>
          </cell>
          <cell r="E189" t="str">
            <v>บ้านบางพา</v>
          </cell>
          <cell r="F189" t="str">
            <v>4826III</v>
          </cell>
          <cell r="G189">
            <v>143</v>
          </cell>
          <cell r="H189">
            <v>75</v>
          </cell>
          <cell r="I189" t="str">
            <v>3-0-80</v>
          </cell>
          <cell r="J189">
            <v>100</v>
          </cell>
        </row>
        <row r="190">
          <cell r="B190">
            <v>286</v>
          </cell>
          <cell r="C190" t="str">
            <v>อิปัน</v>
          </cell>
          <cell r="D190" t="str">
            <v>พระแสง</v>
          </cell>
          <cell r="E190" t="str">
            <v>บ้านบางพา</v>
          </cell>
          <cell r="F190" t="str">
            <v>4826III</v>
          </cell>
          <cell r="G190">
            <v>143</v>
          </cell>
          <cell r="H190">
            <v>76</v>
          </cell>
          <cell r="I190" t="str">
            <v>4-0-11</v>
          </cell>
          <cell r="J190">
            <v>130</v>
          </cell>
        </row>
        <row r="191">
          <cell r="B191">
            <v>287</v>
          </cell>
          <cell r="C191" t="str">
            <v>อิปัน</v>
          </cell>
          <cell r="D191" t="str">
            <v>พระแสง</v>
          </cell>
          <cell r="E191" t="str">
            <v>บ้านบางพา</v>
          </cell>
          <cell r="F191" t="str">
            <v>4826III</v>
          </cell>
          <cell r="G191">
            <v>143</v>
          </cell>
          <cell r="H191">
            <v>77</v>
          </cell>
          <cell r="I191" t="str">
            <v>11-0-80</v>
          </cell>
          <cell r="J191">
            <v>130</v>
          </cell>
        </row>
        <row r="192">
          <cell r="B192">
            <v>288</v>
          </cell>
          <cell r="C192" t="str">
            <v>อิปัน</v>
          </cell>
          <cell r="D192" t="str">
            <v>พระแสง</v>
          </cell>
          <cell r="E192" t="str">
            <v>บ้านบางพา</v>
          </cell>
          <cell r="F192" t="str">
            <v>4826III</v>
          </cell>
          <cell r="G192">
            <v>143</v>
          </cell>
          <cell r="H192">
            <v>78</v>
          </cell>
          <cell r="I192" t="str">
            <v>0-3-6</v>
          </cell>
          <cell r="J192">
            <v>280</v>
          </cell>
        </row>
        <row r="193">
          <cell r="B193">
            <v>289</v>
          </cell>
          <cell r="C193" t="str">
            <v>อิปัน</v>
          </cell>
          <cell r="D193" t="str">
            <v>พระแสง</v>
          </cell>
          <cell r="E193" t="str">
            <v>บ้านบางพา</v>
          </cell>
          <cell r="F193" t="str">
            <v>4826III</v>
          </cell>
          <cell r="G193">
            <v>143</v>
          </cell>
          <cell r="H193">
            <v>79</v>
          </cell>
          <cell r="I193" t="str">
            <v>3-1-43</v>
          </cell>
          <cell r="J193">
            <v>100</v>
          </cell>
        </row>
        <row r="194">
          <cell r="B194">
            <v>290</v>
          </cell>
          <cell r="C194" t="str">
            <v>อิปัน</v>
          </cell>
          <cell r="D194" t="str">
            <v>พระแสง</v>
          </cell>
          <cell r="E194" t="str">
            <v>บ้านบางพา</v>
          </cell>
          <cell r="F194" t="str">
            <v>4826III</v>
          </cell>
          <cell r="G194">
            <v>143</v>
          </cell>
          <cell r="H194">
            <v>80</v>
          </cell>
          <cell r="I194" t="str">
            <v>6-0-6</v>
          </cell>
          <cell r="J194">
            <v>100</v>
          </cell>
        </row>
        <row r="195">
          <cell r="B195">
            <v>291</v>
          </cell>
          <cell r="C195" t="str">
            <v>อิปัน</v>
          </cell>
          <cell r="D195" t="str">
            <v>พระแสง</v>
          </cell>
          <cell r="E195" t="str">
            <v>บ้านบางพา</v>
          </cell>
          <cell r="F195" t="str">
            <v>4826III</v>
          </cell>
          <cell r="G195">
            <v>143</v>
          </cell>
          <cell r="H195">
            <v>81</v>
          </cell>
          <cell r="I195" t="str">
            <v>27-2-86</v>
          </cell>
          <cell r="J195">
            <v>130</v>
          </cell>
        </row>
        <row r="196">
          <cell r="B196">
            <v>292</v>
          </cell>
          <cell r="C196" t="str">
            <v>อิปัน</v>
          </cell>
          <cell r="D196" t="str">
            <v>พระแสง</v>
          </cell>
          <cell r="E196" t="str">
            <v>บ้างบางพา</v>
          </cell>
          <cell r="F196" t="str">
            <v>4826III</v>
          </cell>
          <cell r="G196">
            <v>143</v>
          </cell>
          <cell r="H196">
            <v>82</v>
          </cell>
          <cell r="I196" t="str">
            <v>2-1-61</v>
          </cell>
          <cell r="J196">
            <v>210</v>
          </cell>
        </row>
        <row r="197">
          <cell r="B197">
            <v>293</v>
          </cell>
          <cell r="C197" t="str">
            <v>อิปัน</v>
          </cell>
          <cell r="D197" t="str">
            <v>พระแสง</v>
          </cell>
          <cell r="E197" t="str">
            <v>บ้านบางพา</v>
          </cell>
          <cell r="F197" t="str">
            <v>4826III</v>
          </cell>
          <cell r="G197">
            <v>143</v>
          </cell>
          <cell r="H197">
            <v>83</v>
          </cell>
          <cell r="I197" t="str">
            <v>14-0-26</v>
          </cell>
          <cell r="J197">
            <v>130</v>
          </cell>
        </row>
        <row r="198">
          <cell r="B198">
            <v>294</v>
          </cell>
          <cell r="C198" t="str">
            <v>อิปัน</v>
          </cell>
          <cell r="D198" t="str">
            <v>พระแสง</v>
          </cell>
          <cell r="E198" t="str">
            <v>บ้านบางพา</v>
          </cell>
          <cell r="F198" t="str">
            <v>4826III</v>
          </cell>
          <cell r="G198">
            <v>143</v>
          </cell>
          <cell r="H198">
            <v>84</v>
          </cell>
          <cell r="I198" t="str">
            <v>11-3-86</v>
          </cell>
          <cell r="J198">
            <v>130</v>
          </cell>
        </row>
        <row r="199">
          <cell r="B199">
            <v>295</v>
          </cell>
          <cell r="C199" t="str">
            <v>อิปัน</v>
          </cell>
          <cell r="D199" t="str">
            <v>พระแสง</v>
          </cell>
          <cell r="E199" t="str">
            <v>บ้านบางพา</v>
          </cell>
          <cell r="F199" t="str">
            <v>4826III</v>
          </cell>
          <cell r="G199">
            <v>143</v>
          </cell>
          <cell r="H199">
            <v>88</v>
          </cell>
          <cell r="I199" t="str">
            <v>3-3-76</v>
          </cell>
          <cell r="J199">
            <v>100</v>
          </cell>
        </row>
        <row r="200">
          <cell r="B200">
            <v>296</v>
          </cell>
          <cell r="C200" t="str">
            <v>อิปัน</v>
          </cell>
          <cell r="D200" t="str">
            <v>พระแสง</v>
          </cell>
          <cell r="E200" t="str">
            <v>บ้านบางพา</v>
          </cell>
          <cell r="F200" t="str">
            <v>4826III</v>
          </cell>
          <cell r="G200">
            <v>143</v>
          </cell>
          <cell r="H200">
            <v>89</v>
          </cell>
          <cell r="I200" t="str">
            <v>0-1-0</v>
          </cell>
          <cell r="J200">
            <v>280</v>
          </cell>
        </row>
        <row r="201">
          <cell r="B201">
            <v>297</v>
          </cell>
          <cell r="C201" t="str">
            <v>อิปัน</v>
          </cell>
          <cell r="D201" t="str">
            <v>พระแสง</v>
          </cell>
          <cell r="E201" t="str">
            <v>บ้านบางพา</v>
          </cell>
          <cell r="F201" t="str">
            <v>4826III</v>
          </cell>
          <cell r="G201">
            <v>143</v>
          </cell>
          <cell r="H201">
            <v>90</v>
          </cell>
          <cell r="I201" t="str">
            <v>16-1-53</v>
          </cell>
          <cell r="J201">
            <v>130</v>
          </cell>
        </row>
        <row r="202">
          <cell r="B202">
            <v>298</v>
          </cell>
          <cell r="C202" t="str">
            <v>อิปัน</v>
          </cell>
          <cell r="D202" t="str">
            <v>พระแสง</v>
          </cell>
          <cell r="E202" t="str">
            <v>บ้านบางพา</v>
          </cell>
          <cell r="F202" t="str">
            <v>4826III</v>
          </cell>
          <cell r="G202">
            <v>143</v>
          </cell>
          <cell r="H202">
            <v>91</v>
          </cell>
          <cell r="I202" t="str">
            <v>1-1-93</v>
          </cell>
          <cell r="J202">
            <v>250</v>
          </cell>
        </row>
        <row r="203">
          <cell r="B203">
            <v>300</v>
          </cell>
          <cell r="C203" t="str">
            <v>อิปัน</v>
          </cell>
          <cell r="D203" t="str">
            <v>พระแสง</v>
          </cell>
          <cell r="E203" t="str">
            <v>อำเภอพระแสง</v>
          </cell>
          <cell r="F203" t="str">
            <v>4826II</v>
          </cell>
          <cell r="G203">
            <v>127</v>
          </cell>
          <cell r="H203">
            <v>16</v>
          </cell>
          <cell r="I203" t="str">
            <v>0-0-94</v>
          </cell>
          <cell r="J203">
            <v>100</v>
          </cell>
        </row>
        <row r="204">
          <cell r="B204">
            <v>301</v>
          </cell>
          <cell r="C204" t="str">
            <v>อิปัน</v>
          </cell>
          <cell r="D204" t="str">
            <v>พระแสง</v>
          </cell>
          <cell r="E204" t="str">
            <v>อำเภอพระแสง</v>
          </cell>
          <cell r="F204" t="str">
            <v>4826II</v>
          </cell>
          <cell r="G204">
            <v>127</v>
          </cell>
          <cell r="H204">
            <v>18</v>
          </cell>
          <cell r="I204" t="str">
            <v>3-3-16</v>
          </cell>
          <cell r="J204">
            <v>100</v>
          </cell>
        </row>
        <row r="205">
          <cell r="B205">
            <v>303</v>
          </cell>
          <cell r="C205" t="str">
            <v>อิปัน</v>
          </cell>
          <cell r="D205" t="str">
            <v>พระแสง</v>
          </cell>
          <cell r="E205" t="str">
            <v>อำเภอพระแสง</v>
          </cell>
          <cell r="F205" t="str">
            <v>4826II</v>
          </cell>
          <cell r="G205">
            <v>127</v>
          </cell>
          <cell r="H205">
            <v>70</v>
          </cell>
          <cell r="I205" t="str">
            <v>9-0-60</v>
          </cell>
          <cell r="J205">
            <v>100</v>
          </cell>
        </row>
        <row r="206">
          <cell r="B206">
            <v>304</v>
          </cell>
          <cell r="C206" t="str">
            <v>อิปัน</v>
          </cell>
          <cell r="D206" t="str">
            <v>พระแสง</v>
          </cell>
          <cell r="E206" t="str">
            <v>อำเภอพระแสง</v>
          </cell>
          <cell r="F206" t="str">
            <v>4826II</v>
          </cell>
          <cell r="G206">
            <v>127</v>
          </cell>
          <cell r="H206">
            <v>75</v>
          </cell>
          <cell r="I206" t="str">
            <v>4-2-1</v>
          </cell>
          <cell r="J206">
            <v>100</v>
          </cell>
        </row>
        <row r="207">
          <cell r="B207">
            <v>305</v>
          </cell>
          <cell r="C207" t="str">
            <v>อิปัน</v>
          </cell>
          <cell r="D207" t="str">
            <v>พระแสง</v>
          </cell>
          <cell r="E207" t="str">
            <v>อำเภอพระแสง</v>
          </cell>
          <cell r="F207" t="str">
            <v>4826II</v>
          </cell>
          <cell r="G207">
            <v>127</v>
          </cell>
          <cell r="H207">
            <v>76</v>
          </cell>
          <cell r="I207" t="str">
            <v>0-1-18</v>
          </cell>
          <cell r="J207">
            <v>910</v>
          </cell>
        </row>
        <row r="208">
          <cell r="B208">
            <v>308</v>
          </cell>
          <cell r="C208" t="str">
            <v>อิปัน</v>
          </cell>
          <cell r="D208" t="str">
            <v>พระแสง</v>
          </cell>
          <cell r="E208" t="str">
            <v>อำเภอพระแสง</v>
          </cell>
          <cell r="F208" t="str">
            <v>4826II</v>
          </cell>
          <cell r="G208">
            <v>127</v>
          </cell>
          <cell r="H208">
            <v>101</v>
          </cell>
          <cell r="I208" t="str">
            <v>48-0-20</v>
          </cell>
          <cell r="J208">
            <v>100</v>
          </cell>
        </row>
        <row r="209">
          <cell r="B209">
            <v>309</v>
          </cell>
          <cell r="C209" t="str">
            <v>อิปัน</v>
          </cell>
          <cell r="D209" t="str">
            <v>พระแสง</v>
          </cell>
          <cell r="E209" t="str">
            <v>อำเภอพระแสง</v>
          </cell>
          <cell r="F209" t="str">
            <v>4826II</v>
          </cell>
          <cell r="G209">
            <v>127</v>
          </cell>
          <cell r="H209">
            <v>102</v>
          </cell>
          <cell r="I209" t="str">
            <v>10-3-97</v>
          </cell>
          <cell r="J209">
            <v>100</v>
          </cell>
        </row>
        <row r="210">
          <cell r="B210">
            <v>310</v>
          </cell>
          <cell r="C210" t="str">
            <v>อิปัน</v>
          </cell>
          <cell r="D210" t="str">
            <v>พระแสง</v>
          </cell>
          <cell r="E210" t="str">
            <v>อำเภอพระแสง</v>
          </cell>
          <cell r="F210" t="str">
            <v>4826II</v>
          </cell>
          <cell r="G210">
            <v>127</v>
          </cell>
          <cell r="H210">
            <v>103</v>
          </cell>
          <cell r="I210" t="str">
            <v>10-3-70</v>
          </cell>
          <cell r="J210">
            <v>100</v>
          </cell>
        </row>
        <row r="211">
          <cell r="B211">
            <v>311</v>
          </cell>
          <cell r="C211" t="str">
            <v>อิปัน</v>
          </cell>
          <cell r="D211" t="str">
            <v>พระแสง</v>
          </cell>
          <cell r="E211" t="str">
            <v>อำเภอพระแสง</v>
          </cell>
          <cell r="F211" t="str">
            <v>4826II</v>
          </cell>
          <cell r="G211">
            <v>127</v>
          </cell>
          <cell r="H211">
            <v>104</v>
          </cell>
          <cell r="I211" t="str">
            <v>20-1-13</v>
          </cell>
          <cell r="J211">
            <v>100</v>
          </cell>
        </row>
        <row r="212">
          <cell r="B212">
            <v>312</v>
          </cell>
          <cell r="C212" t="str">
            <v>อิปัน</v>
          </cell>
          <cell r="D212" t="str">
            <v>พระแสง</v>
          </cell>
          <cell r="E212" t="str">
            <v>อำเภอพระแสง</v>
          </cell>
          <cell r="F212" t="str">
            <v>4826II</v>
          </cell>
          <cell r="G212">
            <v>127</v>
          </cell>
          <cell r="H212">
            <v>107</v>
          </cell>
          <cell r="I212" t="str">
            <v>12-1-0</v>
          </cell>
          <cell r="J212">
            <v>100</v>
          </cell>
        </row>
        <row r="213">
          <cell r="B213">
            <v>313</v>
          </cell>
          <cell r="C213" t="str">
            <v>อิปัน</v>
          </cell>
          <cell r="D213" t="str">
            <v>พระแสง</v>
          </cell>
          <cell r="E213" t="str">
            <v>อำเภอพระแสง</v>
          </cell>
          <cell r="F213" t="str">
            <v>4826II</v>
          </cell>
          <cell r="G213">
            <v>127</v>
          </cell>
          <cell r="H213">
            <v>109</v>
          </cell>
          <cell r="I213" t="str">
            <v>7-1-27</v>
          </cell>
          <cell r="J213">
            <v>100</v>
          </cell>
        </row>
        <row r="214">
          <cell r="B214">
            <v>314</v>
          </cell>
          <cell r="C214" t="str">
            <v>อิปัน</v>
          </cell>
          <cell r="D214" t="str">
            <v>พระแสง</v>
          </cell>
          <cell r="E214" t="str">
            <v>อำเภอพระแสง</v>
          </cell>
          <cell r="F214" t="str">
            <v>4826II</v>
          </cell>
          <cell r="G214">
            <v>127</v>
          </cell>
          <cell r="H214">
            <v>117</v>
          </cell>
          <cell r="I214" t="str">
            <v>22-2-53</v>
          </cell>
          <cell r="J214">
            <v>130</v>
          </cell>
        </row>
        <row r="215">
          <cell r="B215">
            <v>315</v>
          </cell>
          <cell r="C215" t="str">
            <v>อิปัน</v>
          </cell>
          <cell r="D215" t="str">
            <v>พระแสง</v>
          </cell>
          <cell r="E215" t="str">
            <v>อำเภอพระแสง</v>
          </cell>
          <cell r="F215" t="str">
            <v>4826II</v>
          </cell>
          <cell r="G215">
            <v>127</v>
          </cell>
          <cell r="H215">
            <v>118</v>
          </cell>
          <cell r="I215" t="str">
            <v>5-1-70</v>
          </cell>
          <cell r="J215">
            <v>100</v>
          </cell>
        </row>
        <row r="216">
          <cell r="B216">
            <v>316</v>
          </cell>
          <cell r="C216" t="str">
            <v>อิปัน</v>
          </cell>
          <cell r="D216" t="str">
            <v>พระแสง</v>
          </cell>
          <cell r="E216" t="str">
            <v>อำเภอพระแสง</v>
          </cell>
          <cell r="F216" t="str">
            <v>4826II</v>
          </cell>
          <cell r="G216">
            <v>127</v>
          </cell>
          <cell r="H216">
            <v>119</v>
          </cell>
          <cell r="I216" t="str">
            <v>23-3-10</v>
          </cell>
          <cell r="J216">
            <v>100</v>
          </cell>
        </row>
        <row r="217">
          <cell r="B217">
            <v>317</v>
          </cell>
          <cell r="C217" t="str">
            <v>อิปัน</v>
          </cell>
          <cell r="D217" t="str">
            <v>พระแสง</v>
          </cell>
          <cell r="E217" t="str">
            <v>อำเภอพระแสง</v>
          </cell>
          <cell r="F217" t="str">
            <v>4826II</v>
          </cell>
          <cell r="G217">
            <v>127</v>
          </cell>
          <cell r="H217">
            <v>120</v>
          </cell>
          <cell r="I217" t="str">
            <v>30-0-77</v>
          </cell>
          <cell r="J217">
            <v>100</v>
          </cell>
        </row>
        <row r="218">
          <cell r="B218">
            <v>319</v>
          </cell>
          <cell r="C218" t="str">
            <v>อิปัน</v>
          </cell>
          <cell r="D218" t="str">
            <v>พระแสง</v>
          </cell>
          <cell r="E218" t="str">
            <v>อำเภอพระแสง</v>
          </cell>
          <cell r="F218" t="str">
            <v>4826II</v>
          </cell>
          <cell r="G218">
            <v>127</v>
          </cell>
          <cell r="H218">
            <v>123</v>
          </cell>
          <cell r="I218" t="str">
            <v>11-2-83</v>
          </cell>
          <cell r="J218">
            <v>210</v>
          </cell>
        </row>
        <row r="219">
          <cell r="B219">
            <v>320</v>
          </cell>
          <cell r="C219" t="str">
            <v>อิปัน</v>
          </cell>
          <cell r="D219" t="str">
            <v>พระแสง</v>
          </cell>
          <cell r="E219" t="str">
            <v>อำเภอพระแสง</v>
          </cell>
          <cell r="F219" t="str">
            <v>4826II</v>
          </cell>
          <cell r="G219">
            <v>127</v>
          </cell>
          <cell r="H219">
            <v>124</v>
          </cell>
          <cell r="I219" t="str">
            <v>33-3-7</v>
          </cell>
          <cell r="J219">
            <v>130</v>
          </cell>
        </row>
        <row r="220">
          <cell r="B220">
            <v>321</v>
          </cell>
          <cell r="C220" t="str">
            <v>อิปัน</v>
          </cell>
          <cell r="D220" t="str">
            <v>พระแสง</v>
          </cell>
          <cell r="E220" t="str">
            <v>อำเภอพระแสง</v>
          </cell>
          <cell r="F220" t="str">
            <v>4826II</v>
          </cell>
          <cell r="G220">
            <v>127</v>
          </cell>
          <cell r="H220">
            <v>125</v>
          </cell>
          <cell r="I220" t="str">
            <v>8-3-47</v>
          </cell>
          <cell r="J220">
            <v>180</v>
          </cell>
        </row>
        <row r="221">
          <cell r="B221">
            <v>322</v>
          </cell>
          <cell r="C221" t="str">
            <v>อิปัน</v>
          </cell>
          <cell r="D221" t="str">
            <v>พระแสง</v>
          </cell>
          <cell r="E221" t="str">
            <v>อำเภอพระแสง</v>
          </cell>
          <cell r="F221" t="str">
            <v>4826II</v>
          </cell>
          <cell r="G221">
            <v>127</v>
          </cell>
          <cell r="H221">
            <v>126</v>
          </cell>
          <cell r="I221" t="str">
            <v>36-0-60</v>
          </cell>
          <cell r="J221">
            <v>130</v>
          </cell>
        </row>
        <row r="222">
          <cell r="B222">
            <v>323</v>
          </cell>
          <cell r="C222" t="str">
            <v>อิปัน</v>
          </cell>
          <cell r="D222" t="str">
            <v>พระแสง</v>
          </cell>
          <cell r="E222" t="str">
            <v>อำเภอพระแสง</v>
          </cell>
          <cell r="F222" t="str">
            <v>4826II</v>
          </cell>
          <cell r="G222">
            <v>127</v>
          </cell>
          <cell r="H222">
            <v>127</v>
          </cell>
          <cell r="I222" t="str">
            <v>5-2-69</v>
          </cell>
          <cell r="J222">
            <v>100</v>
          </cell>
        </row>
        <row r="223">
          <cell r="B223">
            <v>324</v>
          </cell>
          <cell r="C223" t="str">
            <v>อิปัน</v>
          </cell>
          <cell r="D223" t="str">
            <v>พระแสง</v>
          </cell>
          <cell r="E223" t="str">
            <v>อำเภอพระแสง</v>
          </cell>
          <cell r="F223" t="str">
            <v>4826II</v>
          </cell>
          <cell r="G223">
            <v>127</v>
          </cell>
          <cell r="H223">
            <v>128</v>
          </cell>
          <cell r="I223" t="str">
            <v>10-2-33</v>
          </cell>
          <cell r="J223">
            <v>100</v>
          </cell>
        </row>
        <row r="224">
          <cell r="B224">
            <v>325</v>
          </cell>
          <cell r="C224" t="str">
            <v>อิปัน</v>
          </cell>
          <cell r="D224" t="str">
            <v>พระแสง</v>
          </cell>
          <cell r="E224" t="str">
            <v>อำเภอพระแสง</v>
          </cell>
          <cell r="F224" t="str">
            <v>4826II</v>
          </cell>
          <cell r="G224">
            <v>127</v>
          </cell>
          <cell r="H224">
            <v>129</v>
          </cell>
          <cell r="I224" t="str">
            <v>12-1-46</v>
          </cell>
          <cell r="J224">
            <v>100</v>
          </cell>
        </row>
        <row r="225">
          <cell r="B225">
            <v>327</v>
          </cell>
          <cell r="C225" t="str">
            <v>อิปัน</v>
          </cell>
          <cell r="D225" t="str">
            <v>พระแสง</v>
          </cell>
          <cell r="E225" t="str">
            <v>อำเภอพระแสง</v>
          </cell>
          <cell r="F225" t="str">
            <v>4826III</v>
          </cell>
          <cell r="G225">
            <v>156</v>
          </cell>
          <cell r="H225">
            <v>25</v>
          </cell>
          <cell r="I225" t="str">
            <v>11-1-77</v>
          </cell>
          <cell r="J225">
            <v>100</v>
          </cell>
        </row>
        <row r="226">
          <cell r="B226">
            <v>328</v>
          </cell>
          <cell r="C226" t="str">
            <v>อิปัน</v>
          </cell>
          <cell r="D226" t="str">
            <v>พระแสง</v>
          </cell>
          <cell r="E226" t="str">
            <v>อำเภอพระแสง</v>
          </cell>
          <cell r="F226" t="str">
            <v>4826III</v>
          </cell>
          <cell r="G226">
            <v>156</v>
          </cell>
          <cell r="H226">
            <v>35</v>
          </cell>
          <cell r="I226" t="str">
            <v>2-2-0</v>
          </cell>
          <cell r="J226">
            <v>100</v>
          </cell>
        </row>
        <row r="227">
          <cell r="B227">
            <v>329</v>
          </cell>
          <cell r="C227" t="str">
            <v>อิปัน</v>
          </cell>
          <cell r="D227" t="str">
            <v>พระแสง</v>
          </cell>
          <cell r="E227" t="str">
            <v>อำเภอพระแสง</v>
          </cell>
          <cell r="F227" t="str">
            <v>4826III</v>
          </cell>
          <cell r="G227">
            <v>156</v>
          </cell>
          <cell r="H227">
            <v>36</v>
          </cell>
          <cell r="I227" t="str">
            <v>22-3-60</v>
          </cell>
          <cell r="J227">
            <v>100</v>
          </cell>
        </row>
        <row r="228">
          <cell r="B228">
            <v>330</v>
          </cell>
          <cell r="C228" t="str">
            <v>อิปัน</v>
          </cell>
          <cell r="D228" t="str">
            <v>พระแสง</v>
          </cell>
          <cell r="E228" t="str">
            <v>อำเภอพระแสง</v>
          </cell>
          <cell r="F228" t="str">
            <v>4826III</v>
          </cell>
          <cell r="G228">
            <v>156</v>
          </cell>
          <cell r="H228">
            <v>37</v>
          </cell>
          <cell r="I228" t="str">
            <v>12-3-93</v>
          </cell>
          <cell r="J228">
            <v>100</v>
          </cell>
        </row>
        <row r="229">
          <cell r="B229">
            <v>331</v>
          </cell>
          <cell r="C229" t="str">
            <v>อิปัน</v>
          </cell>
          <cell r="D229" t="str">
            <v>พระแสง</v>
          </cell>
          <cell r="E229" t="str">
            <v>อำเภอพระแสง</v>
          </cell>
          <cell r="F229" t="str">
            <v>4826III</v>
          </cell>
          <cell r="G229">
            <v>156</v>
          </cell>
          <cell r="H229">
            <v>38</v>
          </cell>
          <cell r="I229" t="str">
            <v>5-3-20</v>
          </cell>
          <cell r="J229">
            <v>100</v>
          </cell>
        </row>
        <row r="230">
          <cell r="B230">
            <v>332</v>
          </cell>
          <cell r="C230" t="str">
            <v>อิปัน</v>
          </cell>
          <cell r="D230" t="str">
            <v>พระแสง</v>
          </cell>
          <cell r="E230" t="str">
            <v>อำเภอพระแสง</v>
          </cell>
          <cell r="F230" t="str">
            <v>4826III</v>
          </cell>
          <cell r="G230">
            <v>156</v>
          </cell>
          <cell r="H230">
            <v>39</v>
          </cell>
          <cell r="I230" t="str">
            <v>6-3-47</v>
          </cell>
          <cell r="J230">
            <v>100</v>
          </cell>
        </row>
        <row r="231">
          <cell r="B231">
            <v>333</v>
          </cell>
          <cell r="C231" t="str">
            <v>อิปัน</v>
          </cell>
          <cell r="D231" t="str">
            <v>พระแสง</v>
          </cell>
          <cell r="E231" t="str">
            <v>อำเภอพระแสง</v>
          </cell>
          <cell r="F231" t="str">
            <v>4826III</v>
          </cell>
          <cell r="G231">
            <v>156</v>
          </cell>
          <cell r="H231">
            <v>40</v>
          </cell>
          <cell r="I231" t="str">
            <v>5-2-80</v>
          </cell>
          <cell r="J231">
            <v>100</v>
          </cell>
        </row>
        <row r="232">
          <cell r="B232">
            <v>334</v>
          </cell>
          <cell r="C232" t="str">
            <v>อิปัน</v>
          </cell>
          <cell r="D232" t="str">
            <v>พระแสง</v>
          </cell>
          <cell r="E232" t="str">
            <v>อำเภอพระแสง</v>
          </cell>
          <cell r="F232" t="str">
            <v>4826III</v>
          </cell>
          <cell r="G232">
            <v>156</v>
          </cell>
          <cell r="H232">
            <v>44</v>
          </cell>
          <cell r="I232" t="str">
            <v>2-1-38</v>
          </cell>
          <cell r="J232">
            <v>100</v>
          </cell>
        </row>
        <row r="233">
          <cell r="B233">
            <v>335</v>
          </cell>
          <cell r="C233" t="str">
            <v>อิปัน</v>
          </cell>
          <cell r="D233" t="str">
            <v>พระแสง</v>
          </cell>
          <cell r="E233" t="str">
            <v>อำเภอพระแสง</v>
          </cell>
          <cell r="F233" t="str">
            <v>4826III</v>
          </cell>
          <cell r="G233">
            <v>156</v>
          </cell>
          <cell r="H233">
            <v>46</v>
          </cell>
          <cell r="I233" t="str">
            <v>2-2-0</v>
          </cell>
          <cell r="J233">
            <v>100</v>
          </cell>
        </row>
        <row r="234">
          <cell r="B234">
            <v>336</v>
          </cell>
          <cell r="C234" t="str">
            <v>อิปัน</v>
          </cell>
          <cell r="D234" t="str">
            <v>พระแสง</v>
          </cell>
          <cell r="E234" t="str">
            <v>อำเภอพระแสง</v>
          </cell>
          <cell r="F234" t="str">
            <v>4826III</v>
          </cell>
          <cell r="G234">
            <v>156</v>
          </cell>
          <cell r="H234">
            <v>47</v>
          </cell>
          <cell r="I234" t="str">
            <v>3-1-0</v>
          </cell>
          <cell r="J234">
            <v>100</v>
          </cell>
        </row>
        <row r="235">
          <cell r="B235">
            <v>337</v>
          </cell>
          <cell r="C235" t="str">
            <v>อิปัน</v>
          </cell>
          <cell r="D235" t="str">
            <v>พระแสง</v>
          </cell>
          <cell r="E235" t="str">
            <v>อำเภอพระแสง</v>
          </cell>
          <cell r="F235" t="str">
            <v>4826III</v>
          </cell>
          <cell r="G235">
            <v>156</v>
          </cell>
          <cell r="H235">
            <v>48</v>
          </cell>
          <cell r="I235" t="str">
            <v>18-3-0</v>
          </cell>
          <cell r="J235">
            <v>100</v>
          </cell>
        </row>
        <row r="236">
          <cell r="B236">
            <v>338</v>
          </cell>
          <cell r="C236" t="str">
            <v>อิปัน</v>
          </cell>
          <cell r="D236" t="str">
            <v>พระแสง</v>
          </cell>
          <cell r="E236" t="str">
            <v>อำเภอพระแสง</v>
          </cell>
          <cell r="F236" t="str">
            <v>4826III</v>
          </cell>
          <cell r="G236">
            <v>156</v>
          </cell>
          <cell r="H236">
            <v>50</v>
          </cell>
          <cell r="I236" t="str">
            <v>45-1-20</v>
          </cell>
          <cell r="J236">
            <v>100</v>
          </cell>
        </row>
        <row r="237">
          <cell r="B237">
            <v>339</v>
          </cell>
          <cell r="C237" t="str">
            <v>อิปัน</v>
          </cell>
          <cell r="D237" t="str">
            <v>พระแสง</v>
          </cell>
          <cell r="E237" t="str">
            <v>อำเภอพระแสง</v>
          </cell>
          <cell r="F237" t="str">
            <v>4826III</v>
          </cell>
          <cell r="G237">
            <v>156</v>
          </cell>
          <cell r="H237">
            <v>55</v>
          </cell>
          <cell r="I237" t="str">
            <v>3-2-80</v>
          </cell>
          <cell r="J237">
            <v>100</v>
          </cell>
        </row>
        <row r="238">
          <cell r="B238">
            <v>340</v>
          </cell>
          <cell r="C238" t="str">
            <v>อิปัน</v>
          </cell>
          <cell r="D238" t="str">
            <v>พระแสง</v>
          </cell>
          <cell r="E238" t="str">
            <v>อำเภอพระแสง</v>
          </cell>
          <cell r="F238" t="str">
            <v>4826III</v>
          </cell>
          <cell r="G238">
            <v>156</v>
          </cell>
          <cell r="H238">
            <v>58</v>
          </cell>
          <cell r="I238" t="str">
            <v>10-2-28</v>
          </cell>
          <cell r="J238">
            <v>100</v>
          </cell>
        </row>
        <row r="239">
          <cell r="B239">
            <v>341</v>
          </cell>
          <cell r="C239" t="str">
            <v>อิปัน</v>
          </cell>
          <cell r="D239" t="str">
            <v>พระแสง</v>
          </cell>
          <cell r="E239" t="str">
            <v>อำเภอพระแสง</v>
          </cell>
          <cell r="F239" t="str">
            <v>4826II</v>
          </cell>
          <cell r="G239">
            <v>141</v>
          </cell>
          <cell r="H239">
            <v>10</v>
          </cell>
          <cell r="I239" t="str">
            <v>30-1-63</v>
          </cell>
          <cell r="J239">
            <v>100</v>
          </cell>
        </row>
        <row r="240">
          <cell r="B240">
            <v>343</v>
          </cell>
          <cell r="C240" t="str">
            <v>อิปัน</v>
          </cell>
          <cell r="D240" t="str">
            <v>พระแสง</v>
          </cell>
          <cell r="E240" t="str">
            <v>อำเภอพระแสง</v>
          </cell>
          <cell r="F240" t="str">
            <v>4826II</v>
          </cell>
          <cell r="G240">
            <v>141</v>
          </cell>
          <cell r="H240">
            <v>20</v>
          </cell>
          <cell r="I240" t="str">
            <v>6-0-0</v>
          </cell>
          <cell r="J240">
            <v>1150</v>
          </cell>
        </row>
        <row r="241">
          <cell r="B241">
            <v>344</v>
          </cell>
          <cell r="C241" t="str">
            <v>อิปัน</v>
          </cell>
          <cell r="D241" t="str">
            <v>พระแสง</v>
          </cell>
          <cell r="E241" t="str">
            <v>อำเภอพระแสง</v>
          </cell>
          <cell r="F241" t="str">
            <v>4826II</v>
          </cell>
          <cell r="G241">
            <v>141</v>
          </cell>
          <cell r="H241">
            <v>21</v>
          </cell>
          <cell r="I241" t="str">
            <v>5-3-90</v>
          </cell>
          <cell r="J241">
            <v>100</v>
          </cell>
        </row>
        <row r="242">
          <cell r="B242">
            <v>345</v>
          </cell>
          <cell r="C242" t="str">
            <v>อิปัน</v>
          </cell>
          <cell r="D242" t="str">
            <v>พระแสง</v>
          </cell>
          <cell r="E242" t="str">
            <v>อำเภอพระแสง</v>
          </cell>
          <cell r="F242" t="str">
            <v>4826II</v>
          </cell>
          <cell r="G242">
            <v>141</v>
          </cell>
          <cell r="H242">
            <v>22</v>
          </cell>
          <cell r="I242" t="str">
            <v>5-3-13</v>
          </cell>
          <cell r="J242">
            <v>100</v>
          </cell>
        </row>
        <row r="243">
          <cell r="B243">
            <v>346</v>
          </cell>
          <cell r="C243" t="str">
            <v>อิปัน</v>
          </cell>
          <cell r="D243" t="str">
            <v>พระแสง</v>
          </cell>
          <cell r="E243" t="str">
            <v>อำเภอพระแสง</v>
          </cell>
          <cell r="F243" t="str">
            <v>4826II</v>
          </cell>
          <cell r="G243">
            <v>141</v>
          </cell>
          <cell r="H243">
            <v>23</v>
          </cell>
          <cell r="I243" t="str">
            <v>4-2-0</v>
          </cell>
          <cell r="J243">
            <v>100</v>
          </cell>
        </row>
        <row r="244">
          <cell r="B244">
            <v>350</v>
          </cell>
          <cell r="C244" t="str">
            <v>อิปัน</v>
          </cell>
          <cell r="D244" t="str">
            <v>พระแสง</v>
          </cell>
          <cell r="E244" t="str">
            <v>อำเภอพระแสง</v>
          </cell>
          <cell r="F244" t="str">
            <v>4826II</v>
          </cell>
          <cell r="G244">
            <v>141</v>
          </cell>
          <cell r="H244">
            <v>28</v>
          </cell>
          <cell r="I244" t="str">
            <v>12-0-57</v>
          </cell>
          <cell r="J244">
            <v>100</v>
          </cell>
        </row>
        <row r="245">
          <cell r="B245">
            <v>351</v>
          </cell>
          <cell r="C245" t="str">
            <v>อิปัน</v>
          </cell>
          <cell r="D245" t="str">
            <v>พระแสง</v>
          </cell>
          <cell r="E245" t="str">
            <v>อำเภอพระแสง</v>
          </cell>
          <cell r="F245" t="str">
            <v>4826II</v>
          </cell>
          <cell r="G245">
            <v>141</v>
          </cell>
          <cell r="H245">
            <v>29</v>
          </cell>
          <cell r="I245" t="str">
            <v>13-2-25</v>
          </cell>
          <cell r="J245">
            <v>100</v>
          </cell>
        </row>
        <row r="246">
          <cell r="B246">
            <v>357</v>
          </cell>
          <cell r="C246" t="str">
            <v>อิปัน</v>
          </cell>
          <cell r="D246" t="str">
            <v>พระแสง</v>
          </cell>
          <cell r="E246" t="str">
            <v>อำเภอพระแสง</v>
          </cell>
          <cell r="F246" t="str">
            <v>4826III</v>
          </cell>
          <cell r="G246">
            <v>130</v>
          </cell>
          <cell r="H246">
            <v>16</v>
          </cell>
          <cell r="I246" t="str">
            <v>15-0-80</v>
          </cell>
          <cell r="J246">
            <v>100</v>
          </cell>
        </row>
        <row r="247">
          <cell r="B247">
            <v>358</v>
          </cell>
          <cell r="C247" t="str">
            <v>อิปัน</v>
          </cell>
          <cell r="D247" t="str">
            <v>พระแสง</v>
          </cell>
          <cell r="E247" t="str">
            <v>อำเภอพระแสง</v>
          </cell>
          <cell r="F247" t="str">
            <v>4826III</v>
          </cell>
          <cell r="G247">
            <v>130</v>
          </cell>
          <cell r="H247">
            <v>18</v>
          </cell>
          <cell r="I247" t="str">
            <v>6-2-22</v>
          </cell>
          <cell r="J247">
            <v>100</v>
          </cell>
        </row>
        <row r="248">
          <cell r="B248">
            <v>359</v>
          </cell>
          <cell r="C248" t="str">
            <v>อิปัน</v>
          </cell>
          <cell r="D248" t="str">
            <v>พระแสง</v>
          </cell>
          <cell r="E248" t="str">
            <v>อำเภอพระแสง</v>
          </cell>
          <cell r="F248" t="str">
            <v>4826III</v>
          </cell>
          <cell r="G248">
            <v>130</v>
          </cell>
          <cell r="H248">
            <v>19</v>
          </cell>
          <cell r="I248" t="str">
            <v>12-0-57</v>
          </cell>
          <cell r="J248">
            <v>100</v>
          </cell>
        </row>
        <row r="249">
          <cell r="B249">
            <v>361</v>
          </cell>
          <cell r="C249" t="str">
            <v>อิปัน</v>
          </cell>
          <cell r="D249" t="str">
            <v>พระแสง</v>
          </cell>
          <cell r="E249" t="str">
            <v>อำเภอพระแสง</v>
          </cell>
          <cell r="F249" t="str">
            <v>4826III</v>
          </cell>
          <cell r="G249">
            <v>130</v>
          </cell>
          <cell r="H249">
            <v>27</v>
          </cell>
          <cell r="I249" t="str">
            <v>11-0-49</v>
          </cell>
          <cell r="J249">
            <v>210</v>
          </cell>
        </row>
        <row r="250">
          <cell r="B250">
            <v>362</v>
          </cell>
          <cell r="C250" t="str">
            <v>อิปัน</v>
          </cell>
          <cell r="D250" t="str">
            <v>พระแสง</v>
          </cell>
          <cell r="E250" t="str">
            <v>อำเภอพระแสง</v>
          </cell>
          <cell r="F250" t="str">
            <v>4826III</v>
          </cell>
          <cell r="G250">
            <v>130</v>
          </cell>
          <cell r="H250">
            <v>29</v>
          </cell>
          <cell r="I250" t="str">
            <v>6-0-7</v>
          </cell>
          <cell r="J250">
            <v>180</v>
          </cell>
        </row>
        <row r="251">
          <cell r="B251">
            <v>363</v>
          </cell>
          <cell r="C251" t="str">
            <v>อิปัน</v>
          </cell>
          <cell r="D251" t="str">
            <v>พระแสง</v>
          </cell>
          <cell r="E251" t="str">
            <v>อำเภอพระแสง</v>
          </cell>
          <cell r="F251" t="str">
            <v>4826III</v>
          </cell>
          <cell r="G251">
            <v>130</v>
          </cell>
          <cell r="H251">
            <v>30</v>
          </cell>
          <cell r="I251" t="str">
            <v>2-1-97</v>
          </cell>
          <cell r="J251">
            <v>100</v>
          </cell>
        </row>
        <row r="252">
          <cell r="B252">
            <v>364</v>
          </cell>
          <cell r="C252" t="str">
            <v>อิปัน</v>
          </cell>
          <cell r="D252" t="str">
            <v>พระแสง</v>
          </cell>
          <cell r="E252" t="str">
            <v>อำเภอพระแสง</v>
          </cell>
          <cell r="F252" t="str">
            <v>4826III</v>
          </cell>
          <cell r="G252">
            <v>130</v>
          </cell>
          <cell r="H252">
            <v>33</v>
          </cell>
          <cell r="I252" t="str">
            <v>5-1-70</v>
          </cell>
          <cell r="J252">
            <v>100</v>
          </cell>
        </row>
        <row r="253">
          <cell r="B253">
            <v>365</v>
          </cell>
          <cell r="C253" t="str">
            <v>อิปัน</v>
          </cell>
          <cell r="D253" t="str">
            <v>พระแสง</v>
          </cell>
          <cell r="E253" t="str">
            <v>อำเภอพระแสง</v>
          </cell>
          <cell r="F253" t="str">
            <v>4826III</v>
          </cell>
          <cell r="G253">
            <v>130</v>
          </cell>
          <cell r="H253">
            <v>34</v>
          </cell>
          <cell r="I253" t="str">
            <v>5-1-50</v>
          </cell>
          <cell r="J253">
            <v>180</v>
          </cell>
        </row>
        <row r="254">
          <cell r="B254">
            <v>366</v>
          </cell>
          <cell r="C254" t="str">
            <v>อิปัน</v>
          </cell>
          <cell r="D254" t="str">
            <v>พระแสง</v>
          </cell>
          <cell r="E254" t="str">
            <v>อำเภอพระแสง</v>
          </cell>
          <cell r="F254" t="str">
            <v>4826III</v>
          </cell>
          <cell r="G254">
            <v>130</v>
          </cell>
          <cell r="H254">
            <v>35</v>
          </cell>
          <cell r="I254" t="str">
            <v>4-1-65</v>
          </cell>
          <cell r="J254">
            <v>100</v>
          </cell>
        </row>
        <row r="255">
          <cell r="B255">
            <v>367</v>
          </cell>
          <cell r="C255" t="str">
            <v>อิปัน</v>
          </cell>
          <cell r="D255" t="str">
            <v>พระแสง</v>
          </cell>
          <cell r="E255" t="str">
            <v>อำเภอพระแสง</v>
          </cell>
          <cell r="F255" t="str">
            <v>4826III</v>
          </cell>
          <cell r="G255">
            <v>130</v>
          </cell>
          <cell r="H255">
            <v>39</v>
          </cell>
          <cell r="I255" t="str">
            <v>3-0-80</v>
          </cell>
          <cell r="J255">
            <v>100</v>
          </cell>
        </row>
        <row r="256">
          <cell r="B256">
            <v>368</v>
          </cell>
          <cell r="C256" t="str">
            <v>อิปัน</v>
          </cell>
          <cell r="D256" t="str">
            <v>พระแสง</v>
          </cell>
          <cell r="E256" t="str">
            <v>อำเภอพระแสง</v>
          </cell>
          <cell r="F256" t="str">
            <v>4826III</v>
          </cell>
          <cell r="G256">
            <v>130</v>
          </cell>
          <cell r="H256">
            <v>40</v>
          </cell>
          <cell r="I256" t="str">
            <v>8-1-50</v>
          </cell>
          <cell r="J256">
            <v>100</v>
          </cell>
        </row>
        <row r="257">
          <cell r="B257">
            <v>369</v>
          </cell>
          <cell r="C257" t="str">
            <v>อิปัน</v>
          </cell>
          <cell r="D257" t="str">
            <v>พระแสง</v>
          </cell>
          <cell r="E257" t="str">
            <v>อำเภอพระแสง</v>
          </cell>
          <cell r="F257" t="str">
            <v>4826III</v>
          </cell>
          <cell r="G257">
            <v>130</v>
          </cell>
          <cell r="H257">
            <v>43</v>
          </cell>
          <cell r="I257" t="str">
            <v>15-2-47</v>
          </cell>
          <cell r="J257">
            <v>100</v>
          </cell>
        </row>
        <row r="258">
          <cell r="B258">
            <v>370</v>
          </cell>
          <cell r="C258" t="str">
            <v>อิปัน</v>
          </cell>
          <cell r="D258" t="str">
            <v>พระแสง</v>
          </cell>
          <cell r="E258" t="str">
            <v>อำเภอพระแสง</v>
          </cell>
          <cell r="F258" t="str">
            <v>4826III</v>
          </cell>
          <cell r="G258">
            <v>130</v>
          </cell>
          <cell r="H258">
            <v>44</v>
          </cell>
          <cell r="I258" t="str">
            <v>0-0-36</v>
          </cell>
          <cell r="J258">
            <v>100</v>
          </cell>
        </row>
        <row r="259">
          <cell r="B259">
            <v>371</v>
          </cell>
          <cell r="C259" t="str">
            <v>อิปัน</v>
          </cell>
          <cell r="D259" t="str">
            <v>พระแสง</v>
          </cell>
          <cell r="E259" t="str">
            <v>อำเภอพระแสง</v>
          </cell>
          <cell r="F259" t="str">
            <v>4826III</v>
          </cell>
          <cell r="G259">
            <v>130</v>
          </cell>
          <cell r="H259">
            <v>47</v>
          </cell>
          <cell r="I259" t="str">
            <v>2-2-73</v>
          </cell>
          <cell r="J259">
            <v>100</v>
          </cell>
        </row>
        <row r="260">
          <cell r="B260">
            <v>372</v>
          </cell>
          <cell r="C260" t="str">
            <v>อิปัน</v>
          </cell>
          <cell r="D260" t="str">
            <v>พระแสง</v>
          </cell>
          <cell r="E260" t="str">
            <v>อำเภอพระแสง</v>
          </cell>
          <cell r="F260" t="str">
            <v>4826III</v>
          </cell>
          <cell r="G260">
            <v>130</v>
          </cell>
          <cell r="H260">
            <v>48</v>
          </cell>
          <cell r="I260" t="str">
            <v>4-0-80</v>
          </cell>
          <cell r="J260">
            <v>100</v>
          </cell>
        </row>
        <row r="261">
          <cell r="B261">
            <v>373</v>
          </cell>
          <cell r="C261" t="str">
            <v>อิปัน</v>
          </cell>
          <cell r="D261" t="str">
            <v>พระแสง</v>
          </cell>
          <cell r="E261" t="str">
            <v>อำเภอพระแสง</v>
          </cell>
          <cell r="F261" t="str">
            <v>4826III</v>
          </cell>
          <cell r="G261">
            <v>130</v>
          </cell>
          <cell r="H261">
            <v>49</v>
          </cell>
          <cell r="I261" t="str">
            <v>5-3-20</v>
          </cell>
          <cell r="J261">
            <v>100</v>
          </cell>
        </row>
        <row r="262">
          <cell r="B262">
            <v>374</v>
          </cell>
          <cell r="C262" t="str">
            <v>อิปัน</v>
          </cell>
          <cell r="D262" t="str">
            <v>พระแสง</v>
          </cell>
          <cell r="E262" t="str">
            <v>อำเภอพระแสง</v>
          </cell>
          <cell r="F262" t="str">
            <v>4826III</v>
          </cell>
          <cell r="G262">
            <v>130</v>
          </cell>
          <cell r="H262">
            <v>52</v>
          </cell>
          <cell r="I262" t="str">
            <v>3-3-47</v>
          </cell>
          <cell r="J262">
            <v>100</v>
          </cell>
        </row>
        <row r="263">
          <cell r="B263">
            <v>375</v>
          </cell>
          <cell r="C263" t="str">
            <v>อิปัน</v>
          </cell>
          <cell r="D263" t="str">
            <v>พระแสง</v>
          </cell>
          <cell r="E263" t="str">
            <v>อำเภอพระแสง</v>
          </cell>
          <cell r="F263" t="str">
            <v>4826III</v>
          </cell>
          <cell r="G263">
            <v>130</v>
          </cell>
          <cell r="H263">
            <v>53</v>
          </cell>
          <cell r="I263" t="str">
            <v>7-1-33</v>
          </cell>
          <cell r="J263">
            <v>100</v>
          </cell>
        </row>
        <row r="264">
          <cell r="B264">
            <v>376</v>
          </cell>
          <cell r="C264" t="str">
            <v>อิปัน</v>
          </cell>
          <cell r="D264" t="str">
            <v>พระแสง</v>
          </cell>
          <cell r="E264" t="str">
            <v>อำเภอพระแสง</v>
          </cell>
          <cell r="F264" t="str">
            <v>4826III</v>
          </cell>
          <cell r="G264">
            <v>130</v>
          </cell>
          <cell r="H264">
            <v>55</v>
          </cell>
          <cell r="I264" t="str">
            <v>7-3-70</v>
          </cell>
          <cell r="J264">
            <v>100</v>
          </cell>
        </row>
        <row r="265">
          <cell r="B265">
            <v>377</v>
          </cell>
          <cell r="C265" t="str">
            <v>อิปัน</v>
          </cell>
          <cell r="D265" t="str">
            <v>พระแสง</v>
          </cell>
          <cell r="E265" t="str">
            <v>อำเภอพระแสง</v>
          </cell>
          <cell r="F265" t="str">
            <v>4826III</v>
          </cell>
          <cell r="G265">
            <v>130</v>
          </cell>
          <cell r="H265">
            <v>57</v>
          </cell>
          <cell r="I265" t="str">
            <v>9-3-47</v>
          </cell>
          <cell r="J265">
            <v>100</v>
          </cell>
        </row>
        <row r="266">
          <cell r="B266">
            <v>378</v>
          </cell>
          <cell r="C266" t="str">
            <v>อิปัน</v>
          </cell>
          <cell r="D266" t="str">
            <v>พระแสง</v>
          </cell>
          <cell r="E266" t="str">
            <v>อำเภอพระแสง</v>
          </cell>
          <cell r="F266" t="str">
            <v>4826III</v>
          </cell>
          <cell r="G266">
            <v>130</v>
          </cell>
          <cell r="H266">
            <v>58</v>
          </cell>
          <cell r="I266" t="str">
            <v>3-1-60</v>
          </cell>
          <cell r="J266">
            <v>100</v>
          </cell>
        </row>
        <row r="267">
          <cell r="B267">
            <v>379</v>
          </cell>
          <cell r="C267" t="str">
            <v>อิปัน</v>
          </cell>
          <cell r="D267" t="str">
            <v>พระแสง</v>
          </cell>
          <cell r="E267" t="str">
            <v>อำเภอพระแสง</v>
          </cell>
          <cell r="F267" t="str">
            <v>4826III</v>
          </cell>
          <cell r="G267">
            <v>130</v>
          </cell>
          <cell r="H267">
            <v>59</v>
          </cell>
          <cell r="I267" t="str">
            <v>3-3-12</v>
          </cell>
          <cell r="J267">
            <v>100</v>
          </cell>
        </row>
        <row r="268">
          <cell r="B268">
            <v>380</v>
          </cell>
          <cell r="C268" t="str">
            <v>อิปัน</v>
          </cell>
          <cell r="D268" t="str">
            <v>พระแสง</v>
          </cell>
          <cell r="E268" t="str">
            <v>อำเภอพระแสง</v>
          </cell>
          <cell r="F268" t="str">
            <v>4826III</v>
          </cell>
          <cell r="G268">
            <v>130</v>
          </cell>
          <cell r="H268">
            <v>60</v>
          </cell>
          <cell r="I268" t="str">
            <v>7-2-11</v>
          </cell>
          <cell r="J268">
            <v>100</v>
          </cell>
        </row>
        <row r="269">
          <cell r="B269">
            <v>381</v>
          </cell>
          <cell r="C269" t="str">
            <v>อิปัน</v>
          </cell>
          <cell r="D269" t="str">
            <v>พระแสง</v>
          </cell>
          <cell r="E269" t="str">
            <v>อำเภอพระแสง</v>
          </cell>
          <cell r="F269" t="str">
            <v>4826III</v>
          </cell>
          <cell r="G269">
            <v>130</v>
          </cell>
          <cell r="H269">
            <v>65</v>
          </cell>
          <cell r="I269" t="str">
            <v>19-0-47</v>
          </cell>
          <cell r="J269">
            <v>100</v>
          </cell>
        </row>
        <row r="270">
          <cell r="B270">
            <v>382</v>
          </cell>
          <cell r="C270" t="str">
            <v>อิปัน</v>
          </cell>
          <cell r="D270" t="str">
            <v>พระแสง</v>
          </cell>
          <cell r="E270" t="str">
            <v>อำเภอพระแสง</v>
          </cell>
          <cell r="F270" t="str">
            <v>4826III</v>
          </cell>
          <cell r="G270">
            <v>130</v>
          </cell>
          <cell r="H270">
            <v>66</v>
          </cell>
          <cell r="I270" t="str">
            <v>5-1-97</v>
          </cell>
          <cell r="J270">
            <v>100</v>
          </cell>
        </row>
        <row r="271">
          <cell r="B271">
            <v>383</v>
          </cell>
          <cell r="C271" t="str">
            <v>อิปัน</v>
          </cell>
          <cell r="D271" t="str">
            <v>พระแสง</v>
          </cell>
          <cell r="E271" t="str">
            <v>อำเภอพระแสง</v>
          </cell>
          <cell r="F271" t="str">
            <v>4826III</v>
          </cell>
          <cell r="G271">
            <v>130</v>
          </cell>
          <cell r="H271">
            <v>75</v>
          </cell>
          <cell r="I271" t="str">
            <v>18-3-56</v>
          </cell>
          <cell r="J271">
            <v>100</v>
          </cell>
        </row>
        <row r="272">
          <cell r="B272">
            <v>384</v>
          </cell>
          <cell r="C272" t="str">
            <v>อิปัน</v>
          </cell>
          <cell r="D272" t="str">
            <v>พระแสง</v>
          </cell>
          <cell r="E272" t="str">
            <v>อำเภอพระแสง</v>
          </cell>
          <cell r="F272" t="str">
            <v>4826III</v>
          </cell>
          <cell r="G272">
            <v>130</v>
          </cell>
          <cell r="H272">
            <v>77</v>
          </cell>
          <cell r="I272" t="str">
            <v>21-2-70</v>
          </cell>
          <cell r="J272">
            <v>100</v>
          </cell>
        </row>
        <row r="273">
          <cell r="B273">
            <v>385</v>
          </cell>
          <cell r="C273" t="str">
            <v>อิปัน</v>
          </cell>
          <cell r="D273" t="str">
            <v>พระแสง</v>
          </cell>
          <cell r="E273" t="str">
            <v>อำเภอพระแสง</v>
          </cell>
          <cell r="F273" t="str">
            <v>4826III</v>
          </cell>
          <cell r="G273">
            <v>130</v>
          </cell>
          <cell r="H273">
            <v>79</v>
          </cell>
          <cell r="I273" t="str">
            <v>49-0-25</v>
          </cell>
          <cell r="J273">
            <v>3300</v>
          </cell>
        </row>
        <row r="274">
          <cell r="B274">
            <v>388</v>
          </cell>
          <cell r="C274" t="str">
            <v>อิปัน</v>
          </cell>
          <cell r="D274" t="str">
            <v>พระแสง</v>
          </cell>
          <cell r="E274" t="str">
            <v>อำเภอพระแสง</v>
          </cell>
          <cell r="F274" t="str">
            <v>4826III</v>
          </cell>
          <cell r="G274">
            <v>130</v>
          </cell>
          <cell r="H274">
            <v>84</v>
          </cell>
          <cell r="I274" t="str">
            <v>4-3-37</v>
          </cell>
          <cell r="J274">
            <v>100</v>
          </cell>
        </row>
        <row r="275">
          <cell r="B275">
            <v>390</v>
          </cell>
          <cell r="C275" t="str">
            <v>อิปัน</v>
          </cell>
          <cell r="D275" t="str">
            <v>พระแสง</v>
          </cell>
          <cell r="E275" t="str">
            <v>อำเภอพระแสง</v>
          </cell>
          <cell r="F275" t="str">
            <v>4826III</v>
          </cell>
          <cell r="G275">
            <v>130</v>
          </cell>
          <cell r="H275">
            <v>86</v>
          </cell>
          <cell r="I275" t="str">
            <v>0-0-65</v>
          </cell>
          <cell r="J275">
            <v>8000</v>
          </cell>
        </row>
        <row r="276">
          <cell r="B276">
            <v>392</v>
          </cell>
          <cell r="C276" t="str">
            <v>อิปัน</v>
          </cell>
          <cell r="D276" t="str">
            <v>พระแสง</v>
          </cell>
          <cell r="E276" t="str">
            <v>อำเภอพระแสง</v>
          </cell>
          <cell r="F276" t="str">
            <v>4826III</v>
          </cell>
          <cell r="G276">
            <v>130</v>
          </cell>
          <cell r="H276">
            <v>88</v>
          </cell>
          <cell r="I276" t="str">
            <v>0-0-1</v>
          </cell>
          <cell r="J276">
            <v>100</v>
          </cell>
        </row>
        <row r="277">
          <cell r="B277">
            <v>393</v>
          </cell>
          <cell r="C277" t="str">
            <v>อิปัน</v>
          </cell>
          <cell r="D277" t="str">
            <v>พระแสง</v>
          </cell>
          <cell r="E277" t="str">
            <v>อำเภอพระแสง</v>
          </cell>
          <cell r="F277" t="str">
            <v>4826III</v>
          </cell>
          <cell r="G277">
            <v>130</v>
          </cell>
          <cell r="H277">
            <v>89</v>
          </cell>
          <cell r="I277" t="str">
            <v>0-0-40</v>
          </cell>
          <cell r="J277">
            <v>8000</v>
          </cell>
        </row>
        <row r="278">
          <cell r="B278">
            <v>394</v>
          </cell>
          <cell r="C278" t="str">
            <v>อิปัน</v>
          </cell>
          <cell r="D278" t="str">
            <v>พระแสง</v>
          </cell>
          <cell r="E278" t="str">
            <v>อำเภอพระแสง</v>
          </cell>
          <cell r="F278" t="str">
            <v>4826III</v>
          </cell>
          <cell r="G278">
            <v>130</v>
          </cell>
          <cell r="H278">
            <v>90</v>
          </cell>
          <cell r="I278" t="str">
            <v>0-0-64</v>
          </cell>
          <cell r="J278">
            <v>8000</v>
          </cell>
        </row>
        <row r="279">
          <cell r="B279">
            <v>395</v>
          </cell>
          <cell r="C279" t="str">
            <v>อิปัน</v>
          </cell>
          <cell r="D279" t="str">
            <v>พระแสง</v>
          </cell>
          <cell r="E279" t="str">
            <v>อำเภอพระแสง</v>
          </cell>
          <cell r="F279" t="str">
            <v>4826III</v>
          </cell>
          <cell r="G279">
            <v>130</v>
          </cell>
          <cell r="H279">
            <v>91</v>
          </cell>
          <cell r="I279" t="str">
            <v>0-1-53</v>
          </cell>
          <cell r="J279">
            <v>8000</v>
          </cell>
        </row>
        <row r="280">
          <cell r="B280">
            <v>396</v>
          </cell>
          <cell r="C280" t="str">
            <v>อิปัน</v>
          </cell>
          <cell r="D280" t="str">
            <v>พระแสง</v>
          </cell>
          <cell r="E280" t="str">
            <v>อำเภอพระแสง</v>
          </cell>
          <cell r="F280" t="str">
            <v>4826III</v>
          </cell>
          <cell r="G280">
            <v>130</v>
          </cell>
          <cell r="H280">
            <v>92</v>
          </cell>
          <cell r="I280" t="str">
            <v>0-0-40</v>
          </cell>
          <cell r="J280">
            <v>8000</v>
          </cell>
        </row>
        <row r="281">
          <cell r="B281">
            <v>397</v>
          </cell>
          <cell r="C281" t="str">
            <v>อิปัน</v>
          </cell>
          <cell r="D281" t="str">
            <v>พระแสง</v>
          </cell>
          <cell r="E281" t="str">
            <v>อำเภอพระแสง</v>
          </cell>
          <cell r="F281" t="str">
            <v>4826III</v>
          </cell>
          <cell r="G281">
            <v>130</v>
          </cell>
          <cell r="H281">
            <v>93</v>
          </cell>
          <cell r="I281" t="str">
            <v>0-0-49</v>
          </cell>
          <cell r="J281">
            <v>8000</v>
          </cell>
        </row>
        <row r="282">
          <cell r="B282">
            <v>398</v>
          </cell>
          <cell r="C282" t="str">
            <v>อิปัน</v>
          </cell>
          <cell r="D282" t="str">
            <v>พระแสง</v>
          </cell>
          <cell r="E282" t="str">
            <v>อำเภอพระแสง</v>
          </cell>
          <cell r="F282" t="str">
            <v>4826III</v>
          </cell>
          <cell r="G282">
            <v>130</v>
          </cell>
          <cell r="H282">
            <v>94</v>
          </cell>
          <cell r="I282" t="str">
            <v>0-0-46</v>
          </cell>
          <cell r="J282">
            <v>8000</v>
          </cell>
        </row>
        <row r="283">
          <cell r="B283">
            <v>399</v>
          </cell>
          <cell r="C283" t="str">
            <v>อิปัน</v>
          </cell>
          <cell r="D283" t="str">
            <v>พระแสง</v>
          </cell>
          <cell r="E283" t="str">
            <v>อำเภอพระแสง</v>
          </cell>
          <cell r="F283" t="str">
            <v>4826III</v>
          </cell>
          <cell r="G283">
            <v>130</v>
          </cell>
          <cell r="H283">
            <v>95</v>
          </cell>
          <cell r="I283" t="str">
            <v>0-0-92</v>
          </cell>
          <cell r="J283">
            <v>8000</v>
          </cell>
        </row>
        <row r="284">
          <cell r="B284">
            <v>400</v>
          </cell>
          <cell r="C284" t="str">
            <v>อิปัน</v>
          </cell>
          <cell r="D284" t="str">
            <v>พระแสง</v>
          </cell>
          <cell r="E284" t="str">
            <v>อำเภอพระแสง</v>
          </cell>
          <cell r="F284" t="str">
            <v>4826III</v>
          </cell>
          <cell r="G284">
            <v>130</v>
          </cell>
          <cell r="H284">
            <v>97</v>
          </cell>
          <cell r="I284" t="str">
            <v>0-0-28</v>
          </cell>
          <cell r="J284">
            <v>100</v>
          </cell>
        </row>
        <row r="285">
          <cell r="B285">
            <v>402</v>
          </cell>
          <cell r="C285" t="str">
            <v>อิปัน</v>
          </cell>
          <cell r="D285" t="str">
            <v>พระแสง</v>
          </cell>
          <cell r="E285" t="str">
            <v>อำเภอพระแสง</v>
          </cell>
          <cell r="F285" t="str">
            <v>4826III</v>
          </cell>
          <cell r="G285">
            <v>130</v>
          </cell>
          <cell r="H285">
            <v>99</v>
          </cell>
          <cell r="I285" t="str">
            <v>5-3-97</v>
          </cell>
          <cell r="J285">
            <v>100</v>
          </cell>
        </row>
        <row r="286">
          <cell r="B286">
            <v>403</v>
          </cell>
          <cell r="C286" t="str">
            <v>อิปัน</v>
          </cell>
          <cell r="D286" t="str">
            <v>พระแสง</v>
          </cell>
          <cell r="E286" t="str">
            <v>อำเภอพระแสง</v>
          </cell>
          <cell r="F286" t="str">
            <v>4826III</v>
          </cell>
          <cell r="G286">
            <v>130</v>
          </cell>
          <cell r="H286">
            <v>100</v>
          </cell>
          <cell r="I286" t="str">
            <v>33-0-67</v>
          </cell>
          <cell r="J286">
            <v>100</v>
          </cell>
        </row>
        <row r="287">
          <cell r="B287">
            <v>404</v>
          </cell>
          <cell r="C287" t="str">
            <v>อิปัน</v>
          </cell>
          <cell r="D287" t="str">
            <v>พระแสง</v>
          </cell>
          <cell r="E287" t="str">
            <v>อำเภอพระแสง</v>
          </cell>
          <cell r="F287" t="str">
            <v>4826III</v>
          </cell>
          <cell r="G287">
            <v>130</v>
          </cell>
          <cell r="H287">
            <v>101</v>
          </cell>
          <cell r="I287" t="str">
            <v>12-0-77</v>
          </cell>
          <cell r="J287">
            <v>100</v>
          </cell>
        </row>
        <row r="288">
          <cell r="B288">
            <v>405</v>
          </cell>
          <cell r="C288" t="str">
            <v>อิปัน</v>
          </cell>
          <cell r="D288" t="str">
            <v>พระแสง</v>
          </cell>
          <cell r="E288" t="str">
            <v>อำเภอพระแสง</v>
          </cell>
          <cell r="F288" t="str">
            <v>4826III</v>
          </cell>
          <cell r="G288">
            <v>130</v>
          </cell>
          <cell r="H288">
            <v>102</v>
          </cell>
          <cell r="I288" t="str">
            <v>5-0-6</v>
          </cell>
          <cell r="J288">
            <v>6000</v>
          </cell>
        </row>
        <row r="289">
          <cell r="B289">
            <v>407</v>
          </cell>
          <cell r="C289" t="str">
            <v>อิปัน</v>
          </cell>
          <cell r="D289" t="str">
            <v>พระแสง</v>
          </cell>
          <cell r="E289" t="str">
            <v>อำเภอพระแสง</v>
          </cell>
          <cell r="F289" t="str">
            <v>4826III</v>
          </cell>
          <cell r="G289">
            <v>130</v>
          </cell>
          <cell r="H289">
            <v>104</v>
          </cell>
          <cell r="I289" t="str">
            <v>9-1-60</v>
          </cell>
          <cell r="J289">
            <v>100</v>
          </cell>
        </row>
        <row r="290">
          <cell r="B290">
            <v>408</v>
          </cell>
          <cell r="C290" t="str">
            <v>อิปัน</v>
          </cell>
          <cell r="D290" t="str">
            <v>พระแสง</v>
          </cell>
          <cell r="E290" t="str">
            <v>อำเภอพระแสง</v>
          </cell>
          <cell r="F290" t="str">
            <v>4826III</v>
          </cell>
          <cell r="G290">
            <v>130</v>
          </cell>
          <cell r="H290">
            <v>105</v>
          </cell>
          <cell r="I290" t="str">
            <v>12-0-80</v>
          </cell>
          <cell r="J290">
            <v>3300</v>
          </cell>
        </row>
        <row r="291">
          <cell r="B291">
            <v>409</v>
          </cell>
          <cell r="C291" t="str">
            <v>อิปัน</v>
          </cell>
          <cell r="D291" t="str">
            <v>พระแสง</v>
          </cell>
          <cell r="E291" t="str">
            <v>อำเภอพระแสง</v>
          </cell>
          <cell r="F291" t="str">
            <v>4826III</v>
          </cell>
          <cell r="G291">
            <v>130</v>
          </cell>
          <cell r="H291">
            <v>106</v>
          </cell>
          <cell r="I291" t="str">
            <v>1-3-90</v>
          </cell>
          <cell r="J291">
            <v>100</v>
          </cell>
        </row>
        <row r="292">
          <cell r="B292">
            <v>410</v>
          </cell>
          <cell r="C292" t="str">
            <v>อิปัน</v>
          </cell>
          <cell r="D292" t="str">
            <v>พระแสง</v>
          </cell>
          <cell r="E292" t="str">
            <v>อำเภอพระแสง</v>
          </cell>
          <cell r="F292" t="str">
            <v>4826III</v>
          </cell>
          <cell r="G292">
            <v>130</v>
          </cell>
          <cell r="H292">
            <v>107</v>
          </cell>
          <cell r="I292" t="str">
            <v>18-1-30</v>
          </cell>
          <cell r="J292">
            <v>100</v>
          </cell>
        </row>
        <row r="293">
          <cell r="B293">
            <v>411</v>
          </cell>
          <cell r="C293" t="str">
            <v>อิปัน</v>
          </cell>
          <cell r="D293" t="str">
            <v>พระแสง</v>
          </cell>
          <cell r="E293" t="str">
            <v>อำเภอพระแสง</v>
          </cell>
          <cell r="F293" t="str">
            <v>4826III</v>
          </cell>
          <cell r="G293">
            <v>130</v>
          </cell>
          <cell r="H293">
            <v>108</v>
          </cell>
          <cell r="I293" t="str">
            <v>9-3-53</v>
          </cell>
          <cell r="J293">
            <v>100</v>
          </cell>
        </row>
        <row r="294">
          <cell r="B294">
            <v>412</v>
          </cell>
          <cell r="C294" t="str">
            <v>อิปัน</v>
          </cell>
          <cell r="D294" t="str">
            <v>พระแสง</v>
          </cell>
          <cell r="E294" t="str">
            <v>อำเภอพระแสง</v>
          </cell>
          <cell r="F294" t="str">
            <v>4826III</v>
          </cell>
          <cell r="G294">
            <v>130</v>
          </cell>
          <cell r="H294">
            <v>109</v>
          </cell>
          <cell r="I294" t="str">
            <v>5-3-6</v>
          </cell>
          <cell r="J294">
            <v>100</v>
          </cell>
        </row>
        <row r="295">
          <cell r="B295">
            <v>413</v>
          </cell>
          <cell r="C295" t="str">
            <v>อิปัน</v>
          </cell>
          <cell r="D295" t="str">
            <v>พระแสง</v>
          </cell>
          <cell r="E295" t="str">
            <v>อำเภอพระแสง</v>
          </cell>
          <cell r="F295" t="str">
            <v>4826III</v>
          </cell>
          <cell r="G295">
            <v>130</v>
          </cell>
          <cell r="H295">
            <v>110</v>
          </cell>
          <cell r="I295" t="str">
            <v>11-0-93</v>
          </cell>
          <cell r="J295">
            <v>100</v>
          </cell>
        </row>
        <row r="296">
          <cell r="B296">
            <v>414</v>
          </cell>
          <cell r="C296" t="str">
            <v>อิปัน</v>
          </cell>
          <cell r="D296" t="str">
            <v>พระแสง</v>
          </cell>
          <cell r="E296" t="str">
            <v>อำเภอพระแสง</v>
          </cell>
          <cell r="F296" t="str">
            <v>4826III</v>
          </cell>
          <cell r="G296">
            <v>130</v>
          </cell>
          <cell r="H296">
            <v>111</v>
          </cell>
          <cell r="I296" t="str">
            <v>16-1-90</v>
          </cell>
          <cell r="J296">
            <v>100</v>
          </cell>
        </row>
        <row r="297">
          <cell r="B297">
            <v>415</v>
          </cell>
          <cell r="C297" t="str">
            <v>อิปัน</v>
          </cell>
          <cell r="D297" t="str">
            <v>พระแสง</v>
          </cell>
          <cell r="E297" t="str">
            <v>อำเภอพระแสง</v>
          </cell>
          <cell r="F297" t="str">
            <v>4826III</v>
          </cell>
          <cell r="G297">
            <v>130</v>
          </cell>
          <cell r="H297">
            <v>112</v>
          </cell>
          <cell r="I297" t="str">
            <v>8-0-68</v>
          </cell>
          <cell r="J297">
            <v>2500</v>
          </cell>
        </row>
        <row r="298">
          <cell r="B298">
            <v>416</v>
          </cell>
          <cell r="C298" t="str">
            <v>อิปัน</v>
          </cell>
          <cell r="D298" t="str">
            <v>พระแสง</v>
          </cell>
          <cell r="E298" t="str">
            <v>อำเภอพระแสง</v>
          </cell>
          <cell r="F298" t="str">
            <v>4826III</v>
          </cell>
          <cell r="G298">
            <v>130</v>
          </cell>
          <cell r="H298">
            <v>113</v>
          </cell>
          <cell r="I298" t="str">
            <v>3-2-71</v>
          </cell>
          <cell r="J298">
            <v>1900</v>
          </cell>
        </row>
        <row r="299">
          <cell r="B299">
            <v>417</v>
          </cell>
          <cell r="C299" t="str">
            <v>อิปัน</v>
          </cell>
          <cell r="D299" t="str">
            <v>พระแสง</v>
          </cell>
          <cell r="E299" t="str">
            <v>อำเภอพระแสง</v>
          </cell>
          <cell r="F299" t="str">
            <v>4826III</v>
          </cell>
          <cell r="G299">
            <v>130</v>
          </cell>
          <cell r="H299">
            <v>114</v>
          </cell>
          <cell r="I299" t="str">
            <v>15-0-97</v>
          </cell>
          <cell r="J299">
            <v>100</v>
          </cell>
        </row>
        <row r="300">
          <cell r="B300">
            <v>418</v>
          </cell>
          <cell r="C300" t="str">
            <v>อิปัน</v>
          </cell>
          <cell r="D300" t="str">
            <v>พระแสง</v>
          </cell>
          <cell r="E300" t="str">
            <v>อำเภอพระแสง</v>
          </cell>
          <cell r="F300" t="str">
            <v>4826III</v>
          </cell>
          <cell r="G300">
            <v>130</v>
          </cell>
          <cell r="H300">
            <v>115</v>
          </cell>
          <cell r="I300" t="str">
            <v>10-1-15</v>
          </cell>
          <cell r="J300">
            <v>100</v>
          </cell>
        </row>
        <row r="301">
          <cell r="B301">
            <v>419</v>
          </cell>
          <cell r="C301" t="str">
            <v>อิปัน</v>
          </cell>
          <cell r="D301" t="str">
            <v>พระแสง</v>
          </cell>
          <cell r="E301" t="str">
            <v>อำเภอพระแสง</v>
          </cell>
          <cell r="F301" t="str">
            <v>4826III</v>
          </cell>
          <cell r="G301">
            <v>130</v>
          </cell>
          <cell r="H301">
            <v>116</v>
          </cell>
          <cell r="I301" t="str">
            <v>20-1-73</v>
          </cell>
          <cell r="J301">
            <v>100</v>
          </cell>
        </row>
        <row r="302">
          <cell r="B302">
            <v>420</v>
          </cell>
          <cell r="C302" t="str">
            <v>อิปัน</v>
          </cell>
          <cell r="D302" t="str">
            <v>พระแสง</v>
          </cell>
          <cell r="E302" t="str">
            <v>อำเภอพระแสง</v>
          </cell>
          <cell r="F302" t="str">
            <v>4826III</v>
          </cell>
          <cell r="G302">
            <v>130</v>
          </cell>
          <cell r="H302">
            <v>117</v>
          </cell>
          <cell r="I302" t="str">
            <v>5-0-42</v>
          </cell>
          <cell r="J302">
            <v>100</v>
          </cell>
        </row>
        <row r="303">
          <cell r="B303">
            <v>421</v>
          </cell>
          <cell r="C303" t="str">
            <v>อิปัน</v>
          </cell>
          <cell r="D303" t="str">
            <v>พระแสง</v>
          </cell>
          <cell r="E303" t="str">
            <v>อำเภอพระแสง</v>
          </cell>
          <cell r="F303" t="str">
            <v>4826III</v>
          </cell>
          <cell r="G303">
            <v>130</v>
          </cell>
          <cell r="H303">
            <v>118</v>
          </cell>
          <cell r="I303" t="str">
            <v>3-2-7</v>
          </cell>
          <cell r="J303">
            <v>100</v>
          </cell>
        </row>
        <row r="304">
          <cell r="B304">
            <v>422</v>
          </cell>
          <cell r="C304" t="str">
            <v>อิปัน</v>
          </cell>
          <cell r="D304" t="str">
            <v>พระแสง</v>
          </cell>
          <cell r="E304" t="str">
            <v>อำเภอพระแสง</v>
          </cell>
          <cell r="F304" t="str">
            <v>4826II</v>
          </cell>
          <cell r="G304">
            <v>113</v>
          </cell>
          <cell r="H304">
            <v>1</v>
          </cell>
          <cell r="I304" t="str">
            <v>2-1-60</v>
          </cell>
          <cell r="J304">
            <v>100</v>
          </cell>
        </row>
        <row r="305">
          <cell r="B305">
            <v>423</v>
          </cell>
          <cell r="C305" t="str">
            <v>อิปัน</v>
          </cell>
          <cell r="D305" t="str">
            <v>พระแสง</v>
          </cell>
          <cell r="E305" t="str">
            <v>อำเภอพระแสง</v>
          </cell>
          <cell r="F305" t="str">
            <v>4826II</v>
          </cell>
          <cell r="G305">
            <v>113</v>
          </cell>
          <cell r="H305">
            <v>2</v>
          </cell>
          <cell r="I305" t="str">
            <v>2-0-83</v>
          </cell>
          <cell r="J305">
            <v>100</v>
          </cell>
        </row>
        <row r="306">
          <cell r="B306">
            <v>424</v>
          </cell>
          <cell r="C306" t="str">
            <v>อิปัน</v>
          </cell>
          <cell r="D306" t="str">
            <v>พระแสง</v>
          </cell>
          <cell r="E306" t="str">
            <v>อำเภอพระแสง</v>
          </cell>
          <cell r="F306" t="str">
            <v>4826II</v>
          </cell>
          <cell r="G306">
            <v>113</v>
          </cell>
          <cell r="H306">
            <v>6</v>
          </cell>
          <cell r="I306" t="str">
            <v>5-1-13</v>
          </cell>
          <cell r="J306">
            <v>100</v>
          </cell>
        </row>
        <row r="307">
          <cell r="B307">
            <v>425</v>
          </cell>
          <cell r="C307" t="str">
            <v>อิปัน</v>
          </cell>
          <cell r="D307" t="str">
            <v>พระแสง</v>
          </cell>
          <cell r="E307" t="str">
            <v>อำเภอพระแสง</v>
          </cell>
          <cell r="F307" t="str">
            <v>4826II</v>
          </cell>
          <cell r="G307">
            <v>113</v>
          </cell>
          <cell r="H307">
            <v>11</v>
          </cell>
          <cell r="I307" t="str">
            <v>11-0-60</v>
          </cell>
          <cell r="J307">
            <v>100</v>
          </cell>
        </row>
        <row r="308">
          <cell r="B308">
            <v>426</v>
          </cell>
          <cell r="C308" t="str">
            <v>อิปัน</v>
          </cell>
          <cell r="D308" t="str">
            <v>พระแสง</v>
          </cell>
          <cell r="E308" t="str">
            <v>อำเภอพระแสง</v>
          </cell>
          <cell r="F308" t="str">
            <v>4826II</v>
          </cell>
          <cell r="G308">
            <v>113</v>
          </cell>
          <cell r="H308">
            <v>17</v>
          </cell>
          <cell r="I308" t="str">
            <v>15-3-27</v>
          </cell>
          <cell r="J308">
            <v>100</v>
          </cell>
        </row>
        <row r="309">
          <cell r="B309">
            <v>427</v>
          </cell>
          <cell r="C309" t="str">
            <v>อิปัน</v>
          </cell>
          <cell r="D309" t="str">
            <v>พระแสง</v>
          </cell>
          <cell r="E309" t="str">
            <v>อำเภอพระแสง</v>
          </cell>
          <cell r="F309" t="str">
            <v>4826II</v>
          </cell>
          <cell r="G309">
            <v>113</v>
          </cell>
          <cell r="H309">
            <v>19</v>
          </cell>
          <cell r="I309" t="str">
            <v>11-3-33</v>
          </cell>
          <cell r="J309">
            <v>100</v>
          </cell>
        </row>
        <row r="310">
          <cell r="B310">
            <v>428</v>
          </cell>
          <cell r="C310" t="str">
            <v>อิปัน</v>
          </cell>
          <cell r="D310" t="str">
            <v>พระแสง</v>
          </cell>
          <cell r="E310" t="str">
            <v>อำเภอพระแสง</v>
          </cell>
          <cell r="F310" t="str">
            <v>4826II</v>
          </cell>
          <cell r="G310">
            <v>113</v>
          </cell>
          <cell r="H310">
            <v>41</v>
          </cell>
          <cell r="I310" t="str">
            <v>2-2-13</v>
          </cell>
          <cell r="J310">
            <v>250</v>
          </cell>
        </row>
        <row r="311">
          <cell r="B311">
            <v>429</v>
          </cell>
          <cell r="C311" t="str">
            <v>อิปัน</v>
          </cell>
          <cell r="D311" t="str">
            <v>พระแสง</v>
          </cell>
          <cell r="E311" t="str">
            <v>อำเภอพระแสง</v>
          </cell>
          <cell r="F311" t="str">
            <v>4826II</v>
          </cell>
          <cell r="G311">
            <v>113</v>
          </cell>
          <cell r="H311">
            <v>42</v>
          </cell>
          <cell r="I311" t="str">
            <v>6-0-10</v>
          </cell>
          <cell r="J311">
            <v>100</v>
          </cell>
        </row>
        <row r="312">
          <cell r="B312">
            <v>430</v>
          </cell>
          <cell r="C312" t="str">
            <v>อิปัน</v>
          </cell>
          <cell r="D312" t="str">
            <v>พระแสง</v>
          </cell>
          <cell r="E312" t="str">
            <v>อำเภอพระแสง</v>
          </cell>
          <cell r="F312" t="str">
            <v>4826II</v>
          </cell>
          <cell r="G312">
            <v>113</v>
          </cell>
          <cell r="H312">
            <v>46</v>
          </cell>
          <cell r="I312" t="str">
            <v>23-1-80</v>
          </cell>
          <cell r="J312">
            <v>100</v>
          </cell>
        </row>
        <row r="313">
          <cell r="B313">
            <v>431</v>
          </cell>
          <cell r="C313" t="str">
            <v>อิปัน</v>
          </cell>
          <cell r="D313" t="str">
            <v>พระแสง</v>
          </cell>
          <cell r="E313" t="str">
            <v>อำเภอพระแสง</v>
          </cell>
          <cell r="F313" t="str">
            <v>4826II</v>
          </cell>
          <cell r="G313">
            <v>113</v>
          </cell>
          <cell r="H313">
            <v>60</v>
          </cell>
          <cell r="I313" t="str">
            <v>15-1-44</v>
          </cell>
          <cell r="J313">
            <v>130</v>
          </cell>
        </row>
        <row r="314">
          <cell r="B314">
            <v>432</v>
          </cell>
          <cell r="C314" t="str">
            <v>อิปัน</v>
          </cell>
          <cell r="D314" t="str">
            <v>พระแสง</v>
          </cell>
          <cell r="E314" t="str">
            <v>อำเภอพระแสง</v>
          </cell>
          <cell r="F314" t="str">
            <v>4826II</v>
          </cell>
          <cell r="G314">
            <v>113</v>
          </cell>
          <cell r="H314">
            <v>61</v>
          </cell>
          <cell r="I314" t="str">
            <v>28-1-40</v>
          </cell>
          <cell r="J314">
            <v>100</v>
          </cell>
        </row>
        <row r="315">
          <cell r="B315">
            <v>433</v>
          </cell>
          <cell r="C315" t="str">
            <v>อิปัน</v>
          </cell>
          <cell r="D315" t="str">
            <v>พระแสง</v>
          </cell>
          <cell r="E315" t="str">
            <v>อำเภอพระแสง</v>
          </cell>
          <cell r="F315" t="str">
            <v>4826II</v>
          </cell>
          <cell r="G315">
            <v>113</v>
          </cell>
          <cell r="H315">
            <v>62</v>
          </cell>
          <cell r="I315" t="str">
            <v>20-1-35</v>
          </cell>
          <cell r="J315">
            <v>100</v>
          </cell>
        </row>
        <row r="316">
          <cell r="B316">
            <v>434</v>
          </cell>
          <cell r="C316" t="str">
            <v>อิปัน</v>
          </cell>
          <cell r="D316" t="str">
            <v>พระแสง</v>
          </cell>
          <cell r="E316" t="str">
            <v>อำเภอพระแสง</v>
          </cell>
          <cell r="F316" t="str">
            <v>4826II</v>
          </cell>
          <cell r="G316">
            <v>113</v>
          </cell>
          <cell r="H316">
            <v>63</v>
          </cell>
          <cell r="I316" t="str">
            <v>10-0-0</v>
          </cell>
          <cell r="J316">
            <v>100</v>
          </cell>
        </row>
        <row r="317">
          <cell r="B317">
            <v>435</v>
          </cell>
          <cell r="C317" t="str">
            <v>อิปัน</v>
          </cell>
          <cell r="D317" t="str">
            <v>พระแสง</v>
          </cell>
          <cell r="E317" t="str">
            <v>อำเภอพระแสง</v>
          </cell>
          <cell r="F317" t="str">
            <v>4826II</v>
          </cell>
          <cell r="G317">
            <v>113</v>
          </cell>
          <cell r="H317">
            <v>64</v>
          </cell>
          <cell r="I317" t="str">
            <v>8-2-33</v>
          </cell>
          <cell r="J317">
            <v>100</v>
          </cell>
        </row>
        <row r="318">
          <cell r="B318">
            <v>436</v>
          </cell>
          <cell r="C318" t="str">
            <v>อิปัน</v>
          </cell>
          <cell r="D318" t="str">
            <v>พระแสง</v>
          </cell>
          <cell r="E318" t="str">
            <v>อำเภอพระแสง</v>
          </cell>
          <cell r="F318" t="str">
            <v>4826II</v>
          </cell>
          <cell r="G318">
            <v>113</v>
          </cell>
          <cell r="H318">
            <v>65</v>
          </cell>
          <cell r="I318" t="str">
            <v>8-0-63</v>
          </cell>
          <cell r="J318">
            <v>100</v>
          </cell>
        </row>
        <row r="319">
          <cell r="B319">
            <v>437</v>
          </cell>
          <cell r="C319" t="str">
            <v>อิปัน</v>
          </cell>
          <cell r="D319" t="str">
            <v>พระแสง</v>
          </cell>
          <cell r="E319" t="str">
            <v>อำเภอพระแสง</v>
          </cell>
          <cell r="F319" t="str">
            <v>4826II</v>
          </cell>
          <cell r="G319">
            <v>113</v>
          </cell>
          <cell r="H319">
            <v>80</v>
          </cell>
          <cell r="I319" t="str">
            <v>17-0-87</v>
          </cell>
          <cell r="J319">
            <v>180</v>
          </cell>
        </row>
        <row r="320">
          <cell r="B320">
            <v>438</v>
          </cell>
          <cell r="C320" t="str">
            <v>อิปัน</v>
          </cell>
          <cell r="D320" t="str">
            <v>พระแสง</v>
          </cell>
          <cell r="E320" t="str">
            <v>อำเภอพระแสง</v>
          </cell>
          <cell r="F320" t="str">
            <v>4826II</v>
          </cell>
          <cell r="G320">
            <v>113</v>
          </cell>
          <cell r="H320">
            <v>81</v>
          </cell>
          <cell r="I320" t="str">
            <v>4-0-40</v>
          </cell>
          <cell r="J320">
            <v>210</v>
          </cell>
        </row>
        <row r="321">
          <cell r="B321">
            <v>439</v>
          </cell>
          <cell r="C321" t="str">
            <v>อิปัน</v>
          </cell>
          <cell r="D321" t="str">
            <v>พระแสง</v>
          </cell>
          <cell r="E321" t="str">
            <v>อำเภอพระแสง</v>
          </cell>
          <cell r="F321" t="str">
            <v>4826II</v>
          </cell>
          <cell r="G321">
            <v>113</v>
          </cell>
          <cell r="H321">
            <v>82</v>
          </cell>
          <cell r="I321" t="str">
            <v>8-1-70</v>
          </cell>
          <cell r="J321">
            <v>100</v>
          </cell>
        </row>
        <row r="322">
          <cell r="B322">
            <v>440</v>
          </cell>
          <cell r="C322" t="str">
            <v>อิปัน</v>
          </cell>
          <cell r="D322" t="str">
            <v>พระแสง</v>
          </cell>
          <cell r="E322" t="str">
            <v>อำเภอพระแสง</v>
          </cell>
          <cell r="F322" t="str">
            <v>4826II</v>
          </cell>
          <cell r="G322">
            <v>113</v>
          </cell>
          <cell r="H322">
            <v>83</v>
          </cell>
          <cell r="I322" t="str">
            <v>10-0-56</v>
          </cell>
          <cell r="J322">
            <v>100</v>
          </cell>
        </row>
        <row r="323">
          <cell r="B323">
            <v>441</v>
          </cell>
          <cell r="C323" t="str">
            <v>อิปัน</v>
          </cell>
          <cell r="D323" t="str">
            <v>พระแสง</v>
          </cell>
          <cell r="E323" t="str">
            <v>อำเภอพระแสง</v>
          </cell>
          <cell r="F323" t="str">
            <v>4826II</v>
          </cell>
          <cell r="G323">
            <v>113</v>
          </cell>
          <cell r="H323">
            <v>84</v>
          </cell>
          <cell r="I323" t="str">
            <v>0-3-67</v>
          </cell>
          <cell r="J323">
            <v>250</v>
          </cell>
        </row>
        <row r="324">
          <cell r="B324">
            <v>442</v>
          </cell>
          <cell r="C324" t="str">
            <v>อิปัน</v>
          </cell>
          <cell r="D324" t="str">
            <v>พระแสง</v>
          </cell>
          <cell r="E324" t="str">
            <v>อำเภอพระแสง</v>
          </cell>
          <cell r="F324" t="str">
            <v>4826II</v>
          </cell>
          <cell r="G324">
            <v>113</v>
          </cell>
          <cell r="H324">
            <v>85</v>
          </cell>
          <cell r="I324" t="str">
            <v>17-2-50</v>
          </cell>
          <cell r="J324">
            <v>130</v>
          </cell>
        </row>
        <row r="325">
          <cell r="B325">
            <v>443</v>
          </cell>
          <cell r="C325" t="str">
            <v>อิปัน</v>
          </cell>
          <cell r="D325" t="str">
            <v>พระแสง</v>
          </cell>
          <cell r="E325" t="str">
            <v>อำเภอพระแสง</v>
          </cell>
          <cell r="F325" t="str">
            <v>4826II</v>
          </cell>
          <cell r="G325">
            <v>113</v>
          </cell>
          <cell r="H325">
            <v>86</v>
          </cell>
          <cell r="I325" t="str">
            <v>13-2-51</v>
          </cell>
          <cell r="J325">
            <v>100</v>
          </cell>
        </row>
        <row r="326">
          <cell r="B326">
            <v>445</v>
          </cell>
          <cell r="C326" t="str">
            <v>อิปัน</v>
          </cell>
          <cell r="D326" t="str">
            <v>พระแสง</v>
          </cell>
          <cell r="E326" t="str">
            <v>อำเภอพระแสง</v>
          </cell>
          <cell r="F326" t="str">
            <v>4826II</v>
          </cell>
          <cell r="G326">
            <v>113</v>
          </cell>
          <cell r="H326">
            <v>90</v>
          </cell>
          <cell r="I326" t="str">
            <v>8-0-0</v>
          </cell>
          <cell r="J326">
            <v>250</v>
          </cell>
        </row>
        <row r="327">
          <cell r="B327">
            <v>446</v>
          </cell>
          <cell r="C327" t="str">
            <v>อิปัน</v>
          </cell>
          <cell r="D327" t="str">
            <v>พระแสง</v>
          </cell>
          <cell r="E327" t="str">
            <v>อำเภอพระแสง</v>
          </cell>
          <cell r="F327" t="str">
            <v>4826II</v>
          </cell>
          <cell r="G327">
            <v>113</v>
          </cell>
          <cell r="H327">
            <v>93</v>
          </cell>
          <cell r="I327" t="str">
            <v>3-0-80</v>
          </cell>
          <cell r="J327">
            <v>130</v>
          </cell>
        </row>
        <row r="328">
          <cell r="B328">
            <v>447</v>
          </cell>
          <cell r="C328" t="str">
            <v>อิปัน</v>
          </cell>
          <cell r="D328" t="str">
            <v>พระแสง</v>
          </cell>
          <cell r="E328" t="str">
            <v>บ้านบางพา</v>
          </cell>
          <cell r="F328" t="str">
            <v>4826III</v>
          </cell>
          <cell r="G328">
            <v>142</v>
          </cell>
          <cell r="H328">
            <v>1</v>
          </cell>
          <cell r="I328" t="str">
            <v>23-2-40</v>
          </cell>
          <cell r="J328">
            <v>210</v>
          </cell>
        </row>
        <row r="329">
          <cell r="B329">
            <v>449</v>
          </cell>
          <cell r="C329" t="str">
            <v>อิปัน</v>
          </cell>
          <cell r="D329" t="str">
            <v>พระแสง</v>
          </cell>
          <cell r="E329" t="str">
            <v>บ้านบางพา</v>
          </cell>
          <cell r="F329" t="str">
            <v>4826III</v>
          </cell>
          <cell r="G329">
            <v>142</v>
          </cell>
          <cell r="H329">
            <v>3</v>
          </cell>
          <cell r="I329" t="str">
            <v>10-2-90</v>
          </cell>
          <cell r="J329">
            <v>210</v>
          </cell>
        </row>
        <row r="330">
          <cell r="B330">
            <v>453</v>
          </cell>
          <cell r="C330" t="str">
            <v>อิปัน</v>
          </cell>
          <cell r="D330" t="str">
            <v>พระแสง</v>
          </cell>
          <cell r="E330" t="str">
            <v>บ้านบางพา</v>
          </cell>
          <cell r="F330" t="str">
            <v>4826III</v>
          </cell>
          <cell r="G330">
            <v>142</v>
          </cell>
          <cell r="H330">
            <v>7</v>
          </cell>
          <cell r="I330" t="str">
            <v>32-1-90</v>
          </cell>
          <cell r="J330">
            <v>230</v>
          </cell>
        </row>
        <row r="331">
          <cell r="B331">
            <v>454</v>
          </cell>
          <cell r="C331" t="str">
            <v>อิปัน</v>
          </cell>
          <cell r="D331" t="str">
            <v>พระแสง</v>
          </cell>
          <cell r="E331" t="str">
            <v>บ้านบางพา</v>
          </cell>
          <cell r="F331" t="str">
            <v>4826III</v>
          </cell>
          <cell r="G331">
            <v>142</v>
          </cell>
          <cell r="H331">
            <v>8</v>
          </cell>
          <cell r="I331" t="str">
            <v>12-2-19</v>
          </cell>
          <cell r="J331">
            <v>100</v>
          </cell>
        </row>
        <row r="332">
          <cell r="B332">
            <v>455</v>
          </cell>
          <cell r="C332" t="str">
            <v>อิปัน</v>
          </cell>
          <cell r="D332" t="str">
            <v>พระแสง</v>
          </cell>
          <cell r="E332" t="str">
            <v>อำเภอพระแสง</v>
          </cell>
          <cell r="F332" t="str">
            <v>4826III</v>
          </cell>
          <cell r="G332">
            <v>142</v>
          </cell>
          <cell r="H332">
            <v>9</v>
          </cell>
          <cell r="I332" t="str">
            <v>19-0-67</v>
          </cell>
          <cell r="J332">
            <v>100</v>
          </cell>
        </row>
        <row r="333">
          <cell r="B333">
            <v>456</v>
          </cell>
          <cell r="C333" t="str">
            <v>อิปัน</v>
          </cell>
          <cell r="D333" t="str">
            <v>พระแสง</v>
          </cell>
          <cell r="E333" t="str">
            <v>บ้านบางพา</v>
          </cell>
          <cell r="F333" t="str">
            <v>4826III</v>
          </cell>
          <cell r="G333">
            <v>142</v>
          </cell>
          <cell r="H333">
            <v>10</v>
          </cell>
          <cell r="I333" t="str">
            <v>24-3-0</v>
          </cell>
          <cell r="J333">
            <v>180</v>
          </cell>
        </row>
        <row r="334">
          <cell r="B334">
            <v>457</v>
          </cell>
          <cell r="C334" t="str">
            <v>อิปัน</v>
          </cell>
          <cell r="D334" t="str">
            <v>พระแสง</v>
          </cell>
          <cell r="E334" t="str">
            <v>บ้านบางพา</v>
          </cell>
          <cell r="F334" t="str">
            <v>4826III</v>
          </cell>
          <cell r="G334">
            <v>142</v>
          </cell>
          <cell r="H334">
            <v>11</v>
          </cell>
          <cell r="I334" t="str">
            <v>1-1-59</v>
          </cell>
          <cell r="J334">
            <v>100</v>
          </cell>
        </row>
        <row r="335">
          <cell r="B335">
            <v>458</v>
          </cell>
          <cell r="C335" t="str">
            <v>อิปัน</v>
          </cell>
          <cell r="D335" t="str">
            <v>พระแสง</v>
          </cell>
          <cell r="E335" t="str">
            <v>บ้านบางพา</v>
          </cell>
          <cell r="F335" t="str">
            <v>4826III</v>
          </cell>
          <cell r="G335">
            <v>142</v>
          </cell>
          <cell r="H335">
            <v>12</v>
          </cell>
          <cell r="I335" t="str">
            <v>7-1-75</v>
          </cell>
          <cell r="J335">
            <v>100</v>
          </cell>
        </row>
        <row r="336">
          <cell r="B336">
            <v>459</v>
          </cell>
          <cell r="C336" t="str">
            <v>อิปัน</v>
          </cell>
          <cell r="D336" t="str">
            <v>พระแสง</v>
          </cell>
          <cell r="E336" t="str">
            <v>บ้านบางพา</v>
          </cell>
          <cell r="F336" t="str">
            <v>4826III</v>
          </cell>
          <cell r="G336">
            <v>142</v>
          </cell>
          <cell r="H336">
            <v>16</v>
          </cell>
          <cell r="I336" t="str">
            <v>15-2-13</v>
          </cell>
          <cell r="J336">
            <v>100</v>
          </cell>
        </row>
        <row r="337">
          <cell r="B337">
            <v>460</v>
          </cell>
          <cell r="C337" t="str">
            <v>อิปัน</v>
          </cell>
          <cell r="D337" t="str">
            <v>พระแสง</v>
          </cell>
          <cell r="E337" t="str">
            <v>อำเภอพระแสง</v>
          </cell>
          <cell r="F337" t="str">
            <v>4826III</v>
          </cell>
          <cell r="G337">
            <v>142</v>
          </cell>
          <cell r="H337">
            <v>17</v>
          </cell>
          <cell r="I337" t="str">
            <v>19-2-30</v>
          </cell>
          <cell r="J337">
            <v>130</v>
          </cell>
        </row>
        <row r="338">
          <cell r="B338">
            <v>461</v>
          </cell>
          <cell r="C338" t="str">
            <v>อิปัน</v>
          </cell>
          <cell r="D338" t="str">
            <v>พระแสง</v>
          </cell>
          <cell r="E338" t="str">
            <v>บ้านบางพา</v>
          </cell>
          <cell r="F338" t="str">
            <v>4826III</v>
          </cell>
          <cell r="G338">
            <v>142</v>
          </cell>
          <cell r="H338">
            <v>19</v>
          </cell>
          <cell r="I338" t="str">
            <v>7-0-83</v>
          </cell>
          <cell r="J338">
            <v>210</v>
          </cell>
        </row>
        <row r="339">
          <cell r="B339">
            <v>462</v>
          </cell>
          <cell r="C339" t="str">
            <v>อิปัน</v>
          </cell>
          <cell r="D339" t="str">
            <v>พระแสง</v>
          </cell>
          <cell r="E339" t="str">
            <v>บ้านบางพา</v>
          </cell>
          <cell r="F339" t="str">
            <v>4826III</v>
          </cell>
          <cell r="G339">
            <v>142</v>
          </cell>
          <cell r="H339">
            <v>189</v>
          </cell>
          <cell r="I339" t="str">
            <v>10-2-20</v>
          </cell>
          <cell r="J339">
            <v>210</v>
          </cell>
        </row>
        <row r="340">
          <cell r="B340">
            <v>464</v>
          </cell>
          <cell r="C340" t="str">
            <v>อิปัน</v>
          </cell>
          <cell r="D340" t="str">
            <v>พระแสง</v>
          </cell>
          <cell r="E340" t="str">
            <v>บ้านบางพา</v>
          </cell>
          <cell r="F340" t="str">
            <v>4826III</v>
          </cell>
          <cell r="G340">
            <v>143</v>
          </cell>
          <cell r="H340">
            <v>54</v>
          </cell>
          <cell r="I340" t="str">
            <v>7-0-61</v>
          </cell>
          <cell r="J340">
            <v>100</v>
          </cell>
        </row>
        <row r="341">
          <cell r="B341">
            <v>465</v>
          </cell>
          <cell r="C341" t="str">
            <v>อิปัน</v>
          </cell>
          <cell r="D341" t="str">
            <v>พระแสง</v>
          </cell>
          <cell r="E341" t="str">
            <v>บ้านบางพา</v>
          </cell>
          <cell r="F341" t="str">
            <v>4826III</v>
          </cell>
          <cell r="G341">
            <v>143</v>
          </cell>
          <cell r="H341">
            <v>61</v>
          </cell>
          <cell r="I341" t="str">
            <v>11-1-75</v>
          </cell>
          <cell r="J341">
            <v>100</v>
          </cell>
        </row>
        <row r="342">
          <cell r="B342">
            <v>466</v>
          </cell>
          <cell r="C342" t="str">
            <v>อิปัน</v>
          </cell>
          <cell r="D342" t="str">
            <v>พระแสง</v>
          </cell>
          <cell r="E342" t="str">
            <v>บ้านบางพา</v>
          </cell>
          <cell r="F342" t="str">
            <v>4826III</v>
          </cell>
          <cell r="G342">
            <v>143</v>
          </cell>
          <cell r="H342">
            <v>63</v>
          </cell>
          <cell r="I342" t="str">
            <v>14-3-10</v>
          </cell>
          <cell r="J342">
            <v>130</v>
          </cell>
        </row>
        <row r="343">
          <cell r="B343">
            <v>467</v>
          </cell>
          <cell r="C343" t="str">
            <v>อิปัน</v>
          </cell>
          <cell r="D343" t="str">
            <v>พระแสง</v>
          </cell>
          <cell r="E343" t="str">
            <v>บ้านบางพา</v>
          </cell>
          <cell r="F343" t="str">
            <v>4826III</v>
          </cell>
          <cell r="G343">
            <v>143</v>
          </cell>
          <cell r="H343">
            <v>85</v>
          </cell>
          <cell r="I343" t="str">
            <v>15-2-10</v>
          </cell>
          <cell r="J343">
            <v>130</v>
          </cell>
        </row>
        <row r="344">
          <cell r="B344">
            <v>468</v>
          </cell>
          <cell r="C344" t="str">
            <v>อิปัน</v>
          </cell>
          <cell r="D344" t="str">
            <v>พระแสง</v>
          </cell>
          <cell r="E344" t="str">
            <v>อำเภอพระแสง</v>
          </cell>
          <cell r="F344" t="str">
            <v>4826III</v>
          </cell>
          <cell r="G344">
            <v>143</v>
          </cell>
          <cell r="H344">
            <v>87</v>
          </cell>
          <cell r="I344" t="str">
            <v>33-1-92</v>
          </cell>
          <cell r="J344">
            <v>100</v>
          </cell>
        </row>
        <row r="345">
          <cell r="B345">
            <v>469</v>
          </cell>
          <cell r="C345" t="str">
            <v>อิปัน</v>
          </cell>
          <cell r="D345" t="str">
            <v>พระแสง</v>
          </cell>
          <cell r="E345" t="str">
            <v>บ้านบางพา</v>
          </cell>
          <cell r="F345" t="str">
            <v>4826III</v>
          </cell>
          <cell r="G345">
            <v>143</v>
          </cell>
          <cell r="H345">
            <v>92</v>
          </cell>
          <cell r="I345" t="str">
            <v>10-1-86</v>
          </cell>
          <cell r="J345">
            <v>100</v>
          </cell>
        </row>
        <row r="346">
          <cell r="B346">
            <v>470</v>
          </cell>
          <cell r="C346" t="str">
            <v>อิปัน</v>
          </cell>
          <cell r="D346" t="str">
            <v>พระแสง</v>
          </cell>
          <cell r="E346" t="str">
            <v>บ้านบางพา</v>
          </cell>
          <cell r="F346" t="str">
            <v>4826III</v>
          </cell>
          <cell r="G346">
            <v>143</v>
          </cell>
          <cell r="H346">
            <v>93</v>
          </cell>
          <cell r="I346" t="str">
            <v>8-1-51</v>
          </cell>
          <cell r="J346">
            <v>100</v>
          </cell>
        </row>
        <row r="347">
          <cell r="B347">
            <v>471</v>
          </cell>
          <cell r="C347" t="str">
            <v>อิปัน</v>
          </cell>
          <cell r="D347" t="str">
            <v>พระแสง</v>
          </cell>
          <cell r="E347" t="str">
            <v>บ้านบางพา</v>
          </cell>
          <cell r="F347" t="str">
            <v>4826III</v>
          </cell>
          <cell r="G347">
            <v>143</v>
          </cell>
          <cell r="H347">
            <v>94</v>
          </cell>
          <cell r="I347" t="str">
            <v>18-1-13</v>
          </cell>
          <cell r="J347">
            <v>100</v>
          </cell>
        </row>
        <row r="348">
          <cell r="B348">
            <v>474</v>
          </cell>
          <cell r="C348" t="str">
            <v>อิปัน</v>
          </cell>
          <cell r="D348" t="str">
            <v>พระแสง</v>
          </cell>
          <cell r="E348" t="str">
            <v>บ้านบางพา</v>
          </cell>
          <cell r="F348" t="str">
            <v>4826III</v>
          </cell>
          <cell r="G348">
            <v>143</v>
          </cell>
          <cell r="H348">
            <v>97</v>
          </cell>
          <cell r="I348" t="str">
            <v>12-0-40</v>
          </cell>
          <cell r="J348">
            <v>220</v>
          </cell>
        </row>
        <row r="349">
          <cell r="B349">
            <v>476</v>
          </cell>
          <cell r="C349" t="str">
            <v>อิปัน</v>
          </cell>
          <cell r="D349" t="str">
            <v>พระแสง</v>
          </cell>
          <cell r="E349" t="str">
            <v>อำเภอพระแสง</v>
          </cell>
          <cell r="F349" t="str">
            <v>4826III</v>
          </cell>
          <cell r="G349">
            <v>143</v>
          </cell>
          <cell r="H349">
            <v>99</v>
          </cell>
          <cell r="I349" t="str">
            <v>7-1-7</v>
          </cell>
          <cell r="J349">
            <v>100</v>
          </cell>
        </row>
        <row r="350">
          <cell r="B350">
            <v>477</v>
          </cell>
          <cell r="C350" t="str">
            <v>อิปัน</v>
          </cell>
          <cell r="D350" t="str">
            <v>พระแสง</v>
          </cell>
          <cell r="E350" t="str">
            <v>บ้านบางพา</v>
          </cell>
          <cell r="F350" t="str">
            <v>4826III</v>
          </cell>
          <cell r="G350">
            <v>143</v>
          </cell>
          <cell r="H350">
            <v>100</v>
          </cell>
          <cell r="I350" t="str">
            <v>8-3-25</v>
          </cell>
          <cell r="J350">
            <v>100</v>
          </cell>
        </row>
        <row r="351">
          <cell r="B351">
            <v>478</v>
          </cell>
          <cell r="C351" t="str">
            <v>อิปัน</v>
          </cell>
          <cell r="D351" t="str">
            <v>พระแสง</v>
          </cell>
          <cell r="E351" t="str">
            <v>อำเภอพระแสง</v>
          </cell>
          <cell r="F351" t="str">
            <v>4826III</v>
          </cell>
          <cell r="G351">
            <v>143</v>
          </cell>
          <cell r="H351">
            <v>101</v>
          </cell>
          <cell r="I351" t="str">
            <v>1-2-7</v>
          </cell>
          <cell r="J351">
            <v>100</v>
          </cell>
        </row>
        <row r="352">
          <cell r="B352">
            <v>479</v>
          </cell>
          <cell r="C352" t="str">
            <v>อิปัน</v>
          </cell>
          <cell r="D352" t="str">
            <v>พระแสง</v>
          </cell>
          <cell r="E352" t="str">
            <v>อำเภอพระแสง</v>
          </cell>
          <cell r="F352" t="str">
            <v>4826III</v>
          </cell>
          <cell r="G352">
            <v>143</v>
          </cell>
          <cell r="H352">
            <v>102</v>
          </cell>
          <cell r="I352" t="str">
            <v>6-3-31</v>
          </cell>
          <cell r="J352">
            <v>100</v>
          </cell>
        </row>
        <row r="353">
          <cell r="B353">
            <v>480</v>
          </cell>
          <cell r="C353" t="str">
            <v>อิปัน</v>
          </cell>
          <cell r="D353" t="str">
            <v>พระแสง</v>
          </cell>
          <cell r="E353" t="str">
            <v>บ้านบางพา</v>
          </cell>
          <cell r="F353" t="str">
            <v>4826III</v>
          </cell>
          <cell r="G353">
            <v>143</v>
          </cell>
          <cell r="H353">
            <v>103</v>
          </cell>
          <cell r="I353" t="str">
            <v>39-2-67</v>
          </cell>
          <cell r="J353">
            <v>100</v>
          </cell>
        </row>
        <row r="354">
          <cell r="B354">
            <v>481</v>
          </cell>
          <cell r="C354" t="str">
            <v>อิปัน</v>
          </cell>
          <cell r="D354" t="str">
            <v>พระแสง</v>
          </cell>
          <cell r="E354" t="str">
            <v>อำเภอพระแสง</v>
          </cell>
          <cell r="F354" t="str">
            <v>4826III</v>
          </cell>
          <cell r="G354">
            <v>143</v>
          </cell>
          <cell r="H354">
            <v>104</v>
          </cell>
          <cell r="I354" t="str">
            <v>8-1-20</v>
          </cell>
          <cell r="J354">
            <v>10000</v>
          </cell>
        </row>
        <row r="355">
          <cell r="B355">
            <v>482</v>
          </cell>
          <cell r="C355" t="str">
            <v>อิปัน</v>
          </cell>
          <cell r="D355" t="str">
            <v>พระแสง</v>
          </cell>
          <cell r="E355" t="str">
            <v>บ้านบางพา</v>
          </cell>
          <cell r="F355" t="str">
            <v>4826III</v>
          </cell>
          <cell r="G355">
            <v>143</v>
          </cell>
          <cell r="H355">
            <v>105</v>
          </cell>
          <cell r="I355" t="str">
            <v>4-0-27</v>
          </cell>
          <cell r="J355">
            <v>100</v>
          </cell>
        </row>
        <row r="356">
          <cell r="B356">
            <v>483</v>
          </cell>
          <cell r="C356" t="str">
            <v>อิปัน</v>
          </cell>
          <cell r="D356" t="str">
            <v>พระแสง</v>
          </cell>
          <cell r="E356" t="str">
            <v>บ้านบางพา</v>
          </cell>
          <cell r="F356" t="str">
            <v>4826III</v>
          </cell>
          <cell r="G356">
            <v>143</v>
          </cell>
          <cell r="H356">
            <v>106</v>
          </cell>
          <cell r="I356" t="str">
            <v>2-1-10</v>
          </cell>
          <cell r="J356">
            <v>540</v>
          </cell>
        </row>
        <row r="357">
          <cell r="B357">
            <v>484</v>
          </cell>
          <cell r="C357" t="str">
            <v>อิปัน</v>
          </cell>
          <cell r="D357" t="str">
            <v>พระแสง</v>
          </cell>
          <cell r="E357" t="str">
            <v>บ้านบางพา</v>
          </cell>
          <cell r="F357" t="str">
            <v>4826III</v>
          </cell>
          <cell r="G357">
            <v>143</v>
          </cell>
          <cell r="H357">
            <v>107</v>
          </cell>
          <cell r="I357" t="str">
            <v>2-1-50</v>
          </cell>
          <cell r="J357">
            <v>540</v>
          </cell>
        </row>
        <row r="358">
          <cell r="B358">
            <v>485</v>
          </cell>
          <cell r="C358" t="str">
            <v>อิปัน</v>
          </cell>
          <cell r="D358" t="str">
            <v>พระแสง</v>
          </cell>
          <cell r="E358" t="str">
            <v>อำเภอพระแสง</v>
          </cell>
          <cell r="F358" t="str">
            <v>4826III</v>
          </cell>
          <cell r="G358">
            <v>143</v>
          </cell>
          <cell r="H358">
            <v>108</v>
          </cell>
          <cell r="I358" t="str">
            <v>2-1-83</v>
          </cell>
          <cell r="J358">
            <v>540</v>
          </cell>
        </row>
        <row r="359">
          <cell r="B359">
            <v>486</v>
          </cell>
          <cell r="C359" t="str">
            <v>อิปัน</v>
          </cell>
          <cell r="D359" t="str">
            <v>พระแสง</v>
          </cell>
          <cell r="E359" t="str">
            <v>บ้านบางพา</v>
          </cell>
          <cell r="F359" t="str">
            <v>4826III</v>
          </cell>
          <cell r="G359">
            <v>143</v>
          </cell>
          <cell r="H359">
            <v>109</v>
          </cell>
          <cell r="I359" t="str">
            <v>11-1-70</v>
          </cell>
          <cell r="J359">
            <v>150</v>
          </cell>
        </row>
        <row r="360">
          <cell r="B360">
            <v>487</v>
          </cell>
          <cell r="C360" t="str">
            <v>อิปัน</v>
          </cell>
          <cell r="D360" t="str">
            <v>พระแสง</v>
          </cell>
          <cell r="E360" t="str">
            <v>บ้านบางพา</v>
          </cell>
          <cell r="F360" t="str">
            <v>4826III</v>
          </cell>
          <cell r="G360">
            <v>143</v>
          </cell>
          <cell r="H360">
            <v>110</v>
          </cell>
          <cell r="I360" t="str">
            <v>24-3-57</v>
          </cell>
          <cell r="J360">
            <v>130</v>
          </cell>
        </row>
        <row r="361">
          <cell r="B361">
            <v>488</v>
          </cell>
          <cell r="C361" t="str">
            <v>อิปัน</v>
          </cell>
          <cell r="D361" t="str">
            <v>พระแสง</v>
          </cell>
          <cell r="E361" t="str">
            <v>บ้านบางพา</v>
          </cell>
          <cell r="F361" t="str">
            <v>4826III</v>
          </cell>
          <cell r="G361">
            <v>143</v>
          </cell>
          <cell r="H361">
            <v>111</v>
          </cell>
          <cell r="I361" t="str">
            <v>25-2-33</v>
          </cell>
          <cell r="J361">
            <v>150</v>
          </cell>
        </row>
        <row r="362">
          <cell r="B362">
            <v>489</v>
          </cell>
          <cell r="C362" t="str">
            <v>อิปัน</v>
          </cell>
          <cell r="D362" t="str">
            <v>พระแสง</v>
          </cell>
          <cell r="E362" t="str">
            <v>บ้านบางพา</v>
          </cell>
          <cell r="F362" t="str">
            <v>4826III</v>
          </cell>
          <cell r="G362">
            <v>143</v>
          </cell>
          <cell r="H362">
            <v>112</v>
          </cell>
          <cell r="I362" t="str">
            <v>14-0-87</v>
          </cell>
          <cell r="J362">
            <v>100</v>
          </cell>
        </row>
        <row r="363">
          <cell r="B363">
            <v>491</v>
          </cell>
          <cell r="C363" t="str">
            <v>อิปัน</v>
          </cell>
          <cell r="D363" t="str">
            <v>พระแสง</v>
          </cell>
          <cell r="E363" t="str">
            <v>บ้านบางพา</v>
          </cell>
          <cell r="F363" t="str">
            <v>4826III</v>
          </cell>
          <cell r="G363">
            <v>143</v>
          </cell>
          <cell r="H363">
            <v>114</v>
          </cell>
          <cell r="I363" t="str">
            <v>3-1-38</v>
          </cell>
          <cell r="J363">
            <v>210</v>
          </cell>
        </row>
        <row r="364">
          <cell r="B364">
            <v>492</v>
          </cell>
          <cell r="C364" t="str">
            <v>อิปัน</v>
          </cell>
          <cell r="D364" t="str">
            <v>พระแสง</v>
          </cell>
          <cell r="E364" t="str">
            <v>บ้านบางพา</v>
          </cell>
          <cell r="F364" t="str">
            <v>4826III</v>
          </cell>
          <cell r="G364">
            <v>143</v>
          </cell>
          <cell r="H364">
            <v>115</v>
          </cell>
          <cell r="I364" t="str">
            <v>6-1-78</v>
          </cell>
          <cell r="J364">
            <v>5000</v>
          </cell>
        </row>
        <row r="365">
          <cell r="B365">
            <v>493</v>
          </cell>
          <cell r="C365" t="str">
            <v>อิปัน</v>
          </cell>
          <cell r="D365" t="str">
            <v>พระแสง</v>
          </cell>
          <cell r="E365" t="str">
            <v>บ้านบางพา</v>
          </cell>
          <cell r="F365" t="str">
            <v>4826III</v>
          </cell>
          <cell r="G365">
            <v>143</v>
          </cell>
          <cell r="H365">
            <v>116</v>
          </cell>
          <cell r="I365" t="str">
            <v>13-2-75</v>
          </cell>
          <cell r="J365">
            <v>130</v>
          </cell>
        </row>
        <row r="366">
          <cell r="B366">
            <v>494</v>
          </cell>
          <cell r="C366" t="str">
            <v>อิปัน</v>
          </cell>
          <cell r="D366" t="str">
            <v>พระแสง</v>
          </cell>
          <cell r="E366" t="str">
            <v>บ้านบางพา</v>
          </cell>
          <cell r="F366" t="str">
            <v>4826III</v>
          </cell>
          <cell r="G366">
            <v>143</v>
          </cell>
          <cell r="H366">
            <v>117</v>
          </cell>
          <cell r="I366" t="str">
            <v>10-2-0</v>
          </cell>
          <cell r="J366">
            <v>130</v>
          </cell>
        </row>
        <row r="367">
          <cell r="B367">
            <v>495</v>
          </cell>
          <cell r="C367" t="str">
            <v>อิปัน</v>
          </cell>
          <cell r="D367" t="str">
            <v>พระแสง</v>
          </cell>
          <cell r="E367" t="str">
            <v>บ้านบางพา</v>
          </cell>
          <cell r="F367" t="str">
            <v>4826III</v>
          </cell>
          <cell r="G367">
            <v>143</v>
          </cell>
          <cell r="H367">
            <v>118</v>
          </cell>
          <cell r="I367" t="str">
            <v>13-1-85</v>
          </cell>
          <cell r="J367">
            <v>130</v>
          </cell>
        </row>
        <row r="368">
          <cell r="B368">
            <v>496</v>
          </cell>
          <cell r="C368" t="str">
            <v>อิปัน</v>
          </cell>
          <cell r="D368" t="str">
            <v>พระแสง</v>
          </cell>
          <cell r="E368" t="str">
            <v>บ้านบางพา</v>
          </cell>
          <cell r="F368" t="str">
            <v>4826III</v>
          </cell>
          <cell r="G368">
            <v>143</v>
          </cell>
          <cell r="H368">
            <v>119</v>
          </cell>
          <cell r="I368" t="str">
            <v>15-2-31</v>
          </cell>
          <cell r="J368">
            <v>130</v>
          </cell>
        </row>
        <row r="369">
          <cell r="B369">
            <v>497</v>
          </cell>
          <cell r="C369" t="str">
            <v>อิปัน</v>
          </cell>
          <cell r="D369" t="str">
            <v>พระแสง</v>
          </cell>
          <cell r="E369" t="str">
            <v>บ้านบางพา</v>
          </cell>
          <cell r="F369" t="str">
            <v>4826III</v>
          </cell>
          <cell r="G369">
            <v>143</v>
          </cell>
          <cell r="H369">
            <v>120</v>
          </cell>
          <cell r="I369" t="str">
            <v>37-2-0</v>
          </cell>
          <cell r="J369">
            <v>130</v>
          </cell>
        </row>
        <row r="370">
          <cell r="B370">
            <v>498</v>
          </cell>
          <cell r="C370" t="str">
            <v>อิปัน</v>
          </cell>
          <cell r="D370" t="str">
            <v>พระแสง</v>
          </cell>
          <cell r="E370" t="str">
            <v>บ้านบางพา</v>
          </cell>
          <cell r="F370" t="str">
            <v>4826III</v>
          </cell>
          <cell r="G370">
            <v>143</v>
          </cell>
          <cell r="H370">
            <v>121</v>
          </cell>
          <cell r="I370" t="str">
            <v>3-0-0</v>
          </cell>
          <cell r="J370">
            <v>100</v>
          </cell>
        </row>
        <row r="371">
          <cell r="B371">
            <v>499</v>
          </cell>
          <cell r="C371" t="str">
            <v>อิปัน</v>
          </cell>
          <cell r="D371" t="str">
            <v>พระแสง</v>
          </cell>
          <cell r="E371" t="str">
            <v>บ้านบางพา</v>
          </cell>
          <cell r="F371" t="str">
            <v>4826III</v>
          </cell>
          <cell r="G371">
            <v>143</v>
          </cell>
          <cell r="H371">
            <v>122</v>
          </cell>
          <cell r="I371" t="str">
            <v>13-1-35</v>
          </cell>
          <cell r="J371">
            <v>130</v>
          </cell>
        </row>
        <row r="372">
          <cell r="B372">
            <v>500</v>
          </cell>
          <cell r="C372" t="str">
            <v>อิปัน</v>
          </cell>
          <cell r="D372" t="str">
            <v>พระแสง</v>
          </cell>
          <cell r="E372" t="str">
            <v>บ้านบางพา</v>
          </cell>
          <cell r="F372" t="str">
            <v>4826III</v>
          </cell>
          <cell r="G372">
            <v>143</v>
          </cell>
          <cell r="H372">
            <v>123</v>
          </cell>
          <cell r="I372" t="str">
            <v>4-1-33</v>
          </cell>
          <cell r="J372">
            <v>100</v>
          </cell>
        </row>
        <row r="373">
          <cell r="B373">
            <v>501</v>
          </cell>
          <cell r="C373" t="str">
            <v>อิปัน</v>
          </cell>
          <cell r="D373" t="str">
            <v>พระแสง</v>
          </cell>
          <cell r="E373" t="str">
            <v>บ้านบางพา</v>
          </cell>
          <cell r="F373" t="str">
            <v>4826III</v>
          </cell>
          <cell r="G373">
            <v>143</v>
          </cell>
          <cell r="H373">
            <v>124</v>
          </cell>
          <cell r="I373" t="str">
            <v>19-0-87</v>
          </cell>
          <cell r="J373">
            <v>130</v>
          </cell>
        </row>
        <row r="374">
          <cell r="B374">
            <v>502</v>
          </cell>
          <cell r="C374" t="str">
            <v>อิปัน</v>
          </cell>
          <cell r="D374" t="str">
            <v>พระแสง</v>
          </cell>
          <cell r="E374" t="str">
            <v>อำเภอพระแสง</v>
          </cell>
          <cell r="F374" t="str">
            <v>4826III</v>
          </cell>
          <cell r="G374">
            <v>143</v>
          </cell>
          <cell r="H374">
            <v>125</v>
          </cell>
          <cell r="I374" t="str">
            <v>0-1-52</v>
          </cell>
          <cell r="J374">
            <v>100</v>
          </cell>
        </row>
        <row r="375">
          <cell r="B375">
            <v>503</v>
          </cell>
          <cell r="C375" t="str">
            <v>อิปัน</v>
          </cell>
          <cell r="D375" t="str">
            <v>พระแสง</v>
          </cell>
          <cell r="E375" t="str">
            <v>บ้านบางพา</v>
          </cell>
          <cell r="F375" t="str">
            <v>4826III</v>
          </cell>
          <cell r="G375">
            <v>143</v>
          </cell>
          <cell r="H375">
            <v>126</v>
          </cell>
          <cell r="I375" t="str">
            <v>4-0-40</v>
          </cell>
          <cell r="J375">
            <v>210</v>
          </cell>
        </row>
        <row r="376">
          <cell r="B376">
            <v>504</v>
          </cell>
          <cell r="C376" t="str">
            <v>อิปัน</v>
          </cell>
          <cell r="D376" t="str">
            <v>พระแสง</v>
          </cell>
          <cell r="E376" t="str">
            <v>บ้านบางพา</v>
          </cell>
          <cell r="F376" t="str">
            <v>4826III</v>
          </cell>
          <cell r="G376">
            <v>143</v>
          </cell>
          <cell r="H376">
            <v>127</v>
          </cell>
          <cell r="I376" t="str">
            <v>6-0-70</v>
          </cell>
          <cell r="J376">
            <v>150</v>
          </cell>
        </row>
        <row r="377">
          <cell r="B377">
            <v>505</v>
          </cell>
          <cell r="C377" t="str">
            <v>อิปัน</v>
          </cell>
          <cell r="D377" t="str">
            <v>พระแสง</v>
          </cell>
          <cell r="E377" t="str">
            <v>บ้านบางพา</v>
          </cell>
          <cell r="F377" t="str">
            <v>4826III</v>
          </cell>
          <cell r="G377">
            <v>143</v>
          </cell>
          <cell r="H377">
            <v>128</v>
          </cell>
          <cell r="I377" t="str">
            <v>9-0-53</v>
          </cell>
          <cell r="J377">
            <v>150</v>
          </cell>
        </row>
        <row r="378">
          <cell r="B378">
            <v>506</v>
          </cell>
          <cell r="C378" t="str">
            <v>อิปัน</v>
          </cell>
          <cell r="D378" t="str">
            <v>พระแสง</v>
          </cell>
          <cell r="E378" t="str">
            <v>บ้านบางพา</v>
          </cell>
          <cell r="F378" t="str">
            <v>4826III</v>
          </cell>
          <cell r="G378">
            <v>143</v>
          </cell>
          <cell r="H378">
            <v>129</v>
          </cell>
          <cell r="I378" t="str">
            <v>10-3-68</v>
          </cell>
          <cell r="J378">
            <v>130</v>
          </cell>
        </row>
        <row r="379">
          <cell r="B379">
            <v>507</v>
          </cell>
          <cell r="C379" t="str">
            <v>อิปัน</v>
          </cell>
          <cell r="D379" t="str">
            <v>พระแสง</v>
          </cell>
          <cell r="E379" t="str">
            <v>บ้านบางพา</v>
          </cell>
          <cell r="F379" t="str">
            <v>4826III</v>
          </cell>
          <cell r="G379">
            <v>143</v>
          </cell>
          <cell r="H379">
            <v>130</v>
          </cell>
          <cell r="I379" t="str">
            <v>11-3-40</v>
          </cell>
          <cell r="J379">
            <v>130</v>
          </cell>
        </row>
        <row r="380">
          <cell r="B380">
            <v>508</v>
          </cell>
          <cell r="C380" t="str">
            <v>อิปัน</v>
          </cell>
          <cell r="D380" t="str">
            <v>พระแสง</v>
          </cell>
          <cell r="E380" t="str">
            <v>บ้านบางพา</v>
          </cell>
          <cell r="F380" t="str">
            <v>4826III</v>
          </cell>
          <cell r="G380">
            <v>143</v>
          </cell>
          <cell r="H380">
            <v>131</v>
          </cell>
          <cell r="I380" t="str">
            <v>16-2-98</v>
          </cell>
          <cell r="J380">
            <v>880</v>
          </cell>
        </row>
        <row r="381">
          <cell r="B381">
            <v>509</v>
          </cell>
          <cell r="C381" t="str">
            <v>อิปัน</v>
          </cell>
          <cell r="D381" t="str">
            <v>พระแสง</v>
          </cell>
          <cell r="E381" t="str">
            <v>บ้านบางพา</v>
          </cell>
          <cell r="F381" t="str">
            <v>4826III</v>
          </cell>
          <cell r="G381">
            <v>143</v>
          </cell>
          <cell r="H381">
            <v>132</v>
          </cell>
          <cell r="I381" t="str">
            <v>12-3-20</v>
          </cell>
          <cell r="J381">
            <v>100</v>
          </cell>
        </row>
        <row r="382">
          <cell r="B382">
            <v>513</v>
          </cell>
          <cell r="C382" t="str">
            <v>อิปัน</v>
          </cell>
          <cell r="D382" t="str">
            <v>พระแสง</v>
          </cell>
          <cell r="E382" t="str">
            <v>บ้านบางพา</v>
          </cell>
          <cell r="F382" t="str">
            <v>4826III</v>
          </cell>
          <cell r="G382">
            <v>143</v>
          </cell>
          <cell r="H382">
            <v>136</v>
          </cell>
          <cell r="I382" t="str">
            <v>19-3-62</v>
          </cell>
          <cell r="J382">
            <v>3300</v>
          </cell>
        </row>
        <row r="383">
          <cell r="B383">
            <v>514</v>
          </cell>
          <cell r="C383" t="str">
            <v>อิปัน</v>
          </cell>
          <cell r="D383" t="str">
            <v>พระแสง</v>
          </cell>
          <cell r="E383" t="str">
            <v>บ้านบางพา</v>
          </cell>
          <cell r="F383" t="str">
            <v>4826III</v>
          </cell>
          <cell r="G383">
            <v>143</v>
          </cell>
          <cell r="H383">
            <v>137</v>
          </cell>
          <cell r="I383" t="str">
            <v>9-3-37</v>
          </cell>
          <cell r="J383">
            <v>3300</v>
          </cell>
        </row>
        <row r="384">
          <cell r="B384">
            <v>515</v>
          </cell>
          <cell r="C384" t="str">
            <v>อิปัน</v>
          </cell>
          <cell r="D384" t="str">
            <v>พระแสง</v>
          </cell>
          <cell r="E384" t="str">
            <v>บ้านบางพา</v>
          </cell>
          <cell r="F384" t="str">
            <v>4826III</v>
          </cell>
          <cell r="G384">
            <v>143</v>
          </cell>
          <cell r="H384">
            <v>138</v>
          </cell>
          <cell r="I384" t="str">
            <v>24-2-33</v>
          </cell>
          <cell r="J384">
            <v>3300</v>
          </cell>
        </row>
        <row r="385">
          <cell r="B385">
            <v>517</v>
          </cell>
          <cell r="C385" t="str">
            <v>อิปัน</v>
          </cell>
          <cell r="D385" t="str">
            <v>พระแสง</v>
          </cell>
          <cell r="E385" t="str">
            <v>บ้านบางพา</v>
          </cell>
          <cell r="F385" t="str">
            <v>4826III</v>
          </cell>
          <cell r="G385">
            <v>143</v>
          </cell>
          <cell r="H385">
            <v>140</v>
          </cell>
          <cell r="I385" t="str">
            <v>11-0-60</v>
          </cell>
          <cell r="J385">
            <v>100</v>
          </cell>
        </row>
        <row r="386">
          <cell r="B386">
            <v>518</v>
          </cell>
          <cell r="C386" t="str">
            <v>อิปัน</v>
          </cell>
          <cell r="D386" t="str">
            <v>พระแสง</v>
          </cell>
          <cell r="E386" t="str">
            <v>บ้านบางพา</v>
          </cell>
          <cell r="F386" t="str">
            <v>4826III</v>
          </cell>
          <cell r="G386">
            <v>143</v>
          </cell>
          <cell r="H386">
            <v>141</v>
          </cell>
          <cell r="I386" t="str">
            <v>9-1-47</v>
          </cell>
          <cell r="J386">
            <v>3300</v>
          </cell>
        </row>
        <row r="387">
          <cell r="B387">
            <v>521</v>
          </cell>
          <cell r="C387" t="str">
            <v>อิปัน</v>
          </cell>
          <cell r="D387" t="str">
            <v>พระแสง</v>
          </cell>
          <cell r="E387" t="str">
            <v>บ้านบางพา</v>
          </cell>
          <cell r="F387" t="str">
            <v>4826III</v>
          </cell>
          <cell r="G387">
            <v>143</v>
          </cell>
          <cell r="H387">
            <v>144</v>
          </cell>
          <cell r="I387" t="str">
            <v>9-0-47</v>
          </cell>
          <cell r="J387">
            <v>5200</v>
          </cell>
        </row>
        <row r="388">
          <cell r="B388">
            <v>522</v>
          </cell>
          <cell r="C388" t="str">
            <v>อิปัน</v>
          </cell>
          <cell r="D388" t="str">
            <v>พระแสง</v>
          </cell>
          <cell r="E388" t="str">
            <v>บ้านบางพา</v>
          </cell>
          <cell r="F388" t="str">
            <v>4826III</v>
          </cell>
          <cell r="G388">
            <v>143</v>
          </cell>
          <cell r="H388">
            <v>145</v>
          </cell>
          <cell r="I388" t="str">
            <v>3-3-47</v>
          </cell>
          <cell r="J388">
            <v>3300</v>
          </cell>
        </row>
        <row r="389">
          <cell r="B389">
            <v>523</v>
          </cell>
          <cell r="C389" t="str">
            <v>อิปัน</v>
          </cell>
          <cell r="D389" t="str">
            <v>พระแสง</v>
          </cell>
          <cell r="E389" t="str">
            <v>บ้านบางพา</v>
          </cell>
          <cell r="F389" t="str">
            <v>4826III</v>
          </cell>
          <cell r="G389">
            <v>143</v>
          </cell>
          <cell r="H389">
            <v>146</v>
          </cell>
          <cell r="I389" t="str">
            <v>6-2-30</v>
          </cell>
          <cell r="J389">
            <v>3300</v>
          </cell>
        </row>
        <row r="390">
          <cell r="B390">
            <v>526</v>
          </cell>
          <cell r="C390" t="str">
            <v>อิปัน</v>
          </cell>
          <cell r="D390" t="str">
            <v>พระแสง</v>
          </cell>
          <cell r="E390" t="str">
            <v>บ้านบางพา</v>
          </cell>
          <cell r="F390" t="str">
            <v>4826III</v>
          </cell>
          <cell r="G390">
            <v>143</v>
          </cell>
          <cell r="H390">
            <v>150</v>
          </cell>
          <cell r="I390" t="str">
            <v>0-0-12</v>
          </cell>
          <cell r="J390">
            <v>100</v>
          </cell>
        </row>
        <row r="391">
          <cell r="B391">
            <v>529</v>
          </cell>
          <cell r="C391" t="str">
            <v>อิปัน</v>
          </cell>
          <cell r="D391" t="str">
            <v>พระแสง</v>
          </cell>
          <cell r="E391" t="str">
            <v>บ้านบางพา</v>
          </cell>
          <cell r="F391" t="str">
            <v>4826III</v>
          </cell>
          <cell r="G391">
            <v>143</v>
          </cell>
          <cell r="H391">
            <v>154</v>
          </cell>
          <cell r="I391" t="str">
            <v>4-2-75</v>
          </cell>
          <cell r="J391">
            <v>210</v>
          </cell>
        </row>
        <row r="392">
          <cell r="B392">
            <v>530</v>
          </cell>
          <cell r="C392" t="str">
            <v>อิปัน</v>
          </cell>
          <cell r="D392" t="str">
            <v>พระแสง</v>
          </cell>
          <cell r="E392" t="str">
            <v>บ้านบางพา</v>
          </cell>
          <cell r="F392" t="str">
            <v>4826III</v>
          </cell>
          <cell r="G392">
            <v>143</v>
          </cell>
          <cell r="H392">
            <v>155</v>
          </cell>
          <cell r="I392" t="str">
            <v>3-2-40</v>
          </cell>
          <cell r="J392">
            <v>100</v>
          </cell>
        </row>
        <row r="393">
          <cell r="B393">
            <v>531</v>
          </cell>
          <cell r="C393" t="str">
            <v>อิปัน</v>
          </cell>
          <cell r="D393" t="str">
            <v>พระแสง</v>
          </cell>
          <cell r="E393" t="str">
            <v>บ้านบางพา</v>
          </cell>
          <cell r="F393" t="str">
            <v>4826III</v>
          </cell>
          <cell r="G393">
            <v>143</v>
          </cell>
          <cell r="H393">
            <v>156</v>
          </cell>
          <cell r="I393" t="str">
            <v>14-2-50</v>
          </cell>
          <cell r="J393">
            <v>100</v>
          </cell>
        </row>
        <row r="394">
          <cell r="B394">
            <v>532</v>
          </cell>
          <cell r="C394" t="str">
            <v>อิปัน</v>
          </cell>
          <cell r="D394" t="str">
            <v>พระแสง</v>
          </cell>
          <cell r="E394" t="str">
            <v>บ้านบางพา</v>
          </cell>
          <cell r="F394" t="str">
            <v>4826III</v>
          </cell>
          <cell r="G394">
            <v>143</v>
          </cell>
          <cell r="H394">
            <v>157</v>
          </cell>
          <cell r="I394" t="str">
            <v>13-3-50</v>
          </cell>
          <cell r="J394">
            <v>100</v>
          </cell>
        </row>
        <row r="395">
          <cell r="B395">
            <v>533</v>
          </cell>
          <cell r="C395" t="str">
            <v>อิปัน</v>
          </cell>
          <cell r="D395" t="str">
            <v>พระแสง</v>
          </cell>
          <cell r="E395" t="str">
            <v>บ้านบางพา</v>
          </cell>
          <cell r="F395" t="str">
            <v>4826III</v>
          </cell>
          <cell r="G395">
            <v>143</v>
          </cell>
          <cell r="H395">
            <v>158</v>
          </cell>
          <cell r="I395" t="str">
            <v>18-1-12</v>
          </cell>
          <cell r="J395">
            <v>100</v>
          </cell>
        </row>
        <row r="396">
          <cell r="B396">
            <v>534</v>
          </cell>
          <cell r="C396" t="str">
            <v>อิปัน</v>
          </cell>
          <cell r="D396" t="str">
            <v>พระแสง</v>
          </cell>
          <cell r="E396" t="str">
            <v>บ้านบางพา</v>
          </cell>
          <cell r="F396" t="str">
            <v>4826III</v>
          </cell>
          <cell r="G396">
            <v>143</v>
          </cell>
          <cell r="H396">
            <v>159</v>
          </cell>
          <cell r="I396" t="str">
            <v>26-2-73</v>
          </cell>
          <cell r="J396">
            <v>100</v>
          </cell>
        </row>
        <row r="397">
          <cell r="B397">
            <v>535</v>
          </cell>
          <cell r="C397" t="str">
            <v>อิปัน</v>
          </cell>
          <cell r="D397" t="str">
            <v>พระแสง</v>
          </cell>
          <cell r="E397" t="str">
            <v>บ้านบางพา</v>
          </cell>
          <cell r="F397" t="str">
            <v>4826III</v>
          </cell>
          <cell r="G397">
            <v>142</v>
          </cell>
          <cell r="H397">
            <v>15</v>
          </cell>
          <cell r="I397" t="str">
            <v>41-0-97</v>
          </cell>
          <cell r="J397">
            <v>100</v>
          </cell>
        </row>
        <row r="398">
          <cell r="B398">
            <v>536</v>
          </cell>
          <cell r="C398" t="str">
            <v>อิปัน</v>
          </cell>
          <cell r="D398" t="str">
            <v>พระแสง</v>
          </cell>
          <cell r="E398" t="str">
            <v>บ้านบางพา</v>
          </cell>
          <cell r="F398" t="str">
            <v>4826III</v>
          </cell>
          <cell r="G398">
            <v>142</v>
          </cell>
          <cell r="H398">
            <v>18</v>
          </cell>
          <cell r="I398" t="str">
            <v>30-1-0</v>
          </cell>
          <cell r="J398">
            <v>210</v>
          </cell>
        </row>
        <row r="399">
          <cell r="B399">
            <v>537</v>
          </cell>
          <cell r="C399" t="str">
            <v>อิปัน</v>
          </cell>
          <cell r="D399" t="str">
            <v>พระแสง</v>
          </cell>
          <cell r="E399" t="str">
            <v>บ้านบางพา</v>
          </cell>
          <cell r="F399" t="str">
            <v>4826III</v>
          </cell>
          <cell r="G399">
            <v>142</v>
          </cell>
          <cell r="H399">
            <v>20</v>
          </cell>
          <cell r="I399" t="str">
            <v>11-0-60</v>
          </cell>
          <cell r="J399">
            <v>130</v>
          </cell>
        </row>
        <row r="400">
          <cell r="B400">
            <v>538</v>
          </cell>
          <cell r="C400" t="str">
            <v>อิปัน</v>
          </cell>
          <cell r="D400" t="str">
            <v>พระแสง</v>
          </cell>
          <cell r="E400" t="str">
            <v>บ้านบางพา</v>
          </cell>
          <cell r="F400" t="str">
            <v>4826III</v>
          </cell>
          <cell r="G400">
            <v>142</v>
          </cell>
          <cell r="H400">
            <v>21</v>
          </cell>
          <cell r="I400" t="str">
            <v>29-2-53</v>
          </cell>
          <cell r="J400">
            <v>230</v>
          </cell>
        </row>
        <row r="401">
          <cell r="B401">
            <v>543</v>
          </cell>
          <cell r="C401" t="str">
            <v>อิปัน</v>
          </cell>
          <cell r="D401" t="str">
            <v>พระแสง</v>
          </cell>
          <cell r="E401" t="str">
            <v>บ้านบางพา</v>
          </cell>
          <cell r="F401" t="str">
            <v>4826III</v>
          </cell>
          <cell r="G401">
            <v>142</v>
          </cell>
          <cell r="H401">
            <v>26</v>
          </cell>
          <cell r="I401" t="str">
            <v>14-1-34</v>
          </cell>
          <cell r="J401">
            <v>100</v>
          </cell>
        </row>
        <row r="402">
          <cell r="B402">
            <v>546</v>
          </cell>
          <cell r="C402" t="str">
            <v>อิปัน</v>
          </cell>
          <cell r="D402" t="str">
            <v>พระแสง</v>
          </cell>
          <cell r="E402" t="str">
            <v>บ้านบางพา</v>
          </cell>
          <cell r="F402" t="str">
            <v>4826III</v>
          </cell>
          <cell r="G402">
            <v>142</v>
          </cell>
          <cell r="H402">
            <v>29</v>
          </cell>
          <cell r="I402" t="str">
            <v>34-1-50</v>
          </cell>
          <cell r="J402">
            <v>100</v>
          </cell>
        </row>
        <row r="403">
          <cell r="B403">
            <v>547</v>
          </cell>
          <cell r="C403" t="str">
            <v>อิปัน</v>
          </cell>
          <cell r="D403" t="str">
            <v>พระแสง</v>
          </cell>
          <cell r="E403" t="str">
            <v>บ้านบางพา</v>
          </cell>
          <cell r="F403" t="str">
            <v>4826III</v>
          </cell>
          <cell r="G403">
            <v>142</v>
          </cell>
          <cell r="H403">
            <v>30</v>
          </cell>
          <cell r="I403" t="str">
            <v>26-0-0</v>
          </cell>
          <cell r="J403">
            <v>230</v>
          </cell>
        </row>
        <row r="404">
          <cell r="B404">
            <v>548</v>
          </cell>
          <cell r="C404" t="str">
            <v>อิปัน</v>
          </cell>
          <cell r="D404" t="str">
            <v>พระแสง</v>
          </cell>
          <cell r="E404" t="str">
            <v>บ้านบางพา</v>
          </cell>
          <cell r="F404" t="str">
            <v>4826III</v>
          </cell>
          <cell r="G404">
            <v>142</v>
          </cell>
          <cell r="H404">
            <v>33</v>
          </cell>
          <cell r="I404" t="str">
            <v>14-0-3</v>
          </cell>
          <cell r="J404">
            <v>100</v>
          </cell>
        </row>
        <row r="405">
          <cell r="B405">
            <v>549</v>
          </cell>
          <cell r="C405" t="str">
            <v>อิปัน</v>
          </cell>
          <cell r="D405" t="str">
            <v>พระแสง</v>
          </cell>
          <cell r="E405" t="str">
            <v>บ้านบางพา</v>
          </cell>
          <cell r="F405" t="str">
            <v>4826III</v>
          </cell>
          <cell r="G405">
            <v>142</v>
          </cell>
          <cell r="H405">
            <v>34</v>
          </cell>
          <cell r="I405" t="str">
            <v>13-0-93</v>
          </cell>
          <cell r="J405">
            <v>100</v>
          </cell>
        </row>
        <row r="406">
          <cell r="B406">
            <v>550</v>
          </cell>
          <cell r="C406" t="str">
            <v>อิปัน</v>
          </cell>
          <cell r="D406" t="str">
            <v>พระแสง</v>
          </cell>
          <cell r="E406" t="str">
            <v>บ้านบางพา</v>
          </cell>
          <cell r="F406" t="str">
            <v>4826III</v>
          </cell>
          <cell r="G406">
            <v>142</v>
          </cell>
          <cell r="H406">
            <v>35</v>
          </cell>
          <cell r="I406" t="str">
            <v>12-1-30</v>
          </cell>
          <cell r="J406">
            <v>210</v>
          </cell>
        </row>
        <row r="407">
          <cell r="B407">
            <v>551</v>
          </cell>
          <cell r="C407" t="str">
            <v>อิปัน</v>
          </cell>
          <cell r="D407" t="str">
            <v>พระแสง</v>
          </cell>
          <cell r="E407" t="str">
            <v>บ้านบางพา</v>
          </cell>
          <cell r="F407" t="str">
            <v>4826III</v>
          </cell>
          <cell r="G407">
            <v>142</v>
          </cell>
          <cell r="H407">
            <v>36</v>
          </cell>
          <cell r="I407" t="str">
            <v>12-0-70</v>
          </cell>
          <cell r="J407">
            <v>210</v>
          </cell>
        </row>
        <row r="408">
          <cell r="B408">
            <v>552</v>
          </cell>
          <cell r="C408" t="str">
            <v>อิปัน</v>
          </cell>
          <cell r="D408" t="str">
            <v>พระแสง</v>
          </cell>
          <cell r="E408" t="str">
            <v>บ้านบางพา</v>
          </cell>
          <cell r="F408" t="str">
            <v>4826III</v>
          </cell>
          <cell r="G408">
            <v>142</v>
          </cell>
          <cell r="H408">
            <v>37</v>
          </cell>
          <cell r="I408" t="str">
            <v>16-2-63</v>
          </cell>
          <cell r="J408">
            <v>210</v>
          </cell>
        </row>
        <row r="409">
          <cell r="B409">
            <v>553</v>
          </cell>
          <cell r="C409" t="str">
            <v>อิปัน</v>
          </cell>
          <cell r="D409" t="str">
            <v>พระแสง</v>
          </cell>
          <cell r="E409" t="str">
            <v>บ้านบางพา</v>
          </cell>
          <cell r="F409" t="str">
            <v>4826III</v>
          </cell>
          <cell r="G409">
            <v>142</v>
          </cell>
          <cell r="H409">
            <v>38</v>
          </cell>
          <cell r="I409" t="str">
            <v>14-2-47</v>
          </cell>
          <cell r="J409">
            <v>100</v>
          </cell>
        </row>
        <row r="410">
          <cell r="B410">
            <v>554</v>
          </cell>
          <cell r="C410" t="str">
            <v>อิปัน</v>
          </cell>
          <cell r="D410" t="str">
            <v>พระแสง</v>
          </cell>
          <cell r="E410" t="str">
            <v>บ้านบางพา</v>
          </cell>
          <cell r="F410" t="str">
            <v>4826III</v>
          </cell>
          <cell r="G410">
            <v>142</v>
          </cell>
          <cell r="H410">
            <v>39</v>
          </cell>
          <cell r="I410" t="str">
            <v>10-0-60</v>
          </cell>
          <cell r="J410">
            <v>100</v>
          </cell>
        </row>
        <row r="411">
          <cell r="B411">
            <v>555</v>
          </cell>
          <cell r="C411" t="str">
            <v>อิปัน</v>
          </cell>
          <cell r="D411" t="str">
            <v>พระแสง</v>
          </cell>
          <cell r="E411" t="str">
            <v>บ้านบางพา</v>
          </cell>
          <cell r="F411" t="str">
            <v>4826III</v>
          </cell>
          <cell r="G411">
            <v>142</v>
          </cell>
          <cell r="H411">
            <v>40</v>
          </cell>
          <cell r="I411" t="str">
            <v>9-0-23</v>
          </cell>
          <cell r="J411">
            <v>100</v>
          </cell>
        </row>
        <row r="412">
          <cell r="B412">
            <v>556</v>
          </cell>
          <cell r="C412" t="str">
            <v>อิปัน</v>
          </cell>
          <cell r="D412" t="str">
            <v>พระแสง</v>
          </cell>
          <cell r="E412" t="str">
            <v>บ้านบางพา</v>
          </cell>
          <cell r="F412" t="str">
            <v>4826III</v>
          </cell>
          <cell r="G412">
            <v>142</v>
          </cell>
          <cell r="H412">
            <v>41</v>
          </cell>
          <cell r="I412" t="str">
            <v>39-2-13</v>
          </cell>
          <cell r="J412">
            <v>100</v>
          </cell>
        </row>
        <row r="413">
          <cell r="B413">
            <v>557</v>
          </cell>
          <cell r="C413" t="str">
            <v>อิปัน</v>
          </cell>
          <cell r="D413" t="str">
            <v>พระแสง</v>
          </cell>
          <cell r="E413" t="str">
            <v>บ้านบางพา</v>
          </cell>
          <cell r="F413" t="str">
            <v>4826III</v>
          </cell>
          <cell r="G413">
            <v>142</v>
          </cell>
          <cell r="H413">
            <v>42</v>
          </cell>
          <cell r="I413" t="str">
            <v>27-1-13</v>
          </cell>
          <cell r="J413">
            <v>100</v>
          </cell>
        </row>
        <row r="414">
          <cell r="B414">
            <v>559</v>
          </cell>
          <cell r="C414" t="str">
            <v>อิปัน</v>
          </cell>
          <cell r="D414" t="str">
            <v>พระแสง</v>
          </cell>
          <cell r="E414" t="str">
            <v>บ้านบางพา</v>
          </cell>
          <cell r="F414" t="str">
            <v>4826III</v>
          </cell>
          <cell r="G414">
            <v>142</v>
          </cell>
          <cell r="H414">
            <v>44</v>
          </cell>
          <cell r="I414" t="str">
            <v>6-1-70</v>
          </cell>
          <cell r="J414">
            <v>100</v>
          </cell>
        </row>
        <row r="415">
          <cell r="B415">
            <v>560</v>
          </cell>
          <cell r="C415" t="str">
            <v>อิปัน</v>
          </cell>
          <cell r="D415" t="str">
            <v>พระแสง</v>
          </cell>
          <cell r="E415" t="str">
            <v>บ้านบางพา</v>
          </cell>
          <cell r="F415" t="str">
            <v>4826III</v>
          </cell>
          <cell r="G415">
            <v>142</v>
          </cell>
          <cell r="H415">
            <v>45</v>
          </cell>
          <cell r="I415" t="str">
            <v>3-3-0</v>
          </cell>
          <cell r="J415">
            <v>100</v>
          </cell>
        </row>
        <row r="416">
          <cell r="B416">
            <v>561</v>
          </cell>
          <cell r="C416" t="str">
            <v>อิปัน</v>
          </cell>
          <cell r="D416" t="str">
            <v>พระแสง</v>
          </cell>
          <cell r="E416" t="str">
            <v>บ้านบางพา</v>
          </cell>
          <cell r="F416" t="str">
            <v>4826III</v>
          </cell>
          <cell r="G416">
            <v>142</v>
          </cell>
          <cell r="H416">
            <v>46</v>
          </cell>
          <cell r="I416" t="str">
            <v>2-0-49</v>
          </cell>
          <cell r="J416">
            <v>100</v>
          </cell>
        </row>
        <row r="417">
          <cell r="B417">
            <v>562</v>
          </cell>
          <cell r="C417" t="str">
            <v>อิปัน</v>
          </cell>
          <cell r="D417" t="str">
            <v>พระแสง</v>
          </cell>
          <cell r="E417" t="str">
            <v>บ้านบางพา</v>
          </cell>
          <cell r="F417" t="str">
            <v>4826III</v>
          </cell>
          <cell r="G417">
            <v>142</v>
          </cell>
          <cell r="H417">
            <v>47</v>
          </cell>
          <cell r="I417" t="str">
            <v>15-3-97</v>
          </cell>
          <cell r="J417">
            <v>100</v>
          </cell>
        </row>
        <row r="418">
          <cell r="B418">
            <v>563</v>
          </cell>
          <cell r="C418" t="str">
            <v>อิปัน</v>
          </cell>
          <cell r="D418" t="str">
            <v>พระแสง</v>
          </cell>
          <cell r="E418" t="str">
            <v>บ้านบางพา</v>
          </cell>
          <cell r="F418" t="str">
            <v>4826III</v>
          </cell>
          <cell r="G418">
            <v>142</v>
          </cell>
          <cell r="H418">
            <v>48</v>
          </cell>
          <cell r="I418" t="str">
            <v>22-0-40</v>
          </cell>
          <cell r="J418">
            <v>100</v>
          </cell>
        </row>
        <row r="419">
          <cell r="B419">
            <v>564</v>
          </cell>
          <cell r="C419" t="str">
            <v>อิปัน</v>
          </cell>
          <cell r="D419" t="str">
            <v>พระแสง</v>
          </cell>
          <cell r="E419" t="str">
            <v>บ้านบางพา</v>
          </cell>
          <cell r="F419" t="str">
            <v>4826III</v>
          </cell>
          <cell r="G419">
            <v>142</v>
          </cell>
          <cell r="H419">
            <v>49</v>
          </cell>
          <cell r="I419" t="str">
            <v>10-2-70</v>
          </cell>
          <cell r="J419">
            <v>100</v>
          </cell>
        </row>
        <row r="420">
          <cell r="B420">
            <v>565</v>
          </cell>
          <cell r="C420" t="str">
            <v>อิปัน</v>
          </cell>
          <cell r="D420" t="str">
            <v>พระแสง</v>
          </cell>
          <cell r="E420" t="str">
            <v>อำเภอพระแสง</v>
          </cell>
          <cell r="F420" t="str">
            <v>4826III</v>
          </cell>
          <cell r="G420">
            <v>142</v>
          </cell>
          <cell r="H420">
            <v>50</v>
          </cell>
          <cell r="I420" t="str">
            <v>23-1-40</v>
          </cell>
          <cell r="J420">
            <v>100</v>
          </cell>
        </row>
        <row r="421">
          <cell r="B421">
            <v>566</v>
          </cell>
          <cell r="C421" t="str">
            <v>อิปัน</v>
          </cell>
          <cell r="D421" t="str">
            <v>พระแสง</v>
          </cell>
          <cell r="E421" t="str">
            <v>บ้านบางพา</v>
          </cell>
          <cell r="F421" t="str">
            <v>4826III</v>
          </cell>
          <cell r="G421">
            <v>142</v>
          </cell>
          <cell r="H421">
            <v>51</v>
          </cell>
          <cell r="I421" t="str">
            <v>8-0-0</v>
          </cell>
          <cell r="J421">
            <v>100</v>
          </cell>
        </row>
        <row r="422">
          <cell r="B422">
            <v>567</v>
          </cell>
          <cell r="C422" t="str">
            <v>อิปัน</v>
          </cell>
          <cell r="D422" t="str">
            <v>พระแสง</v>
          </cell>
          <cell r="E422" t="str">
            <v>บ้านบางพา</v>
          </cell>
          <cell r="F422" t="str">
            <v>4826III</v>
          </cell>
          <cell r="G422">
            <v>142</v>
          </cell>
          <cell r="H422">
            <v>52</v>
          </cell>
          <cell r="I422" t="str">
            <v>8-0-60</v>
          </cell>
          <cell r="J422">
            <v>100</v>
          </cell>
        </row>
        <row r="423">
          <cell r="B423">
            <v>568</v>
          </cell>
          <cell r="C423" t="str">
            <v>อิปัน</v>
          </cell>
          <cell r="D423" t="str">
            <v>พระแสง</v>
          </cell>
          <cell r="E423" t="str">
            <v>บ้านบางพา</v>
          </cell>
          <cell r="F423" t="str">
            <v>4826III</v>
          </cell>
          <cell r="G423">
            <v>142</v>
          </cell>
          <cell r="H423">
            <v>58</v>
          </cell>
          <cell r="I423" t="str">
            <v>26-0-3</v>
          </cell>
          <cell r="J423">
            <v>100</v>
          </cell>
        </row>
        <row r="424">
          <cell r="B424">
            <v>569</v>
          </cell>
          <cell r="C424" t="str">
            <v>อิปัน</v>
          </cell>
          <cell r="D424" t="str">
            <v>พระแสง</v>
          </cell>
          <cell r="E424" t="str">
            <v>บ้านบางพา</v>
          </cell>
          <cell r="F424" t="str">
            <v>4826III</v>
          </cell>
          <cell r="G424">
            <v>142</v>
          </cell>
          <cell r="H424">
            <v>59</v>
          </cell>
          <cell r="I424" t="str">
            <v>29-3-20</v>
          </cell>
          <cell r="J424">
            <v>100</v>
          </cell>
        </row>
        <row r="425">
          <cell r="B425">
            <v>570</v>
          </cell>
          <cell r="C425" t="str">
            <v>อิปัน</v>
          </cell>
          <cell r="D425" t="str">
            <v>พระแสง</v>
          </cell>
          <cell r="E425" t="str">
            <v>บ้านบางพา</v>
          </cell>
          <cell r="F425" t="str">
            <v>4826III</v>
          </cell>
          <cell r="G425">
            <v>142</v>
          </cell>
          <cell r="H425">
            <v>60</v>
          </cell>
          <cell r="I425" t="str">
            <v>4-1-20</v>
          </cell>
          <cell r="J425">
            <v>250</v>
          </cell>
        </row>
        <row r="426">
          <cell r="B426">
            <v>571</v>
          </cell>
          <cell r="C426" t="str">
            <v>อิปัน</v>
          </cell>
          <cell r="D426" t="str">
            <v>พระแสง</v>
          </cell>
          <cell r="E426" t="str">
            <v>อำเภอพระแสง</v>
          </cell>
          <cell r="F426" t="str">
            <v>4826III</v>
          </cell>
          <cell r="G426">
            <v>142</v>
          </cell>
          <cell r="H426">
            <v>61</v>
          </cell>
          <cell r="I426" t="str">
            <v>10-0-20</v>
          </cell>
          <cell r="J426">
            <v>100</v>
          </cell>
        </row>
        <row r="427">
          <cell r="B427">
            <v>572</v>
          </cell>
          <cell r="C427" t="str">
            <v>อิปัน</v>
          </cell>
          <cell r="D427" t="str">
            <v>พระแสง</v>
          </cell>
          <cell r="E427" t="str">
            <v>บ้านบางพา</v>
          </cell>
          <cell r="F427" t="str">
            <v>4826III</v>
          </cell>
          <cell r="G427">
            <v>143</v>
          </cell>
          <cell r="H427">
            <v>147</v>
          </cell>
          <cell r="I427" t="str">
            <v>17-2-92</v>
          </cell>
          <cell r="J427">
            <v>3300</v>
          </cell>
        </row>
        <row r="428">
          <cell r="B428">
            <v>573</v>
          </cell>
          <cell r="C428" t="str">
            <v>อิปัน</v>
          </cell>
          <cell r="D428" t="str">
            <v>พระแสง</v>
          </cell>
          <cell r="E428" t="str">
            <v>บ้านบางพา</v>
          </cell>
          <cell r="F428" t="str">
            <v>4826III</v>
          </cell>
          <cell r="G428">
            <v>143</v>
          </cell>
          <cell r="H428">
            <v>153</v>
          </cell>
          <cell r="I428" t="str">
            <v>9-1-10</v>
          </cell>
          <cell r="J428">
            <v>8000</v>
          </cell>
        </row>
        <row r="429">
          <cell r="B429">
            <v>574</v>
          </cell>
          <cell r="C429" t="str">
            <v>อิปัน</v>
          </cell>
          <cell r="D429" t="str">
            <v>พระแสง</v>
          </cell>
          <cell r="E429" t="str">
            <v>บ้านบางพา</v>
          </cell>
          <cell r="F429" t="str">
            <v>4826III</v>
          </cell>
          <cell r="G429">
            <v>143</v>
          </cell>
          <cell r="H429">
            <v>162</v>
          </cell>
          <cell r="I429" t="str">
            <v>16-3-47</v>
          </cell>
          <cell r="J429">
            <v>100</v>
          </cell>
        </row>
        <row r="430">
          <cell r="B430">
            <v>631</v>
          </cell>
          <cell r="C430" t="str">
            <v>อิปัน</v>
          </cell>
          <cell r="D430" t="str">
            <v>พระแสง</v>
          </cell>
          <cell r="E430" t="str">
            <v>บ้านบางพา</v>
          </cell>
          <cell r="F430" t="str">
            <v>4826III</v>
          </cell>
          <cell r="G430">
            <v>154</v>
          </cell>
          <cell r="H430">
            <v>1</v>
          </cell>
          <cell r="I430" t="str">
            <v>39-2-27</v>
          </cell>
          <cell r="J430">
            <v>100</v>
          </cell>
        </row>
        <row r="431">
          <cell r="B431">
            <v>632</v>
          </cell>
          <cell r="C431" t="str">
            <v>อิปัน</v>
          </cell>
          <cell r="D431" t="str">
            <v>พระแสง</v>
          </cell>
          <cell r="E431" t="str">
            <v>บ้านบางพา</v>
          </cell>
          <cell r="F431" t="str">
            <v>4826III</v>
          </cell>
          <cell r="G431">
            <v>154</v>
          </cell>
          <cell r="H431">
            <v>2</v>
          </cell>
          <cell r="I431" t="str">
            <v>8-1-47</v>
          </cell>
          <cell r="J431">
            <v>100</v>
          </cell>
        </row>
        <row r="432">
          <cell r="B432">
            <v>633</v>
          </cell>
          <cell r="C432" t="str">
            <v>อิปัน</v>
          </cell>
          <cell r="D432" t="str">
            <v>พระแสง</v>
          </cell>
          <cell r="E432" t="str">
            <v>บ้านบางพา</v>
          </cell>
          <cell r="F432" t="str">
            <v>4826III</v>
          </cell>
          <cell r="G432">
            <v>154</v>
          </cell>
          <cell r="H432">
            <v>3</v>
          </cell>
          <cell r="I432" t="str">
            <v>8-2-93</v>
          </cell>
          <cell r="J432">
            <v>100</v>
          </cell>
        </row>
        <row r="433">
          <cell r="B433">
            <v>634</v>
          </cell>
          <cell r="C433" t="str">
            <v>อิปัน</v>
          </cell>
          <cell r="D433" t="str">
            <v>พระแสง</v>
          </cell>
          <cell r="E433" t="str">
            <v>บ้านบางพา</v>
          </cell>
          <cell r="F433" t="str">
            <v>4826III</v>
          </cell>
          <cell r="G433">
            <v>154</v>
          </cell>
          <cell r="H433">
            <v>4</v>
          </cell>
          <cell r="I433" t="str">
            <v>9-2-30</v>
          </cell>
          <cell r="J433">
            <v>100</v>
          </cell>
        </row>
        <row r="434">
          <cell r="B434">
            <v>635</v>
          </cell>
          <cell r="C434" t="str">
            <v>อิปัน</v>
          </cell>
          <cell r="D434" t="str">
            <v>พระแสง</v>
          </cell>
          <cell r="E434" t="str">
            <v>บ้านบางพา</v>
          </cell>
          <cell r="F434" t="str">
            <v>4826III</v>
          </cell>
          <cell r="G434">
            <v>154</v>
          </cell>
          <cell r="H434">
            <v>5</v>
          </cell>
          <cell r="I434" t="str">
            <v>10-2-83</v>
          </cell>
          <cell r="J434">
            <v>100</v>
          </cell>
        </row>
        <row r="435">
          <cell r="B435">
            <v>636</v>
          </cell>
          <cell r="C435" t="str">
            <v>อิปัน</v>
          </cell>
          <cell r="D435" t="str">
            <v>พระแสง</v>
          </cell>
          <cell r="E435" t="str">
            <v>บ้านบางพา</v>
          </cell>
          <cell r="F435" t="str">
            <v>4826III</v>
          </cell>
          <cell r="G435">
            <v>154</v>
          </cell>
          <cell r="H435">
            <v>6</v>
          </cell>
          <cell r="I435" t="str">
            <v>8-0-63</v>
          </cell>
          <cell r="J435">
            <v>100</v>
          </cell>
        </row>
        <row r="436">
          <cell r="B436">
            <v>637</v>
          </cell>
          <cell r="C436" t="str">
            <v>อิปัน</v>
          </cell>
          <cell r="D436" t="str">
            <v>พระแสง</v>
          </cell>
          <cell r="E436" t="str">
            <v>บ้านบางพา</v>
          </cell>
          <cell r="F436" t="str">
            <v>4826III</v>
          </cell>
          <cell r="G436">
            <v>154</v>
          </cell>
          <cell r="H436">
            <v>7</v>
          </cell>
          <cell r="I436" t="str">
            <v>6-0-35</v>
          </cell>
          <cell r="J436">
            <v>100</v>
          </cell>
        </row>
        <row r="437">
          <cell r="B437">
            <v>638</v>
          </cell>
          <cell r="C437" t="str">
            <v>อิปัน</v>
          </cell>
          <cell r="D437" t="str">
            <v>พระแสง</v>
          </cell>
          <cell r="E437" t="str">
            <v>บ้านบางพา</v>
          </cell>
          <cell r="F437" t="str">
            <v>4826III</v>
          </cell>
          <cell r="G437">
            <v>154</v>
          </cell>
          <cell r="H437">
            <v>8</v>
          </cell>
          <cell r="I437" t="str">
            <v>2-2-89</v>
          </cell>
          <cell r="J437">
            <v>100</v>
          </cell>
        </row>
        <row r="438">
          <cell r="B438">
            <v>640</v>
          </cell>
          <cell r="C438" t="str">
            <v>อิปัน</v>
          </cell>
          <cell r="D438" t="str">
            <v>พระแสง</v>
          </cell>
          <cell r="E438" t="str">
            <v>บ้านบางพา</v>
          </cell>
          <cell r="F438" t="str">
            <v>4826III</v>
          </cell>
          <cell r="G438">
            <v>154</v>
          </cell>
          <cell r="H438">
            <v>10</v>
          </cell>
          <cell r="I438" t="str">
            <v>11-3-60</v>
          </cell>
          <cell r="J438">
            <v>100</v>
          </cell>
        </row>
        <row r="439">
          <cell r="B439">
            <v>641</v>
          </cell>
          <cell r="C439" t="str">
            <v>อิปัน</v>
          </cell>
          <cell r="D439" t="str">
            <v>พระแสง</v>
          </cell>
          <cell r="E439" t="str">
            <v>บ้านบางพา</v>
          </cell>
          <cell r="F439" t="str">
            <v>4826III</v>
          </cell>
          <cell r="G439">
            <v>154</v>
          </cell>
          <cell r="H439">
            <v>11</v>
          </cell>
          <cell r="I439" t="str">
            <v>33-0-0</v>
          </cell>
          <cell r="J439">
            <v>100</v>
          </cell>
        </row>
        <row r="440">
          <cell r="B440">
            <v>642</v>
          </cell>
          <cell r="C440" t="str">
            <v>อิปัน</v>
          </cell>
          <cell r="D440" t="str">
            <v>พระแสง</v>
          </cell>
          <cell r="E440" t="str">
            <v>บ้านบางพา</v>
          </cell>
          <cell r="F440" t="str">
            <v>4826III</v>
          </cell>
          <cell r="G440">
            <v>154</v>
          </cell>
          <cell r="H440">
            <v>12</v>
          </cell>
          <cell r="I440" t="str">
            <v>23-3-87</v>
          </cell>
          <cell r="J440">
            <v>100</v>
          </cell>
        </row>
        <row r="441">
          <cell r="B441">
            <v>643</v>
          </cell>
          <cell r="C441" t="str">
            <v>อิปัน</v>
          </cell>
          <cell r="D441" t="str">
            <v>พระแสง</v>
          </cell>
          <cell r="E441" t="str">
            <v>บ้านบางพา</v>
          </cell>
          <cell r="F441" t="str">
            <v>4826III</v>
          </cell>
          <cell r="G441">
            <v>154</v>
          </cell>
          <cell r="H441">
            <v>13</v>
          </cell>
          <cell r="I441" t="str">
            <v>7-1-73</v>
          </cell>
          <cell r="J441">
            <v>100</v>
          </cell>
        </row>
        <row r="442">
          <cell r="B442">
            <v>644</v>
          </cell>
          <cell r="C442" t="str">
            <v>อิปัน</v>
          </cell>
          <cell r="D442" t="str">
            <v>พระแสง</v>
          </cell>
          <cell r="E442" t="str">
            <v>บ้างบางพา</v>
          </cell>
          <cell r="F442" t="str">
            <v>4826III</v>
          </cell>
          <cell r="G442">
            <v>154</v>
          </cell>
          <cell r="H442">
            <v>14</v>
          </cell>
          <cell r="I442" t="str">
            <v>4-1-93</v>
          </cell>
          <cell r="J442">
            <v>100</v>
          </cell>
        </row>
        <row r="443">
          <cell r="B443">
            <v>645</v>
          </cell>
          <cell r="C443" t="str">
            <v>อิปัน</v>
          </cell>
          <cell r="D443" t="str">
            <v>พระแสง</v>
          </cell>
          <cell r="E443" t="str">
            <v>บ้านบางพา</v>
          </cell>
          <cell r="F443" t="str">
            <v>4826III</v>
          </cell>
          <cell r="G443">
            <v>154</v>
          </cell>
          <cell r="H443">
            <v>15</v>
          </cell>
          <cell r="I443" t="str">
            <v>10-1-20</v>
          </cell>
          <cell r="J443">
            <v>100</v>
          </cell>
        </row>
        <row r="444">
          <cell r="B444">
            <v>646</v>
          </cell>
          <cell r="C444" t="str">
            <v>อิปัน</v>
          </cell>
          <cell r="D444" t="str">
            <v>พระแสง</v>
          </cell>
          <cell r="E444" t="str">
            <v>บ้านบางพา</v>
          </cell>
          <cell r="F444" t="str">
            <v>4826III</v>
          </cell>
          <cell r="G444">
            <v>154</v>
          </cell>
          <cell r="H444">
            <v>16</v>
          </cell>
          <cell r="I444" t="str">
            <v>22-2-93</v>
          </cell>
          <cell r="J444">
            <v>100</v>
          </cell>
        </row>
        <row r="445">
          <cell r="B445">
            <v>647</v>
          </cell>
          <cell r="C445" t="str">
            <v>อิปัน</v>
          </cell>
          <cell r="D445" t="str">
            <v>พระแสง</v>
          </cell>
          <cell r="E445" t="str">
            <v>บ้านบางพา</v>
          </cell>
          <cell r="F445" t="str">
            <v>4826III</v>
          </cell>
          <cell r="G445">
            <v>154</v>
          </cell>
          <cell r="H445">
            <v>17</v>
          </cell>
          <cell r="I445" t="str">
            <v>23-0-49</v>
          </cell>
          <cell r="J445">
            <v>130</v>
          </cell>
        </row>
        <row r="446">
          <cell r="B446">
            <v>648</v>
          </cell>
          <cell r="C446" t="str">
            <v>อิปัน</v>
          </cell>
          <cell r="D446" t="str">
            <v>พระแสง</v>
          </cell>
          <cell r="E446" t="str">
            <v>บ้านบางพา</v>
          </cell>
          <cell r="F446" t="str">
            <v>4826III</v>
          </cell>
          <cell r="G446">
            <v>154</v>
          </cell>
          <cell r="H446">
            <v>18</v>
          </cell>
          <cell r="I446" t="str">
            <v>20-1-91</v>
          </cell>
          <cell r="J446">
            <v>100</v>
          </cell>
        </row>
        <row r="447">
          <cell r="B447">
            <v>649</v>
          </cell>
          <cell r="C447" t="str">
            <v>อิปัน</v>
          </cell>
          <cell r="D447" t="str">
            <v>พระแสง</v>
          </cell>
          <cell r="E447" t="str">
            <v>บ้านบางพา</v>
          </cell>
          <cell r="F447" t="str">
            <v>4826III</v>
          </cell>
          <cell r="G447">
            <v>154</v>
          </cell>
          <cell r="H447">
            <v>19</v>
          </cell>
          <cell r="I447" t="str">
            <v>16-3-93</v>
          </cell>
          <cell r="J447">
            <v>250</v>
          </cell>
        </row>
        <row r="448">
          <cell r="B448">
            <v>650</v>
          </cell>
          <cell r="C448" t="str">
            <v>อิปัน</v>
          </cell>
          <cell r="D448" t="str">
            <v>พระแสง</v>
          </cell>
          <cell r="E448" t="str">
            <v>บ้านบางพา</v>
          </cell>
          <cell r="F448" t="str">
            <v>4826III</v>
          </cell>
          <cell r="G448">
            <v>154</v>
          </cell>
          <cell r="H448">
            <v>20</v>
          </cell>
          <cell r="I448" t="str">
            <v>40-0-60</v>
          </cell>
          <cell r="J448">
            <v>130</v>
          </cell>
        </row>
        <row r="449">
          <cell r="B449">
            <v>651</v>
          </cell>
          <cell r="C449" t="str">
            <v>อิปัน</v>
          </cell>
          <cell r="D449" t="str">
            <v>พระแสง</v>
          </cell>
          <cell r="E449" t="str">
            <v>บ้านบางพา</v>
          </cell>
          <cell r="F449" t="str">
            <v>4826III</v>
          </cell>
          <cell r="G449">
            <v>155</v>
          </cell>
          <cell r="H449">
            <v>1</v>
          </cell>
          <cell r="I449" t="str">
            <v>14-2-34</v>
          </cell>
          <cell r="J449">
            <v>100</v>
          </cell>
        </row>
        <row r="450">
          <cell r="B450">
            <v>652</v>
          </cell>
          <cell r="C450" t="str">
            <v>อิปัน</v>
          </cell>
          <cell r="D450" t="str">
            <v>พระแสง</v>
          </cell>
          <cell r="E450" t="str">
            <v>อำเภอพระแสง</v>
          </cell>
          <cell r="F450" t="str">
            <v>4826III</v>
          </cell>
          <cell r="G450">
            <v>155</v>
          </cell>
          <cell r="H450">
            <v>2</v>
          </cell>
          <cell r="I450" t="str">
            <v>12-0-7</v>
          </cell>
          <cell r="J450">
            <v>100</v>
          </cell>
        </row>
        <row r="451">
          <cell r="B451">
            <v>653</v>
          </cell>
          <cell r="C451" t="str">
            <v>อิปัน</v>
          </cell>
          <cell r="D451" t="str">
            <v>พระแสง</v>
          </cell>
          <cell r="E451" t="str">
            <v>บ้านบางพา</v>
          </cell>
          <cell r="F451" t="str">
            <v>4826III</v>
          </cell>
          <cell r="G451">
            <v>155</v>
          </cell>
          <cell r="H451">
            <v>139</v>
          </cell>
          <cell r="I451" t="str">
            <v>22-1-60</v>
          </cell>
          <cell r="J451">
            <v>100</v>
          </cell>
        </row>
        <row r="452">
          <cell r="B452">
            <v>654</v>
          </cell>
          <cell r="C452" t="str">
            <v>อิปัน</v>
          </cell>
          <cell r="D452" t="str">
            <v>พระแสง</v>
          </cell>
          <cell r="E452" t="str">
            <v>บ้านบางพา</v>
          </cell>
          <cell r="F452" t="str">
            <v>4826III</v>
          </cell>
          <cell r="G452">
            <v>155</v>
          </cell>
          <cell r="H452">
            <v>4</v>
          </cell>
          <cell r="I452" t="str">
            <v>13-0-23</v>
          </cell>
          <cell r="J452">
            <v>100</v>
          </cell>
        </row>
        <row r="453">
          <cell r="B453">
            <v>655</v>
          </cell>
          <cell r="C453" t="str">
            <v>อิปัน</v>
          </cell>
          <cell r="D453" t="str">
            <v>พระแสง</v>
          </cell>
          <cell r="E453" t="str">
            <v>บ้านบางพา</v>
          </cell>
          <cell r="F453" t="str">
            <v>4826III</v>
          </cell>
          <cell r="G453">
            <v>155</v>
          </cell>
          <cell r="H453">
            <v>5</v>
          </cell>
          <cell r="I453" t="str">
            <v>5-3-88</v>
          </cell>
          <cell r="J453">
            <v>100</v>
          </cell>
        </row>
        <row r="454">
          <cell r="B454">
            <v>656</v>
          </cell>
          <cell r="C454" t="str">
            <v>อิปัน</v>
          </cell>
          <cell r="D454" t="str">
            <v>พระแสง</v>
          </cell>
          <cell r="E454" t="str">
            <v>บ้านบางพา</v>
          </cell>
          <cell r="F454" t="str">
            <v>4826III</v>
          </cell>
          <cell r="G454">
            <v>155</v>
          </cell>
          <cell r="H454">
            <v>6</v>
          </cell>
          <cell r="I454" t="str">
            <v>5-1-20</v>
          </cell>
          <cell r="J454">
            <v>100</v>
          </cell>
        </row>
        <row r="455">
          <cell r="B455">
            <v>657</v>
          </cell>
          <cell r="C455" t="str">
            <v>อิปัน</v>
          </cell>
          <cell r="D455" t="str">
            <v>พระแสง</v>
          </cell>
          <cell r="E455" t="str">
            <v>บ้านบางพา</v>
          </cell>
          <cell r="F455" t="str">
            <v>4826III</v>
          </cell>
          <cell r="G455">
            <v>155</v>
          </cell>
          <cell r="H455">
            <v>7</v>
          </cell>
          <cell r="I455" t="str">
            <v>11-3-93</v>
          </cell>
          <cell r="J455">
            <v>100</v>
          </cell>
        </row>
        <row r="456">
          <cell r="B456">
            <v>658</v>
          </cell>
          <cell r="C456" t="str">
            <v>อิปัน</v>
          </cell>
          <cell r="D456" t="str">
            <v>พระแสง</v>
          </cell>
          <cell r="E456" t="str">
            <v>บ้านบางพา</v>
          </cell>
          <cell r="F456" t="str">
            <v>4826III</v>
          </cell>
          <cell r="G456">
            <v>155</v>
          </cell>
          <cell r="H456">
            <v>140</v>
          </cell>
          <cell r="I456" t="str">
            <v>14-0-60</v>
          </cell>
          <cell r="J456">
            <v>100</v>
          </cell>
        </row>
        <row r="457">
          <cell r="B457">
            <v>659</v>
          </cell>
          <cell r="C457" t="str">
            <v>อิปัน</v>
          </cell>
          <cell r="D457" t="str">
            <v>พระแสง</v>
          </cell>
          <cell r="E457" t="str">
            <v>บ้านบางพา</v>
          </cell>
          <cell r="F457" t="str">
            <v>4826III</v>
          </cell>
          <cell r="G457">
            <v>155</v>
          </cell>
          <cell r="H457">
            <v>9</v>
          </cell>
          <cell r="I457" t="str">
            <v>7-2-36</v>
          </cell>
          <cell r="J457">
            <v>100</v>
          </cell>
        </row>
        <row r="458">
          <cell r="B458">
            <v>660</v>
          </cell>
          <cell r="C458" t="str">
            <v>อิปัน</v>
          </cell>
          <cell r="D458" t="str">
            <v>พระแสง</v>
          </cell>
          <cell r="E458" t="str">
            <v>อำเภอพระแสง</v>
          </cell>
          <cell r="F458" t="str">
            <v>4826III</v>
          </cell>
          <cell r="G458">
            <v>155</v>
          </cell>
          <cell r="H458">
            <v>10</v>
          </cell>
          <cell r="I458" t="str">
            <v>6-2-30</v>
          </cell>
          <cell r="J458">
            <v>100</v>
          </cell>
        </row>
        <row r="459">
          <cell r="B459">
            <v>661</v>
          </cell>
          <cell r="C459" t="str">
            <v>อิปัน</v>
          </cell>
          <cell r="D459" t="str">
            <v>พระแสง</v>
          </cell>
          <cell r="E459" t="str">
            <v>บ้างบางพา</v>
          </cell>
          <cell r="F459" t="str">
            <v>4826III</v>
          </cell>
          <cell r="G459">
            <v>155</v>
          </cell>
          <cell r="H459">
            <v>141</v>
          </cell>
          <cell r="I459" t="str">
            <v>6-3-0</v>
          </cell>
          <cell r="J459">
            <v>100</v>
          </cell>
        </row>
        <row r="460">
          <cell r="B460">
            <v>662</v>
          </cell>
          <cell r="C460" t="str">
            <v>อิปัน</v>
          </cell>
          <cell r="D460" t="str">
            <v>พระแสง</v>
          </cell>
          <cell r="E460" t="str">
            <v>บ้านบางพา</v>
          </cell>
          <cell r="F460" t="str">
            <v>4826III</v>
          </cell>
          <cell r="G460">
            <v>155</v>
          </cell>
          <cell r="H460">
            <v>12</v>
          </cell>
          <cell r="I460" t="str">
            <v>10-3-51</v>
          </cell>
          <cell r="J460">
            <v>100</v>
          </cell>
        </row>
        <row r="461">
          <cell r="B461">
            <v>663</v>
          </cell>
          <cell r="C461" t="str">
            <v>อิปัน</v>
          </cell>
          <cell r="D461" t="str">
            <v>พระแสง</v>
          </cell>
          <cell r="E461" t="str">
            <v>บ้านบางพา</v>
          </cell>
          <cell r="F461" t="str">
            <v>4826III</v>
          </cell>
          <cell r="G461">
            <v>155</v>
          </cell>
          <cell r="H461">
            <v>13</v>
          </cell>
          <cell r="I461" t="str">
            <v>11-0-37</v>
          </cell>
          <cell r="J461">
            <v>100</v>
          </cell>
        </row>
        <row r="462">
          <cell r="B462">
            <v>664</v>
          </cell>
          <cell r="C462" t="str">
            <v>อิปัน</v>
          </cell>
          <cell r="D462" t="str">
            <v>พระแสง</v>
          </cell>
          <cell r="E462" t="str">
            <v>บ้านบางพา</v>
          </cell>
          <cell r="F462" t="str">
            <v>4826III</v>
          </cell>
          <cell r="G462">
            <v>155</v>
          </cell>
          <cell r="H462">
            <v>14</v>
          </cell>
          <cell r="I462" t="str">
            <v>15-0-77</v>
          </cell>
          <cell r="J462">
            <v>100</v>
          </cell>
        </row>
        <row r="463">
          <cell r="B463">
            <v>665</v>
          </cell>
          <cell r="C463" t="str">
            <v>อิปัน</v>
          </cell>
          <cell r="D463" t="str">
            <v>พระแสง</v>
          </cell>
          <cell r="E463" t="str">
            <v>บ้านบางพา</v>
          </cell>
          <cell r="F463" t="str">
            <v>4826III</v>
          </cell>
          <cell r="G463">
            <v>155</v>
          </cell>
          <cell r="H463">
            <v>15</v>
          </cell>
          <cell r="I463" t="str">
            <v>10-0-3</v>
          </cell>
          <cell r="J463">
            <v>100</v>
          </cell>
        </row>
        <row r="464">
          <cell r="B464">
            <v>666</v>
          </cell>
          <cell r="C464" t="str">
            <v>อิปัน</v>
          </cell>
          <cell r="D464" t="str">
            <v>พระแสง</v>
          </cell>
          <cell r="E464" t="str">
            <v>บ้านบางพา</v>
          </cell>
          <cell r="F464" t="str">
            <v>4826III</v>
          </cell>
          <cell r="G464">
            <v>155</v>
          </cell>
          <cell r="H464">
            <v>16</v>
          </cell>
          <cell r="I464" t="str">
            <v>35-0-89</v>
          </cell>
          <cell r="J464">
            <v>100</v>
          </cell>
        </row>
        <row r="465">
          <cell r="B465">
            <v>668</v>
          </cell>
          <cell r="C465" t="str">
            <v>อิปัน</v>
          </cell>
          <cell r="D465" t="str">
            <v>พระแสง</v>
          </cell>
          <cell r="E465" t="str">
            <v>บ้านบางพา</v>
          </cell>
          <cell r="F465" t="str">
            <v>4826III</v>
          </cell>
          <cell r="G465">
            <v>155</v>
          </cell>
          <cell r="H465">
            <v>18</v>
          </cell>
          <cell r="I465" t="str">
            <v>46-2-73</v>
          </cell>
          <cell r="J465">
            <v>210</v>
          </cell>
        </row>
        <row r="466">
          <cell r="B466">
            <v>673</v>
          </cell>
          <cell r="C466" t="str">
            <v>อิปัน</v>
          </cell>
          <cell r="D466" t="str">
            <v>พระแสง</v>
          </cell>
          <cell r="E466" t="str">
            <v>บ้านบางพา</v>
          </cell>
          <cell r="F466" t="str">
            <v>4826III</v>
          </cell>
          <cell r="G466">
            <v>155</v>
          </cell>
          <cell r="H466">
            <v>24</v>
          </cell>
          <cell r="I466" t="str">
            <v>9-3-7</v>
          </cell>
          <cell r="J466">
            <v>100</v>
          </cell>
        </row>
        <row r="467">
          <cell r="B467">
            <v>675</v>
          </cell>
          <cell r="C467" t="str">
            <v>อิปัน</v>
          </cell>
          <cell r="D467" t="str">
            <v>พระแสง</v>
          </cell>
          <cell r="E467" t="str">
            <v>บ้านบางพา</v>
          </cell>
          <cell r="F467" t="str">
            <v>4826III</v>
          </cell>
          <cell r="G467">
            <v>155</v>
          </cell>
          <cell r="H467">
            <v>26</v>
          </cell>
          <cell r="I467" t="str">
            <v>9-3-40</v>
          </cell>
          <cell r="J467">
            <v>100</v>
          </cell>
        </row>
        <row r="468">
          <cell r="B468">
            <v>676</v>
          </cell>
          <cell r="C468" t="str">
            <v>อิปัน</v>
          </cell>
          <cell r="D468" t="str">
            <v>พระแสง</v>
          </cell>
          <cell r="E468" t="str">
            <v>บ้านบางพา</v>
          </cell>
          <cell r="F468" t="str">
            <v>4826III</v>
          </cell>
          <cell r="G468">
            <v>155</v>
          </cell>
          <cell r="H468">
            <v>27</v>
          </cell>
          <cell r="I468" t="str">
            <v>7-0-40</v>
          </cell>
          <cell r="J468">
            <v>270</v>
          </cell>
        </row>
        <row r="469">
          <cell r="B469">
            <v>677</v>
          </cell>
          <cell r="C469" t="str">
            <v>อิปัน</v>
          </cell>
          <cell r="D469" t="str">
            <v>พระแสง</v>
          </cell>
          <cell r="E469" t="str">
            <v>บ้านบางพา</v>
          </cell>
          <cell r="F469" t="str">
            <v>4826III</v>
          </cell>
          <cell r="G469">
            <v>155</v>
          </cell>
          <cell r="H469">
            <v>142</v>
          </cell>
          <cell r="I469" t="str">
            <v>18-0-13</v>
          </cell>
          <cell r="J469">
            <v>210</v>
          </cell>
        </row>
        <row r="470">
          <cell r="B470">
            <v>678</v>
          </cell>
          <cell r="C470" t="str">
            <v>อิปัน</v>
          </cell>
          <cell r="D470" t="str">
            <v>พระแสง</v>
          </cell>
          <cell r="E470" t="str">
            <v>บ้านบางพา</v>
          </cell>
          <cell r="F470" t="str">
            <v>4826III</v>
          </cell>
          <cell r="G470">
            <v>155</v>
          </cell>
          <cell r="H470">
            <v>29</v>
          </cell>
          <cell r="I470" t="str">
            <v>8-3-33</v>
          </cell>
          <cell r="J470">
            <v>210</v>
          </cell>
        </row>
        <row r="471">
          <cell r="B471">
            <v>679</v>
          </cell>
          <cell r="C471" t="str">
            <v>อิปัน</v>
          </cell>
          <cell r="D471" t="str">
            <v>พระแสง</v>
          </cell>
          <cell r="E471" t="str">
            <v>บ้านบางพา</v>
          </cell>
          <cell r="F471" t="str">
            <v>4826III</v>
          </cell>
          <cell r="G471">
            <v>155</v>
          </cell>
          <cell r="H471">
            <v>30</v>
          </cell>
          <cell r="I471" t="str">
            <v>12-1-0</v>
          </cell>
          <cell r="J471">
            <v>210</v>
          </cell>
        </row>
        <row r="472">
          <cell r="B472">
            <v>680</v>
          </cell>
          <cell r="C472" t="str">
            <v>อิปัน</v>
          </cell>
          <cell r="D472" t="str">
            <v>พระแสง</v>
          </cell>
          <cell r="E472" t="str">
            <v>บ้านบางพา</v>
          </cell>
          <cell r="F472" t="str">
            <v>4826III</v>
          </cell>
          <cell r="G472">
            <v>155</v>
          </cell>
          <cell r="H472">
            <v>31</v>
          </cell>
          <cell r="I472" t="str">
            <v>11-3-33</v>
          </cell>
          <cell r="J472">
            <v>210</v>
          </cell>
        </row>
        <row r="473">
          <cell r="B473">
            <v>681</v>
          </cell>
          <cell r="C473" t="str">
            <v>อิปัน</v>
          </cell>
          <cell r="D473" t="str">
            <v>พระแสง</v>
          </cell>
          <cell r="E473" t="str">
            <v>บ้านบางพา</v>
          </cell>
          <cell r="F473" t="str">
            <v>4826III</v>
          </cell>
          <cell r="G473">
            <v>155</v>
          </cell>
          <cell r="H473">
            <v>32</v>
          </cell>
          <cell r="I473" t="str">
            <v>12-1-60</v>
          </cell>
          <cell r="J473">
            <v>210</v>
          </cell>
        </row>
        <row r="474">
          <cell r="B474">
            <v>682</v>
          </cell>
          <cell r="C474" t="str">
            <v>อิปัน</v>
          </cell>
          <cell r="D474" t="str">
            <v>พระแสง</v>
          </cell>
          <cell r="E474" t="str">
            <v>บ้านบางพา</v>
          </cell>
          <cell r="F474" t="str">
            <v>4826III</v>
          </cell>
          <cell r="G474">
            <v>155</v>
          </cell>
          <cell r="H474">
            <v>33</v>
          </cell>
          <cell r="I474" t="str">
            <v>12-2-10</v>
          </cell>
          <cell r="J474">
            <v>210</v>
          </cell>
        </row>
        <row r="475">
          <cell r="B475">
            <v>683</v>
          </cell>
          <cell r="C475" t="str">
            <v>อิปัน</v>
          </cell>
          <cell r="D475" t="str">
            <v>พระแสง</v>
          </cell>
          <cell r="E475" t="str">
            <v>บ้านบางพา</v>
          </cell>
          <cell r="F475" t="str">
            <v>4826III</v>
          </cell>
          <cell r="G475">
            <v>155</v>
          </cell>
          <cell r="H475">
            <v>34</v>
          </cell>
          <cell r="I475" t="str">
            <v>4-3-82</v>
          </cell>
          <cell r="J475">
            <v>100</v>
          </cell>
        </row>
        <row r="476">
          <cell r="B476">
            <v>684</v>
          </cell>
          <cell r="C476" t="str">
            <v>อิปัน</v>
          </cell>
          <cell r="D476" t="str">
            <v>พระแสง</v>
          </cell>
          <cell r="E476" t="str">
            <v>บ้านบางพา</v>
          </cell>
          <cell r="F476" t="str">
            <v>4826III</v>
          </cell>
          <cell r="G476">
            <v>155</v>
          </cell>
          <cell r="H476">
            <v>35</v>
          </cell>
          <cell r="I476" t="str">
            <v>4-1-30</v>
          </cell>
          <cell r="J476">
            <v>100</v>
          </cell>
        </row>
        <row r="477">
          <cell r="B477">
            <v>685</v>
          </cell>
          <cell r="C477" t="str">
            <v>อิปัน</v>
          </cell>
          <cell r="D477" t="str">
            <v>พระแสง</v>
          </cell>
          <cell r="E477" t="str">
            <v>บ้านบางพา</v>
          </cell>
          <cell r="F477" t="str">
            <v>4826III</v>
          </cell>
          <cell r="G477">
            <v>155</v>
          </cell>
          <cell r="H477">
            <v>36</v>
          </cell>
          <cell r="I477" t="str">
            <v>10-0-0</v>
          </cell>
          <cell r="J477">
            <v>100</v>
          </cell>
        </row>
        <row r="478">
          <cell r="B478">
            <v>687</v>
          </cell>
          <cell r="C478" t="str">
            <v>อิปัน</v>
          </cell>
          <cell r="D478" t="str">
            <v>พระแสง</v>
          </cell>
          <cell r="E478" t="str">
            <v>บ้านบางพา</v>
          </cell>
          <cell r="F478" t="str">
            <v>4826III</v>
          </cell>
          <cell r="G478">
            <v>155</v>
          </cell>
          <cell r="H478">
            <v>38</v>
          </cell>
          <cell r="I478" t="str">
            <v>19-0-80</v>
          </cell>
          <cell r="J478">
            <v>100</v>
          </cell>
        </row>
        <row r="479">
          <cell r="B479">
            <v>689</v>
          </cell>
          <cell r="C479" t="str">
            <v>อิปัน</v>
          </cell>
          <cell r="D479" t="str">
            <v>พระแสง</v>
          </cell>
          <cell r="E479" t="str">
            <v>บ้านบางพา</v>
          </cell>
          <cell r="F479" t="str">
            <v>4826III</v>
          </cell>
          <cell r="G479">
            <v>155</v>
          </cell>
          <cell r="H479">
            <v>41</v>
          </cell>
          <cell r="I479" t="str">
            <v>8-0-33</v>
          </cell>
          <cell r="J479">
            <v>100</v>
          </cell>
        </row>
        <row r="480">
          <cell r="B480">
            <v>690</v>
          </cell>
          <cell r="C480" t="str">
            <v>อิปัน</v>
          </cell>
          <cell r="D480" t="str">
            <v>พระแสง</v>
          </cell>
          <cell r="E480" t="str">
            <v>บ้านบางพา</v>
          </cell>
          <cell r="F480" t="str">
            <v>4826III</v>
          </cell>
          <cell r="G480">
            <v>155</v>
          </cell>
          <cell r="H480">
            <v>42</v>
          </cell>
          <cell r="I480" t="str">
            <v>5-2-0</v>
          </cell>
          <cell r="J480">
            <v>100</v>
          </cell>
        </row>
        <row r="481">
          <cell r="B481">
            <v>691</v>
          </cell>
          <cell r="C481" t="str">
            <v>อิปัน</v>
          </cell>
          <cell r="D481" t="str">
            <v>พระแสง</v>
          </cell>
          <cell r="E481" t="str">
            <v>บ้านบางพา</v>
          </cell>
          <cell r="F481" t="str">
            <v>4826III</v>
          </cell>
          <cell r="G481">
            <v>155</v>
          </cell>
          <cell r="H481">
            <v>43</v>
          </cell>
          <cell r="I481" t="str">
            <v>32-3-33</v>
          </cell>
          <cell r="J481">
            <v>100</v>
          </cell>
        </row>
        <row r="482">
          <cell r="B482">
            <v>692</v>
          </cell>
          <cell r="C482" t="str">
            <v>อิปัน</v>
          </cell>
          <cell r="D482" t="str">
            <v>พระแสง</v>
          </cell>
          <cell r="E482" t="str">
            <v>อำเภอพระแสง</v>
          </cell>
          <cell r="F482" t="str">
            <v>4826III</v>
          </cell>
          <cell r="G482">
            <v>155</v>
          </cell>
          <cell r="H482">
            <v>44</v>
          </cell>
          <cell r="I482" t="str">
            <v>29-2-60</v>
          </cell>
          <cell r="J482">
            <v>100</v>
          </cell>
        </row>
        <row r="483">
          <cell r="B483">
            <v>693</v>
          </cell>
          <cell r="C483" t="str">
            <v>อิปัน</v>
          </cell>
          <cell r="D483" t="str">
            <v>พระแสง</v>
          </cell>
          <cell r="E483" t="str">
            <v>บ้านบางพา</v>
          </cell>
          <cell r="F483" t="str">
            <v>4826III</v>
          </cell>
          <cell r="G483">
            <v>155</v>
          </cell>
          <cell r="H483">
            <v>45</v>
          </cell>
          <cell r="I483" t="str">
            <v>18-2-33</v>
          </cell>
          <cell r="J483">
            <v>100</v>
          </cell>
        </row>
        <row r="484">
          <cell r="B484">
            <v>694</v>
          </cell>
          <cell r="C484" t="str">
            <v>อิปัน</v>
          </cell>
          <cell r="D484" t="str">
            <v>พระแสง</v>
          </cell>
          <cell r="E484" t="str">
            <v>บ้างบางพา</v>
          </cell>
          <cell r="F484" t="str">
            <v>4826III</v>
          </cell>
          <cell r="G484">
            <v>155</v>
          </cell>
          <cell r="H484">
            <v>46</v>
          </cell>
          <cell r="I484" t="str">
            <v>13-1-93</v>
          </cell>
          <cell r="J484">
            <v>100</v>
          </cell>
        </row>
        <row r="485">
          <cell r="B485">
            <v>695</v>
          </cell>
          <cell r="C485" t="str">
            <v>อิปัน</v>
          </cell>
          <cell r="D485" t="str">
            <v>พระแสง</v>
          </cell>
          <cell r="E485" t="str">
            <v>บ้างบางพา</v>
          </cell>
          <cell r="F485" t="str">
            <v>4826III</v>
          </cell>
          <cell r="G485">
            <v>155</v>
          </cell>
          <cell r="H485">
            <v>47</v>
          </cell>
          <cell r="I485" t="str">
            <v>19-0-87</v>
          </cell>
          <cell r="J485">
            <v>100</v>
          </cell>
        </row>
        <row r="486">
          <cell r="B486">
            <v>696</v>
          </cell>
          <cell r="C486" t="str">
            <v>อิปัน</v>
          </cell>
          <cell r="D486" t="str">
            <v>พระแสง</v>
          </cell>
          <cell r="E486" t="str">
            <v>บ้านบางพา</v>
          </cell>
          <cell r="F486" t="str">
            <v>4826III</v>
          </cell>
          <cell r="G486">
            <v>155</v>
          </cell>
          <cell r="H486">
            <v>48</v>
          </cell>
          <cell r="I486" t="str">
            <v>14-2-13</v>
          </cell>
          <cell r="J486">
            <v>100</v>
          </cell>
        </row>
        <row r="487">
          <cell r="B487">
            <v>703</v>
          </cell>
          <cell r="C487" t="str">
            <v>อิปัน</v>
          </cell>
          <cell r="D487" t="str">
            <v>พระแสง</v>
          </cell>
          <cell r="E487" t="str">
            <v>บ้านบางพา</v>
          </cell>
          <cell r="F487" t="str">
            <v>4826III</v>
          </cell>
          <cell r="G487">
            <v>155</v>
          </cell>
          <cell r="H487">
            <v>55</v>
          </cell>
          <cell r="I487" t="str">
            <v>33-1-3</v>
          </cell>
          <cell r="J487">
            <v>100</v>
          </cell>
        </row>
        <row r="488">
          <cell r="B488">
            <v>704</v>
          </cell>
          <cell r="C488" t="str">
            <v>อิปัน</v>
          </cell>
          <cell r="D488" t="str">
            <v>พระแสง</v>
          </cell>
          <cell r="E488" t="str">
            <v>อำเภอพระแสง</v>
          </cell>
          <cell r="F488" t="str">
            <v>4826III</v>
          </cell>
          <cell r="G488">
            <v>155</v>
          </cell>
          <cell r="H488">
            <v>56</v>
          </cell>
          <cell r="I488" t="str">
            <v>8-2-87</v>
          </cell>
          <cell r="J488">
            <v>100</v>
          </cell>
        </row>
        <row r="489">
          <cell r="B489">
            <v>705</v>
          </cell>
          <cell r="C489" t="str">
            <v>อิปัน</v>
          </cell>
          <cell r="D489" t="str">
            <v>พระแสง</v>
          </cell>
          <cell r="E489" t="str">
            <v>บ้าบบางพา</v>
          </cell>
          <cell r="F489" t="str">
            <v>4826III</v>
          </cell>
          <cell r="G489">
            <v>155</v>
          </cell>
          <cell r="H489">
            <v>57</v>
          </cell>
          <cell r="I489" t="str">
            <v>23-1-93</v>
          </cell>
          <cell r="J489">
            <v>100</v>
          </cell>
        </row>
        <row r="490">
          <cell r="B490">
            <v>707</v>
          </cell>
          <cell r="C490" t="str">
            <v>อิปัน</v>
          </cell>
          <cell r="D490" t="str">
            <v>พระแสง</v>
          </cell>
          <cell r="E490" t="str">
            <v>บ้านบางพา</v>
          </cell>
          <cell r="F490" t="str">
            <v>4826III</v>
          </cell>
          <cell r="G490">
            <v>155</v>
          </cell>
          <cell r="H490">
            <v>60</v>
          </cell>
          <cell r="I490" t="str">
            <v>7-2-0</v>
          </cell>
          <cell r="J490">
            <v>100</v>
          </cell>
        </row>
        <row r="491">
          <cell r="B491">
            <v>708</v>
          </cell>
          <cell r="C491" t="str">
            <v>อิปัน</v>
          </cell>
          <cell r="D491" t="str">
            <v>พระแสง</v>
          </cell>
          <cell r="E491" t="str">
            <v>บ้านบางพา</v>
          </cell>
          <cell r="F491" t="str">
            <v>4826III</v>
          </cell>
          <cell r="G491">
            <v>155</v>
          </cell>
          <cell r="H491">
            <v>61</v>
          </cell>
          <cell r="I491" t="str">
            <v>7-2-0</v>
          </cell>
          <cell r="J491">
            <v>100</v>
          </cell>
        </row>
        <row r="492">
          <cell r="B492">
            <v>709</v>
          </cell>
          <cell r="C492" t="str">
            <v>อิปัน</v>
          </cell>
          <cell r="D492" t="str">
            <v>พระแสง</v>
          </cell>
          <cell r="E492" t="str">
            <v>อำเภอพระแสง</v>
          </cell>
          <cell r="F492" t="str">
            <v>4826III</v>
          </cell>
          <cell r="G492">
            <v>155</v>
          </cell>
          <cell r="H492">
            <v>64</v>
          </cell>
          <cell r="I492" t="str">
            <v>6-0-20</v>
          </cell>
          <cell r="J492">
            <v>100</v>
          </cell>
        </row>
        <row r="493">
          <cell r="B493">
            <v>710</v>
          </cell>
          <cell r="C493" t="str">
            <v>อิปัน</v>
          </cell>
          <cell r="D493" t="str">
            <v>พระแสง</v>
          </cell>
          <cell r="E493" t="str">
            <v>บ้านบางพา</v>
          </cell>
          <cell r="F493" t="str">
            <v>4826III</v>
          </cell>
          <cell r="G493">
            <v>155</v>
          </cell>
          <cell r="H493">
            <v>66</v>
          </cell>
          <cell r="I493" t="str">
            <v>39-1-20</v>
          </cell>
          <cell r="J493">
            <v>410</v>
          </cell>
        </row>
        <row r="494">
          <cell r="B494">
            <v>711</v>
          </cell>
          <cell r="C494" t="str">
            <v>อิปัน</v>
          </cell>
          <cell r="D494" t="str">
            <v>พระแสง</v>
          </cell>
          <cell r="E494" t="str">
            <v>อำเภอพระแสง</v>
          </cell>
          <cell r="F494" t="str">
            <v>4826II</v>
          </cell>
          <cell r="G494">
            <v>127</v>
          </cell>
          <cell r="H494">
            <v>121</v>
          </cell>
          <cell r="I494" t="str">
            <v>36-3-30</v>
          </cell>
          <cell r="J494">
            <v>100</v>
          </cell>
        </row>
        <row r="495">
          <cell r="B495">
            <v>738</v>
          </cell>
          <cell r="C495" t="str">
            <v>อิปัน</v>
          </cell>
          <cell r="D495" t="str">
            <v>พระแสง</v>
          </cell>
          <cell r="E495" t="str">
            <v>บ้านบางพา</v>
          </cell>
          <cell r="F495" t="str">
            <v>4826III</v>
          </cell>
          <cell r="G495">
            <v>155</v>
          </cell>
          <cell r="H495">
            <v>59</v>
          </cell>
          <cell r="I495" t="str">
            <v>22-2-0</v>
          </cell>
          <cell r="J495">
            <v>100</v>
          </cell>
        </row>
        <row r="496">
          <cell r="B496">
            <v>742</v>
          </cell>
          <cell r="C496" t="str">
            <v>อิปัน</v>
          </cell>
          <cell r="D496" t="str">
            <v>พระแสง</v>
          </cell>
          <cell r="E496" t="str">
            <v>อำเภอพระแสง</v>
          </cell>
          <cell r="F496" t="str">
            <v>4826III</v>
          </cell>
          <cell r="G496">
            <v>155</v>
          </cell>
          <cell r="H496">
            <v>68</v>
          </cell>
          <cell r="I496" t="str">
            <v>9-1-40</v>
          </cell>
          <cell r="J496">
            <v>100</v>
          </cell>
        </row>
        <row r="497">
          <cell r="B497">
            <v>743</v>
          </cell>
          <cell r="C497" t="str">
            <v>อิปัน</v>
          </cell>
          <cell r="D497" t="str">
            <v>พระแสง</v>
          </cell>
          <cell r="E497" t="str">
            <v>บ้านบางพา</v>
          </cell>
          <cell r="F497" t="str">
            <v>4826III</v>
          </cell>
          <cell r="G497">
            <v>155</v>
          </cell>
          <cell r="H497">
            <v>69</v>
          </cell>
          <cell r="I497" t="str">
            <v>5-2-20</v>
          </cell>
          <cell r="J497">
            <v>540</v>
          </cell>
        </row>
        <row r="498">
          <cell r="B498">
            <v>744</v>
          </cell>
          <cell r="C498" t="str">
            <v>อิปัน</v>
          </cell>
          <cell r="D498" t="str">
            <v>พระแสง</v>
          </cell>
          <cell r="E498" t="str">
            <v>บ้านบางพา</v>
          </cell>
          <cell r="F498" t="str">
            <v>4826III</v>
          </cell>
          <cell r="G498">
            <v>155</v>
          </cell>
          <cell r="H498">
            <v>70</v>
          </cell>
          <cell r="I498" t="str">
            <v>3-0-83</v>
          </cell>
          <cell r="J498">
            <v>630</v>
          </cell>
        </row>
        <row r="499">
          <cell r="B499">
            <v>745</v>
          </cell>
          <cell r="C499" t="str">
            <v>อิปัน</v>
          </cell>
          <cell r="D499" t="str">
            <v>พระแสง</v>
          </cell>
          <cell r="E499" t="str">
            <v>บ้านบางพา</v>
          </cell>
          <cell r="F499" t="str">
            <v>4826III</v>
          </cell>
          <cell r="G499">
            <v>155</v>
          </cell>
          <cell r="H499">
            <v>71</v>
          </cell>
          <cell r="I499" t="str">
            <v>13-0-20</v>
          </cell>
          <cell r="J499">
            <v>100</v>
          </cell>
        </row>
        <row r="500">
          <cell r="B500">
            <v>747</v>
          </cell>
          <cell r="C500" t="str">
            <v>อิปัน</v>
          </cell>
          <cell r="D500" t="str">
            <v>พระแสง</v>
          </cell>
          <cell r="E500" t="str">
            <v>บ้านบางพา</v>
          </cell>
          <cell r="F500" t="str">
            <v>4826III</v>
          </cell>
          <cell r="G500">
            <v>155</v>
          </cell>
          <cell r="H500">
            <v>73</v>
          </cell>
          <cell r="I500" t="str">
            <v>8-1-0</v>
          </cell>
          <cell r="J500">
            <v>100</v>
          </cell>
        </row>
        <row r="501">
          <cell r="B501">
            <v>748</v>
          </cell>
          <cell r="C501" t="str">
            <v>อิปัน</v>
          </cell>
          <cell r="D501" t="str">
            <v>พระแสง</v>
          </cell>
          <cell r="E501" t="str">
            <v>บ้านบางพา</v>
          </cell>
          <cell r="F501" t="str">
            <v>4826III</v>
          </cell>
          <cell r="G501">
            <v>155</v>
          </cell>
          <cell r="H501">
            <v>74</v>
          </cell>
          <cell r="I501" t="str">
            <v>5-0-65</v>
          </cell>
          <cell r="J501">
            <v>750</v>
          </cell>
        </row>
        <row r="502">
          <cell r="B502">
            <v>749</v>
          </cell>
          <cell r="C502" t="str">
            <v>อิปัน</v>
          </cell>
          <cell r="D502" t="str">
            <v>พระแสง</v>
          </cell>
          <cell r="E502" t="str">
            <v>บ้านบางพา</v>
          </cell>
          <cell r="F502" t="str">
            <v>4826III</v>
          </cell>
          <cell r="G502">
            <v>155</v>
          </cell>
          <cell r="H502">
            <v>75</v>
          </cell>
          <cell r="I502" t="str">
            <v>4-0-63</v>
          </cell>
          <cell r="J502">
            <v>100</v>
          </cell>
        </row>
        <row r="503">
          <cell r="B503">
            <v>750</v>
          </cell>
          <cell r="C503" t="str">
            <v>อิปัน</v>
          </cell>
          <cell r="D503" t="str">
            <v>พระแสง</v>
          </cell>
          <cell r="E503" t="str">
            <v>บ้านบางพา</v>
          </cell>
          <cell r="F503" t="str">
            <v>4826III</v>
          </cell>
          <cell r="G503">
            <v>155</v>
          </cell>
          <cell r="H503">
            <v>76</v>
          </cell>
          <cell r="I503" t="str">
            <v>4-3-70</v>
          </cell>
          <cell r="J503">
            <v>100</v>
          </cell>
        </row>
        <row r="504">
          <cell r="B504">
            <v>751</v>
          </cell>
          <cell r="C504" t="str">
            <v>อิปัน</v>
          </cell>
          <cell r="D504" t="str">
            <v>พระแสง</v>
          </cell>
          <cell r="E504" t="str">
            <v>บ้านบางพา</v>
          </cell>
          <cell r="F504" t="str">
            <v>4826III</v>
          </cell>
          <cell r="G504">
            <v>155</v>
          </cell>
          <cell r="H504">
            <v>77</v>
          </cell>
          <cell r="I504" t="str">
            <v>3-2-93</v>
          </cell>
          <cell r="J504">
            <v>100</v>
          </cell>
        </row>
        <row r="505">
          <cell r="B505">
            <v>752</v>
          </cell>
          <cell r="C505" t="str">
            <v>อิปัน</v>
          </cell>
          <cell r="D505" t="str">
            <v>พระแสง</v>
          </cell>
          <cell r="E505" t="str">
            <v>บ้านบางพา</v>
          </cell>
          <cell r="F505" t="str">
            <v>4826III</v>
          </cell>
          <cell r="G505">
            <v>155</v>
          </cell>
          <cell r="H505">
            <v>78</v>
          </cell>
          <cell r="I505" t="str">
            <v>4-0-20</v>
          </cell>
          <cell r="J505">
            <v>100</v>
          </cell>
        </row>
        <row r="506">
          <cell r="B506">
            <v>753</v>
          </cell>
          <cell r="C506" t="str">
            <v>อิปัน</v>
          </cell>
          <cell r="D506" t="str">
            <v>พระแสง</v>
          </cell>
          <cell r="E506" t="str">
            <v>อำเภอพระแสง</v>
          </cell>
          <cell r="F506" t="str">
            <v>4826II</v>
          </cell>
          <cell r="G506">
            <v>141</v>
          </cell>
          <cell r="H506">
            <v>9</v>
          </cell>
          <cell r="I506" t="str">
            <v>3-0-40</v>
          </cell>
          <cell r="J506">
            <v>100</v>
          </cell>
        </row>
        <row r="507">
          <cell r="B507">
            <v>755</v>
          </cell>
          <cell r="C507" t="str">
            <v>อิปัน</v>
          </cell>
          <cell r="D507" t="str">
            <v>พระแสง</v>
          </cell>
          <cell r="E507" t="str">
            <v>บ้านบางพา</v>
          </cell>
          <cell r="F507" t="str">
            <v>4826III</v>
          </cell>
          <cell r="G507">
            <v>156</v>
          </cell>
          <cell r="H507">
            <v>196</v>
          </cell>
          <cell r="I507" t="str">
            <v>16-0-61</v>
          </cell>
          <cell r="J507">
            <v>130</v>
          </cell>
        </row>
        <row r="508">
          <cell r="B508">
            <v>756</v>
          </cell>
          <cell r="C508" t="str">
            <v>อิปัน</v>
          </cell>
          <cell r="D508" t="str">
            <v>พระแสง</v>
          </cell>
          <cell r="E508" t="str">
            <v>บ้านบางพา</v>
          </cell>
          <cell r="F508" t="str">
            <v>4826III</v>
          </cell>
          <cell r="G508">
            <v>156</v>
          </cell>
          <cell r="H508">
            <v>30</v>
          </cell>
          <cell r="I508" t="str">
            <v>11-3-63</v>
          </cell>
          <cell r="J508">
            <v>100</v>
          </cell>
        </row>
        <row r="509">
          <cell r="B509">
            <v>757</v>
          </cell>
          <cell r="C509" t="str">
            <v>อิปัน</v>
          </cell>
          <cell r="D509" t="str">
            <v>พระแสง</v>
          </cell>
          <cell r="E509" t="str">
            <v>บ้านบางพา</v>
          </cell>
          <cell r="F509" t="str">
            <v>4826III</v>
          </cell>
          <cell r="G509">
            <v>156</v>
          </cell>
          <cell r="H509">
            <v>162</v>
          </cell>
          <cell r="I509" t="str">
            <v>3-1-67</v>
          </cell>
          <cell r="J509">
            <v>100</v>
          </cell>
        </row>
        <row r="510">
          <cell r="B510">
            <v>758</v>
          </cell>
          <cell r="C510" t="str">
            <v>อิปัน</v>
          </cell>
          <cell r="D510" t="str">
            <v>พระแสง</v>
          </cell>
          <cell r="E510" t="str">
            <v>บ้านบางพา</v>
          </cell>
          <cell r="F510" t="str">
            <v>4826III</v>
          </cell>
          <cell r="G510">
            <v>156</v>
          </cell>
          <cell r="H510">
            <v>33</v>
          </cell>
          <cell r="I510" t="str">
            <v>8-2-30</v>
          </cell>
          <cell r="J510">
            <v>100</v>
          </cell>
        </row>
        <row r="511">
          <cell r="B511">
            <v>759</v>
          </cell>
          <cell r="C511" t="str">
            <v>อิปัน</v>
          </cell>
          <cell r="D511" t="str">
            <v>พระแสง</v>
          </cell>
          <cell r="E511" t="str">
            <v>บ้านบางพา</v>
          </cell>
          <cell r="F511" t="str">
            <v>4826III</v>
          </cell>
          <cell r="G511">
            <v>156</v>
          </cell>
          <cell r="H511">
            <v>34</v>
          </cell>
          <cell r="I511" t="str">
            <v>16-1-93</v>
          </cell>
          <cell r="J511">
            <v>100</v>
          </cell>
        </row>
        <row r="512">
          <cell r="B512">
            <v>760</v>
          </cell>
          <cell r="C512" t="str">
            <v>อิปัน</v>
          </cell>
          <cell r="D512" t="str">
            <v>พระแสง</v>
          </cell>
          <cell r="E512" t="str">
            <v>บ้านบางพา</v>
          </cell>
          <cell r="F512" t="str">
            <v>4826III</v>
          </cell>
          <cell r="G512">
            <v>156</v>
          </cell>
          <cell r="H512">
            <v>45</v>
          </cell>
          <cell r="I512" t="str">
            <v>2-2-67</v>
          </cell>
          <cell r="J512">
            <v>100</v>
          </cell>
        </row>
        <row r="513">
          <cell r="B513">
            <v>761</v>
          </cell>
          <cell r="C513" t="str">
            <v>อิปัน</v>
          </cell>
          <cell r="D513" t="str">
            <v>พระแสง</v>
          </cell>
          <cell r="E513" t="str">
            <v>บ้านบางพา</v>
          </cell>
          <cell r="F513" t="str">
            <v>4826III</v>
          </cell>
          <cell r="G513">
            <v>154</v>
          </cell>
          <cell r="H513">
            <v>21</v>
          </cell>
          <cell r="I513" t="str">
            <v>2-1-43</v>
          </cell>
          <cell r="J513">
            <v>210</v>
          </cell>
        </row>
        <row r="514">
          <cell r="B514">
            <v>762</v>
          </cell>
          <cell r="C514" t="str">
            <v>อิปัน</v>
          </cell>
          <cell r="D514" t="str">
            <v>พระแสง</v>
          </cell>
          <cell r="E514" t="str">
            <v>บ้านบางพา</v>
          </cell>
          <cell r="F514" t="str">
            <v>4826III</v>
          </cell>
          <cell r="G514">
            <v>154</v>
          </cell>
          <cell r="H514">
            <v>22</v>
          </cell>
          <cell r="I514" t="str">
            <v>8-3-3</v>
          </cell>
          <cell r="J514">
            <v>150</v>
          </cell>
        </row>
        <row r="515">
          <cell r="B515">
            <v>763</v>
          </cell>
          <cell r="C515" t="str">
            <v>อิปัน</v>
          </cell>
          <cell r="D515" t="str">
            <v>พระแสง</v>
          </cell>
          <cell r="E515" t="str">
            <v>บ้านบางพา</v>
          </cell>
          <cell r="F515" t="str">
            <v>4826III</v>
          </cell>
          <cell r="G515">
            <v>154</v>
          </cell>
          <cell r="H515">
            <v>23</v>
          </cell>
          <cell r="I515" t="str">
            <v>8-0-50</v>
          </cell>
          <cell r="J515">
            <v>180</v>
          </cell>
        </row>
        <row r="516">
          <cell r="B516">
            <v>764</v>
          </cell>
          <cell r="C516" t="str">
            <v>อิปัน</v>
          </cell>
          <cell r="D516" t="str">
            <v>พระแสง</v>
          </cell>
          <cell r="E516" t="str">
            <v>อำเภอพระแสง</v>
          </cell>
          <cell r="F516" t="str">
            <v>4826III</v>
          </cell>
          <cell r="G516">
            <v>154</v>
          </cell>
          <cell r="H516">
            <v>24</v>
          </cell>
          <cell r="I516" t="str">
            <v>24-1-0</v>
          </cell>
          <cell r="J516">
            <v>500</v>
          </cell>
        </row>
        <row r="517">
          <cell r="B517">
            <v>765</v>
          </cell>
          <cell r="C517" t="str">
            <v>อิปัน</v>
          </cell>
          <cell r="D517" t="str">
            <v>พระแสง</v>
          </cell>
          <cell r="E517" t="str">
            <v>อำเภอพระแสง</v>
          </cell>
          <cell r="F517" t="str">
            <v>4826III</v>
          </cell>
          <cell r="G517">
            <v>154</v>
          </cell>
          <cell r="H517">
            <v>25</v>
          </cell>
          <cell r="I517" t="str">
            <v>4-2-92</v>
          </cell>
          <cell r="J517">
            <v>100</v>
          </cell>
        </row>
        <row r="518">
          <cell r="B518">
            <v>766</v>
          </cell>
          <cell r="C518" t="str">
            <v>อิปัน</v>
          </cell>
          <cell r="D518" t="str">
            <v>พระแสง</v>
          </cell>
          <cell r="E518" t="str">
            <v>บ้านบางพา</v>
          </cell>
          <cell r="F518" t="str">
            <v>4826III</v>
          </cell>
          <cell r="G518">
            <v>154</v>
          </cell>
          <cell r="H518">
            <v>26</v>
          </cell>
          <cell r="I518" t="str">
            <v>2-2-57</v>
          </cell>
          <cell r="J518">
            <v>100</v>
          </cell>
        </row>
        <row r="519">
          <cell r="B519">
            <v>767</v>
          </cell>
          <cell r="C519" t="str">
            <v>อิปัน</v>
          </cell>
          <cell r="D519" t="str">
            <v>พระแสง</v>
          </cell>
          <cell r="E519" t="str">
            <v>บ้านบางพา</v>
          </cell>
          <cell r="F519" t="str">
            <v>4826III</v>
          </cell>
          <cell r="G519">
            <v>154</v>
          </cell>
          <cell r="H519">
            <v>27</v>
          </cell>
          <cell r="I519" t="str">
            <v>21-2-0</v>
          </cell>
          <cell r="J519">
            <v>100</v>
          </cell>
        </row>
        <row r="520">
          <cell r="B520">
            <v>768</v>
          </cell>
          <cell r="C520" t="str">
            <v>อิปัน</v>
          </cell>
          <cell r="D520" t="str">
            <v>พระแสง</v>
          </cell>
          <cell r="E520" t="str">
            <v>บ้านบางพา</v>
          </cell>
          <cell r="F520" t="str">
            <v>4826III</v>
          </cell>
          <cell r="G520">
            <v>154</v>
          </cell>
          <cell r="H520">
            <v>29</v>
          </cell>
          <cell r="I520" t="str">
            <v>9-3-77</v>
          </cell>
          <cell r="J520">
            <v>100</v>
          </cell>
        </row>
        <row r="521">
          <cell r="B521">
            <v>769</v>
          </cell>
          <cell r="C521" t="str">
            <v>อิปัน</v>
          </cell>
          <cell r="D521" t="str">
            <v>พระแสง</v>
          </cell>
          <cell r="E521" t="str">
            <v>บ้านบางพา</v>
          </cell>
          <cell r="F521" t="str">
            <v>4826III</v>
          </cell>
          <cell r="G521">
            <v>154</v>
          </cell>
          <cell r="H521">
            <v>30</v>
          </cell>
          <cell r="I521" t="str">
            <v>4-1-40</v>
          </cell>
          <cell r="J521">
            <v>310</v>
          </cell>
        </row>
        <row r="522">
          <cell r="B522">
            <v>770</v>
          </cell>
          <cell r="C522" t="str">
            <v>อิปัน</v>
          </cell>
          <cell r="D522" t="str">
            <v>พระแสง</v>
          </cell>
          <cell r="E522" t="str">
            <v>บ้านบางพา</v>
          </cell>
          <cell r="F522" t="str">
            <v>4826III</v>
          </cell>
          <cell r="G522">
            <v>154</v>
          </cell>
          <cell r="H522">
            <v>31</v>
          </cell>
          <cell r="I522" t="str">
            <v>9-2-27</v>
          </cell>
          <cell r="J522">
            <v>310</v>
          </cell>
        </row>
        <row r="523">
          <cell r="B523">
            <v>772</v>
          </cell>
          <cell r="C523" t="str">
            <v>อิปัน</v>
          </cell>
          <cell r="D523" t="str">
            <v>พระแสง</v>
          </cell>
          <cell r="E523" t="str">
            <v>บ้านบางพา</v>
          </cell>
          <cell r="F523" t="str">
            <v>4826III</v>
          </cell>
          <cell r="G523">
            <v>154</v>
          </cell>
          <cell r="H523">
            <v>33</v>
          </cell>
          <cell r="I523" t="str">
            <v>27-1-13</v>
          </cell>
          <cell r="J523">
            <v>100</v>
          </cell>
        </row>
        <row r="524">
          <cell r="B524">
            <v>773</v>
          </cell>
          <cell r="C524" t="str">
            <v>อิปัน</v>
          </cell>
          <cell r="D524" t="str">
            <v>พระแสง</v>
          </cell>
          <cell r="E524" t="str">
            <v>บ้านบางพา</v>
          </cell>
          <cell r="F524" t="str">
            <v>4826III</v>
          </cell>
          <cell r="G524">
            <v>154</v>
          </cell>
          <cell r="H524">
            <v>34</v>
          </cell>
          <cell r="I524" t="str">
            <v>32-1-27</v>
          </cell>
          <cell r="J524">
            <v>100</v>
          </cell>
        </row>
        <row r="525">
          <cell r="B525">
            <v>775</v>
          </cell>
          <cell r="C525" t="str">
            <v>อิปัน</v>
          </cell>
          <cell r="D525" t="str">
            <v>พระแสง</v>
          </cell>
          <cell r="E525" t="str">
            <v>อำเภอพระแสง</v>
          </cell>
          <cell r="F525" t="str">
            <v>4826III</v>
          </cell>
          <cell r="G525">
            <v>154</v>
          </cell>
          <cell r="H525">
            <v>37</v>
          </cell>
          <cell r="I525" t="str">
            <v>28-1-63</v>
          </cell>
          <cell r="J525">
            <v>100</v>
          </cell>
        </row>
        <row r="526">
          <cell r="B526">
            <v>776</v>
          </cell>
          <cell r="C526" t="str">
            <v>อิปัน</v>
          </cell>
          <cell r="D526" t="str">
            <v>พระแสง</v>
          </cell>
          <cell r="E526" t="str">
            <v>บ้านบางพา</v>
          </cell>
          <cell r="F526" t="str">
            <v>4826III</v>
          </cell>
          <cell r="G526">
            <v>154</v>
          </cell>
          <cell r="H526">
            <v>38</v>
          </cell>
          <cell r="I526" t="str">
            <v>9-1-47</v>
          </cell>
          <cell r="J526">
            <v>100</v>
          </cell>
        </row>
        <row r="527">
          <cell r="B527">
            <v>777</v>
          </cell>
          <cell r="C527" t="str">
            <v>อิปัน</v>
          </cell>
          <cell r="D527" t="str">
            <v>พระแสง</v>
          </cell>
          <cell r="E527" t="str">
            <v>บ้านบางพา</v>
          </cell>
          <cell r="F527" t="str">
            <v>4826III</v>
          </cell>
          <cell r="G527">
            <v>154</v>
          </cell>
          <cell r="H527">
            <v>40</v>
          </cell>
          <cell r="I527" t="str">
            <v>13-1-37</v>
          </cell>
          <cell r="J527">
            <v>100</v>
          </cell>
        </row>
        <row r="528">
          <cell r="B528">
            <v>778</v>
          </cell>
          <cell r="C528" t="str">
            <v>อิปัน</v>
          </cell>
          <cell r="D528" t="str">
            <v>พระแสง</v>
          </cell>
          <cell r="E528" t="str">
            <v>บ้านบางพา</v>
          </cell>
          <cell r="F528" t="str">
            <v>4826III</v>
          </cell>
          <cell r="G528">
            <v>154</v>
          </cell>
          <cell r="H528">
            <v>41</v>
          </cell>
          <cell r="I528" t="str">
            <v>1-0-75</v>
          </cell>
          <cell r="J528">
            <v>100</v>
          </cell>
        </row>
        <row r="529">
          <cell r="B529">
            <v>779</v>
          </cell>
          <cell r="C529" t="str">
            <v>อิปัน</v>
          </cell>
          <cell r="D529" t="str">
            <v>พระแสง</v>
          </cell>
          <cell r="E529" t="str">
            <v>บ้านบางพา</v>
          </cell>
          <cell r="F529" t="str">
            <v>4826III</v>
          </cell>
          <cell r="G529">
            <v>154</v>
          </cell>
          <cell r="H529">
            <v>42</v>
          </cell>
          <cell r="I529" t="str">
            <v>20-1-7</v>
          </cell>
          <cell r="J529">
            <v>100</v>
          </cell>
        </row>
        <row r="530">
          <cell r="B530">
            <v>780</v>
          </cell>
          <cell r="C530" t="str">
            <v>อิปัน</v>
          </cell>
          <cell r="D530" t="str">
            <v>พระแสง</v>
          </cell>
          <cell r="E530" t="str">
            <v>บ้านบางพา</v>
          </cell>
          <cell r="F530" t="str">
            <v>4826III</v>
          </cell>
          <cell r="G530">
            <v>154</v>
          </cell>
          <cell r="H530">
            <v>43</v>
          </cell>
          <cell r="I530" t="str">
            <v>18-1-13</v>
          </cell>
          <cell r="J530">
            <v>100</v>
          </cell>
        </row>
        <row r="531">
          <cell r="B531">
            <v>781</v>
          </cell>
          <cell r="C531" t="str">
            <v>อิปัน</v>
          </cell>
          <cell r="D531" t="str">
            <v>พระแสง</v>
          </cell>
          <cell r="E531" t="str">
            <v>บ้านบางพา</v>
          </cell>
          <cell r="F531" t="str">
            <v>4826III</v>
          </cell>
          <cell r="G531">
            <v>154</v>
          </cell>
          <cell r="H531">
            <v>44</v>
          </cell>
          <cell r="I531" t="str">
            <v>14-2-40</v>
          </cell>
          <cell r="J531">
            <v>100</v>
          </cell>
        </row>
        <row r="532">
          <cell r="B532">
            <v>782</v>
          </cell>
          <cell r="C532" t="str">
            <v>อิปัน</v>
          </cell>
          <cell r="D532" t="str">
            <v>พระแสง</v>
          </cell>
          <cell r="E532" t="str">
            <v>บ้านบางพา</v>
          </cell>
          <cell r="F532" t="str">
            <v>4826III</v>
          </cell>
          <cell r="G532">
            <v>154</v>
          </cell>
          <cell r="H532">
            <v>45</v>
          </cell>
          <cell r="I532" t="str">
            <v>15-3-77</v>
          </cell>
          <cell r="J532">
            <v>100</v>
          </cell>
        </row>
        <row r="533">
          <cell r="B533">
            <v>783</v>
          </cell>
          <cell r="C533" t="str">
            <v>อิปัน</v>
          </cell>
          <cell r="D533" t="str">
            <v>พระแสง</v>
          </cell>
          <cell r="E533" t="str">
            <v>บ้านบางพา</v>
          </cell>
          <cell r="F533" t="str">
            <v>4826III</v>
          </cell>
          <cell r="G533">
            <v>154</v>
          </cell>
          <cell r="H533">
            <v>46</v>
          </cell>
          <cell r="I533" t="str">
            <v>6-0-43</v>
          </cell>
          <cell r="J533">
            <v>100</v>
          </cell>
        </row>
        <row r="534">
          <cell r="B534">
            <v>784</v>
          </cell>
          <cell r="C534" t="str">
            <v>อิปัน</v>
          </cell>
          <cell r="D534" t="str">
            <v>พระแสง</v>
          </cell>
          <cell r="E534" t="str">
            <v>บ้านบางพา</v>
          </cell>
          <cell r="F534" t="str">
            <v>4826III</v>
          </cell>
          <cell r="G534">
            <v>154</v>
          </cell>
          <cell r="H534">
            <v>47</v>
          </cell>
          <cell r="I534" t="str">
            <v>2-2-2</v>
          </cell>
          <cell r="J534">
            <v>210</v>
          </cell>
        </row>
        <row r="535">
          <cell r="B535">
            <v>785</v>
          </cell>
          <cell r="C535" t="str">
            <v>อิปัน</v>
          </cell>
          <cell r="D535" t="str">
            <v>พระแสง</v>
          </cell>
          <cell r="E535" t="str">
            <v>บ้านบางพา</v>
          </cell>
          <cell r="F535" t="str">
            <v>4826III</v>
          </cell>
          <cell r="G535">
            <v>154</v>
          </cell>
          <cell r="H535">
            <v>48</v>
          </cell>
          <cell r="I535" t="str">
            <v>2-1-87</v>
          </cell>
          <cell r="J535">
            <v>250</v>
          </cell>
        </row>
        <row r="536">
          <cell r="B536">
            <v>786</v>
          </cell>
          <cell r="C536" t="str">
            <v>อิปัน</v>
          </cell>
          <cell r="D536" t="str">
            <v>พระแสง</v>
          </cell>
          <cell r="E536" t="str">
            <v>บ้านบางพา</v>
          </cell>
          <cell r="F536" t="str">
            <v>4826III</v>
          </cell>
          <cell r="G536">
            <v>154</v>
          </cell>
          <cell r="H536">
            <v>49</v>
          </cell>
          <cell r="I536" t="str">
            <v>2-0-54</v>
          </cell>
          <cell r="J536">
            <v>250</v>
          </cell>
        </row>
        <row r="537">
          <cell r="B537">
            <v>787</v>
          </cell>
          <cell r="C537" t="str">
            <v>อิปัน</v>
          </cell>
          <cell r="D537" t="str">
            <v>พระแสง</v>
          </cell>
          <cell r="E537" t="str">
            <v>บ้านบางพา</v>
          </cell>
          <cell r="F537" t="str">
            <v>4826III</v>
          </cell>
          <cell r="G537">
            <v>154</v>
          </cell>
          <cell r="H537">
            <v>50</v>
          </cell>
          <cell r="I537" t="str">
            <v>8-1-40</v>
          </cell>
          <cell r="J537">
            <v>150</v>
          </cell>
        </row>
        <row r="538">
          <cell r="B538">
            <v>788</v>
          </cell>
          <cell r="C538" t="str">
            <v>อิปัน</v>
          </cell>
          <cell r="D538" t="str">
            <v>พระแสง</v>
          </cell>
          <cell r="E538" t="str">
            <v>บ้านบางพา</v>
          </cell>
          <cell r="F538" t="str">
            <v>4826III</v>
          </cell>
          <cell r="G538">
            <v>154</v>
          </cell>
          <cell r="H538">
            <v>51</v>
          </cell>
          <cell r="I538" t="str">
            <v>2-3-7</v>
          </cell>
          <cell r="J538">
            <v>100</v>
          </cell>
        </row>
        <row r="539">
          <cell r="B539">
            <v>789</v>
          </cell>
          <cell r="C539" t="str">
            <v>อิปัน</v>
          </cell>
          <cell r="D539" t="str">
            <v>พระแสง</v>
          </cell>
          <cell r="E539" t="str">
            <v>บ้างบางพา</v>
          </cell>
          <cell r="F539" t="str">
            <v>4826III</v>
          </cell>
          <cell r="G539">
            <v>154</v>
          </cell>
          <cell r="H539">
            <v>52</v>
          </cell>
          <cell r="I539" t="str">
            <v>15-2-17</v>
          </cell>
          <cell r="J539">
            <v>100</v>
          </cell>
        </row>
        <row r="540">
          <cell r="B540">
            <v>790</v>
          </cell>
          <cell r="C540" t="str">
            <v>อิปัน</v>
          </cell>
          <cell r="D540" t="str">
            <v>พระแสง</v>
          </cell>
          <cell r="E540" t="str">
            <v>บ้านบางพา</v>
          </cell>
          <cell r="F540" t="str">
            <v>4826III</v>
          </cell>
          <cell r="G540">
            <v>154</v>
          </cell>
          <cell r="H540">
            <v>53</v>
          </cell>
          <cell r="I540" t="str">
            <v>2-0-6</v>
          </cell>
          <cell r="J540">
            <v>100</v>
          </cell>
        </row>
        <row r="541">
          <cell r="B541">
            <v>791</v>
          </cell>
          <cell r="C541" t="str">
            <v>อิปัน</v>
          </cell>
          <cell r="D541" t="str">
            <v>พระแสง</v>
          </cell>
          <cell r="E541" t="str">
            <v>บ้านบางพา</v>
          </cell>
          <cell r="F541" t="str">
            <v>4826III</v>
          </cell>
          <cell r="G541">
            <v>154</v>
          </cell>
          <cell r="H541">
            <v>54</v>
          </cell>
          <cell r="I541" t="str">
            <v>1-2-33</v>
          </cell>
          <cell r="J541">
            <v>100</v>
          </cell>
        </row>
        <row r="542">
          <cell r="B542">
            <v>792</v>
          </cell>
          <cell r="C542" t="str">
            <v>อิปัน</v>
          </cell>
          <cell r="D542" t="str">
            <v>พระแสง</v>
          </cell>
          <cell r="E542" t="str">
            <v>บ้านบางพา</v>
          </cell>
          <cell r="F542" t="str">
            <v>4826III</v>
          </cell>
          <cell r="G542">
            <v>154</v>
          </cell>
          <cell r="H542">
            <v>55</v>
          </cell>
          <cell r="I542" t="str">
            <v>3-2-37</v>
          </cell>
          <cell r="J542">
            <v>100</v>
          </cell>
        </row>
        <row r="543">
          <cell r="B543">
            <v>793</v>
          </cell>
          <cell r="C543" t="str">
            <v>อิปัน</v>
          </cell>
          <cell r="D543" t="str">
            <v>พระแสง</v>
          </cell>
          <cell r="E543" t="str">
            <v>บ้านบางพา</v>
          </cell>
          <cell r="F543" t="str">
            <v>4826III</v>
          </cell>
          <cell r="G543">
            <v>154</v>
          </cell>
          <cell r="H543">
            <v>56</v>
          </cell>
          <cell r="I543" t="str">
            <v>3-2-40</v>
          </cell>
          <cell r="J543">
            <v>100</v>
          </cell>
        </row>
        <row r="544">
          <cell r="B544">
            <v>794</v>
          </cell>
          <cell r="C544" t="str">
            <v>อิปัน</v>
          </cell>
          <cell r="D544" t="str">
            <v>พระแสง</v>
          </cell>
          <cell r="E544" t="str">
            <v>บ้านบางพา</v>
          </cell>
          <cell r="F544" t="str">
            <v>4826III</v>
          </cell>
          <cell r="G544">
            <v>154</v>
          </cell>
          <cell r="H544">
            <v>57</v>
          </cell>
          <cell r="I544" t="str">
            <v>10-3-0</v>
          </cell>
          <cell r="J544">
            <v>180</v>
          </cell>
        </row>
        <row r="545">
          <cell r="B545">
            <v>795</v>
          </cell>
          <cell r="C545" t="str">
            <v>อิปัน</v>
          </cell>
          <cell r="D545" t="str">
            <v>พระแสง</v>
          </cell>
          <cell r="E545" t="str">
            <v>บ้านบางพา</v>
          </cell>
          <cell r="F545" t="str">
            <v>4826III</v>
          </cell>
          <cell r="G545">
            <v>154</v>
          </cell>
          <cell r="H545">
            <v>58</v>
          </cell>
          <cell r="I545" t="str">
            <v>5-0-41</v>
          </cell>
          <cell r="J545">
            <v>180</v>
          </cell>
        </row>
        <row r="546">
          <cell r="B546">
            <v>798</v>
          </cell>
          <cell r="C546" t="str">
            <v>อิปัน</v>
          </cell>
          <cell r="D546" t="str">
            <v>พระแสง</v>
          </cell>
          <cell r="E546" t="str">
            <v>บ้างบางพา</v>
          </cell>
          <cell r="F546" t="str">
            <v>4826III</v>
          </cell>
          <cell r="G546">
            <v>154</v>
          </cell>
          <cell r="H546">
            <v>61</v>
          </cell>
          <cell r="I546" t="str">
            <v>3-1-4</v>
          </cell>
          <cell r="J546">
            <v>100</v>
          </cell>
        </row>
        <row r="547">
          <cell r="B547">
            <v>801</v>
          </cell>
          <cell r="C547" t="str">
            <v>อิปัน</v>
          </cell>
          <cell r="D547" t="str">
            <v>พระแสง</v>
          </cell>
          <cell r="E547" t="str">
            <v>บ้านบางพา</v>
          </cell>
          <cell r="F547" t="str">
            <v>4826III</v>
          </cell>
          <cell r="G547">
            <v>154</v>
          </cell>
          <cell r="H547">
            <v>64</v>
          </cell>
          <cell r="I547" t="str">
            <v>2-1-73</v>
          </cell>
          <cell r="J547">
            <v>100</v>
          </cell>
        </row>
        <row r="548">
          <cell r="B548">
            <v>802</v>
          </cell>
          <cell r="C548" t="str">
            <v>อิปัน</v>
          </cell>
          <cell r="D548" t="str">
            <v>พระแสง</v>
          </cell>
          <cell r="E548" t="str">
            <v>บ้านบางพา</v>
          </cell>
          <cell r="F548" t="str">
            <v>4826III</v>
          </cell>
          <cell r="G548">
            <v>154</v>
          </cell>
          <cell r="H548">
            <v>65</v>
          </cell>
          <cell r="I548" t="str">
            <v>5-3-93</v>
          </cell>
          <cell r="J548">
            <v>100</v>
          </cell>
        </row>
        <row r="549">
          <cell r="B549">
            <v>806</v>
          </cell>
          <cell r="C549" t="str">
            <v>อิปัน</v>
          </cell>
          <cell r="D549" t="str">
            <v>พระแสง</v>
          </cell>
          <cell r="E549" t="str">
            <v>บ้านบางพา</v>
          </cell>
          <cell r="F549" t="str">
            <v>4826III</v>
          </cell>
          <cell r="G549">
            <v>154</v>
          </cell>
          <cell r="H549">
            <v>70</v>
          </cell>
          <cell r="I549" t="str">
            <v>13-1-30</v>
          </cell>
          <cell r="J549">
            <v>100</v>
          </cell>
        </row>
        <row r="550">
          <cell r="B550">
            <v>807</v>
          </cell>
          <cell r="C550" t="str">
            <v>อิปัน</v>
          </cell>
          <cell r="D550" t="str">
            <v>พระแสง</v>
          </cell>
          <cell r="E550" t="str">
            <v>บ้านบางพา</v>
          </cell>
          <cell r="F550" t="str">
            <v>4826III</v>
          </cell>
          <cell r="G550">
            <v>154</v>
          </cell>
          <cell r="H550">
            <v>71</v>
          </cell>
          <cell r="I550" t="str">
            <v>9-1-0</v>
          </cell>
          <cell r="J550">
            <v>100</v>
          </cell>
        </row>
        <row r="551">
          <cell r="B551">
            <v>808</v>
          </cell>
          <cell r="C551" t="str">
            <v>อิปัน</v>
          </cell>
          <cell r="D551" t="str">
            <v>พระแสง</v>
          </cell>
          <cell r="E551" t="str">
            <v>บ้านบางพา</v>
          </cell>
          <cell r="F551" t="str">
            <v>4826III</v>
          </cell>
          <cell r="G551">
            <v>154</v>
          </cell>
          <cell r="H551">
            <v>72</v>
          </cell>
          <cell r="I551" t="str">
            <v>5-1-40</v>
          </cell>
          <cell r="J551">
            <v>130</v>
          </cell>
        </row>
        <row r="552">
          <cell r="B552">
            <v>810</v>
          </cell>
          <cell r="C552" t="str">
            <v>อิปัน</v>
          </cell>
          <cell r="D552" t="str">
            <v>พระแสง</v>
          </cell>
          <cell r="E552" t="str">
            <v>บ้านบางพา</v>
          </cell>
          <cell r="F552" t="str">
            <v>4826III</v>
          </cell>
          <cell r="G552">
            <v>154</v>
          </cell>
          <cell r="H552">
            <v>74</v>
          </cell>
          <cell r="I552" t="str">
            <v>11-1-27</v>
          </cell>
          <cell r="J552">
            <v>100</v>
          </cell>
        </row>
        <row r="553">
          <cell r="B553">
            <v>811</v>
          </cell>
          <cell r="C553" t="str">
            <v>อิปัน</v>
          </cell>
          <cell r="D553" t="str">
            <v>พระแสง</v>
          </cell>
          <cell r="E553" t="str">
            <v>บ้านบางพา</v>
          </cell>
          <cell r="F553" t="str">
            <v>4826III</v>
          </cell>
          <cell r="G553">
            <v>154</v>
          </cell>
          <cell r="H553">
            <v>75</v>
          </cell>
          <cell r="I553" t="str">
            <v>11-0-40</v>
          </cell>
          <cell r="J553">
            <v>100</v>
          </cell>
        </row>
        <row r="554">
          <cell r="B554">
            <v>812</v>
          </cell>
          <cell r="C554" t="str">
            <v>อิปัน</v>
          </cell>
          <cell r="D554" t="str">
            <v>พระแสง</v>
          </cell>
          <cell r="E554" t="str">
            <v>บ้านบางพา</v>
          </cell>
          <cell r="F554" t="str">
            <v>4826III</v>
          </cell>
          <cell r="G554">
            <v>154</v>
          </cell>
          <cell r="H554">
            <v>78</v>
          </cell>
          <cell r="I554" t="str">
            <v>6-1-47</v>
          </cell>
          <cell r="J554">
            <v>100</v>
          </cell>
        </row>
        <row r="555">
          <cell r="B555">
            <v>813</v>
          </cell>
          <cell r="C555" t="str">
            <v>อิปัน</v>
          </cell>
          <cell r="D555" t="str">
            <v>พระแสง</v>
          </cell>
          <cell r="E555" t="str">
            <v>บ้านบางพา</v>
          </cell>
          <cell r="F555" t="str">
            <v>4826III</v>
          </cell>
          <cell r="G555">
            <v>154</v>
          </cell>
          <cell r="H555">
            <v>79</v>
          </cell>
          <cell r="I555" t="str">
            <v>18-0-11</v>
          </cell>
          <cell r="J555">
            <v>100</v>
          </cell>
        </row>
        <row r="556">
          <cell r="B556">
            <v>815</v>
          </cell>
          <cell r="C556" t="str">
            <v>อิปัน</v>
          </cell>
          <cell r="D556" t="str">
            <v>พระแสง</v>
          </cell>
          <cell r="E556" t="str">
            <v>บ้านบางพา</v>
          </cell>
          <cell r="F556" t="str">
            <v>4826III</v>
          </cell>
          <cell r="G556">
            <v>130</v>
          </cell>
          <cell r="H556">
            <v>42</v>
          </cell>
          <cell r="I556" t="str">
            <v>14-1-73</v>
          </cell>
          <cell r="J556">
            <v>100</v>
          </cell>
        </row>
        <row r="557">
          <cell r="B557">
            <v>816</v>
          </cell>
          <cell r="C557" t="str">
            <v>อิปัน</v>
          </cell>
          <cell r="D557" t="str">
            <v>พระแสง</v>
          </cell>
          <cell r="E557" t="str">
            <v>บ้านบางพา</v>
          </cell>
          <cell r="F557" t="str">
            <v>4826III</v>
          </cell>
          <cell r="G557">
            <v>130</v>
          </cell>
          <cell r="H557">
            <v>819</v>
          </cell>
          <cell r="I557" t="str">
            <v>5-2-43</v>
          </cell>
          <cell r="J557">
            <v>100</v>
          </cell>
        </row>
        <row r="558">
          <cell r="B558">
            <v>818</v>
          </cell>
          <cell r="C558" t="str">
            <v>อิปัน</v>
          </cell>
          <cell r="D558" t="str">
            <v>พระแสง</v>
          </cell>
          <cell r="E558" t="str">
            <v>บ้านบางพา</v>
          </cell>
          <cell r="F558" t="str">
            <v>4826III</v>
          </cell>
          <cell r="G558">
            <v>130</v>
          </cell>
          <cell r="H558">
            <v>120</v>
          </cell>
          <cell r="I558" t="str">
            <v>11-2-0</v>
          </cell>
          <cell r="J558">
            <v>3300</v>
          </cell>
        </row>
        <row r="559">
          <cell r="B559">
            <v>819</v>
          </cell>
          <cell r="C559" t="str">
            <v>อิปัน</v>
          </cell>
          <cell r="D559" t="str">
            <v>พระแสง</v>
          </cell>
          <cell r="E559" t="str">
            <v>บ้านบางพา</v>
          </cell>
          <cell r="F559" t="str">
            <v>4826III</v>
          </cell>
          <cell r="G559">
            <v>130</v>
          </cell>
          <cell r="H559">
            <v>121</v>
          </cell>
          <cell r="I559" t="str">
            <v>12-0-27</v>
          </cell>
          <cell r="J559">
            <v>100</v>
          </cell>
        </row>
        <row r="560">
          <cell r="B560">
            <v>824</v>
          </cell>
          <cell r="C560" t="str">
            <v>อิปัน</v>
          </cell>
          <cell r="D560" t="str">
            <v>พระแสง</v>
          </cell>
          <cell r="E560" t="str">
            <v>บ้านบางพา</v>
          </cell>
          <cell r="F560" t="str">
            <v>4826III</v>
          </cell>
          <cell r="G560">
            <v>130</v>
          </cell>
          <cell r="H560">
            <v>126</v>
          </cell>
          <cell r="I560" t="str">
            <v>15-0-60</v>
          </cell>
          <cell r="J560">
            <v>100</v>
          </cell>
        </row>
        <row r="561">
          <cell r="B561">
            <v>825</v>
          </cell>
          <cell r="C561" t="str">
            <v>อิปัน</v>
          </cell>
          <cell r="D561" t="str">
            <v>พระแสง</v>
          </cell>
          <cell r="E561" t="str">
            <v>บ้านบางพา</v>
          </cell>
          <cell r="F561" t="str">
            <v>4826III</v>
          </cell>
          <cell r="G561">
            <v>130</v>
          </cell>
          <cell r="H561">
            <v>127</v>
          </cell>
          <cell r="I561" t="str">
            <v>12-0-80</v>
          </cell>
          <cell r="J561">
            <v>100</v>
          </cell>
        </row>
        <row r="562">
          <cell r="B562">
            <v>827</v>
          </cell>
          <cell r="C562" t="str">
            <v>อิปัน</v>
          </cell>
          <cell r="D562" t="str">
            <v>พระแสง</v>
          </cell>
          <cell r="E562" t="str">
            <v>บ้านบางพา</v>
          </cell>
          <cell r="F562" t="str">
            <v>4826III</v>
          </cell>
          <cell r="G562">
            <v>130</v>
          </cell>
          <cell r="H562">
            <v>129</v>
          </cell>
          <cell r="I562" t="str">
            <v>18-1-40</v>
          </cell>
          <cell r="J562">
            <v>100</v>
          </cell>
        </row>
        <row r="563">
          <cell r="B563">
            <v>828</v>
          </cell>
          <cell r="C563" t="str">
            <v>อิปัน</v>
          </cell>
          <cell r="D563" t="str">
            <v>พระแสง</v>
          </cell>
          <cell r="E563" t="str">
            <v>บ้านบางพา</v>
          </cell>
          <cell r="F563" t="str">
            <v>4826III</v>
          </cell>
          <cell r="G563">
            <v>130</v>
          </cell>
          <cell r="H563">
            <v>130</v>
          </cell>
          <cell r="I563" t="str">
            <v>23-2-90</v>
          </cell>
          <cell r="J563">
            <v>100</v>
          </cell>
        </row>
        <row r="564">
          <cell r="B564">
            <v>832</v>
          </cell>
          <cell r="C564" t="str">
            <v>อิปัน</v>
          </cell>
          <cell r="D564" t="str">
            <v>พระแสง</v>
          </cell>
          <cell r="E564" t="str">
            <v>บ้านบางพา</v>
          </cell>
          <cell r="F564" t="str">
            <v>4826III</v>
          </cell>
          <cell r="G564">
            <v>130</v>
          </cell>
          <cell r="H564">
            <v>134</v>
          </cell>
          <cell r="I564" t="str">
            <v>21-3-7</v>
          </cell>
          <cell r="J564">
            <v>100</v>
          </cell>
        </row>
        <row r="565">
          <cell r="B565">
            <v>834</v>
          </cell>
          <cell r="C565" t="str">
            <v>อิปัน</v>
          </cell>
          <cell r="D565" t="str">
            <v>พระแสง</v>
          </cell>
          <cell r="E565" t="str">
            <v>บ้านบางพา</v>
          </cell>
          <cell r="F565" t="str">
            <v>4826III</v>
          </cell>
          <cell r="G565">
            <v>130</v>
          </cell>
          <cell r="H565">
            <v>136</v>
          </cell>
          <cell r="I565" t="str">
            <v>9-0-60</v>
          </cell>
          <cell r="J565">
            <v>100</v>
          </cell>
        </row>
        <row r="566">
          <cell r="B566">
            <v>835</v>
          </cell>
          <cell r="C566" t="str">
            <v>อิปัน</v>
          </cell>
          <cell r="D566" t="str">
            <v>พระแสง</v>
          </cell>
          <cell r="E566" t="str">
            <v>บ้านบางพา</v>
          </cell>
          <cell r="F566" t="str">
            <v>4826III</v>
          </cell>
          <cell r="G566">
            <v>130</v>
          </cell>
          <cell r="H566">
            <v>137</v>
          </cell>
          <cell r="I566" t="str">
            <v>18-0-27</v>
          </cell>
          <cell r="J566">
            <v>100</v>
          </cell>
        </row>
        <row r="567">
          <cell r="B567">
            <v>838</v>
          </cell>
          <cell r="C567" t="str">
            <v>อิปัน</v>
          </cell>
          <cell r="D567" t="str">
            <v>พระแสง</v>
          </cell>
          <cell r="E567" t="str">
            <v>บ้านบางพา</v>
          </cell>
          <cell r="F567" t="str">
            <v>4826III</v>
          </cell>
          <cell r="G567">
            <v>130</v>
          </cell>
          <cell r="H567">
            <v>140</v>
          </cell>
          <cell r="I567" t="str">
            <v>4-1-69</v>
          </cell>
          <cell r="J567">
            <v>100</v>
          </cell>
        </row>
        <row r="568">
          <cell r="B568">
            <v>839</v>
          </cell>
          <cell r="C568" t="str">
            <v>อิปัน</v>
          </cell>
          <cell r="D568" t="str">
            <v>พระแสง</v>
          </cell>
          <cell r="E568" t="str">
            <v>บ้านบางพา</v>
          </cell>
          <cell r="F568" t="str">
            <v>4826III</v>
          </cell>
          <cell r="G568">
            <v>130</v>
          </cell>
          <cell r="H568">
            <v>141</v>
          </cell>
          <cell r="I568" t="str">
            <v>13-3-84</v>
          </cell>
          <cell r="J568">
            <v>100</v>
          </cell>
        </row>
        <row r="569">
          <cell r="B569">
            <v>851</v>
          </cell>
          <cell r="C569" t="str">
            <v>อิปัน</v>
          </cell>
          <cell r="D569" t="str">
            <v>พระแสง</v>
          </cell>
          <cell r="E569" t="str">
            <v>บ้านบางพา</v>
          </cell>
          <cell r="F569" t="str">
            <v>4826III</v>
          </cell>
          <cell r="G569">
            <v>140</v>
          </cell>
          <cell r="H569">
            <v>17</v>
          </cell>
          <cell r="I569" t="str">
            <v>10-0-66</v>
          </cell>
          <cell r="J569">
            <v>100</v>
          </cell>
        </row>
        <row r="570">
          <cell r="B570">
            <v>862</v>
          </cell>
          <cell r="C570" t="str">
            <v>อิปัน</v>
          </cell>
          <cell r="D570" t="str">
            <v>พระแสง</v>
          </cell>
          <cell r="E570" t="str">
            <v>บ้านบางพา</v>
          </cell>
          <cell r="F570" t="str">
            <v>4826III</v>
          </cell>
          <cell r="G570">
            <v>140</v>
          </cell>
          <cell r="H570">
            <v>30</v>
          </cell>
          <cell r="I570" t="str">
            <v>15-3-75</v>
          </cell>
          <cell r="J570">
            <v>540</v>
          </cell>
        </row>
        <row r="571">
          <cell r="B571">
            <v>863</v>
          </cell>
          <cell r="C571" t="str">
            <v>อิปัน</v>
          </cell>
          <cell r="D571" t="str">
            <v>พระแสง</v>
          </cell>
          <cell r="E571" t="str">
            <v>บ้านบางพา</v>
          </cell>
          <cell r="F571" t="str">
            <v>4826III</v>
          </cell>
          <cell r="G571">
            <v>140</v>
          </cell>
          <cell r="H571">
            <v>31</v>
          </cell>
          <cell r="I571" t="str">
            <v>5-3-0</v>
          </cell>
          <cell r="J571">
            <v>540</v>
          </cell>
        </row>
        <row r="572">
          <cell r="B572">
            <v>864</v>
          </cell>
          <cell r="C572" t="str">
            <v>อิปัน</v>
          </cell>
          <cell r="D572" t="str">
            <v>พระแสง</v>
          </cell>
          <cell r="E572" t="str">
            <v>บ้านบางพา</v>
          </cell>
          <cell r="F572" t="str">
            <v>4826III</v>
          </cell>
          <cell r="G572">
            <v>140</v>
          </cell>
          <cell r="H572">
            <v>32</v>
          </cell>
          <cell r="I572" t="str">
            <v>14-0-0</v>
          </cell>
          <cell r="J572">
            <v>540</v>
          </cell>
        </row>
        <row r="573">
          <cell r="B573">
            <v>865</v>
          </cell>
          <cell r="C573" t="str">
            <v>อิปัน</v>
          </cell>
          <cell r="D573" t="str">
            <v>พระแสง</v>
          </cell>
          <cell r="E573" t="str">
            <v>บ้านบางพา</v>
          </cell>
          <cell r="F573" t="str">
            <v>4826III</v>
          </cell>
          <cell r="G573">
            <v>140</v>
          </cell>
          <cell r="H573">
            <v>33</v>
          </cell>
          <cell r="I573" t="str">
            <v>13-3-30</v>
          </cell>
          <cell r="J573">
            <v>630</v>
          </cell>
        </row>
        <row r="574">
          <cell r="B574">
            <v>910</v>
          </cell>
          <cell r="C574" t="str">
            <v>อิปัน</v>
          </cell>
          <cell r="D574" t="str">
            <v>พระแสง</v>
          </cell>
          <cell r="E574" t="str">
            <v>บ้านบางพา</v>
          </cell>
          <cell r="F574" t="str">
            <v>4826III</v>
          </cell>
          <cell r="G574">
            <v>117</v>
          </cell>
          <cell r="H574">
            <v>1</v>
          </cell>
          <cell r="I574" t="str">
            <v>11-2-31</v>
          </cell>
          <cell r="J574">
            <v>100</v>
          </cell>
        </row>
        <row r="575">
          <cell r="B575">
            <v>927</v>
          </cell>
          <cell r="C575" t="str">
            <v>อิปัน</v>
          </cell>
          <cell r="D575" t="str">
            <v>พระแสง</v>
          </cell>
          <cell r="E575" t="str">
            <v>บ้านบางพา</v>
          </cell>
          <cell r="F575" t="str">
            <v>4826III</v>
          </cell>
          <cell r="G575">
            <v>117</v>
          </cell>
          <cell r="H575">
            <v>18</v>
          </cell>
          <cell r="I575" t="str">
            <v>9-3-20</v>
          </cell>
          <cell r="J575">
            <v>100</v>
          </cell>
        </row>
        <row r="576">
          <cell r="B576">
            <v>930</v>
          </cell>
          <cell r="C576" t="str">
            <v>อิปัน</v>
          </cell>
          <cell r="D576" t="str">
            <v>พระแสง</v>
          </cell>
          <cell r="E576" t="str">
            <v>บ้านบางพา</v>
          </cell>
          <cell r="F576" t="str">
            <v>4826III</v>
          </cell>
          <cell r="G576">
            <v>117</v>
          </cell>
          <cell r="H576">
            <v>21</v>
          </cell>
          <cell r="I576" t="str">
            <v>8-1-33</v>
          </cell>
          <cell r="J576">
            <v>100</v>
          </cell>
        </row>
        <row r="577">
          <cell r="B577">
            <v>940</v>
          </cell>
          <cell r="C577" t="str">
            <v>อิปัน</v>
          </cell>
          <cell r="D577" t="str">
            <v>พระแสง</v>
          </cell>
          <cell r="E577" t="str">
            <v>บ้านบางพา</v>
          </cell>
          <cell r="F577" t="str">
            <v>4826III</v>
          </cell>
          <cell r="G577">
            <v>117</v>
          </cell>
          <cell r="H577">
            <v>31</v>
          </cell>
          <cell r="I577" t="str">
            <v>10-2-33</v>
          </cell>
          <cell r="J577">
            <v>100</v>
          </cell>
        </row>
        <row r="578">
          <cell r="B578">
            <v>971</v>
          </cell>
          <cell r="C578" t="str">
            <v>อิปัน</v>
          </cell>
          <cell r="D578" t="str">
            <v>พระแสง</v>
          </cell>
          <cell r="E578" t="str">
            <v>บ้านบางพา</v>
          </cell>
          <cell r="F578" t="str">
            <v>4826III</v>
          </cell>
          <cell r="G578">
            <v>117</v>
          </cell>
          <cell r="H578">
            <v>64</v>
          </cell>
          <cell r="I578" t="str">
            <v>12-2-80</v>
          </cell>
          <cell r="J578">
            <v>100</v>
          </cell>
        </row>
        <row r="579">
          <cell r="B579">
            <v>994</v>
          </cell>
          <cell r="C579" t="str">
            <v>อิปัน</v>
          </cell>
          <cell r="D579" t="str">
            <v>พระแสง</v>
          </cell>
          <cell r="E579" t="str">
            <v>บ้านบางพา</v>
          </cell>
          <cell r="F579" t="str">
            <v>4826III</v>
          </cell>
          <cell r="G579">
            <v>142</v>
          </cell>
          <cell r="H579">
            <v>32</v>
          </cell>
          <cell r="I579" t="str">
            <v>16-3-26</v>
          </cell>
          <cell r="J579">
            <v>100</v>
          </cell>
        </row>
        <row r="580">
          <cell r="B580">
            <v>995</v>
          </cell>
          <cell r="C580" t="str">
            <v>อิปัน</v>
          </cell>
          <cell r="D580" t="str">
            <v>พระแสง</v>
          </cell>
          <cell r="E580" t="str">
            <v>บ้านบางพา</v>
          </cell>
          <cell r="F580" t="str">
            <v>4826III</v>
          </cell>
          <cell r="G580">
            <v>142</v>
          </cell>
          <cell r="H580">
            <v>53</v>
          </cell>
          <cell r="I580" t="str">
            <v>8-2-34</v>
          </cell>
          <cell r="J580">
            <v>100</v>
          </cell>
        </row>
        <row r="581">
          <cell r="B581">
            <v>996</v>
          </cell>
          <cell r="C581" t="str">
            <v>อิปัน</v>
          </cell>
          <cell r="D581" t="str">
            <v>พระแสง</v>
          </cell>
          <cell r="E581" t="str">
            <v>บ้านบางพา</v>
          </cell>
          <cell r="F581" t="str">
            <v>4826III</v>
          </cell>
          <cell r="G581">
            <v>142</v>
          </cell>
          <cell r="H581">
            <v>54</v>
          </cell>
          <cell r="I581" t="str">
            <v>26-3-87</v>
          </cell>
          <cell r="J581">
            <v>100</v>
          </cell>
        </row>
        <row r="582">
          <cell r="B582">
            <v>997</v>
          </cell>
          <cell r="C582" t="str">
            <v>อิปัน</v>
          </cell>
          <cell r="D582" t="str">
            <v>พระแสง</v>
          </cell>
          <cell r="E582" t="str">
            <v>บ้านบางพา</v>
          </cell>
          <cell r="F582" t="str">
            <v>4826III</v>
          </cell>
          <cell r="G582">
            <v>142</v>
          </cell>
          <cell r="H582">
            <v>55</v>
          </cell>
          <cell r="I582" t="str">
            <v>11-3-82</v>
          </cell>
          <cell r="J582">
            <v>100</v>
          </cell>
        </row>
        <row r="583">
          <cell r="B583">
            <v>998</v>
          </cell>
          <cell r="C583" t="str">
            <v>อิปัน</v>
          </cell>
          <cell r="D583" t="str">
            <v>พระแสง</v>
          </cell>
          <cell r="E583" t="str">
            <v>บ้านบางพา</v>
          </cell>
          <cell r="F583" t="str">
            <v>4826III</v>
          </cell>
          <cell r="G583">
            <v>142</v>
          </cell>
          <cell r="H583">
            <v>56</v>
          </cell>
          <cell r="I583" t="str">
            <v>31-0-60</v>
          </cell>
          <cell r="J583">
            <v>100</v>
          </cell>
        </row>
        <row r="584">
          <cell r="B584">
            <v>999</v>
          </cell>
          <cell r="C584" t="str">
            <v>อิปัน</v>
          </cell>
          <cell r="D584" t="str">
            <v>พระแสง</v>
          </cell>
          <cell r="E584" t="str">
            <v>บ้านบางพา</v>
          </cell>
          <cell r="F584" t="str">
            <v>4826III</v>
          </cell>
          <cell r="G584">
            <v>142</v>
          </cell>
          <cell r="H584">
            <v>57</v>
          </cell>
          <cell r="I584" t="str">
            <v>10-0-30</v>
          </cell>
          <cell r="J584">
            <v>100</v>
          </cell>
        </row>
        <row r="585">
          <cell r="B585">
            <v>1000</v>
          </cell>
          <cell r="C585" t="str">
            <v>อิปัน</v>
          </cell>
          <cell r="D585" t="str">
            <v>พระแสง</v>
          </cell>
          <cell r="E585" t="str">
            <v>บ้านบางพา</v>
          </cell>
          <cell r="F585" t="str">
            <v>4826III</v>
          </cell>
          <cell r="G585">
            <v>142</v>
          </cell>
          <cell r="H585">
            <v>62</v>
          </cell>
          <cell r="I585" t="str">
            <v>10-0-30</v>
          </cell>
          <cell r="J585">
            <v>310</v>
          </cell>
        </row>
        <row r="586">
          <cell r="B586">
            <v>1001</v>
          </cell>
          <cell r="C586" t="str">
            <v>อิปัน</v>
          </cell>
          <cell r="D586" t="str">
            <v>พระแสง</v>
          </cell>
          <cell r="E586" t="str">
            <v>บ้านบางพา</v>
          </cell>
          <cell r="F586" t="str">
            <v>4826III</v>
          </cell>
          <cell r="G586">
            <v>142</v>
          </cell>
          <cell r="H586">
            <v>64</v>
          </cell>
          <cell r="I586" t="str">
            <v>9-2-84</v>
          </cell>
          <cell r="J586">
            <v>100</v>
          </cell>
        </row>
        <row r="587">
          <cell r="B587">
            <v>1002</v>
          </cell>
          <cell r="C587" t="str">
            <v>อิปัน</v>
          </cell>
          <cell r="D587" t="str">
            <v>พระแสง</v>
          </cell>
          <cell r="E587" t="str">
            <v>บ้านบางพา</v>
          </cell>
          <cell r="F587" t="str">
            <v>4826III</v>
          </cell>
          <cell r="G587">
            <v>142</v>
          </cell>
          <cell r="H587">
            <v>65</v>
          </cell>
          <cell r="I587" t="str">
            <v>14-1-4</v>
          </cell>
          <cell r="J587">
            <v>100</v>
          </cell>
        </row>
        <row r="588">
          <cell r="B588">
            <v>1003</v>
          </cell>
          <cell r="C588" t="str">
            <v>อิปัน</v>
          </cell>
          <cell r="D588" t="str">
            <v>พระแสง</v>
          </cell>
          <cell r="E588" t="str">
            <v>บ้านบางพา</v>
          </cell>
          <cell r="F588" t="str">
            <v>4826III</v>
          </cell>
          <cell r="G588">
            <v>142</v>
          </cell>
          <cell r="H588">
            <v>66</v>
          </cell>
          <cell r="I588" t="str">
            <v>4-2-98</v>
          </cell>
          <cell r="J588">
            <v>100</v>
          </cell>
        </row>
        <row r="589">
          <cell r="B589">
            <v>1004</v>
          </cell>
          <cell r="C589" t="str">
            <v>อิปัน</v>
          </cell>
          <cell r="D589" t="str">
            <v>พระแสง</v>
          </cell>
          <cell r="E589" t="str">
            <v>บ้านบางพา</v>
          </cell>
          <cell r="F589" t="str">
            <v>4826III</v>
          </cell>
          <cell r="G589">
            <v>142</v>
          </cell>
          <cell r="H589">
            <v>67</v>
          </cell>
          <cell r="I589" t="str">
            <v>10-0-0</v>
          </cell>
          <cell r="J589">
            <v>100</v>
          </cell>
        </row>
        <row r="590">
          <cell r="B590">
            <v>1005</v>
          </cell>
          <cell r="C590" t="str">
            <v>อิปัน</v>
          </cell>
          <cell r="D590" t="str">
            <v>พระแสง</v>
          </cell>
          <cell r="E590" t="str">
            <v>บ้านบางพา</v>
          </cell>
          <cell r="F590" t="str">
            <v>4826III</v>
          </cell>
          <cell r="G590">
            <v>142</v>
          </cell>
          <cell r="H590">
            <v>68</v>
          </cell>
          <cell r="I590" t="str">
            <v>15-3-41</v>
          </cell>
          <cell r="J590">
            <v>100</v>
          </cell>
        </row>
        <row r="591">
          <cell r="B591">
            <v>1006</v>
          </cell>
          <cell r="C591" t="str">
            <v>อิปัน</v>
          </cell>
          <cell r="D591" t="str">
            <v>พระแสง</v>
          </cell>
          <cell r="E591" t="str">
            <v>บ้านบางพา</v>
          </cell>
          <cell r="F591" t="str">
            <v>4826III</v>
          </cell>
          <cell r="G591">
            <v>143</v>
          </cell>
          <cell r="H591">
            <v>161</v>
          </cell>
          <cell r="I591" t="str">
            <v>0-0-80</v>
          </cell>
          <cell r="J591">
            <v>100</v>
          </cell>
        </row>
        <row r="592">
          <cell r="B592">
            <v>1007</v>
          </cell>
          <cell r="C592" t="str">
            <v>อิปัน</v>
          </cell>
          <cell r="D592" t="str">
            <v>พระแสง</v>
          </cell>
          <cell r="E592" t="str">
            <v>บ้างบางพา</v>
          </cell>
          <cell r="F592" t="str">
            <v>4826III</v>
          </cell>
          <cell r="G592">
            <v>143</v>
          </cell>
          <cell r="H592">
            <v>1077</v>
          </cell>
          <cell r="I592" t="str">
            <v>13-1-46</v>
          </cell>
          <cell r="J592">
            <v>150</v>
          </cell>
        </row>
        <row r="593">
          <cell r="B593">
            <v>1008</v>
          </cell>
          <cell r="C593" t="str">
            <v>อิปัน</v>
          </cell>
          <cell r="D593" t="str">
            <v>พระแสง</v>
          </cell>
          <cell r="E593" t="str">
            <v>อำเภอพระแสง</v>
          </cell>
          <cell r="F593" t="str">
            <v>4826III</v>
          </cell>
          <cell r="G593">
            <v>143</v>
          </cell>
          <cell r="H593">
            <v>164</v>
          </cell>
          <cell r="I593" t="str">
            <v>11-1-80</v>
          </cell>
          <cell r="J593">
            <v>130</v>
          </cell>
        </row>
        <row r="594">
          <cell r="B594">
            <v>1033</v>
          </cell>
          <cell r="C594" t="str">
            <v>อิปัน</v>
          </cell>
          <cell r="D594" t="str">
            <v>พระแสง</v>
          </cell>
          <cell r="E594" t="str">
            <v>บ้านบางพา</v>
          </cell>
          <cell r="F594" t="str">
            <v>4826III</v>
          </cell>
          <cell r="G594">
            <v>156</v>
          </cell>
          <cell r="H594">
            <v>56</v>
          </cell>
          <cell r="I594" t="str">
            <v>20-0-10</v>
          </cell>
          <cell r="J594">
            <v>100</v>
          </cell>
        </row>
        <row r="595">
          <cell r="B595">
            <v>1036</v>
          </cell>
          <cell r="C595" t="str">
            <v>อิปัน</v>
          </cell>
          <cell r="D595" t="str">
            <v>พระแสง</v>
          </cell>
          <cell r="E595" t="str">
            <v>บ้านบางพา</v>
          </cell>
          <cell r="F595" t="str">
            <v>4826III</v>
          </cell>
          <cell r="G595">
            <v>156</v>
          </cell>
          <cell r="H595">
            <v>60</v>
          </cell>
          <cell r="I595" t="str">
            <v>3-2-24</v>
          </cell>
          <cell r="J595">
            <v>880</v>
          </cell>
        </row>
        <row r="596">
          <cell r="B596">
            <v>1037</v>
          </cell>
          <cell r="C596" t="str">
            <v>อิปัน</v>
          </cell>
          <cell r="D596" t="str">
            <v>พระแสง</v>
          </cell>
          <cell r="E596" t="str">
            <v>บ้านบางพา</v>
          </cell>
          <cell r="F596" t="str">
            <v>4826III</v>
          </cell>
          <cell r="G596">
            <v>156</v>
          </cell>
          <cell r="H596">
            <v>61</v>
          </cell>
          <cell r="I596" t="str">
            <v>5-3-23</v>
          </cell>
          <cell r="J596">
            <v>100</v>
          </cell>
        </row>
        <row r="597">
          <cell r="B597">
            <v>1042</v>
          </cell>
          <cell r="C597" t="str">
            <v>อิปัน</v>
          </cell>
          <cell r="D597" t="str">
            <v>พระแสง</v>
          </cell>
          <cell r="E597" t="str">
            <v>อำเภอพระแสง</v>
          </cell>
          <cell r="F597" t="str">
            <v>4826II</v>
          </cell>
          <cell r="G597">
            <v>141</v>
          </cell>
          <cell r="H597">
            <v>36</v>
          </cell>
          <cell r="I597" t="str">
            <v>17-0-13</v>
          </cell>
          <cell r="J597">
            <v>100</v>
          </cell>
        </row>
        <row r="598">
          <cell r="B598">
            <v>1043</v>
          </cell>
          <cell r="C598" t="str">
            <v>อิปัน</v>
          </cell>
          <cell r="D598" t="str">
            <v>พระแสง</v>
          </cell>
          <cell r="E598" t="str">
            <v>อำเภอพระแสง</v>
          </cell>
          <cell r="F598" t="str">
            <v>4826III</v>
          </cell>
          <cell r="G598">
            <v>154</v>
          </cell>
          <cell r="H598">
            <v>28</v>
          </cell>
          <cell r="I598" t="str">
            <v>5-2-47</v>
          </cell>
          <cell r="J598">
            <v>100</v>
          </cell>
        </row>
        <row r="599">
          <cell r="B599">
            <v>1044</v>
          </cell>
          <cell r="C599" t="str">
            <v>อิปัน</v>
          </cell>
          <cell r="D599" t="str">
            <v>พระแสง</v>
          </cell>
          <cell r="E599" t="str">
            <v>บ้านบางพา</v>
          </cell>
          <cell r="F599" t="str">
            <v>4826III</v>
          </cell>
          <cell r="G599">
            <v>154</v>
          </cell>
          <cell r="H599">
            <v>66</v>
          </cell>
          <cell r="I599" t="str">
            <v>3-2-27</v>
          </cell>
          <cell r="J599">
            <v>100</v>
          </cell>
        </row>
        <row r="600">
          <cell r="B600">
            <v>1045</v>
          </cell>
          <cell r="C600" t="str">
            <v>อิปัน</v>
          </cell>
          <cell r="D600" t="str">
            <v>พระแสง</v>
          </cell>
          <cell r="E600" t="str">
            <v>บ้านบางพา</v>
          </cell>
          <cell r="F600" t="str">
            <v>4826III</v>
          </cell>
          <cell r="G600">
            <v>154</v>
          </cell>
          <cell r="H600">
            <v>77</v>
          </cell>
          <cell r="I600" t="str">
            <v>5-0-67</v>
          </cell>
          <cell r="J600">
            <v>100</v>
          </cell>
        </row>
        <row r="601">
          <cell r="B601">
            <v>1046</v>
          </cell>
          <cell r="C601" t="str">
            <v>อิปัน</v>
          </cell>
          <cell r="D601" t="str">
            <v>พระแสง</v>
          </cell>
          <cell r="E601" t="str">
            <v>บ้านบางพา</v>
          </cell>
          <cell r="F601" t="str">
            <v>4826III</v>
          </cell>
          <cell r="G601">
            <v>154</v>
          </cell>
          <cell r="H601">
            <v>81</v>
          </cell>
          <cell r="I601" t="str">
            <v>14-0-10</v>
          </cell>
          <cell r="J601">
            <v>100</v>
          </cell>
        </row>
        <row r="602">
          <cell r="B602">
            <v>1047</v>
          </cell>
          <cell r="C602" t="str">
            <v>อิปัน</v>
          </cell>
          <cell r="D602" t="str">
            <v>พระแสง</v>
          </cell>
          <cell r="E602" t="str">
            <v>บ้านบางพา</v>
          </cell>
          <cell r="F602" t="str">
            <v>4826III</v>
          </cell>
          <cell r="G602">
            <v>154</v>
          </cell>
          <cell r="H602">
            <v>82</v>
          </cell>
          <cell r="I602" t="str">
            <v>16-1-67</v>
          </cell>
          <cell r="J602">
            <v>100</v>
          </cell>
        </row>
        <row r="603">
          <cell r="B603">
            <v>1048</v>
          </cell>
          <cell r="C603" t="str">
            <v>อิปัน</v>
          </cell>
          <cell r="D603" t="str">
            <v>พระแสง</v>
          </cell>
          <cell r="E603" t="str">
            <v>บ้านบางพา</v>
          </cell>
          <cell r="F603" t="str">
            <v>4826III</v>
          </cell>
          <cell r="G603">
            <v>154</v>
          </cell>
          <cell r="H603">
            <v>83</v>
          </cell>
          <cell r="I603" t="str">
            <v>15-3-53</v>
          </cell>
          <cell r="J603">
            <v>100</v>
          </cell>
        </row>
        <row r="604">
          <cell r="B604">
            <v>1049</v>
          </cell>
          <cell r="C604" t="str">
            <v>อิปัน</v>
          </cell>
          <cell r="D604" t="str">
            <v>พระแสง</v>
          </cell>
          <cell r="E604" t="str">
            <v>บ้านบางพา</v>
          </cell>
          <cell r="F604" t="str">
            <v>4826III</v>
          </cell>
          <cell r="G604">
            <v>154</v>
          </cell>
          <cell r="H604">
            <v>86</v>
          </cell>
          <cell r="I604" t="str">
            <v>4-2-51</v>
          </cell>
          <cell r="J604">
            <v>100</v>
          </cell>
        </row>
        <row r="605">
          <cell r="B605">
            <v>1050</v>
          </cell>
          <cell r="C605" t="str">
            <v>อิปัน</v>
          </cell>
          <cell r="D605" t="str">
            <v>พระแสง</v>
          </cell>
          <cell r="E605" t="str">
            <v>บ้านบางพา</v>
          </cell>
          <cell r="F605" t="str">
            <v>4826III</v>
          </cell>
          <cell r="G605">
            <v>154</v>
          </cell>
          <cell r="H605">
            <v>87</v>
          </cell>
          <cell r="I605" t="str">
            <v>12-0-77</v>
          </cell>
          <cell r="J605">
            <v>100</v>
          </cell>
        </row>
        <row r="606">
          <cell r="B606">
            <v>1051</v>
          </cell>
          <cell r="C606" t="str">
            <v>อิปัน</v>
          </cell>
          <cell r="D606" t="str">
            <v>พระแสง</v>
          </cell>
          <cell r="E606" t="str">
            <v>บ้านบางพา</v>
          </cell>
          <cell r="F606" t="str">
            <v>4826III</v>
          </cell>
          <cell r="G606">
            <v>154</v>
          </cell>
          <cell r="H606">
            <v>88</v>
          </cell>
          <cell r="I606" t="str">
            <v>26-0-13</v>
          </cell>
          <cell r="J606">
            <v>100</v>
          </cell>
        </row>
        <row r="607">
          <cell r="B607">
            <v>1052</v>
          </cell>
          <cell r="C607" t="str">
            <v>อิปัน</v>
          </cell>
          <cell r="D607" t="str">
            <v>พระแสง</v>
          </cell>
          <cell r="E607" t="str">
            <v>บ้านบางพา</v>
          </cell>
          <cell r="F607" t="str">
            <v>4826III</v>
          </cell>
          <cell r="G607">
            <v>154</v>
          </cell>
          <cell r="H607">
            <v>89</v>
          </cell>
          <cell r="I607" t="str">
            <v>8-3-53</v>
          </cell>
          <cell r="J607">
            <v>100</v>
          </cell>
        </row>
        <row r="608">
          <cell r="B608">
            <v>1053</v>
          </cell>
          <cell r="C608" t="str">
            <v>อิปัน</v>
          </cell>
          <cell r="D608" t="str">
            <v>พระแสง</v>
          </cell>
          <cell r="E608" t="str">
            <v>บ้านบางพา</v>
          </cell>
          <cell r="F608" t="str">
            <v>4826III</v>
          </cell>
          <cell r="G608">
            <v>154</v>
          </cell>
          <cell r="H608">
            <v>90</v>
          </cell>
          <cell r="I608" t="str">
            <v>19-0-45</v>
          </cell>
          <cell r="J608">
            <v>100</v>
          </cell>
        </row>
        <row r="609">
          <cell r="B609">
            <v>1055</v>
          </cell>
          <cell r="C609" t="str">
            <v>อิปัน</v>
          </cell>
          <cell r="D609" t="str">
            <v>พระแสง</v>
          </cell>
          <cell r="E609" t="str">
            <v>บ้านบางพา</v>
          </cell>
          <cell r="F609" t="str">
            <v>4826III</v>
          </cell>
          <cell r="G609">
            <v>154</v>
          </cell>
          <cell r="H609">
            <v>92</v>
          </cell>
          <cell r="I609" t="str">
            <v>6-0-70</v>
          </cell>
          <cell r="J609">
            <v>100</v>
          </cell>
        </row>
        <row r="610">
          <cell r="B610">
            <v>1059</v>
          </cell>
          <cell r="C610" t="str">
            <v>อิปัน</v>
          </cell>
          <cell r="D610" t="str">
            <v>พระแสง</v>
          </cell>
          <cell r="E610" t="str">
            <v>บ้านบางพา</v>
          </cell>
          <cell r="F610" t="str">
            <v>4826III</v>
          </cell>
          <cell r="G610">
            <v>154</v>
          </cell>
          <cell r="H610">
            <v>96</v>
          </cell>
          <cell r="I610" t="str">
            <v>20-3-12</v>
          </cell>
          <cell r="J610">
            <v>100</v>
          </cell>
        </row>
        <row r="611">
          <cell r="B611">
            <v>1060</v>
          </cell>
          <cell r="C611" t="str">
            <v>อิปัน</v>
          </cell>
          <cell r="D611" t="str">
            <v>พระแสง</v>
          </cell>
          <cell r="E611" t="str">
            <v>บ้านบางพา</v>
          </cell>
          <cell r="F611" t="str">
            <v>4826III</v>
          </cell>
          <cell r="G611">
            <v>154</v>
          </cell>
          <cell r="H611">
            <v>99</v>
          </cell>
          <cell r="I611" t="str">
            <v>22-1-0</v>
          </cell>
          <cell r="J611">
            <v>100</v>
          </cell>
        </row>
        <row r="612">
          <cell r="B612">
            <v>1061</v>
          </cell>
          <cell r="C612" t="str">
            <v>อิปัน</v>
          </cell>
          <cell r="D612" t="str">
            <v>พระแสง</v>
          </cell>
          <cell r="E612" t="str">
            <v>บ้านบางพา</v>
          </cell>
          <cell r="F612" t="str">
            <v>4826III</v>
          </cell>
          <cell r="G612">
            <v>154</v>
          </cell>
          <cell r="H612">
            <v>100</v>
          </cell>
          <cell r="I612" t="str">
            <v>20-3-37</v>
          </cell>
          <cell r="J612">
            <v>100</v>
          </cell>
        </row>
        <row r="613">
          <cell r="B613">
            <v>1062</v>
          </cell>
          <cell r="C613" t="str">
            <v>อิปัน</v>
          </cell>
          <cell r="D613" t="str">
            <v>พระแสง</v>
          </cell>
          <cell r="E613" t="str">
            <v>บ้านบางพา</v>
          </cell>
          <cell r="F613" t="str">
            <v>4826III</v>
          </cell>
          <cell r="G613">
            <v>154</v>
          </cell>
          <cell r="H613">
            <v>101</v>
          </cell>
          <cell r="I613" t="str">
            <v>18-3-13</v>
          </cell>
          <cell r="J613">
            <v>100</v>
          </cell>
        </row>
        <row r="614">
          <cell r="B614">
            <v>1063</v>
          </cell>
          <cell r="C614" t="str">
            <v>อิปัน</v>
          </cell>
          <cell r="D614" t="str">
            <v>พระแสง</v>
          </cell>
          <cell r="E614" t="str">
            <v>บ้านบางพา</v>
          </cell>
          <cell r="F614" t="str">
            <v>4826III</v>
          </cell>
          <cell r="G614">
            <v>154</v>
          </cell>
          <cell r="H614">
            <v>102</v>
          </cell>
          <cell r="I614" t="str">
            <v>3-3-60</v>
          </cell>
          <cell r="J614">
            <v>380</v>
          </cell>
        </row>
        <row r="615">
          <cell r="B615">
            <v>1064</v>
          </cell>
          <cell r="C615" t="str">
            <v>อิปัน</v>
          </cell>
          <cell r="D615" t="str">
            <v>พระแสง</v>
          </cell>
          <cell r="E615" t="str">
            <v>บ้านบางพา</v>
          </cell>
          <cell r="F615" t="str">
            <v>4826III</v>
          </cell>
          <cell r="G615">
            <v>154</v>
          </cell>
          <cell r="H615">
            <v>104</v>
          </cell>
          <cell r="I615" t="str">
            <v>19-0-40</v>
          </cell>
          <cell r="J615">
            <v>100</v>
          </cell>
        </row>
        <row r="616">
          <cell r="B616">
            <v>1068</v>
          </cell>
          <cell r="C616" t="str">
            <v>อิปัน</v>
          </cell>
          <cell r="D616" t="str">
            <v>พระแสง</v>
          </cell>
          <cell r="E616" t="str">
            <v>บ้านบางพา</v>
          </cell>
          <cell r="F616" t="str">
            <v>4826III</v>
          </cell>
          <cell r="G616">
            <v>154</v>
          </cell>
          <cell r="H616">
            <v>108</v>
          </cell>
          <cell r="I616" t="str">
            <v>21-2-0</v>
          </cell>
          <cell r="J616">
            <v>100</v>
          </cell>
        </row>
        <row r="617">
          <cell r="B617">
            <v>1069</v>
          </cell>
          <cell r="C617" t="str">
            <v>อิปัน</v>
          </cell>
          <cell r="D617" t="str">
            <v>พระแสง</v>
          </cell>
          <cell r="E617" t="str">
            <v>บ้านบางพา</v>
          </cell>
          <cell r="F617" t="str">
            <v>4826III</v>
          </cell>
          <cell r="G617">
            <v>154</v>
          </cell>
          <cell r="H617">
            <v>109</v>
          </cell>
          <cell r="I617" t="str">
            <v>9-2-6</v>
          </cell>
          <cell r="J617">
            <v>100</v>
          </cell>
        </row>
        <row r="618">
          <cell r="B618">
            <v>1070</v>
          </cell>
          <cell r="C618" t="str">
            <v>อิปัน</v>
          </cell>
          <cell r="D618" t="str">
            <v>พระแสง</v>
          </cell>
          <cell r="E618" t="str">
            <v>บ้านบางพา</v>
          </cell>
          <cell r="F618" t="str">
            <v>4826III</v>
          </cell>
          <cell r="G618">
            <v>154</v>
          </cell>
          <cell r="H618">
            <v>110</v>
          </cell>
          <cell r="I618" t="str">
            <v>14-3-73</v>
          </cell>
          <cell r="J618">
            <v>100</v>
          </cell>
        </row>
        <row r="619">
          <cell r="B619">
            <v>1072</v>
          </cell>
          <cell r="C619" t="str">
            <v>อิปัน</v>
          </cell>
          <cell r="D619" t="str">
            <v>พระแสง</v>
          </cell>
          <cell r="E619" t="str">
            <v>บ้านบางพา</v>
          </cell>
          <cell r="F619" t="str">
            <v>4826III</v>
          </cell>
          <cell r="G619">
            <v>154</v>
          </cell>
          <cell r="H619">
            <v>112</v>
          </cell>
          <cell r="I619" t="str">
            <v>15-1-6</v>
          </cell>
          <cell r="J619">
            <v>100</v>
          </cell>
        </row>
        <row r="620">
          <cell r="B620">
            <v>1073</v>
          </cell>
          <cell r="C620" t="str">
            <v>อิปัน</v>
          </cell>
          <cell r="D620" t="str">
            <v>พระแสง</v>
          </cell>
          <cell r="E620" t="str">
            <v>บ้านบางพา</v>
          </cell>
          <cell r="F620" t="str">
            <v>4826III</v>
          </cell>
          <cell r="G620">
            <v>154</v>
          </cell>
          <cell r="H620">
            <v>113</v>
          </cell>
          <cell r="I620" t="str">
            <v>6-0-47</v>
          </cell>
          <cell r="J620">
            <v>100</v>
          </cell>
        </row>
        <row r="621">
          <cell r="B621">
            <v>1078</v>
          </cell>
          <cell r="C621" t="str">
            <v>อิปัน</v>
          </cell>
          <cell r="D621" t="str">
            <v>พระแสง</v>
          </cell>
          <cell r="E621" t="str">
            <v>บ้านบางพา</v>
          </cell>
          <cell r="F621" t="str">
            <v>4826II</v>
          </cell>
          <cell r="G621">
            <v>99</v>
          </cell>
          <cell r="H621">
            <v>1</v>
          </cell>
          <cell r="I621" t="str">
            <v>8-1-65</v>
          </cell>
          <cell r="J621">
            <v>100</v>
          </cell>
        </row>
        <row r="622">
          <cell r="B622">
            <v>1079</v>
          </cell>
          <cell r="C622" t="str">
            <v>อิปัน</v>
          </cell>
          <cell r="D622" t="str">
            <v>พระแสง</v>
          </cell>
          <cell r="E622" t="str">
            <v>อำเภอพระแสง</v>
          </cell>
          <cell r="F622" t="str">
            <v>4826II</v>
          </cell>
          <cell r="G622">
            <v>99</v>
          </cell>
          <cell r="H622">
            <v>2</v>
          </cell>
          <cell r="I622" t="str">
            <v>2-1-42</v>
          </cell>
          <cell r="J622">
            <v>250</v>
          </cell>
        </row>
        <row r="623">
          <cell r="B623">
            <v>1080</v>
          </cell>
          <cell r="C623" t="str">
            <v>อิปัน</v>
          </cell>
          <cell r="D623" t="str">
            <v>พระแสง</v>
          </cell>
          <cell r="E623" t="str">
            <v>อำเภอพระแสง</v>
          </cell>
          <cell r="F623" t="str">
            <v>4826II</v>
          </cell>
          <cell r="G623">
            <v>99</v>
          </cell>
          <cell r="H623">
            <v>3</v>
          </cell>
          <cell r="I623" t="str">
            <v>6-3-73</v>
          </cell>
          <cell r="J623">
            <v>100</v>
          </cell>
        </row>
        <row r="624">
          <cell r="B624">
            <v>1081</v>
          </cell>
          <cell r="C624" t="str">
            <v>อิปัน</v>
          </cell>
          <cell r="D624" t="str">
            <v>พระแสง</v>
          </cell>
          <cell r="E624" t="str">
            <v>บ้านบางพา</v>
          </cell>
          <cell r="F624" t="str">
            <v>4826II</v>
          </cell>
          <cell r="G624">
            <v>99</v>
          </cell>
          <cell r="H624">
            <v>4</v>
          </cell>
          <cell r="I624" t="str">
            <v>20-3-40</v>
          </cell>
          <cell r="J624">
            <v>150</v>
          </cell>
        </row>
        <row r="625">
          <cell r="B625">
            <v>1082</v>
          </cell>
          <cell r="C625" t="str">
            <v>อิปัน</v>
          </cell>
          <cell r="D625" t="str">
            <v>พระแสง</v>
          </cell>
          <cell r="E625" t="str">
            <v>อำเภอพระแสง</v>
          </cell>
          <cell r="F625" t="str">
            <v>4826II</v>
          </cell>
          <cell r="G625">
            <v>99</v>
          </cell>
          <cell r="H625">
            <v>5</v>
          </cell>
          <cell r="I625" t="str">
            <v>19-1-13</v>
          </cell>
          <cell r="J625">
            <v>150</v>
          </cell>
        </row>
        <row r="626">
          <cell r="B626">
            <v>1083</v>
          </cell>
          <cell r="C626" t="str">
            <v>อิปัน</v>
          </cell>
          <cell r="D626" t="str">
            <v>พระแสง</v>
          </cell>
          <cell r="E626" t="str">
            <v>อำเภอพระแสง</v>
          </cell>
          <cell r="F626" t="str">
            <v>4826II</v>
          </cell>
          <cell r="G626">
            <v>99</v>
          </cell>
          <cell r="H626">
            <v>6</v>
          </cell>
          <cell r="I626" t="str">
            <v>21-2-10</v>
          </cell>
          <cell r="J626">
            <v>130</v>
          </cell>
        </row>
        <row r="627">
          <cell r="B627">
            <v>1084</v>
          </cell>
          <cell r="C627" t="str">
            <v>อิปัน</v>
          </cell>
          <cell r="D627" t="str">
            <v>พระแสง</v>
          </cell>
          <cell r="E627" t="str">
            <v>อำเภอพระแสง</v>
          </cell>
          <cell r="F627" t="str">
            <v>4826II</v>
          </cell>
          <cell r="G627">
            <v>99</v>
          </cell>
          <cell r="H627">
            <v>7</v>
          </cell>
          <cell r="I627" t="str">
            <v>5-2-50</v>
          </cell>
          <cell r="J627">
            <v>100</v>
          </cell>
        </row>
        <row r="628">
          <cell r="B628">
            <v>1085</v>
          </cell>
          <cell r="C628" t="str">
            <v>อิปัน</v>
          </cell>
          <cell r="D628" t="str">
            <v>พระแสง</v>
          </cell>
          <cell r="E628" t="str">
            <v>อำเภอพระแสง</v>
          </cell>
          <cell r="F628" t="str">
            <v>4826II</v>
          </cell>
          <cell r="G628">
            <v>99</v>
          </cell>
          <cell r="H628">
            <v>8</v>
          </cell>
          <cell r="I628" t="str">
            <v>6-1-27</v>
          </cell>
          <cell r="J628">
            <v>100</v>
          </cell>
        </row>
        <row r="629">
          <cell r="B629">
            <v>1086</v>
          </cell>
          <cell r="C629" t="str">
            <v>อิปัน</v>
          </cell>
          <cell r="D629" t="str">
            <v>พระแสง</v>
          </cell>
          <cell r="E629" t="str">
            <v>อำเภอพระแสง</v>
          </cell>
          <cell r="F629" t="str">
            <v>4826II</v>
          </cell>
          <cell r="G629">
            <v>99</v>
          </cell>
          <cell r="H629">
            <v>9</v>
          </cell>
          <cell r="I629" t="str">
            <v>4-0-30</v>
          </cell>
          <cell r="J629">
            <v>100</v>
          </cell>
        </row>
        <row r="630">
          <cell r="B630">
            <v>1087</v>
          </cell>
          <cell r="C630" t="str">
            <v>อิปัน</v>
          </cell>
          <cell r="D630" t="str">
            <v>พระแสง</v>
          </cell>
          <cell r="E630" t="str">
            <v>อำเภอพระแสง</v>
          </cell>
          <cell r="F630" t="str">
            <v>4826II</v>
          </cell>
          <cell r="G630">
            <v>99</v>
          </cell>
          <cell r="H630">
            <v>10</v>
          </cell>
          <cell r="I630" t="str">
            <v>11-1-73</v>
          </cell>
          <cell r="J630">
            <v>100</v>
          </cell>
        </row>
        <row r="631">
          <cell r="B631">
            <v>1088</v>
          </cell>
          <cell r="C631" t="str">
            <v>อิปัน</v>
          </cell>
          <cell r="D631" t="str">
            <v>พระแสง</v>
          </cell>
          <cell r="E631" t="str">
            <v>อำเภอพระแสง</v>
          </cell>
          <cell r="F631" t="str">
            <v>4826II</v>
          </cell>
          <cell r="G631">
            <v>99</v>
          </cell>
          <cell r="H631">
            <v>11</v>
          </cell>
          <cell r="I631" t="str">
            <v>16-3-7</v>
          </cell>
          <cell r="J631">
            <v>100</v>
          </cell>
        </row>
        <row r="632">
          <cell r="B632">
            <v>1089</v>
          </cell>
          <cell r="C632" t="str">
            <v>อิปัน</v>
          </cell>
          <cell r="D632" t="str">
            <v>พระแสง</v>
          </cell>
          <cell r="E632" t="str">
            <v>อำเภอพระแสง</v>
          </cell>
          <cell r="F632" t="str">
            <v>4826II</v>
          </cell>
          <cell r="G632">
            <v>99</v>
          </cell>
          <cell r="H632">
            <v>12</v>
          </cell>
          <cell r="I632" t="str">
            <v>6-1-7</v>
          </cell>
          <cell r="J632">
            <v>100</v>
          </cell>
        </row>
        <row r="633">
          <cell r="B633">
            <v>1090</v>
          </cell>
          <cell r="C633" t="str">
            <v>อิปัน</v>
          </cell>
          <cell r="D633" t="str">
            <v>พระแสง</v>
          </cell>
          <cell r="E633" t="str">
            <v>อำเภอพระแสง</v>
          </cell>
          <cell r="F633" t="str">
            <v>4826II</v>
          </cell>
          <cell r="G633">
            <v>99</v>
          </cell>
          <cell r="H633">
            <v>13</v>
          </cell>
          <cell r="I633" t="str">
            <v>3-3-80</v>
          </cell>
          <cell r="J633">
            <v>100</v>
          </cell>
        </row>
        <row r="634">
          <cell r="B634">
            <v>1091</v>
          </cell>
          <cell r="C634" t="str">
            <v>อิปัน</v>
          </cell>
          <cell r="D634" t="str">
            <v>พระแสง</v>
          </cell>
          <cell r="E634" t="str">
            <v>อำเภอพระแสง</v>
          </cell>
          <cell r="F634" t="str">
            <v>4826II</v>
          </cell>
          <cell r="G634">
            <v>99</v>
          </cell>
          <cell r="H634">
            <v>14</v>
          </cell>
          <cell r="I634" t="str">
            <v>12-0-57</v>
          </cell>
          <cell r="J634">
            <v>100</v>
          </cell>
        </row>
        <row r="635">
          <cell r="B635">
            <v>1092</v>
          </cell>
          <cell r="C635" t="str">
            <v>อิปัน</v>
          </cell>
          <cell r="D635" t="str">
            <v>พระแสง</v>
          </cell>
          <cell r="E635" t="str">
            <v>อำเภอพระแสง</v>
          </cell>
          <cell r="F635" t="str">
            <v>4826II</v>
          </cell>
          <cell r="G635">
            <v>99</v>
          </cell>
          <cell r="H635">
            <v>15</v>
          </cell>
          <cell r="I635" t="str">
            <v>25-0-3</v>
          </cell>
          <cell r="J635">
            <v>100</v>
          </cell>
        </row>
        <row r="636">
          <cell r="B636">
            <v>1094</v>
          </cell>
          <cell r="C636" t="str">
            <v>อิปัน</v>
          </cell>
          <cell r="D636" t="str">
            <v>พระแสง</v>
          </cell>
          <cell r="E636" t="str">
            <v>อำเภอพระแสง</v>
          </cell>
          <cell r="F636" t="str">
            <v>4826II</v>
          </cell>
          <cell r="G636">
            <v>99</v>
          </cell>
          <cell r="H636">
            <v>18</v>
          </cell>
          <cell r="I636" t="str">
            <v>25-0-0</v>
          </cell>
          <cell r="J636">
            <v>100</v>
          </cell>
        </row>
        <row r="637">
          <cell r="B637">
            <v>1095</v>
          </cell>
          <cell r="C637" t="str">
            <v>อิปัน</v>
          </cell>
          <cell r="D637" t="str">
            <v>พระแสง</v>
          </cell>
          <cell r="E637" t="str">
            <v>บ้านบางพา</v>
          </cell>
          <cell r="F637" t="str">
            <v>4826II</v>
          </cell>
          <cell r="G637">
            <v>99</v>
          </cell>
          <cell r="H637">
            <v>19</v>
          </cell>
          <cell r="I637" t="str">
            <v>6-2-44</v>
          </cell>
          <cell r="J637">
            <v>100</v>
          </cell>
        </row>
        <row r="638">
          <cell r="B638">
            <v>1096</v>
          </cell>
          <cell r="C638" t="str">
            <v>อิปัน</v>
          </cell>
          <cell r="D638" t="str">
            <v>พระแสง</v>
          </cell>
          <cell r="E638" t="str">
            <v>อำเภอพระแสง</v>
          </cell>
          <cell r="F638" t="str">
            <v>4826II</v>
          </cell>
          <cell r="G638">
            <v>99</v>
          </cell>
          <cell r="H638">
            <v>20</v>
          </cell>
          <cell r="I638" t="str">
            <v>6-1-40</v>
          </cell>
          <cell r="J638">
            <v>100</v>
          </cell>
        </row>
        <row r="639">
          <cell r="B639">
            <v>1097</v>
          </cell>
          <cell r="C639" t="str">
            <v>อิปัน</v>
          </cell>
          <cell r="D639" t="str">
            <v>พระแสง</v>
          </cell>
          <cell r="E639" t="str">
            <v>อำเภอพระแสง</v>
          </cell>
          <cell r="F639" t="str">
            <v>4826II</v>
          </cell>
          <cell r="G639">
            <v>99</v>
          </cell>
          <cell r="H639">
            <v>21</v>
          </cell>
          <cell r="I639" t="str">
            <v>14-0-24</v>
          </cell>
          <cell r="J639">
            <v>100</v>
          </cell>
        </row>
        <row r="640">
          <cell r="B640">
            <v>1098</v>
          </cell>
          <cell r="C640" t="str">
            <v>อิปัน</v>
          </cell>
          <cell r="D640" t="str">
            <v>พระแสง</v>
          </cell>
          <cell r="E640" t="str">
            <v>อำเภอพระแสง</v>
          </cell>
          <cell r="F640" t="str">
            <v>4826II</v>
          </cell>
          <cell r="G640">
            <v>99</v>
          </cell>
          <cell r="H640">
            <v>22</v>
          </cell>
          <cell r="I640" t="str">
            <v>4-1-65</v>
          </cell>
          <cell r="J640">
            <v>100</v>
          </cell>
        </row>
        <row r="641">
          <cell r="B641">
            <v>1099</v>
          </cell>
          <cell r="C641" t="str">
            <v>อิปัน</v>
          </cell>
          <cell r="D641" t="str">
            <v>พระแสง</v>
          </cell>
          <cell r="E641" t="str">
            <v>บ้านบางพา</v>
          </cell>
          <cell r="F641" t="str">
            <v>4826II</v>
          </cell>
          <cell r="G641">
            <v>99</v>
          </cell>
          <cell r="H641">
            <v>23</v>
          </cell>
          <cell r="I641" t="str">
            <v>21-1-13</v>
          </cell>
          <cell r="J641">
            <v>100</v>
          </cell>
        </row>
        <row r="642">
          <cell r="B642">
            <v>1100</v>
          </cell>
          <cell r="C642" t="str">
            <v>อิปัน</v>
          </cell>
          <cell r="D642" t="str">
            <v>พระแสง</v>
          </cell>
          <cell r="E642" t="str">
            <v>อำเภอพระแสง</v>
          </cell>
          <cell r="F642" t="str">
            <v>4826II</v>
          </cell>
          <cell r="G642">
            <v>99</v>
          </cell>
          <cell r="H642">
            <v>24</v>
          </cell>
          <cell r="I642" t="str">
            <v>6-2-98</v>
          </cell>
          <cell r="J642">
            <v>100</v>
          </cell>
        </row>
        <row r="643">
          <cell r="B643">
            <v>1101</v>
          </cell>
          <cell r="C643" t="str">
            <v>อิปัน</v>
          </cell>
          <cell r="D643" t="str">
            <v>พระแสง</v>
          </cell>
          <cell r="E643" t="str">
            <v>อำเภอพระแสง</v>
          </cell>
          <cell r="F643" t="str">
            <v>4826II</v>
          </cell>
          <cell r="G643">
            <v>99</v>
          </cell>
          <cell r="H643">
            <v>25</v>
          </cell>
          <cell r="I643" t="str">
            <v>12-1-53</v>
          </cell>
          <cell r="J643">
            <v>100</v>
          </cell>
        </row>
        <row r="644">
          <cell r="B644">
            <v>1102</v>
          </cell>
          <cell r="C644" t="str">
            <v>อิปัน</v>
          </cell>
          <cell r="D644" t="str">
            <v>พระแสง</v>
          </cell>
          <cell r="E644" t="str">
            <v>อำเภอพระแสง</v>
          </cell>
          <cell r="F644" t="str">
            <v>4826II</v>
          </cell>
          <cell r="G644">
            <v>99</v>
          </cell>
          <cell r="H644">
            <v>26</v>
          </cell>
          <cell r="I644" t="str">
            <v>7-1-47</v>
          </cell>
          <cell r="J644">
            <v>100</v>
          </cell>
        </row>
        <row r="645">
          <cell r="B645">
            <v>1103</v>
          </cell>
          <cell r="C645" t="str">
            <v>อิปัน</v>
          </cell>
          <cell r="D645" t="str">
            <v>พระแสง</v>
          </cell>
          <cell r="E645" t="str">
            <v>บ้านบางพา</v>
          </cell>
          <cell r="F645" t="str">
            <v>4826II</v>
          </cell>
          <cell r="G645">
            <v>99</v>
          </cell>
          <cell r="H645">
            <v>27</v>
          </cell>
          <cell r="I645" t="str">
            <v>13-0-60</v>
          </cell>
          <cell r="J645">
            <v>100</v>
          </cell>
        </row>
        <row r="646">
          <cell r="B646">
            <v>1104</v>
          </cell>
          <cell r="C646" t="str">
            <v>อิปัน</v>
          </cell>
          <cell r="D646" t="str">
            <v>พระแสง</v>
          </cell>
          <cell r="E646" t="str">
            <v>อำเภอพระแสง</v>
          </cell>
          <cell r="F646" t="str">
            <v>4826II</v>
          </cell>
          <cell r="G646">
            <v>99</v>
          </cell>
          <cell r="H646">
            <v>28</v>
          </cell>
          <cell r="I646" t="str">
            <v>12-0-7</v>
          </cell>
          <cell r="J646">
            <v>210</v>
          </cell>
        </row>
        <row r="647">
          <cell r="B647">
            <v>1105</v>
          </cell>
          <cell r="C647" t="str">
            <v>อิปัน</v>
          </cell>
          <cell r="D647" t="str">
            <v>พระแสง</v>
          </cell>
          <cell r="E647" t="str">
            <v>อำเภอพระแสง</v>
          </cell>
          <cell r="F647" t="str">
            <v>4826II</v>
          </cell>
          <cell r="G647">
            <v>99</v>
          </cell>
          <cell r="H647">
            <v>30</v>
          </cell>
          <cell r="I647" t="str">
            <v>12-3-27</v>
          </cell>
          <cell r="J647">
            <v>130</v>
          </cell>
        </row>
        <row r="648">
          <cell r="B648">
            <v>1106</v>
          </cell>
          <cell r="C648" t="str">
            <v>อิปัน</v>
          </cell>
          <cell r="D648" t="str">
            <v>พระแสง</v>
          </cell>
          <cell r="E648" t="str">
            <v>อำเภอพระแสง</v>
          </cell>
          <cell r="F648" t="str">
            <v>4826II</v>
          </cell>
          <cell r="G648">
            <v>99</v>
          </cell>
          <cell r="H648">
            <v>31</v>
          </cell>
          <cell r="I648" t="str">
            <v>4-0-6</v>
          </cell>
          <cell r="J648">
            <v>100</v>
          </cell>
        </row>
        <row r="649">
          <cell r="B649">
            <v>1107</v>
          </cell>
          <cell r="C649" t="str">
            <v>อิปัน</v>
          </cell>
          <cell r="D649" t="str">
            <v>พระแสง</v>
          </cell>
          <cell r="E649" t="str">
            <v>อำเภอพระแสง</v>
          </cell>
          <cell r="F649" t="str">
            <v>4826II</v>
          </cell>
          <cell r="G649">
            <v>99</v>
          </cell>
          <cell r="H649">
            <v>32</v>
          </cell>
          <cell r="I649" t="str">
            <v>1-3-20</v>
          </cell>
          <cell r="J649">
            <v>100</v>
          </cell>
        </row>
        <row r="650">
          <cell r="B650">
            <v>1109</v>
          </cell>
          <cell r="C650" t="str">
            <v>อิปัน</v>
          </cell>
          <cell r="D650" t="str">
            <v>พระแสง</v>
          </cell>
          <cell r="E650" t="str">
            <v>อำเภอพระแสง</v>
          </cell>
          <cell r="F650" t="str">
            <v>4826II</v>
          </cell>
          <cell r="G650">
            <v>99</v>
          </cell>
          <cell r="H650">
            <v>34</v>
          </cell>
          <cell r="I650" t="str">
            <v>2-2-53</v>
          </cell>
          <cell r="J650">
            <v>100</v>
          </cell>
        </row>
        <row r="651">
          <cell r="B651">
            <v>1112</v>
          </cell>
          <cell r="C651" t="str">
            <v>อิปัน</v>
          </cell>
          <cell r="D651" t="str">
            <v>พระแสง</v>
          </cell>
          <cell r="E651" t="str">
            <v>อำเภอพระแสง</v>
          </cell>
          <cell r="F651" t="str">
            <v>4826II</v>
          </cell>
          <cell r="G651">
            <v>99</v>
          </cell>
          <cell r="H651">
            <v>37</v>
          </cell>
          <cell r="I651" t="str">
            <v>12-3-87</v>
          </cell>
          <cell r="J651">
            <v>100</v>
          </cell>
        </row>
        <row r="652">
          <cell r="B652">
            <v>1114</v>
          </cell>
          <cell r="C652" t="str">
            <v>อิปัน</v>
          </cell>
          <cell r="D652" t="str">
            <v>พระแสง</v>
          </cell>
          <cell r="E652" t="str">
            <v>อำเภอพระแสง</v>
          </cell>
          <cell r="F652" t="str">
            <v>4826II</v>
          </cell>
          <cell r="G652">
            <v>99</v>
          </cell>
          <cell r="H652">
            <v>39</v>
          </cell>
          <cell r="I652" t="str">
            <v>10-2-54</v>
          </cell>
          <cell r="J652">
            <v>130</v>
          </cell>
        </row>
        <row r="653">
          <cell r="B653">
            <v>1116</v>
          </cell>
          <cell r="C653" t="str">
            <v>อิปัน</v>
          </cell>
          <cell r="D653" t="str">
            <v>พระแสง</v>
          </cell>
          <cell r="E653" t="str">
            <v>บ้านบางพา</v>
          </cell>
          <cell r="F653" t="str">
            <v>4826II</v>
          </cell>
          <cell r="G653">
            <v>99</v>
          </cell>
          <cell r="H653">
            <v>41</v>
          </cell>
          <cell r="I653" t="str">
            <v>11-1-53</v>
          </cell>
          <cell r="J653">
            <v>100</v>
          </cell>
        </row>
        <row r="654">
          <cell r="B654">
            <v>1117</v>
          </cell>
          <cell r="C654" t="str">
            <v>อิปัน</v>
          </cell>
          <cell r="D654" t="str">
            <v>พระแสง</v>
          </cell>
          <cell r="E654" t="str">
            <v>อำเภอพระแสง</v>
          </cell>
          <cell r="F654" t="str">
            <v>4826II</v>
          </cell>
          <cell r="G654">
            <v>99</v>
          </cell>
          <cell r="H654">
            <v>42</v>
          </cell>
          <cell r="I654" t="str">
            <v>3-1-40</v>
          </cell>
          <cell r="J654">
            <v>100</v>
          </cell>
        </row>
        <row r="655">
          <cell r="B655">
            <v>1118</v>
          </cell>
          <cell r="C655" t="str">
            <v>อิปัน</v>
          </cell>
          <cell r="D655" t="str">
            <v>พระแสง</v>
          </cell>
          <cell r="E655" t="str">
            <v>อำเภอพระแสง</v>
          </cell>
          <cell r="F655" t="str">
            <v>4826II</v>
          </cell>
          <cell r="G655">
            <v>99</v>
          </cell>
          <cell r="H655">
            <v>43</v>
          </cell>
          <cell r="I655" t="str">
            <v>11-3-87</v>
          </cell>
          <cell r="J655">
            <v>100</v>
          </cell>
        </row>
        <row r="656">
          <cell r="B656">
            <v>1119</v>
          </cell>
          <cell r="C656" t="str">
            <v>อิปัน</v>
          </cell>
          <cell r="D656" t="str">
            <v>พระแสง</v>
          </cell>
          <cell r="E656" t="str">
            <v>อำเภอพระแสง</v>
          </cell>
          <cell r="F656" t="str">
            <v>4826II</v>
          </cell>
          <cell r="G656">
            <v>99</v>
          </cell>
          <cell r="H656">
            <v>44</v>
          </cell>
          <cell r="I656" t="str">
            <v>2-2-0</v>
          </cell>
          <cell r="J656">
            <v>210</v>
          </cell>
        </row>
        <row r="657">
          <cell r="B657">
            <v>1120</v>
          </cell>
          <cell r="C657" t="str">
            <v>อิปัน</v>
          </cell>
          <cell r="D657" t="str">
            <v>พระแสง</v>
          </cell>
          <cell r="E657" t="str">
            <v>อำเภอพระแสง</v>
          </cell>
          <cell r="F657" t="str">
            <v>4826II</v>
          </cell>
          <cell r="G657">
            <v>99</v>
          </cell>
          <cell r="H657">
            <v>45</v>
          </cell>
          <cell r="I657" t="str">
            <v>1-3-72</v>
          </cell>
          <cell r="J657">
            <v>100</v>
          </cell>
        </row>
        <row r="658">
          <cell r="B658">
            <v>1121</v>
          </cell>
          <cell r="C658" t="str">
            <v>อิปัน</v>
          </cell>
          <cell r="D658" t="str">
            <v>พระแสง</v>
          </cell>
          <cell r="E658" t="str">
            <v>อำเภอพระแสง</v>
          </cell>
          <cell r="F658" t="str">
            <v>4826II</v>
          </cell>
          <cell r="G658">
            <v>99</v>
          </cell>
          <cell r="H658">
            <v>46</v>
          </cell>
          <cell r="I658" t="str">
            <v>5-3-81</v>
          </cell>
          <cell r="J658">
            <v>180</v>
          </cell>
        </row>
        <row r="659">
          <cell r="B659">
            <v>1122</v>
          </cell>
          <cell r="C659" t="str">
            <v>อิปัน</v>
          </cell>
          <cell r="D659" t="str">
            <v>พระแสง</v>
          </cell>
          <cell r="E659" t="str">
            <v>อำเภอพระแสง</v>
          </cell>
          <cell r="F659" t="str">
            <v>4826II</v>
          </cell>
          <cell r="G659">
            <v>99</v>
          </cell>
          <cell r="H659">
            <v>47</v>
          </cell>
          <cell r="I659" t="str">
            <v>4-0-52</v>
          </cell>
          <cell r="J659">
            <v>180</v>
          </cell>
        </row>
        <row r="660">
          <cell r="B660">
            <v>1123</v>
          </cell>
          <cell r="C660" t="str">
            <v>อิปัน</v>
          </cell>
          <cell r="D660" t="str">
            <v>พระแสง</v>
          </cell>
          <cell r="E660" t="str">
            <v>อำเภอพระแสง</v>
          </cell>
          <cell r="F660" t="str">
            <v>4826II</v>
          </cell>
          <cell r="G660">
            <v>99</v>
          </cell>
          <cell r="H660">
            <v>48</v>
          </cell>
          <cell r="I660" t="str">
            <v>2-0-50</v>
          </cell>
          <cell r="J660">
            <v>180</v>
          </cell>
        </row>
        <row r="661">
          <cell r="B661">
            <v>1124</v>
          </cell>
          <cell r="C661" t="str">
            <v>อิปัน</v>
          </cell>
          <cell r="D661" t="str">
            <v>พระแสง</v>
          </cell>
          <cell r="E661" t="str">
            <v>อำเภอพระแสง</v>
          </cell>
          <cell r="F661" t="str">
            <v>4826II</v>
          </cell>
          <cell r="G661">
            <v>99</v>
          </cell>
          <cell r="H661">
            <v>49</v>
          </cell>
          <cell r="I661" t="str">
            <v>1-1-25</v>
          </cell>
          <cell r="J661">
            <v>210</v>
          </cell>
        </row>
        <row r="662">
          <cell r="B662">
            <v>1125</v>
          </cell>
          <cell r="C662" t="str">
            <v>อิปัน</v>
          </cell>
          <cell r="D662" t="str">
            <v>พระแสง</v>
          </cell>
          <cell r="E662" t="str">
            <v>อำเภอพระแสง</v>
          </cell>
          <cell r="F662" t="str">
            <v>4826II</v>
          </cell>
          <cell r="G662">
            <v>99</v>
          </cell>
          <cell r="H662">
            <v>50</v>
          </cell>
          <cell r="I662" t="str">
            <v>7-0-67</v>
          </cell>
          <cell r="J662">
            <v>100</v>
          </cell>
        </row>
        <row r="663">
          <cell r="B663">
            <v>1127</v>
          </cell>
          <cell r="C663" t="str">
            <v>อิปัน</v>
          </cell>
          <cell r="D663" t="str">
            <v>พระแสง</v>
          </cell>
          <cell r="E663" t="str">
            <v>อำเภอพระแสง</v>
          </cell>
          <cell r="F663" t="str">
            <v>4826II</v>
          </cell>
          <cell r="G663">
            <v>99</v>
          </cell>
          <cell r="H663">
            <v>52</v>
          </cell>
          <cell r="I663" t="str">
            <v>4-3-43</v>
          </cell>
          <cell r="J663">
            <v>250</v>
          </cell>
        </row>
        <row r="664">
          <cell r="B664">
            <v>1173</v>
          </cell>
          <cell r="C664" t="str">
            <v>อิปัน</v>
          </cell>
          <cell r="D664" t="str">
            <v>พระแสง</v>
          </cell>
          <cell r="E664" t="str">
            <v>บ้านบางพา</v>
          </cell>
          <cell r="F664" t="str">
            <v>4826III</v>
          </cell>
          <cell r="G664">
            <v>155</v>
          </cell>
          <cell r="H664">
            <v>65</v>
          </cell>
          <cell r="I664" t="str">
            <v>35-3-63</v>
          </cell>
          <cell r="J664">
            <v>410</v>
          </cell>
        </row>
        <row r="665">
          <cell r="B665">
            <v>1175</v>
          </cell>
          <cell r="C665" t="str">
            <v>อิปัน</v>
          </cell>
          <cell r="D665" t="str">
            <v>พระแสง</v>
          </cell>
          <cell r="E665" t="str">
            <v>อำเภอพระแสง</v>
          </cell>
          <cell r="F665" t="str">
            <v>4826II</v>
          </cell>
          <cell r="G665">
            <v>99</v>
          </cell>
          <cell r="H665">
            <v>29</v>
          </cell>
          <cell r="I665" t="str">
            <v>12-3-53</v>
          </cell>
          <cell r="J665">
            <v>130</v>
          </cell>
        </row>
        <row r="666">
          <cell r="B666">
            <v>1176</v>
          </cell>
          <cell r="C666" t="str">
            <v>อิปัน</v>
          </cell>
          <cell r="D666" t="str">
            <v>พระแสง</v>
          </cell>
          <cell r="E666" t="str">
            <v>อำเภอพระแสง</v>
          </cell>
          <cell r="F666" t="str">
            <v>4826II</v>
          </cell>
          <cell r="G666">
            <v>99</v>
          </cell>
          <cell r="H666">
            <v>55</v>
          </cell>
          <cell r="I666" t="str">
            <v>12-3-73</v>
          </cell>
          <cell r="J666">
            <v>130</v>
          </cell>
        </row>
        <row r="667">
          <cell r="B667">
            <v>1177</v>
          </cell>
          <cell r="C667" t="str">
            <v>อิปัน</v>
          </cell>
          <cell r="D667" t="str">
            <v>พระแสง</v>
          </cell>
          <cell r="E667" t="str">
            <v>อำเภอพระแสง</v>
          </cell>
          <cell r="F667" t="str">
            <v>4826II</v>
          </cell>
          <cell r="G667">
            <v>99</v>
          </cell>
          <cell r="H667">
            <v>56</v>
          </cell>
          <cell r="I667" t="str">
            <v>9-1-9</v>
          </cell>
          <cell r="J667">
            <v>130</v>
          </cell>
        </row>
        <row r="668">
          <cell r="B668">
            <v>1178</v>
          </cell>
          <cell r="C668" t="str">
            <v>อิปัน</v>
          </cell>
          <cell r="D668" t="str">
            <v>พระแสง</v>
          </cell>
          <cell r="E668" t="str">
            <v>บ้านบางพา</v>
          </cell>
          <cell r="F668" t="str">
            <v>4826II</v>
          </cell>
          <cell r="G668">
            <v>99</v>
          </cell>
          <cell r="H668">
            <v>58</v>
          </cell>
          <cell r="I668" t="str">
            <v>8-1-0</v>
          </cell>
          <cell r="J668">
            <v>210</v>
          </cell>
        </row>
        <row r="669">
          <cell r="B669">
            <v>1179</v>
          </cell>
          <cell r="C669" t="str">
            <v>อิปัน</v>
          </cell>
          <cell r="D669" t="str">
            <v>พระแสง</v>
          </cell>
          <cell r="E669" t="str">
            <v>อำเภอพระแสง</v>
          </cell>
          <cell r="F669" t="str">
            <v>4826II</v>
          </cell>
          <cell r="G669">
            <v>99</v>
          </cell>
          <cell r="H669">
            <v>59</v>
          </cell>
          <cell r="I669" t="str">
            <v>9-1-55</v>
          </cell>
          <cell r="J669">
            <v>210</v>
          </cell>
        </row>
        <row r="670">
          <cell r="B670">
            <v>1180</v>
          </cell>
          <cell r="C670" t="str">
            <v>อิปัน</v>
          </cell>
          <cell r="D670" t="str">
            <v>พระแสง</v>
          </cell>
          <cell r="E670" t="str">
            <v>อำเภอพระแสง</v>
          </cell>
          <cell r="F670" t="str">
            <v>4826II</v>
          </cell>
          <cell r="G670">
            <v>99</v>
          </cell>
          <cell r="H670">
            <v>60</v>
          </cell>
          <cell r="I670" t="str">
            <v>9-1-55</v>
          </cell>
          <cell r="J670">
            <v>210</v>
          </cell>
        </row>
        <row r="671">
          <cell r="B671">
            <v>1181</v>
          </cell>
          <cell r="C671" t="str">
            <v>อิปัน</v>
          </cell>
          <cell r="D671" t="str">
            <v>พระแสง</v>
          </cell>
          <cell r="E671" t="str">
            <v>อำเภอพระแสง</v>
          </cell>
          <cell r="F671" t="str">
            <v>4826II</v>
          </cell>
          <cell r="G671">
            <v>99</v>
          </cell>
          <cell r="H671">
            <v>61</v>
          </cell>
          <cell r="I671" t="str">
            <v>9-1-75</v>
          </cell>
          <cell r="J671">
            <v>210</v>
          </cell>
        </row>
        <row r="672">
          <cell r="B672">
            <v>1182</v>
          </cell>
          <cell r="C672" t="str">
            <v>อิปัน</v>
          </cell>
          <cell r="D672" t="str">
            <v>พระแสง</v>
          </cell>
          <cell r="E672" t="str">
            <v>อำเภอพระแสง</v>
          </cell>
          <cell r="F672" t="str">
            <v>4826II</v>
          </cell>
          <cell r="G672">
            <v>99</v>
          </cell>
          <cell r="H672">
            <v>62</v>
          </cell>
          <cell r="I672" t="str">
            <v>8-1-87</v>
          </cell>
          <cell r="J672">
            <v>100</v>
          </cell>
        </row>
        <row r="673">
          <cell r="B673">
            <v>1183</v>
          </cell>
          <cell r="C673" t="str">
            <v>อิปัน</v>
          </cell>
          <cell r="D673" t="str">
            <v>พระแสง</v>
          </cell>
          <cell r="E673" t="str">
            <v>อำเภอพระแสง</v>
          </cell>
          <cell r="F673" t="str">
            <v>4826II</v>
          </cell>
          <cell r="G673">
            <v>99</v>
          </cell>
          <cell r="H673">
            <v>63</v>
          </cell>
          <cell r="I673" t="str">
            <v>9-0-80</v>
          </cell>
          <cell r="J673">
            <v>100</v>
          </cell>
        </row>
        <row r="674">
          <cell r="B674">
            <v>1184</v>
          </cell>
          <cell r="C674" t="str">
            <v>อิปัน</v>
          </cell>
          <cell r="D674" t="str">
            <v>พระแสง</v>
          </cell>
          <cell r="E674" t="str">
            <v>อำเภอพระแสง</v>
          </cell>
          <cell r="F674" t="str">
            <v>4826II</v>
          </cell>
          <cell r="G674">
            <v>99</v>
          </cell>
          <cell r="H674">
            <v>64</v>
          </cell>
          <cell r="I674" t="str">
            <v>9-1-55</v>
          </cell>
          <cell r="J674">
            <v>100</v>
          </cell>
        </row>
        <row r="675">
          <cell r="B675">
            <v>1185</v>
          </cell>
          <cell r="C675" t="str">
            <v>อิปัน</v>
          </cell>
          <cell r="D675" t="str">
            <v>พระแสง</v>
          </cell>
          <cell r="E675" t="str">
            <v>อำเภอพระแสง</v>
          </cell>
          <cell r="F675" t="str">
            <v>4826II</v>
          </cell>
          <cell r="G675">
            <v>99</v>
          </cell>
          <cell r="H675">
            <v>65</v>
          </cell>
          <cell r="I675" t="str">
            <v>9-1-55</v>
          </cell>
          <cell r="J675">
            <v>100</v>
          </cell>
        </row>
        <row r="676">
          <cell r="B676">
            <v>1188</v>
          </cell>
          <cell r="C676" t="str">
            <v>อิปัน</v>
          </cell>
          <cell r="D676" t="str">
            <v>พระแสง</v>
          </cell>
          <cell r="E676" t="str">
            <v>อำเภอพระแสง</v>
          </cell>
          <cell r="F676" t="str">
            <v>4826II</v>
          </cell>
          <cell r="G676">
            <v>99</v>
          </cell>
          <cell r="H676">
            <v>68</v>
          </cell>
          <cell r="I676" t="str">
            <v>4-0-98</v>
          </cell>
          <cell r="J676">
            <v>100</v>
          </cell>
        </row>
        <row r="677">
          <cell r="B677">
            <v>1189</v>
          </cell>
          <cell r="C677" t="str">
            <v>อิปัน</v>
          </cell>
          <cell r="D677" t="str">
            <v>พระแสง</v>
          </cell>
          <cell r="E677" t="str">
            <v>อำเภอพระแสง</v>
          </cell>
          <cell r="F677" t="str">
            <v>4826II</v>
          </cell>
          <cell r="G677">
            <v>99</v>
          </cell>
          <cell r="H677">
            <v>70</v>
          </cell>
          <cell r="I677" t="str">
            <v>6-1-2</v>
          </cell>
          <cell r="J677">
            <v>100</v>
          </cell>
        </row>
        <row r="678">
          <cell r="B678">
            <v>1190</v>
          </cell>
          <cell r="C678" t="str">
            <v>อิปัน</v>
          </cell>
          <cell r="D678" t="str">
            <v>พระแสง</v>
          </cell>
          <cell r="E678" t="str">
            <v>อำเภอพระแสง</v>
          </cell>
          <cell r="F678" t="str">
            <v>4826II</v>
          </cell>
          <cell r="G678">
            <v>99</v>
          </cell>
          <cell r="H678">
            <v>71</v>
          </cell>
          <cell r="I678" t="str">
            <v>5-2-80</v>
          </cell>
          <cell r="J678">
            <v>100</v>
          </cell>
        </row>
        <row r="679">
          <cell r="B679">
            <v>1193</v>
          </cell>
          <cell r="C679" t="str">
            <v>อิปัน</v>
          </cell>
          <cell r="D679" t="str">
            <v>พระแสง</v>
          </cell>
          <cell r="E679" t="str">
            <v>อำเภอพระแสง</v>
          </cell>
          <cell r="F679" t="str">
            <v>4826II</v>
          </cell>
          <cell r="G679">
            <v>99</v>
          </cell>
          <cell r="H679">
            <v>76</v>
          </cell>
          <cell r="I679" t="str">
            <v>15-0-0</v>
          </cell>
          <cell r="J679">
            <v>150</v>
          </cell>
        </row>
        <row r="680">
          <cell r="B680">
            <v>1194</v>
          </cell>
          <cell r="C680" t="str">
            <v>อิปัน</v>
          </cell>
          <cell r="D680" t="str">
            <v>พระแสง</v>
          </cell>
          <cell r="E680" t="str">
            <v>อำเภอพระแสง</v>
          </cell>
          <cell r="F680" t="str">
            <v>4826II</v>
          </cell>
          <cell r="G680">
            <v>99</v>
          </cell>
          <cell r="H680">
            <v>77</v>
          </cell>
          <cell r="I680" t="str">
            <v>12-2-0</v>
          </cell>
          <cell r="J680">
            <v>150</v>
          </cell>
        </row>
        <row r="681">
          <cell r="B681">
            <v>1195</v>
          </cell>
          <cell r="C681" t="str">
            <v>อิปัน</v>
          </cell>
          <cell r="D681" t="str">
            <v>พระแสง</v>
          </cell>
          <cell r="E681" t="str">
            <v>อำเภอพระแสง</v>
          </cell>
          <cell r="F681" t="str">
            <v>4826II</v>
          </cell>
          <cell r="G681">
            <v>99</v>
          </cell>
          <cell r="H681">
            <v>78</v>
          </cell>
          <cell r="I681" t="str">
            <v>9-2-31</v>
          </cell>
          <cell r="J681">
            <v>100</v>
          </cell>
        </row>
        <row r="682">
          <cell r="B682">
            <v>1196</v>
          </cell>
          <cell r="C682" t="str">
            <v>อิปัน</v>
          </cell>
          <cell r="D682" t="str">
            <v>พระแสง</v>
          </cell>
          <cell r="E682" t="str">
            <v>อำเภอพระแสง</v>
          </cell>
          <cell r="F682" t="str">
            <v>4826II</v>
          </cell>
          <cell r="G682">
            <v>99</v>
          </cell>
          <cell r="H682">
            <v>79</v>
          </cell>
          <cell r="I682" t="str">
            <v>15-1-13</v>
          </cell>
          <cell r="J682">
            <v>100</v>
          </cell>
        </row>
        <row r="683">
          <cell r="B683">
            <v>1197</v>
          </cell>
          <cell r="C683" t="str">
            <v>อิปัน</v>
          </cell>
          <cell r="D683" t="str">
            <v>พระแสง</v>
          </cell>
          <cell r="E683" t="str">
            <v>อำเภอพระแสง</v>
          </cell>
          <cell r="F683" t="str">
            <v>4826II</v>
          </cell>
          <cell r="G683">
            <v>99</v>
          </cell>
          <cell r="H683">
            <v>81</v>
          </cell>
          <cell r="I683" t="str">
            <v>6-2-31</v>
          </cell>
          <cell r="J683">
            <v>150</v>
          </cell>
        </row>
        <row r="684">
          <cell r="B684">
            <v>1198</v>
          </cell>
          <cell r="C684" t="str">
            <v>อิปัน</v>
          </cell>
          <cell r="D684" t="str">
            <v>พระแสง</v>
          </cell>
          <cell r="E684" t="str">
            <v>อำเภอพระแสง</v>
          </cell>
          <cell r="F684" t="str">
            <v>4826II</v>
          </cell>
          <cell r="G684">
            <v>99</v>
          </cell>
          <cell r="H684">
            <v>82</v>
          </cell>
          <cell r="I684" t="str">
            <v>10-3-46</v>
          </cell>
          <cell r="J684">
            <v>100</v>
          </cell>
        </row>
        <row r="685">
          <cell r="B685">
            <v>1199</v>
          </cell>
          <cell r="C685" t="str">
            <v>อิปัน</v>
          </cell>
          <cell r="D685" t="str">
            <v>พระแสง</v>
          </cell>
          <cell r="E685" t="str">
            <v>อำเภอพระแสง</v>
          </cell>
          <cell r="F685" t="str">
            <v>4826II</v>
          </cell>
          <cell r="G685">
            <v>99</v>
          </cell>
          <cell r="H685">
            <v>83</v>
          </cell>
          <cell r="I685" t="str">
            <v>9-0-40</v>
          </cell>
          <cell r="J685">
            <v>100</v>
          </cell>
        </row>
        <row r="686">
          <cell r="B686">
            <v>1204</v>
          </cell>
          <cell r="C686" t="str">
            <v>อิปัน</v>
          </cell>
          <cell r="D686" t="str">
            <v>พระแสง</v>
          </cell>
          <cell r="E686" t="str">
            <v>อำเภอพระแสง</v>
          </cell>
          <cell r="F686" t="str">
            <v>4826II</v>
          </cell>
          <cell r="G686">
            <v>99</v>
          </cell>
          <cell r="H686">
            <v>88</v>
          </cell>
          <cell r="I686" t="str">
            <v>25-3-13</v>
          </cell>
          <cell r="J686">
            <v>100</v>
          </cell>
        </row>
        <row r="687">
          <cell r="B687">
            <v>1205</v>
          </cell>
          <cell r="C687" t="str">
            <v>อิปัน</v>
          </cell>
          <cell r="D687" t="str">
            <v>พระแสง</v>
          </cell>
          <cell r="E687" t="str">
            <v>อำเภอพระแสง</v>
          </cell>
          <cell r="F687" t="str">
            <v>4826II</v>
          </cell>
          <cell r="G687">
            <v>99</v>
          </cell>
          <cell r="H687">
            <v>89</v>
          </cell>
          <cell r="I687" t="str">
            <v>9-1-15</v>
          </cell>
          <cell r="J687">
            <v>100</v>
          </cell>
        </row>
        <row r="688">
          <cell r="B688">
            <v>1206</v>
          </cell>
          <cell r="C688" t="str">
            <v>อิปัน</v>
          </cell>
          <cell r="D688" t="str">
            <v>พระแสง</v>
          </cell>
          <cell r="E688" t="str">
            <v>อำเภอพระแสง</v>
          </cell>
          <cell r="F688" t="str">
            <v>4826II</v>
          </cell>
          <cell r="G688">
            <v>99</v>
          </cell>
          <cell r="H688">
            <v>90</v>
          </cell>
          <cell r="I688" t="str">
            <v>24-1-10</v>
          </cell>
          <cell r="J688">
            <v>100</v>
          </cell>
        </row>
        <row r="689">
          <cell r="B689">
            <v>1207</v>
          </cell>
          <cell r="C689" t="str">
            <v>อิปัน</v>
          </cell>
          <cell r="D689" t="str">
            <v>พระแสง</v>
          </cell>
          <cell r="E689" t="str">
            <v>อำเภอพระแสง</v>
          </cell>
          <cell r="F689" t="str">
            <v>4826II</v>
          </cell>
          <cell r="G689">
            <v>99</v>
          </cell>
          <cell r="H689">
            <v>91</v>
          </cell>
          <cell r="I689" t="str">
            <v>8-0-60</v>
          </cell>
          <cell r="J689">
            <v>100</v>
          </cell>
        </row>
        <row r="690">
          <cell r="B690">
            <v>1209</v>
          </cell>
          <cell r="C690" t="str">
            <v>อิปัน</v>
          </cell>
          <cell r="D690" t="str">
            <v>พระแสง</v>
          </cell>
          <cell r="E690" t="str">
            <v>อำเภอพระแสง</v>
          </cell>
          <cell r="F690" t="str">
            <v>4826II</v>
          </cell>
          <cell r="G690">
            <v>99</v>
          </cell>
          <cell r="H690">
            <v>93</v>
          </cell>
          <cell r="I690" t="str">
            <v>3-3-3</v>
          </cell>
          <cell r="J690">
            <v>180</v>
          </cell>
        </row>
        <row r="691">
          <cell r="B691">
            <v>1210</v>
          </cell>
          <cell r="C691" t="str">
            <v>อิปัน</v>
          </cell>
          <cell r="D691" t="str">
            <v>พระแสง</v>
          </cell>
          <cell r="E691" t="str">
            <v>อำเภอพระแสง</v>
          </cell>
          <cell r="F691" t="str">
            <v>4826II</v>
          </cell>
          <cell r="G691">
            <v>99</v>
          </cell>
          <cell r="H691">
            <v>94</v>
          </cell>
          <cell r="I691" t="str">
            <v>3-2-72</v>
          </cell>
          <cell r="J691">
            <v>180</v>
          </cell>
        </row>
        <row r="692">
          <cell r="B692">
            <v>1211</v>
          </cell>
          <cell r="C692" t="str">
            <v>อิปัน</v>
          </cell>
          <cell r="D692" t="str">
            <v>พระแสง</v>
          </cell>
          <cell r="E692" t="str">
            <v>อำเภอพระแสง</v>
          </cell>
          <cell r="F692" t="str">
            <v>4826II</v>
          </cell>
          <cell r="G692">
            <v>99</v>
          </cell>
          <cell r="H692">
            <v>96</v>
          </cell>
          <cell r="I692" t="str">
            <v>16-0-0</v>
          </cell>
          <cell r="J692">
            <v>100</v>
          </cell>
        </row>
        <row r="693">
          <cell r="B693">
            <v>1212</v>
          </cell>
          <cell r="C693" t="str">
            <v>อิปัน</v>
          </cell>
          <cell r="D693" t="str">
            <v>พระแสง</v>
          </cell>
          <cell r="E693" t="str">
            <v>อำเภอพระแสง</v>
          </cell>
          <cell r="F693" t="str">
            <v>4826II</v>
          </cell>
          <cell r="G693">
            <v>99</v>
          </cell>
          <cell r="H693">
            <v>97</v>
          </cell>
          <cell r="I693" t="str">
            <v>4-1-17</v>
          </cell>
          <cell r="J693">
            <v>100</v>
          </cell>
        </row>
        <row r="694">
          <cell r="B694">
            <v>1213</v>
          </cell>
          <cell r="C694" t="str">
            <v>อิปัน</v>
          </cell>
          <cell r="D694" t="str">
            <v>พระแสง</v>
          </cell>
          <cell r="E694" t="str">
            <v>อำเภอพระแสง</v>
          </cell>
          <cell r="F694" t="str">
            <v>4826II</v>
          </cell>
          <cell r="G694">
            <v>99</v>
          </cell>
          <cell r="H694">
            <v>98</v>
          </cell>
          <cell r="I694" t="str">
            <v>6-0-0</v>
          </cell>
          <cell r="J694">
            <v>130</v>
          </cell>
        </row>
        <row r="695">
          <cell r="B695">
            <v>1214</v>
          </cell>
          <cell r="C695" t="str">
            <v>อิปัน</v>
          </cell>
          <cell r="D695" t="str">
            <v>พระแสง</v>
          </cell>
          <cell r="E695" t="str">
            <v>อำเภอพระแสง</v>
          </cell>
          <cell r="F695" t="str">
            <v>4826II</v>
          </cell>
          <cell r="G695">
            <v>99</v>
          </cell>
          <cell r="H695">
            <v>100</v>
          </cell>
          <cell r="I695" t="str">
            <v>2-3-97</v>
          </cell>
          <cell r="J695">
            <v>100</v>
          </cell>
        </row>
        <row r="696">
          <cell r="B696">
            <v>1215</v>
          </cell>
          <cell r="C696" t="str">
            <v>อิปัน</v>
          </cell>
          <cell r="D696" t="str">
            <v>พระแสง</v>
          </cell>
          <cell r="E696" t="str">
            <v>อำเภอพระแสง</v>
          </cell>
          <cell r="F696" t="str">
            <v>4826II</v>
          </cell>
          <cell r="G696">
            <v>99</v>
          </cell>
          <cell r="H696">
            <v>101</v>
          </cell>
          <cell r="I696" t="str">
            <v>5-2-60</v>
          </cell>
          <cell r="J696">
            <v>100</v>
          </cell>
        </row>
        <row r="697">
          <cell r="B697">
            <v>1216</v>
          </cell>
          <cell r="C697" t="str">
            <v>อิปัน</v>
          </cell>
          <cell r="D697" t="str">
            <v>พระแสง</v>
          </cell>
          <cell r="E697" t="str">
            <v>อำเภอพระแสง</v>
          </cell>
          <cell r="F697" t="str">
            <v>4826II</v>
          </cell>
          <cell r="G697">
            <v>99</v>
          </cell>
          <cell r="H697">
            <v>102</v>
          </cell>
          <cell r="I697" t="str">
            <v>2-0-42</v>
          </cell>
          <cell r="J697">
            <v>210</v>
          </cell>
        </row>
        <row r="698">
          <cell r="B698">
            <v>1217</v>
          </cell>
          <cell r="C698" t="str">
            <v>อิปัน</v>
          </cell>
          <cell r="D698" t="str">
            <v>พระแสง</v>
          </cell>
          <cell r="E698" t="str">
            <v>อำเภอพระแสง</v>
          </cell>
          <cell r="F698" t="str">
            <v>4826II</v>
          </cell>
          <cell r="G698">
            <v>99</v>
          </cell>
          <cell r="H698">
            <v>104</v>
          </cell>
          <cell r="I698" t="str">
            <v>20-1-60</v>
          </cell>
          <cell r="J698">
            <v>100</v>
          </cell>
        </row>
        <row r="699">
          <cell r="B699">
            <v>1218</v>
          </cell>
          <cell r="C699" t="str">
            <v>อิปัน</v>
          </cell>
          <cell r="D699" t="str">
            <v>พระแสง</v>
          </cell>
          <cell r="E699" t="str">
            <v>อำเภอพระแสง</v>
          </cell>
          <cell r="F699" t="str">
            <v>4826II</v>
          </cell>
          <cell r="G699">
            <v>99</v>
          </cell>
          <cell r="H699">
            <v>107</v>
          </cell>
          <cell r="I699" t="str">
            <v>4-0-0</v>
          </cell>
          <cell r="J699">
            <v>100</v>
          </cell>
        </row>
        <row r="700">
          <cell r="B700">
            <v>1219</v>
          </cell>
          <cell r="C700" t="str">
            <v>อิปัน</v>
          </cell>
          <cell r="D700" t="str">
            <v>พระแสง</v>
          </cell>
          <cell r="E700" t="str">
            <v>อำเภอพระแสง</v>
          </cell>
          <cell r="F700" t="str">
            <v>4826II</v>
          </cell>
          <cell r="G700">
            <v>99</v>
          </cell>
          <cell r="H700">
            <v>108</v>
          </cell>
          <cell r="I700" t="str">
            <v>14-1-3</v>
          </cell>
          <cell r="J700">
            <v>100</v>
          </cell>
        </row>
        <row r="701">
          <cell r="B701">
            <v>1223</v>
          </cell>
          <cell r="C701" t="str">
            <v>อิปัน</v>
          </cell>
          <cell r="D701" t="str">
            <v>พระแสง</v>
          </cell>
          <cell r="E701" t="str">
            <v>อำเภอพระแสง</v>
          </cell>
          <cell r="F701" t="str">
            <v>4826II</v>
          </cell>
          <cell r="G701">
            <v>99</v>
          </cell>
          <cell r="H701">
            <v>112</v>
          </cell>
          <cell r="I701" t="str">
            <v>15-0-0</v>
          </cell>
          <cell r="J701">
            <v>100</v>
          </cell>
        </row>
        <row r="702">
          <cell r="B702">
            <v>1226</v>
          </cell>
          <cell r="C702" t="str">
            <v>อิปัน</v>
          </cell>
          <cell r="D702" t="str">
            <v>พระแสง</v>
          </cell>
          <cell r="E702" t="str">
            <v>อำเภอพระแสง</v>
          </cell>
          <cell r="F702" t="str">
            <v>4826II</v>
          </cell>
          <cell r="G702">
            <v>99</v>
          </cell>
          <cell r="H702">
            <v>116</v>
          </cell>
          <cell r="I702" t="str">
            <v>4-0-80</v>
          </cell>
          <cell r="J702">
            <v>100</v>
          </cell>
        </row>
        <row r="703">
          <cell r="B703">
            <v>1227</v>
          </cell>
          <cell r="C703" t="str">
            <v>อิปัน</v>
          </cell>
          <cell r="D703" t="str">
            <v>พระแสง</v>
          </cell>
          <cell r="E703" t="str">
            <v>อำเภอพระแสง</v>
          </cell>
          <cell r="F703" t="str">
            <v>4826II</v>
          </cell>
          <cell r="G703">
            <v>99</v>
          </cell>
          <cell r="H703">
            <v>117</v>
          </cell>
          <cell r="I703" t="str">
            <v>2-3-15</v>
          </cell>
          <cell r="J703">
            <v>100</v>
          </cell>
        </row>
        <row r="704">
          <cell r="B704">
            <v>1328</v>
          </cell>
          <cell r="C704" t="str">
            <v>อิปัน</v>
          </cell>
          <cell r="D704" t="str">
            <v>พระแสง</v>
          </cell>
          <cell r="E704" t="str">
            <v>บ้านบางพา</v>
          </cell>
          <cell r="F704" t="str">
            <v>4826III</v>
          </cell>
          <cell r="G704">
            <v>130</v>
          </cell>
          <cell r="H704">
            <v>820</v>
          </cell>
          <cell r="I704" t="str">
            <v>3-0-0</v>
          </cell>
          <cell r="J704">
            <v>100</v>
          </cell>
        </row>
        <row r="705">
          <cell r="B705">
            <v>1365</v>
          </cell>
          <cell r="C705" t="str">
            <v>อิปัน</v>
          </cell>
          <cell r="D705" t="str">
            <v>พระแสง</v>
          </cell>
          <cell r="E705" t="str">
            <v>บ้านบางพา</v>
          </cell>
          <cell r="F705" t="str">
            <v>4826III</v>
          </cell>
          <cell r="G705">
            <v>168</v>
          </cell>
          <cell r="H705">
            <v>37</v>
          </cell>
          <cell r="I705" t="str">
            <v>7-1-43</v>
          </cell>
          <cell r="J705">
            <v>100</v>
          </cell>
        </row>
        <row r="706">
          <cell r="B706">
            <v>1379</v>
          </cell>
          <cell r="C706" t="str">
            <v>อิปัน</v>
          </cell>
          <cell r="D706" t="str">
            <v>พระแสง</v>
          </cell>
          <cell r="E706" t="str">
            <v>บ้านบางพา</v>
          </cell>
          <cell r="F706" t="str">
            <v>4826III</v>
          </cell>
          <cell r="G706">
            <v>168</v>
          </cell>
          <cell r="H706">
            <v>52</v>
          </cell>
          <cell r="I706" t="str">
            <v>11-2-80</v>
          </cell>
          <cell r="J706">
            <v>100</v>
          </cell>
        </row>
        <row r="707">
          <cell r="B707">
            <v>1403</v>
          </cell>
          <cell r="C707" t="str">
            <v>อิปัน</v>
          </cell>
          <cell r="D707" t="str">
            <v>พระแสง</v>
          </cell>
          <cell r="E707" t="str">
            <v>บ้านบางพา</v>
          </cell>
          <cell r="F707" t="str">
            <v>4826III</v>
          </cell>
          <cell r="G707">
            <v>155</v>
          </cell>
          <cell r="H707">
            <v>3</v>
          </cell>
          <cell r="I707" t="str">
            <v>2-0-73</v>
          </cell>
          <cell r="J707">
            <v>440</v>
          </cell>
        </row>
        <row r="708">
          <cell r="B708">
            <v>1408</v>
          </cell>
          <cell r="C708" t="str">
            <v>อิปัน</v>
          </cell>
          <cell r="D708" t="str">
            <v>พระแสง</v>
          </cell>
          <cell r="E708" t="str">
            <v>บ้านบางพา</v>
          </cell>
          <cell r="F708" t="str">
            <v>4826III</v>
          </cell>
          <cell r="G708">
            <v>155</v>
          </cell>
          <cell r="H708">
            <v>8</v>
          </cell>
          <cell r="I708" t="str">
            <v>7-2-7</v>
          </cell>
          <cell r="J708">
            <v>310</v>
          </cell>
        </row>
        <row r="709">
          <cell r="B709">
            <v>1411</v>
          </cell>
          <cell r="C709" t="str">
            <v>อิปัน</v>
          </cell>
          <cell r="D709" t="str">
            <v>พระแสง</v>
          </cell>
          <cell r="E709" t="str">
            <v>บ้านบางพา</v>
          </cell>
          <cell r="F709" t="str">
            <v>4826III</v>
          </cell>
          <cell r="G709">
            <v>155</v>
          </cell>
          <cell r="H709">
            <v>11</v>
          </cell>
          <cell r="I709" t="str">
            <v>3-3-97</v>
          </cell>
          <cell r="J709">
            <v>380</v>
          </cell>
        </row>
        <row r="710">
          <cell r="B710">
            <v>1425</v>
          </cell>
          <cell r="C710" t="str">
            <v>อิปัน</v>
          </cell>
          <cell r="D710" t="str">
            <v>พระแสง</v>
          </cell>
          <cell r="E710" t="str">
            <v>บ้านบางพา</v>
          </cell>
          <cell r="F710" t="str">
            <v>4826III</v>
          </cell>
          <cell r="G710">
            <v>155</v>
          </cell>
          <cell r="H710">
            <v>25</v>
          </cell>
          <cell r="I710" t="str">
            <v>49-3-60</v>
          </cell>
          <cell r="J710">
            <v>100</v>
          </cell>
        </row>
        <row r="711">
          <cell r="B711">
            <v>1427</v>
          </cell>
          <cell r="C711" t="str">
            <v>อิปัน</v>
          </cell>
          <cell r="D711" t="str">
            <v>พระแสง</v>
          </cell>
          <cell r="E711" t="str">
            <v>บ้านบางพา</v>
          </cell>
          <cell r="F711" t="str">
            <v>4826III</v>
          </cell>
          <cell r="G711">
            <v>130</v>
          </cell>
          <cell r="H711">
            <v>142</v>
          </cell>
          <cell r="I711" t="str">
            <v>9-1-90</v>
          </cell>
          <cell r="J711">
            <v>100</v>
          </cell>
        </row>
        <row r="712">
          <cell r="B712">
            <v>1428</v>
          </cell>
          <cell r="C712" t="str">
            <v>อิปัน</v>
          </cell>
          <cell r="D712" t="str">
            <v>พระแสง</v>
          </cell>
          <cell r="E712" t="str">
            <v>อำเภอพระแสง</v>
          </cell>
          <cell r="F712" t="str">
            <v>4826III</v>
          </cell>
          <cell r="G712">
            <v>130</v>
          </cell>
          <cell r="H712">
            <v>143</v>
          </cell>
          <cell r="I712" t="str">
            <v>20-0-80</v>
          </cell>
          <cell r="J712">
            <v>100</v>
          </cell>
        </row>
        <row r="713">
          <cell r="B713">
            <v>1473</v>
          </cell>
          <cell r="C713" t="str">
            <v>อิปัน</v>
          </cell>
          <cell r="D713" t="str">
            <v>พระแสง</v>
          </cell>
          <cell r="E713" t="str">
            <v>บ้านบางพา</v>
          </cell>
          <cell r="F713" t="str">
            <v>4826III</v>
          </cell>
          <cell r="G713">
            <v>167</v>
          </cell>
          <cell r="H713">
            <v>47</v>
          </cell>
          <cell r="I713" t="str">
            <v>10-2-93</v>
          </cell>
          <cell r="J713">
            <v>100</v>
          </cell>
        </row>
        <row r="714">
          <cell r="B714">
            <v>1481</v>
          </cell>
          <cell r="C714" t="str">
            <v>อิปัน</v>
          </cell>
          <cell r="D714" t="str">
            <v>พระแสง</v>
          </cell>
          <cell r="E714" t="str">
            <v>บ้าบบางพา</v>
          </cell>
          <cell r="F714" t="str">
            <v>4826III</v>
          </cell>
          <cell r="G714">
            <v>167</v>
          </cell>
          <cell r="H714">
            <v>56</v>
          </cell>
          <cell r="I714" t="str">
            <v>13-0-13</v>
          </cell>
          <cell r="J714">
            <v>210</v>
          </cell>
        </row>
        <row r="715">
          <cell r="B715">
            <v>1533</v>
          </cell>
          <cell r="C715" t="str">
            <v>อิปัน</v>
          </cell>
          <cell r="D715" t="str">
            <v>พระแสง</v>
          </cell>
          <cell r="E715" t="str">
            <v>บ้านบางพา</v>
          </cell>
          <cell r="F715" t="str">
            <v>4826III</v>
          </cell>
          <cell r="G715">
            <v>154</v>
          </cell>
          <cell r="H715">
            <v>9</v>
          </cell>
          <cell r="I715" t="str">
            <v>16-2-0</v>
          </cell>
          <cell r="J715">
            <v>100</v>
          </cell>
        </row>
        <row r="716">
          <cell r="B716">
            <v>1550</v>
          </cell>
          <cell r="C716" t="str">
            <v>อิปัน</v>
          </cell>
          <cell r="D716" t="str">
            <v>พระแสง</v>
          </cell>
          <cell r="E716" t="str">
            <v>บ้านบางพา</v>
          </cell>
          <cell r="F716" t="str">
            <v>4826III</v>
          </cell>
          <cell r="G716">
            <v>141</v>
          </cell>
          <cell r="H716">
            <v>7</v>
          </cell>
          <cell r="I716" t="str">
            <v>31-0-60</v>
          </cell>
          <cell r="J716">
            <v>410</v>
          </cell>
        </row>
        <row r="717">
          <cell r="B717">
            <v>1551</v>
          </cell>
          <cell r="C717" t="str">
            <v>อิปัน</v>
          </cell>
          <cell r="D717" t="str">
            <v>พระแสง</v>
          </cell>
          <cell r="E717" t="str">
            <v>บ้านบางพา</v>
          </cell>
          <cell r="F717" t="str">
            <v>4826III</v>
          </cell>
          <cell r="G717">
            <v>141</v>
          </cell>
          <cell r="H717">
            <v>8</v>
          </cell>
          <cell r="I717" t="str">
            <v>8-0-0</v>
          </cell>
          <cell r="J717">
            <v>630</v>
          </cell>
        </row>
        <row r="718">
          <cell r="B718">
            <v>1552</v>
          </cell>
          <cell r="C718" t="str">
            <v>อิปัน</v>
          </cell>
          <cell r="D718" t="str">
            <v>พระแสง</v>
          </cell>
          <cell r="E718" t="str">
            <v>บ้านบางพา</v>
          </cell>
          <cell r="F718" t="str">
            <v>4826III</v>
          </cell>
          <cell r="G718">
            <v>141</v>
          </cell>
          <cell r="H718">
            <v>9</v>
          </cell>
          <cell r="I718" t="str">
            <v>29-3-3</v>
          </cell>
          <cell r="J718">
            <v>100</v>
          </cell>
        </row>
        <row r="719">
          <cell r="B719">
            <v>1555</v>
          </cell>
          <cell r="C719" t="str">
            <v>อิปัน</v>
          </cell>
          <cell r="D719" t="str">
            <v>พระแสง</v>
          </cell>
          <cell r="E719" t="str">
            <v>บ้านบางพา</v>
          </cell>
          <cell r="F719" t="str">
            <v>4826III</v>
          </cell>
          <cell r="G719">
            <v>155</v>
          </cell>
          <cell r="H719">
            <v>81</v>
          </cell>
          <cell r="I719" t="str">
            <v>33-3-43</v>
          </cell>
          <cell r="J719">
            <v>270</v>
          </cell>
        </row>
        <row r="720">
          <cell r="B720">
            <v>1557</v>
          </cell>
          <cell r="C720" t="str">
            <v>อิปัน</v>
          </cell>
          <cell r="D720" t="str">
            <v>พระแสง</v>
          </cell>
          <cell r="E720" t="str">
            <v>อำเภอพระแสง</v>
          </cell>
          <cell r="F720" t="str">
            <v>4826II</v>
          </cell>
          <cell r="G720">
            <v>99</v>
          </cell>
          <cell r="H720">
            <v>57</v>
          </cell>
          <cell r="I720" t="str">
            <v>10-0-75</v>
          </cell>
          <cell r="J720">
            <v>130</v>
          </cell>
        </row>
        <row r="721">
          <cell r="B721">
            <v>1558</v>
          </cell>
          <cell r="C721" t="str">
            <v>อิปัน</v>
          </cell>
          <cell r="D721" t="str">
            <v>พระแสง</v>
          </cell>
          <cell r="E721" t="str">
            <v>อำเภอพระแสง</v>
          </cell>
          <cell r="F721" t="str">
            <v>4826II</v>
          </cell>
          <cell r="G721">
            <v>99</v>
          </cell>
          <cell r="H721">
            <v>69</v>
          </cell>
          <cell r="I721" t="str">
            <v>4-0-0</v>
          </cell>
          <cell r="J721">
            <v>100</v>
          </cell>
        </row>
        <row r="722">
          <cell r="B722">
            <v>1559</v>
          </cell>
          <cell r="C722" t="str">
            <v>อิปัน</v>
          </cell>
          <cell r="D722" t="str">
            <v>พระแสง</v>
          </cell>
          <cell r="E722" t="str">
            <v>อำเภอพระแสง</v>
          </cell>
          <cell r="F722" t="str">
            <v>4826II</v>
          </cell>
          <cell r="G722">
            <v>99</v>
          </cell>
          <cell r="H722">
            <v>75</v>
          </cell>
          <cell r="I722" t="str">
            <v>16-3-0</v>
          </cell>
          <cell r="J722">
            <v>150</v>
          </cell>
        </row>
        <row r="723">
          <cell r="B723">
            <v>1560</v>
          </cell>
          <cell r="C723" t="str">
            <v>อิปัน</v>
          </cell>
          <cell r="D723" t="str">
            <v>พระแสง</v>
          </cell>
          <cell r="E723" t="str">
            <v>อำเภอพระแสง</v>
          </cell>
          <cell r="F723" t="str">
            <v>4826II</v>
          </cell>
          <cell r="G723">
            <v>99</v>
          </cell>
          <cell r="H723">
            <v>92</v>
          </cell>
          <cell r="I723" t="str">
            <v>0-0-72</v>
          </cell>
          <cell r="J723">
            <v>280</v>
          </cell>
        </row>
        <row r="724">
          <cell r="B724">
            <v>1561</v>
          </cell>
          <cell r="C724" t="str">
            <v>อิปัน</v>
          </cell>
          <cell r="D724" t="str">
            <v>พระแสง</v>
          </cell>
          <cell r="E724" t="str">
            <v>อำเภอพระแสง</v>
          </cell>
          <cell r="F724" t="str">
            <v>4826II</v>
          </cell>
          <cell r="G724">
            <v>99</v>
          </cell>
          <cell r="H724">
            <v>95</v>
          </cell>
          <cell r="I724" t="str">
            <v>8-3-30</v>
          </cell>
          <cell r="J724">
            <v>100</v>
          </cell>
        </row>
        <row r="725">
          <cell r="B725">
            <v>1562</v>
          </cell>
          <cell r="C725" t="str">
            <v>อิปัน</v>
          </cell>
          <cell r="D725" t="str">
            <v>พระแสง</v>
          </cell>
          <cell r="E725" t="str">
            <v>อำเภอพระแสง</v>
          </cell>
          <cell r="F725" t="str">
            <v>4826II</v>
          </cell>
          <cell r="G725">
            <v>99</v>
          </cell>
          <cell r="H725">
            <v>99</v>
          </cell>
          <cell r="I725" t="str">
            <v>4-2-40</v>
          </cell>
          <cell r="J725">
            <v>100</v>
          </cell>
        </row>
        <row r="726">
          <cell r="B726">
            <v>1563</v>
          </cell>
          <cell r="C726" t="str">
            <v>อิปัน</v>
          </cell>
          <cell r="D726" t="str">
            <v>พระแสง</v>
          </cell>
          <cell r="E726" t="str">
            <v>อำเภอพระแสง</v>
          </cell>
          <cell r="F726" t="str">
            <v>4826II</v>
          </cell>
          <cell r="G726">
            <v>99</v>
          </cell>
          <cell r="H726">
            <v>105</v>
          </cell>
          <cell r="I726" t="str">
            <v>20-1-30</v>
          </cell>
          <cell r="J726">
            <v>100</v>
          </cell>
        </row>
        <row r="727">
          <cell r="B727">
            <v>1564</v>
          </cell>
          <cell r="C727" t="str">
            <v>อิปัน</v>
          </cell>
          <cell r="D727" t="str">
            <v>พระแสง</v>
          </cell>
          <cell r="E727" t="str">
            <v>อำเภอพระแสง</v>
          </cell>
          <cell r="F727" t="str">
            <v>4826II</v>
          </cell>
          <cell r="G727">
            <v>99</v>
          </cell>
          <cell r="H727">
            <v>106</v>
          </cell>
          <cell r="I727" t="str">
            <v>1-3-86</v>
          </cell>
          <cell r="J727">
            <v>100</v>
          </cell>
        </row>
        <row r="728">
          <cell r="B728">
            <v>1566</v>
          </cell>
          <cell r="C728" t="str">
            <v>อิปัน</v>
          </cell>
          <cell r="D728" t="str">
            <v>พระแสง</v>
          </cell>
          <cell r="E728" t="str">
            <v>อำเภอพระแสง</v>
          </cell>
          <cell r="F728" t="str">
            <v>4826II</v>
          </cell>
          <cell r="G728">
            <v>99</v>
          </cell>
          <cell r="H728">
            <v>123</v>
          </cell>
          <cell r="I728" t="str">
            <v>2-1-60</v>
          </cell>
          <cell r="J728">
            <v>100</v>
          </cell>
        </row>
        <row r="729">
          <cell r="B729">
            <v>1567</v>
          </cell>
          <cell r="C729" t="str">
            <v>อิปัน</v>
          </cell>
          <cell r="D729" t="str">
            <v>พระแสง</v>
          </cell>
          <cell r="E729" t="str">
            <v>อำเภอพระแสง</v>
          </cell>
          <cell r="F729" t="str">
            <v>4826II</v>
          </cell>
          <cell r="G729">
            <v>99</v>
          </cell>
          <cell r="H729">
            <v>124</v>
          </cell>
          <cell r="I729" t="str">
            <v>1-0-47</v>
          </cell>
          <cell r="J729">
            <v>100</v>
          </cell>
        </row>
        <row r="730">
          <cell r="B730">
            <v>1568</v>
          </cell>
          <cell r="C730" t="str">
            <v>อิปัน</v>
          </cell>
          <cell r="D730" t="str">
            <v>พระแสง</v>
          </cell>
          <cell r="E730" t="str">
            <v>อำเภอพระแสง</v>
          </cell>
          <cell r="F730" t="str">
            <v>4826II</v>
          </cell>
          <cell r="G730">
            <v>99</v>
          </cell>
          <cell r="H730">
            <v>125</v>
          </cell>
          <cell r="I730" t="str">
            <v>2-0-17</v>
          </cell>
          <cell r="J730">
            <v>100</v>
          </cell>
        </row>
        <row r="731">
          <cell r="B731">
            <v>1569</v>
          </cell>
          <cell r="C731" t="str">
            <v>อิปัน</v>
          </cell>
          <cell r="D731" t="str">
            <v>พระแสง</v>
          </cell>
          <cell r="E731" t="str">
            <v>อำเภอพระแสง</v>
          </cell>
          <cell r="F731" t="str">
            <v>4826II</v>
          </cell>
          <cell r="G731">
            <v>99</v>
          </cell>
          <cell r="H731">
            <v>126</v>
          </cell>
          <cell r="I731" t="str">
            <v>1-3-53</v>
          </cell>
          <cell r="J731">
            <v>100</v>
          </cell>
        </row>
        <row r="732">
          <cell r="B732">
            <v>1570</v>
          </cell>
          <cell r="C732" t="str">
            <v>อิปัน</v>
          </cell>
          <cell r="D732" t="str">
            <v>พระแสง</v>
          </cell>
          <cell r="E732" t="str">
            <v>อำเภอพระแสง</v>
          </cell>
          <cell r="F732" t="str">
            <v>4826II</v>
          </cell>
          <cell r="G732">
            <v>99</v>
          </cell>
          <cell r="H732">
            <v>127</v>
          </cell>
          <cell r="I732" t="str">
            <v>17-1-47</v>
          </cell>
          <cell r="J732">
            <v>100</v>
          </cell>
        </row>
        <row r="733">
          <cell r="B733">
            <v>1571</v>
          </cell>
          <cell r="C733" t="str">
            <v>อิปัน</v>
          </cell>
          <cell r="D733" t="str">
            <v>พระแสง</v>
          </cell>
          <cell r="E733" t="str">
            <v>อำเภอพระแสง</v>
          </cell>
          <cell r="F733" t="str">
            <v>4826II</v>
          </cell>
          <cell r="G733">
            <v>99</v>
          </cell>
          <cell r="H733">
            <v>129</v>
          </cell>
          <cell r="I733" t="str">
            <v>10-1-40</v>
          </cell>
          <cell r="J733">
            <v>100</v>
          </cell>
        </row>
        <row r="734">
          <cell r="B734">
            <v>1572</v>
          </cell>
          <cell r="C734" t="str">
            <v>อิปัน</v>
          </cell>
          <cell r="D734" t="str">
            <v>พระแสง</v>
          </cell>
          <cell r="E734" t="str">
            <v>อำเภอพระแสง</v>
          </cell>
          <cell r="F734" t="str">
            <v>4826II</v>
          </cell>
          <cell r="G734">
            <v>99</v>
          </cell>
          <cell r="H734">
            <v>130</v>
          </cell>
          <cell r="I734" t="str">
            <v>14-1-30</v>
          </cell>
          <cell r="J734">
            <v>100</v>
          </cell>
        </row>
        <row r="735">
          <cell r="B735">
            <v>1573</v>
          </cell>
          <cell r="C735" t="str">
            <v>อิปัน</v>
          </cell>
          <cell r="D735" t="str">
            <v>พระแสง</v>
          </cell>
          <cell r="E735" t="str">
            <v>อำเภอพระแสง</v>
          </cell>
          <cell r="F735" t="str">
            <v>4826II</v>
          </cell>
          <cell r="G735">
            <v>99</v>
          </cell>
          <cell r="H735">
            <v>131</v>
          </cell>
          <cell r="I735" t="str">
            <v>1-3-23</v>
          </cell>
          <cell r="J735">
            <v>100</v>
          </cell>
        </row>
        <row r="736">
          <cell r="B736">
            <v>1574</v>
          </cell>
          <cell r="C736" t="str">
            <v>อิปัน</v>
          </cell>
          <cell r="D736" t="str">
            <v>พระแสง</v>
          </cell>
          <cell r="E736" t="str">
            <v>อำเภอพระแสง</v>
          </cell>
          <cell r="F736" t="str">
            <v>4826II</v>
          </cell>
          <cell r="G736">
            <v>99</v>
          </cell>
          <cell r="H736">
            <v>132</v>
          </cell>
          <cell r="I736" t="str">
            <v>2-2-0</v>
          </cell>
          <cell r="J736">
            <v>100</v>
          </cell>
        </row>
        <row r="737">
          <cell r="B737">
            <v>1577</v>
          </cell>
          <cell r="C737" t="str">
            <v>อิปัน</v>
          </cell>
          <cell r="D737" t="str">
            <v>พระแสง</v>
          </cell>
          <cell r="E737" t="str">
            <v>อำเภอพระแสง</v>
          </cell>
          <cell r="F737" t="str">
            <v>4826II</v>
          </cell>
          <cell r="G737">
            <v>99</v>
          </cell>
          <cell r="H737">
            <v>135</v>
          </cell>
          <cell r="I737" t="str">
            <v>8-2-26</v>
          </cell>
          <cell r="J737">
            <v>100</v>
          </cell>
        </row>
        <row r="738">
          <cell r="B738">
            <v>1583</v>
          </cell>
          <cell r="C738" t="str">
            <v>อิปัน</v>
          </cell>
          <cell r="D738" t="str">
            <v>พระแสง</v>
          </cell>
          <cell r="E738" t="str">
            <v>อำเภอพระแสง</v>
          </cell>
          <cell r="F738" t="str">
            <v>4826II</v>
          </cell>
          <cell r="G738">
            <v>99</v>
          </cell>
          <cell r="H738">
            <v>141</v>
          </cell>
          <cell r="I738" t="str">
            <v>1-0-0</v>
          </cell>
          <cell r="J738">
            <v>100</v>
          </cell>
        </row>
        <row r="739">
          <cell r="B739">
            <v>1584</v>
          </cell>
          <cell r="C739" t="str">
            <v>อิปัน</v>
          </cell>
          <cell r="D739" t="str">
            <v>พระแสง</v>
          </cell>
          <cell r="E739" t="str">
            <v>อำเภอพระแสง</v>
          </cell>
          <cell r="F739" t="str">
            <v>4826II</v>
          </cell>
          <cell r="G739">
            <v>99</v>
          </cell>
          <cell r="H739">
            <v>142</v>
          </cell>
          <cell r="I739" t="str">
            <v>1-0-21</v>
          </cell>
          <cell r="J739">
            <v>100</v>
          </cell>
        </row>
        <row r="740">
          <cell r="B740">
            <v>1585</v>
          </cell>
          <cell r="C740" t="str">
            <v>อิปัน</v>
          </cell>
          <cell r="D740" t="str">
            <v>พระแสง</v>
          </cell>
          <cell r="E740" t="str">
            <v>อำเภอพระแสง</v>
          </cell>
          <cell r="F740" t="str">
            <v>4826II</v>
          </cell>
          <cell r="G740">
            <v>99</v>
          </cell>
          <cell r="H740">
            <v>143</v>
          </cell>
          <cell r="I740" t="str">
            <v>28-3-27</v>
          </cell>
          <cell r="J740">
            <v>100</v>
          </cell>
        </row>
        <row r="741">
          <cell r="B741">
            <v>1586</v>
          </cell>
          <cell r="C741" t="str">
            <v>อิปัน</v>
          </cell>
          <cell r="D741" t="str">
            <v>พระแสง</v>
          </cell>
          <cell r="E741" t="str">
            <v>อำเภอพระแสง</v>
          </cell>
          <cell r="F741" t="str">
            <v>4826II</v>
          </cell>
          <cell r="G741">
            <v>99</v>
          </cell>
          <cell r="H741">
            <v>144</v>
          </cell>
          <cell r="I741" t="str">
            <v>1-0-0</v>
          </cell>
          <cell r="J741">
            <v>100</v>
          </cell>
        </row>
        <row r="742">
          <cell r="B742">
            <v>1592</v>
          </cell>
          <cell r="C742" t="str">
            <v>อิปัน</v>
          </cell>
          <cell r="D742" t="str">
            <v>พระแสง</v>
          </cell>
          <cell r="E742" t="str">
            <v>อำเภอพระแสง</v>
          </cell>
          <cell r="F742" t="str">
            <v>4826II</v>
          </cell>
          <cell r="G742">
            <v>99</v>
          </cell>
          <cell r="H742">
            <v>151</v>
          </cell>
          <cell r="I742" t="str">
            <v>1-0-53</v>
          </cell>
          <cell r="J742">
            <v>250</v>
          </cell>
        </row>
        <row r="743">
          <cell r="B743">
            <v>1593</v>
          </cell>
          <cell r="C743" t="str">
            <v>อิปัน</v>
          </cell>
          <cell r="D743" t="str">
            <v>พระแสง</v>
          </cell>
          <cell r="E743" t="str">
            <v>อำเภอพระแสง</v>
          </cell>
          <cell r="F743" t="str">
            <v>4826II</v>
          </cell>
          <cell r="G743">
            <v>99</v>
          </cell>
          <cell r="H743">
            <v>152</v>
          </cell>
          <cell r="I743" t="str">
            <v>13-2-60</v>
          </cell>
          <cell r="J743">
            <v>100</v>
          </cell>
        </row>
        <row r="744">
          <cell r="B744">
            <v>1594</v>
          </cell>
          <cell r="C744" t="str">
            <v>อิปัน</v>
          </cell>
          <cell r="D744" t="str">
            <v>พระแสง</v>
          </cell>
          <cell r="E744" t="str">
            <v>อำเภอพระแสง</v>
          </cell>
          <cell r="F744" t="str">
            <v>4826II</v>
          </cell>
          <cell r="G744">
            <v>99</v>
          </cell>
          <cell r="H744">
            <v>153</v>
          </cell>
          <cell r="I744" t="str">
            <v>22-2-67</v>
          </cell>
          <cell r="J744">
            <v>100</v>
          </cell>
        </row>
        <row r="745">
          <cell r="B745">
            <v>1595</v>
          </cell>
          <cell r="C745" t="str">
            <v>อิปัน</v>
          </cell>
          <cell r="D745" t="str">
            <v>พระแสง</v>
          </cell>
          <cell r="E745" t="str">
            <v>อำเภอพระแสง</v>
          </cell>
          <cell r="F745" t="str">
            <v>4826II</v>
          </cell>
          <cell r="G745">
            <v>99</v>
          </cell>
          <cell r="H745">
            <v>154</v>
          </cell>
          <cell r="I745" t="str">
            <v>4-0-87</v>
          </cell>
          <cell r="J745">
            <v>100</v>
          </cell>
        </row>
        <row r="746">
          <cell r="B746">
            <v>1599</v>
          </cell>
          <cell r="C746" t="str">
            <v>อิปัน</v>
          </cell>
          <cell r="D746" t="str">
            <v>พระแสง</v>
          </cell>
          <cell r="E746" t="str">
            <v>อำเภอพระแสง</v>
          </cell>
          <cell r="F746" t="str">
            <v>4826II</v>
          </cell>
          <cell r="G746">
            <v>99</v>
          </cell>
          <cell r="H746">
            <v>160</v>
          </cell>
          <cell r="I746" t="str">
            <v>10-3-53</v>
          </cell>
          <cell r="J746">
            <v>100</v>
          </cell>
        </row>
        <row r="747">
          <cell r="B747">
            <v>1601</v>
          </cell>
          <cell r="C747" t="str">
            <v>อิปัน</v>
          </cell>
          <cell r="D747" t="str">
            <v>พระแสง</v>
          </cell>
          <cell r="E747" t="str">
            <v>บ้านบางพา</v>
          </cell>
          <cell r="F747" t="str">
            <v>4826III</v>
          </cell>
          <cell r="G747">
            <v>104</v>
          </cell>
          <cell r="H747">
            <v>162</v>
          </cell>
          <cell r="I747" t="str">
            <v>19-2-3</v>
          </cell>
          <cell r="J747">
            <v>100</v>
          </cell>
        </row>
        <row r="748">
          <cell r="B748">
            <v>1603</v>
          </cell>
          <cell r="C748" t="str">
            <v>อิปัน</v>
          </cell>
          <cell r="D748" t="str">
            <v>พระแสง</v>
          </cell>
          <cell r="E748" t="str">
            <v>อำเภอพระแสง</v>
          </cell>
          <cell r="F748" t="str">
            <v>4826II</v>
          </cell>
          <cell r="G748">
            <v>99</v>
          </cell>
          <cell r="H748">
            <v>165</v>
          </cell>
          <cell r="I748" t="str">
            <v>7-0-0</v>
          </cell>
          <cell r="J748">
            <v>100</v>
          </cell>
        </row>
        <row r="749">
          <cell r="B749">
            <v>1604</v>
          </cell>
          <cell r="C749" t="str">
            <v>อิปัน</v>
          </cell>
          <cell r="D749" t="str">
            <v>พระแสง</v>
          </cell>
          <cell r="E749" t="str">
            <v>อำเภอพระแสง</v>
          </cell>
          <cell r="F749" t="str">
            <v>4826II</v>
          </cell>
          <cell r="G749">
            <v>99</v>
          </cell>
          <cell r="H749">
            <v>166</v>
          </cell>
          <cell r="I749" t="str">
            <v>7-3-0</v>
          </cell>
          <cell r="J749">
            <v>100</v>
          </cell>
        </row>
        <row r="750">
          <cell r="B750">
            <v>1605</v>
          </cell>
          <cell r="C750" t="str">
            <v>อิปัน</v>
          </cell>
          <cell r="D750" t="str">
            <v>พระแสง</v>
          </cell>
          <cell r="E750" t="str">
            <v>อำเภอพระแสง</v>
          </cell>
          <cell r="F750" t="str">
            <v>4826II</v>
          </cell>
          <cell r="G750">
            <v>99</v>
          </cell>
          <cell r="H750">
            <v>169</v>
          </cell>
          <cell r="I750" t="str">
            <v>5-3-77</v>
          </cell>
          <cell r="J750">
            <v>100</v>
          </cell>
        </row>
        <row r="751">
          <cell r="B751">
            <v>1606</v>
          </cell>
          <cell r="C751" t="str">
            <v>อิปัน</v>
          </cell>
          <cell r="D751" t="str">
            <v>พระแสง</v>
          </cell>
          <cell r="E751" t="str">
            <v>อำเภอพระแสง</v>
          </cell>
          <cell r="F751" t="str">
            <v>4826II</v>
          </cell>
          <cell r="G751">
            <v>99</v>
          </cell>
          <cell r="H751">
            <v>170</v>
          </cell>
          <cell r="I751" t="str">
            <v>4-3-20</v>
          </cell>
          <cell r="J751">
            <v>100</v>
          </cell>
        </row>
        <row r="752">
          <cell r="B752">
            <v>1607</v>
          </cell>
          <cell r="C752" t="str">
            <v>อิปัน</v>
          </cell>
          <cell r="D752" t="str">
            <v>พระแสง</v>
          </cell>
          <cell r="E752" t="str">
            <v>อำเภอพระแสง</v>
          </cell>
          <cell r="F752" t="str">
            <v>4826II</v>
          </cell>
          <cell r="G752">
            <v>99</v>
          </cell>
          <cell r="H752">
            <v>171</v>
          </cell>
          <cell r="I752" t="str">
            <v>9-2-80</v>
          </cell>
          <cell r="J752">
            <v>100</v>
          </cell>
        </row>
        <row r="753">
          <cell r="B753">
            <v>1609</v>
          </cell>
          <cell r="C753" t="str">
            <v>อิปัน</v>
          </cell>
          <cell r="D753" t="str">
            <v>พระแสง</v>
          </cell>
          <cell r="E753" t="str">
            <v>อำเภอพระแสง</v>
          </cell>
          <cell r="F753" t="str">
            <v>4826II</v>
          </cell>
          <cell r="G753">
            <v>99</v>
          </cell>
          <cell r="H753">
            <v>173</v>
          </cell>
          <cell r="I753" t="str">
            <v>6-3-82</v>
          </cell>
          <cell r="J753">
            <v>100</v>
          </cell>
        </row>
        <row r="754">
          <cell r="B754">
            <v>1615</v>
          </cell>
          <cell r="C754" t="str">
            <v>อิปัน</v>
          </cell>
          <cell r="D754" t="str">
            <v>พระแสง</v>
          </cell>
          <cell r="E754" t="str">
            <v>อำเภอพระแสง</v>
          </cell>
          <cell r="F754" t="str">
            <v>4826II</v>
          </cell>
          <cell r="G754">
            <v>99</v>
          </cell>
          <cell r="H754">
            <v>179</v>
          </cell>
          <cell r="I754" t="str">
            <v>11-1-20</v>
          </cell>
          <cell r="J754">
            <v>100</v>
          </cell>
        </row>
        <row r="755">
          <cell r="B755">
            <v>1616</v>
          </cell>
          <cell r="C755" t="str">
            <v>อิปัน</v>
          </cell>
          <cell r="D755" t="str">
            <v>พระแสง</v>
          </cell>
          <cell r="E755" t="str">
            <v>อำเภอพระแสง</v>
          </cell>
          <cell r="F755" t="str">
            <v>4826II</v>
          </cell>
          <cell r="G755">
            <v>99</v>
          </cell>
          <cell r="H755">
            <v>180</v>
          </cell>
          <cell r="I755" t="str">
            <v>8-3-0</v>
          </cell>
          <cell r="J755">
            <v>100</v>
          </cell>
        </row>
        <row r="756">
          <cell r="B756">
            <v>1618</v>
          </cell>
          <cell r="C756" t="str">
            <v>อิปัน</v>
          </cell>
          <cell r="D756" t="str">
            <v>พระแสง</v>
          </cell>
          <cell r="E756" t="str">
            <v>อำเภอพระแสง</v>
          </cell>
          <cell r="F756" t="str">
            <v>4826II</v>
          </cell>
          <cell r="G756">
            <v>99</v>
          </cell>
          <cell r="H756">
            <v>182</v>
          </cell>
          <cell r="I756" t="str">
            <v>14-1-27</v>
          </cell>
          <cell r="J756">
            <v>100</v>
          </cell>
        </row>
        <row r="757">
          <cell r="B757">
            <v>1645</v>
          </cell>
          <cell r="C757" t="str">
            <v>อิปัน</v>
          </cell>
          <cell r="D757" t="str">
            <v>พระแสง</v>
          </cell>
          <cell r="E757" t="str">
            <v>บ้านบางพา</v>
          </cell>
          <cell r="F757" t="str">
            <v>4826III</v>
          </cell>
          <cell r="G757">
            <v>117</v>
          </cell>
          <cell r="H757">
            <v>91</v>
          </cell>
          <cell r="I757" t="str">
            <v>5-2-0</v>
          </cell>
          <cell r="J757">
            <v>100</v>
          </cell>
        </row>
        <row r="758">
          <cell r="B758">
            <v>1646</v>
          </cell>
          <cell r="C758" t="str">
            <v>อิปัน</v>
          </cell>
          <cell r="D758" t="str">
            <v>พระแสง</v>
          </cell>
          <cell r="E758" t="str">
            <v>บ้านบางพา</v>
          </cell>
          <cell r="F758" t="str">
            <v>4826III</v>
          </cell>
          <cell r="G758">
            <v>117</v>
          </cell>
          <cell r="H758">
            <v>92</v>
          </cell>
          <cell r="I758" t="str">
            <v>29-1-30</v>
          </cell>
          <cell r="J758">
            <v>100</v>
          </cell>
        </row>
        <row r="759">
          <cell r="B759">
            <v>1651</v>
          </cell>
          <cell r="C759" t="str">
            <v>อิปัน</v>
          </cell>
          <cell r="D759" t="str">
            <v>พระแสง</v>
          </cell>
          <cell r="E759" t="str">
            <v>อำเภอพระแสง</v>
          </cell>
          <cell r="F759" t="str">
            <v>4826II</v>
          </cell>
          <cell r="G759">
            <v>100</v>
          </cell>
          <cell r="H759">
            <v>1</v>
          </cell>
          <cell r="I759" t="str">
            <v>24-0-27</v>
          </cell>
          <cell r="J759">
            <v>100</v>
          </cell>
        </row>
        <row r="760">
          <cell r="B760">
            <v>1653</v>
          </cell>
          <cell r="C760" t="str">
            <v>อิปัน</v>
          </cell>
          <cell r="D760" t="str">
            <v>พระแสง</v>
          </cell>
          <cell r="E760" t="str">
            <v>อำเภอพระแสง</v>
          </cell>
          <cell r="F760" t="str">
            <v>4826II</v>
          </cell>
          <cell r="G760">
            <v>100</v>
          </cell>
          <cell r="H760">
            <v>3</v>
          </cell>
          <cell r="I760" t="str">
            <v>6-2-17</v>
          </cell>
          <cell r="J760">
            <v>100</v>
          </cell>
        </row>
        <row r="761">
          <cell r="B761">
            <v>1654</v>
          </cell>
          <cell r="C761" t="str">
            <v>อิปัน</v>
          </cell>
          <cell r="D761" t="str">
            <v>พระแสง</v>
          </cell>
          <cell r="E761" t="str">
            <v>อำเภอพระแสง</v>
          </cell>
          <cell r="F761" t="str">
            <v>4826II</v>
          </cell>
          <cell r="G761">
            <v>100</v>
          </cell>
          <cell r="H761">
            <v>4</v>
          </cell>
          <cell r="I761" t="str">
            <v>25-2-53</v>
          </cell>
          <cell r="J761">
            <v>180</v>
          </cell>
        </row>
        <row r="762">
          <cell r="B762">
            <v>1655</v>
          </cell>
          <cell r="C762" t="str">
            <v>อิปัน</v>
          </cell>
          <cell r="D762" t="str">
            <v>พระแสง</v>
          </cell>
          <cell r="E762" t="str">
            <v>อำเภอพระแสง</v>
          </cell>
          <cell r="F762" t="str">
            <v>4826II</v>
          </cell>
          <cell r="G762">
            <v>100</v>
          </cell>
          <cell r="H762">
            <v>5</v>
          </cell>
          <cell r="I762" t="str">
            <v>14-1-53</v>
          </cell>
          <cell r="J762">
            <v>100</v>
          </cell>
        </row>
        <row r="763">
          <cell r="B763">
            <v>1656</v>
          </cell>
          <cell r="C763" t="str">
            <v>อิปัน</v>
          </cell>
          <cell r="D763" t="str">
            <v>พระแสง</v>
          </cell>
          <cell r="E763" t="str">
            <v>บ้านบางพา</v>
          </cell>
          <cell r="F763" t="str">
            <v>4826III</v>
          </cell>
          <cell r="G763">
            <v>143</v>
          </cell>
          <cell r="H763">
            <v>165</v>
          </cell>
          <cell r="I763" t="str">
            <v>20-1-75</v>
          </cell>
          <cell r="J763">
            <v>100</v>
          </cell>
        </row>
        <row r="764">
          <cell r="B764">
            <v>1657</v>
          </cell>
          <cell r="C764" t="str">
            <v>อิปัน</v>
          </cell>
          <cell r="D764" t="str">
            <v>พระแสง</v>
          </cell>
          <cell r="E764" t="str">
            <v>อำเภอพระแสง</v>
          </cell>
          <cell r="F764" t="str">
            <v>4826III</v>
          </cell>
          <cell r="G764">
            <v>141</v>
          </cell>
          <cell r="H764">
            <v>42</v>
          </cell>
          <cell r="I764" t="str">
            <v>6-0-0</v>
          </cell>
          <cell r="J764">
            <v>100</v>
          </cell>
        </row>
        <row r="765">
          <cell r="B765">
            <v>1726</v>
          </cell>
          <cell r="C765" t="str">
            <v>อิปัน</v>
          </cell>
          <cell r="D765" t="str">
            <v>พระแสง</v>
          </cell>
          <cell r="E765" t="str">
            <v>บ้านบางพา</v>
          </cell>
          <cell r="F765" t="str">
            <v>4826III</v>
          </cell>
          <cell r="G765">
            <v>140</v>
          </cell>
          <cell r="H765">
            <v>155</v>
          </cell>
          <cell r="I765" t="str">
            <v>10-3-20</v>
          </cell>
          <cell r="J765">
            <v>100</v>
          </cell>
        </row>
        <row r="766">
          <cell r="B766">
            <v>1736</v>
          </cell>
          <cell r="C766" t="str">
            <v>อิปัน</v>
          </cell>
          <cell r="D766" t="str">
            <v>พระแสง</v>
          </cell>
          <cell r="E766" t="str">
            <v>อำเภอพระแสง</v>
          </cell>
          <cell r="F766" t="str">
            <v>4826II</v>
          </cell>
          <cell r="G766">
            <v>113</v>
          </cell>
          <cell r="H766">
            <v>12</v>
          </cell>
          <cell r="I766" t="str">
            <v>6-2-0</v>
          </cell>
          <cell r="J766">
            <v>100</v>
          </cell>
        </row>
        <row r="767">
          <cell r="B767">
            <v>1737</v>
          </cell>
          <cell r="C767" t="str">
            <v>อิปัน</v>
          </cell>
          <cell r="D767" t="str">
            <v>พระแสง</v>
          </cell>
          <cell r="E767" t="str">
            <v>อำเภอพระแสง</v>
          </cell>
          <cell r="F767" t="str">
            <v>4826II</v>
          </cell>
          <cell r="G767">
            <v>113</v>
          </cell>
          <cell r="H767">
            <v>13</v>
          </cell>
          <cell r="I767" t="str">
            <v>4-2-40</v>
          </cell>
          <cell r="J767">
            <v>100</v>
          </cell>
        </row>
        <row r="768">
          <cell r="B768">
            <v>1738</v>
          </cell>
          <cell r="C768" t="str">
            <v>อิปัน</v>
          </cell>
          <cell r="D768" t="str">
            <v>พระแสง</v>
          </cell>
          <cell r="E768" t="str">
            <v>อำเภอพระแสง</v>
          </cell>
          <cell r="F768" t="str">
            <v>4826II</v>
          </cell>
          <cell r="G768">
            <v>113</v>
          </cell>
          <cell r="H768">
            <v>18</v>
          </cell>
          <cell r="I768" t="str">
            <v>6-3-0</v>
          </cell>
          <cell r="J768">
            <v>100</v>
          </cell>
        </row>
        <row r="769">
          <cell r="B769">
            <v>1739</v>
          </cell>
          <cell r="C769" t="str">
            <v>อิปัน</v>
          </cell>
          <cell r="D769" t="str">
            <v>พระแสง</v>
          </cell>
          <cell r="E769" t="str">
            <v>อำเภอพระแสง</v>
          </cell>
          <cell r="F769" t="str">
            <v>4826II</v>
          </cell>
          <cell r="G769">
            <v>113</v>
          </cell>
          <cell r="H769">
            <v>23</v>
          </cell>
          <cell r="I769" t="str">
            <v>9-0-40</v>
          </cell>
          <cell r="J769">
            <v>150</v>
          </cell>
        </row>
        <row r="770">
          <cell r="B770">
            <v>1740</v>
          </cell>
          <cell r="C770" t="str">
            <v>อิปัน</v>
          </cell>
          <cell r="D770" t="str">
            <v>พระแสง</v>
          </cell>
          <cell r="E770" t="str">
            <v>อำเภอพระแสง</v>
          </cell>
          <cell r="F770" t="str">
            <v>4826II</v>
          </cell>
          <cell r="G770">
            <v>113</v>
          </cell>
          <cell r="H770">
            <v>33</v>
          </cell>
          <cell r="I770" t="str">
            <v>10-3-0</v>
          </cell>
          <cell r="J770">
            <v>130</v>
          </cell>
        </row>
        <row r="771">
          <cell r="B771">
            <v>1741</v>
          </cell>
          <cell r="C771" t="str">
            <v>อิปัน</v>
          </cell>
          <cell r="D771" t="str">
            <v>พระแสง</v>
          </cell>
          <cell r="E771" t="str">
            <v>อำเภอพระแสง</v>
          </cell>
          <cell r="F771" t="str">
            <v>4826II</v>
          </cell>
          <cell r="G771">
            <v>113</v>
          </cell>
          <cell r="H771">
            <v>35</v>
          </cell>
          <cell r="I771" t="str">
            <v>9-0-0</v>
          </cell>
          <cell r="J771">
            <v>130</v>
          </cell>
        </row>
        <row r="772">
          <cell r="B772">
            <v>1742</v>
          </cell>
          <cell r="C772" t="str">
            <v>อิปัน</v>
          </cell>
          <cell r="D772" t="str">
            <v>พระแสง</v>
          </cell>
          <cell r="E772" t="str">
            <v>อำเภอพระแสง</v>
          </cell>
          <cell r="F772" t="str">
            <v>4826II</v>
          </cell>
          <cell r="G772">
            <v>113</v>
          </cell>
          <cell r="H772">
            <v>36</v>
          </cell>
          <cell r="I772" t="str">
            <v>17-0-80</v>
          </cell>
          <cell r="J772">
            <v>150</v>
          </cell>
        </row>
        <row r="773">
          <cell r="B773">
            <v>1743</v>
          </cell>
          <cell r="C773" t="str">
            <v>อิปัน</v>
          </cell>
          <cell r="D773" t="str">
            <v>พระแสง</v>
          </cell>
          <cell r="E773" t="str">
            <v>อำเภอพระแสง</v>
          </cell>
          <cell r="F773" t="str">
            <v>4826II</v>
          </cell>
          <cell r="G773">
            <v>113</v>
          </cell>
          <cell r="H773">
            <v>37</v>
          </cell>
          <cell r="I773" t="str">
            <v>5-0-0</v>
          </cell>
          <cell r="J773">
            <v>150</v>
          </cell>
        </row>
        <row r="774">
          <cell r="B774">
            <v>1744</v>
          </cell>
          <cell r="C774" t="str">
            <v>อิปัน</v>
          </cell>
          <cell r="D774" t="str">
            <v>พระแสง</v>
          </cell>
          <cell r="E774" t="str">
            <v>อำเภอพระแสง</v>
          </cell>
          <cell r="F774" t="str">
            <v>4826II</v>
          </cell>
          <cell r="G774">
            <v>113</v>
          </cell>
          <cell r="H774">
            <v>39</v>
          </cell>
          <cell r="I774" t="str">
            <v>11-2-20</v>
          </cell>
          <cell r="J774">
            <v>100</v>
          </cell>
        </row>
        <row r="775">
          <cell r="B775">
            <v>1745</v>
          </cell>
          <cell r="C775" t="str">
            <v>อิปัน</v>
          </cell>
          <cell r="D775" t="str">
            <v>พระแสง</v>
          </cell>
          <cell r="E775" t="str">
            <v>อำเภอพระแสง</v>
          </cell>
          <cell r="F775" t="str">
            <v>4826II</v>
          </cell>
          <cell r="G775">
            <v>113</v>
          </cell>
          <cell r="H775">
            <v>44</v>
          </cell>
          <cell r="I775" t="str">
            <v>11-1-0</v>
          </cell>
          <cell r="J775">
            <v>150</v>
          </cell>
        </row>
        <row r="776">
          <cell r="B776">
            <v>1746</v>
          </cell>
          <cell r="C776" t="str">
            <v>อิปัน</v>
          </cell>
          <cell r="D776" t="str">
            <v>พระแสง</v>
          </cell>
          <cell r="E776" t="str">
            <v>อำเภอพระแสง</v>
          </cell>
          <cell r="F776" t="str">
            <v>4826II</v>
          </cell>
          <cell r="G776">
            <v>113</v>
          </cell>
          <cell r="H776">
            <v>45</v>
          </cell>
          <cell r="I776" t="str">
            <v>9-3-0</v>
          </cell>
          <cell r="J776">
            <v>130</v>
          </cell>
        </row>
        <row r="777">
          <cell r="B777">
            <v>1747</v>
          </cell>
          <cell r="C777" t="str">
            <v>อิปัน</v>
          </cell>
          <cell r="D777" t="str">
            <v>พระแสง</v>
          </cell>
          <cell r="E777" t="str">
            <v>อำเภอพระแสง</v>
          </cell>
          <cell r="F777" t="str">
            <v>4826II</v>
          </cell>
          <cell r="G777">
            <v>113</v>
          </cell>
          <cell r="H777">
            <v>47</v>
          </cell>
          <cell r="I777" t="str">
            <v>17-0-80</v>
          </cell>
          <cell r="J777">
            <v>100</v>
          </cell>
        </row>
        <row r="778">
          <cell r="B778">
            <v>1748</v>
          </cell>
          <cell r="C778" t="str">
            <v>อิปัน</v>
          </cell>
          <cell r="D778" t="str">
            <v>พระแสง</v>
          </cell>
          <cell r="E778" t="str">
            <v>อำเภอพระแสง</v>
          </cell>
          <cell r="F778" t="str">
            <v>4826II</v>
          </cell>
          <cell r="G778">
            <v>113</v>
          </cell>
          <cell r="H778">
            <v>48</v>
          </cell>
          <cell r="I778" t="str">
            <v>12-2-40</v>
          </cell>
          <cell r="J778">
            <v>100</v>
          </cell>
        </row>
        <row r="779">
          <cell r="B779">
            <v>1749</v>
          </cell>
          <cell r="C779" t="str">
            <v>อิปัน</v>
          </cell>
          <cell r="D779" t="str">
            <v>พระแสง</v>
          </cell>
          <cell r="E779" t="str">
            <v>อำเภอพระแสง</v>
          </cell>
          <cell r="F779" t="str">
            <v>4826II</v>
          </cell>
          <cell r="G779">
            <v>113</v>
          </cell>
          <cell r="H779">
            <v>50</v>
          </cell>
          <cell r="I779" t="str">
            <v>12-0-0</v>
          </cell>
          <cell r="J779">
            <v>100</v>
          </cell>
        </row>
        <row r="780">
          <cell r="B780">
            <v>1750</v>
          </cell>
          <cell r="C780" t="str">
            <v>อิปัน</v>
          </cell>
          <cell r="D780" t="str">
            <v>พระแสง</v>
          </cell>
          <cell r="E780" t="str">
            <v>อำเภอพระแสง</v>
          </cell>
          <cell r="F780" t="str">
            <v>4826II</v>
          </cell>
          <cell r="G780">
            <v>113</v>
          </cell>
          <cell r="H780">
            <v>55</v>
          </cell>
          <cell r="I780" t="str">
            <v>8-0-20</v>
          </cell>
          <cell r="J780">
            <v>100</v>
          </cell>
        </row>
        <row r="781">
          <cell r="B781">
            <v>1751</v>
          </cell>
          <cell r="C781" t="str">
            <v>อิปัน</v>
          </cell>
          <cell r="D781" t="str">
            <v>พระแสง</v>
          </cell>
          <cell r="E781" t="str">
            <v>อำเภอพระแสง</v>
          </cell>
          <cell r="F781" t="str">
            <v>4826II</v>
          </cell>
          <cell r="G781">
            <v>113</v>
          </cell>
          <cell r="H781">
            <v>56</v>
          </cell>
          <cell r="I781" t="str">
            <v>5-0-75</v>
          </cell>
          <cell r="J781">
            <v>130</v>
          </cell>
        </row>
        <row r="782">
          <cell r="B782">
            <v>1752</v>
          </cell>
          <cell r="C782" t="str">
            <v>อิปัน</v>
          </cell>
          <cell r="D782" t="str">
            <v>พระแสง</v>
          </cell>
          <cell r="E782" t="str">
            <v>อำเภอพระแสง</v>
          </cell>
          <cell r="F782" t="str">
            <v>4826II</v>
          </cell>
          <cell r="G782">
            <v>113</v>
          </cell>
          <cell r="H782">
            <v>58</v>
          </cell>
          <cell r="I782" t="str">
            <v>36-2-40</v>
          </cell>
          <cell r="J782">
            <v>100</v>
          </cell>
        </row>
        <row r="783">
          <cell r="B783">
            <v>1753</v>
          </cell>
          <cell r="C783" t="str">
            <v>อิปัน</v>
          </cell>
          <cell r="D783" t="str">
            <v>พระแสง</v>
          </cell>
          <cell r="E783" t="str">
            <v>อำเภอพระแสง</v>
          </cell>
          <cell r="F783" t="str">
            <v>4826II</v>
          </cell>
          <cell r="G783">
            <v>113</v>
          </cell>
          <cell r="H783">
            <v>68</v>
          </cell>
          <cell r="I783" t="str">
            <v>26-0-80</v>
          </cell>
          <cell r="J783">
            <v>100</v>
          </cell>
        </row>
        <row r="784">
          <cell r="B784">
            <v>1754</v>
          </cell>
          <cell r="C784" t="str">
            <v>อิปัน</v>
          </cell>
          <cell r="D784" t="str">
            <v>พระแสง</v>
          </cell>
          <cell r="E784" t="str">
            <v>อำเภอพระแสง</v>
          </cell>
          <cell r="F784" t="str">
            <v>4826II</v>
          </cell>
          <cell r="G784">
            <v>113</v>
          </cell>
          <cell r="H784">
            <v>88</v>
          </cell>
          <cell r="I784" t="str">
            <v>6-1-60</v>
          </cell>
          <cell r="J784">
            <v>100</v>
          </cell>
        </row>
        <row r="785">
          <cell r="B785">
            <v>1821</v>
          </cell>
          <cell r="C785" t="str">
            <v>อิปัน</v>
          </cell>
          <cell r="D785" t="str">
            <v>พระแสง</v>
          </cell>
          <cell r="E785" t="str">
            <v>อำเภอพระแสง</v>
          </cell>
          <cell r="F785" t="str">
            <v>4826II</v>
          </cell>
          <cell r="G785">
            <v>128</v>
          </cell>
          <cell r="H785">
            <v>1</v>
          </cell>
          <cell r="I785" t="str">
            <v>20-3-6</v>
          </cell>
          <cell r="J785">
            <v>100</v>
          </cell>
        </row>
        <row r="786">
          <cell r="B786">
            <v>1822</v>
          </cell>
          <cell r="C786" t="str">
            <v>อิปัน</v>
          </cell>
          <cell r="D786" t="str">
            <v>พระแสง</v>
          </cell>
          <cell r="E786" t="str">
            <v>อำเภอพระแสง</v>
          </cell>
          <cell r="F786" t="str">
            <v>4826II</v>
          </cell>
          <cell r="G786">
            <v>128</v>
          </cell>
          <cell r="H786">
            <v>2</v>
          </cell>
          <cell r="I786" t="str">
            <v>41-2-26</v>
          </cell>
          <cell r="J786">
            <v>100</v>
          </cell>
        </row>
        <row r="787">
          <cell r="B787">
            <v>1823</v>
          </cell>
          <cell r="C787" t="str">
            <v>อิปัน</v>
          </cell>
          <cell r="D787" t="str">
            <v>พระแสง</v>
          </cell>
          <cell r="E787" t="str">
            <v>อำเภอพระแสง</v>
          </cell>
          <cell r="F787" t="str">
            <v>4826II</v>
          </cell>
          <cell r="G787">
            <v>128</v>
          </cell>
          <cell r="H787">
            <v>3</v>
          </cell>
          <cell r="I787" t="str">
            <v>27-0-0</v>
          </cell>
          <cell r="J787">
            <v>100</v>
          </cell>
        </row>
        <row r="788">
          <cell r="B788">
            <v>1824</v>
          </cell>
          <cell r="C788" t="str">
            <v>อิปัน</v>
          </cell>
          <cell r="D788" t="str">
            <v>พระแสง</v>
          </cell>
          <cell r="E788" t="str">
            <v>อำเภอพระแสง</v>
          </cell>
          <cell r="F788" t="str">
            <v>4826II</v>
          </cell>
          <cell r="G788">
            <v>128</v>
          </cell>
          <cell r="H788">
            <v>4</v>
          </cell>
          <cell r="I788" t="str">
            <v>18-0-0</v>
          </cell>
          <cell r="J788">
            <v>100</v>
          </cell>
        </row>
        <row r="789">
          <cell r="B789">
            <v>1830</v>
          </cell>
          <cell r="C789" t="str">
            <v>อิปัน</v>
          </cell>
          <cell r="D789" t="str">
            <v>พระแสง</v>
          </cell>
          <cell r="E789" t="str">
            <v>อำเภอพระแสง</v>
          </cell>
          <cell r="F789" t="str">
            <v>4826III</v>
          </cell>
          <cell r="G789">
            <v>130</v>
          </cell>
          <cell r="H789">
            <v>6</v>
          </cell>
          <cell r="I789" t="str">
            <v>17-2-60</v>
          </cell>
          <cell r="J789">
            <v>1350</v>
          </cell>
        </row>
        <row r="790">
          <cell r="B790">
            <v>1832</v>
          </cell>
          <cell r="C790" t="str">
            <v>อิปัน</v>
          </cell>
          <cell r="D790" t="str">
            <v>พระแสง</v>
          </cell>
          <cell r="E790" t="str">
            <v>อำเภอพระแสง</v>
          </cell>
          <cell r="F790" t="str">
            <v>4826II</v>
          </cell>
          <cell r="G790">
            <v>127</v>
          </cell>
          <cell r="H790">
            <v>131</v>
          </cell>
          <cell r="I790" t="str">
            <v>0-2-92</v>
          </cell>
          <cell r="J790">
            <v>100</v>
          </cell>
        </row>
        <row r="791">
          <cell r="B791">
            <v>1834</v>
          </cell>
          <cell r="C791" t="str">
            <v>อิปัน</v>
          </cell>
          <cell r="D791" t="str">
            <v>พระแสง</v>
          </cell>
          <cell r="E791" t="str">
            <v>อำเภอพระแสง</v>
          </cell>
          <cell r="F791" t="str">
            <v>4826II</v>
          </cell>
          <cell r="G791">
            <v>141</v>
          </cell>
          <cell r="H791">
            <v>66</v>
          </cell>
          <cell r="I791" t="str">
            <v>4-0-46</v>
          </cell>
          <cell r="J791">
            <v>100</v>
          </cell>
        </row>
        <row r="792">
          <cell r="B792">
            <v>1835</v>
          </cell>
          <cell r="C792" t="str">
            <v>อิปัน</v>
          </cell>
          <cell r="D792" t="str">
            <v>พระแสง</v>
          </cell>
          <cell r="E792" t="str">
            <v>อำเภอพระแสง</v>
          </cell>
          <cell r="F792" t="str">
            <v>4826II</v>
          </cell>
          <cell r="G792">
            <v>141</v>
          </cell>
          <cell r="H792">
            <v>67</v>
          </cell>
          <cell r="I792" t="str">
            <v>22-3-46</v>
          </cell>
          <cell r="J792">
            <v>100</v>
          </cell>
        </row>
        <row r="793">
          <cell r="B793">
            <v>1839</v>
          </cell>
          <cell r="C793" t="str">
            <v>อิปัน</v>
          </cell>
          <cell r="D793" t="str">
            <v>พระแสง</v>
          </cell>
          <cell r="E793" t="str">
            <v>อำเภอพระแสง</v>
          </cell>
          <cell r="F793" t="str">
            <v>4826II</v>
          </cell>
          <cell r="G793">
            <v>141</v>
          </cell>
          <cell r="H793">
            <v>68</v>
          </cell>
          <cell r="I793" t="str">
            <v>4-0-80</v>
          </cell>
          <cell r="J793">
            <v>100</v>
          </cell>
        </row>
        <row r="794">
          <cell r="B794">
            <v>1840</v>
          </cell>
          <cell r="C794" t="str">
            <v>อิปัน</v>
          </cell>
          <cell r="D794" t="str">
            <v>พระแสง</v>
          </cell>
          <cell r="E794" t="str">
            <v>บ้านบางพา</v>
          </cell>
          <cell r="F794" t="str">
            <v>4826III</v>
          </cell>
          <cell r="G794">
            <v>154</v>
          </cell>
          <cell r="H794">
            <v>122</v>
          </cell>
          <cell r="I794" t="str">
            <v>4-0-0</v>
          </cell>
          <cell r="J794">
            <v>100</v>
          </cell>
        </row>
        <row r="795">
          <cell r="B795">
            <v>1841</v>
          </cell>
          <cell r="C795" t="str">
            <v>อิปัน</v>
          </cell>
          <cell r="D795" t="str">
            <v>พระแสง</v>
          </cell>
          <cell r="E795" t="str">
            <v>บ้านบางพา</v>
          </cell>
          <cell r="F795" t="str">
            <v>4826III</v>
          </cell>
          <cell r="G795">
            <v>142</v>
          </cell>
          <cell r="H795">
            <v>69</v>
          </cell>
          <cell r="I795" t="str">
            <v>11-2-80</v>
          </cell>
          <cell r="J795">
            <v>100</v>
          </cell>
        </row>
        <row r="796">
          <cell r="B796">
            <v>1842</v>
          </cell>
          <cell r="C796" t="str">
            <v>อิปัน</v>
          </cell>
          <cell r="D796" t="str">
            <v>พระแสง</v>
          </cell>
          <cell r="E796" t="str">
            <v>อำเภอพระแสง</v>
          </cell>
          <cell r="F796" t="str">
            <v>4826III</v>
          </cell>
          <cell r="G796">
            <v>141</v>
          </cell>
          <cell r="H796">
            <v>100</v>
          </cell>
          <cell r="I796" t="str">
            <v>4-0-90</v>
          </cell>
          <cell r="J796">
            <v>100</v>
          </cell>
        </row>
        <row r="797">
          <cell r="B797">
            <v>1843</v>
          </cell>
          <cell r="C797" t="str">
            <v>อิปัน</v>
          </cell>
          <cell r="D797" t="str">
            <v>พระแสง</v>
          </cell>
          <cell r="E797" t="str">
            <v>อำเภอพระแสง</v>
          </cell>
          <cell r="F797" t="str">
            <v>4826II</v>
          </cell>
          <cell r="G797">
            <v>113</v>
          </cell>
          <cell r="H797">
            <v>97</v>
          </cell>
          <cell r="I797" t="str">
            <v>8-0-40</v>
          </cell>
          <cell r="J797">
            <v>210</v>
          </cell>
        </row>
        <row r="798">
          <cell r="B798">
            <v>1844</v>
          </cell>
          <cell r="C798" t="str">
            <v>อิปัน</v>
          </cell>
          <cell r="D798" t="str">
            <v>พระแสง</v>
          </cell>
          <cell r="E798" t="str">
            <v>อำเภอพระแสง</v>
          </cell>
          <cell r="F798" t="str">
            <v>4826III</v>
          </cell>
          <cell r="G798">
            <v>156</v>
          </cell>
          <cell r="H798">
            <v>108</v>
          </cell>
          <cell r="I798" t="str">
            <v>3-0-40</v>
          </cell>
          <cell r="J798">
            <v>210</v>
          </cell>
        </row>
        <row r="799">
          <cell r="B799">
            <v>1845</v>
          </cell>
          <cell r="C799" t="str">
            <v>อิปัน</v>
          </cell>
          <cell r="D799" t="str">
            <v>พระแสง</v>
          </cell>
          <cell r="E799" t="str">
            <v>บ้านบางพา</v>
          </cell>
          <cell r="F799" t="str">
            <v>4826III</v>
          </cell>
          <cell r="G799">
            <v>142</v>
          </cell>
          <cell r="H799">
            <v>192</v>
          </cell>
          <cell r="I799" t="str">
            <v>34-2-0</v>
          </cell>
          <cell r="J799">
            <v>100</v>
          </cell>
        </row>
        <row r="800">
          <cell r="B800">
            <v>1846</v>
          </cell>
          <cell r="C800" t="str">
            <v>อิปัน</v>
          </cell>
          <cell r="D800" t="str">
            <v>พระแสง</v>
          </cell>
          <cell r="E800" t="str">
            <v>บ้านบางพา</v>
          </cell>
          <cell r="F800" t="str">
            <v>4826III</v>
          </cell>
          <cell r="G800">
            <v>142</v>
          </cell>
          <cell r="H800">
            <v>195</v>
          </cell>
          <cell r="I800" t="str">
            <v>8-1-20</v>
          </cell>
          <cell r="J800">
            <v>100</v>
          </cell>
        </row>
        <row r="801">
          <cell r="B801">
            <v>1847</v>
          </cell>
          <cell r="C801" t="str">
            <v>อิปัน</v>
          </cell>
          <cell r="D801" t="str">
            <v>พระแสง</v>
          </cell>
          <cell r="E801" t="str">
            <v>บ้านบางพา</v>
          </cell>
          <cell r="F801" t="str">
            <v>4826III</v>
          </cell>
          <cell r="G801">
            <v>142</v>
          </cell>
          <cell r="H801">
            <v>193</v>
          </cell>
          <cell r="I801" t="str">
            <v>8-0-10</v>
          </cell>
          <cell r="J801">
            <v>100</v>
          </cell>
        </row>
        <row r="802">
          <cell r="B802">
            <v>1848</v>
          </cell>
          <cell r="C802" t="str">
            <v>อิปัน</v>
          </cell>
          <cell r="D802" t="str">
            <v>พระแสง</v>
          </cell>
          <cell r="E802" t="str">
            <v>บ้านบางพา</v>
          </cell>
          <cell r="F802" t="str">
            <v>4826III</v>
          </cell>
          <cell r="G802">
            <v>142</v>
          </cell>
          <cell r="H802">
            <v>194</v>
          </cell>
          <cell r="I802" t="str">
            <v>8-0-25</v>
          </cell>
          <cell r="J802">
            <v>100</v>
          </cell>
        </row>
        <row r="803">
          <cell r="B803">
            <v>1849</v>
          </cell>
          <cell r="C803" t="str">
            <v>อิปัน</v>
          </cell>
          <cell r="D803" t="str">
            <v>พระแสง</v>
          </cell>
          <cell r="E803" t="str">
            <v>บ้านบางพา</v>
          </cell>
          <cell r="F803" t="str">
            <v>4826III</v>
          </cell>
          <cell r="G803">
            <v>154</v>
          </cell>
          <cell r="H803">
            <v>124</v>
          </cell>
          <cell r="I803" t="str">
            <v>3-1-40</v>
          </cell>
          <cell r="J803">
            <v>440</v>
          </cell>
        </row>
        <row r="804">
          <cell r="B804">
            <v>1850</v>
          </cell>
          <cell r="C804" t="str">
            <v>อิปัน</v>
          </cell>
          <cell r="D804" t="str">
            <v>พระแสง</v>
          </cell>
          <cell r="E804" t="str">
            <v>อำเภอพระแสง</v>
          </cell>
          <cell r="F804" t="str">
            <v>4826III</v>
          </cell>
          <cell r="G804">
            <v>143</v>
          </cell>
          <cell r="H804">
            <v>160</v>
          </cell>
          <cell r="I804" t="str">
            <v>0-1-57</v>
          </cell>
          <cell r="J804">
            <v>1000</v>
          </cell>
        </row>
        <row r="805">
          <cell r="B805">
            <v>1851</v>
          </cell>
          <cell r="C805" t="str">
            <v>อิปัน</v>
          </cell>
          <cell r="D805" t="str">
            <v>พระแสง</v>
          </cell>
          <cell r="E805" t="str">
            <v>บ้านบางพา</v>
          </cell>
          <cell r="F805" t="str">
            <v>4826III</v>
          </cell>
          <cell r="G805">
            <v>155</v>
          </cell>
          <cell r="H805">
            <v>83</v>
          </cell>
          <cell r="I805" t="str">
            <v>2-0-0</v>
          </cell>
          <cell r="J805">
            <v>880</v>
          </cell>
        </row>
        <row r="806">
          <cell r="B806">
            <v>1852</v>
          </cell>
          <cell r="C806" t="str">
            <v>อิปัน</v>
          </cell>
          <cell r="D806" t="str">
            <v>พระแสง</v>
          </cell>
          <cell r="E806" t="str">
            <v>บ้านบางพา</v>
          </cell>
          <cell r="F806" t="str">
            <v>4826III</v>
          </cell>
          <cell r="G806">
            <v>155</v>
          </cell>
          <cell r="H806">
            <v>84</v>
          </cell>
          <cell r="I806" t="str">
            <v>2-0-0</v>
          </cell>
          <cell r="J806">
            <v>880</v>
          </cell>
        </row>
        <row r="807">
          <cell r="B807">
            <v>1853</v>
          </cell>
          <cell r="C807" t="str">
            <v>อิปัน</v>
          </cell>
          <cell r="D807" t="str">
            <v>พระแสง</v>
          </cell>
          <cell r="E807" t="str">
            <v>บ้านบางพา</v>
          </cell>
          <cell r="F807" t="str">
            <v>4826III</v>
          </cell>
          <cell r="G807">
            <v>155</v>
          </cell>
          <cell r="H807">
            <v>85</v>
          </cell>
          <cell r="I807" t="str">
            <v>2-0-0</v>
          </cell>
          <cell r="J807">
            <v>750</v>
          </cell>
        </row>
        <row r="808">
          <cell r="B808">
            <v>1854</v>
          </cell>
          <cell r="C808" t="str">
            <v>อิปัน</v>
          </cell>
          <cell r="D808" t="str">
            <v>พระแสง</v>
          </cell>
          <cell r="E808" t="str">
            <v>อำเภอพระแสง</v>
          </cell>
          <cell r="F808" t="str">
            <v>4826III</v>
          </cell>
          <cell r="G808">
            <v>155</v>
          </cell>
          <cell r="H808">
            <v>86</v>
          </cell>
          <cell r="I808" t="str">
            <v>10-0-0</v>
          </cell>
          <cell r="J808">
            <v>540</v>
          </cell>
        </row>
        <row r="809">
          <cell r="B809">
            <v>1859</v>
          </cell>
          <cell r="C809" t="str">
            <v>อิปัน</v>
          </cell>
          <cell r="D809" t="str">
            <v>พระแสง</v>
          </cell>
          <cell r="E809" t="str">
            <v>อำเภอพระแสง</v>
          </cell>
          <cell r="F809" t="str">
            <v>4826III</v>
          </cell>
          <cell r="G809">
            <v>143</v>
          </cell>
          <cell r="H809">
            <v>176</v>
          </cell>
          <cell r="I809" t="str">
            <v>6-3-60</v>
          </cell>
          <cell r="J809">
            <v>130</v>
          </cell>
        </row>
        <row r="810">
          <cell r="B810">
            <v>1860</v>
          </cell>
          <cell r="C810" t="str">
            <v>อิปัน</v>
          </cell>
          <cell r="D810" t="str">
            <v>พระแสง</v>
          </cell>
          <cell r="E810" t="str">
            <v>บ้านบางพา</v>
          </cell>
          <cell r="F810" t="str">
            <v>4826III</v>
          </cell>
          <cell r="G810">
            <v>154</v>
          </cell>
          <cell r="H810">
            <v>126</v>
          </cell>
          <cell r="I810" t="str">
            <v>5-0-40</v>
          </cell>
          <cell r="J810">
            <v>250</v>
          </cell>
        </row>
        <row r="811">
          <cell r="B811">
            <v>1862</v>
          </cell>
          <cell r="C811" t="str">
            <v>อิปัน</v>
          </cell>
          <cell r="D811" t="str">
            <v>พระแสง</v>
          </cell>
          <cell r="E811" t="str">
            <v>บ้านบางพา</v>
          </cell>
          <cell r="F811" t="str">
            <v>4826III</v>
          </cell>
          <cell r="G811">
            <v>143</v>
          </cell>
          <cell r="H811">
            <v>177</v>
          </cell>
          <cell r="I811" t="str">
            <v>15-3-20</v>
          </cell>
          <cell r="J811">
            <v>100</v>
          </cell>
        </row>
        <row r="812">
          <cell r="B812">
            <v>1863</v>
          </cell>
          <cell r="C812" t="str">
            <v>อิปัน</v>
          </cell>
          <cell r="D812" t="str">
            <v>พระแสง</v>
          </cell>
          <cell r="E812" t="str">
            <v>บ้านบางพา</v>
          </cell>
          <cell r="F812" t="str">
            <v>4826III</v>
          </cell>
          <cell r="G812">
            <v>143</v>
          </cell>
          <cell r="H812">
            <v>1078</v>
          </cell>
          <cell r="I812" t="str">
            <v>0-0-8</v>
          </cell>
          <cell r="J812">
            <v>100</v>
          </cell>
        </row>
        <row r="813">
          <cell r="B813">
            <v>1864</v>
          </cell>
          <cell r="C813" t="str">
            <v>อิปัน</v>
          </cell>
          <cell r="D813" t="str">
            <v>พระแสง</v>
          </cell>
          <cell r="E813" t="str">
            <v>อำเภอพระแสง</v>
          </cell>
          <cell r="F813" t="str">
            <v>4826III</v>
          </cell>
          <cell r="G813">
            <v>130</v>
          </cell>
          <cell r="H813">
            <v>144</v>
          </cell>
          <cell r="I813" t="str">
            <v>10-1-50</v>
          </cell>
          <cell r="J813">
            <v>100</v>
          </cell>
        </row>
        <row r="814">
          <cell r="B814">
            <v>1866</v>
          </cell>
          <cell r="C814" t="str">
            <v>อิปัน</v>
          </cell>
          <cell r="D814" t="str">
            <v>พระแสง</v>
          </cell>
          <cell r="E814" t="str">
            <v>อำเภอพระแสง</v>
          </cell>
          <cell r="F814" t="str">
            <v>4826II</v>
          </cell>
          <cell r="G814">
            <v>141</v>
          </cell>
          <cell r="H814">
            <v>71</v>
          </cell>
          <cell r="I814" t="str">
            <v>0-0-70</v>
          </cell>
          <cell r="J814">
            <v>100</v>
          </cell>
        </row>
        <row r="815">
          <cell r="B815">
            <v>1868</v>
          </cell>
          <cell r="C815" t="str">
            <v>อิปัน</v>
          </cell>
          <cell r="D815" t="str">
            <v>พระแสง</v>
          </cell>
          <cell r="E815" t="str">
            <v>อำเภอพระแสง</v>
          </cell>
          <cell r="F815" t="str">
            <v>4826III</v>
          </cell>
          <cell r="G815">
            <v>130</v>
          </cell>
          <cell r="H815">
            <v>145</v>
          </cell>
          <cell r="I815" t="str">
            <v>7-1-94</v>
          </cell>
          <cell r="J815">
            <v>100</v>
          </cell>
        </row>
        <row r="816">
          <cell r="B816">
            <v>1869</v>
          </cell>
          <cell r="C816" t="str">
            <v>อิปัน</v>
          </cell>
          <cell r="D816" t="str">
            <v>พระแสง</v>
          </cell>
          <cell r="E816" t="str">
            <v>บ้านบางพา</v>
          </cell>
          <cell r="F816" t="str">
            <v>4826III</v>
          </cell>
          <cell r="G816">
            <v>143</v>
          </cell>
          <cell r="H816">
            <v>178</v>
          </cell>
          <cell r="I816" t="str">
            <v>5-1-25</v>
          </cell>
          <cell r="J816">
            <v>100</v>
          </cell>
        </row>
        <row r="817">
          <cell r="B817">
            <v>1870</v>
          </cell>
          <cell r="C817" t="str">
            <v>อิปัน</v>
          </cell>
          <cell r="D817" t="str">
            <v>พระแสง</v>
          </cell>
          <cell r="E817" t="str">
            <v>อำเภอพระแสง</v>
          </cell>
          <cell r="F817" t="str">
            <v>4826II</v>
          </cell>
          <cell r="G817">
            <v>99</v>
          </cell>
          <cell r="H817">
            <v>183</v>
          </cell>
          <cell r="I817" t="str">
            <v>6-1-77</v>
          </cell>
          <cell r="J817">
            <v>150</v>
          </cell>
        </row>
        <row r="818">
          <cell r="B818">
            <v>1871</v>
          </cell>
          <cell r="C818" t="str">
            <v>อิปัน</v>
          </cell>
          <cell r="D818" t="str">
            <v>พระแสง</v>
          </cell>
          <cell r="E818" t="str">
            <v>บ้านบางพา</v>
          </cell>
          <cell r="F818" t="str">
            <v>4826III</v>
          </cell>
          <cell r="G818">
            <v>130</v>
          </cell>
          <cell r="H818">
            <v>146</v>
          </cell>
          <cell r="I818" t="str">
            <v>7-2-51</v>
          </cell>
          <cell r="J818">
            <v>100</v>
          </cell>
        </row>
        <row r="819">
          <cell r="B819">
            <v>1875</v>
          </cell>
          <cell r="C819" t="str">
            <v>อิปัน</v>
          </cell>
          <cell r="D819" t="str">
            <v>พระแสง</v>
          </cell>
          <cell r="E819" t="str">
            <v>อำเภอพระแสง</v>
          </cell>
          <cell r="F819" t="str">
            <v>4826III</v>
          </cell>
          <cell r="G819">
            <v>143</v>
          </cell>
          <cell r="H819">
            <v>180</v>
          </cell>
          <cell r="I819" t="str">
            <v>0-0-20</v>
          </cell>
          <cell r="J819">
            <v>280</v>
          </cell>
        </row>
        <row r="820">
          <cell r="B820">
            <v>1876</v>
          </cell>
          <cell r="C820" t="str">
            <v>อิปัน</v>
          </cell>
          <cell r="D820" t="str">
            <v>พระแสง</v>
          </cell>
          <cell r="E820" t="str">
            <v>อำเภอพระแสง</v>
          </cell>
          <cell r="F820" t="str">
            <v>4826III</v>
          </cell>
          <cell r="G820">
            <v>143</v>
          </cell>
          <cell r="H820">
            <v>181</v>
          </cell>
          <cell r="I820" t="str">
            <v>0-0-20</v>
          </cell>
          <cell r="J820">
            <v>280</v>
          </cell>
        </row>
        <row r="821">
          <cell r="B821">
            <v>1924</v>
          </cell>
          <cell r="C821" t="str">
            <v>อิปัน</v>
          </cell>
          <cell r="D821" t="str">
            <v>พระแสง</v>
          </cell>
          <cell r="E821" t="str">
            <v>อำเภอพระแสง</v>
          </cell>
          <cell r="F821" t="str">
            <v>4826II</v>
          </cell>
          <cell r="G821">
            <v>141</v>
          </cell>
          <cell r="H821">
            <v>123</v>
          </cell>
          <cell r="I821" t="str">
            <v>5-3-57</v>
          </cell>
          <cell r="J821">
            <v>630</v>
          </cell>
        </row>
        <row r="822">
          <cell r="B822">
            <v>1925</v>
          </cell>
          <cell r="C822" t="str">
            <v>อิปัน</v>
          </cell>
          <cell r="D822" t="str">
            <v>พระแสง</v>
          </cell>
          <cell r="E822" t="str">
            <v>บ้านบางพา</v>
          </cell>
          <cell r="F822" t="str">
            <v>4826III</v>
          </cell>
          <cell r="G822">
            <v>142</v>
          </cell>
          <cell r="H822">
            <v>74</v>
          </cell>
          <cell r="I822" t="str">
            <v>8-3-0</v>
          </cell>
          <cell r="J822">
            <v>380</v>
          </cell>
        </row>
        <row r="823">
          <cell r="B823">
            <v>1930</v>
          </cell>
          <cell r="C823" t="str">
            <v>อิปัน</v>
          </cell>
          <cell r="D823" t="str">
            <v>พระแสง</v>
          </cell>
          <cell r="E823" t="str">
            <v>อำเภอพระแสง</v>
          </cell>
          <cell r="F823" t="str">
            <v>4826II</v>
          </cell>
          <cell r="G823">
            <v>127</v>
          </cell>
          <cell r="H823">
            <v>133</v>
          </cell>
          <cell r="I823" t="str">
            <v>31-0-26</v>
          </cell>
          <cell r="J823">
            <v>100</v>
          </cell>
        </row>
        <row r="824">
          <cell r="B824">
            <v>1931</v>
          </cell>
          <cell r="C824" t="str">
            <v>อิปัน</v>
          </cell>
          <cell r="D824" t="str">
            <v>พระแสง</v>
          </cell>
          <cell r="E824" t="str">
            <v>บ้านบางพา</v>
          </cell>
          <cell r="F824" t="str">
            <v>4826III</v>
          </cell>
          <cell r="G824">
            <v>156</v>
          </cell>
          <cell r="H824">
            <v>109</v>
          </cell>
          <cell r="I824" t="str">
            <v>8-2-17</v>
          </cell>
          <cell r="J824">
            <v>100</v>
          </cell>
        </row>
        <row r="825">
          <cell r="B825">
            <v>1933</v>
          </cell>
          <cell r="C825" t="str">
            <v>อิปัน</v>
          </cell>
          <cell r="D825" t="str">
            <v>พระแสง</v>
          </cell>
          <cell r="E825" t="str">
            <v>บ้านบางพา</v>
          </cell>
          <cell r="F825" t="str">
            <v>4826III</v>
          </cell>
          <cell r="G825">
            <v>155</v>
          </cell>
          <cell r="H825">
            <v>87</v>
          </cell>
          <cell r="I825" t="str">
            <v>5-2-40</v>
          </cell>
          <cell r="J825">
            <v>100</v>
          </cell>
        </row>
        <row r="826">
          <cell r="B826">
            <v>1934</v>
          </cell>
          <cell r="C826" t="str">
            <v>อิปัน</v>
          </cell>
          <cell r="D826" t="str">
            <v>พระแสง</v>
          </cell>
          <cell r="E826" t="str">
            <v>บ้านบางพา</v>
          </cell>
          <cell r="F826" t="str">
            <v>4826III</v>
          </cell>
          <cell r="G826">
            <v>155</v>
          </cell>
          <cell r="H826">
            <v>88</v>
          </cell>
          <cell r="I826" t="str">
            <v>4-1-33</v>
          </cell>
          <cell r="J826">
            <v>100</v>
          </cell>
        </row>
        <row r="827">
          <cell r="B827">
            <v>1938</v>
          </cell>
          <cell r="C827" t="str">
            <v>อิปัน</v>
          </cell>
          <cell r="D827" t="str">
            <v>พระแสง</v>
          </cell>
          <cell r="E827" t="str">
            <v>อำเภอพระแสง</v>
          </cell>
          <cell r="F827" t="str">
            <v>4826II</v>
          </cell>
          <cell r="G827">
            <v>141</v>
          </cell>
          <cell r="H827">
            <v>132</v>
          </cell>
          <cell r="I827" t="str">
            <v>9-1-20</v>
          </cell>
          <cell r="J827">
            <v>100</v>
          </cell>
        </row>
        <row r="828">
          <cell r="B828">
            <v>1939</v>
          </cell>
          <cell r="C828" t="str">
            <v>อิปัน</v>
          </cell>
          <cell r="D828" t="str">
            <v>พระแสง</v>
          </cell>
          <cell r="E828" t="str">
            <v>อำเภอพระแสง</v>
          </cell>
          <cell r="F828" t="str">
            <v>4826II</v>
          </cell>
          <cell r="G828">
            <v>141</v>
          </cell>
          <cell r="H828">
            <v>133</v>
          </cell>
          <cell r="I828" t="str">
            <v>9-2-40</v>
          </cell>
          <cell r="J828">
            <v>100</v>
          </cell>
        </row>
        <row r="829">
          <cell r="B829">
            <v>1947</v>
          </cell>
          <cell r="C829" t="str">
            <v>อิปัน</v>
          </cell>
          <cell r="D829" t="str">
            <v>พระแสง</v>
          </cell>
          <cell r="E829" t="str">
            <v>อำเภอพระแสง</v>
          </cell>
          <cell r="F829" t="str">
            <v>4826III</v>
          </cell>
          <cell r="G829">
            <v>143</v>
          </cell>
          <cell r="H829">
            <v>142</v>
          </cell>
          <cell r="I829" t="str">
            <v>4-3-76</v>
          </cell>
          <cell r="J829">
            <v>3300</v>
          </cell>
        </row>
        <row r="830">
          <cell r="B830">
            <v>2031</v>
          </cell>
          <cell r="C830" t="str">
            <v>อิปัน</v>
          </cell>
          <cell r="D830" t="str">
            <v>พระแสง</v>
          </cell>
          <cell r="E830" t="str">
            <v>อำเภอพระแสง</v>
          </cell>
          <cell r="F830" t="str">
            <v>4826III</v>
          </cell>
          <cell r="G830">
            <v>180</v>
          </cell>
          <cell r="H830">
            <v>92</v>
          </cell>
          <cell r="I830" t="str">
            <v>7-2-17</v>
          </cell>
          <cell r="J830">
            <v>100</v>
          </cell>
        </row>
        <row r="831">
          <cell r="B831">
            <v>2166</v>
          </cell>
          <cell r="C831" t="str">
            <v>อิปัน</v>
          </cell>
          <cell r="D831" t="str">
            <v>พระแสง</v>
          </cell>
          <cell r="E831" t="str">
            <v>อำเภอพระแสง</v>
          </cell>
          <cell r="F831" t="str">
            <v>4826II</v>
          </cell>
          <cell r="G831">
            <v>141</v>
          </cell>
          <cell r="H831">
            <v>151</v>
          </cell>
          <cell r="I831" t="str">
            <v>27-2-40</v>
          </cell>
          <cell r="J831">
            <v>130</v>
          </cell>
        </row>
        <row r="832">
          <cell r="B832">
            <v>2174</v>
          </cell>
          <cell r="C832" t="str">
            <v>อิปัน</v>
          </cell>
          <cell r="D832" t="str">
            <v>พระแสง</v>
          </cell>
          <cell r="E832" t="str">
            <v>บ้านบางพา</v>
          </cell>
          <cell r="F832" t="str">
            <v>4826III</v>
          </cell>
          <cell r="G832">
            <v>130</v>
          </cell>
          <cell r="H832">
            <v>147</v>
          </cell>
          <cell r="I832" t="str">
            <v>10-0-31</v>
          </cell>
          <cell r="J832">
            <v>100</v>
          </cell>
        </row>
        <row r="833">
          <cell r="B833">
            <v>2183</v>
          </cell>
          <cell r="C833" t="str">
            <v>อิปัน</v>
          </cell>
          <cell r="D833" t="str">
            <v>พระแสง</v>
          </cell>
          <cell r="E833" t="str">
            <v>อำเภอพระแสง</v>
          </cell>
          <cell r="F833" t="str">
            <v>4826II</v>
          </cell>
          <cell r="G833">
            <v>127</v>
          </cell>
          <cell r="H833">
            <v>135</v>
          </cell>
          <cell r="I833" t="str">
            <v>38-0-20</v>
          </cell>
          <cell r="J833">
            <v>150</v>
          </cell>
        </row>
        <row r="834">
          <cell r="B834">
            <v>2184</v>
          </cell>
          <cell r="C834" t="str">
            <v>อิปัน</v>
          </cell>
          <cell r="D834" t="str">
            <v>พระแสง</v>
          </cell>
          <cell r="E834" t="str">
            <v>อำเภอพระแสง</v>
          </cell>
          <cell r="F834" t="str">
            <v>4826II</v>
          </cell>
          <cell r="G834">
            <v>127</v>
          </cell>
          <cell r="H834">
            <v>136</v>
          </cell>
          <cell r="I834" t="str">
            <v>11-3-40</v>
          </cell>
          <cell r="J834">
            <v>100</v>
          </cell>
        </row>
        <row r="835">
          <cell r="B835">
            <v>2186</v>
          </cell>
          <cell r="C835" t="str">
            <v>อิปัน</v>
          </cell>
          <cell r="D835" t="str">
            <v>พระแสง</v>
          </cell>
          <cell r="E835" t="str">
            <v>อำเภอพระแสง</v>
          </cell>
          <cell r="F835" t="str">
            <v>4826III</v>
          </cell>
          <cell r="G835">
            <v>155</v>
          </cell>
          <cell r="H835">
            <v>89</v>
          </cell>
          <cell r="I835" t="str">
            <v>10-0-0</v>
          </cell>
          <cell r="J835">
            <v>100</v>
          </cell>
        </row>
        <row r="836">
          <cell r="B836">
            <v>2204</v>
          </cell>
          <cell r="C836" t="str">
            <v>อิปัน</v>
          </cell>
          <cell r="D836" t="str">
            <v>พระแสง</v>
          </cell>
          <cell r="E836" t="str">
            <v>บ้านบางพา</v>
          </cell>
          <cell r="F836" t="str">
            <v>4826III</v>
          </cell>
          <cell r="G836">
            <v>143</v>
          </cell>
          <cell r="H836">
            <v>184</v>
          </cell>
          <cell r="I836" t="str">
            <v>7-3-40</v>
          </cell>
          <cell r="J836">
            <v>130</v>
          </cell>
        </row>
        <row r="837">
          <cell r="B837">
            <v>2205</v>
          </cell>
          <cell r="C837" t="str">
            <v>อิปัน</v>
          </cell>
          <cell r="D837" t="str">
            <v>พระแสง</v>
          </cell>
          <cell r="E837" t="str">
            <v>อำเภอพระแสง</v>
          </cell>
          <cell r="F837" t="str">
            <v>4826III</v>
          </cell>
          <cell r="G837">
            <v>130</v>
          </cell>
          <cell r="H837">
            <v>148</v>
          </cell>
          <cell r="I837" t="str">
            <v>5-0-40</v>
          </cell>
          <cell r="J837">
            <v>100</v>
          </cell>
        </row>
        <row r="838">
          <cell r="B838">
            <v>2206</v>
          </cell>
          <cell r="C838" t="str">
            <v>อิปัน</v>
          </cell>
          <cell r="D838" t="str">
            <v>พระแสง</v>
          </cell>
          <cell r="E838" t="str">
            <v>อำเภอพระแสง</v>
          </cell>
          <cell r="F838" t="str">
            <v>4826III</v>
          </cell>
          <cell r="G838">
            <v>130</v>
          </cell>
          <cell r="H838">
            <v>149</v>
          </cell>
          <cell r="I838" t="str">
            <v>5-0-40</v>
          </cell>
          <cell r="J838">
            <v>100</v>
          </cell>
        </row>
        <row r="839">
          <cell r="B839">
            <v>2218</v>
          </cell>
          <cell r="C839" t="str">
            <v>อิปัน</v>
          </cell>
          <cell r="D839" t="str">
            <v>พระแสง</v>
          </cell>
          <cell r="E839" t="str">
            <v>อำเภอพระแสง</v>
          </cell>
          <cell r="F839" t="str">
            <v>4826II</v>
          </cell>
          <cell r="G839">
            <v>127</v>
          </cell>
          <cell r="H839">
            <v>139</v>
          </cell>
          <cell r="I839" t="str">
            <v>0-0-32</v>
          </cell>
          <cell r="J839">
            <v>2600</v>
          </cell>
        </row>
        <row r="840">
          <cell r="B840">
            <v>2219</v>
          </cell>
          <cell r="C840" t="str">
            <v>อิปัน</v>
          </cell>
          <cell r="D840" t="str">
            <v>พระแสง</v>
          </cell>
          <cell r="E840" t="str">
            <v>อำเภอพระแสง</v>
          </cell>
          <cell r="F840" t="str">
            <v>4826II</v>
          </cell>
          <cell r="G840">
            <v>127</v>
          </cell>
          <cell r="H840">
            <v>140</v>
          </cell>
          <cell r="I840" t="str">
            <v>0-0-28</v>
          </cell>
          <cell r="J840">
            <v>2600</v>
          </cell>
        </row>
        <row r="841">
          <cell r="B841">
            <v>2244</v>
          </cell>
          <cell r="C841" t="str">
            <v>อิปัน</v>
          </cell>
          <cell r="D841" t="str">
            <v>พระแสง</v>
          </cell>
          <cell r="E841" t="str">
            <v>อำเภอพระแสง</v>
          </cell>
          <cell r="F841" t="str">
            <v>4826II</v>
          </cell>
          <cell r="G841">
            <v>141</v>
          </cell>
          <cell r="H841">
            <v>217</v>
          </cell>
          <cell r="I841" t="str">
            <v>0-0-65</v>
          </cell>
          <cell r="J841">
            <v>16000</v>
          </cell>
        </row>
        <row r="842">
          <cell r="B842">
            <v>2245</v>
          </cell>
          <cell r="C842" t="str">
            <v>อิปัน</v>
          </cell>
          <cell r="D842" t="str">
            <v>พระแสง</v>
          </cell>
          <cell r="E842" t="str">
            <v>อำเภอพระแสง</v>
          </cell>
          <cell r="F842" t="str">
            <v>4826II</v>
          </cell>
          <cell r="G842">
            <v>141</v>
          </cell>
          <cell r="H842">
            <v>218</v>
          </cell>
          <cell r="I842" t="str">
            <v>0-0-61</v>
          </cell>
          <cell r="J842">
            <v>100</v>
          </cell>
        </row>
        <row r="843">
          <cell r="B843">
            <v>2246</v>
          </cell>
          <cell r="C843" t="str">
            <v>อิปัน</v>
          </cell>
          <cell r="D843" t="str">
            <v>พระแสง</v>
          </cell>
          <cell r="E843" t="str">
            <v>อำเภอพระแสง</v>
          </cell>
          <cell r="F843" t="str">
            <v>4826II</v>
          </cell>
          <cell r="G843">
            <v>141</v>
          </cell>
          <cell r="H843">
            <v>219</v>
          </cell>
          <cell r="I843" t="str">
            <v>0-1-28</v>
          </cell>
          <cell r="J843">
            <v>100</v>
          </cell>
        </row>
        <row r="844">
          <cell r="B844">
            <v>2260</v>
          </cell>
          <cell r="C844" t="str">
            <v>อิปัน</v>
          </cell>
          <cell r="D844" t="str">
            <v>พระแสง</v>
          </cell>
          <cell r="E844" t="str">
            <v>อำเภอพระแสง</v>
          </cell>
          <cell r="F844" t="str">
            <v>4826III</v>
          </cell>
          <cell r="G844">
            <v>142</v>
          </cell>
          <cell r="H844">
            <v>76</v>
          </cell>
          <cell r="I844" t="str">
            <v>10-1-20</v>
          </cell>
          <cell r="J844">
            <v>100</v>
          </cell>
        </row>
        <row r="845">
          <cell r="B845">
            <v>2263</v>
          </cell>
          <cell r="C845" t="str">
            <v>อิปัน</v>
          </cell>
          <cell r="D845" t="str">
            <v>พระแสง</v>
          </cell>
          <cell r="E845" t="str">
            <v>อำเภอพระแสง</v>
          </cell>
          <cell r="F845" t="str">
            <v>4826III</v>
          </cell>
          <cell r="G845">
            <v>130</v>
          </cell>
          <cell r="H845">
            <v>152</v>
          </cell>
          <cell r="I845" t="str">
            <v>3-1-75</v>
          </cell>
          <cell r="J845">
            <v>100</v>
          </cell>
        </row>
        <row r="846">
          <cell r="B846">
            <v>2271</v>
          </cell>
          <cell r="C846" t="str">
            <v>อิปัน</v>
          </cell>
          <cell r="D846" t="str">
            <v>พระแสง</v>
          </cell>
          <cell r="E846" t="str">
            <v>อำเภอพระแสง</v>
          </cell>
          <cell r="F846" t="str">
            <v>4826II</v>
          </cell>
          <cell r="G846">
            <v>127</v>
          </cell>
          <cell r="H846">
            <v>141</v>
          </cell>
          <cell r="I846" t="str">
            <v>0-0-64</v>
          </cell>
          <cell r="J846">
            <v>2600</v>
          </cell>
        </row>
        <row r="847">
          <cell r="B847">
            <v>2273</v>
          </cell>
          <cell r="C847" t="str">
            <v>อิปัน</v>
          </cell>
          <cell r="D847" t="str">
            <v>พระแสง</v>
          </cell>
          <cell r="E847" t="str">
            <v>อำเภอพระแสง</v>
          </cell>
          <cell r="F847" t="str">
            <v>4826II</v>
          </cell>
          <cell r="G847">
            <v>127</v>
          </cell>
          <cell r="H847">
            <v>147</v>
          </cell>
          <cell r="I847" t="str">
            <v>0-1-89</v>
          </cell>
          <cell r="J847">
            <v>100</v>
          </cell>
        </row>
        <row r="848">
          <cell r="B848">
            <v>2274</v>
          </cell>
          <cell r="C848" t="str">
            <v>อิปัน</v>
          </cell>
          <cell r="D848" t="str">
            <v>พระแสง</v>
          </cell>
          <cell r="E848" t="str">
            <v>อำเภอพระแสง</v>
          </cell>
          <cell r="F848" t="str">
            <v>4826II</v>
          </cell>
          <cell r="G848">
            <v>127</v>
          </cell>
          <cell r="H848">
            <v>148</v>
          </cell>
          <cell r="I848" t="str">
            <v>0-0-64</v>
          </cell>
          <cell r="J848">
            <v>2600</v>
          </cell>
        </row>
        <row r="849">
          <cell r="B849">
            <v>2299</v>
          </cell>
          <cell r="C849" t="str">
            <v>อิปัน</v>
          </cell>
          <cell r="D849" t="str">
            <v>พระแสง</v>
          </cell>
          <cell r="E849" t="str">
            <v>อำเภอพระแสง</v>
          </cell>
          <cell r="F849" t="str">
            <v>4826III</v>
          </cell>
          <cell r="G849">
            <v>130</v>
          </cell>
          <cell r="H849">
            <v>151</v>
          </cell>
          <cell r="I849" t="str">
            <v>0-0-41</v>
          </cell>
          <cell r="J849">
            <v>16000</v>
          </cell>
        </row>
        <row r="850">
          <cell r="B850">
            <v>2305</v>
          </cell>
          <cell r="C850" t="str">
            <v>อิปัน</v>
          </cell>
          <cell r="D850" t="str">
            <v>พระแสง</v>
          </cell>
          <cell r="E850" t="str">
            <v>บ้านบางพา</v>
          </cell>
          <cell r="F850" t="str">
            <v>4826III</v>
          </cell>
          <cell r="G850">
            <v>142</v>
          </cell>
          <cell r="H850">
            <v>77</v>
          </cell>
          <cell r="I850" t="str">
            <v>5-0-0</v>
          </cell>
          <cell r="J850">
            <v>100</v>
          </cell>
        </row>
        <row r="851">
          <cell r="B851">
            <v>2309</v>
          </cell>
          <cell r="C851" t="str">
            <v>อิปัน</v>
          </cell>
          <cell r="D851" t="str">
            <v>พระแสง</v>
          </cell>
          <cell r="E851" t="str">
            <v>อำเภอพระแสง</v>
          </cell>
          <cell r="F851" t="str">
            <v>4826II</v>
          </cell>
          <cell r="G851">
            <v>127</v>
          </cell>
          <cell r="H851">
            <v>152</v>
          </cell>
          <cell r="I851" t="str">
            <v>0-0-26</v>
          </cell>
          <cell r="J851">
            <v>2600</v>
          </cell>
        </row>
        <row r="852">
          <cell r="B852">
            <v>2332</v>
          </cell>
          <cell r="C852" t="str">
            <v>อิปัน</v>
          </cell>
          <cell r="D852" t="str">
            <v>พระแสง</v>
          </cell>
          <cell r="E852" t="str">
            <v>อำเภอพระแสง</v>
          </cell>
          <cell r="F852" t="str">
            <v>4826II</v>
          </cell>
          <cell r="G852">
            <v>141</v>
          </cell>
          <cell r="H852">
            <v>230</v>
          </cell>
          <cell r="I852" t="str">
            <v>1-3-15</v>
          </cell>
          <cell r="J852">
            <v>250</v>
          </cell>
        </row>
        <row r="853">
          <cell r="B853">
            <v>2333</v>
          </cell>
          <cell r="C853" t="str">
            <v>อิปัน</v>
          </cell>
          <cell r="D853" t="str">
            <v>พระแสง</v>
          </cell>
          <cell r="E853" t="str">
            <v>อำเภอพระแสง</v>
          </cell>
          <cell r="F853" t="str">
            <v>4826II</v>
          </cell>
          <cell r="G853">
            <v>141</v>
          </cell>
          <cell r="H853">
            <v>231</v>
          </cell>
          <cell r="I853" t="str">
            <v>2-3-68</v>
          </cell>
          <cell r="J853">
            <v>250</v>
          </cell>
        </row>
        <row r="854">
          <cell r="B854">
            <v>2340</v>
          </cell>
          <cell r="C854" t="str">
            <v>อิปัน</v>
          </cell>
          <cell r="D854" t="str">
            <v>พระแสง</v>
          </cell>
          <cell r="E854" t="str">
            <v>อำเภอพระแสง</v>
          </cell>
          <cell r="F854" t="str">
            <v>4826II</v>
          </cell>
          <cell r="G854">
            <v>127</v>
          </cell>
          <cell r="H854">
            <v>160</v>
          </cell>
          <cell r="I854" t="str">
            <v>0-0-55</v>
          </cell>
          <cell r="J854">
            <v>100</v>
          </cell>
        </row>
        <row r="855">
          <cell r="B855">
            <v>2341</v>
          </cell>
          <cell r="C855" t="str">
            <v>อิปัน</v>
          </cell>
          <cell r="D855" t="str">
            <v>พระแสง</v>
          </cell>
          <cell r="E855" t="str">
            <v>อำเภอพระแสง</v>
          </cell>
          <cell r="F855" t="str">
            <v>4826II</v>
          </cell>
          <cell r="G855">
            <v>127</v>
          </cell>
          <cell r="H855">
            <v>161</v>
          </cell>
          <cell r="I855" t="str">
            <v>0-0-60</v>
          </cell>
          <cell r="J855">
            <v>100</v>
          </cell>
        </row>
        <row r="856">
          <cell r="B856">
            <v>2342</v>
          </cell>
          <cell r="C856" t="str">
            <v>อิปัน</v>
          </cell>
          <cell r="D856" t="str">
            <v>พระแสง</v>
          </cell>
          <cell r="E856" t="str">
            <v>อำเภอพระแสง</v>
          </cell>
          <cell r="F856" t="str">
            <v>4826II</v>
          </cell>
          <cell r="G856">
            <v>127</v>
          </cell>
          <cell r="H856">
            <v>162</v>
          </cell>
          <cell r="I856" t="str">
            <v>0-0-50</v>
          </cell>
          <cell r="J856">
            <v>100</v>
          </cell>
        </row>
        <row r="857">
          <cell r="B857">
            <v>2343</v>
          </cell>
          <cell r="C857" t="str">
            <v>อิปัน</v>
          </cell>
          <cell r="D857" t="str">
            <v>พระแสง</v>
          </cell>
          <cell r="E857" t="str">
            <v>อำเภอพระแสง</v>
          </cell>
          <cell r="F857" t="str">
            <v>4826II</v>
          </cell>
          <cell r="G857">
            <v>127</v>
          </cell>
          <cell r="H857">
            <v>168</v>
          </cell>
          <cell r="I857" t="str">
            <v>0-0-50</v>
          </cell>
          <cell r="J857">
            <v>100</v>
          </cell>
        </row>
        <row r="858">
          <cell r="B858">
            <v>2344</v>
          </cell>
          <cell r="C858" t="str">
            <v>อิปัน</v>
          </cell>
          <cell r="D858" t="str">
            <v>พระแสง</v>
          </cell>
          <cell r="E858" t="str">
            <v>อำเภอพระแสง</v>
          </cell>
          <cell r="F858" t="str">
            <v>4826II</v>
          </cell>
          <cell r="G858">
            <v>127</v>
          </cell>
          <cell r="H858">
            <v>164</v>
          </cell>
          <cell r="I858" t="str">
            <v>10-0-15</v>
          </cell>
          <cell r="J858">
            <v>100</v>
          </cell>
        </row>
        <row r="859">
          <cell r="B859">
            <v>2345</v>
          </cell>
          <cell r="C859" t="str">
            <v>อิปัน</v>
          </cell>
          <cell r="D859" t="str">
            <v>พระแสง</v>
          </cell>
          <cell r="E859" t="str">
            <v>อำเภอพระแสง</v>
          </cell>
          <cell r="F859" t="str">
            <v>4826II</v>
          </cell>
          <cell r="G859">
            <v>127</v>
          </cell>
          <cell r="H859">
            <v>165</v>
          </cell>
          <cell r="I859" t="str">
            <v>0-0-60</v>
          </cell>
          <cell r="J859">
            <v>100</v>
          </cell>
        </row>
        <row r="860">
          <cell r="B860">
            <v>2353</v>
          </cell>
          <cell r="C860" t="str">
            <v>อิปัน</v>
          </cell>
          <cell r="D860" t="str">
            <v>พระแสง</v>
          </cell>
          <cell r="E860" t="str">
            <v>อำเภอพระแสง</v>
          </cell>
          <cell r="F860" t="str">
            <v>4826II</v>
          </cell>
          <cell r="G860">
            <v>127</v>
          </cell>
          <cell r="H860">
            <v>163</v>
          </cell>
          <cell r="I860" t="str">
            <v>0-0-31</v>
          </cell>
          <cell r="J860">
            <v>2600</v>
          </cell>
        </row>
        <row r="861">
          <cell r="B861">
            <v>2354</v>
          </cell>
          <cell r="C861" t="str">
            <v>อิปัน</v>
          </cell>
          <cell r="D861" t="str">
            <v>พระแสง</v>
          </cell>
          <cell r="E861" t="str">
            <v>อำเภอพระแสง</v>
          </cell>
          <cell r="F861" t="str">
            <v>4826II</v>
          </cell>
          <cell r="G861">
            <v>127</v>
          </cell>
          <cell r="H861">
            <v>167</v>
          </cell>
          <cell r="I861" t="str">
            <v>6-0-0</v>
          </cell>
          <cell r="J861">
            <v>100</v>
          </cell>
        </row>
        <row r="862">
          <cell r="B862">
            <v>2355</v>
          </cell>
          <cell r="C862" t="str">
            <v>อิปัน</v>
          </cell>
          <cell r="D862" t="str">
            <v>พระแสง</v>
          </cell>
          <cell r="E862" t="str">
            <v>อำเภอพระแสง</v>
          </cell>
          <cell r="F862" t="str">
            <v>4826II</v>
          </cell>
          <cell r="G862">
            <v>127</v>
          </cell>
          <cell r="H862">
            <v>169</v>
          </cell>
          <cell r="I862" t="str">
            <v>1-0-0</v>
          </cell>
          <cell r="J862">
            <v>100</v>
          </cell>
        </row>
        <row r="863">
          <cell r="B863">
            <v>2357</v>
          </cell>
          <cell r="C863" t="str">
            <v>อิปัน</v>
          </cell>
          <cell r="D863" t="str">
            <v>พระแสง</v>
          </cell>
          <cell r="E863" t="str">
            <v>อำเภอพระแสง</v>
          </cell>
          <cell r="F863" t="str">
            <v>4826II</v>
          </cell>
          <cell r="G863">
            <v>127</v>
          </cell>
          <cell r="H863">
            <v>171</v>
          </cell>
          <cell r="I863" t="str">
            <v>2-2-8</v>
          </cell>
          <cell r="J863">
            <v>2600</v>
          </cell>
        </row>
        <row r="864">
          <cell r="B864">
            <v>2359</v>
          </cell>
          <cell r="C864" t="str">
            <v>อิปัน</v>
          </cell>
          <cell r="D864" t="str">
            <v>พระแสง</v>
          </cell>
          <cell r="E864" t="str">
            <v>อำเภอพระแสง</v>
          </cell>
          <cell r="F864" t="str">
            <v>4826III</v>
          </cell>
          <cell r="G864">
            <v>130</v>
          </cell>
          <cell r="H864">
            <v>154</v>
          </cell>
          <cell r="I864" t="str">
            <v>3-1-59</v>
          </cell>
          <cell r="J864">
            <v>100</v>
          </cell>
        </row>
        <row r="865">
          <cell r="B865">
            <v>2360</v>
          </cell>
          <cell r="C865" t="str">
            <v>อิปัน</v>
          </cell>
          <cell r="D865" t="str">
            <v>พระแสง</v>
          </cell>
          <cell r="E865" t="str">
            <v>อำเภอพระแสง</v>
          </cell>
          <cell r="F865" t="str">
            <v>4826II</v>
          </cell>
          <cell r="G865">
            <v>141</v>
          </cell>
          <cell r="H865">
            <v>295</v>
          </cell>
          <cell r="I865" t="str">
            <v>32-1-20</v>
          </cell>
          <cell r="J865">
            <v>180</v>
          </cell>
        </row>
        <row r="866">
          <cell r="B866">
            <v>2366</v>
          </cell>
          <cell r="C866" t="str">
            <v>อิปัน</v>
          </cell>
          <cell r="D866" t="str">
            <v>พระแสง</v>
          </cell>
          <cell r="E866" t="str">
            <v>อำเภอพระแสง</v>
          </cell>
          <cell r="F866" t="str">
            <v>4826III</v>
          </cell>
          <cell r="G866">
            <v>154</v>
          </cell>
          <cell r="H866">
            <v>127</v>
          </cell>
          <cell r="I866" t="str">
            <v>15-1-20</v>
          </cell>
          <cell r="J866">
            <v>130</v>
          </cell>
        </row>
        <row r="867">
          <cell r="B867">
            <v>2367</v>
          </cell>
          <cell r="C867" t="str">
            <v>อิปัน</v>
          </cell>
          <cell r="D867" t="str">
            <v>พระแสง</v>
          </cell>
          <cell r="E867" t="str">
            <v>อำเภอพระแสง</v>
          </cell>
          <cell r="F867" t="str">
            <v>4826III</v>
          </cell>
          <cell r="G867">
            <v>154</v>
          </cell>
          <cell r="H867">
            <v>128</v>
          </cell>
          <cell r="I867" t="str">
            <v>4-1-99</v>
          </cell>
          <cell r="J867">
            <v>180</v>
          </cell>
        </row>
        <row r="868">
          <cell r="B868">
            <v>2375</v>
          </cell>
          <cell r="C868" t="str">
            <v>อิปัน</v>
          </cell>
          <cell r="D868" t="str">
            <v>พระแสง</v>
          </cell>
          <cell r="E868" t="str">
            <v>อำเภอพระแสง</v>
          </cell>
          <cell r="F868" t="str">
            <v>4826II</v>
          </cell>
          <cell r="G868">
            <v>141</v>
          </cell>
          <cell r="H868">
            <v>301</v>
          </cell>
          <cell r="I868" t="str">
            <v>10-2-70</v>
          </cell>
          <cell r="J868">
            <v>130</v>
          </cell>
        </row>
        <row r="869">
          <cell r="B869">
            <v>2376</v>
          </cell>
          <cell r="C869" t="str">
            <v>อิปัน</v>
          </cell>
          <cell r="D869" t="str">
            <v>พระแสง</v>
          </cell>
          <cell r="E869" t="str">
            <v>อำเภอพระแสง</v>
          </cell>
          <cell r="F869" t="str">
            <v>4826II</v>
          </cell>
          <cell r="G869">
            <v>141</v>
          </cell>
          <cell r="H869">
            <v>302</v>
          </cell>
          <cell r="I869" t="str">
            <v>11-0-40</v>
          </cell>
          <cell r="J869">
            <v>130</v>
          </cell>
        </row>
        <row r="870">
          <cell r="B870">
            <v>2377</v>
          </cell>
          <cell r="C870" t="str">
            <v>อิปัน</v>
          </cell>
          <cell r="D870" t="str">
            <v>พระแสง</v>
          </cell>
          <cell r="E870" t="str">
            <v>อำเภอพระแสง</v>
          </cell>
          <cell r="F870" t="str">
            <v>4826II</v>
          </cell>
          <cell r="G870">
            <v>141</v>
          </cell>
          <cell r="H870">
            <v>303</v>
          </cell>
          <cell r="I870" t="str">
            <v>8-0-21</v>
          </cell>
          <cell r="J870">
            <v>130</v>
          </cell>
        </row>
        <row r="871">
          <cell r="B871">
            <v>2378</v>
          </cell>
          <cell r="C871" t="str">
            <v>อิปัน</v>
          </cell>
          <cell r="D871" t="str">
            <v>พระแสง</v>
          </cell>
          <cell r="E871" t="str">
            <v>อำเภอพระแสง</v>
          </cell>
          <cell r="F871" t="str">
            <v>4826II</v>
          </cell>
          <cell r="G871">
            <v>127</v>
          </cell>
          <cell r="H871">
            <v>173</v>
          </cell>
          <cell r="I871" t="str">
            <v>0-1-0</v>
          </cell>
          <cell r="J871">
            <v>2600</v>
          </cell>
        </row>
        <row r="872">
          <cell r="B872">
            <v>2379</v>
          </cell>
          <cell r="C872" t="str">
            <v>อิปัน</v>
          </cell>
          <cell r="D872" t="str">
            <v>พระแสง</v>
          </cell>
          <cell r="E872" t="str">
            <v>อำเภอพระแสง</v>
          </cell>
          <cell r="F872" t="str">
            <v>4826III</v>
          </cell>
          <cell r="G872">
            <v>143</v>
          </cell>
          <cell r="H872">
            <v>186</v>
          </cell>
          <cell r="I872" t="str">
            <v>0-2-20</v>
          </cell>
          <cell r="J872">
            <v>100</v>
          </cell>
        </row>
        <row r="873">
          <cell r="B873">
            <v>2380</v>
          </cell>
          <cell r="C873" t="str">
            <v>อิปัน</v>
          </cell>
          <cell r="D873" t="str">
            <v>พระแสง</v>
          </cell>
          <cell r="E873" t="str">
            <v>อำเภอพระแสง</v>
          </cell>
          <cell r="F873" t="str">
            <v>4826II</v>
          </cell>
          <cell r="G873">
            <v>127</v>
          </cell>
          <cell r="H873">
            <v>174</v>
          </cell>
          <cell r="I873" t="str">
            <v>0-0-96</v>
          </cell>
          <cell r="J873">
            <v>100</v>
          </cell>
        </row>
        <row r="874">
          <cell r="B874">
            <v>2381</v>
          </cell>
          <cell r="C874" t="str">
            <v>อิปัน</v>
          </cell>
          <cell r="D874" t="str">
            <v>พระแสง</v>
          </cell>
          <cell r="E874" t="str">
            <v>อำเภอพระแสง</v>
          </cell>
          <cell r="F874" t="str">
            <v>4826II</v>
          </cell>
          <cell r="G874">
            <v>127</v>
          </cell>
          <cell r="H874">
            <v>175</v>
          </cell>
          <cell r="I874" t="str">
            <v>0-0-25</v>
          </cell>
          <cell r="J874">
            <v>16000</v>
          </cell>
        </row>
        <row r="875">
          <cell r="B875">
            <v>2383</v>
          </cell>
          <cell r="C875" t="str">
            <v>อิปัน</v>
          </cell>
          <cell r="D875" t="str">
            <v>พระแสง</v>
          </cell>
          <cell r="E875" t="str">
            <v>อำเภอพระแสง</v>
          </cell>
          <cell r="F875" t="str">
            <v>4826II</v>
          </cell>
          <cell r="G875">
            <v>141</v>
          </cell>
          <cell r="H875">
            <v>317</v>
          </cell>
          <cell r="I875" t="str">
            <v>0-0-60</v>
          </cell>
          <cell r="J875">
            <v>1000</v>
          </cell>
        </row>
        <row r="876">
          <cell r="B876">
            <v>2384</v>
          </cell>
          <cell r="C876" t="str">
            <v>อิปัน</v>
          </cell>
          <cell r="D876" t="str">
            <v>พระแสง</v>
          </cell>
          <cell r="E876" t="str">
            <v>อำเภอพระแสง</v>
          </cell>
          <cell r="F876" t="str">
            <v>4826II</v>
          </cell>
          <cell r="G876">
            <v>141</v>
          </cell>
          <cell r="H876">
            <v>318</v>
          </cell>
          <cell r="I876" t="str">
            <v>0-0-72</v>
          </cell>
          <cell r="J876">
            <v>1000</v>
          </cell>
        </row>
        <row r="877">
          <cell r="B877">
            <v>2395</v>
          </cell>
          <cell r="C877" t="str">
            <v>อิปัน</v>
          </cell>
          <cell r="D877" t="str">
            <v>พระแสง</v>
          </cell>
          <cell r="E877" t="str">
            <v>อำเภอพระแสง</v>
          </cell>
          <cell r="F877" t="str">
            <v>4826III</v>
          </cell>
          <cell r="G877">
            <v>143</v>
          </cell>
          <cell r="H877">
            <v>187</v>
          </cell>
          <cell r="I877" t="str">
            <v>3-1-93</v>
          </cell>
          <cell r="J877">
            <v>10000</v>
          </cell>
        </row>
        <row r="878">
          <cell r="B878">
            <v>2396</v>
          </cell>
          <cell r="C878" t="str">
            <v>อิปัน</v>
          </cell>
          <cell r="D878" t="str">
            <v>พระแสง</v>
          </cell>
          <cell r="E878" t="str">
            <v>อำเภอพระแสง</v>
          </cell>
          <cell r="F878" t="str">
            <v>4826II</v>
          </cell>
          <cell r="G878">
            <v>141</v>
          </cell>
          <cell r="H878">
            <v>309</v>
          </cell>
          <cell r="I878" t="str">
            <v>8-0-40</v>
          </cell>
          <cell r="J878">
            <v>410</v>
          </cell>
        </row>
        <row r="879">
          <cell r="B879">
            <v>2398</v>
          </cell>
          <cell r="C879" t="str">
            <v>อิปัน</v>
          </cell>
          <cell r="D879" t="str">
            <v>พระแสง</v>
          </cell>
          <cell r="E879" t="str">
            <v>อำเภอพระแสง</v>
          </cell>
          <cell r="F879" t="str">
            <v>4826II</v>
          </cell>
          <cell r="G879">
            <v>127</v>
          </cell>
          <cell r="H879">
            <v>176</v>
          </cell>
          <cell r="I879" t="str">
            <v>28-2-49</v>
          </cell>
          <cell r="J879">
            <v>130</v>
          </cell>
        </row>
        <row r="880">
          <cell r="B880">
            <v>2403</v>
          </cell>
          <cell r="C880" t="str">
            <v>อิปัน</v>
          </cell>
          <cell r="D880" t="str">
            <v>พระแสง</v>
          </cell>
          <cell r="E880" t="str">
            <v>บ้านบางพา</v>
          </cell>
          <cell r="F880" t="str">
            <v>4826III</v>
          </cell>
          <cell r="G880">
            <v>140</v>
          </cell>
          <cell r="H880">
            <v>168</v>
          </cell>
          <cell r="I880" t="str">
            <v>9-1-62</v>
          </cell>
          <cell r="J880">
            <v>540</v>
          </cell>
        </row>
        <row r="881">
          <cell r="B881">
            <v>2407</v>
          </cell>
          <cell r="C881" t="str">
            <v>อิปัน</v>
          </cell>
          <cell r="D881" t="str">
            <v>พระแสง</v>
          </cell>
          <cell r="E881" t="str">
            <v>อำเภอพระแสง</v>
          </cell>
          <cell r="F881" t="str">
            <v>4826II</v>
          </cell>
          <cell r="G881">
            <v>141</v>
          </cell>
          <cell r="H881">
            <v>320</v>
          </cell>
          <cell r="I881" t="str">
            <v>3-2-50</v>
          </cell>
          <cell r="J881">
            <v>880</v>
          </cell>
        </row>
        <row r="882">
          <cell r="B882">
            <v>2408</v>
          </cell>
          <cell r="C882" t="str">
            <v>อิปัน</v>
          </cell>
          <cell r="D882" t="str">
            <v>พระแสง</v>
          </cell>
          <cell r="E882" t="str">
            <v>อำเภอพระแสง</v>
          </cell>
          <cell r="F882" t="str">
            <v>4826II</v>
          </cell>
          <cell r="G882">
            <v>141</v>
          </cell>
          <cell r="H882">
            <v>322</v>
          </cell>
          <cell r="I882" t="str">
            <v>2-2-20</v>
          </cell>
          <cell r="J882">
            <v>650</v>
          </cell>
        </row>
        <row r="883">
          <cell r="B883">
            <v>2411</v>
          </cell>
          <cell r="C883" t="str">
            <v>อิปัน</v>
          </cell>
          <cell r="D883" t="str">
            <v>พระแสง</v>
          </cell>
          <cell r="E883" t="str">
            <v>อำเภอพระแสง</v>
          </cell>
          <cell r="F883" t="str">
            <v>4826II</v>
          </cell>
          <cell r="G883">
            <v>127</v>
          </cell>
          <cell r="H883">
            <v>180</v>
          </cell>
          <cell r="I883" t="str">
            <v>0-3-2</v>
          </cell>
          <cell r="J883">
            <v>1950</v>
          </cell>
        </row>
        <row r="884">
          <cell r="B884">
            <v>2412</v>
          </cell>
          <cell r="C884" t="str">
            <v>อิปัน</v>
          </cell>
          <cell r="D884" t="str">
            <v>พระแสง</v>
          </cell>
          <cell r="E884" t="str">
            <v>บ้านบางพา</v>
          </cell>
          <cell r="F884" t="str">
            <v>4826III</v>
          </cell>
          <cell r="G884">
            <v>117</v>
          </cell>
          <cell r="H884">
            <v>97</v>
          </cell>
          <cell r="I884" t="str">
            <v>8-0-80</v>
          </cell>
          <cell r="J884">
            <v>100</v>
          </cell>
        </row>
        <row r="885">
          <cell r="B885">
            <v>2414</v>
          </cell>
          <cell r="C885" t="str">
            <v>อิปัน</v>
          </cell>
          <cell r="D885" t="str">
            <v>พระแสง</v>
          </cell>
          <cell r="E885" t="str">
            <v>อำเภอพระแสง</v>
          </cell>
          <cell r="F885" t="str">
            <v>4826III</v>
          </cell>
          <cell r="G885">
            <v>130</v>
          </cell>
          <cell r="H885">
            <v>155</v>
          </cell>
          <cell r="I885" t="str">
            <v>0-0-25</v>
          </cell>
          <cell r="J885">
            <v>8000</v>
          </cell>
        </row>
        <row r="886">
          <cell r="B886">
            <v>2417</v>
          </cell>
          <cell r="C886" t="str">
            <v>อิปัน</v>
          </cell>
          <cell r="D886" t="str">
            <v>พระแสง</v>
          </cell>
          <cell r="E886" t="str">
            <v>อำเภอพระแสง</v>
          </cell>
          <cell r="F886" t="str">
            <v>4826III</v>
          </cell>
          <cell r="G886">
            <v>143</v>
          </cell>
          <cell r="H886">
            <v>192</v>
          </cell>
          <cell r="I886" t="str">
            <v>0-0-25</v>
          </cell>
          <cell r="J886">
            <v>100</v>
          </cell>
        </row>
        <row r="887">
          <cell r="B887">
            <v>2418</v>
          </cell>
          <cell r="C887" t="str">
            <v>อิปัน</v>
          </cell>
          <cell r="D887" t="str">
            <v>พระแสง</v>
          </cell>
          <cell r="E887" t="str">
            <v>อำเภอพระแสง</v>
          </cell>
          <cell r="F887" t="str">
            <v>4826III</v>
          </cell>
          <cell r="G887">
            <v>143</v>
          </cell>
          <cell r="H887">
            <v>193</v>
          </cell>
          <cell r="I887" t="str">
            <v>1-2-45</v>
          </cell>
          <cell r="J887">
            <v>12000</v>
          </cell>
        </row>
        <row r="888">
          <cell r="B888">
            <v>2419</v>
          </cell>
          <cell r="C888" t="str">
            <v>อิปัน</v>
          </cell>
          <cell r="D888" t="str">
            <v>พระแสง</v>
          </cell>
          <cell r="E888" t="str">
            <v>อำเภอพระแสง</v>
          </cell>
          <cell r="F888" t="str">
            <v>4826III</v>
          </cell>
          <cell r="G888">
            <v>143</v>
          </cell>
          <cell r="H888">
            <v>194</v>
          </cell>
          <cell r="I888" t="str">
            <v>0-0-25</v>
          </cell>
          <cell r="J888">
            <v>100</v>
          </cell>
        </row>
        <row r="889">
          <cell r="B889">
            <v>2420</v>
          </cell>
          <cell r="C889" t="str">
            <v>อิปัน</v>
          </cell>
          <cell r="D889" t="str">
            <v>พระแสง</v>
          </cell>
          <cell r="E889" t="str">
            <v>บ้างบางพา</v>
          </cell>
          <cell r="F889" t="str">
            <v>4826III</v>
          </cell>
          <cell r="G889">
            <v>143</v>
          </cell>
          <cell r="H889">
            <v>195</v>
          </cell>
          <cell r="I889" t="str">
            <v>3-1-56</v>
          </cell>
          <cell r="J889">
            <v>14000</v>
          </cell>
        </row>
        <row r="890">
          <cell r="B890">
            <v>2421</v>
          </cell>
          <cell r="C890" t="str">
            <v>อิปัน</v>
          </cell>
          <cell r="D890" t="str">
            <v>พระแสง</v>
          </cell>
          <cell r="E890" t="str">
            <v>อำเภอพระแสง</v>
          </cell>
          <cell r="F890" t="str">
            <v>4826III</v>
          </cell>
          <cell r="G890">
            <v>143</v>
          </cell>
          <cell r="H890">
            <v>196</v>
          </cell>
          <cell r="I890" t="str">
            <v>0-0-30</v>
          </cell>
          <cell r="J890">
            <v>100</v>
          </cell>
        </row>
        <row r="891">
          <cell r="B891">
            <v>2422</v>
          </cell>
          <cell r="C891" t="str">
            <v>อิปัน</v>
          </cell>
          <cell r="D891" t="str">
            <v>พระแสง</v>
          </cell>
          <cell r="E891" t="str">
            <v>บ้านบางพา</v>
          </cell>
          <cell r="F891" t="str">
            <v>4826III</v>
          </cell>
          <cell r="G891">
            <v>143</v>
          </cell>
          <cell r="H891">
            <v>197</v>
          </cell>
          <cell r="I891" t="str">
            <v>0-0-25</v>
          </cell>
          <cell r="J891">
            <v>100</v>
          </cell>
        </row>
        <row r="892">
          <cell r="B892">
            <v>2423</v>
          </cell>
          <cell r="C892" t="str">
            <v>อิปัน</v>
          </cell>
          <cell r="D892" t="str">
            <v>พระแสง</v>
          </cell>
          <cell r="E892" t="str">
            <v>บ้านบางพา</v>
          </cell>
          <cell r="F892" t="str">
            <v>4826III</v>
          </cell>
          <cell r="G892">
            <v>143</v>
          </cell>
          <cell r="H892">
            <v>198</v>
          </cell>
          <cell r="I892" t="str">
            <v>0-1-96</v>
          </cell>
          <cell r="J892">
            <v>100</v>
          </cell>
        </row>
        <row r="893">
          <cell r="B893">
            <v>2425</v>
          </cell>
          <cell r="C893" t="str">
            <v>อิปัน</v>
          </cell>
          <cell r="D893" t="str">
            <v>พระแสง</v>
          </cell>
          <cell r="E893" t="str">
            <v>อำเภอพระแสง</v>
          </cell>
          <cell r="F893" t="str">
            <v>4826III</v>
          </cell>
          <cell r="G893">
            <v>143</v>
          </cell>
          <cell r="H893">
            <v>200</v>
          </cell>
          <cell r="I893" t="str">
            <v>3-1-0</v>
          </cell>
          <cell r="J893">
            <v>100</v>
          </cell>
        </row>
        <row r="894">
          <cell r="B894">
            <v>2426</v>
          </cell>
          <cell r="C894" t="str">
            <v>อิปัน</v>
          </cell>
          <cell r="D894" t="str">
            <v>พระแสง</v>
          </cell>
          <cell r="E894" t="str">
            <v>อำเภอพระแสง</v>
          </cell>
          <cell r="F894" t="str">
            <v>4826III</v>
          </cell>
          <cell r="G894">
            <v>143</v>
          </cell>
          <cell r="H894">
            <v>201</v>
          </cell>
          <cell r="I894" t="str">
            <v>5-0-0</v>
          </cell>
          <cell r="J894">
            <v>130</v>
          </cell>
        </row>
        <row r="895">
          <cell r="B895">
            <v>2427</v>
          </cell>
          <cell r="C895" t="str">
            <v>อิปัน</v>
          </cell>
          <cell r="D895" t="str">
            <v>พระแสง</v>
          </cell>
          <cell r="E895" t="str">
            <v>อำเภอพระแสง</v>
          </cell>
          <cell r="F895" t="str">
            <v>4826III</v>
          </cell>
          <cell r="G895">
            <v>143</v>
          </cell>
          <cell r="H895">
            <v>202</v>
          </cell>
          <cell r="I895" t="str">
            <v>2-0-0</v>
          </cell>
          <cell r="J895">
            <v>100</v>
          </cell>
        </row>
        <row r="896">
          <cell r="B896">
            <v>2428</v>
          </cell>
          <cell r="C896" t="str">
            <v>อิปัน</v>
          </cell>
          <cell r="D896" t="str">
            <v>พระแสง</v>
          </cell>
          <cell r="E896" t="str">
            <v>อำเภอพระแสง</v>
          </cell>
          <cell r="F896" t="str">
            <v>4826III</v>
          </cell>
          <cell r="G896">
            <v>143</v>
          </cell>
          <cell r="H896">
            <v>203</v>
          </cell>
          <cell r="I896" t="str">
            <v>6-0-0</v>
          </cell>
          <cell r="J896">
            <v>100</v>
          </cell>
        </row>
        <row r="897">
          <cell r="B897">
            <v>2430</v>
          </cell>
          <cell r="C897" t="str">
            <v>อิปัน</v>
          </cell>
          <cell r="D897" t="str">
            <v>พระแสง</v>
          </cell>
          <cell r="E897" t="str">
            <v>บ้านบางพา</v>
          </cell>
          <cell r="F897" t="str">
            <v>4826III</v>
          </cell>
          <cell r="G897">
            <v>143</v>
          </cell>
          <cell r="H897">
            <v>205</v>
          </cell>
          <cell r="I897" t="str">
            <v>2-3-0</v>
          </cell>
          <cell r="J897">
            <v>100</v>
          </cell>
        </row>
        <row r="898">
          <cell r="B898">
            <v>2441</v>
          </cell>
          <cell r="C898" t="str">
            <v>อิปัน</v>
          </cell>
          <cell r="D898" t="str">
            <v>พระแสง</v>
          </cell>
          <cell r="E898" t="str">
            <v>อำเภอพระแสง</v>
          </cell>
          <cell r="F898" t="str">
            <v>4826III</v>
          </cell>
          <cell r="G898">
            <v>130</v>
          </cell>
          <cell r="H898">
            <v>157</v>
          </cell>
          <cell r="I898" t="str">
            <v>0-0-65</v>
          </cell>
          <cell r="J898">
            <v>100</v>
          </cell>
        </row>
        <row r="899">
          <cell r="B899">
            <v>2443</v>
          </cell>
          <cell r="C899" t="str">
            <v>อิปัน</v>
          </cell>
          <cell r="D899" t="str">
            <v>พระแสง</v>
          </cell>
          <cell r="E899" t="str">
            <v>บ้านคลองพังกลาง</v>
          </cell>
          <cell r="F899" t="str">
            <v>4826III</v>
          </cell>
          <cell r="G899">
            <v>154</v>
          </cell>
          <cell r="H899">
            <v>129</v>
          </cell>
          <cell r="I899" t="str">
            <v>11-2-0</v>
          </cell>
          <cell r="J899">
            <v>100</v>
          </cell>
        </row>
        <row r="900">
          <cell r="B900">
            <v>2447</v>
          </cell>
          <cell r="C900" t="str">
            <v>อิปัน</v>
          </cell>
          <cell r="D900" t="str">
            <v>พระแสง</v>
          </cell>
          <cell r="E900" t="str">
            <v>บ้านบางพา</v>
          </cell>
          <cell r="F900" t="str">
            <v>4826III</v>
          </cell>
          <cell r="G900">
            <v>143</v>
          </cell>
          <cell r="H900">
            <v>211</v>
          </cell>
          <cell r="I900" t="str">
            <v>0-0-25</v>
          </cell>
          <cell r="J900">
            <v>100</v>
          </cell>
        </row>
        <row r="901">
          <cell r="B901">
            <v>2456</v>
          </cell>
          <cell r="C901" t="str">
            <v>อิปัน</v>
          </cell>
          <cell r="D901" t="str">
            <v>พระแสง</v>
          </cell>
          <cell r="E901" t="str">
            <v>อำเภอพระแสง</v>
          </cell>
          <cell r="F901" t="str">
            <v>4826II</v>
          </cell>
          <cell r="G901">
            <v>141</v>
          </cell>
          <cell r="H901">
            <v>340</v>
          </cell>
          <cell r="I901" t="str">
            <v>5-0-80</v>
          </cell>
          <cell r="J901">
            <v>100</v>
          </cell>
        </row>
        <row r="902">
          <cell r="B902">
            <v>2458</v>
          </cell>
          <cell r="C902" t="str">
            <v>อิปัน</v>
          </cell>
          <cell r="D902" t="str">
            <v>พระแสง</v>
          </cell>
          <cell r="E902" t="str">
            <v>บ้านบางพา</v>
          </cell>
          <cell r="F902" t="str">
            <v>4826III</v>
          </cell>
          <cell r="G902">
            <v>143</v>
          </cell>
          <cell r="H902">
            <v>208</v>
          </cell>
          <cell r="I902" t="str">
            <v>7-1-10</v>
          </cell>
          <cell r="J902">
            <v>100</v>
          </cell>
        </row>
        <row r="903">
          <cell r="B903">
            <v>2459</v>
          </cell>
          <cell r="C903" t="str">
            <v>อิปัน</v>
          </cell>
          <cell r="D903" t="str">
            <v>พระแสง</v>
          </cell>
          <cell r="E903" t="str">
            <v>อำเภอพระแสง</v>
          </cell>
          <cell r="F903" t="str">
            <v>4826III</v>
          </cell>
          <cell r="G903">
            <v>143</v>
          </cell>
          <cell r="H903">
            <v>209</v>
          </cell>
          <cell r="I903" t="str">
            <v>1-0-3</v>
          </cell>
          <cell r="J903">
            <v>310</v>
          </cell>
        </row>
        <row r="904">
          <cell r="B904">
            <v>2468</v>
          </cell>
          <cell r="C904" t="str">
            <v>อิปัน</v>
          </cell>
          <cell r="D904" t="str">
            <v>พระแสง</v>
          </cell>
          <cell r="E904" t="str">
            <v>อำเภอพระแสง</v>
          </cell>
          <cell r="F904" t="str">
            <v>4826III</v>
          </cell>
          <cell r="G904">
            <v>143</v>
          </cell>
          <cell r="H904">
            <v>212</v>
          </cell>
          <cell r="I904" t="str">
            <v>0-0-71</v>
          </cell>
          <cell r="J904">
            <v>16000</v>
          </cell>
        </row>
        <row r="905">
          <cell r="B905">
            <v>2484</v>
          </cell>
          <cell r="C905" t="str">
            <v>อิปัน</v>
          </cell>
          <cell r="D905" t="str">
            <v>พระแสง</v>
          </cell>
          <cell r="E905" t="str">
            <v>อำเภอพระแสง</v>
          </cell>
          <cell r="F905" t="str">
            <v>4826II</v>
          </cell>
          <cell r="G905">
            <v>141</v>
          </cell>
          <cell r="H905">
            <v>321</v>
          </cell>
          <cell r="I905" t="str">
            <v>2-3-50</v>
          </cell>
          <cell r="J905">
            <v>630</v>
          </cell>
        </row>
        <row r="906">
          <cell r="B906">
            <v>2501</v>
          </cell>
          <cell r="C906" t="str">
            <v>อิปัน</v>
          </cell>
          <cell r="D906" t="str">
            <v>พระแสง</v>
          </cell>
          <cell r="E906" t="str">
            <v>อำเภอพระแสง</v>
          </cell>
          <cell r="F906" t="str">
            <v>4826III</v>
          </cell>
          <cell r="G906">
            <v>143</v>
          </cell>
          <cell r="H906">
            <v>185</v>
          </cell>
          <cell r="I906" t="str">
            <v>1-2-0</v>
          </cell>
          <cell r="J906">
            <v>880</v>
          </cell>
        </row>
        <row r="907">
          <cell r="B907">
            <v>2506</v>
          </cell>
          <cell r="C907" t="str">
            <v>อิปัน</v>
          </cell>
          <cell r="D907" t="str">
            <v>พระแสง</v>
          </cell>
          <cell r="E907" t="str">
            <v>อำเภอพระแสง</v>
          </cell>
          <cell r="F907" t="str">
            <v>4826III</v>
          </cell>
          <cell r="G907">
            <v>130</v>
          </cell>
          <cell r="H907">
            <v>159</v>
          </cell>
          <cell r="I907" t="str">
            <v>0-0-25</v>
          </cell>
          <cell r="J907">
            <v>100</v>
          </cell>
        </row>
        <row r="908">
          <cell r="B908">
            <v>2507</v>
          </cell>
          <cell r="C908" t="str">
            <v>อิปัน</v>
          </cell>
          <cell r="D908" t="str">
            <v>พระแสง</v>
          </cell>
          <cell r="E908" t="str">
            <v>อำเภอพระแสง</v>
          </cell>
          <cell r="F908" t="str">
            <v>4826II</v>
          </cell>
          <cell r="G908">
            <v>127</v>
          </cell>
          <cell r="H908">
            <v>195</v>
          </cell>
          <cell r="I908" t="str">
            <v>0-0-50</v>
          </cell>
          <cell r="J908">
            <v>2600</v>
          </cell>
        </row>
        <row r="909">
          <cell r="B909">
            <v>2508</v>
          </cell>
          <cell r="C909" t="str">
            <v>อิปัน</v>
          </cell>
          <cell r="D909" t="str">
            <v>พระแสง</v>
          </cell>
          <cell r="E909" t="str">
            <v>อำเภอพระแสง</v>
          </cell>
          <cell r="F909" t="str">
            <v>4826II</v>
          </cell>
          <cell r="G909">
            <v>141</v>
          </cell>
          <cell r="H909">
            <v>358</v>
          </cell>
          <cell r="I909" t="str">
            <v>2-0-10</v>
          </cell>
          <cell r="J909">
            <v>100</v>
          </cell>
        </row>
        <row r="910">
          <cell r="B910">
            <v>2510</v>
          </cell>
          <cell r="C910" t="str">
            <v>อิปัน</v>
          </cell>
          <cell r="D910" t="str">
            <v>พระแสง</v>
          </cell>
          <cell r="E910" t="str">
            <v>อำเภอพระแสง</v>
          </cell>
          <cell r="F910" t="str">
            <v>4826II</v>
          </cell>
          <cell r="G910">
            <v>141</v>
          </cell>
          <cell r="H910">
            <v>350</v>
          </cell>
          <cell r="I910" t="str">
            <v>26-0-40</v>
          </cell>
          <cell r="J910">
            <v>810</v>
          </cell>
        </row>
        <row r="911">
          <cell r="B911">
            <v>2511</v>
          </cell>
          <cell r="C911" t="str">
            <v>อิปัน</v>
          </cell>
          <cell r="D911" t="str">
            <v>พระแสง</v>
          </cell>
          <cell r="E911" t="str">
            <v>อำเภอพระแสง</v>
          </cell>
          <cell r="F911" t="str">
            <v>4826III</v>
          </cell>
          <cell r="G911">
            <v>130</v>
          </cell>
          <cell r="H911">
            <v>750</v>
          </cell>
          <cell r="I911" t="str">
            <v>0-1-4</v>
          </cell>
          <cell r="J911">
            <v>100</v>
          </cell>
        </row>
        <row r="912">
          <cell r="B912">
            <v>2512</v>
          </cell>
          <cell r="C912" t="str">
            <v>อิปัน</v>
          </cell>
          <cell r="D912" t="str">
            <v>พระแสง</v>
          </cell>
          <cell r="E912" t="str">
            <v>บ้านบางพา</v>
          </cell>
          <cell r="F912" t="str">
            <v>4826III</v>
          </cell>
          <cell r="G912">
            <v>130</v>
          </cell>
          <cell r="H912">
            <v>162</v>
          </cell>
          <cell r="I912" t="str">
            <v>0-0-32</v>
          </cell>
          <cell r="J912">
            <v>100</v>
          </cell>
        </row>
        <row r="913">
          <cell r="B913">
            <v>2514</v>
          </cell>
          <cell r="C913" t="str">
            <v>อิปัน</v>
          </cell>
          <cell r="D913" t="str">
            <v>พระแสง</v>
          </cell>
          <cell r="E913" t="str">
            <v>อำเภอพระแสง</v>
          </cell>
          <cell r="F913" t="str">
            <v>4826II</v>
          </cell>
          <cell r="G913">
            <v>127</v>
          </cell>
          <cell r="H913">
            <v>196</v>
          </cell>
          <cell r="I913" t="str">
            <v>0-0-50</v>
          </cell>
          <cell r="J913">
            <v>2300</v>
          </cell>
        </row>
        <row r="914">
          <cell r="B914">
            <v>2515</v>
          </cell>
          <cell r="C914" t="str">
            <v>อิปัน</v>
          </cell>
          <cell r="D914" t="str">
            <v>พระแสง</v>
          </cell>
          <cell r="E914" t="str">
            <v>อำเภอพระแสง</v>
          </cell>
          <cell r="F914" t="str">
            <v>4826III</v>
          </cell>
          <cell r="G914">
            <v>130</v>
          </cell>
          <cell r="H914">
            <v>163</v>
          </cell>
          <cell r="I914" t="str">
            <v>0-2-26</v>
          </cell>
          <cell r="J914">
            <v>100</v>
          </cell>
        </row>
        <row r="915">
          <cell r="B915">
            <v>2526</v>
          </cell>
          <cell r="C915" t="str">
            <v>อิปัน</v>
          </cell>
          <cell r="D915" t="str">
            <v>พระแสง</v>
          </cell>
          <cell r="E915" t="str">
            <v>บ้านบางพา</v>
          </cell>
          <cell r="F915" t="str">
            <v>4826III</v>
          </cell>
          <cell r="G915">
            <v>154</v>
          </cell>
          <cell r="H915">
            <v>130</v>
          </cell>
          <cell r="I915" t="str">
            <v>4-0-20</v>
          </cell>
          <cell r="J915">
            <v>100</v>
          </cell>
        </row>
        <row r="916">
          <cell r="B916">
            <v>2527</v>
          </cell>
          <cell r="C916" t="str">
            <v>อิปัน</v>
          </cell>
          <cell r="D916" t="str">
            <v>พระแสง</v>
          </cell>
          <cell r="E916" t="str">
            <v>อำเภอพระแสง</v>
          </cell>
          <cell r="F916" t="str">
            <v>4826III</v>
          </cell>
          <cell r="G916">
            <v>130</v>
          </cell>
          <cell r="H916">
            <v>164</v>
          </cell>
          <cell r="I916" t="str">
            <v>1-1-44</v>
          </cell>
          <cell r="J916">
            <v>8000</v>
          </cell>
        </row>
        <row r="917">
          <cell r="B917">
            <v>2528</v>
          </cell>
          <cell r="C917" t="str">
            <v>อิปัน</v>
          </cell>
          <cell r="D917" t="str">
            <v>พระแสง</v>
          </cell>
          <cell r="E917" t="str">
            <v>อำเภอพระแสง</v>
          </cell>
          <cell r="F917" t="str">
            <v>4826III</v>
          </cell>
          <cell r="G917">
            <v>130</v>
          </cell>
          <cell r="H917">
            <v>165</v>
          </cell>
          <cell r="I917" t="str">
            <v>0-0-55</v>
          </cell>
          <cell r="J917">
            <v>7000</v>
          </cell>
        </row>
        <row r="918">
          <cell r="B918">
            <v>2529</v>
          </cell>
          <cell r="C918" t="str">
            <v>อิปัน</v>
          </cell>
          <cell r="D918" t="str">
            <v>พระแสง</v>
          </cell>
          <cell r="E918" t="str">
            <v>อำเภอพระแสง</v>
          </cell>
          <cell r="F918" t="str">
            <v>4826III</v>
          </cell>
          <cell r="G918">
            <v>130</v>
          </cell>
          <cell r="H918">
            <v>166</v>
          </cell>
          <cell r="I918" t="str">
            <v>0-2-12</v>
          </cell>
          <cell r="J918">
            <v>8000</v>
          </cell>
        </row>
        <row r="919">
          <cell r="B919">
            <v>2530</v>
          </cell>
          <cell r="C919" t="str">
            <v>อิปัน</v>
          </cell>
          <cell r="D919" t="str">
            <v>พระแสง</v>
          </cell>
          <cell r="E919" t="str">
            <v>บ้านบางพา</v>
          </cell>
          <cell r="F919" t="str">
            <v>4826III</v>
          </cell>
          <cell r="G919">
            <v>143</v>
          </cell>
          <cell r="H919">
            <v>213</v>
          </cell>
          <cell r="I919" t="str">
            <v>0-1-17</v>
          </cell>
          <cell r="J919">
            <v>280</v>
          </cell>
        </row>
        <row r="920">
          <cell r="B920">
            <v>2532</v>
          </cell>
          <cell r="C920" t="str">
            <v>อิปัน</v>
          </cell>
          <cell r="D920" t="str">
            <v>พระแสง</v>
          </cell>
          <cell r="E920" t="str">
            <v>อำเภอพระแสง</v>
          </cell>
          <cell r="F920" t="str">
            <v>4826II</v>
          </cell>
          <cell r="G920">
            <v>141</v>
          </cell>
          <cell r="H920">
            <v>378</v>
          </cell>
          <cell r="I920" t="str">
            <v>4-1-19</v>
          </cell>
          <cell r="J920">
            <v>180</v>
          </cell>
        </row>
        <row r="921">
          <cell r="B921">
            <v>2533</v>
          </cell>
          <cell r="C921" t="str">
            <v>อิปัน</v>
          </cell>
          <cell r="D921" t="str">
            <v>พระแสง</v>
          </cell>
          <cell r="E921" t="str">
            <v>อำเภอพระแสง</v>
          </cell>
          <cell r="F921" t="str">
            <v>4826II</v>
          </cell>
          <cell r="G921">
            <v>127</v>
          </cell>
          <cell r="H921">
            <v>212</v>
          </cell>
          <cell r="I921" t="str">
            <v>0-0-12</v>
          </cell>
          <cell r="J921">
            <v>2600</v>
          </cell>
        </row>
        <row r="922">
          <cell r="B922">
            <v>2536</v>
          </cell>
          <cell r="C922" t="str">
            <v>อิปัน</v>
          </cell>
          <cell r="D922" t="str">
            <v>พระแสง</v>
          </cell>
          <cell r="E922" t="str">
            <v>อำเภอพระแสง</v>
          </cell>
          <cell r="F922" t="str">
            <v>4826III</v>
          </cell>
          <cell r="G922">
            <v>130</v>
          </cell>
          <cell r="H922">
            <v>167</v>
          </cell>
          <cell r="I922" t="str">
            <v>0-0-38</v>
          </cell>
          <cell r="J922">
            <v>100</v>
          </cell>
        </row>
        <row r="923">
          <cell r="B923">
            <v>2537</v>
          </cell>
          <cell r="C923" t="str">
            <v>อิปัน</v>
          </cell>
          <cell r="D923" t="str">
            <v>พระแสง</v>
          </cell>
          <cell r="E923" t="str">
            <v>อำเภอพระแสง</v>
          </cell>
          <cell r="F923" t="str">
            <v>4826III</v>
          </cell>
          <cell r="G923">
            <v>130</v>
          </cell>
          <cell r="H923">
            <v>168</v>
          </cell>
          <cell r="I923" t="str">
            <v>0-0-38</v>
          </cell>
          <cell r="J923">
            <v>100</v>
          </cell>
        </row>
        <row r="924">
          <cell r="B924">
            <v>2538</v>
          </cell>
          <cell r="C924" t="str">
            <v>อิปัน</v>
          </cell>
          <cell r="D924" t="str">
            <v>พระแสง</v>
          </cell>
          <cell r="E924" t="str">
            <v>อำเภอพระแสง</v>
          </cell>
          <cell r="F924" t="str">
            <v>4826III</v>
          </cell>
          <cell r="G924">
            <v>130</v>
          </cell>
          <cell r="H924">
            <v>169</v>
          </cell>
          <cell r="I924" t="str">
            <v>0-0-18.8</v>
          </cell>
          <cell r="J924">
            <v>100</v>
          </cell>
        </row>
        <row r="925">
          <cell r="B925">
            <v>2539</v>
          </cell>
          <cell r="C925" t="str">
            <v>อิปัน</v>
          </cell>
          <cell r="D925" t="str">
            <v>พระแสง</v>
          </cell>
          <cell r="E925" t="str">
            <v>อำเภอพระแสง</v>
          </cell>
          <cell r="F925" t="str">
            <v>4826III</v>
          </cell>
          <cell r="G925">
            <v>130</v>
          </cell>
          <cell r="H925">
            <v>170</v>
          </cell>
          <cell r="I925" t="str">
            <v>0-0-14.8</v>
          </cell>
          <cell r="J925">
            <v>100</v>
          </cell>
        </row>
        <row r="926">
          <cell r="B926">
            <v>2541</v>
          </cell>
          <cell r="C926" t="str">
            <v>อิปัน</v>
          </cell>
          <cell r="D926" t="str">
            <v>พระแสง</v>
          </cell>
          <cell r="E926" t="str">
            <v>อำเภอพระแสง</v>
          </cell>
          <cell r="F926" t="str">
            <v>4826III</v>
          </cell>
          <cell r="G926">
            <v>143</v>
          </cell>
          <cell r="H926">
            <v>215</v>
          </cell>
          <cell r="I926" t="str">
            <v>0-0-38</v>
          </cell>
          <cell r="J926">
            <v>16000</v>
          </cell>
        </row>
        <row r="927">
          <cell r="B927">
            <v>2545</v>
          </cell>
          <cell r="C927" t="str">
            <v>อิปัน</v>
          </cell>
          <cell r="D927" t="str">
            <v>พระแสง</v>
          </cell>
          <cell r="E927" t="str">
            <v>อำเภอพระแสง</v>
          </cell>
          <cell r="F927" t="str">
            <v>4826III</v>
          </cell>
          <cell r="G927">
            <v>130</v>
          </cell>
          <cell r="H927">
            <v>156</v>
          </cell>
          <cell r="I927" t="str">
            <v>3-1-20</v>
          </cell>
          <cell r="J927">
            <v>100</v>
          </cell>
        </row>
        <row r="928">
          <cell r="B928">
            <v>2546</v>
          </cell>
          <cell r="C928" t="str">
            <v>อิปัน</v>
          </cell>
          <cell r="D928" t="str">
            <v>พระแสง</v>
          </cell>
          <cell r="E928" t="str">
            <v>บ้านบางพา</v>
          </cell>
          <cell r="F928" t="str">
            <v>4826III</v>
          </cell>
          <cell r="G928">
            <v>168</v>
          </cell>
          <cell r="H928">
            <v>74</v>
          </cell>
          <cell r="I928" t="str">
            <v>1-3-18</v>
          </cell>
          <cell r="J928">
            <v>100</v>
          </cell>
        </row>
        <row r="929">
          <cell r="B929">
            <v>2549</v>
          </cell>
          <cell r="C929" t="str">
            <v>อิปัน</v>
          </cell>
          <cell r="D929" t="str">
            <v>พระแสง</v>
          </cell>
          <cell r="E929" t="str">
            <v>อำเภอพระแสง</v>
          </cell>
          <cell r="F929" t="str">
            <v>4826III</v>
          </cell>
          <cell r="G929">
            <v>130</v>
          </cell>
          <cell r="H929">
            <v>171</v>
          </cell>
          <cell r="I929" t="str">
            <v>0-1-12</v>
          </cell>
          <cell r="J929">
            <v>100</v>
          </cell>
        </row>
        <row r="930">
          <cell r="B930">
            <v>2550</v>
          </cell>
          <cell r="C930" t="str">
            <v>อิปัน</v>
          </cell>
          <cell r="D930" t="str">
            <v>พระแสง</v>
          </cell>
          <cell r="E930" t="str">
            <v>อำเภอพระแสง</v>
          </cell>
          <cell r="F930" t="str">
            <v>4826III</v>
          </cell>
          <cell r="G930">
            <v>143</v>
          </cell>
          <cell r="H930">
            <v>216</v>
          </cell>
          <cell r="I930" t="str">
            <v>0-0-90</v>
          </cell>
          <cell r="J930">
            <v>16000</v>
          </cell>
        </row>
        <row r="931">
          <cell r="B931">
            <v>2553</v>
          </cell>
          <cell r="C931" t="str">
            <v>อิปัน</v>
          </cell>
          <cell r="D931" t="str">
            <v>พระแสง</v>
          </cell>
          <cell r="E931" t="str">
            <v>อำเภอพระแสง</v>
          </cell>
          <cell r="F931" t="str">
            <v>4826III</v>
          </cell>
          <cell r="G931">
            <v>130</v>
          </cell>
          <cell r="H931">
            <v>172</v>
          </cell>
          <cell r="I931" t="str">
            <v>0-0-37</v>
          </cell>
          <cell r="J931">
            <v>100</v>
          </cell>
        </row>
        <row r="932">
          <cell r="B932">
            <v>2554</v>
          </cell>
          <cell r="C932" t="str">
            <v>อิปัน</v>
          </cell>
          <cell r="D932" t="str">
            <v>พระแสง</v>
          </cell>
          <cell r="E932" t="str">
            <v>อำเภอพระแสง</v>
          </cell>
          <cell r="F932" t="str">
            <v>4826III</v>
          </cell>
          <cell r="G932">
            <v>143</v>
          </cell>
          <cell r="H932">
            <v>217</v>
          </cell>
          <cell r="I932" t="str">
            <v>6-1-50</v>
          </cell>
          <cell r="J932">
            <v>470</v>
          </cell>
        </row>
        <row r="933">
          <cell r="B933">
            <v>2555</v>
          </cell>
          <cell r="C933" t="str">
            <v>อิปัน</v>
          </cell>
          <cell r="D933" t="str">
            <v>พระแสง</v>
          </cell>
          <cell r="E933" t="str">
            <v>อำเภอพระแสง</v>
          </cell>
          <cell r="F933" t="str">
            <v>4826III</v>
          </cell>
          <cell r="G933">
            <v>143</v>
          </cell>
          <cell r="H933">
            <v>218</v>
          </cell>
          <cell r="I933" t="str">
            <v>6-2-75</v>
          </cell>
          <cell r="J933">
            <v>410</v>
          </cell>
        </row>
        <row r="934">
          <cell r="B934">
            <v>2558</v>
          </cell>
          <cell r="C934" t="str">
            <v>อิปัน</v>
          </cell>
          <cell r="D934" t="str">
            <v>พระแสง</v>
          </cell>
          <cell r="E934" t="str">
            <v>อำเภอพระแสง</v>
          </cell>
          <cell r="F934" t="str">
            <v>4826III</v>
          </cell>
          <cell r="G934">
            <v>130</v>
          </cell>
          <cell r="H934">
            <v>173</v>
          </cell>
          <cell r="I934" t="str">
            <v>0-0-50</v>
          </cell>
          <cell r="J934">
            <v>8000</v>
          </cell>
        </row>
        <row r="935">
          <cell r="B935">
            <v>2571</v>
          </cell>
          <cell r="C935" t="str">
            <v>อิปัน</v>
          </cell>
          <cell r="D935" t="str">
            <v>พระแสง</v>
          </cell>
          <cell r="E935" t="str">
            <v>อำเภอพระแสง</v>
          </cell>
          <cell r="F935" t="str">
            <v>4826II</v>
          </cell>
          <cell r="G935">
            <v>127</v>
          </cell>
          <cell r="H935">
            <v>215</v>
          </cell>
          <cell r="I935" t="str">
            <v>0-0-92</v>
          </cell>
          <cell r="J935">
            <v>100</v>
          </cell>
        </row>
        <row r="936">
          <cell r="B936">
            <v>2572</v>
          </cell>
          <cell r="C936" t="str">
            <v>อิปัน</v>
          </cell>
          <cell r="D936" t="str">
            <v>พระแสง</v>
          </cell>
          <cell r="E936" t="str">
            <v>อำเภอพระแสง</v>
          </cell>
          <cell r="F936" t="str">
            <v>4826II</v>
          </cell>
          <cell r="G936">
            <v>127</v>
          </cell>
          <cell r="H936">
            <v>216</v>
          </cell>
          <cell r="I936" t="str">
            <v>0-0-22</v>
          </cell>
          <cell r="J936">
            <v>100</v>
          </cell>
        </row>
        <row r="937">
          <cell r="B937">
            <v>2573</v>
          </cell>
          <cell r="C937" t="str">
            <v>อิปัน</v>
          </cell>
          <cell r="D937" t="str">
            <v>พระแสง</v>
          </cell>
          <cell r="E937" t="str">
            <v>อำเภอพระแสง</v>
          </cell>
          <cell r="F937" t="str">
            <v>4826II</v>
          </cell>
          <cell r="G937">
            <v>127</v>
          </cell>
          <cell r="H937">
            <v>217</v>
          </cell>
          <cell r="I937" t="str">
            <v>0-0-22</v>
          </cell>
          <cell r="J937">
            <v>100</v>
          </cell>
        </row>
        <row r="938">
          <cell r="B938">
            <v>2575</v>
          </cell>
          <cell r="C938" t="str">
            <v>อิปัน</v>
          </cell>
          <cell r="D938" t="str">
            <v>พระแสง</v>
          </cell>
          <cell r="E938" t="str">
            <v>อำเภอพระแสง</v>
          </cell>
          <cell r="F938" t="str">
            <v>4826II</v>
          </cell>
          <cell r="G938">
            <v>127</v>
          </cell>
          <cell r="H938">
            <v>218</v>
          </cell>
          <cell r="I938" t="str">
            <v>0-0-44</v>
          </cell>
          <cell r="J938">
            <v>100</v>
          </cell>
        </row>
        <row r="939">
          <cell r="B939">
            <v>2577</v>
          </cell>
          <cell r="C939" t="str">
            <v>อิปัน</v>
          </cell>
          <cell r="D939" t="str">
            <v>พระแสง</v>
          </cell>
          <cell r="E939" t="str">
            <v>บ้านบางพา</v>
          </cell>
          <cell r="F939" t="str">
            <v>4826III</v>
          </cell>
          <cell r="G939">
            <v>143</v>
          </cell>
          <cell r="H939">
            <v>219</v>
          </cell>
          <cell r="I939" t="str">
            <v>0-0-32</v>
          </cell>
          <cell r="J939">
            <v>100</v>
          </cell>
        </row>
        <row r="940">
          <cell r="B940">
            <v>2582</v>
          </cell>
          <cell r="C940" t="str">
            <v>อิปัน</v>
          </cell>
          <cell r="D940" t="str">
            <v>พระแสง</v>
          </cell>
          <cell r="E940" t="str">
            <v>อำเภอพระแสง</v>
          </cell>
          <cell r="F940" t="str">
            <v>4826III</v>
          </cell>
          <cell r="G940">
            <v>143</v>
          </cell>
          <cell r="H940">
            <v>220</v>
          </cell>
          <cell r="I940" t="str">
            <v>0-0-27</v>
          </cell>
          <cell r="J940">
            <v>16000</v>
          </cell>
        </row>
        <row r="941">
          <cell r="B941">
            <v>2587</v>
          </cell>
          <cell r="C941" t="str">
            <v>อิปัน</v>
          </cell>
          <cell r="D941" t="str">
            <v>พระแสง</v>
          </cell>
          <cell r="E941" t="str">
            <v>อำเภอพระแสง</v>
          </cell>
          <cell r="F941" t="str">
            <v>4826II</v>
          </cell>
          <cell r="G941">
            <v>127</v>
          </cell>
          <cell r="H941">
            <v>219</v>
          </cell>
          <cell r="I941" t="str">
            <v>4-0-36</v>
          </cell>
          <cell r="J941">
            <v>100</v>
          </cell>
        </row>
        <row r="942">
          <cell r="B942">
            <v>2588</v>
          </cell>
          <cell r="C942" t="str">
            <v>อิปัน</v>
          </cell>
          <cell r="D942" t="str">
            <v>พระแสง</v>
          </cell>
          <cell r="E942" t="str">
            <v>บ้างบางพา</v>
          </cell>
          <cell r="F942" t="str">
            <v>4826III</v>
          </cell>
          <cell r="G942">
            <v>154</v>
          </cell>
          <cell r="H942">
            <v>164</v>
          </cell>
          <cell r="I942" t="str">
            <v>9-2-40</v>
          </cell>
          <cell r="J942">
            <v>100</v>
          </cell>
        </row>
        <row r="943">
          <cell r="B943">
            <v>2589</v>
          </cell>
          <cell r="C943" t="str">
            <v>อิปัน</v>
          </cell>
          <cell r="D943" t="str">
            <v>พระแสง</v>
          </cell>
          <cell r="E943" t="str">
            <v>อำเภอพระแสง</v>
          </cell>
          <cell r="F943" t="str">
            <v>4826III</v>
          </cell>
          <cell r="G943">
            <v>143</v>
          </cell>
          <cell r="H943">
            <v>221</v>
          </cell>
          <cell r="I943" t="str">
            <v>0-0-32</v>
          </cell>
          <cell r="J943">
            <v>16000</v>
          </cell>
        </row>
        <row r="944">
          <cell r="B944">
            <v>2590</v>
          </cell>
          <cell r="C944" t="str">
            <v>อิปัน</v>
          </cell>
          <cell r="D944" t="str">
            <v>พระแสง</v>
          </cell>
          <cell r="E944" t="str">
            <v>อำเภอพระแสง</v>
          </cell>
          <cell r="F944" t="str">
            <v>4826III</v>
          </cell>
          <cell r="G944">
            <v>130</v>
          </cell>
          <cell r="H944">
            <v>174</v>
          </cell>
          <cell r="I944" t="str">
            <v>0-0-60</v>
          </cell>
          <cell r="J944">
            <v>100</v>
          </cell>
        </row>
        <row r="945">
          <cell r="B945">
            <v>2592</v>
          </cell>
          <cell r="C945" t="str">
            <v>อิปัน</v>
          </cell>
          <cell r="D945" t="str">
            <v>พระแสง</v>
          </cell>
          <cell r="E945" t="str">
            <v>อำเภอพระแสง</v>
          </cell>
          <cell r="F945" t="str">
            <v>4826II</v>
          </cell>
          <cell r="G945">
            <v>127</v>
          </cell>
          <cell r="H945">
            <v>220</v>
          </cell>
          <cell r="I945" t="str">
            <v>0-0-42</v>
          </cell>
          <cell r="J945">
            <v>100</v>
          </cell>
        </row>
        <row r="946">
          <cell r="B946">
            <v>2593</v>
          </cell>
          <cell r="C946" t="str">
            <v>อิปัน</v>
          </cell>
          <cell r="D946" t="str">
            <v>พระแสง</v>
          </cell>
          <cell r="E946" t="str">
            <v>อำเภอพระแสง</v>
          </cell>
          <cell r="F946" t="str">
            <v>4826III</v>
          </cell>
          <cell r="G946">
            <v>130</v>
          </cell>
          <cell r="H946">
            <v>175</v>
          </cell>
          <cell r="I946" t="str">
            <v>0-0-75</v>
          </cell>
          <cell r="J946">
            <v>2500</v>
          </cell>
        </row>
        <row r="947">
          <cell r="B947">
            <v>2594</v>
          </cell>
          <cell r="C947" t="str">
            <v>อิปัน</v>
          </cell>
          <cell r="D947" t="str">
            <v>พระแสง</v>
          </cell>
          <cell r="E947" t="str">
            <v>อำเภอพระแสง</v>
          </cell>
          <cell r="F947" t="str">
            <v>4826III</v>
          </cell>
          <cell r="G947">
            <v>130</v>
          </cell>
          <cell r="H947">
            <v>176</v>
          </cell>
          <cell r="I947" t="str">
            <v>0-0-60</v>
          </cell>
          <cell r="J947">
            <v>2500</v>
          </cell>
        </row>
        <row r="948">
          <cell r="B948">
            <v>2595</v>
          </cell>
          <cell r="C948" t="str">
            <v>อิปัน</v>
          </cell>
          <cell r="D948" t="str">
            <v>พระแสง</v>
          </cell>
          <cell r="E948" t="str">
            <v>อำเภอพระแสง</v>
          </cell>
          <cell r="F948" t="str">
            <v>4826III</v>
          </cell>
          <cell r="G948">
            <v>130</v>
          </cell>
          <cell r="H948">
            <v>177</v>
          </cell>
          <cell r="I948" t="str">
            <v>0-0-30</v>
          </cell>
          <cell r="J948">
            <v>2500</v>
          </cell>
        </row>
        <row r="949">
          <cell r="B949">
            <v>2597</v>
          </cell>
          <cell r="C949" t="str">
            <v>อิปัน</v>
          </cell>
          <cell r="D949" t="str">
            <v>พระแสง</v>
          </cell>
          <cell r="E949" t="str">
            <v>อำเภอพระแสง</v>
          </cell>
          <cell r="F949" t="str">
            <v>4826III</v>
          </cell>
          <cell r="G949">
            <v>143</v>
          </cell>
          <cell r="H949">
            <v>223</v>
          </cell>
          <cell r="I949" t="str">
            <v>0-0-65</v>
          </cell>
          <cell r="J949">
            <v>5600</v>
          </cell>
        </row>
        <row r="950">
          <cell r="B950">
            <v>2598</v>
          </cell>
          <cell r="C950" t="str">
            <v>อิปัน</v>
          </cell>
          <cell r="D950" t="str">
            <v>พระแสง</v>
          </cell>
          <cell r="E950" t="str">
            <v>อำเภอพระแสง</v>
          </cell>
          <cell r="F950" t="str">
            <v>4826III</v>
          </cell>
          <cell r="G950">
            <v>130</v>
          </cell>
          <cell r="H950">
            <v>178</v>
          </cell>
          <cell r="I950" t="str">
            <v>0-0-65</v>
          </cell>
          <cell r="J950">
            <v>100</v>
          </cell>
        </row>
        <row r="951">
          <cell r="B951">
            <v>2599</v>
          </cell>
          <cell r="C951" t="str">
            <v>อิปัน</v>
          </cell>
          <cell r="D951" t="str">
            <v>พระแสง</v>
          </cell>
          <cell r="E951" t="str">
            <v>อำเภอพระแสง</v>
          </cell>
          <cell r="F951" t="str">
            <v>4826III</v>
          </cell>
          <cell r="G951">
            <v>130</v>
          </cell>
          <cell r="H951">
            <v>179</v>
          </cell>
          <cell r="I951" t="str">
            <v>0-3-34</v>
          </cell>
          <cell r="J951">
            <v>100</v>
          </cell>
        </row>
        <row r="952">
          <cell r="B952">
            <v>2600</v>
          </cell>
          <cell r="C952" t="str">
            <v>อิปัน</v>
          </cell>
          <cell r="D952" t="str">
            <v>พระแสง</v>
          </cell>
          <cell r="E952" t="str">
            <v>บ้างบางพา</v>
          </cell>
          <cell r="F952" t="str">
            <v>4826III</v>
          </cell>
          <cell r="G952">
            <v>154</v>
          </cell>
          <cell r="H952">
            <v>165</v>
          </cell>
          <cell r="I952" t="str">
            <v>10-1-60</v>
          </cell>
          <cell r="J952">
            <v>100</v>
          </cell>
        </row>
        <row r="953">
          <cell r="B953">
            <v>2601</v>
          </cell>
          <cell r="C953" t="str">
            <v>อิปัน</v>
          </cell>
          <cell r="D953" t="str">
            <v>พระแสง</v>
          </cell>
          <cell r="E953" t="str">
            <v>อำเภอพระแสง</v>
          </cell>
          <cell r="F953" t="str">
            <v>4826III</v>
          </cell>
          <cell r="G953">
            <v>130</v>
          </cell>
          <cell r="H953">
            <v>180</v>
          </cell>
          <cell r="I953" t="str">
            <v>0-0-32</v>
          </cell>
          <cell r="J953">
            <v>100</v>
          </cell>
        </row>
        <row r="954">
          <cell r="B954">
            <v>2602</v>
          </cell>
          <cell r="C954" t="str">
            <v>อิปัน</v>
          </cell>
          <cell r="D954" t="str">
            <v>พระแสง</v>
          </cell>
          <cell r="E954" t="str">
            <v>อำเภอพระแสง</v>
          </cell>
          <cell r="F954" t="str">
            <v>4826III</v>
          </cell>
          <cell r="G954">
            <v>130</v>
          </cell>
          <cell r="H954">
            <v>181</v>
          </cell>
          <cell r="I954" t="str">
            <v>0-0-32</v>
          </cell>
          <cell r="J954">
            <v>100</v>
          </cell>
        </row>
        <row r="955">
          <cell r="B955">
            <v>2603</v>
          </cell>
          <cell r="C955" t="str">
            <v>อิปัน</v>
          </cell>
          <cell r="D955" t="str">
            <v>พระแสง</v>
          </cell>
          <cell r="E955" t="str">
            <v>บ้านบางพา</v>
          </cell>
          <cell r="F955" t="str">
            <v>4826III</v>
          </cell>
          <cell r="G955">
            <v>143</v>
          </cell>
          <cell r="H955">
            <v>224</v>
          </cell>
          <cell r="I955" t="str">
            <v>0-0-65</v>
          </cell>
          <cell r="J955">
            <v>100</v>
          </cell>
        </row>
        <row r="956">
          <cell r="B956">
            <v>2604</v>
          </cell>
          <cell r="C956" t="str">
            <v>อิปัน</v>
          </cell>
          <cell r="D956" t="str">
            <v>พระแสง</v>
          </cell>
          <cell r="E956" t="str">
            <v>อำเภอพระแสง</v>
          </cell>
          <cell r="F956" t="str">
            <v>4826III</v>
          </cell>
          <cell r="G956">
            <v>130</v>
          </cell>
          <cell r="H956">
            <v>185</v>
          </cell>
          <cell r="I956" t="str">
            <v>0-0-50</v>
          </cell>
          <cell r="J956">
            <v>8000</v>
          </cell>
        </row>
        <row r="957">
          <cell r="B957">
            <v>2607</v>
          </cell>
          <cell r="C957" t="str">
            <v>อิปัน</v>
          </cell>
          <cell r="D957" t="str">
            <v>พระแสง</v>
          </cell>
          <cell r="E957" t="str">
            <v>อำเภอพระแสง</v>
          </cell>
          <cell r="F957" t="str">
            <v>4826II</v>
          </cell>
          <cell r="G957">
            <v>127</v>
          </cell>
          <cell r="H957">
            <v>222</v>
          </cell>
          <cell r="I957" t="str">
            <v>1-0-25</v>
          </cell>
          <cell r="J957">
            <v>100</v>
          </cell>
        </row>
        <row r="958">
          <cell r="B958">
            <v>2608</v>
          </cell>
          <cell r="C958" t="str">
            <v>อิปัน</v>
          </cell>
          <cell r="D958" t="str">
            <v>พระแสง</v>
          </cell>
          <cell r="E958" t="str">
            <v>บ้าบบางพา</v>
          </cell>
          <cell r="F958" t="str">
            <v>4826II</v>
          </cell>
          <cell r="G958">
            <v>127</v>
          </cell>
          <cell r="H958">
            <v>223</v>
          </cell>
          <cell r="I958" t="str">
            <v>0-0-21</v>
          </cell>
          <cell r="J958">
            <v>100</v>
          </cell>
        </row>
        <row r="959">
          <cell r="B959">
            <v>2609</v>
          </cell>
          <cell r="C959" t="str">
            <v>อิปัน</v>
          </cell>
          <cell r="D959" t="str">
            <v>พระแสง</v>
          </cell>
          <cell r="E959" t="str">
            <v>อำเภอพระแสง</v>
          </cell>
          <cell r="F959" t="str">
            <v>4826III</v>
          </cell>
          <cell r="G959">
            <v>130</v>
          </cell>
          <cell r="H959">
            <v>186</v>
          </cell>
          <cell r="I959" t="str">
            <v>0-0-35</v>
          </cell>
          <cell r="J959">
            <v>100</v>
          </cell>
        </row>
        <row r="960">
          <cell r="B960">
            <v>2610</v>
          </cell>
          <cell r="C960" t="str">
            <v>อิปัน</v>
          </cell>
          <cell r="D960" t="str">
            <v>พระแสง</v>
          </cell>
          <cell r="E960" t="str">
            <v>อำเภอพระแสง</v>
          </cell>
          <cell r="F960" t="str">
            <v>4826III</v>
          </cell>
          <cell r="G960">
            <v>130</v>
          </cell>
          <cell r="H960">
            <v>187</v>
          </cell>
          <cell r="I960" t="str">
            <v>0-0-30</v>
          </cell>
          <cell r="J960">
            <v>100</v>
          </cell>
        </row>
        <row r="961">
          <cell r="B961">
            <v>2611</v>
          </cell>
          <cell r="C961" t="str">
            <v>อิปัน</v>
          </cell>
          <cell r="D961" t="str">
            <v>พระแสง</v>
          </cell>
          <cell r="E961" t="str">
            <v>บ้านบางพา</v>
          </cell>
          <cell r="F961" t="str">
            <v>4826III</v>
          </cell>
          <cell r="G961">
            <v>155</v>
          </cell>
          <cell r="H961">
            <v>108</v>
          </cell>
          <cell r="I961" t="str">
            <v>33-0-80</v>
          </cell>
          <cell r="J961">
            <v>100</v>
          </cell>
        </row>
        <row r="962">
          <cell r="B962">
            <v>2612</v>
          </cell>
          <cell r="C962" t="str">
            <v>อิปัน</v>
          </cell>
          <cell r="D962" t="str">
            <v>พระแสง</v>
          </cell>
          <cell r="E962" t="str">
            <v>บ้านบางพา</v>
          </cell>
          <cell r="F962" t="str">
            <v>4826III</v>
          </cell>
          <cell r="G962">
            <v>155</v>
          </cell>
          <cell r="H962">
            <v>109</v>
          </cell>
          <cell r="I962" t="str">
            <v>3-3-20</v>
          </cell>
          <cell r="J962">
            <v>100</v>
          </cell>
        </row>
        <row r="963">
          <cell r="B963">
            <v>2615</v>
          </cell>
          <cell r="C963" t="str">
            <v>อิปัน</v>
          </cell>
          <cell r="D963" t="str">
            <v>พระแสง</v>
          </cell>
          <cell r="E963" t="str">
            <v>อำเภอพระแสง</v>
          </cell>
          <cell r="F963" t="str">
            <v>4826III</v>
          </cell>
          <cell r="G963">
            <v>130</v>
          </cell>
          <cell r="H963">
            <v>183</v>
          </cell>
          <cell r="I963" t="str">
            <v>5-2-0</v>
          </cell>
          <cell r="J963">
            <v>100</v>
          </cell>
        </row>
        <row r="964">
          <cell r="B964">
            <v>2616</v>
          </cell>
          <cell r="C964" t="str">
            <v>อิปัน</v>
          </cell>
          <cell r="D964" t="str">
            <v>พระแสง</v>
          </cell>
          <cell r="E964" t="str">
            <v>อำเภอพระแสง</v>
          </cell>
          <cell r="F964" t="str">
            <v>4826III</v>
          </cell>
          <cell r="G964">
            <v>130</v>
          </cell>
          <cell r="H964">
            <v>184</v>
          </cell>
          <cell r="I964" t="str">
            <v>6-1-40</v>
          </cell>
          <cell r="J964">
            <v>100</v>
          </cell>
        </row>
        <row r="965">
          <cell r="B965">
            <v>2618</v>
          </cell>
          <cell r="C965" t="str">
            <v>อิปัน</v>
          </cell>
          <cell r="D965" t="str">
            <v>พระแสง</v>
          </cell>
          <cell r="E965" t="str">
            <v>อำเภอพระแสง</v>
          </cell>
          <cell r="F965" t="str">
            <v>4826III</v>
          </cell>
          <cell r="G965">
            <v>143</v>
          </cell>
          <cell r="H965">
            <v>230</v>
          </cell>
          <cell r="I965" t="str">
            <v>2-2-0</v>
          </cell>
          <cell r="J965">
            <v>5600</v>
          </cell>
        </row>
        <row r="966">
          <cell r="B966">
            <v>2620</v>
          </cell>
          <cell r="C966" t="str">
            <v>อิปัน</v>
          </cell>
          <cell r="D966" t="str">
            <v>พระแสง</v>
          </cell>
          <cell r="E966" t="str">
            <v>อำเภอพระแสง</v>
          </cell>
          <cell r="F966" t="str">
            <v>4826III</v>
          </cell>
          <cell r="G966">
            <v>130</v>
          </cell>
          <cell r="H966">
            <v>190</v>
          </cell>
          <cell r="I966" t="str">
            <v>0-0-44</v>
          </cell>
          <cell r="J966">
            <v>100</v>
          </cell>
        </row>
        <row r="967">
          <cell r="B967">
            <v>2623</v>
          </cell>
          <cell r="C967" t="str">
            <v>อิปัน</v>
          </cell>
          <cell r="D967" t="str">
            <v>พระแสง</v>
          </cell>
          <cell r="E967" t="str">
            <v>อำเภอพระแสง</v>
          </cell>
          <cell r="F967" t="str">
            <v>4826III</v>
          </cell>
          <cell r="G967">
            <v>143</v>
          </cell>
          <cell r="H967">
            <v>225</v>
          </cell>
          <cell r="I967" t="str">
            <v>1-2-68</v>
          </cell>
          <cell r="J967">
            <v>12000</v>
          </cell>
        </row>
        <row r="968">
          <cell r="B968">
            <v>2624</v>
          </cell>
          <cell r="C968" t="str">
            <v>อิปัน</v>
          </cell>
          <cell r="D968" t="str">
            <v>พระแสง</v>
          </cell>
          <cell r="E968" t="str">
            <v>อำเภอพระแสง</v>
          </cell>
          <cell r="F968" t="str">
            <v>4826III</v>
          </cell>
          <cell r="G968">
            <v>143</v>
          </cell>
          <cell r="H968">
            <v>226</v>
          </cell>
          <cell r="I968" t="str">
            <v>0-0-32</v>
          </cell>
          <cell r="J968">
            <v>100</v>
          </cell>
        </row>
        <row r="969">
          <cell r="B969">
            <v>2625</v>
          </cell>
          <cell r="C969" t="str">
            <v>อิปัน</v>
          </cell>
          <cell r="D969" t="str">
            <v>พระแสง</v>
          </cell>
          <cell r="E969" t="str">
            <v>อำเภอพระแสง</v>
          </cell>
          <cell r="F969" t="str">
            <v>4826III</v>
          </cell>
          <cell r="G969">
            <v>143</v>
          </cell>
          <cell r="H969">
            <v>227</v>
          </cell>
          <cell r="I969" t="str">
            <v>0-1-56</v>
          </cell>
          <cell r="J969">
            <v>100</v>
          </cell>
        </row>
        <row r="970">
          <cell r="B970">
            <v>2626</v>
          </cell>
          <cell r="C970" t="str">
            <v>อิปัน</v>
          </cell>
          <cell r="D970" t="str">
            <v>พระแสง</v>
          </cell>
          <cell r="E970" t="str">
            <v>อำเภอพระแสง</v>
          </cell>
          <cell r="F970" t="str">
            <v>4826III</v>
          </cell>
          <cell r="G970">
            <v>143</v>
          </cell>
          <cell r="H970">
            <v>228</v>
          </cell>
          <cell r="I970" t="str">
            <v>0-1-17</v>
          </cell>
          <cell r="J970">
            <v>100</v>
          </cell>
        </row>
        <row r="971">
          <cell r="B971">
            <v>2627</v>
          </cell>
          <cell r="C971" t="str">
            <v>อิปัน</v>
          </cell>
          <cell r="D971" t="str">
            <v>พระแสง</v>
          </cell>
          <cell r="E971" t="str">
            <v>อำเภอพระแสง</v>
          </cell>
          <cell r="F971" t="str">
            <v>4826III</v>
          </cell>
          <cell r="G971">
            <v>143</v>
          </cell>
          <cell r="H971">
            <v>229</v>
          </cell>
          <cell r="I971" t="str">
            <v>0-0-37</v>
          </cell>
          <cell r="J971">
            <v>100</v>
          </cell>
        </row>
        <row r="972">
          <cell r="B972">
            <v>2632</v>
          </cell>
          <cell r="C972" t="str">
            <v>อิปัน</v>
          </cell>
          <cell r="D972" t="str">
            <v>พระแสง</v>
          </cell>
          <cell r="E972" t="str">
            <v>อำเภอพระแสง</v>
          </cell>
          <cell r="F972" t="str">
            <v>4826III</v>
          </cell>
          <cell r="G972">
            <v>130</v>
          </cell>
          <cell r="H972">
            <v>189</v>
          </cell>
          <cell r="I972" t="str">
            <v>0-0-26</v>
          </cell>
          <cell r="J972">
            <v>16000</v>
          </cell>
        </row>
        <row r="973">
          <cell r="B973">
            <v>2633</v>
          </cell>
          <cell r="C973" t="str">
            <v>อิปัน</v>
          </cell>
          <cell r="D973" t="str">
            <v>พระแสง</v>
          </cell>
          <cell r="E973" t="str">
            <v>อำเภอพระแสง</v>
          </cell>
          <cell r="F973" t="str">
            <v>4826III</v>
          </cell>
          <cell r="G973">
            <v>155</v>
          </cell>
          <cell r="H973">
            <v>110</v>
          </cell>
          <cell r="I973" t="str">
            <v>30-2-80</v>
          </cell>
          <cell r="J973">
            <v>410</v>
          </cell>
        </row>
        <row r="974">
          <cell r="B974">
            <v>2634</v>
          </cell>
          <cell r="C974" t="str">
            <v>อิปัน</v>
          </cell>
          <cell r="D974" t="str">
            <v>พระแสง</v>
          </cell>
          <cell r="E974" t="str">
            <v>อำเภอพระแสง</v>
          </cell>
          <cell r="F974" t="str">
            <v>4826III</v>
          </cell>
          <cell r="G974">
            <v>143</v>
          </cell>
          <cell r="H974">
            <v>233</v>
          </cell>
          <cell r="I974" t="str">
            <v>1-2-63</v>
          </cell>
          <cell r="J974">
            <v>4900</v>
          </cell>
        </row>
        <row r="975">
          <cell r="B975">
            <v>2635</v>
          </cell>
          <cell r="C975" t="str">
            <v>อิปัน</v>
          </cell>
          <cell r="D975" t="str">
            <v>พระแสง</v>
          </cell>
          <cell r="E975" t="str">
            <v>อำเภอพระแสง</v>
          </cell>
          <cell r="F975" t="str">
            <v>4826III</v>
          </cell>
          <cell r="G975">
            <v>143</v>
          </cell>
          <cell r="H975">
            <v>234</v>
          </cell>
          <cell r="I975" t="str">
            <v>3-2-80</v>
          </cell>
          <cell r="J975">
            <v>100</v>
          </cell>
        </row>
        <row r="976">
          <cell r="B976">
            <v>2636</v>
          </cell>
          <cell r="C976" t="str">
            <v>อิปัน</v>
          </cell>
          <cell r="D976" t="str">
            <v>พระแสง</v>
          </cell>
          <cell r="E976" t="str">
            <v>อำเภอพระแสง</v>
          </cell>
          <cell r="F976" t="str">
            <v>4826III</v>
          </cell>
          <cell r="G976">
            <v>143</v>
          </cell>
          <cell r="H976">
            <v>235</v>
          </cell>
          <cell r="I976" t="str">
            <v>0-0-52</v>
          </cell>
          <cell r="J976">
            <v>100</v>
          </cell>
        </row>
        <row r="977">
          <cell r="B977">
            <v>2637</v>
          </cell>
          <cell r="C977" t="str">
            <v>อิปัน</v>
          </cell>
          <cell r="D977" t="str">
            <v>พระแสง</v>
          </cell>
          <cell r="E977" t="str">
            <v>อำเภอพระแสง</v>
          </cell>
          <cell r="F977" t="str">
            <v>4826III</v>
          </cell>
          <cell r="G977">
            <v>143</v>
          </cell>
          <cell r="H977">
            <v>236</v>
          </cell>
          <cell r="I977" t="str">
            <v>2-0-0</v>
          </cell>
          <cell r="J977">
            <v>14000</v>
          </cell>
        </row>
        <row r="978">
          <cell r="B978">
            <v>2638</v>
          </cell>
          <cell r="C978" t="str">
            <v>อิปัน</v>
          </cell>
          <cell r="D978" t="str">
            <v>พระแสง</v>
          </cell>
          <cell r="E978" t="str">
            <v>บ้านบางพา</v>
          </cell>
          <cell r="F978" t="str">
            <v>4826III</v>
          </cell>
          <cell r="G978">
            <v>155</v>
          </cell>
          <cell r="H978">
            <v>144</v>
          </cell>
          <cell r="I978" t="str">
            <v>5-0-6</v>
          </cell>
          <cell r="J978">
            <v>470</v>
          </cell>
        </row>
        <row r="979">
          <cell r="B979">
            <v>2640</v>
          </cell>
          <cell r="C979" t="str">
            <v>อิปัน</v>
          </cell>
          <cell r="D979" t="str">
            <v>พระแสง</v>
          </cell>
          <cell r="E979" t="str">
            <v>อำเภอพระแสง</v>
          </cell>
          <cell r="F979" t="str">
            <v>4826III</v>
          </cell>
          <cell r="G979">
            <v>141</v>
          </cell>
          <cell r="H979">
            <v>308</v>
          </cell>
          <cell r="I979" t="str">
            <v>9-1-97</v>
          </cell>
          <cell r="J979">
            <v>410</v>
          </cell>
        </row>
        <row r="980">
          <cell r="B980">
            <v>2642</v>
          </cell>
          <cell r="C980" t="str">
            <v>อิปัน</v>
          </cell>
          <cell r="D980" t="str">
            <v>พระแสง</v>
          </cell>
          <cell r="E980" t="str">
            <v>อำเภอพระแสง</v>
          </cell>
          <cell r="F980" t="str">
            <v>4826II</v>
          </cell>
          <cell r="G980">
            <v>127</v>
          </cell>
          <cell r="H980">
            <v>225</v>
          </cell>
          <cell r="I980" t="str">
            <v>0-0-50</v>
          </cell>
          <cell r="J980">
            <v>16000</v>
          </cell>
        </row>
        <row r="981">
          <cell r="B981">
            <v>2643</v>
          </cell>
          <cell r="C981" t="str">
            <v>อิปัน</v>
          </cell>
          <cell r="D981" t="str">
            <v>พระแสง</v>
          </cell>
          <cell r="E981" t="str">
            <v>อำเภอพระแสง</v>
          </cell>
          <cell r="F981" t="str">
            <v>4826III</v>
          </cell>
          <cell r="G981">
            <v>130</v>
          </cell>
          <cell r="H981">
            <v>192</v>
          </cell>
          <cell r="I981" t="str">
            <v>6-2-32</v>
          </cell>
          <cell r="J981">
            <v>100</v>
          </cell>
        </row>
        <row r="982">
          <cell r="B982">
            <v>2644</v>
          </cell>
          <cell r="C982" t="str">
            <v>อิปัน</v>
          </cell>
          <cell r="D982" t="str">
            <v>พระแสง</v>
          </cell>
          <cell r="E982" t="str">
            <v>อำเภอพระแสง</v>
          </cell>
          <cell r="F982" t="str">
            <v>4826II</v>
          </cell>
          <cell r="G982">
            <v>127</v>
          </cell>
          <cell r="H982">
            <v>226</v>
          </cell>
          <cell r="I982" t="str">
            <v>8-2-70</v>
          </cell>
          <cell r="J982">
            <v>100</v>
          </cell>
        </row>
        <row r="983">
          <cell r="B983">
            <v>2645</v>
          </cell>
          <cell r="C983" t="str">
            <v>อิปัน</v>
          </cell>
          <cell r="D983" t="str">
            <v>พระแสง</v>
          </cell>
          <cell r="E983" t="str">
            <v>อำเภอพระแสง</v>
          </cell>
          <cell r="F983" t="str">
            <v>4826III</v>
          </cell>
          <cell r="G983">
            <v>130</v>
          </cell>
          <cell r="H983">
            <v>191</v>
          </cell>
          <cell r="I983" t="str">
            <v>7-2-10</v>
          </cell>
          <cell r="J983">
            <v>100</v>
          </cell>
        </row>
        <row r="984">
          <cell r="B984">
            <v>2646</v>
          </cell>
          <cell r="C984" t="str">
            <v>อิปัน</v>
          </cell>
          <cell r="D984" t="str">
            <v>พระแสง</v>
          </cell>
          <cell r="E984" t="str">
            <v>อำเภอพระแสง</v>
          </cell>
          <cell r="F984" t="str">
            <v>4826II</v>
          </cell>
          <cell r="G984">
            <v>127</v>
          </cell>
          <cell r="H984">
            <v>227</v>
          </cell>
          <cell r="I984" t="str">
            <v>0-0-15</v>
          </cell>
          <cell r="J984">
            <v>2600</v>
          </cell>
        </row>
        <row r="985">
          <cell r="B985">
            <v>2647</v>
          </cell>
          <cell r="C985" t="str">
            <v>อิปัน</v>
          </cell>
          <cell r="D985" t="str">
            <v>พระแสง</v>
          </cell>
          <cell r="E985" t="str">
            <v>อำเภอพระแสง</v>
          </cell>
          <cell r="F985" t="str">
            <v>4826II</v>
          </cell>
          <cell r="G985">
            <v>127</v>
          </cell>
          <cell r="H985">
            <v>228</v>
          </cell>
          <cell r="I985" t="str">
            <v>0-0-15</v>
          </cell>
          <cell r="J985">
            <v>100</v>
          </cell>
        </row>
        <row r="986">
          <cell r="B986">
            <v>2648</v>
          </cell>
          <cell r="C986" t="str">
            <v>อิปัน</v>
          </cell>
          <cell r="D986" t="str">
            <v>พระแสง</v>
          </cell>
          <cell r="E986" t="str">
            <v>อำเภอพระแสง</v>
          </cell>
          <cell r="F986" t="str">
            <v>4826II</v>
          </cell>
          <cell r="G986">
            <v>127</v>
          </cell>
          <cell r="H986">
            <v>229</v>
          </cell>
          <cell r="I986" t="str">
            <v>0-0-15</v>
          </cell>
          <cell r="J986">
            <v>100</v>
          </cell>
        </row>
        <row r="987">
          <cell r="B987">
            <v>2654</v>
          </cell>
          <cell r="C987" t="str">
            <v>อิปัน</v>
          </cell>
          <cell r="D987" t="str">
            <v>พระแสง</v>
          </cell>
          <cell r="E987" t="str">
            <v>อำเภอพระแสง</v>
          </cell>
          <cell r="F987" t="str">
            <v>4826III</v>
          </cell>
          <cell r="G987">
            <v>130</v>
          </cell>
          <cell r="H987">
            <v>193</v>
          </cell>
          <cell r="I987" t="str">
            <v>2-1-23</v>
          </cell>
          <cell r="J987">
            <v>100</v>
          </cell>
        </row>
        <row r="988">
          <cell r="B988">
            <v>2661</v>
          </cell>
          <cell r="C988" t="str">
            <v>อิปัน</v>
          </cell>
          <cell r="D988" t="str">
            <v>พระแสง</v>
          </cell>
          <cell r="E988" t="str">
            <v>อำเภอพระแสง</v>
          </cell>
          <cell r="F988" t="str">
            <v>4826III</v>
          </cell>
          <cell r="G988">
            <v>143</v>
          </cell>
          <cell r="H988">
            <v>237</v>
          </cell>
          <cell r="I988" t="str">
            <v>0-1-82</v>
          </cell>
          <cell r="J988">
            <v>1000</v>
          </cell>
        </row>
        <row r="989">
          <cell r="B989">
            <v>2665</v>
          </cell>
          <cell r="C989" t="str">
            <v>อิปัน</v>
          </cell>
          <cell r="D989" t="str">
            <v>พระแสง</v>
          </cell>
          <cell r="E989" t="str">
            <v>อำเภอพระแสง</v>
          </cell>
          <cell r="F989" t="str">
            <v>4826III</v>
          </cell>
          <cell r="G989">
            <v>156</v>
          </cell>
          <cell r="H989">
            <v>112</v>
          </cell>
          <cell r="I989" t="str">
            <v>41-0-40</v>
          </cell>
          <cell r="J989">
            <v>100</v>
          </cell>
        </row>
        <row r="990">
          <cell r="B990">
            <v>2667</v>
          </cell>
          <cell r="C990" t="str">
            <v>อิปัน</v>
          </cell>
          <cell r="D990" t="str">
            <v>พระแสง</v>
          </cell>
          <cell r="E990" t="str">
            <v>อำเภอพระแสง</v>
          </cell>
          <cell r="F990" t="str">
            <v>4826III</v>
          </cell>
          <cell r="G990">
            <v>156</v>
          </cell>
          <cell r="H990">
            <v>110</v>
          </cell>
          <cell r="I990" t="str">
            <v>36-2-0</v>
          </cell>
          <cell r="J990">
            <v>100</v>
          </cell>
        </row>
        <row r="991">
          <cell r="B991">
            <v>2668</v>
          </cell>
          <cell r="C991" t="str">
            <v>อิปัน</v>
          </cell>
          <cell r="D991" t="str">
            <v>พระแสง</v>
          </cell>
          <cell r="E991" t="str">
            <v>อำเภอพระแสง</v>
          </cell>
          <cell r="F991" t="str">
            <v>4826III</v>
          </cell>
          <cell r="G991">
            <v>156</v>
          </cell>
          <cell r="H991">
            <v>111</v>
          </cell>
          <cell r="I991" t="str">
            <v>2-0-30</v>
          </cell>
          <cell r="J991">
            <v>100</v>
          </cell>
        </row>
        <row r="992">
          <cell r="B992">
            <v>2670</v>
          </cell>
          <cell r="C992" t="str">
            <v>อิปัน</v>
          </cell>
          <cell r="D992" t="str">
            <v>พระแสง</v>
          </cell>
          <cell r="E992" t="str">
            <v>อำเภอพระแสง</v>
          </cell>
          <cell r="F992" t="str">
            <v>4826III</v>
          </cell>
          <cell r="G992">
            <v>130</v>
          </cell>
          <cell r="H992">
            <v>195</v>
          </cell>
          <cell r="I992" t="str">
            <v>0-3-77</v>
          </cell>
          <cell r="J992">
            <v>100</v>
          </cell>
        </row>
        <row r="993">
          <cell r="B993">
            <v>2672</v>
          </cell>
          <cell r="C993" t="str">
            <v>อิปัน</v>
          </cell>
          <cell r="D993" t="str">
            <v>พระแสง</v>
          </cell>
          <cell r="E993" t="str">
            <v>อำเภอพระแสง</v>
          </cell>
          <cell r="F993" t="str">
            <v>4826III</v>
          </cell>
          <cell r="G993">
            <v>141</v>
          </cell>
          <cell r="H993">
            <v>416</v>
          </cell>
          <cell r="I993" t="str">
            <v>0-2-3</v>
          </cell>
          <cell r="J993">
            <v>130</v>
          </cell>
        </row>
        <row r="994">
          <cell r="B994">
            <v>2674</v>
          </cell>
          <cell r="C994" t="str">
            <v>อิปัน</v>
          </cell>
          <cell r="D994" t="str">
            <v>พระแสง</v>
          </cell>
          <cell r="E994" t="str">
            <v>อำเภอพระแสง</v>
          </cell>
          <cell r="F994" t="str">
            <v>4826III</v>
          </cell>
          <cell r="G994">
            <v>130</v>
          </cell>
          <cell r="H994">
            <v>197</v>
          </cell>
          <cell r="I994" t="str">
            <v>0-0-40</v>
          </cell>
          <cell r="J994">
            <v>100</v>
          </cell>
        </row>
        <row r="995">
          <cell r="B995">
            <v>2679</v>
          </cell>
          <cell r="C995" t="str">
            <v>อิปัน</v>
          </cell>
          <cell r="D995" t="str">
            <v>พระแสง</v>
          </cell>
          <cell r="E995" t="str">
            <v>อำเภอพระแสง</v>
          </cell>
          <cell r="F995" t="str">
            <v>4826III</v>
          </cell>
          <cell r="G995">
            <v>130</v>
          </cell>
          <cell r="H995">
            <v>196</v>
          </cell>
          <cell r="I995" t="str">
            <v>0-0-27</v>
          </cell>
          <cell r="J995">
            <v>16000</v>
          </cell>
        </row>
        <row r="996">
          <cell r="B996">
            <v>2680</v>
          </cell>
          <cell r="C996" t="str">
            <v>อิปัน</v>
          </cell>
          <cell r="D996" t="str">
            <v>พระแสง</v>
          </cell>
          <cell r="E996" t="str">
            <v>บ้านบางพา</v>
          </cell>
          <cell r="F996" t="str">
            <v>4826III</v>
          </cell>
          <cell r="G996">
            <v>143</v>
          </cell>
          <cell r="H996">
            <v>240</v>
          </cell>
          <cell r="I996" t="str">
            <v>9-0-0</v>
          </cell>
          <cell r="J996">
            <v>100</v>
          </cell>
        </row>
        <row r="997">
          <cell r="B997">
            <v>2681</v>
          </cell>
          <cell r="C997" t="str">
            <v>อิปัน</v>
          </cell>
          <cell r="D997" t="str">
            <v>พระแสง</v>
          </cell>
          <cell r="E997" t="str">
            <v>อำเภอพระแสง</v>
          </cell>
          <cell r="F997" t="str">
            <v>4826III</v>
          </cell>
          <cell r="G997">
            <v>143</v>
          </cell>
          <cell r="H997">
            <v>241</v>
          </cell>
          <cell r="I997" t="str">
            <v>1-0-0</v>
          </cell>
          <cell r="J997">
            <v>100</v>
          </cell>
        </row>
        <row r="998">
          <cell r="B998">
            <v>2682</v>
          </cell>
          <cell r="C998" t="str">
            <v>อิปัน</v>
          </cell>
          <cell r="D998" t="str">
            <v>พระแสง</v>
          </cell>
          <cell r="E998" t="str">
            <v>อำเภอพระแสง</v>
          </cell>
          <cell r="F998" t="str">
            <v>4826III</v>
          </cell>
          <cell r="G998">
            <v>143</v>
          </cell>
          <cell r="H998">
            <v>242</v>
          </cell>
          <cell r="I998" t="str">
            <v>1-0-16</v>
          </cell>
          <cell r="J998">
            <v>280</v>
          </cell>
        </row>
        <row r="999">
          <cell r="B999">
            <v>2683</v>
          </cell>
          <cell r="C999" t="str">
            <v>อิปัน</v>
          </cell>
          <cell r="D999" t="str">
            <v>พระแสง</v>
          </cell>
          <cell r="E999" t="str">
            <v>อำเภอพระแสง</v>
          </cell>
          <cell r="F999" t="str">
            <v>4826III</v>
          </cell>
          <cell r="G999">
            <v>143</v>
          </cell>
          <cell r="H999">
            <v>243</v>
          </cell>
          <cell r="I999" t="str">
            <v>2-0-47</v>
          </cell>
          <cell r="J999">
            <v>100</v>
          </cell>
        </row>
        <row r="1000">
          <cell r="B1000">
            <v>2686</v>
          </cell>
          <cell r="C1000" t="str">
            <v>อิปัน</v>
          </cell>
          <cell r="D1000" t="str">
            <v>พระแสง</v>
          </cell>
          <cell r="E1000" t="str">
            <v>อำเภอพระแสง</v>
          </cell>
          <cell r="F1000" t="str">
            <v>4826III</v>
          </cell>
          <cell r="G1000">
            <v>156</v>
          </cell>
          <cell r="H1000">
            <v>164</v>
          </cell>
          <cell r="I1000" t="str">
            <v>5-0-80</v>
          </cell>
          <cell r="J1000">
            <v>100</v>
          </cell>
        </row>
        <row r="1001">
          <cell r="B1001">
            <v>2688</v>
          </cell>
          <cell r="C1001" t="str">
            <v>อิปัน</v>
          </cell>
          <cell r="D1001" t="str">
            <v>พระแสง</v>
          </cell>
          <cell r="E1001" t="str">
            <v>อำเภอพระแสง</v>
          </cell>
          <cell r="F1001" t="str">
            <v>4826II</v>
          </cell>
          <cell r="G1001">
            <v>127</v>
          </cell>
          <cell r="H1001">
            <v>236</v>
          </cell>
          <cell r="I1001" t="str">
            <v>7-0-24</v>
          </cell>
          <cell r="J1001">
            <v>100</v>
          </cell>
        </row>
        <row r="1002">
          <cell r="B1002">
            <v>2689</v>
          </cell>
          <cell r="C1002" t="str">
            <v>อิปัน</v>
          </cell>
          <cell r="D1002" t="str">
            <v>พระแสง</v>
          </cell>
          <cell r="E1002" t="str">
            <v>อำเภอพระแสง</v>
          </cell>
          <cell r="F1002" t="str">
            <v>4826III</v>
          </cell>
          <cell r="G1002">
            <v>156</v>
          </cell>
          <cell r="H1002">
            <v>171</v>
          </cell>
          <cell r="I1002" t="str">
            <v>20-0-30</v>
          </cell>
          <cell r="J1002">
            <v>100</v>
          </cell>
        </row>
        <row r="1003">
          <cell r="B1003">
            <v>2691</v>
          </cell>
          <cell r="C1003" t="str">
            <v>อิปัน</v>
          </cell>
          <cell r="D1003" t="str">
            <v>พระแสง</v>
          </cell>
          <cell r="E1003" t="str">
            <v>อำเภอพระแสง</v>
          </cell>
          <cell r="F1003" t="str">
            <v>4826III</v>
          </cell>
          <cell r="G1003">
            <v>143</v>
          </cell>
          <cell r="H1003">
            <v>246</v>
          </cell>
          <cell r="I1003" t="str">
            <v>0-0-25</v>
          </cell>
          <cell r="J1003">
            <v>100</v>
          </cell>
        </row>
        <row r="1004">
          <cell r="B1004">
            <v>2692</v>
          </cell>
          <cell r="C1004" t="str">
            <v>อิปัน</v>
          </cell>
          <cell r="D1004" t="str">
            <v>พระแสง</v>
          </cell>
          <cell r="E1004" t="str">
            <v>อำเภอพระแสง</v>
          </cell>
          <cell r="F1004" t="str">
            <v>4826III</v>
          </cell>
          <cell r="G1004">
            <v>143</v>
          </cell>
          <cell r="H1004">
            <v>247</v>
          </cell>
          <cell r="I1004" t="str">
            <v>0-0-25</v>
          </cell>
          <cell r="J1004">
            <v>100</v>
          </cell>
        </row>
        <row r="1005">
          <cell r="B1005">
            <v>2694</v>
          </cell>
          <cell r="C1005" t="str">
            <v>อิปัน</v>
          </cell>
          <cell r="D1005" t="str">
            <v>พระแสง</v>
          </cell>
          <cell r="E1005" t="str">
            <v>อำเภอพระแสง</v>
          </cell>
          <cell r="F1005" t="str">
            <v>4826III</v>
          </cell>
          <cell r="G1005">
            <v>130</v>
          </cell>
          <cell r="H1005">
            <v>198</v>
          </cell>
          <cell r="I1005" t="str">
            <v>0-0-89</v>
          </cell>
          <cell r="J1005">
            <v>100</v>
          </cell>
        </row>
        <row r="1006">
          <cell r="B1006">
            <v>2695</v>
          </cell>
          <cell r="C1006" t="str">
            <v>อิปัน</v>
          </cell>
          <cell r="D1006" t="str">
            <v>พระแสง</v>
          </cell>
          <cell r="E1006" t="str">
            <v>อำเภอพระแสง</v>
          </cell>
          <cell r="F1006" t="str">
            <v>4826III</v>
          </cell>
          <cell r="G1006">
            <v>130</v>
          </cell>
          <cell r="H1006">
            <v>199</v>
          </cell>
          <cell r="I1006" t="str">
            <v>0-0-86</v>
          </cell>
          <cell r="J1006">
            <v>100</v>
          </cell>
        </row>
        <row r="1007">
          <cell r="B1007">
            <v>2696</v>
          </cell>
          <cell r="C1007" t="str">
            <v>อิปัน</v>
          </cell>
          <cell r="D1007" t="str">
            <v>พระแสง</v>
          </cell>
          <cell r="E1007" t="str">
            <v>บ้านบางพา</v>
          </cell>
          <cell r="F1007" t="str">
            <v>4826III</v>
          </cell>
          <cell r="G1007">
            <v>130</v>
          </cell>
          <cell r="H1007">
            <v>200</v>
          </cell>
          <cell r="I1007" t="str">
            <v>0-0-84</v>
          </cell>
          <cell r="J1007">
            <v>100</v>
          </cell>
        </row>
        <row r="1008">
          <cell r="B1008">
            <v>2697</v>
          </cell>
          <cell r="C1008" t="str">
            <v>อิปัน</v>
          </cell>
          <cell r="D1008" t="str">
            <v>พระแสง</v>
          </cell>
          <cell r="E1008" t="str">
            <v>บ้านบางพา</v>
          </cell>
          <cell r="F1008" t="str">
            <v>4826III</v>
          </cell>
          <cell r="G1008">
            <v>130</v>
          </cell>
          <cell r="H1008">
            <v>201</v>
          </cell>
          <cell r="I1008" t="str">
            <v>0-0-25</v>
          </cell>
          <cell r="J1008">
            <v>100</v>
          </cell>
        </row>
        <row r="1009">
          <cell r="B1009">
            <v>2699</v>
          </cell>
          <cell r="C1009" t="str">
            <v>อิปัน</v>
          </cell>
          <cell r="D1009" t="str">
            <v>พระแสง</v>
          </cell>
          <cell r="E1009" t="str">
            <v>บ้านบางพา</v>
          </cell>
          <cell r="F1009" t="str">
            <v>4826III</v>
          </cell>
          <cell r="G1009">
            <v>143</v>
          </cell>
          <cell r="H1009">
            <v>249</v>
          </cell>
          <cell r="I1009" t="str">
            <v>0-0-75</v>
          </cell>
          <cell r="J1009">
            <v>8000</v>
          </cell>
        </row>
        <row r="1010">
          <cell r="B1010">
            <v>2705</v>
          </cell>
          <cell r="C1010" t="str">
            <v>อิปัน</v>
          </cell>
          <cell r="D1010" t="str">
            <v>พระแสง</v>
          </cell>
          <cell r="E1010" t="str">
            <v>บ้านบางพา</v>
          </cell>
          <cell r="F1010" t="str">
            <v>4826III</v>
          </cell>
          <cell r="G1010">
            <v>143</v>
          </cell>
          <cell r="H1010">
            <v>248</v>
          </cell>
          <cell r="I1010" t="str">
            <v>0-0-31</v>
          </cell>
          <cell r="J1010">
            <v>16000</v>
          </cell>
        </row>
        <row r="1011">
          <cell r="B1011">
            <v>2706</v>
          </cell>
          <cell r="C1011" t="str">
            <v>อิปัน</v>
          </cell>
          <cell r="D1011" t="str">
            <v>พระแสง</v>
          </cell>
          <cell r="E1011" t="str">
            <v>อำเภอพระแสง</v>
          </cell>
          <cell r="F1011" t="str">
            <v>4826III</v>
          </cell>
          <cell r="G1011">
            <v>130</v>
          </cell>
          <cell r="H1011">
            <v>202</v>
          </cell>
          <cell r="I1011" t="str">
            <v>0-0-30</v>
          </cell>
          <cell r="J1011">
            <v>2500</v>
          </cell>
        </row>
        <row r="1012">
          <cell r="B1012">
            <v>2707</v>
          </cell>
          <cell r="C1012" t="str">
            <v>อิปัน</v>
          </cell>
          <cell r="D1012" t="str">
            <v>พระแสง</v>
          </cell>
          <cell r="E1012" t="str">
            <v>อำเภอพระแสง</v>
          </cell>
          <cell r="F1012" t="str">
            <v>4826III</v>
          </cell>
          <cell r="G1012">
            <v>130</v>
          </cell>
          <cell r="H1012">
            <v>203</v>
          </cell>
          <cell r="I1012" t="str">
            <v>0-0-60</v>
          </cell>
          <cell r="J1012">
            <v>2500</v>
          </cell>
        </row>
        <row r="1013">
          <cell r="B1013">
            <v>2708</v>
          </cell>
          <cell r="C1013" t="str">
            <v>อิปัน</v>
          </cell>
          <cell r="D1013" t="str">
            <v>พระแสง</v>
          </cell>
          <cell r="E1013" t="str">
            <v>อำเภอพระแสง</v>
          </cell>
          <cell r="F1013" t="str">
            <v>4826III</v>
          </cell>
          <cell r="G1013">
            <v>130</v>
          </cell>
          <cell r="H1013">
            <v>204</v>
          </cell>
          <cell r="I1013" t="str">
            <v>0-0-60</v>
          </cell>
          <cell r="J1013">
            <v>2500</v>
          </cell>
        </row>
        <row r="1014">
          <cell r="B1014">
            <v>2710</v>
          </cell>
          <cell r="C1014" t="str">
            <v>อิปัน</v>
          </cell>
          <cell r="D1014" t="str">
            <v>พระแสง</v>
          </cell>
          <cell r="E1014" t="str">
            <v>อำเภอพระแสง</v>
          </cell>
          <cell r="F1014" t="str">
            <v>4826II</v>
          </cell>
          <cell r="G1014">
            <v>141</v>
          </cell>
          <cell r="H1014">
            <v>431</v>
          </cell>
          <cell r="I1014" t="str">
            <v>2-0-0</v>
          </cell>
          <cell r="J1014">
            <v>100</v>
          </cell>
        </row>
        <row r="1015">
          <cell r="B1015">
            <v>2712</v>
          </cell>
          <cell r="C1015" t="str">
            <v>อิปัน</v>
          </cell>
          <cell r="D1015" t="str">
            <v>พระแสง</v>
          </cell>
          <cell r="E1015" t="str">
            <v>อำเภอพระแสง</v>
          </cell>
          <cell r="F1015" t="str">
            <v>4826III</v>
          </cell>
          <cell r="G1015">
            <v>130</v>
          </cell>
          <cell r="H1015">
            <v>206</v>
          </cell>
          <cell r="I1015" t="str">
            <v>0-0-44</v>
          </cell>
          <cell r="J1015">
            <v>8000</v>
          </cell>
        </row>
        <row r="1016">
          <cell r="B1016">
            <v>2713</v>
          </cell>
          <cell r="C1016" t="str">
            <v>อิปัน</v>
          </cell>
          <cell r="D1016" t="str">
            <v>พระแสง</v>
          </cell>
          <cell r="E1016" t="str">
            <v>อำเภอพระแสง</v>
          </cell>
          <cell r="F1016" t="str">
            <v>4826III</v>
          </cell>
          <cell r="G1016">
            <v>130</v>
          </cell>
          <cell r="H1016">
            <v>205</v>
          </cell>
          <cell r="I1016" t="str">
            <v>0-0-45</v>
          </cell>
          <cell r="J1016">
            <v>2500</v>
          </cell>
        </row>
        <row r="1017">
          <cell r="B1017">
            <v>2714</v>
          </cell>
          <cell r="C1017" t="str">
            <v>อิปัน</v>
          </cell>
          <cell r="D1017" t="str">
            <v>พระแสง</v>
          </cell>
          <cell r="E1017" t="str">
            <v>อำเภอพระแสง</v>
          </cell>
          <cell r="F1017" t="str">
            <v>4826III</v>
          </cell>
          <cell r="G1017">
            <v>130</v>
          </cell>
          <cell r="H1017">
            <v>207</v>
          </cell>
          <cell r="I1017" t="str">
            <v>0-0-25</v>
          </cell>
          <cell r="J1017">
            <v>8000</v>
          </cell>
        </row>
        <row r="1018">
          <cell r="B1018">
            <v>2716</v>
          </cell>
          <cell r="C1018" t="str">
            <v>อิปัน</v>
          </cell>
          <cell r="D1018" t="str">
            <v>พระแสง</v>
          </cell>
          <cell r="E1018" t="str">
            <v>อำเภอพระแสง</v>
          </cell>
          <cell r="F1018" t="str">
            <v>4826III</v>
          </cell>
          <cell r="G1018">
            <v>156</v>
          </cell>
          <cell r="H1018">
            <v>166</v>
          </cell>
          <cell r="I1018" t="str">
            <v>8-1-60</v>
          </cell>
          <cell r="J1018">
            <v>100</v>
          </cell>
        </row>
        <row r="1019">
          <cell r="B1019">
            <v>2719</v>
          </cell>
          <cell r="C1019" t="str">
            <v>อิปัน</v>
          </cell>
          <cell r="D1019" t="str">
            <v>พระแสง</v>
          </cell>
          <cell r="E1019" t="str">
            <v>บ้านบางพา</v>
          </cell>
          <cell r="F1019" t="str">
            <v>4826III</v>
          </cell>
          <cell r="G1019">
            <v>142</v>
          </cell>
          <cell r="H1019">
            <v>70</v>
          </cell>
          <cell r="I1019" t="str">
            <v>48-2-40</v>
          </cell>
          <cell r="J1019">
            <v>270</v>
          </cell>
        </row>
        <row r="1020">
          <cell r="B1020">
            <v>2720</v>
          </cell>
          <cell r="C1020" t="str">
            <v>อิปัน</v>
          </cell>
          <cell r="D1020" t="str">
            <v>พระแสง</v>
          </cell>
          <cell r="E1020" t="str">
            <v>บ้านบางพา</v>
          </cell>
          <cell r="F1020" t="str">
            <v>4826III</v>
          </cell>
          <cell r="G1020">
            <v>143</v>
          </cell>
          <cell r="H1020">
            <v>250</v>
          </cell>
          <cell r="I1020" t="str">
            <v>0-0-25</v>
          </cell>
          <cell r="J1020">
            <v>100</v>
          </cell>
        </row>
        <row r="1021">
          <cell r="B1021">
            <v>2722</v>
          </cell>
          <cell r="C1021" t="str">
            <v>อิปัน</v>
          </cell>
          <cell r="D1021" t="str">
            <v>พระแสง</v>
          </cell>
          <cell r="E1021" t="str">
            <v>อำเภอพระแสง</v>
          </cell>
          <cell r="F1021" t="str">
            <v>4826II</v>
          </cell>
          <cell r="G1021">
            <v>141</v>
          </cell>
          <cell r="H1021">
            <v>433</v>
          </cell>
          <cell r="I1021" t="str">
            <v>1-2-20</v>
          </cell>
          <cell r="J1021">
            <v>100</v>
          </cell>
        </row>
        <row r="1022">
          <cell r="B1022">
            <v>2724</v>
          </cell>
          <cell r="C1022" t="str">
            <v>อิปัน</v>
          </cell>
          <cell r="D1022" t="str">
            <v>พระแสง</v>
          </cell>
          <cell r="E1022" t="str">
            <v>บ้านบางพา</v>
          </cell>
          <cell r="F1022" t="str">
            <v>4826III</v>
          </cell>
          <cell r="G1022">
            <v>130</v>
          </cell>
          <cell r="H1022">
            <v>208</v>
          </cell>
          <cell r="I1022" t="str">
            <v>0-0-19</v>
          </cell>
          <cell r="J1022">
            <v>16000</v>
          </cell>
        </row>
        <row r="1023">
          <cell r="B1023">
            <v>2726</v>
          </cell>
          <cell r="C1023" t="str">
            <v>อิปัน</v>
          </cell>
          <cell r="D1023" t="str">
            <v>พระแสง</v>
          </cell>
          <cell r="E1023" t="str">
            <v>อำเภอพระแสง</v>
          </cell>
          <cell r="F1023" t="str">
            <v>4826III</v>
          </cell>
          <cell r="G1023">
            <v>130</v>
          </cell>
          <cell r="H1023">
            <v>209</v>
          </cell>
          <cell r="I1023" t="str">
            <v>0-0-60</v>
          </cell>
          <cell r="J1023">
            <v>100</v>
          </cell>
        </row>
        <row r="1024">
          <cell r="B1024">
            <v>2727</v>
          </cell>
          <cell r="C1024" t="str">
            <v>อิปัน</v>
          </cell>
          <cell r="D1024" t="str">
            <v>พระแสง</v>
          </cell>
          <cell r="E1024" t="str">
            <v>อำเภอพระแสง</v>
          </cell>
          <cell r="F1024" t="str">
            <v>4826II</v>
          </cell>
          <cell r="G1024">
            <v>127</v>
          </cell>
          <cell r="H1024">
            <v>238</v>
          </cell>
          <cell r="I1024" t="str">
            <v>0-1-10</v>
          </cell>
          <cell r="J1024">
            <v>100</v>
          </cell>
        </row>
        <row r="1025">
          <cell r="B1025">
            <v>2728</v>
          </cell>
          <cell r="C1025" t="str">
            <v>อิปัน</v>
          </cell>
          <cell r="D1025" t="str">
            <v>พระแสง</v>
          </cell>
          <cell r="E1025" t="str">
            <v>อำเภอพระแสง</v>
          </cell>
          <cell r="F1025" t="str">
            <v>4826II</v>
          </cell>
          <cell r="G1025">
            <v>127</v>
          </cell>
          <cell r="H1025">
            <v>239</v>
          </cell>
          <cell r="I1025" t="str">
            <v>0-1-80</v>
          </cell>
          <cell r="J1025">
            <v>100</v>
          </cell>
        </row>
        <row r="1026">
          <cell r="B1026">
            <v>2746</v>
          </cell>
          <cell r="C1026" t="str">
            <v>อิปัน</v>
          </cell>
          <cell r="D1026" t="str">
            <v>พระแสง</v>
          </cell>
          <cell r="E1026" t="str">
            <v>อำเภอพระแสง</v>
          </cell>
          <cell r="F1026" t="str">
            <v>4826II</v>
          </cell>
          <cell r="G1026">
            <v>127</v>
          </cell>
          <cell r="H1026">
            <v>240</v>
          </cell>
          <cell r="I1026" t="str">
            <v>2-0-10</v>
          </cell>
          <cell r="J1026">
            <v>100</v>
          </cell>
        </row>
        <row r="1027">
          <cell r="B1027">
            <v>2747</v>
          </cell>
          <cell r="C1027" t="str">
            <v>อิปัน</v>
          </cell>
          <cell r="D1027" t="str">
            <v>พระแสง</v>
          </cell>
          <cell r="E1027" t="str">
            <v>อำเภอพระแสง</v>
          </cell>
          <cell r="F1027" t="str">
            <v>4826II</v>
          </cell>
          <cell r="G1027">
            <v>127</v>
          </cell>
          <cell r="H1027">
            <v>241</v>
          </cell>
          <cell r="I1027" t="str">
            <v>0-1-93</v>
          </cell>
          <cell r="J1027">
            <v>100</v>
          </cell>
        </row>
        <row r="1028">
          <cell r="B1028">
            <v>2748</v>
          </cell>
          <cell r="C1028" t="str">
            <v>อิปัน</v>
          </cell>
          <cell r="D1028" t="str">
            <v>พระแสง</v>
          </cell>
          <cell r="E1028" t="str">
            <v>อำเภอพระแสง</v>
          </cell>
          <cell r="F1028" t="str">
            <v>4826II</v>
          </cell>
          <cell r="G1028">
            <v>127</v>
          </cell>
          <cell r="H1028">
            <v>242</v>
          </cell>
          <cell r="I1028" t="str">
            <v>0-1-80</v>
          </cell>
          <cell r="J1028">
            <v>100</v>
          </cell>
        </row>
        <row r="1029">
          <cell r="B1029">
            <v>2749</v>
          </cell>
          <cell r="C1029" t="str">
            <v>อิปัน</v>
          </cell>
          <cell r="D1029" t="str">
            <v>พระแสง</v>
          </cell>
          <cell r="E1029" t="str">
            <v>อำเภอพระแสง</v>
          </cell>
          <cell r="F1029" t="str">
            <v>4826II</v>
          </cell>
          <cell r="G1029">
            <v>127</v>
          </cell>
          <cell r="H1029">
            <v>243</v>
          </cell>
          <cell r="I1029" t="str">
            <v>0-1-72</v>
          </cell>
          <cell r="J1029">
            <v>100</v>
          </cell>
        </row>
        <row r="1030">
          <cell r="B1030">
            <v>2750</v>
          </cell>
          <cell r="C1030" t="str">
            <v>อิปัน</v>
          </cell>
          <cell r="D1030" t="str">
            <v>พระแสง</v>
          </cell>
          <cell r="E1030" t="str">
            <v>อำเภอพระแสง</v>
          </cell>
          <cell r="F1030" t="str">
            <v>4826II</v>
          </cell>
          <cell r="G1030">
            <v>127</v>
          </cell>
          <cell r="H1030">
            <v>244</v>
          </cell>
          <cell r="I1030" t="str">
            <v>0-2-6</v>
          </cell>
          <cell r="J1030">
            <v>100</v>
          </cell>
        </row>
        <row r="1031">
          <cell r="B1031">
            <v>2751</v>
          </cell>
          <cell r="C1031" t="str">
            <v>อิปัน</v>
          </cell>
          <cell r="D1031" t="str">
            <v>พระแสง</v>
          </cell>
          <cell r="E1031" t="str">
            <v>อำเภอพระแสง</v>
          </cell>
          <cell r="F1031" t="str">
            <v>4826II</v>
          </cell>
          <cell r="G1031">
            <v>127</v>
          </cell>
          <cell r="H1031">
            <v>245</v>
          </cell>
          <cell r="I1031" t="str">
            <v>0-2-20</v>
          </cell>
          <cell r="J1031">
            <v>100</v>
          </cell>
        </row>
        <row r="1032">
          <cell r="B1032">
            <v>2752</v>
          </cell>
          <cell r="C1032" t="str">
            <v>อิปัน</v>
          </cell>
          <cell r="D1032" t="str">
            <v>พระแสง</v>
          </cell>
          <cell r="E1032" t="str">
            <v>อำเภอพระแสง</v>
          </cell>
          <cell r="F1032" t="str">
            <v>4826II</v>
          </cell>
          <cell r="G1032">
            <v>127</v>
          </cell>
          <cell r="H1032">
            <v>246</v>
          </cell>
          <cell r="I1032" t="str">
            <v>0-2-30</v>
          </cell>
          <cell r="J1032">
            <v>100</v>
          </cell>
        </row>
        <row r="1033">
          <cell r="B1033">
            <v>2753</v>
          </cell>
          <cell r="C1033" t="str">
            <v>อิปัน</v>
          </cell>
          <cell r="D1033" t="str">
            <v>พระแสง</v>
          </cell>
          <cell r="E1033" t="str">
            <v>อำเภอพระแสง</v>
          </cell>
          <cell r="F1033" t="str">
            <v>4826III</v>
          </cell>
          <cell r="G1033">
            <v>130</v>
          </cell>
          <cell r="H1033">
            <v>814</v>
          </cell>
          <cell r="I1033" t="str">
            <v>2-1-10</v>
          </cell>
          <cell r="J1033">
            <v>100</v>
          </cell>
        </row>
        <row r="1034">
          <cell r="B1034">
            <v>2754</v>
          </cell>
          <cell r="C1034" t="str">
            <v>อิปัน</v>
          </cell>
          <cell r="D1034" t="str">
            <v>พระแสง</v>
          </cell>
          <cell r="E1034" t="str">
            <v>อำเภอพระแสง</v>
          </cell>
          <cell r="F1034" t="str">
            <v>4826III</v>
          </cell>
          <cell r="G1034">
            <v>130</v>
          </cell>
          <cell r="H1034">
            <v>211</v>
          </cell>
          <cell r="I1034" t="str">
            <v>0-0-84</v>
          </cell>
          <cell r="J1034">
            <v>280</v>
          </cell>
        </row>
        <row r="1035">
          <cell r="B1035">
            <v>2756</v>
          </cell>
          <cell r="C1035" t="str">
            <v>อิปัน</v>
          </cell>
          <cell r="D1035" t="str">
            <v>พระแสง</v>
          </cell>
          <cell r="E1035" t="str">
            <v>อำเภอพระแสง</v>
          </cell>
          <cell r="F1035" t="str">
            <v>4826III</v>
          </cell>
          <cell r="G1035">
            <v>130</v>
          </cell>
          <cell r="H1035">
            <v>210</v>
          </cell>
          <cell r="I1035" t="str">
            <v>0-0-60</v>
          </cell>
          <cell r="J1035">
            <v>100</v>
          </cell>
        </row>
        <row r="1036">
          <cell r="B1036">
            <v>2757</v>
          </cell>
          <cell r="C1036" t="str">
            <v>อิปัน</v>
          </cell>
          <cell r="D1036" t="str">
            <v>พระแสง</v>
          </cell>
          <cell r="E1036" t="str">
            <v>อำเภอพระแสง</v>
          </cell>
          <cell r="F1036" t="str">
            <v>4826II</v>
          </cell>
          <cell r="G1036">
            <v>127</v>
          </cell>
          <cell r="H1036">
            <v>247</v>
          </cell>
          <cell r="I1036" t="str">
            <v>0-0-48</v>
          </cell>
          <cell r="J1036">
            <v>100</v>
          </cell>
        </row>
        <row r="1037">
          <cell r="B1037">
            <v>2758</v>
          </cell>
          <cell r="C1037" t="str">
            <v>อิปัน</v>
          </cell>
          <cell r="D1037" t="str">
            <v>พระแสง</v>
          </cell>
          <cell r="E1037" t="str">
            <v>อำเภอพระแสง</v>
          </cell>
          <cell r="F1037" t="str">
            <v>4826II</v>
          </cell>
          <cell r="G1037">
            <v>127</v>
          </cell>
          <cell r="H1037">
            <v>248</v>
          </cell>
          <cell r="I1037" t="str">
            <v>0-0-48</v>
          </cell>
          <cell r="J1037">
            <v>100</v>
          </cell>
        </row>
        <row r="1038">
          <cell r="B1038">
            <v>2767</v>
          </cell>
          <cell r="C1038" t="str">
            <v>อิปัน</v>
          </cell>
          <cell r="D1038" t="str">
            <v>พระแสง</v>
          </cell>
          <cell r="E1038" t="str">
            <v>บ้านบางพา</v>
          </cell>
          <cell r="F1038" t="str">
            <v>4826III</v>
          </cell>
          <cell r="G1038">
            <v>143</v>
          </cell>
          <cell r="H1038">
            <v>254</v>
          </cell>
          <cell r="I1038" t="str">
            <v>0-0-8</v>
          </cell>
          <cell r="J1038">
            <v>16000</v>
          </cell>
        </row>
        <row r="1039">
          <cell r="B1039">
            <v>2789</v>
          </cell>
          <cell r="C1039" t="str">
            <v>อิปัน</v>
          </cell>
          <cell r="D1039" t="str">
            <v>พระแสง</v>
          </cell>
          <cell r="E1039" t="str">
            <v>บ้านบางพา</v>
          </cell>
          <cell r="F1039" t="str">
            <v>4826III</v>
          </cell>
          <cell r="G1039">
            <v>143</v>
          </cell>
          <cell r="H1039">
            <v>255</v>
          </cell>
          <cell r="I1039" t="str">
            <v>0-0-32</v>
          </cell>
          <cell r="J1039">
            <v>100</v>
          </cell>
        </row>
        <row r="1040">
          <cell r="B1040">
            <v>2790</v>
          </cell>
          <cell r="C1040" t="str">
            <v>อิปัน</v>
          </cell>
          <cell r="D1040" t="str">
            <v>พระแสง</v>
          </cell>
          <cell r="E1040" t="str">
            <v>อำเภอพระแสง</v>
          </cell>
          <cell r="F1040" t="str">
            <v>4826III</v>
          </cell>
          <cell r="G1040">
            <v>143</v>
          </cell>
          <cell r="H1040">
            <v>256</v>
          </cell>
          <cell r="I1040" t="str">
            <v>0-0-9</v>
          </cell>
          <cell r="J1040">
            <v>16000</v>
          </cell>
        </row>
        <row r="1041">
          <cell r="B1041">
            <v>2791</v>
          </cell>
          <cell r="C1041" t="str">
            <v>อิปัน</v>
          </cell>
          <cell r="D1041" t="str">
            <v>พระแสง</v>
          </cell>
          <cell r="E1041" t="str">
            <v>อำเภอพระแสง</v>
          </cell>
          <cell r="F1041" t="str">
            <v>4826III</v>
          </cell>
          <cell r="G1041">
            <v>143</v>
          </cell>
          <cell r="H1041">
            <v>1070</v>
          </cell>
          <cell r="I1041" t="str">
            <v>0-0-38</v>
          </cell>
          <cell r="J1041">
            <v>100</v>
          </cell>
        </row>
        <row r="1042">
          <cell r="B1042">
            <v>2793</v>
          </cell>
          <cell r="C1042" t="str">
            <v>อิปัน</v>
          </cell>
          <cell r="D1042" t="str">
            <v>พระแสง</v>
          </cell>
          <cell r="E1042" t="str">
            <v>อำเภอพระแสง</v>
          </cell>
          <cell r="F1042" t="str">
            <v>4826III</v>
          </cell>
          <cell r="G1042">
            <v>143</v>
          </cell>
          <cell r="H1042">
            <v>257</v>
          </cell>
          <cell r="I1042" t="str">
            <v>0-0-44</v>
          </cell>
          <cell r="J1042">
            <v>16000</v>
          </cell>
        </row>
        <row r="1043">
          <cell r="B1043">
            <v>2798</v>
          </cell>
          <cell r="C1043" t="str">
            <v>อิปัน</v>
          </cell>
          <cell r="D1043" t="str">
            <v>พระแสง</v>
          </cell>
          <cell r="E1043" t="str">
            <v>อำเภอพระแสง</v>
          </cell>
          <cell r="F1043" t="str">
            <v>4826III</v>
          </cell>
          <cell r="G1043">
            <v>143</v>
          </cell>
          <cell r="H1043">
            <v>262</v>
          </cell>
          <cell r="I1043" t="str">
            <v>0-0-50</v>
          </cell>
          <cell r="J1043">
            <v>100</v>
          </cell>
        </row>
        <row r="1044">
          <cell r="B1044">
            <v>2799</v>
          </cell>
          <cell r="C1044" t="str">
            <v>อิปัน</v>
          </cell>
          <cell r="D1044" t="str">
            <v>พระแสง</v>
          </cell>
          <cell r="E1044" t="str">
            <v>อำเภอพระแสง</v>
          </cell>
          <cell r="F1044" t="str">
            <v>4826III</v>
          </cell>
          <cell r="G1044">
            <v>143</v>
          </cell>
          <cell r="H1044">
            <v>263</v>
          </cell>
          <cell r="I1044" t="str">
            <v>0-0-50</v>
          </cell>
          <cell r="J1044">
            <v>100</v>
          </cell>
        </row>
        <row r="1045">
          <cell r="B1045">
            <v>2800</v>
          </cell>
          <cell r="C1045" t="str">
            <v>อิปัน</v>
          </cell>
          <cell r="D1045" t="str">
            <v>พระแสง</v>
          </cell>
          <cell r="E1045" t="str">
            <v>อำเภอพระแสง</v>
          </cell>
          <cell r="F1045" t="str">
            <v>4826III</v>
          </cell>
          <cell r="G1045">
            <v>143</v>
          </cell>
          <cell r="H1045">
            <v>264</v>
          </cell>
          <cell r="I1045" t="str">
            <v>0-0-50</v>
          </cell>
          <cell r="J1045">
            <v>100</v>
          </cell>
        </row>
        <row r="1046">
          <cell r="B1046">
            <v>2801</v>
          </cell>
          <cell r="C1046" t="str">
            <v>อิปัน</v>
          </cell>
          <cell r="D1046" t="str">
            <v>พระแสง</v>
          </cell>
          <cell r="E1046" t="str">
            <v>อำเภอพระแสง</v>
          </cell>
          <cell r="F1046" t="str">
            <v>4826III</v>
          </cell>
          <cell r="G1046">
            <v>143</v>
          </cell>
          <cell r="H1046">
            <v>265</v>
          </cell>
          <cell r="I1046" t="str">
            <v>0-0-50</v>
          </cell>
          <cell r="J1046">
            <v>100</v>
          </cell>
        </row>
        <row r="1047">
          <cell r="B1047">
            <v>2802</v>
          </cell>
          <cell r="C1047" t="str">
            <v>อิปัน</v>
          </cell>
          <cell r="D1047" t="str">
            <v>พระแสง</v>
          </cell>
          <cell r="E1047" t="str">
            <v>อำเภอพระแสง</v>
          </cell>
          <cell r="F1047" t="str">
            <v>4826III</v>
          </cell>
          <cell r="G1047">
            <v>143</v>
          </cell>
          <cell r="H1047">
            <v>266</v>
          </cell>
          <cell r="I1047" t="str">
            <v>0-0-50</v>
          </cell>
          <cell r="J1047">
            <v>100</v>
          </cell>
        </row>
        <row r="1048">
          <cell r="B1048">
            <v>2803</v>
          </cell>
          <cell r="C1048" t="str">
            <v>อิปัน</v>
          </cell>
          <cell r="D1048" t="str">
            <v>พระแสง</v>
          </cell>
          <cell r="E1048" t="str">
            <v>อำเภอพระแสง</v>
          </cell>
          <cell r="F1048" t="str">
            <v>4826III</v>
          </cell>
          <cell r="G1048">
            <v>143</v>
          </cell>
          <cell r="H1048">
            <v>267</v>
          </cell>
          <cell r="I1048" t="str">
            <v>0-0-50</v>
          </cell>
          <cell r="J1048">
            <v>100</v>
          </cell>
        </row>
        <row r="1049">
          <cell r="B1049">
            <v>2804</v>
          </cell>
          <cell r="C1049" t="str">
            <v>อิปัน</v>
          </cell>
          <cell r="D1049" t="str">
            <v>พระแสง</v>
          </cell>
          <cell r="E1049" t="str">
            <v>บ้านบางพา</v>
          </cell>
          <cell r="F1049" t="str">
            <v>4826III</v>
          </cell>
          <cell r="G1049">
            <v>143</v>
          </cell>
          <cell r="H1049">
            <v>268</v>
          </cell>
          <cell r="I1049" t="str">
            <v>0-0-50</v>
          </cell>
          <cell r="J1049">
            <v>100</v>
          </cell>
        </row>
        <row r="1050">
          <cell r="B1050">
            <v>2805</v>
          </cell>
          <cell r="C1050" t="str">
            <v>อิปัน</v>
          </cell>
          <cell r="D1050" t="str">
            <v>พระแสง</v>
          </cell>
          <cell r="E1050" t="str">
            <v>อำเภอพระแสง</v>
          </cell>
          <cell r="F1050" t="str">
            <v>4826III</v>
          </cell>
          <cell r="G1050">
            <v>143</v>
          </cell>
          <cell r="H1050">
            <v>269</v>
          </cell>
          <cell r="I1050" t="str">
            <v>0-0-50</v>
          </cell>
          <cell r="J1050">
            <v>100</v>
          </cell>
        </row>
        <row r="1051">
          <cell r="B1051">
            <v>2806</v>
          </cell>
          <cell r="C1051" t="str">
            <v>อิปัน</v>
          </cell>
          <cell r="D1051" t="str">
            <v>พระแสง</v>
          </cell>
          <cell r="E1051" t="str">
            <v>อำเภอพระแสง</v>
          </cell>
          <cell r="F1051" t="str">
            <v>4826III</v>
          </cell>
          <cell r="G1051">
            <v>143</v>
          </cell>
          <cell r="H1051">
            <v>270</v>
          </cell>
          <cell r="I1051" t="str">
            <v>0-0-50</v>
          </cell>
          <cell r="J1051">
            <v>100</v>
          </cell>
        </row>
        <row r="1052">
          <cell r="B1052">
            <v>2807</v>
          </cell>
          <cell r="C1052" t="str">
            <v>อิปัน</v>
          </cell>
          <cell r="D1052" t="str">
            <v>พระแสง</v>
          </cell>
          <cell r="E1052" t="str">
            <v>อำเภอพระแสง</v>
          </cell>
          <cell r="F1052" t="str">
            <v>4826III</v>
          </cell>
          <cell r="G1052">
            <v>143</v>
          </cell>
          <cell r="H1052">
            <v>271</v>
          </cell>
          <cell r="I1052" t="str">
            <v>0-0-50</v>
          </cell>
          <cell r="J1052">
            <v>100</v>
          </cell>
        </row>
        <row r="1053">
          <cell r="B1053">
            <v>2808</v>
          </cell>
          <cell r="C1053" t="str">
            <v>อิปัน</v>
          </cell>
          <cell r="D1053" t="str">
            <v>พระแสง</v>
          </cell>
          <cell r="E1053" t="str">
            <v>อำเภอพระแสง</v>
          </cell>
          <cell r="F1053" t="str">
            <v>4826III</v>
          </cell>
          <cell r="G1053">
            <v>143</v>
          </cell>
          <cell r="H1053">
            <v>272</v>
          </cell>
          <cell r="I1053" t="str">
            <v>0-0-50</v>
          </cell>
          <cell r="J1053">
            <v>100</v>
          </cell>
        </row>
        <row r="1054">
          <cell r="B1054">
            <v>2809</v>
          </cell>
          <cell r="C1054" t="str">
            <v>อิปัน</v>
          </cell>
          <cell r="D1054" t="str">
            <v>พระแสง</v>
          </cell>
          <cell r="E1054" t="str">
            <v>อำเภอพระแสง</v>
          </cell>
          <cell r="F1054" t="str">
            <v>4826III</v>
          </cell>
          <cell r="G1054">
            <v>143</v>
          </cell>
          <cell r="H1054">
            <v>273</v>
          </cell>
          <cell r="I1054" t="str">
            <v>0-0-50</v>
          </cell>
          <cell r="J1054">
            <v>100</v>
          </cell>
        </row>
        <row r="1055">
          <cell r="B1055">
            <v>2810</v>
          </cell>
          <cell r="C1055" t="str">
            <v>อิปัน</v>
          </cell>
          <cell r="D1055" t="str">
            <v>พระแสง</v>
          </cell>
          <cell r="E1055" t="str">
            <v>อำเภอพระแสง</v>
          </cell>
          <cell r="F1055" t="str">
            <v>4826III</v>
          </cell>
          <cell r="G1055">
            <v>143</v>
          </cell>
          <cell r="H1055">
            <v>274</v>
          </cell>
          <cell r="I1055" t="str">
            <v>0-0-50</v>
          </cell>
          <cell r="J1055">
            <v>100</v>
          </cell>
        </row>
        <row r="1056">
          <cell r="B1056">
            <v>2811</v>
          </cell>
          <cell r="C1056" t="str">
            <v>อิปัน</v>
          </cell>
          <cell r="D1056" t="str">
            <v>พระแสง</v>
          </cell>
          <cell r="E1056" t="str">
            <v>อำเภอพระแสง</v>
          </cell>
          <cell r="F1056" t="str">
            <v>4826III</v>
          </cell>
          <cell r="G1056">
            <v>143</v>
          </cell>
          <cell r="H1056">
            <v>275</v>
          </cell>
          <cell r="I1056" t="str">
            <v>0-0-50</v>
          </cell>
          <cell r="J1056">
            <v>100</v>
          </cell>
        </row>
        <row r="1057">
          <cell r="B1057">
            <v>2812</v>
          </cell>
          <cell r="C1057" t="str">
            <v>อิปัน</v>
          </cell>
          <cell r="D1057" t="str">
            <v>พระแสง</v>
          </cell>
          <cell r="E1057" t="str">
            <v>อำเภอพระแสง</v>
          </cell>
          <cell r="F1057" t="str">
            <v>4826III</v>
          </cell>
          <cell r="G1057">
            <v>143</v>
          </cell>
          <cell r="H1057">
            <v>276</v>
          </cell>
          <cell r="I1057" t="str">
            <v>0-0-50</v>
          </cell>
          <cell r="J1057">
            <v>100</v>
          </cell>
        </row>
        <row r="1058">
          <cell r="B1058">
            <v>2813</v>
          </cell>
          <cell r="C1058" t="str">
            <v>อิปัน</v>
          </cell>
          <cell r="D1058" t="str">
            <v>พระแสง</v>
          </cell>
          <cell r="E1058" t="str">
            <v>อำเภอพระแสง</v>
          </cell>
          <cell r="F1058" t="str">
            <v>4826III</v>
          </cell>
          <cell r="G1058">
            <v>143</v>
          </cell>
          <cell r="H1058">
            <v>277</v>
          </cell>
          <cell r="I1058" t="str">
            <v>0-0-50</v>
          </cell>
          <cell r="J1058">
            <v>100</v>
          </cell>
        </row>
        <row r="1059">
          <cell r="B1059">
            <v>2814</v>
          </cell>
          <cell r="C1059" t="str">
            <v>อิปัน</v>
          </cell>
          <cell r="D1059" t="str">
            <v>พระแสง</v>
          </cell>
          <cell r="E1059" t="str">
            <v>อำเภอพระแสง</v>
          </cell>
          <cell r="F1059" t="str">
            <v>4826III</v>
          </cell>
          <cell r="G1059">
            <v>143</v>
          </cell>
          <cell r="H1059">
            <v>278</v>
          </cell>
          <cell r="I1059" t="str">
            <v>0-0-50</v>
          </cell>
          <cell r="J1059">
            <v>100</v>
          </cell>
        </row>
        <row r="1060">
          <cell r="B1060">
            <v>2815</v>
          </cell>
          <cell r="C1060" t="str">
            <v>อิปัน</v>
          </cell>
          <cell r="D1060" t="str">
            <v>พระแสง</v>
          </cell>
          <cell r="E1060" t="str">
            <v>อำเภอพระแสง</v>
          </cell>
          <cell r="F1060" t="str">
            <v>4826III</v>
          </cell>
          <cell r="G1060">
            <v>143</v>
          </cell>
          <cell r="H1060">
            <v>279</v>
          </cell>
          <cell r="I1060" t="str">
            <v>0-0-50</v>
          </cell>
          <cell r="J1060">
            <v>100</v>
          </cell>
        </row>
        <row r="1061">
          <cell r="B1061">
            <v>2816</v>
          </cell>
          <cell r="C1061" t="str">
            <v>อิปัน</v>
          </cell>
          <cell r="D1061" t="str">
            <v>พระแสง</v>
          </cell>
          <cell r="E1061" t="str">
            <v>อำเภอพระแสง</v>
          </cell>
          <cell r="F1061" t="str">
            <v>4826III</v>
          </cell>
          <cell r="G1061">
            <v>143</v>
          </cell>
          <cell r="H1061">
            <v>280</v>
          </cell>
          <cell r="I1061" t="str">
            <v>0-0-58</v>
          </cell>
          <cell r="J1061">
            <v>100</v>
          </cell>
        </row>
        <row r="1062">
          <cell r="B1062">
            <v>2820</v>
          </cell>
          <cell r="C1062" t="str">
            <v>อิปัน</v>
          </cell>
          <cell r="D1062" t="str">
            <v>พระแสง</v>
          </cell>
          <cell r="E1062" t="str">
            <v>อำเภอพระแสง</v>
          </cell>
          <cell r="F1062" t="str">
            <v>4826III</v>
          </cell>
          <cell r="G1062">
            <v>143</v>
          </cell>
          <cell r="H1062">
            <v>284</v>
          </cell>
          <cell r="I1062" t="str">
            <v>0-0-50</v>
          </cell>
          <cell r="J1062">
            <v>100</v>
          </cell>
        </row>
        <row r="1063">
          <cell r="B1063">
            <v>2821</v>
          </cell>
          <cell r="C1063" t="str">
            <v>อิปัน</v>
          </cell>
          <cell r="D1063" t="str">
            <v>พระแสง</v>
          </cell>
          <cell r="E1063" t="str">
            <v>อำเภอพระแสง</v>
          </cell>
          <cell r="F1063" t="str">
            <v>4826III</v>
          </cell>
          <cell r="G1063">
            <v>143</v>
          </cell>
          <cell r="H1063">
            <v>285</v>
          </cell>
          <cell r="I1063" t="str">
            <v>0-0-50</v>
          </cell>
          <cell r="J1063">
            <v>100</v>
          </cell>
        </row>
        <row r="1064">
          <cell r="B1064">
            <v>2822</v>
          </cell>
          <cell r="C1064" t="str">
            <v>อิปัน</v>
          </cell>
          <cell r="D1064" t="str">
            <v>พระแสง</v>
          </cell>
          <cell r="E1064" t="str">
            <v>อำเภอพระแสง</v>
          </cell>
          <cell r="F1064" t="str">
            <v>4826III</v>
          </cell>
          <cell r="G1064">
            <v>143</v>
          </cell>
          <cell r="H1064">
            <v>286</v>
          </cell>
          <cell r="I1064" t="str">
            <v>0-0-50</v>
          </cell>
          <cell r="J1064">
            <v>100</v>
          </cell>
        </row>
        <row r="1065">
          <cell r="B1065">
            <v>2823</v>
          </cell>
          <cell r="C1065" t="str">
            <v>อิปัน</v>
          </cell>
          <cell r="D1065" t="str">
            <v>พระแสง</v>
          </cell>
          <cell r="E1065" t="str">
            <v>อำเภอพระแสง</v>
          </cell>
          <cell r="F1065" t="str">
            <v>4826III</v>
          </cell>
          <cell r="G1065">
            <v>143</v>
          </cell>
          <cell r="H1065">
            <v>287</v>
          </cell>
          <cell r="I1065" t="str">
            <v>0-0-50</v>
          </cell>
          <cell r="J1065">
            <v>100</v>
          </cell>
        </row>
        <row r="1066">
          <cell r="B1066">
            <v>2824</v>
          </cell>
          <cell r="C1066" t="str">
            <v>อิปัน</v>
          </cell>
          <cell r="D1066" t="str">
            <v>พระแสง</v>
          </cell>
          <cell r="E1066" t="str">
            <v>อำเภอพระแสง</v>
          </cell>
          <cell r="F1066" t="str">
            <v>4826III</v>
          </cell>
          <cell r="G1066">
            <v>143</v>
          </cell>
          <cell r="H1066">
            <v>288</v>
          </cell>
          <cell r="I1066" t="str">
            <v>0-0-50</v>
          </cell>
          <cell r="J1066">
            <v>100</v>
          </cell>
        </row>
        <row r="1067">
          <cell r="B1067">
            <v>2825</v>
          </cell>
          <cell r="C1067" t="str">
            <v>อิปัน</v>
          </cell>
          <cell r="D1067" t="str">
            <v>พระแสง</v>
          </cell>
          <cell r="E1067" t="str">
            <v>อำเภอพระแสง</v>
          </cell>
          <cell r="F1067" t="str">
            <v>4826III</v>
          </cell>
          <cell r="G1067">
            <v>143</v>
          </cell>
          <cell r="H1067">
            <v>289</v>
          </cell>
          <cell r="I1067" t="str">
            <v>0-0-50</v>
          </cell>
          <cell r="J1067">
            <v>100</v>
          </cell>
        </row>
        <row r="1068">
          <cell r="B1068">
            <v>2846</v>
          </cell>
          <cell r="C1068" t="str">
            <v>อิปัน</v>
          </cell>
          <cell r="D1068" t="str">
            <v>พระแสง</v>
          </cell>
          <cell r="E1068" t="str">
            <v>อำเภอพระแสง</v>
          </cell>
          <cell r="F1068" t="str">
            <v>4826III</v>
          </cell>
          <cell r="G1068">
            <v>130</v>
          </cell>
          <cell r="H1068">
            <v>214</v>
          </cell>
          <cell r="I1068" t="str">
            <v>0-0-24</v>
          </cell>
          <cell r="J1068">
            <v>100</v>
          </cell>
        </row>
        <row r="1069">
          <cell r="B1069">
            <v>2847</v>
          </cell>
          <cell r="C1069" t="str">
            <v>อิปัน</v>
          </cell>
          <cell r="D1069" t="str">
            <v>พระแสง</v>
          </cell>
          <cell r="E1069" t="str">
            <v>อำเภอพระแสง</v>
          </cell>
          <cell r="F1069" t="str">
            <v>4826III</v>
          </cell>
          <cell r="G1069">
            <v>130</v>
          </cell>
          <cell r="H1069">
            <v>215</v>
          </cell>
          <cell r="I1069" t="str">
            <v>0-0-24</v>
          </cell>
          <cell r="J1069">
            <v>100</v>
          </cell>
        </row>
        <row r="1070">
          <cell r="B1070">
            <v>2848</v>
          </cell>
          <cell r="C1070" t="str">
            <v>อิปัน</v>
          </cell>
          <cell r="D1070" t="str">
            <v>พระแสง</v>
          </cell>
          <cell r="E1070" t="str">
            <v>อำเภอพระแสง</v>
          </cell>
          <cell r="F1070" t="str">
            <v>4826III</v>
          </cell>
          <cell r="G1070">
            <v>130</v>
          </cell>
          <cell r="H1070">
            <v>216</v>
          </cell>
          <cell r="I1070" t="str">
            <v>0-0-24</v>
          </cell>
          <cell r="J1070">
            <v>100</v>
          </cell>
        </row>
        <row r="1071">
          <cell r="B1071">
            <v>2849</v>
          </cell>
          <cell r="C1071" t="str">
            <v>อิปัน</v>
          </cell>
          <cell r="D1071" t="str">
            <v>พระแสง</v>
          </cell>
          <cell r="E1071" t="str">
            <v>อำเภอพระแสง</v>
          </cell>
          <cell r="F1071" t="str">
            <v>4826III</v>
          </cell>
          <cell r="G1071">
            <v>130</v>
          </cell>
          <cell r="H1071">
            <v>217</v>
          </cell>
          <cell r="I1071" t="str">
            <v>0-0-24</v>
          </cell>
          <cell r="J1071">
            <v>100</v>
          </cell>
        </row>
        <row r="1072">
          <cell r="B1072">
            <v>2850</v>
          </cell>
          <cell r="C1072" t="str">
            <v>อิปัน</v>
          </cell>
          <cell r="D1072" t="str">
            <v>พระแสง</v>
          </cell>
          <cell r="E1072" t="str">
            <v>อำเภอพระแสง</v>
          </cell>
          <cell r="F1072" t="str">
            <v>4826III</v>
          </cell>
          <cell r="G1072">
            <v>130</v>
          </cell>
          <cell r="H1072">
            <v>218</v>
          </cell>
          <cell r="I1072" t="str">
            <v>0-0-24</v>
          </cell>
          <cell r="J1072">
            <v>100</v>
          </cell>
        </row>
        <row r="1073">
          <cell r="B1073">
            <v>2851</v>
          </cell>
          <cell r="C1073" t="str">
            <v>อิปัน</v>
          </cell>
          <cell r="D1073" t="str">
            <v>พระแสง</v>
          </cell>
          <cell r="E1073" t="str">
            <v>อำเภอพระแสง</v>
          </cell>
          <cell r="F1073" t="str">
            <v>4826III</v>
          </cell>
          <cell r="G1073">
            <v>130</v>
          </cell>
          <cell r="H1073">
            <v>219</v>
          </cell>
          <cell r="I1073" t="str">
            <v>0-0-24</v>
          </cell>
          <cell r="J1073">
            <v>100</v>
          </cell>
        </row>
        <row r="1074">
          <cell r="B1074">
            <v>2852</v>
          </cell>
          <cell r="C1074" t="str">
            <v>อิปัน</v>
          </cell>
          <cell r="D1074" t="str">
            <v>พระแสง</v>
          </cell>
          <cell r="E1074" t="str">
            <v>อำเภอพระแสง</v>
          </cell>
          <cell r="F1074" t="str">
            <v>4826III</v>
          </cell>
          <cell r="G1074">
            <v>130</v>
          </cell>
          <cell r="H1074">
            <v>220</v>
          </cell>
          <cell r="I1074" t="str">
            <v>0-0-24</v>
          </cell>
          <cell r="J1074">
            <v>100</v>
          </cell>
        </row>
        <row r="1075">
          <cell r="B1075">
            <v>2853</v>
          </cell>
          <cell r="C1075" t="str">
            <v>อิปัน</v>
          </cell>
          <cell r="D1075" t="str">
            <v>พระแสง</v>
          </cell>
          <cell r="E1075" t="str">
            <v>อำเภอพระแสง</v>
          </cell>
          <cell r="F1075" t="str">
            <v>4826III</v>
          </cell>
          <cell r="G1075">
            <v>130</v>
          </cell>
          <cell r="H1075">
            <v>221</v>
          </cell>
          <cell r="I1075" t="str">
            <v>0-0-24</v>
          </cell>
          <cell r="J1075">
            <v>100</v>
          </cell>
        </row>
        <row r="1076">
          <cell r="B1076">
            <v>2854</v>
          </cell>
          <cell r="C1076" t="str">
            <v>อิปัน</v>
          </cell>
          <cell r="D1076" t="str">
            <v>พระแสง</v>
          </cell>
          <cell r="E1076" t="str">
            <v>อำเภอพระแสง</v>
          </cell>
          <cell r="F1076" t="str">
            <v>4826III</v>
          </cell>
          <cell r="G1076">
            <v>130</v>
          </cell>
          <cell r="H1076">
            <v>222</v>
          </cell>
          <cell r="I1076" t="str">
            <v>0-0-24</v>
          </cell>
          <cell r="J1076">
            <v>100</v>
          </cell>
        </row>
        <row r="1077">
          <cell r="B1077">
            <v>2855</v>
          </cell>
          <cell r="C1077" t="str">
            <v>อิปัน</v>
          </cell>
          <cell r="D1077" t="str">
            <v>พระแสง</v>
          </cell>
          <cell r="E1077" t="str">
            <v>อำเภอพระแสง</v>
          </cell>
          <cell r="F1077" t="str">
            <v>4826III</v>
          </cell>
          <cell r="G1077">
            <v>130</v>
          </cell>
          <cell r="H1077">
            <v>223</v>
          </cell>
          <cell r="I1077" t="str">
            <v>0-0-24</v>
          </cell>
          <cell r="J1077">
            <v>100</v>
          </cell>
        </row>
        <row r="1078">
          <cell r="B1078">
            <v>2856</v>
          </cell>
          <cell r="C1078" t="str">
            <v>อิปัน</v>
          </cell>
          <cell r="D1078" t="str">
            <v>พระแสง</v>
          </cell>
          <cell r="E1078" t="str">
            <v>อำเภอพระแสง</v>
          </cell>
          <cell r="F1078" t="str">
            <v>4826III</v>
          </cell>
          <cell r="G1078">
            <v>130</v>
          </cell>
          <cell r="H1078">
            <v>224</v>
          </cell>
          <cell r="I1078" t="str">
            <v>0-0-24</v>
          </cell>
          <cell r="J1078">
            <v>100</v>
          </cell>
        </row>
        <row r="1079">
          <cell r="B1079">
            <v>2857</v>
          </cell>
          <cell r="C1079" t="str">
            <v>อิปัน</v>
          </cell>
          <cell r="D1079" t="str">
            <v>พระแสง</v>
          </cell>
          <cell r="E1079" t="str">
            <v>อำเภอพระแสง</v>
          </cell>
          <cell r="F1079" t="str">
            <v>4826III</v>
          </cell>
          <cell r="G1079">
            <v>130</v>
          </cell>
          <cell r="H1079">
            <v>225</v>
          </cell>
          <cell r="I1079" t="str">
            <v>0-0-24</v>
          </cell>
          <cell r="J1079">
            <v>100</v>
          </cell>
        </row>
        <row r="1080">
          <cell r="B1080">
            <v>2858</v>
          </cell>
          <cell r="C1080" t="str">
            <v>อิปัน</v>
          </cell>
          <cell r="D1080" t="str">
            <v>พระแสง</v>
          </cell>
          <cell r="E1080" t="str">
            <v>อำเภอพระแสง</v>
          </cell>
          <cell r="F1080" t="str">
            <v>4826III</v>
          </cell>
          <cell r="G1080">
            <v>130</v>
          </cell>
          <cell r="H1080">
            <v>226</v>
          </cell>
          <cell r="I1080" t="str">
            <v>0-0-24</v>
          </cell>
          <cell r="J1080">
            <v>100</v>
          </cell>
        </row>
        <row r="1081">
          <cell r="B1081">
            <v>2859</v>
          </cell>
          <cell r="C1081" t="str">
            <v>อิปัน</v>
          </cell>
          <cell r="D1081" t="str">
            <v>พระแสง</v>
          </cell>
          <cell r="E1081" t="str">
            <v>อำเภอพระแสง</v>
          </cell>
          <cell r="F1081" t="str">
            <v>4826III</v>
          </cell>
          <cell r="G1081">
            <v>130</v>
          </cell>
          <cell r="H1081">
            <v>227</v>
          </cell>
          <cell r="I1081" t="str">
            <v>0-0-24</v>
          </cell>
          <cell r="J1081">
            <v>100</v>
          </cell>
        </row>
        <row r="1082">
          <cell r="B1082">
            <v>2860</v>
          </cell>
          <cell r="C1082" t="str">
            <v>อิปัน</v>
          </cell>
          <cell r="D1082" t="str">
            <v>พระแสง</v>
          </cell>
          <cell r="E1082" t="str">
            <v>อำเภอพระแสง</v>
          </cell>
          <cell r="F1082" t="str">
            <v>4826III</v>
          </cell>
          <cell r="G1082">
            <v>130</v>
          </cell>
          <cell r="H1082">
            <v>228</v>
          </cell>
          <cell r="I1082" t="str">
            <v>0-0-24</v>
          </cell>
          <cell r="J1082">
            <v>100</v>
          </cell>
        </row>
        <row r="1083">
          <cell r="B1083">
            <v>2861</v>
          </cell>
          <cell r="C1083" t="str">
            <v>อิปัน</v>
          </cell>
          <cell r="D1083" t="str">
            <v>พระแสง</v>
          </cell>
          <cell r="E1083" t="str">
            <v>อำเภอพระแสง</v>
          </cell>
          <cell r="F1083" t="str">
            <v>4826III</v>
          </cell>
          <cell r="G1083">
            <v>130</v>
          </cell>
          <cell r="H1083">
            <v>229</v>
          </cell>
          <cell r="I1083" t="str">
            <v>0-0-24</v>
          </cell>
          <cell r="J1083">
            <v>100</v>
          </cell>
        </row>
        <row r="1084">
          <cell r="B1084">
            <v>2862</v>
          </cell>
          <cell r="C1084" t="str">
            <v>อิปัน</v>
          </cell>
          <cell r="D1084" t="str">
            <v>พระแสง</v>
          </cell>
          <cell r="E1084" t="str">
            <v>อำเภอพระแสง</v>
          </cell>
          <cell r="F1084" t="str">
            <v>4826III</v>
          </cell>
          <cell r="G1084">
            <v>130</v>
          </cell>
          <cell r="H1084">
            <v>230</v>
          </cell>
          <cell r="I1084" t="str">
            <v>0-0-24</v>
          </cell>
          <cell r="J1084">
            <v>100</v>
          </cell>
        </row>
        <row r="1085">
          <cell r="B1085">
            <v>2863</v>
          </cell>
          <cell r="C1085" t="str">
            <v>อิปัน</v>
          </cell>
          <cell r="D1085" t="str">
            <v>พระแสง</v>
          </cell>
          <cell r="E1085" t="str">
            <v>อำเภอพระแสง</v>
          </cell>
          <cell r="F1085" t="str">
            <v>4826III</v>
          </cell>
          <cell r="G1085">
            <v>130</v>
          </cell>
          <cell r="H1085">
            <v>231</v>
          </cell>
          <cell r="I1085" t="str">
            <v>0-0-24</v>
          </cell>
          <cell r="J1085">
            <v>100</v>
          </cell>
        </row>
        <row r="1086">
          <cell r="B1086">
            <v>2867</v>
          </cell>
          <cell r="C1086" t="str">
            <v>อิปัน</v>
          </cell>
          <cell r="D1086" t="str">
            <v>พระแสง</v>
          </cell>
          <cell r="E1086" t="str">
            <v>อำเภอพระแสง</v>
          </cell>
          <cell r="F1086" t="str">
            <v>4826II</v>
          </cell>
          <cell r="G1086">
            <v>141</v>
          </cell>
          <cell r="H1086">
            <v>471</v>
          </cell>
          <cell r="I1086" t="str">
            <v>1-0-85</v>
          </cell>
          <cell r="J1086">
            <v>100</v>
          </cell>
        </row>
        <row r="1087">
          <cell r="B1087">
            <v>2869</v>
          </cell>
          <cell r="C1087" t="str">
            <v>อิปัน</v>
          </cell>
          <cell r="D1087" t="str">
            <v>พระแสง</v>
          </cell>
          <cell r="E1087" t="str">
            <v>อำเภอพระแสง</v>
          </cell>
          <cell r="F1087" t="str">
            <v>4826III</v>
          </cell>
          <cell r="G1087">
            <v>143</v>
          </cell>
          <cell r="H1087">
            <v>1072</v>
          </cell>
          <cell r="I1087" t="str">
            <v>9-3-20</v>
          </cell>
          <cell r="J1087">
            <v>130</v>
          </cell>
        </row>
        <row r="1088">
          <cell r="B1088">
            <v>2875</v>
          </cell>
          <cell r="C1088" t="str">
            <v>อิปัน</v>
          </cell>
          <cell r="D1088" t="str">
            <v>พระแสง</v>
          </cell>
          <cell r="E1088" t="str">
            <v>บ้านบางพา</v>
          </cell>
          <cell r="F1088" t="str">
            <v>4826III</v>
          </cell>
          <cell r="G1088">
            <v>130</v>
          </cell>
          <cell r="H1088">
            <v>213</v>
          </cell>
          <cell r="I1088" t="str">
            <v>4-2-0</v>
          </cell>
          <cell r="J1088">
            <v>100</v>
          </cell>
        </row>
        <row r="1089">
          <cell r="B1089">
            <v>2876</v>
          </cell>
          <cell r="C1089" t="str">
            <v>อิปัน</v>
          </cell>
          <cell r="D1089" t="str">
            <v>พระแสง</v>
          </cell>
          <cell r="E1089" t="str">
            <v>อำเภอพระแสง</v>
          </cell>
          <cell r="F1089" t="str">
            <v>4826III</v>
          </cell>
          <cell r="G1089">
            <v>143</v>
          </cell>
          <cell r="H1089">
            <v>310</v>
          </cell>
          <cell r="I1089" t="str">
            <v>0-0-66</v>
          </cell>
          <cell r="J1089">
            <v>280</v>
          </cell>
        </row>
        <row r="1090">
          <cell r="B1090">
            <v>2877</v>
          </cell>
          <cell r="C1090" t="str">
            <v>อิปัน</v>
          </cell>
          <cell r="D1090" t="str">
            <v>พระแสง</v>
          </cell>
          <cell r="E1090" t="str">
            <v>อำเภอพระแสง</v>
          </cell>
          <cell r="F1090" t="str">
            <v>4826III</v>
          </cell>
          <cell r="G1090">
            <v>143</v>
          </cell>
          <cell r="H1090">
            <v>311</v>
          </cell>
          <cell r="I1090" t="str">
            <v>0-0-50</v>
          </cell>
          <cell r="J1090">
            <v>100</v>
          </cell>
        </row>
        <row r="1091">
          <cell r="B1091">
            <v>2878</v>
          </cell>
          <cell r="C1091" t="str">
            <v>อิปัน</v>
          </cell>
          <cell r="D1091" t="str">
            <v>พระแสง</v>
          </cell>
          <cell r="E1091" t="str">
            <v>อำเภอพระแสง</v>
          </cell>
          <cell r="F1091" t="str">
            <v>4826III</v>
          </cell>
          <cell r="G1091">
            <v>143</v>
          </cell>
          <cell r="H1091">
            <v>312</v>
          </cell>
          <cell r="I1091" t="str">
            <v>0-0-50</v>
          </cell>
          <cell r="J1091">
            <v>100</v>
          </cell>
        </row>
        <row r="1092">
          <cell r="B1092">
            <v>2879</v>
          </cell>
          <cell r="C1092" t="str">
            <v>อิปัน</v>
          </cell>
          <cell r="D1092" t="str">
            <v>พระแสง</v>
          </cell>
          <cell r="E1092" t="str">
            <v>อำเภอพระแสง</v>
          </cell>
          <cell r="F1092" t="str">
            <v>4826III</v>
          </cell>
          <cell r="G1092">
            <v>143</v>
          </cell>
          <cell r="H1092">
            <v>313</v>
          </cell>
          <cell r="I1092" t="str">
            <v>0-0-50</v>
          </cell>
          <cell r="J1092">
            <v>100</v>
          </cell>
        </row>
        <row r="1093">
          <cell r="B1093">
            <v>2880</v>
          </cell>
          <cell r="C1093" t="str">
            <v>อิปัน</v>
          </cell>
          <cell r="D1093" t="str">
            <v>พระแสง</v>
          </cell>
          <cell r="E1093" t="str">
            <v>อำเภอพระแสง</v>
          </cell>
          <cell r="F1093" t="str">
            <v>4826III</v>
          </cell>
          <cell r="G1093">
            <v>143</v>
          </cell>
          <cell r="H1093">
            <v>314</v>
          </cell>
          <cell r="I1093" t="str">
            <v>0-0-50</v>
          </cell>
          <cell r="J1093">
            <v>100</v>
          </cell>
        </row>
        <row r="1094">
          <cell r="B1094">
            <v>2881</v>
          </cell>
          <cell r="C1094" t="str">
            <v>อิปัน</v>
          </cell>
          <cell r="D1094" t="str">
            <v>พระแสง</v>
          </cell>
          <cell r="E1094" t="str">
            <v>อำเภอพระแสง</v>
          </cell>
          <cell r="F1094" t="str">
            <v>4826III</v>
          </cell>
          <cell r="G1094">
            <v>143</v>
          </cell>
          <cell r="H1094">
            <v>315</v>
          </cell>
          <cell r="I1094" t="str">
            <v>0-0-50</v>
          </cell>
          <cell r="J1094">
            <v>100</v>
          </cell>
        </row>
        <row r="1095">
          <cell r="B1095">
            <v>2882</v>
          </cell>
          <cell r="C1095" t="str">
            <v>อิปัน</v>
          </cell>
          <cell r="D1095" t="str">
            <v>พระแสง</v>
          </cell>
          <cell r="E1095" t="str">
            <v>อำเภอพระแสง</v>
          </cell>
          <cell r="F1095" t="str">
            <v>4826III</v>
          </cell>
          <cell r="G1095">
            <v>143</v>
          </cell>
          <cell r="H1095">
            <v>316</v>
          </cell>
          <cell r="I1095" t="str">
            <v>0-0-50</v>
          </cell>
          <cell r="J1095">
            <v>100</v>
          </cell>
        </row>
        <row r="1096">
          <cell r="B1096">
            <v>2883</v>
          </cell>
          <cell r="C1096" t="str">
            <v>อิปัน</v>
          </cell>
          <cell r="D1096" t="str">
            <v>พระแสง</v>
          </cell>
          <cell r="E1096" t="str">
            <v>อำเภอพระแสง</v>
          </cell>
          <cell r="F1096" t="str">
            <v>4826III</v>
          </cell>
          <cell r="G1096">
            <v>143</v>
          </cell>
          <cell r="H1096">
            <v>317</v>
          </cell>
          <cell r="I1096" t="str">
            <v>0-0-50</v>
          </cell>
          <cell r="J1096">
            <v>100</v>
          </cell>
        </row>
        <row r="1097">
          <cell r="B1097">
            <v>2884</v>
          </cell>
          <cell r="C1097" t="str">
            <v>อิปัน</v>
          </cell>
          <cell r="D1097" t="str">
            <v>พระแสง</v>
          </cell>
          <cell r="E1097" t="str">
            <v>อำเภอพระแสง</v>
          </cell>
          <cell r="F1097" t="str">
            <v>4826III</v>
          </cell>
          <cell r="G1097">
            <v>143</v>
          </cell>
          <cell r="H1097">
            <v>318</v>
          </cell>
          <cell r="I1097" t="str">
            <v>0-0-50</v>
          </cell>
          <cell r="J1097">
            <v>100</v>
          </cell>
        </row>
        <row r="1098">
          <cell r="B1098">
            <v>2885</v>
          </cell>
          <cell r="C1098" t="str">
            <v>อิปัน</v>
          </cell>
          <cell r="D1098" t="str">
            <v>พระแสง</v>
          </cell>
          <cell r="E1098" t="str">
            <v>อำเภอพระแสง</v>
          </cell>
          <cell r="F1098" t="str">
            <v>4826III</v>
          </cell>
          <cell r="G1098">
            <v>143</v>
          </cell>
          <cell r="H1098">
            <v>319</v>
          </cell>
          <cell r="I1098" t="str">
            <v>0-0-50</v>
          </cell>
          <cell r="J1098">
            <v>100</v>
          </cell>
        </row>
        <row r="1099">
          <cell r="B1099">
            <v>2886</v>
          </cell>
          <cell r="C1099" t="str">
            <v>อิปัน</v>
          </cell>
          <cell r="D1099" t="str">
            <v>พระแสง</v>
          </cell>
          <cell r="E1099" t="str">
            <v>อำเภอพระแสง</v>
          </cell>
          <cell r="F1099" t="str">
            <v>4826III</v>
          </cell>
          <cell r="G1099">
            <v>143</v>
          </cell>
          <cell r="H1099">
            <v>320</v>
          </cell>
          <cell r="I1099" t="str">
            <v>0-0-62</v>
          </cell>
          <cell r="J1099">
            <v>100</v>
          </cell>
        </row>
        <row r="1100">
          <cell r="B1100">
            <v>2887</v>
          </cell>
          <cell r="C1100" t="str">
            <v>อิปัน</v>
          </cell>
          <cell r="D1100" t="str">
            <v>พระแสง</v>
          </cell>
          <cell r="E1100" t="str">
            <v>อำเภอพระแสง</v>
          </cell>
          <cell r="F1100" t="str">
            <v>4826III</v>
          </cell>
          <cell r="G1100">
            <v>143</v>
          </cell>
          <cell r="H1100">
            <v>321</v>
          </cell>
          <cell r="I1100" t="str">
            <v>0-0-17</v>
          </cell>
          <cell r="J1100">
            <v>100</v>
          </cell>
        </row>
        <row r="1101">
          <cell r="B1101">
            <v>2888</v>
          </cell>
          <cell r="C1101" t="str">
            <v>อิปัน</v>
          </cell>
          <cell r="D1101" t="str">
            <v>พระแสง</v>
          </cell>
          <cell r="E1101" t="str">
            <v>อำเภอพระแสง</v>
          </cell>
          <cell r="F1101" t="str">
            <v>4826III</v>
          </cell>
          <cell r="G1101">
            <v>143</v>
          </cell>
          <cell r="H1101">
            <v>322</v>
          </cell>
          <cell r="I1101" t="str">
            <v>0-0-50</v>
          </cell>
          <cell r="J1101">
            <v>100</v>
          </cell>
        </row>
        <row r="1102">
          <cell r="B1102">
            <v>2889</v>
          </cell>
          <cell r="C1102" t="str">
            <v>อิปัน</v>
          </cell>
          <cell r="D1102" t="str">
            <v>พระแสง</v>
          </cell>
          <cell r="E1102" t="str">
            <v>อำเภอพระแสง</v>
          </cell>
          <cell r="F1102" t="str">
            <v>4826III</v>
          </cell>
          <cell r="G1102">
            <v>143</v>
          </cell>
          <cell r="H1102">
            <v>323</v>
          </cell>
          <cell r="I1102" t="str">
            <v>0-0-50</v>
          </cell>
          <cell r="J1102">
            <v>100</v>
          </cell>
        </row>
        <row r="1103">
          <cell r="B1103">
            <v>2890</v>
          </cell>
          <cell r="C1103" t="str">
            <v>อิปัน</v>
          </cell>
          <cell r="D1103" t="str">
            <v>พระแสง</v>
          </cell>
          <cell r="E1103" t="str">
            <v>อำเภอพระแสง</v>
          </cell>
          <cell r="F1103" t="str">
            <v>4826III</v>
          </cell>
          <cell r="G1103">
            <v>143</v>
          </cell>
          <cell r="H1103">
            <v>324</v>
          </cell>
          <cell r="I1103" t="str">
            <v>0-0-50</v>
          </cell>
          <cell r="J1103">
            <v>100</v>
          </cell>
        </row>
        <row r="1104">
          <cell r="B1104">
            <v>2891</v>
          </cell>
          <cell r="C1104" t="str">
            <v>อิปัน</v>
          </cell>
          <cell r="D1104" t="str">
            <v>พระแสง</v>
          </cell>
          <cell r="E1104" t="str">
            <v>อำเภอพระแสง</v>
          </cell>
          <cell r="F1104" t="str">
            <v>4826III</v>
          </cell>
          <cell r="G1104">
            <v>143</v>
          </cell>
          <cell r="H1104">
            <v>325</v>
          </cell>
          <cell r="I1104" t="str">
            <v>0-0-50</v>
          </cell>
          <cell r="J1104">
            <v>100</v>
          </cell>
        </row>
        <row r="1105">
          <cell r="B1105">
            <v>2892</v>
          </cell>
          <cell r="C1105" t="str">
            <v>อิปัน</v>
          </cell>
          <cell r="D1105" t="str">
            <v>พระแสง</v>
          </cell>
          <cell r="E1105" t="str">
            <v>อำเภอพระแสง</v>
          </cell>
          <cell r="F1105" t="str">
            <v>4826III</v>
          </cell>
          <cell r="G1105">
            <v>143</v>
          </cell>
          <cell r="H1105">
            <v>326</v>
          </cell>
          <cell r="I1105" t="str">
            <v>0-0-50</v>
          </cell>
          <cell r="J1105">
            <v>100</v>
          </cell>
        </row>
        <row r="1106">
          <cell r="B1106">
            <v>2893</v>
          </cell>
          <cell r="C1106" t="str">
            <v>อิปัน</v>
          </cell>
          <cell r="D1106" t="str">
            <v>พระแสง</v>
          </cell>
          <cell r="E1106" t="str">
            <v>อำเภอพระแสง</v>
          </cell>
          <cell r="F1106" t="str">
            <v>4826III</v>
          </cell>
          <cell r="G1106">
            <v>143</v>
          </cell>
          <cell r="H1106">
            <v>327</v>
          </cell>
          <cell r="I1106" t="str">
            <v>0-0-50</v>
          </cell>
          <cell r="J1106">
            <v>100</v>
          </cell>
        </row>
        <row r="1107">
          <cell r="B1107">
            <v>2894</v>
          </cell>
          <cell r="C1107" t="str">
            <v>อิปัน</v>
          </cell>
          <cell r="D1107" t="str">
            <v>พระแสง</v>
          </cell>
          <cell r="E1107" t="str">
            <v>อำเภอพระแสง</v>
          </cell>
          <cell r="F1107" t="str">
            <v>4826III</v>
          </cell>
          <cell r="G1107">
            <v>143</v>
          </cell>
          <cell r="H1107">
            <v>328</v>
          </cell>
          <cell r="I1107" t="str">
            <v>0-0-50</v>
          </cell>
          <cell r="J1107">
            <v>100</v>
          </cell>
        </row>
        <row r="1108">
          <cell r="B1108">
            <v>2895</v>
          </cell>
          <cell r="C1108" t="str">
            <v>อิปัน</v>
          </cell>
          <cell r="D1108" t="str">
            <v>พระแสง</v>
          </cell>
          <cell r="E1108" t="str">
            <v>อำเภอพระแสง</v>
          </cell>
          <cell r="F1108" t="str">
            <v>4826III</v>
          </cell>
          <cell r="G1108">
            <v>143</v>
          </cell>
          <cell r="H1108">
            <v>329</v>
          </cell>
          <cell r="I1108" t="str">
            <v>0-0-50</v>
          </cell>
          <cell r="J1108">
            <v>100</v>
          </cell>
        </row>
        <row r="1109">
          <cell r="B1109">
            <v>2896</v>
          </cell>
          <cell r="C1109" t="str">
            <v>อิปัน</v>
          </cell>
          <cell r="D1109" t="str">
            <v>พระแสง</v>
          </cell>
          <cell r="E1109" t="str">
            <v>อำเภอพระแสง</v>
          </cell>
          <cell r="F1109" t="str">
            <v>4826III</v>
          </cell>
          <cell r="G1109">
            <v>143</v>
          </cell>
          <cell r="H1109">
            <v>330</v>
          </cell>
          <cell r="I1109" t="str">
            <v>0-0-50</v>
          </cell>
          <cell r="J1109">
            <v>100</v>
          </cell>
        </row>
        <row r="1110">
          <cell r="B1110">
            <v>2897</v>
          </cell>
          <cell r="C1110" t="str">
            <v>อิปัน</v>
          </cell>
          <cell r="D1110" t="str">
            <v>พระแสง</v>
          </cell>
          <cell r="E1110" t="str">
            <v>อำเภอพระแสง</v>
          </cell>
          <cell r="F1110" t="str">
            <v>4826III</v>
          </cell>
          <cell r="G1110">
            <v>143</v>
          </cell>
          <cell r="H1110">
            <v>331</v>
          </cell>
          <cell r="I1110" t="str">
            <v>0-0-50</v>
          </cell>
          <cell r="J1110">
            <v>100</v>
          </cell>
        </row>
        <row r="1111">
          <cell r="B1111">
            <v>2898</v>
          </cell>
          <cell r="C1111" t="str">
            <v>อิปัน</v>
          </cell>
          <cell r="D1111" t="str">
            <v>พระแสง</v>
          </cell>
          <cell r="E1111" t="str">
            <v>อำเภอพระแสง</v>
          </cell>
          <cell r="F1111" t="str">
            <v>4826III</v>
          </cell>
          <cell r="G1111">
            <v>143</v>
          </cell>
          <cell r="H1111">
            <v>332</v>
          </cell>
          <cell r="I1111" t="str">
            <v>0-0-36</v>
          </cell>
          <cell r="J1111">
            <v>280</v>
          </cell>
        </row>
        <row r="1112">
          <cell r="B1112">
            <v>2900</v>
          </cell>
          <cell r="C1112" t="str">
            <v>อิปัน</v>
          </cell>
          <cell r="D1112" t="str">
            <v>พระแสง</v>
          </cell>
          <cell r="E1112" t="str">
            <v>อำเภอพระแสง</v>
          </cell>
          <cell r="F1112" t="str">
            <v>4826III</v>
          </cell>
          <cell r="G1112">
            <v>130</v>
          </cell>
          <cell r="H1112">
            <v>232</v>
          </cell>
          <cell r="I1112" t="str">
            <v>0-0-18</v>
          </cell>
          <cell r="J1112">
            <v>100</v>
          </cell>
        </row>
        <row r="1113">
          <cell r="B1113">
            <v>2901</v>
          </cell>
          <cell r="C1113" t="str">
            <v>อิปัน</v>
          </cell>
          <cell r="D1113" t="str">
            <v>พระแสง</v>
          </cell>
          <cell r="E1113" t="str">
            <v>อำเภอพระแสง</v>
          </cell>
          <cell r="F1113" t="str">
            <v>4826II</v>
          </cell>
          <cell r="G1113">
            <v>99</v>
          </cell>
          <cell r="H1113">
            <v>186</v>
          </cell>
          <cell r="I1113" t="str">
            <v>4-2-33</v>
          </cell>
          <cell r="J1113">
            <v>180</v>
          </cell>
        </row>
        <row r="1114">
          <cell r="B1114">
            <v>2902</v>
          </cell>
          <cell r="C1114" t="str">
            <v>อิปัน</v>
          </cell>
          <cell r="D1114" t="str">
            <v>พระแสง</v>
          </cell>
          <cell r="E1114" t="str">
            <v>อำเภอพระแสง</v>
          </cell>
          <cell r="F1114" t="str">
            <v>4826II</v>
          </cell>
          <cell r="G1114">
            <v>141</v>
          </cell>
          <cell r="H1114">
            <v>509</v>
          </cell>
          <cell r="I1114" t="str">
            <v>0-3-34</v>
          </cell>
          <cell r="J1114">
            <v>100</v>
          </cell>
        </row>
        <row r="1115">
          <cell r="B1115">
            <v>2903</v>
          </cell>
          <cell r="C1115" t="str">
            <v>อิปัน</v>
          </cell>
          <cell r="D1115" t="str">
            <v>พระแสง</v>
          </cell>
          <cell r="E1115" t="str">
            <v>อำเภอพระแสง</v>
          </cell>
          <cell r="F1115" t="str">
            <v>4826II</v>
          </cell>
          <cell r="G1115">
            <v>141</v>
          </cell>
          <cell r="H1115">
            <v>510</v>
          </cell>
          <cell r="I1115" t="str">
            <v>0-0-58</v>
          </cell>
          <cell r="J1115">
            <v>100</v>
          </cell>
        </row>
        <row r="1116">
          <cell r="B1116">
            <v>2904</v>
          </cell>
          <cell r="C1116" t="str">
            <v>อิปัน</v>
          </cell>
          <cell r="D1116" t="str">
            <v>พระแสง</v>
          </cell>
          <cell r="E1116" t="str">
            <v>อำเภอพระแสง</v>
          </cell>
          <cell r="F1116" t="str">
            <v>4826II</v>
          </cell>
          <cell r="G1116">
            <v>141</v>
          </cell>
          <cell r="H1116">
            <v>511</v>
          </cell>
          <cell r="I1116" t="str">
            <v>0-1-16</v>
          </cell>
          <cell r="J1116">
            <v>100</v>
          </cell>
        </row>
        <row r="1117">
          <cell r="B1117">
            <v>2905</v>
          </cell>
          <cell r="C1117" t="str">
            <v>อิปัน</v>
          </cell>
          <cell r="D1117" t="str">
            <v>พระแสง</v>
          </cell>
          <cell r="E1117" t="str">
            <v>อำเภอพระแสง</v>
          </cell>
          <cell r="F1117" t="str">
            <v>4826II</v>
          </cell>
          <cell r="G1117">
            <v>141</v>
          </cell>
          <cell r="H1117">
            <v>512</v>
          </cell>
          <cell r="I1117" t="str">
            <v>0-0-58</v>
          </cell>
          <cell r="J1117">
            <v>100</v>
          </cell>
        </row>
        <row r="1118">
          <cell r="B1118">
            <v>2906</v>
          </cell>
          <cell r="C1118" t="str">
            <v>อิปัน</v>
          </cell>
          <cell r="D1118" t="str">
            <v>พระแสง</v>
          </cell>
          <cell r="E1118" t="str">
            <v>อำเภอพระแสง</v>
          </cell>
          <cell r="F1118" t="str">
            <v>4826II</v>
          </cell>
          <cell r="G1118">
            <v>141</v>
          </cell>
          <cell r="H1118">
            <v>513</v>
          </cell>
          <cell r="I1118" t="str">
            <v>0-0-58</v>
          </cell>
          <cell r="J1118">
            <v>100</v>
          </cell>
        </row>
        <row r="1119">
          <cell r="B1119">
            <v>2907</v>
          </cell>
          <cell r="C1119" t="str">
            <v>อิปัน</v>
          </cell>
          <cell r="D1119" t="str">
            <v>พระแสง</v>
          </cell>
          <cell r="E1119" t="str">
            <v>อำเภอพระแสง</v>
          </cell>
          <cell r="F1119" t="str">
            <v>4826II</v>
          </cell>
          <cell r="G1119">
            <v>141</v>
          </cell>
          <cell r="H1119">
            <v>514</v>
          </cell>
          <cell r="I1119" t="str">
            <v>0-0-59</v>
          </cell>
          <cell r="J1119">
            <v>100</v>
          </cell>
        </row>
        <row r="1120">
          <cell r="B1120">
            <v>2911</v>
          </cell>
          <cell r="C1120" t="str">
            <v>อิปัน</v>
          </cell>
          <cell r="D1120" t="str">
            <v>พระแสง</v>
          </cell>
          <cell r="E1120" t="str">
            <v>อำเภอพระแสง</v>
          </cell>
          <cell r="F1120" t="str">
            <v>4826II</v>
          </cell>
          <cell r="G1120">
            <v>127</v>
          </cell>
          <cell r="H1120">
            <v>251</v>
          </cell>
          <cell r="I1120" t="str">
            <v>4-1-88</v>
          </cell>
          <cell r="J1120">
            <v>180</v>
          </cell>
        </row>
        <row r="1121">
          <cell r="B1121">
            <v>2984</v>
          </cell>
          <cell r="C1121" t="str">
            <v>อิปัน</v>
          </cell>
          <cell r="D1121" t="str">
            <v>พระแสง</v>
          </cell>
          <cell r="E1121" t="str">
            <v>อำเภอพระแสง</v>
          </cell>
          <cell r="F1121" t="str">
            <v>4826III</v>
          </cell>
          <cell r="G1121">
            <v>143</v>
          </cell>
          <cell r="H1121">
            <v>1079</v>
          </cell>
          <cell r="I1121" t="str">
            <v>0-0-9</v>
          </cell>
          <cell r="J1121">
            <v>280</v>
          </cell>
        </row>
        <row r="1122">
          <cell r="B1122">
            <v>2985</v>
          </cell>
          <cell r="C1122" t="str">
            <v>อิปัน</v>
          </cell>
          <cell r="D1122" t="str">
            <v>พระแสง</v>
          </cell>
          <cell r="E1122" t="str">
            <v>อำเภอพระแสง</v>
          </cell>
          <cell r="F1122" t="str">
            <v>4826III</v>
          </cell>
          <cell r="G1122">
            <v>143</v>
          </cell>
          <cell r="H1122">
            <v>333</v>
          </cell>
          <cell r="I1122" t="str">
            <v>0-0-20</v>
          </cell>
          <cell r="J1122">
            <v>280</v>
          </cell>
        </row>
        <row r="1123">
          <cell r="B1123">
            <v>2986</v>
          </cell>
          <cell r="C1123" t="str">
            <v>อิปัน</v>
          </cell>
          <cell r="D1123" t="str">
            <v>พระแสง</v>
          </cell>
          <cell r="E1123" t="str">
            <v>อำเภอพระแสง</v>
          </cell>
          <cell r="F1123" t="str">
            <v>4826III</v>
          </cell>
          <cell r="G1123">
            <v>143</v>
          </cell>
          <cell r="H1123">
            <v>334</v>
          </cell>
          <cell r="I1123" t="str">
            <v>0-0-20</v>
          </cell>
          <cell r="J1123">
            <v>280</v>
          </cell>
        </row>
        <row r="1124">
          <cell r="B1124">
            <v>2987</v>
          </cell>
          <cell r="C1124" t="str">
            <v>อิปัน</v>
          </cell>
          <cell r="D1124" t="str">
            <v>พระแสง</v>
          </cell>
          <cell r="E1124" t="str">
            <v>อำเภอพระแสง</v>
          </cell>
          <cell r="F1124" t="str">
            <v>4826III</v>
          </cell>
          <cell r="G1124">
            <v>143</v>
          </cell>
          <cell r="H1124">
            <v>335</v>
          </cell>
          <cell r="I1124" t="str">
            <v>0-0-20</v>
          </cell>
          <cell r="J1124">
            <v>280</v>
          </cell>
        </row>
        <row r="1125">
          <cell r="B1125">
            <v>2988</v>
          </cell>
          <cell r="C1125" t="str">
            <v>อิปัน</v>
          </cell>
          <cell r="D1125" t="str">
            <v>พระแสง</v>
          </cell>
          <cell r="E1125" t="str">
            <v>อำเภอพระแสง</v>
          </cell>
          <cell r="F1125" t="str">
            <v>4826III</v>
          </cell>
          <cell r="G1125">
            <v>143</v>
          </cell>
          <cell r="H1125">
            <v>336</v>
          </cell>
          <cell r="I1125" t="str">
            <v>0-0-20</v>
          </cell>
          <cell r="J1125">
            <v>280</v>
          </cell>
        </row>
        <row r="1126">
          <cell r="B1126">
            <v>2989</v>
          </cell>
          <cell r="C1126" t="str">
            <v>อิปัน</v>
          </cell>
          <cell r="D1126" t="str">
            <v>พระแสง</v>
          </cell>
          <cell r="E1126" t="str">
            <v>อำเภอพระแสง</v>
          </cell>
          <cell r="F1126" t="str">
            <v>4826III</v>
          </cell>
          <cell r="G1126">
            <v>143</v>
          </cell>
          <cell r="H1126">
            <v>337</v>
          </cell>
          <cell r="I1126" t="str">
            <v>0-0-20</v>
          </cell>
          <cell r="J1126">
            <v>280</v>
          </cell>
        </row>
        <row r="1127">
          <cell r="B1127">
            <v>2990</v>
          </cell>
          <cell r="C1127" t="str">
            <v>อิปัน</v>
          </cell>
          <cell r="D1127" t="str">
            <v>พระแสง</v>
          </cell>
          <cell r="E1127" t="str">
            <v>อำเภอพระแสง</v>
          </cell>
          <cell r="F1127" t="str">
            <v>4826III</v>
          </cell>
          <cell r="G1127">
            <v>143</v>
          </cell>
          <cell r="H1127">
            <v>338</v>
          </cell>
          <cell r="I1127" t="str">
            <v>0-0-20</v>
          </cell>
          <cell r="J1127">
            <v>280</v>
          </cell>
        </row>
        <row r="1128">
          <cell r="B1128">
            <v>2991</v>
          </cell>
          <cell r="C1128" t="str">
            <v>อิปัน</v>
          </cell>
          <cell r="D1128" t="str">
            <v>พระแสง</v>
          </cell>
          <cell r="E1128" t="str">
            <v>อำเภอพระแสง</v>
          </cell>
          <cell r="F1128" t="str">
            <v>4826III</v>
          </cell>
          <cell r="G1128">
            <v>143</v>
          </cell>
          <cell r="H1128">
            <v>339</v>
          </cell>
          <cell r="I1128" t="str">
            <v>0-0-20</v>
          </cell>
          <cell r="J1128">
            <v>280</v>
          </cell>
        </row>
        <row r="1129">
          <cell r="B1129">
            <v>2992</v>
          </cell>
          <cell r="C1129" t="str">
            <v>อิปัน</v>
          </cell>
          <cell r="D1129" t="str">
            <v>พระแสง</v>
          </cell>
          <cell r="E1129" t="str">
            <v>อำเภอพระแสง</v>
          </cell>
          <cell r="F1129" t="str">
            <v>4826III</v>
          </cell>
          <cell r="G1129">
            <v>143</v>
          </cell>
          <cell r="H1129">
            <v>340</v>
          </cell>
          <cell r="I1129" t="str">
            <v>0-0-20</v>
          </cell>
          <cell r="J1129">
            <v>280</v>
          </cell>
        </row>
        <row r="1130">
          <cell r="B1130">
            <v>2993</v>
          </cell>
          <cell r="C1130" t="str">
            <v>อิปัน</v>
          </cell>
          <cell r="D1130" t="str">
            <v>พระแสง</v>
          </cell>
          <cell r="E1130" t="str">
            <v>อำเภอพระแสง</v>
          </cell>
          <cell r="F1130" t="str">
            <v>4826III</v>
          </cell>
          <cell r="G1130">
            <v>143</v>
          </cell>
          <cell r="H1130">
            <v>341</v>
          </cell>
          <cell r="I1130" t="str">
            <v>0-0-20</v>
          </cell>
          <cell r="J1130">
            <v>280</v>
          </cell>
        </row>
        <row r="1131">
          <cell r="B1131">
            <v>2994</v>
          </cell>
          <cell r="C1131" t="str">
            <v>อิปัน</v>
          </cell>
          <cell r="D1131" t="str">
            <v>พระแสง</v>
          </cell>
          <cell r="E1131" t="str">
            <v>อำเภอพระแสง</v>
          </cell>
          <cell r="F1131" t="str">
            <v>4826III</v>
          </cell>
          <cell r="G1131">
            <v>143</v>
          </cell>
          <cell r="H1131">
            <v>342</v>
          </cell>
          <cell r="I1131" t="str">
            <v>0-0-12</v>
          </cell>
          <cell r="J1131">
            <v>280</v>
          </cell>
        </row>
        <row r="1132">
          <cell r="B1132">
            <v>3002</v>
          </cell>
          <cell r="C1132" t="str">
            <v>อิปัน</v>
          </cell>
          <cell r="D1132" t="str">
            <v>พระแสง</v>
          </cell>
          <cell r="E1132" t="str">
            <v>อำเภอพระแสง</v>
          </cell>
          <cell r="F1132" t="str">
            <v>4826II</v>
          </cell>
          <cell r="G1132">
            <v>127</v>
          </cell>
          <cell r="H1132">
            <v>253</v>
          </cell>
          <cell r="I1132" t="str">
            <v>0-0-87</v>
          </cell>
          <cell r="J1132">
            <v>2600</v>
          </cell>
        </row>
        <row r="1133">
          <cell r="B1133">
            <v>3003</v>
          </cell>
          <cell r="C1133" t="str">
            <v>อิปัน</v>
          </cell>
          <cell r="D1133" t="str">
            <v>พระแสง</v>
          </cell>
          <cell r="E1133" t="str">
            <v>อำเภอพระแสง</v>
          </cell>
          <cell r="F1133" t="str">
            <v>4826II</v>
          </cell>
          <cell r="G1133">
            <v>127</v>
          </cell>
          <cell r="H1133">
            <v>293</v>
          </cell>
          <cell r="I1133" t="str">
            <v>0-0-7</v>
          </cell>
          <cell r="J1133">
            <v>2600</v>
          </cell>
        </row>
        <row r="1134">
          <cell r="B1134">
            <v>3004</v>
          </cell>
          <cell r="C1134" t="str">
            <v>อิปัน</v>
          </cell>
          <cell r="D1134" t="str">
            <v>พระแสง</v>
          </cell>
          <cell r="E1134" t="str">
            <v>อำเภอพระแสง</v>
          </cell>
          <cell r="F1134" t="str">
            <v>4826II</v>
          </cell>
          <cell r="G1134">
            <v>127</v>
          </cell>
          <cell r="H1134">
            <v>294</v>
          </cell>
          <cell r="I1134" t="str">
            <v>0-0-7</v>
          </cell>
          <cell r="J1134">
            <v>100</v>
          </cell>
        </row>
        <row r="1135">
          <cell r="B1135">
            <v>3005</v>
          </cell>
          <cell r="C1135" t="str">
            <v>อิปัน</v>
          </cell>
          <cell r="D1135" t="str">
            <v>พระแสง</v>
          </cell>
          <cell r="E1135" t="str">
            <v>อำเภอพระแสง</v>
          </cell>
          <cell r="F1135" t="str">
            <v>4826II</v>
          </cell>
          <cell r="G1135">
            <v>127</v>
          </cell>
          <cell r="H1135">
            <v>295</v>
          </cell>
          <cell r="I1135" t="str">
            <v>0-0-7</v>
          </cell>
          <cell r="J1135">
            <v>100</v>
          </cell>
        </row>
        <row r="1136">
          <cell r="B1136">
            <v>3011</v>
          </cell>
          <cell r="C1136" t="str">
            <v>อิปัน</v>
          </cell>
          <cell r="D1136" t="str">
            <v>พระแสง</v>
          </cell>
          <cell r="E1136" t="str">
            <v>อำเภอพระแสง</v>
          </cell>
          <cell r="F1136" t="str">
            <v>4826III</v>
          </cell>
          <cell r="G1136">
            <v>130</v>
          </cell>
          <cell r="H1136">
            <v>233</v>
          </cell>
          <cell r="I1136" t="str">
            <v>0-1-95</v>
          </cell>
          <cell r="J1136">
            <v>250</v>
          </cell>
        </row>
        <row r="1137">
          <cell r="B1137">
            <v>3012</v>
          </cell>
          <cell r="C1137" t="str">
            <v>อิปัน</v>
          </cell>
          <cell r="D1137" t="str">
            <v>พระแสง</v>
          </cell>
          <cell r="E1137" t="str">
            <v>อำเภอพระแสง</v>
          </cell>
          <cell r="F1137" t="str">
            <v>4826III</v>
          </cell>
          <cell r="G1137">
            <v>130</v>
          </cell>
          <cell r="H1137">
            <v>234</v>
          </cell>
          <cell r="I1137" t="str">
            <v>0-0-85</v>
          </cell>
          <cell r="J1137">
            <v>250</v>
          </cell>
        </row>
        <row r="1138">
          <cell r="B1138">
            <v>3013</v>
          </cell>
          <cell r="C1138" t="str">
            <v>อิปัน</v>
          </cell>
          <cell r="D1138" t="str">
            <v>พระแสง</v>
          </cell>
          <cell r="E1138" t="str">
            <v>อำเภอพระแสง</v>
          </cell>
          <cell r="F1138" t="str">
            <v>4826II</v>
          </cell>
          <cell r="G1138">
            <v>127</v>
          </cell>
          <cell r="H1138">
            <v>291</v>
          </cell>
          <cell r="I1138" t="str">
            <v>0-0-50</v>
          </cell>
          <cell r="J1138">
            <v>2600</v>
          </cell>
        </row>
        <row r="1139">
          <cell r="B1139">
            <v>3014</v>
          </cell>
          <cell r="C1139" t="str">
            <v>อิปัน</v>
          </cell>
          <cell r="D1139" t="str">
            <v>พระแสง</v>
          </cell>
          <cell r="E1139" t="str">
            <v>อำเภอพระแสง</v>
          </cell>
          <cell r="F1139" t="str">
            <v>4826III</v>
          </cell>
          <cell r="G1139">
            <v>143</v>
          </cell>
          <cell r="H1139">
            <v>343</v>
          </cell>
          <cell r="I1139" t="str">
            <v>0-0-55</v>
          </cell>
          <cell r="J1139">
            <v>280</v>
          </cell>
        </row>
        <row r="1140">
          <cell r="B1140">
            <v>3015</v>
          </cell>
          <cell r="C1140" t="str">
            <v>อิปัน</v>
          </cell>
          <cell r="D1140" t="str">
            <v>พระแสง</v>
          </cell>
          <cell r="E1140" t="str">
            <v>อำเภอพระแสง</v>
          </cell>
          <cell r="F1140" t="str">
            <v>4826III</v>
          </cell>
          <cell r="G1140">
            <v>143</v>
          </cell>
          <cell r="H1140">
            <v>344</v>
          </cell>
          <cell r="I1140" t="str">
            <v>0-0-55</v>
          </cell>
          <cell r="J1140">
            <v>280</v>
          </cell>
        </row>
        <row r="1141">
          <cell r="B1141">
            <v>3016</v>
          </cell>
          <cell r="C1141" t="str">
            <v>อิปัน</v>
          </cell>
          <cell r="D1141" t="str">
            <v>พระแสง</v>
          </cell>
          <cell r="E1141" t="str">
            <v>อำเภอพระแสง</v>
          </cell>
          <cell r="F1141" t="str">
            <v>4826III</v>
          </cell>
          <cell r="G1141">
            <v>143</v>
          </cell>
          <cell r="H1141">
            <v>345</v>
          </cell>
          <cell r="I1141" t="str">
            <v>2-0-77</v>
          </cell>
          <cell r="J1141">
            <v>100</v>
          </cell>
        </row>
        <row r="1142">
          <cell r="B1142">
            <v>3017</v>
          </cell>
          <cell r="C1142" t="str">
            <v>อิปัน</v>
          </cell>
          <cell r="D1142" t="str">
            <v>พระแสง</v>
          </cell>
          <cell r="E1142" t="str">
            <v>อำเภอพระแสง</v>
          </cell>
          <cell r="F1142" t="str">
            <v>4826III</v>
          </cell>
          <cell r="G1142">
            <v>143</v>
          </cell>
          <cell r="H1142">
            <v>346</v>
          </cell>
          <cell r="I1142" t="str">
            <v>0-0-28</v>
          </cell>
          <cell r="J1142">
            <v>100</v>
          </cell>
        </row>
        <row r="1143">
          <cell r="B1143">
            <v>3022</v>
          </cell>
          <cell r="C1143" t="str">
            <v>อิปัน</v>
          </cell>
          <cell r="D1143" t="str">
            <v>พระแสง</v>
          </cell>
          <cell r="E1143" t="str">
            <v>อำเภอพระแสง</v>
          </cell>
          <cell r="F1143" t="str">
            <v>4826III</v>
          </cell>
          <cell r="G1143">
            <v>143</v>
          </cell>
          <cell r="H1143">
            <v>347</v>
          </cell>
          <cell r="I1143" t="str">
            <v>5-2-28</v>
          </cell>
          <cell r="J1143">
            <v>630</v>
          </cell>
        </row>
        <row r="1144">
          <cell r="B1144">
            <v>3023</v>
          </cell>
          <cell r="C1144" t="str">
            <v>อิปัน</v>
          </cell>
          <cell r="D1144" t="str">
            <v>พระแสง</v>
          </cell>
          <cell r="E1144" t="str">
            <v>อำเภอพระแสง</v>
          </cell>
          <cell r="F1144" t="str">
            <v>4826III</v>
          </cell>
          <cell r="G1144">
            <v>130</v>
          </cell>
          <cell r="H1144">
            <v>235</v>
          </cell>
          <cell r="I1144" t="str">
            <v>0-1-93</v>
          </cell>
          <cell r="J1144">
            <v>250</v>
          </cell>
        </row>
        <row r="1145">
          <cell r="B1145">
            <v>3024</v>
          </cell>
          <cell r="C1145" t="str">
            <v>อิปัน</v>
          </cell>
          <cell r="D1145" t="str">
            <v>พระแสง</v>
          </cell>
          <cell r="E1145" t="str">
            <v>บ้านบางพา</v>
          </cell>
          <cell r="F1145" t="str">
            <v>4826III</v>
          </cell>
          <cell r="G1145">
            <v>130</v>
          </cell>
          <cell r="H1145">
            <v>212</v>
          </cell>
          <cell r="I1145" t="str">
            <v>5-1-73</v>
          </cell>
          <cell r="J1145">
            <v>100</v>
          </cell>
        </row>
        <row r="1146">
          <cell r="B1146">
            <v>3026</v>
          </cell>
          <cell r="C1146" t="str">
            <v>อิปัน</v>
          </cell>
          <cell r="D1146" t="str">
            <v>พระแสง</v>
          </cell>
          <cell r="E1146" t="str">
            <v>อำเภอพระแสง</v>
          </cell>
          <cell r="F1146" t="str">
            <v>4826III</v>
          </cell>
          <cell r="G1146">
            <v>130</v>
          </cell>
          <cell r="H1146">
            <v>236</v>
          </cell>
          <cell r="I1146" t="str">
            <v>0-0-30</v>
          </cell>
          <cell r="J1146">
            <v>8000</v>
          </cell>
        </row>
        <row r="1147">
          <cell r="B1147">
            <v>3028</v>
          </cell>
          <cell r="C1147" t="str">
            <v>อิปัน</v>
          </cell>
          <cell r="D1147" t="str">
            <v>พระแสง</v>
          </cell>
          <cell r="E1147" t="str">
            <v>อำเภอพระแสง</v>
          </cell>
          <cell r="F1147" t="str">
            <v>4826III</v>
          </cell>
          <cell r="G1147">
            <v>130</v>
          </cell>
          <cell r="H1147">
            <v>237</v>
          </cell>
          <cell r="I1147" t="str">
            <v>0-0-32.5</v>
          </cell>
          <cell r="J1147">
            <v>100</v>
          </cell>
        </row>
        <row r="1148">
          <cell r="B1148">
            <v>3029</v>
          </cell>
          <cell r="C1148" t="str">
            <v>อิปัน</v>
          </cell>
          <cell r="D1148" t="str">
            <v>พระแสง</v>
          </cell>
          <cell r="E1148" t="str">
            <v>อำเภอพระแสง</v>
          </cell>
          <cell r="F1148" t="str">
            <v>4826III</v>
          </cell>
          <cell r="G1148">
            <v>130</v>
          </cell>
          <cell r="H1148">
            <v>238</v>
          </cell>
          <cell r="I1148" t="str">
            <v>0-0-32.5</v>
          </cell>
          <cell r="J1148">
            <v>100</v>
          </cell>
        </row>
        <row r="1149">
          <cell r="B1149">
            <v>3030</v>
          </cell>
          <cell r="C1149" t="str">
            <v>อิปัน</v>
          </cell>
          <cell r="D1149" t="str">
            <v>พระแสง</v>
          </cell>
          <cell r="E1149" t="str">
            <v>บ้านบางพา</v>
          </cell>
          <cell r="F1149" t="str">
            <v>4826III</v>
          </cell>
          <cell r="G1149">
            <v>155</v>
          </cell>
          <cell r="H1149">
            <v>111</v>
          </cell>
          <cell r="I1149" t="str">
            <v>2-2-80</v>
          </cell>
          <cell r="J1149">
            <v>100</v>
          </cell>
        </row>
        <row r="1150">
          <cell r="B1150">
            <v>3031</v>
          </cell>
          <cell r="C1150" t="str">
            <v>อิปัน</v>
          </cell>
          <cell r="D1150" t="str">
            <v>พระแสง</v>
          </cell>
          <cell r="E1150" t="str">
            <v>อำเภอพระแสง</v>
          </cell>
          <cell r="F1150" t="str">
            <v>4826III</v>
          </cell>
          <cell r="G1150">
            <v>155</v>
          </cell>
          <cell r="H1150">
            <v>112</v>
          </cell>
          <cell r="I1150" t="str">
            <v>2-2-80</v>
          </cell>
          <cell r="J1150">
            <v>100</v>
          </cell>
        </row>
        <row r="1151">
          <cell r="B1151">
            <v>3040</v>
          </cell>
          <cell r="C1151" t="str">
            <v>อิปัน</v>
          </cell>
          <cell r="D1151" t="str">
            <v>พระแสง</v>
          </cell>
          <cell r="E1151" t="str">
            <v>บ้านบางพา</v>
          </cell>
          <cell r="F1151" t="str">
            <v>4826III</v>
          </cell>
          <cell r="G1151">
            <v>143</v>
          </cell>
          <cell r="H1151">
            <v>348</v>
          </cell>
          <cell r="I1151" t="str">
            <v>0-0-69</v>
          </cell>
          <cell r="J1151">
            <v>100</v>
          </cell>
        </row>
        <row r="1152">
          <cell r="B1152">
            <v>3041</v>
          </cell>
          <cell r="C1152" t="str">
            <v>อิปัน</v>
          </cell>
          <cell r="D1152" t="str">
            <v>พระแสง</v>
          </cell>
          <cell r="E1152" t="str">
            <v>บ้านบางพา</v>
          </cell>
          <cell r="F1152" t="str">
            <v>4826III</v>
          </cell>
          <cell r="G1152">
            <v>143</v>
          </cell>
          <cell r="H1152">
            <v>349</v>
          </cell>
          <cell r="I1152" t="str">
            <v>0-0-68</v>
          </cell>
          <cell r="J1152">
            <v>100</v>
          </cell>
        </row>
        <row r="1153">
          <cell r="B1153">
            <v>3042</v>
          </cell>
          <cell r="C1153" t="str">
            <v>อิปัน</v>
          </cell>
          <cell r="D1153" t="str">
            <v>พระแสง</v>
          </cell>
          <cell r="E1153" t="str">
            <v>บ้านบางพา</v>
          </cell>
          <cell r="F1153" t="str">
            <v>4826III</v>
          </cell>
          <cell r="G1153">
            <v>143</v>
          </cell>
          <cell r="H1153">
            <v>350</v>
          </cell>
          <cell r="I1153" t="str">
            <v>0-0-67</v>
          </cell>
          <cell r="J1153">
            <v>100</v>
          </cell>
        </row>
        <row r="1154">
          <cell r="B1154">
            <v>3043</v>
          </cell>
          <cell r="C1154" t="str">
            <v>อิปัน</v>
          </cell>
          <cell r="D1154" t="str">
            <v>พระแสง</v>
          </cell>
          <cell r="E1154" t="str">
            <v>บ้านบางพา</v>
          </cell>
          <cell r="F1154" t="str">
            <v>4826III</v>
          </cell>
          <cell r="G1154">
            <v>143</v>
          </cell>
          <cell r="H1154">
            <v>351</v>
          </cell>
          <cell r="I1154" t="str">
            <v>0-0-66</v>
          </cell>
          <cell r="J1154">
            <v>100</v>
          </cell>
        </row>
        <row r="1155">
          <cell r="B1155">
            <v>3044</v>
          </cell>
          <cell r="C1155" t="str">
            <v>อิปัน</v>
          </cell>
          <cell r="D1155" t="str">
            <v>พระแสง</v>
          </cell>
          <cell r="E1155" t="str">
            <v>บ้านบางพา</v>
          </cell>
          <cell r="F1155" t="str">
            <v>4826III</v>
          </cell>
          <cell r="G1155">
            <v>143</v>
          </cell>
          <cell r="H1155">
            <v>352</v>
          </cell>
          <cell r="I1155" t="str">
            <v>0-0-64</v>
          </cell>
          <cell r="J1155">
            <v>100</v>
          </cell>
        </row>
        <row r="1156">
          <cell r="B1156">
            <v>3045</v>
          </cell>
          <cell r="C1156" t="str">
            <v>อิปัน</v>
          </cell>
          <cell r="D1156" t="str">
            <v>พระแสง</v>
          </cell>
          <cell r="E1156" t="str">
            <v>อำเภอพระแสง</v>
          </cell>
          <cell r="F1156" t="str">
            <v>4826III</v>
          </cell>
          <cell r="G1156">
            <v>143</v>
          </cell>
          <cell r="H1156">
            <v>353</v>
          </cell>
          <cell r="I1156" t="str">
            <v>0-0-64</v>
          </cell>
          <cell r="J1156">
            <v>100</v>
          </cell>
        </row>
        <row r="1157">
          <cell r="B1157">
            <v>3046</v>
          </cell>
          <cell r="C1157" t="str">
            <v>อิปัน</v>
          </cell>
          <cell r="D1157" t="str">
            <v>พระแสง</v>
          </cell>
          <cell r="E1157" t="str">
            <v>บ้านบางพา</v>
          </cell>
          <cell r="F1157" t="str">
            <v>4826III</v>
          </cell>
          <cell r="G1157">
            <v>143</v>
          </cell>
          <cell r="H1157">
            <v>354</v>
          </cell>
          <cell r="I1157" t="str">
            <v>0-0-62</v>
          </cell>
          <cell r="J1157">
            <v>100</v>
          </cell>
        </row>
        <row r="1158">
          <cell r="B1158">
            <v>3047</v>
          </cell>
          <cell r="C1158" t="str">
            <v>อิปัน</v>
          </cell>
          <cell r="D1158" t="str">
            <v>พระแสง</v>
          </cell>
          <cell r="E1158" t="str">
            <v>บ้านบางพา</v>
          </cell>
          <cell r="F1158" t="str">
            <v>4826III</v>
          </cell>
          <cell r="G1158">
            <v>143</v>
          </cell>
          <cell r="H1158">
            <v>355</v>
          </cell>
          <cell r="I1158" t="str">
            <v>0-0-61</v>
          </cell>
          <cell r="J1158">
            <v>100</v>
          </cell>
        </row>
        <row r="1159">
          <cell r="B1159">
            <v>3048</v>
          </cell>
          <cell r="C1159" t="str">
            <v>อิปัน</v>
          </cell>
          <cell r="D1159" t="str">
            <v>พระแสง</v>
          </cell>
          <cell r="E1159" t="str">
            <v>อำเภอพระแสง</v>
          </cell>
          <cell r="F1159" t="str">
            <v>4826III</v>
          </cell>
          <cell r="G1159">
            <v>143</v>
          </cell>
          <cell r="H1159">
            <v>356</v>
          </cell>
          <cell r="I1159" t="str">
            <v>0-0-60</v>
          </cell>
          <cell r="J1159">
            <v>100</v>
          </cell>
        </row>
        <row r="1160">
          <cell r="B1160">
            <v>3049</v>
          </cell>
          <cell r="C1160" t="str">
            <v>อิปัน</v>
          </cell>
          <cell r="D1160" t="str">
            <v>พระแสง</v>
          </cell>
          <cell r="E1160" t="str">
            <v>อำเภอพระแสง</v>
          </cell>
          <cell r="F1160" t="str">
            <v>4826III</v>
          </cell>
          <cell r="G1160">
            <v>143</v>
          </cell>
          <cell r="H1160">
            <v>357</v>
          </cell>
          <cell r="I1160" t="str">
            <v>0-0-59</v>
          </cell>
          <cell r="J1160">
            <v>100</v>
          </cell>
        </row>
        <row r="1161">
          <cell r="B1161">
            <v>3050</v>
          </cell>
          <cell r="C1161" t="str">
            <v>อิปัน</v>
          </cell>
          <cell r="D1161" t="str">
            <v>พระแสง</v>
          </cell>
          <cell r="E1161" t="str">
            <v>อำเภอพระแสง</v>
          </cell>
          <cell r="F1161" t="str">
            <v>4826III</v>
          </cell>
          <cell r="G1161">
            <v>143</v>
          </cell>
          <cell r="H1161">
            <v>358</v>
          </cell>
          <cell r="I1161" t="str">
            <v>0-0-58</v>
          </cell>
          <cell r="J1161">
            <v>100</v>
          </cell>
        </row>
        <row r="1162">
          <cell r="B1162">
            <v>3051</v>
          </cell>
          <cell r="C1162" t="str">
            <v>อิปัน</v>
          </cell>
          <cell r="D1162" t="str">
            <v>พระแสง</v>
          </cell>
          <cell r="E1162" t="str">
            <v>อำเภอพระแสง</v>
          </cell>
          <cell r="F1162" t="str">
            <v>4826III</v>
          </cell>
          <cell r="G1162">
            <v>143</v>
          </cell>
          <cell r="H1162">
            <v>359</v>
          </cell>
          <cell r="I1162" t="str">
            <v>0-0-56</v>
          </cell>
          <cell r="J1162">
            <v>100</v>
          </cell>
        </row>
        <row r="1163">
          <cell r="B1163">
            <v>3052</v>
          </cell>
          <cell r="C1163" t="str">
            <v>อิปัน</v>
          </cell>
          <cell r="D1163" t="str">
            <v>พระแสง</v>
          </cell>
          <cell r="E1163" t="str">
            <v>บ้านบางพา</v>
          </cell>
          <cell r="F1163" t="str">
            <v>4826III</v>
          </cell>
          <cell r="G1163">
            <v>143</v>
          </cell>
          <cell r="H1163">
            <v>360</v>
          </cell>
          <cell r="I1163" t="str">
            <v>0-0-55</v>
          </cell>
          <cell r="J1163">
            <v>100</v>
          </cell>
        </row>
        <row r="1164">
          <cell r="B1164">
            <v>3053</v>
          </cell>
          <cell r="C1164" t="str">
            <v>อิปัน</v>
          </cell>
          <cell r="D1164" t="str">
            <v>พระแสง</v>
          </cell>
          <cell r="E1164" t="str">
            <v>บ้านบางพา</v>
          </cell>
          <cell r="F1164" t="str">
            <v>4826III</v>
          </cell>
          <cell r="G1164">
            <v>143</v>
          </cell>
          <cell r="H1164">
            <v>361</v>
          </cell>
          <cell r="I1164" t="str">
            <v>0-0-54</v>
          </cell>
          <cell r="J1164">
            <v>100</v>
          </cell>
        </row>
        <row r="1165">
          <cell r="B1165">
            <v>3054</v>
          </cell>
          <cell r="C1165" t="str">
            <v>อิปัน</v>
          </cell>
          <cell r="D1165" t="str">
            <v>พระแสง</v>
          </cell>
          <cell r="E1165" t="str">
            <v>บ้านบางพา</v>
          </cell>
          <cell r="F1165" t="str">
            <v>4826III</v>
          </cell>
          <cell r="G1165">
            <v>143</v>
          </cell>
          <cell r="H1165">
            <v>362</v>
          </cell>
          <cell r="I1165" t="str">
            <v>0-0-25</v>
          </cell>
          <cell r="J1165">
            <v>100</v>
          </cell>
        </row>
        <row r="1166">
          <cell r="B1166">
            <v>3055</v>
          </cell>
          <cell r="C1166" t="str">
            <v>อิปัน</v>
          </cell>
          <cell r="D1166" t="str">
            <v>พระแสง</v>
          </cell>
          <cell r="E1166" t="str">
            <v>อำเภอพระแสง</v>
          </cell>
          <cell r="F1166" t="str">
            <v>4826III</v>
          </cell>
          <cell r="G1166">
            <v>143</v>
          </cell>
          <cell r="H1166">
            <v>363</v>
          </cell>
          <cell r="I1166" t="str">
            <v>0-0-45</v>
          </cell>
          <cell r="J1166">
            <v>280</v>
          </cell>
        </row>
        <row r="1167">
          <cell r="B1167">
            <v>3061</v>
          </cell>
          <cell r="C1167" t="str">
            <v>อิปัน</v>
          </cell>
          <cell r="D1167" t="str">
            <v>พระแสง</v>
          </cell>
          <cell r="E1167" t="str">
            <v>อำเภอพระแสง</v>
          </cell>
          <cell r="F1167" t="str">
            <v>4826III</v>
          </cell>
          <cell r="G1167">
            <v>130</v>
          </cell>
          <cell r="H1167">
            <v>239</v>
          </cell>
          <cell r="I1167" t="str">
            <v>0-0-27</v>
          </cell>
          <cell r="J1167">
            <v>100</v>
          </cell>
        </row>
        <row r="1168">
          <cell r="B1168">
            <v>3062</v>
          </cell>
          <cell r="C1168" t="str">
            <v>อิปัน</v>
          </cell>
          <cell r="D1168" t="str">
            <v>พระแสง</v>
          </cell>
          <cell r="E1168" t="str">
            <v>อำเภอพระแสง</v>
          </cell>
          <cell r="F1168" t="str">
            <v>4826III</v>
          </cell>
          <cell r="G1168">
            <v>130</v>
          </cell>
          <cell r="H1168">
            <v>240</v>
          </cell>
          <cell r="I1168" t="str">
            <v>0-0-27</v>
          </cell>
          <cell r="J1168">
            <v>100</v>
          </cell>
        </row>
        <row r="1169">
          <cell r="B1169">
            <v>3063</v>
          </cell>
          <cell r="C1169" t="str">
            <v>อิปัน</v>
          </cell>
          <cell r="D1169" t="str">
            <v>พระแสง</v>
          </cell>
          <cell r="E1169" t="str">
            <v>อำเภอพระแสง</v>
          </cell>
          <cell r="F1169" t="str">
            <v>4826III</v>
          </cell>
          <cell r="G1169">
            <v>130</v>
          </cell>
          <cell r="H1169">
            <v>241</v>
          </cell>
          <cell r="I1169" t="str">
            <v>0-0-27</v>
          </cell>
          <cell r="J1169">
            <v>100</v>
          </cell>
        </row>
        <row r="1170">
          <cell r="B1170">
            <v>3064</v>
          </cell>
          <cell r="C1170" t="str">
            <v>อิปัน</v>
          </cell>
          <cell r="D1170" t="str">
            <v>พระแสง</v>
          </cell>
          <cell r="E1170" t="str">
            <v>อำเภอพระแสง</v>
          </cell>
          <cell r="F1170" t="str">
            <v>4826III</v>
          </cell>
          <cell r="G1170">
            <v>130</v>
          </cell>
          <cell r="H1170">
            <v>242</v>
          </cell>
          <cell r="I1170" t="str">
            <v>0-0-27</v>
          </cell>
          <cell r="J1170">
            <v>100</v>
          </cell>
        </row>
        <row r="1171">
          <cell r="B1171">
            <v>3065</v>
          </cell>
          <cell r="C1171" t="str">
            <v>อิปัน</v>
          </cell>
          <cell r="D1171" t="str">
            <v>พระแสง</v>
          </cell>
          <cell r="E1171" t="str">
            <v>อำเภอพระแสง</v>
          </cell>
          <cell r="F1171" t="str">
            <v>4826III</v>
          </cell>
          <cell r="G1171">
            <v>130</v>
          </cell>
          <cell r="H1171">
            <v>243</v>
          </cell>
          <cell r="I1171" t="str">
            <v>0-0-27</v>
          </cell>
          <cell r="J1171">
            <v>100</v>
          </cell>
        </row>
        <row r="1172">
          <cell r="B1172">
            <v>3066</v>
          </cell>
          <cell r="C1172" t="str">
            <v>อิปัน</v>
          </cell>
          <cell r="D1172" t="str">
            <v>พระแสง</v>
          </cell>
          <cell r="E1172" t="str">
            <v>อำเภอพระแสง</v>
          </cell>
          <cell r="F1172" t="str">
            <v>4826III</v>
          </cell>
          <cell r="G1172">
            <v>130</v>
          </cell>
          <cell r="H1172">
            <v>244</v>
          </cell>
          <cell r="I1172" t="str">
            <v>0-0-27</v>
          </cell>
          <cell r="J1172">
            <v>100</v>
          </cell>
        </row>
        <row r="1173">
          <cell r="B1173">
            <v>3067</v>
          </cell>
          <cell r="C1173" t="str">
            <v>อิปัน</v>
          </cell>
          <cell r="D1173" t="str">
            <v>พระแสง</v>
          </cell>
          <cell r="E1173" t="str">
            <v>อำเภอพระแสง</v>
          </cell>
          <cell r="F1173" t="str">
            <v>4826III</v>
          </cell>
          <cell r="G1173">
            <v>130</v>
          </cell>
          <cell r="H1173">
            <v>245</v>
          </cell>
          <cell r="I1173" t="str">
            <v>0-0-27</v>
          </cell>
          <cell r="J1173">
            <v>100</v>
          </cell>
        </row>
        <row r="1174">
          <cell r="B1174">
            <v>3068</v>
          </cell>
          <cell r="C1174" t="str">
            <v>อิปัน</v>
          </cell>
          <cell r="D1174" t="str">
            <v>พระแสง</v>
          </cell>
          <cell r="E1174" t="str">
            <v>อำเภอพระแสง</v>
          </cell>
          <cell r="F1174" t="str">
            <v>4826III</v>
          </cell>
          <cell r="G1174">
            <v>130</v>
          </cell>
          <cell r="H1174">
            <v>246</v>
          </cell>
          <cell r="I1174" t="str">
            <v>0-0-27</v>
          </cell>
          <cell r="J1174">
            <v>100</v>
          </cell>
        </row>
        <row r="1175">
          <cell r="B1175">
            <v>3069</v>
          </cell>
          <cell r="C1175" t="str">
            <v>อิปัน</v>
          </cell>
          <cell r="D1175" t="str">
            <v>พระแสง</v>
          </cell>
          <cell r="E1175" t="str">
            <v>อำเภอพระแสง</v>
          </cell>
          <cell r="F1175" t="str">
            <v>4826III</v>
          </cell>
          <cell r="G1175">
            <v>130</v>
          </cell>
          <cell r="H1175">
            <v>247</v>
          </cell>
          <cell r="I1175" t="str">
            <v>0-0-27</v>
          </cell>
          <cell r="J1175">
            <v>100</v>
          </cell>
        </row>
        <row r="1176">
          <cell r="B1176">
            <v>3070</v>
          </cell>
          <cell r="C1176" t="str">
            <v>อิปัน</v>
          </cell>
          <cell r="D1176" t="str">
            <v>พระแสง</v>
          </cell>
          <cell r="E1176" t="str">
            <v>อำเภอพระแสง</v>
          </cell>
          <cell r="F1176" t="str">
            <v>4826III</v>
          </cell>
          <cell r="G1176">
            <v>130</v>
          </cell>
          <cell r="H1176">
            <v>248</v>
          </cell>
          <cell r="I1176" t="str">
            <v>0-0-27</v>
          </cell>
          <cell r="J1176">
            <v>100</v>
          </cell>
        </row>
        <row r="1177">
          <cell r="B1177">
            <v>3071</v>
          </cell>
          <cell r="C1177" t="str">
            <v>อิปัน</v>
          </cell>
          <cell r="D1177" t="str">
            <v>พระแสง</v>
          </cell>
          <cell r="E1177" t="str">
            <v>อำเภอพระแสง</v>
          </cell>
          <cell r="F1177" t="str">
            <v>4826III</v>
          </cell>
          <cell r="G1177">
            <v>130</v>
          </cell>
          <cell r="H1177">
            <v>249</v>
          </cell>
          <cell r="I1177" t="str">
            <v>0-0-42</v>
          </cell>
          <cell r="J1177">
            <v>100</v>
          </cell>
        </row>
        <row r="1178">
          <cell r="B1178">
            <v>3072</v>
          </cell>
          <cell r="C1178" t="str">
            <v>อิปัน</v>
          </cell>
          <cell r="D1178" t="str">
            <v>พระแสง</v>
          </cell>
          <cell r="E1178" t="str">
            <v>อำเภอพระแสง</v>
          </cell>
          <cell r="F1178" t="str">
            <v>4826III</v>
          </cell>
          <cell r="G1178">
            <v>130</v>
          </cell>
          <cell r="H1178">
            <v>250</v>
          </cell>
          <cell r="I1178" t="str">
            <v>0-0-45</v>
          </cell>
          <cell r="J1178">
            <v>100</v>
          </cell>
        </row>
        <row r="1179">
          <cell r="B1179">
            <v>3073</v>
          </cell>
          <cell r="C1179" t="str">
            <v>อิปัน</v>
          </cell>
          <cell r="D1179" t="str">
            <v>พระแสง</v>
          </cell>
          <cell r="E1179" t="str">
            <v>อำเภอพระแสง</v>
          </cell>
          <cell r="F1179" t="str">
            <v>4826III</v>
          </cell>
          <cell r="G1179">
            <v>130</v>
          </cell>
          <cell r="H1179">
            <v>251</v>
          </cell>
          <cell r="I1179" t="str">
            <v>0-0-32</v>
          </cell>
          <cell r="J1179">
            <v>100</v>
          </cell>
        </row>
        <row r="1180">
          <cell r="B1180">
            <v>3079</v>
          </cell>
          <cell r="C1180" t="str">
            <v>อิปัน</v>
          </cell>
          <cell r="D1180" t="str">
            <v>พระแสง</v>
          </cell>
          <cell r="E1180" t="str">
            <v>อำเภอพระแสง</v>
          </cell>
          <cell r="F1180" t="str">
            <v>4826II</v>
          </cell>
          <cell r="G1180">
            <v>127</v>
          </cell>
          <cell r="H1180">
            <v>309</v>
          </cell>
          <cell r="I1180" t="str">
            <v>0-0-23</v>
          </cell>
          <cell r="J1180">
            <v>100</v>
          </cell>
        </row>
        <row r="1181">
          <cell r="B1181">
            <v>3084</v>
          </cell>
          <cell r="C1181" t="str">
            <v>อิปัน</v>
          </cell>
          <cell r="D1181" t="str">
            <v>พระแสง</v>
          </cell>
          <cell r="E1181" t="str">
            <v>อำเภอพระแสง</v>
          </cell>
          <cell r="F1181" t="str">
            <v>4826II</v>
          </cell>
          <cell r="G1181">
            <v>127</v>
          </cell>
          <cell r="H1181">
            <v>308</v>
          </cell>
          <cell r="I1181" t="str">
            <v>29-3-80</v>
          </cell>
          <cell r="J1181">
            <v>180</v>
          </cell>
        </row>
        <row r="1182">
          <cell r="B1182">
            <v>3085</v>
          </cell>
          <cell r="C1182" t="str">
            <v>อิปัน</v>
          </cell>
          <cell r="D1182" t="str">
            <v>พระแสง</v>
          </cell>
          <cell r="E1182" t="str">
            <v>บ้านบางพา</v>
          </cell>
          <cell r="F1182" t="str">
            <v>4826III</v>
          </cell>
          <cell r="G1182">
            <v>143</v>
          </cell>
          <cell r="H1182">
            <v>371</v>
          </cell>
          <cell r="I1182" t="str">
            <v>0-0-23</v>
          </cell>
          <cell r="J1182">
            <v>100</v>
          </cell>
        </row>
        <row r="1183">
          <cell r="B1183">
            <v>3086</v>
          </cell>
          <cell r="C1183" t="str">
            <v>อิปัน</v>
          </cell>
          <cell r="D1183" t="str">
            <v>พระแสง</v>
          </cell>
          <cell r="E1183" t="str">
            <v>บ้านบางพา</v>
          </cell>
          <cell r="F1183" t="str">
            <v>4826III</v>
          </cell>
          <cell r="G1183">
            <v>143</v>
          </cell>
          <cell r="H1183">
            <v>372</v>
          </cell>
          <cell r="I1183" t="str">
            <v>0-0-23</v>
          </cell>
          <cell r="J1183">
            <v>100</v>
          </cell>
        </row>
        <row r="1184">
          <cell r="B1184">
            <v>3087</v>
          </cell>
          <cell r="C1184" t="str">
            <v>อิปัน</v>
          </cell>
          <cell r="D1184" t="str">
            <v>พระแสง</v>
          </cell>
          <cell r="E1184" t="str">
            <v>อำเภอพระแสง</v>
          </cell>
          <cell r="F1184" t="str">
            <v>4826III</v>
          </cell>
          <cell r="G1184">
            <v>130</v>
          </cell>
          <cell r="H1184">
            <v>253</v>
          </cell>
          <cell r="I1184" t="str">
            <v>0-2-71</v>
          </cell>
          <cell r="J1184">
            <v>100</v>
          </cell>
        </row>
        <row r="1185">
          <cell r="B1185">
            <v>3089</v>
          </cell>
          <cell r="C1185" t="str">
            <v>อิปัน</v>
          </cell>
          <cell r="D1185" t="str">
            <v>พระแสง</v>
          </cell>
          <cell r="E1185" t="str">
            <v>อำเภอพระแสง</v>
          </cell>
          <cell r="F1185" t="str">
            <v>4826III</v>
          </cell>
          <cell r="G1185">
            <v>130</v>
          </cell>
          <cell r="H1185">
            <v>254</v>
          </cell>
          <cell r="I1185" t="str">
            <v>0-0-95</v>
          </cell>
          <cell r="J1185">
            <v>8000</v>
          </cell>
        </row>
        <row r="1186">
          <cell r="B1186">
            <v>3090</v>
          </cell>
          <cell r="C1186" t="str">
            <v>อิปัน</v>
          </cell>
          <cell r="D1186" t="str">
            <v>พระแสง</v>
          </cell>
          <cell r="E1186" t="str">
            <v>อำเภอพระแสง</v>
          </cell>
          <cell r="F1186" t="str">
            <v>4826III</v>
          </cell>
          <cell r="G1186">
            <v>130</v>
          </cell>
          <cell r="H1186">
            <v>255</v>
          </cell>
          <cell r="I1186" t="str">
            <v>0-0-90</v>
          </cell>
          <cell r="J1186">
            <v>8000</v>
          </cell>
        </row>
        <row r="1187">
          <cell r="B1187">
            <v>3091</v>
          </cell>
          <cell r="C1187" t="str">
            <v>อิปัน</v>
          </cell>
          <cell r="D1187" t="str">
            <v>พระแสง</v>
          </cell>
          <cell r="E1187" t="str">
            <v>อำเภอพระแสง</v>
          </cell>
          <cell r="F1187" t="str">
            <v>4826III</v>
          </cell>
          <cell r="G1187">
            <v>130</v>
          </cell>
          <cell r="H1187">
            <v>256</v>
          </cell>
          <cell r="I1187" t="str">
            <v>0-0-30</v>
          </cell>
          <cell r="J1187">
            <v>8000</v>
          </cell>
        </row>
        <row r="1188">
          <cell r="B1188">
            <v>3094</v>
          </cell>
          <cell r="C1188" t="str">
            <v>อิปัน</v>
          </cell>
          <cell r="D1188" t="str">
            <v>พระแสง</v>
          </cell>
          <cell r="E1188" t="str">
            <v>บ้านบางพา</v>
          </cell>
          <cell r="F1188" t="str">
            <v>4826III</v>
          </cell>
          <cell r="G1188">
            <v>117</v>
          </cell>
          <cell r="H1188">
            <v>26</v>
          </cell>
          <cell r="I1188" t="str">
            <v>18-0-0</v>
          </cell>
          <cell r="J1188">
            <v>100</v>
          </cell>
        </row>
        <row r="1189">
          <cell r="B1189">
            <v>3095</v>
          </cell>
          <cell r="C1189" t="str">
            <v>อิปัน</v>
          </cell>
          <cell r="D1189" t="str">
            <v>พระแสง</v>
          </cell>
          <cell r="E1189" t="str">
            <v>อำเภอพระแสง</v>
          </cell>
          <cell r="F1189" t="str">
            <v>4826III</v>
          </cell>
          <cell r="G1189">
            <v>143</v>
          </cell>
          <cell r="H1189">
            <v>364</v>
          </cell>
          <cell r="I1189" t="str">
            <v>0-1-23</v>
          </cell>
          <cell r="J1189">
            <v>1000</v>
          </cell>
        </row>
        <row r="1190">
          <cell r="B1190">
            <v>3096</v>
          </cell>
          <cell r="C1190" t="str">
            <v>อิปัน</v>
          </cell>
          <cell r="D1190" t="str">
            <v>พระแสง</v>
          </cell>
          <cell r="E1190" t="str">
            <v>บ้านบางพา</v>
          </cell>
          <cell r="F1190" t="str">
            <v>4826III</v>
          </cell>
          <cell r="G1190">
            <v>143</v>
          </cell>
          <cell r="H1190">
            <v>365</v>
          </cell>
          <cell r="I1190" t="str">
            <v>0-0-55</v>
          </cell>
          <cell r="J1190">
            <v>1000</v>
          </cell>
        </row>
        <row r="1191">
          <cell r="B1191">
            <v>3097</v>
          </cell>
          <cell r="C1191" t="str">
            <v>อิปัน</v>
          </cell>
          <cell r="D1191" t="str">
            <v>พระแสง</v>
          </cell>
          <cell r="E1191" t="str">
            <v>บ้านบางพา</v>
          </cell>
          <cell r="F1191" t="str">
            <v>4826III</v>
          </cell>
          <cell r="G1191">
            <v>143</v>
          </cell>
          <cell r="H1191">
            <v>366</v>
          </cell>
          <cell r="I1191" t="str">
            <v>0-0-54</v>
          </cell>
          <cell r="J1191">
            <v>1000</v>
          </cell>
        </row>
        <row r="1192">
          <cell r="B1192">
            <v>3098</v>
          </cell>
          <cell r="C1192" t="str">
            <v>อิปัน</v>
          </cell>
          <cell r="D1192" t="str">
            <v>พระแสง</v>
          </cell>
          <cell r="E1192" t="str">
            <v>บ้านบางพา</v>
          </cell>
          <cell r="F1192" t="str">
            <v>4826III</v>
          </cell>
          <cell r="G1192">
            <v>143</v>
          </cell>
          <cell r="H1192">
            <v>367</v>
          </cell>
          <cell r="I1192" t="str">
            <v>0-0-56</v>
          </cell>
          <cell r="J1192">
            <v>280</v>
          </cell>
        </row>
        <row r="1193">
          <cell r="B1193">
            <v>3099</v>
          </cell>
          <cell r="C1193" t="str">
            <v>อิปัน</v>
          </cell>
          <cell r="D1193" t="str">
            <v>พระแสง</v>
          </cell>
          <cell r="E1193" t="str">
            <v>อำเภอพระแสง</v>
          </cell>
          <cell r="F1193" t="str">
            <v>4826III</v>
          </cell>
          <cell r="G1193">
            <v>143</v>
          </cell>
          <cell r="H1193">
            <v>368</v>
          </cell>
          <cell r="I1193" t="str">
            <v>0-0-98</v>
          </cell>
          <cell r="J1193">
            <v>880</v>
          </cell>
        </row>
        <row r="1194">
          <cell r="B1194">
            <v>3100</v>
          </cell>
          <cell r="C1194" t="str">
            <v>อิปัน</v>
          </cell>
          <cell r="D1194" t="str">
            <v>พระแสง</v>
          </cell>
          <cell r="E1194" t="str">
            <v>บ้านบางพา</v>
          </cell>
          <cell r="F1194" t="str">
            <v>4826III</v>
          </cell>
          <cell r="G1194">
            <v>143</v>
          </cell>
          <cell r="H1194">
            <v>369</v>
          </cell>
          <cell r="I1194" t="str">
            <v>3-3-40</v>
          </cell>
          <cell r="J1194">
            <v>100</v>
          </cell>
        </row>
        <row r="1195">
          <cell r="B1195">
            <v>3112</v>
          </cell>
          <cell r="C1195" t="str">
            <v>อิปัน</v>
          </cell>
          <cell r="D1195" t="str">
            <v>พระแสง</v>
          </cell>
          <cell r="E1195" t="str">
            <v>อำเภอพระแสง</v>
          </cell>
          <cell r="F1195" t="str">
            <v>4826III</v>
          </cell>
          <cell r="G1195">
            <v>156</v>
          </cell>
          <cell r="H1195">
            <v>113</v>
          </cell>
          <cell r="I1195" t="str">
            <v>4-3-67</v>
          </cell>
          <cell r="J1195">
            <v>100</v>
          </cell>
        </row>
        <row r="1196">
          <cell r="B1196">
            <v>3113</v>
          </cell>
          <cell r="C1196" t="str">
            <v>อิปัน</v>
          </cell>
          <cell r="D1196" t="str">
            <v>พระแสง</v>
          </cell>
          <cell r="E1196" t="str">
            <v>อำเภอพระแสง</v>
          </cell>
          <cell r="F1196" t="str">
            <v>4826III</v>
          </cell>
          <cell r="G1196">
            <v>156</v>
          </cell>
          <cell r="H1196">
            <v>114</v>
          </cell>
          <cell r="I1196" t="str">
            <v>15-2-38</v>
          </cell>
          <cell r="J1196">
            <v>100</v>
          </cell>
        </row>
        <row r="1197">
          <cell r="B1197">
            <v>3117</v>
          </cell>
          <cell r="C1197" t="str">
            <v>อิปัน</v>
          </cell>
          <cell r="D1197" t="str">
            <v>พระแสง</v>
          </cell>
          <cell r="E1197" t="str">
            <v>อำเภอพระแสง</v>
          </cell>
          <cell r="F1197" t="str">
            <v>4826II</v>
          </cell>
          <cell r="G1197">
            <v>127</v>
          </cell>
          <cell r="H1197">
            <v>170</v>
          </cell>
          <cell r="I1197" t="str">
            <v>0-0-46</v>
          </cell>
          <cell r="J1197">
            <v>2600</v>
          </cell>
        </row>
        <row r="1198">
          <cell r="B1198">
            <v>3118</v>
          </cell>
          <cell r="C1198" t="str">
            <v>อิปัน</v>
          </cell>
          <cell r="D1198" t="str">
            <v>พระแสง</v>
          </cell>
          <cell r="E1198" t="str">
            <v>บ้านบางพา</v>
          </cell>
          <cell r="F1198" t="str">
            <v>4826III</v>
          </cell>
          <cell r="G1198">
            <v>142</v>
          </cell>
          <cell r="H1198">
            <v>196</v>
          </cell>
          <cell r="I1198" t="str">
            <v>22-2-79</v>
          </cell>
          <cell r="J1198">
            <v>100</v>
          </cell>
        </row>
        <row r="1199">
          <cell r="B1199">
            <v>3119</v>
          </cell>
          <cell r="C1199" t="str">
            <v>อิปัน</v>
          </cell>
          <cell r="D1199" t="str">
            <v>พระแสง</v>
          </cell>
          <cell r="E1199" t="str">
            <v>บ้านบางพา</v>
          </cell>
          <cell r="F1199" t="str">
            <v>4826III</v>
          </cell>
          <cell r="G1199">
            <v>142</v>
          </cell>
          <cell r="H1199">
            <v>188</v>
          </cell>
          <cell r="I1199" t="str">
            <v>6-1-19</v>
          </cell>
          <cell r="J1199">
            <v>100</v>
          </cell>
        </row>
        <row r="1200">
          <cell r="B1200">
            <v>3121</v>
          </cell>
          <cell r="C1200" t="str">
            <v>อิปัน</v>
          </cell>
          <cell r="D1200" t="str">
            <v>พระแสง</v>
          </cell>
          <cell r="E1200" t="str">
            <v>อำเภอพระแสง</v>
          </cell>
          <cell r="F1200" t="str">
            <v>4826II</v>
          </cell>
          <cell r="G1200">
            <v>141</v>
          </cell>
          <cell r="H1200">
            <v>545</v>
          </cell>
          <cell r="I1200" t="str">
            <v>0-0-28</v>
          </cell>
          <cell r="J1200">
            <v>400</v>
          </cell>
        </row>
        <row r="1201">
          <cell r="B1201">
            <v>3122</v>
          </cell>
          <cell r="C1201" t="str">
            <v>อิปัน</v>
          </cell>
          <cell r="D1201" t="str">
            <v>พระแสง</v>
          </cell>
          <cell r="E1201" t="str">
            <v>อำเภอพระแสง</v>
          </cell>
          <cell r="F1201" t="str">
            <v>4826II</v>
          </cell>
          <cell r="G1201">
            <v>141</v>
          </cell>
          <cell r="H1201">
            <v>546</v>
          </cell>
          <cell r="I1201" t="str">
            <v>0-0-28</v>
          </cell>
          <cell r="J1201">
            <v>400</v>
          </cell>
        </row>
        <row r="1202">
          <cell r="B1202">
            <v>3123</v>
          </cell>
          <cell r="C1202" t="str">
            <v>อิปัน</v>
          </cell>
          <cell r="D1202" t="str">
            <v>พระแสง</v>
          </cell>
          <cell r="E1202" t="str">
            <v>อำเภอพระแสง</v>
          </cell>
          <cell r="F1202" t="str">
            <v>4826II</v>
          </cell>
          <cell r="G1202">
            <v>141</v>
          </cell>
          <cell r="H1202">
            <v>547</v>
          </cell>
          <cell r="I1202" t="str">
            <v>0-0-27</v>
          </cell>
          <cell r="J1202">
            <v>5600</v>
          </cell>
        </row>
        <row r="1203">
          <cell r="B1203">
            <v>3128</v>
          </cell>
          <cell r="C1203" t="str">
            <v>อิปัน</v>
          </cell>
          <cell r="D1203" t="str">
            <v>พระแสง</v>
          </cell>
          <cell r="E1203" t="str">
            <v>อำเภอพระแสง</v>
          </cell>
          <cell r="F1203" t="str">
            <v>4826II</v>
          </cell>
          <cell r="G1203">
            <v>127</v>
          </cell>
          <cell r="H1203">
            <v>312</v>
          </cell>
          <cell r="I1203" t="str">
            <v>0-0-47</v>
          </cell>
          <cell r="J1203">
            <v>100</v>
          </cell>
        </row>
        <row r="1204">
          <cell r="B1204">
            <v>3132</v>
          </cell>
          <cell r="C1204" t="str">
            <v>อิปัน</v>
          </cell>
          <cell r="D1204" t="str">
            <v>พระแสง</v>
          </cell>
          <cell r="E1204" t="str">
            <v>อำเภอพระแสง</v>
          </cell>
          <cell r="F1204" t="str">
            <v>4826III</v>
          </cell>
          <cell r="G1204">
            <v>143</v>
          </cell>
          <cell r="H1204">
            <v>373</v>
          </cell>
          <cell r="I1204" t="str">
            <v>0-2-96</v>
          </cell>
          <cell r="J1204">
            <v>100</v>
          </cell>
        </row>
        <row r="1205">
          <cell r="B1205">
            <v>3137</v>
          </cell>
          <cell r="C1205" t="str">
            <v>อิปัน</v>
          </cell>
          <cell r="D1205" t="str">
            <v>พระแสง</v>
          </cell>
          <cell r="E1205" t="str">
            <v>อำเภอพระแสง</v>
          </cell>
          <cell r="F1205" t="str">
            <v>4826III</v>
          </cell>
          <cell r="G1205">
            <v>130</v>
          </cell>
          <cell r="H1205">
            <v>258</v>
          </cell>
          <cell r="I1205" t="str">
            <v>0-0-27</v>
          </cell>
          <cell r="J1205">
            <v>100</v>
          </cell>
        </row>
        <row r="1206">
          <cell r="B1206">
            <v>3138</v>
          </cell>
          <cell r="C1206" t="str">
            <v>อิปัน</v>
          </cell>
          <cell r="D1206" t="str">
            <v>พระแสง</v>
          </cell>
          <cell r="E1206" t="str">
            <v>อำเภอพระแสง</v>
          </cell>
          <cell r="F1206" t="str">
            <v>4826III</v>
          </cell>
          <cell r="G1206">
            <v>130</v>
          </cell>
          <cell r="H1206">
            <v>259</v>
          </cell>
          <cell r="I1206" t="str">
            <v>0-0-27</v>
          </cell>
          <cell r="J1206">
            <v>100</v>
          </cell>
        </row>
        <row r="1207">
          <cell r="B1207">
            <v>3140</v>
          </cell>
          <cell r="C1207" t="str">
            <v>อิปัน</v>
          </cell>
          <cell r="D1207" t="str">
            <v>พระแสง</v>
          </cell>
          <cell r="E1207" t="str">
            <v>อำเภอพระแสง</v>
          </cell>
          <cell r="F1207" t="str">
            <v>4826III</v>
          </cell>
          <cell r="G1207">
            <v>130</v>
          </cell>
          <cell r="H1207">
            <v>260</v>
          </cell>
          <cell r="I1207" t="str">
            <v>0-0-40</v>
          </cell>
          <cell r="J1207">
            <v>100</v>
          </cell>
        </row>
        <row r="1208">
          <cell r="B1208">
            <v>3141</v>
          </cell>
          <cell r="C1208" t="str">
            <v>อิปัน</v>
          </cell>
          <cell r="D1208" t="str">
            <v>พระแสง</v>
          </cell>
          <cell r="E1208" t="str">
            <v>อำเภอพระแสง</v>
          </cell>
          <cell r="F1208" t="str">
            <v>4826II</v>
          </cell>
          <cell r="G1208">
            <v>127</v>
          </cell>
          <cell r="H1208">
            <v>315</v>
          </cell>
          <cell r="I1208" t="str">
            <v>0-0-42</v>
          </cell>
          <cell r="J1208">
            <v>2600</v>
          </cell>
        </row>
        <row r="1209">
          <cell r="B1209">
            <v>3142</v>
          </cell>
          <cell r="C1209" t="str">
            <v>อิปัน</v>
          </cell>
          <cell r="D1209" t="str">
            <v>พระแสง</v>
          </cell>
          <cell r="E1209" t="str">
            <v>อำเภอพระแสง</v>
          </cell>
          <cell r="F1209" t="str">
            <v>4826II</v>
          </cell>
          <cell r="G1209">
            <v>127</v>
          </cell>
          <cell r="H1209">
            <v>316</v>
          </cell>
          <cell r="I1209" t="str">
            <v>0-0-42</v>
          </cell>
          <cell r="J1209">
            <v>2600</v>
          </cell>
        </row>
        <row r="1210">
          <cell r="B1210">
            <v>3143</v>
          </cell>
          <cell r="C1210" t="str">
            <v>อิปัน</v>
          </cell>
          <cell r="D1210" t="str">
            <v>พระแสง</v>
          </cell>
          <cell r="E1210" t="str">
            <v>อำเภอพระแสง</v>
          </cell>
          <cell r="F1210" t="str">
            <v>4826II</v>
          </cell>
          <cell r="G1210">
            <v>127</v>
          </cell>
          <cell r="H1210">
            <v>317</v>
          </cell>
          <cell r="I1210" t="str">
            <v>0-0-42</v>
          </cell>
          <cell r="J1210">
            <v>2600</v>
          </cell>
        </row>
        <row r="1211">
          <cell r="B1211">
            <v>3144</v>
          </cell>
          <cell r="C1211" t="str">
            <v>อิปัน</v>
          </cell>
          <cell r="D1211" t="str">
            <v>พระแสง</v>
          </cell>
          <cell r="E1211" t="str">
            <v>อำเภอพระแสง</v>
          </cell>
          <cell r="F1211" t="str">
            <v>4826II</v>
          </cell>
          <cell r="G1211">
            <v>127</v>
          </cell>
          <cell r="H1211">
            <v>318</v>
          </cell>
          <cell r="I1211" t="str">
            <v>0-0-42</v>
          </cell>
          <cell r="J1211">
            <v>2600</v>
          </cell>
        </row>
        <row r="1212">
          <cell r="B1212">
            <v>3145</v>
          </cell>
          <cell r="C1212" t="str">
            <v>อิปัน</v>
          </cell>
          <cell r="D1212" t="str">
            <v>พระแสง</v>
          </cell>
          <cell r="E1212" t="str">
            <v>อำเภอพระแสง</v>
          </cell>
          <cell r="F1212" t="str">
            <v>4826II</v>
          </cell>
          <cell r="G1212">
            <v>127</v>
          </cell>
          <cell r="H1212">
            <v>319</v>
          </cell>
          <cell r="I1212" t="str">
            <v>0-0-63</v>
          </cell>
          <cell r="J1212">
            <v>2600</v>
          </cell>
        </row>
        <row r="1213">
          <cell r="B1213">
            <v>3146</v>
          </cell>
          <cell r="C1213" t="str">
            <v>อิปัน</v>
          </cell>
          <cell r="D1213" t="str">
            <v>พระแสง</v>
          </cell>
          <cell r="E1213" t="str">
            <v>อำเภอพระแสง</v>
          </cell>
          <cell r="F1213" t="str">
            <v>4826II</v>
          </cell>
          <cell r="G1213">
            <v>127</v>
          </cell>
          <cell r="H1213">
            <v>320</v>
          </cell>
          <cell r="I1213" t="str">
            <v>0-0-42</v>
          </cell>
          <cell r="J1213">
            <v>2600</v>
          </cell>
        </row>
        <row r="1214">
          <cell r="B1214">
            <v>3147</v>
          </cell>
          <cell r="C1214" t="str">
            <v>อิปัน</v>
          </cell>
          <cell r="D1214" t="str">
            <v>พระแสง</v>
          </cell>
          <cell r="E1214" t="str">
            <v>อำเภอพระแสง</v>
          </cell>
          <cell r="F1214" t="str">
            <v>4826II</v>
          </cell>
          <cell r="G1214">
            <v>127</v>
          </cell>
          <cell r="H1214">
            <v>321</v>
          </cell>
          <cell r="I1214" t="str">
            <v>0-0-20</v>
          </cell>
          <cell r="J1214">
            <v>2600</v>
          </cell>
        </row>
        <row r="1215">
          <cell r="B1215">
            <v>3148</v>
          </cell>
          <cell r="C1215" t="str">
            <v>อิปัน</v>
          </cell>
          <cell r="D1215" t="str">
            <v>พระแสง</v>
          </cell>
          <cell r="E1215" t="str">
            <v>อำเภอพระแสง</v>
          </cell>
          <cell r="F1215" t="str">
            <v>4826II</v>
          </cell>
          <cell r="G1215">
            <v>127</v>
          </cell>
          <cell r="H1215">
            <v>322</v>
          </cell>
          <cell r="I1215" t="str">
            <v>0-0-20</v>
          </cell>
          <cell r="J1215">
            <v>2600</v>
          </cell>
        </row>
        <row r="1216">
          <cell r="B1216">
            <v>3149</v>
          </cell>
          <cell r="C1216" t="str">
            <v>อิปัน</v>
          </cell>
          <cell r="D1216" t="str">
            <v>พระแสง</v>
          </cell>
          <cell r="E1216" t="str">
            <v>อำเภอพระแสง</v>
          </cell>
          <cell r="F1216" t="str">
            <v>4826II</v>
          </cell>
          <cell r="G1216">
            <v>127</v>
          </cell>
          <cell r="H1216">
            <v>323</v>
          </cell>
          <cell r="I1216" t="str">
            <v>0-0-20</v>
          </cell>
          <cell r="J1216">
            <v>2600</v>
          </cell>
        </row>
        <row r="1217">
          <cell r="B1217">
            <v>3150</v>
          </cell>
          <cell r="C1217" t="str">
            <v>อิปัน</v>
          </cell>
          <cell r="D1217" t="str">
            <v>พระแสง</v>
          </cell>
          <cell r="E1217" t="str">
            <v>อำเภอพระแสง</v>
          </cell>
          <cell r="F1217" t="str">
            <v>4826II</v>
          </cell>
          <cell r="G1217">
            <v>127</v>
          </cell>
          <cell r="H1217">
            <v>324</v>
          </cell>
          <cell r="I1217" t="str">
            <v>0-0-20</v>
          </cell>
          <cell r="J1217">
            <v>2600</v>
          </cell>
        </row>
        <row r="1218">
          <cell r="B1218">
            <v>3151</v>
          </cell>
          <cell r="C1218" t="str">
            <v>อิปัน</v>
          </cell>
          <cell r="D1218" t="str">
            <v>พระแสง</v>
          </cell>
          <cell r="E1218" t="str">
            <v>อำเภอพระแสง</v>
          </cell>
          <cell r="F1218" t="str">
            <v>4826II</v>
          </cell>
          <cell r="G1218">
            <v>127</v>
          </cell>
          <cell r="H1218">
            <v>325</v>
          </cell>
          <cell r="I1218" t="str">
            <v>0-0-20</v>
          </cell>
          <cell r="J1218">
            <v>2600</v>
          </cell>
        </row>
        <row r="1219">
          <cell r="B1219">
            <v>3152</v>
          </cell>
          <cell r="C1219" t="str">
            <v>อิปัน</v>
          </cell>
          <cell r="D1219" t="str">
            <v>พระแสง</v>
          </cell>
          <cell r="E1219" t="str">
            <v>อำเภอพระแสง</v>
          </cell>
          <cell r="F1219" t="str">
            <v>4826II</v>
          </cell>
          <cell r="G1219">
            <v>127</v>
          </cell>
          <cell r="H1219">
            <v>326</v>
          </cell>
          <cell r="I1219" t="str">
            <v>0-0-20</v>
          </cell>
          <cell r="J1219">
            <v>2600</v>
          </cell>
        </row>
        <row r="1220">
          <cell r="B1220">
            <v>3153</v>
          </cell>
          <cell r="C1220" t="str">
            <v>อิปัน</v>
          </cell>
          <cell r="D1220" t="str">
            <v>พระแสง</v>
          </cell>
          <cell r="E1220" t="str">
            <v>อำเภอพระแสง</v>
          </cell>
          <cell r="F1220" t="str">
            <v>4826II</v>
          </cell>
          <cell r="G1220">
            <v>127</v>
          </cell>
          <cell r="H1220">
            <v>327</v>
          </cell>
          <cell r="I1220" t="str">
            <v>0-0-20</v>
          </cell>
          <cell r="J1220">
            <v>2600</v>
          </cell>
        </row>
        <row r="1221">
          <cell r="B1221">
            <v>3154</v>
          </cell>
          <cell r="C1221" t="str">
            <v>อิปัน</v>
          </cell>
          <cell r="D1221" t="str">
            <v>พระแสง</v>
          </cell>
          <cell r="E1221" t="str">
            <v>อำเภอพระแสง</v>
          </cell>
          <cell r="F1221" t="str">
            <v>4826II</v>
          </cell>
          <cell r="G1221">
            <v>127</v>
          </cell>
          <cell r="H1221">
            <v>328</v>
          </cell>
          <cell r="I1221" t="str">
            <v>0-0-20</v>
          </cell>
          <cell r="J1221">
            <v>2600</v>
          </cell>
        </row>
        <row r="1222">
          <cell r="B1222">
            <v>3155</v>
          </cell>
          <cell r="C1222" t="str">
            <v>อิปัน</v>
          </cell>
          <cell r="D1222" t="str">
            <v>พระแสง</v>
          </cell>
          <cell r="E1222" t="str">
            <v>อำเภอพระแสง</v>
          </cell>
          <cell r="F1222" t="str">
            <v>4826II</v>
          </cell>
          <cell r="G1222">
            <v>127</v>
          </cell>
          <cell r="H1222">
            <v>329</v>
          </cell>
          <cell r="I1222" t="str">
            <v>0-0-20</v>
          </cell>
          <cell r="J1222">
            <v>2600</v>
          </cell>
        </row>
        <row r="1223">
          <cell r="B1223">
            <v>3156</v>
          </cell>
          <cell r="C1223" t="str">
            <v>อิปัน</v>
          </cell>
          <cell r="D1223" t="str">
            <v>พระแสง</v>
          </cell>
          <cell r="E1223" t="str">
            <v>อำเภอพระแสง</v>
          </cell>
          <cell r="F1223" t="str">
            <v>4826II</v>
          </cell>
          <cell r="G1223">
            <v>127</v>
          </cell>
          <cell r="H1223">
            <v>330</v>
          </cell>
          <cell r="I1223" t="str">
            <v>0-0-20</v>
          </cell>
          <cell r="J1223">
            <v>2600</v>
          </cell>
        </row>
        <row r="1224">
          <cell r="B1224">
            <v>3157</v>
          </cell>
          <cell r="C1224" t="str">
            <v>อิปัน</v>
          </cell>
          <cell r="D1224" t="str">
            <v>พระแสง</v>
          </cell>
          <cell r="E1224" t="str">
            <v>อำเภอพระแสง</v>
          </cell>
          <cell r="F1224" t="str">
            <v>4826II</v>
          </cell>
          <cell r="G1224">
            <v>127</v>
          </cell>
          <cell r="H1224">
            <v>331</v>
          </cell>
          <cell r="I1224" t="str">
            <v>0-0-20</v>
          </cell>
          <cell r="J1224">
            <v>2600</v>
          </cell>
        </row>
        <row r="1225">
          <cell r="B1225">
            <v>3158</v>
          </cell>
          <cell r="C1225" t="str">
            <v>อิปัน</v>
          </cell>
          <cell r="D1225" t="str">
            <v>พระแสง</v>
          </cell>
          <cell r="E1225" t="str">
            <v>อำเภอพระแสง</v>
          </cell>
          <cell r="F1225" t="str">
            <v>4826II</v>
          </cell>
          <cell r="G1225">
            <v>127</v>
          </cell>
          <cell r="H1225">
            <v>332</v>
          </cell>
          <cell r="I1225" t="str">
            <v>0-0-42</v>
          </cell>
          <cell r="J1225">
            <v>2600</v>
          </cell>
        </row>
        <row r="1226">
          <cell r="B1226">
            <v>3159</v>
          </cell>
          <cell r="C1226" t="str">
            <v>อิปัน</v>
          </cell>
          <cell r="D1226" t="str">
            <v>พระแสง</v>
          </cell>
          <cell r="E1226" t="str">
            <v>อำเภอพระแสง</v>
          </cell>
          <cell r="F1226" t="str">
            <v>4826II</v>
          </cell>
          <cell r="G1226">
            <v>127</v>
          </cell>
          <cell r="H1226">
            <v>333</v>
          </cell>
          <cell r="I1226" t="str">
            <v>0-0-42</v>
          </cell>
          <cell r="J1226">
            <v>2600</v>
          </cell>
        </row>
        <row r="1227">
          <cell r="B1227">
            <v>3160</v>
          </cell>
          <cell r="C1227" t="str">
            <v>อิปัน</v>
          </cell>
          <cell r="D1227" t="str">
            <v>พระแสง</v>
          </cell>
          <cell r="E1227" t="str">
            <v>อำเภอพระแสง</v>
          </cell>
          <cell r="F1227" t="str">
            <v>4826II</v>
          </cell>
          <cell r="G1227">
            <v>127</v>
          </cell>
          <cell r="H1227">
            <v>334</v>
          </cell>
          <cell r="I1227" t="str">
            <v>0-0-42</v>
          </cell>
          <cell r="J1227">
            <v>2600</v>
          </cell>
        </row>
        <row r="1228">
          <cell r="B1228">
            <v>3161</v>
          </cell>
          <cell r="C1228" t="str">
            <v>อิปัน</v>
          </cell>
          <cell r="D1228" t="str">
            <v>พระแสง</v>
          </cell>
          <cell r="E1228" t="str">
            <v>อำเภอพระแสง</v>
          </cell>
          <cell r="F1228" t="str">
            <v>4826II</v>
          </cell>
          <cell r="G1228">
            <v>127</v>
          </cell>
          <cell r="H1228">
            <v>335</v>
          </cell>
          <cell r="I1228" t="str">
            <v>0-0-42</v>
          </cell>
          <cell r="J1228">
            <v>2600</v>
          </cell>
        </row>
        <row r="1229">
          <cell r="B1229">
            <v>3162</v>
          </cell>
          <cell r="C1229" t="str">
            <v>อิปัน</v>
          </cell>
          <cell r="D1229" t="str">
            <v>พระแสง</v>
          </cell>
          <cell r="E1229" t="str">
            <v>อำเภอพระแสง</v>
          </cell>
          <cell r="F1229" t="str">
            <v>4826II</v>
          </cell>
          <cell r="G1229">
            <v>127</v>
          </cell>
          <cell r="H1229">
            <v>336</v>
          </cell>
          <cell r="I1229" t="str">
            <v>0-0-42</v>
          </cell>
          <cell r="J1229">
            <v>2600</v>
          </cell>
        </row>
        <row r="1230">
          <cell r="B1230">
            <v>3163</v>
          </cell>
          <cell r="C1230" t="str">
            <v>อิปัน</v>
          </cell>
          <cell r="D1230" t="str">
            <v>พระแสง</v>
          </cell>
          <cell r="E1230" t="str">
            <v>อำเภอพระแสง</v>
          </cell>
          <cell r="F1230" t="str">
            <v>4826II</v>
          </cell>
          <cell r="G1230">
            <v>127</v>
          </cell>
          <cell r="H1230">
            <v>337</v>
          </cell>
          <cell r="I1230" t="str">
            <v>0-0-42</v>
          </cell>
          <cell r="J1230">
            <v>2600</v>
          </cell>
        </row>
        <row r="1231">
          <cell r="B1231">
            <v>3164</v>
          </cell>
          <cell r="C1231" t="str">
            <v>อิปัน</v>
          </cell>
          <cell r="D1231" t="str">
            <v>พระแสง</v>
          </cell>
          <cell r="E1231" t="str">
            <v>อำเภอพระแสง</v>
          </cell>
          <cell r="F1231" t="str">
            <v>4826II</v>
          </cell>
          <cell r="G1231">
            <v>127</v>
          </cell>
          <cell r="H1231">
            <v>338</v>
          </cell>
          <cell r="I1231" t="str">
            <v>0-0-42</v>
          </cell>
          <cell r="J1231">
            <v>2600</v>
          </cell>
        </row>
        <row r="1232">
          <cell r="B1232">
            <v>3165</v>
          </cell>
          <cell r="C1232" t="str">
            <v>อิปัน</v>
          </cell>
          <cell r="D1232" t="str">
            <v>พระแสง</v>
          </cell>
          <cell r="E1232" t="str">
            <v>อำเภอพระแสง</v>
          </cell>
          <cell r="F1232" t="str">
            <v>4826II</v>
          </cell>
          <cell r="G1232">
            <v>127</v>
          </cell>
          <cell r="H1232">
            <v>339</v>
          </cell>
          <cell r="I1232" t="str">
            <v>0-0-42</v>
          </cell>
          <cell r="J1232">
            <v>2600</v>
          </cell>
        </row>
        <row r="1233">
          <cell r="B1233">
            <v>3166</v>
          </cell>
          <cell r="C1233" t="str">
            <v>อิปัน</v>
          </cell>
          <cell r="D1233" t="str">
            <v>พระแสง</v>
          </cell>
          <cell r="E1233" t="str">
            <v>อำเภอพระแสง</v>
          </cell>
          <cell r="F1233" t="str">
            <v>4826II</v>
          </cell>
          <cell r="G1233">
            <v>127</v>
          </cell>
          <cell r="H1233">
            <v>340</v>
          </cell>
          <cell r="I1233" t="str">
            <v>0-0-42</v>
          </cell>
          <cell r="J1233">
            <v>2600</v>
          </cell>
        </row>
        <row r="1234">
          <cell r="B1234">
            <v>3167</v>
          </cell>
          <cell r="C1234" t="str">
            <v>อิปัน</v>
          </cell>
          <cell r="D1234" t="str">
            <v>พระแสง</v>
          </cell>
          <cell r="E1234" t="str">
            <v>อำเภอพระแสง</v>
          </cell>
          <cell r="F1234" t="str">
            <v>4826II</v>
          </cell>
          <cell r="G1234">
            <v>127</v>
          </cell>
          <cell r="H1234">
            <v>341</v>
          </cell>
          <cell r="I1234" t="str">
            <v>0-0-42</v>
          </cell>
          <cell r="J1234">
            <v>2600</v>
          </cell>
        </row>
        <row r="1235">
          <cell r="B1235">
            <v>3168</v>
          </cell>
          <cell r="C1235" t="str">
            <v>อิปัน</v>
          </cell>
          <cell r="D1235" t="str">
            <v>พระแสง</v>
          </cell>
          <cell r="E1235" t="str">
            <v>อำเภอพระแสง</v>
          </cell>
          <cell r="F1235" t="str">
            <v>4826II</v>
          </cell>
          <cell r="G1235">
            <v>127</v>
          </cell>
          <cell r="H1235">
            <v>342</v>
          </cell>
          <cell r="I1235" t="str">
            <v>0-0-42</v>
          </cell>
          <cell r="J1235">
            <v>2600</v>
          </cell>
        </row>
        <row r="1236">
          <cell r="B1236">
            <v>3169</v>
          </cell>
          <cell r="C1236" t="str">
            <v>อิปัน</v>
          </cell>
          <cell r="D1236" t="str">
            <v>พระแสง</v>
          </cell>
          <cell r="E1236" t="str">
            <v>อำเภอพระแสง</v>
          </cell>
          <cell r="F1236" t="str">
            <v>4826II</v>
          </cell>
          <cell r="G1236">
            <v>127</v>
          </cell>
          <cell r="H1236">
            <v>343</v>
          </cell>
          <cell r="I1236" t="str">
            <v>0-0-42</v>
          </cell>
          <cell r="J1236">
            <v>2600</v>
          </cell>
        </row>
        <row r="1237">
          <cell r="B1237">
            <v>3170</v>
          </cell>
          <cell r="C1237" t="str">
            <v>อิปัน</v>
          </cell>
          <cell r="D1237" t="str">
            <v>พระแสง</v>
          </cell>
          <cell r="E1237" t="str">
            <v>อำเภอพระแสง</v>
          </cell>
          <cell r="F1237" t="str">
            <v>4826III</v>
          </cell>
          <cell r="G1237">
            <v>130</v>
          </cell>
          <cell r="H1237">
            <v>261</v>
          </cell>
          <cell r="I1237" t="str">
            <v>0-0-40</v>
          </cell>
          <cell r="J1237">
            <v>100</v>
          </cell>
        </row>
        <row r="1238">
          <cell r="B1238">
            <v>3173</v>
          </cell>
          <cell r="C1238" t="str">
            <v>อิปัน</v>
          </cell>
          <cell r="D1238" t="str">
            <v>พระแสง</v>
          </cell>
          <cell r="E1238" t="str">
            <v>อำเภอพระแสง</v>
          </cell>
          <cell r="F1238" t="str">
            <v>4826III</v>
          </cell>
          <cell r="G1238">
            <v>130</v>
          </cell>
          <cell r="H1238">
            <v>264</v>
          </cell>
          <cell r="I1238" t="str">
            <v>0-0-30</v>
          </cell>
          <cell r="J1238">
            <v>8000</v>
          </cell>
        </row>
        <row r="1239">
          <cell r="B1239">
            <v>3182</v>
          </cell>
          <cell r="C1239" t="str">
            <v>อิปัน</v>
          </cell>
          <cell r="D1239" t="str">
            <v>พระแสง</v>
          </cell>
          <cell r="E1239" t="str">
            <v>อำเภอพระแสง</v>
          </cell>
          <cell r="F1239" t="str">
            <v>4826III</v>
          </cell>
          <cell r="G1239">
            <v>143</v>
          </cell>
          <cell r="H1239">
            <v>378</v>
          </cell>
          <cell r="I1239" t="str">
            <v>0-2-14</v>
          </cell>
          <cell r="J1239">
            <v>100</v>
          </cell>
        </row>
        <row r="1240">
          <cell r="B1240">
            <v>3183</v>
          </cell>
          <cell r="C1240" t="str">
            <v>อิปัน</v>
          </cell>
          <cell r="D1240" t="str">
            <v>พระแสง</v>
          </cell>
          <cell r="E1240" t="str">
            <v>บ้านบางพา</v>
          </cell>
          <cell r="F1240" t="str">
            <v>4826III</v>
          </cell>
          <cell r="G1240">
            <v>143</v>
          </cell>
          <cell r="H1240">
            <v>379</v>
          </cell>
          <cell r="I1240" t="str">
            <v>0-1-58</v>
          </cell>
          <cell r="J1240">
            <v>100</v>
          </cell>
        </row>
        <row r="1241">
          <cell r="B1241">
            <v>3184</v>
          </cell>
          <cell r="C1241" t="str">
            <v>อิปัน</v>
          </cell>
          <cell r="D1241" t="str">
            <v>พระแสง</v>
          </cell>
          <cell r="E1241" t="str">
            <v>อำเภอพระแสง</v>
          </cell>
          <cell r="F1241" t="str">
            <v>4826II</v>
          </cell>
          <cell r="G1241">
            <v>141</v>
          </cell>
          <cell r="H1241">
            <v>548</v>
          </cell>
          <cell r="I1241" t="str">
            <v>12-2-40</v>
          </cell>
          <cell r="J1241">
            <v>100</v>
          </cell>
        </row>
        <row r="1242">
          <cell r="B1242">
            <v>3185</v>
          </cell>
          <cell r="C1242" t="str">
            <v>อิปัน</v>
          </cell>
          <cell r="D1242" t="str">
            <v>พระแสง</v>
          </cell>
          <cell r="E1242" t="str">
            <v>บ้านบางพา</v>
          </cell>
          <cell r="F1242" t="str">
            <v>4826III</v>
          </cell>
          <cell r="G1242">
            <v>143</v>
          </cell>
          <cell r="H1242">
            <v>376</v>
          </cell>
          <cell r="I1242" t="str">
            <v>0-1-89</v>
          </cell>
          <cell r="J1242">
            <v>100</v>
          </cell>
        </row>
        <row r="1243">
          <cell r="B1243">
            <v>3186</v>
          </cell>
          <cell r="C1243" t="str">
            <v>อิปัน</v>
          </cell>
          <cell r="D1243" t="str">
            <v>พระแสง</v>
          </cell>
          <cell r="E1243" t="str">
            <v>บ้านบางพา</v>
          </cell>
          <cell r="F1243" t="str">
            <v>4826III</v>
          </cell>
          <cell r="G1243">
            <v>143</v>
          </cell>
          <cell r="H1243">
            <v>377</v>
          </cell>
          <cell r="I1243" t="str">
            <v>0-1-59</v>
          </cell>
          <cell r="J1243">
            <v>100</v>
          </cell>
        </row>
        <row r="1244">
          <cell r="B1244">
            <v>3187</v>
          </cell>
          <cell r="C1244" t="str">
            <v>อิปัน</v>
          </cell>
          <cell r="D1244" t="str">
            <v>พระแสง</v>
          </cell>
          <cell r="E1244" t="str">
            <v>บ้านบางพา</v>
          </cell>
          <cell r="F1244" t="str">
            <v>4826III</v>
          </cell>
          <cell r="G1244">
            <v>143</v>
          </cell>
          <cell r="H1244">
            <v>374</v>
          </cell>
          <cell r="I1244" t="str">
            <v>1-3-92</v>
          </cell>
          <cell r="J1244">
            <v>100</v>
          </cell>
        </row>
        <row r="1245">
          <cell r="B1245">
            <v>3188</v>
          </cell>
          <cell r="C1245" t="str">
            <v>อิปัน</v>
          </cell>
          <cell r="D1245" t="str">
            <v>พระแสง</v>
          </cell>
          <cell r="E1245" t="str">
            <v>บ้านบางพา</v>
          </cell>
          <cell r="F1245" t="str">
            <v>4826III</v>
          </cell>
          <cell r="G1245">
            <v>143</v>
          </cell>
          <cell r="H1245">
            <v>375</v>
          </cell>
          <cell r="I1245" t="str">
            <v>0-2-0</v>
          </cell>
          <cell r="J1245">
            <v>880</v>
          </cell>
        </row>
        <row r="1246">
          <cell r="B1246">
            <v>3190</v>
          </cell>
          <cell r="C1246" t="str">
            <v>อิปัน</v>
          </cell>
          <cell r="D1246" t="str">
            <v>พระแสง</v>
          </cell>
          <cell r="E1246" t="str">
            <v>อำเภอพระแสง</v>
          </cell>
          <cell r="F1246" t="str">
            <v>4826II</v>
          </cell>
          <cell r="G1246">
            <v>127</v>
          </cell>
          <cell r="H1246">
            <v>344</v>
          </cell>
          <cell r="I1246" t="str">
            <v>12-3-70</v>
          </cell>
          <cell r="J1246">
            <v>100</v>
          </cell>
        </row>
        <row r="1247">
          <cell r="B1247">
            <v>3191</v>
          </cell>
          <cell r="C1247" t="str">
            <v>อิปัน</v>
          </cell>
          <cell r="D1247" t="str">
            <v>พระแสง</v>
          </cell>
          <cell r="E1247" t="str">
            <v>อำเภอพระแสง</v>
          </cell>
          <cell r="F1247" t="str">
            <v>4826II</v>
          </cell>
          <cell r="G1247">
            <v>99</v>
          </cell>
          <cell r="H1247">
            <v>188</v>
          </cell>
          <cell r="I1247" t="str">
            <v>6-0-49</v>
          </cell>
          <cell r="J1247">
            <v>100</v>
          </cell>
        </row>
        <row r="1248">
          <cell r="B1248">
            <v>3192</v>
          </cell>
          <cell r="C1248" t="str">
            <v>อิปัน</v>
          </cell>
          <cell r="D1248" t="str">
            <v>พระแสง</v>
          </cell>
          <cell r="E1248" t="str">
            <v>บ้านบางพา</v>
          </cell>
          <cell r="F1248" t="str">
            <v>4826III</v>
          </cell>
          <cell r="G1248">
            <v>143</v>
          </cell>
          <cell r="H1248">
            <v>385</v>
          </cell>
          <cell r="I1248" t="str">
            <v>4-3-38</v>
          </cell>
          <cell r="J1248">
            <v>150</v>
          </cell>
        </row>
        <row r="1249">
          <cell r="B1249">
            <v>3193</v>
          </cell>
          <cell r="C1249" t="str">
            <v>อิปัน</v>
          </cell>
          <cell r="D1249" t="str">
            <v>พระแสง</v>
          </cell>
          <cell r="E1249" t="str">
            <v>บ้าบบางพา</v>
          </cell>
          <cell r="F1249" t="str">
            <v>4826III</v>
          </cell>
          <cell r="G1249">
            <v>143</v>
          </cell>
          <cell r="H1249">
            <v>386</v>
          </cell>
          <cell r="I1249" t="str">
            <v>3-2-50</v>
          </cell>
          <cell r="J1249">
            <v>100</v>
          </cell>
        </row>
        <row r="1250">
          <cell r="B1250">
            <v>3194</v>
          </cell>
          <cell r="C1250" t="str">
            <v>อิปัน</v>
          </cell>
          <cell r="D1250" t="str">
            <v>พระแสง</v>
          </cell>
          <cell r="E1250" t="str">
            <v>บ้านบางพา</v>
          </cell>
          <cell r="F1250" t="str">
            <v>4826III</v>
          </cell>
          <cell r="G1250">
            <v>143</v>
          </cell>
          <cell r="H1250">
            <v>384</v>
          </cell>
          <cell r="I1250" t="str">
            <v>0-0-34</v>
          </cell>
          <cell r="J1250">
            <v>100</v>
          </cell>
        </row>
        <row r="1251">
          <cell r="B1251">
            <v>3195</v>
          </cell>
          <cell r="C1251" t="str">
            <v>อิปัน</v>
          </cell>
          <cell r="D1251" t="str">
            <v>พระแสง</v>
          </cell>
          <cell r="E1251" t="str">
            <v>อำเภอพระแสง</v>
          </cell>
          <cell r="F1251" t="str">
            <v>4826III</v>
          </cell>
          <cell r="G1251">
            <v>143</v>
          </cell>
          <cell r="H1251">
            <v>387</v>
          </cell>
          <cell r="I1251" t="str">
            <v>0-0-22</v>
          </cell>
          <cell r="J1251">
            <v>100</v>
          </cell>
        </row>
        <row r="1252">
          <cell r="B1252">
            <v>3196</v>
          </cell>
          <cell r="C1252" t="str">
            <v>อิปัน</v>
          </cell>
          <cell r="D1252" t="str">
            <v>พระแสง</v>
          </cell>
          <cell r="E1252" t="str">
            <v>อำเภอพระแสง</v>
          </cell>
          <cell r="F1252" t="str">
            <v>4826III</v>
          </cell>
          <cell r="G1252">
            <v>143</v>
          </cell>
          <cell r="H1252">
            <v>388</v>
          </cell>
          <cell r="I1252" t="str">
            <v>0-0-22</v>
          </cell>
          <cell r="J1252">
            <v>100</v>
          </cell>
        </row>
        <row r="1253">
          <cell r="B1253">
            <v>3197</v>
          </cell>
          <cell r="C1253" t="str">
            <v>อิปัน</v>
          </cell>
          <cell r="D1253" t="str">
            <v>พระแสง</v>
          </cell>
          <cell r="E1253" t="str">
            <v>อำเภอพระแสง</v>
          </cell>
          <cell r="F1253" t="str">
            <v>4826III</v>
          </cell>
          <cell r="G1253">
            <v>143</v>
          </cell>
          <cell r="H1253">
            <v>389</v>
          </cell>
          <cell r="I1253" t="str">
            <v>0-0-22</v>
          </cell>
          <cell r="J1253">
            <v>100</v>
          </cell>
        </row>
        <row r="1254">
          <cell r="B1254">
            <v>3198</v>
          </cell>
          <cell r="C1254" t="str">
            <v>อิปัน</v>
          </cell>
          <cell r="D1254" t="str">
            <v>พระแสง</v>
          </cell>
          <cell r="E1254" t="str">
            <v>อำเภอพระแสง</v>
          </cell>
          <cell r="F1254" t="str">
            <v>4826III</v>
          </cell>
          <cell r="G1254">
            <v>143</v>
          </cell>
          <cell r="H1254">
            <v>390</v>
          </cell>
          <cell r="I1254" t="str">
            <v>0-0-22</v>
          </cell>
          <cell r="J1254">
            <v>100</v>
          </cell>
        </row>
        <row r="1255">
          <cell r="B1255">
            <v>3199</v>
          </cell>
          <cell r="C1255" t="str">
            <v>อิปัน</v>
          </cell>
          <cell r="D1255" t="str">
            <v>พระแสง</v>
          </cell>
          <cell r="E1255" t="str">
            <v>อำเภอพระแสง</v>
          </cell>
          <cell r="F1255" t="str">
            <v>4826III</v>
          </cell>
          <cell r="G1255">
            <v>143</v>
          </cell>
          <cell r="H1255">
            <v>391</v>
          </cell>
          <cell r="I1255" t="str">
            <v>0-0-22</v>
          </cell>
          <cell r="J1255">
            <v>100</v>
          </cell>
        </row>
        <row r="1256">
          <cell r="B1256">
            <v>3200</v>
          </cell>
          <cell r="C1256" t="str">
            <v>อิปัน</v>
          </cell>
          <cell r="D1256" t="str">
            <v>พระแสง</v>
          </cell>
          <cell r="E1256" t="str">
            <v>บ้านบางพา</v>
          </cell>
          <cell r="F1256" t="str">
            <v>4826III</v>
          </cell>
          <cell r="G1256">
            <v>143</v>
          </cell>
          <cell r="H1256">
            <v>392</v>
          </cell>
          <cell r="I1256" t="str">
            <v>0-0-22</v>
          </cell>
          <cell r="J1256">
            <v>100</v>
          </cell>
        </row>
        <row r="1257">
          <cell r="B1257">
            <v>3201</v>
          </cell>
          <cell r="C1257" t="str">
            <v>อิปัน</v>
          </cell>
          <cell r="D1257" t="str">
            <v>พระแสง</v>
          </cell>
          <cell r="E1257" t="str">
            <v>อำเภอพระแสง</v>
          </cell>
          <cell r="F1257" t="str">
            <v>4826III</v>
          </cell>
          <cell r="G1257">
            <v>143</v>
          </cell>
          <cell r="H1257">
            <v>393</v>
          </cell>
          <cell r="I1257" t="str">
            <v>0-0-22</v>
          </cell>
          <cell r="J1257">
            <v>100</v>
          </cell>
        </row>
        <row r="1258">
          <cell r="B1258">
            <v>3202</v>
          </cell>
          <cell r="C1258" t="str">
            <v>อิปัน</v>
          </cell>
          <cell r="D1258" t="str">
            <v>พระแสง</v>
          </cell>
          <cell r="E1258" t="str">
            <v>อำเภอพระแสง</v>
          </cell>
          <cell r="F1258" t="str">
            <v>4826III</v>
          </cell>
          <cell r="G1258">
            <v>143</v>
          </cell>
          <cell r="H1258">
            <v>394</v>
          </cell>
          <cell r="I1258" t="str">
            <v>0-0-22</v>
          </cell>
          <cell r="J1258">
            <v>100</v>
          </cell>
        </row>
        <row r="1259">
          <cell r="B1259">
            <v>3203</v>
          </cell>
          <cell r="C1259" t="str">
            <v>อิปัน</v>
          </cell>
          <cell r="D1259" t="str">
            <v>พระแสง</v>
          </cell>
          <cell r="E1259" t="str">
            <v>อำเภอพระแสง</v>
          </cell>
          <cell r="F1259" t="str">
            <v>4826III</v>
          </cell>
          <cell r="G1259">
            <v>143</v>
          </cell>
          <cell r="H1259">
            <v>395</v>
          </cell>
          <cell r="I1259" t="str">
            <v>0-0-22</v>
          </cell>
          <cell r="J1259">
            <v>100</v>
          </cell>
        </row>
        <row r="1260">
          <cell r="B1260">
            <v>3204</v>
          </cell>
          <cell r="C1260" t="str">
            <v>อิปัน</v>
          </cell>
          <cell r="D1260" t="str">
            <v>พระแสง</v>
          </cell>
          <cell r="E1260" t="str">
            <v>อำเภอพระแสง</v>
          </cell>
          <cell r="F1260" t="str">
            <v>4826II</v>
          </cell>
          <cell r="G1260">
            <v>127</v>
          </cell>
          <cell r="H1260">
            <v>347</v>
          </cell>
          <cell r="I1260" t="str">
            <v>6-0-0</v>
          </cell>
          <cell r="J1260">
            <v>100</v>
          </cell>
        </row>
        <row r="1261">
          <cell r="B1261">
            <v>3205</v>
          </cell>
          <cell r="C1261" t="str">
            <v>อิปัน</v>
          </cell>
          <cell r="D1261" t="str">
            <v>พระแสง</v>
          </cell>
          <cell r="E1261" t="str">
            <v>อำเภอพระแสง</v>
          </cell>
          <cell r="F1261" t="str">
            <v>4826II</v>
          </cell>
          <cell r="G1261">
            <v>127</v>
          </cell>
          <cell r="H1261">
            <v>345</v>
          </cell>
          <cell r="I1261" t="str">
            <v>0-1-73</v>
          </cell>
          <cell r="J1261">
            <v>1950</v>
          </cell>
        </row>
        <row r="1262">
          <cell r="B1262">
            <v>3206</v>
          </cell>
          <cell r="C1262" t="str">
            <v>อิปัน</v>
          </cell>
          <cell r="D1262" t="str">
            <v>พระแสง</v>
          </cell>
          <cell r="E1262" t="str">
            <v>อำเภอพระแสง</v>
          </cell>
          <cell r="F1262" t="str">
            <v>4826II</v>
          </cell>
          <cell r="G1262">
            <v>127</v>
          </cell>
          <cell r="H1262">
            <v>346</v>
          </cell>
          <cell r="I1262" t="str">
            <v>0-0-92</v>
          </cell>
          <cell r="J1262">
            <v>2300</v>
          </cell>
        </row>
        <row r="1263">
          <cell r="B1263">
            <v>3207</v>
          </cell>
          <cell r="C1263" t="str">
            <v>อิปัน</v>
          </cell>
          <cell r="D1263" t="str">
            <v>พระแสง</v>
          </cell>
          <cell r="E1263" t="str">
            <v>อำเภอพระแสง</v>
          </cell>
          <cell r="F1263" t="str">
            <v>4826II</v>
          </cell>
          <cell r="G1263">
            <v>99</v>
          </cell>
          <cell r="H1263">
            <v>189</v>
          </cell>
          <cell r="I1263" t="str">
            <v>13-2-0</v>
          </cell>
          <cell r="J1263">
            <v>130</v>
          </cell>
        </row>
        <row r="1264">
          <cell r="B1264">
            <v>3208</v>
          </cell>
          <cell r="C1264" t="str">
            <v>อิปัน</v>
          </cell>
          <cell r="D1264" t="str">
            <v>พระแสง</v>
          </cell>
          <cell r="E1264" t="str">
            <v>อำเภอพระแสง</v>
          </cell>
          <cell r="F1264" t="str">
            <v>4826II</v>
          </cell>
          <cell r="G1264">
            <v>99</v>
          </cell>
          <cell r="H1264">
            <v>190</v>
          </cell>
          <cell r="I1264" t="str">
            <v>12-0-30</v>
          </cell>
          <cell r="J1264">
            <v>130</v>
          </cell>
        </row>
        <row r="1265">
          <cell r="B1265">
            <v>3209</v>
          </cell>
          <cell r="C1265" t="str">
            <v>อิปัน</v>
          </cell>
          <cell r="D1265" t="str">
            <v>พระแสง</v>
          </cell>
          <cell r="E1265" t="str">
            <v>อำเภอพระแสง</v>
          </cell>
          <cell r="F1265" t="str">
            <v>4826II</v>
          </cell>
          <cell r="G1265">
            <v>99</v>
          </cell>
          <cell r="H1265">
            <v>191</v>
          </cell>
          <cell r="I1265" t="str">
            <v>6-2-36</v>
          </cell>
          <cell r="J1265">
            <v>100</v>
          </cell>
        </row>
        <row r="1266">
          <cell r="B1266">
            <v>3210</v>
          </cell>
          <cell r="C1266" t="str">
            <v>อิปัน</v>
          </cell>
          <cell r="D1266" t="str">
            <v>พระแสง</v>
          </cell>
          <cell r="E1266" t="str">
            <v>อำเภอพระแสง</v>
          </cell>
          <cell r="F1266" t="str">
            <v>4826II</v>
          </cell>
          <cell r="G1266">
            <v>99</v>
          </cell>
          <cell r="H1266">
            <v>192</v>
          </cell>
          <cell r="I1266" t="str">
            <v>0-3-23</v>
          </cell>
          <cell r="J1266">
            <v>250</v>
          </cell>
        </row>
        <row r="1267">
          <cell r="B1267">
            <v>3211</v>
          </cell>
          <cell r="C1267" t="str">
            <v>อิปัน</v>
          </cell>
          <cell r="D1267" t="str">
            <v>พระแสง</v>
          </cell>
          <cell r="E1267" t="str">
            <v>อำเภอพระแสง</v>
          </cell>
          <cell r="F1267" t="str">
            <v>4826II</v>
          </cell>
          <cell r="G1267">
            <v>99</v>
          </cell>
          <cell r="H1267">
            <v>193</v>
          </cell>
          <cell r="I1267" t="str">
            <v>1-3-45</v>
          </cell>
          <cell r="J1267">
            <v>250</v>
          </cell>
        </row>
        <row r="1268">
          <cell r="B1268">
            <v>3212</v>
          </cell>
          <cell r="C1268" t="str">
            <v>อิปัน</v>
          </cell>
          <cell r="D1268" t="str">
            <v>พระแสง</v>
          </cell>
          <cell r="E1268" t="str">
            <v>อำเภอพระแสง</v>
          </cell>
          <cell r="F1268" t="str">
            <v>4826II</v>
          </cell>
          <cell r="G1268">
            <v>99</v>
          </cell>
          <cell r="H1268">
            <v>194</v>
          </cell>
          <cell r="I1268" t="str">
            <v>8-1-88</v>
          </cell>
          <cell r="J1268">
            <v>150</v>
          </cell>
        </row>
        <row r="1269">
          <cell r="B1269">
            <v>3213</v>
          </cell>
          <cell r="C1269" t="str">
            <v>อิปัน</v>
          </cell>
          <cell r="D1269" t="str">
            <v>พระแสง</v>
          </cell>
          <cell r="E1269" t="str">
            <v>อำเภอพระแสง</v>
          </cell>
          <cell r="F1269" t="str">
            <v>4826II</v>
          </cell>
          <cell r="G1269">
            <v>99</v>
          </cell>
          <cell r="H1269">
            <v>195</v>
          </cell>
          <cell r="I1269" t="str">
            <v>6-1-8</v>
          </cell>
          <cell r="J1269">
            <v>100</v>
          </cell>
        </row>
        <row r="1270">
          <cell r="B1270">
            <v>3214</v>
          </cell>
          <cell r="C1270" t="str">
            <v>อิปัน</v>
          </cell>
          <cell r="D1270" t="str">
            <v>พระแสง</v>
          </cell>
          <cell r="E1270" t="str">
            <v>อำเภอพระแสง</v>
          </cell>
          <cell r="F1270" t="str">
            <v>4826II</v>
          </cell>
          <cell r="G1270">
            <v>99</v>
          </cell>
          <cell r="H1270">
            <v>196</v>
          </cell>
          <cell r="I1270" t="str">
            <v>4-3-2</v>
          </cell>
          <cell r="J1270">
            <v>100</v>
          </cell>
        </row>
        <row r="1271">
          <cell r="B1271">
            <v>3215</v>
          </cell>
          <cell r="C1271" t="str">
            <v>อิปัน</v>
          </cell>
          <cell r="D1271" t="str">
            <v>พระแสง</v>
          </cell>
          <cell r="E1271" t="str">
            <v>อำเภอพระแสง</v>
          </cell>
          <cell r="F1271" t="str">
            <v>4826II</v>
          </cell>
          <cell r="G1271">
            <v>99</v>
          </cell>
          <cell r="H1271">
            <v>197</v>
          </cell>
          <cell r="I1271" t="str">
            <v>8-0-46</v>
          </cell>
          <cell r="J1271">
            <v>100</v>
          </cell>
        </row>
        <row r="1272">
          <cell r="B1272">
            <v>3216</v>
          </cell>
          <cell r="C1272" t="str">
            <v>อิปัน</v>
          </cell>
          <cell r="D1272" t="str">
            <v>พระแสง</v>
          </cell>
          <cell r="E1272" t="str">
            <v>อำเภอพระแสง</v>
          </cell>
          <cell r="F1272" t="str">
            <v>4826II</v>
          </cell>
          <cell r="G1272">
            <v>99</v>
          </cell>
          <cell r="H1272">
            <v>198</v>
          </cell>
          <cell r="I1272" t="str">
            <v>0-0-66</v>
          </cell>
          <cell r="J1272">
            <v>280</v>
          </cell>
        </row>
        <row r="1273">
          <cell r="B1273">
            <v>3219</v>
          </cell>
          <cell r="C1273" t="str">
            <v>อิปัน</v>
          </cell>
          <cell r="D1273" t="str">
            <v>พระแสง</v>
          </cell>
          <cell r="E1273" t="str">
            <v>อำเภอพระแสง</v>
          </cell>
          <cell r="F1273" t="str">
            <v>4826III</v>
          </cell>
          <cell r="G1273">
            <v>130</v>
          </cell>
          <cell r="H1273">
            <v>265</v>
          </cell>
          <cell r="I1273" t="str">
            <v>0-0-9</v>
          </cell>
          <cell r="J1273">
            <v>100</v>
          </cell>
        </row>
        <row r="1274">
          <cell r="B1274">
            <v>3220</v>
          </cell>
          <cell r="C1274" t="str">
            <v>อิปัน</v>
          </cell>
          <cell r="D1274" t="str">
            <v>พระแสง</v>
          </cell>
          <cell r="E1274" t="str">
            <v>อำเภอพระแสง</v>
          </cell>
          <cell r="F1274" t="str">
            <v>4826III</v>
          </cell>
          <cell r="G1274">
            <v>130</v>
          </cell>
          <cell r="H1274">
            <v>266</v>
          </cell>
          <cell r="I1274" t="str">
            <v>0-0-19</v>
          </cell>
          <cell r="J1274">
            <v>8000</v>
          </cell>
        </row>
        <row r="1275">
          <cell r="B1275">
            <v>3221</v>
          </cell>
          <cell r="C1275" t="str">
            <v>อิปัน</v>
          </cell>
          <cell r="D1275" t="str">
            <v>พระแสง</v>
          </cell>
          <cell r="E1275" t="str">
            <v>อำเภอพระแสง</v>
          </cell>
          <cell r="F1275" t="str">
            <v>4826III</v>
          </cell>
          <cell r="G1275">
            <v>130</v>
          </cell>
          <cell r="H1275">
            <v>267</v>
          </cell>
          <cell r="I1275" t="str">
            <v>0-0-18</v>
          </cell>
          <cell r="J1275">
            <v>8000</v>
          </cell>
        </row>
        <row r="1276">
          <cell r="B1276">
            <v>3222</v>
          </cell>
          <cell r="C1276" t="str">
            <v>อิปัน</v>
          </cell>
          <cell r="D1276" t="str">
            <v>พระแสง</v>
          </cell>
          <cell r="E1276" t="str">
            <v>อำเภอพระแสง</v>
          </cell>
          <cell r="F1276" t="str">
            <v>4826III</v>
          </cell>
          <cell r="G1276">
            <v>130</v>
          </cell>
          <cell r="H1276">
            <v>268</v>
          </cell>
          <cell r="I1276" t="str">
            <v>0-0-18</v>
          </cell>
          <cell r="J1276">
            <v>8000</v>
          </cell>
        </row>
        <row r="1277">
          <cell r="B1277">
            <v>3223</v>
          </cell>
          <cell r="C1277" t="str">
            <v>อิปัน</v>
          </cell>
          <cell r="D1277" t="str">
            <v>พระแสง</v>
          </cell>
          <cell r="E1277" t="str">
            <v>อำเภอพระแสง</v>
          </cell>
          <cell r="F1277" t="str">
            <v>4826III</v>
          </cell>
          <cell r="G1277">
            <v>130</v>
          </cell>
          <cell r="H1277">
            <v>269</v>
          </cell>
          <cell r="I1277" t="str">
            <v>0-0-18</v>
          </cell>
          <cell r="J1277">
            <v>8000</v>
          </cell>
        </row>
        <row r="1278">
          <cell r="B1278">
            <v>3225</v>
          </cell>
          <cell r="C1278" t="str">
            <v>อิปัน</v>
          </cell>
          <cell r="D1278" t="str">
            <v>พระแสง</v>
          </cell>
          <cell r="E1278" t="str">
            <v>อำเภอพระแสง</v>
          </cell>
          <cell r="F1278" t="str">
            <v>4826III</v>
          </cell>
          <cell r="G1278">
            <v>130</v>
          </cell>
          <cell r="H1278">
            <v>271</v>
          </cell>
          <cell r="I1278" t="str">
            <v>0-0-19</v>
          </cell>
          <cell r="J1278">
            <v>8000</v>
          </cell>
        </row>
        <row r="1279">
          <cell r="B1279">
            <v>3226</v>
          </cell>
          <cell r="C1279" t="str">
            <v>อิปัน</v>
          </cell>
          <cell r="D1279" t="str">
            <v>พระแสง</v>
          </cell>
          <cell r="E1279" t="str">
            <v>อำเภอพระแสง</v>
          </cell>
          <cell r="F1279" t="str">
            <v>4826III</v>
          </cell>
          <cell r="G1279">
            <v>130</v>
          </cell>
          <cell r="H1279">
            <v>272</v>
          </cell>
          <cell r="I1279" t="str">
            <v>3-0-23</v>
          </cell>
          <cell r="J1279">
            <v>8000</v>
          </cell>
        </row>
        <row r="1280">
          <cell r="B1280">
            <v>3227</v>
          </cell>
          <cell r="C1280" t="str">
            <v>อิปัน</v>
          </cell>
          <cell r="D1280" t="str">
            <v>พระแสง</v>
          </cell>
          <cell r="E1280" t="str">
            <v>อำเภอพระแสง</v>
          </cell>
          <cell r="F1280" t="str">
            <v>4826III</v>
          </cell>
          <cell r="G1280">
            <v>130</v>
          </cell>
          <cell r="H1280">
            <v>273</v>
          </cell>
          <cell r="I1280" t="str">
            <v>0-0-20</v>
          </cell>
          <cell r="J1280">
            <v>8000</v>
          </cell>
        </row>
        <row r="1281">
          <cell r="B1281">
            <v>3228</v>
          </cell>
          <cell r="C1281" t="str">
            <v>อิปัน</v>
          </cell>
          <cell r="D1281" t="str">
            <v>พระแสง</v>
          </cell>
          <cell r="E1281" t="str">
            <v>อำเภอพระแสง</v>
          </cell>
          <cell r="F1281" t="str">
            <v>4826III</v>
          </cell>
          <cell r="G1281">
            <v>130</v>
          </cell>
          <cell r="H1281">
            <v>274</v>
          </cell>
          <cell r="I1281" t="str">
            <v>0-0-22</v>
          </cell>
          <cell r="J1281">
            <v>100</v>
          </cell>
        </row>
        <row r="1282">
          <cell r="B1282">
            <v>3229</v>
          </cell>
          <cell r="C1282" t="str">
            <v>อิปัน</v>
          </cell>
          <cell r="D1282" t="str">
            <v>พระแสง</v>
          </cell>
          <cell r="E1282" t="str">
            <v>อำเภอพระแสง</v>
          </cell>
          <cell r="F1282" t="str">
            <v>4826III</v>
          </cell>
          <cell r="G1282">
            <v>130</v>
          </cell>
          <cell r="H1282">
            <v>275</v>
          </cell>
          <cell r="I1282" t="str">
            <v>0-0-20</v>
          </cell>
          <cell r="J1282">
            <v>100</v>
          </cell>
        </row>
        <row r="1283">
          <cell r="B1283">
            <v>3230</v>
          </cell>
          <cell r="C1283" t="str">
            <v>อิปัน</v>
          </cell>
          <cell r="D1283" t="str">
            <v>พระแสง</v>
          </cell>
          <cell r="E1283" t="str">
            <v>อำเภอพระแสง</v>
          </cell>
          <cell r="F1283" t="str">
            <v>4826III</v>
          </cell>
          <cell r="G1283">
            <v>130</v>
          </cell>
          <cell r="H1283">
            <v>276</v>
          </cell>
          <cell r="I1283" t="str">
            <v>0-0-20</v>
          </cell>
          <cell r="J1283">
            <v>100</v>
          </cell>
        </row>
        <row r="1284">
          <cell r="B1284">
            <v>3231</v>
          </cell>
          <cell r="C1284" t="str">
            <v>อิปัน</v>
          </cell>
          <cell r="D1284" t="str">
            <v>พระแสง</v>
          </cell>
          <cell r="E1284" t="str">
            <v>อำเภอพระแสง</v>
          </cell>
          <cell r="F1284" t="str">
            <v>4826III</v>
          </cell>
          <cell r="G1284">
            <v>130</v>
          </cell>
          <cell r="H1284">
            <v>277</v>
          </cell>
          <cell r="I1284" t="str">
            <v>0-0-20</v>
          </cell>
          <cell r="J1284">
            <v>100</v>
          </cell>
        </row>
        <row r="1285">
          <cell r="B1285">
            <v>3232</v>
          </cell>
          <cell r="C1285" t="str">
            <v>อิปัน</v>
          </cell>
          <cell r="D1285" t="str">
            <v>พระแสง</v>
          </cell>
          <cell r="E1285" t="str">
            <v>อำเภอพระแสง</v>
          </cell>
          <cell r="F1285" t="str">
            <v>4826III</v>
          </cell>
          <cell r="G1285">
            <v>130</v>
          </cell>
          <cell r="H1285">
            <v>278</v>
          </cell>
          <cell r="I1285" t="str">
            <v>0-0-20</v>
          </cell>
          <cell r="J1285">
            <v>100</v>
          </cell>
        </row>
        <row r="1286">
          <cell r="B1286">
            <v>3233</v>
          </cell>
          <cell r="C1286" t="str">
            <v>อิปัน</v>
          </cell>
          <cell r="D1286" t="str">
            <v>พระแสง</v>
          </cell>
          <cell r="E1286" t="str">
            <v>อำเภอพระแสง</v>
          </cell>
          <cell r="F1286" t="str">
            <v>4826III</v>
          </cell>
          <cell r="G1286">
            <v>130</v>
          </cell>
          <cell r="H1286">
            <v>279</v>
          </cell>
          <cell r="I1286" t="str">
            <v>0-0-20</v>
          </cell>
          <cell r="J1286">
            <v>100</v>
          </cell>
        </row>
        <row r="1287">
          <cell r="B1287">
            <v>3234</v>
          </cell>
          <cell r="C1287" t="str">
            <v>อิปัน</v>
          </cell>
          <cell r="D1287" t="str">
            <v>พระแสง</v>
          </cell>
          <cell r="E1287" t="str">
            <v>อำเภอพระแสง</v>
          </cell>
          <cell r="F1287" t="str">
            <v>4826III</v>
          </cell>
          <cell r="G1287">
            <v>130</v>
          </cell>
          <cell r="H1287">
            <v>280</v>
          </cell>
          <cell r="I1287" t="str">
            <v>0-0-20</v>
          </cell>
          <cell r="J1287">
            <v>100</v>
          </cell>
        </row>
        <row r="1288">
          <cell r="B1288">
            <v>3235</v>
          </cell>
          <cell r="C1288" t="str">
            <v>อิปัน</v>
          </cell>
          <cell r="D1288" t="str">
            <v>พระแสง</v>
          </cell>
          <cell r="E1288" t="str">
            <v>อำเภอพระแสง</v>
          </cell>
          <cell r="F1288" t="str">
            <v>4826III</v>
          </cell>
          <cell r="G1288">
            <v>130</v>
          </cell>
          <cell r="H1288">
            <v>281</v>
          </cell>
          <cell r="I1288" t="str">
            <v>0-0-20</v>
          </cell>
          <cell r="J1288">
            <v>100</v>
          </cell>
        </row>
        <row r="1289">
          <cell r="B1289">
            <v>3236</v>
          </cell>
          <cell r="C1289" t="str">
            <v>อิปัน</v>
          </cell>
          <cell r="D1289" t="str">
            <v>พระแสง</v>
          </cell>
          <cell r="E1289" t="str">
            <v>อำเภอพระแสง</v>
          </cell>
          <cell r="F1289" t="str">
            <v>4826III</v>
          </cell>
          <cell r="G1289">
            <v>130</v>
          </cell>
          <cell r="H1289">
            <v>282</v>
          </cell>
          <cell r="I1289" t="str">
            <v>0-0-10</v>
          </cell>
          <cell r="J1289">
            <v>8000</v>
          </cell>
        </row>
        <row r="1290">
          <cell r="B1290">
            <v>3237</v>
          </cell>
          <cell r="C1290" t="str">
            <v>อิปัน</v>
          </cell>
          <cell r="D1290" t="str">
            <v>พระแสง</v>
          </cell>
          <cell r="E1290" t="str">
            <v>อำเภอพระแสง</v>
          </cell>
          <cell r="F1290" t="str">
            <v>4826III</v>
          </cell>
          <cell r="G1290">
            <v>130</v>
          </cell>
          <cell r="H1290">
            <v>283</v>
          </cell>
          <cell r="I1290" t="str">
            <v>0-0-26</v>
          </cell>
          <cell r="J1290">
            <v>8000</v>
          </cell>
        </row>
        <row r="1291">
          <cell r="B1291">
            <v>3238</v>
          </cell>
          <cell r="C1291" t="str">
            <v>อิปัน</v>
          </cell>
          <cell r="D1291" t="str">
            <v>พระแสง</v>
          </cell>
          <cell r="E1291" t="str">
            <v>อำเภอพระแสง</v>
          </cell>
          <cell r="F1291" t="str">
            <v>4826III</v>
          </cell>
          <cell r="G1291">
            <v>130</v>
          </cell>
          <cell r="H1291">
            <v>284</v>
          </cell>
          <cell r="I1291" t="str">
            <v>0-0-19</v>
          </cell>
          <cell r="J1291">
            <v>8000</v>
          </cell>
        </row>
        <row r="1292">
          <cell r="B1292">
            <v>3239</v>
          </cell>
          <cell r="C1292" t="str">
            <v>อิปัน</v>
          </cell>
          <cell r="D1292" t="str">
            <v>พระแสง</v>
          </cell>
          <cell r="E1292" t="str">
            <v>อำเภอพระแสง</v>
          </cell>
          <cell r="F1292" t="str">
            <v>4826III</v>
          </cell>
          <cell r="G1292">
            <v>130</v>
          </cell>
          <cell r="H1292">
            <v>285</v>
          </cell>
          <cell r="I1292" t="str">
            <v>0-0-19</v>
          </cell>
          <cell r="J1292">
            <v>8000</v>
          </cell>
        </row>
        <row r="1293">
          <cell r="B1293">
            <v>3240</v>
          </cell>
          <cell r="C1293" t="str">
            <v>อิปัน</v>
          </cell>
          <cell r="D1293" t="str">
            <v>พระแสง</v>
          </cell>
          <cell r="E1293" t="str">
            <v>อำเภอพระแสง</v>
          </cell>
          <cell r="F1293" t="str">
            <v>4826III</v>
          </cell>
          <cell r="G1293">
            <v>130</v>
          </cell>
          <cell r="H1293">
            <v>286</v>
          </cell>
          <cell r="I1293" t="str">
            <v>0-0-19</v>
          </cell>
          <cell r="J1293">
            <v>8000</v>
          </cell>
        </row>
        <row r="1294">
          <cell r="B1294">
            <v>3241</v>
          </cell>
          <cell r="C1294" t="str">
            <v>อิปัน</v>
          </cell>
          <cell r="D1294" t="str">
            <v>พระแสง</v>
          </cell>
          <cell r="E1294" t="str">
            <v>อำเภอพระแสง</v>
          </cell>
          <cell r="F1294" t="str">
            <v>4826III</v>
          </cell>
          <cell r="G1294">
            <v>130</v>
          </cell>
          <cell r="H1294">
            <v>287</v>
          </cell>
          <cell r="I1294" t="str">
            <v>0-0-19</v>
          </cell>
          <cell r="J1294">
            <v>8000</v>
          </cell>
        </row>
        <row r="1295">
          <cell r="B1295">
            <v>3243</v>
          </cell>
          <cell r="C1295" t="str">
            <v>อิปัน</v>
          </cell>
          <cell r="D1295" t="str">
            <v>พระแสง</v>
          </cell>
          <cell r="E1295" t="str">
            <v>อำเภอพระแสง</v>
          </cell>
          <cell r="F1295" t="str">
            <v>4826III</v>
          </cell>
          <cell r="G1295">
            <v>130</v>
          </cell>
          <cell r="H1295">
            <v>289</v>
          </cell>
          <cell r="I1295" t="str">
            <v>0-0-18</v>
          </cell>
          <cell r="J1295">
            <v>8000</v>
          </cell>
        </row>
        <row r="1296">
          <cell r="B1296">
            <v>3244</v>
          </cell>
          <cell r="C1296" t="str">
            <v>อิปัน</v>
          </cell>
          <cell r="D1296" t="str">
            <v>พระแสง</v>
          </cell>
          <cell r="E1296" t="str">
            <v>อำเภอพระแสง</v>
          </cell>
          <cell r="F1296" t="str">
            <v>4826III</v>
          </cell>
          <cell r="G1296">
            <v>130</v>
          </cell>
          <cell r="H1296">
            <v>290</v>
          </cell>
          <cell r="I1296" t="str">
            <v>0-0-18</v>
          </cell>
          <cell r="J1296">
            <v>8000</v>
          </cell>
        </row>
        <row r="1297">
          <cell r="B1297">
            <v>3245</v>
          </cell>
          <cell r="C1297" t="str">
            <v>อิปัน</v>
          </cell>
          <cell r="D1297" t="str">
            <v>พระแสง</v>
          </cell>
          <cell r="E1297" t="str">
            <v>อำเภอพระแสง</v>
          </cell>
          <cell r="F1297" t="str">
            <v>4826III</v>
          </cell>
          <cell r="G1297">
            <v>130</v>
          </cell>
          <cell r="H1297">
            <v>291</v>
          </cell>
          <cell r="I1297" t="str">
            <v>0-0-18</v>
          </cell>
          <cell r="J1297">
            <v>8000</v>
          </cell>
        </row>
        <row r="1298">
          <cell r="B1298">
            <v>3246</v>
          </cell>
          <cell r="C1298" t="str">
            <v>อิปัน</v>
          </cell>
          <cell r="D1298" t="str">
            <v>พระแสง</v>
          </cell>
          <cell r="E1298" t="str">
            <v>อำเภอพระแสง</v>
          </cell>
          <cell r="F1298" t="str">
            <v>4826III</v>
          </cell>
          <cell r="G1298">
            <v>130</v>
          </cell>
          <cell r="H1298">
            <v>292</v>
          </cell>
          <cell r="I1298" t="str">
            <v>0-0-26</v>
          </cell>
          <cell r="J1298">
            <v>100</v>
          </cell>
        </row>
        <row r="1299">
          <cell r="B1299">
            <v>3247</v>
          </cell>
          <cell r="C1299" t="str">
            <v>อิปัน</v>
          </cell>
          <cell r="D1299" t="str">
            <v>พระแสง</v>
          </cell>
          <cell r="E1299" t="str">
            <v>อำเภอพระแสง</v>
          </cell>
          <cell r="F1299" t="str">
            <v>4826III</v>
          </cell>
          <cell r="G1299">
            <v>130</v>
          </cell>
          <cell r="H1299">
            <v>293</v>
          </cell>
          <cell r="I1299" t="str">
            <v>0-0-20</v>
          </cell>
          <cell r="J1299">
            <v>100</v>
          </cell>
        </row>
        <row r="1300">
          <cell r="B1300">
            <v>3248</v>
          </cell>
          <cell r="C1300" t="str">
            <v>อิปัน</v>
          </cell>
          <cell r="D1300" t="str">
            <v>พระแสง</v>
          </cell>
          <cell r="E1300" t="str">
            <v>อำเภอพระแสง</v>
          </cell>
          <cell r="F1300" t="str">
            <v>4826III</v>
          </cell>
          <cell r="G1300">
            <v>130</v>
          </cell>
          <cell r="H1300">
            <v>294</v>
          </cell>
          <cell r="I1300" t="str">
            <v>0-0-20</v>
          </cell>
          <cell r="J1300">
            <v>100</v>
          </cell>
        </row>
        <row r="1301">
          <cell r="B1301">
            <v>3249</v>
          </cell>
          <cell r="C1301" t="str">
            <v>อิปัน</v>
          </cell>
          <cell r="D1301" t="str">
            <v>พระแสง</v>
          </cell>
          <cell r="E1301" t="str">
            <v>อำเภอพระแสง</v>
          </cell>
          <cell r="F1301" t="str">
            <v>4826III</v>
          </cell>
          <cell r="G1301">
            <v>130</v>
          </cell>
          <cell r="H1301">
            <v>295</v>
          </cell>
          <cell r="I1301" t="str">
            <v>0-0-20</v>
          </cell>
          <cell r="J1301">
            <v>100</v>
          </cell>
        </row>
        <row r="1302">
          <cell r="B1302">
            <v>3250</v>
          </cell>
          <cell r="C1302" t="str">
            <v>อิปัน</v>
          </cell>
          <cell r="D1302" t="str">
            <v>พระแสง</v>
          </cell>
          <cell r="E1302" t="str">
            <v>อำเภอพระแสง</v>
          </cell>
          <cell r="F1302" t="str">
            <v>4826III</v>
          </cell>
          <cell r="G1302">
            <v>130</v>
          </cell>
          <cell r="H1302">
            <v>296</v>
          </cell>
          <cell r="I1302" t="str">
            <v>0-0-20</v>
          </cell>
          <cell r="J1302">
            <v>100</v>
          </cell>
        </row>
        <row r="1303">
          <cell r="B1303">
            <v>3251</v>
          </cell>
          <cell r="C1303" t="str">
            <v>อิปัน</v>
          </cell>
          <cell r="D1303" t="str">
            <v>พระแสง</v>
          </cell>
          <cell r="E1303" t="str">
            <v>อำเภอพระแสง</v>
          </cell>
          <cell r="F1303" t="str">
            <v>4826III</v>
          </cell>
          <cell r="G1303">
            <v>130</v>
          </cell>
          <cell r="H1303">
            <v>297</v>
          </cell>
          <cell r="I1303" t="str">
            <v>0-0-20</v>
          </cell>
          <cell r="J1303">
            <v>100</v>
          </cell>
        </row>
        <row r="1304">
          <cell r="B1304">
            <v>3252</v>
          </cell>
          <cell r="C1304" t="str">
            <v>อิปัน</v>
          </cell>
          <cell r="D1304" t="str">
            <v>พระแสง</v>
          </cell>
          <cell r="E1304" t="str">
            <v>อำเภอพระแสง</v>
          </cell>
          <cell r="F1304" t="str">
            <v>4826III</v>
          </cell>
          <cell r="G1304">
            <v>130</v>
          </cell>
          <cell r="H1304">
            <v>298</v>
          </cell>
          <cell r="I1304" t="str">
            <v>0-0-20</v>
          </cell>
          <cell r="J1304">
            <v>100</v>
          </cell>
        </row>
        <row r="1305">
          <cell r="B1305">
            <v>3253</v>
          </cell>
          <cell r="C1305" t="str">
            <v>อิปัน</v>
          </cell>
          <cell r="D1305" t="str">
            <v>พระแสง</v>
          </cell>
          <cell r="E1305" t="str">
            <v>อำเภอพระแสง</v>
          </cell>
          <cell r="F1305" t="str">
            <v>4826III</v>
          </cell>
          <cell r="G1305">
            <v>130</v>
          </cell>
          <cell r="H1305">
            <v>299</v>
          </cell>
          <cell r="I1305" t="str">
            <v>0-0-20</v>
          </cell>
          <cell r="J1305">
            <v>100</v>
          </cell>
        </row>
        <row r="1306">
          <cell r="B1306">
            <v>3254</v>
          </cell>
          <cell r="C1306" t="str">
            <v>อิปัน</v>
          </cell>
          <cell r="D1306" t="str">
            <v>พระแสง</v>
          </cell>
          <cell r="E1306" t="str">
            <v>อำเภอพระแสง</v>
          </cell>
          <cell r="F1306" t="str">
            <v>4826III</v>
          </cell>
          <cell r="G1306">
            <v>130</v>
          </cell>
          <cell r="H1306">
            <v>300</v>
          </cell>
          <cell r="I1306" t="str">
            <v>0-0-31</v>
          </cell>
          <cell r="J1306">
            <v>100</v>
          </cell>
        </row>
        <row r="1307">
          <cell r="B1307">
            <v>3255</v>
          </cell>
          <cell r="C1307" t="str">
            <v>อิปัน</v>
          </cell>
          <cell r="D1307" t="str">
            <v>พระแสง</v>
          </cell>
          <cell r="E1307" t="str">
            <v>อำเภอพระแสง</v>
          </cell>
          <cell r="F1307" t="str">
            <v>4826III</v>
          </cell>
          <cell r="G1307">
            <v>130</v>
          </cell>
          <cell r="H1307">
            <v>301</v>
          </cell>
          <cell r="I1307" t="str">
            <v>0-0-20</v>
          </cell>
          <cell r="J1307">
            <v>100</v>
          </cell>
        </row>
        <row r="1308">
          <cell r="B1308">
            <v>3256</v>
          </cell>
          <cell r="C1308" t="str">
            <v>อิปัน</v>
          </cell>
          <cell r="D1308" t="str">
            <v>พระแสง</v>
          </cell>
          <cell r="E1308" t="str">
            <v>อำเภอพระแสง</v>
          </cell>
          <cell r="F1308" t="str">
            <v>4826III</v>
          </cell>
          <cell r="G1308">
            <v>130</v>
          </cell>
          <cell r="H1308">
            <v>302</v>
          </cell>
          <cell r="I1308" t="str">
            <v>0-0-20</v>
          </cell>
          <cell r="J1308">
            <v>100</v>
          </cell>
        </row>
        <row r="1309">
          <cell r="B1309">
            <v>3257</v>
          </cell>
          <cell r="C1309" t="str">
            <v>อิปัน</v>
          </cell>
          <cell r="D1309" t="str">
            <v>พระแสง</v>
          </cell>
          <cell r="E1309" t="str">
            <v>อำเภอพระแสง</v>
          </cell>
          <cell r="F1309" t="str">
            <v>4826III</v>
          </cell>
          <cell r="G1309">
            <v>130</v>
          </cell>
          <cell r="H1309">
            <v>303</v>
          </cell>
          <cell r="I1309" t="str">
            <v>0-0-20</v>
          </cell>
          <cell r="J1309">
            <v>100</v>
          </cell>
        </row>
        <row r="1310">
          <cell r="B1310">
            <v>3258</v>
          </cell>
          <cell r="C1310" t="str">
            <v>อิปัน</v>
          </cell>
          <cell r="D1310" t="str">
            <v>พระแสง</v>
          </cell>
          <cell r="E1310" t="str">
            <v>อำเภอพระแสง</v>
          </cell>
          <cell r="F1310" t="str">
            <v>4826III</v>
          </cell>
          <cell r="G1310">
            <v>130</v>
          </cell>
          <cell r="H1310">
            <v>304</v>
          </cell>
          <cell r="I1310" t="str">
            <v>0-0-20</v>
          </cell>
          <cell r="J1310">
            <v>100</v>
          </cell>
        </row>
        <row r="1311">
          <cell r="B1311">
            <v>3259</v>
          </cell>
          <cell r="C1311" t="str">
            <v>อิปัน</v>
          </cell>
          <cell r="D1311" t="str">
            <v>พระแสง</v>
          </cell>
          <cell r="E1311" t="str">
            <v>อำเภอพระแสง</v>
          </cell>
          <cell r="F1311" t="str">
            <v>4826III</v>
          </cell>
          <cell r="G1311">
            <v>130</v>
          </cell>
          <cell r="H1311">
            <v>305</v>
          </cell>
          <cell r="I1311" t="str">
            <v>0-0-20</v>
          </cell>
          <cell r="J1311">
            <v>100</v>
          </cell>
        </row>
        <row r="1312">
          <cell r="B1312">
            <v>3260</v>
          </cell>
          <cell r="C1312" t="str">
            <v>อิปัน</v>
          </cell>
          <cell r="D1312" t="str">
            <v>พระแสง</v>
          </cell>
          <cell r="E1312" t="str">
            <v>อำเภอพระแสง</v>
          </cell>
          <cell r="F1312" t="str">
            <v>4826III</v>
          </cell>
          <cell r="G1312">
            <v>130</v>
          </cell>
          <cell r="H1312">
            <v>306</v>
          </cell>
          <cell r="I1312" t="str">
            <v>0-0-20</v>
          </cell>
          <cell r="J1312">
            <v>100</v>
          </cell>
        </row>
        <row r="1313">
          <cell r="B1313">
            <v>3261</v>
          </cell>
          <cell r="C1313" t="str">
            <v>อิปัน</v>
          </cell>
          <cell r="D1313" t="str">
            <v>พระแสง</v>
          </cell>
          <cell r="E1313" t="str">
            <v>อำเภอพระแสง</v>
          </cell>
          <cell r="F1313" t="str">
            <v>4826III</v>
          </cell>
          <cell r="G1313">
            <v>130</v>
          </cell>
          <cell r="H1313">
            <v>307</v>
          </cell>
          <cell r="I1313" t="str">
            <v>0-0-20</v>
          </cell>
          <cell r="J1313">
            <v>100</v>
          </cell>
        </row>
        <row r="1314">
          <cell r="B1314">
            <v>3262</v>
          </cell>
          <cell r="C1314" t="str">
            <v>อิปัน</v>
          </cell>
          <cell r="D1314" t="str">
            <v>พระแสง</v>
          </cell>
          <cell r="E1314" t="str">
            <v>อำเภอพระแสง</v>
          </cell>
          <cell r="F1314" t="str">
            <v>4826III</v>
          </cell>
          <cell r="G1314">
            <v>130</v>
          </cell>
          <cell r="H1314">
            <v>308</v>
          </cell>
          <cell r="I1314" t="str">
            <v>0-0-32</v>
          </cell>
          <cell r="J1314">
            <v>100</v>
          </cell>
        </row>
        <row r="1315">
          <cell r="B1315">
            <v>3263</v>
          </cell>
          <cell r="C1315" t="str">
            <v>อิปัน</v>
          </cell>
          <cell r="D1315" t="str">
            <v>พระแสง</v>
          </cell>
          <cell r="E1315" t="str">
            <v>อำเภอพระแสง</v>
          </cell>
          <cell r="F1315" t="str">
            <v>4826III</v>
          </cell>
          <cell r="G1315">
            <v>130</v>
          </cell>
          <cell r="H1315">
            <v>309</v>
          </cell>
          <cell r="I1315" t="str">
            <v>0-0-20</v>
          </cell>
          <cell r="J1315">
            <v>100</v>
          </cell>
        </row>
        <row r="1316">
          <cell r="B1316">
            <v>3264</v>
          </cell>
          <cell r="C1316" t="str">
            <v>อิปัน</v>
          </cell>
          <cell r="D1316" t="str">
            <v>พระแสง</v>
          </cell>
          <cell r="E1316" t="str">
            <v>อำเภอพระแสง</v>
          </cell>
          <cell r="F1316" t="str">
            <v>4826III</v>
          </cell>
          <cell r="G1316">
            <v>130</v>
          </cell>
          <cell r="H1316">
            <v>310</v>
          </cell>
          <cell r="I1316" t="str">
            <v>0-0-20</v>
          </cell>
          <cell r="J1316">
            <v>100</v>
          </cell>
        </row>
        <row r="1317">
          <cell r="B1317">
            <v>3265</v>
          </cell>
          <cell r="C1317" t="str">
            <v>อิปัน</v>
          </cell>
          <cell r="D1317" t="str">
            <v>พระแสง</v>
          </cell>
          <cell r="E1317" t="str">
            <v>อำเภอพระแสง</v>
          </cell>
          <cell r="F1317" t="str">
            <v>4826III</v>
          </cell>
          <cell r="G1317">
            <v>130</v>
          </cell>
          <cell r="H1317">
            <v>311</v>
          </cell>
          <cell r="I1317" t="str">
            <v>0-0-20</v>
          </cell>
          <cell r="J1317">
            <v>100</v>
          </cell>
        </row>
        <row r="1318">
          <cell r="B1318">
            <v>3266</v>
          </cell>
          <cell r="C1318" t="str">
            <v>อิปัน</v>
          </cell>
          <cell r="D1318" t="str">
            <v>พระแสง</v>
          </cell>
          <cell r="E1318" t="str">
            <v>อำเภอพระแสง</v>
          </cell>
          <cell r="F1318" t="str">
            <v>4826III</v>
          </cell>
          <cell r="G1318">
            <v>130</v>
          </cell>
          <cell r="H1318">
            <v>312</v>
          </cell>
          <cell r="I1318" t="str">
            <v>0-0-20</v>
          </cell>
          <cell r="J1318">
            <v>100</v>
          </cell>
        </row>
        <row r="1319">
          <cell r="B1319">
            <v>3267</v>
          </cell>
          <cell r="C1319" t="str">
            <v>อิปัน</v>
          </cell>
          <cell r="D1319" t="str">
            <v>พระแสง</v>
          </cell>
          <cell r="E1319" t="str">
            <v>อำเภอพระแสง</v>
          </cell>
          <cell r="F1319" t="str">
            <v>4826III</v>
          </cell>
          <cell r="G1319">
            <v>130</v>
          </cell>
          <cell r="H1319">
            <v>313</v>
          </cell>
          <cell r="I1319" t="str">
            <v>0-0-20</v>
          </cell>
          <cell r="J1319">
            <v>100</v>
          </cell>
        </row>
        <row r="1320">
          <cell r="B1320">
            <v>3268</v>
          </cell>
          <cell r="C1320" t="str">
            <v>อิปัน</v>
          </cell>
          <cell r="D1320" t="str">
            <v>พระแสง</v>
          </cell>
          <cell r="E1320" t="str">
            <v>อำเภอพระแสง</v>
          </cell>
          <cell r="F1320" t="str">
            <v>4826III</v>
          </cell>
          <cell r="G1320">
            <v>130</v>
          </cell>
          <cell r="H1320">
            <v>314</v>
          </cell>
          <cell r="I1320" t="str">
            <v>0-0-20</v>
          </cell>
          <cell r="J1320">
            <v>100</v>
          </cell>
        </row>
        <row r="1321">
          <cell r="B1321">
            <v>3269</v>
          </cell>
          <cell r="C1321" t="str">
            <v>อิปัน</v>
          </cell>
          <cell r="D1321" t="str">
            <v>พระแสง</v>
          </cell>
          <cell r="E1321" t="str">
            <v>อำเภอพระแสง</v>
          </cell>
          <cell r="F1321" t="str">
            <v>4826III</v>
          </cell>
          <cell r="G1321">
            <v>130</v>
          </cell>
          <cell r="H1321">
            <v>315</v>
          </cell>
          <cell r="I1321" t="str">
            <v>0-0-20</v>
          </cell>
          <cell r="J1321">
            <v>100</v>
          </cell>
        </row>
        <row r="1322">
          <cell r="B1322">
            <v>3270</v>
          </cell>
          <cell r="C1322" t="str">
            <v>อิปัน</v>
          </cell>
          <cell r="D1322" t="str">
            <v>พระแสง</v>
          </cell>
          <cell r="E1322" t="str">
            <v>อำเภอพระแสง</v>
          </cell>
          <cell r="F1322" t="str">
            <v>4826III</v>
          </cell>
          <cell r="G1322">
            <v>130</v>
          </cell>
          <cell r="H1322">
            <v>316</v>
          </cell>
          <cell r="I1322" t="str">
            <v>0-0-32</v>
          </cell>
          <cell r="J1322">
            <v>100</v>
          </cell>
        </row>
        <row r="1323">
          <cell r="B1323">
            <v>3271</v>
          </cell>
          <cell r="C1323" t="str">
            <v>อิปัน</v>
          </cell>
          <cell r="D1323" t="str">
            <v>พระแสง</v>
          </cell>
          <cell r="E1323" t="str">
            <v>อำเภอพระแสง</v>
          </cell>
          <cell r="F1323" t="str">
            <v>4826III</v>
          </cell>
          <cell r="G1323">
            <v>130</v>
          </cell>
          <cell r="H1323">
            <v>317</v>
          </cell>
          <cell r="I1323" t="str">
            <v>0-0-20</v>
          </cell>
          <cell r="J1323">
            <v>100</v>
          </cell>
        </row>
        <row r="1324">
          <cell r="B1324">
            <v>3272</v>
          </cell>
          <cell r="C1324" t="str">
            <v>อิปัน</v>
          </cell>
          <cell r="D1324" t="str">
            <v>พระแสง</v>
          </cell>
          <cell r="E1324" t="str">
            <v>อำเภอพระแสง</v>
          </cell>
          <cell r="F1324" t="str">
            <v>4826III</v>
          </cell>
          <cell r="G1324">
            <v>130</v>
          </cell>
          <cell r="H1324">
            <v>318</v>
          </cell>
          <cell r="I1324" t="str">
            <v>0-0-20</v>
          </cell>
          <cell r="J1324">
            <v>100</v>
          </cell>
        </row>
        <row r="1325">
          <cell r="B1325">
            <v>3273</v>
          </cell>
          <cell r="C1325" t="str">
            <v>อิปัน</v>
          </cell>
          <cell r="D1325" t="str">
            <v>พระแสง</v>
          </cell>
          <cell r="E1325" t="str">
            <v>อำเภอพระแสง</v>
          </cell>
          <cell r="F1325" t="str">
            <v>4826III</v>
          </cell>
          <cell r="G1325">
            <v>130</v>
          </cell>
          <cell r="H1325">
            <v>319</v>
          </cell>
          <cell r="I1325" t="str">
            <v>0-0-20</v>
          </cell>
          <cell r="J1325">
            <v>100</v>
          </cell>
        </row>
        <row r="1326">
          <cell r="B1326">
            <v>3274</v>
          </cell>
          <cell r="C1326" t="str">
            <v>อิปัน</v>
          </cell>
          <cell r="D1326" t="str">
            <v>พระแสง</v>
          </cell>
          <cell r="E1326" t="str">
            <v>อำเภอพระแสง</v>
          </cell>
          <cell r="F1326" t="str">
            <v>4826III</v>
          </cell>
          <cell r="G1326">
            <v>130</v>
          </cell>
          <cell r="H1326">
            <v>320</v>
          </cell>
          <cell r="I1326" t="str">
            <v>0-0-20</v>
          </cell>
          <cell r="J1326">
            <v>100</v>
          </cell>
        </row>
        <row r="1327">
          <cell r="B1327">
            <v>3275</v>
          </cell>
          <cell r="C1327" t="str">
            <v>อิปัน</v>
          </cell>
          <cell r="D1327" t="str">
            <v>พระแสง</v>
          </cell>
          <cell r="E1327" t="str">
            <v>อำเภอพระแสง</v>
          </cell>
          <cell r="F1327" t="str">
            <v>4826III</v>
          </cell>
          <cell r="G1327">
            <v>130</v>
          </cell>
          <cell r="H1327">
            <v>321</v>
          </cell>
          <cell r="I1327" t="str">
            <v>0-0-20</v>
          </cell>
          <cell r="J1327">
            <v>100</v>
          </cell>
        </row>
        <row r="1328">
          <cell r="B1328">
            <v>3276</v>
          </cell>
          <cell r="C1328" t="str">
            <v>อิปัน</v>
          </cell>
          <cell r="D1328" t="str">
            <v>พระแสง</v>
          </cell>
          <cell r="E1328" t="str">
            <v>อำเภอพระแสง</v>
          </cell>
          <cell r="F1328" t="str">
            <v>4826III</v>
          </cell>
          <cell r="G1328">
            <v>130</v>
          </cell>
          <cell r="H1328">
            <v>322</v>
          </cell>
          <cell r="I1328" t="str">
            <v>0-0-20</v>
          </cell>
          <cell r="J1328">
            <v>100</v>
          </cell>
        </row>
        <row r="1329">
          <cell r="B1329">
            <v>3277</v>
          </cell>
          <cell r="C1329" t="str">
            <v>อิปัน</v>
          </cell>
          <cell r="D1329" t="str">
            <v>พระแสง</v>
          </cell>
          <cell r="E1329" t="str">
            <v>อำเภอพระแสง</v>
          </cell>
          <cell r="F1329" t="str">
            <v>4826III</v>
          </cell>
          <cell r="G1329">
            <v>130</v>
          </cell>
          <cell r="H1329">
            <v>323</v>
          </cell>
          <cell r="I1329" t="str">
            <v>0-0-20</v>
          </cell>
          <cell r="J1329">
            <v>100</v>
          </cell>
        </row>
        <row r="1330">
          <cell r="B1330">
            <v>3278</v>
          </cell>
          <cell r="C1330" t="str">
            <v>อิปัน</v>
          </cell>
          <cell r="D1330" t="str">
            <v>พระแสง</v>
          </cell>
          <cell r="E1330" t="str">
            <v>อำเภอพระแสง</v>
          </cell>
          <cell r="F1330" t="str">
            <v>4826III</v>
          </cell>
          <cell r="G1330">
            <v>130</v>
          </cell>
          <cell r="H1330">
            <v>324</v>
          </cell>
          <cell r="I1330" t="str">
            <v>0-0-20</v>
          </cell>
          <cell r="J1330">
            <v>100</v>
          </cell>
        </row>
        <row r="1331">
          <cell r="B1331">
            <v>3279</v>
          </cell>
          <cell r="C1331" t="str">
            <v>อิปัน</v>
          </cell>
          <cell r="D1331" t="str">
            <v>พระแสง</v>
          </cell>
          <cell r="E1331" t="str">
            <v>อำเภอพระแสง</v>
          </cell>
          <cell r="F1331" t="str">
            <v>4826III</v>
          </cell>
          <cell r="G1331">
            <v>130</v>
          </cell>
          <cell r="H1331">
            <v>325</v>
          </cell>
          <cell r="I1331" t="str">
            <v>0-0-20</v>
          </cell>
          <cell r="J1331">
            <v>100</v>
          </cell>
        </row>
        <row r="1332">
          <cell r="B1332">
            <v>3280</v>
          </cell>
          <cell r="C1332" t="str">
            <v>อิปัน</v>
          </cell>
          <cell r="D1332" t="str">
            <v>พระแสง</v>
          </cell>
          <cell r="E1332" t="str">
            <v>อำเภอพระแสง</v>
          </cell>
          <cell r="F1332" t="str">
            <v>4826III</v>
          </cell>
          <cell r="G1332">
            <v>130</v>
          </cell>
          <cell r="H1332">
            <v>326</v>
          </cell>
          <cell r="I1332" t="str">
            <v>0-0-20</v>
          </cell>
          <cell r="J1332">
            <v>100</v>
          </cell>
        </row>
        <row r="1333">
          <cell r="B1333">
            <v>3281</v>
          </cell>
          <cell r="C1333" t="str">
            <v>อิปัน</v>
          </cell>
          <cell r="D1333" t="str">
            <v>พระแสง</v>
          </cell>
          <cell r="E1333" t="str">
            <v>อำเภอพระแสง</v>
          </cell>
          <cell r="F1333" t="str">
            <v>4826III</v>
          </cell>
          <cell r="G1333">
            <v>130</v>
          </cell>
          <cell r="H1333">
            <v>327</v>
          </cell>
          <cell r="I1333" t="str">
            <v>0-0-20</v>
          </cell>
          <cell r="J1333">
            <v>100</v>
          </cell>
        </row>
        <row r="1334">
          <cell r="B1334">
            <v>3282</v>
          </cell>
          <cell r="C1334" t="str">
            <v>อิปัน</v>
          </cell>
          <cell r="D1334" t="str">
            <v>พระแสง</v>
          </cell>
          <cell r="E1334" t="str">
            <v>อำเภอพระแสง</v>
          </cell>
          <cell r="F1334" t="str">
            <v>4826III</v>
          </cell>
          <cell r="G1334">
            <v>130</v>
          </cell>
          <cell r="H1334">
            <v>328</v>
          </cell>
          <cell r="I1334" t="str">
            <v>0-0-20</v>
          </cell>
          <cell r="J1334">
            <v>100</v>
          </cell>
        </row>
        <row r="1335">
          <cell r="B1335">
            <v>3283</v>
          </cell>
          <cell r="C1335" t="str">
            <v>อิปัน</v>
          </cell>
          <cell r="D1335" t="str">
            <v>พระแสง</v>
          </cell>
          <cell r="E1335" t="str">
            <v>อำเภอพระแสง</v>
          </cell>
          <cell r="F1335" t="str">
            <v>4826III</v>
          </cell>
          <cell r="G1335">
            <v>130</v>
          </cell>
          <cell r="H1335">
            <v>329</v>
          </cell>
          <cell r="I1335" t="str">
            <v>0-0-20</v>
          </cell>
          <cell r="J1335">
            <v>100</v>
          </cell>
        </row>
        <row r="1336">
          <cell r="B1336">
            <v>3284</v>
          </cell>
          <cell r="C1336" t="str">
            <v>อิปัน</v>
          </cell>
          <cell r="D1336" t="str">
            <v>พระแสง</v>
          </cell>
          <cell r="E1336" t="str">
            <v>อำเภอพระแสง</v>
          </cell>
          <cell r="F1336" t="str">
            <v>4826III</v>
          </cell>
          <cell r="G1336">
            <v>130</v>
          </cell>
          <cell r="H1336">
            <v>330</v>
          </cell>
          <cell r="I1336" t="str">
            <v>0-0-20</v>
          </cell>
          <cell r="J1336">
            <v>100</v>
          </cell>
        </row>
        <row r="1337">
          <cell r="B1337">
            <v>3285</v>
          </cell>
          <cell r="C1337" t="str">
            <v>อิปัน</v>
          </cell>
          <cell r="D1337" t="str">
            <v>พระแสง</v>
          </cell>
          <cell r="E1337" t="str">
            <v>อำเภอพระแสง</v>
          </cell>
          <cell r="F1337" t="str">
            <v>4826III</v>
          </cell>
          <cell r="G1337">
            <v>130</v>
          </cell>
          <cell r="H1337">
            <v>331</v>
          </cell>
          <cell r="I1337" t="str">
            <v>0-0-20</v>
          </cell>
          <cell r="J1337">
            <v>100</v>
          </cell>
        </row>
        <row r="1338">
          <cell r="B1338">
            <v>3286</v>
          </cell>
          <cell r="C1338" t="str">
            <v>อิปัน</v>
          </cell>
          <cell r="D1338" t="str">
            <v>พระแสง</v>
          </cell>
          <cell r="E1338" t="str">
            <v>อำเภอพระแสง</v>
          </cell>
          <cell r="F1338" t="str">
            <v>4826III</v>
          </cell>
          <cell r="G1338">
            <v>130</v>
          </cell>
          <cell r="H1338">
            <v>332</v>
          </cell>
          <cell r="I1338" t="str">
            <v>0-0-15</v>
          </cell>
          <cell r="J1338">
            <v>100</v>
          </cell>
        </row>
        <row r="1339">
          <cell r="B1339">
            <v>3287</v>
          </cell>
          <cell r="C1339" t="str">
            <v>อิปัน</v>
          </cell>
          <cell r="D1339" t="str">
            <v>พระแสง</v>
          </cell>
          <cell r="E1339" t="str">
            <v>อำเภอพระแสง</v>
          </cell>
          <cell r="F1339" t="str">
            <v>4826III</v>
          </cell>
          <cell r="G1339">
            <v>130</v>
          </cell>
          <cell r="H1339">
            <v>333</v>
          </cell>
          <cell r="I1339" t="str">
            <v>0-0-15</v>
          </cell>
          <cell r="J1339">
            <v>100</v>
          </cell>
        </row>
        <row r="1340">
          <cell r="B1340">
            <v>3288</v>
          </cell>
          <cell r="C1340" t="str">
            <v>อิปัน</v>
          </cell>
          <cell r="D1340" t="str">
            <v>พระแสง</v>
          </cell>
          <cell r="E1340" t="str">
            <v>อำเภอพระแสง</v>
          </cell>
          <cell r="F1340" t="str">
            <v>4826III</v>
          </cell>
          <cell r="G1340">
            <v>130</v>
          </cell>
          <cell r="H1340">
            <v>334</v>
          </cell>
          <cell r="I1340" t="str">
            <v>0-0-15</v>
          </cell>
          <cell r="J1340">
            <v>100</v>
          </cell>
        </row>
        <row r="1341">
          <cell r="B1341">
            <v>3289</v>
          </cell>
          <cell r="C1341" t="str">
            <v>อิปัน</v>
          </cell>
          <cell r="D1341" t="str">
            <v>พระแสง</v>
          </cell>
          <cell r="E1341" t="str">
            <v>อำเภอพระแสง</v>
          </cell>
          <cell r="F1341" t="str">
            <v>4826III</v>
          </cell>
          <cell r="G1341">
            <v>130</v>
          </cell>
          <cell r="H1341">
            <v>335</v>
          </cell>
          <cell r="I1341" t="str">
            <v>0-0-15</v>
          </cell>
          <cell r="J1341">
            <v>100</v>
          </cell>
        </row>
        <row r="1342">
          <cell r="B1342">
            <v>3290</v>
          </cell>
          <cell r="C1342" t="str">
            <v>อิปัน</v>
          </cell>
          <cell r="D1342" t="str">
            <v>พระแสง</v>
          </cell>
          <cell r="E1342" t="str">
            <v>อำเภอพระแสง</v>
          </cell>
          <cell r="F1342" t="str">
            <v>4826III</v>
          </cell>
          <cell r="G1342">
            <v>130</v>
          </cell>
          <cell r="H1342">
            <v>336</v>
          </cell>
          <cell r="I1342" t="str">
            <v>0-0-15</v>
          </cell>
          <cell r="J1342">
            <v>100</v>
          </cell>
        </row>
        <row r="1343">
          <cell r="B1343">
            <v>3291</v>
          </cell>
          <cell r="C1343" t="str">
            <v>อิปัน</v>
          </cell>
          <cell r="D1343" t="str">
            <v>พระแสง</v>
          </cell>
          <cell r="E1343" t="str">
            <v>อำเภอพระแสง</v>
          </cell>
          <cell r="F1343" t="str">
            <v>4826III</v>
          </cell>
          <cell r="G1343">
            <v>130</v>
          </cell>
          <cell r="H1343">
            <v>337</v>
          </cell>
          <cell r="I1343" t="str">
            <v>0-0-15</v>
          </cell>
          <cell r="J1343">
            <v>100</v>
          </cell>
        </row>
        <row r="1344">
          <cell r="B1344">
            <v>3292</v>
          </cell>
          <cell r="C1344" t="str">
            <v>อิปัน</v>
          </cell>
          <cell r="D1344" t="str">
            <v>พระแสง</v>
          </cell>
          <cell r="E1344" t="str">
            <v>อำเภอพระแสง</v>
          </cell>
          <cell r="F1344" t="str">
            <v>4826III</v>
          </cell>
          <cell r="G1344">
            <v>130</v>
          </cell>
          <cell r="H1344">
            <v>338</v>
          </cell>
          <cell r="I1344" t="str">
            <v>0-0-15</v>
          </cell>
          <cell r="J1344">
            <v>100</v>
          </cell>
        </row>
        <row r="1345">
          <cell r="B1345">
            <v>3293</v>
          </cell>
          <cell r="C1345" t="str">
            <v>อิปัน</v>
          </cell>
          <cell r="D1345" t="str">
            <v>พระแสง</v>
          </cell>
          <cell r="E1345" t="str">
            <v>อำเภอพระแสง</v>
          </cell>
          <cell r="F1345" t="str">
            <v>4826III</v>
          </cell>
          <cell r="G1345">
            <v>130</v>
          </cell>
          <cell r="H1345">
            <v>339</v>
          </cell>
          <cell r="I1345" t="str">
            <v>0-0-15</v>
          </cell>
          <cell r="J1345">
            <v>100</v>
          </cell>
        </row>
        <row r="1346">
          <cell r="B1346">
            <v>3294</v>
          </cell>
          <cell r="C1346" t="str">
            <v>อิปัน</v>
          </cell>
          <cell r="D1346" t="str">
            <v>พระแสง</v>
          </cell>
          <cell r="E1346" t="str">
            <v>อำเภอพระแสง</v>
          </cell>
          <cell r="F1346" t="str">
            <v>4826III</v>
          </cell>
          <cell r="G1346">
            <v>130</v>
          </cell>
          <cell r="H1346">
            <v>340</v>
          </cell>
          <cell r="I1346" t="str">
            <v>0-0-15</v>
          </cell>
          <cell r="J1346">
            <v>100</v>
          </cell>
        </row>
        <row r="1347">
          <cell r="B1347">
            <v>3295</v>
          </cell>
          <cell r="C1347" t="str">
            <v>อิปัน</v>
          </cell>
          <cell r="D1347" t="str">
            <v>พระแสง</v>
          </cell>
          <cell r="E1347" t="str">
            <v>อำเภอพระแสง</v>
          </cell>
          <cell r="F1347" t="str">
            <v>4826III</v>
          </cell>
          <cell r="G1347">
            <v>130</v>
          </cell>
          <cell r="H1347">
            <v>341</v>
          </cell>
          <cell r="I1347" t="str">
            <v>0-0-15</v>
          </cell>
          <cell r="J1347">
            <v>100</v>
          </cell>
        </row>
        <row r="1348">
          <cell r="B1348">
            <v>3296</v>
          </cell>
          <cell r="C1348" t="str">
            <v>อิปัน</v>
          </cell>
          <cell r="D1348" t="str">
            <v>พระแสง</v>
          </cell>
          <cell r="E1348" t="str">
            <v>อำเภอพระแสง</v>
          </cell>
          <cell r="F1348" t="str">
            <v>4826III</v>
          </cell>
          <cell r="G1348">
            <v>130</v>
          </cell>
          <cell r="H1348">
            <v>342</v>
          </cell>
          <cell r="I1348" t="str">
            <v>0-0-15</v>
          </cell>
          <cell r="J1348">
            <v>100</v>
          </cell>
        </row>
        <row r="1349">
          <cell r="B1349">
            <v>3297</v>
          </cell>
          <cell r="C1349" t="str">
            <v>อิปัน</v>
          </cell>
          <cell r="D1349" t="str">
            <v>พระแสง</v>
          </cell>
          <cell r="E1349" t="str">
            <v>อำเภอพระแสง</v>
          </cell>
          <cell r="F1349" t="str">
            <v>4826III</v>
          </cell>
          <cell r="G1349">
            <v>130</v>
          </cell>
          <cell r="H1349">
            <v>343</v>
          </cell>
          <cell r="I1349" t="str">
            <v>0-0-15</v>
          </cell>
          <cell r="J1349">
            <v>100</v>
          </cell>
        </row>
        <row r="1350">
          <cell r="B1350">
            <v>3298</v>
          </cell>
          <cell r="C1350" t="str">
            <v>อิปัน</v>
          </cell>
          <cell r="D1350" t="str">
            <v>พระแสง</v>
          </cell>
          <cell r="E1350" t="str">
            <v>อำเภอพระแสง</v>
          </cell>
          <cell r="F1350" t="str">
            <v>4826III</v>
          </cell>
          <cell r="G1350">
            <v>130</v>
          </cell>
          <cell r="H1350">
            <v>344</v>
          </cell>
          <cell r="I1350" t="str">
            <v>0-0-15</v>
          </cell>
          <cell r="J1350">
            <v>100</v>
          </cell>
        </row>
        <row r="1351">
          <cell r="B1351">
            <v>3299</v>
          </cell>
          <cell r="C1351" t="str">
            <v>อิปัน</v>
          </cell>
          <cell r="D1351" t="str">
            <v>พระแสง</v>
          </cell>
          <cell r="E1351" t="str">
            <v>อำเภอพระแสง</v>
          </cell>
          <cell r="F1351" t="str">
            <v>4826III</v>
          </cell>
          <cell r="G1351">
            <v>130</v>
          </cell>
          <cell r="H1351">
            <v>345</v>
          </cell>
          <cell r="I1351" t="str">
            <v>0-0-15</v>
          </cell>
          <cell r="J1351">
            <v>100</v>
          </cell>
        </row>
        <row r="1352">
          <cell r="B1352">
            <v>3300</v>
          </cell>
          <cell r="C1352" t="str">
            <v>อิปัน</v>
          </cell>
          <cell r="D1352" t="str">
            <v>พระแสง</v>
          </cell>
          <cell r="E1352" t="str">
            <v>อำเภอพระแสง</v>
          </cell>
          <cell r="F1352" t="str">
            <v>4826III</v>
          </cell>
          <cell r="G1352">
            <v>130</v>
          </cell>
          <cell r="H1352">
            <v>346</v>
          </cell>
          <cell r="I1352" t="str">
            <v>0-0-15</v>
          </cell>
          <cell r="J1352">
            <v>100</v>
          </cell>
        </row>
        <row r="1353">
          <cell r="B1353">
            <v>3301</v>
          </cell>
          <cell r="C1353" t="str">
            <v>อิปัน</v>
          </cell>
          <cell r="D1353" t="str">
            <v>พระแสง</v>
          </cell>
          <cell r="E1353" t="str">
            <v>อำเภอพระแสง</v>
          </cell>
          <cell r="F1353" t="str">
            <v>4826III</v>
          </cell>
          <cell r="G1353">
            <v>130</v>
          </cell>
          <cell r="H1353">
            <v>347</v>
          </cell>
          <cell r="I1353" t="str">
            <v>0-0-15</v>
          </cell>
          <cell r="J1353">
            <v>100</v>
          </cell>
        </row>
        <row r="1354">
          <cell r="B1354">
            <v>3302</v>
          </cell>
          <cell r="C1354" t="str">
            <v>อิปัน</v>
          </cell>
          <cell r="D1354" t="str">
            <v>พระแสง</v>
          </cell>
          <cell r="E1354" t="str">
            <v>อำเภอพระแสง</v>
          </cell>
          <cell r="F1354" t="str">
            <v>4826III</v>
          </cell>
          <cell r="G1354">
            <v>130</v>
          </cell>
          <cell r="H1354">
            <v>348</v>
          </cell>
          <cell r="I1354" t="str">
            <v>0-0-15</v>
          </cell>
          <cell r="J1354">
            <v>100</v>
          </cell>
        </row>
        <row r="1355">
          <cell r="B1355">
            <v>3303</v>
          </cell>
          <cell r="C1355" t="str">
            <v>อิปัน</v>
          </cell>
          <cell r="D1355" t="str">
            <v>พระแสง</v>
          </cell>
          <cell r="E1355" t="str">
            <v>อำเภอพระแสง</v>
          </cell>
          <cell r="F1355" t="str">
            <v>4826III</v>
          </cell>
          <cell r="G1355">
            <v>130</v>
          </cell>
          <cell r="H1355">
            <v>349</v>
          </cell>
          <cell r="I1355" t="str">
            <v>0-0-15</v>
          </cell>
          <cell r="J1355">
            <v>100</v>
          </cell>
        </row>
        <row r="1356">
          <cell r="B1356">
            <v>3304</v>
          </cell>
          <cell r="C1356" t="str">
            <v>อิปัน</v>
          </cell>
          <cell r="D1356" t="str">
            <v>พระแสง</v>
          </cell>
          <cell r="E1356" t="str">
            <v>อำเภอพระแสง</v>
          </cell>
          <cell r="F1356" t="str">
            <v>4826III</v>
          </cell>
          <cell r="G1356">
            <v>130</v>
          </cell>
          <cell r="H1356">
            <v>350</v>
          </cell>
          <cell r="I1356" t="str">
            <v>0-0-15</v>
          </cell>
          <cell r="J1356">
            <v>100</v>
          </cell>
        </row>
        <row r="1357">
          <cell r="B1357">
            <v>3305</v>
          </cell>
          <cell r="C1357" t="str">
            <v>อิปัน</v>
          </cell>
          <cell r="D1357" t="str">
            <v>พระแสง</v>
          </cell>
          <cell r="E1357" t="str">
            <v>อำเภอพระแสง</v>
          </cell>
          <cell r="F1357" t="str">
            <v>4826III</v>
          </cell>
          <cell r="G1357">
            <v>130</v>
          </cell>
          <cell r="H1357">
            <v>351</v>
          </cell>
          <cell r="I1357" t="str">
            <v>0-0-15</v>
          </cell>
          <cell r="J1357">
            <v>100</v>
          </cell>
        </row>
        <row r="1358">
          <cell r="B1358">
            <v>3306</v>
          </cell>
          <cell r="C1358" t="str">
            <v>อิปัน</v>
          </cell>
          <cell r="D1358" t="str">
            <v>พระแสง</v>
          </cell>
          <cell r="E1358" t="str">
            <v>อำเภอพระแสง</v>
          </cell>
          <cell r="F1358" t="str">
            <v>4826III</v>
          </cell>
          <cell r="G1358">
            <v>130</v>
          </cell>
          <cell r="H1358">
            <v>352</v>
          </cell>
          <cell r="I1358" t="str">
            <v>0-1-20</v>
          </cell>
          <cell r="J1358">
            <v>100</v>
          </cell>
        </row>
        <row r="1359">
          <cell r="B1359">
            <v>3307</v>
          </cell>
          <cell r="C1359" t="str">
            <v>อิปัน</v>
          </cell>
          <cell r="D1359" t="str">
            <v>พระแสง</v>
          </cell>
          <cell r="E1359" t="str">
            <v>อำเภอพระแสง</v>
          </cell>
          <cell r="F1359" t="str">
            <v>4826III</v>
          </cell>
          <cell r="G1359">
            <v>130</v>
          </cell>
          <cell r="H1359">
            <v>353</v>
          </cell>
          <cell r="I1359" t="str">
            <v>0-2-50</v>
          </cell>
          <cell r="J1359">
            <v>100</v>
          </cell>
        </row>
        <row r="1360">
          <cell r="B1360">
            <v>3308</v>
          </cell>
          <cell r="C1360" t="str">
            <v>อิปัน</v>
          </cell>
          <cell r="D1360" t="str">
            <v>พระแสง</v>
          </cell>
          <cell r="E1360" t="str">
            <v>อำเภอพระแสง</v>
          </cell>
          <cell r="F1360" t="str">
            <v>4826III</v>
          </cell>
          <cell r="G1360">
            <v>130</v>
          </cell>
          <cell r="H1360">
            <v>354</v>
          </cell>
          <cell r="I1360" t="str">
            <v>0-0-27</v>
          </cell>
          <cell r="J1360">
            <v>100</v>
          </cell>
        </row>
        <row r="1361">
          <cell r="B1361">
            <v>3309</v>
          </cell>
          <cell r="C1361" t="str">
            <v>อิปัน</v>
          </cell>
          <cell r="D1361" t="str">
            <v>พระแสง</v>
          </cell>
          <cell r="E1361" t="str">
            <v>อำเภอพระแสง</v>
          </cell>
          <cell r="F1361" t="str">
            <v>4826III</v>
          </cell>
          <cell r="G1361">
            <v>130</v>
          </cell>
          <cell r="H1361">
            <v>355</v>
          </cell>
          <cell r="I1361" t="str">
            <v>0-0-20</v>
          </cell>
          <cell r="J1361">
            <v>100</v>
          </cell>
        </row>
        <row r="1362">
          <cell r="B1362">
            <v>3310</v>
          </cell>
          <cell r="C1362" t="str">
            <v>อิปัน</v>
          </cell>
          <cell r="D1362" t="str">
            <v>พระแสง</v>
          </cell>
          <cell r="E1362" t="str">
            <v>อำเภอพระแสง</v>
          </cell>
          <cell r="F1362" t="str">
            <v>4826III</v>
          </cell>
          <cell r="G1362">
            <v>130</v>
          </cell>
          <cell r="H1362">
            <v>356</v>
          </cell>
          <cell r="I1362" t="str">
            <v>0-0-20</v>
          </cell>
          <cell r="J1362">
            <v>100</v>
          </cell>
        </row>
        <row r="1363">
          <cell r="B1363">
            <v>3311</v>
          </cell>
          <cell r="C1363" t="str">
            <v>อิปัน</v>
          </cell>
          <cell r="D1363" t="str">
            <v>พระแสง</v>
          </cell>
          <cell r="E1363" t="str">
            <v>อำเภอพระแสง</v>
          </cell>
          <cell r="F1363" t="str">
            <v>4826III</v>
          </cell>
          <cell r="G1363">
            <v>130</v>
          </cell>
          <cell r="H1363">
            <v>357</v>
          </cell>
          <cell r="I1363" t="str">
            <v>0-0-20</v>
          </cell>
          <cell r="J1363">
            <v>100</v>
          </cell>
        </row>
        <row r="1364">
          <cell r="B1364">
            <v>3312</v>
          </cell>
          <cell r="C1364" t="str">
            <v>อิปัน</v>
          </cell>
          <cell r="D1364" t="str">
            <v>พระแสง</v>
          </cell>
          <cell r="E1364" t="str">
            <v>อำเภอพระแสง</v>
          </cell>
          <cell r="F1364" t="str">
            <v>4826III</v>
          </cell>
          <cell r="G1364">
            <v>130</v>
          </cell>
          <cell r="H1364">
            <v>358</v>
          </cell>
          <cell r="I1364" t="str">
            <v>0-0-20</v>
          </cell>
          <cell r="J1364">
            <v>100</v>
          </cell>
        </row>
        <row r="1365">
          <cell r="B1365">
            <v>3313</v>
          </cell>
          <cell r="C1365" t="str">
            <v>อิปัน</v>
          </cell>
          <cell r="D1365" t="str">
            <v>พระแสง</v>
          </cell>
          <cell r="E1365" t="str">
            <v>อำเภอพระแสง</v>
          </cell>
          <cell r="F1365" t="str">
            <v>4826III</v>
          </cell>
          <cell r="G1365">
            <v>130</v>
          </cell>
          <cell r="H1365">
            <v>359</v>
          </cell>
          <cell r="I1365" t="str">
            <v>0-0-20</v>
          </cell>
          <cell r="J1365">
            <v>100</v>
          </cell>
        </row>
        <row r="1366">
          <cell r="B1366">
            <v>3314</v>
          </cell>
          <cell r="C1366" t="str">
            <v>อิปัน</v>
          </cell>
          <cell r="D1366" t="str">
            <v>พระแสง</v>
          </cell>
          <cell r="E1366" t="str">
            <v>อำเภอพระแสง</v>
          </cell>
          <cell r="F1366" t="str">
            <v>4826III</v>
          </cell>
          <cell r="G1366">
            <v>130</v>
          </cell>
          <cell r="H1366">
            <v>360</v>
          </cell>
          <cell r="I1366" t="str">
            <v>0-0-20</v>
          </cell>
          <cell r="J1366">
            <v>100</v>
          </cell>
        </row>
        <row r="1367">
          <cell r="B1367">
            <v>3315</v>
          </cell>
          <cell r="C1367" t="str">
            <v>อิปัน</v>
          </cell>
          <cell r="D1367" t="str">
            <v>พระแสง</v>
          </cell>
          <cell r="E1367" t="str">
            <v>อำเภอพระแสง</v>
          </cell>
          <cell r="F1367" t="str">
            <v>4826III</v>
          </cell>
          <cell r="G1367">
            <v>130</v>
          </cell>
          <cell r="H1367">
            <v>361</v>
          </cell>
          <cell r="I1367" t="str">
            <v>0-0-20</v>
          </cell>
          <cell r="J1367">
            <v>100</v>
          </cell>
        </row>
        <row r="1368">
          <cell r="B1368">
            <v>3316</v>
          </cell>
          <cell r="C1368" t="str">
            <v>อิปัน</v>
          </cell>
          <cell r="D1368" t="str">
            <v>พระแสง</v>
          </cell>
          <cell r="E1368" t="str">
            <v>อำเภอพระแสง</v>
          </cell>
          <cell r="F1368" t="str">
            <v>4826III</v>
          </cell>
          <cell r="G1368">
            <v>130</v>
          </cell>
          <cell r="H1368">
            <v>362</v>
          </cell>
          <cell r="I1368" t="str">
            <v>0-0-27</v>
          </cell>
          <cell r="J1368">
            <v>100</v>
          </cell>
        </row>
        <row r="1369">
          <cell r="B1369">
            <v>3317</v>
          </cell>
          <cell r="C1369" t="str">
            <v>อิปัน</v>
          </cell>
          <cell r="D1369" t="str">
            <v>พระแสง</v>
          </cell>
          <cell r="E1369" t="str">
            <v>อำเภอพระแสง</v>
          </cell>
          <cell r="F1369" t="str">
            <v>4826III</v>
          </cell>
          <cell r="G1369">
            <v>130</v>
          </cell>
          <cell r="H1369">
            <v>363</v>
          </cell>
          <cell r="I1369" t="str">
            <v>0-0-20</v>
          </cell>
          <cell r="J1369">
            <v>100</v>
          </cell>
        </row>
        <row r="1370">
          <cell r="B1370">
            <v>3318</v>
          </cell>
          <cell r="C1370" t="str">
            <v>อิปัน</v>
          </cell>
          <cell r="D1370" t="str">
            <v>พระแสง</v>
          </cell>
          <cell r="E1370" t="str">
            <v>อำเภอพระแสง</v>
          </cell>
          <cell r="F1370" t="str">
            <v>4826III</v>
          </cell>
          <cell r="G1370">
            <v>130</v>
          </cell>
          <cell r="H1370">
            <v>364</v>
          </cell>
          <cell r="I1370" t="str">
            <v>0-0-20</v>
          </cell>
          <cell r="J1370">
            <v>100</v>
          </cell>
        </row>
        <row r="1371">
          <cell r="B1371">
            <v>3319</v>
          </cell>
          <cell r="C1371" t="str">
            <v>อิปัน</v>
          </cell>
          <cell r="D1371" t="str">
            <v>พระแสง</v>
          </cell>
          <cell r="E1371" t="str">
            <v>อำเภอพระแสง</v>
          </cell>
          <cell r="F1371" t="str">
            <v>4826III</v>
          </cell>
          <cell r="G1371">
            <v>130</v>
          </cell>
          <cell r="H1371">
            <v>365</v>
          </cell>
          <cell r="I1371" t="str">
            <v>0-0-20</v>
          </cell>
          <cell r="J1371">
            <v>100</v>
          </cell>
        </row>
        <row r="1372">
          <cell r="B1372">
            <v>3320</v>
          </cell>
          <cell r="C1372" t="str">
            <v>อิปัน</v>
          </cell>
          <cell r="D1372" t="str">
            <v>พระแสง</v>
          </cell>
          <cell r="E1372" t="str">
            <v>อำเภอพระแสง</v>
          </cell>
          <cell r="F1372" t="str">
            <v>4826III</v>
          </cell>
          <cell r="G1372">
            <v>130</v>
          </cell>
          <cell r="H1372">
            <v>366</v>
          </cell>
          <cell r="I1372" t="str">
            <v>0-0-20</v>
          </cell>
          <cell r="J1372">
            <v>100</v>
          </cell>
        </row>
        <row r="1373">
          <cell r="B1373">
            <v>3321</v>
          </cell>
          <cell r="C1373" t="str">
            <v>อิปัน</v>
          </cell>
          <cell r="D1373" t="str">
            <v>พระแสง</v>
          </cell>
          <cell r="E1373" t="str">
            <v>อำเภอพระแสง</v>
          </cell>
          <cell r="F1373" t="str">
            <v>4826III</v>
          </cell>
          <cell r="G1373">
            <v>130</v>
          </cell>
          <cell r="H1373">
            <v>367</v>
          </cell>
          <cell r="I1373" t="str">
            <v>0-0-20</v>
          </cell>
          <cell r="J1373">
            <v>100</v>
          </cell>
        </row>
        <row r="1374">
          <cell r="B1374">
            <v>3322</v>
          </cell>
          <cell r="C1374" t="str">
            <v>อิปัน</v>
          </cell>
          <cell r="D1374" t="str">
            <v>พระแสง</v>
          </cell>
          <cell r="E1374" t="str">
            <v>อำเภอพระแสง</v>
          </cell>
          <cell r="F1374" t="str">
            <v>4826III</v>
          </cell>
          <cell r="G1374">
            <v>130</v>
          </cell>
          <cell r="H1374">
            <v>368</v>
          </cell>
          <cell r="I1374" t="str">
            <v>0-0-20</v>
          </cell>
          <cell r="J1374">
            <v>100</v>
          </cell>
        </row>
        <row r="1375">
          <cell r="B1375">
            <v>3323</v>
          </cell>
          <cell r="C1375" t="str">
            <v>อิปัน</v>
          </cell>
          <cell r="D1375" t="str">
            <v>พระแสง</v>
          </cell>
          <cell r="E1375" t="str">
            <v>อำเภอพระแสง</v>
          </cell>
          <cell r="F1375" t="str">
            <v>4826III</v>
          </cell>
          <cell r="G1375">
            <v>130</v>
          </cell>
          <cell r="H1375">
            <v>369</v>
          </cell>
          <cell r="I1375" t="str">
            <v>0-0-20</v>
          </cell>
          <cell r="J1375">
            <v>100</v>
          </cell>
        </row>
        <row r="1376">
          <cell r="B1376">
            <v>3324</v>
          </cell>
          <cell r="C1376" t="str">
            <v>อิปัน</v>
          </cell>
          <cell r="D1376" t="str">
            <v>พระแสง</v>
          </cell>
          <cell r="E1376" t="str">
            <v>อำเภอพระแสง</v>
          </cell>
          <cell r="F1376" t="str">
            <v>4826III</v>
          </cell>
          <cell r="G1376">
            <v>130</v>
          </cell>
          <cell r="H1376">
            <v>370</v>
          </cell>
          <cell r="I1376" t="str">
            <v>0-0-33</v>
          </cell>
          <cell r="J1376">
            <v>100</v>
          </cell>
        </row>
        <row r="1377">
          <cell r="B1377">
            <v>3325</v>
          </cell>
          <cell r="C1377" t="str">
            <v>อิปัน</v>
          </cell>
          <cell r="D1377" t="str">
            <v>พระแสง</v>
          </cell>
          <cell r="E1377" t="str">
            <v>อำเภอพระแสง</v>
          </cell>
          <cell r="F1377" t="str">
            <v>4826III</v>
          </cell>
          <cell r="G1377">
            <v>130</v>
          </cell>
          <cell r="H1377">
            <v>371</v>
          </cell>
          <cell r="I1377" t="str">
            <v>0-0-20</v>
          </cell>
          <cell r="J1377">
            <v>100</v>
          </cell>
        </row>
        <row r="1378">
          <cell r="B1378">
            <v>3326</v>
          </cell>
          <cell r="C1378" t="str">
            <v>อิปัน</v>
          </cell>
          <cell r="D1378" t="str">
            <v>พระแสง</v>
          </cell>
          <cell r="E1378" t="str">
            <v>อำเภอพระแสง</v>
          </cell>
          <cell r="F1378" t="str">
            <v>4826III</v>
          </cell>
          <cell r="G1378">
            <v>130</v>
          </cell>
          <cell r="H1378">
            <v>372</v>
          </cell>
          <cell r="I1378" t="str">
            <v>0-0-20</v>
          </cell>
          <cell r="J1378">
            <v>100</v>
          </cell>
        </row>
        <row r="1379">
          <cell r="B1379">
            <v>3327</v>
          </cell>
          <cell r="C1379" t="str">
            <v>อิปัน</v>
          </cell>
          <cell r="D1379" t="str">
            <v>พระแสง</v>
          </cell>
          <cell r="E1379" t="str">
            <v>อำเภอพระแสง</v>
          </cell>
          <cell r="F1379" t="str">
            <v>4826III</v>
          </cell>
          <cell r="G1379">
            <v>130</v>
          </cell>
          <cell r="H1379">
            <v>373</v>
          </cell>
          <cell r="I1379" t="str">
            <v>0-0-20</v>
          </cell>
          <cell r="J1379">
            <v>100</v>
          </cell>
        </row>
        <row r="1380">
          <cell r="B1380">
            <v>3328</v>
          </cell>
          <cell r="C1380" t="str">
            <v>อิปัน</v>
          </cell>
          <cell r="D1380" t="str">
            <v>พระแสง</v>
          </cell>
          <cell r="E1380" t="str">
            <v>อำเภอพระแสง</v>
          </cell>
          <cell r="F1380" t="str">
            <v>4826III</v>
          </cell>
          <cell r="G1380">
            <v>130</v>
          </cell>
          <cell r="H1380">
            <v>374</v>
          </cell>
          <cell r="I1380" t="str">
            <v>0-0-20</v>
          </cell>
          <cell r="J1380">
            <v>100</v>
          </cell>
        </row>
        <row r="1381">
          <cell r="B1381">
            <v>3329</v>
          </cell>
          <cell r="C1381" t="str">
            <v>อิปัน</v>
          </cell>
          <cell r="D1381" t="str">
            <v>พระแสง</v>
          </cell>
          <cell r="E1381" t="str">
            <v>อำเภอพระแสง</v>
          </cell>
          <cell r="F1381" t="str">
            <v>4826III</v>
          </cell>
          <cell r="G1381">
            <v>130</v>
          </cell>
          <cell r="H1381">
            <v>375</v>
          </cell>
          <cell r="I1381" t="str">
            <v>0-0-20</v>
          </cell>
          <cell r="J1381">
            <v>100</v>
          </cell>
        </row>
        <row r="1382">
          <cell r="B1382">
            <v>3330</v>
          </cell>
          <cell r="C1382" t="str">
            <v>อิปัน</v>
          </cell>
          <cell r="D1382" t="str">
            <v>พระแสง</v>
          </cell>
          <cell r="E1382" t="str">
            <v>อำเภอพระแสง</v>
          </cell>
          <cell r="F1382" t="str">
            <v>4826III</v>
          </cell>
          <cell r="G1382">
            <v>130</v>
          </cell>
          <cell r="H1382">
            <v>376</v>
          </cell>
          <cell r="I1382" t="str">
            <v>0-0-20</v>
          </cell>
          <cell r="J1382">
            <v>100</v>
          </cell>
        </row>
        <row r="1383">
          <cell r="B1383">
            <v>3331</v>
          </cell>
          <cell r="C1383" t="str">
            <v>อิปัน</v>
          </cell>
          <cell r="D1383" t="str">
            <v>พระแสง</v>
          </cell>
          <cell r="E1383" t="str">
            <v>อำเภอพระแสง</v>
          </cell>
          <cell r="F1383" t="str">
            <v>4826III</v>
          </cell>
          <cell r="G1383">
            <v>130</v>
          </cell>
          <cell r="H1383">
            <v>377</v>
          </cell>
          <cell r="I1383" t="str">
            <v>0-0-20</v>
          </cell>
          <cell r="J1383">
            <v>100</v>
          </cell>
        </row>
        <row r="1384">
          <cell r="B1384">
            <v>3332</v>
          </cell>
          <cell r="C1384" t="str">
            <v>อิปัน</v>
          </cell>
          <cell r="D1384" t="str">
            <v>พระแสง</v>
          </cell>
          <cell r="E1384" t="str">
            <v>อำเภอพระแสง</v>
          </cell>
          <cell r="F1384" t="str">
            <v>4826III</v>
          </cell>
          <cell r="G1384">
            <v>130</v>
          </cell>
          <cell r="H1384">
            <v>378</v>
          </cell>
          <cell r="I1384" t="str">
            <v>0-0-20</v>
          </cell>
          <cell r="J1384">
            <v>100</v>
          </cell>
        </row>
        <row r="1385">
          <cell r="B1385">
            <v>3333</v>
          </cell>
          <cell r="C1385" t="str">
            <v>อิปัน</v>
          </cell>
          <cell r="D1385" t="str">
            <v>พระแสง</v>
          </cell>
          <cell r="E1385" t="str">
            <v>อำเภอพระแสง</v>
          </cell>
          <cell r="F1385" t="str">
            <v>4826III</v>
          </cell>
          <cell r="G1385">
            <v>130</v>
          </cell>
          <cell r="H1385">
            <v>379</v>
          </cell>
          <cell r="I1385" t="str">
            <v>0-0-33</v>
          </cell>
          <cell r="J1385">
            <v>100</v>
          </cell>
        </row>
        <row r="1386">
          <cell r="B1386">
            <v>3334</v>
          </cell>
          <cell r="C1386" t="str">
            <v>อิปัน</v>
          </cell>
          <cell r="D1386" t="str">
            <v>พระแสง</v>
          </cell>
          <cell r="E1386" t="str">
            <v>อำเภอพระแสง</v>
          </cell>
          <cell r="F1386" t="str">
            <v>4826III</v>
          </cell>
          <cell r="G1386">
            <v>130</v>
          </cell>
          <cell r="H1386">
            <v>380</v>
          </cell>
          <cell r="I1386" t="str">
            <v>0-0-20</v>
          </cell>
          <cell r="J1386">
            <v>100</v>
          </cell>
        </row>
        <row r="1387">
          <cell r="B1387">
            <v>3335</v>
          </cell>
          <cell r="C1387" t="str">
            <v>อิปัน</v>
          </cell>
          <cell r="D1387" t="str">
            <v>พระแสง</v>
          </cell>
          <cell r="E1387" t="str">
            <v>อำเภอพระแสง</v>
          </cell>
          <cell r="F1387" t="str">
            <v>4826III</v>
          </cell>
          <cell r="G1387">
            <v>130</v>
          </cell>
          <cell r="H1387">
            <v>381</v>
          </cell>
          <cell r="I1387" t="str">
            <v>0-0-20</v>
          </cell>
          <cell r="J1387">
            <v>100</v>
          </cell>
        </row>
        <row r="1388">
          <cell r="B1388">
            <v>3336</v>
          </cell>
          <cell r="C1388" t="str">
            <v>อิปัน</v>
          </cell>
          <cell r="D1388" t="str">
            <v>พระแสง</v>
          </cell>
          <cell r="E1388" t="str">
            <v>อำเภอพระแสง</v>
          </cell>
          <cell r="F1388" t="str">
            <v>4826III</v>
          </cell>
          <cell r="G1388">
            <v>130</v>
          </cell>
          <cell r="H1388">
            <v>382</v>
          </cell>
          <cell r="I1388" t="str">
            <v>0-0-20</v>
          </cell>
          <cell r="J1388">
            <v>100</v>
          </cell>
        </row>
        <row r="1389">
          <cell r="B1389">
            <v>3337</v>
          </cell>
          <cell r="C1389" t="str">
            <v>อิปัน</v>
          </cell>
          <cell r="D1389" t="str">
            <v>พระแสง</v>
          </cell>
          <cell r="E1389" t="str">
            <v>อำเภอพระแสง</v>
          </cell>
          <cell r="F1389" t="str">
            <v>4826III</v>
          </cell>
          <cell r="G1389">
            <v>130</v>
          </cell>
          <cell r="H1389">
            <v>383</v>
          </cell>
          <cell r="I1389" t="str">
            <v>0-0-20</v>
          </cell>
          <cell r="J1389">
            <v>100</v>
          </cell>
        </row>
        <row r="1390">
          <cell r="B1390">
            <v>3338</v>
          </cell>
          <cell r="C1390" t="str">
            <v>อิปัน</v>
          </cell>
          <cell r="D1390" t="str">
            <v>พระแสง</v>
          </cell>
          <cell r="E1390" t="str">
            <v>อำเภอพระแสง</v>
          </cell>
          <cell r="F1390" t="str">
            <v>4826III</v>
          </cell>
          <cell r="G1390">
            <v>130</v>
          </cell>
          <cell r="H1390">
            <v>384</v>
          </cell>
          <cell r="I1390" t="str">
            <v>0-0-20</v>
          </cell>
          <cell r="J1390">
            <v>100</v>
          </cell>
        </row>
        <row r="1391">
          <cell r="B1391">
            <v>3339</v>
          </cell>
          <cell r="C1391" t="str">
            <v>อิปัน</v>
          </cell>
          <cell r="D1391" t="str">
            <v>พระแสง</v>
          </cell>
          <cell r="E1391" t="str">
            <v>อำเภอพระแสง</v>
          </cell>
          <cell r="F1391" t="str">
            <v>4826III</v>
          </cell>
          <cell r="G1391">
            <v>130</v>
          </cell>
          <cell r="H1391">
            <v>385</v>
          </cell>
          <cell r="I1391" t="str">
            <v>0-0-20</v>
          </cell>
          <cell r="J1391">
            <v>100</v>
          </cell>
        </row>
        <row r="1392">
          <cell r="B1392">
            <v>3340</v>
          </cell>
          <cell r="C1392" t="str">
            <v>อิปัน</v>
          </cell>
          <cell r="D1392" t="str">
            <v>พระแสง</v>
          </cell>
          <cell r="E1392" t="str">
            <v>อำเภอพระแสง</v>
          </cell>
          <cell r="F1392" t="str">
            <v>4826III</v>
          </cell>
          <cell r="G1392">
            <v>130</v>
          </cell>
          <cell r="H1392">
            <v>386</v>
          </cell>
          <cell r="I1392" t="str">
            <v>0-0-20</v>
          </cell>
          <cell r="J1392">
            <v>100</v>
          </cell>
        </row>
        <row r="1393">
          <cell r="B1393">
            <v>3341</v>
          </cell>
          <cell r="C1393" t="str">
            <v>อิปัน</v>
          </cell>
          <cell r="D1393" t="str">
            <v>พระแสง</v>
          </cell>
          <cell r="E1393" t="str">
            <v>อำเภอพระแสง</v>
          </cell>
          <cell r="F1393" t="str">
            <v>4826III</v>
          </cell>
          <cell r="G1393">
            <v>130</v>
          </cell>
          <cell r="H1393">
            <v>387</v>
          </cell>
          <cell r="I1393" t="str">
            <v>0-0-20</v>
          </cell>
          <cell r="J1393">
            <v>100</v>
          </cell>
        </row>
        <row r="1394">
          <cell r="B1394">
            <v>3342</v>
          </cell>
          <cell r="C1394" t="str">
            <v>อิปัน</v>
          </cell>
          <cell r="D1394" t="str">
            <v>พระแสง</v>
          </cell>
          <cell r="E1394" t="str">
            <v>อำเภอพระแสง</v>
          </cell>
          <cell r="F1394" t="str">
            <v>4826III</v>
          </cell>
          <cell r="G1394">
            <v>130</v>
          </cell>
          <cell r="H1394">
            <v>388</v>
          </cell>
          <cell r="I1394" t="str">
            <v>0-0-30</v>
          </cell>
          <cell r="J1394">
            <v>100</v>
          </cell>
        </row>
        <row r="1395">
          <cell r="B1395">
            <v>3343</v>
          </cell>
          <cell r="C1395" t="str">
            <v>อิปัน</v>
          </cell>
          <cell r="D1395" t="str">
            <v>พระแสง</v>
          </cell>
          <cell r="E1395" t="str">
            <v>อำเภอพระแสง</v>
          </cell>
          <cell r="F1395" t="str">
            <v>4826III</v>
          </cell>
          <cell r="G1395">
            <v>130</v>
          </cell>
          <cell r="H1395">
            <v>389</v>
          </cell>
          <cell r="I1395" t="str">
            <v>0-0-20</v>
          </cell>
          <cell r="J1395">
            <v>100</v>
          </cell>
        </row>
        <row r="1396">
          <cell r="B1396">
            <v>3344</v>
          </cell>
          <cell r="C1396" t="str">
            <v>อิปัน</v>
          </cell>
          <cell r="D1396" t="str">
            <v>พระแสง</v>
          </cell>
          <cell r="E1396" t="str">
            <v>อำเภอพระแสง</v>
          </cell>
          <cell r="F1396" t="str">
            <v>4826III</v>
          </cell>
          <cell r="G1396">
            <v>130</v>
          </cell>
          <cell r="H1396">
            <v>390</v>
          </cell>
          <cell r="I1396" t="str">
            <v>0-0-20</v>
          </cell>
          <cell r="J1396">
            <v>100</v>
          </cell>
        </row>
        <row r="1397">
          <cell r="B1397">
            <v>3345</v>
          </cell>
          <cell r="C1397" t="str">
            <v>อิปัน</v>
          </cell>
          <cell r="D1397" t="str">
            <v>พระแสง</v>
          </cell>
          <cell r="E1397" t="str">
            <v>อำเภอพระแสง</v>
          </cell>
          <cell r="F1397" t="str">
            <v>4826III</v>
          </cell>
          <cell r="G1397">
            <v>130</v>
          </cell>
          <cell r="H1397">
            <v>391</v>
          </cell>
          <cell r="I1397" t="str">
            <v>0-0-20</v>
          </cell>
          <cell r="J1397">
            <v>100</v>
          </cell>
        </row>
        <row r="1398">
          <cell r="B1398">
            <v>3346</v>
          </cell>
          <cell r="C1398" t="str">
            <v>อิปัน</v>
          </cell>
          <cell r="D1398" t="str">
            <v>พระแสง</v>
          </cell>
          <cell r="E1398" t="str">
            <v>อำเภอพระแสง</v>
          </cell>
          <cell r="F1398" t="str">
            <v>4826III</v>
          </cell>
          <cell r="G1398">
            <v>130</v>
          </cell>
          <cell r="H1398">
            <v>392</v>
          </cell>
          <cell r="I1398" t="str">
            <v>0-0-20</v>
          </cell>
          <cell r="J1398">
            <v>100</v>
          </cell>
        </row>
        <row r="1399">
          <cell r="B1399">
            <v>3347</v>
          </cell>
          <cell r="C1399" t="str">
            <v>อิปัน</v>
          </cell>
          <cell r="D1399" t="str">
            <v>พระแสง</v>
          </cell>
          <cell r="E1399" t="str">
            <v>อำเภอพระแสง</v>
          </cell>
          <cell r="F1399" t="str">
            <v>4826III</v>
          </cell>
          <cell r="G1399">
            <v>130</v>
          </cell>
          <cell r="H1399">
            <v>393</v>
          </cell>
          <cell r="I1399" t="str">
            <v>0-0-20</v>
          </cell>
          <cell r="J1399">
            <v>100</v>
          </cell>
        </row>
        <row r="1400">
          <cell r="B1400">
            <v>3348</v>
          </cell>
          <cell r="C1400" t="str">
            <v>อิปัน</v>
          </cell>
          <cell r="D1400" t="str">
            <v>พระแสง</v>
          </cell>
          <cell r="E1400" t="str">
            <v>อำเภอพระแสง</v>
          </cell>
          <cell r="F1400" t="str">
            <v>4826III</v>
          </cell>
          <cell r="G1400">
            <v>130</v>
          </cell>
          <cell r="H1400">
            <v>394</v>
          </cell>
          <cell r="I1400" t="str">
            <v>0-0-20</v>
          </cell>
          <cell r="J1400">
            <v>100</v>
          </cell>
        </row>
        <row r="1401">
          <cell r="B1401">
            <v>3349</v>
          </cell>
          <cell r="C1401" t="str">
            <v>อิปัน</v>
          </cell>
          <cell r="D1401" t="str">
            <v>พระแสง</v>
          </cell>
          <cell r="E1401" t="str">
            <v>อำเภอพระแสง</v>
          </cell>
          <cell r="F1401" t="str">
            <v>4826III</v>
          </cell>
          <cell r="G1401">
            <v>130</v>
          </cell>
          <cell r="H1401">
            <v>395</v>
          </cell>
          <cell r="I1401" t="str">
            <v>0-0-20</v>
          </cell>
          <cell r="J1401">
            <v>100</v>
          </cell>
        </row>
        <row r="1402">
          <cell r="B1402">
            <v>3351</v>
          </cell>
          <cell r="C1402" t="str">
            <v>อิปัน</v>
          </cell>
          <cell r="D1402" t="str">
            <v>พระแสง</v>
          </cell>
          <cell r="E1402" t="str">
            <v>อำเภอพระแสง</v>
          </cell>
          <cell r="F1402" t="str">
            <v>4826III</v>
          </cell>
          <cell r="G1402">
            <v>130</v>
          </cell>
          <cell r="H1402">
            <v>397</v>
          </cell>
          <cell r="I1402" t="str">
            <v>0-0-33</v>
          </cell>
          <cell r="J1402">
            <v>100</v>
          </cell>
        </row>
        <row r="1403">
          <cell r="B1403">
            <v>3352</v>
          </cell>
          <cell r="C1403" t="str">
            <v>อิปัน</v>
          </cell>
          <cell r="D1403" t="str">
            <v>พระแสง</v>
          </cell>
          <cell r="E1403" t="str">
            <v>อำเภอพระแสง</v>
          </cell>
          <cell r="F1403" t="str">
            <v>4826III</v>
          </cell>
          <cell r="G1403">
            <v>130</v>
          </cell>
          <cell r="H1403">
            <v>398</v>
          </cell>
          <cell r="I1403" t="str">
            <v>0-0-20</v>
          </cell>
          <cell r="J1403">
            <v>100</v>
          </cell>
        </row>
        <row r="1404">
          <cell r="B1404">
            <v>3353</v>
          </cell>
          <cell r="C1404" t="str">
            <v>อิปัน</v>
          </cell>
          <cell r="D1404" t="str">
            <v>พระแสง</v>
          </cell>
          <cell r="E1404" t="str">
            <v>อำเภอพระแสง</v>
          </cell>
          <cell r="F1404" t="str">
            <v>4826III</v>
          </cell>
          <cell r="G1404">
            <v>130</v>
          </cell>
          <cell r="H1404">
            <v>399</v>
          </cell>
          <cell r="I1404" t="str">
            <v>0-0-20</v>
          </cell>
          <cell r="J1404">
            <v>100</v>
          </cell>
        </row>
        <row r="1405">
          <cell r="B1405">
            <v>3354</v>
          </cell>
          <cell r="C1405" t="str">
            <v>อิปัน</v>
          </cell>
          <cell r="D1405" t="str">
            <v>พระแสง</v>
          </cell>
          <cell r="E1405" t="str">
            <v>อำเภอพระแสง</v>
          </cell>
          <cell r="F1405" t="str">
            <v>4826III</v>
          </cell>
          <cell r="G1405">
            <v>130</v>
          </cell>
          <cell r="H1405">
            <v>400</v>
          </cell>
          <cell r="I1405" t="str">
            <v>0-0-20</v>
          </cell>
          <cell r="J1405">
            <v>100</v>
          </cell>
        </row>
        <row r="1406">
          <cell r="B1406">
            <v>3355</v>
          </cell>
          <cell r="C1406" t="str">
            <v>อิปัน</v>
          </cell>
          <cell r="D1406" t="str">
            <v>พระแสง</v>
          </cell>
          <cell r="E1406" t="str">
            <v>อำเภอพระแสง</v>
          </cell>
          <cell r="F1406" t="str">
            <v>4826III</v>
          </cell>
          <cell r="G1406">
            <v>130</v>
          </cell>
          <cell r="H1406">
            <v>401</v>
          </cell>
          <cell r="I1406" t="str">
            <v>0-0-20</v>
          </cell>
          <cell r="J1406">
            <v>100</v>
          </cell>
        </row>
        <row r="1407">
          <cell r="B1407">
            <v>3356</v>
          </cell>
          <cell r="C1407" t="str">
            <v>อิปัน</v>
          </cell>
          <cell r="D1407" t="str">
            <v>พระแสง</v>
          </cell>
          <cell r="E1407" t="str">
            <v>อำเภอพระแสง</v>
          </cell>
          <cell r="F1407" t="str">
            <v>4826III</v>
          </cell>
          <cell r="G1407">
            <v>130</v>
          </cell>
          <cell r="H1407">
            <v>402</v>
          </cell>
          <cell r="I1407" t="str">
            <v>0-0-20</v>
          </cell>
          <cell r="J1407">
            <v>100</v>
          </cell>
        </row>
        <row r="1408">
          <cell r="B1408">
            <v>3357</v>
          </cell>
          <cell r="C1408" t="str">
            <v>อิปัน</v>
          </cell>
          <cell r="D1408" t="str">
            <v>พระแสง</v>
          </cell>
          <cell r="E1408" t="str">
            <v>อำเภอพระแสง</v>
          </cell>
          <cell r="F1408" t="str">
            <v>4826III</v>
          </cell>
          <cell r="G1408">
            <v>130</v>
          </cell>
          <cell r="H1408">
            <v>403</v>
          </cell>
          <cell r="I1408" t="str">
            <v>0-0-20</v>
          </cell>
          <cell r="J1408">
            <v>100</v>
          </cell>
        </row>
        <row r="1409">
          <cell r="B1409">
            <v>3358</v>
          </cell>
          <cell r="C1409" t="str">
            <v>อิปัน</v>
          </cell>
          <cell r="D1409" t="str">
            <v>พระแสง</v>
          </cell>
          <cell r="E1409" t="str">
            <v>อำเภอพระแสง</v>
          </cell>
          <cell r="F1409" t="str">
            <v>4826III</v>
          </cell>
          <cell r="G1409">
            <v>130</v>
          </cell>
          <cell r="H1409">
            <v>404</v>
          </cell>
          <cell r="I1409" t="str">
            <v>0-0-20</v>
          </cell>
          <cell r="J1409">
            <v>100</v>
          </cell>
        </row>
        <row r="1410">
          <cell r="B1410">
            <v>3359</v>
          </cell>
          <cell r="C1410" t="str">
            <v>อิปัน</v>
          </cell>
          <cell r="D1410" t="str">
            <v>พระแสง</v>
          </cell>
          <cell r="E1410" t="str">
            <v>อำเภอพระแสง</v>
          </cell>
          <cell r="F1410" t="str">
            <v>4826III</v>
          </cell>
          <cell r="G1410">
            <v>130</v>
          </cell>
          <cell r="H1410">
            <v>405</v>
          </cell>
          <cell r="I1410" t="str">
            <v>0-0-20</v>
          </cell>
          <cell r="J1410">
            <v>100</v>
          </cell>
        </row>
        <row r="1411">
          <cell r="B1411">
            <v>3360</v>
          </cell>
          <cell r="C1411" t="str">
            <v>อิปัน</v>
          </cell>
          <cell r="D1411" t="str">
            <v>พระแสง</v>
          </cell>
          <cell r="E1411" t="str">
            <v>อำเภอพระแสง</v>
          </cell>
          <cell r="F1411" t="str">
            <v>4826III</v>
          </cell>
          <cell r="G1411">
            <v>130</v>
          </cell>
          <cell r="H1411">
            <v>406</v>
          </cell>
          <cell r="I1411" t="str">
            <v>0-0-27</v>
          </cell>
          <cell r="J1411">
            <v>100</v>
          </cell>
        </row>
        <row r="1412">
          <cell r="B1412">
            <v>3361</v>
          </cell>
          <cell r="C1412" t="str">
            <v>อิปัน</v>
          </cell>
          <cell r="D1412" t="str">
            <v>พระแสง</v>
          </cell>
          <cell r="E1412" t="str">
            <v>อำเภอพระแสง</v>
          </cell>
          <cell r="F1412" t="str">
            <v>4826III</v>
          </cell>
          <cell r="G1412">
            <v>130</v>
          </cell>
          <cell r="H1412">
            <v>407</v>
          </cell>
          <cell r="I1412" t="str">
            <v>0-0-20</v>
          </cell>
          <cell r="J1412">
            <v>100</v>
          </cell>
        </row>
        <row r="1413">
          <cell r="B1413">
            <v>3362</v>
          </cell>
          <cell r="C1413" t="str">
            <v>อิปัน</v>
          </cell>
          <cell r="D1413" t="str">
            <v>พระแสง</v>
          </cell>
          <cell r="E1413" t="str">
            <v>อำเภอพระแสง</v>
          </cell>
          <cell r="F1413" t="str">
            <v>4826III</v>
          </cell>
          <cell r="G1413">
            <v>130</v>
          </cell>
          <cell r="H1413">
            <v>408</v>
          </cell>
          <cell r="I1413" t="str">
            <v>0-0-20</v>
          </cell>
          <cell r="J1413">
            <v>100</v>
          </cell>
        </row>
        <row r="1414">
          <cell r="B1414">
            <v>3363</v>
          </cell>
          <cell r="C1414" t="str">
            <v>อิปัน</v>
          </cell>
          <cell r="D1414" t="str">
            <v>พระแสง</v>
          </cell>
          <cell r="E1414" t="str">
            <v>อำเภอพระแสง</v>
          </cell>
          <cell r="F1414" t="str">
            <v>4826III</v>
          </cell>
          <cell r="G1414">
            <v>130</v>
          </cell>
          <cell r="H1414">
            <v>409</v>
          </cell>
          <cell r="I1414" t="str">
            <v>0-0-20</v>
          </cell>
          <cell r="J1414">
            <v>100</v>
          </cell>
        </row>
        <row r="1415">
          <cell r="B1415">
            <v>3364</v>
          </cell>
          <cell r="C1415" t="str">
            <v>อิปัน</v>
          </cell>
          <cell r="D1415" t="str">
            <v>พระแสง</v>
          </cell>
          <cell r="E1415" t="str">
            <v>อำเภอพระแสง</v>
          </cell>
          <cell r="F1415" t="str">
            <v>4826III</v>
          </cell>
          <cell r="G1415">
            <v>130</v>
          </cell>
          <cell r="H1415">
            <v>410</v>
          </cell>
          <cell r="I1415" t="str">
            <v>0-0-20</v>
          </cell>
          <cell r="J1415">
            <v>100</v>
          </cell>
        </row>
        <row r="1416">
          <cell r="B1416">
            <v>3365</v>
          </cell>
          <cell r="C1416" t="str">
            <v>อิปัน</v>
          </cell>
          <cell r="D1416" t="str">
            <v>พระแสง</v>
          </cell>
          <cell r="E1416" t="str">
            <v>อำเภอพระแสง</v>
          </cell>
          <cell r="F1416" t="str">
            <v>4826III</v>
          </cell>
          <cell r="G1416">
            <v>130</v>
          </cell>
          <cell r="H1416">
            <v>411</v>
          </cell>
          <cell r="I1416" t="str">
            <v>0-0-20</v>
          </cell>
          <cell r="J1416">
            <v>100</v>
          </cell>
        </row>
        <row r="1417">
          <cell r="B1417">
            <v>3366</v>
          </cell>
          <cell r="C1417" t="str">
            <v>อิปัน</v>
          </cell>
          <cell r="D1417" t="str">
            <v>พระแสง</v>
          </cell>
          <cell r="E1417" t="str">
            <v>อำเภอพระแสง</v>
          </cell>
          <cell r="F1417" t="str">
            <v>4826III</v>
          </cell>
          <cell r="G1417">
            <v>130</v>
          </cell>
          <cell r="H1417">
            <v>412</v>
          </cell>
          <cell r="I1417" t="str">
            <v>0-0-20</v>
          </cell>
          <cell r="J1417">
            <v>100</v>
          </cell>
        </row>
        <row r="1418">
          <cell r="B1418">
            <v>3367</v>
          </cell>
          <cell r="C1418" t="str">
            <v>อิปัน</v>
          </cell>
          <cell r="D1418" t="str">
            <v>พระแสง</v>
          </cell>
          <cell r="E1418" t="str">
            <v>อำเภอพระแสง</v>
          </cell>
          <cell r="F1418" t="str">
            <v>4826III</v>
          </cell>
          <cell r="G1418">
            <v>130</v>
          </cell>
          <cell r="H1418">
            <v>413</v>
          </cell>
          <cell r="I1418" t="str">
            <v>0-0-20</v>
          </cell>
          <cell r="J1418">
            <v>100</v>
          </cell>
        </row>
        <row r="1419">
          <cell r="B1419">
            <v>3368</v>
          </cell>
          <cell r="C1419" t="str">
            <v>อิปัน</v>
          </cell>
          <cell r="D1419" t="str">
            <v>พระแสง</v>
          </cell>
          <cell r="E1419" t="str">
            <v>อำเภอพระแสง</v>
          </cell>
          <cell r="F1419" t="str">
            <v>4826III</v>
          </cell>
          <cell r="G1419">
            <v>130</v>
          </cell>
          <cell r="H1419">
            <v>414</v>
          </cell>
          <cell r="I1419" t="str">
            <v>0-0-27</v>
          </cell>
          <cell r="J1419">
            <v>100</v>
          </cell>
        </row>
        <row r="1420">
          <cell r="B1420">
            <v>3369</v>
          </cell>
          <cell r="C1420" t="str">
            <v>อิปัน</v>
          </cell>
          <cell r="D1420" t="str">
            <v>พระแสง</v>
          </cell>
          <cell r="E1420" t="str">
            <v>อำเภอพระแสง</v>
          </cell>
          <cell r="F1420" t="str">
            <v>4826III</v>
          </cell>
          <cell r="G1420">
            <v>130</v>
          </cell>
          <cell r="H1420">
            <v>415</v>
          </cell>
          <cell r="I1420" t="str">
            <v>0-0-20</v>
          </cell>
          <cell r="J1420">
            <v>100</v>
          </cell>
        </row>
        <row r="1421">
          <cell r="B1421">
            <v>3370</v>
          </cell>
          <cell r="C1421" t="str">
            <v>อิปัน</v>
          </cell>
          <cell r="D1421" t="str">
            <v>พระแสง</v>
          </cell>
          <cell r="E1421" t="str">
            <v>อำเภอพระแสง</v>
          </cell>
          <cell r="F1421" t="str">
            <v>4826III</v>
          </cell>
          <cell r="G1421">
            <v>130</v>
          </cell>
          <cell r="H1421">
            <v>416</v>
          </cell>
          <cell r="I1421" t="str">
            <v>0-0-20</v>
          </cell>
          <cell r="J1421">
            <v>100</v>
          </cell>
        </row>
        <row r="1422">
          <cell r="B1422">
            <v>3371</v>
          </cell>
          <cell r="C1422" t="str">
            <v>อิปัน</v>
          </cell>
          <cell r="D1422" t="str">
            <v>พระแสง</v>
          </cell>
          <cell r="E1422" t="str">
            <v>อำเภอพระแสง</v>
          </cell>
          <cell r="F1422" t="str">
            <v>4826III</v>
          </cell>
          <cell r="G1422">
            <v>130</v>
          </cell>
          <cell r="H1422">
            <v>417</v>
          </cell>
          <cell r="I1422" t="str">
            <v>0-0-20</v>
          </cell>
          <cell r="J1422">
            <v>100</v>
          </cell>
        </row>
        <row r="1423">
          <cell r="B1423">
            <v>3372</v>
          </cell>
          <cell r="C1423" t="str">
            <v>อิปัน</v>
          </cell>
          <cell r="D1423" t="str">
            <v>พระแสง</v>
          </cell>
          <cell r="E1423" t="str">
            <v>อำเภอพระแสง</v>
          </cell>
          <cell r="F1423" t="str">
            <v>4826III</v>
          </cell>
          <cell r="G1423">
            <v>130</v>
          </cell>
          <cell r="H1423">
            <v>418</v>
          </cell>
          <cell r="I1423" t="str">
            <v>0-0-20</v>
          </cell>
          <cell r="J1423">
            <v>100</v>
          </cell>
        </row>
        <row r="1424">
          <cell r="B1424">
            <v>3373</v>
          </cell>
          <cell r="C1424" t="str">
            <v>อิปัน</v>
          </cell>
          <cell r="D1424" t="str">
            <v>พระแสง</v>
          </cell>
          <cell r="E1424" t="str">
            <v>อำเภอพระแสง</v>
          </cell>
          <cell r="F1424" t="str">
            <v>4826III</v>
          </cell>
          <cell r="G1424">
            <v>130</v>
          </cell>
          <cell r="H1424">
            <v>419</v>
          </cell>
          <cell r="I1424" t="str">
            <v>0-0-20</v>
          </cell>
          <cell r="J1424">
            <v>100</v>
          </cell>
        </row>
        <row r="1425">
          <cell r="B1425">
            <v>3374</v>
          </cell>
          <cell r="C1425" t="str">
            <v>อิปัน</v>
          </cell>
          <cell r="D1425" t="str">
            <v>พระแสง</v>
          </cell>
          <cell r="E1425" t="str">
            <v>อำเภอพระแสง</v>
          </cell>
          <cell r="F1425" t="str">
            <v>4826III</v>
          </cell>
          <cell r="G1425">
            <v>130</v>
          </cell>
          <cell r="H1425">
            <v>420</v>
          </cell>
          <cell r="I1425" t="str">
            <v>0-0-20</v>
          </cell>
          <cell r="J1425">
            <v>100</v>
          </cell>
        </row>
        <row r="1426">
          <cell r="B1426">
            <v>3375</v>
          </cell>
          <cell r="C1426" t="str">
            <v>อิปัน</v>
          </cell>
          <cell r="D1426" t="str">
            <v>พระแสง</v>
          </cell>
          <cell r="E1426" t="str">
            <v>อำเภอพระแสง</v>
          </cell>
          <cell r="F1426" t="str">
            <v>4826III</v>
          </cell>
          <cell r="G1426">
            <v>130</v>
          </cell>
          <cell r="H1426">
            <v>421</v>
          </cell>
          <cell r="I1426" t="str">
            <v>0-0-20</v>
          </cell>
          <cell r="J1426">
            <v>100</v>
          </cell>
        </row>
        <row r="1427">
          <cell r="B1427">
            <v>3376</v>
          </cell>
          <cell r="C1427" t="str">
            <v>อิปัน</v>
          </cell>
          <cell r="D1427" t="str">
            <v>พระแสง</v>
          </cell>
          <cell r="E1427" t="str">
            <v>อำเภอพระแสง</v>
          </cell>
          <cell r="F1427" t="str">
            <v>4826III</v>
          </cell>
          <cell r="G1427">
            <v>130</v>
          </cell>
          <cell r="H1427">
            <v>422</v>
          </cell>
          <cell r="I1427" t="str">
            <v>0-0-27</v>
          </cell>
          <cell r="J1427">
            <v>100</v>
          </cell>
        </row>
        <row r="1428">
          <cell r="B1428">
            <v>3377</v>
          </cell>
          <cell r="C1428" t="str">
            <v>อิปัน</v>
          </cell>
          <cell r="D1428" t="str">
            <v>พระแสง</v>
          </cell>
          <cell r="E1428" t="str">
            <v>อำเภอพระแสง</v>
          </cell>
          <cell r="F1428" t="str">
            <v>4826III</v>
          </cell>
          <cell r="G1428">
            <v>130</v>
          </cell>
          <cell r="H1428">
            <v>423</v>
          </cell>
          <cell r="I1428" t="str">
            <v>0-0-20</v>
          </cell>
          <cell r="J1428">
            <v>100</v>
          </cell>
        </row>
        <row r="1429">
          <cell r="B1429">
            <v>3378</v>
          </cell>
          <cell r="C1429" t="str">
            <v>อิปัน</v>
          </cell>
          <cell r="D1429" t="str">
            <v>พระแสง</v>
          </cell>
          <cell r="E1429" t="str">
            <v>อำเภอพระแสง</v>
          </cell>
          <cell r="F1429" t="str">
            <v>4826III</v>
          </cell>
          <cell r="G1429">
            <v>130</v>
          </cell>
          <cell r="H1429">
            <v>424</v>
          </cell>
          <cell r="I1429" t="str">
            <v>0-0-20</v>
          </cell>
          <cell r="J1429">
            <v>100</v>
          </cell>
        </row>
        <row r="1430">
          <cell r="B1430">
            <v>3379</v>
          </cell>
          <cell r="C1430" t="str">
            <v>อิปัน</v>
          </cell>
          <cell r="D1430" t="str">
            <v>พระแสง</v>
          </cell>
          <cell r="E1430" t="str">
            <v>อำเภอพระแสง</v>
          </cell>
          <cell r="F1430" t="str">
            <v>4826III</v>
          </cell>
          <cell r="G1430">
            <v>130</v>
          </cell>
          <cell r="H1430">
            <v>425</v>
          </cell>
          <cell r="I1430" t="str">
            <v>0-0-20</v>
          </cell>
          <cell r="J1430">
            <v>100</v>
          </cell>
        </row>
        <row r="1431">
          <cell r="B1431">
            <v>3380</v>
          </cell>
          <cell r="C1431" t="str">
            <v>อิปัน</v>
          </cell>
          <cell r="D1431" t="str">
            <v>พระแสง</v>
          </cell>
          <cell r="E1431" t="str">
            <v>อำเภอพระแสง</v>
          </cell>
          <cell r="F1431" t="str">
            <v>4826III</v>
          </cell>
          <cell r="G1431">
            <v>130</v>
          </cell>
          <cell r="H1431">
            <v>426</v>
          </cell>
          <cell r="I1431" t="str">
            <v>0-0-20</v>
          </cell>
          <cell r="J1431">
            <v>100</v>
          </cell>
        </row>
        <row r="1432">
          <cell r="B1432">
            <v>3381</v>
          </cell>
          <cell r="C1432" t="str">
            <v>อิปัน</v>
          </cell>
          <cell r="D1432" t="str">
            <v>พระแสง</v>
          </cell>
          <cell r="E1432" t="str">
            <v>อำเภอพระแสง</v>
          </cell>
          <cell r="F1432" t="str">
            <v>4826III</v>
          </cell>
          <cell r="G1432">
            <v>130</v>
          </cell>
          <cell r="H1432">
            <v>427</v>
          </cell>
          <cell r="I1432" t="str">
            <v>0-0-20</v>
          </cell>
          <cell r="J1432">
            <v>100</v>
          </cell>
        </row>
        <row r="1433">
          <cell r="B1433">
            <v>3382</v>
          </cell>
          <cell r="C1433" t="str">
            <v>อิปัน</v>
          </cell>
          <cell r="D1433" t="str">
            <v>พระแสง</v>
          </cell>
          <cell r="E1433" t="str">
            <v>อำเภอพระแสง</v>
          </cell>
          <cell r="F1433" t="str">
            <v>4826III</v>
          </cell>
          <cell r="G1433">
            <v>130</v>
          </cell>
          <cell r="H1433">
            <v>428</v>
          </cell>
          <cell r="I1433" t="str">
            <v>0-0-20</v>
          </cell>
          <cell r="J1433">
            <v>100</v>
          </cell>
        </row>
        <row r="1434">
          <cell r="B1434">
            <v>3383</v>
          </cell>
          <cell r="C1434" t="str">
            <v>อิปัน</v>
          </cell>
          <cell r="D1434" t="str">
            <v>พระแสง</v>
          </cell>
          <cell r="E1434" t="str">
            <v>อำเภอพระแสง</v>
          </cell>
          <cell r="F1434" t="str">
            <v>4826III</v>
          </cell>
          <cell r="G1434">
            <v>130</v>
          </cell>
          <cell r="H1434">
            <v>429</v>
          </cell>
          <cell r="I1434" t="str">
            <v>0-0-20</v>
          </cell>
          <cell r="J1434">
            <v>100</v>
          </cell>
        </row>
        <row r="1435">
          <cell r="B1435">
            <v>3384</v>
          </cell>
          <cell r="C1435" t="str">
            <v>อิปัน</v>
          </cell>
          <cell r="D1435" t="str">
            <v>พระแสง</v>
          </cell>
          <cell r="E1435" t="str">
            <v>อำเภอพระแสง</v>
          </cell>
          <cell r="F1435" t="str">
            <v>4826III</v>
          </cell>
          <cell r="G1435">
            <v>130</v>
          </cell>
          <cell r="H1435">
            <v>430</v>
          </cell>
          <cell r="I1435" t="str">
            <v>0-0-27</v>
          </cell>
          <cell r="J1435">
            <v>100</v>
          </cell>
        </row>
        <row r="1436">
          <cell r="B1436">
            <v>3385</v>
          </cell>
          <cell r="C1436" t="str">
            <v>อิปัน</v>
          </cell>
          <cell r="D1436" t="str">
            <v>พระแสง</v>
          </cell>
          <cell r="E1436" t="str">
            <v>อำเภอพระแสง</v>
          </cell>
          <cell r="F1436" t="str">
            <v>4826III</v>
          </cell>
          <cell r="G1436">
            <v>130</v>
          </cell>
          <cell r="H1436">
            <v>431</v>
          </cell>
          <cell r="I1436" t="str">
            <v>0-0-20</v>
          </cell>
          <cell r="J1436">
            <v>100</v>
          </cell>
        </row>
        <row r="1437">
          <cell r="B1437">
            <v>3386</v>
          </cell>
          <cell r="C1437" t="str">
            <v>อิปัน</v>
          </cell>
          <cell r="D1437" t="str">
            <v>พระแสง</v>
          </cell>
          <cell r="E1437" t="str">
            <v>อำเภอพระแสง</v>
          </cell>
          <cell r="F1437" t="str">
            <v>4826III</v>
          </cell>
          <cell r="G1437">
            <v>130</v>
          </cell>
          <cell r="H1437">
            <v>432</v>
          </cell>
          <cell r="I1437" t="str">
            <v>0-0-20</v>
          </cell>
          <cell r="J1437">
            <v>100</v>
          </cell>
        </row>
        <row r="1438">
          <cell r="B1438">
            <v>3387</v>
          </cell>
          <cell r="C1438" t="str">
            <v>อิปัน</v>
          </cell>
          <cell r="D1438" t="str">
            <v>พระแสง</v>
          </cell>
          <cell r="E1438" t="str">
            <v>อำเภอพระแสง</v>
          </cell>
          <cell r="F1438" t="str">
            <v>4826III</v>
          </cell>
          <cell r="G1438">
            <v>130</v>
          </cell>
          <cell r="H1438">
            <v>433</v>
          </cell>
          <cell r="I1438" t="str">
            <v>0-0-20</v>
          </cell>
          <cell r="J1438">
            <v>100</v>
          </cell>
        </row>
        <row r="1439">
          <cell r="B1439">
            <v>3388</v>
          </cell>
          <cell r="C1439" t="str">
            <v>อิปัน</v>
          </cell>
          <cell r="D1439" t="str">
            <v>พระแสง</v>
          </cell>
          <cell r="E1439" t="str">
            <v>อำเภอพระแสง</v>
          </cell>
          <cell r="F1439" t="str">
            <v>4826III</v>
          </cell>
          <cell r="G1439">
            <v>130</v>
          </cell>
          <cell r="H1439">
            <v>434</v>
          </cell>
          <cell r="I1439" t="str">
            <v>0-0-20</v>
          </cell>
          <cell r="J1439">
            <v>100</v>
          </cell>
        </row>
        <row r="1440">
          <cell r="B1440">
            <v>3389</v>
          </cell>
          <cell r="C1440" t="str">
            <v>อิปัน</v>
          </cell>
          <cell r="D1440" t="str">
            <v>พระแสง</v>
          </cell>
          <cell r="E1440" t="str">
            <v>อำเภอพระแสง</v>
          </cell>
          <cell r="F1440" t="str">
            <v>4826III</v>
          </cell>
          <cell r="G1440">
            <v>130</v>
          </cell>
          <cell r="H1440">
            <v>435</v>
          </cell>
          <cell r="I1440" t="str">
            <v>0-0-20</v>
          </cell>
          <cell r="J1440">
            <v>100</v>
          </cell>
        </row>
        <row r="1441">
          <cell r="B1441">
            <v>3390</v>
          </cell>
          <cell r="C1441" t="str">
            <v>อิปัน</v>
          </cell>
          <cell r="D1441" t="str">
            <v>พระแสง</v>
          </cell>
          <cell r="E1441" t="str">
            <v>อำเภอพระแสง</v>
          </cell>
          <cell r="F1441" t="str">
            <v>4826III</v>
          </cell>
          <cell r="G1441">
            <v>130</v>
          </cell>
          <cell r="H1441">
            <v>436</v>
          </cell>
          <cell r="I1441" t="str">
            <v>0-0-20</v>
          </cell>
          <cell r="J1441">
            <v>100</v>
          </cell>
        </row>
        <row r="1442">
          <cell r="B1442">
            <v>3391</v>
          </cell>
          <cell r="C1442" t="str">
            <v>อิปัน</v>
          </cell>
          <cell r="D1442" t="str">
            <v>พระแสง</v>
          </cell>
          <cell r="E1442" t="str">
            <v>อำเภอพระแสง</v>
          </cell>
          <cell r="F1442" t="str">
            <v>4826III</v>
          </cell>
          <cell r="G1442">
            <v>130</v>
          </cell>
          <cell r="H1442">
            <v>437</v>
          </cell>
          <cell r="I1442" t="str">
            <v>0-0-20</v>
          </cell>
          <cell r="J1442">
            <v>100</v>
          </cell>
        </row>
        <row r="1443">
          <cell r="B1443">
            <v>3392</v>
          </cell>
          <cell r="C1443" t="str">
            <v>อิปัน</v>
          </cell>
          <cell r="D1443" t="str">
            <v>พระแสง</v>
          </cell>
          <cell r="E1443" t="str">
            <v>อำเภอพระแสง</v>
          </cell>
          <cell r="F1443" t="str">
            <v>4826III</v>
          </cell>
          <cell r="G1443">
            <v>130</v>
          </cell>
          <cell r="H1443">
            <v>438</v>
          </cell>
          <cell r="I1443" t="str">
            <v>0-0-34</v>
          </cell>
          <cell r="J1443">
            <v>100</v>
          </cell>
        </row>
        <row r="1444">
          <cell r="B1444">
            <v>3393</v>
          </cell>
          <cell r="C1444" t="str">
            <v>อิปัน</v>
          </cell>
          <cell r="D1444" t="str">
            <v>พระแสง</v>
          </cell>
          <cell r="E1444" t="str">
            <v>อำเภอพระแสง</v>
          </cell>
          <cell r="F1444" t="str">
            <v>4826III</v>
          </cell>
          <cell r="G1444">
            <v>130</v>
          </cell>
          <cell r="H1444">
            <v>439</v>
          </cell>
          <cell r="I1444" t="str">
            <v>0-0-20</v>
          </cell>
          <cell r="J1444">
            <v>100</v>
          </cell>
        </row>
        <row r="1445">
          <cell r="B1445">
            <v>3394</v>
          </cell>
          <cell r="C1445" t="str">
            <v>อิปัน</v>
          </cell>
          <cell r="D1445" t="str">
            <v>พระแสง</v>
          </cell>
          <cell r="E1445" t="str">
            <v>อำเภอพระแสง</v>
          </cell>
          <cell r="F1445" t="str">
            <v>4826III</v>
          </cell>
          <cell r="G1445">
            <v>130</v>
          </cell>
          <cell r="H1445">
            <v>440</v>
          </cell>
          <cell r="I1445" t="str">
            <v>0-0-20</v>
          </cell>
          <cell r="J1445">
            <v>100</v>
          </cell>
        </row>
        <row r="1446">
          <cell r="B1446">
            <v>3395</v>
          </cell>
          <cell r="C1446" t="str">
            <v>อิปัน</v>
          </cell>
          <cell r="D1446" t="str">
            <v>พระแสง</v>
          </cell>
          <cell r="E1446" t="str">
            <v>อำเภอพระแสง</v>
          </cell>
          <cell r="F1446" t="str">
            <v>4826III</v>
          </cell>
          <cell r="G1446">
            <v>130</v>
          </cell>
          <cell r="H1446">
            <v>441</v>
          </cell>
          <cell r="I1446" t="str">
            <v>0-0-20</v>
          </cell>
          <cell r="J1446">
            <v>100</v>
          </cell>
        </row>
        <row r="1447">
          <cell r="B1447">
            <v>3396</v>
          </cell>
          <cell r="C1447" t="str">
            <v>อิปัน</v>
          </cell>
          <cell r="D1447" t="str">
            <v>พระแสง</v>
          </cell>
          <cell r="E1447" t="str">
            <v>อำเภอพระแสง</v>
          </cell>
          <cell r="F1447" t="str">
            <v>4826III</v>
          </cell>
          <cell r="G1447">
            <v>130</v>
          </cell>
          <cell r="H1447">
            <v>442</v>
          </cell>
          <cell r="I1447" t="str">
            <v>0-0-20</v>
          </cell>
          <cell r="J1447">
            <v>100</v>
          </cell>
        </row>
        <row r="1448">
          <cell r="B1448">
            <v>3397</v>
          </cell>
          <cell r="C1448" t="str">
            <v>อิปัน</v>
          </cell>
          <cell r="D1448" t="str">
            <v>พระแสง</v>
          </cell>
          <cell r="E1448" t="str">
            <v>อำเภอพระแสง</v>
          </cell>
          <cell r="F1448" t="str">
            <v>4826III</v>
          </cell>
          <cell r="G1448">
            <v>130</v>
          </cell>
          <cell r="H1448">
            <v>443</v>
          </cell>
          <cell r="I1448" t="str">
            <v>0-0-20</v>
          </cell>
          <cell r="J1448">
            <v>100</v>
          </cell>
        </row>
        <row r="1449">
          <cell r="B1449">
            <v>3398</v>
          </cell>
          <cell r="C1449" t="str">
            <v>อิปัน</v>
          </cell>
          <cell r="D1449" t="str">
            <v>พระแสง</v>
          </cell>
          <cell r="E1449" t="str">
            <v>อำเภอพระแสง</v>
          </cell>
          <cell r="F1449" t="str">
            <v>4826III</v>
          </cell>
          <cell r="G1449">
            <v>130</v>
          </cell>
          <cell r="H1449">
            <v>444</v>
          </cell>
          <cell r="I1449" t="str">
            <v>0-0-20</v>
          </cell>
          <cell r="J1449">
            <v>100</v>
          </cell>
        </row>
        <row r="1450">
          <cell r="B1450">
            <v>3399</v>
          </cell>
          <cell r="C1450" t="str">
            <v>อิปัน</v>
          </cell>
          <cell r="D1450" t="str">
            <v>พระแสง</v>
          </cell>
          <cell r="E1450" t="str">
            <v>อำเภอพระแสง</v>
          </cell>
          <cell r="F1450" t="str">
            <v>4826III</v>
          </cell>
          <cell r="G1450">
            <v>130</v>
          </cell>
          <cell r="H1450">
            <v>445</v>
          </cell>
          <cell r="I1450" t="str">
            <v>0-0-20</v>
          </cell>
          <cell r="J1450">
            <v>100</v>
          </cell>
        </row>
        <row r="1451">
          <cell r="B1451">
            <v>3400</v>
          </cell>
          <cell r="C1451" t="str">
            <v>อิปัน</v>
          </cell>
          <cell r="D1451" t="str">
            <v>พระแสง</v>
          </cell>
          <cell r="E1451" t="str">
            <v>อำเภอพระแสง</v>
          </cell>
          <cell r="F1451" t="str">
            <v>4826III</v>
          </cell>
          <cell r="G1451">
            <v>130</v>
          </cell>
          <cell r="H1451">
            <v>446</v>
          </cell>
          <cell r="I1451" t="str">
            <v>0-0-20</v>
          </cell>
          <cell r="J1451">
            <v>100</v>
          </cell>
        </row>
        <row r="1452">
          <cell r="B1452">
            <v>3401</v>
          </cell>
          <cell r="C1452" t="str">
            <v>อิปัน</v>
          </cell>
          <cell r="D1452" t="str">
            <v>พระแสง</v>
          </cell>
          <cell r="E1452" t="str">
            <v>อำเภอพระแสง</v>
          </cell>
          <cell r="F1452" t="str">
            <v>4826III</v>
          </cell>
          <cell r="G1452">
            <v>130</v>
          </cell>
          <cell r="H1452">
            <v>447</v>
          </cell>
          <cell r="I1452" t="str">
            <v>0-0-34</v>
          </cell>
          <cell r="J1452">
            <v>100</v>
          </cell>
        </row>
        <row r="1453">
          <cell r="B1453">
            <v>3402</v>
          </cell>
          <cell r="C1453" t="str">
            <v>อิปัน</v>
          </cell>
          <cell r="D1453" t="str">
            <v>พระแสง</v>
          </cell>
          <cell r="E1453" t="str">
            <v>อำเภอพระแสง</v>
          </cell>
          <cell r="F1453" t="str">
            <v>4826III</v>
          </cell>
          <cell r="G1453">
            <v>130</v>
          </cell>
          <cell r="H1453">
            <v>448</v>
          </cell>
          <cell r="I1453" t="str">
            <v>0-0-20</v>
          </cell>
          <cell r="J1453">
            <v>100</v>
          </cell>
        </row>
        <row r="1454">
          <cell r="B1454">
            <v>3403</v>
          </cell>
          <cell r="C1454" t="str">
            <v>อิปัน</v>
          </cell>
          <cell r="D1454" t="str">
            <v>พระแสง</v>
          </cell>
          <cell r="E1454" t="str">
            <v>อำเภอพระแสง</v>
          </cell>
          <cell r="F1454" t="str">
            <v>4826III</v>
          </cell>
          <cell r="G1454">
            <v>130</v>
          </cell>
          <cell r="H1454">
            <v>449</v>
          </cell>
          <cell r="I1454" t="str">
            <v>0-0-20</v>
          </cell>
          <cell r="J1454">
            <v>100</v>
          </cell>
        </row>
        <row r="1455">
          <cell r="B1455">
            <v>3404</v>
          </cell>
          <cell r="C1455" t="str">
            <v>อิปัน</v>
          </cell>
          <cell r="D1455" t="str">
            <v>พระแสง</v>
          </cell>
          <cell r="E1455" t="str">
            <v>อำเภอพระแสง</v>
          </cell>
          <cell r="F1455" t="str">
            <v>4826III</v>
          </cell>
          <cell r="G1455">
            <v>130</v>
          </cell>
          <cell r="H1455">
            <v>450</v>
          </cell>
          <cell r="I1455" t="str">
            <v>0-0-20</v>
          </cell>
          <cell r="J1455">
            <v>100</v>
          </cell>
        </row>
        <row r="1456">
          <cell r="B1456">
            <v>3405</v>
          </cell>
          <cell r="C1456" t="str">
            <v>อิปัน</v>
          </cell>
          <cell r="D1456" t="str">
            <v>พระแสง</v>
          </cell>
          <cell r="E1456" t="str">
            <v>อำเภอพระแสง</v>
          </cell>
          <cell r="F1456" t="str">
            <v>4826III</v>
          </cell>
          <cell r="G1456">
            <v>130</v>
          </cell>
          <cell r="H1456">
            <v>451</v>
          </cell>
          <cell r="I1456" t="str">
            <v>0-0-20</v>
          </cell>
          <cell r="J1456">
            <v>100</v>
          </cell>
        </row>
        <row r="1457">
          <cell r="B1457">
            <v>3406</v>
          </cell>
          <cell r="C1457" t="str">
            <v>อิปัน</v>
          </cell>
          <cell r="D1457" t="str">
            <v>พระแสง</v>
          </cell>
          <cell r="E1457" t="str">
            <v>อำเภอพระแสง</v>
          </cell>
          <cell r="F1457" t="str">
            <v>4826III</v>
          </cell>
          <cell r="G1457">
            <v>130</v>
          </cell>
          <cell r="H1457">
            <v>452</v>
          </cell>
          <cell r="I1457" t="str">
            <v>0-0-20</v>
          </cell>
          <cell r="J1457">
            <v>100</v>
          </cell>
        </row>
        <row r="1458">
          <cell r="B1458">
            <v>3407</v>
          </cell>
          <cell r="C1458" t="str">
            <v>อิปัน</v>
          </cell>
          <cell r="D1458" t="str">
            <v>พระแสง</v>
          </cell>
          <cell r="E1458" t="str">
            <v>อำเภอพระแสง</v>
          </cell>
          <cell r="F1458" t="str">
            <v>4826III</v>
          </cell>
          <cell r="G1458">
            <v>130</v>
          </cell>
          <cell r="H1458">
            <v>453</v>
          </cell>
          <cell r="I1458" t="str">
            <v>0-0-20</v>
          </cell>
          <cell r="J1458">
            <v>100</v>
          </cell>
        </row>
        <row r="1459">
          <cell r="B1459">
            <v>3408</v>
          </cell>
          <cell r="C1459" t="str">
            <v>อิปัน</v>
          </cell>
          <cell r="D1459" t="str">
            <v>พระแสง</v>
          </cell>
          <cell r="E1459" t="str">
            <v>อำเภอพระแสง</v>
          </cell>
          <cell r="F1459" t="str">
            <v>4826III</v>
          </cell>
          <cell r="G1459">
            <v>130</v>
          </cell>
          <cell r="H1459">
            <v>454</v>
          </cell>
          <cell r="I1459" t="str">
            <v>0-0-20</v>
          </cell>
          <cell r="J1459">
            <v>100</v>
          </cell>
        </row>
        <row r="1460">
          <cell r="B1460">
            <v>3409</v>
          </cell>
          <cell r="C1460" t="str">
            <v>อิปัน</v>
          </cell>
          <cell r="D1460" t="str">
            <v>พระแสง</v>
          </cell>
          <cell r="E1460" t="str">
            <v>อำเภอพระแสง</v>
          </cell>
          <cell r="F1460" t="str">
            <v>4826III</v>
          </cell>
          <cell r="G1460">
            <v>130</v>
          </cell>
          <cell r="H1460">
            <v>455</v>
          </cell>
          <cell r="I1460" t="str">
            <v>0-0-20</v>
          </cell>
          <cell r="J1460">
            <v>100</v>
          </cell>
        </row>
        <row r="1461">
          <cell r="B1461">
            <v>3410</v>
          </cell>
          <cell r="C1461" t="str">
            <v>อิปัน</v>
          </cell>
          <cell r="D1461" t="str">
            <v>พระแสง</v>
          </cell>
          <cell r="E1461" t="str">
            <v>อำเภอพระแสง</v>
          </cell>
          <cell r="F1461" t="str">
            <v>4826III</v>
          </cell>
          <cell r="G1461">
            <v>130</v>
          </cell>
          <cell r="H1461">
            <v>456</v>
          </cell>
          <cell r="I1461" t="str">
            <v>0-0-34</v>
          </cell>
          <cell r="J1461">
            <v>100</v>
          </cell>
        </row>
        <row r="1462">
          <cell r="B1462">
            <v>3411</v>
          </cell>
          <cell r="C1462" t="str">
            <v>อิปัน</v>
          </cell>
          <cell r="D1462" t="str">
            <v>พระแสง</v>
          </cell>
          <cell r="E1462" t="str">
            <v>อำเภอพระแสง</v>
          </cell>
          <cell r="F1462" t="str">
            <v>4826III</v>
          </cell>
          <cell r="G1462">
            <v>130</v>
          </cell>
          <cell r="H1462">
            <v>457</v>
          </cell>
          <cell r="I1462" t="str">
            <v>0-0-20</v>
          </cell>
          <cell r="J1462">
            <v>100</v>
          </cell>
        </row>
        <row r="1463">
          <cell r="B1463">
            <v>3412</v>
          </cell>
          <cell r="C1463" t="str">
            <v>อิปัน</v>
          </cell>
          <cell r="D1463" t="str">
            <v>พระแสง</v>
          </cell>
          <cell r="E1463" t="str">
            <v>อำเภอพระแสง</v>
          </cell>
          <cell r="F1463" t="str">
            <v>4826III</v>
          </cell>
          <cell r="G1463">
            <v>130</v>
          </cell>
          <cell r="H1463">
            <v>458</v>
          </cell>
          <cell r="I1463" t="str">
            <v>0-0-20</v>
          </cell>
          <cell r="J1463">
            <v>100</v>
          </cell>
        </row>
        <row r="1464">
          <cell r="B1464">
            <v>3413</v>
          </cell>
          <cell r="C1464" t="str">
            <v>อิปัน</v>
          </cell>
          <cell r="D1464" t="str">
            <v>พระแสง</v>
          </cell>
          <cell r="E1464" t="str">
            <v>อำเภอพระแสง</v>
          </cell>
          <cell r="F1464" t="str">
            <v>4826III</v>
          </cell>
          <cell r="G1464">
            <v>130</v>
          </cell>
          <cell r="H1464">
            <v>459</v>
          </cell>
          <cell r="I1464" t="str">
            <v>0-0-20</v>
          </cell>
          <cell r="J1464">
            <v>100</v>
          </cell>
        </row>
        <row r="1465">
          <cell r="B1465">
            <v>3414</v>
          </cell>
          <cell r="C1465" t="str">
            <v>อิปัน</v>
          </cell>
          <cell r="D1465" t="str">
            <v>พระแสง</v>
          </cell>
          <cell r="E1465" t="str">
            <v>อำเภอพระแสง</v>
          </cell>
          <cell r="F1465" t="str">
            <v>4826III</v>
          </cell>
          <cell r="G1465">
            <v>130</v>
          </cell>
          <cell r="H1465">
            <v>460</v>
          </cell>
          <cell r="I1465" t="str">
            <v>0-0-20</v>
          </cell>
          <cell r="J1465">
            <v>100</v>
          </cell>
        </row>
        <row r="1466">
          <cell r="B1466">
            <v>3415</v>
          </cell>
          <cell r="C1466" t="str">
            <v>อิปัน</v>
          </cell>
          <cell r="D1466" t="str">
            <v>พระแสง</v>
          </cell>
          <cell r="E1466" t="str">
            <v>อำเภอพระแสง</v>
          </cell>
          <cell r="F1466" t="str">
            <v>4826III</v>
          </cell>
          <cell r="G1466">
            <v>130</v>
          </cell>
          <cell r="H1466">
            <v>461</v>
          </cell>
          <cell r="I1466" t="str">
            <v>0-0-20</v>
          </cell>
          <cell r="J1466">
            <v>100</v>
          </cell>
        </row>
        <row r="1467">
          <cell r="B1467">
            <v>3416</v>
          </cell>
          <cell r="C1467" t="str">
            <v>อิปัน</v>
          </cell>
          <cell r="D1467" t="str">
            <v>พระแสง</v>
          </cell>
          <cell r="E1467" t="str">
            <v>อำเภอพระแสง</v>
          </cell>
          <cell r="F1467" t="str">
            <v>4826III</v>
          </cell>
          <cell r="G1467">
            <v>130</v>
          </cell>
          <cell r="H1467">
            <v>462</v>
          </cell>
          <cell r="I1467" t="str">
            <v>0-0-20</v>
          </cell>
          <cell r="J1467">
            <v>100</v>
          </cell>
        </row>
        <row r="1468">
          <cell r="B1468">
            <v>3417</v>
          </cell>
          <cell r="C1468" t="str">
            <v>อิปัน</v>
          </cell>
          <cell r="D1468" t="str">
            <v>พระแสง</v>
          </cell>
          <cell r="E1468" t="str">
            <v>อำเภอพระแสง</v>
          </cell>
          <cell r="F1468" t="str">
            <v>4826III</v>
          </cell>
          <cell r="G1468">
            <v>130</v>
          </cell>
          <cell r="H1468">
            <v>463</v>
          </cell>
          <cell r="I1468" t="str">
            <v>0-0-20</v>
          </cell>
          <cell r="J1468">
            <v>100</v>
          </cell>
        </row>
        <row r="1469">
          <cell r="B1469">
            <v>3418</v>
          </cell>
          <cell r="C1469" t="str">
            <v>อิปัน</v>
          </cell>
          <cell r="D1469" t="str">
            <v>พระแสง</v>
          </cell>
          <cell r="E1469" t="str">
            <v>อำเภอพระแสง</v>
          </cell>
          <cell r="F1469" t="str">
            <v>4826III</v>
          </cell>
          <cell r="G1469">
            <v>130</v>
          </cell>
          <cell r="H1469">
            <v>464</v>
          </cell>
          <cell r="I1469" t="str">
            <v>0-0-20</v>
          </cell>
          <cell r="J1469">
            <v>100</v>
          </cell>
        </row>
        <row r="1470">
          <cell r="B1470">
            <v>3419</v>
          </cell>
          <cell r="C1470" t="str">
            <v>อิปัน</v>
          </cell>
          <cell r="D1470" t="str">
            <v>พระแสง</v>
          </cell>
          <cell r="E1470" t="str">
            <v>อำเภอพระแสง</v>
          </cell>
          <cell r="F1470" t="str">
            <v>4826III</v>
          </cell>
          <cell r="G1470">
            <v>130</v>
          </cell>
          <cell r="H1470">
            <v>465</v>
          </cell>
          <cell r="I1470" t="str">
            <v>0-0-34</v>
          </cell>
          <cell r="J1470">
            <v>100</v>
          </cell>
        </row>
        <row r="1471">
          <cell r="B1471">
            <v>3420</v>
          </cell>
          <cell r="C1471" t="str">
            <v>อิปัน</v>
          </cell>
          <cell r="D1471" t="str">
            <v>พระแสง</v>
          </cell>
          <cell r="E1471" t="str">
            <v>อำเภอพระแสง</v>
          </cell>
          <cell r="F1471" t="str">
            <v>4826III</v>
          </cell>
          <cell r="G1471">
            <v>130</v>
          </cell>
          <cell r="H1471">
            <v>466</v>
          </cell>
          <cell r="I1471" t="str">
            <v>0-0-20</v>
          </cell>
          <cell r="J1471">
            <v>100</v>
          </cell>
        </row>
        <row r="1472">
          <cell r="B1472">
            <v>3421</v>
          </cell>
          <cell r="C1472" t="str">
            <v>อิปัน</v>
          </cell>
          <cell r="D1472" t="str">
            <v>พระแสง</v>
          </cell>
          <cell r="E1472" t="str">
            <v>อำเภอพระแสง</v>
          </cell>
          <cell r="F1472" t="str">
            <v>4826III</v>
          </cell>
          <cell r="G1472">
            <v>130</v>
          </cell>
          <cell r="H1472">
            <v>467</v>
          </cell>
          <cell r="I1472" t="str">
            <v>0-0-20</v>
          </cell>
          <cell r="J1472">
            <v>100</v>
          </cell>
        </row>
        <row r="1473">
          <cell r="B1473">
            <v>3422</v>
          </cell>
          <cell r="C1473" t="str">
            <v>อิปัน</v>
          </cell>
          <cell r="D1473" t="str">
            <v>พระแสง</v>
          </cell>
          <cell r="E1473" t="str">
            <v>อำเภอพระแสง</v>
          </cell>
          <cell r="F1473" t="str">
            <v>4826III</v>
          </cell>
          <cell r="G1473">
            <v>130</v>
          </cell>
          <cell r="H1473">
            <v>468</v>
          </cell>
          <cell r="I1473" t="str">
            <v>0-0-20</v>
          </cell>
          <cell r="J1473">
            <v>100</v>
          </cell>
        </row>
        <row r="1474">
          <cell r="B1474">
            <v>3423</v>
          </cell>
          <cell r="C1474" t="str">
            <v>อิปัน</v>
          </cell>
          <cell r="D1474" t="str">
            <v>พระแสง</v>
          </cell>
          <cell r="E1474" t="str">
            <v>อำเภอพระแสง</v>
          </cell>
          <cell r="F1474" t="str">
            <v>4826III</v>
          </cell>
          <cell r="G1474">
            <v>130</v>
          </cell>
          <cell r="H1474">
            <v>469</v>
          </cell>
          <cell r="I1474" t="str">
            <v>0-0-20</v>
          </cell>
          <cell r="J1474">
            <v>100</v>
          </cell>
        </row>
        <row r="1475">
          <cell r="B1475">
            <v>3424</v>
          </cell>
          <cell r="C1475" t="str">
            <v>อิปัน</v>
          </cell>
          <cell r="D1475" t="str">
            <v>พระแสง</v>
          </cell>
          <cell r="E1475" t="str">
            <v>อำเภอพระแสง</v>
          </cell>
          <cell r="F1475" t="str">
            <v>4826III</v>
          </cell>
          <cell r="G1475">
            <v>130</v>
          </cell>
          <cell r="H1475">
            <v>470</v>
          </cell>
          <cell r="I1475" t="str">
            <v>0-0-20</v>
          </cell>
          <cell r="J1475">
            <v>100</v>
          </cell>
        </row>
        <row r="1476">
          <cell r="B1476">
            <v>3425</v>
          </cell>
          <cell r="C1476" t="str">
            <v>อิปัน</v>
          </cell>
          <cell r="D1476" t="str">
            <v>พระแสง</v>
          </cell>
          <cell r="E1476" t="str">
            <v>อำเภอพระแสง</v>
          </cell>
          <cell r="F1476" t="str">
            <v>4826III</v>
          </cell>
          <cell r="G1476">
            <v>130</v>
          </cell>
          <cell r="H1476">
            <v>471</v>
          </cell>
          <cell r="I1476" t="str">
            <v>0-0-20</v>
          </cell>
          <cell r="J1476">
            <v>100</v>
          </cell>
        </row>
        <row r="1477">
          <cell r="B1477">
            <v>3426</v>
          </cell>
          <cell r="C1477" t="str">
            <v>อิปัน</v>
          </cell>
          <cell r="D1477" t="str">
            <v>พระแสง</v>
          </cell>
          <cell r="E1477" t="str">
            <v>อำเภอพระแสง</v>
          </cell>
          <cell r="F1477" t="str">
            <v>4826III</v>
          </cell>
          <cell r="G1477">
            <v>130</v>
          </cell>
          <cell r="H1477">
            <v>472</v>
          </cell>
          <cell r="I1477" t="str">
            <v>0-0-20</v>
          </cell>
          <cell r="J1477">
            <v>100</v>
          </cell>
        </row>
        <row r="1478">
          <cell r="B1478">
            <v>3427</v>
          </cell>
          <cell r="C1478" t="str">
            <v>อิปัน</v>
          </cell>
          <cell r="D1478" t="str">
            <v>พระแสง</v>
          </cell>
          <cell r="E1478" t="str">
            <v>อำเภอพระแสง</v>
          </cell>
          <cell r="F1478" t="str">
            <v>4826III</v>
          </cell>
          <cell r="G1478">
            <v>130</v>
          </cell>
          <cell r="H1478">
            <v>473</v>
          </cell>
          <cell r="I1478" t="str">
            <v>0-0-20</v>
          </cell>
          <cell r="J1478">
            <v>100</v>
          </cell>
        </row>
        <row r="1479">
          <cell r="B1479">
            <v>3428</v>
          </cell>
          <cell r="C1479" t="str">
            <v>อิปัน</v>
          </cell>
          <cell r="D1479" t="str">
            <v>พระแสง</v>
          </cell>
          <cell r="E1479" t="str">
            <v>อำเภอพระแสง</v>
          </cell>
          <cell r="F1479" t="str">
            <v>4826III</v>
          </cell>
          <cell r="G1479">
            <v>130</v>
          </cell>
          <cell r="H1479">
            <v>474</v>
          </cell>
          <cell r="I1479" t="str">
            <v>0-0-35</v>
          </cell>
          <cell r="J1479">
            <v>100</v>
          </cell>
        </row>
        <row r="1480">
          <cell r="B1480">
            <v>3429</v>
          </cell>
          <cell r="C1480" t="str">
            <v>อิปัน</v>
          </cell>
          <cell r="D1480" t="str">
            <v>พระแสง</v>
          </cell>
          <cell r="E1480" t="str">
            <v>อำเภอพระแสง</v>
          </cell>
          <cell r="F1480" t="str">
            <v>4826III</v>
          </cell>
          <cell r="G1480">
            <v>130</v>
          </cell>
          <cell r="H1480">
            <v>475</v>
          </cell>
          <cell r="I1480" t="str">
            <v>0-0-20</v>
          </cell>
          <cell r="J1480">
            <v>100</v>
          </cell>
        </row>
        <row r="1481">
          <cell r="B1481">
            <v>3430</v>
          </cell>
          <cell r="C1481" t="str">
            <v>อิปัน</v>
          </cell>
          <cell r="D1481" t="str">
            <v>พระแสง</v>
          </cell>
          <cell r="E1481" t="str">
            <v>อำเภอพระแสง</v>
          </cell>
          <cell r="F1481" t="str">
            <v>4826III</v>
          </cell>
          <cell r="G1481">
            <v>130</v>
          </cell>
          <cell r="H1481">
            <v>476</v>
          </cell>
          <cell r="I1481" t="str">
            <v>0-0-20</v>
          </cell>
          <cell r="J1481">
            <v>100</v>
          </cell>
        </row>
        <row r="1482">
          <cell r="B1482">
            <v>3431</v>
          </cell>
          <cell r="C1482" t="str">
            <v>อิปัน</v>
          </cell>
          <cell r="D1482" t="str">
            <v>พระแสง</v>
          </cell>
          <cell r="E1482" t="str">
            <v>อำเภอพระแสง</v>
          </cell>
          <cell r="F1482" t="str">
            <v>4826III</v>
          </cell>
          <cell r="G1482">
            <v>130</v>
          </cell>
          <cell r="H1482">
            <v>477</v>
          </cell>
          <cell r="I1482" t="str">
            <v>0-0-20</v>
          </cell>
          <cell r="J1482">
            <v>100</v>
          </cell>
        </row>
        <row r="1483">
          <cell r="B1483">
            <v>3432</v>
          </cell>
          <cell r="C1483" t="str">
            <v>อิปัน</v>
          </cell>
          <cell r="D1483" t="str">
            <v>พระแสง</v>
          </cell>
          <cell r="E1483" t="str">
            <v>อำเภอพระแสง</v>
          </cell>
          <cell r="F1483" t="str">
            <v>4826III</v>
          </cell>
          <cell r="G1483">
            <v>130</v>
          </cell>
          <cell r="H1483">
            <v>478</v>
          </cell>
          <cell r="I1483" t="str">
            <v>0-0-20</v>
          </cell>
          <cell r="J1483">
            <v>100</v>
          </cell>
        </row>
        <row r="1484">
          <cell r="B1484">
            <v>3433</v>
          </cell>
          <cell r="C1484" t="str">
            <v>อิปัน</v>
          </cell>
          <cell r="D1484" t="str">
            <v>พระแสง</v>
          </cell>
          <cell r="E1484" t="str">
            <v>อำเภอพระแสง</v>
          </cell>
          <cell r="F1484" t="str">
            <v>4826III</v>
          </cell>
          <cell r="G1484">
            <v>130</v>
          </cell>
          <cell r="H1484">
            <v>479</v>
          </cell>
          <cell r="I1484" t="str">
            <v>0-0-20</v>
          </cell>
          <cell r="J1484">
            <v>100</v>
          </cell>
        </row>
        <row r="1485">
          <cell r="B1485">
            <v>3434</v>
          </cell>
          <cell r="C1485" t="str">
            <v>อิปัน</v>
          </cell>
          <cell r="D1485" t="str">
            <v>พระแสง</v>
          </cell>
          <cell r="E1485" t="str">
            <v>อำเภอพระแสง</v>
          </cell>
          <cell r="F1485" t="str">
            <v>4826III</v>
          </cell>
          <cell r="G1485">
            <v>130</v>
          </cell>
          <cell r="H1485">
            <v>480</v>
          </cell>
          <cell r="I1485" t="str">
            <v>0-0-20</v>
          </cell>
          <cell r="J1485">
            <v>100</v>
          </cell>
        </row>
        <row r="1486">
          <cell r="B1486">
            <v>3435</v>
          </cell>
          <cell r="C1486" t="str">
            <v>อิปัน</v>
          </cell>
          <cell r="D1486" t="str">
            <v>พระแสง</v>
          </cell>
          <cell r="E1486" t="str">
            <v>อำเภอพระแสง</v>
          </cell>
          <cell r="F1486" t="str">
            <v>4826III</v>
          </cell>
          <cell r="G1486">
            <v>130</v>
          </cell>
          <cell r="H1486">
            <v>481</v>
          </cell>
          <cell r="I1486" t="str">
            <v>0-0-20</v>
          </cell>
          <cell r="J1486">
            <v>100</v>
          </cell>
        </row>
        <row r="1487">
          <cell r="B1487">
            <v>3436</v>
          </cell>
          <cell r="C1487" t="str">
            <v>อิปัน</v>
          </cell>
          <cell r="D1487" t="str">
            <v>พระแสง</v>
          </cell>
          <cell r="E1487" t="str">
            <v>อำเภอพระแสง</v>
          </cell>
          <cell r="F1487" t="str">
            <v>4826III</v>
          </cell>
          <cell r="G1487">
            <v>130</v>
          </cell>
          <cell r="H1487">
            <v>482</v>
          </cell>
          <cell r="I1487" t="str">
            <v>0-0-20</v>
          </cell>
          <cell r="J1487">
            <v>100</v>
          </cell>
        </row>
        <row r="1488">
          <cell r="B1488">
            <v>3437</v>
          </cell>
          <cell r="C1488" t="str">
            <v>อิปัน</v>
          </cell>
          <cell r="D1488" t="str">
            <v>พระแสง</v>
          </cell>
          <cell r="E1488" t="str">
            <v>อำเภอพระแสง</v>
          </cell>
          <cell r="F1488" t="str">
            <v>4826III</v>
          </cell>
          <cell r="G1488">
            <v>130</v>
          </cell>
          <cell r="H1488">
            <v>483</v>
          </cell>
          <cell r="I1488" t="str">
            <v>0-0-39</v>
          </cell>
          <cell r="J1488">
            <v>100</v>
          </cell>
        </row>
        <row r="1489">
          <cell r="B1489">
            <v>3438</v>
          </cell>
          <cell r="C1489" t="str">
            <v>อิปัน</v>
          </cell>
          <cell r="D1489" t="str">
            <v>พระแสง</v>
          </cell>
          <cell r="E1489" t="str">
            <v>อำเภอพระแสง</v>
          </cell>
          <cell r="F1489" t="str">
            <v>4826III</v>
          </cell>
          <cell r="G1489">
            <v>130</v>
          </cell>
          <cell r="H1489">
            <v>484</v>
          </cell>
          <cell r="I1489" t="str">
            <v>0-0-20</v>
          </cell>
          <cell r="J1489">
            <v>100</v>
          </cell>
        </row>
        <row r="1490">
          <cell r="B1490">
            <v>3439</v>
          </cell>
          <cell r="C1490" t="str">
            <v>อิปัน</v>
          </cell>
          <cell r="D1490" t="str">
            <v>พระแสง</v>
          </cell>
          <cell r="E1490" t="str">
            <v>อำเภอพระแสง</v>
          </cell>
          <cell r="F1490" t="str">
            <v>4826III</v>
          </cell>
          <cell r="G1490">
            <v>130</v>
          </cell>
          <cell r="H1490">
            <v>485</v>
          </cell>
          <cell r="I1490" t="str">
            <v>0-0-20</v>
          </cell>
          <cell r="J1490">
            <v>100</v>
          </cell>
        </row>
        <row r="1491">
          <cell r="B1491">
            <v>3440</v>
          </cell>
          <cell r="C1491" t="str">
            <v>อิปัน</v>
          </cell>
          <cell r="D1491" t="str">
            <v>พระแสง</v>
          </cell>
          <cell r="E1491" t="str">
            <v>อำเภอพระแสง</v>
          </cell>
          <cell r="F1491" t="str">
            <v>4826III</v>
          </cell>
          <cell r="G1491">
            <v>130</v>
          </cell>
          <cell r="H1491">
            <v>486</v>
          </cell>
          <cell r="I1491" t="str">
            <v>0-0-20</v>
          </cell>
          <cell r="J1491">
            <v>100</v>
          </cell>
        </row>
        <row r="1492">
          <cell r="B1492">
            <v>3441</v>
          </cell>
          <cell r="C1492" t="str">
            <v>อิปัน</v>
          </cell>
          <cell r="D1492" t="str">
            <v>พระแสง</v>
          </cell>
          <cell r="E1492" t="str">
            <v>อำเภอพระแสง</v>
          </cell>
          <cell r="F1492" t="str">
            <v>4826III</v>
          </cell>
          <cell r="G1492">
            <v>130</v>
          </cell>
          <cell r="H1492">
            <v>487</v>
          </cell>
          <cell r="I1492" t="str">
            <v>0-0-20</v>
          </cell>
          <cell r="J1492">
            <v>100</v>
          </cell>
        </row>
        <row r="1493">
          <cell r="B1493">
            <v>3442</v>
          </cell>
          <cell r="C1493" t="str">
            <v>อิปัน</v>
          </cell>
          <cell r="D1493" t="str">
            <v>พระแสง</v>
          </cell>
          <cell r="E1493" t="str">
            <v>อำเภอพระแสง</v>
          </cell>
          <cell r="F1493" t="str">
            <v>4826III</v>
          </cell>
          <cell r="G1493">
            <v>130</v>
          </cell>
          <cell r="H1493">
            <v>488</v>
          </cell>
          <cell r="I1493" t="str">
            <v>0-0-20</v>
          </cell>
          <cell r="J1493">
            <v>100</v>
          </cell>
        </row>
        <row r="1494">
          <cell r="B1494">
            <v>3443</v>
          </cell>
          <cell r="C1494" t="str">
            <v>อิปัน</v>
          </cell>
          <cell r="D1494" t="str">
            <v>พระแสง</v>
          </cell>
          <cell r="E1494" t="str">
            <v>อำเภอพระแสง</v>
          </cell>
          <cell r="F1494" t="str">
            <v>4826III</v>
          </cell>
          <cell r="G1494">
            <v>130</v>
          </cell>
          <cell r="H1494">
            <v>489</v>
          </cell>
          <cell r="I1494" t="str">
            <v>0-0-20</v>
          </cell>
          <cell r="J1494">
            <v>100</v>
          </cell>
        </row>
        <row r="1495">
          <cell r="B1495">
            <v>3444</v>
          </cell>
          <cell r="C1495" t="str">
            <v>อิปัน</v>
          </cell>
          <cell r="D1495" t="str">
            <v>พระแสง</v>
          </cell>
          <cell r="E1495" t="str">
            <v>อำเภอพระแสง</v>
          </cell>
          <cell r="F1495" t="str">
            <v>4826III</v>
          </cell>
          <cell r="G1495">
            <v>130</v>
          </cell>
          <cell r="H1495">
            <v>490</v>
          </cell>
          <cell r="I1495" t="str">
            <v>0-0-33</v>
          </cell>
          <cell r="J1495">
            <v>100</v>
          </cell>
        </row>
        <row r="1496">
          <cell r="B1496">
            <v>3445</v>
          </cell>
          <cell r="C1496" t="str">
            <v>อิปัน</v>
          </cell>
          <cell r="D1496" t="str">
            <v>พระแสง</v>
          </cell>
          <cell r="E1496" t="str">
            <v>อำเภอพระแสง</v>
          </cell>
          <cell r="F1496" t="str">
            <v>4826III</v>
          </cell>
          <cell r="G1496">
            <v>130</v>
          </cell>
          <cell r="H1496">
            <v>491</v>
          </cell>
          <cell r="I1496" t="str">
            <v>1-2-80</v>
          </cell>
          <cell r="J1496">
            <v>100</v>
          </cell>
        </row>
        <row r="1497">
          <cell r="B1497">
            <v>3446</v>
          </cell>
          <cell r="C1497" t="str">
            <v>อิปัน</v>
          </cell>
          <cell r="D1497" t="str">
            <v>พระแสง</v>
          </cell>
          <cell r="E1497" t="str">
            <v>อำเภอพระแสง</v>
          </cell>
          <cell r="F1497" t="str">
            <v>4826III</v>
          </cell>
          <cell r="G1497">
            <v>130</v>
          </cell>
          <cell r="H1497">
            <v>492</v>
          </cell>
          <cell r="I1497" t="str">
            <v>0-0-30</v>
          </cell>
          <cell r="J1497">
            <v>100</v>
          </cell>
        </row>
        <row r="1498">
          <cell r="B1498">
            <v>3447</v>
          </cell>
          <cell r="C1498" t="str">
            <v>อิปัน</v>
          </cell>
          <cell r="D1498" t="str">
            <v>พระแสง</v>
          </cell>
          <cell r="E1498" t="str">
            <v>อำเภอพระแสง</v>
          </cell>
          <cell r="F1498" t="str">
            <v>4826III</v>
          </cell>
          <cell r="G1498">
            <v>130</v>
          </cell>
          <cell r="H1498">
            <v>493</v>
          </cell>
          <cell r="I1498" t="str">
            <v>0-0-20</v>
          </cell>
          <cell r="J1498">
            <v>100</v>
          </cell>
        </row>
        <row r="1499">
          <cell r="B1499">
            <v>3448</v>
          </cell>
          <cell r="C1499" t="str">
            <v>อิปัน</v>
          </cell>
          <cell r="D1499" t="str">
            <v>พระแสง</v>
          </cell>
          <cell r="E1499" t="str">
            <v>อำเภอพระแสง</v>
          </cell>
          <cell r="F1499" t="str">
            <v>4826III</v>
          </cell>
          <cell r="G1499">
            <v>130</v>
          </cell>
          <cell r="H1499">
            <v>494</v>
          </cell>
          <cell r="I1499" t="str">
            <v>0-0-20</v>
          </cell>
          <cell r="J1499">
            <v>100</v>
          </cell>
        </row>
        <row r="1500">
          <cell r="B1500">
            <v>3449</v>
          </cell>
          <cell r="C1500" t="str">
            <v>อิปัน</v>
          </cell>
          <cell r="D1500" t="str">
            <v>พระแสง</v>
          </cell>
          <cell r="E1500" t="str">
            <v>อำเภอพระแสง</v>
          </cell>
          <cell r="F1500" t="str">
            <v>4826III</v>
          </cell>
          <cell r="G1500">
            <v>130</v>
          </cell>
          <cell r="H1500">
            <v>495</v>
          </cell>
          <cell r="I1500" t="str">
            <v>0-0-20</v>
          </cell>
          <cell r="J1500">
            <v>100</v>
          </cell>
        </row>
        <row r="1501">
          <cell r="B1501">
            <v>3450</v>
          </cell>
          <cell r="C1501" t="str">
            <v>อิปัน</v>
          </cell>
          <cell r="D1501" t="str">
            <v>พระแสง</v>
          </cell>
          <cell r="E1501" t="str">
            <v>อำเภอพระแสง</v>
          </cell>
          <cell r="F1501" t="str">
            <v>4826III</v>
          </cell>
          <cell r="G1501">
            <v>130</v>
          </cell>
          <cell r="H1501">
            <v>496</v>
          </cell>
          <cell r="I1501" t="str">
            <v>0-0-20</v>
          </cell>
          <cell r="J1501">
            <v>100</v>
          </cell>
        </row>
        <row r="1502">
          <cell r="B1502">
            <v>3451</v>
          </cell>
          <cell r="C1502" t="str">
            <v>อิปัน</v>
          </cell>
          <cell r="D1502" t="str">
            <v>พระแสง</v>
          </cell>
          <cell r="E1502" t="str">
            <v>อำเภอพระแสง</v>
          </cell>
          <cell r="F1502" t="str">
            <v>4826III</v>
          </cell>
          <cell r="G1502">
            <v>130</v>
          </cell>
          <cell r="H1502">
            <v>497</v>
          </cell>
          <cell r="I1502" t="str">
            <v>0-0-20</v>
          </cell>
          <cell r="J1502">
            <v>100</v>
          </cell>
        </row>
        <row r="1503">
          <cell r="B1503">
            <v>3452</v>
          </cell>
          <cell r="C1503" t="str">
            <v>อิปัน</v>
          </cell>
          <cell r="D1503" t="str">
            <v>พระแสง</v>
          </cell>
          <cell r="E1503" t="str">
            <v>อำเภอพระแสง</v>
          </cell>
          <cell r="F1503" t="str">
            <v>4826III</v>
          </cell>
          <cell r="G1503">
            <v>130</v>
          </cell>
          <cell r="H1503">
            <v>498</v>
          </cell>
          <cell r="I1503" t="str">
            <v>0-0-20</v>
          </cell>
          <cell r="J1503">
            <v>100</v>
          </cell>
        </row>
        <row r="1504">
          <cell r="B1504">
            <v>3453</v>
          </cell>
          <cell r="C1504" t="str">
            <v>อิปัน</v>
          </cell>
          <cell r="D1504" t="str">
            <v>พระแสง</v>
          </cell>
          <cell r="E1504" t="str">
            <v>อำเภอพระแสง</v>
          </cell>
          <cell r="F1504" t="str">
            <v>4826III</v>
          </cell>
          <cell r="G1504">
            <v>130</v>
          </cell>
          <cell r="H1504">
            <v>499</v>
          </cell>
          <cell r="I1504" t="str">
            <v>0-0-20</v>
          </cell>
          <cell r="J1504">
            <v>100</v>
          </cell>
        </row>
        <row r="1505">
          <cell r="B1505">
            <v>3454</v>
          </cell>
          <cell r="C1505" t="str">
            <v>อิปัน</v>
          </cell>
          <cell r="D1505" t="str">
            <v>พระแสง</v>
          </cell>
          <cell r="E1505" t="str">
            <v>อำเภอพระแสง</v>
          </cell>
          <cell r="F1505" t="str">
            <v>4826III</v>
          </cell>
          <cell r="G1505">
            <v>130</v>
          </cell>
          <cell r="H1505">
            <v>500</v>
          </cell>
          <cell r="I1505" t="str">
            <v>0-0-20</v>
          </cell>
          <cell r="J1505">
            <v>100</v>
          </cell>
        </row>
        <row r="1506">
          <cell r="B1506">
            <v>3455</v>
          </cell>
          <cell r="C1506" t="str">
            <v>อิปัน</v>
          </cell>
          <cell r="D1506" t="str">
            <v>พระแสง</v>
          </cell>
          <cell r="E1506" t="str">
            <v>อำเภอพระแสง</v>
          </cell>
          <cell r="F1506" t="str">
            <v>4826III</v>
          </cell>
          <cell r="G1506">
            <v>130</v>
          </cell>
          <cell r="H1506">
            <v>501</v>
          </cell>
          <cell r="I1506" t="str">
            <v>0-0-20</v>
          </cell>
          <cell r="J1506">
            <v>100</v>
          </cell>
        </row>
        <row r="1507">
          <cell r="B1507">
            <v>3456</v>
          </cell>
          <cell r="C1507" t="str">
            <v>อิปัน</v>
          </cell>
          <cell r="D1507" t="str">
            <v>พระแสง</v>
          </cell>
          <cell r="E1507" t="str">
            <v>อำเภอพระแสง</v>
          </cell>
          <cell r="F1507" t="str">
            <v>4826III</v>
          </cell>
          <cell r="G1507">
            <v>130</v>
          </cell>
          <cell r="H1507">
            <v>502</v>
          </cell>
          <cell r="I1507" t="str">
            <v>0-0-20</v>
          </cell>
          <cell r="J1507">
            <v>100</v>
          </cell>
        </row>
        <row r="1508">
          <cell r="B1508">
            <v>3457</v>
          </cell>
          <cell r="C1508" t="str">
            <v>อิปัน</v>
          </cell>
          <cell r="D1508" t="str">
            <v>พระแสง</v>
          </cell>
          <cell r="E1508" t="str">
            <v>อำเภอพระแสง</v>
          </cell>
          <cell r="F1508" t="str">
            <v>4826III</v>
          </cell>
          <cell r="G1508">
            <v>130</v>
          </cell>
          <cell r="H1508">
            <v>503</v>
          </cell>
          <cell r="I1508" t="str">
            <v>0-0-20</v>
          </cell>
          <cell r="J1508">
            <v>100</v>
          </cell>
        </row>
        <row r="1509">
          <cell r="B1509">
            <v>3458</v>
          </cell>
          <cell r="C1509" t="str">
            <v>อิปัน</v>
          </cell>
          <cell r="D1509" t="str">
            <v>พระแสง</v>
          </cell>
          <cell r="E1509" t="str">
            <v>อำเภอพระแสง</v>
          </cell>
          <cell r="F1509" t="str">
            <v>4826III</v>
          </cell>
          <cell r="G1509">
            <v>130</v>
          </cell>
          <cell r="H1509">
            <v>504</v>
          </cell>
          <cell r="I1509" t="str">
            <v>0-0-20</v>
          </cell>
          <cell r="J1509">
            <v>100</v>
          </cell>
        </row>
        <row r="1510">
          <cell r="B1510">
            <v>3459</v>
          </cell>
          <cell r="C1510" t="str">
            <v>อิปัน</v>
          </cell>
          <cell r="D1510" t="str">
            <v>พระแสง</v>
          </cell>
          <cell r="E1510" t="str">
            <v>อำเภอพระแสง</v>
          </cell>
          <cell r="F1510" t="str">
            <v>4826III</v>
          </cell>
          <cell r="G1510">
            <v>130</v>
          </cell>
          <cell r="H1510">
            <v>505</v>
          </cell>
          <cell r="I1510" t="str">
            <v>0-0-20</v>
          </cell>
          <cell r="J1510">
            <v>100</v>
          </cell>
        </row>
        <row r="1511">
          <cell r="B1511">
            <v>3460</v>
          </cell>
          <cell r="C1511" t="str">
            <v>อิปัน</v>
          </cell>
          <cell r="D1511" t="str">
            <v>พระแสง</v>
          </cell>
          <cell r="E1511" t="str">
            <v>อำเภอพระแสง</v>
          </cell>
          <cell r="F1511" t="str">
            <v>4826III</v>
          </cell>
          <cell r="G1511">
            <v>130</v>
          </cell>
          <cell r="H1511">
            <v>506</v>
          </cell>
          <cell r="I1511" t="str">
            <v>0-0-20</v>
          </cell>
          <cell r="J1511">
            <v>100</v>
          </cell>
        </row>
        <row r="1512">
          <cell r="B1512">
            <v>3461</v>
          </cell>
          <cell r="C1512" t="str">
            <v>อิปัน</v>
          </cell>
          <cell r="D1512" t="str">
            <v>พระแสง</v>
          </cell>
          <cell r="E1512" t="str">
            <v>อำเภอพระแสง</v>
          </cell>
          <cell r="F1512" t="str">
            <v>4826III</v>
          </cell>
          <cell r="G1512">
            <v>130</v>
          </cell>
          <cell r="H1512">
            <v>507</v>
          </cell>
          <cell r="I1512" t="str">
            <v>0-0-20</v>
          </cell>
          <cell r="J1512">
            <v>100</v>
          </cell>
        </row>
        <row r="1513">
          <cell r="B1513">
            <v>3462</v>
          </cell>
          <cell r="C1513" t="str">
            <v>อิปัน</v>
          </cell>
          <cell r="D1513" t="str">
            <v>พระแสง</v>
          </cell>
          <cell r="E1513" t="str">
            <v>อำเภอพระแสง</v>
          </cell>
          <cell r="F1513" t="str">
            <v>4826III</v>
          </cell>
          <cell r="G1513">
            <v>130</v>
          </cell>
          <cell r="H1513">
            <v>508</v>
          </cell>
          <cell r="I1513" t="str">
            <v>0-0-20</v>
          </cell>
          <cell r="J1513">
            <v>100</v>
          </cell>
        </row>
        <row r="1514">
          <cell r="B1514">
            <v>3463</v>
          </cell>
          <cell r="C1514" t="str">
            <v>อิปัน</v>
          </cell>
          <cell r="D1514" t="str">
            <v>พระแสง</v>
          </cell>
          <cell r="E1514" t="str">
            <v>อำเภอพระแสง</v>
          </cell>
          <cell r="F1514" t="str">
            <v>4826III</v>
          </cell>
          <cell r="G1514">
            <v>130</v>
          </cell>
          <cell r="H1514">
            <v>509</v>
          </cell>
          <cell r="I1514" t="str">
            <v>0-0-20</v>
          </cell>
          <cell r="J1514">
            <v>100</v>
          </cell>
        </row>
        <row r="1515">
          <cell r="B1515">
            <v>3464</v>
          </cell>
          <cell r="C1515" t="str">
            <v>อิปัน</v>
          </cell>
          <cell r="D1515" t="str">
            <v>พระแสง</v>
          </cell>
          <cell r="E1515" t="str">
            <v>อำเภอพระแสง</v>
          </cell>
          <cell r="F1515" t="str">
            <v>4826III</v>
          </cell>
          <cell r="G1515">
            <v>130</v>
          </cell>
          <cell r="H1515">
            <v>510</v>
          </cell>
          <cell r="I1515" t="str">
            <v>0-0-38</v>
          </cell>
          <cell r="J1515">
            <v>100</v>
          </cell>
        </row>
        <row r="1516">
          <cell r="B1516">
            <v>3465</v>
          </cell>
          <cell r="C1516" t="str">
            <v>อิปัน</v>
          </cell>
          <cell r="D1516" t="str">
            <v>พระแสง</v>
          </cell>
          <cell r="E1516" t="str">
            <v>อำเภอพระแสง</v>
          </cell>
          <cell r="F1516" t="str">
            <v>4826II</v>
          </cell>
          <cell r="G1516">
            <v>127</v>
          </cell>
          <cell r="H1516">
            <v>348</v>
          </cell>
          <cell r="I1516" t="str">
            <v>0-0-48</v>
          </cell>
          <cell r="J1516">
            <v>2600</v>
          </cell>
        </row>
        <row r="1517">
          <cell r="B1517">
            <v>3466</v>
          </cell>
          <cell r="C1517" t="str">
            <v>อิปัน</v>
          </cell>
          <cell r="D1517" t="str">
            <v>พระแสง</v>
          </cell>
          <cell r="E1517" t="str">
            <v>อำเภอพระแสง</v>
          </cell>
          <cell r="F1517" t="str">
            <v>4826II</v>
          </cell>
          <cell r="G1517">
            <v>127</v>
          </cell>
          <cell r="H1517">
            <v>349</v>
          </cell>
          <cell r="I1517" t="str">
            <v>0-0-47</v>
          </cell>
          <cell r="J1517">
            <v>2600</v>
          </cell>
        </row>
        <row r="1518">
          <cell r="B1518">
            <v>3467</v>
          </cell>
          <cell r="C1518" t="str">
            <v>อิปัน</v>
          </cell>
          <cell r="D1518" t="str">
            <v>พระแสง</v>
          </cell>
          <cell r="E1518" t="str">
            <v>อำเภอพระแสง</v>
          </cell>
          <cell r="F1518" t="str">
            <v>4826II</v>
          </cell>
          <cell r="G1518">
            <v>127</v>
          </cell>
          <cell r="H1518">
            <v>350</v>
          </cell>
          <cell r="I1518" t="str">
            <v>0-0-47</v>
          </cell>
          <cell r="J1518">
            <v>2600</v>
          </cell>
        </row>
        <row r="1519">
          <cell r="B1519">
            <v>3468</v>
          </cell>
          <cell r="C1519" t="str">
            <v>อิปัน</v>
          </cell>
          <cell r="D1519" t="str">
            <v>พระแสง</v>
          </cell>
          <cell r="E1519" t="str">
            <v>อำเภอพระแสง</v>
          </cell>
          <cell r="F1519" t="str">
            <v>4826II</v>
          </cell>
          <cell r="G1519">
            <v>127</v>
          </cell>
          <cell r="H1519">
            <v>351</v>
          </cell>
          <cell r="I1519" t="str">
            <v>0-0-47</v>
          </cell>
          <cell r="J1519">
            <v>2600</v>
          </cell>
        </row>
        <row r="1520">
          <cell r="B1520">
            <v>3469</v>
          </cell>
          <cell r="C1520" t="str">
            <v>อิปัน</v>
          </cell>
          <cell r="D1520" t="str">
            <v>พระแสง</v>
          </cell>
          <cell r="E1520" t="str">
            <v>อำเภอพระแสง</v>
          </cell>
          <cell r="F1520" t="str">
            <v>4826II</v>
          </cell>
          <cell r="G1520">
            <v>127</v>
          </cell>
          <cell r="H1520">
            <v>352</v>
          </cell>
          <cell r="I1520" t="str">
            <v>0-0-47</v>
          </cell>
          <cell r="J1520">
            <v>2600</v>
          </cell>
        </row>
        <row r="1521">
          <cell r="B1521">
            <v>3471</v>
          </cell>
          <cell r="C1521" t="str">
            <v>อิปัน</v>
          </cell>
          <cell r="D1521" t="str">
            <v>พระแสง</v>
          </cell>
          <cell r="E1521" t="str">
            <v>อำเภอพระแสง</v>
          </cell>
          <cell r="F1521" t="str">
            <v>4826II</v>
          </cell>
          <cell r="G1521">
            <v>127</v>
          </cell>
          <cell r="H1521">
            <v>353</v>
          </cell>
          <cell r="I1521" t="str">
            <v>7-0-14</v>
          </cell>
          <cell r="J1521">
            <v>180</v>
          </cell>
        </row>
        <row r="1522">
          <cell r="B1522">
            <v>3472</v>
          </cell>
          <cell r="C1522" t="str">
            <v>อิปัน</v>
          </cell>
          <cell r="D1522" t="str">
            <v>พระแสง</v>
          </cell>
          <cell r="E1522" t="str">
            <v>อำเภอพระแสง</v>
          </cell>
          <cell r="F1522" t="str">
            <v>4826III</v>
          </cell>
          <cell r="G1522">
            <v>143</v>
          </cell>
          <cell r="H1522">
            <v>396</v>
          </cell>
          <cell r="I1522" t="str">
            <v>0-0-40</v>
          </cell>
          <cell r="J1522">
            <v>280</v>
          </cell>
        </row>
        <row r="1523">
          <cell r="B1523">
            <v>3473</v>
          </cell>
          <cell r="C1523" t="str">
            <v>อิปัน</v>
          </cell>
          <cell r="D1523" t="str">
            <v>พระแสง</v>
          </cell>
          <cell r="E1523" t="str">
            <v>อำเภอพระแสง</v>
          </cell>
          <cell r="F1523" t="str">
            <v>4826III</v>
          </cell>
          <cell r="G1523">
            <v>130</v>
          </cell>
          <cell r="H1523">
            <v>511</v>
          </cell>
          <cell r="I1523" t="str">
            <v>2-0-30</v>
          </cell>
          <cell r="J1523">
            <v>130</v>
          </cell>
        </row>
        <row r="1524">
          <cell r="B1524">
            <v>3474</v>
          </cell>
          <cell r="C1524" t="str">
            <v>อิปัน</v>
          </cell>
          <cell r="D1524" t="str">
            <v>พระแสง</v>
          </cell>
          <cell r="E1524" t="str">
            <v>อำเภอพระแสง</v>
          </cell>
          <cell r="F1524" t="str">
            <v>4826III</v>
          </cell>
          <cell r="G1524">
            <v>130</v>
          </cell>
          <cell r="H1524">
            <v>512</v>
          </cell>
          <cell r="I1524" t="str">
            <v>6-2-20</v>
          </cell>
          <cell r="J1524">
            <v>130</v>
          </cell>
        </row>
        <row r="1525">
          <cell r="B1525">
            <v>3475</v>
          </cell>
          <cell r="C1525" t="str">
            <v>อิปัน</v>
          </cell>
          <cell r="D1525" t="str">
            <v>พระแสง</v>
          </cell>
          <cell r="E1525" t="str">
            <v>อำเภอพระแสง</v>
          </cell>
          <cell r="F1525" t="str">
            <v>4826III</v>
          </cell>
          <cell r="G1525">
            <v>130</v>
          </cell>
          <cell r="H1525">
            <v>513</v>
          </cell>
          <cell r="I1525" t="str">
            <v>20-0-40</v>
          </cell>
          <cell r="J1525">
            <v>130</v>
          </cell>
        </row>
        <row r="1526">
          <cell r="B1526">
            <v>3476</v>
          </cell>
          <cell r="C1526" t="str">
            <v>อิปัน</v>
          </cell>
          <cell r="D1526" t="str">
            <v>พระแสง</v>
          </cell>
          <cell r="E1526" t="str">
            <v>บ้านบางพา</v>
          </cell>
          <cell r="F1526" t="str">
            <v>4826III</v>
          </cell>
          <cell r="G1526">
            <v>143</v>
          </cell>
          <cell r="H1526">
            <v>1083</v>
          </cell>
          <cell r="I1526" t="str">
            <v>0-0-43</v>
          </cell>
          <cell r="J1526">
            <v>100</v>
          </cell>
        </row>
        <row r="1527">
          <cell r="B1527">
            <v>3477</v>
          </cell>
          <cell r="C1527" t="str">
            <v>อิปัน</v>
          </cell>
          <cell r="D1527" t="str">
            <v>พระแสง</v>
          </cell>
          <cell r="E1527" t="str">
            <v>บ้านบางพา</v>
          </cell>
          <cell r="F1527" t="str">
            <v>4826III</v>
          </cell>
          <cell r="G1527">
            <v>143</v>
          </cell>
          <cell r="H1527">
            <v>1081</v>
          </cell>
          <cell r="I1527" t="str">
            <v>0-0-23</v>
          </cell>
          <cell r="J1527">
            <v>100</v>
          </cell>
        </row>
        <row r="1528">
          <cell r="B1528">
            <v>3480</v>
          </cell>
          <cell r="C1528" t="str">
            <v>อิปัน</v>
          </cell>
          <cell r="D1528" t="str">
            <v>พระแสง</v>
          </cell>
          <cell r="E1528" t="str">
            <v>บ้านบางพา</v>
          </cell>
          <cell r="F1528" t="str">
            <v>4826III</v>
          </cell>
          <cell r="G1528">
            <v>143</v>
          </cell>
          <cell r="H1528">
            <v>397</v>
          </cell>
          <cell r="I1528" t="str">
            <v>0-0-25</v>
          </cell>
          <cell r="J1528">
            <v>100</v>
          </cell>
        </row>
        <row r="1529">
          <cell r="B1529">
            <v>3482</v>
          </cell>
          <cell r="C1529" t="str">
            <v>อิปัน</v>
          </cell>
          <cell r="D1529" t="str">
            <v>พระแสง</v>
          </cell>
          <cell r="E1529" t="str">
            <v>อำเภอพระแสง</v>
          </cell>
          <cell r="F1529" t="str">
            <v>4826II</v>
          </cell>
          <cell r="G1529">
            <v>127</v>
          </cell>
          <cell r="H1529">
            <v>356</v>
          </cell>
          <cell r="I1529" t="str">
            <v>0-0-25</v>
          </cell>
          <cell r="J1529">
            <v>280</v>
          </cell>
        </row>
        <row r="1530">
          <cell r="B1530">
            <v>3484</v>
          </cell>
          <cell r="C1530" t="str">
            <v>อิปัน</v>
          </cell>
          <cell r="D1530" t="str">
            <v>พระแสง</v>
          </cell>
          <cell r="E1530" t="str">
            <v>อำเภอพระแสง</v>
          </cell>
          <cell r="F1530" t="str">
            <v>4826III</v>
          </cell>
          <cell r="G1530">
            <v>142</v>
          </cell>
          <cell r="H1530">
            <v>145</v>
          </cell>
          <cell r="I1530" t="str">
            <v>2-0-97</v>
          </cell>
          <cell r="J1530">
            <v>100</v>
          </cell>
        </row>
        <row r="1531">
          <cell r="B1531">
            <v>3485</v>
          </cell>
          <cell r="C1531" t="str">
            <v>อิปัน</v>
          </cell>
          <cell r="D1531" t="str">
            <v>พระแสง</v>
          </cell>
          <cell r="E1531" t="str">
            <v>อำเภอพระแสง</v>
          </cell>
          <cell r="F1531" t="str">
            <v>4826III</v>
          </cell>
          <cell r="G1531">
            <v>142</v>
          </cell>
          <cell r="H1531">
            <v>146</v>
          </cell>
          <cell r="I1531" t="str">
            <v>4-1-23</v>
          </cell>
          <cell r="J1531">
            <v>100</v>
          </cell>
        </row>
        <row r="1532">
          <cell r="B1532">
            <v>3486</v>
          </cell>
          <cell r="C1532" t="str">
            <v>อิปัน</v>
          </cell>
          <cell r="D1532" t="str">
            <v>พระแสง</v>
          </cell>
          <cell r="E1532" t="str">
            <v>อำเภอพระแสง</v>
          </cell>
          <cell r="F1532" t="str">
            <v>4826III</v>
          </cell>
          <cell r="G1532">
            <v>142</v>
          </cell>
          <cell r="H1532">
            <v>143</v>
          </cell>
          <cell r="I1532" t="str">
            <v>2-2-84</v>
          </cell>
          <cell r="J1532">
            <v>100</v>
          </cell>
        </row>
        <row r="1533">
          <cell r="B1533">
            <v>3487</v>
          </cell>
          <cell r="C1533" t="str">
            <v>อิปัน</v>
          </cell>
          <cell r="D1533" t="str">
            <v>พระแสง</v>
          </cell>
          <cell r="E1533" t="str">
            <v>อำเภอพระแสง</v>
          </cell>
          <cell r="F1533" t="str">
            <v>4826III</v>
          </cell>
          <cell r="G1533">
            <v>142</v>
          </cell>
          <cell r="H1533">
            <v>144</v>
          </cell>
          <cell r="I1533" t="str">
            <v>5-2-69</v>
          </cell>
          <cell r="J1533">
            <v>100</v>
          </cell>
        </row>
        <row r="1534">
          <cell r="B1534">
            <v>3488</v>
          </cell>
          <cell r="C1534" t="str">
            <v>อิปัน</v>
          </cell>
          <cell r="D1534" t="str">
            <v>พระแสง</v>
          </cell>
          <cell r="E1534" t="str">
            <v>อำเภอพระแสง</v>
          </cell>
          <cell r="F1534" t="str">
            <v>4826II</v>
          </cell>
          <cell r="G1534">
            <v>127</v>
          </cell>
          <cell r="H1534">
            <v>354</v>
          </cell>
          <cell r="I1534" t="str">
            <v>0-0-67</v>
          </cell>
          <cell r="J1534">
            <v>2300</v>
          </cell>
        </row>
        <row r="1535">
          <cell r="B1535">
            <v>3490</v>
          </cell>
          <cell r="C1535" t="str">
            <v>อิปัน</v>
          </cell>
          <cell r="D1535" t="str">
            <v>พระแสง</v>
          </cell>
          <cell r="E1535" t="str">
            <v>อำเภอพระแสง</v>
          </cell>
          <cell r="F1535" t="str">
            <v>4826III</v>
          </cell>
          <cell r="G1535">
            <v>130</v>
          </cell>
          <cell r="H1535">
            <v>514</v>
          </cell>
          <cell r="I1535" t="str">
            <v>0-0-27</v>
          </cell>
          <cell r="J1535">
            <v>100</v>
          </cell>
        </row>
        <row r="1536">
          <cell r="B1536">
            <v>3491</v>
          </cell>
          <cell r="C1536" t="str">
            <v>อิปัน</v>
          </cell>
          <cell r="D1536" t="str">
            <v>พระแสง</v>
          </cell>
          <cell r="E1536" t="str">
            <v>อำเภอพระแสง</v>
          </cell>
          <cell r="F1536" t="str">
            <v>4826III</v>
          </cell>
          <cell r="G1536">
            <v>130</v>
          </cell>
          <cell r="H1536">
            <v>515</v>
          </cell>
          <cell r="I1536" t="str">
            <v>0-0-27</v>
          </cell>
          <cell r="J1536">
            <v>100</v>
          </cell>
        </row>
        <row r="1537">
          <cell r="B1537">
            <v>3492</v>
          </cell>
          <cell r="C1537" t="str">
            <v>อิปัน</v>
          </cell>
          <cell r="D1537" t="str">
            <v>พระแสง</v>
          </cell>
          <cell r="E1537" t="str">
            <v>อำเภอพระแสง</v>
          </cell>
          <cell r="F1537" t="str">
            <v>4826III</v>
          </cell>
          <cell r="G1537">
            <v>130</v>
          </cell>
          <cell r="H1537">
            <v>516</v>
          </cell>
          <cell r="I1537" t="str">
            <v>0-0-27</v>
          </cell>
          <cell r="J1537">
            <v>100</v>
          </cell>
        </row>
        <row r="1538">
          <cell r="B1538">
            <v>3493</v>
          </cell>
          <cell r="C1538" t="str">
            <v>อิปัน</v>
          </cell>
          <cell r="D1538" t="str">
            <v>พระแสง</v>
          </cell>
          <cell r="E1538" t="str">
            <v>อำเภอพระแสง</v>
          </cell>
          <cell r="F1538" t="str">
            <v>4826III</v>
          </cell>
          <cell r="G1538">
            <v>130</v>
          </cell>
          <cell r="H1538">
            <v>517</v>
          </cell>
          <cell r="I1538" t="str">
            <v>0-0-27</v>
          </cell>
          <cell r="J1538">
            <v>100</v>
          </cell>
        </row>
        <row r="1539">
          <cell r="B1539">
            <v>3494</v>
          </cell>
          <cell r="C1539" t="str">
            <v>อิปัน</v>
          </cell>
          <cell r="D1539" t="str">
            <v>พระแสง</v>
          </cell>
          <cell r="E1539" t="str">
            <v>อำเภอพระแสง</v>
          </cell>
          <cell r="F1539" t="str">
            <v>4826III</v>
          </cell>
          <cell r="G1539">
            <v>130</v>
          </cell>
          <cell r="H1539">
            <v>518</v>
          </cell>
          <cell r="I1539" t="str">
            <v>0-0-27</v>
          </cell>
          <cell r="J1539">
            <v>100</v>
          </cell>
        </row>
        <row r="1540">
          <cell r="B1540">
            <v>3495</v>
          </cell>
          <cell r="C1540" t="str">
            <v>อิปัน</v>
          </cell>
          <cell r="D1540" t="str">
            <v>พระแสง</v>
          </cell>
          <cell r="E1540" t="str">
            <v>อำเภอพระแสง</v>
          </cell>
          <cell r="F1540" t="str">
            <v>4826III</v>
          </cell>
          <cell r="G1540">
            <v>130</v>
          </cell>
          <cell r="H1540">
            <v>519</v>
          </cell>
          <cell r="I1540" t="str">
            <v>0-0-27</v>
          </cell>
          <cell r="J1540">
            <v>100</v>
          </cell>
        </row>
        <row r="1541">
          <cell r="B1541">
            <v>3496</v>
          </cell>
          <cell r="C1541" t="str">
            <v>อิปัน</v>
          </cell>
          <cell r="D1541" t="str">
            <v>พระแสง</v>
          </cell>
          <cell r="E1541" t="str">
            <v>อำเภอพระแสง</v>
          </cell>
          <cell r="F1541" t="str">
            <v>4826III</v>
          </cell>
          <cell r="G1541">
            <v>130</v>
          </cell>
          <cell r="H1541">
            <v>520</v>
          </cell>
          <cell r="I1541" t="str">
            <v>0-0-27</v>
          </cell>
          <cell r="J1541">
            <v>100</v>
          </cell>
        </row>
        <row r="1542">
          <cell r="B1542">
            <v>3497</v>
          </cell>
          <cell r="C1542" t="str">
            <v>อิปัน</v>
          </cell>
          <cell r="D1542" t="str">
            <v>พระแสง</v>
          </cell>
          <cell r="E1542" t="str">
            <v>อำเภอพระแสง</v>
          </cell>
          <cell r="F1542" t="str">
            <v>4826III</v>
          </cell>
          <cell r="G1542">
            <v>130</v>
          </cell>
          <cell r="H1542">
            <v>521</v>
          </cell>
          <cell r="I1542" t="str">
            <v>0-0-27</v>
          </cell>
          <cell r="J1542">
            <v>100</v>
          </cell>
        </row>
        <row r="1543">
          <cell r="B1543">
            <v>3498</v>
          </cell>
          <cell r="C1543" t="str">
            <v>อิปัน</v>
          </cell>
          <cell r="D1543" t="str">
            <v>พระแสง</v>
          </cell>
          <cell r="E1543" t="str">
            <v>อำเภอพระแสง</v>
          </cell>
          <cell r="F1543" t="str">
            <v>4826III</v>
          </cell>
          <cell r="G1543">
            <v>130</v>
          </cell>
          <cell r="H1543">
            <v>522</v>
          </cell>
          <cell r="I1543" t="str">
            <v>0-0-27</v>
          </cell>
          <cell r="J1543">
            <v>100</v>
          </cell>
        </row>
        <row r="1544">
          <cell r="B1544">
            <v>3499</v>
          </cell>
          <cell r="C1544" t="str">
            <v>อิปัน</v>
          </cell>
          <cell r="D1544" t="str">
            <v>พระแสง</v>
          </cell>
          <cell r="E1544" t="str">
            <v>บ้านบางพา</v>
          </cell>
          <cell r="F1544" t="str">
            <v>4826III</v>
          </cell>
          <cell r="G1544">
            <v>130</v>
          </cell>
          <cell r="H1544">
            <v>523</v>
          </cell>
          <cell r="I1544" t="str">
            <v>0-0-27</v>
          </cell>
          <cell r="J1544">
            <v>100</v>
          </cell>
        </row>
        <row r="1545">
          <cell r="B1545">
            <v>3500</v>
          </cell>
          <cell r="C1545" t="str">
            <v>อิปัน</v>
          </cell>
          <cell r="D1545" t="str">
            <v>พระแสง</v>
          </cell>
          <cell r="E1545" t="str">
            <v>อำเภอพระแสง</v>
          </cell>
          <cell r="F1545" t="str">
            <v>4826III</v>
          </cell>
          <cell r="G1545">
            <v>130</v>
          </cell>
          <cell r="H1545">
            <v>524</v>
          </cell>
          <cell r="I1545" t="str">
            <v>0-0-27</v>
          </cell>
          <cell r="J1545">
            <v>100</v>
          </cell>
        </row>
        <row r="1546">
          <cell r="B1546">
            <v>3501</v>
          </cell>
          <cell r="C1546" t="str">
            <v>อิปัน</v>
          </cell>
          <cell r="D1546" t="str">
            <v>พระแสง</v>
          </cell>
          <cell r="E1546" t="str">
            <v>อำเภอพระแสง</v>
          </cell>
          <cell r="F1546" t="str">
            <v>4826III</v>
          </cell>
          <cell r="G1546">
            <v>130</v>
          </cell>
          <cell r="H1546">
            <v>525</v>
          </cell>
          <cell r="I1546" t="str">
            <v>0-0-27</v>
          </cell>
          <cell r="J1546">
            <v>100</v>
          </cell>
        </row>
        <row r="1547">
          <cell r="B1547">
            <v>3502</v>
          </cell>
          <cell r="C1547" t="str">
            <v>อิปัน</v>
          </cell>
          <cell r="D1547" t="str">
            <v>พระแสง</v>
          </cell>
          <cell r="E1547" t="str">
            <v>อำเภอพระแสง</v>
          </cell>
          <cell r="F1547" t="str">
            <v>4826III</v>
          </cell>
          <cell r="G1547">
            <v>130</v>
          </cell>
          <cell r="H1547">
            <v>526</v>
          </cell>
          <cell r="I1547" t="str">
            <v>0-0-27</v>
          </cell>
          <cell r="J1547">
            <v>100</v>
          </cell>
        </row>
        <row r="1548">
          <cell r="B1548">
            <v>3503</v>
          </cell>
          <cell r="C1548" t="str">
            <v>อิปัน</v>
          </cell>
          <cell r="D1548" t="str">
            <v>พระแสง</v>
          </cell>
          <cell r="E1548" t="str">
            <v>อำเภอพระแสง</v>
          </cell>
          <cell r="F1548" t="str">
            <v>4826III</v>
          </cell>
          <cell r="G1548">
            <v>130</v>
          </cell>
          <cell r="H1548">
            <v>527</v>
          </cell>
          <cell r="I1548" t="str">
            <v>0-0-27</v>
          </cell>
          <cell r="J1548">
            <v>100</v>
          </cell>
        </row>
        <row r="1549">
          <cell r="B1549">
            <v>3504</v>
          </cell>
          <cell r="C1549" t="str">
            <v>อิปัน</v>
          </cell>
          <cell r="D1549" t="str">
            <v>พระแสง</v>
          </cell>
          <cell r="E1549" t="str">
            <v>อำเภอพระแสง</v>
          </cell>
          <cell r="F1549" t="str">
            <v>4826III</v>
          </cell>
          <cell r="G1549">
            <v>130</v>
          </cell>
          <cell r="H1549">
            <v>528</v>
          </cell>
          <cell r="I1549" t="str">
            <v>0-0-27</v>
          </cell>
          <cell r="J1549">
            <v>100</v>
          </cell>
        </row>
        <row r="1550">
          <cell r="B1550">
            <v>3505</v>
          </cell>
          <cell r="C1550" t="str">
            <v>อิปัน</v>
          </cell>
          <cell r="D1550" t="str">
            <v>พระแสง</v>
          </cell>
          <cell r="E1550" t="str">
            <v>อำเภอพระแสง</v>
          </cell>
          <cell r="F1550" t="str">
            <v>4826III</v>
          </cell>
          <cell r="G1550">
            <v>130</v>
          </cell>
          <cell r="H1550">
            <v>529</v>
          </cell>
          <cell r="I1550" t="str">
            <v>0-0-27</v>
          </cell>
          <cell r="J1550">
            <v>100</v>
          </cell>
        </row>
        <row r="1551">
          <cell r="B1551">
            <v>3506</v>
          </cell>
          <cell r="C1551" t="str">
            <v>อิปัน</v>
          </cell>
          <cell r="D1551" t="str">
            <v>พระแสง</v>
          </cell>
          <cell r="E1551" t="str">
            <v>อำเภอพระแสง</v>
          </cell>
          <cell r="F1551" t="str">
            <v>4826III</v>
          </cell>
          <cell r="G1551">
            <v>130</v>
          </cell>
          <cell r="H1551">
            <v>530</v>
          </cell>
          <cell r="I1551" t="str">
            <v>0-0-27</v>
          </cell>
          <cell r="J1551">
            <v>100</v>
          </cell>
        </row>
        <row r="1552">
          <cell r="B1552">
            <v>3507</v>
          </cell>
          <cell r="C1552" t="str">
            <v>อิปัน</v>
          </cell>
          <cell r="D1552" t="str">
            <v>พระแสง</v>
          </cell>
          <cell r="E1552" t="str">
            <v>อำเภอพระแสง</v>
          </cell>
          <cell r="F1552" t="str">
            <v>4826III</v>
          </cell>
          <cell r="G1552">
            <v>130</v>
          </cell>
          <cell r="H1552">
            <v>531</v>
          </cell>
          <cell r="I1552" t="str">
            <v>0-0-27</v>
          </cell>
          <cell r="J1552">
            <v>100</v>
          </cell>
        </row>
        <row r="1553">
          <cell r="B1553">
            <v>3508</v>
          </cell>
          <cell r="C1553" t="str">
            <v>อิปัน</v>
          </cell>
          <cell r="D1553" t="str">
            <v>พระแสง</v>
          </cell>
          <cell r="E1553" t="str">
            <v>อำเภอพระแสง</v>
          </cell>
          <cell r="F1553" t="str">
            <v>4826III</v>
          </cell>
          <cell r="G1553">
            <v>130</v>
          </cell>
          <cell r="H1553">
            <v>532</v>
          </cell>
          <cell r="I1553" t="str">
            <v>0-0-27</v>
          </cell>
          <cell r="J1553">
            <v>100</v>
          </cell>
        </row>
        <row r="1554">
          <cell r="B1554">
            <v>3509</v>
          </cell>
          <cell r="C1554" t="str">
            <v>อิปัน</v>
          </cell>
          <cell r="D1554" t="str">
            <v>พระแสง</v>
          </cell>
          <cell r="E1554" t="str">
            <v>อำเภอพระแสง</v>
          </cell>
          <cell r="F1554" t="str">
            <v>4826III</v>
          </cell>
          <cell r="G1554">
            <v>130</v>
          </cell>
          <cell r="H1554">
            <v>533</v>
          </cell>
          <cell r="I1554" t="str">
            <v>0-0-27</v>
          </cell>
          <cell r="J1554">
            <v>100</v>
          </cell>
        </row>
        <row r="1555">
          <cell r="B1555">
            <v>3510</v>
          </cell>
          <cell r="C1555" t="str">
            <v>อิปัน</v>
          </cell>
          <cell r="D1555" t="str">
            <v>พระแสง</v>
          </cell>
          <cell r="E1555" t="str">
            <v>อำเภอพระแสง</v>
          </cell>
          <cell r="F1555" t="str">
            <v>4826II</v>
          </cell>
          <cell r="G1555">
            <v>127</v>
          </cell>
          <cell r="H1555">
            <v>358</v>
          </cell>
          <cell r="I1555" t="str">
            <v>0-0-23</v>
          </cell>
          <cell r="J1555">
            <v>600</v>
          </cell>
        </row>
        <row r="1556">
          <cell r="B1556">
            <v>3511</v>
          </cell>
          <cell r="C1556" t="str">
            <v>อิปัน</v>
          </cell>
          <cell r="D1556" t="str">
            <v>พระแสง</v>
          </cell>
          <cell r="E1556" t="str">
            <v>อำเภอพระแสง</v>
          </cell>
          <cell r="F1556" t="str">
            <v>4826II</v>
          </cell>
          <cell r="G1556">
            <v>127</v>
          </cell>
          <cell r="H1556">
            <v>359</v>
          </cell>
          <cell r="I1556" t="str">
            <v>0-0-20</v>
          </cell>
          <cell r="J1556">
            <v>600</v>
          </cell>
        </row>
        <row r="1557">
          <cell r="B1557">
            <v>3512</v>
          </cell>
          <cell r="C1557" t="str">
            <v>อิปัน</v>
          </cell>
          <cell r="D1557" t="str">
            <v>พระแสง</v>
          </cell>
          <cell r="E1557" t="str">
            <v>อำเภอพระแสง</v>
          </cell>
          <cell r="F1557" t="str">
            <v>4826II</v>
          </cell>
          <cell r="G1557">
            <v>127</v>
          </cell>
          <cell r="H1557">
            <v>360</v>
          </cell>
          <cell r="I1557" t="str">
            <v>0-0-20</v>
          </cell>
          <cell r="J1557">
            <v>600</v>
          </cell>
        </row>
        <row r="1558">
          <cell r="B1558">
            <v>3513</v>
          </cell>
          <cell r="C1558" t="str">
            <v>อิปัน</v>
          </cell>
          <cell r="D1558" t="str">
            <v>พระแสง</v>
          </cell>
          <cell r="E1558" t="str">
            <v>อำเภอพระแสง</v>
          </cell>
          <cell r="F1558" t="str">
            <v>4826II</v>
          </cell>
          <cell r="G1558">
            <v>127</v>
          </cell>
          <cell r="H1558">
            <v>361</v>
          </cell>
          <cell r="I1558" t="str">
            <v>0-0-20</v>
          </cell>
          <cell r="J1558">
            <v>600</v>
          </cell>
        </row>
        <row r="1559">
          <cell r="B1559">
            <v>3514</v>
          </cell>
          <cell r="C1559" t="str">
            <v>อิปัน</v>
          </cell>
          <cell r="D1559" t="str">
            <v>พระแสง</v>
          </cell>
          <cell r="E1559" t="str">
            <v>อำเภอพระแสง</v>
          </cell>
          <cell r="F1559" t="str">
            <v>4826II</v>
          </cell>
          <cell r="G1559">
            <v>127</v>
          </cell>
          <cell r="H1559">
            <v>362</v>
          </cell>
          <cell r="I1559" t="str">
            <v>0-0-20</v>
          </cell>
          <cell r="J1559">
            <v>600</v>
          </cell>
        </row>
        <row r="1560">
          <cell r="B1560">
            <v>3543</v>
          </cell>
          <cell r="C1560" t="str">
            <v>อิปัน</v>
          </cell>
          <cell r="D1560" t="str">
            <v>พระแสง</v>
          </cell>
          <cell r="E1560" t="str">
            <v>อำเภอพระแสง</v>
          </cell>
          <cell r="F1560" t="str">
            <v>4826II</v>
          </cell>
          <cell r="G1560">
            <v>127</v>
          </cell>
          <cell r="H1560">
            <v>391</v>
          </cell>
          <cell r="I1560" t="str">
            <v>0-0-35</v>
          </cell>
          <cell r="J1560">
            <v>400</v>
          </cell>
        </row>
        <row r="1561">
          <cell r="B1561">
            <v>3544</v>
          </cell>
          <cell r="C1561" t="str">
            <v>อิปัน</v>
          </cell>
          <cell r="D1561" t="str">
            <v>พระแสง</v>
          </cell>
          <cell r="E1561" t="str">
            <v>อำเภอพระแสง</v>
          </cell>
          <cell r="F1561" t="str">
            <v>4826II</v>
          </cell>
          <cell r="G1561">
            <v>127</v>
          </cell>
          <cell r="H1561">
            <v>392</v>
          </cell>
          <cell r="I1561" t="str">
            <v>0-0-20</v>
          </cell>
          <cell r="J1561">
            <v>400</v>
          </cell>
        </row>
        <row r="1562">
          <cell r="B1562">
            <v>3545</v>
          </cell>
          <cell r="C1562" t="str">
            <v>อิปัน</v>
          </cell>
          <cell r="D1562" t="str">
            <v>พระแสง</v>
          </cell>
          <cell r="E1562" t="str">
            <v>อำเภอพระแสง</v>
          </cell>
          <cell r="F1562" t="str">
            <v>4826II</v>
          </cell>
          <cell r="G1562">
            <v>127</v>
          </cell>
          <cell r="H1562">
            <v>393</v>
          </cell>
          <cell r="I1562" t="str">
            <v>0-0-20</v>
          </cell>
          <cell r="J1562">
            <v>400</v>
          </cell>
        </row>
        <row r="1563">
          <cell r="B1563">
            <v>3546</v>
          </cell>
          <cell r="C1563" t="str">
            <v>อิปัน</v>
          </cell>
          <cell r="D1563" t="str">
            <v>พระแสง</v>
          </cell>
          <cell r="E1563" t="str">
            <v>อำเภอพระแสง</v>
          </cell>
          <cell r="F1563" t="str">
            <v>4826II</v>
          </cell>
          <cell r="G1563">
            <v>127</v>
          </cell>
          <cell r="H1563">
            <v>394</v>
          </cell>
          <cell r="I1563" t="str">
            <v>0-0-20</v>
          </cell>
          <cell r="J1563">
            <v>400</v>
          </cell>
        </row>
        <row r="1564">
          <cell r="B1564">
            <v>3547</v>
          </cell>
          <cell r="C1564" t="str">
            <v>อิปัน</v>
          </cell>
          <cell r="D1564" t="str">
            <v>พระแสง</v>
          </cell>
          <cell r="E1564" t="str">
            <v>อำเภอพระแสง</v>
          </cell>
          <cell r="F1564" t="str">
            <v>4826II</v>
          </cell>
          <cell r="G1564">
            <v>127</v>
          </cell>
          <cell r="H1564">
            <v>395</v>
          </cell>
          <cell r="I1564" t="str">
            <v>0-0-20</v>
          </cell>
          <cell r="J1564">
            <v>400</v>
          </cell>
        </row>
        <row r="1565">
          <cell r="B1565">
            <v>3548</v>
          </cell>
          <cell r="C1565" t="str">
            <v>อิปัน</v>
          </cell>
          <cell r="D1565" t="str">
            <v>พระแสง</v>
          </cell>
          <cell r="E1565" t="str">
            <v>อำเภอพระแสง</v>
          </cell>
          <cell r="F1565" t="str">
            <v>4826II</v>
          </cell>
          <cell r="G1565">
            <v>127</v>
          </cell>
          <cell r="H1565">
            <v>396</v>
          </cell>
          <cell r="I1565" t="str">
            <v>0-0-20</v>
          </cell>
          <cell r="J1565">
            <v>400</v>
          </cell>
        </row>
        <row r="1566">
          <cell r="B1566">
            <v>3633</v>
          </cell>
          <cell r="C1566" t="str">
            <v>อิปัน</v>
          </cell>
          <cell r="D1566" t="str">
            <v>พระแสง</v>
          </cell>
          <cell r="E1566" t="str">
            <v>อำเภอพระแสง</v>
          </cell>
          <cell r="F1566" t="str">
            <v>4826II</v>
          </cell>
          <cell r="G1566">
            <v>127</v>
          </cell>
          <cell r="H1566">
            <v>525</v>
          </cell>
          <cell r="I1566" t="str">
            <v>0-0-15</v>
          </cell>
          <cell r="J1566">
            <v>100</v>
          </cell>
        </row>
        <row r="1567">
          <cell r="B1567">
            <v>3634</v>
          </cell>
          <cell r="C1567" t="str">
            <v>อิปัน</v>
          </cell>
          <cell r="D1567" t="str">
            <v>พระแสง</v>
          </cell>
          <cell r="E1567" t="str">
            <v>อำเภอพระแสง</v>
          </cell>
          <cell r="F1567" t="str">
            <v>4826II</v>
          </cell>
          <cell r="G1567">
            <v>127</v>
          </cell>
          <cell r="H1567">
            <v>526</v>
          </cell>
          <cell r="I1567" t="str">
            <v>0-0-7</v>
          </cell>
          <cell r="J1567">
            <v>100</v>
          </cell>
        </row>
        <row r="1568">
          <cell r="B1568">
            <v>3635</v>
          </cell>
          <cell r="C1568" t="str">
            <v>อิปัน</v>
          </cell>
          <cell r="D1568" t="str">
            <v>พระแสง</v>
          </cell>
          <cell r="E1568" t="str">
            <v>อำเภอพระแสง</v>
          </cell>
          <cell r="F1568" t="str">
            <v>4826II</v>
          </cell>
          <cell r="G1568">
            <v>127</v>
          </cell>
          <cell r="H1568">
            <v>527</v>
          </cell>
          <cell r="I1568" t="str">
            <v>0-0-15</v>
          </cell>
          <cell r="J1568">
            <v>100</v>
          </cell>
        </row>
        <row r="1569">
          <cell r="B1569">
            <v>3636</v>
          </cell>
          <cell r="C1569" t="str">
            <v>อิปัน</v>
          </cell>
          <cell r="D1569" t="str">
            <v>พระแสง</v>
          </cell>
          <cell r="E1569" t="str">
            <v>อำเภอพระแสง</v>
          </cell>
          <cell r="F1569" t="str">
            <v>4826II</v>
          </cell>
          <cell r="G1569">
            <v>127</v>
          </cell>
          <cell r="H1569">
            <v>528</v>
          </cell>
          <cell r="I1569" t="str">
            <v>0-0-7</v>
          </cell>
          <cell r="J1569">
            <v>100</v>
          </cell>
        </row>
        <row r="1570">
          <cell r="B1570">
            <v>3637</v>
          </cell>
          <cell r="C1570" t="str">
            <v>อิปัน</v>
          </cell>
          <cell r="D1570" t="str">
            <v>พระแสง</v>
          </cell>
          <cell r="E1570" t="str">
            <v>อำเภอพระแสง</v>
          </cell>
          <cell r="F1570" t="str">
            <v>4826II</v>
          </cell>
          <cell r="G1570">
            <v>127</v>
          </cell>
          <cell r="H1570">
            <v>529</v>
          </cell>
          <cell r="I1570" t="str">
            <v>0-0-15</v>
          </cell>
          <cell r="J1570">
            <v>100</v>
          </cell>
        </row>
        <row r="1571">
          <cell r="B1571">
            <v>3638</v>
          </cell>
          <cell r="C1571" t="str">
            <v>อิปัน</v>
          </cell>
          <cell r="D1571" t="str">
            <v>พระแสง</v>
          </cell>
          <cell r="E1571" t="str">
            <v>อำเภอพระแสง</v>
          </cell>
          <cell r="F1571" t="str">
            <v>4826II</v>
          </cell>
          <cell r="G1571">
            <v>127</v>
          </cell>
          <cell r="H1571">
            <v>530</v>
          </cell>
          <cell r="I1571" t="str">
            <v>0-0-7</v>
          </cell>
          <cell r="J1571">
            <v>100</v>
          </cell>
        </row>
        <row r="1572">
          <cell r="B1572">
            <v>3639</v>
          </cell>
          <cell r="C1572" t="str">
            <v>อิปัน</v>
          </cell>
          <cell r="D1572" t="str">
            <v>พระแสง</v>
          </cell>
          <cell r="E1572" t="str">
            <v>อำเภอพระแสง</v>
          </cell>
          <cell r="F1572" t="str">
            <v>4826II</v>
          </cell>
          <cell r="G1572">
            <v>127</v>
          </cell>
          <cell r="H1572">
            <v>531</v>
          </cell>
          <cell r="I1572" t="str">
            <v>0-0-15</v>
          </cell>
          <cell r="J1572">
            <v>100</v>
          </cell>
        </row>
        <row r="1573">
          <cell r="B1573">
            <v>3642</v>
          </cell>
          <cell r="C1573" t="str">
            <v>อิปัน</v>
          </cell>
          <cell r="D1573" t="str">
            <v>พระแสง</v>
          </cell>
          <cell r="E1573" t="str">
            <v>อำเภอพระแสง</v>
          </cell>
          <cell r="F1573" t="str">
            <v>4826II</v>
          </cell>
          <cell r="G1573">
            <v>127</v>
          </cell>
          <cell r="H1573">
            <v>534</v>
          </cell>
          <cell r="I1573" t="str">
            <v>0-0-7</v>
          </cell>
          <cell r="J1573">
            <v>100</v>
          </cell>
        </row>
        <row r="1574">
          <cell r="B1574">
            <v>3643</v>
          </cell>
          <cell r="C1574" t="str">
            <v>อิปัน</v>
          </cell>
          <cell r="D1574" t="str">
            <v>พระแสง</v>
          </cell>
          <cell r="E1574" t="str">
            <v>อำเภอพระแสง</v>
          </cell>
          <cell r="F1574" t="str">
            <v>4826II</v>
          </cell>
          <cell r="G1574">
            <v>127</v>
          </cell>
          <cell r="H1574">
            <v>535</v>
          </cell>
          <cell r="I1574" t="str">
            <v>0-0-15</v>
          </cell>
          <cell r="J1574">
            <v>100</v>
          </cell>
        </row>
        <row r="1575">
          <cell r="B1575">
            <v>3644</v>
          </cell>
          <cell r="C1575" t="str">
            <v>อิปัน</v>
          </cell>
          <cell r="D1575" t="str">
            <v>พระแสง</v>
          </cell>
          <cell r="E1575" t="str">
            <v>อำเภอพระแสง</v>
          </cell>
          <cell r="F1575" t="str">
            <v>4826II</v>
          </cell>
          <cell r="G1575">
            <v>127</v>
          </cell>
          <cell r="H1575">
            <v>536</v>
          </cell>
          <cell r="I1575" t="str">
            <v>0-0-7</v>
          </cell>
          <cell r="J1575">
            <v>100</v>
          </cell>
        </row>
        <row r="1576">
          <cell r="B1576">
            <v>3645</v>
          </cell>
          <cell r="C1576" t="str">
            <v>อิปัน</v>
          </cell>
          <cell r="D1576" t="str">
            <v>พระแสง</v>
          </cell>
          <cell r="E1576" t="str">
            <v>อำเภอพระแสง</v>
          </cell>
          <cell r="F1576" t="str">
            <v>4826II</v>
          </cell>
          <cell r="G1576">
            <v>127</v>
          </cell>
          <cell r="H1576">
            <v>537</v>
          </cell>
          <cell r="I1576" t="str">
            <v>0-0-15</v>
          </cell>
          <cell r="J1576">
            <v>100</v>
          </cell>
        </row>
        <row r="1577">
          <cell r="B1577">
            <v>3646</v>
          </cell>
          <cell r="C1577" t="str">
            <v>อิปัน</v>
          </cell>
          <cell r="D1577" t="str">
            <v>พระแสง</v>
          </cell>
          <cell r="E1577" t="str">
            <v>อำเภอพระแสง</v>
          </cell>
          <cell r="F1577" t="str">
            <v>4826II</v>
          </cell>
          <cell r="G1577">
            <v>127</v>
          </cell>
          <cell r="H1577">
            <v>538</v>
          </cell>
          <cell r="I1577" t="str">
            <v>0-0-7</v>
          </cell>
          <cell r="J1577">
            <v>100</v>
          </cell>
        </row>
        <row r="1578">
          <cell r="B1578">
            <v>3648</v>
          </cell>
          <cell r="C1578" t="str">
            <v>อิปัน</v>
          </cell>
          <cell r="D1578" t="str">
            <v>พระแสง</v>
          </cell>
          <cell r="E1578" t="str">
            <v>อำเภอพระแสง</v>
          </cell>
          <cell r="F1578" t="str">
            <v>4826II</v>
          </cell>
          <cell r="G1578">
            <v>127</v>
          </cell>
          <cell r="H1578">
            <v>540</v>
          </cell>
          <cell r="I1578" t="str">
            <v>0-0-7</v>
          </cell>
          <cell r="J1578">
            <v>100</v>
          </cell>
        </row>
        <row r="1579">
          <cell r="B1579">
            <v>3649</v>
          </cell>
          <cell r="C1579" t="str">
            <v>อิปัน</v>
          </cell>
          <cell r="D1579" t="str">
            <v>พระแสง</v>
          </cell>
          <cell r="E1579" t="str">
            <v>อำเภอพระแสง</v>
          </cell>
          <cell r="F1579" t="str">
            <v>4826II</v>
          </cell>
          <cell r="G1579">
            <v>127</v>
          </cell>
          <cell r="H1579">
            <v>541</v>
          </cell>
          <cell r="I1579" t="str">
            <v>0-0-15</v>
          </cell>
          <cell r="J1579">
            <v>100</v>
          </cell>
        </row>
        <row r="1580">
          <cell r="B1580">
            <v>3650</v>
          </cell>
          <cell r="C1580" t="str">
            <v>อิปัน</v>
          </cell>
          <cell r="D1580" t="str">
            <v>พระแสง</v>
          </cell>
          <cell r="E1580" t="str">
            <v>อำเภอพระแสง</v>
          </cell>
          <cell r="F1580" t="str">
            <v>4826II</v>
          </cell>
          <cell r="G1580">
            <v>127</v>
          </cell>
          <cell r="H1580">
            <v>542</v>
          </cell>
          <cell r="I1580" t="str">
            <v>0-0-7</v>
          </cell>
          <cell r="J1580">
            <v>100</v>
          </cell>
        </row>
        <row r="1581">
          <cell r="B1581">
            <v>3652</v>
          </cell>
          <cell r="C1581" t="str">
            <v>อิปัน</v>
          </cell>
          <cell r="D1581" t="str">
            <v>พระแสง</v>
          </cell>
          <cell r="E1581" t="str">
            <v>อำเภอพระแสง</v>
          </cell>
          <cell r="F1581" t="str">
            <v>4826II</v>
          </cell>
          <cell r="G1581">
            <v>127</v>
          </cell>
          <cell r="H1581">
            <v>544</v>
          </cell>
          <cell r="I1581" t="str">
            <v>0-0-7</v>
          </cell>
          <cell r="J1581">
            <v>100</v>
          </cell>
        </row>
        <row r="1582">
          <cell r="B1582">
            <v>3653</v>
          </cell>
          <cell r="C1582" t="str">
            <v>อิปัน</v>
          </cell>
          <cell r="D1582" t="str">
            <v>พระแสง</v>
          </cell>
          <cell r="E1582" t="str">
            <v>อำเภอพระแสง</v>
          </cell>
          <cell r="F1582" t="str">
            <v>4826II</v>
          </cell>
          <cell r="G1582">
            <v>127</v>
          </cell>
          <cell r="H1582">
            <v>545</v>
          </cell>
          <cell r="I1582" t="str">
            <v>0-0-15</v>
          </cell>
          <cell r="J1582">
            <v>100</v>
          </cell>
        </row>
        <row r="1583">
          <cell r="B1583">
            <v>3654</v>
          </cell>
          <cell r="C1583" t="str">
            <v>อิปัน</v>
          </cell>
          <cell r="D1583" t="str">
            <v>พระแสง</v>
          </cell>
          <cell r="E1583" t="str">
            <v>อำเภอพระแสง</v>
          </cell>
          <cell r="F1583" t="str">
            <v>4826II</v>
          </cell>
          <cell r="G1583">
            <v>127</v>
          </cell>
          <cell r="H1583">
            <v>546</v>
          </cell>
          <cell r="I1583" t="str">
            <v>0-0-7</v>
          </cell>
          <cell r="J1583">
            <v>100</v>
          </cell>
        </row>
        <row r="1584">
          <cell r="B1584">
            <v>3655</v>
          </cell>
          <cell r="C1584" t="str">
            <v>อิปัน</v>
          </cell>
          <cell r="D1584" t="str">
            <v>พระแสง</v>
          </cell>
          <cell r="E1584" t="str">
            <v>อำเภอพระแสง</v>
          </cell>
          <cell r="F1584" t="str">
            <v>4826II</v>
          </cell>
          <cell r="G1584">
            <v>127</v>
          </cell>
          <cell r="H1584">
            <v>481</v>
          </cell>
          <cell r="I1584" t="str">
            <v>0-0-34</v>
          </cell>
          <cell r="J1584">
            <v>2600</v>
          </cell>
        </row>
        <row r="1585">
          <cell r="B1585">
            <v>3656</v>
          </cell>
          <cell r="C1585" t="str">
            <v>อิปัน</v>
          </cell>
          <cell r="D1585" t="str">
            <v>พระแสง</v>
          </cell>
          <cell r="E1585" t="str">
            <v>อำเภอพระแสง</v>
          </cell>
          <cell r="F1585" t="str">
            <v>4826II</v>
          </cell>
          <cell r="G1585">
            <v>127</v>
          </cell>
          <cell r="H1585">
            <v>482</v>
          </cell>
          <cell r="I1585" t="str">
            <v>0-0-24</v>
          </cell>
          <cell r="J1585">
            <v>2600</v>
          </cell>
        </row>
        <row r="1586">
          <cell r="B1586">
            <v>3657</v>
          </cell>
          <cell r="C1586" t="str">
            <v>อิปัน</v>
          </cell>
          <cell r="D1586" t="str">
            <v>พระแสง</v>
          </cell>
          <cell r="E1586" t="str">
            <v>อำเภอพระแสง</v>
          </cell>
          <cell r="F1586" t="str">
            <v>4826II</v>
          </cell>
          <cell r="G1586">
            <v>127</v>
          </cell>
          <cell r="H1586">
            <v>483</v>
          </cell>
          <cell r="I1586" t="str">
            <v>0-0-24</v>
          </cell>
          <cell r="J1586">
            <v>2600</v>
          </cell>
        </row>
        <row r="1587">
          <cell r="B1587">
            <v>3658</v>
          </cell>
          <cell r="C1587" t="str">
            <v>อิปัน</v>
          </cell>
          <cell r="D1587" t="str">
            <v>พระแสง</v>
          </cell>
          <cell r="E1587" t="str">
            <v>อำเภอพระแสง</v>
          </cell>
          <cell r="F1587" t="str">
            <v>4826II</v>
          </cell>
          <cell r="G1587">
            <v>127</v>
          </cell>
          <cell r="H1587">
            <v>484</v>
          </cell>
          <cell r="I1587" t="str">
            <v>0-0-24</v>
          </cell>
          <cell r="J1587">
            <v>2600</v>
          </cell>
        </row>
        <row r="1588">
          <cell r="B1588">
            <v>3659</v>
          </cell>
          <cell r="C1588" t="str">
            <v>อิปัน</v>
          </cell>
          <cell r="D1588" t="str">
            <v>พระแสง</v>
          </cell>
          <cell r="E1588" t="str">
            <v>อำเภอพระแสง</v>
          </cell>
          <cell r="F1588" t="str">
            <v>4826II</v>
          </cell>
          <cell r="G1588">
            <v>127</v>
          </cell>
          <cell r="H1588">
            <v>485</v>
          </cell>
          <cell r="I1588" t="str">
            <v>0-0-24</v>
          </cell>
          <cell r="J1588">
            <v>2600</v>
          </cell>
        </row>
        <row r="1589">
          <cell r="B1589">
            <v>3660</v>
          </cell>
          <cell r="C1589" t="str">
            <v>อิปัน</v>
          </cell>
          <cell r="D1589" t="str">
            <v>พระแสง</v>
          </cell>
          <cell r="E1589" t="str">
            <v>อำเภอพระแสง</v>
          </cell>
          <cell r="F1589" t="str">
            <v>4826II</v>
          </cell>
          <cell r="G1589">
            <v>127</v>
          </cell>
          <cell r="H1589">
            <v>486</v>
          </cell>
          <cell r="I1589" t="str">
            <v>0-0-24</v>
          </cell>
          <cell r="J1589">
            <v>2600</v>
          </cell>
        </row>
        <row r="1590">
          <cell r="B1590">
            <v>3661</v>
          </cell>
          <cell r="C1590" t="str">
            <v>อิปัน</v>
          </cell>
          <cell r="D1590" t="str">
            <v>พระแสง</v>
          </cell>
          <cell r="E1590" t="str">
            <v>อำเภอพระแสง</v>
          </cell>
          <cell r="F1590" t="str">
            <v>4826II</v>
          </cell>
          <cell r="G1590">
            <v>127</v>
          </cell>
          <cell r="H1590">
            <v>487</v>
          </cell>
          <cell r="I1590" t="str">
            <v>0-0-24</v>
          </cell>
          <cell r="J1590">
            <v>2600</v>
          </cell>
        </row>
        <row r="1591">
          <cell r="B1591">
            <v>3662</v>
          </cell>
          <cell r="C1591" t="str">
            <v>อิปัน</v>
          </cell>
          <cell r="D1591" t="str">
            <v>พระแสง</v>
          </cell>
          <cell r="E1591" t="str">
            <v>อำเภอพระแสง</v>
          </cell>
          <cell r="F1591" t="str">
            <v>4826II</v>
          </cell>
          <cell r="G1591">
            <v>127</v>
          </cell>
          <cell r="H1591">
            <v>488</v>
          </cell>
          <cell r="I1591" t="str">
            <v>0-0-24</v>
          </cell>
          <cell r="J1591">
            <v>2600</v>
          </cell>
        </row>
        <row r="1592">
          <cell r="B1592">
            <v>3663</v>
          </cell>
          <cell r="C1592" t="str">
            <v>อิปัน</v>
          </cell>
          <cell r="D1592" t="str">
            <v>พระแสง</v>
          </cell>
          <cell r="E1592" t="str">
            <v>อำเภอพระแสง</v>
          </cell>
          <cell r="F1592" t="str">
            <v>4826II</v>
          </cell>
          <cell r="G1592">
            <v>127</v>
          </cell>
          <cell r="H1592">
            <v>489</v>
          </cell>
          <cell r="I1592" t="str">
            <v>0-0-24</v>
          </cell>
          <cell r="J1592">
            <v>2600</v>
          </cell>
        </row>
        <row r="1593">
          <cell r="B1593">
            <v>3664</v>
          </cell>
          <cell r="C1593" t="str">
            <v>อิปัน</v>
          </cell>
          <cell r="D1593" t="str">
            <v>พระแสง</v>
          </cell>
          <cell r="E1593" t="str">
            <v>อำเภอพระแสง</v>
          </cell>
          <cell r="F1593" t="str">
            <v>4826II</v>
          </cell>
          <cell r="G1593">
            <v>127</v>
          </cell>
          <cell r="H1593">
            <v>490</v>
          </cell>
          <cell r="I1593" t="str">
            <v>0-0-24</v>
          </cell>
          <cell r="J1593">
            <v>2600</v>
          </cell>
        </row>
        <row r="1594">
          <cell r="B1594">
            <v>3665</v>
          </cell>
          <cell r="C1594" t="str">
            <v>อิปัน</v>
          </cell>
          <cell r="D1594" t="str">
            <v>พระแสง</v>
          </cell>
          <cell r="E1594" t="str">
            <v>อำเภอพระแสง</v>
          </cell>
          <cell r="F1594" t="str">
            <v>4826II</v>
          </cell>
          <cell r="G1594">
            <v>127</v>
          </cell>
          <cell r="H1594">
            <v>491</v>
          </cell>
          <cell r="I1594" t="str">
            <v>0-0-24</v>
          </cell>
          <cell r="J1594">
            <v>2600</v>
          </cell>
        </row>
        <row r="1595">
          <cell r="B1595">
            <v>3666</v>
          </cell>
          <cell r="C1595" t="str">
            <v>อิปัน</v>
          </cell>
          <cell r="D1595" t="str">
            <v>พระแสง</v>
          </cell>
          <cell r="E1595" t="str">
            <v>อำเภอพระแสง</v>
          </cell>
          <cell r="F1595" t="str">
            <v>4826II</v>
          </cell>
          <cell r="G1595">
            <v>127</v>
          </cell>
          <cell r="H1595">
            <v>492</v>
          </cell>
          <cell r="I1595" t="str">
            <v>0-0-24</v>
          </cell>
          <cell r="J1595">
            <v>2600</v>
          </cell>
        </row>
        <row r="1596">
          <cell r="B1596">
            <v>3667</v>
          </cell>
          <cell r="C1596" t="str">
            <v>อิปัน</v>
          </cell>
          <cell r="D1596" t="str">
            <v>พระแสง</v>
          </cell>
          <cell r="E1596" t="str">
            <v>อำเภอพระแสง</v>
          </cell>
          <cell r="F1596" t="str">
            <v>4826II</v>
          </cell>
          <cell r="G1596">
            <v>127</v>
          </cell>
          <cell r="H1596">
            <v>493</v>
          </cell>
          <cell r="I1596" t="str">
            <v>0-0-24</v>
          </cell>
          <cell r="J1596">
            <v>2600</v>
          </cell>
        </row>
        <row r="1597">
          <cell r="B1597">
            <v>3668</v>
          </cell>
          <cell r="C1597" t="str">
            <v>อิปัน</v>
          </cell>
          <cell r="D1597" t="str">
            <v>พระแสง</v>
          </cell>
          <cell r="E1597" t="str">
            <v>อำเภอพระแสง</v>
          </cell>
          <cell r="F1597" t="str">
            <v>4826II</v>
          </cell>
          <cell r="G1597">
            <v>127</v>
          </cell>
          <cell r="H1597">
            <v>494</v>
          </cell>
          <cell r="I1597" t="str">
            <v>0-0-24</v>
          </cell>
          <cell r="J1597">
            <v>2600</v>
          </cell>
        </row>
        <row r="1598">
          <cell r="B1598">
            <v>3669</v>
          </cell>
          <cell r="C1598" t="str">
            <v>อิปัน</v>
          </cell>
          <cell r="D1598" t="str">
            <v>พระแสง</v>
          </cell>
          <cell r="E1598" t="str">
            <v>อำเภอพระแสง</v>
          </cell>
          <cell r="F1598" t="str">
            <v>4826II</v>
          </cell>
          <cell r="G1598">
            <v>127</v>
          </cell>
          <cell r="H1598">
            <v>495</v>
          </cell>
          <cell r="I1598" t="str">
            <v>0-0-24</v>
          </cell>
          <cell r="J1598">
            <v>2600</v>
          </cell>
        </row>
        <row r="1599">
          <cell r="B1599">
            <v>3670</v>
          </cell>
          <cell r="C1599" t="str">
            <v>อิปัน</v>
          </cell>
          <cell r="D1599" t="str">
            <v>พระแสง</v>
          </cell>
          <cell r="E1599" t="str">
            <v>อำเภอพระแสง</v>
          </cell>
          <cell r="F1599" t="str">
            <v>4826II</v>
          </cell>
          <cell r="G1599">
            <v>127</v>
          </cell>
          <cell r="H1599">
            <v>496</v>
          </cell>
          <cell r="I1599" t="str">
            <v>0-0-24</v>
          </cell>
          <cell r="J1599">
            <v>2600</v>
          </cell>
        </row>
        <row r="1600">
          <cell r="B1600">
            <v>3671</v>
          </cell>
          <cell r="C1600" t="str">
            <v>อิปัน</v>
          </cell>
          <cell r="D1600" t="str">
            <v>พระแสง</v>
          </cell>
          <cell r="E1600" t="str">
            <v>อำเภอพระแสง</v>
          </cell>
          <cell r="F1600" t="str">
            <v>4826II</v>
          </cell>
          <cell r="G1600">
            <v>127</v>
          </cell>
          <cell r="H1600">
            <v>497</v>
          </cell>
          <cell r="I1600" t="str">
            <v>0-0-24</v>
          </cell>
          <cell r="J1600">
            <v>2600</v>
          </cell>
        </row>
        <row r="1601">
          <cell r="B1601">
            <v>3672</v>
          </cell>
          <cell r="C1601" t="str">
            <v>อิปัน</v>
          </cell>
          <cell r="D1601" t="str">
            <v>พระแสง</v>
          </cell>
          <cell r="E1601" t="str">
            <v>อำเภอพระแสง</v>
          </cell>
          <cell r="F1601" t="str">
            <v>4826II</v>
          </cell>
          <cell r="G1601">
            <v>127</v>
          </cell>
          <cell r="H1601">
            <v>498</v>
          </cell>
          <cell r="I1601" t="str">
            <v>0-0-24</v>
          </cell>
          <cell r="J1601">
            <v>2600</v>
          </cell>
        </row>
        <row r="1602">
          <cell r="B1602">
            <v>3673</v>
          </cell>
          <cell r="C1602" t="str">
            <v>อิปัน</v>
          </cell>
          <cell r="D1602" t="str">
            <v>พระแสง</v>
          </cell>
          <cell r="E1602" t="str">
            <v>อำเภอพระแสง</v>
          </cell>
          <cell r="F1602" t="str">
            <v>4826II</v>
          </cell>
          <cell r="G1602">
            <v>127</v>
          </cell>
          <cell r="H1602">
            <v>499</v>
          </cell>
          <cell r="I1602" t="str">
            <v>0-0-24</v>
          </cell>
          <cell r="J1602">
            <v>2600</v>
          </cell>
        </row>
        <row r="1603">
          <cell r="B1603">
            <v>3674</v>
          </cell>
          <cell r="C1603" t="str">
            <v>อิปัน</v>
          </cell>
          <cell r="D1603" t="str">
            <v>พระแสง</v>
          </cell>
          <cell r="E1603" t="str">
            <v>อำเภอพระแสง</v>
          </cell>
          <cell r="F1603" t="str">
            <v>4826II</v>
          </cell>
          <cell r="G1603">
            <v>127</v>
          </cell>
          <cell r="H1603">
            <v>500</v>
          </cell>
          <cell r="I1603" t="str">
            <v>0-0-24</v>
          </cell>
          <cell r="J1603">
            <v>2600</v>
          </cell>
        </row>
        <row r="1604">
          <cell r="B1604">
            <v>3675</v>
          </cell>
          <cell r="C1604" t="str">
            <v>อิปัน</v>
          </cell>
          <cell r="D1604" t="str">
            <v>พระแสง</v>
          </cell>
          <cell r="E1604" t="str">
            <v>อำเภอพระแสง</v>
          </cell>
          <cell r="F1604" t="str">
            <v>4826II</v>
          </cell>
          <cell r="G1604">
            <v>127</v>
          </cell>
          <cell r="H1604">
            <v>501</v>
          </cell>
          <cell r="I1604" t="str">
            <v>0-0-24</v>
          </cell>
          <cell r="J1604">
            <v>2600</v>
          </cell>
        </row>
        <row r="1605">
          <cell r="B1605">
            <v>3676</v>
          </cell>
          <cell r="C1605" t="str">
            <v>อิปัน</v>
          </cell>
          <cell r="D1605" t="str">
            <v>พระแสง</v>
          </cell>
          <cell r="E1605" t="str">
            <v>อำเภอพระแสง</v>
          </cell>
          <cell r="F1605" t="str">
            <v>4826II</v>
          </cell>
          <cell r="G1605">
            <v>127</v>
          </cell>
          <cell r="H1605">
            <v>502</v>
          </cell>
          <cell r="I1605" t="str">
            <v>0-0-24</v>
          </cell>
          <cell r="J1605">
            <v>2600</v>
          </cell>
        </row>
        <row r="1606">
          <cell r="B1606">
            <v>3677</v>
          </cell>
          <cell r="C1606" t="str">
            <v>อิปัน</v>
          </cell>
          <cell r="D1606" t="str">
            <v>พระแสง</v>
          </cell>
          <cell r="E1606" t="str">
            <v>อำเภอพระแสง</v>
          </cell>
          <cell r="F1606" t="str">
            <v>4826II</v>
          </cell>
          <cell r="G1606">
            <v>127</v>
          </cell>
          <cell r="H1606">
            <v>503</v>
          </cell>
          <cell r="I1606" t="str">
            <v>0-0-24</v>
          </cell>
          <cell r="J1606">
            <v>2600</v>
          </cell>
        </row>
        <row r="1607">
          <cell r="B1607">
            <v>3678</v>
          </cell>
          <cell r="C1607" t="str">
            <v>อิปัน</v>
          </cell>
          <cell r="D1607" t="str">
            <v>พระแสง</v>
          </cell>
          <cell r="E1607" t="str">
            <v>อำเภอพระแสง</v>
          </cell>
          <cell r="F1607" t="str">
            <v>4826II</v>
          </cell>
          <cell r="G1607">
            <v>127</v>
          </cell>
          <cell r="H1607">
            <v>504</v>
          </cell>
          <cell r="I1607" t="str">
            <v>0-0-24</v>
          </cell>
          <cell r="J1607">
            <v>2600</v>
          </cell>
        </row>
        <row r="1608">
          <cell r="B1608">
            <v>3679</v>
          </cell>
          <cell r="C1608" t="str">
            <v>อิปัน</v>
          </cell>
          <cell r="D1608" t="str">
            <v>พระแสง</v>
          </cell>
          <cell r="E1608" t="str">
            <v>อำเภอพระแสง</v>
          </cell>
          <cell r="F1608" t="str">
            <v>4826II</v>
          </cell>
          <cell r="G1608">
            <v>127</v>
          </cell>
          <cell r="H1608">
            <v>505</v>
          </cell>
          <cell r="I1608" t="str">
            <v>0-0-24</v>
          </cell>
          <cell r="J1608">
            <v>2600</v>
          </cell>
        </row>
        <row r="1609">
          <cell r="B1609">
            <v>3680</v>
          </cell>
          <cell r="C1609" t="str">
            <v>อิปัน</v>
          </cell>
          <cell r="D1609" t="str">
            <v>พระแสง</v>
          </cell>
          <cell r="E1609" t="str">
            <v>อำเภอพระแสง</v>
          </cell>
          <cell r="F1609" t="str">
            <v>4826II</v>
          </cell>
          <cell r="G1609">
            <v>127</v>
          </cell>
          <cell r="H1609">
            <v>506</v>
          </cell>
          <cell r="I1609" t="str">
            <v>0-0-24</v>
          </cell>
          <cell r="J1609">
            <v>2600</v>
          </cell>
        </row>
        <row r="1610">
          <cell r="B1610">
            <v>3681</v>
          </cell>
          <cell r="C1610" t="str">
            <v>อิปัน</v>
          </cell>
          <cell r="D1610" t="str">
            <v>พระแสง</v>
          </cell>
          <cell r="E1610" t="str">
            <v>อำเภอพระแสง</v>
          </cell>
          <cell r="F1610" t="str">
            <v>4826II</v>
          </cell>
          <cell r="G1610">
            <v>127</v>
          </cell>
          <cell r="H1610">
            <v>507</v>
          </cell>
          <cell r="I1610" t="str">
            <v>0-0-24</v>
          </cell>
          <cell r="J1610">
            <v>2600</v>
          </cell>
        </row>
        <row r="1611">
          <cell r="B1611">
            <v>3682</v>
          </cell>
          <cell r="C1611" t="str">
            <v>อิปัน</v>
          </cell>
          <cell r="D1611" t="str">
            <v>พระแสง</v>
          </cell>
          <cell r="E1611" t="str">
            <v>อำเภอพระแสง</v>
          </cell>
          <cell r="F1611" t="str">
            <v>4826II</v>
          </cell>
          <cell r="G1611">
            <v>127</v>
          </cell>
          <cell r="H1611">
            <v>508</v>
          </cell>
          <cell r="I1611" t="str">
            <v>0-0-24</v>
          </cell>
          <cell r="J1611">
            <v>2600</v>
          </cell>
        </row>
        <row r="1612">
          <cell r="B1612">
            <v>3683</v>
          </cell>
          <cell r="C1612" t="str">
            <v>อิปัน</v>
          </cell>
          <cell r="D1612" t="str">
            <v>พระแสง</v>
          </cell>
          <cell r="E1612" t="str">
            <v>อำเภอพระแสง</v>
          </cell>
          <cell r="F1612" t="str">
            <v>4826II</v>
          </cell>
          <cell r="G1612">
            <v>127</v>
          </cell>
          <cell r="H1612">
            <v>509</v>
          </cell>
          <cell r="I1612" t="str">
            <v>0-0-24</v>
          </cell>
          <cell r="J1612">
            <v>2600</v>
          </cell>
        </row>
        <row r="1613">
          <cell r="B1613">
            <v>3684</v>
          </cell>
          <cell r="C1613" t="str">
            <v>อิปัน</v>
          </cell>
          <cell r="D1613" t="str">
            <v>พระแสง</v>
          </cell>
          <cell r="E1613" t="str">
            <v>อำเภอพระแสง</v>
          </cell>
          <cell r="F1613" t="str">
            <v>4826II</v>
          </cell>
          <cell r="G1613">
            <v>127</v>
          </cell>
          <cell r="H1613">
            <v>510</v>
          </cell>
          <cell r="I1613" t="str">
            <v>0-0-70</v>
          </cell>
          <cell r="J1613">
            <v>2600</v>
          </cell>
        </row>
        <row r="1614">
          <cell r="B1614">
            <v>3685</v>
          </cell>
          <cell r="C1614" t="str">
            <v>อิปัน</v>
          </cell>
          <cell r="D1614" t="str">
            <v>พระแสง</v>
          </cell>
          <cell r="E1614" t="str">
            <v>อำเภอพระแสง</v>
          </cell>
          <cell r="F1614" t="str">
            <v>4826II</v>
          </cell>
          <cell r="G1614">
            <v>127</v>
          </cell>
          <cell r="H1614">
            <v>511</v>
          </cell>
          <cell r="I1614" t="str">
            <v>0-0-24</v>
          </cell>
          <cell r="J1614">
            <v>100</v>
          </cell>
        </row>
        <row r="1615">
          <cell r="B1615">
            <v>3686</v>
          </cell>
          <cell r="C1615" t="str">
            <v>อิปัน</v>
          </cell>
          <cell r="D1615" t="str">
            <v>พระแสง</v>
          </cell>
          <cell r="E1615" t="str">
            <v>อำเภอพระแสง</v>
          </cell>
          <cell r="F1615" t="str">
            <v>4826II</v>
          </cell>
          <cell r="G1615">
            <v>127</v>
          </cell>
          <cell r="H1615">
            <v>512</v>
          </cell>
          <cell r="I1615" t="str">
            <v>0-0-24</v>
          </cell>
          <cell r="J1615">
            <v>100</v>
          </cell>
        </row>
        <row r="1616">
          <cell r="B1616">
            <v>3687</v>
          </cell>
          <cell r="C1616" t="str">
            <v>อิปัน</v>
          </cell>
          <cell r="D1616" t="str">
            <v>พระแสง</v>
          </cell>
          <cell r="E1616" t="str">
            <v>อำเภอพระแสง</v>
          </cell>
          <cell r="F1616" t="str">
            <v>4826II</v>
          </cell>
          <cell r="G1616">
            <v>127</v>
          </cell>
          <cell r="H1616">
            <v>513</v>
          </cell>
          <cell r="I1616" t="str">
            <v>0-0-24</v>
          </cell>
          <cell r="J1616">
            <v>100</v>
          </cell>
        </row>
        <row r="1617">
          <cell r="B1617">
            <v>3688</v>
          </cell>
          <cell r="C1617" t="str">
            <v>อิปัน</v>
          </cell>
          <cell r="D1617" t="str">
            <v>พระแสง</v>
          </cell>
          <cell r="E1617" t="str">
            <v>อำเภอพระแสง</v>
          </cell>
          <cell r="F1617" t="str">
            <v>4826II</v>
          </cell>
          <cell r="G1617">
            <v>127</v>
          </cell>
          <cell r="H1617">
            <v>514</v>
          </cell>
          <cell r="I1617" t="str">
            <v>0-0-24</v>
          </cell>
          <cell r="J1617">
            <v>100</v>
          </cell>
        </row>
        <row r="1618">
          <cell r="B1618">
            <v>3689</v>
          </cell>
          <cell r="C1618" t="str">
            <v>อิปัน</v>
          </cell>
          <cell r="D1618" t="str">
            <v>พระแสง</v>
          </cell>
          <cell r="E1618" t="str">
            <v>อำเภอพระแสง</v>
          </cell>
          <cell r="F1618" t="str">
            <v>4826II</v>
          </cell>
          <cell r="G1618">
            <v>127</v>
          </cell>
          <cell r="H1618">
            <v>515</v>
          </cell>
          <cell r="I1618" t="str">
            <v>0-0-24</v>
          </cell>
          <cell r="J1618">
            <v>100</v>
          </cell>
        </row>
        <row r="1619">
          <cell r="B1619">
            <v>3690</v>
          </cell>
          <cell r="C1619" t="str">
            <v>อิปัน</v>
          </cell>
          <cell r="D1619" t="str">
            <v>พระแสง</v>
          </cell>
          <cell r="E1619" t="str">
            <v>อำเภอพระแสง</v>
          </cell>
          <cell r="F1619" t="str">
            <v>4826II</v>
          </cell>
          <cell r="G1619">
            <v>127</v>
          </cell>
          <cell r="H1619">
            <v>516</v>
          </cell>
          <cell r="I1619" t="str">
            <v>0-0-24</v>
          </cell>
          <cell r="J1619">
            <v>100</v>
          </cell>
        </row>
        <row r="1620">
          <cell r="B1620">
            <v>3691</v>
          </cell>
          <cell r="C1620" t="str">
            <v>อิปัน</v>
          </cell>
          <cell r="D1620" t="str">
            <v>พระแสง</v>
          </cell>
          <cell r="E1620" t="str">
            <v>อำเภอพระแสง</v>
          </cell>
          <cell r="F1620" t="str">
            <v>4826II</v>
          </cell>
          <cell r="G1620">
            <v>127</v>
          </cell>
          <cell r="H1620">
            <v>517</v>
          </cell>
          <cell r="I1620" t="str">
            <v>0-0-24</v>
          </cell>
          <cell r="J1620">
            <v>100</v>
          </cell>
        </row>
        <row r="1621">
          <cell r="B1621">
            <v>3692</v>
          </cell>
          <cell r="C1621" t="str">
            <v>อิปัน</v>
          </cell>
          <cell r="D1621" t="str">
            <v>พระแสง</v>
          </cell>
          <cell r="E1621" t="str">
            <v>อำเภอพระแสง</v>
          </cell>
          <cell r="F1621" t="str">
            <v>4826II</v>
          </cell>
          <cell r="G1621">
            <v>127</v>
          </cell>
          <cell r="H1621">
            <v>518</v>
          </cell>
          <cell r="I1621" t="str">
            <v>0-0-16</v>
          </cell>
          <cell r="J1621">
            <v>100</v>
          </cell>
        </row>
        <row r="1622">
          <cell r="B1622">
            <v>3693</v>
          </cell>
          <cell r="C1622" t="str">
            <v>อิปัน</v>
          </cell>
          <cell r="D1622" t="str">
            <v>พระแสง</v>
          </cell>
          <cell r="E1622" t="str">
            <v>อำเภอพระแสง</v>
          </cell>
          <cell r="F1622" t="str">
            <v>4826II</v>
          </cell>
          <cell r="G1622">
            <v>127</v>
          </cell>
          <cell r="H1622">
            <v>519</v>
          </cell>
          <cell r="I1622" t="str">
            <v>0-0-24</v>
          </cell>
          <cell r="J1622">
            <v>100</v>
          </cell>
        </row>
        <row r="1623">
          <cell r="B1623">
            <v>3694</v>
          </cell>
          <cell r="C1623" t="str">
            <v>อิปัน</v>
          </cell>
          <cell r="D1623" t="str">
            <v>พระแสง</v>
          </cell>
          <cell r="E1623" t="str">
            <v>อำเภอพระแสง</v>
          </cell>
          <cell r="F1623" t="str">
            <v>4826II</v>
          </cell>
          <cell r="G1623">
            <v>127</v>
          </cell>
          <cell r="H1623">
            <v>520</v>
          </cell>
          <cell r="I1623" t="str">
            <v>0-0-24</v>
          </cell>
          <cell r="J1623">
            <v>100</v>
          </cell>
        </row>
        <row r="1624">
          <cell r="B1624">
            <v>3695</v>
          </cell>
          <cell r="C1624" t="str">
            <v>อิปัน</v>
          </cell>
          <cell r="D1624" t="str">
            <v>พระแสง</v>
          </cell>
          <cell r="E1624" t="str">
            <v>อำเภอพระแสง</v>
          </cell>
          <cell r="F1624" t="str">
            <v>4826II</v>
          </cell>
          <cell r="G1624">
            <v>127</v>
          </cell>
          <cell r="H1624">
            <v>521</v>
          </cell>
          <cell r="I1624" t="str">
            <v>0-0-24</v>
          </cell>
          <cell r="J1624">
            <v>100</v>
          </cell>
        </row>
        <row r="1625">
          <cell r="B1625">
            <v>3696</v>
          </cell>
          <cell r="C1625" t="str">
            <v>อิปัน</v>
          </cell>
          <cell r="D1625" t="str">
            <v>พระแสง</v>
          </cell>
          <cell r="E1625" t="str">
            <v>อำเภอพระแสง</v>
          </cell>
          <cell r="F1625" t="str">
            <v>4826II</v>
          </cell>
          <cell r="G1625">
            <v>127</v>
          </cell>
          <cell r="H1625">
            <v>522</v>
          </cell>
          <cell r="I1625" t="str">
            <v>0-0-24</v>
          </cell>
          <cell r="J1625">
            <v>100</v>
          </cell>
        </row>
        <row r="1626">
          <cell r="B1626">
            <v>3697</v>
          </cell>
          <cell r="C1626" t="str">
            <v>อิปัน</v>
          </cell>
          <cell r="D1626" t="str">
            <v>พระแสง</v>
          </cell>
          <cell r="E1626" t="str">
            <v>อำเภอพระแสง</v>
          </cell>
          <cell r="F1626" t="str">
            <v>4826II</v>
          </cell>
          <cell r="G1626">
            <v>127</v>
          </cell>
          <cell r="H1626">
            <v>523</v>
          </cell>
          <cell r="I1626" t="str">
            <v>0-0-24</v>
          </cell>
          <cell r="J1626">
            <v>100</v>
          </cell>
        </row>
        <row r="1627">
          <cell r="B1627">
            <v>3698</v>
          </cell>
          <cell r="C1627" t="str">
            <v>อิปัน</v>
          </cell>
          <cell r="D1627" t="str">
            <v>พระแสง</v>
          </cell>
          <cell r="E1627" t="str">
            <v>บ้านบางพา</v>
          </cell>
          <cell r="F1627" t="str">
            <v>4826II</v>
          </cell>
          <cell r="G1627">
            <v>127</v>
          </cell>
          <cell r="H1627">
            <v>524</v>
          </cell>
          <cell r="I1627" t="str">
            <v>0-0-34</v>
          </cell>
          <cell r="J1627">
            <v>100</v>
          </cell>
        </row>
        <row r="1628">
          <cell r="B1628">
            <v>3700</v>
          </cell>
          <cell r="C1628" t="str">
            <v>อิปัน</v>
          </cell>
          <cell r="D1628" t="str">
            <v>พระแสง</v>
          </cell>
          <cell r="E1628" t="str">
            <v>อำเภอพระแสง</v>
          </cell>
          <cell r="F1628" t="str">
            <v>4826III</v>
          </cell>
          <cell r="G1628">
            <v>130</v>
          </cell>
          <cell r="H1628">
            <v>537</v>
          </cell>
          <cell r="I1628" t="str">
            <v>0-0-30</v>
          </cell>
          <cell r="J1628">
            <v>2500</v>
          </cell>
        </row>
        <row r="1629">
          <cell r="B1629">
            <v>3701</v>
          </cell>
          <cell r="C1629" t="str">
            <v>อิปัน</v>
          </cell>
          <cell r="D1629" t="str">
            <v>พระแสง</v>
          </cell>
          <cell r="E1629" t="str">
            <v>อำเภอพระแสง</v>
          </cell>
          <cell r="F1629" t="str">
            <v>4826III</v>
          </cell>
          <cell r="G1629">
            <v>130</v>
          </cell>
          <cell r="H1629">
            <v>538</v>
          </cell>
          <cell r="I1629" t="str">
            <v>0-0-30</v>
          </cell>
          <cell r="J1629">
            <v>2500</v>
          </cell>
        </row>
        <row r="1630">
          <cell r="B1630">
            <v>3702</v>
          </cell>
          <cell r="C1630" t="str">
            <v>อิปัน</v>
          </cell>
          <cell r="D1630" t="str">
            <v>พระแสง</v>
          </cell>
          <cell r="E1630" t="str">
            <v>อำเภอพระแสง</v>
          </cell>
          <cell r="F1630" t="str">
            <v>4826III</v>
          </cell>
          <cell r="G1630">
            <v>130</v>
          </cell>
          <cell r="H1630">
            <v>539</v>
          </cell>
          <cell r="I1630" t="str">
            <v>0-0-30</v>
          </cell>
          <cell r="J1630">
            <v>2500</v>
          </cell>
        </row>
        <row r="1631">
          <cell r="B1631">
            <v>3703</v>
          </cell>
          <cell r="C1631" t="str">
            <v>อิปัน</v>
          </cell>
          <cell r="D1631" t="str">
            <v>พระแสง</v>
          </cell>
          <cell r="E1631" t="str">
            <v>อำเภอพระแสง</v>
          </cell>
          <cell r="F1631" t="str">
            <v>4826III</v>
          </cell>
          <cell r="G1631">
            <v>130</v>
          </cell>
          <cell r="H1631">
            <v>540</v>
          </cell>
          <cell r="I1631" t="str">
            <v>0-0-30</v>
          </cell>
          <cell r="J1631">
            <v>2500</v>
          </cell>
        </row>
        <row r="1632">
          <cell r="B1632">
            <v>3704</v>
          </cell>
          <cell r="C1632" t="str">
            <v>อิปัน</v>
          </cell>
          <cell r="D1632" t="str">
            <v>พระแสง</v>
          </cell>
          <cell r="E1632" t="str">
            <v>อำเภอพระแสง</v>
          </cell>
          <cell r="F1632" t="str">
            <v>4826III</v>
          </cell>
          <cell r="G1632">
            <v>130</v>
          </cell>
          <cell r="H1632">
            <v>541</v>
          </cell>
          <cell r="I1632" t="str">
            <v>0-0-30</v>
          </cell>
          <cell r="J1632">
            <v>2500</v>
          </cell>
        </row>
        <row r="1633">
          <cell r="B1633">
            <v>3707</v>
          </cell>
          <cell r="C1633" t="str">
            <v>อิปัน</v>
          </cell>
          <cell r="D1633" t="str">
            <v>พระแสง</v>
          </cell>
          <cell r="E1633" t="str">
            <v>อำเภอพระแสง</v>
          </cell>
          <cell r="F1633" t="str">
            <v>4826II</v>
          </cell>
          <cell r="G1633">
            <v>99</v>
          </cell>
          <cell r="H1633">
            <v>199</v>
          </cell>
          <cell r="I1633" t="str">
            <v>2-1-50</v>
          </cell>
          <cell r="J1633">
            <v>100</v>
          </cell>
        </row>
        <row r="1634">
          <cell r="B1634">
            <v>3710</v>
          </cell>
          <cell r="C1634" t="str">
            <v>อิปัน</v>
          </cell>
          <cell r="D1634" t="str">
            <v>พระแสง</v>
          </cell>
          <cell r="E1634" t="str">
            <v>อำเภอพระแสง</v>
          </cell>
          <cell r="F1634" t="str">
            <v>4826III</v>
          </cell>
          <cell r="G1634">
            <v>130</v>
          </cell>
          <cell r="H1634">
            <v>543</v>
          </cell>
          <cell r="I1634" t="str">
            <v>0-0-10</v>
          </cell>
          <cell r="J1634">
            <v>8000</v>
          </cell>
        </row>
        <row r="1635">
          <cell r="B1635">
            <v>3713</v>
          </cell>
          <cell r="C1635" t="str">
            <v>อิปัน</v>
          </cell>
          <cell r="D1635" t="str">
            <v>พระแสง</v>
          </cell>
          <cell r="E1635" t="str">
            <v>อำเภอพระแสง</v>
          </cell>
          <cell r="F1635" t="str">
            <v>4826III</v>
          </cell>
          <cell r="G1635">
            <v>130</v>
          </cell>
          <cell r="H1635">
            <v>534</v>
          </cell>
          <cell r="I1635" t="str">
            <v>0-0-25</v>
          </cell>
          <cell r="J1635">
            <v>8000</v>
          </cell>
        </row>
        <row r="1636">
          <cell r="B1636">
            <v>3714</v>
          </cell>
          <cell r="C1636" t="str">
            <v>อิปัน</v>
          </cell>
          <cell r="D1636" t="str">
            <v>พระแสง</v>
          </cell>
          <cell r="E1636" t="str">
            <v>อำเภอพระแสง</v>
          </cell>
          <cell r="F1636" t="str">
            <v>4826III</v>
          </cell>
          <cell r="G1636">
            <v>130</v>
          </cell>
          <cell r="H1636">
            <v>535</v>
          </cell>
          <cell r="I1636" t="str">
            <v>0-0-25</v>
          </cell>
          <cell r="J1636">
            <v>8000</v>
          </cell>
        </row>
        <row r="1637">
          <cell r="B1637">
            <v>3715</v>
          </cell>
          <cell r="C1637" t="str">
            <v>อิปัน</v>
          </cell>
          <cell r="D1637" t="str">
            <v>พระแสง</v>
          </cell>
          <cell r="E1637" t="str">
            <v>อำเภอพระแสง</v>
          </cell>
          <cell r="F1637" t="str">
            <v>4826II</v>
          </cell>
          <cell r="G1637">
            <v>127</v>
          </cell>
          <cell r="H1637">
            <v>547</v>
          </cell>
          <cell r="I1637" t="str">
            <v>0-0-6</v>
          </cell>
          <cell r="J1637">
            <v>5600</v>
          </cell>
        </row>
        <row r="1638">
          <cell r="B1638">
            <v>3716</v>
          </cell>
          <cell r="C1638" t="str">
            <v>อิปัน</v>
          </cell>
          <cell r="D1638" t="str">
            <v>พระแสง</v>
          </cell>
          <cell r="E1638" t="str">
            <v>อำเภอพระแสง</v>
          </cell>
          <cell r="F1638" t="str">
            <v>4826II</v>
          </cell>
          <cell r="G1638">
            <v>127</v>
          </cell>
          <cell r="H1638">
            <v>548</v>
          </cell>
          <cell r="I1638" t="str">
            <v>0-0-44</v>
          </cell>
          <cell r="J1638">
            <v>16000</v>
          </cell>
        </row>
        <row r="1639">
          <cell r="B1639">
            <v>3717</v>
          </cell>
          <cell r="C1639" t="str">
            <v>อิปัน</v>
          </cell>
          <cell r="D1639" t="str">
            <v>พระแสง</v>
          </cell>
          <cell r="E1639" t="str">
            <v>อำเภอพระแสง</v>
          </cell>
          <cell r="F1639" t="str">
            <v>4826II</v>
          </cell>
          <cell r="G1639">
            <v>127</v>
          </cell>
          <cell r="H1639">
            <v>549</v>
          </cell>
          <cell r="I1639" t="str">
            <v>0-0-20</v>
          </cell>
          <cell r="J1639">
            <v>16000</v>
          </cell>
        </row>
        <row r="1640">
          <cell r="B1640">
            <v>3719</v>
          </cell>
          <cell r="C1640" t="str">
            <v>อิปัน</v>
          </cell>
          <cell r="D1640" t="str">
            <v>พระแสง</v>
          </cell>
          <cell r="E1640" t="str">
            <v>อำเภอพระแสง</v>
          </cell>
          <cell r="F1640" t="str">
            <v>4826III</v>
          </cell>
          <cell r="G1640">
            <v>130</v>
          </cell>
          <cell r="H1640">
            <v>545</v>
          </cell>
          <cell r="I1640" t="str">
            <v>0-0-30</v>
          </cell>
          <cell r="J1640">
            <v>100</v>
          </cell>
        </row>
        <row r="1641">
          <cell r="B1641">
            <v>3720</v>
          </cell>
          <cell r="C1641" t="str">
            <v>อิปัน</v>
          </cell>
          <cell r="D1641" t="str">
            <v>พระแสง</v>
          </cell>
          <cell r="E1641" t="str">
            <v>อำเภอพระแสง</v>
          </cell>
          <cell r="F1641" t="str">
            <v>4826III</v>
          </cell>
          <cell r="G1641">
            <v>130</v>
          </cell>
          <cell r="H1641">
            <v>546</v>
          </cell>
          <cell r="I1641" t="str">
            <v>0-0-30</v>
          </cell>
          <cell r="J1641">
            <v>100</v>
          </cell>
        </row>
        <row r="1642">
          <cell r="B1642">
            <v>3721</v>
          </cell>
          <cell r="C1642" t="str">
            <v>อิปัน</v>
          </cell>
          <cell r="D1642" t="str">
            <v>พระแสง</v>
          </cell>
          <cell r="E1642" t="str">
            <v>อำเภอพระแสง</v>
          </cell>
          <cell r="F1642" t="str">
            <v>4826III</v>
          </cell>
          <cell r="G1642">
            <v>130</v>
          </cell>
          <cell r="H1642">
            <v>547</v>
          </cell>
          <cell r="I1642" t="str">
            <v>0-0-30</v>
          </cell>
          <cell r="J1642">
            <v>100</v>
          </cell>
        </row>
        <row r="1643">
          <cell r="B1643">
            <v>3722</v>
          </cell>
          <cell r="C1643" t="str">
            <v>อิปัน</v>
          </cell>
          <cell r="D1643" t="str">
            <v>พระแสง</v>
          </cell>
          <cell r="E1643" t="str">
            <v>อำเภอพระแสง</v>
          </cell>
          <cell r="F1643" t="str">
            <v>4826III</v>
          </cell>
          <cell r="G1643">
            <v>130</v>
          </cell>
          <cell r="H1643">
            <v>548</v>
          </cell>
          <cell r="I1643" t="str">
            <v>0-0-30</v>
          </cell>
          <cell r="J1643">
            <v>100</v>
          </cell>
        </row>
        <row r="1644">
          <cell r="B1644">
            <v>3723</v>
          </cell>
          <cell r="C1644" t="str">
            <v>อิปัน</v>
          </cell>
          <cell r="D1644" t="str">
            <v>พระแสง</v>
          </cell>
          <cell r="E1644" t="str">
            <v>อำเภอพระแสง</v>
          </cell>
          <cell r="F1644" t="str">
            <v>4826III</v>
          </cell>
          <cell r="G1644">
            <v>130</v>
          </cell>
          <cell r="H1644">
            <v>549</v>
          </cell>
          <cell r="I1644" t="str">
            <v>0-0-30</v>
          </cell>
          <cell r="J1644">
            <v>100</v>
          </cell>
        </row>
        <row r="1645">
          <cell r="B1645">
            <v>3724</v>
          </cell>
          <cell r="C1645" t="str">
            <v>อิปัน</v>
          </cell>
          <cell r="D1645" t="str">
            <v>พระแสง</v>
          </cell>
          <cell r="E1645" t="str">
            <v>อำเภอพระแสง</v>
          </cell>
          <cell r="F1645" t="str">
            <v>4826III</v>
          </cell>
          <cell r="G1645">
            <v>130</v>
          </cell>
          <cell r="H1645">
            <v>550</v>
          </cell>
          <cell r="I1645" t="str">
            <v>0-0-30</v>
          </cell>
          <cell r="J1645">
            <v>100</v>
          </cell>
        </row>
        <row r="1646">
          <cell r="B1646">
            <v>3725</v>
          </cell>
          <cell r="C1646" t="str">
            <v>อิปัน</v>
          </cell>
          <cell r="D1646" t="str">
            <v>พระแสง</v>
          </cell>
          <cell r="E1646" t="str">
            <v>อำเภอพระแสง</v>
          </cell>
          <cell r="F1646" t="str">
            <v>4826III</v>
          </cell>
          <cell r="G1646">
            <v>130</v>
          </cell>
          <cell r="H1646">
            <v>551</v>
          </cell>
          <cell r="I1646" t="str">
            <v>0-0-30</v>
          </cell>
          <cell r="J1646">
            <v>100</v>
          </cell>
        </row>
        <row r="1647">
          <cell r="B1647">
            <v>3726</v>
          </cell>
          <cell r="C1647" t="str">
            <v>อิปัน</v>
          </cell>
          <cell r="D1647" t="str">
            <v>พระแสง</v>
          </cell>
          <cell r="E1647" t="str">
            <v>อำเภอพระแสง</v>
          </cell>
          <cell r="F1647" t="str">
            <v>4826III</v>
          </cell>
          <cell r="G1647">
            <v>130</v>
          </cell>
          <cell r="H1647">
            <v>552</v>
          </cell>
          <cell r="I1647" t="str">
            <v>0-0-30</v>
          </cell>
          <cell r="J1647">
            <v>100</v>
          </cell>
        </row>
        <row r="1648">
          <cell r="B1648">
            <v>3727</v>
          </cell>
          <cell r="C1648" t="str">
            <v>อิปัน</v>
          </cell>
          <cell r="D1648" t="str">
            <v>พระแสง</v>
          </cell>
          <cell r="E1648" t="str">
            <v>อำเภอพระแสง</v>
          </cell>
          <cell r="F1648" t="str">
            <v>4826III</v>
          </cell>
          <cell r="G1648">
            <v>130</v>
          </cell>
          <cell r="H1648">
            <v>553</v>
          </cell>
          <cell r="I1648" t="str">
            <v>0-0-30</v>
          </cell>
          <cell r="J1648">
            <v>100</v>
          </cell>
        </row>
        <row r="1649">
          <cell r="B1649">
            <v>3728</v>
          </cell>
          <cell r="C1649" t="str">
            <v>อิปัน</v>
          </cell>
          <cell r="D1649" t="str">
            <v>พระแสง</v>
          </cell>
          <cell r="E1649" t="str">
            <v>อำเภอพระแสง</v>
          </cell>
          <cell r="F1649" t="str">
            <v>4826III</v>
          </cell>
          <cell r="G1649">
            <v>143</v>
          </cell>
          <cell r="H1649">
            <v>400</v>
          </cell>
          <cell r="I1649" t="str">
            <v>0-0-34</v>
          </cell>
          <cell r="J1649">
            <v>100</v>
          </cell>
        </row>
        <row r="1650">
          <cell r="B1650">
            <v>3730</v>
          </cell>
          <cell r="C1650" t="str">
            <v>อิปัน</v>
          </cell>
          <cell r="D1650" t="str">
            <v>พระแสง</v>
          </cell>
          <cell r="E1650" t="str">
            <v>อำเภอพระแสง</v>
          </cell>
          <cell r="F1650" t="str">
            <v>4826III</v>
          </cell>
          <cell r="G1650">
            <v>130</v>
          </cell>
          <cell r="H1650">
            <v>544</v>
          </cell>
          <cell r="I1650" t="str">
            <v>2-3-60</v>
          </cell>
          <cell r="J1650">
            <v>100</v>
          </cell>
        </row>
        <row r="1651">
          <cell r="B1651">
            <v>3732</v>
          </cell>
          <cell r="C1651" t="str">
            <v>อิปัน</v>
          </cell>
          <cell r="D1651" t="str">
            <v>พระแสง</v>
          </cell>
          <cell r="E1651" t="str">
            <v>บ้าบบางพา</v>
          </cell>
          <cell r="F1651" t="str">
            <v>4826III</v>
          </cell>
          <cell r="G1651">
            <v>143</v>
          </cell>
          <cell r="H1651">
            <v>399</v>
          </cell>
          <cell r="I1651" t="str">
            <v>0-1-6</v>
          </cell>
          <cell r="J1651">
            <v>1000</v>
          </cell>
        </row>
        <row r="1652">
          <cell r="B1652">
            <v>3733</v>
          </cell>
          <cell r="C1652" t="str">
            <v>อิปัน</v>
          </cell>
          <cell r="D1652" t="str">
            <v>พระแสง</v>
          </cell>
          <cell r="E1652" t="str">
            <v>อำเภอพระแสง</v>
          </cell>
          <cell r="F1652" t="str">
            <v>4826II</v>
          </cell>
          <cell r="G1652">
            <v>127</v>
          </cell>
          <cell r="H1652">
            <v>550</v>
          </cell>
          <cell r="I1652" t="str">
            <v>0-0-50</v>
          </cell>
          <cell r="J1652">
            <v>280</v>
          </cell>
        </row>
        <row r="1653">
          <cell r="B1653">
            <v>3734</v>
          </cell>
          <cell r="C1653" t="str">
            <v>อิปัน</v>
          </cell>
          <cell r="D1653" t="str">
            <v>พระแสง</v>
          </cell>
          <cell r="E1653" t="str">
            <v>อำเภอพระแสง</v>
          </cell>
          <cell r="F1653" t="str">
            <v>4826III</v>
          </cell>
          <cell r="G1653">
            <v>155</v>
          </cell>
          <cell r="H1653">
            <v>94</v>
          </cell>
          <cell r="I1653" t="str">
            <v>7-3-27</v>
          </cell>
          <cell r="J1653">
            <v>100</v>
          </cell>
        </row>
        <row r="1654">
          <cell r="B1654">
            <v>3735</v>
          </cell>
          <cell r="C1654" t="str">
            <v>อิปัน</v>
          </cell>
          <cell r="D1654" t="str">
            <v>พระแสง</v>
          </cell>
          <cell r="E1654" t="str">
            <v>อำเภอพระแสง</v>
          </cell>
          <cell r="F1654" t="str">
            <v>4826II</v>
          </cell>
          <cell r="G1654">
            <v>141</v>
          </cell>
          <cell r="H1654">
            <v>572</v>
          </cell>
          <cell r="I1654" t="str">
            <v>1-3-52</v>
          </cell>
          <cell r="J1654">
            <v>630</v>
          </cell>
        </row>
        <row r="1655">
          <cell r="B1655">
            <v>3736</v>
          </cell>
          <cell r="C1655" t="str">
            <v>อิปัน</v>
          </cell>
          <cell r="D1655" t="str">
            <v>พระแสง</v>
          </cell>
          <cell r="E1655" t="str">
            <v>อำเภอพระแสง</v>
          </cell>
          <cell r="F1655" t="str">
            <v>4826II</v>
          </cell>
          <cell r="G1655">
            <v>141</v>
          </cell>
          <cell r="H1655">
            <v>573</v>
          </cell>
          <cell r="I1655" t="str">
            <v>1-2-43</v>
          </cell>
          <cell r="J1655">
            <v>630</v>
          </cell>
        </row>
        <row r="1656">
          <cell r="B1656">
            <v>3737</v>
          </cell>
          <cell r="C1656" t="str">
            <v>อิปัน</v>
          </cell>
          <cell r="D1656" t="str">
            <v>พระแสง</v>
          </cell>
          <cell r="E1656" t="str">
            <v>อำเภอพระแสง</v>
          </cell>
          <cell r="F1656" t="str">
            <v>4826II</v>
          </cell>
          <cell r="G1656">
            <v>141</v>
          </cell>
          <cell r="H1656">
            <v>574</v>
          </cell>
          <cell r="I1656" t="str">
            <v>5-1-92</v>
          </cell>
          <cell r="J1656">
            <v>630</v>
          </cell>
        </row>
        <row r="1657">
          <cell r="B1657">
            <v>3738</v>
          </cell>
          <cell r="C1657" t="str">
            <v>อิปัน</v>
          </cell>
          <cell r="D1657" t="str">
            <v>พระแสง</v>
          </cell>
          <cell r="E1657" t="str">
            <v>อำเภอพระแสง</v>
          </cell>
          <cell r="F1657" t="str">
            <v>4826III</v>
          </cell>
          <cell r="G1657">
            <v>143</v>
          </cell>
          <cell r="H1657">
            <v>401</v>
          </cell>
          <cell r="I1657" t="str">
            <v>0-0-51</v>
          </cell>
          <cell r="J1657">
            <v>100</v>
          </cell>
        </row>
        <row r="1658">
          <cell r="B1658">
            <v>3739</v>
          </cell>
          <cell r="C1658" t="str">
            <v>อิปัน</v>
          </cell>
          <cell r="D1658" t="str">
            <v>พระแสง</v>
          </cell>
          <cell r="E1658" t="str">
            <v>อำเภอพระแสง</v>
          </cell>
          <cell r="F1658" t="str">
            <v>4826III</v>
          </cell>
          <cell r="G1658">
            <v>143</v>
          </cell>
          <cell r="H1658">
            <v>402</v>
          </cell>
          <cell r="I1658" t="str">
            <v>0-0-51</v>
          </cell>
          <cell r="J1658">
            <v>100</v>
          </cell>
        </row>
        <row r="1659">
          <cell r="B1659">
            <v>3740</v>
          </cell>
          <cell r="C1659" t="str">
            <v>อิปัน</v>
          </cell>
          <cell r="D1659" t="str">
            <v>พระแสง</v>
          </cell>
          <cell r="E1659" t="str">
            <v>อำเภอพระแสง</v>
          </cell>
          <cell r="F1659" t="str">
            <v>4826III</v>
          </cell>
          <cell r="G1659">
            <v>143</v>
          </cell>
          <cell r="H1659">
            <v>403</v>
          </cell>
          <cell r="I1659" t="str">
            <v>0-0-49</v>
          </cell>
          <cell r="J1659">
            <v>100</v>
          </cell>
        </row>
        <row r="1660">
          <cell r="B1660">
            <v>3741</v>
          </cell>
          <cell r="C1660" t="str">
            <v>อิปัน</v>
          </cell>
          <cell r="D1660" t="str">
            <v>พระแสง</v>
          </cell>
          <cell r="E1660" t="str">
            <v>อำเภอพระแสง</v>
          </cell>
          <cell r="F1660" t="str">
            <v>4826III</v>
          </cell>
          <cell r="G1660">
            <v>143</v>
          </cell>
          <cell r="H1660">
            <v>404</v>
          </cell>
          <cell r="I1660" t="str">
            <v>0-0-49</v>
          </cell>
          <cell r="J1660">
            <v>100</v>
          </cell>
        </row>
        <row r="1661">
          <cell r="B1661">
            <v>3742</v>
          </cell>
          <cell r="C1661" t="str">
            <v>อิปัน</v>
          </cell>
          <cell r="D1661" t="str">
            <v>พระแสง</v>
          </cell>
          <cell r="E1661" t="str">
            <v>อำเภอพระแสง</v>
          </cell>
          <cell r="F1661" t="str">
            <v>4826III</v>
          </cell>
          <cell r="G1661">
            <v>143</v>
          </cell>
          <cell r="H1661">
            <v>405</v>
          </cell>
          <cell r="I1661" t="str">
            <v>0-0-48</v>
          </cell>
          <cell r="J1661">
            <v>100</v>
          </cell>
        </row>
        <row r="1662">
          <cell r="B1662">
            <v>3743</v>
          </cell>
          <cell r="C1662" t="str">
            <v>อิปัน</v>
          </cell>
          <cell r="D1662" t="str">
            <v>พระแสง</v>
          </cell>
          <cell r="E1662" t="str">
            <v>อำเภอพระแสง</v>
          </cell>
          <cell r="F1662" t="str">
            <v>4826III</v>
          </cell>
          <cell r="G1662">
            <v>143</v>
          </cell>
          <cell r="H1662">
            <v>406</v>
          </cell>
          <cell r="I1662" t="str">
            <v>0-0-47</v>
          </cell>
          <cell r="J1662">
            <v>100</v>
          </cell>
        </row>
        <row r="1663">
          <cell r="B1663">
            <v>3744</v>
          </cell>
          <cell r="C1663" t="str">
            <v>อิปัน</v>
          </cell>
          <cell r="D1663" t="str">
            <v>พระแสง</v>
          </cell>
          <cell r="E1663" t="str">
            <v>อำเภอพระแสง</v>
          </cell>
          <cell r="F1663" t="str">
            <v>4826III</v>
          </cell>
          <cell r="G1663">
            <v>143</v>
          </cell>
          <cell r="H1663">
            <v>407</v>
          </cell>
          <cell r="I1663" t="str">
            <v>0-0-47</v>
          </cell>
          <cell r="J1663">
            <v>100</v>
          </cell>
        </row>
        <row r="1664">
          <cell r="B1664">
            <v>3745</v>
          </cell>
          <cell r="C1664" t="str">
            <v>อิปัน</v>
          </cell>
          <cell r="D1664" t="str">
            <v>พระแสง</v>
          </cell>
          <cell r="E1664" t="str">
            <v>บ้านบางพา</v>
          </cell>
          <cell r="F1664" t="str">
            <v>4826III</v>
          </cell>
          <cell r="G1664">
            <v>143</v>
          </cell>
          <cell r="H1664">
            <v>408</v>
          </cell>
          <cell r="I1664" t="str">
            <v>0-0-52</v>
          </cell>
          <cell r="J1664">
            <v>100</v>
          </cell>
        </row>
        <row r="1665">
          <cell r="B1665">
            <v>3746</v>
          </cell>
          <cell r="C1665" t="str">
            <v>อิปัน</v>
          </cell>
          <cell r="D1665" t="str">
            <v>พระแสง</v>
          </cell>
          <cell r="E1665" t="str">
            <v>บ้าบบางพา</v>
          </cell>
          <cell r="F1665" t="str">
            <v>4826III</v>
          </cell>
          <cell r="G1665">
            <v>143</v>
          </cell>
          <cell r="H1665">
            <v>409</v>
          </cell>
          <cell r="I1665" t="str">
            <v>0-0-32</v>
          </cell>
          <cell r="J1665">
            <v>100</v>
          </cell>
        </row>
        <row r="1666">
          <cell r="B1666">
            <v>3747</v>
          </cell>
          <cell r="C1666" t="str">
            <v>อิปัน</v>
          </cell>
          <cell r="D1666" t="str">
            <v>พระแสง</v>
          </cell>
          <cell r="E1666" t="str">
            <v>บ้าบบางพา</v>
          </cell>
          <cell r="F1666" t="str">
            <v>4826III</v>
          </cell>
          <cell r="G1666">
            <v>143</v>
          </cell>
          <cell r="H1666">
            <v>410</v>
          </cell>
          <cell r="I1666" t="str">
            <v>0-0-32</v>
          </cell>
          <cell r="J1666">
            <v>100</v>
          </cell>
        </row>
        <row r="1667">
          <cell r="B1667">
            <v>3748</v>
          </cell>
          <cell r="C1667" t="str">
            <v>อิปัน</v>
          </cell>
          <cell r="D1667" t="str">
            <v>พระแสง</v>
          </cell>
          <cell r="E1667" t="str">
            <v>บ้างบางพา</v>
          </cell>
          <cell r="F1667" t="str">
            <v>4826III</v>
          </cell>
          <cell r="G1667">
            <v>143</v>
          </cell>
          <cell r="H1667">
            <v>411</v>
          </cell>
          <cell r="I1667" t="str">
            <v>0-0-32</v>
          </cell>
          <cell r="J1667">
            <v>100</v>
          </cell>
        </row>
        <row r="1668">
          <cell r="B1668">
            <v>3749</v>
          </cell>
          <cell r="C1668" t="str">
            <v>อิปัน</v>
          </cell>
          <cell r="D1668" t="str">
            <v>พระแสง</v>
          </cell>
          <cell r="E1668" t="str">
            <v>อำเภอพระแสง</v>
          </cell>
          <cell r="F1668" t="str">
            <v>4826III</v>
          </cell>
          <cell r="G1668">
            <v>143</v>
          </cell>
          <cell r="H1668">
            <v>412</v>
          </cell>
          <cell r="I1668" t="str">
            <v>0-0-32</v>
          </cell>
          <cell r="J1668">
            <v>100</v>
          </cell>
        </row>
        <row r="1669">
          <cell r="B1669">
            <v>3750</v>
          </cell>
          <cell r="C1669" t="str">
            <v>อิปัน</v>
          </cell>
          <cell r="D1669" t="str">
            <v>พระแสง</v>
          </cell>
          <cell r="E1669" t="str">
            <v>อำเภอพระแสง</v>
          </cell>
          <cell r="F1669" t="str">
            <v>4826III</v>
          </cell>
          <cell r="G1669">
            <v>143</v>
          </cell>
          <cell r="H1669">
            <v>413</v>
          </cell>
          <cell r="I1669" t="str">
            <v>0-0-32</v>
          </cell>
          <cell r="J1669">
            <v>100</v>
          </cell>
        </row>
        <row r="1670">
          <cell r="B1670">
            <v>3751</v>
          </cell>
          <cell r="C1670" t="str">
            <v>อิปัน</v>
          </cell>
          <cell r="D1670" t="str">
            <v>พระแสง</v>
          </cell>
          <cell r="E1670" t="str">
            <v>อำเภอพระแสง</v>
          </cell>
          <cell r="F1670" t="str">
            <v>4826III</v>
          </cell>
          <cell r="G1670">
            <v>143</v>
          </cell>
          <cell r="H1670">
            <v>414</v>
          </cell>
          <cell r="I1670" t="str">
            <v>0-0-32</v>
          </cell>
          <cell r="J1670">
            <v>100</v>
          </cell>
        </row>
        <row r="1671">
          <cell r="B1671">
            <v>3752</v>
          </cell>
          <cell r="C1671" t="str">
            <v>อิปัน</v>
          </cell>
          <cell r="D1671" t="str">
            <v>พระแสง</v>
          </cell>
          <cell r="E1671" t="str">
            <v>อำเภอพระแสง</v>
          </cell>
          <cell r="F1671" t="str">
            <v>4826III</v>
          </cell>
          <cell r="G1671">
            <v>143</v>
          </cell>
          <cell r="H1671">
            <v>415</v>
          </cell>
          <cell r="I1671" t="str">
            <v>0-0-32</v>
          </cell>
          <cell r="J1671">
            <v>100</v>
          </cell>
        </row>
        <row r="1672">
          <cell r="B1672">
            <v>3753</v>
          </cell>
          <cell r="C1672" t="str">
            <v>อิปัน</v>
          </cell>
          <cell r="D1672" t="str">
            <v>พระแสง</v>
          </cell>
          <cell r="E1672" t="str">
            <v>อำเภอพระแสง</v>
          </cell>
          <cell r="F1672" t="str">
            <v>4826III</v>
          </cell>
          <cell r="G1672">
            <v>143</v>
          </cell>
          <cell r="H1672">
            <v>416</v>
          </cell>
          <cell r="I1672" t="str">
            <v>0-0-32</v>
          </cell>
          <cell r="J1672">
            <v>100</v>
          </cell>
        </row>
        <row r="1673">
          <cell r="B1673">
            <v>3754</v>
          </cell>
          <cell r="C1673" t="str">
            <v>อิปัน</v>
          </cell>
          <cell r="D1673" t="str">
            <v>พระแสง</v>
          </cell>
          <cell r="E1673" t="str">
            <v>บ้านบางพา</v>
          </cell>
          <cell r="F1673" t="str">
            <v>4826III</v>
          </cell>
          <cell r="G1673">
            <v>143</v>
          </cell>
          <cell r="H1673">
            <v>417</v>
          </cell>
          <cell r="I1673" t="str">
            <v>0-0-32</v>
          </cell>
          <cell r="J1673">
            <v>100</v>
          </cell>
        </row>
        <row r="1674">
          <cell r="B1674">
            <v>3755</v>
          </cell>
          <cell r="C1674" t="str">
            <v>อิปัน</v>
          </cell>
          <cell r="D1674" t="str">
            <v>พระแสง</v>
          </cell>
          <cell r="E1674" t="str">
            <v>บ้านบางพา</v>
          </cell>
          <cell r="F1674" t="str">
            <v>4826III</v>
          </cell>
          <cell r="G1674">
            <v>143</v>
          </cell>
          <cell r="H1674">
            <v>418</v>
          </cell>
          <cell r="I1674" t="str">
            <v>0-0-33</v>
          </cell>
          <cell r="J1674">
            <v>100</v>
          </cell>
        </row>
        <row r="1675">
          <cell r="B1675">
            <v>3756</v>
          </cell>
          <cell r="C1675" t="str">
            <v>อิปัน</v>
          </cell>
          <cell r="D1675" t="str">
            <v>พระแสง</v>
          </cell>
          <cell r="E1675" t="str">
            <v>บ้านบางพา</v>
          </cell>
          <cell r="F1675" t="str">
            <v>4826III</v>
          </cell>
          <cell r="G1675">
            <v>143</v>
          </cell>
          <cell r="H1675">
            <v>419</v>
          </cell>
          <cell r="I1675" t="str">
            <v>0-0-34</v>
          </cell>
          <cell r="J1675">
            <v>100</v>
          </cell>
        </row>
        <row r="1676">
          <cell r="B1676">
            <v>3757</v>
          </cell>
          <cell r="C1676" t="str">
            <v>อิปัน</v>
          </cell>
          <cell r="D1676" t="str">
            <v>พระแสง</v>
          </cell>
          <cell r="E1676" t="str">
            <v>บ้านบางพา</v>
          </cell>
          <cell r="F1676" t="str">
            <v>4826III</v>
          </cell>
          <cell r="G1676">
            <v>143</v>
          </cell>
          <cell r="H1676">
            <v>420</v>
          </cell>
          <cell r="I1676" t="str">
            <v>0-0-34</v>
          </cell>
          <cell r="J1676">
            <v>100</v>
          </cell>
        </row>
        <row r="1677">
          <cell r="B1677">
            <v>3758</v>
          </cell>
          <cell r="C1677" t="str">
            <v>อิปัน</v>
          </cell>
          <cell r="D1677" t="str">
            <v>พระแสง</v>
          </cell>
          <cell r="E1677" t="str">
            <v>อำเภอพระแสง</v>
          </cell>
          <cell r="F1677" t="str">
            <v>4826III</v>
          </cell>
          <cell r="G1677">
            <v>143</v>
          </cell>
          <cell r="H1677">
            <v>421</v>
          </cell>
          <cell r="I1677" t="str">
            <v>0-0-34</v>
          </cell>
          <cell r="J1677">
            <v>100</v>
          </cell>
        </row>
        <row r="1678">
          <cell r="B1678">
            <v>3759</v>
          </cell>
          <cell r="C1678" t="str">
            <v>อิปัน</v>
          </cell>
          <cell r="D1678" t="str">
            <v>พระแสง</v>
          </cell>
          <cell r="E1678" t="str">
            <v>บ้านบางพา</v>
          </cell>
          <cell r="F1678" t="str">
            <v>4826III</v>
          </cell>
          <cell r="G1678">
            <v>143</v>
          </cell>
          <cell r="H1678">
            <v>422</v>
          </cell>
          <cell r="I1678" t="str">
            <v>0-0-34</v>
          </cell>
          <cell r="J1678">
            <v>100</v>
          </cell>
        </row>
        <row r="1679">
          <cell r="B1679">
            <v>3760</v>
          </cell>
          <cell r="C1679" t="str">
            <v>อิปัน</v>
          </cell>
          <cell r="D1679" t="str">
            <v>พระแสง</v>
          </cell>
          <cell r="E1679" t="str">
            <v>บ้านบางพา</v>
          </cell>
          <cell r="F1679" t="str">
            <v>4826III</v>
          </cell>
          <cell r="G1679">
            <v>143</v>
          </cell>
          <cell r="H1679">
            <v>423</v>
          </cell>
          <cell r="I1679" t="str">
            <v>0-0-34</v>
          </cell>
          <cell r="J1679">
            <v>100</v>
          </cell>
        </row>
        <row r="1680">
          <cell r="B1680">
            <v>3761</v>
          </cell>
          <cell r="C1680" t="str">
            <v>อิปัน</v>
          </cell>
          <cell r="D1680" t="str">
            <v>พระแสง</v>
          </cell>
          <cell r="E1680" t="str">
            <v>บ้านบางพา</v>
          </cell>
          <cell r="F1680" t="str">
            <v>4826III</v>
          </cell>
          <cell r="G1680">
            <v>143</v>
          </cell>
          <cell r="H1680">
            <v>424</v>
          </cell>
          <cell r="I1680" t="str">
            <v>0-0-34</v>
          </cell>
          <cell r="J1680">
            <v>100</v>
          </cell>
        </row>
        <row r="1681">
          <cell r="B1681">
            <v>3762</v>
          </cell>
          <cell r="C1681" t="str">
            <v>อิปัน</v>
          </cell>
          <cell r="D1681" t="str">
            <v>พระแสง</v>
          </cell>
          <cell r="E1681" t="str">
            <v>บ้านบางพา</v>
          </cell>
          <cell r="F1681" t="str">
            <v>4826III</v>
          </cell>
          <cell r="G1681">
            <v>143</v>
          </cell>
          <cell r="H1681">
            <v>425</v>
          </cell>
          <cell r="I1681" t="str">
            <v>0-0-35</v>
          </cell>
          <cell r="J1681">
            <v>100</v>
          </cell>
        </row>
        <row r="1682">
          <cell r="B1682">
            <v>3763</v>
          </cell>
          <cell r="C1682" t="str">
            <v>อิปัน</v>
          </cell>
          <cell r="D1682" t="str">
            <v>พระแสง</v>
          </cell>
          <cell r="E1682" t="str">
            <v>บ้านบางพา</v>
          </cell>
          <cell r="F1682" t="str">
            <v>4826III</v>
          </cell>
          <cell r="G1682">
            <v>143</v>
          </cell>
          <cell r="H1682">
            <v>426</v>
          </cell>
          <cell r="I1682" t="str">
            <v>0-0-34</v>
          </cell>
          <cell r="J1682">
            <v>100</v>
          </cell>
        </row>
        <row r="1683">
          <cell r="B1683">
            <v>3764</v>
          </cell>
          <cell r="C1683" t="str">
            <v>อิปัน</v>
          </cell>
          <cell r="D1683" t="str">
            <v>พระแสง</v>
          </cell>
          <cell r="E1683" t="str">
            <v>บ้านบางพา</v>
          </cell>
          <cell r="F1683" t="str">
            <v>4826III</v>
          </cell>
          <cell r="G1683">
            <v>143</v>
          </cell>
          <cell r="H1683">
            <v>427</v>
          </cell>
          <cell r="I1683" t="str">
            <v>0-0-34</v>
          </cell>
          <cell r="J1683">
            <v>100</v>
          </cell>
        </row>
        <row r="1684">
          <cell r="B1684">
            <v>3765</v>
          </cell>
          <cell r="C1684" t="str">
            <v>อิปัน</v>
          </cell>
          <cell r="D1684" t="str">
            <v>พระแสง</v>
          </cell>
          <cell r="E1684" t="str">
            <v>บ้านบางพา</v>
          </cell>
          <cell r="F1684" t="str">
            <v>4826III</v>
          </cell>
          <cell r="G1684">
            <v>143</v>
          </cell>
          <cell r="H1684">
            <v>428</v>
          </cell>
          <cell r="I1684" t="str">
            <v>0-0-34</v>
          </cell>
          <cell r="J1684">
            <v>100</v>
          </cell>
        </row>
        <row r="1685">
          <cell r="B1685">
            <v>3766</v>
          </cell>
          <cell r="C1685" t="str">
            <v>อิปัน</v>
          </cell>
          <cell r="D1685" t="str">
            <v>พระแสง</v>
          </cell>
          <cell r="E1685" t="str">
            <v>บ้านบางพา</v>
          </cell>
          <cell r="F1685" t="str">
            <v>4826III</v>
          </cell>
          <cell r="G1685">
            <v>143</v>
          </cell>
          <cell r="H1685">
            <v>429</v>
          </cell>
          <cell r="I1685" t="str">
            <v>0-0-34</v>
          </cell>
          <cell r="J1685">
            <v>100</v>
          </cell>
        </row>
        <row r="1686">
          <cell r="B1686">
            <v>3767</v>
          </cell>
          <cell r="C1686" t="str">
            <v>อิปัน</v>
          </cell>
          <cell r="D1686" t="str">
            <v>พระแสง</v>
          </cell>
          <cell r="E1686" t="str">
            <v>บ้านบางพา</v>
          </cell>
          <cell r="F1686" t="str">
            <v>4826III</v>
          </cell>
          <cell r="G1686">
            <v>143</v>
          </cell>
          <cell r="H1686">
            <v>430</v>
          </cell>
          <cell r="I1686" t="str">
            <v>0-0-34</v>
          </cell>
          <cell r="J1686">
            <v>100</v>
          </cell>
        </row>
        <row r="1687">
          <cell r="B1687">
            <v>3768</v>
          </cell>
          <cell r="C1687" t="str">
            <v>อิปัน</v>
          </cell>
          <cell r="D1687" t="str">
            <v>พระแสง</v>
          </cell>
          <cell r="E1687" t="str">
            <v>อำเภอพระแสง</v>
          </cell>
          <cell r="F1687" t="str">
            <v>4826III</v>
          </cell>
          <cell r="G1687">
            <v>143</v>
          </cell>
          <cell r="H1687">
            <v>431</v>
          </cell>
          <cell r="I1687" t="str">
            <v>0-0-34</v>
          </cell>
          <cell r="J1687">
            <v>100</v>
          </cell>
        </row>
        <row r="1688">
          <cell r="B1688">
            <v>3769</v>
          </cell>
          <cell r="C1688" t="str">
            <v>อิปัน</v>
          </cell>
          <cell r="D1688" t="str">
            <v>พระแสง</v>
          </cell>
          <cell r="E1688" t="str">
            <v>บ้านบางพา</v>
          </cell>
          <cell r="F1688" t="str">
            <v>4826III</v>
          </cell>
          <cell r="G1688">
            <v>143</v>
          </cell>
          <cell r="H1688">
            <v>432</v>
          </cell>
          <cell r="I1688" t="str">
            <v>0-0-34</v>
          </cell>
          <cell r="J1688">
            <v>100</v>
          </cell>
        </row>
        <row r="1689">
          <cell r="B1689">
            <v>3770</v>
          </cell>
          <cell r="C1689" t="str">
            <v>อิปัน</v>
          </cell>
          <cell r="D1689" t="str">
            <v>พระแสง</v>
          </cell>
          <cell r="E1689" t="str">
            <v>บ้างบางพา</v>
          </cell>
          <cell r="F1689" t="str">
            <v>4826III</v>
          </cell>
          <cell r="G1689">
            <v>143</v>
          </cell>
          <cell r="H1689">
            <v>433</v>
          </cell>
          <cell r="I1689" t="str">
            <v>0-0-34</v>
          </cell>
          <cell r="J1689">
            <v>100</v>
          </cell>
        </row>
        <row r="1690">
          <cell r="B1690">
            <v>3771</v>
          </cell>
          <cell r="C1690" t="str">
            <v>อิปัน</v>
          </cell>
          <cell r="D1690" t="str">
            <v>พระแสง</v>
          </cell>
          <cell r="E1690" t="str">
            <v>บ้านบางพา</v>
          </cell>
          <cell r="F1690" t="str">
            <v>4826III</v>
          </cell>
          <cell r="G1690">
            <v>143</v>
          </cell>
          <cell r="H1690">
            <v>434</v>
          </cell>
          <cell r="I1690" t="str">
            <v>0-0-72</v>
          </cell>
          <cell r="J1690">
            <v>100</v>
          </cell>
        </row>
        <row r="1691">
          <cell r="B1691">
            <v>3772</v>
          </cell>
          <cell r="C1691" t="str">
            <v>อิปัน</v>
          </cell>
          <cell r="D1691" t="str">
            <v>พระแสง</v>
          </cell>
          <cell r="E1691" t="str">
            <v>บ้านบางพา</v>
          </cell>
          <cell r="F1691" t="str">
            <v>4826III</v>
          </cell>
          <cell r="G1691">
            <v>143</v>
          </cell>
          <cell r="H1691">
            <v>435</v>
          </cell>
          <cell r="I1691" t="str">
            <v>0-0-36</v>
          </cell>
          <cell r="J1691">
            <v>100</v>
          </cell>
        </row>
        <row r="1692">
          <cell r="B1692">
            <v>3773</v>
          </cell>
          <cell r="C1692" t="str">
            <v>อิปัน</v>
          </cell>
          <cell r="D1692" t="str">
            <v>พระแสง</v>
          </cell>
          <cell r="E1692" t="str">
            <v>บ้านบางพา</v>
          </cell>
          <cell r="F1692" t="str">
            <v>4826III</v>
          </cell>
          <cell r="G1692">
            <v>143</v>
          </cell>
          <cell r="H1692">
            <v>436</v>
          </cell>
          <cell r="I1692" t="str">
            <v>0-0-38</v>
          </cell>
          <cell r="J1692">
            <v>100</v>
          </cell>
        </row>
        <row r="1693">
          <cell r="B1693">
            <v>3774</v>
          </cell>
          <cell r="C1693" t="str">
            <v>อิปัน</v>
          </cell>
          <cell r="D1693" t="str">
            <v>พระแสง</v>
          </cell>
          <cell r="E1693" t="str">
            <v>บ้านบางพา</v>
          </cell>
          <cell r="F1693" t="str">
            <v>4826III</v>
          </cell>
          <cell r="G1693">
            <v>143</v>
          </cell>
          <cell r="H1693">
            <v>437</v>
          </cell>
          <cell r="I1693" t="str">
            <v>0-0-38</v>
          </cell>
          <cell r="J1693">
            <v>100</v>
          </cell>
        </row>
        <row r="1694">
          <cell r="B1694">
            <v>3775</v>
          </cell>
          <cell r="C1694" t="str">
            <v>อิปัน</v>
          </cell>
          <cell r="D1694" t="str">
            <v>พระแสง</v>
          </cell>
          <cell r="E1694" t="str">
            <v>บ้านบางพา</v>
          </cell>
          <cell r="F1694" t="str">
            <v>4826III</v>
          </cell>
          <cell r="G1694">
            <v>143</v>
          </cell>
          <cell r="H1694">
            <v>438</v>
          </cell>
          <cell r="I1694" t="str">
            <v>0-0-38</v>
          </cell>
          <cell r="J1694">
            <v>100</v>
          </cell>
        </row>
        <row r="1695">
          <cell r="B1695">
            <v>3776</v>
          </cell>
          <cell r="C1695" t="str">
            <v>อิปัน</v>
          </cell>
          <cell r="D1695" t="str">
            <v>พระแสง</v>
          </cell>
          <cell r="E1695" t="str">
            <v>บ้านบางพา</v>
          </cell>
          <cell r="F1695" t="str">
            <v>4826III</v>
          </cell>
          <cell r="G1695">
            <v>143</v>
          </cell>
          <cell r="H1695">
            <v>439</v>
          </cell>
          <cell r="I1695" t="str">
            <v>0-0-39</v>
          </cell>
          <cell r="J1695">
            <v>100</v>
          </cell>
        </row>
        <row r="1696">
          <cell r="B1696">
            <v>3777</v>
          </cell>
          <cell r="C1696" t="str">
            <v>อิปัน</v>
          </cell>
          <cell r="D1696" t="str">
            <v>พระแสง</v>
          </cell>
          <cell r="E1696" t="str">
            <v>บ้านบางพา</v>
          </cell>
          <cell r="F1696" t="str">
            <v>4826III</v>
          </cell>
          <cell r="G1696">
            <v>143</v>
          </cell>
          <cell r="H1696">
            <v>440</v>
          </cell>
          <cell r="I1696" t="str">
            <v>0-0-40</v>
          </cell>
          <cell r="J1696">
            <v>100</v>
          </cell>
        </row>
        <row r="1697">
          <cell r="B1697">
            <v>3778</v>
          </cell>
          <cell r="C1697" t="str">
            <v>อิปัน</v>
          </cell>
          <cell r="D1697" t="str">
            <v>พระแสง</v>
          </cell>
          <cell r="E1697" t="str">
            <v>บ้านบางพา</v>
          </cell>
          <cell r="F1697" t="str">
            <v>4826III</v>
          </cell>
          <cell r="G1697">
            <v>143</v>
          </cell>
          <cell r="H1697">
            <v>441</v>
          </cell>
          <cell r="I1697" t="str">
            <v>0-0-40</v>
          </cell>
          <cell r="J1697">
            <v>100</v>
          </cell>
        </row>
        <row r="1698">
          <cell r="B1698">
            <v>3779</v>
          </cell>
          <cell r="C1698" t="str">
            <v>อิปัน</v>
          </cell>
          <cell r="D1698" t="str">
            <v>พระแสง</v>
          </cell>
          <cell r="E1698" t="str">
            <v>อำเภอพระแสง</v>
          </cell>
          <cell r="F1698" t="str">
            <v>4826III</v>
          </cell>
          <cell r="G1698">
            <v>143</v>
          </cell>
          <cell r="H1698">
            <v>442</v>
          </cell>
          <cell r="I1698" t="str">
            <v>0-0-40</v>
          </cell>
          <cell r="J1698">
            <v>100</v>
          </cell>
        </row>
        <row r="1699">
          <cell r="B1699">
            <v>3780</v>
          </cell>
          <cell r="C1699" t="str">
            <v>อิปัน</v>
          </cell>
          <cell r="D1699" t="str">
            <v>พระแสง</v>
          </cell>
          <cell r="E1699" t="str">
            <v>อำเภอพระแสง</v>
          </cell>
          <cell r="F1699" t="str">
            <v>4826III</v>
          </cell>
          <cell r="G1699">
            <v>143</v>
          </cell>
          <cell r="H1699">
            <v>443</v>
          </cell>
          <cell r="I1699" t="str">
            <v>0-0-40</v>
          </cell>
          <cell r="J1699">
            <v>100</v>
          </cell>
        </row>
        <row r="1700">
          <cell r="B1700">
            <v>3781</v>
          </cell>
          <cell r="C1700" t="str">
            <v>อิปัน</v>
          </cell>
          <cell r="D1700" t="str">
            <v>พระแสง</v>
          </cell>
          <cell r="E1700" t="str">
            <v>บ้านบางพา</v>
          </cell>
          <cell r="F1700" t="str">
            <v>4826III</v>
          </cell>
          <cell r="G1700">
            <v>143</v>
          </cell>
          <cell r="H1700">
            <v>444</v>
          </cell>
          <cell r="I1700" t="str">
            <v>0-0-41</v>
          </cell>
          <cell r="J1700">
            <v>100</v>
          </cell>
        </row>
        <row r="1701">
          <cell r="B1701">
            <v>3782</v>
          </cell>
          <cell r="C1701" t="str">
            <v>อิปัน</v>
          </cell>
          <cell r="D1701" t="str">
            <v>พระแสง</v>
          </cell>
          <cell r="E1701" t="str">
            <v>บ้านบางพา</v>
          </cell>
          <cell r="F1701" t="str">
            <v>4826III</v>
          </cell>
          <cell r="G1701">
            <v>143</v>
          </cell>
          <cell r="H1701">
            <v>445</v>
          </cell>
          <cell r="I1701" t="str">
            <v>0-0-42</v>
          </cell>
          <cell r="J1701">
            <v>100</v>
          </cell>
        </row>
        <row r="1702">
          <cell r="B1702">
            <v>3783</v>
          </cell>
          <cell r="C1702" t="str">
            <v>อิปัน</v>
          </cell>
          <cell r="D1702" t="str">
            <v>พระแสง</v>
          </cell>
          <cell r="E1702" t="str">
            <v>บ้านบางพา</v>
          </cell>
          <cell r="F1702" t="str">
            <v>4826III</v>
          </cell>
          <cell r="G1702">
            <v>143</v>
          </cell>
          <cell r="H1702">
            <v>446</v>
          </cell>
          <cell r="I1702" t="str">
            <v>0-0-42</v>
          </cell>
          <cell r="J1702">
            <v>100</v>
          </cell>
        </row>
        <row r="1703">
          <cell r="B1703">
            <v>3784</v>
          </cell>
          <cell r="C1703" t="str">
            <v>อิปัน</v>
          </cell>
          <cell r="D1703" t="str">
            <v>พระแสง</v>
          </cell>
          <cell r="E1703" t="str">
            <v>บ้านบางพา</v>
          </cell>
          <cell r="F1703" t="str">
            <v>4826III</v>
          </cell>
          <cell r="G1703">
            <v>143</v>
          </cell>
          <cell r="H1703">
            <v>447</v>
          </cell>
          <cell r="I1703" t="str">
            <v>0-0-43</v>
          </cell>
          <cell r="J1703">
            <v>100</v>
          </cell>
        </row>
        <row r="1704">
          <cell r="B1704">
            <v>3785</v>
          </cell>
          <cell r="C1704" t="str">
            <v>อิปัน</v>
          </cell>
          <cell r="D1704" t="str">
            <v>พระแสง</v>
          </cell>
          <cell r="E1704" t="str">
            <v>บ้านบางพา</v>
          </cell>
          <cell r="F1704" t="str">
            <v>4826III</v>
          </cell>
          <cell r="G1704">
            <v>143</v>
          </cell>
          <cell r="H1704">
            <v>448</v>
          </cell>
          <cell r="I1704" t="str">
            <v>0-0-42</v>
          </cell>
          <cell r="J1704">
            <v>100</v>
          </cell>
        </row>
        <row r="1705">
          <cell r="B1705">
            <v>3786</v>
          </cell>
          <cell r="C1705" t="str">
            <v>อิปัน</v>
          </cell>
          <cell r="D1705" t="str">
            <v>พระแสง</v>
          </cell>
          <cell r="E1705" t="str">
            <v>บ้านบางพา</v>
          </cell>
          <cell r="F1705" t="str">
            <v>4826III</v>
          </cell>
          <cell r="G1705">
            <v>143</v>
          </cell>
          <cell r="H1705">
            <v>449</v>
          </cell>
          <cell r="I1705" t="str">
            <v>0-0-42</v>
          </cell>
          <cell r="J1705">
            <v>100</v>
          </cell>
        </row>
        <row r="1706">
          <cell r="B1706">
            <v>3787</v>
          </cell>
          <cell r="C1706" t="str">
            <v>อิปัน</v>
          </cell>
          <cell r="D1706" t="str">
            <v>พระแสง</v>
          </cell>
          <cell r="E1706" t="str">
            <v>บ้านบางพา</v>
          </cell>
          <cell r="F1706" t="str">
            <v>4826III</v>
          </cell>
          <cell r="G1706">
            <v>143</v>
          </cell>
          <cell r="H1706">
            <v>450</v>
          </cell>
          <cell r="I1706" t="str">
            <v>0-0-41</v>
          </cell>
          <cell r="J1706">
            <v>100</v>
          </cell>
        </row>
        <row r="1707">
          <cell r="B1707">
            <v>3788</v>
          </cell>
          <cell r="C1707" t="str">
            <v>อิปัน</v>
          </cell>
          <cell r="D1707" t="str">
            <v>พระแสง</v>
          </cell>
          <cell r="E1707" t="str">
            <v>บ้านบางพา</v>
          </cell>
          <cell r="F1707" t="str">
            <v>4826III</v>
          </cell>
          <cell r="G1707">
            <v>143</v>
          </cell>
          <cell r="H1707">
            <v>451</v>
          </cell>
          <cell r="I1707" t="str">
            <v>0-0-40</v>
          </cell>
          <cell r="J1707">
            <v>100</v>
          </cell>
        </row>
        <row r="1708">
          <cell r="B1708">
            <v>3789</v>
          </cell>
          <cell r="C1708" t="str">
            <v>อิปัน</v>
          </cell>
          <cell r="D1708" t="str">
            <v>พระแสง</v>
          </cell>
          <cell r="E1708" t="str">
            <v>บ้านบางพา</v>
          </cell>
          <cell r="F1708" t="str">
            <v>4826III</v>
          </cell>
          <cell r="G1708">
            <v>143</v>
          </cell>
          <cell r="H1708">
            <v>452</v>
          </cell>
          <cell r="I1708" t="str">
            <v>0-0-40</v>
          </cell>
          <cell r="J1708">
            <v>100</v>
          </cell>
        </row>
        <row r="1709">
          <cell r="B1709">
            <v>3790</v>
          </cell>
          <cell r="C1709" t="str">
            <v>อิปัน</v>
          </cell>
          <cell r="D1709" t="str">
            <v>พระแสง</v>
          </cell>
          <cell r="E1709" t="str">
            <v>บ้านบางพา</v>
          </cell>
          <cell r="F1709" t="str">
            <v>4826III</v>
          </cell>
          <cell r="G1709">
            <v>143</v>
          </cell>
          <cell r="H1709">
            <v>453</v>
          </cell>
          <cell r="I1709" t="str">
            <v>0-0-40</v>
          </cell>
          <cell r="J1709">
            <v>100</v>
          </cell>
        </row>
        <row r="1710">
          <cell r="B1710">
            <v>3791</v>
          </cell>
          <cell r="C1710" t="str">
            <v>อิปัน</v>
          </cell>
          <cell r="D1710" t="str">
            <v>พระแสง</v>
          </cell>
          <cell r="E1710" t="str">
            <v>บ้านบางพา</v>
          </cell>
          <cell r="F1710" t="str">
            <v>4826III</v>
          </cell>
          <cell r="G1710">
            <v>143</v>
          </cell>
          <cell r="H1710">
            <v>454</v>
          </cell>
          <cell r="I1710" t="str">
            <v>0-0-40</v>
          </cell>
          <cell r="J1710">
            <v>100</v>
          </cell>
        </row>
        <row r="1711">
          <cell r="B1711">
            <v>3792</v>
          </cell>
          <cell r="C1711" t="str">
            <v>อิปัน</v>
          </cell>
          <cell r="D1711" t="str">
            <v>พระแสง</v>
          </cell>
          <cell r="E1711" t="str">
            <v>อำเภอพระแสง</v>
          </cell>
          <cell r="F1711" t="str">
            <v>4826III</v>
          </cell>
          <cell r="G1711">
            <v>143</v>
          </cell>
          <cell r="H1711">
            <v>455</v>
          </cell>
          <cell r="I1711" t="str">
            <v>0-0-40</v>
          </cell>
          <cell r="J1711">
            <v>100</v>
          </cell>
        </row>
        <row r="1712">
          <cell r="B1712">
            <v>3793</v>
          </cell>
          <cell r="C1712" t="str">
            <v>อิปัน</v>
          </cell>
          <cell r="D1712" t="str">
            <v>พระแสง</v>
          </cell>
          <cell r="E1712" t="str">
            <v>บ้างบางพา</v>
          </cell>
          <cell r="F1712" t="str">
            <v>4826III</v>
          </cell>
          <cell r="G1712">
            <v>143</v>
          </cell>
          <cell r="H1712">
            <v>456</v>
          </cell>
          <cell r="I1712" t="str">
            <v>0-0-40</v>
          </cell>
          <cell r="J1712">
            <v>100</v>
          </cell>
        </row>
        <row r="1713">
          <cell r="B1713">
            <v>3794</v>
          </cell>
          <cell r="C1713" t="str">
            <v>อิปัน</v>
          </cell>
          <cell r="D1713" t="str">
            <v>พระแสง</v>
          </cell>
          <cell r="E1713" t="str">
            <v>อำเภอพระแสง</v>
          </cell>
          <cell r="F1713" t="str">
            <v>4826III</v>
          </cell>
          <cell r="G1713">
            <v>143</v>
          </cell>
          <cell r="H1713">
            <v>457</v>
          </cell>
          <cell r="I1713" t="str">
            <v>0-0-39</v>
          </cell>
          <cell r="J1713">
            <v>100</v>
          </cell>
        </row>
        <row r="1714">
          <cell r="B1714">
            <v>3795</v>
          </cell>
          <cell r="C1714" t="str">
            <v>อิปัน</v>
          </cell>
          <cell r="D1714" t="str">
            <v>พระแสง</v>
          </cell>
          <cell r="E1714" t="str">
            <v>อำเภอพระแสง</v>
          </cell>
          <cell r="F1714" t="str">
            <v>4826III</v>
          </cell>
          <cell r="G1714">
            <v>143</v>
          </cell>
          <cell r="H1714">
            <v>458</v>
          </cell>
          <cell r="I1714" t="str">
            <v>0-0-38</v>
          </cell>
          <cell r="J1714">
            <v>100</v>
          </cell>
        </row>
        <row r="1715">
          <cell r="B1715">
            <v>3796</v>
          </cell>
          <cell r="C1715" t="str">
            <v>อิปัน</v>
          </cell>
          <cell r="D1715" t="str">
            <v>พระแสง</v>
          </cell>
          <cell r="E1715" t="str">
            <v>อำเภอพระแสง</v>
          </cell>
          <cell r="F1715" t="str">
            <v>4826III</v>
          </cell>
          <cell r="G1715">
            <v>143</v>
          </cell>
          <cell r="H1715">
            <v>459</v>
          </cell>
          <cell r="I1715" t="str">
            <v>0-0-38</v>
          </cell>
          <cell r="J1715">
            <v>100</v>
          </cell>
        </row>
        <row r="1716">
          <cell r="B1716">
            <v>3797</v>
          </cell>
          <cell r="C1716" t="str">
            <v>อิปัน</v>
          </cell>
          <cell r="D1716" t="str">
            <v>พระแสง</v>
          </cell>
          <cell r="E1716" t="str">
            <v>บ้านบางพา</v>
          </cell>
          <cell r="F1716" t="str">
            <v>4826III</v>
          </cell>
          <cell r="G1716">
            <v>143</v>
          </cell>
          <cell r="H1716">
            <v>460</v>
          </cell>
          <cell r="I1716" t="str">
            <v>0-0-38</v>
          </cell>
          <cell r="J1716">
            <v>100</v>
          </cell>
        </row>
        <row r="1717">
          <cell r="B1717">
            <v>3798</v>
          </cell>
          <cell r="C1717" t="str">
            <v>อิปัน</v>
          </cell>
          <cell r="D1717" t="str">
            <v>พระแสง</v>
          </cell>
          <cell r="E1717" t="str">
            <v>อำเภอพระแสง</v>
          </cell>
          <cell r="F1717" t="str">
            <v>4826III</v>
          </cell>
          <cell r="G1717">
            <v>143</v>
          </cell>
          <cell r="H1717">
            <v>461</v>
          </cell>
          <cell r="I1717" t="str">
            <v>0-0-38</v>
          </cell>
          <cell r="J1717">
            <v>100</v>
          </cell>
        </row>
        <row r="1718">
          <cell r="B1718">
            <v>3799</v>
          </cell>
          <cell r="C1718" t="str">
            <v>อิปัน</v>
          </cell>
          <cell r="D1718" t="str">
            <v>พระแสง</v>
          </cell>
          <cell r="E1718" t="str">
            <v>อำเภอพระแสง</v>
          </cell>
          <cell r="F1718" t="str">
            <v>4826III</v>
          </cell>
          <cell r="G1718">
            <v>143</v>
          </cell>
          <cell r="H1718">
            <v>462</v>
          </cell>
          <cell r="I1718" t="str">
            <v>0-0-38</v>
          </cell>
          <cell r="J1718">
            <v>100</v>
          </cell>
        </row>
        <row r="1719">
          <cell r="B1719">
            <v>3800</v>
          </cell>
          <cell r="C1719" t="str">
            <v>อิปัน</v>
          </cell>
          <cell r="D1719" t="str">
            <v>พระแสง</v>
          </cell>
          <cell r="E1719" t="str">
            <v>บ้านบางพา</v>
          </cell>
          <cell r="F1719" t="str">
            <v>4826III</v>
          </cell>
          <cell r="G1719">
            <v>143</v>
          </cell>
          <cell r="H1719">
            <v>463</v>
          </cell>
          <cell r="I1719" t="str">
            <v>0-0-38</v>
          </cell>
          <cell r="J1719">
            <v>100</v>
          </cell>
        </row>
        <row r="1720">
          <cell r="B1720">
            <v>3801</v>
          </cell>
          <cell r="C1720" t="str">
            <v>อิปัน</v>
          </cell>
          <cell r="D1720" t="str">
            <v>พระแสง</v>
          </cell>
          <cell r="E1720" t="str">
            <v>บ้านบางพา</v>
          </cell>
          <cell r="F1720" t="str">
            <v>4826III</v>
          </cell>
          <cell r="G1720">
            <v>143</v>
          </cell>
          <cell r="H1720">
            <v>464</v>
          </cell>
          <cell r="I1720" t="str">
            <v>0-0-37</v>
          </cell>
          <cell r="J1720">
            <v>100</v>
          </cell>
        </row>
        <row r="1721">
          <cell r="B1721">
            <v>3802</v>
          </cell>
          <cell r="C1721" t="str">
            <v>อิปัน</v>
          </cell>
          <cell r="D1721" t="str">
            <v>พระแสง</v>
          </cell>
          <cell r="E1721" t="str">
            <v>อำเภอพระแสง</v>
          </cell>
          <cell r="F1721" t="str">
            <v>4826III</v>
          </cell>
          <cell r="G1721">
            <v>143</v>
          </cell>
          <cell r="H1721">
            <v>465</v>
          </cell>
          <cell r="I1721" t="str">
            <v>0-0-36</v>
          </cell>
          <cell r="J1721">
            <v>100</v>
          </cell>
        </row>
        <row r="1722">
          <cell r="B1722">
            <v>3803</v>
          </cell>
          <cell r="C1722" t="str">
            <v>อิปัน</v>
          </cell>
          <cell r="D1722" t="str">
            <v>พระแสง</v>
          </cell>
          <cell r="E1722" t="str">
            <v>บ้านบางพา</v>
          </cell>
          <cell r="F1722" t="str">
            <v>4826III</v>
          </cell>
          <cell r="G1722">
            <v>143</v>
          </cell>
          <cell r="H1722">
            <v>466</v>
          </cell>
          <cell r="I1722" t="str">
            <v>0-0-36</v>
          </cell>
          <cell r="J1722">
            <v>100</v>
          </cell>
        </row>
        <row r="1723">
          <cell r="B1723">
            <v>3804</v>
          </cell>
          <cell r="C1723" t="str">
            <v>อิปัน</v>
          </cell>
          <cell r="D1723" t="str">
            <v>พระแสง</v>
          </cell>
          <cell r="E1723" t="str">
            <v>บ้านบางพา</v>
          </cell>
          <cell r="F1723" t="str">
            <v>4826III</v>
          </cell>
          <cell r="G1723">
            <v>143</v>
          </cell>
          <cell r="H1723">
            <v>467</v>
          </cell>
          <cell r="I1723" t="str">
            <v>0-0-36</v>
          </cell>
          <cell r="J1723">
            <v>100</v>
          </cell>
        </row>
        <row r="1724">
          <cell r="B1724">
            <v>3805</v>
          </cell>
          <cell r="C1724" t="str">
            <v>อิปัน</v>
          </cell>
          <cell r="D1724" t="str">
            <v>พระแสง</v>
          </cell>
          <cell r="E1724" t="str">
            <v>บ้านบางพา</v>
          </cell>
          <cell r="F1724" t="str">
            <v>4826III</v>
          </cell>
          <cell r="G1724">
            <v>143</v>
          </cell>
          <cell r="H1724">
            <v>468</v>
          </cell>
          <cell r="I1724" t="str">
            <v>0-0-36</v>
          </cell>
          <cell r="J1724">
            <v>100</v>
          </cell>
        </row>
        <row r="1725">
          <cell r="B1725">
            <v>3806</v>
          </cell>
          <cell r="C1725" t="str">
            <v>อิปัน</v>
          </cell>
          <cell r="D1725" t="str">
            <v>พระแสง</v>
          </cell>
          <cell r="E1725" t="str">
            <v>บ้านบางพา</v>
          </cell>
          <cell r="F1725" t="str">
            <v>4826III</v>
          </cell>
          <cell r="G1725">
            <v>143</v>
          </cell>
          <cell r="H1725">
            <v>469</v>
          </cell>
          <cell r="I1725" t="str">
            <v>0-0-36</v>
          </cell>
          <cell r="J1725">
            <v>100</v>
          </cell>
        </row>
        <row r="1726">
          <cell r="B1726">
            <v>3807</v>
          </cell>
          <cell r="C1726" t="str">
            <v>อิปัน</v>
          </cell>
          <cell r="D1726" t="str">
            <v>พระแสง</v>
          </cell>
          <cell r="E1726" t="str">
            <v>บ้านบางพา</v>
          </cell>
          <cell r="F1726" t="str">
            <v>4826III</v>
          </cell>
          <cell r="G1726">
            <v>143</v>
          </cell>
          <cell r="H1726">
            <v>470</v>
          </cell>
          <cell r="I1726" t="str">
            <v>0-0-36</v>
          </cell>
          <cell r="J1726">
            <v>100</v>
          </cell>
        </row>
        <row r="1727">
          <cell r="B1727">
            <v>3808</v>
          </cell>
          <cell r="C1727" t="str">
            <v>อิปัน</v>
          </cell>
          <cell r="D1727" t="str">
            <v>พระแสง</v>
          </cell>
          <cell r="E1727" t="str">
            <v>บ้านบางพา</v>
          </cell>
          <cell r="F1727" t="str">
            <v>4826III</v>
          </cell>
          <cell r="G1727">
            <v>143</v>
          </cell>
          <cell r="H1727">
            <v>471</v>
          </cell>
          <cell r="I1727" t="str">
            <v>0-0-35</v>
          </cell>
          <cell r="J1727">
            <v>100</v>
          </cell>
        </row>
        <row r="1728">
          <cell r="B1728">
            <v>3809</v>
          </cell>
          <cell r="C1728" t="str">
            <v>อิปัน</v>
          </cell>
          <cell r="D1728" t="str">
            <v>พระแสง</v>
          </cell>
          <cell r="E1728" t="str">
            <v>บ้างบางพา</v>
          </cell>
          <cell r="F1728" t="str">
            <v>4826III</v>
          </cell>
          <cell r="G1728">
            <v>143</v>
          </cell>
          <cell r="H1728">
            <v>472</v>
          </cell>
          <cell r="I1728" t="str">
            <v>0-0-40</v>
          </cell>
          <cell r="J1728">
            <v>100</v>
          </cell>
        </row>
        <row r="1729">
          <cell r="B1729">
            <v>3810</v>
          </cell>
          <cell r="C1729" t="str">
            <v>อิปัน</v>
          </cell>
          <cell r="D1729" t="str">
            <v>พระแสง</v>
          </cell>
          <cell r="E1729" t="str">
            <v>บ้างบางพา</v>
          </cell>
          <cell r="F1729" t="str">
            <v>4826III</v>
          </cell>
          <cell r="G1729">
            <v>143</v>
          </cell>
          <cell r="H1729">
            <v>473</v>
          </cell>
          <cell r="I1729" t="str">
            <v>0-0-34</v>
          </cell>
          <cell r="J1729">
            <v>100</v>
          </cell>
        </row>
        <row r="1730">
          <cell r="B1730">
            <v>3811</v>
          </cell>
          <cell r="C1730" t="str">
            <v>อิปัน</v>
          </cell>
          <cell r="D1730" t="str">
            <v>พระแสง</v>
          </cell>
          <cell r="E1730" t="str">
            <v>บ้านบางพา</v>
          </cell>
          <cell r="F1730" t="str">
            <v>4826III</v>
          </cell>
          <cell r="G1730">
            <v>143</v>
          </cell>
          <cell r="H1730">
            <v>474</v>
          </cell>
          <cell r="I1730" t="str">
            <v>0-0-34</v>
          </cell>
          <cell r="J1730">
            <v>100</v>
          </cell>
        </row>
        <row r="1731">
          <cell r="B1731">
            <v>3812</v>
          </cell>
          <cell r="C1731" t="str">
            <v>อิปัน</v>
          </cell>
          <cell r="D1731" t="str">
            <v>พระแสง</v>
          </cell>
          <cell r="E1731" t="str">
            <v>บ้านบางพา</v>
          </cell>
          <cell r="F1731" t="str">
            <v>4826III</v>
          </cell>
          <cell r="G1731">
            <v>143</v>
          </cell>
          <cell r="H1731">
            <v>475</v>
          </cell>
          <cell r="I1731" t="str">
            <v>0-0-34</v>
          </cell>
          <cell r="J1731">
            <v>100</v>
          </cell>
        </row>
        <row r="1732">
          <cell r="B1732">
            <v>3813</v>
          </cell>
          <cell r="C1732" t="str">
            <v>อิปัน</v>
          </cell>
          <cell r="D1732" t="str">
            <v>พระแสง</v>
          </cell>
          <cell r="E1732" t="str">
            <v>บ้านบางพา</v>
          </cell>
          <cell r="F1732" t="str">
            <v>4826III</v>
          </cell>
          <cell r="G1732">
            <v>143</v>
          </cell>
          <cell r="H1732">
            <v>476</v>
          </cell>
          <cell r="I1732" t="str">
            <v>0-0-34</v>
          </cell>
          <cell r="J1732">
            <v>100</v>
          </cell>
        </row>
        <row r="1733">
          <cell r="B1733">
            <v>3814</v>
          </cell>
          <cell r="C1733" t="str">
            <v>อิปัน</v>
          </cell>
          <cell r="D1733" t="str">
            <v>พระแสง</v>
          </cell>
          <cell r="E1733" t="str">
            <v>บ้านบางพา</v>
          </cell>
          <cell r="F1733" t="str">
            <v>4826III</v>
          </cell>
          <cell r="G1733">
            <v>143</v>
          </cell>
          <cell r="H1733">
            <v>477</v>
          </cell>
          <cell r="I1733" t="str">
            <v>0-0-35</v>
          </cell>
          <cell r="J1733">
            <v>100</v>
          </cell>
        </row>
        <row r="1734">
          <cell r="B1734">
            <v>3815</v>
          </cell>
          <cell r="C1734" t="str">
            <v>อิปัน</v>
          </cell>
          <cell r="D1734" t="str">
            <v>พระแสง</v>
          </cell>
          <cell r="E1734" t="str">
            <v>บ้านบางพา</v>
          </cell>
          <cell r="F1734" t="str">
            <v>4826III</v>
          </cell>
          <cell r="G1734">
            <v>143</v>
          </cell>
          <cell r="H1734">
            <v>478</v>
          </cell>
          <cell r="I1734" t="str">
            <v>0-0-33</v>
          </cell>
          <cell r="J1734">
            <v>100</v>
          </cell>
        </row>
        <row r="1735">
          <cell r="B1735">
            <v>3816</v>
          </cell>
          <cell r="C1735" t="str">
            <v>อิปัน</v>
          </cell>
          <cell r="D1735" t="str">
            <v>พระแสง</v>
          </cell>
          <cell r="E1735" t="str">
            <v>บ้านบางพา</v>
          </cell>
          <cell r="F1735" t="str">
            <v>4826III</v>
          </cell>
          <cell r="G1735">
            <v>143</v>
          </cell>
          <cell r="H1735">
            <v>479</v>
          </cell>
          <cell r="I1735" t="str">
            <v>0-0-31</v>
          </cell>
          <cell r="J1735">
            <v>100</v>
          </cell>
        </row>
        <row r="1736">
          <cell r="B1736">
            <v>3817</v>
          </cell>
          <cell r="C1736" t="str">
            <v>อิปัน</v>
          </cell>
          <cell r="D1736" t="str">
            <v>พระแสง</v>
          </cell>
          <cell r="E1736" t="str">
            <v>บ้านบางพา</v>
          </cell>
          <cell r="F1736" t="str">
            <v>4826III</v>
          </cell>
          <cell r="G1736">
            <v>143</v>
          </cell>
          <cell r="H1736">
            <v>480</v>
          </cell>
          <cell r="I1736" t="str">
            <v>0-0-33</v>
          </cell>
          <cell r="J1736">
            <v>100</v>
          </cell>
        </row>
        <row r="1737">
          <cell r="B1737">
            <v>3818</v>
          </cell>
          <cell r="C1737" t="str">
            <v>อิปัน</v>
          </cell>
          <cell r="D1737" t="str">
            <v>พระแสง</v>
          </cell>
          <cell r="E1737" t="str">
            <v>บ้านบางพา</v>
          </cell>
          <cell r="F1737" t="str">
            <v>4826III</v>
          </cell>
          <cell r="G1737">
            <v>143</v>
          </cell>
          <cell r="H1737">
            <v>481</v>
          </cell>
          <cell r="I1737" t="str">
            <v>0-0-31</v>
          </cell>
          <cell r="J1737">
            <v>100</v>
          </cell>
        </row>
        <row r="1738">
          <cell r="B1738">
            <v>3819</v>
          </cell>
          <cell r="C1738" t="str">
            <v>อิปัน</v>
          </cell>
          <cell r="D1738" t="str">
            <v>พระแสง</v>
          </cell>
          <cell r="E1738" t="str">
            <v>บ้านบางพา</v>
          </cell>
          <cell r="F1738" t="str">
            <v>4826III</v>
          </cell>
          <cell r="G1738">
            <v>143</v>
          </cell>
          <cell r="H1738">
            <v>482</v>
          </cell>
          <cell r="I1738" t="str">
            <v>0-0-32</v>
          </cell>
          <cell r="J1738">
            <v>100</v>
          </cell>
        </row>
        <row r="1739">
          <cell r="B1739">
            <v>3820</v>
          </cell>
          <cell r="C1739" t="str">
            <v>อิปัน</v>
          </cell>
          <cell r="D1739" t="str">
            <v>พระแสง</v>
          </cell>
          <cell r="E1739" t="str">
            <v>บ้านบางพา</v>
          </cell>
          <cell r="F1739" t="str">
            <v>4826III</v>
          </cell>
          <cell r="G1739">
            <v>143</v>
          </cell>
          <cell r="H1739">
            <v>483</v>
          </cell>
          <cell r="I1739" t="str">
            <v>0-0-33</v>
          </cell>
          <cell r="J1739">
            <v>100</v>
          </cell>
        </row>
        <row r="1740">
          <cell r="B1740">
            <v>3821</v>
          </cell>
          <cell r="C1740" t="str">
            <v>อิปัน</v>
          </cell>
          <cell r="D1740" t="str">
            <v>พระแสง</v>
          </cell>
          <cell r="E1740" t="str">
            <v>บ้านบางพา</v>
          </cell>
          <cell r="F1740" t="str">
            <v>4826II</v>
          </cell>
          <cell r="G1740">
            <v>127</v>
          </cell>
          <cell r="H1740">
            <v>553</v>
          </cell>
          <cell r="I1740" t="str">
            <v>1-0-50</v>
          </cell>
          <cell r="J1740">
            <v>100</v>
          </cell>
        </row>
        <row r="1741">
          <cell r="B1741">
            <v>3822</v>
          </cell>
          <cell r="C1741" t="str">
            <v>อิปัน</v>
          </cell>
          <cell r="D1741" t="str">
            <v>พระแสง</v>
          </cell>
          <cell r="E1741" t="str">
            <v>บ้านบางพา</v>
          </cell>
          <cell r="F1741" t="str">
            <v>4826II</v>
          </cell>
          <cell r="G1741">
            <v>127</v>
          </cell>
          <cell r="H1741">
            <v>554</v>
          </cell>
          <cell r="I1741" t="str">
            <v>5-3-48</v>
          </cell>
          <cell r="J1741">
            <v>100</v>
          </cell>
        </row>
        <row r="1742">
          <cell r="B1742">
            <v>3823</v>
          </cell>
          <cell r="C1742" t="str">
            <v>อิปัน</v>
          </cell>
          <cell r="D1742" t="str">
            <v>พระแสง</v>
          </cell>
          <cell r="E1742" t="str">
            <v>อำเภอพระแสง</v>
          </cell>
          <cell r="F1742" t="str">
            <v>4826II</v>
          </cell>
          <cell r="G1742">
            <v>127</v>
          </cell>
          <cell r="H1742">
            <v>555</v>
          </cell>
          <cell r="I1742" t="str">
            <v>5-0-43</v>
          </cell>
          <cell r="J1742">
            <v>100</v>
          </cell>
        </row>
        <row r="1743">
          <cell r="B1743">
            <v>3824</v>
          </cell>
          <cell r="C1743" t="str">
            <v>อิปัน</v>
          </cell>
          <cell r="D1743" t="str">
            <v>พระแสง</v>
          </cell>
          <cell r="E1743" t="str">
            <v>อำเภอพระแสง</v>
          </cell>
          <cell r="F1743" t="str">
            <v>4826II</v>
          </cell>
          <cell r="G1743">
            <v>127</v>
          </cell>
          <cell r="H1743">
            <v>556</v>
          </cell>
          <cell r="I1743" t="str">
            <v>0-0-23</v>
          </cell>
          <cell r="J1743">
            <v>16000</v>
          </cell>
        </row>
        <row r="1744">
          <cell r="B1744">
            <v>3825</v>
          </cell>
          <cell r="C1744" t="str">
            <v>อิปัน</v>
          </cell>
          <cell r="D1744" t="str">
            <v>พระแสง</v>
          </cell>
          <cell r="E1744" t="str">
            <v>อำเภอพระแสง</v>
          </cell>
          <cell r="F1744" t="str">
            <v>4826II</v>
          </cell>
          <cell r="G1744">
            <v>127</v>
          </cell>
          <cell r="H1744">
            <v>557</v>
          </cell>
          <cell r="I1744" t="str">
            <v>0-0-45</v>
          </cell>
          <cell r="J1744">
            <v>16000</v>
          </cell>
        </row>
        <row r="1745">
          <cell r="B1745">
            <v>3866</v>
          </cell>
          <cell r="C1745" t="str">
            <v>อิปัน</v>
          </cell>
          <cell r="D1745" t="str">
            <v>พระแสง</v>
          </cell>
          <cell r="E1745" t="str">
            <v>อำเภอพระแสง</v>
          </cell>
          <cell r="F1745" t="str">
            <v>4826II</v>
          </cell>
          <cell r="G1745">
            <v>141</v>
          </cell>
          <cell r="H1745">
            <v>615</v>
          </cell>
          <cell r="I1745" t="str">
            <v>1-0-0</v>
          </cell>
          <cell r="J1745">
            <v>310</v>
          </cell>
        </row>
        <row r="1746">
          <cell r="B1746">
            <v>3867</v>
          </cell>
          <cell r="C1746" t="str">
            <v>อิปัน</v>
          </cell>
          <cell r="D1746" t="str">
            <v>พระแสง</v>
          </cell>
          <cell r="E1746" t="str">
            <v>อำเภอพระแสง</v>
          </cell>
          <cell r="F1746" t="str">
            <v>4826II</v>
          </cell>
          <cell r="G1746">
            <v>127</v>
          </cell>
          <cell r="H1746">
            <v>558</v>
          </cell>
          <cell r="I1746" t="str">
            <v>0-1-8</v>
          </cell>
          <cell r="J1746">
            <v>2600</v>
          </cell>
        </row>
        <row r="1747">
          <cell r="B1747">
            <v>3868</v>
          </cell>
          <cell r="C1747" t="str">
            <v>อิปัน</v>
          </cell>
          <cell r="D1747" t="str">
            <v>พระแสง</v>
          </cell>
          <cell r="E1747" t="str">
            <v>อำเภอพระแสง</v>
          </cell>
          <cell r="F1747" t="str">
            <v>4826II</v>
          </cell>
          <cell r="G1747">
            <v>127</v>
          </cell>
          <cell r="H1747">
            <v>559</v>
          </cell>
          <cell r="I1747" t="str">
            <v>0-0-87</v>
          </cell>
          <cell r="J1747">
            <v>2600</v>
          </cell>
        </row>
        <row r="1748">
          <cell r="B1748">
            <v>3869</v>
          </cell>
          <cell r="C1748" t="str">
            <v>อิปัน</v>
          </cell>
          <cell r="D1748" t="str">
            <v>พระแสง</v>
          </cell>
          <cell r="E1748" t="str">
            <v>อำเภอพระแสง</v>
          </cell>
          <cell r="F1748" t="str">
            <v>4826II</v>
          </cell>
          <cell r="G1748">
            <v>127</v>
          </cell>
          <cell r="H1748">
            <v>560</v>
          </cell>
          <cell r="I1748" t="str">
            <v>0-0-87</v>
          </cell>
          <cell r="J1748">
            <v>2600</v>
          </cell>
        </row>
        <row r="1749">
          <cell r="B1749">
            <v>3870</v>
          </cell>
          <cell r="C1749" t="str">
            <v>อิปัน</v>
          </cell>
          <cell r="D1749" t="str">
            <v>พระแสง</v>
          </cell>
          <cell r="E1749" t="str">
            <v>อำเภอพระแสง</v>
          </cell>
          <cell r="F1749" t="str">
            <v>4826II</v>
          </cell>
          <cell r="G1749">
            <v>127</v>
          </cell>
          <cell r="H1749">
            <v>561</v>
          </cell>
          <cell r="I1749" t="str">
            <v>0-0-87</v>
          </cell>
          <cell r="J1749">
            <v>2600</v>
          </cell>
        </row>
        <row r="1750">
          <cell r="B1750">
            <v>3871</v>
          </cell>
          <cell r="C1750" t="str">
            <v>อิปัน</v>
          </cell>
          <cell r="D1750" t="str">
            <v>พระแสง</v>
          </cell>
          <cell r="E1750" t="str">
            <v>อำเภอพระแสง</v>
          </cell>
          <cell r="F1750" t="str">
            <v>4826II</v>
          </cell>
          <cell r="G1750">
            <v>127</v>
          </cell>
          <cell r="H1750">
            <v>562</v>
          </cell>
          <cell r="I1750" t="str">
            <v>0-0-24</v>
          </cell>
          <cell r="J1750">
            <v>2600</v>
          </cell>
        </row>
        <row r="1751">
          <cell r="B1751">
            <v>3872</v>
          </cell>
          <cell r="C1751" t="str">
            <v>อิปัน</v>
          </cell>
          <cell r="D1751" t="str">
            <v>พระแสง</v>
          </cell>
          <cell r="E1751" t="str">
            <v>อำเภอพระแสง</v>
          </cell>
          <cell r="F1751" t="str">
            <v>4826II</v>
          </cell>
          <cell r="G1751">
            <v>127</v>
          </cell>
          <cell r="H1751">
            <v>563</v>
          </cell>
          <cell r="I1751" t="str">
            <v>0-0-24</v>
          </cell>
          <cell r="J1751">
            <v>2600</v>
          </cell>
        </row>
        <row r="1752">
          <cell r="B1752">
            <v>3873</v>
          </cell>
          <cell r="C1752" t="str">
            <v>อิปัน</v>
          </cell>
          <cell r="D1752" t="str">
            <v>พระแสง</v>
          </cell>
          <cell r="E1752" t="str">
            <v>อำเภอพระแสง</v>
          </cell>
          <cell r="F1752" t="str">
            <v>4826II</v>
          </cell>
          <cell r="G1752">
            <v>127</v>
          </cell>
          <cell r="H1752">
            <v>564</v>
          </cell>
          <cell r="I1752" t="str">
            <v>0-0-24</v>
          </cell>
          <cell r="J1752">
            <v>2600</v>
          </cell>
        </row>
        <row r="1753">
          <cell r="B1753">
            <v>3874</v>
          </cell>
          <cell r="C1753" t="str">
            <v>อิปัน</v>
          </cell>
          <cell r="D1753" t="str">
            <v>พระแสง</v>
          </cell>
          <cell r="E1753" t="str">
            <v>อำเภอพระแสง</v>
          </cell>
          <cell r="F1753" t="str">
            <v>4826II</v>
          </cell>
          <cell r="G1753">
            <v>127</v>
          </cell>
          <cell r="H1753">
            <v>565</v>
          </cell>
          <cell r="I1753" t="str">
            <v>0-0-24</v>
          </cell>
          <cell r="J1753">
            <v>2600</v>
          </cell>
        </row>
        <row r="1754">
          <cell r="B1754">
            <v>3875</v>
          </cell>
          <cell r="C1754" t="str">
            <v>อิปัน</v>
          </cell>
          <cell r="D1754" t="str">
            <v>พระแสง</v>
          </cell>
          <cell r="E1754" t="str">
            <v>อำเภอพระแสง</v>
          </cell>
          <cell r="F1754" t="str">
            <v>4826II</v>
          </cell>
          <cell r="G1754">
            <v>127</v>
          </cell>
          <cell r="H1754">
            <v>566</v>
          </cell>
          <cell r="I1754" t="str">
            <v>0-0-24</v>
          </cell>
          <cell r="J1754">
            <v>2600</v>
          </cell>
        </row>
        <row r="1755">
          <cell r="B1755">
            <v>3876</v>
          </cell>
          <cell r="C1755" t="str">
            <v>อิปัน</v>
          </cell>
          <cell r="D1755" t="str">
            <v>พระแสง</v>
          </cell>
          <cell r="E1755" t="str">
            <v>อำเภอพระแสง</v>
          </cell>
          <cell r="F1755" t="str">
            <v>4826II</v>
          </cell>
          <cell r="G1755">
            <v>127</v>
          </cell>
          <cell r="H1755">
            <v>567</v>
          </cell>
          <cell r="I1755" t="str">
            <v>0-0-24</v>
          </cell>
          <cell r="J1755">
            <v>2600</v>
          </cell>
        </row>
        <row r="1756">
          <cell r="B1756">
            <v>3877</v>
          </cell>
          <cell r="C1756" t="str">
            <v>อิปัน</v>
          </cell>
          <cell r="D1756" t="str">
            <v>พระแสง</v>
          </cell>
          <cell r="E1756" t="str">
            <v>บ้างบางพา</v>
          </cell>
          <cell r="F1756" t="str">
            <v>4826II</v>
          </cell>
          <cell r="G1756">
            <v>127</v>
          </cell>
          <cell r="H1756">
            <v>568</v>
          </cell>
          <cell r="I1756" t="str">
            <v>0-0-24</v>
          </cell>
          <cell r="J1756">
            <v>2600</v>
          </cell>
        </row>
        <row r="1757">
          <cell r="B1757">
            <v>3878</v>
          </cell>
          <cell r="C1757" t="str">
            <v>อิปัน</v>
          </cell>
          <cell r="D1757" t="str">
            <v>พระแสง</v>
          </cell>
          <cell r="E1757" t="str">
            <v>อำเภอพระแสง</v>
          </cell>
          <cell r="F1757" t="str">
            <v>4826II</v>
          </cell>
          <cell r="G1757">
            <v>127</v>
          </cell>
          <cell r="H1757">
            <v>569</v>
          </cell>
          <cell r="I1757" t="str">
            <v>0-0-24</v>
          </cell>
          <cell r="J1757">
            <v>2600</v>
          </cell>
        </row>
        <row r="1758">
          <cell r="B1758">
            <v>3879</v>
          </cell>
          <cell r="C1758" t="str">
            <v>อิปัน</v>
          </cell>
          <cell r="D1758" t="str">
            <v>พระแสง</v>
          </cell>
          <cell r="E1758" t="str">
            <v>อำเภอพระแสง</v>
          </cell>
          <cell r="F1758" t="str">
            <v>4826II</v>
          </cell>
          <cell r="G1758">
            <v>127</v>
          </cell>
          <cell r="H1758">
            <v>570</v>
          </cell>
          <cell r="I1758" t="str">
            <v>0-0-24</v>
          </cell>
          <cell r="J1758">
            <v>2600</v>
          </cell>
        </row>
        <row r="1759">
          <cell r="B1759">
            <v>3880</v>
          </cell>
          <cell r="C1759" t="str">
            <v>อิปัน</v>
          </cell>
          <cell r="D1759" t="str">
            <v>พระแสง</v>
          </cell>
          <cell r="E1759" t="str">
            <v>อำเภอพระแสง</v>
          </cell>
          <cell r="F1759" t="str">
            <v>4826II</v>
          </cell>
          <cell r="G1759">
            <v>127</v>
          </cell>
          <cell r="H1759">
            <v>571</v>
          </cell>
          <cell r="I1759" t="str">
            <v>0-0-24</v>
          </cell>
          <cell r="J1759">
            <v>2600</v>
          </cell>
        </row>
        <row r="1760">
          <cell r="B1760">
            <v>3881</v>
          </cell>
          <cell r="C1760" t="str">
            <v>อิปัน</v>
          </cell>
          <cell r="D1760" t="str">
            <v>พระแสง</v>
          </cell>
          <cell r="E1760" t="str">
            <v>อำเภอพระแสง</v>
          </cell>
          <cell r="F1760" t="str">
            <v>4826II</v>
          </cell>
          <cell r="G1760">
            <v>127</v>
          </cell>
          <cell r="H1760">
            <v>572</v>
          </cell>
          <cell r="I1760" t="str">
            <v>0-0-24</v>
          </cell>
          <cell r="J1760">
            <v>2600</v>
          </cell>
        </row>
        <row r="1761">
          <cell r="B1761">
            <v>3882</v>
          </cell>
          <cell r="C1761" t="str">
            <v>อิปัน</v>
          </cell>
          <cell r="D1761" t="str">
            <v>พระแสง</v>
          </cell>
          <cell r="E1761" t="str">
            <v>อำเภอพระแสง</v>
          </cell>
          <cell r="F1761" t="str">
            <v>4826II</v>
          </cell>
          <cell r="G1761">
            <v>127</v>
          </cell>
          <cell r="H1761">
            <v>573</v>
          </cell>
          <cell r="I1761" t="str">
            <v>0-0-24</v>
          </cell>
          <cell r="J1761">
            <v>2600</v>
          </cell>
        </row>
        <row r="1762">
          <cell r="B1762">
            <v>3883</v>
          </cell>
          <cell r="C1762" t="str">
            <v>อิปัน</v>
          </cell>
          <cell r="D1762" t="str">
            <v>พระแสง</v>
          </cell>
          <cell r="E1762" t="str">
            <v>อำเภอพระแสง</v>
          </cell>
          <cell r="F1762" t="str">
            <v>4826II</v>
          </cell>
          <cell r="G1762">
            <v>127</v>
          </cell>
          <cell r="H1762">
            <v>574</v>
          </cell>
          <cell r="I1762" t="str">
            <v>0-0-24</v>
          </cell>
          <cell r="J1762">
            <v>2600</v>
          </cell>
        </row>
        <row r="1763">
          <cell r="B1763">
            <v>3884</v>
          </cell>
          <cell r="C1763" t="str">
            <v>อิปัน</v>
          </cell>
          <cell r="D1763" t="str">
            <v>พระแสง</v>
          </cell>
          <cell r="E1763" t="str">
            <v>อำเภอพระแสง</v>
          </cell>
          <cell r="F1763" t="str">
            <v>4826II</v>
          </cell>
          <cell r="G1763">
            <v>127</v>
          </cell>
          <cell r="H1763">
            <v>575</v>
          </cell>
          <cell r="I1763" t="str">
            <v>0-0-24</v>
          </cell>
          <cell r="J1763">
            <v>2600</v>
          </cell>
        </row>
        <row r="1764">
          <cell r="B1764">
            <v>3885</v>
          </cell>
          <cell r="C1764" t="str">
            <v>อิปัน</v>
          </cell>
          <cell r="D1764" t="str">
            <v>พระแสง</v>
          </cell>
          <cell r="E1764" t="str">
            <v>อำเภอพระแสง</v>
          </cell>
          <cell r="F1764" t="str">
            <v>4826II</v>
          </cell>
          <cell r="G1764">
            <v>127</v>
          </cell>
          <cell r="H1764">
            <v>576</v>
          </cell>
          <cell r="I1764" t="str">
            <v>0-0-24</v>
          </cell>
          <cell r="J1764">
            <v>2600</v>
          </cell>
        </row>
        <row r="1765">
          <cell r="B1765">
            <v>3886</v>
          </cell>
          <cell r="C1765" t="str">
            <v>อิปัน</v>
          </cell>
          <cell r="D1765" t="str">
            <v>พระแสง</v>
          </cell>
          <cell r="E1765" t="str">
            <v>อำเภอพระแสง</v>
          </cell>
          <cell r="F1765" t="str">
            <v>4826II</v>
          </cell>
          <cell r="G1765">
            <v>127</v>
          </cell>
          <cell r="H1765">
            <v>577</v>
          </cell>
          <cell r="I1765" t="str">
            <v>0-0-24</v>
          </cell>
          <cell r="J1765">
            <v>2600</v>
          </cell>
        </row>
        <row r="1766">
          <cell r="B1766">
            <v>3887</v>
          </cell>
          <cell r="C1766" t="str">
            <v>อิปัน</v>
          </cell>
          <cell r="D1766" t="str">
            <v>พระแสง</v>
          </cell>
          <cell r="E1766" t="str">
            <v>อำเภอพระแสง</v>
          </cell>
          <cell r="F1766" t="str">
            <v>4826II</v>
          </cell>
          <cell r="G1766">
            <v>127</v>
          </cell>
          <cell r="H1766">
            <v>578</v>
          </cell>
          <cell r="I1766" t="str">
            <v>0-0-24</v>
          </cell>
          <cell r="J1766">
            <v>2600</v>
          </cell>
        </row>
        <row r="1767">
          <cell r="B1767">
            <v>3888</v>
          </cell>
          <cell r="C1767" t="str">
            <v>อิปัน</v>
          </cell>
          <cell r="D1767" t="str">
            <v>พระแสง</v>
          </cell>
          <cell r="E1767" t="str">
            <v>อำเภอพระแสง</v>
          </cell>
          <cell r="F1767" t="str">
            <v>4826II</v>
          </cell>
          <cell r="G1767">
            <v>127</v>
          </cell>
          <cell r="H1767">
            <v>579</v>
          </cell>
          <cell r="I1767" t="str">
            <v>0-0-24</v>
          </cell>
          <cell r="J1767">
            <v>2600</v>
          </cell>
        </row>
        <row r="1768">
          <cell r="B1768">
            <v>3889</v>
          </cell>
          <cell r="C1768" t="str">
            <v>อิปัน</v>
          </cell>
          <cell r="D1768" t="str">
            <v>พระแสง</v>
          </cell>
          <cell r="E1768" t="str">
            <v>อำเภอพระแสง</v>
          </cell>
          <cell r="F1768" t="str">
            <v>4826II</v>
          </cell>
          <cell r="G1768">
            <v>127</v>
          </cell>
          <cell r="H1768">
            <v>580</v>
          </cell>
          <cell r="I1768" t="str">
            <v>0-0-24</v>
          </cell>
          <cell r="J1768">
            <v>2600</v>
          </cell>
        </row>
        <row r="1769">
          <cell r="B1769">
            <v>3893</v>
          </cell>
          <cell r="C1769" t="str">
            <v>อิปัน</v>
          </cell>
          <cell r="D1769" t="str">
            <v>พระแสง</v>
          </cell>
          <cell r="E1769" t="str">
            <v>อำเภอพระแสง</v>
          </cell>
          <cell r="F1769" t="str">
            <v>4826II</v>
          </cell>
          <cell r="G1769">
            <v>127</v>
          </cell>
          <cell r="H1769">
            <v>584</v>
          </cell>
          <cell r="I1769" t="str">
            <v>0-0-29.5</v>
          </cell>
          <cell r="J1769">
            <v>100</v>
          </cell>
        </row>
        <row r="1770">
          <cell r="B1770">
            <v>3894</v>
          </cell>
          <cell r="C1770" t="str">
            <v>อิปัน</v>
          </cell>
          <cell r="D1770" t="str">
            <v>พระแสง</v>
          </cell>
          <cell r="E1770" t="str">
            <v>อำเภอพระแสง</v>
          </cell>
          <cell r="F1770" t="str">
            <v>4826III</v>
          </cell>
          <cell r="G1770">
            <v>143</v>
          </cell>
          <cell r="H1770">
            <v>484</v>
          </cell>
          <cell r="I1770" t="str">
            <v>0-1-36</v>
          </cell>
          <cell r="J1770">
            <v>16000</v>
          </cell>
        </row>
        <row r="1771">
          <cell r="B1771">
            <v>3895</v>
          </cell>
          <cell r="C1771" t="str">
            <v>อิปัน</v>
          </cell>
          <cell r="D1771" t="str">
            <v>พระแสง</v>
          </cell>
          <cell r="E1771" t="str">
            <v>อำเภอพระแสง</v>
          </cell>
          <cell r="F1771" t="str">
            <v>4826II</v>
          </cell>
          <cell r="G1771">
            <v>127</v>
          </cell>
          <cell r="H1771">
            <v>552</v>
          </cell>
          <cell r="I1771" t="str">
            <v>0-0-77</v>
          </cell>
          <cell r="J1771">
            <v>2300</v>
          </cell>
        </row>
        <row r="1772">
          <cell r="B1772">
            <v>3896</v>
          </cell>
          <cell r="C1772" t="str">
            <v>อิปัน</v>
          </cell>
          <cell r="D1772" t="str">
            <v>พระแสง</v>
          </cell>
          <cell r="E1772" t="str">
            <v>อำเภอพระแสง</v>
          </cell>
          <cell r="F1772" t="str">
            <v>4826III</v>
          </cell>
          <cell r="G1772">
            <v>130</v>
          </cell>
          <cell r="H1772">
            <v>555</v>
          </cell>
          <cell r="I1772" t="str">
            <v>0-0-30</v>
          </cell>
          <cell r="J1772">
            <v>100</v>
          </cell>
        </row>
        <row r="1773">
          <cell r="B1773">
            <v>3898</v>
          </cell>
          <cell r="C1773" t="str">
            <v>อิปัน</v>
          </cell>
          <cell r="D1773" t="str">
            <v>พระแสง</v>
          </cell>
          <cell r="E1773" t="str">
            <v>อำเภอพระแสง</v>
          </cell>
          <cell r="F1773" t="str">
            <v>4826III</v>
          </cell>
          <cell r="G1773">
            <v>143</v>
          </cell>
          <cell r="H1773">
            <v>485</v>
          </cell>
          <cell r="I1773" t="str">
            <v>0-0-25</v>
          </cell>
          <cell r="J1773">
            <v>280</v>
          </cell>
        </row>
        <row r="1774">
          <cell r="B1774">
            <v>3899</v>
          </cell>
          <cell r="C1774" t="str">
            <v>อิปัน</v>
          </cell>
          <cell r="D1774" t="str">
            <v>พระแสง</v>
          </cell>
          <cell r="E1774" t="str">
            <v>อำเภอพระแสง</v>
          </cell>
          <cell r="F1774" t="str">
            <v>4826III</v>
          </cell>
          <cell r="G1774">
            <v>130</v>
          </cell>
          <cell r="H1774">
            <v>554</v>
          </cell>
          <cell r="I1774" t="str">
            <v>0-0-50</v>
          </cell>
          <cell r="J1774">
            <v>100</v>
          </cell>
        </row>
        <row r="1775">
          <cell r="B1775">
            <v>3900</v>
          </cell>
          <cell r="C1775" t="str">
            <v>อิปัน</v>
          </cell>
          <cell r="D1775" t="str">
            <v>พระแสง</v>
          </cell>
          <cell r="E1775" t="str">
            <v>อำเภอพระแสง</v>
          </cell>
          <cell r="F1775" t="str">
            <v>4826II</v>
          </cell>
          <cell r="G1775">
            <v>127</v>
          </cell>
          <cell r="H1775">
            <v>551</v>
          </cell>
          <cell r="I1775" t="str">
            <v>0-0-87</v>
          </cell>
          <cell r="J1775">
            <v>2300</v>
          </cell>
        </row>
        <row r="1776">
          <cell r="B1776">
            <v>3908</v>
          </cell>
          <cell r="C1776" t="str">
            <v>อิปัน</v>
          </cell>
          <cell r="D1776" t="str">
            <v>พระแสง</v>
          </cell>
          <cell r="E1776" t="str">
            <v>บ้านบางพา</v>
          </cell>
          <cell r="F1776" t="str">
            <v>4826III</v>
          </cell>
          <cell r="G1776">
            <v>143</v>
          </cell>
          <cell r="H1776">
            <v>489</v>
          </cell>
          <cell r="I1776" t="str">
            <v>0-0-77</v>
          </cell>
          <cell r="J1776">
            <v>16000</v>
          </cell>
        </row>
        <row r="1777">
          <cell r="B1777">
            <v>3911</v>
          </cell>
          <cell r="C1777" t="str">
            <v>อิปัน</v>
          </cell>
          <cell r="D1777" t="str">
            <v>พระแสง</v>
          </cell>
          <cell r="E1777" t="str">
            <v>บ้านบางพา</v>
          </cell>
          <cell r="F1777" t="str">
            <v>4826III</v>
          </cell>
          <cell r="G1777">
            <v>143</v>
          </cell>
          <cell r="H1777">
            <v>490</v>
          </cell>
          <cell r="I1777" t="str">
            <v>0-2-50</v>
          </cell>
          <cell r="J1777">
            <v>100</v>
          </cell>
        </row>
        <row r="1778">
          <cell r="B1778">
            <v>3912</v>
          </cell>
          <cell r="C1778" t="str">
            <v>อิปัน</v>
          </cell>
          <cell r="D1778" t="str">
            <v>พระแสง</v>
          </cell>
          <cell r="E1778" t="str">
            <v>บ้านบางพา</v>
          </cell>
          <cell r="F1778" t="str">
            <v>4826III</v>
          </cell>
          <cell r="G1778">
            <v>143</v>
          </cell>
          <cell r="H1778">
            <v>491</v>
          </cell>
          <cell r="I1778" t="str">
            <v>0-0-88</v>
          </cell>
          <cell r="J1778">
            <v>280</v>
          </cell>
        </row>
        <row r="1779">
          <cell r="B1779">
            <v>3913</v>
          </cell>
          <cell r="C1779" t="str">
            <v>อิปัน</v>
          </cell>
          <cell r="D1779" t="str">
            <v>พระแสง</v>
          </cell>
          <cell r="E1779" t="str">
            <v>บ้านบางพา</v>
          </cell>
          <cell r="F1779" t="str">
            <v>4826III</v>
          </cell>
          <cell r="G1779">
            <v>143</v>
          </cell>
          <cell r="H1779">
            <v>487</v>
          </cell>
          <cell r="I1779" t="str">
            <v>0-1-60</v>
          </cell>
          <cell r="J1779">
            <v>280</v>
          </cell>
        </row>
        <row r="1780">
          <cell r="B1780">
            <v>3914</v>
          </cell>
          <cell r="C1780" t="str">
            <v>อิปัน</v>
          </cell>
          <cell r="D1780" t="str">
            <v>พระแสง</v>
          </cell>
          <cell r="E1780" t="str">
            <v>บ้านบางพา</v>
          </cell>
          <cell r="F1780" t="str">
            <v>4826III</v>
          </cell>
          <cell r="G1780">
            <v>143</v>
          </cell>
          <cell r="H1780">
            <v>488</v>
          </cell>
          <cell r="I1780" t="str">
            <v>0-0-40</v>
          </cell>
          <cell r="J1780">
            <v>16000</v>
          </cell>
        </row>
        <row r="1781">
          <cell r="B1781">
            <v>3915</v>
          </cell>
          <cell r="C1781" t="str">
            <v>อิปัน</v>
          </cell>
          <cell r="D1781" t="str">
            <v>พระแสง</v>
          </cell>
          <cell r="E1781" t="str">
            <v>อำเภอพระแสง</v>
          </cell>
          <cell r="F1781" t="str">
            <v>4826II</v>
          </cell>
          <cell r="G1781">
            <v>127</v>
          </cell>
          <cell r="H1781">
            <v>589</v>
          </cell>
          <cell r="I1781" t="str">
            <v>0-1-18</v>
          </cell>
          <cell r="J1781">
            <v>100</v>
          </cell>
        </row>
        <row r="1782">
          <cell r="B1782">
            <v>3916</v>
          </cell>
          <cell r="C1782" t="str">
            <v>อิปัน</v>
          </cell>
          <cell r="D1782" t="str">
            <v>พระแสง</v>
          </cell>
          <cell r="E1782" t="str">
            <v>อำเภอพระแสง</v>
          </cell>
          <cell r="F1782" t="str">
            <v>4826II</v>
          </cell>
          <cell r="G1782">
            <v>127</v>
          </cell>
          <cell r="H1782">
            <v>590</v>
          </cell>
          <cell r="I1782" t="str">
            <v>0-0-39</v>
          </cell>
          <cell r="J1782">
            <v>100</v>
          </cell>
        </row>
        <row r="1783">
          <cell r="B1783">
            <v>3917</v>
          </cell>
          <cell r="C1783" t="str">
            <v>อิปัน</v>
          </cell>
          <cell r="D1783" t="str">
            <v>พระแสง</v>
          </cell>
          <cell r="E1783" t="str">
            <v>อำเภอพระแสง</v>
          </cell>
          <cell r="F1783" t="str">
            <v>4826II</v>
          </cell>
          <cell r="G1783">
            <v>127</v>
          </cell>
          <cell r="H1783">
            <v>591</v>
          </cell>
          <cell r="I1783" t="str">
            <v>0-3-93</v>
          </cell>
          <cell r="J1783">
            <v>100</v>
          </cell>
        </row>
        <row r="1784">
          <cell r="B1784">
            <v>3925</v>
          </cell>
          <cell r="C1784" t="str">
            <v>อิปัน</v>
          </cell>
          <cell r="D1784" t="str">
            <v>พระแสง</v>
          </cell>
          <cell r="E1784" t="str">
            <v>อำเภอพระแสง</v>
          </cell>
          <cell r="F1784" t="str">
            <v>4826III</v>
          </cell>
          <cell r="G1784">
            <v>130</v>
          </cell>
          <cell r="H1784">
            <v>556</v>
          </cell>
          <cell r="I1784" t="str">
            <v>0-0-25</v>
          </cell>
          <cell r="J1784">
            <v>2500</v>
          </cell>
        </row>
        <row r="1785">
          <cell r="B1785">
            <v>3926</v>
          </cell>
          <cell r="C1785" t="str">
            <v>อิปัน</v>
          </cell>
          <cell r="D1785" t="str">
            <v>พระแสง</v>
          </cell>
          <cell r="E1785" t="str">
            <v>อำเภอพระแสง</v>
          </cell>
          <cell r="F1785" t="str">
            <v>4826III</v>
          </cell>
          <cell r="G1785">
            <v>130</v>
          </cell>
          <cell r="H1785">
            <v>557</v>
          </cell>
          <cell r="I1785" t="str">
            <v>0-0-25</v>
          </cell>
          <cell r="J1785">
            <v>2500</v>
          </cell>
        </row>
        <row r="1786">
          <cell r="B1786">
            <v>3927</v>
          </cell>
          <cell r="C1786" t="str">
            <v>อิปัน</v>
          </cell>
          <cell r="D1786" t="str">
            <v>พระแสง</v>
          </cell>
          <cell r="E1786" t="str">
            <v>อำเภอพระแสง</v>
          </cell>
          <cell r="F1786" t="str">
            <v>4826III</v>
          </cell>
          <cell r="G1786">
            <v>130</v>
          </cell>
          <cell r="H1786">
            <v>558</v>
          </cell>
          <cell r="I1786" t="str">
            <v>0-0-25</v>
          </cell>
          <cell r="J1786">
            <v>2500</v>
          </cell>
        </row>
        <row r="1787">
          <cell r="B1787">
            <v>3928</v>
          </cell>
          <cell r="C1787" t="str">
            <v>อิปัน</v>
          </cell>
          <cell r="D1787" t="str">
            <v>พระแสง</v>
          </cell>
          <cell r="E1787" t="str">
            <v>อำเภอพระแสง</v>
          </cell>
          <cell r="F1787" t="str">
            <v>4826III</v>
          </cell>
          <cell r="G1787">
            <v>130</v>
          </cell>
          <cell r="H1787">
            <v>559</v>
          </cell>
          <cell r="I1787" t="str">
            <v>0-0-25</v>
          </cell>
          <cell r="J1787">
            <v>2500</v>
          </cell>
        </row>
        <row r="1788">
          <cell r="B1788">
            <v>3929</v>
          </cell>
          <cell r="C1788" t="str">
            <v>อิปัน</v>
          </cell>
          <cell r="D1788" t="str">
            <v>พระแสง</v>
          </cell>
          <cell r="E1788" t="str">
            <v>อำเภอพระแสง</v>
          </cell>
          <cell r="F1788" t="str">
            <v>4826III</v>
          </cell>
          <cell r="G1788">
            <v>130</v>
          </cell>
          <cell r="H1788">
            <v>560</v>
          </cell>
          <cell r="I1788" t="str">
            <v>0-0-25</v>
          </cell>
          <cell r="J1788">
            <v>2500</v>
          </cell>
        </row>
        <row r="1789">
          <cell r="B1789">
            <v>3931</v>
          </cell>
          <cell r="C1789" t="str">
            <v>อิปัน</v>
          </cell>
          <cell r="D1789" t="str">
            <v>พระแสง</v>
          </cell>
          <cell r="E1789" t="str">
            <v>อำเภอพระแสง</v>
          </cell>
          <cell r="F1789" t="str">
            <v>4826III</v>
          </cell>
          <cell r="G1789">
            <v>130</v>
          </cell>
          <cell r="H1789">
            <v>561</v>
          </cell>
          <cell r="I1789" t="str">
            <v>0-3-94</v>
          </cell>
          <cell r="J1789">
            <v>100</v>
          </cell>
        </row>
        <row r="1790">
          <cell r="B1790">
            <v>3933</v>
          </cell>
          <cell r="C1790" t="str">
            <v>อิปัน</v>
          </cell>
          <cell r="D1790" t="str">
            <v>พระแสง</v>
          </cell>
          <cell r="E1790" t="str">
            <v>อำเภอพระแสง</v>
          </cell>
          <cell r="F1790" t="str">
            <v>4826III</v>
          </cell>
          <cell r="G1790">
            <v>130</v>
          </cell>
          <cell r="H1790">
            <v>562</v>
          </cell>
          <cell r="I1790" t="str">
            <v>3-2-66</v>
          </cell>
          <cell r="J1790">
            <v>100</v>
          </cell>
        </row>
        <row r="1791">
          <cell r="B1791">
            <v>3934</v>
          </cell>
          <cell r="C1791" t="str">
            <v>อิปัน</v>
          </cell>
          <cell r="D1791" t="str">
            <v>พระแสง</v>
          </cell>
          <cell r="E1791" t="str">
            <v>อำเภอพระแสง</v>
          </cell>
          <cell r="F1791" t="str">
            <v>4826III</v>
          </cell>
          <cell r="G1791">
            <v>130</v>
          </cell>
          <cell r="H1791">
            <v>563</v>
          </cell>
          <cell r="I1791" t="str">
            <v>0-0-83</v>
          </cell>
          <cell r="J1791">
            <v>16000</v>
          </cell>
        </row>
        <row r="1792">
          <cell r="B1792">
            <v>3935</v>
          </cell>
          <cell r="C1792" t="str">
            <v>อิปัน</v>
          </cell>
          <cell r="D1792" t="str">
            <v>พระแสง</v>
          </cell>
          <cell r="E1792" t="str">
            <v>อำเภอพระแสง</v>
          </cell>
          <cell r="F1792" t="str">
            <v>4826III</v>
          </cell>
          <cell r="G1792">
            <v>130</v>
          </cell>
          <cell r="H1792">
            <v>564</v>
          </cell>
          <cell r="I1792" t="str">
            <v>0-0-73</v>
          </cell>
          <cell r="J1792">
            <v>16000</v>
          </cell>
        </row>
        <row r="1793">
          <cell r="B1793">
            <v>3936</v>
          </cell>
          <cell r="C1793" t="str">
            <v>อิปัน</v>
          </cell>
          <cell r="D1793" t="str">
            <v>พระแสง</v>
          </cell>
          <cell r="E1793" t="str">
            <v>อำเภอพระแสง</v>
          </cell>
          <cell r="F1793" t="str">
            <v>4826III</v>
          </cell>
          <cell r="G1793">
            <v>130</v>
          </cell>
          <cell r="H1793">
            <v>565</v>
          </cell>
          <cell r="I1793" t="str">
            <v>0-0-37</v>
          </cell>
          <cell r="J1793">
            <v>16000</v>
          </cell>
        </row>
        <row r="1794">
          <cell r="B1794">
            <v>3938</v>
          </cell>
          <cell r="C1794" t="str">
            <v>อิปัน</v>
          </cell>
          <cell r="D1794" t="str">
            <v>พระแสง</v>
          </cell>
          <cell r="E1794" t="str">
            <v>อำเภอพระแสง</v>
          </cell>
          <cell r="F1794" t="str">
            <v>4826II</v>
          </cell>
          <cell r="G1794">
            <v>127</v>
          </cell>
          <cell r="H1794">
            <v>592</v>
          </cell>
          <cell r="I1794" t="str">
            <v>0-0-48</v>
          </cell>
          <cell r="J1794">
            <v>280</v>
          </cell>
        </row>
        <row r="1795">
          <cell r="B1795">
            <v>3940</v>
          </cell>
          <cell r="C1795" t="str">
            <v>อิปัน</v>
          </cell>
          <cell r="D1795" t="str">
            <v>พระแสง</v>
          </cell>
          <cell r="E1795" t="str">
            <v>อำเภอพระแสง</v>
          </cell>
          <cell r="F1795" t="str">
            <v>4826II</v>
          </cell>
          <cell r="G1795">
            <v>127</v>
          </cell>
          <cell r="H1795">
            <v>594</v>
          </cell>
          <cell r="I1795" t="str">
            <v>0-0-75</v>
          </cell>
          <cell r="J1795">
            <v>100</v>
          </cell>
        </row>
        <row r="1796">
          <cell r="B1796">
            <v>3941</v>
          </cell>
          <cell r="C1796" t="str">
            <v>อิปัน</v>
          </cell>
          <cell r="D1796" t="str">
            <v>พระแสง</v>
          </cell>
          <cell r="E1796" t="str">
            <v>อำเภอพระแสง</v>
          </cell>
          <cell r="F1796" t="str">
            <v>4826II</v>
          </cell>
          <cell r="G1796">
            <v>127</v>
          </cell>
          <cell r="H1796">
            <v>595</v>
          </cell>
          <cell r="I1796" t="str">
            <v>1-1-32</v>
          </cell>
          <cell r="J1796">
            <v>130</v>
          </cell>
        </row>
        <row r="1797">
          <cell r="B1797">
            <v>3942</v>
          </cell>
          <cell r="C1797" t="str">
            <v>อิปัน</v>
          </cell>
          <cell r="D1797" t="str">
            <v>พระแสง</v>
          </cell>
          <cell r="E1797" t="str">
            <v>อำเภอพระแสง</v>
          </cell>
          <cell r="F1797" t="str">
            <v>4826III</v>
          </cell>
          <cell r="G1797">
            <v>142</v>
          </cell>
          <cell r="H1797">
            <v>147</v>
          </cell>
          <cell r="I1797" t="str">
            <v>10-1-45</v>
          </cell>
          <cell r="J1797">
            <v>100</v>
          </cell>
        </row>
        <row r="1798">
          <cell r="B1798">
            <v>3953</v>
          </cell>
          <cell r="C1798" t="str">
            <v>อิปัน</v>
          </cell>
          <cell r="D1798" t="str">
            <v>พระแสง</v>
          </cell>
          <cell r="E1798" t="str">
            <v>อำเภอพระแสง</v>
          </cell>
          <cell r="F1798" t="str">
            <v>4826II</v>
          </cell>
          <cell r="G1798">
            <v>127</v>
          </cell>
          <cell r="H1798">
            <v>596</v>
          </cell>
          <cell r="I1798" t="str">
            <v>0-0-24</v>
          </cell>
          <cell r="J1798">
            <v>2600</v>
          </cell>
        </row>
        <row r="1799">
          <cell r="B1799">
            <v>3954</v>
          </cell>
          <cell r="C1799" t="str">
            <v>อิปัน</v>
          </cell>
          <cell r="D1799" t="str">
            <v>พระแสง</v>
          </cell>
          <cell r="E1799" t="str">
            <v>อำเภอพระแสง</v>
          </cell>
          <cell r="F1799" t="str">
            <v>4826II</v>
          </cell>
          <cell r="G1799">
            <v>127</v>
          </cell>
          <cell r="H1799">
            <v>597</v>
          </cell>
          <cell r="I1799" t="str">
            <v>0-0-21</v>
          </cell>
          <cell r="J1799">
            <v>2600</v>
          </cell>
        </row>
        <row r="1800">
          <cell r="B1800">
            <v>3955</v>
          </cell>
          <cell r="C1800" t="str">
            <v>อิปัน</v>
          </cell>
          <cell r="D1800" t="str">
            <v>พระแสง</v>
          </cell>
          <cell r="E1800" t="str">
            <v>อำเภอพระแสง</v>
          </cell>
          <cell r="F1800" t="str">
            <v>4826II</v>
          </cell>
          <cell r="G1800">
            <v>127</v>
          </cell>
          <cell r="H1800">
            <v>598</v>
          </cell>
          <cell r="I1800" t="str">
            <v>0-0-21</v>
          </cell>
          <cell r="J1800">
            <v>2600</v>
          </cell>
        </row>
        <row r="1801">
          <cell r="B1801">
            <v>3956</v>
          </cell>
          <cell r="C1801" t="str">
            <v>อิปัน</v>
          </cell>
          <cell r="D1801" t="str">
            <v>พระแสง</v>
          </cell>
          <cell r="E1801" t="str">
            <v>อำเภอพระแสง</v>
          </cell>
          <cell r="F1801" t="str">
            <v>4826II</v>
          </cell>
          <cell r="G1801">
            <v>127</v>
          </cell>
          <cell r="H1801">
            <v>599</v>
          </cell>
          <cell r="I1801" t="str">
            <v>0-0-21</v>
          </cell>
          <cell r="J1801">
            <v>2600</v>
          </cell>
        </row>
        <row r="1802">
          <cell r="B1802">
            <v>3957</v>
          </cell>
          <cell r="C1802" t="str">
            <v>อิปัน</v>
          </cell>
          <cell r="D1802" t="str">
            <v>พระแสง</v>
          </cell>
          <cell r="E1802" t="str">
            <v>อำเภอพระแสง</v>
          </cell>
          <cell r="F1802" t="str">
            <v>4826II</v>
          </cell>
          <cell r="G1802">
            <v>127</v>
          </cell>
          <cell r="H1802">
            <v>600</v>
          </cell>
          <cell r="I1802" t="str">
            <v>0-0-21</v>
          </cell>
          <cell r="J1802">
            <v>2600</v>
          </cell>
        </row>
        <row r="1803">
          <cell r="B1803">
            <v>3958</v>
          </cell>
          <cell r="C1803" t="str">
            <v>อิปัน</v>
          </cell>
          <cell r="D1803" t="str">
            <v>พระแสง</v>
          </cell>
          <cell r="E1803" t="str">
            <v>อำเภอพระแสง</v>
          </cell>
          <cell r="F1803" t="str">
            <v>4826II</v>
          </cell>
          <cell r="G1803">
            <v>127</v>
          </cell>
          <cell r="H1803">
            <v>601</v>
          </cell>
          <cell r="I1803" t="str">
            <v>0-0-21</v>
          </cell>
          <cell r="J1803">
            <v>2600</v>
          </cell>
        </row>
        <row r="1804">
          <cell r="B1804">
            <v>3959</v>
          </cell>
          <cell r="C1804" t="str">
            <v>อิปัน</v>
          </cell>
          <cell r="D1804" t="str">
            <v>พระแสง</v>
          </cell>
          <cell r="E1804" t="str">
            <v>อำเภอพระแสง</v>
          </cell>
          <cell r="F1804" t="str">
            <v>4826II</v>
          </cell>
          <cell r="G1804">
            <v>127</v>
          </cell>
          <cell r="H1804">
            <v>602</v>
          </cell>
          <cell r="I1804" t="str">
            <v>0-0-20</v>
          </cell>
          <cell r="J1804">
            <v>2600</v>
          </cell>
        </row>
        <row r="1805">
          <cell r="B1805">
            <v>3960</v>
          </cell>
          <cell r="C1805" t="str">
            <v>อิปัน</v>
          </cell>
          <cell r="D1805" t="str">
            <v>พระแสง</v>
          </cell>
          <cell r="E1805" t="str">
            <v>อำเภอพระแสง</v>
          </cell>
          <cell r="F1805" t="str">
            <v>4826II</v>
          </cell>
          <cell r="G1805">
            <v>127</v>
          </cell>
          <cell r="H1805">
            <v>603</v>
          </cell>
          <cell r="I1805" t="str">
            <v>0-0-20</v>
          </cell>
          <cell r="J1805">
            <v>2600</v>
          </cell>
        </row>
        <row r="1806">
          <cell r="B1806">
            <v>3961</v>
          </cell>
          <cell r="C1806" t="str">
            <v>อิปัน</v>
          </cell>
          <cell r="D1806" t="str">
            <v>พระแสง</v>
          </cell>
          <cell r="E1806" t="str">
            <v>อำเภอพระแสง</v>
          </cell>
          <cell r="F1806" t="str">
            <v>4826II</v>
          </cell>
          <cell r="G1806">
            <v>127</v>
          </cell>
          <cell r="H1806">
            <v>604</v>
          </cell>
          <cell r="I1806" t="str">
            <v>0-0-20</v>
          </cell>
          <cell r="J1806">
            <v>2600</v>
          </cell>
        </row>
        <row r="1807">
          <cell r="B1807">
            <v>3962</v>
          </cell>
          <cell r="C1807" t="str">
            <v>อิปัน</v>
          </cell>
          <cell r="D1807" t="str">
            <v>พระแสง</v>
          </cell>
          <cell r="E1807" t="str">
            <v>อำเภอพระแสง</v>
          </cell>
          <cell r="F1807" t="str">
            <v>4826II</v>
          </cell>
          <cell r="G1807">
            <v>127</v>
          </cell>
          <cell r="H1807">
            <v>605</v>
          </cell>
          <cell r="I1807" t="str">
            <v>0-0-20</v>
          </cell>
          <cell r="J1807">
            <v>2600</v>
          </cell>
        </row>
        <row r="1808">
          <cell r="B1808">
            <v>3963</v>
          </cell>
          <cell r="C1808" t="str">
            <v>อิปัน</v>
          </cell>
          <cell r="D1808" t="str">
            <v>พระแสง</v>
          </cell>
          <cell r="E1808" t="str">
            <v>อำเภอพระแสง</v>
          </cell>
          <cell r="F1808" t="str">
            <v>4826II</v>
          </cell>
          <cell r="G1808">
            <v>127</v>
          </cell>
          <cell r="H1808">
            <v>606</v>
          </cell>
          <cell r="I1808" t="str">
            <v>0-0-20</v>
          </cell>
          <cell r="J1808">
            <v>2600</v>
          </cell>
        </row>
        <row r="1809">
          <cell r="B1809">
            <v>3964</v>
          </cell>
          <cell r="C1809" t="str">
            <v>อิปัน</v>
          </cell>
          <cell r="D1809" t="str">
            <v>พระแสง</v>
          </cell>
          <cell r="E1809" t="str">
            <v>อำเภอพระแสง</v>
          </cell>
          <cell r="F1809" t="str">
            <v>4826II</v>
          </cell>
          <cell r="G1809">
            <v>127</v>
          </cell>
          <cell r="H1809">
            <v>607</v>
          </cell>
          <cell r="I1809" t="str">
            <v>0-0-28</v>
          </cell>
          <cell r="J1809">
            <v>2600</v>
          </cell>
        </row>
        <row r="1810">
          <cell r="B1810">
            <v>3978</v>
          </cell>
          <cell r="C1810" t="str">
            <v>อิปัน</v>
          </cell>
          <cell r="D1810" t="str">
            <v>พระแสง</v>
          </cell>
          <cell r="E1810" t="str">
            <v>อำเภอทุ่งใหญ่</v>
          </cell>
          <cell r="F1810" t="str">
            <v>4826II</v>
          </cell>
          <cell r="G1810">
            <v>127</v>
          </cell>
          <cell r="H1810">
            <v>621</v>
          </cell>
          <cell r="I1810" t="str">
            <v>0-0-32</v>
          </cell>
          <cell r="J1810">
            <v>2600</v>
          </cell>
        </row>
        <row r="1811">
          <cell r="B1811">
            <v>3979</v>
          </cell>
          <cell r="C1811" t="str">
            <v>อิปัน</v>
          </cell>
          <cell r="D1811" t="str">
            <v>พระแสง</v>
          </cell>
          <cell r="E1811" t="str">
            <v>อำเภอพระแสง</v>
          </cell>
          <cell r="F1811" t="str">
            <v>4826II</v>
          </cell>
          <cell r="G1811">
            <v>127</v>
          </cell>
          <cell r="H1811">
            <v>622</v>
          </cell>
          <cell r="I1811" t="str">
            <v>0-0-20</v>
          </cell>
          <cell r="J1811">
            <v>2600</v>
          </cell>
        </row>
        <row r="1812">
          <cell r="B1812">
            <v>3980</v>
          </cell>
          <cell r="C1812" t="str">
            <v>อิปัน</v>
          </cell>
          <cell r="D1812" t="str">
            <v>พระแสง</v>
          </cell>
          <cell r="E1812" t="str">
            <v>อำเภอพระแสง</v>
          </cell>
          <cell r="F1812" t="str">
            <v>4826II</v>
          </cell>
          <cell r="G1812">
            <v>127</v>
          </cell>
          <cell r="H1812">
            <v>623</v>
          </cell>
          <cell r="I1812" t="str">
            <v>0-0-20</v>
          </cell>
          <cell r="J1812">
            <v>2600</v>
          </cell>
        </row>
        <row r="1813">
          <cell r="B1813">
            <v>3981</v>
          </cell>
          <cell r="C1813" t="str">
            <v>อิปัน</v>
          </cell>
          <cell r="D1813" t="str">
            <v>พระแสง</v>
          </cell>
          <cell r="E1813" t="str">
            <v>อำเภอพระแสง</v>
          </cell>
          <cell r="F1813" t="str">
            <v>4826II</v>
          </cell>
          <cell r="G1813">
            <v>127</v>
          </cell>
          <cell r="H1813">
            <v>624</v>
          </cell>
          <cell r="I1813" t="str">
            <v>0-0-20</v>
          </cell>
          <cell r="J1813">
            <v>2600</v>
          </cell>
        </row>
        <row r="1814">
          <cell r="B1814">
            <v>3982</v>
          </cell>
          <cell r="C1814" t="str">
            <v>อิปัน</v>
          </cell>
          <cell r="D1814" t="str">
            <v>พระแสง</v>
          </cell>
          <cell r="E1814" t="str">
            <v>อำเภอพระแสง</v>
          </cell>
          <cell r="F1814" t="str">
            <v>4826II</v>
          </cell>
          <cell r="G1814">
            <v>127</v>
          </cell>
          <cell r="H1814">
            <v>625</v>
          </cell>
          <cell r="I1814" t="str">
            <v>0-0-20</v>
          </cell>
          <cell r="J1814">
            <v>2600</v>
          </cell>
        </row>
        <row r="1815">
          <cell r="B1815">
            <v>3983</v>
          </cell>
          <cell r="C1815" t="str">
            <v>อิปัน</v>
          </cell>
          <cell r="D1815" t="str">
            <v>พระแสง</v>
          </cell>
          <cell r="E1815" t="str">
            <v>อำเภอพระแสง</v>
          </cell>
          <cell r="F1815" t="str">
            <v>4826II</v>
          </cell>
          <cell r="G1815">
            <v>127</v>
          </cell>
          <cell r="H1815">
            <v>626</v>
          </cell>
          <cell r="I1815" t="str">
            <v>0-0-20</v>
          </cell>
          <cell r="J1815">
            <v>2600</v>
          </cell>
        </row>
        <row r="1816">
          <cell r="B1816">
            <v>3984</v>
          </cell>
          <cell r="C1816" t="str">
            <v>อิปัน</v>
          </cell>
          <cell r="D1816" t="str">
            <v>พระแสง</v>
          </cell>
          <cell r="E1816" t="str">
            <v>อำเภอพระแสง</v>
          </cell>
          <cell r="F1816" t="str">
            <v>4826II</v>
          </cell>
          <cell r="G1816">
            <v>127</v>
          </cell>
          <cell r="H1816">
            <v>627</v>
          </cell>
          <cell r="I1816" t="str">
            <v>0-0-20</v>
          </cell>
          <cell r="J1816">
            <v>2600</v>
          </cell>
        </row>
        <row r="1817">
          <cell r="B1817">
            <v>3985</v>
          </cell>
          <cell r="C1817" t="str">
            <v>อิปัน</v>
          </cell>
          <cell r="D1817" t="str">
            <v>พระแสง</v>
          </cell>
          <cell r="E1817" t="str">
            <v>อำเภอพระแสง</v>
          </cell>
          <cell r="F1817" t="str">
            <v>4826II</v>
          </cell>
          <cell r="G1817">
            <v>127</v>
          </cell>
          <cell r="H1817">
            <v>628</v>
          </cell>
          <cell r="I1817" t="str">
            <v>0-0-20</v>
          </cell>
          <cell r="J1817">
            <v>2600</v>
          </cell>
        </row>
        <row r="1818">
          <cell r="B1818">
            <v>3986</v>
          </cell>
          <cell r="C1818" t="str">
            <v>อิปัน</v>
          </cell>
          <cell r="D1818" t="str">
            <v>พระแสง</v>
          </cell>
          <cell r="E1818" t="str">
            <v>อำเภอพระแสง</v>
          </cell>
          <cell r="F1818" t="str">
            <v>4826II</v>
          </cell>
          <cell r="G1818">
            <v>127</v>
          </cell>
          <cell r="H1818">
            <v>629</v>
          </cell>
          <cell r="I1818" t="str">
            <v>0-0-69</v>
          </cell>
          <cell r="J1818">
            <v>100</v>
          </cell>
        </row>
        <row r="1819">
          <cell r="B1819">
            <v>3992</v>
          </cell>
          <cell r="C1819" t="str">
            <v>อิปัน</v>
          </cell>
          <cell r="D1819" t="str">
            <v>พระแสง</v>
          </cell>
          <cell r="E1819" t="str">
            <v>อำเภอพระแสง</v>
          </cell>
          <cell r="F1819" t="str">
            <v>4826II</v>
          </cell>
          <cell r="G1819">
            <v>127</v>
          </cell>
          <cell r="H1819">
            <v>632</v>
          </cell>
          <cell r="I1819" t="str">
            <v>0-1-14</v>
          </cell>
          <cell r="J1819">
            <v>2600</v>
          </cell>
        </row>
        <row r="1820">
          <cell r="B1820">
            <v>3993</v>
          </cell>
          <cell r="C1820" t="str">
            <v>อิปัน</v>
          </cell>
          <cell r="D1820" t="str">
            <v>พระแสง</v>
          </cell>
          <cell r="E1820" t="str">
            <v>อำเภอพระแสง</v>
          </cell>
          <cell r="F1820" t="str">
            <v>4826II</v>
          </cell>
          <cell r="G1820">
            <v>127</v>
          </cell>
          <cell r="H1820">
            <v>585</v>
          </cell>
          <cell r="I1820" t="str">
            <v>0-0-31</v>
          </cell>
          <cell r="J1820">
            <v>1950</v>
          </cell>
        </row>
        <row r="1821">
          <cell r="B1821">
            <v>3995</v>
          </cell>
          <cell r="C1821" t="str">
            <v>อิปัน</v>
          </cell>
          <cell r="D1821" t="str">
            <v>พระแสง</v>
          </cell>
          <cell r="E1821" t="str">
            <v>บ้านบางพา</v>
          </cell>
          <cell r="F1821" t="str">
            <v>4826III</v>
          </cell>
          <cell r="G1821">
            <v>143</v>
          </cell>
          <cell r="H1821">
            <v>494</v>
          </cell>
          <cell r="I1821" t="str">
            <v>0-0-45</v>
          </cell>
          <cell r="J1821">
            <v>100</v>
          </cell>
        </row>
        <row r="1822">
          <cell r="B1822">
            <v>3996</v>
          </cell>
          <cell r="C1822" t="str">
            <v>อิปัน</v>
          </cell>
          <cell r="D1822" t="str">
            <v>พระแสง</v>
          </cell>
          <cell r="E1822" t="str">
            <v>บ้านบางพา</v>
          </cell>
          <cell r="F1822" t="str">
            <v>4826III</v>
          </cell>
          <cell r="G1822">
            <v>143</v>
          </cell>
          <cell r="H1822">
            <v>495</v>
          </cell>
          <cell r="I1822" t="str">
            <v>0-0-40</v>
          </cell>
          <cell r="J1822">
            <v>100</v>
          </cell>
        </row>
        <row r="1823">
          <cell r="B1823">
            <v>3997</v>
          </cell>
          <cell r="C1823" t="str">
            <v>อิปัน</v>
          </cell>
          <cell r="D1823" t="str">
            <v>พระแสง</v>
          </cell>
          <cell r="E1823" t="str">
            <v>บ้านบางพา</v>
          </cell>
          <cell r="F1823" t="str">
            <v>4826III</v>
          </cell>
          <cell r="G1823">
            <v>143</v>
          </cell>
          <cell r="H1823">
            <v>496</v>
          </cell>
          <cell r="I1823" t="str">
            <v>0-0-40</v>
          </cell>
          <cell r="J1823">
            <v>100</v>
          </cell>
        </row>
        <row r="1824">
          <cell r="B1824">
            <v>3998</v>
          </cell>
          <cell r="C1824" t="str">
            <v>อิปัน</v>
          </cell>
          <cell r="D1824" t="str">
            <v>พระแสง</v>
          </cell>
          <cell r="E1824" t="str">
            <v>บ้านบางพา</v>
          </cell>
          <cell r="F1824" t="str">
            <v>4826III</v>
          </cell>
          <cell r="G1824">
            <v>143</v>
          </cell>
          <cell r="H1824">
            <v>497</v>
          </cell>
          <cell r="I1824" t="str">
            <v>0-0-40</v>
          </cell>
          <cell r="J1824">
            <v>100</v>
          </cell>
        </row>
        <row r="1825">
          <cell r="B1825">
            <v>3999</v>
          </cell>
          <cell r="C1825" t="str">
            <v>อิปัน</v>
          </cell>
          <cell r="D1825" t="str">
            <v>พระแสง</v>
          </cell>
          <cell r="E1825" t="str">
            <v>บ้านบางพา</v>
          </cell>
          <cell r="F1825" t="str">
            <v>4826III</v>
          </cell>
          <cell r="G1825">
            <v>143</v>
          </cell>
          <cell r="H1825">
            <v>498</v>
          </cell>
          <cell r="I1825" t="str">
            <v>0-0-40</v>
          </cell>
          <cell r="J1825">
            <v>100</v>
          </cell>
        </row>
        <row r="1826">
          <cell r="B1826">
            <v>4000</v>
          </cell>
          <cell r="C1826" t="str">
            <v>อิปัน</v>
          </cell>
          <cell r="D1826" t="str">
            <v>พระแสง</v>
          </cell>
          <cell r="E1826" t="str">
            <v>บ้านบางพา</v>
          </cell>
          <cell r="F1826" t="str">
            <v>4826III</v>
          </cell>
          <cell r="G1826">
            <v>143</v>
          </cell>
          <cell r="H1826">
            <v>499</v>
          </cell>
          <cell r="I1826" t="str">
            <v>0-0-40</v>
          </cell>
          <cell r="J1826">
            <v>100</v>
          </cell>
        </row>
        <row r="1827">
          <cell r="B1827">
            <v>4001</v>
          </cell>
          <cell r="C1827" t="str">
            <v>อิปัน</v>
          </cell>
          <cell r="D1827" t="str">
            <v>พระแสง</v>
          </cell>
          <cell r="E1827" t="str">
            <v>บ้านบางพา</v>
          </cell>
          <cell r="F1827" t="str">
            <v>4826III</v>
          </cell>
          <cell r="G1827">
            <v>143</v>
          </cell>
          <cell r="H1827">
            <v>500</v>
          </cell>
          <cell r="I1827" t="str">
            <v>0-0-40</v>
          </cell>
          <cell r="J1827">
            <v>100</v>
          </cell>
        </row>
        <row r="1828">
          <cell r="B1828">
            <v>4002</v>
          </cell>
          <cell r="C1828" t="str">
            <v>อิปัน</v>
          </cell>
          <cell r="D1828" t="str">
            <v>พระแสง</v>
          </cell>
          <cell r="E1828" t="str">
            <v>บ้านบางพา</v>
          </cell>
          <cell r="F1828" t="str">
            <v>4826III</v>
          </cell>
          <cell r="G1828">
            <v>143</v>
          </cell>
          <cell r="H1828">
            <v>501</v>
          </cell>
          <cell r="I1828" t="str">
            <v>0-0-40</v>
          </cell>
          <cell r="J1828">
            <v>5600</v>
          </cell>
        </row>
        <row r="1829">
          <cell r="B1829">
            <v>4003</v>
          </cell>
          <cell r="C1829" t="str">
            <v>อิปัน</v>
          </cell>
          <cell r="D1829" t="str">
            <v>พระแสง</v>
          </cell>
          <cell r="E1829" t="str">
            <v>บ้านบางพา</v>
          </cell>
          <cell r="F1829" t="str">
            <v>4826III</v>
          </cell>
          <cell r="G1829">
            <v>143</v>
          </cell>
          <cell r="H1829">
            <v>502</v>
          </cell>
          <cell r="I1829" t="str">
            <v>0-0-40</v>
          </cell>
          <cell r="J1829">
            <v>16000</v>
          </cell>
        </row>
        <row r="1830">
          <cell r="B1830">
            <v>4004</v>
          </cell>
          <cell r="C1830" t="str">
            <v>อิปัน</v>
          </cell>
          <cell r="D1830" t="str">
            <v>พระแสง</v>
          </cell>
          <cell r="E1830" t="str">
            <v>บ้านบางพา</v>
          </cell>
          <cell r="F1830" t="str">
            <v>4826III</v>
          </cell>
          <cell r="G1830">
            <v>143</v>
          </cell>
          <cell r="H1830">
            <v>503</v>
          </cell>
          <cell r="I1830" t="str">
            <v>0-0-40</v>
          </cell>
          <cell r="J1830">
            <v>16000</v>
          </cell>
        </row>
        <row r="1831">
          <cell r="B1831">
            <v>4005</v>
          </cell>
          <cell r="C1831" t="str">
            <v>อิปัน</v>
          </cell>
          <cell r="D1831" t="str">
            <v>พระแสง</v>
          </cell>
          <cell r="E1831" t="str">
            <v>บ้านบางพา</v>
          </cell>
          <cell r="F1831" t="str">
            <v>4826III</v>
          </cell>
          <cell r="G1831">
            <v>143</v>
          </cell>
          <cell r="H1831">
            <v>504</v>
          </cell>
          <cell r="I1831" t="str">
            <v>0-0-40</v>
          </cell>
          <cell r="J1831">
            <v>16000</v>
          </cell>
        </row>
        <row r="1832">
          <cell r="B1832">
            <v>4006</v>
          </cell>
          <cell r="C1832" t="str">
            <v>อิปัน</v>
          </cell>
          <cell r="D1832" t="str">
            <v>พระแสง</v>
          </cell>
          <cell r="E1832" t="str">
            <v>บ้านบางพา</v>
          </cell>
          <cell r="F1832" t="str">
            <v>4826III</v>
          </cell>
          <cell r="G1832">
            <v>143</v>
          </cell>
          <cell r="H1832">
            <v>505</v>
          </cell>
          <cell r="I1832" t="str">
            <v>0-0-40</v>
          </cell>
          <cell r="J1832">
            <v>16000</v>
          </cell>
        </row>
        <row r="1833">
          <cell r="B1833">
            <v>4007</v>
          </cell>
          <cell r="C1833" t="str">
            <v>อิปัน</v>
          </cell>
          <cell r="D1833" t="str">
            <v>พระแสง</v>
          </cell>
          <cell r="E1833" t="str">
            <v>บ้านบางพา</v>
          </cell>
          <cell r="F1833" t="str">
            <v>4826III</v>
          </cell>
          <cell r="G1833">
            <v>143</v>
          </cell>
          <cell r="H1833">
            <v>506</v>
          </cell>
          <cell r="I1833" t="str">
            <v>0-0-40</v>
          </cell>
          <cell r="J1833">
            <v>16000</v>
          </cell>
        </row>
        <row r="1834">
          <cell r="B1834">
            <v>4008</v>
          </cell>
          <cell r="C1834" t="str">
            <v>อิปัน</v>
          </cell>
          <cell r="D1834" t="str">
            <v>พระแสง</v>
          </cell>
          <cell r="E1834" t="str">
            <v>บ้านบางพา</v>
          </cell>
          <cell r="F1834" t="str">
            <v>4826III</v>
          </cell>
          <cell r="G1834">
            <v>143</v>
          </cell>
          <cell r="H1834">
            <v>507</v>
          </cell>
          <cell r="I1834" t="str">
            <v>0-0-40</v>
          </cell>
          <cell r="J1834">
            <v>16000</v>
          </cell>
        </row>
        <row r="1835">
          <cell r="B1835">
            <v>4009</v>
          </cell>
          <cell r="C1835" t="str">
            <v>อิปัน</v>
          </cell>
          <cell r="D1835" t="str">
            <v>พระแสง</v>
          </cell>
          <cell r="E1835" t="str">
            <v>บ้านบางพา</v>
          </cell>
          <cell r="F1835" t="str">
            <v>4826III</v>
          </cell>
          <cell r="G1835">
            <v>143</v>
          </cell>
          <cell r="H1835">
            <v>508</v>
          </cell>
          <cell r="I1835" t="str">
            <v>0-0-40</v>
          </cell>
          <cell r="J1835">
            <v>16000</v>
          </cell>
        </row>
        <row r="1836">
          <cell r="B1836">
            <v>4010</v>
          </cell>
          <cell r="C1836" t="str">
            <v>อิปัน</v>
          </cell>
          <cell r="D1836" t="str">
            <v>พระแสง</v>
          </cell>
          <cell r="E1836" t="str">
            <v>บ้านบางพา</v>
          </cell>
          <cell r="F1836" t="str">
            <v>4826III</v>
          </cell>
          <cell r="G1836">
            <v>143</v>
          </cell>
          <cell r="H1836">
            <v>509</v>
          </cell>
          <cell r="I1836" t="str">
            <v>0-0-40</v>
          </cell>
          <cell r="J1836">
            <v>16000</v>
          </cell>
        </row>
        <row r="1837">
          <cell r="B1837">
            <v>4011</v>
          </cell>
          <cell r="C1837" t="str">
            <v>อิปัน</v>
          </cell>
          <cell r="D1837" t="str">
            <v>พระแสง</v>
          </cell>
          <cell r="E1837" t="str">
            <v>บ้านบางพา</v>
          </cell>
          <cell r="F1837" t="str">
            <v>4826III</v>
          </cell>
          <cell r="G1837">
            <v>143</v>
          </cell>
          <cell r="H1837">
            <v>510</v>
          </cell>
          <cell r="I1837" t="str">
            <v>0-0-40</v>
          </cell>
          <cell r="J1837">
            <v>16000</v>
          </cell>
        </row>
        <row r="1838">
          <cell r="B1838">
            <v>4012</v>
          </cell>
          <cell r="C1838" t="str">
            <v>อิปัน</v>
          </cell>
          <cell r="D1838" t="str">
            <v>พระแสง</v>
          </cell>
          <cell r="E1838" t="str">
            <v>บ้านบางพา</v>
          </cell>
          <cell r="F1838" t="str">
            <v>4826III</v>
          </cell>
          <cell r="G1838">
            <v>143</v>
          </cell>
          <cell r="H1838">
            <v>511</v>
          </cell>
          <cell r="I1838" t="str">
            <v>0-0-98</v>
          </cell>
          <cell r="J1838">
            <v>16000</v>
          </cell>
        </row>
        <row r="1839">
          <cell r="B1839">
            <v>4013</v>
          </cell>
          <cell r="C1839" t="str">
            <v>อิปัน</v>
          </cell>
          <cell r="D1839" t="str">
            <v>พระแสง</v>
          </cell>
          <cell r="E1839" t="str">
            <v>บ้านบางพา</v>
          </cell>
          <cell r="F1839" t="str">
            <v>4826III</v>
          </cell>
          <cell r="G1839">
            <v>143</v>
          </cell>
          <cell r="H1839">
            <v>512</v>
          </cell>
          <cell r="I1839" t="str">
            <v>0-0-46</v>
          </cell>
          <cell r="J1839">
            <v>5600</v>
          </cell>
        </row>
        <row r="1840">
          <cell r="B1840">
            <v>4014</v>
          </cell>
          <cell r="C1840" t="str">
            <v>อิปัน</v>
          </cell>
          <cell r="D1840" t="str">
            <v>พระแสง</v>
          </cell>
          <cell r="E1840" t="str">
            <v>บ้านบางพา</v>
          </cell>
          <cell r="F1840" t="str">
            <v>4826III</v>
          </cell>
          <cell r="G1840">
            <v>143</v>
          </cell>
          <cell r="H1840">
            <v>513</v>
          </cell>
          <cell r="I1840" t="str">
            <v>0-0-40</v>
          </cell>
          <cell r="J1840">
            <v>16000</v>
          </cell>
        </row>
        <row r="1841">
          <cell r="B1841">
            <v>4015</v>
          </cell>
          <cell r="C1841" t="str">
            <v>อิปัน</v>
          </cell>
          <cell r="D1841" t="str">
            <v>พระแสง</v>
          </cell>
          <cell r="E1841" t="str">
            <v>บ้านบางพา</v>
          </cell>
          <cell r="F1841" t="str">
            <v>4826III</v>
          </cell>
          <cell r="G1841">
            <v>143</v>
          </cell>
          <cell r="H1841">
            <v>514</v>
          </cell>
          <cell r="I1841" t="str">
            <v>0-0-40</v>
          </cell>
          <cell r="J1841">
            <v>16000</v>
          </cell>
        </row>
        <row r="1842">
          <cell r="B1842">
            <v>4016</v>
          </cell>
          <cell r="C1842" t="str">
            <v>อิปัน</v>
          </cell>
          <cell r="D1842" t="str">
            <v>พระแสง</v>
          </cell>
          <cell r="E1842" t="str">
            <v>บ้านบางพา</v>
          </cell>
          <cell r="F1842" t="str">
            <v>4826III</v>
          </cell>
          <cell r="G1842">
            <v>143</v>
          </cell>
          <cell r="H1842">
            <v>515</v>
          </cell>
          <cell r="I1842" t="str">
            <v>0-0-40</v>
          </cell>
          <cell r="J1842">
            <v>16000</v>
          </cell>
        </row>
        <row r="1843">
          <cell r="B1843">
            <v>4017</v>
          </cell>
          <cell r="C1843" t="str">
            <v>อิปัน</v>
          </cell>
          <cell r="D1843" t="str">
            <v>พระแสง</v>
          </cell>
          <cell r="E1843" t="str">
            <v>บ้านบางพา</v>
          </cell>
          <cell r="F1843" t="str">
            <v>4826III</v>
          </cell>
          <cell r="G1843">
            <v>143</v>
          </cell>
          <cell r="H1843">
            <v>516</v>
          </cell>
          <cell r="I1843" t="str">
            <v>0-0-40</v>
          </cell>
          <cell r="J1843">
            <v>16000</v>
          </cell>
        </row>
        <row r="1844">
          <cell r="B1844">
            <v>4018</v>
          </cell>
          <cell r="C1844" t="str">
            <v>อิปัน</v>
          </cell>
          <cell r="D1844" t="str">
            <v>พระแสง</v>
          </cell>
          <cell r="E1844" t="str">
            <v>บ้านบางพา</v>
          </cell>
          <cell r="F1844" t="str">
            <v>4826III</v>
          </cell>
          <cell r="G1844">
            <v>143</v>
          </cell>
          <cell r="H1844">
            <v>517</v>
          </cell>
          <cell r="I1844" t="str">
            <v>0-0-40</v>
          </cell>
          <cell r="J1844">
            <v>16000</v>
          </cell>
        </row>
        <row r="1845">
          <cell r="B1845">
            <v>4019</v>
          </cell>
          <cell r="C1845" t="str">
            <v>อิปัน</v>
          </cell>
          <cell r="D1845" t="str">
            <v>พระแสง</v>
          </cell>
          <cell r="E1845" t="str">
            <v>บ้านบางพา</v>
          </cell>
          <cell r="F1845" t="str">
            <v>4826III</v>
          </cell>
          <cell r="G1845">
            <v>143</v>
          </cell>
          <cell r="H1845">
            <v>518</v>
          </cell>
          <cell r="I1845" t="str">
            <v>0-0-40</v>
          </cell>
          <cell r="J1845">
            <v>16000</v>
          </cell>
        </row>
        <row r="1846">
          <cell r="B1846">
            <v>4020</v>
          </cell>
          <cell r="C1846" t="str">
            <v>อิปัน</v>
          </cell>
          <cell r="D1846" t="str">
            <v>พระแสง</v>
          </cell>
          <cell r="E1846" t="str">
            <v>บ้านบางพา</v>
          </cell>
          <cell r="F1846" t="str">
            <v>4826III</v>
          </cell>
          <cell r="G1846">
            <v>143</v>
          </cell>
          <cell r="H1846">
            <v>519</v>
          </cell>
          <cell r="I1846" t="str">
            <v>0-0-40</v>
          </cell>
          <cell r="J1846">
            <v>16000</v>
          </cell>
        </row>
        <row r="1847">
          <cell r="B1847">
            <v>4021</v>
          </cell>
          <cell r="C1847" t="str">
            <v>อิปัน</v>
          </cell>
          <cell r="D1847" t="str">
            <v>พระแสง</v>
          </cell>
          <cell r="E1847" t="str">
            <v>บ้านบางพา</v>
          </cell>
          <cell r="F1847" t="str">
            <v>4826III</v>
          </cell>
          <cell r="G1847">
            <v>143</v>
          </cell>
          <cell r="H1847">
            <v>520</v>
          </cell>
          <cell r="I1847" t="str">
            <v>0-0-40</v>
          </cell>
          <cell r="J1847">
            <v>16000</v>
          </cell>
        </row>
        <row r="1848">
          <cell r="B1848">
            <v>4022</v>
          </cell>
          <cell r="C1848" t="str">
            <v>อิปัน</v>
          </cell>
          <cell r="D1848" t="str">
            <v>พระแสง</v>
          </cell>
          <cell r="E1848" t="str">
            <v>บ้านบางพา</v>
          </cell>
          <cell r="F1848" t="str">
            <v>4826III</v>
          </cell>
          <cell r="G1848">
            <v>143</v>
          </cell>
          <cell r="H1848">
            <v>521</v>
          </cell>
          <cell r="I1848" t="str">
            <v>0-0-40</v>
          </cell>
          <cell r="J1848">
            <v>16000</v>
          </cell>
        </row>
        <row r="1849">
          <cell r="B1849">
            <v>4023</v>
          </cell>
          <cell r="C1849" t="str">
            <v>อิปัน</v>
          </cell>
          <cell r="D1849" t="str">
            <v>พระแสง</v>
          </cell>
          <cell r="E1849" t="str">
            <v>อำเภอพระแสง</v>
          </cell>
          <cell r="F1849" t="str">
            <v>4826III</v>
          </cell>
          <cell r="G1849">
            <v>143</v>
          </cell>
          <cell r="H1849">
            <v>522</v>
          </cell>
          <cell r="I1849" t="str">
            <v>0-0-40</v>
          </cell>
          <cell r="J1849">
            <v>16000</v>
          </cell>
        </row>
        <row r="1850">
          <cell r="B1850">
            <v>4024</v>
          </cell>
          <cell r="C1850" t="str">
            <v>อิปัน</v>
          </cell>
          <cell r="D1850" t="str">
            <v>พระแสง</v>
          </cell>
          <cell r="E1850" t="str">
            <v>บ้านบางพา</v>
          </cell>
          <cell r="F1850" t="str">
            <v>4826III</v>
          </cell>
          <cell r="G1850">
            <v>143</v>
          </cell>
          <cell r="H1850">
            <v>523</v>
          </cell>
          <cell r="I1850" t="str">
            <v>0-0-40</v>
          </cell>
          <cell r="J1850">
            <v>5600</v>
          </cell>
        </row>
        <row r="1851">
          <cell r="B1851">
            <v>4025</v>
          </cell>
          <cell r="C1851" t="str">
            <v>อิปัน</v>
          </cell>
          <cell r="D1851" t="str">
            <v>พระแสง</v>
          </cell>
          <cell r="E1851" t="str">
            <v>อำเภอพระแสง</v>
          </cell>
          <cell r="F1851" t="str">
            <v>4826III</v>
          </cell>
          <cell r="G1851">
            <v>143</v>
          </cell>
          <cell r="H1851">
            <v>524</v>
          </cell>
          <cell r="I1851" t="str">
            <v>0-0-40</v>
          </cell>
          <cell r="J1851">
            <v>100</v>
          </cell>
        </row>
        <row r="1852">
          <cell r="B1852">
            <v>4026</v>
          </cell>
          <cell r="C1852" t="str">
            <v>อิปัน</v>
          </cell>
          <cell r="D1852" t="str">
            <v>พระแสง</v>
          </cell>
          <cell r="E1852" t="str">
            <v>อำเภอพระแสง</v>
          </cell>
          <cell r="F1852" t="str">
            <v>4826III</v>
          </cell>
          <cell r="G1852">
            <v>143</v>
          </cell>
          <cell r="H1852">
            <v>525</v>
          </cell>
          <cell r="I1852" t="str">
            <v>0-0-40</v>
          </cell>
          <cell r="J1852">
            <v>100</v>
          </cell>
        </row>
        <row r="1853">
          <cell r="B1853">
            <v>4027</v>
          </cell>
          <cell r="C1853" t="str">
            <v>อิปัน</v>
          </cell>
          <cell r="D1853" t="str">
            <v>พระแสง</v>
          </cell>
          <cell r="E1853" t="str">
            <v>อำเภอพระแสง</v>
          </cell>
          <cell r="F1853" t="str">
            <v>4826III</v>
          </cell>
          <cell r="G1853">
            <v>143</v>
          </cell>
          <cell r="H1853">
            <v>526</v>
          </cell>
          <cell r="I1853" t="str">
            <v>0-0-40</v>
          </cell>
          <cell r="J1853">
            <v>100</v>
          </cell>
        </row>
        <row r="1854">
          <cell r="B1854">
            <v>4028</v>
          </cell>
          <cell r="C1854" t="str">
            <v>อิปัน</v>
          </cell>
          <cell r="D1854" t="str">
            <v>พระแสง</v>
          </cell>
          <cell r="E1854" t="str">
            <v>อำเภอพระแสง</v>
          </cell>
          <cell r="F1854" t="str">
            <v>4826III</v>
          </cell>
          <cell r="G1854">
            <v>143</v>
          </cell>
          <cell r="H1854">
            <v>527</v>
          </cell>
          <cell r="I1854" t="str">
            <v>0-0-40</v>
          </cell>
          <cell r="J1854">
            <v>100</v>
          </cell>
        </row>
        <row r="1855">
          <cell r="B1855">
            <v>4029</v>
          </cell>
          <cell r="C1855" t="str">
            <v>อิปัน</v>
          </cell>
          <cell r="D1855" t="str">
            <v>พระแสง</v>
          </cell>
          <cell r="E1855" t="str">
            <v>อำเภอพระแสง</v>
          </cell>
          <cell r="F1855" t="str">
            <v>4826III</v>
          </cell>
          <cell r="G1855">
            <v>143</v>
          </cell>
          <cell r="H1855">
            <v>528</v>
          </cell>
          <cell r="I1855" t="str">
            <v>0-0-40</v>
          </cell>
          <cell r="J1855">
            <v>100</v>
          </cell>
        </row>
        <row r="1856">
          <cell r="B1856">
            <v>4030</v>
          </cell>
          <cell r="C1856" t="str">
            <v>อิปัน</v>
          </cell>
          <cell r="D1856" t="str">
            <v>พระแสง</v>
          </cell>
          <cell r="E1856" t="str">
            <v>บ้านบางพา</v>
          </cell>
          <cell r="F1856" t="str">
            <v>4826III</v>
          </cell>
          <cell r="G1856">
            <v>143</v>
          </cell>
          <cell r="H1856">
            <v>529</v>
          </cell>
          <cell r="I1856" t="str">
            <v>0-0-51</v>
          </cell>
          <cell r="J1856">
            <v>100</v>
          </cell>
        </row>
        <row r="1857">
          <cell r="B1857">
            <v>4031</v>
          </cell>
          <cell r="C1857" t="str">
            <v>อิปัน</v>
          </cell>
          <cell r="D1857" t="str">
            <v>พระแสง</v>
          </cell>
          <cell r="E1857" t="str">
            <v>บ้านบางพา</v>
          </cell>
          <cell r="F1857" t="str">
            <v>4826III</v>
          </cell>
          <cell r="G1857">
            <v>143</v>
          </cell>
          <cell r="H1857">
            <v>530</v>
          </cell>
          <cell r="I1857" t="str">
            <v>0-0-57</v>
          </cell>
          <cell r="J1857">
            <v>16000</v>
          </cell>
        </row>
        <row r="1858">
          <cell r="B1858">
            <v>4032</v>
          </cell>
          <cell r="C1858" t="str">
            <v>อิปัน</v>
          </cell>
          <cell r="D1858" t="str">
            <v>พระแสง</v>
          </cell>
          <cell r="E1858" t="str">
            <v>บ้านบางพา</v>
          </cell>
          <cell r="F1858" t="str">
            <v>4826III</v>
          </cell>
          <cell r="G1858">
            <v>143</v>
          </cell>
          <cell r="H1858">
            <v>531</v>
          </cell>
          <cell r="I1858" t="str">
            <v>0-0-40</v>
          </cell>
          <cell r="J1858">
            <v>16000</v>
          </cell>
        </row>
        <row r="1859">
          <cell r="B1859">
            <v>4033</v>
          </cell>
          <cell r="C1859" t="str">
            <v>อิปัน</v>
          </cell>
          <cell r="D1859" t="str">
            <v>พระแสง</v>
          </cell>
          <cell r="E1859" t="str">
            <v>บ้านบางพา</v>
          </cell>
          <cell r="F1859" t="str">
            <v>4826III</v>
          </cell>
          <cell r="G1859">
            <v>143</v>
          </cell>
          <cell r="H1859">
            <v>532</v>
          </cell>
          <cell r="I1859" t="str">
            <v>0-0-40</v>
          </cell>
          <cell r="J1859">
            <v>16000</v>
          </cell>
        </row>
        <row r="1860">
          <cell r="B1860">
            <v>4037</v>
          </cell>
          <cell r="C1860" t="str">
            <v>อิปัน</v>
          </cell>
          <cell r="D1860" t="str">
            <v>พระแสง</v>
          </cell>
          <cell r="E1860" t="str">
            <v>บ้านบางพา</v>
          </cell>
          <cell r="F1860" t="str">
            <v>4826III</v>
          </cell>
          <cell r="G1860">
            <v>143</v>
          </cell>
          <cell r="H1860">
            <v>536</v>
          </cell>
          <cell r="I1860" t="str">
            <v>0-0-40</v>
          </cell>
          <cell r="J1860">
            <v>100</v>
          </cell>
        </row>
        <row r="1861">
          <cell r="B1861">
            <v>4038</v>
          </cell>
          <cell r="C1861" t="str">
            <v>อิปัน</v>
          </cell>
          <cell r="D1861" t="str">
            <v>พระแสง</v>
          </cell>
          <cell r="E1861" t="str">
            <v>บ้างบางพา</v>
          </cell>
          <cell r="F1861" t="str">
            <v>4826III</v>
          </cell>
          <cell r="G1861">
            <v>143</v>
          </cell>
          <cell r="H1861">
            <v>537</v>
          </cell>
          <cell r="I1861" t="str">
            <v>0-0-40</v>
          </cell>
          <cell r="J1861">
            <v>100</v>
          </cell>
        </row>
        <row r="1862">
          <cell r="B1862">
            <v>4041</v>
          </cell>
          <cell r="C1862" t="str">
            <v>อิปัน</v>
          </cell>
          <cell r="D1862" t="str">
            <v>พระแสง</v>
          </cell>
          <cell r="E1862" t="str">
            <v>อำเภอพระแสง</v>
          </cell>
          <cell r="F1862" t="str">
            <v>4826III</v>
          </cell>
          <cell r="G1862">
            <v>143</v>
          </cell>
          <cell r="H1862">
            <v>540</v>
          </cell>
          <cell r="I1862" t="str">
            <v>0-0-40</v>
          </cell>
          <cell r="J1862">
            <v>100</v>
          </cell>
        </row>
        <row r="1863">
          <cell r="B1863">
            <v>4042</v>
          </cell>
          <cell r="C1863" t="str">
            <v>อิปัน</v>
          </cell>
          <cell r="D1863" t="str">
            <v>พระแสง</v>
          </cell>
          <cell r="E1863" t="str">
            <v>บ้านบางพา</v>
          </cell>
          <cell r="F1863" t="str">
            <v>4826III</v>
          </cell>
          <cell r="G1863">
            <v>143</v>
          </cell>
          <cell r="H1863">
            <v>541</v>
          </cell>
          <cell r="I1863" t="str">
            <v>0-0-40</v>
          </cell>
          <cell r="J1863">
            <v>100</v>
          </cell>
        </row>
        <row r="1864">
          <cell r="B1864">
            <v>4043</v>
          </cell>
          <cell r="C1864" t="str">
            <v>อิปัน</v>
          </cell>
          <cell r="D1864" t="str">
            <v>พระแสง</v>
          </cell>
          <cell r="E1864" t="str">
            <v>บ้านบางพา</v>
          </cell>
          <cell r="F1864" t="str">
            <v>4826III</v>
          </cell>
          <cell r="G1864">
            <v>143</v>
          </cell>
          <cell r="H1864">
            <v>542</v>
          </cell>
          <cell r="I1864" t="str">
            <v>0-0-40</v>
          </cell>
          <cell r="J1864">
            <v>100</v>
          </cell>
        </row>
        <row r="1865">
          <cell r="B1865">
            <v>4044</v>
          </cell>
          <cell r="C1865" t="str">
            <v>อิปัน</v>
          </cell>
          <cell r="D1865" t="str">
            <v>พระแสง</v>
          </cell>
          <cell r="E1865" t="str">
            <v>อำเภอพระแสง</v>
          </cell>
          <cell r="F1865" t="str">
            <v>4826III</v>
          </cell>
          <cell r="G1865">
            <v>143</v>
          </cell>
          <cell r="H1865">
            <v>543</v>
          </cell>
          <cell r="I1865" t="str">
            <v>0-0-40</v>
          </cell>
          <cell r="J1865">
            <v>100</v>
          </cell>
        </row>
        <row r="1866">
          <cell r="B1866">
            <v>4045</v>
          </cell>
          <cell r="C1866" t="str">
            <v>อิปัน</v>
          </cell>
          <cell r="D1866" t="str">
            <v>พระแสง</v>
          </cell>
          <cell r="E1866" t="str">
            <v>อำเภอพระแสง</v>
          </cell>
          <cell r="F1866" t="str">
            <v>4826III</v>
          </cell>
          <cell r="G1866">
            <v>143</v>
          </cell>
          <cell r="H1866">
            <v>544</v>
          </cell>
          <cell r="I1866" t="str">
            <v>0-0-40</v>
          </cell>
          <cell r="J1866">
            <v>100</v>
          </cell>
        </row>
        <row r="1867">
          <cell r="B1867">
            <v>4046</v>
          </cell>
          <cell r="C1867" t="str">
            <v>อิปัน</v>
          </cell>
          <cell r="D1867" t="str">
            <v>พระแสง</v>
          </cell>
          <cell r="E1867" t="str">
            <v>อำเภอพระแสง</v>
          </cell>
          <cell r="F1867" t="str">
            <v>4826III</v>
          </cell>
          <cell r="G1867">
            <v>143</v>
          </cell>
          <cell r="H1867">
            <v>545</v>
          </cell>
          <cell r="I1867" t="str">
            <v>0-0-40</v>
          </cell>
          <cell r="J1867">
            <v>100</v>
          </cell>
        </row>
        <row r="1868">
          <cell r="B1868">
            <v>4047</v>
          </cell>
          <cell r="C1868" t="str">
            <v>อิปัน</v>
          </cell>
          <cell r="D1868" t="str">
            <v>พระแสง</v>
          </cell>
          <cell r="E1868" t="str">
            <v>อำเภอพระแสง</v>
          </cell>
          <cell r="F1868" t="str">
            <v>4826III</v>
          </cell>
          <cell r="G1868">
            <v>143</v>
          </cell>
          <cell r="H1868">
            <v>546</v>
          </cell>
          <cell r="I1868" t="str">
            <v>0-0-40</v>
          </cell>
          <cell r="J1868">
            <v>100</v>
          </cell>
        </row>
        <row r="1869">
          <cell r="B1869">
            <v>4048</v>
          </cell>
          <cell r="C1869" t="str">
            <v>อิปัน</v>
          </cell>
          <cell r="D1869" t="str">
            <v>พระแสง</v>
          </cell>
          <cell r="E1869" t="str">
            <v>อำเภอพระแสง</v>
          </cell>
          <cell r="F1869" t="str">
            <v>4826III</v>
          </cell>
          <cell r="G1869">
            <v>143</v>
          </cell>
          <cell r="H1869">
            <v>547</v>
          </cell>
          <cell r="I1869" t="str">
            <v>0-0-31</v>
          </cell>
          <cell r="J1869">
            <v>100</v>
          </cell>
        </row>
        <row r="1870">
          <cell r="B1870">
            <v>4049</v>
          </cell>
          <cell r="C1870" t="str">
            <v>อิปัน</v>
          </cell>
          <cell r="D1870" t="str">
            <v>พระแสง</v>
          </cell>
          <cell r="E1870" t="str">
            <v>บ้านบางพา</v>
          </cell>
          <cell r="F1870" t="str">
            <v>4826III</v>
          </cell>
          <cell r="G1870">
            <v>143</v>
          </cell>
          <cell r="H1870">
            <v>548</v>
          </cell>
          <cell r="I1870" t="str">
            <v>0-0-69</v>
          </cell>
          <cell r="J1870">
            <v>100</v>
          </cell>
        </row>
        <row r="1871">
          <cell r="B1871">
            <v>4050</v>
          </cell>
          <cell r="C1871" t="str">
            <v>อิปัน</v>
          </cell>
          <cell r="D1871" t="str">
            <v>พระแสง</v>
          </cell>
          <cell r="E1871" t="str">
            <v>บ้านบางพา</v>
          </cell>
          <cell r="F1871" t="str">
            <v>4826III</v>
          </cell>
          <cell r="G1871">
            <v>143</v>
          </cell>
          <cell r="H1871">
            <v>549</v>
          </cell>
          <cell r="I1871" t="str">
            <v>0-0-40</v>
          </cell>
          <cell r="J1871">
            <v>100</v>
          </cell>
        </row>
        <row r="1872">
          <cell r="B1872">
            <v>4051</v>
          </cell>
          <cell r="C1872" t="str">
            <v>อิปัน</v>
          </cell>
          <cell r="D1872" t="str">
            <v>พระแสง</v>
          </cell>
          <cell r="E1872" t="str">
            <v>บ้านบางพา</v>
          </cell>
          <cell r="F1872" t="str">
            <v>4826III</v>
          </cell>
          <cell r="G1872">
            <v>143</v>
          </cell>
          <cell r="H1872">
            <v>550</v>
          </cell>
          <cell r="I1872" t="str">
            <v>0-0-40</v>
          </cell>
          <cell r="J1872">
            <v>100</v>
          </cell>
        </row>
        <row r="1873">
          <cell r="B1873">
            <v>4052</v>
          </cell>
          <cell r="C1873" t="str">
            <v>อิปัน</v>
          </cell>
          <cell r="D1873" t="str">
            <v>พระแสง</v>
          </cell>
          <cell r="E1873" t="str">
            <v>บ้านบางพา</v>
          </cell>
          <cell r="F1873" t="str">
            <v>4826III</v>
          </cell>
          <cell r="G1873">
            <v>143</v>
          </cell>
          <cell r="H1873">
            <v>551</v>
          </cell>
          <cell r="I1873" t="str">
            <v>0-0-40</v>
          </cell>
          <cell r="J1873">
            <v>100</v>
          </cell>
        </row>
        <row r="1874">
          <cell r="B1874">
            <v>4053</v>
          </cell>
          <cell r="C1874" t="str">
            <v>อิปัน</v>
          </cell>
          <cell r="D1874" t="str">
            <v>พระแสง</v>
          </cell>
          <cell r="E1874" t="str">
            <v>บ้านบางพา</v>
          </cell>
          <cell r="F1874" t="str">
            <v>4826III</v>
          </cell>
          <cell r="G1874">
            <v>143</v>
          </cell>
          <cell r="H1874">
            <v>552</v>
          </cell>
          <cell r="I1874" t="str">
            <v>0-0-40</v>
          </cell>
          <cell r="J1874">
            <v>100</v>
          </cell>
        </row>
        <row r="1875">
          <cell r="B1875">
            <v>4054</v>
          </cell>
          <cell r="C1875" t="str">
            <v>อิปัน</v>
          </cell>
          <cell r="D1875" t="str">
            <v>พระแสง</v>
          </cell>
          <cell r="E1875" t="str">
            <v>บ้านบางพา</v>
          </cell>
          <cell r="F1875" t="str">
            <v>4826III</v>
          </cell>
          <cell r="G1875">
            <v>143</v>
          </cell>
          <cell r="H1875">
            <v>553</v>
          </cell>
          <cell r="I1875" t="str">
            <v>0-0-40</v>
          </cell>
          <cell r="J1875">
            <v>100</v>
          </cell>
        </row>
        <row r="1876">
          <cell r="B1876">
            <v>4055</v>
          </cell>
          <cell r="C1876" t="str">
            <v>อิปัน</v>
          </cell>
          <cell r="D1876" t="str">
            <v>พระแสง</v>
          </cell>
          <cell r="E1876" t="str">
            <v>บ้านบางพา</v>
          </cell>
          <cell r="F1876" t="str">
            <v>4826III</v>
          </cell>
          <cell r="G1876">
            <v>143</v>
          </cell>
          <cell r="H1876">
            <v>554</v>
          </cell>
          <cell r="I1876" t="str">
            <v>0-0-40</v>
          </cell>
          <cell r="J1876">
            <v>100</v>
          </cell>
        </row>
        <row r="1877">
          <cell r="B1877">
            <v>4056</v>
          </cell>
          <cell r="C1877" t="str">
            <v>อิปัน</v>
          </cell>
          <cell r="D1877" t="str">
            <v>พระแสง</v>
          </cell>
          <cell r="E1877" t="str">
            <v>บ้านบางพา</v>
          </cell>
          <cell r="F1877" t="str">
            <v>4826III</v>
          </cell>
          <cell r="G1877">
            <v>143</v>
          </cell>
          <cell r="H1877">
            <v>555</v>
          </cell>
          <cell r="I1877" t="str">
            <v>0-0-40</v>
          </cell>
          <cell r="J1877">
            <v>100</v>
          </cell>
        </row>
        <row r="1878">
          <cell r="B1878">
            <v>4057</v>
          </cell>
          <cell r="C1878" t="str">
            <v>อิปัน</v>
          </cell>
          <cell r="D1878" t="str">
            <v>พระแสง</v>
          </cell>
          <cell r="E1878" t="str">
            <v>บ้านบางพา</v>
          </cell>
          <cell r="F1878" t="str">
            <v>4826III</v>
          </cell>
          <cell r="G1878">
            <v>143</v>
          </cell>
          <cell r="H1878">
            <v>556</v>
          </cell>
          <cell r="I1878" t="str">
            <v>0-0-40</v>
          </cell>
          <cell r="J1878">
            <v>100</v>
          </cell>
        </row>
        <row r="1879">
          <cell r="B1879">
            <v>4058</v>
          </cell>
          <cell r="C1879" t="str">
            <v>อิปัน</v>
          </cell>
          <cell r="D1879" t="str">
            <v>พระแสง</v>
          </cell>
          <cell r="E1879" t="str">
            <v>บ้านบางพา</v>
          </cell>
          <cell r="F1879" t="str">
            <v>4826III</v>
          </cell>
          <cell r="G1879">
            <v>143</v>
          </cell>
          <cell r="H1879">
            <v>557</v>
          </cell>
          <cell r="I1879" t="str">
            <v>0-0-40</v>
          </cell>
          <cell r="J1879">
            <v>100</v>
          </cell>
        </row>
        <row r="1880">
          <cell r="B1880">
            <v>4059</v>
          </cell>
          <cell r="C1880" t="str">
            <v>อิปัน</v>
          </cell>
          <cell r="D1880" t="str">
            <v>พระแสง</v>
          </cell>
          <cell r="E1880" t="str">
            <v>บ้างบางพา</v>
          </cell>
          <cell r="F1880" t="str">
            <v>4826III</v>
          </cell>
          <cell r="G1880">
            <v>143</v>
          </cell>
          <cell r="H1880">
            <v>558</v>
          </cell>
          <cell r="I1880" t="str">
            <v>0-0-40</v>
          </cell>
          <cell r="J1880">
            <v>100</v>
          </cell>
        </row>
        <row r="1881">
          <cell r="B1881">
            <v>4060</v>
          </cell>
          <cell r="C1881" t="str">
            <v>อิปัน</v>
          </cell>
          <cell r="D1881" t="str">
            <v>พระแสง</v>
          </cell>
          <cell r="E1881" t="str">
            <v>อำเภอพระแสง</v>
          </cell>
          <cell r="F1881" t="str">
            <v>4826III</v>
          </cell>
          <cell r="G1881">
            <v>143</v>
          </cell>
          <cell r="H1881">
            <v>559</v>
          </cell>
          <cell r="I1881" t="str">
            <v>0-0-40</v>
          </cell>
          <cell r="J1881">
            <v>100</v>
          </cell>
        </row>
        <row r="1882">
          <cell r="B1882">
            <v>4062</v>
          </cell>
          <cell r="C1882" t="str">
            <v>อิปัน</v>
          </cell>
          <cell r="D1882" t="str">
            <v>พระแสง</v>
          </cell>
          <cell r="E1882" t="str">
            <v>บ้านบางพา</v>
          </cell>
          <cell r="F1882" t="str">
            <v>4826III</v>
          </cell>
          <cell r="G1882">
            <v>143</v>
          </cell>
          <cell r="H1882">
            <v>561</v>
          </cell>
          <cell r="I1882" t="str">
            <v>0-0-40</v>
          </cell>
          <cell r="J1882">
            <v>100</v>
          </cell>
        </row>
        <row r="1883">
          <cell r="B1883">
            <v>4064</v>
          </cell>
          <cell r="C1883" t="str">
            <v>อิปัน</v>
          </cell>
          <cell r="D1883" t="str">
            <v>พระแสง</v>
          </cell>
          <cell r="E1883" t="str">
            <v>อำเภอพระแสง</v>
          </cell>
          <cell r="F1883" t="str">
            <v>4826III</v>
          </cell>
          <cell r="G1883">
            <v>143</v>
          </cell>
          <cell r="H1883">
            <v>563</v>
          </cell>
          <cell r="I1883" t="str">
            <v>0-0-40</v>
          </cell>
          <cell r="J1883">
            <v>100</v>
          </cell>
        </row>
        <row r="1884">
          <cell r="B1884">
            <v>4065</v>
          </cell>
          <cell r="C1884" t="str">
            <v>อิปัน</v>
          </cell>
          <cell r="D1884" t="str">
            <v>พระแสง</v>
          </cell>
          <cell r="E1884" t="str">
            <v>อำเภอพระแสง</v>
          </cell>
          <cell r="F1884" t="str">
            <v>4826III</v>
          </cell>
          <cell r="G1884">
            <v>143</v>
          </cell>
          <cell r="H1884">
            <v>564</v>
          </cell>
          <cell r="I1884" t="str">
            <v>0-0-40</v>
          </cell>
          <cell r="J1884">
            <v>100</v>
          </cell>
        </row>
        <row r="1885">
          <cell r="B1885">
            <v>4067</v>
          </cell>
          <cell r="C1885" t="str">
            <v>อิปัน</v>
          </cell>
          <cell r="D1885" t="str">
            <v>พระแสง</v>
          </cell>
          <cell r="E1885" t="str">
            <v>บ้านบางพา</v>
          </cell>
          <cell r="F1885" t="str">
            <v>4826III</v>
          </cell>
          <cell r="G1885">
            <v>143</v>
          </cell>
          <cell r="H1885">
            <v>566</v>
          </cell>
          <cell r="I1885" t="str">
            <v>0-0-70</v>
          </cell>
          <cell r="J1885">
            <v>100</v>
          </cell>
        </row>
        <row r="1886">
          <cell r="B1886">
            <v>4068</v>
          </cell>
          <cell r="C1886" t="str">
            <v>อิปัน</v>
          </cell>
          <cell r="D1886" t="str">
            <v>พระแสง</v>
          </cell>
          <cell r="E1886" t="str">
            <v>บ้านบางพา</v>
          </cell>
          <cell r="F1886" t="str">
            <v>4826III</v>
          </cell>
          <cell r="G1886">
            <v>143</v>
          </cell>
          <cell r="H1886">
            <v>567</v>
          </cell>
          <cell r="I1886" t="str">
            <v>0-0-40</v>
          </cell>
          <cell r="J1886">
            <v>100</v>
          </cell>
        </row>
        <row r="1887">
          <cell r="B1887">
            <v>4069</v>
          </cell>
          <cell r="C1887" t="str">
            <v>อิปัน</v>
          </cell>
          <cell r="D1887" t="str">
            <v>พระแสง</v>
          </cell>
          <cell r="E1887" t="str">
            <v>อำเภอพระแสง</v>
          </cell>
          <cell r="F1887" t="str">
            <v>4826III</v>
          </cell>
          <cell r="G1887">
            <v>143</v>
          </cell>
          <cell r="H1887">
            <v>568</v>
          </cell>
          <cell r="I1887" t="str">
            <v>0-0-40</v>
          </cell>
          <cell r="J1887">
            <v>100</v>
          </cell>
        </row>
        <row r="1888">
          <cell r="B1888">
            <v>4070</v>
          </cell>
          <cell r="C1888" t="str">
            <v>อิปัน</v>
          </cell>
          <cell r="D1888" t="str">
            <v>พระแสง</v>
          </cell>
          <cell r="E1888" t="str">
            <v>บ้านบางพา</v>
          </cell>
          <cell r="F1888" t="str">
            <v>4826III</v>
          </cell>
          <cell r="G1888">
            <v>143</v>
          </cell>
          <cell r="H1888">
            <v>569</v>
          </cell>
          <cell r="I1888" t="str">
            <v>0-0-40</v>
          </cell>
          <cell r="J1888">
            <v>100</v>
          </cell>
        </row>
        <row r="1889">
          <cell r="B1889">
            <v>4071</v>
          </cell>
          <cell r="C1889" t="str">
            <v>อิปัน</v>
          </cell>
          <cell r="D1889" t="str">
            <v>พระแสง</v>
          </cell>
          <cell r="E1889" t="str">
            <v>บ้านบางพา</v>
          </cell>
          <cell r="F1889" t="str">
            <v>4826III</v>
          </cell>
          <cell r="G1889">
            <v>143</v>
          </cell>
          <cell r="H1889">
            <v>570</v>
          </cell>
          <cell r="I1889" t="str">
            <v>0-0-40</v>
          </cell>
          <cell r="J1889">
            <v>100</v>
          </cell>
        </row>
        <row r="1890">
          <cell r="B1890">
            <v>4072</v>
          </cell>
          <cell r="C1890" t="str">
            <v>อิปัน</v>
          </cell>
          <cell r="D1890" t="str">
            <v>พระแสง</v>
          </cell>
          <cell r="E1890" t="str">
            <v>บ้านบางพา</v>
          </cell>
          <cell r="F1890" t="str">
            <v>4826III</v>
          </cell>
          <cell r="G1890">
            <v>143</v>
          </cell>
          <cell r="H1890">
            <v>571</v>
          </cell>
          <cell r="I1890" t="str">
            <v>0-0-40</v>
          </cell>
          <cell r="J1890">
            <v>100</v>
          </cell>
        </row>
        <row r="1891">
          <cell r="B1891">
            <v>4073</v>
          </cell>
          <cell r="C1891" t="str">
            <v>อิปัน</v>
          </cell>
          <cell r="D1891" t="str">
            <v>พระแสง</v>
          </cell>
          <cell r="E1891" t="str">
            <v>บ้านบางพา</v>
          </cell>
          <cell r="F1891" t="str">
            <v>4826III</v>
          </cell>
          <cell r="G1891">
            <v>143</v>
          </cell>
          <cell r="H1891">
            <v>572</v>
          </cell>
          <cell r="I1891" t="str">
            <v>0-0-40</v>
          </cell>
          <cell r="J1891">
            <v>100</v>
          </cell>
        </row>
        <row r="1892">
          <cell r="B1892">
            <v>4074</v>
          </cell>
          <cell r="C1892" t="str">
            <v>อิปัน</v>
          </cell>
          <cell r="D1892" t="str">
            <v>พระแสง</v>
          </cell>
          <cell r="E1892" t="str">
            <v>บ้านบางพา</v>
          </cell>
          <cell r="F1892" t="str">
            <v>4826III</v>
          </cell>
          <cell r="G1892">
            <v>143</v>
          </cell>
          <cell r="H1892">
            <v>573</v>
          </cell>
          <cell r="I1892" t="str">
            <v>0-0-40</v>
          </cell>
          <cell r="J1892">
            <v>100</v>
          </cell>
        </row>
        <row r="1893">
          <cell r="B1893">
            <v>4075</v>
          </cell>
          <cell r="C1893" t="str">
            <v>อิปัน</v>
          </cell>
          <cell r="D1893" t="str">
            <v>พระแสง</v>
          </cell>
          <cell r="E1893" t="str">
            <v>บ้านบางพา</v>
          </cell>
          <cell r="F1893" t="str">
            <v>4826III</v>
          </cell>
          <cell r="G1893">
            <v>143</v>
          </cell>
          <cell r="H1893">
            <v>574</v>
          </cell>
          <cell r="I1893" t="str">
            <v>0-0-40</v>
          </cell>
          <cell r="J1893">
            <v>100</v>
          </cell>
        </row>
        <row r="1894">
          <cell r="B1894">
            <v>4076</v>
          </cell>
          <cell r="C1894" t="str">
            <v>อิปัน</v>
          </cell>
          <cell r="D1894" t="str">
            <v>พระแสง</v>
          </cell>
          <cell r="E1894" t="str">
            <v>บ้านบางพา</v>
          </cell>
          <cell r="F1894" t="str">
            <v>4826III</v>
          </cell>
          <cell r="G1894">
            <v>143</v>
          </cell>
          <cell r="H1894">
            <v>575</v>
          </cell>
          <cell r="I1894" t="str">
            <v>0-0-40</v>
          </cell>
          <cell r="J1894">
            <v>100</v>
          </cell>
        </row>
        <row r="1895">
          <cell r="B1895">
            <v>4077</v>
          </cell>
          <cell r="C1895" t="str">
            <v>อิปัน</v>
          </cell>
          <cell r="D1895" t="str">
            <v>พระแสง</v>
          </cell>
          <cell r="E1895" t="str">
            <v>บ้างบางพา</v>
          </cell>
          <cell r="F1895" t="str">
            <v>4826III</v>
          </cell>
          <cell r="G1895">
            <v>143</v>
          </cell>
          <cell r="H1895">
            <v>576</v>
          </cell>
          <cell r="I1895" t="str">
            <v>0-0-40</v>
          </cell>
          <cell r="J1895">
            <v>100</v>
          </cell>
        </row>
        <row r="1896">
          <cell r="B1896">
            <v>4078</v>
          </cell>
          <cell r="C1896" t="str">
            <v>อิปัน</v>
          </cell>
          <cell r="D1896" t="str">
            <v>พระแสง</v>
          </cell>
          <cell r="E1896" t="str">
            <v>บ้างบางพา</v>
          </cell>
          <cell r="F1896" t="str">
            <v>4826III</v>
          </cell>
          <cell r="G1896">
            <v>143</v>
          </cell>
          <cell r="H1896">
            <v>577</v>
          </cell>
          <cell r="I1896" t="str">
            <v>0-0-40</v>
          </cell>
          <cell r="J1896">
            <v>100</v>
          </cell>
        </row>
        <row r="1897">
          <cell r="B1897">
            <v>4080</v>
          </cell>
          <cell r="C1897" t="str">
            <v>อิปัน</v>
          </cell>
          <cell r="D1897" t="str">
            <v>พระแสง</v>
          </cell>
          <cell r="E1897" t="str">
            <v>อำเภอพระแสง</v>
          </cell>
          <cell r="F1897" t="str">
            <v>4826III</v>
          </cell>
          <cell r="G1897">
            <v>143</v>
          </cell>
          <cell r="H1897">
            <v>579</v>
          </cell>
          <cell r="I1897" t="str">
            <v>0-0-40</v>
          </cell>
          <cell r="J1897">
            <v>100</v>
          </cell>
        </row>
        <row r="1898">
          <cell r="B1898">
            <v>4082</v>
          </cell>
          <cell r="C1898" t="str">
            <v>อิปัน</v>
          </cell>
          <cell r="D1898" t="str">
            <v>พระแสง</v>
          </cell>
          <cell r="E1898" t="str">
            <v>บ้านบางพา</v>
          </cell>
          <cell r="F1898" t="str">
            <v>4826III</v>
          </cell>
          <cell r="G1898">
            <v>143</v>
          </cell>
          <cell r="H1898">
            <v>581</v>
          </cell>
          <cell r="I1898" t="str">
            <v>0-0-40</v>
          </cell>
          <cell r="J1898">
            <v>100</v>
          </cell>
        </row>
        <row r="1899">
          <cell r="B1899">
            <v>4083</v>
          </cell>
          <cell r="C1899" t="str">
            <v>อิปัน</v>
          </cell>
          <cell r="D1899" t="str">
            <v>พระแสง</v>
          </cell>
          <cell r="E1899" t="str">
            <v>อำเภอพระแสง</v>
          </cell>
          <cell r="F1899" t="str">
            <v>4826III</v>
          </cell>
          <cell r="G1899">
            <v>143</v>
          </cell>
          <cell r="H1899">
            <v>582</v>
          </cell>
          <cell r="I1899" t="str">
            <v>0-0-40</v>
          </cell>
          <cell r="J1899">
            <v>100</v>
          </cell>
        </row>
        <row r="1900">
          <cell r="B1900">
            <v>4085</v>
          </cell>
          <cell r="C1900" t="str">
            <v>อิปัน</v>
          </cell>
          <cell r="D1900" t="str">
            <v>พระแสง</v>
          </cell>
          <cell r="E1900" t="str">
            <v>บ้านบางพา</v>
          </cell>
          <cell r="F1900" t="str">
            <v>4826III</v>
          </cell>
          <cell r="G1900">
            <v>143</v>
          </cell>
          <cell r="H1900">
            <v>584</v>
          </cell>
          <cell r="I1900" t="str">
            <v>3-3-56</v>
          </cell>
          <cell r="J1900">
            <v>12000</v>
          </cell>
        </row>
        <row r="1901">
          <cell r="B1901">
            <v>4086</v>
          </cell>
          <cell r="C1901" t="str">
            <v>อิปัน</v>
          </cell>
          <cell r="D1901" t="str">
            <v>พระแสง</v>
          </cell>
          <cell r="E1901" t="str">
            <v>บ้านบางพา</v>
          </cell>
          <cell r="F1901" t="str">
            <v>4826III</v>
          </cell>
          <cell r="G1901">
            <v>143</v>
          </cell>
          <cell r="H1901">
            <v>492</v>
          </cell>
          <cell r="I1901" t="str">
            <v>0-0-50</v>
          </cell>
          <cell r="J1901">
            <v>1000</v>
          </cell>
        </row>
        <row r="1902">
          <cell r="B1902">
            <v>4087</v>
          </cell>
          <cell r="C1902" t="str">
            <v>อิปัน</v>
          </cell>
          <cell r="D1902" t="str">
            <v>พระแสง</v>
          </cell>
          <cell r="E1902" t="str">
            <v>บ้านบางพา</v>
          </cell>
          <cell r="F1902" t="str">
            <v>4826III</v>
          </cell>
          <cell r="G1902">
            <v>143</v>
          </cell>
          <cell r="H1902">
            <v>493</v>
          </cell>
          <cell r="I1902" t="str">
            <v>0-0-50</v>
          </cell>
          <cell r="J1902">
            <v>1000</v>
          </cell>
        </row>
        <row r="1903">
          <cell r="B1903">
            <v>4091</v>
          </cell>
          <cell r="C1903" t="str">
            <v>อิปัน</v>
          </cell>
          <cell r="D1903" t="str">
            <v>พระแสง</v>
          </cell>
          <cell r="E1903" t="str">
            <v>อำเภอพระแสง</v>
          </cell>
          <cell r="F1903" t="str">
            <v>4826III</v>
          </cell>
          <cell r="G1903">
            <v>130</v>
          </cell>
          <cell r="H1903">
            <v>566</v>
          </cell>
          <cell r="I1903" t="str">
            <v>0-0-19</v>
          </cell>
          <cell r="J1903">
            <v>16000</v>
          </cell>
        </row>
        <row r="1904">
          <cell r="B1904">
            <v>4093</v>
          </cell>
          <cell r="C1904" t="str">
            <v>อิปัน</v>
          </cell>
          <cell r="D1904" t="str">
            <v>พระแสง</v>
          </cell>
          <cell r="E1904" t="str">
            <v>อำเภอพระแสง</v>
          </cell>
          <cell r="F1904" t="str">
            <v>4826III</v>
          </cell>
          <cell r="G1904">
            <v>143</v>
          </cell>
          <cell r="H1904">
            <v>585</v>
          </cell>
          <cell r="I1904" t="str">
            <v>0-3-96</v>
          </cell>
          <cell r="J1904">
            <v>880</v>
          </cell>
        </row>
        <row r="1905">
          <cell r="B1905">
            <v>4095</v>
          </cell>
          <cell r="C1905" t="str">
            <v>อิปัน</v>
          </cell>
          <cell r="D1905" t="str">
            <v>พระแสง</v>
          </cell>
          <cell r="E1905" t="str">
            <v>อำเภอพระแสง</v>
          </cell>
          <cell r="F1905" t="str">
            <v>4826II</v>
          </cell>
          <cell r="G1905">
            <v>141</v>
          </cell>
          <cell r="H1905">
            <v>648</v>
          </cell>
          <cell r="I1905" t="str">
            <v>0-1-45</v>
          </cell>
          <cell r="J1905">
            <v>880</v>
          </cell>
        </row>
        <row r="1906">
          <cell r="B1906">
            <v>4096</v>
          </cell>
          <cell r="C1906" t="str">
            <v>อิปัน</v>
          </cell>
          <cell r="D1906" t="str">
            <v>พระแสง</v>
          </cell>
          <cell r="E1906" t="str">
            <v>อำเภอพระแสง</v>
          </cell>
          <cell r="F1906" t="str">
            <v>4826II</v>
          </cell>
          <cell r="G1906">
            <v>141</v>
          </cell>
          <cell r="H1906">
            <v>649</v>
          </cell>
          <cell r="I1906" t="str">
            <v>0-0-57</v>
          </cell>
          <cell r="J1906">
            <v>880</v>
          </cell>
        </row>
        <row r="1907">
          <cell r="B1907">
            <v>4097</v>
          </cell>
          <cell r="C1907" t="str">
            <v>อิปัน</v>
          </cell>
          <cell r="D1907" t="str">
            <v>พระแสง</v>
          </cell>
          <cell r="E1907" t="str">
            <v>อำเภอพระแสง</v>
          </cell>
          <cell r="F1907" t="str">
            <v>4826II</v>
          </cell>
          <cell r="G1907">
            <v>141</v>
          </cell>
          <cell r="H1907">
            <v>650</v>
          </cell>
          <cell r="I1907" t="str">
            <v>0-0-58</v>
          </cell>
          <cell r="J1907">
            <v>880</v>
          </cell>
        </row>
        <row r="1908">
          <cell r="B1908">
            <v>4098</v>
          </cell>
          <cell r="C1908" t="str">
            <v>อิปัน</v>
          </cell>
          <cell r="D1908" t="str">
            <v>พระแสง</v>
          </cell>
          <cell r="E1908" t="str">
            <v>อำเภอพระแสง</v>
          </cell>
          <cell r="F1908" t="str">
            <v>4826II</v>
          </cell>
          <cell r="G1908">
            <v>141</v>
          </cell>
          <cell r="H1908">
            <v>651</v>
          </cell>
          <cell r="I1908" t="str">
            <v>0-0-59</v>
          </cell>
          <cell r="J1908">
            <v>880</v>
          </cell>
        </row>
        <row r="1909">
          <cell r="B1909">
            <v>4099</v>
          </cell>
          <cell r="C1909" t="str">
            <v>อิปัน</v>
          </cell>
          <cell r="D1909" t="str">
            <v>พระแสง</v>
          </cell>
          <cell r="E1909" t="str">
            <v>อำเภอพระแสง</v>
          </cell>
          <cell r="F1909" t="str">
            <v>4826II</v>
          </cell>
          <cell r="G1909">
            <v>141</v>
          </cell>
          <cell r="H1909">
            <v>652</v>
          </cell>
          <cell r="I1909" t="str">
            <v>0-1-22</v>
          </cell>
          <cell r="J1909">
            <v>880</v>
          </cell>
        </row>
        <row r="1910">
          <cell r="B1910">
            <v>4104</v>
          </cell>
          <cell r="C1910" t="str">
            <v>อิปัน</v>
          </cell>
          <cell r="D1910" t="str">
            <v>พระแสง</v>
          </cell>
          <cell r="E1910" t="str">
            <v>อำเภอพระแสง</v>
          </cell>
          <cell r="F1910" t="str">
            <v>4826III</v>
          </cell>
          <cell r="G1910">
            <v>143</v>
          </cell>
          <cell r="H1910">
            <v>589</v>
          </cell>
          <cell r="I1910" t="str">
            <v>2-2-64</v>
          </cell>
          <cell r="J1910">
            <v>210</v>
          </cell>
        </row>
        <row r="1911">
          <cell r="B1911">
            <v>4105</v>
          </cell>
          <cell r="C1911" t="str">
            <v>อิปัน</v>
          </cell>
          <cell r="D1911" t="str">
            <v>พระแสง</v>
          </cell>
          <cell r="E1911" t="str">
            <v>อำเภอพระแสง</v>
          </cell>
          <cell r="F1911" t="str">
            <v>4826II</v>
          </cell>
          <cell r="G1911">
            <v>127</v>
          </cell>
          <cell r="H1911">
            <v>635</v>
          </cell>
          <cell r="I1911" t="str">
            <v>0-2-85</v>
          </cell>
          <cell r="J1911">
            <v>16000</v>
          </cell>
        </row>
        <row r="1912">
          <cell r="B1912">
            <v>4109</v>
          </cell>
          <cell r="C1912" t="str">
            <v>อิปัน</v>
          </cell>
          <cell r="D1912" t="str">
            <v>พระแสง</v>
          </cell>
          <cell r="E1912" t="str">
            <v>อำเภอพระแสง</v>
          </cell>
          <cell r="F1912" t="str">
            <v>4826II</v>
          </cell>
          <cell r="G1912">
            <v>113</v>
          </cell>
          <cell r="H1912">
            <v>67</v>
          </cell>
          <cell r="I1912" t="str">
            <v>1-0-46</v>
          </cell>
          <cell r="J1912">
            <v>210</v>
          </cell>
        </row>
        <row r="1913">
          <cell r="B1913">
            <v>4110</v>
          </cell>
          <cell r="C1913" t="str">
            <v>อิปัน</v>
          </cell>
          <cell r="D1913" t="str">
            <v>พระแสง</v>
          </cell>
          <cell r="E1913" t="str">
            <v>อำเภอพระแสง</v>
          </cell>
          <cell r="F1913" t="str">
            <v>4826III</v>
          </cell>
          <cell r="G1913">
            <v>143</v>
          </cell>
          <cell r="H1913">
            <v>586</v>
          </cell>
          <cell r="I1913" t="str">
            <v>23-0-32</v>
          </cell>
          <cell r="J1913">
            <v>410</v>
          </cell>
        </row>
        <row r="1914">
          <cell r="B1914">
            <v>4111</v>
          </cell>
          <cell r="C1914" t="str">
            <v>อิปัน</v>
          </cell>
          <cell r="D1914" t="str">
            <v>พระแสง</v>
          </cell>
          <cell r="E1914" t="str">
            <v>อำเภอพระแสง</v>
          </cell>
          <cell r="F1914" t="str">
            <v>4826III</v>
          </cell>
          <cell r="G1914">
            <v>143</v>
          </cell>
          <cell r="H1914">
            <v>587</v>
          </cell>
          <cell r="I1914" t="str">
            <v>1-2-91</v>
          </cell>
          <cell r="J1914">
            <v>100</v>
          </cell>
        </row>
        <row r="1915">
          <cell r="B1915">
            <v>4112</v>
          </cell>
          <cell r="C1915" t="str">
            <v>อิปัน</v>
          </cell>
          <cell r="D1915" t="str">
            <v>พระแสง</v>
          </cell>
          <cell r="E1915" t="str">
            <v>บ้านบางพา</v>
          </cell>
          <cell r="F1915" t="str">
            <v>4826III</v>
          </cell>
          <cell r="G1915">
            <v>143</v>
          </cell>
          <cell r="H1915">
            <v>588</v>
          </cell>
          <cell r="I1915" t="str">
            <v>12-0-99</v>
          </cell>
          <cell r="J1915">
            <v>410</v>
          </cell>
        </row>
        <row r="1916">
          <cell r="B1916">
            <v>4116</v>
          </cell>
          <cell r="C1916" t="str">
            <v>อิปัน</v>
          </cell>
          <cell r="D1916" t="str">
            <v>พระแสง</v>
          </cell>
          <cell r="E1916" t="str">
            <v>บ้านบางพา</v>
          </cell>
          <cell r="F1916" t="str">
            <v>4826III</v>
          </cell>
          <cell r="G1916">
            <v>130</v>
          </cell>
          <cell r="H1916">
            <v>567</v>
          </cell>
          <cell r="I1916" t="str">
            <v>2-0-22</v>
          </cell>
          <cell r="J1916">
            <v>100</v>
          </cell>
        </row>
        <row r="1917">
          <cell r="B1917">
            <v>4117</v>
          </cell>
          <cell r="C1917" t="str">
            <v>อิปัน</v>
          </cell>
          <cell r="D1917" t="str">
            <v>พระแสง</v>
          </cell>
          <cell r="E1917" t="str">
            <v>บ้านบางพา</v>
          </cell>
          <cell r="F1917" t="str">
            <v>4826III</v>
          </cell>
          <cell r="G1917">
            <v>130</v>
          </cell>
          <cell r="H1917">
            <v>568</v>
          </cell>
          <cell r="I1917" t="str">
            <v>1-1-67</v>
          </cell>
          <cell r="J1917">
            <v>100</v>
          </cell>
        </row>
        <row r="1918">
          <cell r="B1918">
            <v>4246</v>
          </cell>
          <cell r="C1918" t="str">
            <v>อิปัน</v>
          </cell>
          <cell r="D1918" t="str">
            <v>พระแสง</v>
          </cell>
          <cell r="E1918" t="str">
            <v>บ้านบางพา</v>
          </cell>
          <cell r="F1918" t="str">
            <v>4826III</v>
          </cell>
          <cell r="G1918">
            <v>143</v>
          </cell>
          <cell r="H1918">
            <v>591</v>
          </cell>
          <cell r="I1918" t="str">
            <v>0-0-30</v>
          </cell>
          <cell r="J1918">
            <v>1000</v>
          </cell>
        </row>
        <row r="1919">
          <cell r="B1919">
            <v>4247</v>
          </cell>
          <cell r="C1919" t="str">
            <v>อิปัน</v>
          </cell>
          <cell r="D1919" t="str">
            <v>พระแสง</v>
          </cell>
          <cell r="E1919" t="str">
            <v>อำเภอพระแสง</v>
          </cell>
          <cell r="F1919" t="str">
            <v>4826III</v>
          </cell>
          <cell r="G1919">
            <v>143</v>
          </cell>
          <cell r="H1919">
            <v>592</v>
          </cell>
          <cell r="I1919" t="str">
            <v>0-0-30</v>
          </cell>
          <cell r="J1919">
            <v>1000</v>
          </cell>
        </row>
        <row r="1920">
          <cell r="B1920">
            <v>4248</v>
          </cell>
          <cell r="C1920" t="str">
            <v>อิปัน</v>
          </cell>
          <cell r="D1920" t="str">
            <v>พระแสง</v>
          </cell>
          <cell r="E1920" t="str">
            <v>บ้านบางพา</v>
          </cell>
          <cell r="F1920" t="str">
            <v>4826III</v>
          </cell>
          <cell r="G1920">
            <v>143</v>
          </cell>
          <cell r="H1920">
            <v>593</v>
          </cell>
          <cell r="I1920" t="str">
            <v>0-0-28</v>
          </cell>
          <cell r="J1920">
            <v>1000</v>
          </cell>
        </row>
        <row r="1921">
          <cell r="B1921">
            <v>4249</v>
          </cell>
          <cell r="C1921" t="str">
            <v>อิปัน</v>
          </cell>
          <cell r="D1921" t="str">
            <v>พระแสง</v>
          </cell>
          <cell r="E1921" t="str">
            <v>อำเภอพระแสง</v>
          </cell>
          <cell r="F1921" t="str">
            <v>4826III</v>
          </cell>
          <cell r="G1921">
            <v>143</v>
          </cell>
          <cell r="H1921">
            <v>594</v>
          </cell>
          <cell r="I1921" t="str">
            <v>0-0-28</v>
          </cell>
          <cell r="J1921">
            <v>1000</v>
          </cell>
        </row>
        <row r="1922">
          <cell r="B1922">
            <v>4250</v>
          </cell>
          <cell r="C1922" t="str">
            <v>อิปัน</v>
          </cell>
          <cell r="D1922" t="str">
            <v>พระแสง</v>
          </cell>
          <cell r="E1922" t="str">
            <v>บ้านบางพา</v>
          </cell>
          <cell r="F1922" t="str">
            <v>4826III</v>
          </cell>
          <cell r="G1922">
            <v>143</v>
          </cell>
          <cell r="H1922">
            <v>595</v>
          </cell>
          <cell r="I1922" t="str">
            <v>0-0-28</v>
          </cell>
          <cell r="J1922">
            <v>1000</v>
          </cell>
        </row>
        <row r="1923">
          <cell r="B1923">
            <v>4251</v>
          </cell>
          <cell r="C1923" t="str">
            <v>อิปัน</v>
          </cell>
          <cell r="D1923" t="str">
            <v>พระแสง</v>
          </cell>
          <cell r="E1923" t="str">
            <v>บ้านบางพา</v>
          </cell>
          <cell r="F1923" t="str">
            <v>4826III</v>
          </cell>
          <cell r="G1923">
            <v>143</v>
          </cell>
          <cell r="H1923">
            <v>596</v>
          </cell>
          <cell r="I1923" t="str">
            <v>0-0-28</v>
          </cell>
          <cell r="J1923">
            <v>1000</v>
          </cell>
        </row>
        <row r="1924">
          <cell r="B1924">
            <v>4252</v>
          </cell>
          <cell r="C1924" t="str">
            <v>อิปัน</v>
          </cell>
          <cell r="D1924" t="str">
            <v>พระแสง</v>
          </cell>
          <cell r="E1924" t="str">
            <v>อำเภอพระแสง</v>
          </cell>
          <cell r="F1924" t="str">
            <v>4826III</v>
          </cell>
          <cell r="G1924">
            <v>143</v>
          </cell>
          <cell r="H1924">
            <v>597</v>
          </cell>
          <cell r="I1924" t="str">
            <v>0-0-28</v>
          </cell>
          <cell r="J1924">
            <v>1000</v>
          </cell>
        </row>
        <row r="1925">
          <cell r="B1925">
            <v>4253</v>
          </cell>
          <cell r="C1925" t="str">
            <v>อิปัน</v>
          </cell>
          <cell r="D1925" t="str">
            <v>พระแสง</v>
          </cell>
          <cell r="E1925" t="str">
            <v>อำเภอพระแสง</v>
          </cell>
          <cell r="F1925" t="str">
            <v>4826III</v>
          </cell>
          <cell r="G1925">
            <v>143</v>
          </cell>
          <cell r="H1925">
            <v>598</v>
          </cell>
          <cell r="I1925" t="str">
            <v>0-0-28</v>
          </cell>
          <cell r="J1925">
            <v>1000</v>
          </cell>
        </row>
        <row r="1926">
          <cell r="B1926">
            <v>4254</v>
          </cell>
          <cell r="C1926" t="str">
            <v>อิปัน</v>
          </cell>
          <cell r="D1926" t="str">
            <v>พระแสง</v>
          </cell>
          <cell r="E1926" t="str">
            <v>บ้านบางพา</v>
          </cell>
          <cell r="F1926" t="str">
            <v>4826III</v>
          </cell>
          <cell r="G1926">
            <v>143</v>
          </cell>
          <cell r="H1926">
            <v>599</v>
          </cell>
          <cell r="I1926" t="str">
            <v>0-0-28</v>
          </cell>
          <cell r="J1926">
            <v>1000</v>
          </cell>
        </row>
        <row r="1927">
          <cell r="B1927">
            <v>4255</v>
          </cell>
          <cell r="C1927" t="str">
            <v>อิปัน</v>
          </cell>
          <cell r="D1927" t="str">
            <v>พระแสง</v>
          </cell>
          <cell r="E1927" t="str">
            <v>อำเภอพระแสง</v>
          </cell>
          <cell r="F1927" t="str">
            <v>4826III</v>
          </cell>
          <cell r="G1927">
            <v>143</v>
          </cell>
          <cell r="H1927">
            <v>600</v>
          </cell>
          <cell r="I1927" t="str">
            <v>0-0-29</v>
          </cell>
          <cell r="J1927">
            <v>1000</v>
          </cell>
        </row>
        <row r="1928">
          <cell r="B1928">
            <v>4256</v>
          </cell>
          <cell r="C1928" t="str">
            <v>อิปัน</v>
          </cell>
          <cell r="D1928" t="str">
            <v>พระแสง</v>
          </cell>
          <cell r="E1928" t="str">
            <v>อำเภอพระแสง</v>
          </cell>
          <cell r="F1928" t="str">
            <v>4826III</v>
          </cell>
          <cell r="G1928">
            <v>143</v>
          </cell>
          <cell r="H1928">
            <v>601</v>
          </cell>
          <cell r="I1928" t="str">
            <v>0-0-30</v>
          </cell>
          <cell r="J1928">
            <v>1000</v>
          </cell>
        </row>
        <row r="1929">
          <cell r="B1929">
            <v>4257</v>
          </cell>
          <cell r="C1929" t="str">
            <v>อิปัน</v>
          </cell>
          <cell r="D1929" t="str">
            <v>พระแสง</v>
          </cell>
          <cell r="E1929" t="str">
            <v>อำเภอพระแสง</v>
          </cell>
          <cell r="F1929" t="str">
            <v>4826III</v>
          </cell>
          <cell r="G1929">
            <v>143</v>
          </cell>
          <cell r="H1929">
            <v>602</v>
          </cell>
          <cell r="I1929" t="str">
            <v>0-0-30</v>
          </cell>
          <cell r="J1929">
            <v>1000</v>
          </cell>
        </row>
        <row r="1930">
          <cell r="B1930">
            <v>4258</v>
          </cell>
          <cell r="C1930" t="str">
            <v>อิปัน</v>
          </cell>
          <cell r="D1930" t="str">
            <v>พระแสง</v>
          </cell>
          <cell r="E1930" t="str">
            <v>อำเภอพระแสง</v>
          </cell>
          <cell r="F1930" t="str">
            <v>4826III</v>
          </cell>
          <cell r="G1930">
            <v>143</v>
          </cell>
          <cell r="H1930">
            <v>603</v>
          </cell>
          <cell r="I1930" t="str">
            <v>0-0-30</v>
          </cell>
          <cell r="J1930">
            <v>1000</v>
          </cell>
        </row>
        <row r="1931">
          <cell r="B1931">
            <v>4259</v>
          </cell>
          <cell r="C1931" t="str">
            <v>อิปัน</v>
          </cell>
          <cell r="D1931" t="str">
            <v>พระแสง</v>
          </cell>
          <cell r="E1931" t="str">
            <v>อำเภอพระแสง</v>
          </cell>
          <cell r="F1931" t="str">
            <v>4826III</v>
          </cell>
          <cell r="G1931">
            <v>143</v>
          </cell>
          <cell r="H1931">
            <v>604</v>
          </cell>
          <cell r="I1931" t="str">
            <v>0-0-30</v>
          </cell>
          <cell r="J1931">
            <v>1000</v>
          </cell>
        </row>
        <row r="1932">
          <cell r="B1932">
            <v>4260</v>
          </cell>
          <cell r="C1932" t="str">
            <v>อิปัน</v>
          </cell>
          <cell r="D1932" t="str">
            <v>พระแสง</v>
          </cell>
          <cell r="E1932" t="str">
            <v>อำเภอพระแสง</v>
          </cell>
          <cell r="F1932" t="str">
            <v>4826III</v>
          </cell>
          <cell r="G1932">
            <v>143</v>
          </cell>
          <cell r="H1932">
            <v>605</v>
          </cell>
          <cell r="I1932" t="str">
            <v>0-0-62</v>
          </cell>
          <cell r="J1932">
            <v>100</v>
          </cell>
        </row>
        <row r="1933">
          <cell r="B1933">
            <v>4261</v>
          </cell>
          <cell r="C1933" t="str">
            <v>อิปัน</v>
          </cell>
          <cell r="D1933" t="str">
            <v>พระแสง</v>
          </cell>
          <cell r="E1933" t="str">
            <v>บ้านบางพา</v>
          </cell>
          <cell r="F1933" t="str">
            <v>4826III</v>
          </cell>
          <cell r="G1933">
            <v>143</v>
          </cell>
          <cell r="H1933">
            <v>606</v>
          </cell>
          <cell r="I1933" t="str">
            <v>0-0-52</v>
          </cell>
          <cell r="J1933">
            <v>100</v>
          </cell>
        </row>
        <row r="1934">
          <cell r="B1934">
            <v>4262</v>
          </cell>
          <cell r="C1934" t="str">
            <v>อิปัน</v>
          </cell>
          <cell r="D1934" t="str">
            <v>พระแสง</v>
          </cell>
          <cell r="E1934" t="str">
            <v>บ้านบางพา</v>
          </cell>
          <cell r="F1934" t="str">
            <v>4826III</v>
          </cell>
          <cell r="G1934">
            <v>143</v>
          </cell>
          <cell r="H1934">
            <v>607</v>
          </cell>
          <cell r="I1934" t="str">
            <v>0-0-52</v>
          </cell>
          <cell r="J1934">
            <v>100</v>
          </cell>
        </row>
        <row r="1935">
          <cell r="B1935">
            <v>4263</v>
          </cell>
          <cell r="C1935" t="str">
            <v>อิปัน</v>
          </cell>
          <cell r="D1935" t="str">
            <v>พระแสง</v>
          </cell>
          <cell r="E1935" t="str">
            <v>บ้านบางพา</v>
          </cell>
          <cell r="F1935" t="str">
            <v>4826III</v>
          </cell>
          <cell r="G1935">
            <v>143</v>
          </cell>
          <cell r="H1935">
            <v>608</v>
          </cell>
          <cell r="I1935" t="str">
            <v>0-0-52</v>
          </cell>
          <cell r="J1935">
            <v>100</v>
          </cell>
        </row>
        <row r="1936">
          <cell r="B1936">
            <v>4264</v>
          </cell>
          <cell r="C1936" t="str">
            <v>อิปัน</v>
          </cell>
          <cell r="D1936" t="str">
            <v>พระแสง</v>
          </cell>
          <cell r="E1936" t="str">
            <v>อำเภอพระแสง</v>
          </cell>
          <cell r="F1936" t="str">
            <v>4826III</v>
          </cell>
          <cell r="G1936">
            <v>143</v>
          </cell>
          <cell r="H1936">
            <v>609</v>
          </cell>
          <cell r="I1936" t="str">
            <v>0-0-52</v>
          </cell>
          <cell r="J1936">
            <v>100</v>
          </cell>
        </row>
        <row r="1937">
          <cell r="B1937">
            <v>4265</v>
          </cell>
          <cell r="C1937" t="str">
            <v>อิปัน</v>
          </cell>
          <cell r="D1937" t="str">
            <v>พระแสง</v>
          </cell>
          <cell r="E1937" t="str">
            <v>อำเภอพระแสง</v>
          </cell>
          <cell r="F1937" t="str">
            <v>4826III</v>
          </cell>
          <cell r="G1937">
            <v>143</v>
          </cell>
          <cell r="H1937">
            <v>610</v>
          </cell>
          <cell r="I1937" t="str">
            <v>0-0-52</v>
          </cell>
          <cell r="J1937">
            <v>100</v>
          </cell>
        </row>
        <row r="1938">
          <cell r="B1938">
            <v>4266</v>
          </cell>
          <cell r="C1938" t="str">
            <v>อิปัน</v>
          </cell>
          <cell r="D1938" t="str">
            <v>พระแสง</v>
          </cell>
          <cell r="E1938" t="str">
            <v>บ้านบางพา</v>
          </cell>
          <cell r="F1938" t="str">
            <v>4826III</v>
          </cell>
          <cell r="G1938">
            <v>143</v>
          </cell>
          <cell r="H1938">
            <v>611</v>
          </cell>
          <cell r="I1938" t="str">
            <v>0-0-52</v>
          </cell>
          <cell r="J1938">
            <v>100</v>
          </cell>
        </row>
        <row r="1939">
          <cell r="B1939">
            <v>4267</v>
          </cell>
          <cell r="C1939" t="str">
            <v>อิปัน</v>
          </cell>
          <cell r="D1939" t="str">
            <v>พระแสง</v>
          </cell>
          <cell r="E1939" t="str">
            <v>บ้านบางพา</v>
          </cell>
          <cell r="F1939" t="str">
            <v>4826III</v>
          </cell>
          <cell r="G1939">
            <v>143</v>
          </cell>
          <cell r="H1939">
            <v>612</v>
          </cell>
          <cell r="I1939" t="str">
            <v>0-0-52</v>
          </cell>
          <cell r="J1939">
            <v>100</v>
          </cell>
        </row>
        <row r="1940">
          <cell r="B1940">
            <v>4268</v>
          </cell>
          <cell r="C1940" t="str">
            <v>อิปัน</v>
          </cell>
          <cell r="D1940" t="str">
            <v>พระแสง</v>
          </cell>
          <cell r="E1940" t="str">
            <v>อำเภอพระแสง</v>
          </cell>
          <cell r="F1940" t="str">
            <v>4826III</v>
          </cell>
          <cell r="G1940">
            <v>143</v>
          </cell>
          <cell r="H1940">
            <v>613</v>
          </cell>
          <cell r="I1940" t="str">
            <v>0-0-52</v>
          </cell>
          <cell r="J1940">
            <v>100</v>
          </cell>
        </row>
        <row r="1941">
          <cell r="B1941">
            <v>4269</v>
          </cell>
          <cell r="C1941" t="str">
            <v>อิปัน</v>
          </cell>
          <cell r="D1941" t="str">
            <v>พระแสง</v>
          </cell>
          <cell r="E1941" t="str">
            <v>อำเภอพระแสง</v>
          </cell>
          <cell r="F1941" t="str">
            <v>4826III</v>
          </cell>
          <cell r="G1941">
            <v>143</v>
          </cell>
          <cell r="H1941">
            <v>614</v>
          </cell>
          <cell r="I1941" t="str">
            <v>0-0-52</v>
          </cell>
          <cell r="J1941">
            <v>100</v>
          </cell>
        </row>
        <row r="1942">
          <cell r="B1942">
            <v>4271</v>
          </cell>
          <cell r="C1942" t="str">
            <v>อิปัน</v>
          </cell>
          <cell r="D1942" t="str">
            <v>พระแสง</v>
          </cell>
          <cell r="E1942" t="str">
            <v>อำเภอพระแสง</v>
          </cell>
          <cell r="F1942" t="str">
            <v>4826III</v>
          </cell>
          <cell r="G1942">
            <v>143</v>
          </cell>
          <cell r="H1942">
            <v>616</v>
          </cell>
          <cell r="I1942" t="str">
            <v>0-0-52</v>
          </cell>
          <cell r="J1942">
            <v>100</v>
          </cell>
        </row>
        <row r="1943">
          <cell r="B1943">
            <v>4272</v>
          </cell>
          <cell r="C1943" t="str">
            <v>อิปัน</v>
          </cell>
          <cell r="D1943" t="str">
            <v>พระแสง</v>
          </cell>
          <cell r="E1943" t="str">
            <v>อำเภอพระแสง</v>
          </cell>
          <cell r="F1943" t="str">
            <v>4826III</v>
          </cell>
          <cell r="G1943">
            <v>143</v>
          </cell>
          <cell r="H1943">
            <v>617</v>
          </cell>
          <cell r="I1943" t="str">
            <v>0-0-52</v>
          </cell>
          <cell r="J1943">
            <v>100</v>
          </cell>
        </row>
        <row r="1944">
          <cell r="B1944">
            <v>4273</v>
          </cell>
          <cell r="C1944" t="str">
            <v>อิปัน</v>
          </cell>
          <cell r="D1944" t="str">
            <v>พระแสง</v>
          </cell>
          <cell r="E1944" t="str">
            <v>อำเภอพระแสง</v>
          </cell>
          <cell r="F1944" t="str">
            <v>4826III</v>
          </cell>
          <cell r="G1944">
            <v>143</v>
          </cell>
          <cell r="H1944">
            <v>618</v>
          </cell>
          <cell r="I1944" t="str">
            <v>0-0-52</v>
          </cell>
          <cell r="J1944">
            <v>100</v>
          </cell>
        </row>
        <row r="1945">
          <cell r="B1945">
            <v>4274</v>
          </cell>
          <cell r="C1945" t="str">
            <v>อิปัน</v>
          </cell>
          <cell r="D1945" t="str">
            <v>พระแสง</v>
          </cell>
          <cell r="E1945" t="str">
            <v>อำเภอพระแสง</v>
          </cell>
          <cell r="F1945" t="str">
            <v>4826III</v>
          </cell>
          <cell r="G1945">
            <v>143</v>
          </cell>
          <cell r="H1945">
            <v>619</v>
          </cell>
          <cell r="I1945" t="str">
            <v>0-0-52</v>
          </cell>
          <cell r="J1945">
            <v>100</v>
          </cell>
        </row>
        <row r="1946">
          <cell r="B1946">
            <v>4275</v>
          </cell>
          <cell r="C1946" t="str">
            <v>อิปัน</v>
          </cell>
          <cell r="D1946" t="str">
            <v>พระแสง</v>
          </cell>
          <cell r="E1946" t="str">
            <v>อำเภอพระแสง</v>
          </cell>
          <cell r="F1946" t="str">
            <v>4826III</v>
          </cell>
          <cell r="G1946">
            <v>143</v>
          </cell>
          <cell r="H1946">
            <v>620</v>
          </cell>
          <cell r="I1946" t="str">
            <v>0-0-52</v>
          </cell>
          <cell r="J1946">
            <v>100</v>
          </cell>
        </row>
        <row r="1947">
          <cell r="B1947">
            <v>4277</v>
          </cell>
          <cell r="C1947" t="str">
            <v>อิปัน</v>
          </cell>
          <cell r="D1947" t="str">
            <v>พระแสง</v>
          </cell>
          <cell r="E1947" t="str">
            <v>อำเภอพระแสง</v>
          </cell>
          <cell r="F1947" t="str">
            <v>4826III</v>
          </cell>
          <cell r="G1947">
            <v>143</v>
          </cell>
          <cell r="H1947">
            <v>1076</v>
          </cell>
          <cell r="I1947" t="str">
            <v>6-0-0</v>
          </cell>
          <cell r="J1947">
            <v>100</v>
          </cell>
        </row>
        <row r="1948">
          <cell r="B1948">
            <v>4278</v>
          </cell>
          <cell r="C1948" t="str">
            <v>อิปัน</v>
          </cell>
          <cell r="D1948" t="str">
            <v>พระแสง</v>
          </cell>
          <cell r="E1948" t="str">
            <v>อำเภอพระแสง</v>
          </cell>
          <cell r="F1948" t="str">
            <v>4826III</v>
          </cell>
          <cell r="G1948">
            <v>143</v>
          </cell>
          <cell r="H1948">
            <v>182</v>
          </cell>
          <cell r="I1948" t="str">
            <v>3-2-17</v>
          </cell>
          <cell r="J1948">
            <v>100</v>
          </cell>
        </row>
        <row r="1949">
          <cell r="B1949">
            <v>4281</v>
          </cell>
          <cell r="C1949" t="str">
            <v>อิปัน</v>
          </cell>
          <cell r="D1949" t="str">
            <v>พระแสง</v>
          </cell>
          <cell r="E1949" t="str">
            <v>อำเภอพระแสง</v>
          </cell>
          <cell r="F1949" t="str">
            <v>4826II</v>
          </cell>
          <cell r="G1949">
            <v>127</v>
          </cell>
          <cell r="H1949">
            <v>746</v>
          </cell>
          <cell r="I1949" t="str">
            <v>0-0-42</v>
          </cell>
          <cell r="J1949">
            <v>2600</v>
          </cell>
        </row>
        <row r="1950">
          <cell r="B1950">
            <v>4282</v>
          </cell>
          <cell r="C1950" t="str">
            <v>อิปัน</v>
          </cell>
          <cell r="D1950" t="str">
            <v>พระแสง</v>
          </cell>
          <cell r="E1950" t="str">
            <v>อำเภอพระแสง</v>
          </cell>
          <cell r="F1950" t="str">
            <v>4826II</v>
          </cell>
          <cell r="G1950">
            <v>127</v>
          </cell>
          <cell r="H1950">
            <v>747</v>
          </cell>
          <cell r="I1950" t="str">
            <v>0-0-42</v>
          </cell>
          <cell r="J1950">
            <v>2600</v>
          </cell>
        </row>
        <row r="1951">
          <cell r="B1951">
            <v>4283</v>
          </cell>
          <cell r="C1951" t="str">
            <v>อิปัน</v>
          </cell>
          <cell r="D1951" t="str">
            <v>พระแสง</v>
          </cell>
          <cell r="E1951" t="str">
            <v>อำเภอพระแสง</v>
          </cell>
          <cell r="F1951" t="str">
            <v>4826II</v>
          </cell>
          <cell r="G1951">
            <v>127</v>
          </cell>
          <cell r="H1951">
            <v>748</v>
          </cell>
          <cell r="I1951" t="str">
            <v>0-0-42</v>
          </cell>
          <cell r="J1951">
            <v>2600</v>
          </cell>
        </row>
        <row r="1952">
          <cell r="B1952">
            <v>4284</v>
          </cell>
          <cell r="C1952" t="str">
            <v>อิปัน</v>
          </cell>
          <cell r="D1952" t="str">
            <v>พระแสง</v>
          </cell>
          <cell r="E1952" t="str">
            <v>อำเภอพระแสง</v>
          </cell>
          <cell r="F1952" t="str">
            <v>4826II</v>
          </cell>
          <cell r="G1952">
            <v>127</v>
          </cell>
          <cell r="H1952">
            <v>749</v>
          </cell>
          <cell r="I1952" t="str">
            <v>0-0-42</v>
          </cell>
          <cell r="J1952">
            <v>2600</v>
          </cell>
        </row>
        <row r="1953">
          <cell r="B1953">
            <v>4286</v>
          </cell>
          <cell r="C1953" t="str">
            <v>อิปัน</v>
          </cell>
          <cell r="D1953" t="str">
            <v>พระแสง</v>
          </cell>
          <cell r="E1953" t="str">
            <v>อำเภอพระแสง</v>
          </cell>
          <cell r="F1953" t="str">
            <v>4826II</v>
          </cell>
          <cell r="G1953">
            <v>127</v>
          </cell>
          <cell r="H1953">
            <v>750</v>
          </cell>
          <cell r="I1953" t="str">
            <v>0-0-50</v>
          </cell>
          <cell r="J1953">
            <v>280</v>
          </cell>
        </row>
        <row r="1954">
          <cell r="B1954">
            <v>4287</v>
          </cell>
          <cell r="C1954" t="str">
            <v>อิปัน</v>
          </cell>
          <cell r="D1954" t="str">
            <v>พระแสง</v>
          </cell>
          <cell r="E1954" t="str">
            <v>อำเภอพระแสง</v>
          </cell>
          <cell r="F1954" t="str">
            <v>4826II</v>
          </cell>
          <cell r="G1954">
            <v>127</v>
          </cell>
          <cell r="H1954">
            <v>751</v>
          </cell>
          <cell r="I1954" t="str">
            <v>0-0-25</v>
          </cell>
          <cell r="J1954">
            <v>280</v>
          </cell>
        </row>
        <row r="1955">
          <cell r="B1955">
            <v>4288</v>
          </cell>
          <cell r="C1955" t="str">
            <v>อิปัน</v>
          </cell>
          <cell r="D1955" t="str">
            <v>พระแสง</v>
          </cell>
          <cell r="E1955" t="str">
            <v>อำเภอพระแสง</v>
          </cell>
          <cell r="F1955" t="str">
            <v>4826II</v>
          </cell>
          <cell r="G1955">
            <v>127</v>
          </cell>
          <cell r="H1955">
            <v>752</v>
          </cell>
          <cell r="I1955" t="str">
            <v>0-0-50</v>
          </cell>
          <cell r="J1955">
            <v>280</v>
          </cell>
        </row>
        <row r="1956">
          <cell r="B1956">
            <v>4289</v>
          </cell>
          <cell r="C1956" t="str">
            <v>อิปัน</v>
          </cell>
          <cell r="D1956" t="str">
            <v>พระแสง</v>
          </cell>
          <cell r="E1956" t="str">
            <v>บ้านบางพา</v>
          </cell>
          <cell r="F1956" t="str">
            <v>4826III</v>
          </cell>
          <cell r="G1956">
            <v>143</v>
          </cell>
          <cell r="H1956">
            <v>381</v>
          </cell>
          <cell r="I1956" t="str">
            <v>1-1-19</v>
          </cell>
          <cell r="J1956">
            <v>100</v>
          </cell>
        </row>
        <row r="1957">
          <cell r="B1957">
            <v>4290</v>
          </cell>
          <cell r="C1957" t="str">
            <v>อิปัน</v>
          </cell>
          <cell r="D1957" t="str">
            <v>พระแสง</v>
          </cell>
          <cell r="E1957" t="str">
            <v>บ้านบางพา</v>
          </cell>
          <cell r="F1957" t="str">
            <v>4826III</v>
          </cell>
          <cell r="G1957">
            <v>143</v>
          </cell>
          <cell r="H1957">
            <v>382</v>
          </cell>
          <cell r="I1957" t="str">
            <v>1-2-31</v>
          </cell>
          <cell r="J1957">
            <v>100</v>
          </cell>
        </row>
        <row r="1958">
          <cell r="B1958">
            <v>4292</v>
          </cell>
          <cell r="C1958" t="str">
            <v>อิปัน</v>
          </cell>
          <cell r="D1958" t="str">
            <v>พระแสง</v>
          </cell>
          <cell r="E1958" t="str">
            <v>อำเภอพระแสง</v>
          </cell>
          <cell r="F1958" t="str">
            <v>4826II</v>
          </cell>
          <cell r="G1958">
            <v>127</v>
          </cell>
          <cell r="H1958">
            <v>756</v>
          </cell>
          <cell r="I1958" t="str">
            <v>0-0-25</v>
          </cell>
          <cell r="J1958">
            <v>16000</v>
          </cell>
        </row>
        <row r="1959">
          <cell r="B1959">
            <v>4293</v>
          </cell>
          <cell r="C1959" t="str">
            <v>อิปัน</v>
          </cell>
          <cell r="D1959" t="str">
            <v>พระแสง</v>
          </cell>
          <cell r="E1959" t="str">
            <v>อำเภอพระแสง</v>
          </cell>
          <cell r="F1959" t="str">
            <v>4826II</v>
          </cell>
          <cell r="G1959">
            <v>127</v>
          </cell>
          <cell r="H1959">
            <v>757</v>
          </cell>
          <cell r="I1959" t="str">
            <v>5-0-33</v>
          </cell>
          <cell r="J1959">
            <v>100</v>
          </cell>
        </row>
        <row r="1960">
          <cell r="B1960">
            <v>4294</v>
          </cell>
          <cell r="C1960" t="str">
            <v>อิปัน</v>
          </cell>
          <cell r="D1960" t="str">
            <v>พระแสง</v>
          </cell>
          <cell r="E1960" t="str">
            <v>อำเภอพระแสง</v>
          </cell>
          <cell r="F1960" t="str">
            <v>4826II</v>
          </cell>
          <cell r="G1960">
            <v>127</v>
          </cell>
          <cell r="H1960">
            <v>753</v>
          </cell>
          <cell r="I1960" t="str">
            <v>0-0-62</v>
          </cell>
          <cell r="J1960">
            <v>100</v>
          </cell>
        </row>
        <row r="1961">
          <cell r="B1961">
            <v>4296</v>
          </cell>
          <cell r="C1961" t="str">
            <v>อิปัน</v>
          </cell>
          <cell r="D1961" t="str">
            <v>พระแสง</v>
          </cell>
          <cell r="E1961" t="str">
            <v>อำเภอพระแสง</v>
          </cell>
          <cell r="F1961" t="str">
            <v>4826II</v>
          </cell>
          <cell r="G1961">
            <v>127</v>
          </cell>
          <cell r="H1961">
            <v>755</v>
          </cell>
          <cell r="I1961" t="str">
            <v>0-0-95</v>
          </cell>
          <cell r="J1961">
            <v>100</v>
          </cell>
        </row>
        <row r="1962">
          <cell r="B1962">
            <v>4353</v>
          </cell>
          <cell r="C1962" t="str">
            <v>อิปัน</v>
          </cell>
          <cell r="D1962" t="str">
            <v>พระแสง</v>
          </cell>
          <cell r="E1962" t="str">
            <v>อำเภอพระแสง</v>
          </cell>
          <cell r="F1962" t="str">
            <v>4826II</v>
          </cell>
          <cell r="G1962">
            <v>127</v>
          </cell>
          <cell r="H1962">
            <v>759</v>
          </cell>
          <cell r="I1962" t="str">
            <v>1-3-46</v>
          </cell>
          <cell r="J1962">
            <v>100</v>
          </cell>
        </row>
        <row r="1963">
          <cell r="B1963">
            <v>4354</v>
          </cell>
          <cell r="C1963" t="str">
            <v>อิปัน</v>
          </cell>
          <cell r="D1963" t="str">
            <v>พระแสง</v>
          </cell>
          <cell r="E1963" t="str">
            <v>บ้านบางพา</v>
          </cell>
          <cell r="F1963" t="str">
            <v>4826III</v>
          </cell>
          <cell r="G1963">
            <v>155</v>
          </cell>
          <cell r="H1963">
            <v>115</v>
          </cell>
          <cell r="I1963" t="str">
            <v>0-3-54</v>
          </cell>
          <cell r="J1963">
            <v>160</v>
          </cell>
        </row>
        <row r="1964">
          <cell r="B1964">
            <v>4357</v>
          </cell>
          <cell r="C1964" t="str">
            <v>อิปัน</v>
          </cell>
          <cell r="D1964" t="str">
            <v>พระแสง</v>
          </cell>
          <cell r="E1964" t="str">
            <v>บ้างบางพา</v>
          </cell>
          <cell r="F1964" t="str">
            <v>4826III</v>
          </cell>
          <cell r="G1964">
            <v>154</v>
          </cell>
          <cell r="H1964">
            <v>169</v>
          </cell>
          <cell r="I1964" t="str">
            <v>3-2-81</v>
          </cell>
          <cell r="J1964">
            <v>250</v>
          </cell>
        </row>
        <row r="1965">
          <cell r="B1965">
            <v>4360</v>
          </cell>
          <cell r="C1965" t="str">
            <v>อิปัน</v>
          </cell>
          <cell r="D1965" t="str">
            <v>พระแสง</v>
          </cell>
          <cell r="E1965" t="str">
            <v>อำเภอพระแสง</v>
          </cell>
          <cell r="F1965" t="str">
            <v>4826III</v>
          </cell>
          <cell r="G1965">
            <v>130</v>
          </cell>
          <cell r="H1965">
            <v>579</v>
          </cell>
          <cell r="I1965" t="str">
            <v>0-1-23</v>
          </cell>
          <cell r="J1965">
            <v>100</v>
          </cell>
        </row>
        <row r="1966">
          <cell r="B1966">
            <v>4361</v>
          </cell>
          <cell r="C1966" t="str">
            <v>อิปัน</v>
          </cell>
          <cell r="D1966" t="str">
            <v>พระแสง</v>
          </cell>
          <cell r="E1966" t="str">
            <v>อำเภอพระแสง</v>
          </cell>
          <cell r="F1966" t="str">
            <v>4826III</v>
          </cell>
          <cell r="G1966">
            <v>130</v>
          </cell>
          <cell r="H1966">
            <v>580</v>
          </cell>
          <cell r="I1966" t="str">
            <v>0-0-89</v>
          </cell>
          <cell r="J1966">
            <v>100</v>
          </cell>
        </row>
        <row r="1967">
          <cell r="B1967">
            <v>4362</v>
          </cell>
          <cell r="C1967" t="str">
            <v>อิปัน</v>
          </cell>
          <cell r="D1967" t="str">
            <v>พระแสง</v>
          </cell>
          <cell r="E1967" t="str">
            <v>อำเภอพระแสง</v>
          </cell>
          <cell r="F1967" t="str">
            <v>4826III</v>
          </cell>
          <cell r="G1967">
            <v>130</v>
          </cell>
          <cell r="H1967">
            <v>581</v>
          </cell>
          <cell r="I1967" t="str">
            <v>0-1-0</v>
          </cell>
          <cell r="J1967">
            <v>100</v>
          </cell>
        </row>
        <row r="1968">
          <cell r="B1968">
            <v>4363</v>
          </cell>
          <cell r="C1968" t="str">
            <v>อิปัน</v>
          </cell>
          <cell r="D1968" t="str">
            <v>พระแสง</v>
          </cell>
          <cell r="E1968" t="str">
            <v>บ้านบางพา</v>
          </cell>
          <cell r="F1968" t="str">
            <v>4826III</v>
          </cell>
          <cell r="G1968">
            <v>130</v>
          </cell>
          <cell r="H1968">
            <v>582</v>
          </cell>
          <cell r="I1968" t="str">
            <v>0-1-12</v>
          </cell>
          <cell r="J1968">
            <v>100</v>
          </cell>
        </row>
        <row r="1969">
          <cell r="B1969">
            <v>4365</v>
          </cell>
          <cell r="C1969" t="str">
            <v>อิปัน</v>
          </cell>
          <cell r="D1969" t="str">
            <v>พระแสง</v>
          </cell>
          <cell r="E1969" t="str">
            <v>อำเภอพระแสง</v>
          </cell>
          <cell r="F1969" t="str">
            <v>4826III</v>
          </cell>
          <cell r="G1969">
            <v>130</v>
          </cell>
          <cell r="H1969">
            <v>584</v>
          </cell>
          <cell r="I1969" t="str">
            <v>0-1-12</v>
          </cell>
          <cell r="J1969">
            <v>100</v>
          </cell>
        </row>
        <row r="1970">
          <cell r="B1970">
            <v>4366</v>
          </cell>
          <cell r="C1970" t="str">
            <v>อิปัน</v>
          </cell>
          <cell r="D1970" t="str">
            <v>พระแสง</v>
          </cell>
          <cell r="E1970" t="str">
            <v>อำเภอพระแสง</v>
          </cell>
          <cell r="F1970" t="str">
            <v>4826III</v>
          </cell>
          <cell r="G1970">
            <v>130</v>
          </cell>
          <cell r="H1970">
            <v>585</v>
          </cell>
          <cell r="I1970" t="str">
            <v>0-0-50</v>
          </cell>
          <cell r="J1970">
            <v>100</v>
          </cell>
        </row>
        <row r="1971">
          <cell r="B1971">
            <v>4367</v>
          </cell>
          <cell r="C1971" t="str">
            <v>อิปัน</v>
          </cell>
          <cell r="D1971" t="str">
            <v>พระแสง</v>
          </cell>
          <cell r="E1971" t="str">
            <v>อำเภอพระแสง</v>
          </cell>
          <cell r="F1971" t="str">
            <v>4826III</v>
          </cell>
          <cell r="G1971">
            <v>130</v>
          </cell>
          <cell r="H1971">
            <v>586</v>
          </cell>
          <cell r="I1971" t="str">
            <v>0-0-22</v>
          </cell>
          <cell r="J1971">
            <v>100</v>
          </cell>
        </row>
        <row r="1972">
          <cell r="B1972">
            <v>4369</v>
          </cell>
          <cell r="C1972" t="str">
            <v>อิปัน</v>
          </cell>
          <cell r="D1972" t="str">
            <v>พระแสง</v>
          </cell>
          <cell r="E1972" t="str">
            <v>บ้านบางพา</v>
          </cell>
          <cell r="F1972" t="str">
            <v>4826II</v>
          </cell>
          <cell r="G1972">
            <v>127</v>
          </cell>
          <cell r="H1972">
            <v>762</v>
          </cell>
          <cell r="I1972" t="str">
            <v>0-1-21</v>
          </cell>
          <cell r="J1972">
            <v>100</v>
          </cell>
        </row>
        <row r="1973">
          <cell r="B1973">
            <v>4370</v>
          </cell>
          <cell r="C1973" t="str">
            <v>อิปัน</v>
          </cell>
          <cell r="D1973" t="str">
            <v>พระแสง</v>
          </cell>
          <cell r="E1973" t="str">
            <v>อำเภอพระแสง</v>
          </cell>
          <cell r="F1973" t="str">
            <v>4826II</v>
          </cell>
          <cell r="G1973">
            <v>127</v>
          </cell>
          <cell r="H1973">
            <v>763</v>
          </cell>
          <cell r="I1973" t="str">
            <v>0-2-3</v>
          </cell>
          <cell r="J1973">
            <v>100</v>
          </cell>
        </row>
        <row r="1974">
          <cell r="B1974">
            <v>4376</v>
          </cell>
          <cell r="C1974" t="str">
            <v>อิปัน</v>
          </cell>
          <cell r="D1974" t="str">
            <v>พระแสง</v>
          </cell>
          <cell r="E1974" t="str">
            <v>อำเภอพระแสง</v>
          </cell>
          <cell r="F1974" t="str">
            <v>4826II</v>
          </cell>
          <cell r="G1974">
            <v>127</v>
          </cell>
          <cell r="H1974">
            <v>760</v>
          </cell>
          <cell r="I1974" t="str">
            <v>1-2-1</v>
          </cell>
          <cell r="J1974">
            <v>250</v>
          </cell>
        </row>
        <row r="1975">
          <cell r="B1975">
            <v>4377</v>
          </cell>
          <cell r="C1975" t="str">
            <v>อิปัน</v>
          </cell>
          <cell r="D1975" t="str">
            <v>พระแสง</v>
          </cell>
          <cell r="E1975" t="str">
            <v>บ้านบางพา</v>
          </cell>
          <cell r="F1975" t="str">
            <v>4826III</v>
          </cell>
          <cell r="G1975">
            <v>142</v>
          </cell>
          <cell r="H1975">
            <v>71</v>
          </cell>
          <cell r="I1975" t="str">
            <v>13-0-50</v>
          </cell>
          <cell r="J1975">
            <v>210</v>
          </cell>
        </row>
        <row r="1976">
          <cell r="B1976">
            <v>4380</v>
          </cell>
          <cell r="C1976" t="str">
            <v>อิปัน</v>
          </cell>
          <cell r="D1976" t="str">
            <v>พระแสง</v>
          </cell>
          <cell r="E1976" t="str">
            <v>อำเภอพระแสง</v>
          </cell>
          <cell r="F1976" t="str">
            <v>4826II</v>
          </cell>
          <cell r="G1976">
            <v>127</v>
          </cell>
          <cell r="H1976">
            <v>770</v>
          </cell>
          <cell r="I1976" t="str">
            <v>0-0-58</v>
          </cell>
          <cell r="J1976">
            <v>100</v>
          </cell>
        </row>
        <row r="1977">
          <cell r="B1977">
            <v>4381</v>
          </cell>
          <cell r="C1977" t="str">
            <v>อิปัน</v>
          </cell>
          <cell r="D1977" t="str">
            <v>พระแสง</v>
          </cell>
          <cell r="E1977" t="str">
            <v>อำเภอพระแสง</v>
          </cell>
          <cell r="F1977" t="str">
            <v>4826II</v>
          </cell>
          <cell r="G1977">
            <v>127</v>
          </cell>
          <cell r="H1977">
            <v>771</v>
          </cell>
          <cell r="I1977" t="str">
            <v>0-0-61</v>
          </cell>
          <cell r="J1977">
            <v>100</v>
          </cell>
        </row>
        <row r="1978">
          <cell r="B1978">
            <v>4382</v>
          </cell>
          <cell r="C1978" t="str">
            <v>อิปัน</v>
          </cell>
          <cell r="D1978" t="str">
            <v>พระแสง</v>
          </cell>
          <cell r="E1978" t="str">
            <v>อำเภอพระแสง</v>
          </cell>
          <cell r="F1978" t="str">
            <v>4826II</v>
          </cell>
          <cell r="G1978">
            <v>127</v>
          </cell>
          <cell r="H1978">
            <v>772</v>
          </cell>
          <cell r="I1978" t="str">
            <v>0-0-22</v>
          </cell>
          <cell r="J1978">
            <v>100</v>
          </cell>
        </row>
        <row r="1979">
          <cell r="B1979">
            <v>4386</v>
          </cell>
          <cell r="C1979" t="str">
            <v>อิปัน</v>
          </cell>
          <cell r="D1979" t="str">
            <v>พระแสง</v>
          </cell>
          <cell r="E1979" t="str">
            <v>อำเภอพระแสง</v>
          </cell>
          <cell r="F1979" t="str">
            <v>4826II</v>
          </cell>
          <cell r="G1979">
            <v>127</v>
          </cell>
          <cell r="H1979">
            <v>764</v>
          </cell>
          <cell r="I1979" t="str">
            <v>0-0-25</v>
          </cell>
          <cell r="J1979">
            <v>280</v>
          </cell>
        </row>
        <row r="1980">
          <cell r="B1980">
            <v>4387</v>
          </cell>
          <cell r="C1980" t="str">
            <v>อิปัน</v>
          </cell>
          <cell r="D1980" t="str">
            <v>พระแสง</v>
          </cell>
          <cell r="E1980" t="str">
            <v>อำเภอพระแสง</v>
          </cell>
          <cell r="F1980" t="str">
            <v>4826II</v>
          </cell>
          <cell r="G1980">
            <v>127</v>
          </cell>
          <cell r="H1980">
            <v>765</v>
          </cell>
          <cell r="I1980" t="str">
            <v>0-0-26</v>
          </cell>
          <cell r="J1980">
            <v>280</v>
          </cell>
        </row>
        <row r="1981">
          <cell r="B1981">
            <v>4388</v>
          </cell>
          <cell r="C1981" t="str">
            <v>อิปัน</v>
          </cell>
          <cell r="D1981" t="str">
            <v>พระแสง</v>
          </cell>
          <cell r="E1981" t="str">
            <v>อำเภอพระแสง</v>
          </cell>
          <cell r="F1981" t="str">
            <v>4826II</v>
          </cell>
          <cell r="G1981">
            <v>127</v>
          </cell>
          <cell r="H1981">
            <v>766</v>
          </cell>
          <cell r="I1981" t="str">
            <v>0-0-37</v>
          </cell>
          <cell r="J1981">
            <v>280</v>
          </cell>
        </row>
        <row r="1982">
          <cell r="B1982">
            <v>4389</v>
          </cell>
          <cell r="C1982" t="str">
            <v>อิปัน</v>
          </cell>
          <cell r="D1982" t="str">
            <v>พระแสง</v>
          </cell>
          <cell r="E1982" t="str">
            <v>อำเภอพระแสง</v>
          </cell>
          <cell r="F1982" t="str">
            <v>4826II</v>
          </cell>
          <cell r="G1982">
            <v>127</v>
          </cell>
          <cell r="H1982">
            <v>767</v>
          </cell>
          <cell r="I1982" t="str">
            <v>0-0-37</v>
          </cell>
          <cell r="J1982">
            <v>280</v>
          </cell>
        </row>
        <row r="1983">
          <cell r="B1983">
            <v>4390</v>
          </cell>
          <cell r="C1983" t="str">
            <v>อิปัน</v>
          </cell>
          <cell r="D1983" t="str">
            <v>พระแสง</v>
          </cell>
          <cell r="E1983" t="str">
            <v>อำเภอพระแสง</v>
          </cell>
          <cell r="F1983" t="str">
            <v>4826II</v>
          </cell>
          <cell r="G1983">
            <v>127</v>
          </cell>
          <cell r="H1983">
            <v>768</v>
          </cell>
          <cell r="I1983" t="str">
            <v>0-0-66</v>
          </cell>
          <cell r="J1983">
            <v>280</v>
          </cell>
        </row>
        <row r="1984">
          <cell r="B1984">
            <v>4391</v>
          </cell>
          <cell r="C1984" t="str">
            <v>อิปัน</v>
          </cell>
          <cell r="D1984" t="str">
            <v>พระแสง</v>
          </cell>
          <cell r="E1984" t="str">
            <v>อำเภอพระแสง</v>
          </cell>
          <cell r="F1984" t="str">
            <v>4826III</v>
          </cell>
          <cell r="G1984">
            <v>143</v>
          </cell>
          <cell r="H1984">
            <v>623</v>
          </cell>
          <cell r="I1984" t="str">
            <v>0-0-30</v>
          </cell>
          <cell r="J1984">
            <v>100</v>
          </cell>
        </row>
        <row r="1985">
          <cell r="B1985">
            <v>4392</v>
          </cell>
          <cell r="C1985" t="str">
            <v>อิปัน</v>
          </cell>
          <cell r="D1985" t="str">
            <v>พระแสง</v>
          </cell>
          <cell r="E1985" t="str">
            <v>อำเภอพระแสง</v>
          </cell>
          <cell r="F1985" t="str">
            <v>4826III</v>
          </cell>
          <cell r="G1985">
            <v>143</v>
          </cell>
          <cell r="H1985">
            <v>624</v>
          </cell>
          <cell r="I1985" t="str">
            <v>0-0-8</v>
          </cell>
          <cell r="J1985">
            <v>100</v>
          </cell>
        </row>
        <row r="1986">
          <cell r="B1986">
            <v>4393</v>
          </cell>
          <cell r="C1986" t="str">
            <v>อิปัน</v>
          </cell>
          <cell r="D1986" t="str">
            <v>พระแสง</v>
          </cell>
          <cell r="E1986" t="str">
            <v>อำเภอพระแสง</v>
          </cell>
          <cell r="F1986" t="str">
            <v>4826III</v>
          </cell>
          <cell r="G1986">
            <v>143</v>
          </cell>
          <cell r="H1986">
            <v>625</v>
          </cell>
          <cell r="I1986" t="str">
            <v>0-0-9</v>
          </cell>
          <cell r="J1986">
            <v>100</v>
          </cell>
        </row>
        <row r="1987">
          <cell r="B1987">
            <v>4394</v>
          </cell>
          <cell r="C1987" t="str">
            <v>อิปัน</v>
          </cell>
          <cell r="D1987" t="str">
            <v>พระแสง</v>
          </cell>
          <cell r="E1987" t="str">
            <v>อำเภอพระแสง</v>
          </cell>
          <cell r="F1987" t="str">
            <v>4826III</v>
          </cell>
          <cell r="G1987">
            <v>143</v>
          </cell>
          <cell r="H1987">
            <v>626</v>
          </cell>
          <cell r="I1987" t="str">
            <v>0-0-5</v>
          </cell>
          <cell r="J1987">
            <v>100</v>
          </cell>
        </row>
        <row r="1988">
          <cell r="B1988">
            <v>4395</v>
          </cell>
          <cell r="C1988" t="str">
            <v>อิปัน</v>
          </cell>
          <cell r="D1988" t="str">
            <v>พระแสง</v>
          </cell>
          <cell r="E1988" t="str">
            <v>อำเภอพระแสง</v>
          </cell>
          <cell r="F1988" t="str">
            <v>4826III</v>
          </cell>
          <cell r="G1988">
            <v>143</v>
          </cell>
          <cell r="H1988">
            <v>627</v>
          </cell>
          <cell r="I1988" t="str">
            <v>0-0-10</v>
          </cell>
          <cell r="J1988">
            <v>100</v>
          </cell>
        </row>
        <row r="1989">
          <cell r="B1989">
            <v>4396</v>
          </cell>
          <cell r="C1989" t="str">
            <v>อิปัน</v>
          </cell>
          <cell r="D1989" t="str">
            <v>พระแสง</v>
          </cell>
          <cell r="E1989" t="str">
            <v>อำเภอพระแสง</v>
          </cell>
          <cell r="F1989" t="str">
            <v>4826III</v>
          </cell>
          <cell r="G1989">
            <v>143</v>
          </cell>
          <cell r="H1989">
            <v>628</v>
          </cell>
          <cell r="I1989" t="str">
            <v>0-0-4</v>
          </cell>
          <cell r="J1989">
            <v>100</v>
          </cell>
        </row>
        <row r="1990">
          <cell r="B1990">
            <v>4397</v>
          </cell>
          <cell r="C1990" t="str">
            <v>อิปัน</v>
          </cell>
          <cell r="D1990" t="str">
            <v>พระแสง</v>
          </cell>
          <cell r="E1990" t="str">
            <v>อำเภอพระแสง</v>
          </cell>
          <cell r="F1990" t="str">
            <v>4826III</v>
          </cell>
          <cell r="G1990">
            <v>143</v>
          </cell>
          <cell r="H1990">
            <v>629</v>
          </cell>
          <cell r="I1990" t="str">
            <v>0-3-22</v>
          </cell>
          <cell r="J1990">
            <v>100</v>
          </cell>
        </row>
        <row r="1991">
          <cell r="B1991">
            <v>4398</v>
          </cell>
          <cell r="C1991" t="str">
            <v>อิปัน</v>
          </cell>
          <cell r="D1991" t="str">
            <v>พระแสง</v>
          </cell>
          <cell r="E1991" t="str">
            <v>บ้านบางพา</v>
          </cell>
          <cell r="F1991" t="str">
            <v>4826III</v>
          </cell>
          <cell r="G1991">
            <v>143</v>
          </cell>
          <cell r="H1991">
            <v>630</v>
          </cell>
          <cell r="I1991" t="str">
            <v>0-2-69</v>
          </cell>
          <cell r="J1991">
            <v>100</v>
          </cell>
        </row>
        <row r="1992">
          <cell r="B1992">
            <v>4399</v>
          </cell>
          <cell r="C1992" t="str">
            <v>อิปัน</v>
          </cell>
          <cell r="D1992" t="str">
            <v>พระแสง</v>
          </cell>
          <cell r="E1992" t="str">
            <v>บ้านบางพา</v>
          </cell>
          <cell r="F1992" t="str">
            <v>4826III</v>
          </cell>
          <cell r="G1992">
            <v>143</v>
          </cell>
          <cell r="H1992">
            <v>631</v>
          </cell>
          <cell r="I1992" t="str">
            <v>0-3-72</v>
          </cell>
          <cell r="J1992">
            <v>100</v>
          </cell>
        </row>
        <row r="1993">
          <cell r="B1993">
            <v>4400</v>
          </cell>
          <cell r="C1993" t="str">
            <v>อิปัน</v>
          </cell>
          <cell r="D1993" t="str">
            <v>พระแสง</v>
          </cell>
          <cell r="E1993" t="str">
            <v>อำเภอพระแสง</v>
          </cell>
          <cell r="F1993" t="str">
            <v>4826III</v>
          </cell>
          <cell r="G1993">
            <v>143</v>
          </cell>
          <cell r="H1993">
            <v>632</v>
          </cell>
          <cell r="I1993" t="str">
            <v>1-0-32</v>
          </cell>
          <cell r="J1993">
            <v>100</v>
          </cell>
        </row>
        <row r="1994">
          <cell r="B1994">
            <v>4401</v>
          </cell>
          <cell r="C1994" t="str">
            <v>อิปัน</v>
          </cell>
          <cell r="D1994" t="str">
            <v>พระแสง</v>
          </cell>
          <cell r="E1994" t="str">
            <v>อำเภอพระแสง</v>
          </cell>
          <cell r="F1994" t="str">
            <v>4826III</v>
          </cell>
          <cell r="G1994">
            <v>143</v>
          </cell>
          <cell r="H1994">
            <v>633</v>
          </cell>
          <cell r="I1994" t="str">
            <v>0-2-2</v>
          </cell>
          <cell r="J1994">
            <v>100</v>
          </cell>
        </row>
        <row r="1995">
          <cell r="B1995">
            <v>4413</v>
          </cell>
          <cell r="C1995" t="str">
            <v>อิปัน</v>
          </cell>
          <cell r="D1995" t="str">
            <v>พระแสง</v>
          </cell>
          <cell r="E1995" t="str">
            <v>อำเภอพระแสง</v>
          </cell>
          <cell r="F1995" t="str">
            <v>4826III</v>
          </cell>
          <cell r="G1995">
            <v>130</v>
          </cell>
          <cell r="H1995">
            <v>587</v>
          </cell>
          <cell r="I1995" t="str">
            <v>3-1-56</v>
          </cell>
          <cell r="J1995">
            <v>100</v>
          </cell>
        </row>
        <row r="1996">
          <cell r="B1996">
            <v>4414</v>
          </cell>
          <cell r="C1996" t="str">
            <v>อิปัน</v>
          </cell>
          <cell r="D1996" t="str">
            <v>พระแสง</v>
          </cell>
          <cell r="E1996" t="str">
            <v>อำเภอพระแสง</v>
          </cell>
          <cell r="F1996" t="str">
            <v>4826III</v>
          </cell>
          <cell r="G1996">
            <v>130</v>
          </cell>
          <cell r="H1996">
            <v>588</v>
          </cell>
          <cell r="I1996" t="str">
            <v>3-0-74</v>
          </cell>
          <cell r="J1996">
            <v>100</v>
          </cell>
        </row>
        <row r="1997">
          <cell r="B1997">
            <v>4415</v>
          </cell>
          <cell r="C1997" t="str">
            <v>อิปัน</v>
          </cell>
          <cell r="D1997" t="str">
            <v>พระแสง</v>
          </cell>
          <cell r="E1997" t="str">
            <v>อำเภอพระแสง</v>
          </cell>
          <cell r="F1997" t="str">
            <v>4826II</v>
          </cell>
          <cell r="G1997">
            <v>127</v>
          </cell>
          <cell r="H1997">
            <v>773</v>
          </cell>
          <cell r="I1997" t="str">
            <v>0-0-37</v>
          </cell>
          <cell r="J1997">
            <v>280</v>
          </cell>
        </row>
        <row r="1998">
          <cell r="B1998">
            <v>4418</v>
          </cell>
          <cell r="C1998" t="str">
            <v>อิปัน</v>
          </cell>
          <cell r="D1998" t="str">
            <v>พระแสง</v>
          </cell>
          <cell r="E1998" t="str">
            <v>บ้าบบางพา</v>
          </cell>
          <cell r="F1998" t="str">
            <v>4826III</v>
          </cell>
          <cell r="G1998">
            <v>155</v>
          </cell>
          <cell r="H1998">
            <v>114</v>
          </cell>
          <cell r="I1998" t="str">
            <v>1-3-29</v>
          </cell>
          <cell r="J1998">
            <v>1000</v>
          </cell>
        </row>
        <row r="1999">
          <cell r="B1999">
            <v>4421</v>
          </cell>
          <cell r="C1999" t="str">
            <v>อิปัน</v>
          </cell>
          <cell r="D1999" t="str">
            <v>พระแสง</v>
          </cell>
          <cell r="E1999" t="str">
            <v>บ้านบางพา</v>
          </cell>
          <cell r="F1999" t="str">
            <v>4826III</v>
          </cell>
          <cell r="G1999">
            <v>154</v>
          </cell>
          <cell r="H1999">
            <v>173</v>
          </cell>
          <cell r="I1999" t="str">
            <v>3-3-64</v>
          </cell>
          <cell r="J1999">
            <v>100</v>
          </cell>
        </row>
        <row r="2000">
          <cell r="B2000">
            <v>4422</v>
          </cell>
          <cell r="C2000" t="str">
            <v>อิปัน</v>
          </cell>
          <cell r="D2000" t="str">
            <v>พระแสง</v>
          </cell>
          <cell r="E2000" t="str">
            <v>บ้านบางพา</v>
          </cell>
          <cell r="F2000" t="str">
            <v>4826III</v>
          </cell>
          <cell r="G2000">
            <v>154</v>
          </cell>
          <cell r="H2000">
            <v>174</v>
          </cell>
          <cell r="I2000" t="str">
            <v>5-0-12</v>
          </cell>
          <cell r="J2000">
            <v>100</v>
          </cell>
        </row>
        <row r="2001">
          <cell r="B2001">
            <v>4426</v>
          </cell>
          <cell r="C2001" t="str">
            <v>อิปัน</v>
          </cell>
          <cell r="D2001" t="str">
            <v>พระแสง</v>
          </cell>
          <cell r="E2001" t="str">
            <v>อำเภอพระแสง</v>
          </cell>
          <cell r="F2001" t="str">
            <v>4826III</v>
          </cell>
          <cell r="G2001">
            <v>155</v>
          </cell>
          <cell r="H2001">
            <v>119</v>
          </cell>
          <cell r="I2001" t="str">
            <v>0-2-68</v>
          </cell>
          <cell r="J2001">
            <v>500</v>
          </cell>
        </row>
        <row r="2002">
          <cell r="B2002">
            <v>4431</v>
          </cell>
          <cell r="C2002" t="str">
            <v>อิปัน</v>
          </cell>
          <cell r="D2002" t="str">
            <v>พระแสง</v>
          </cell>
          <cell r="E2002" t="str">
            <v>อำเภอพระแสง</v>
          </cell>
          <cell r="F2002" t="str">
            <v>4826II</v>
          </cell>
          <cell r="G2002">
            <v>113</v>
          </cell>
          <cell r="H2002">
            <v>119</v>
          </cell>
          <cell r="I2002" t="str">
            <v>0-1-46</v>
          </cell>
          <cell r="J2002">
            <v>280</v>
          </cell>
        </row>
        <row r="2003">
          <cell r="B2003">
            <v>4443</v>
          </cell>
          <cell r="C2003" t="str">
            <v>อิปัน</v>
          </cell>
          <cell r="D2003" t="str">
            <v>พระแสง</v>
          </cell>
          <cell r="E2003" t="str">
            <v>อำเภอพระแสง</v>
          </cell>
          <cell r="F2003" t="str">
            <v>4826III</v>
          </cell>
          <cell r="G2003">
            <v>130</v>
          </cell>
          <cell r="H2003">
            <v>578</v>
          </cell>
          <cell r="I2003" t="str">
            <v>0-1-42</v>
          </cell>
          <cell r="J2003">
            <v>280</v>
          </cell>
        </row>
        <row r="2004">
          <cell r="B2004">
            <v>4445</v>
          </cell>
          <cell r="C2004" t="str">
            <v>อิปัน</v>
          </cell>
          <cell r="D2004" t="str">
            <v>พระแสง</v>
          </cell>
          <cell r="E2004" t="str">
            <v>อำเภอพระแสง</v>
          </cell>
          <cell r="F2004" t="str">
            <v>4826II</v>
          </cell>
          <cell r="G2004">
            <v>127</v>
          </cell>
          <cell r="H2004">
            <v>775</v>
          </cell>
          <cell r="I2004" t="str">
            <v>0-0-54</v>
          </cell>
          <cell r="J2004">
            <v>280</v>
          </cell>
        </row>
        <row r="2005">
          <cell r="B2005">
            <v>4446</v>
          </cell>
          <cell r="C2005" t="str">
            <v>อิปัน</v>
          </cell>
          <cell r="D2005" t="str">
            <v>พระแสง</v>
          </cell>
          <cell r="E2005" t="str">
            <v>อำเภอพระแสง</v>
          </cell>
          <cell r="F2005" t="str">
            <v>4826II</v>
          </cell>
          <cell r="G2005">
            <v>127</v>
          </cell>
          <cell r="H2005">
            <v>776</v>
          </cell>
          <cell r="I2005" t="str">
            <v>0-0-50</v>
          </cell>
          <cell r="J2005">
            <v>280</v>
          </cell>
        </row>
        <row r="2006">
          <cell r="B2006">
            <v>4447</v>
          </cell>
          <cell r="C2006" t="str">
            <v>อิปัน</v>
          </cell>
          <cell r="D2006" t="str">
            <v>พระแสง</v>
          </cell>
          <cell r="E2006" t="str">
            <v>อำเภอพระแสง</v>
          </cell>
          <cell r="F2006" t="str">
            <v>4826II</v>
          </cell>
          <cell r="G2006">
            <v>127</v>
          </cell>
          <cell r="H2006">
            <v>777</v>
          </cell>
          <cell r="I2006" t="str">
            <v>0-0-24</v>
          </cell>
          <cell r="J2006">
            <v>280</v>
          </cell>
        </row>
        <row r="2007">
          <cell r="B2007">
            <v>4448</v>
          </cell>
          <cell r="C2007" t="str">
            <v>อิปัน</v>
          </cell>
          <cell r="D2007" t="str">
            <v>พระแสง</v>
          </cell>
          <cell r="E2007" t="str">
            <v>อำเภอพระแสง</v>
          </cell>
          <cell r="F2007" t="str">
            <v>4826II</v>
          </cell>
          <cell r="G2007">
            <v>127</v>
          </cell>
          <cell r="H2007">
            <v>778</v>
          </cell>
          <cell r="I2007" t="str">
            <v>0-0-50</v>
          </cell>
          <cell r="J2007">
            <v>280</v>
          </cell>
        </row>
        <row r="2008">
          <cell r="B2008">
            <v>4449</v>
          </cell>
          <cell r="C2008" t="str">
            <v>อิปัน</v>
          </cell>
          <cell r="D2008" t="str">
            <v>พระแสง</v>
          </cell>
          <cell r="E2008" t="str">
            <v>อำเภอพระแสง</v>
          </cell>
          <cell r="F2008" t="str">
            <v>4826III</v>
          </cell>
          <cell r="G2008">
            <v>130</v>
          </cell>
          <cell r="H2008">
            <v>569</v>
          </cell>
          <cell r="I2008" t="str">
            <v>0-3-29</v>
          </cell>
          <cell r="J2008">
            <v>2200</v>
          </cell>
        </row>
        <row r="2009">
          <cell r="B2009">
            <v>4450</v>
          </cell>
          <cell r="C2009" t="str">
            <v>อิปัน</v>
          </cell>
          <cell r="D2009" t="str">
            <v>พระแสง</v>
          </cell>
          <cell r="E2009" t="str">
            <v>อำเภอพระแสง</v>
          </cell>
          <cell r="F2009" t="str">
            <v>4826III</v>
          </cell>
          <cell r="G2009">
            <v>130</v>
          </cell>
          <cell r="H2009">
            <v>570</v>
          </cell>
          <cell r="I2009" t="str">
            <v>4-0-61</v>
          </cell>
          <cell r="J2009">
            <v>1150</v>
          </cell>
        </row>
        <row r="2010">
          <cell r="B2010">
            <v>4451</v>
          </cell>
          <cell r="C2010" t="str">
            <v>อิปัน</v>
          </cell>
          <cell r="D2010" t="str">
            <v>พระแสง</v>
          </cell>
          <cell r="E2010" t="str">
            <v>อำเภอพระแสง</v>
          </cell>
          <cell r="F2010" t="str">
            <v>4826III</v>
          </cell>
          <cell r="G2010">
            <v>130</v>
          </cell>
          <cell r="H2010">
            <v>571</v>
          </cell>
          <cell r="I2010" t="str">
            <v>2-2-89</v>
          </cell>
          <cell r="J2010">
            <v>1150</v>
          </cell>
        </row>
        <row r="2011">
          <cell r="B2011">
            <v>4452</v>
          </cell>
          <cell r="C2011" t="str">
            <v>อิปัน</v>
          </cell>
          <cell r="D2011" t="str">
            <v>พระแสง</v>
          </cell>
          <cell r="E2011" t="str">
            <v>อำเภอพระแสง</v>
          </cell>
          <cell r="F2011" t="str">
            <v>4826III</v>
          </cell>
          <cell r="G2011">
            <v>130</v>
          </cell>
          <cell r="H2011">
            <v>572</v>
          </cell>
          <cell r="I2011" t="str">
            <v>0-3-8</v>
          </cell>
          <cell r="J2011">
            <v>2200</v>
          </cell>
        </row>
        <row r="2012">
          <cell r="B2012">
            <v>4453</v>
          </cell>
          <cell r="C2012" t="str">
            <v>อิปัน</v>
          </cell>
          <cell r="D2012" t="str">
            <v>พระแสง</v>
          </cell>
          <cell r="E2012" t="str">
            <v>อำเภอพระแสง</v>
          </cell>
          <cell r="F2012" t="str">
            <v>4826III</v>
          </cell>
          <cell r="G2012">
            <v>130</v>
          </cell>
          <cell r="H2012">
            <v>573</v>
          </cell>
          <cell r="I2012" t="str">
            <v>0-3-6</v>
          </cell>
          <cell r="J2012">
            <v>2200</v>
          </cell>
        </row>
        <row r="2013">
          <cell r="B2013">
            <v>4454</v>
          </cell>
          <cell r="C2013" t="str">
            <v>อิปัน</v>
          </cell>
          <cell r="D2013" t="str">
            <v>พระแสง</v>
          </cell>
          <cell r="E2013" t="str">
            <v>อำเภอพระแสง</v>
          </cell>
          <cell r="F2013" t="str">
            <v>4826III</v>
          </cell>
          <cell r="G2013">
            <v>130</v>
          </cell>
          <cell r="H2013">
            <v>574</v>
          </cell>
          <cell r="I2013" t="str">
            <v>0-0-56</v>
          </cell>
          <cell r="J2013">
            <v>280</v>
          </cell>
        </row>
        <row r="2014">
          <cell r="B2014">
            <v>4455</v>
          </cell>
          <cell r="C2014" t="str">
            <v>อิปัน</v>
          </cell>
          <cell r="D2014" t="str">
            <v>พระแสง</v>
          </cell>
          <cell r="E2014" t="str">
            <v>อำเภอพระแสง</v>
          </cell>
          <cell r="F2014" t="str">
            <v>4826III</v>
          </cell>
          <cell r="G2014">
            <v>130</v>
          </cell>
          <cell r="H2014">
            <v>575</v>
          </cell>
          <cell r="I2014" t="str">
            <v>0-0-59</v>
          </cell>
          <cell r="J2014">
            <v>280</v>
          </cell>
        </row>
        <row r="2015">
          <cell r="B2015">
            <v>4456</v>
          </cell>
          <cell r="C2015" t="str">
            <v>อิปัน</v>
          </cell>
          <cell r="D2015" t="str">
            <v>พระแสง</v>
          </cell>
          <cell r="E2015" t="str">
            <v>อำเภอพระแสง</v>
          </cell>
          <cell r="F2015" t="str">
            <v>4826III</v>
          </cell>
          <cell r="G2015">
            <v>130</v>
          </cell>
          <cell r="H2015">
            <v>576</v>
          </cell>
          <cell r="I2015" t="str">
            <v>0-1-0</v>
          </cell>
          <cell r="J2015">
            <v>280</v>
          </cell>
        </row>
        <row r="2016">
          <cell r="B2016">
            <v>4459</v>
          </cell>
          <cell r="C2016" t="str">
            <v>อิปัน</v>
          </cell>
          <cell r="D2016" t="str">
            <v>พระแสง</v>
          </cell>
          <cell r="E2016" t="str">
            <v>อำเภอพระแสง</v>
          </cell>
          <cell r="F2016" t="str">
            <v>4826II</v>
          </cell>
          <cell r="G2016">
            <v>127</v>
          </cell>
          <cell r="H2016">
            <v>779</v>
          </cell>
          <cell r="I2016" t="str">
            <v>3-2-78</v>
          </cell>
          <cell r="J2016">
            <v>100</v>
          </cell>
        </row>
        <row r="2017">
          <cell r="B2017">
            <v>4460</v>
          </cell>
          <cell r="C2017" t="str">
            <v>อิปัน</v>
          </cell>
          <cell r="D2017" t="str">
            <v>พระแสง</v>
          </cell>
          <cell r="E2017" t="str">
            <v>บ้านบางพา</v>
          </cell>
          <cell r="F2017" t="str">
            <v>4826III</v>
          </cell>
          <cell r="G2017">
            <v>143</v>
          </cell>
          <cell r="H2017">
            <v>635</v>
          </cell>
          <cell r="I2017" t="str">
            <v>2-3-97</v>
          </cell>
          <cell r="J2017">
            <v>100</v>
          </cell>
        </row>
        <row r="2018">
          <cell r="B2018">
            <v>4461</v>
          </cell>
          <cell r="C2018" t="str">
            <v>อิปัน</v>
          </cell>
          <cell r="D2018" t="str">
            <v>พระแสง</v>
          </cell>
          <cell r="E2018" t="str">
            <v>อำเภอพระแสง</v>
          </cell>
          <cell r="F2018" t="str">
            <v>4826III</v>
          </cell>
          <cell r="G2018">
            <v>143</v>
          </cell>
          <cell r="H2018">
            <v>637</v>
          </cell>
          <cell r="I2018" t="str">
            <v>0-0-26</v>
          </cell>
          <cell r="J2018">
            <v>16000</v>
          </cell>
        </row>
        <row r="2019">
          <cell r="B2019">
            <v>4462</v>
          </cell>
          <cell r="C2019" t="str">
            <v>อิปัน</v>
          </cell>
          <cell r="D2019" t="str">
            <v>พระแสง</v>
          </cell>
          <cell r="E2019" t="str">
            <v>บ้างบางพา</v>
          </cell>
          <cell r="F2019" t="str">
            <v>4826III</v>
          </cell>
          <cell r="G2019">
            <v>143</v>
          </cell>
          <cell r="H2019">
            <v>634</v>
          </cell>
          <cell r="I2019" t="str">
            <v>0-0-25</v>
          </cell>
          <cell r="J2019">
            <v>100</v>
          </cell>
        </row>
        <row r="2020">
          <cell r="B2020">
            <v>4463</v>
          </cell>
          <cell r="C2020" t="str">
            <v>อิปัน</v>
          </cell>
          <cell r="D2020" t="str">
            <v>พระแสง</v>
          </cell>
          <cell r="E2020" t="str">
            <v>อำเภอพระแสง</v>
          </cell>
          <cell r="F2020" t="str">
            <v>4826II</v>
          </cell>
          <cell r="G2020">
            <v>141</v>
          </cell>
          <cell r="H2020">
            <v>366</v>
          </cell>
          <cell r="I2020" t="str">
            <v>8-2-62</v>
          </cell>
          <cell r="J2020">
            <v>100</v>
          </cell>
        </row>
        <row r="2021">
          <cell r="B2021">
            <v>4465</v>
          </cell>
          <cell r="C2021" t="str">
            <v>อิปัน</v>
          </cell>
          <cell r="D2021" t="str">
            <v>พระแสง</v>
          </cell>
          <cell r="E2021" t="str">
            <v>อำเภอพระแสง</v>
          </cell>
          <cell r="F2021" t="str">
            <v>4826III</v>
          </cell>
          <cell r="G2021">
            <v>130</v>
          </cell>
          <cell r="H2021">
            <v>589</v>
          </cell>
          <cell r="I2021" t="str">
            <v>0-0-30</v>
          </cell>
          <cell r="J2021">
            <v>100</v>
          </cell>
        </row>
        <row r="2022">
          <cell r="B2022">
            <v>4466</v>
          </cell>
          <cell r="C2022" t="str">
            <v>อิปัน</v>
          </cell>
          <cell r="D2022" t="str">
            <v>พระแสง</v>
          </cell>
          <cell r="E2022" t="str">
            <v>อำเภอพระแสง</v>
          </cell>
          <cell r="F2022" t="str">
            <v>4826III</v>
          </cell>
          <cell r="G2022">
            <v>143</v>
          </cell>
          <cell r="H2022">
            <v>636</v>
          </cell>
          <cell r="I2022" t="str">
            <v>0-0-40</v>
          </cell>
          <cell r="J2022">
            <v>280</v>
          </cell>
        </row>
        <row r="2023">
          <cell r="B2023">
            <v>4467</v>
          </cell>
          <cell r="C2023" t="str">
            <v>อิปัน</v>
          </cell>
          <cell r="D2023" t="str">
            <v>พระแสง</v>
          </cell>
          <cell r="E2023" t="str">
            <v>อำเภอพระแสง</v>
          </cell>
          <cell r="F2023" t="str">
            <v>4826II</v>
          </cell>
          <cell r="G2023">
            <v>113</v>
          </cell>
          <cell r="H2023">
            <v>94</v>
          </cell>
          <cell r="I2023" t="str">
            <v>6-3-87</v>
          </cell>
          <cell r="J2023">
            <v>100</v>
          </cell>
        </row>
        <row r="2024">
          <cell r="B2024">
            <v>4468</v>
          </cell>
          <cell r="C2024" t="str">
            <v>อิปัน</v>
          </cell>
          <cell r="D2024" t="str">
            <v>พระแสง</v>
          </cell>
          <cell r="E2024" t="str">
            <v>อำเภอพระแสง</v>
          </cell>
          <cell r="F2024" t="str">
            <v>4826II</v>
          </cell>
          <cell r="G2024">
            <v>113</v>
          </cell>
          <cell r="H2024">
            <v>95</v>
          </cell>
          <cell r="I2024" t="str">
            <v>2-0-34</v>
          </cell>
          <cell r="J2024">
            <v>100</v>
          </cell>
        </row>
        <row r="2025">
          <cell r="B2025">
            <v>4469</v>
          </cell>
          <cell r="C2025" t="str">
            <v>อิปัน</v>
          </cell>
          <cell r="D2025" t="str">
            <v>พระแสง</v>
          </cell>
          <cell r="E2025" t="str">
            <v>อำเภอพระแสง</v>
          </cell>
          <cell r="F2025" t="str">
            <v>4826II</v>
          </cell>
          <cell r="G2025">
            <v>127</v>
          </cell>
          <cell r="H2025">
            <v>780</v>
          </cell>
          <cell r="I2025" t="str">
            <v>6-1-74</v>
          </cell>
          <cell r="J2025">
            <v>180</v>
          </cell>
        </row>
        <row r="2026">
          <cell r="B2026">
            <v>4470</v>
          </cell>
          <cell r="C2026" t="str">
            <v>อิปัน</v>
          </cell>
          <cell r="D2026" t="str">
            <v>พระแสง</v>
          </cell>
          <cell r="E2026" t="str">
            <v>อำเภอพระแสง</v>
          </cell>
          <cell r="F2026" t="str">
            <v>4826II</v>
          </cell>
          <cell r="G2026">
            <v>99</v>
          </cell>
          <cell r="H2026">
            <v>200</v>
          </cell>
          <cell r="I2026" t="str">
            <v>7-3-44</v>
          </cell>
          <cell r="J2026">
            <v>130</v>
          </cell>
        </row>
        <row r="2027">
          <cell r="B2027">
            <v>4471</v>
          </cell>
          <cell r="C2027" t="str">
            <v>อิปัน</v>
          </cell>
          <cell r="D2027" t="str">
            <v>พระแสง</v>
          </cell>
          <cell r="E2027" t="str">
            <v>อำเภอพระแสง</v>
          </cell>
          <cell r="F2027" t="str">
            <v>4826II</v>
          </cell>
          <cell r="G2027">
            <v>127</v>
          </cell>
          <cell r="H2027">
            <v>781</v>
          </cell>
          <cell r="I2027" t="str">
            <v>2-3-48</v>
          </cell>
          <cell r="J2027">
            <v>100</v>
          </cell>
        </row>
        <row r="2028">
          <cell r="B2028">
            <v>4476</v>
          </cell>
          <cell r="C2028" t="str">
            <v>อิปัน</v>
          </cell>
          <cell r="D2028" t="str">
            <v>พระแสง</v>
          </cell>
          <cell r="E2028" t="str">
            <v>อำเภอพระแสง</v>
          </cell>
          <cell r="F2028" t="str">
            <v>4826II</v>
          </cell>
          <cell r="G2028">
            <v>127</v>
          </cell>
          <cell r="H2028">
            <v>782</v>
          </cell>
          <cell r="I2028" t="str">
            <v>2-0-8</v>
          </cell>
          <cell r="J2028">
            <v>250</v>
          </cell>
        </row>
        <row r="2029">
          <cell r="B2029">
            <v>4477</v>
          </cell>
          <cell r="C2029" t="str">
            <v>อิปัน</v>
          </cell>
          <cell r="D2029" t="str">
            <v>พระแสง</v>
          </cell>
          <cell r="E2029" t="str">
            <v>อำเภอพระแสง</v>
          </cell>
          <cell r="F2029" t="str">
            <v>4826II</v>
          </cell>
          <cell r="G2029">
            <v>127</v>
          </cell>
          <cell r="H2029">
            <v>783</v>
          </cell>
          <cell r="I2029" t="str">
            <v>2-0-0</v>
          </cell>
          <cell r="J2029">
            <v>250</v>
          </cell>
        </row>
        <row r="2030">
          <cell r="B2030">
            <v>4478</v>
          </cell>
          <cell r="C2030" t="str">
            <v>อิปัน</v>
          </cell>
          <cell r="D2030" t="str">
            <v>พระแสง</v>
          </cell>
          <cell r="E2030" t="str">
            <v>อำเภอพระแสง</v>
          </cell>
          <cell r="F2030" t="str">
            <v>4826II</v>
          </cell>
          <cell r="G2030">
            <v>127</v>
          </cell>
          <cell r="H2030">
            <v>784</v>
          </cell>
          <cell r="I2030" t="str">
            <v>2-0-0</v>
          </cell>
          <cell r="J2030">
            <v>250</v>
          </cell>
        </row>
        <row r="2031">
          <cell r="B2031">
            <v>4480</v>
          </cell>
          <cell r="C2031" t="str">
            <v>อิปัน</v>
          </cell>
          <cell r="D2031" t="str">
            <v>พระแสง</v>
          </cell>
          <cell r="E2031" t="str">
            <v>บ้านบางพา</v>
          </cell>
          <cell r="F2031" t="str">
            <v>4826III</v>
          </cell>
          <cell r="G2031">
            <v>167</v>
          </cell>
          <cell r="H2031">
            <v>89</v>
          </cell>
          <cell r="I2031" t="str">
            <v>4-3-0</v>
          </cell>
          <cell r="J2031">
            <v>100</v>
          </cell>
        </row>
        <row r="2032">
          <cell r="B2032">
            <v>4483</v>
          </cell>
          <cell r="C2032" t="str">
            <v>อิปัน</v>
          </cell>
          <cell r="D2032" t="str">
            <v>พระแสง</v>
          </cell>
          <cell r="E2032" t="str">
            <v>อำเภอพระแสง</v>
          </cell>
          <cell r="F2032" t="str">
            <v>4826III</v>
          </cell>
          <cell r="G2032">
            <v>130</v>
          </cell>
          <cell r="H2032">
            <v>592</v>
          </cell>
          <cell r="I2032" t="str">
            <v>0-0-31</v>
          </cell>
          <cell r="J2032">
            <v>2500</v>
          </cell>
        </row>
        <row r="2033">
          <cell r="B2033">
            <v>4484</v>
          </cell>
          <cell r="C2033" t="str">
            <v>อิปัน</v>
          </cell>
          <cell r="D2033" t="str">
            <v>พระแสง</v>
          </cell>
          <cell r="E2033" t="str">
            <v>อำเภอพระแสง</v>
          </cell>
          <cell r="F2033" t="str">
            <v>4826III</v>
          </cell>
          <cell r="G2033">
            <v>130</v>
          </cell>
          <cell r="H2033">
            <v>593</v>
          </cell>
          <cell r="I2033" t="str">
            <v>2-3-69</v>
          </cell>
          <cell r="J2033">
            <v>100</v>
          </cell>
        </row>
        <row r="2034">
          <cell r="B2034">
            <v>4485</v>
          </cell>
          <cell r="C2034" t="str">
            <v>อิปัน</v>
          </cell>
          <cell r="D2034" t="str">
            <v>พระแสง</v>
          </cell>
          <cell r="E2034" t="str">
            <v>อำเภอพระแสง</v>
          </cell>
          <cell r="F2034" t="str">
            <v>4826III</v>
          </cell>
          <cell r="G2034">
            <v>130</v>
          </cell>
          <cell r="H2034">
            <v>594</v>
          </cell>
          <cell r="I2034" t="str">
            <v>10-1-28</v>
          </cell>
          <cell r="J2034">
            <v>100</v>
          </cell>
        </row>
        <row r="2035">
          <cell r="B2035">
            <v>4487</v>
          </cell>
          <cell r="C2035" t="str">
            <v>อิปัน</v>
          </cell>
          <cell r="D2035" t="str">
            <v>พระแสง</v>
          </cell>
          <cell r="E2035" t="str">
            <v>บ้านบางพา</v>
          </cell>
          <cell r="F2035" t="str">
            <v>4826III</v>
          </cell>
          <cell r="G2035">
            <v>142</v>
          </cell>
          <cell r="H2035">
            <v>72</v>
          </cell>
          <cell r="I2035" t="str">
            <v>6-2-87</v>
          </cell>
          <cell r="J2035">
            <v>250</v>
          </cell>
        </row>
        <row r="2036">
          <cell r="B2036">
            <v>4488</v>
          </cell>
          <cell r="C2036" t="str">
            <v>อิปัน</v>
          </cell>
          <cell r="D2036" t="str">
            <v>พระแสง</v>
          </cell>
          <cell r="E2036" t="str">
            <v>อำเภอพระแสง</v>
          </cell>
          <cell r="F2036" t="str">
            <v>4826III</v>
          </cell>
          <cell r="G2036">
            <v>130</v>
          </cell>
          <cell r="H2036">
            <v>595</v>
          </cell>
          <cell r="I2036" t="str">
            <v>0-2-69</v>
          </cell>
          <cell r="J2036">
            <v>2200</v>
          </cell>
        </row>
        <row r="2037">
          <cell r="B2037">
            <v>4489</v>
          </cell>
          <cell r="C2037" t="str">
            <v>อิปัน</v>
          </cell>
          <cell r="D2037" t="str">
            <v>พระแสง</v>
          </cell>
          <cell r="E2037" t="str">
            <v>อำเภอพระแสง</v>
          </cell>
          <cell r="F2037" t="str">
            <v>4826III</v>
          </cell>
          <cell r="G2037">
            <v>130</v>
          </cell>
          <cell r="H2037">
            <v>596</v>
          </cell>
          <cell r="I2037" t="str">
            <v>0-2-69</v>
          </cell>
          <cell r="J2037">
            <v>2200</v>
          </cell>
        </row>
        <row r="2038">
          <cell r="B2038">
            <v>4490</v>
          </cell>
          <cell r="C2038" t="str">
            <v>อิปัน</v>
          </cell>
          <cell r="D2038" t="str">
            <v>พระแสง</v>
          </cell>
          <cell r="E2038" t="str">
            <v>อำเภอพระแสง</v>
          </cell>
          <cell r="F2038" t="str">
            <v>4826III</v>
          </cell>
          <cell r="G2038">
            <v>130</v>
          </cell>
          <cell r="H2038">
            <v>597</v>
          </cell>
          <cell r="I2038" t="str">
            <v>0-2-69</v>
          </cell>
          <cell r="J2038">
            <v>2200</v>
          </cell>
        </row>
        <row r="2039">
          <cell r="B2039">
            <v>4491</v>
          </cell>
          <cell r="C2039" t="str">
            <v>อิปัน</v>
          </cell>
          <cell r="D2039" t="str">
            <v>พระแสง</v>
          </cell>
          <cell r="E2039" t="str">
            <v>อำเภอพระแสง</v>
          </cell>
          <cell r="F2039" t="str">
            <v>4826III</v>
          </cell>
          <cell r="G2039">
            <v>130</v>
          </cell>
          <cell r="H2039">
            <v>598</v>
          </cell>
          <cell r="I2039" t="str">
            <v>0-0-37</v>
          </cell>
          <cell r="J2039">
            <v>2500</v>
          </cell>
        </row>
        <row r="2040">
          <cell r="B2040">
            <v>4493</v>
          </cell>
          <cell r="C2040" t="str">
            <v>อิปัน</v>
          </cell>
          <cell r="D2040" t="str">
            <v>พระแสง</v>
          </cell>
          <cell r="E2040" t="str">
            <v>อำเภอพระแสง</v>
          </cell>
          <cell r="F2040" t="str">
            <v>4826III</v>
          </cell>
          <cell r="G2040">
            <v>130</v>
          </cell>
          <cell r="H2040">
            <v>601</v>
          </cell>
          <cell r="I2040" t="str">
            <v>1-0-18</v>
          </cell>
          <cell r="J2040">
            <v>100</v>
          </cell>
        </row>
        <row r="2041">
          <cell r="B2041">
            <v>4494</v>
          </cell>
          <cell r="C2041" t="str">
            <v>อิปัน</v>
          </cell>
          <cell r="D2041" t="str">
            <v>พระแสง</v>
          </cell>
          <cell r="E2041" t="str">
            <v>บ้านบางพา</v>
          </cell>
          <cell r="F2041" t="str">
            <v>4826III</v>
          </cell>
          <cell r="G2041">
            <v>142</v>
          </cell>
          <cell r="H2041">
            <v>73</v>
          </cell>
          <cell r="I2041" t="str">
            <v>1-1-28</v>
          </cell>
          <cell r="J2041">
            <v>250</v>
          </cell>
        </row>
        <row r="2042">
          <cell r="B2042">
            <v>4499</v>
          </cell>
          <cell r="C2042" t="str">
            <v>อิปัน</v>
          </cell>
          <cell r="D2042" t="str">
            <v>พระแสง</v>
          </cell>
          <cell r="E2042" t="str">
            <v>บ้านบางพา</v>
          </cell>
          <cell r="F2042" t="str">
            <v>4826III</v>
          </cell>
          <cell r="G2042">
            <v>143</v>
          </cell>
          <cell r="H2042">
            <v>1074</v>
          </cell>
          <cell r="I2042" t="str">
            <v>0-0-44</v>
          </cell>
          <cell r="J2042">
            <v>280</v>
          </cell>
        </row>
        <row r="2043">
          <cell r="B2043">
            <v>4501</v>
          </cell>
          <cell r="C2043" t="str">
            <v>อิปัน</v>
          </cell>
          <cell r="D2043" t="str">
            <v>พระแสง</v>
          </cell>
          <cell r="E2043" t="str">
            <v>บ้านบางพา</v>
          </cell>
          <cell r="F2043" t="str">
            <v>4826III</v>
          </cell>
          <cell r="G2043">
            <v>143</v>
          </cell>
          <cell r="H2043">
            <v>1065</v>
          </cell>
          <cell r="I2043" t="str">
            <v>0-0-36</v>
          </cell>
          <cell r="J2043">
            <v>280</v>
          </cell>
        </row>
        <row r="2044">
          <cell r="B2044">
            <v>4502</v>
          </cell>
          <cell r="C2044" t="str">
            <v>อิปัน</v>
          </cell>
          <cell r="D2044" t="str">
            <v>พระแสง</v>
          </cell>
          <cell r="E2044" t="str">
            <v>บ้านบางพา</v>
          </cell>
          <cell r="F2044" t="str">
            <v>4826III</v>
          </cell>
          <cell r="G2044">
            <v>143</v>
          </cell>
          <cell r="H2044">
            <v>188</v>
          </cell>
          <cell r="I2044" t="str">
            <v>0-0-36</v>
          </cell>
          <cell r="J2044">
            <v>280</v>
          </cell>
        </row>
        <row r="2045">
          <cell r="B2045">
            <v>4505</v>
          </cell>
          <cell r="C2045" t="str">
            <v>อิปัน</v>
          </cell>
          <cell r="D2045" t="str">
            <v>พระแสง</v>
          </cell>
          <cell r="E2045" t="str">
            <v>บ้างบางพา</v>
          </cell>
          <cell r="F2045" t="str">
            <v>4826III</v>
          </cell>
          <cell r="G2045">
            <v>143</v>
          </cell>
          <cell r="H2045">
            <v>1068</v>
          </cell>
          <cell r="I2045" t="str">
            <v>0-0-36</v>
          </cell>
          <cell r="J2045">
            <v>280</v>
          </cell>
        </row>
        <row r="2046">
          <cell r="B2046">
            <v>4506</v>
          </cell>
          <cell r="C2046" t="str">
            <v>อิปัน</v>
          </cell>
          <cell r="D2046" t="str">
            <v>พระแสง</v>
          </cell>
          <cell r="E2046" t="str">
            <v>บ้านบางพา</v>
          </cell>
          <cell r="F2046" t="str">
            <v>4826III</v>
          </cell>
          <cell r="G2046">
            <v>143</v>
          </cell>
          <cell r="H2046">
            <v>1067</v>
          </cell>
          <cell r="I2046" t="str">
            <v>0-0-36</v>
          </cell>
          <cell r="J2046">
            <v>280</v>
          </cell>
        </row>
        <row r="2047">
          <cell r="B2047">
            <v>4511</v>
          </cell>
          <cell r="C2047" t="str">
            <v>อิปัน</v>
          </cell>
          <cell r="D2047" t="str">
            <v>พระแสง</v>
          </cell>
          <cell r="E2047" t="str">
            <v>อำเภอพระแสง</v>
          </cell>
          <cell r="F2047" t="str">
            <v>4826II</v>
          </cell>
          <cell r="G2047">
            <v>127</v>
          </cell>
          <cell r="H2047">
            <v>785</v>
          </cell>
          <cell r="I2047" t="str">
            <v>0-3-90</v>
          </cell>
          <cell r="J2047">
            <v>100</v>
          </cell>
        </row>
        <row r="2048">
          <cell r="B2048">
            <v>4512</v>
          </cell>
          <cell r="C2048" t="str">
            <v>อิปัน</v>
          </cell>
          <cell r="D2048" t="str">
            <v>พระแสง</v>
          </cell>
          <cell r="E2048" t="str">
            <v>บ้านบางพา</v>
          </cell>
          <cell r="F2048" t="str">
            <v>4826III</v>
          </cell>
          <cell r="G2048">
            <v>130</v>
          </cell>
          <cell r="H2048">
            <v>604</v>
          </cell>
          <cell r="I2048" t="str">
            <v>0-0-37</v>
          </cell>
          <cell r="J2048">
            <v>100</v>
          </cell>
        </row>
        <row r="2049">
          <cell r="B2049">
            <v>4513</v>
          </cell>
          <cell r="C2049" t="str">
            <v>อิปัน</v>
          </cell>
          <cell r="D2049" t="str">
            <v>พระแสง</v>
          </cell>
          <cell r="E2049" t="str">
            <v>อำเภอพระแสง</v>
          </cell>
          <cell r="F2049" t="str">
            <v>4826III</v>
          </cell>
          <cell r="G2049">
            <v>130</v>
          </cell>
          <cell r="H2049">
            <v>605</v>
          </cell>
          <cell r="I2049" t="str">
            <v>0-0-34</v>
          </cell>
          <cell r="J2049">
            <v>100</v>
          </cell>
        </row>
        <row r="2050">
          <cell r="B2050">
            <v>4514</v>
          </cell>
          <cell r="C2050" t="str">
            <v>อิปัน</v>
          </cell>
          <cell r="D2050" t="str">
            <v>พระแสง</v>
          </cell>
          <cell r="E2050" t="str">
            <v>อำเภอพระแสง</v>
          </cell>
          <cell r="F2050" t="str">
            <v>4826III</v>
          </cell>
          <cell r="G2050">
            <v>130</v>
          </cell>
          <cell r="H2050">
            <v>606</v>
          </cell>
          <cell r="I2050" t="str">
            <v>0-0-74</v>
          </cell>
          <cell r="J2050">
            <v>100</v>
          </cell>
        </row>
        <row r="2051">
          <cell r="B2051">
            <v>4515</v>
          </cell>
          <cell r="C2051" t="str">
            <v>อิปัน</v>
          </cell>
          <cell r="D2051" t="str">
            <v>พระแสง</v>
          </cell>
          <cell r="E2051" t="str">
            <v>อำเภอพระแสง</v>
          </cell>
          <cell r="F2051" t="str">
            <v>4826III</v>
          </cell>
          <cell r="G2051">
            <v>130</v>
          </cell>
          <cell r="H2051">
            <v>602</v>
          </cell>
          <cell r="I2051" t="str">
            <v>0-0-60</v>
          </cell>
          <cell r="J2051">
            <v>280</v>
          </cell>
        </row>
        <row r="2052">
          <cell r="B2052">
            <v>4520</v>
          </cell>
          <cell r="C2052" t="str">
            <v>อิปัน</v>
          </cell>
          <cell r="D2052" t="str">
            <v>พระแสง</v>
          </cell>
          <cell r="E2052" t="str">
            <v>อำเภอพระแสง</v>
          </cell>
          <cell r="F2052" t="str">
            <v>4826III</v>
          </cell>
          <cell r="G2052">
            <v>130</v>
          </cell>
          <cell r="H2052">
            <v>607</v>
          </cell>
          <cell r="I2052" t="str">
            <v>5-1-52</v>
          </cell>
          <cell r="J2052">
            <v>100</v>
          </cell>
        </row>
        <row r="2053">
          <cell r="B2053">
            <v>4521</v>
          </cell>
          <cell r="C2053" t="str">
            <v>อิปัน</v>
          </cell>
          <cell r="D2053" t="str">
            <v>พระแสง</v>
          </cell>
          <cell r="E2053" t="str">
            <v>อำเภอพระแสง</v>
          </cell>
          <cell r="F2053" t="str">
            <v>4826II</v>
          </cell>
          <cell r="G2053">
            <v>127</v>
          </cell>
          <cell r="H2053">
            <v>786</v>
          </cell>
          <cell r="I2053" t="str">
            <v>0-1-61</v>
          </cell>
          <cell r="J2053">
            <v>100</v>
          </cell>
        </row>
        <row r="2054">
          <cell r="B2054">
            <v>4526</v>
          </cell>
          <cell r="C2054" t="str">
            <v>อิปัน</v>
          </cell>
          <cell r="D2054" t="str">
            <v>พระแสง</v>
          </cell>
          <cell r="E2054" t="str">
            <v>บ้างบางพา</v>
          </cell>
          <cell r="F2054" t="str">
            <v>4826III</v>
          </cell>
          <cell r="G2054">
            <v>154</v>
          </cell>
          <cell r="H2054">
            <v>176</v>
          </cell>
          <cell r="I2054" t="str">
            <v>7-0-57</v>
          </cell>
          <cell r="J2054">
            <v>100</v>
          </cell>
        </row>
        <row r="2055">
          <cell r="B2055">
            <v>4527</v>
          </cell>
          <cell r="C2055" t="str">
            <v>อิปัน</v>
          </cell>
          <cell r="D2055" t="str">
            <v>พระแสง</v>
          </cell>
          <cell r="E2055" t="str">
            <v>อำเภอพระแสง</v>
          </cell>
          <cell r="F2055" t="str">
            <v>4826II</v>
          </cell>
          <cell r="G2055">
            <v>127</v>
          </cell>
          <cell r="H2055">
            <v>789</v>
          </cell>
          <cell r="I2055" t="str">
            <v>6-0-33</v>
          </cell>
          <cell r="J2055">
            <v>210</v>
          </cell>
        </row>
        <row r="2056">
          <cell r="B2056">
            <v>4531</v>
          </cell>
          <cell r="C2056" t="str">
            <v>อิปัน</v>
          </cell>
          <cell r="D2056" t="str">
            <v>พระแสง</v>
          </cell>
          <cell r="E2056" t="str">
            <v>อำเภอพระแสง</v>
          </cell>
          <cell r="F2056" t="str">
            <v>4826II</v>
          </cell>
          <cell r="G2056">
            <v>99</v>
          </cell>
          <cell r="H2056">
            <v>277</v>
          </cell>
          <cell r="I2056" t="str">
            <v>5-2-96</v>
          </cell>
          <cell r="J2056">
            <v>100</v>
          </cell>
        </row>
        <row r="2057">
          <cell r="B2057">
            <v>4532</v>
          </cell>
          <cell r="C2057" t="str">
            <v>อิปัน</v>
          </cell>
          <cell r="D2057" t="str">
            <v>พระแสง</v>
          </cell>
          <cell r="E2057" t="str">
            <v>อำเภอพระแสง</v>
          </cell>
          <cell r="F2057" t="str">
            <v>4826III</v>
          </cell>
          <cell r="G2057">
            <v>143</v>
          </cell>
          <cell r="H2057">
            <v>645</v>
          </cell>
          <cell r="I2057" t="str">
            <v>0-0-23</v>
          </cell>
          <cell r="J2057">
            <v>280</v>
          </cell>
        </row>
        <row r="2058">
          <cell r="B2058">
            <v>4533</v>
          </cell>
          <cell r="C2058" t="str">
            <v>อิปัน</v>
          </cell>
          <cell r="D2058" t="str">
            <v>พระแสง</v>
          </cell>
          <cell r="E2058" t="str">
            <v>อำเภอพระแสง</v>
          </cell>
          <cell r="F2058" t="str">
            <v>4826III</v>
          </cell>
          <cell r="G2058">
            <v>143</v>
          </cell>
          <cell r="H2058">
            <v>641</v>
          </cell>
          <cell r="I2058" t="str">
            <v>0-0-26</v>
          </cell>
          <cell r="J2058">
            <v>130</v>
          </cell>
        </row>
        <row r="2059">
          <cell r="B2059">
            <v>4534</v>
          </cell>
          <cell r="C2059" t="str">
            <v>อิปัน</v>
          </cell>
          <cell r="D2059" t="str">
            <v>พระแสง</v>
          </cell>
          <cell r="E2059" t="str">
            <v>อำเภอพระแสง</v>
          </cell>
          <cell r="F2059" t="str">
            <v>4826III</v>
          </cell>
          <cell r="G2059">
            <v>143</v>
          </cell>
          <cell r="H2059">
            <v>642</v>
          </cell>
          <cell r="I2059" t="str">
            <v>0-0-25</v>
          </cell>
          <cell r="J2059">
            <v>280</v>
          </cell>
        </row>
        <row r="2060">
          <cell r="B2060">
            <v>4535</v>
          </cell>
          <cell r="C2060" t="str">
            <v>อิปัน</v>
          </cell>
          <cell r="D2060" t="str">
            <v>พระแสง</v>
          </cell>
          <cell r="E2060" t="str">
            <v>อำเภอพระแสง</v>
          </cell>
          <cell r="F2060" t="str">
            <v>4826III</v>
          </cell>
          <cell r="G2060">
            <v>143</v>
          </cell>
          <cell r="H2060">
            <v>643</v>
          </cell>
          <cell r="I2060" t="str">
            <v>0-0-24</v>
          </cell>
          <cell r="J2060">
            <v>280</v>
          </cell>
        </row>
        <row r="2061">
          <cell r="B2061">
            <v>4536</v>
          </cell>
          <cell r="C2061" t="str">
            <v>อิปัน</v>
          </cell>
          <cell r="D2061" t="str">
            <v>พระแสง</v>
          </cell>
          <cell r="E2061" t="str">
            <v>อำเภอพระแสง</v>
          </cell>
          <cell r="F2061" t="str">
            <v>4826III</v>
          </cell>
          <cell r="G2061">
            <v>143</v>
          </cell>
          <cell r="H2061">
            <v>644</v>
          </cell>
          <cell r="I2061" t="str">
            <v>0-0-24</v>
          </cell>
          <cell r="J2061">
            <v>280</v>
          </cell>
        </row>
        <row r="2062">
          <cell r="B2062">
            <v>4537</v>
          </cell>
          <cell r="C2062" t="str">
            <v>อิปัน</v>
          </cell>
          <cell r="D2062" t="str">
            <v>พระแสง</v>
          </cell>
          <cell r="E2062" t="str">
            <v>อำเภอพระแสง</v>
          </cell>
          <cell r="F2062" t="str">
            <v>4826II</v>
          </cell>
          <cell r="G2062">
            <v>127</v>
          </cell>
          <cell r="H2062">
            <v>798</v>
          </cell>
          <cell r="I2062" t="str">
            <v>1-0-4</v>
          </cell>
          <cell r="J2062">
            <v>180</v>
          </cell>
        </row>
        <row r="2063">
          <cell r="B2063">
            <v>4538</v>
          </cell>
          <cell r="C2063" t="str">
            <v>อิปัน</v>
          </cell>
          <cell r="D2063" t="str">
            <v>พระแสง</v>
          </cell>
          <cell r="E2063" t="str">
            <v>อำเภอพระแสง</v>
          </cell>
          <cell r="F2063" t="str">
            <v>4826II</v>
          </cell>
          <cell r="G2063">
            <v>127</v>
          </cell>
          <cell r="H2063">
            <v>790</v>
          </cell>
          <cell r="I2063" t="str">
            <v>0-1-26</v>
          </cell>
          <cell r="J2063">
            <v>280</v>
          </cell>
        </row>
        <row r="2064">
          <cell r="B2064">
            <v>4539</v>
          </cell>
          <cell r="C2064" t="str">
            <v>อิปัน</v>
          </cell>
          <cell r="D2064" t="str">
            <v>พระแสง</v>
          </cell>
          <cell r="E2064" t="str">
            <v>อำเภอพระแสง</v>
          </cell>
          <cell r="F2064" t="str">
            <v>4826II</v>
          </cell>
          <cell r="G2064">
            <v>127</v>
          </cell>
          <cell r="H2064">
            <v>791</v>
          </cell>
          <cell r="I2064" t="str">
            <v>0-0-70</v>
          </cell>
          <cell r="J2064">
            <v>280</v>
          </cell>
        </row>
        <row r="2065">
          <cell r="B2065">
            <v>4540</v>
          </cell>
          <cell r="C2065" t="str">
            <v>อิปัน</v>
          </cell>
          <cell r="D2065" t="str">
            <v>พระแสง</v>
          </cell>
          <cell r="E2065" t="str">
            <v>อำเภอพระแสง</v>
          </cell>
          <cell r="F2065" t="str">
            <v>4826II</v>
          </cell>
          <cell r="G2065">
            <v>127</v>
          </cell>
          <cell r="H2065">
            <v>792</v>
          </cell>
          <cell r="I2065" t="str">
            <v>0-0-70</v>
          </cell>
          <cell r="J2065">
            <v>280</v>
          </cell>
        </row>
        <row r="2066">
          <cell r="B2066">
            <v>4541</v>
          </cell>
          <cell r="C2066" t="str">
            <v>อิปัน</v>
          </cell>
          <cell r="D2066" t="str">
            <v>พระแสง</v>
          </cell>
          <cell r="E2066" t="str">
            <v>อำเภอพระแสง</v>
          </cell>
          <cell r="F2066" t="str">
            <v>4826II</v>
          </cell>
          <cell r="G2066">
            <v>127</v>
          </cell>
          <cell r="H2066">
            <v>793</v>
          </cell>
          <cell r="I2066" t="str">
            <v>0-0-70</v>
          </cell>
          <cell r="J2066">
            <v>280</v>
          </cell>
        </row>
        <row r="2067">
          <cell r="B2067">
            <v>4542</v>
          </cell>
          <cell r="C2067" t="str">
            <v>อิปัน</v>
          </cell>
          <cell r="D2067" t="str">
            <v>พระแสง</v>
          </cell>
          <cell r="E2067" t="str">
            <v>อำเภอพระแสง</v>
          </cell>
          <cell r="F2067" t="str">
            <v>4826II</v>
          </cell>
          <cell r="G2067">
            <v>127</v>
          </cell>
          <cell r="H2067">
            <v>794</v>
          </cell>
          <cell r="I2067" t="str">
            <v>0-0-70</v>
          </cell>
          <cell r="J2067">
            <v>280</v>
          </cell>
        </row>
        <row r="2068">
          <cell r="B2068">
            <v>4543</v>
          </cell>
          <cell r="C2068" t="str">
            <v>อิปัน</v>
          </cell>
          <cell r="D2068" t="str">
            <v>พระแสง</v>
          </cell>
          <cell r="E2068" t="str">
            <v>อำเภอพระแสง</v>
          </cell>
          <cell r="F2068" t="str">
            <v>4826II</v>
          </cell>
          <cell r="G2068">
            <v>127</v>
          </cell>
          <cell r="H2068">
            <v>795</v>
          </cell>
          <cell r="I2068" t="str">
            <v>0-0-70</v>
          </cell>
          <cell r="J2068">
            <v>280</v>
          </cell>
        </row>
        <row r="2069">
          <cell r="B2069">
            <v>4544</v>
          </cell>
          <cell r="C2069" t="str">
            <v>อิปัน</v>
          </cell>
          <cell r="D2069" t="str">
            <v>พระแสง</v>
          </cell>
          <cell r="E2069" t="str">
            <v>อำเภอพระแสง</v>
          </cell>
          <cell r="F2069" t="str">
            <v>4826II</v>
          </cell>
          <cell r="G2069">
            <v>127</v>
          </cell>
          <cell r="H2069">
            <v>796</v>
          </cell>
          <cell r="I2069" t="str">
            <v>0-0-70</v>
          </cell>
          <cell r="J2069">
            <v>280</v>
          </cell>
        </row>
        <row r="2070">
          <cell r="B2070">
            <v>4545</v>
          </cell>
          <cell r="C2070" t="str">
            <v>อิปัน</v>
          </cell>
          <cell r="D2070" t="str">
            <v>พระแสง</v>
          </cell>
          <cell r="E2070" t="str">
            <v>อำเภอพระแสง</v>
          </cell>
          <cell r="F2070" t="str">
            <v>4826II</v>
          </cell>
          <cell r="G2070">
            <v>127</v>
          </cell>
          <cell r="H2070">
            <v>797</v>
          </cell>
          <cell r="I2070" t="str">
            <v>0-0-70</v>
          </cell>
          <cell r="J2070">
            <v>280</v>
          </cell>
        </row>
        <row r="2071">
          <cell r="B2071">
            <v>4546</v>
          </cell>
          <cell r="C2071" t="str">
            <v>อิปัน</v>
          </cell>
          <cell r="D2071" t="str">
            <v>พระแสง</v>
          </cell>
          <cell r="E2071" t="str">
            <v>อำเภอพระแสง</v>
          </cell>
          <cell r="F2071" t="str">
            <v>4826III</v>
          </cell>
          <cell r="G2071">
            <v>130</v>
          </cell>
          <cell r="H2071">
            <v>603</v>
          </cell>
          <cell r="I2071" t="str">
            <v>0-0-71</v>
          </cell>
          <cell r="J2071">
            <v>100</v>
          </cell>
        </row>
        <row r="2072">
          <cell r="B2072">
            <v>4548</v>
          </cell>
          <cell r="C2072" t="str">
            <v>อิปัน</v>
          </cell>
          <cell r="D2072" t="str">
            <v>พระแสง</v>
          </cell>
          <cell r="E2072" t="str">
            <v>อำเภอพระแสง</v>
          </cell>
          <cell r="F2072" t="str">
            <v>4826III</v>
          </cell>
          <cell r="G2072">
            <v>143</v>
          </cell>
          <cell r="H2072">
            <v>648</v>
          </cell>
          <cell r="I2072" t="str">
            <v>0-1-22</v>
          </cell>
          <cell r="J2072">
            <v>100</v>
          </cell>
        </row>
        <row r="2073">
          <cell r="B2073">
            <v>4549</v>
          </cell>
          <cell r="C2073" t="str">
            <v>อิปัน</v>
          </cell>
          <cell r="D2073" t="str">
            <v>พระแสง</v>
          </cell>
          <cell r="E2073" t="str">
            <v>บ้านบางพา</v>
          </cell>
          <cell r="F2073" t="str">
            <v>4826III</v>
          </cell>
          <cell r="G2073">
            <v>143</v>
          </cell>
          <cell r="H2073">
            <v>649</v>
          </cell>
          <cell r="I2073" t="str">
            <v>0-1-51</v>
          </cell>
          <cell r="J2073">
            <v>100</v>
          </cell>
        </row>
        <row r="2074">
          <cell r="B2074">
            <v>4550</v>
          </cell>
          <cell r="C2074" t="str">
            <v>อิปัน</v>
          </cell>
          <cell r="D2074" t="str">
            <v>พระแสง</v>
          </cell>
          <cell r="E2074" t="str">
            <v>อำเภอพระแสง</v>
          </cell>
          <cell r="F2074" t="str">
            <v>4826III</v>
          </cell>
          <cell r="G2074">
            <v>143</v>
          </cell>
          <cell r="H2074">
            <v>650</v>
          </cell>
          <cell r="I2074" t="str">
            <v>0-0-60</v>
          </cell>
          <cell r="J2074">
            <v>100</v>
          </cell>
        </row>
        <row r="2075">
          <cell r="B2075">
            <v>4555</v>
          </cell>
          <cell r="C2075" t="str">
            <v>อิปัน</v>
          </cell>
          <cell r="D2075" t="str">
            <v>พระแสง</v>
          </cell>
          <cell r="E2075" t="str">
            <v>บ้านบางพา</v>
          </cell>
          <cell r="F2075" t="str">
            <v>4826III</v>
          </cell>
          <cell r="G2075">
            <v>143</v>
          </cell>
          <cell r="H2075">
            <v>646</v>
          </cell>
          <cell r="I2075" t="str">
            <v>8-1-71</v>
          </cell>
          <cell r="J2075">
            <v>130</v>
          </cell>
        </row>
        <row r="2076">
          <cell r="B2076">
            <v>4556</v>
          </cell>
          <cell r="C2076" t="str">
            <v>อิปัน</v>
          </cell>
          <cell r="D2076" t="str">
            <v>พระแสง</v>
          </cell>
          <cell r="E2076" t="str">
            <v>บ้านบางพา</v>
          </cell>
          <cell r="F2076" t="str">
            <v>4826III</v>
          </cell>
          <cell r="G2076">
            <v>143</v>
          </cell>
          <cell r="H2076">
            <v>647</v>
          </cell>
          <cell r="I2076" t="str">
            <v>3-0-68</v>
          </cell>
          <cell r="J2076">
            <v>100</v>
          </cell>
        </row>
        <row r="2077">
          <cell r="B2077">
            <v>4557</v>
          </cell>
          <cell r="C2077" t="str">
            <v>อิปัน</v>
          </cell>
          <cell r="D2077" t="str">
            <v>พระแสง</v>
          </cell>
          <cell r="E2077" t="str">
            <v>อำเภอพระแสง</v>
          </cell>
          <cell r="F2077" t="str">
            <v>4826III</v>
          </cell>
          <cell r="G2077">
            <v>130</v>
          </cell>
          <cell r="H2077">
            <v>612</v>
          </cell>
          <cell r="I2077" t="str">
            <v>3-2-30</v>
          </cell>
          <cell r="J2077">
            <v>100</v>
          </cell>
        </row>
        <row r="2078">
          <cell r="B2078">
            <v>4558</v>
          </cell>
          <cell r="C2078" t="str">
            <v>อิปัน</v>
          </cell>
          <cell r="D2078" t="str">
            <v>พระแสง</v>
          </cell>
          <cell r="E2078" t="str">
            <v>อำเภอพระแสง</v>
          </cell>
          <cell r="F2078" t="str">
            <v>4826II</v>
          </cell>
          <cell r="G2078">
            <v>127</v>
          </cell>
          <cell r="H2078">
            <v>803</v>
          </cell>
          <cell r="I2078" t="str">
            <v>12-1-23</v>
          </cell>
          <cell r="J2078">
            <v>130</v>
          </cell>
        </row>
        <row r="2079">
          <cell r="B2079">
            <v>4559</v>
          </cell>
          <cell r="C2079" t="str">
            <v>อิปัน</v>
          </cell>
          <cell r="D2079" t="str">
            <v>พระแสง</v>
          </cell>
          <cell r="E2079" t="str">
            <v>อำเภอพระแสง</v>
          </cell>
          <cell r="F2079" t="str">
            <v>4826II</v>
          </cell>
          <cell r="G2079">
            <v>127</v>
          </cell>
          <cell r="H2079">
            <v>799</v>
          </cell>
          <cell r="I2079" t="str">
            <v>3-2-2</v>
          </cell>
          <cell r="J2079">
            <v>100</v>
          </cell>
        </row>
        <row r="2080">
          <cell r="B2080">
            <v>4560</v>
          </cell>
          <cell r="C2080" t="str">
            <v>อิปัน</v>
          </cell>
          <cell r="D2080" t="str">
            <v>พระแสง</v>
          </cell>
          <cell r="E2080" t="str">
            <v>อำเภอพระแสง</v>
          </cell>
          <cell r="F2080" t="str">
            <v>4826II</v>
          </cell>
          <cell r="G2080">
            <v>127</v>
          </cell>
          <cell r="H2080">
            <v>800</v>
          </cell>
          <cell r="I2080" t="str">
            <v>12-0-93</v>
          </cell>
          <cell r="J2080">
            <v>100</v>
          </cell>
        </row>
        <row r="2081">
          <cell r="B2081">
            <v>4562</v>
          </cell>
          <cell r="C2081" t="str">
            <v>อิปัน</v>
          </cell>
          <cell r="D2081" t="str">
            <v>พระแสง</v>
          </cell>
          <cell r="E2081" t="str">
            <v>อำเภอพระแสง</v>
          </cell>
          <cell r="F2081" t="str">
            <v>4826II</v>
          </cell>
          <cell r="G2081">
            <v>127</v>
          </cell>
          <cell r="H2081">
            <v>802</v>
          </cell>
          <cell r="I2081" t="str">
            <v>14-1-53</v>
          </cell>
          <cell r="J2081">
            <v>130</v>
          </cell>
        </row>
        <row r="2082">
          <cell r="B2082">
            <v>4564</v>
          </cell>
          <cell r="C2082" t="str">
            <v>อิปัน</v>
          </cell>
          <cell r="D2082" t="str">
            <v>พระแสง</v>
          </cell>
          <cell r="E2082" t="str">
            <v>บ้านบางพา</v>
          </cell>
          <cell r="F2082" t="str">
            <v>4826III</v>
          </cell>
          <cell r="G2082">
            <v>143</v>
          </cell>
          <cell r="H2082">
            <v>651</v>
          </cell>
          <cell r="I2082" t="str">
            <v>0-0-45</v>
          </cell>
          <cell r="J2082">
            <v>8000</v>
          </cell>
        </row>
        <row r="2083">
          <cell r="B2083">
            <v>4565</v>
          </cell>
          <cell r="C2083" t="str">
            <v>อิปัน</v>
          </cell>
          <cell r="D2083" t="str">
            <v>พระแสง</v>
          </cell>
          <cell r="E2083" t="str">
            <v>บ้านบางพา</v>
          </cell>
          <cell r="F2083" t="str">
            <v>4826III</v>
          </cell>
          <cell r="G2083">
            <v>143</v>
          </cell>
          <cell r="H2083">
            <v>652</v>
          </cell>
          <cell r="I2083" t="str">
            <v>0-0-45</v>
          </cell>
          <cell r="J2083">
            <v>8000</v>
          </cell>
        </row>
        <row r="2084">
          <cell r="B2084">
            <v>4566</v>
          </cell>
          <cell r="C2084" t="str">
            <v>อิปัน</v>
          </cell>
          <cell r="D2084" t="str">
            <v>พระแสง</v>
          </cell>
          <cell r="E2084" t="str">
            <v>อำเภอพระแสง</v>
          </cell>
          <cell r="F2084" t="str">
            <v>4826II</v>
          </cell>
          <cell r="G2084">
            <v>141</v>
          </cell>
          <cell r="H2084">
            <v>1087</v>
          </cell>
          <cell r="I2084" t="str">
            <v>0-0-20</v>
          </cell>
          <cell r="J2084">
            <v>100</v>
          </cell>
        </row>
        <row r="2085">
          <cell r="B2085">
            <v>4569</v>
          </cell>
          <cell r="C2085" t="str">
            <v>อิปัน</v>
          </cell>
          <cell r="D2085" t="str">
            <v>พระแสง</v>
          </cell>
          <cell r="E2085" t="str">
            <v>อำเภอพระแสง</v>
          </cell>
          <cell r="F2085" t="str">
            <v>4826III</v>
          </cell>
          <cell r="G2085">
            <v>130</v>
          </cell>
          <cell r="H2085">
            <v>608</v>
          </cell>
          <cell r="I2085" t="str">
            <v>10-2-87</v>
          </cell>
          <cell r="J2085">
            <v>100</v>
          </cell>
        </row>
        <row r="2086">
          <cell r="B2086">
            <v>4570</v>
          </cell>
          <cell r="C2086" t="str">
            <v>อิปัน</v>
          </cell>
          <cell r="D2086" t="str">
            <v>พระแสง</v>
          </cell>
          <cell r="E2086" t="str">
            <v>อำเภอพระแสง</v>
          </cell>
          <cell r="F2086" t="str">
            <v>4826III</v>
          </cell>
          <cell r="G2086">
            <v>130</v>
          </cell>
          <cell r="H2086">
            <v>609</v>
          </cell>
          <cell r="I2086" t="str">
            <v>0-0-50</v>
          </cell>
          <cell r="J2086">
            <v>100</v>
          </cell>
        </row>
        <row r="2087">
          <cell r="B2087">
            <v>4571</v>
          </cell>
          <cell r="C2087" t="str">
            <v>อิปัน</v>
          </cell>
          <cell r="D2087" t="str">
            <v>พระแสง</v>
          </cell>
          <cell r="E2087" t="str">
            <v>อำเภอพระแสง</v>
          </cell>
          <cell r="F2087" t="str">
            <v>4826III</v>
          </cell>
          <cell r="G2087">
            <v>130</v>
          </cell>
          <cell r="H2087">
            <v>610</v>
          </cell>
          <cell r="I2087" t="str">
            <v>0-0-69</v>
          </cell>
          <cell r="J2087">
            <v>100</v>
          </cell>
        </row>
        <row r="2088">
          <cell r="B2088">
            <v>4572</v>
          </cell>
          <cell r="C2088" t="str">
            <v>อิปัน</v>
          </cell>
          <cell r="D2088" t="str">
            <v>พระแสง</v>
          </cell>
          <cell r="E2088" t="str">
            <v>อำเภอพระแสง</v>
          </cell>
          <cell r="F2088" t="str">
            <v>4826III</v>
          </cell>
          <cell r="G2088">
            <v>130</v>
          </cell>
          <cell r="H2088">
            <v>611</v>
          </cell>
          <cell r="I2088" t="str">
            <v>0-2-23</v>
          </cell>
          <cell r="J2088">
            <v>100</v>
          </cell>
        </row>
        <row r="2089">
          <cell r="B2089">
            <v>4573</v>
          </cell>
          <cell r="C2089" t="str">
            <v>อิปัน</v>
          </cell>
          <cell r="D2089" t="str">
            <v>พระแสง</v>
          </cell>
          <cell r="E2089" t="str">
            <v>อำเภอพระแสง</v>
          </cell>
          <cell r="F2089" t="str">
            <v>4826III</v>
          </cell>
          <cell r="G2089">
            <v>130</v>
          </cell>
          <cell r="H2089">
            <v>613</v>
          </cell>
          <cell r="I2089" t="str">
            <v>10-1-90</v>
          </cell>
          <cell r="J2089">
            <v>100</v>
          </cell>
        </row>
        <row r="2090">
          <cell r="B2090">
            <v>4574</v>
          </cell>
          <cell r="C2090" t="str">
            <v>อิปัน</v>
          </cell>
          <cell r="D2090" t="str">
            <v>พระแสง</v>
          </cell>
          <cell r="E2090" t="str">
            <v>บ้านบางพา</v>
          </cell>
          <cell r="F2090" t="str">
            <v>4826III</v>
          </cell>
          <cell r="G2090">
            <v>143</v>
          </cell>
          <cell r="H2090">
            <v>654</v>
          </cell>
          <cell r="I2090" t="str">
            <v>0-0-38</v>
          </cell>
          <cell r="J2090">
            <v>8000</v>
          </cell>
        </row>
        <row r="2091">
          <cell r="B2091">
            <v>4575</v>
          </cell>
          <cell r="C2091" t="str">
            <v>อิปัน</v>
          </cell>
          <cell r="D2091" t="str">
            <v>พระแสง</v>
          </cell>
          <cell r="E2091" t="str">
            <v>บ้านบางพา</v>
          </cell>
          <cell r="F2091" t="str">
            <v>4826III</v>
          </cell>
          <cell r="G2091">
            <v>143</v>
          </cell>
          <cell r="H2091">
            <v>655</v>
          </cell>
          <cell r="I2091" t="str">
            <v>0-0-38</v>
          </cell>
          <cell r="J2091">
            <v>8000</v>
          </cell>
        </row>
        <row r="2092">
          <cell r="B2092">
            <v>4577</v>
          </cell>
          <cell r="C2092" t="str">
            <v>อิปัน</v>
          </cell>
          <cell r="D2092" t="str">
            <v>พระแสง</v>
          </cell>
          <cell r="E2092" t="str">
            <v>บ้านบางพา</v>
          </cell>
          <cell r="F2092" t="str">
            <v>4826III</v>
          </cell>
          <cell r="G2092">
            <v>143</v>
          </cell>
          <cell r="H2092">
            <v>657</v>
          </cell>
          <cell r="I2092" t="str">
            <v>0-0-37</v>
          </cell>
          <cell r="J2092">
            <v>8000</v>
          </cell>
        </row>
        <row r="2093">
          <cell r="B2093">
            <v>4578</v>
          </cell>
          <cell r="C2093" t="str">
            <v>อิปัน</v>
          </cell>
          <cell r="D2093" t="str">
            <v>พระแสง</v>
          </cell>
          <cell r="E2093" t="str">
            <v>บ้านบางพา</v>
          </cell>
          <cell r="F2093" t="str">
            <v>4826III</v>
          </cell>
          <cell r="G2093">
            <v>143</v>
          </cell>
          <cell r="H2093">
            <v>658</v>
          </cell>
          <cell r="I2093" t="str">
            <v>0-0-74</v>
          </cell>
          <cell r="J2093">
            <v>8000</v>
          </cell>
        </row>
        <row r="2094">
          <cell r="B2094">
            <v>4579</v>
          </cell>
          <cell r="C2094" t="str">
            <v>อิปัน</v>
          </cell>
          <cell r="D2094" t="str">
            <v>พระแสง</v>
          </cell>
          <cell r="E2094" t="str">
            <v>บ้านบางพา</v>
          </cell>
          <cell r="F2094" t="str">
            <v>4826III</v>
          </cell>
          <cell r="G2094">
            <v>143</v>
          </cell>
          <cell r="H2094">
            <v>659</v>
          </cell>
          <cell r="I2094" t="str">
            <v>0-1-34</v>
          </cell>
          <cell r="J2094">
            <v>280</v>
          </cell>
        </row>
        <row r="2095">
          <cell r="B2095">
            <v>4581</v>
          </cell>
          <cell r="C2095" t="str">
            <v>อิปัน</v>
          </cell>
          <cell r="D2095" t="str">
            <v>พระแสง</v>
          </cell>
          <cell r="E2095" t="str">
            <v>อำเภอพระแสง</v>
          </cell>
          <cell r="F2095" t="str">
            <v>4826III</v>
          </cell>
          <cell r="G2095">
            <v>143</v>
          </cell>
          <cell r="H2095">
            <v>661</v>
          </cell>
          <cell r="I2095" t="str">
            <v>0-0-40</v>
          </cell>
          <cell r="J2095">
            <v>280</v>
          </cell>
        </row>
        <row r="2096">
          <cell r="B2096">
            <v>4582</v>
          </cell>
          <cell r="C2096" t="str">
            <v>อิปัน</v>
          </cell>
          <cell r="D2096" t="str">
            <v>พระแสง</v>
          </cell>
          <cell r="E2096" t="str">
            <v>บ้านบางพา</v>
          </cell>
          <cell r="F2096" t="str">
            <v>4826II</v>
          </cell>
          <cell r="G2096">
            <v>99</v>
          </cell>
          <cell r="H2096">
            <v>278</v>
          </cell>
          <cell r="I2096" t="str">
            <v>0-3-56</v>
          </cell>
          <cell r="J2096">
            <v>130</v>
          </cell>
        </row>
        <row r="2097">
          <cell r="B2097">
            <v>4584</v>
          </cell>
          <cell r="C2097" t="str">
            <v>อิปัน</v>
          </cell>
          <cell r="D2097" t="str">
            <v>พระแสง</v>
          </cell>
          <cell r="E2097" t="str">
            <v>อำเภอพระแสง</v>
          </cell>
          <cell r="F2097" t="str">
            <v>4826III</v>
          </cell>
          <cell r="G2097">
            <v>130</v>
          </cell>
          <cell r="H2097">
            <v>614</v>
          </cell>
          <cell r="I2097" t="str">
            <v>4-0-82</v>
          </cell>
          <cell r="J2097">
            <v>100</v>
          </cell>
        </row>
        <row r="2098">
          <cell r="B2098">
            <v>4585</v>
          </cell>
          <cell r="C2098" t="str">
            <v>อิปัน</v>
          </cell>
          <cell r="D2098" t="str">
            <v>พระแสง</v>
          </cell>
          <cell r="E2098" t="str">
            <v>อำเภอพระแสง</v>
          </cell>
          <cell r="F2098" t="str">
            <v>4826III</v>
          </cell>
          <cell r="G2098">
            <v>130</v>
          </cell>
          <cell r="H2098">
            <v>615</v>
          </cell>
          <cell r="I2098" t="str">
            <v>4-2-2</v>
          </cell>
          <cell r="J2098">
            <v>100</v>
          </cell>
        </row>
        <row r="2099">
          <cell r="B2099">
            <v>4586</v>
          </cell>
          <cell r="C2099" t="str">
            <v>อิปัน</v>
          </cell>
          <cell r="D2099" t="str">
            <v>พระแสง</v>
          </cell>
          <cell r="E2099" t="str">
            <v>อำเภอพระแสง</v>
          </cell>
          <cell r="F2099" t="str">
            <v>4826II</v>
          </cell>
          <cell r="G2099">
            <v>127</v>
          </cell>
          <cell r="H2099">
            <v>805</v>
          </cell>
          <cell r="I2099" t="str">
            <v>3-0-23</v>
          </cell>
          <cell r="J2099">
            <v>180</v>
          </cell>
        </row>
        <row r="2100">
          <cell r="B2100">
            <v>4587</v>
          </cell>
          <cell r="C2100" t="str">
            <v>อิปัน</v>
          </cell>
          <cell r="D2100" t="str">
            <v>พระแสง</v>
          </cell>
          <cell r="E2100" t="str">
            <v>อำเภอพระแสง</v>
          </cell>
          <cell r="F2100" t="str">
            <v>4826II</v>
          </cell>
          <cell r="G2100">
            <v>127</v>
          </cell>
          <cell r="H2100">
            <v>806</v>
          </cell>
          <cell r="I2100" t="str">
            <v>0-0-52</v>
          </cell>
          <cell r="J2100">
            <v>280</v>
          </cell>
        </row>
        <row r="2101">
          <cell r="B2101">
            <v>4588</v>
          </cell>
          <cell r="C2101" t="str">
            <v>อิปัน</v>
          </cell>
          <cell r="D2101" t="str">
            <v>พระแสง</v>
          </cell>
          <cell r="E2101" t="str">
            <v>อำเภอพระแสง</v>
          </cell>
          <cell r="F2101" t="str">
            <v>4826II</v>
          </cell>
          <cell r="G2101">
            <v>127</v>
          </cell>
          <cell r="H2101">
            <v>807</v>
          </cell>
          <cell r="I2101" t="str">
            <v>19-3-48</v>
          </cell>
          <cell r="J2101">
            <v>150</v>
          </cell>
        </row>
        <row r="2102">
          <cell r="B2102">
            <v>4589</v>
          </cell>
          <cell r="C2102" t="str">
            <v>อิปัน</v>
          </cell>
          <cell r="D2102" t="str">
            <v>พระแสง</v>
          </cell>
          <cell r="E2102" t="str">
            <v>อำเภอพระแสง</v>
          </cell>
          <cell r="F2102" t="str">
            <v>4826II</v>
          </cell>
          <cell r="G2102">
            <v>127</v>
          </cell>
          <cell r="H2102">
            <v>808</v>
          </cell>
          <cell r="I2102" t="str">
            <v>0-3-88</v>
          </cell>
          <cell r="J2102">
            <v>280</v>
          </cell>
        </row>
        <row r="2103">
          <cell r="B2103">
            <v>4590</v>
          </cell>
          <cell r="C2103" t="str">
            <v>อิปัน</v>
          </cell>
          <cell r="D2103" t="str">
            <v>พระแสง</v>
          </cell>
          <cell r="E2103" t="str">
            <v>อำเภอพระแสง</v>
          </cell>
          <cell r="F2103" t="str">
            <v>4826II</v>
          </cell>
          <cell r="G2103">
            <v>127</v>
          </cell>
          <cell r="H2103">
            <v>809</v>
          </cell>
          <cell r="I2103" t="str">
            <v>3-0-84</v>
          </cell>
          <cell r="J2103">
            <v>100</v>
          </cell>
        </row>
        <row r="2104">
          <cell r="B2104">
            <v>4591</v>
          </cell>
          <cell r="C2104" t="str">
            <v>อิปัน</v>
          </cell>
          <cell r="D2104" t="str">
            <v>พระแสง</v>
          </cell>
          <cell r="E2104" t="str">
            <v>อำเภอพระแสง</v>
          </cell>
          <cell r="F2104" t="str">
            <v>4826II</v>
          </cell>
          <cell r="G2104">
            <v>127</v>
          </cell>
          <cell r="H2104">
            <v>810</v>
          </cell>
          <cell r="I2104" t="str">
            <v>5-2-27</v>
          </cell>
          <cell r="J2104">
            <v>100</v>
          </cell>
        </row>
        <row r="2105">
          <cell r="B2105">
            <v>4593</v>
          </cell>
          <cell r="C2105" t="str">
            <v>อิปัน</v>
          </cell>
          <cell r="D2105" t="str">
            <v>พระแสง</v>
          </cell>
          <cell r="E2105" t="str">
            <v>อำเภอพระแสง</v>
          </cell>
          <cell r="F2105" t="str">
            <v>4826II</v>
          </cell>
          <cell r="G2105">
            <v>127</v>
          </cell>
          <cell r="H2105">
            <v>812</v>
          </cell>
          <cell r="I2105" t="str">
            <v>1-0-50</v>
          </cell>
          <cell r="J2105">
            <v>100</v>
          </cell>
        </row>
        <row r="2106">
          <cell r="B2106">
            <v>4598</v>
          </cell>
          <cell r="C2106" t="str">
            <v>อิปัน</v>
          </cell>
          <cell r="D2106" t="str">
            <v>พระแสง</v>
          </cell>
          <cell r="E2106" t="str">
            <v>อำเภอพระแสง</v>
          </cell>
          <cell r="F2106" t="str">
            <v>4826III</v>
          </cell>
          <cell r="G2106">
            <v>143</v>
          </cell>
          <cell r="H2106">
            <v>662</v>
          </cell>
          <cell r="I2106" t="str">
            <v>0-0-99</v>
          </cell>
          <cell r="J2106">
            <v>100</v>
          </cell>
        </row>
        <row r="2107">
          <cell r="B2107">
            <v>4599</v>
          </cell>
          <cell r="C2107" t="str">
            <v>อิปัน</v>
          </cell>
          <cell r="D2107" t="str">
            <v>พระแสง</v>
          </cell>
          <cell r="E2107" t="str">
            <v>อำเภอพระแสง</v>
          </cell>
          <cell r="F2107" t="str">
            <v>4826III</v>
          </cell>
          <cell r="G2107">
            <v>143</v>
          </cell>
          <cell r="H2107">
            <v>663</v>
          </cell>
          <cell r="I2107" t="str">
            <v>0-1-1</v>
          </cell>
          <cell r="J2107">
            <v>100</v>
          </cell>
        </row>
        <row r="2108">
          <cell r="B2108">
            <v>4600</v>
          </cell>
          <cell r="C2108" t="str">
            <v>อิปัน</v>
          </cell>
          <cell r="D2108" t="str">
            <v>พระแสง</v>
          </cell>
          <cell r="E2108" t="str">
            <v>อำเภอพระแสง</v>
          </cell>
          <cell r="F2108" t="str">
            <v>4826III</v>
          </cell>
          <cell r="G2108">
            <v>143</v>
          </cell>
          <cell r="H2108">
            <v>664</v>
          </cell>
          <cell r="I2108" t="str">
            <v>3-0-71</v>
          </cell>
          <cell r="J2108">
            <v>250</v>
          </cell>
        </row>
        <row r="2109">
          <cell r="B2109">
            <v>4608</v>
          </cell>
          <cell r="C2109" t="str">
            <v>อิปัน</v>
          </cell>
          <cell r="D2109" t="str">
            <v>พระแสง</v>
          </cell>
          <cell r="E2109" t="str">
            <v>อำเภอพระแสง</v>
          </cell>
          <cell r="F2109" t="str">
            <v>4826II</v>
          </cell>
          <cell r="G2109">
            <v>127</v>
          </cell>
          <cell r="H2109">
            <v>814</v>
          </cell>
          <cell r="I2109" t="str">
            <v>0-0-90</v>
          </cell>
          <cell r="J2109">
            <v>16000</v>
          </cell>
        </row>
        <row r="2110">
          <cell r="B2110">
            <v>4609</v>
          </cell>
          <cell r="C2110" t="str">
            <v>อิปัน</v>
          </cell>
          <cell r="D2110" t="str">
            <v>พระแสง</v>
          </cell>
          <cell r="E2110" t="str">
            <v>อำเภอพระแสง</v>
          </cell>
          <cell r="F2110" t="str">
            <v>4826III</v>
          </cell>
          <cell r="G2110">
            <v>143</v>
          </cell>
          <cell r="H2110">
            <v>665</v>
          </cell>
          <cell r="I2110" t="str">
            <v>0-0-60</v>
          </cell>
          <cell r="J2110">
            <v>100</v>
          </cell>
        </row>
        <row r="2111">
          <cell r="B2111">
            <v>4610</v>
          </cell>
          <cell r="C2111" t="str">
            <v>อิปัน</v>
          </cell>
          <cell r="D2111" t="str">
            <v>พระแสง</v>
          </cell>
          <cell r="E2111" t="str">
            <v>บ้านบางพา</v>
          </cell>
          <cell r="F2111" t="str">
            <v>4826III</v>
          </cell>
          <cell r="G2111">
            <v>143</v>
          </cell>
          <cell r="H2111">
            <v>666</v>
          </cell>
          <cell r="I2111" t="str">
            <v>0-0-60</v>
          </cell>
          <cell r="J2111">
            <v>100</v>
          </cell>
        </row>
        <row r="2112">
          <cell r="B2112">
            <v>4614</v>
          </cell>
          <cell r="C2112" t="str">
            <v>อิปัน</v>
          </cell>
          <cell r="D2112" t="str">
            <v>พระแสง</v>
          </cell>
          <cell r="E2112" t="str">
            <v>บ้านบางพา</v>
          </cell>
          <cell r="F2112" t="str">
            <v>4826III</v>
          </cell>
          <cell r="G2112">
            <v>143</v>
          </cell>
          <cell r="H2112">
            <v>669</v>
          </cell>
          <cell r="I2112" t="str">
            <v>0-0-28</v>
          </cell>
          <cell r="J2112">
            <v>100</v>
          </cell>
        </row>
        <row r="2113">
          <cell r="B2113">
            <v>4616</v>
          </cell>
          <cell r="C2113" t="str">
            <v>อิปัน</v>
          </cell>
          <cell r="D2113" t="str">
            <v>พระแสง</v>
          </cell>
          <cell r="E2113" t="str">
            <v>บ้านบางพา</v>
          </cell>
          <cell r="F2113" t="str">
            <v>4826III</v>
          </cell>
          <cell r="G2113">
            <v>143</v>
          </cell>
          <cell r="H2113">
            <v>671</v>
          </cell>
          <cell r="I2113" t="str">
            <v>0-0-22</v>
          </cell>
          <cell r="J2113">
            <v>100</v>
          </cell>
        </row>
        <row r="2114">
          <cell r="B2114">
            <v>4617</v>
          </cell>
          <cell r="C2114" t="str">
            <v>อิปัน</v>
          </cell>
          <cell r="D2114" t="str">
            <v>พระแสง</v>
          </cell>
          <cell r="E2114" t="str">
            <v>บ้านบางพา</v>
          </cell>
          <cell r="F2114" t="str">
            <v>4826III</v>
          </cell>
          <cell r="G2114">
            <v>143</v>
          </cell>
          <cell r="H2114">
            <v>672</v>
          </cell>
          <cell r="I2114" t="str">
            <v>0-0-20</v>
          </cell>
          <cell r="J2114">
            <v>100</v>
          </cell>
        </row>
        <row r="2115">
          <cell r="B2115">
            <v>4618</v>
          </cell>
          <cell r="C2115" t="str">
            <v>อิปัน</v>
          </cell>
          <cell r="D2115" t="str">
            <v>พระแสง</v>
          </cell>
          <cell r="E2115" t="str">
            <v>บ้านบางพา</v>
          </cell>
          <cell r="F2115" t="str">
            <v>4826III</v>
          </cell>
          <cell r="G2115">
            <v>155</v>
          </cell>
          <cell r="H2115">
            <v>145</v>
          </cell>
          <cell r="I2115" t="str">
            <v>0-0-74</v>
          </cell>
          <cell r="J2115">
            <v>100</v>
          </cell>
        </row>
        <row r="2116">
          <cell r="B2116">
            <v>4619</v>
          </cell>
          <cell r="C2116" t="str">
            <v>อิปัน</v>
          </cell>
          <cell r="D2116" t="str">
            <v>พระแสง</v>
          </cell>
          <cell r="E2116" t="str">
            <v>บ้านบางพา</v>
          </cell>
          <cell r="F2116" t="str">
            <v>4826III</v>
          </cell>
          <cell r="G2116">
            <v>143</v>
          </cell>
          <cell r="H2116">
            <v>673</v>
          </cell>
          <cell r="I2116" t="str">
            <v>0-1-30</v>
          </cell>
          <cell r="J2116">
            <v>14000</v>
          </cell>
        </row>
        <row r="2117">
          <cell r="B2117">
            <v>4620</v>
          </cell>
          <cell r="C2117" t="str">
            <v>อิปัน</v>
          </cell>
          <cell r="D2117" t="str">
            <v>พระแสง</v>
          </cell>
          <cell r="E2117" t="str">
            <v>อำเภอพระแสง</v>
          </cell>
          <cell r="F2117" t="str">
            <v>4826II</v>
          </cell>
          <cell r="G2117">
            <v>127</v>
          </cell>
          <cell r="H2117">
            <v>815</v>
          </cell>
          <cell r="I2117" t="str">
            <v>6-2-63</v>
          </cell>
          <cell r="J2117">
            <v>180</v>
          </cell>
        </row>
        <row r="2118">
          <cell r="B2118">
            <v>4621</v>
          </cell>
          <cell r="C2118" t="str">
            <v>อิปัน</v>
          </cell>
          <cell r="D2118" t="str">
            <v>พระแสง</v>
          </cell>
          <cell r="E2118" t="str">
            <v>อำเภอพระแสง</v>
          </cell>
          <cell r="F2118" t="str">
            <v>4826II</v>
          </cell>
          <cell r="G2118">
            <v>127</v>
          </cell>
          <cell r="H2118">
            <v>816</v>
          </cell>
          <cell r="I2118" t="str">
            <v>10-1-28</v>
          </cell>
          <cell r="J2118">
            <v>210</v>
          </cell>
        </row>
        <row r="2119">
          <cell r="B2119">
            <v>4622</v>
          </cell>
          <cell r="C2119" t="str">
            <v>อิปัน</v>
          </cell>
          <cell r="D2119" t="str">
            <v>พระแสง</v>
          </cell>
          <cell r="E2119" t="str">
            <v>อำเภอพระแสง</v>
          </cell>
          <cell r="F2119" t="str">
            <v>4826II</v>
          </cell>
          <cell r="G2119">
            <v>99</v>
          </cell>
          <cell r="H2119">
            <v>203</v>
          </cell>
          <cell r="I2119" t="str">
            <v>1-2-25</v>
          </cell>
          <cell r="J2119">
            <v>130</v>
          </cell>
        </row>
        <row r="2120">
          <cell r="B2120">
            <v>4623</v>
          </cell>
          <cell r="C2120" t="str">
            <v>อิปัน</v>
          </cell>
          <cell r="D2120" t="str">
            <v>พระแสง</v>
          </cell>
          <cell r="E2120" t="str">
            <v>อำเภอพระแสง</v>
          </cell>
          <cell r="F2120" t="str">
            <v>4826II</v>
          </cell>
          <cell r="G2120">
            <v>99</v>
          </cell>
          <cell r="H2120">
            <v>204</v>
          </cell>
          <cell r="I2120" t="str">
            <v>3-1-70</v>
          </cell>
          <cell r="J2120">
            <v>280</v>
          </cell>
        </row>
        <row r="2121">
          <cell r="B2121">
            <v>4624</v>
          </cell>
          <cell r="C2121" t="str">
            <v>อิปัน</v>
          </cell>
          <cell r="D2121" t="str">
            <v>พระแสง</v>
          </cell>
          <cell r="E2121" t="str">
            <v>อำเภอพระแสง</v>
          </cell>
          <cell r="F2121" t="str">
            <v>4826II</v>
          </cell>
          <cell r="G2121">
            <v>127</v>
          </cell>
          <cell r="H2121">
            <v>817</v>
          </cell>
          <cell r="I2121" t="str">
            <v>11-1-80</v>
          </cell>
          <cell r="J2121">
            <v>150</v>
          </cell>
        </row>
        <row r="2122">
          <cell r="B2122">
            <v>4625</v>
          </cell>
          <cell r="C2122" t="str">
            <v>อิปัน</v>
          </cell>
          <cell r="D2122" t="str">
            <v>พระแสง</v>
          </cell>
          <cell r="E2122" t="str">
            <v>อำเภอพระแสง</v>
          </cell>
          <cell r="F2122" t="str">
            <v>4826II</v>
          </cell>
          <cell r="G2122">
            <v>99</v>
          </cell>
          <cell r="H2122">
            <v>209</v>
          </cell>
          <cell r="I2122" t="str">
            <v>0-1-59</v>
          </cell>
          <cell r="J2122">
            <v>250</v>
          </cell>
        </row>
        <row r="2123">
          <cell r="B2123">
            <v>4626</v>
          </cell>
          <cell r="C2123" t="str">
            <v>อิปัน</v>
          </cell>
          <cell r="D2123" t="str">
            <v>พระแสง</v>
          </cell>
          <cell r="E2123" t="str">
            <v>อำเภอพระแสง</v>
          </cell>
          <cell r="F2123" t="str">
            <v>4826II</v>
          </cell>
          <cell r="G2123">
            <v>127</v>
          </cell>
          <cell r="H2123">
            <v>818</v>
          </cell>
          <cell r="I2123" t="str">
            <v>0-0-89</v>
          </cell>
          <cell r="J2123">
            <v>100</v>
          </cell>
        </row>
        <row r="2124">
          <cell r="B2124">
            <v>4629</v>
          </cell>
          <cell r="C2124" t="str">
            <v>อิปัน</v>
          </cell>
          <cell r="D2124" t="str">
            <v>พระแสง</v>
          </cell>
          <cell r="E2124" t="str">
            <v>อำเภอพระแสง</v>
          </cell>
          <cell r="F2124" t="str">
            <v>4826III</v>
          </cell>
          <cell r="G2124">
            <v>156</v>
          </cell>
          <cell r="H2124">
            <v>183</v>
          </cell>
          <cell r="I2124" t="str">
            <v>7-0-79</v>
          </cell>
          <cell r="J2124">
            <v>100</v>
          </cell>
        </row>
        <row r="2125">
          <cell r="B2125">
            <v>4630</v>
          </cell>
          <cell r="C2125" t="str">
            <v>อิปัน</v>
          </cell>
          <cell r="D2125" t="str">
            <v>พระแสง</v>
          </cell>
          <cell r="E2125" t="str">
            <v>อำเภอพระแสง</v>
          </cell>
          <cell r="F2125" t="str">
            <v>4826III</v>
          </cell>
          <cell r="G2125">
            <v>156</v>
          </cell>
          <cell r="H2125">
            <v>184</v>
          </cell>
          <cell r="I2125" t="str">
            <v>8-1-73</v>
          </cell>
          <cell r="J2125">
            <v>210</v>
          </cell>
        </row>
        <row r="2126">
          <cell r="B2126">
            <v>4631</v>
          </cell>
          <cell r="C2126" t="str">
            <v>อิปัน</v>
          </cell>
          <cell r="D2126" t="str">
            <v>พระแสง</v>
          </cell>
          <cell r="E2126" t="str">
            <v>อำเภอพระแสง</v>
          </cell>
          <cell r="F2126" t="str">
            <v>4826III</v>
          </cell>
          <cell r="G2126">
            <v>156</v>
          </cell>
          <cell r="H2126">
            <v>185</v>
          </cell>
          <cell r="I2126" t="str">
            <v>7-3-55</v>
          </cell>
          <cell r="J2126">
            <v>210</v>
          </cell>
        </row>
        <row r="2127">
          <cell r="B2127">
            <v>4632</v>
          </cell>
          <cell r="C2127" t="str">
            <v>อิปัน</v>
          </cell>
          <cell r="D2127" t="str">
            <v>พระแสง</v>
          </cell>
          <cell r="E2127" t="str">
            <v>อำเภอพระแสง</v>
          </cell>
          <cell r="F2127" t="str">
            <v>4826III</v>
          </cell>
          <cell r="G2127">
            <v>156</v>
          </cell>
          <cell r="H2127">
            <v>186</v>
          </cell>
          <cell r="I2127" t="str">
            <v>8-0-0</v>
          </cell>
          <cell r="J2127">
            <v>130</v>
          </cell>
        </row>
        <row r="2128">
          <cell r="B2128">
            <v>4633</v>
          </cell>
          <cell r="C2128" t="str">
            <v>อิปัน</v>
          </cell>
          <cell r="D2128" t="str">
            <v>พระแสง</v>
          </cell>
          <cell r="E2128" t="str">
            <v>อำเภอพระแสง</v>
          </cell>
          <cell r="F2128" t="str">
            <v>4826III</v>
          </cell>
          <cell r="G2128">
            <v>156</v>
          </cell>
          <cell r="H2128">
            <v>187</v>
          </cell>
          <cell r="I2128" t="str">
            <v>7-3-19</v>
          </cell>
          <cell r="J2128">
            <v>100</v>
          </cell>
        </row>
        <row r="2129">
          <cell r="B2129">
            <v>4634</v>
          </cell>
          <cell r="C2129" t="str">
            <v>อิปัน</v>
          </cell>
          <cell r="D2129" t="str">
            <v>พระแสง</v>
          </cell>
          <cell r="E2129" t="str">
            <v>อำเภอพระแสง</v>
          </cell>
          <cell r="F2129" t="str">
            <v>4826II</v>
          </cell>
          <cell r="G2129">
            <v>127</v>
          </cell>
          <cell r="H2129">
            <v>821</v>
          </cell>
          <cell r="I2129" t="str">
            <v>0-2-96</v>
          </cell>
          <cell r="J2129">
            <v>250</v>
          </cell>
        </row>
        <row r="2130">
          <cell r="B2130">
            <v>4635</v>
          </cell>
          <cell r="C2130" t="str">
            <v>อิปัน</v>
          </cell>
          <cell r="D2130" t="str">
            <v>พระแสง</v>
          </cell>
          <cell r="E2130" t="str">
            <v>อำเภอพระแสง</v>
          </cell>
          <cell r="F2130" t="str">
            <v>4826II</v>
          </cell>
          <cell r="G2130">
            <v>127</v>
          </cell>
          <cell r="H2130">
            <v>822</v>
          </cell>
          <cell r="I2130" t="str">
            <v>0-2-76</v>
          </cell>
          <cell r="J2130">
            <v>250</v>
          </cell>
        </row>
        <row r="2131">
          <cell r="B2131">
            <v>4636</v>
          </cell>
          <cell r="C2131" t="str">
            <v>อิปัน</v>
          </cell>
          <cell r="D2131" t="str">
            <v>พระแสง</v>
          </cell>
          <cell r="E2131" t="str">
            <v>อำเภอพระแสง</v>
          </cell>
          <cell r="F2131" t="str">
            <v>4826II</v>
          </cell>
          <cell r="G2131">
            <v>127</v>
          </cell>
          <cell r="H2131">
            <v>823</v>
          </cell>
          <cell r="I2131" t="str">
            <v>0-2-5</v>
          </cell>
          <cell r="J2131">
            <v>280</v>
          </cell>
        </row>
        <row r="2132">
          <cell r="B2132">
            <v>4637</v>
          </cell>
          <cell r="C2132" t="str">
            <v>อิปัน</v>
          </cell>
          <cell r="D2132" t="str">
            <v>พระแสง</v>
          </cell>
          <cell r="E2132" t="str">
            <v>อำเภอพระแสง</v>
          </cell>
          <cell r="F2132" t="str">
            <v>4826II</v>
          </cell>
          <cell r="G2132">
            <v>127</v>
          </cell>
          <cell r="H2132">
            <v>824</v>
          </cell>
          <cell r="I2132" t="str">
            <v>0-1-64</v>
          </cell>
          <cell r="J2132">
            <v>280</v>
          </cell>
        </row>
        <row r="2133">
          <cell r="B2133">
            <v>4638</v>
          </cell>
          <cell r="C2133" t="str">
            <v>อิปัน</v>
          </cell>
          <cell r="D2133" t="str">
            <v>พระแสง</v>
          </cell>
          <cell r="E2133" t="str">
            <v>อำเภอพระแสง</v>
          </cell>
          <cell r="F2133" t="str">
            <v>4826II</v>
          </cell>
          <cell r="G2133">
            <v>127</v>
          </cell>
          <cell r="H2133">
            <v>825</v>
          </cell>
          <cell r="I2133" t="str">
            <v>0-2-22</v>
          </cell>
          <cell r="J2133">
            <v>280</v>
          </cell>
        </row>
        <row r="2134">
          <cell r="B2134">
            <v>4639</v>
          </cell>
          <cell r="C2134" t="str">
            <v>อิปัน</v>
          </cell>
          <cell r="D2134" t="str">
            <v>พระแสง</v>
          </cell>
          <cell r="E2134" t="str">
            <v>อำเภอพระแสง</v>
          </cell>
          <cell r="F2134" t="str">
            <v>4826II</v>
          </cell>
          <cell r="G2134">
            <v>127</v>
          </cell>
          <cell r="H2134">
            <v>826</v>
          </cell>
          <cell r="I2134" t="str">
            <v>7-3-55</v>
          </cell>
          <cell r="J2134">
            <v>150</v>
          </cell>
        </row>
        <row r="2135">
          <cell r="B2135">
            <v>4640</v>
          </cell>
          <cell r="C2135" t="str">
            <v>อิปัน</v>
          </cell>
          <cell r="D2135" t="str">
            <v>พระแสง</v>
          </cell>
          <cell r="E2135" t="str">
            <v>อำเภอพระแสง</v>
          </cell>
          <cell r="F2135" t="str">
            <v>4826III</v>
          </cell>
          <cell r="G2135">
            <v>143</v>
          </cell>
          <cell r="H2135">
            <v>674</v>
          </cell>
          <cell r="I2135" t="str">
            <v>0-0-54</v>
          </cell>
          <cell r="J2135">
            <v>100</v>
          </cell>
        </row>
        <row r="2136">
          <cell r="B2136">
            <v>4641</v>
          </cell>
          <cell r="C2136" t="str">
            <v>อิปัน</v>
          </cell>
          <cell r="D2136" t="str">
            <v>พระแสง</v>
          </cell>
          <cell r="E2136" t="str">
            <v>บ้านบางพา</v>
          </cell>
          <cell r="F2136" t="str">
            <v>4826III</v>
          </cell>
          <cell r="G2136">
            <v>143</v>
          </cell>
          <cell r="H2136">
            <v>675</v>
          </cell>
          <cell r="I2136" t="str">
            <v>0-1-8</v>
          </cell>
          <cell r="J2136">
            <v>100</v>
          </cell>
        </row>
        <row r="2137">
          <cell r="B2137">
            <v>4646</v>
          </cell>
          <cell r="C2137" t="str">
            <v>อิปัน</v>
          </cell>
          <cell r="D2137" t="str">
            <v>พระแสง</v>
          </cell>
          <cell r="E2137" t="str">
            <v>อำเภอพระแสง</v>
          </cell>
          <cell r="F2137" t="str">
            <v>4826III</v>
          </cell>
          <cell r="G2137">
            <v>130</v>
          </cell>
          <cell r="H2137">
            <v>616</v>
          </cell>
          <cell r="I2137" t="str">
            <v>0-0-30</v>
          </cell>
          <cell r="J2137">
            <v>100</v>
          </cell>
        </row>
        <row r="2138">
          <cell r="B2138">
            <v>4647</v>
          </cell>
          <cell r="C2138" t="str">
            <v>อิปัน</v>
          </cell>
          <cell r="D2138" t="str">
            <v>พระแสง</v>
          </cell>
          <cell r="E2138" t="str">
            <v>อำเภอพระแสง</v>
          </cell>
          <cell r="F2138" t="str">
            <v>4826III</v>
          </cell>
          <cell r="G2138">
            <v>130</v>
          </cell>
          <cell r="H2138">
            <v>617</v>
          </cell>
          <cell r="I2138" t="str">
            <v>0-0-30</v>
          </cell>
          <cell r="J2138">
            <v>100</v>
          </cell>
        </row>
        <row r="2139">
          <cell r="B2139">
            <v>4648</v>
          </cell>
          <cell r="C2139" t="str">
            <v>อิปัน</v>
          </cell>
          <cell r="D2139" t="str">
            <v>พระแสง</v>
          </cell>
          <cell r="E2139" t="str">
            <v>อำเภอพระแสง</v>
          </cell>
          <cell r="F2139" t="str">
            <v>4826III</v>
          </cell>
          <cell r="G2139">
            <v>130</v>
          </cell>
          <cell r="H2139">
            <v>618</v>
          </cell>
          <cell r="I2139" t="str">
            <v>0-0-45</v>
          </cell>
          <cell r="J2139">
            <v>100</v>
          </cell>
        </row>
        <row r="2140">
          <cell r="B2140">
            <v>4649</v>
          </cell>
          <cell r="C2140" t="str">
            <v>อิปัน</v>
          </cell>
          <cell r="D2140" t="str">
            <v>พระแสง</v>
          </cell>
          <cell r="E2140" t="str">
            <v>อำเภอพระแสง</v>
          </cell>
          <cell r="F2140" t="str">
            <v>4826III</v>
          </cell>
          <cell r="G2140">
            <v>130</v>
          </cell>
          <cell r="H2140">
            <v>619</v>
          </cell>
          <cell r="I2140" t="str">
            <v>0-0-75</v>
          </cell>
          <cell r="J2140">
            <v>100</v>
          </cell>
        </row>
        <row r="2141">
          <cell r="B2141">
            <v>4650</v>
          </cell>
          <cell r="C2141" t="str">
            <v>อิปัน</v>
          </cell>
          <cell r="D2141" t="str">
            <v>พระแสง</v>
          </cell>
          <cell r="E2141" t="str">
            <v>อำเภอพระแสง</v>
          </cell>
          <cell r="F2141" t="str">
            <v>4826II</v>
          </cell>
          <cell r="G2141">
            <v>99</v>
          </cell>
          <cell r="H2141">
            <v>210</v>
          </cell>
          <cell r="I2141" t="str">
            <v>10-2-98</v>
          </cell>
          <cell r="J2141">
            <v>100</v>
          </cell>
        </row>
        <row r="2142">
          <cell r="B2142">
            <v>4654</v>
          </cell>
          <cell r="C2142" t="str">
            <v>อิปัน</v>
          </cell>
          <cell r="D2142" t="str">
            <v>พระแสง</v>
          </cell>
          <cell r="E2142" t="str">
            <v>บ้างบางพา</v>
          </cell>
          <cell r="F2142" t="str">
            <v>4826II</v>
          </cell>
          <cell r="G2142">
            <v>127</v>
          </cell>
          <cell r="H2142">
            <v>827</v>
          </cell>
          <cell r="I2142" t="str">
            <v>4-0-4</v>
          </cell>
          <cell r="J2142">
            <v>250</v>
          </cell>
        </row>
        <row r="2143">
          <cell r="B2143">
            <v>4655</v>
          </cell>
          <cell r="C2143" t="str">
            <v>อิปัน</v>
          </cell>
          <cell r="D2143" t="str">
            <v>พระแสง</v>
          </cell>
          <cell r="E2143" t="str">
            <v>บ้างบางพา</v>
          </cell>
          <cell r="F2143" t="str">
            <v>4826III</v>
          </cell>
          <cell r="G2143">
            <v>143</v>
          </cell>
          <cell r="H2143">
            <v>793</v>
          </cell>
          <cell r="I2143" t="str">
            <v>0-0-60</v>
          </cell>
          <cell r="J2143">
            <v>100</v>
          </cell>
        </row>
        <row r="2144">
          <cell r="B2144">
            <v>4656</v>
          </cell>
          <cell r="C2144" t="str">
            <v>อิปัน</v>
          </cell>
          <cell r="D2144" t="str">
            <v>พระแสง</v>
          </cell>
          <cell r="E2144" t="str">
            <v>บ้านบางพา</v>
          </cell>
          <cell r="F2144" t="str">
            <v>4826III</v>
          </cell>
          <cell r="G2144">
            <v>155</v>
          </cell>
          <cell r="H2144">
            <v>121</v>
          </cell>
          <cell r="I2144" t="str">
            <v>5-0-99</v>
          </cell>
          <cell r="J2144">
            <v>100</v>
          </cell>
        </row>
        <row r="2145">
          <cell r="B2145">
            <v>4657</v>
          </cell>
          <cell r="C2145" t="str">
            <v>อิปัน</v>
          </cell>
          <cell r="D2145" t="str">
            <v>พระแสง</v>
          </cell>
          <cell r="E2145" t="str">
            <v>บ้างบางพา</v>
          </cell>
          <cell r="F2145" t="str">
            <v>4826III</v>
          </cell>
          <cell r="G2145">
            <v>142</v>
          </cell>
          <cell r="H2145">
            <v>149</v>
          </cell>
          <cell r="I2145" t="str">
            <v>5-0-64</v>
          </cell>
          <cell r="J2145">
            <v>100</v>
          </cell>
        </row>
        <row r="2146">
          <cell r="B2146">
            <v>4659</v>
          </cell>
          <cell r="C2146" t="str">
            <v>อิปัน</v>
          </cell>
          <cell r="D2146" t="str">
            <v>พระแสง</v>
          </cell>
          <cell r="E2146" t="str">
            <v>บ้างบางพา</v>
          </cell>
          <cell r="F2146" t="str">
            <v>4826III</v>
          </cell>
          <cell r="G2146">
            <v>143</v>
          </cell>
          <cell r="H2146">
            <v>794</v>
          </cell>
          <cell r="I2146" t="str">
            <v>0-0-20</v>
          </cell>
          <cell r="J2146">
            <v>8000</v>
          </cell>
        </row>
        <row r="2147">
          <cell r="B2147">
            <v>4660</v>
          </cell>
          <cell r="C2147" t="str">
            <v>อิปัน</v>
          </cell>
          <cell r="D2147" t="str">
            <v>พระแสง</v>
          </cell>
          <cell r="E2147" t="str">
            <v>อำเภอพระแสง</v>
          </cell>
          <cell r="F2147" t="str">
            <v>4826III</v>
          </cell>
          <cell r="G2147">
            <v>143</v>
          </cell>
          <cell r="H2147">
            <v>795</v>
          </cell>
          <cell r="I2147" t="str">
            <v>0-0-20</v>
          </cell>
          <cell r="J2147">
            <v>8000</v>
          </cell>
        </row>
        <row r="2148">
          <cell r="B2148">
            <v>4661</v>
          </cell>
          <cell r="C2148" t="str">
            <v>อิปัน</v>
          </cell>
          <cell r="D2148" t="str">
            <v>พระแสง</v>
          </cell>
          <cell r="E2148" t="str">
            <v>บ้านบางพา</v>
          </cell>
          <cell r="F2148" t="str">
            <v>4826III</v>
          </cell>
          <cell r="G2148">
            <v>143</v>
          </cell>
          <cell r="H2148">
            <v>796</v>
          </cell>
          <cell r="I2148" t="str">
            <v>0-0-20</v>
          </cell>
          <cell r="J2148">
            <v>8000</v>
          </cell>
        </row>
        <row r="2149">
          <cell r="B2149">
            <v>4662</v>
          </cell>
          <cell r="C2149" t="str">
            <v>อิปัน</v>
          </cell>
          <cell r="D2149" t="str">
            <v>พระแสง</v>
          </cell>
          <cell r="E2149" t="str">
            <v>อำเภอพระแสง</v>
          </cell>
          <cell r="F2149" t="str">
            <v>4826III</v>
          </cell>
          <cell r="G2149">
            <v>143</v>
          </cell>
          <cell r="H2149">
            <v>797</v>
          </cell>
          <cell r="I2149" t="str">
            <v>0-0-20</v>
          </cell>
          <cell r="J2149">
            <v>8000</v>
          </cell>
        </row>
        <row r="2150">
          <cell r="B2150">
            <v>4663</v>
          </cell>
          <cell r="C2150" t="str">
            <v>อิปัน</v>
          </cell>
          <cell r="D2150" t="str">
            <v>พระแสง</v>
          </cell>
          <cell r="E2150" t="str">
            <v>อำเภอพระแสง</v>
          </cell>
          <cell r="F2150" t="str">
            <v>4826III</v>
          </cell>
          <cell r="G2150">
            <v>143</v>
          </cell>
          <cell r="H2150">
            <v>798</v>
          </cell>
          <cell r="I2150" t="str">
            <v>0-0-20</v>
          </cell>
          <cell r="J2150">
            <v>8000</v>
          </cell>
        </row>
        <row r="2151">
          <cell r="B2151">
            <v>4664</v>
          </cell>
          <cell r="C2151" t="str">
            <v>อิปัน</v>
          </cell>
          <cell r="D2151" t="str">
            <v>พระแสง</v>
          </cell>
          <cell r="E2151" t="str">
            <v>อำเภอพระแสง</v>
          </cell>
          <cell r="F2151" t="str">
            <v>4826II</v>
          </cell>
          <cell r="G2151">
            <v>127</v>
          </cell>
          <cell r="H2151">
            <v>828</v>
          </cell>
          <cell r="I2151" t="str">
            <v>0-0-28</v>
          </cell>
          <cell r="J2151">
            <v>100</v>
          </cell>
        </row>
        <row r="2152">
          <cell r="B2152">
            <v>4665</v>
          </cell>
          <cell r="C2152" t="str">
            <v>อิปัน</v>
          </cell>
          <cell r="D2152" t="str">
            <v>พระแสง</v>
          </cell>
          <cell r="E2152" t="str">
            <v>บ้างบางพา</v>
          </cell>
          <cell r="F2152" t="str">
            <v>4826III</v>
          </cell>
          <cell r="G2152">
            <v>143</v>
          </cell>
          <cell r="H2152">
            <v>799</v>
          </cell>
          <cell r="I2152" t="str">
            <v>0-3-58</v>
          </cell>
          <cell r="J2152">
            <v>100</v>
          </cell>
        </row>
        <row r="2153">
          <cell r="B2153">
            <v>4667</v>
          </cell>
          <cell r="C2153" t="str">
            <v>อิปัน</v>
          </cell>
          <cell r="D2153" t="str">
            <v>พระแสง</v>
          </cell>
          <cell r="E2153" t="str">
            <v>บ้านบางพา</v>
          </cell>
          <cell r="F2153" t="str">
            <v>4826III</v>
          </cell>
          <cell r="G2153">
            <v>143</v>
          </cell>
          <cell r="H2153">
            <v>801</v>
          </cell>
          <cell r="I2153" t="str">
            <v>0-0-31</v>
          </cell>
          <cell r="J2153">
            <v>100</v>
          </cell>
        </row>
        <row r="2154">
          <cell r="B2154">
            <v>4668</v>
          </cell>
          <cell r="C2154" t="str">
            <v>อิปัน</v>
          </cell>
          <cell r="D2154" t="str">
            <v>พระแสง</v>
          </cell>
          <cell r="E2154" t="str">
            <v>บ้างบางพา</v>
          </cell>
          <cell r="F2154" t="str">
            <v>4826III</v>
          </cell>
          <cell r="G2154">
            <v>143</v>
          </cell>
          <cell r="H2154">
            <v>802</v>
          </cell>
          <cell r="I2154" t="str">
            <v>0-0-53</v>
          </cell>
          <cell r="J2154">
            <v>100</v>
          </cell>
        </row>
        <row r="2155">
          <cell r="B2155">
            <v>4669</v>
          </cell>
          <cell r="C2155" t="str">
            <v>อิปัน</v>
          </cell>
          <cell r="D2155" t="str">
            <v>พระแสง</v>
          </cell>
          <cell r="E2155" t="str">
            <v>บ้างบางพา</v>
          </cell>
          <cell r="F2155" t="str">
            <v>4826II</v>
          </cell>
          <cell r="G2155">
            <v>99</v>
          </cell>
          <cell r="H2155">
            <v>205</v>
          </cell>
          <cell r="I2155" t="str">
            <v>1-1-92</v>
          </cell>
          <cell r="J2155">
            <v>210</v>
          </cell>
        </row>
        <row r="2156">
          <cell r="B2156">
            <v>4670</v>
          </cell>
          <cell r="C2156" t="str">
            <v>อิปัน</v>
          </cell>
          <cell r="D2156" t="str">
            <v>พระแสง</v>
          </cell>
          <cell r="E2156" t="str">
            <v>อำเภอพระแสง</v>
          </cell>
          <cell r="F2156" t="str">
            <v>4826II</v>
          </cell>
          <cell r="G2156">
            <v>99</v>
          </cell>
          <cell r="H2156">
            <v>206</v>
          </cell>
          <cell r="I2156" t="str">
            <v>1-1-92</v>
          </cell>
          <cell r="J2156">
            <v>210</v>
          </cell>
        </row>
        <row r="2157">
          <cell r="B2157">
            <v>4671</v>
          </cell>
          <cell r="C2157" t="str">
            <v>อิปัน</v>
          </cell>
          <cell r="D2157" t="str">
            <v>พระแสง</v>
          </cell>
          <cell r="E2157" t="str">
            <v>บ้างบางพา</v>
          </cell>
          <cell r="F2157" t="str">
            <v>4826II</v>
          </cell>
          <cell r="G2157">
            <v>99</v>
          </cell>
          <cell r="H2157">
            <v>207</v>
          </cell>
          <cell r="I2157" t="str">
            <v>1-1-92</v>
          </cell>
          <cell r="J2157">
            <v>210</v>
          </cell>
        </row>
        <row r="2158">
          <cell r="B2158">
            <v>4672</v>
          </cell>
          <cell r="C2158" t="str">
            <v>อิปัน</v>
          </cell>
          <cell r="D2158" t="str">
            <v>พระแสง</v>
          </cell>
          <cell r="E2158" t="str">
            <v>อำเภอพระแสง</v>
          </cell>
          <cell r="F2158" t="str">
            <v>4826II</v>
          </cell>
          <cell r="G2158">
            <v>99</v>
          </cell>
          <cell r="H2158">
            <v>208</v>
          </cell>
          <cell r="I2158" t="str">
            <v>1-1-92</v>
          </cell>
          <cell r="J2158">
            <v>210</v>
          </cell>
        </row>
        <row r="2159">
          <cell r="B2159">
            <v>4673</v>
          </cell>
          <cell r="C2159" t="str">
            <v>อิปัน</v>
          </cell>
          <cell r="D2159" t="str">
            <v>พระแสง</v>
          </cell>
          <cell r="E2159" t="str">
            <v>บ้านบางพา</v>
          </cell>
          <cell r="F2159" t="str">
            <v>4826III</v>
          </cell>
          <cell r="G2159">
            <v>130</v>
          </cell>
          <cell r="H2159">
            <v>621</v>
          </cell>
          <cell r="I2159" t="str">
            <v>0-3-79</v>
          </cell>
          <cell r="J2159">
            <v>100</v>
          </cell>
        </row>
        <row r="2160">
          <cell r="B2160">
            <v>4676</v>
          </cell>
          <cell r="C2160" t="str">
            <v>อิปัน</v>
          </cell>
          <cell r="D2160" t="str">
            <v>พระแสง</v>
          </cell>
          <cell r="E2160" t="str">
            <v>อำเภอพระแสง</v>
          </cell>
          <cell r="F2160" t="str">
            <v>4826III</v>
          </cell>
          <cell r="G2160">
            <v>130</v>
          </cell>
          <cell r="H2160">
            <v>620</v>
          </cell>
          <cell r="I2160" t="str">
            <v>0-0-12</v>
          </cell>
          <cell r="J2160">
            <v>2500</v>
          </cell>
        </row>
        <row r="2161">
          <cell r="B2161">
            <v>4677</v>
          </cell>
          <cell r="C2161" t="str">
            <v>อิปัน</v>
          </cell>
          <cell r="D2161" t="str">
            <v>พระแสง</v>
          </cell>
          <cell r="E2161" t="str">
            <v>อำเภอพระแสง</v>
          </cell>
          <cell r="F2161" t="str">
            <v>4826II</v>
          </cell>
          <cell r="G2161">
            <v>113</v>
          </cell>
          <cell r="H2161">
            <v>96</v>
          </cell>
          <cell r="I2161" t="str">
            <v>3-1-46</v>
          </cell>
          <cell r="J2161">
            <v>210</v>
          </cell>
        </row>
        <row r="2162">
          <cell r="B2162">
            <v>4691</v>
          </cell>
          <cell r="C2162" t="str">
            <v>อิปัน</v>
          </cell>
          <cell r="D2162" t="str">
            <v>พระแสง</v>
          </cell>
          <cell r="E2162" t="str">
            <v>อำเภอพระแสง</v>
          </cell>
          <cell r="F2162" t="str">
            <v>4826II</v>
          </cell>
          <cell r="G2162">
            <v>99</v>
          </cell>
          <cell r="H2162">
            <v>272</v>
          </cell>
          <cell r="I2162" t="str">
            <v>0-3-39</v>
          </cell>
          <cell r="J2162">
            <v>100</v>
          </cell>
        </row>
        <row r="2163">
          <cell r="B2163">
            <v>4692</v>
          </cell>
          <cell r="C2163" t="str">
            <v>อิปัน</v>
          </cell>
          <cell r="D2163" t="str">
            <v>พระแสง</v>
          </cell>
          <cell r="E2163" t="str">
            <v>อำเภอพระแสง</v>
          </cell>
          <cell r="F2163" t="str">
            <v>4826II</v>
          </cell>
          <cell r="G2163">
            <v>99</v>
          </cell>
          <cell r="H2163">
            <v>273</v>
          </cell>
          <cell r="I2163" t="str">
            <v>6-0-5</v>
          </cell>
          <cell r="J2163">
            <v>100</v>
          </cell>
        </row>
        <row r="2164">
          <cell r="B2164">
            <v>4693</v>
          </cell>
          <cell r="C2164" t="str">
            <v>อิปัน</v>
          </cell>
          <cell r="D2164" t="str">
            <v>พระแสง</v>
          </cell>
          <cell r="E2164" t="str">
            <v>อำเภอพระแสง</v>
          </cell>
          <cell r="F2164" t="str">
            <v>4826II</v>
          </cell>
          <cell r="G2164">
            <v>99</v>
          </cell>
          <cell r="H2164">
            <v>274</v>
          </cell>
          <cell r="I2164" t="str">
            <v>9-0-89</v>
          </cell>
          <cell r="J2164">
            <v>100</v>
          </cell>
        </row>
        <row r="2165">
          <cell r="B2165">
            <v>4694</v>
          </cell>
          <cell r="C2165" t="str">
            <v>อิปัน</v>
          </cell>
          <cell r="D2165" t="str">
            <v>พระแสง</v>
          </cell>
          <cell r="E2165" t="str">
            <v>อำเภอพระแสง</v>
          </cell>
          <cell r="F2165" t="str">
            <v>4826II</v>
          </cell>
          <cell r="G2165">
            <v>99</v>
          </cell>
          <cell r="H2165">
            <v>275</v>
          </cell>
          <cell r="I2165" t="str">
            <v>6-3-5</v>
          </cell>
          <cell r="J2165">
            <v>100</v>
          </cell>
        </row>
        <row r="2166">
          <cell r="B2166">
            <v>4695</v>
          </cell>
          <cell r="C2166" t="str">
            <v>อิปัน</v>
          </cell>
          <cell r="D2166" t="str">
            <v>พระแสง</v>
          </cell>
          <cell r="E2166" t="str">
            <v>อำเภอพระแสง</v>
          </cell>
          <cell r="F2166" t="str">
            <v>4826II</v>
          </cell>
          <cell r="G2166">
            <v>141</v>
          </cell>
          <cell r="H2166">
            <v>808</v>
          </cell>
          <cell r="I2166" t="str">
            <v>0-0-70</v>
          </cell>
          <cell r="J2166">
            <v>100</v>
          </cell>
        </row>
        <row r="2167">
          <cell r="B2167">
            <v>4705</v>
          </cell>
          <cell r="C2167" t="str">
            <v>อิปัน</v>
          </cell>
          <cell r="D2167" t="str">
            <v>พระแสง</v>
          </cell>
          <cell r="E2167" t="str">
            <v>อำเภอพระแสง</v>
          </cell>
          <cell r="F2167" t="str">
            <v>4826III</v>
          </cell>
          <cell r="G2167">
            <v>143</v>
          </cell>
          <cell r="H2167">
            <v>804</v>
          </cell>
          <cell r="I2167" t="str">
            <v>0-0-50</v>
          </cell>
          <cell r="J2167">
            <v>100</v>
          </cell>
        </row>
        <row r="2168">
          <cell r="B2168">
            <v>4706</v>
          </cell>
          <cell r="C2168" t="str">
            <v>อิปัน</v>
          </cell>
          <cell r="D2168" t="str">
            <v>พระแสง</v>
          </cell>
          <cell r="E2168" t="str">
            <v>อำเภอพระแสง</v>
          </cell>
          <cell r="F2168" t="str">
            <v>4826III</v>
          </cell>
          <cell r="G2168">
            <v>143</v>
          </cell>
          <cell r="H2168">
            <v>805</v>
          </cell>
          <cell r="I2168" t="str">
            <v>0-0-50</v>
          </cell>
          <cell r="J2168">
            <v>100</v>
          </cell>
        </row>
        <row r="2169">
          <cell r="B2169">
            <v>4707</v>
          </cell>
          <cell r="C2169" t="str">
            <v>อิปัน</v>
          </cell>
          <cell r="D2169" t="str">
            <v>พระแสง</v>
          </cell>
          <cell r="E2169" t="str">
            <v>อำเภอพระแสง</v>
          </cell>
          <cell r="F2169" t="str">
            <v>4826III</v>
          </cell>
          <cell r="G2169">
            <v>143</v>
          </cell>
          <cell r="H2169">
            <v>806</v>
          </cell>
          <cell r="I2169" t="str">
            <v>0-0-50</v>
          </cell>
          <cell r="J2169">
            <v>100</v>
          </cell>
        </row>
        <row r="2170">
          <cell r="B2170">
            <v>4708</v>
          </cell>
          <cell r="C2170" t="str">
            <v>อิปัน</v>
          </cell>
          <cell r="D2170" t="str">
            <v>พระแสง</v>
          </cell>
          <cell r="E2170" t="str">
            <v>บ้างบางพา</v>
          </cell>
          <cell r="F2170" t="str">
            <v>4826III</v>
          </cell>
          <cell r="G2170">
            <v>143</v>
          </cell>
          <cell r="H2170">
            <v>807</v>
          </cell>
          <cell r="I2170" t="str">
            <v>0-0-50</v>
          </cell>
          <cell r="J2170">
            <v>100</v>
          </cell>
        </row>
        <row r="2171">
          <cell r="B2171">
            <v>4709</v>
          </cell>
          <cell r="C2171" t="str">
            <v>อิปัน</v>
          </cell>
          <cell r="D2171" t="str">
            <v>พระแสง</v>
          </cell>
          <cell r="E2171" t="str">
            <v>บ้านบางพา</v>
          </cell>
          <cell r="F2171" t="str">
            <v>4826III</v>
          </cell>
          <cell r="G2171">
            <v>143</v>
          </cell>
          <cell r="H2171">
            <v>808</v>
          </cell>
          <cell r="I2171" t="str">
            <v>0-1-16</v>
          </cell>
          <cell r="J2171">
            <v>100</v>
          </cell>
        </row>
        <row r="2172">
          <cell r="B2172">
            <v>4710</v>
          </cell>
          <cell r="C2172" t="str">
            <v>อิปัน</v>
          </cell>
          <cell r="D2172" t="str">
            <v>พระแสง</v>
          </cell>
          <cell r="E2172" t="str">
            <v>บ้างบางพา</v>
          </cell>
          <cell r="F2172" t="str">
            <v>4826III</v>
          </cell>
          <cell r="G2172">
            <v>143</v>
          </cell>
          <cell r="H2172">
            <v>809</v>
          </cell>
          <cell r="I2172" t="str">
            <v>0-0-55</v>
          </cell>
          <cell r="J2172">
            <v>100</v>
          </cell>
        </row>
        <row r="2173">
          <cell r="B2173">
            <v>4711</v>
          </cell>
          <cell r="C2173" t="str">
            <v>อิปัน</v>
          </cell>
          <cell r="D2173" t="str">
            <v>พระแสง</v>
          </cell>
          <cell r="E2173" t="str">
            <v>บ้านบางพา</v>
          </cell>
          <cell r="F2173" t="str">
            <v>4826III</v>
          </cell>
          <cell r="G2173">
            <v>143</v>
          </cell>
          <cell r="H2173">
            <v>810</v>
          </cell>
          <cell r="I2173" t="str">
            <v>0-0-50</v>
          </cell>
          <cell r="J2173">
            <v>100</v>
          </cell>
        </row>
        <row r="2174">
          <cell r="B2174">
            <v>4712</v>
          </cell>
          <cell r="C2174" t="str">
            <v>อิปัน</v>
          </cell>
          <cell r="D2174" t="str">
            <v>พระแสง</v>
          </cell>
          <cell r="E2174" t="str">
            <v>บ้านบางพา</v>
          </cell>
          <cell r="F2174" t="str">
            <v>4826III</v>
          </cell>
          <cell r="G2174">
            <v>143</v>
          </cell>
          <cell r="H2174">
            <v>811</v>
          </cell>
          <cell r="I2174" t="str">
            <v>0-0-50</v>
          </cell>
          <cell r="J2174">
            <v>100</v>
          </cell>
        </row>
        <row r="2175">
          <cell r="B2175">
            <v>4713</v>
          </cell>
          <cell r="C2175" t="str">
            <v>อิปัน</v>
          </cell>
          <cell r="D2175" t="str">
            <v>พระแสง</v>
          </cell>
          <cell r="E2175" t="str">
            <v>บ้างบางพา</v>
          </cell>
          <cell r="F2175" t="str">
            <v>4826III</v>
          </cell>
          <cell r="G2175">
            <v>143</v>
          </cell>
          <cell r="H2175">
            <v>812</v>
          </cell>
          <cell r="I2175" t="str">
            <v>0-0-50</v>
          </cell>
          <cell r="J2175">
            <v>100</v>
          </cell>
        </row>
        <row r="2176">
          <cell r="B2176">
            <v>4714</v>
          </cell>
          <cell r="C2176" t="str">
            <v>อิปัน</v>
          </cell>
          <cell r="D2176" t="str">
            <v>พระแสง</v>
          </cell>
          <cell r="E2176" t="str">
            <v>บ้านบางพา</v>
          </cell>
          <cell r="F2176" t="str">
            <v>4826III</v>
          </cell>
          <cell r="G2176">
            <v>143</v>
          </cell>
          <cell r="H2176">
            <v>813</v>
          </cell>
          <cell r="I2176" t="str">
            <v>0-0-50</v>
          </cell>
          <cell r="J2176">
            <v>100</v>
          </cell>
        </row>
        <row r="2177">
          <cell r="B2177">
            <v>4715</v>
          </cell>
          <cell r="C2177" t="str">
            <v>อิปัน</v>
          </cell>
          <cell r="D2177" t="str">
            <v>พระแสง</v>
          </cell>
          <cell r="E2177" t="str">
            <v>บ้านบางพา</v>
          </cell>
          <cell r="F2177" t="str">
            <v>4826III</v>
          </cell>
          <cell r="G2177">
            <v>143</v>
          </cell>
          <cell r="H2177">
            <v>814</v>
          </cell>
          <cell r="I2177" t="str">
            <v>0-0-50</v>
          </cell>
          <cell r="J2177">
            <v>100</v>
          </cell>
        </row>
        <row r="2178">
          <cell r="B2178">
            <v>4716</v>
          </cell>
          <cell r="C2178" t="str">
            <v>อิปัน</v>
          </cell>
          <cell r="D2178" t="str">
            <v>พระแสง</v>
          </cell>
          <cell r="E2178" t="str">
            <v>บ้านบางพา</v>
          </cell>
          <cell r="F2178" t="str">
            <v>4826III</v>
          </cell>
          <cell r="G2178">
            <v>143</v>
          </cell>
          <cell r="H2178">
            <v>815</v>
          </cell>
          <cell r="I2178" t="str">
            <v>0-0-50</v>
          </cell>
          <cell r="J2178">
            <v>100</v>
          </cell>
        </row>
        <row r="2179">
          <cell r="B2179">
            <v>4717</v>
          </cell>
          <cell r="C2179" t="str">
            <v>อิปัน</v>
          </cell>
          <cell r="D2179" t="str">
            <v>พระแสง</v>
          </cell>
          <cell r="E2179" t="str">
            <v>บ้านบางพา</v>
          </cell>
          <cell r="F2179" t="str">
            <v>4826III</v>
          </cell>
          <cell r="G2179">
            <v>143</v>
          </cell>
          <cell r="H2179">
            <v>816</v>
          </cell>
          <cell r="I2179" t="str">
            <v>0-0-50</v>
          </cell>
          <cell r="J2179">
            <v>100</v>
          </cell>
        </row>
        <row r="2180">
          <cell r="B2180">
            <v>4720</v>
          </cell>
          <cell r="C2180" t="str">
            <v>อิปัน</v>
          </cell>
          <cell r="D2180" t="str">
            <v>พระแสง</v>
          </cell>
          <cell r="E2180" t="str">
            <v>บ้างบางพา</v>
          </cell>
          <cell r="F2180" t="str">
            <v>4826III</v>
          </cell>
          <cell r="G2180">
            <v>130</v>
          </cell>
          <cell r="H2180">
            <v>628</v>
          </cell>
          <cell r="I2180" t="str">
            <v>0-0-20</v>
          </cell>
          <cell r="J2180">
            <v>8000</v>
          </cell>
        </row>
        <row r="2181">
          <cell r="B2181">
            <v>4722</v>
          </cell>
          <cell r="C2181" t="str">
            <v>อิปัน</v>
          </cell>
          <cell r="D2181" t="str">
            <v>พระแสง</v>
          </cell>
          <cell r="E2181" t="str">
            <v>อำเภอพระแสง</v>
          </cell>
          <cell r="F2181" t="str">
            <v>4826II</v>
          </cell>
          <cell r="G2181">
            <v>127</v>
          </cell>
          <cell r="H2181">
            <v>831</v>
          </cell>
          <cell r="I2181" t="str">
            <v>0-1-5</v>
          </cell>
          <cell r="J2181">
            <v>100</v>
          </cell>
        </row>
        <row r="2182">
          <cell r="B2182">
            <v>4723</v>
          </cell>
          <cell r="C2182" t="str">
            <v>อิปัน</v>
          </cell>
          <cell r="D2182" t="str">
            <v>พระแสง</v>
          </cell>
          <cell r="E2182" t="str">
            <v>บ้างบางพา</v>
          </cell>
          <cell r="F2182" t="str">
            <v>4826III</v>
          </cell>
          <cell r="G2182">
            <v>130</v>
          </cell>
          <cell r="H2182">
            <v>622</v>
          </cell>
          <cell r="I2182" t="str">
            <v>0-0-39</v>
          </cell>
          <cell r="J2182">
            <v>100</v>
          </cell>
        </row>
        <row r="2183">
          <cell r="B2183">
            <v>4724</v>
          </cell>
          <cell r="C2183" t="str">
            <v>อิปัน</v>
          </cell>
          <cell r="D2183" t="str">
            <v>พระแสง</v>
          </cell>
          <cell r="E2183" t="str">
            <v>บ้างบางพา</v>
          </cell>
          <cell r="F2183" t="str">
            <v>4826III</v>
          </cell>
          <cell r="G2183">
            <v>130</v>
          </cell>
          <cell r="H2183">
            <v>623</v>
          </cell>
          <cell r="I2183" t="str">
            <v>0-0-40</v>
          </cell>
          <cell r="J2183">
            <v>100</v>
          </cell>
        </row>
        <row r="2184">
          <cell r="B2184">
            <v>4725</v>
          </cell>
          <cell r="C2184" t="str">
            <v>อิปัน</v>
          </cell>
          <cell r="D2184" t="str">
            <v>พระแสง</v>
          </cell>
          <cell r="E2184" t="str">
            <v>บ้างบางพา</v>
          </cell>
          <cell r="F2184" t="str">
            <v>4826III</v>
          </cell>
          <cell r="G2184">
            <v>130</v>
          </cell>
          <cell r="H2184">
            <v>624</v>
          </cell>
          <cell r="I2184" t="str">
            <v>0-0-41</v>
          </cell>
          <cell r="J2184">
            <v>100</v>
          </cell>
        </row>
        <row r="2185">
          <cell r="B2185">
            <v>4726</v>
          </cell>
          <cell r="C2185" t="str">
            <v>อิปัน</v>
          </cell>
          <cell r="D2185" t="str">
            <v>พระแสง</v>
          </cell>
          <cell r="E2185" t="str">
            <v>บ้างบางพา</v>
          </cell>
          <cell r="F2185" t="str">
            <v>4826III</v>
          </cell>
          <cell r="G2185">
            <v>130</v>
          </cell>
          <cell r="H2185">
            <v>625</v>
          </cell>
          <cell r="I2185" t="str">
            <v>0-0-41</v>
          </cell>
          <cell r="J2185">
            <v>100</v>
          </cell>
        </row>
        <row r="2186">
          <cell r="B2186">
            <v>4727</v>
          </cell>
          <cell r="C2186" t="str">
            <v>อิปัน</v>
          </cell>
          <cell r="D2186" t="str">
            <v>พระแสง</v>
          </cell>
          <cell r="E2186" t="str">
            <v>บ้างบางพา</v>
          </cell>
          <cell r="F2186" t="str">
            <v>4826III</v>
          </cell>
          <cell r="G2186">
            <v>130</v>
          </cell>
          <cell r="H2186">
            <v>626</v>
          </cell>
          <cell r="I2186" t="str">
            <v>0-0-42</v>
          </cell>
          <cell r="J2186">
            <v>100</v>
          </cell>
        </row>
        <row r="2187">
          <cell r="B2187">
            <v>4728</v>
          </cell>
          <cell r="C2187" t="str">
            <v>อิปัน</v>
          </cell>
          <cell r="D2187" t="str">
            <v>พระแสง</v>
          </cell>
          <cell r="E2187" t="str">
            <v>บ้างบางพา</v>
          </cell>
          <cell r="F2187" t="str">
            <v>4826III</v>
          </cell>
          <cell r="G2187">
            <v>130</v>
          </cell>
          <cell r="H2187">
            <v>627</v>
          </cell>
          <cell r="I2187" t="str">
            <v>0-0-43</v>
          </cell>
          <cell r="J2187">
            <v>100</v>
          </cell>
        </row>
        <row r="2188">
          <cell r="B2188">
            <v>4729</v>
          </cell>
          <cell r="C2188" t="str">
            <v>อิปัน</v>
          </cell>
          <cell r="D2188" t="str">
            <v>พระแสง</v>
          </cell>
          <cell r="E2188" t="str">
            <v>บ้างบางพา</v>
          </cell>
          <cell r="F2188" t="str">
            <v>4826III</v>
          </cell>
          <cell r="G2188">
            <v>155</v>
          </cell>
          <cell r="H2188">
            <v>123</v>
          </cell>
          <cell r="I2188" t="str">
            <v>0-2-44</v>
          </cell>
          <cell r="J2188">
            <v>500</v>
          </cell>
        </row>
        <row r="2189">
          <cell r="B2189">
            <v>4731</v>
          </cell>
          <cell r="C2189" t="str">
            <v>อิปัน</v>
          </cell>
          <cell r="D2189" t="str">
            <v>พระแสง</v>
          </cell>
          <cell r="E2189" t="str">
            <v>อำเภอพระแสง</v>
          </cell>
          <cell r="F2189" t="str">
            <v>4826II</v>
          </cell>
          <cell r="G2189">
            <v>127</v>
          </cell>
          <cell r="H2189">
            <v>832</v>
          </cell>
          <cell r="I2189" t="str">
            <v>0-0-37</v>
          </cell>
          <cell r="J2189">
            <v>2600</v>
          </cell>
        </row>
        <row r="2190">
          <cell r="B2190">
            <v>4732</v>
          </cell>
          <cell r="C2190" t="str">
            <v>อิปัน</v>
          </cell>
          <cell r="D2190" t="str">
            <v>พระแสง</v>
          </cell>
          <cell r="E2190" t="str">
            <v>อำเภอพระแสง</v>
          </cell>
          <cell r="F2190" t="str">
            <v>4826II</v>
          </cell>
          <cell r="G2190">
            <v>127</v>
          </cell>
          <cell r="H2190">
            <v>833</v>
          </cell>
          <cell r="I2190" t="str">
            <v>0-0-30</v>
          </cell>
          <cell r="J2190">
            <v>2600</v>
          </cell>
        </row>
        <row r="2191">
          <cell r="B2191">
            <v>4733</v>
          </cell>
          <cell r="C2191" t="str">
            <v>อิปัน</v>
          </cell>
          <cell r="D2191" t="str">
            <v>พระแสง</v>
          </cell>
          <cell r="E2191" t="str">
            <v>อำเภอพระแสง</v>
          </cell>
          <cell r="F2191" t="str">
            <v>4826III</v>
          </cell>
          <cell r="G2191">
            <v>130</v>
          </cell>
          <cell r="H2191">
            <v>630</v>
          </cell>
          <cell r="I2191" t="str">
            <v>7-1-36</v>
          </cell>
          <cell r="J2191">
            <v>210</v>
          </cell>
        </row>
        <row r="2192">
          <cell r="B2192">
            <v>4734</v>
          </cell>
          <cell r="C2192" t="str">
            <v>อิปัน</v>
          </cell>
          <cell r="D2192" t="str">
            <v>พระแสง</v>
          </cell>
          <cell r="E2192" t="str">
            <v>อำเภอพระแสง</v>
          </cell>
          <cell r="F2192" t="str">
            <v>4826II</v>
          </cell>
          <cell r="G2192">
            <v>127</v>
          </cell>
          <cell r="H2192">
            <v>834</v>
          </cell>
          <cell r="I2192" t="str">
            <v>1-0-0</v>
          </cell>
          <cell r="J2192">
            <v>2600</v>
          </cell>
        </row>
        <row r="2193">
          <cell r="B2193">
            <v>4735</v>
          </cell>
          <cell r="C2193" t="str">
            <v>อิปัน</v>
          </cell>
          <cell r="D2193" t="str">
            <v>พระแสง</v>
          </cell>
          <cell r="E2193" t="str">
            <v>อำเภอพระแสง</v>
          </cell>
          <cell r="F2193" t="str">
            <v>4826III</v>
          </cell>
          <cell r="G2193">
            <v>130</v>
          </cell>
          <cell r="H2193">
            <v>631</v>
          </cell>
          <cell r="I2193" t="str">
            <v>0-1-6</v>
          </cell>
          <cell r="J2193">
            <v>8000</v>
          </cell>
        </row>
        <row r="2194">
          <cell r="B2194">
            <v>4736</v>
          </cell>
          <cell r="C2194" t="str">
            <v>อิปัน</v>
          </cell>
          <cell r="D2194" t="str">
            <v>พระแสง</v>
          </cell>
          <cell r="E2194" t="str">
            <v>อำเภอพระแสง</v>
          </cell>
          <cell r="F2194" t="str">
            <v>4826III</v>
          </cell>
          <cell r="G2194">
            <v>130</v>
          </cell>
          <cell r="H2194">
            <v>632</v>
          </cell>
          <cell r="I2194" t="str">
            <v>0-0-25</v>
          </cell>
          <cell r="J2194">
            <v>8000</v>
          </cell>
        </row>
        <row r="2195">
          <cell r="B2195">
            <v>4737</v>
          </cell>
          <cell r="C2195" t="str">
            <v>อิปัน</v>
          </cell>
          <cell r="D2195" t="str">
            <v>พระแสง</v>
          </cell>
          <cell r="E2195" t="str">
            <v>อำเภอพระแสง</v>
          </cell>
          <cell r="F2195" t="str">
            <v>4826III</v>
          </cell>
          <cell r="G2195">
            <v>130</v>
          </cell>
          <cell r="H2195">
            <v>633</v>
          </cell>
          <cell r="I2195" t="str">
            <v>0-0-60</v>
          </cell>
          <cell r="J2195">
            <v>8000</v>
          </cell>
        </row>
        <row r="2196">
          <cell r="B2196">
            <v>4738</v>
          </cell>
          <cell r="C2196" t="str">
            <v>อิปัน</v>
          </cell>
          <cell r="D2196" t="str">
            <v>พระแสง</v>
          </cell>
          <cell r="E2196" t="str">
            <v>อำเภอพระแสง</v>
          </cell>
          <cell r="F2196" t="str">
            <v>4826III</v>
          </cell>
          <cell r="G2196">
            <v>130</v>
          </cell>
          <cell r="H2196">
            <v>634</v>
          </cell>
          <cell r="I2196" t="str">
            <v>0-0-44</v>
          </cell>
          <cell r="J2196">
            <v>8000</v>
          </cell>
        </row>
        <row r="2197">
          <cell r="B2197">
            <v>4739</v>
          </cell>
          <cell r="C2197" t="str">
            <v>อิปัน</v>
          </cell>
          <cell r="D2197" t="str">
            <v>พระแสง</v>
          </cell>
          <cell r="E2197" t="str">
            <v>อำเภอพระแสง</v>
          </cell>
          <cell r="F2197" t="str">
            <v>4826III</v>
          </cell>
          <cell r="G2197">
            <v>130</v>
          </cell>
          <cell r="H2197">
            <v>635</v>
          </cell>
          <cell r="I2197" t="str">
            <v>0-0-37</v>
          </cell>
          <cell r="J2197">
            <v>8000</v>
          </cell>
        </row>
        <row r="2198">
          <cell r="B2198">
            <v>4746</v>
          </cell>
          <cell r="C2198" t="str">
            <v>อิปัน</v>
          </cell>
          <cell r="D2198" t="str">
            <v>พระแสง</v>
          </cell>
          <cell r="E2198" t="str">
            <v>อำเภอพระแสง</v>
          </cell>
          <cell r="F2198" t="str">
            <v>4826III</v>
          </cell>
          <cell r="G2198">
            <v>130</v>
          </cell>
          <cell r="H2198">
            <v>636</v>
          </cell>
          <cell r="I2198" t="str">
            <v>0-2-59</v>
          </cell>
          <cell r="J2198">
            <v>100</v>
          </cell>
        </row>
        <row r="2199">
          <cell r="B2199">
            <v>4747</v>
          </cell>
          <cell r="C2199" t="str">
            <v>อิปัน</v>
          </cell>
          <cell r="D2199" t="str">
            <v>พระแสง</v>
          </cell>
          <cell r="E2199" t="str">
            <v>อำเภอพระแสง</v>
          </cell>
          <cell r="F2199" t="str">
            <v>4826III</v>
          </cell>
          <cell r="G2199">
            <v>130</v>
          </cell>
          <cell r="H2199">
            <v>637</v>
          </cell>
          <cell r="I2199" t="str">
            <v>0-2-24</v>
          </cell>
          <cell r="J2199">
            <v>100</v>
          </cell>
        </row>
        <row r="2200">
          <cell r="B2200">
            <v>4748</v>
          </cell>
          <cell r="C2200" t="str">
            <v>อิปัน</v>
          </cell>
          <cell r="D2200" t="str">
            <v>พระแสง</v>
          </cell>
          <cell r="E2200" t="str">
            <v>อำเภอพระแสง</v>
          </cell>
          <cell r="F2200" t="str">
            <v>4826III</v>
          </cell>
          <cell r="G2200">
            <v>130</v>
          </cell>
          <cell r="H2200">
            <v>638</v>
          </cell>
          <cell r="I2200" t="str">
            <v>0-0-37</v>
          </cell>
          <cell r="J2200">
            <v>100</v>
          </cell>
        </row>
        <row r="2201">
          <cell r="B2201">
            <v>4750</v>
          </cell>
          <cell r="C2201" t="str">
            <v>อิปัน</v>
          </cell>
          <cell r="D2201" t="str">
            <v>พระแสง</v>
          </cell>
          <cell r="E2201" t="str">
            <v>อำเภอพระแสง</v>
          </cell>
          <cell r="F2201" t="str">
            <v>4826III</v>
          </cell>
          <cell r="G2201">
            <v>130</v>
          </cell>
          <cell r="H2201">
            <v>182</v>
          </cell>
          <cell r="I2201" t="str">
            <v>0-1-55</v>
          </cell>
          <cell r="J2201">
            <v>100</v>
          </cell>
        </row>
        <row r="2202">
          <cell r="B2202">
            <v>4751</v>
          </cell>
          <cell r="C2202" t="str">
            <v>อิปัน</v>
          </cell>
          <cell r="D2202" t="str">
            <v>พระแสง</v>
          </cell>
          <cell r="E2202" t="str">
            <v>อำเภอพระแสง</v>
          </cell>
          <cell r="F2202" t="str">
            <v>4826III</v>
          </cell>
          <cell r="G2202">
            <v>130</v>
          </cell>
          <cell r="H2202">
            <v>194</v>
          </cell>
          <cell r="I2202" t="str">
            <v>0-2-26</v>
          </cell>
          <cell r="J2202">
            <v>100</v>
          </cell>
        </row>
        <row r="2203">
          <cell r="B2203">
            <v>4752</v>
          </cell>
          <cell r="C2203" t="str">
            <v>อิปัน</v>
          </cell>
          <cell r="D2203" t="str">
            <v>พระแสง</v>
          </cell>
          <cell r="E2203" t="str">
            <v>อำเภอพระแสง</v>
          </cell>
          <cell r="F2203" t="str">
            <v>4826III</v>
          </cell>
          <cell r="G2203">
            <v>130</v>
          </cell>
          <cell r="H2203">
            <v>812</v>
          </cell>
          <cell r="I2203" t="str">
            <v>0-2-19</v>
          </cell>
          <cell r="J2203">
            <v>100</v>
          </cell>
        </row>
        <row r="2204">
          <cell r="B2204">
            <v>4753</v>
          </cell>
          <cell r="C2204" t="str">
            <v>อิปัน</v>
          </cell>
          <cell r="D2204" t="str">
            <v>พระแสง</v>
          </cell>
          <cell r="E2204" t="str">
            <v>อำเภอพระแสง</v>
          </cell>
          <cell r="F2204" t="str">
            <v>4826III</v>
          </cell>
          <cell r="G2204">
            <v>130</v>
          </cell>
          <cell r="H2204">
            <v>639</v>
          </cell>
          <cell r="I2204" t="str">
            <v>4-1-39</v>
          </cell>
          <cell r="J2204">
            <v>100</v>
          </cell>
        </row>
        <row r="2205">
          <cell r="B2205">
            <v>4754</v>
          </cell>
          <cell r="C2205" t="str">
            <v>อิปัน</v>
          </cell>
          <cell r="D2205" t="str">
            <v>พระแสง</v>
          </cell>
          <cell r="E2205" t="str">
            <v>อำเภอพระแสง</v>
          </cell>
          <cell r="F2205" t="str">
            <v>4826III</v>
          </cell>
          <cell r="G2205">
            <v>130</v>
          </cell>
          <cell r="H2205">
            <v>640</v>
          </cell>
          <cell r="I2205" t="str">
            <v>7-0-38</v>
          </cell>
          <cell r="J2205">
            <v>100</v>
          </cell>
        </row>
        <row r="2206">
          <cell r="B2206">
            <v>4755</v>
          </cell>
          <cell r="C2206" t="str">
            <v>อิปัน</v>
          </cell>
          <cell r="D2206" t="str">
            <v>พระแสง</v>
          </cell>
          <cell r="E2206" t="str">
            <v>อำเภอพระแสง</v>
          </cell>
          <cell r="F2206" t="str">
            <v>4826III</v>
          </cell>
          <cell r="G2206">
            <v>130</v>
          </cell>
          <cell r="H2206">
            <v>641</v>
          </cell>
          <cell r="I2206" t="str">
            <v>3-2-42</v>
          </cell>
          <cell r="J2206">
            <v>100</v>
          </cell>
        </row>
        <row r="2207">
          <cell r="B2207">
            <v>4756</v>
          </cell>
          <cell r="C2207" t="str">
            <v>อิปัน</v>
          </cell>
          <cell r="D2207" t="str">
            <v>พระแสง</v>
          </cell>
          <cell r="E2207" t="str">
            <v>อำเภอพระแสง</v>
          </cell>
          <cell r="F2207" t="str">
            <v>4826III</v>
          </cell>
          <cell r="G2207">
            <v>130</v>
          </cell>
          <cell r="H2207">
            <v>642</v>
          </cell>
          <cell r="I2207" t="str">
            <v>5-1-18</v>
          </cell>
          <cell r="J2207">
            <v>100</v>
          </cell>
        </row>
        <row r="2208">
          <cell r="B2208">
            <v>4762</v>
          </cell>
          <cell r="C2208" t="str">
            <v>อิปัน</v>
          </cell>
          <cell r="D2208" t="str">
            <v>พระแสง</v>
          </cell>
          <cell r="E2208" t="str">
            <v>บ้านบางพา</v>
          </cell>
          <cell r="F2208" t="str">
            <v>4826III</v>
          </cell>
          <cell r="G2208">
            <v>154</v>
          </cell>
          <cell r="H2208">
            <v>133</v>
          </cell>
          <cell r="I2208" t="str">
            <v>3-1-2</v>
          </cell>
          <cell r="J2208">
            <v>280</v>
          </cell>
        </row>
        <row r="2209">
          <cell r="B2209">
            <v>4763</v>
          </cell>
          <cell r="C2209" t="str">
            <v>อิปัน</v>
          </cell>
          <cell r="D2209" t="str">
            <v>พระแสง</v>
          </cell>
          <cell r="E2209" t="str">
            <v>บ้างบางพา</v>
          </cell>
          <cell r="F2209" t="str">
            <v>4826III</v>
          </cell>
          <cell r="G2209">
            <v>154</v>
          </cell>
          <cell r="H2209">
            <v>134</v>
          </cell>
          <cell r="I2209" t="str">
            <v>7-2-75</v>
          </cell>
          <cell r="J2209">
            <v>100</v>
          </cell>
        </row>
        <row r="2210">
          <cell r="B2210">
            <v>4765</v>
          </cell>
          <cell r="C2210" t="str">
            <v>อิปัน</v>
          </cell>
          <cell r="D2210" t="str">
            <v>พระแสง</v>
          </cell>
          <cell r="E2210" t="str">
            <v>บ้างบางพา</v>
          </cell>
          <cell r="F2210" t="str">
            <v>4826III</v>
          </cell>
          <cell r="G2210">
            <v>154</v>
          </cell>
          <cell r="H2210">
            <v>136</v>
          </cell>
          <cell r="I2210" t="str">
            <v>1-0-0</v>
          </cell>
          <cell r="J2210">
            <v>250</v>
          </cell>
        </row>
        <row r="2211">
          <cell r="B2211">
            <v>4766</v>
          </cell>
          <cell r="C2211" t="str">
            <v>อิปัน</v>
          </cell>
          <cell r="D2211" t="str">
            <v>พระแสง</v>
          </cell>
          <cell r="E2211" t="str">
            <v>บ้างบางพา</v>
          </cell>
          <cell r="F2211" t="str">
            <v>4826III</v>
          </cell>
          <cell r="G2211">
            <v>154</v>
          </cell>
          <cell r="H2211">
            <v>137</v>
          </cell>
          <cell r="I2211" t="str">
            <v>1-0-0</v>
          </cell>
          <cell r="J2211">
            <v>250</v>
          </cell>
        </row>
        <row r="2212">
          <cell r="B2212">
            <v>4767</v>
          </cell>
          <cell r="C2212" t="str">
            <v>อิปัน</v>
          </cell>
          <cell r="D2212" t="str">
            <v>พระแสง</v>
          </cell>
          <cell r="E2212" t="str">
            <v>บ้านบางพา</v>
          </cell>
          <cell r="F2212" t="str">
            <v>4826III</v>
          </cell>
          <cell r="G2212">
            <v>143</v>
          </cell>
          <cell r="H2212">
            <v>817</v>
          </cell>
          <cell r="I2212" t="str">
            <v>0-2-23</v>
          </cell>
          <cell r="J2212">
            <v>100</v>
          </cell>
        </row>
        <row r="2213">
          <cell r="B2213">
            <v>4768</v>
          </cell>
          <cell r="C2213" t="str">
            <v>อิปัน</v>
          </cell>
          <cell r="D2213" t="str">
            <v>พระแสง</v>
          </cell>
          <cell r="E2213" t="str">
            <v>บ้างบางพา</v>
          </cell>
          <cell r="F2213" t="str">
            <v>4826III</v>
          </cell>
          <cell r="G2213">
            <v>143</v>
          </cell>
          <cell r="H2213">
            <v>818</v>
          </cell>
          <cell r="I2213" t="str">
            <v>1-3-48</v>
          </cell>
          <cell r="J2213">
            <v>100</v>
          </cell>
        </row>
        <row r="2214">
          <cell r="B2214">
            <v>4769</v>
          </cell>
          <cell r="C2214" t="str">
            <v>อิปัน</v>
          </cell>
          <cell r="D2214" t="str">
            <v>พระแสง</v>
          </cell>
          <cell r="E2214" t="str">
            <v>บ้างบางพา</v>
          </cell>
          <cell r="F2214" t="str">
            <v>4826III</v>
          </cell>
          <cell r="G2214">
            <v>154</v>
          </cell>
          <cell r="H2214">
            <v>132</v>
          </cell>
          <cell r="I2214" t="str">
            <v>11-0-51</v>
          </cell>
          <cell r="J2214">
            <v>100</v>
          </cell>
        </row>
        <row r="2215">
          <cell r="B2215">
            <v>4770</v>
          </cell>
          <cell r="C2215" t="str">
            <v>อิปัน</v>
          </cell>
          <cell r="D2215" t="str">
            <v>พระแสง</v>
          </cell>
          <cell r="E2215" t="str">
            <v>อำเภอพระแสง</v>
          </cell>
          <cell r="F2215" t="str">
            <v>4826III</v>
          </cell>
          <cell r="G2215">
            <v>130</v>
          </cell>
          <cell r="H2215">
            <v>643</v>
          </cell>
          <cell r="I2215" t="str">
            <v>0-0-47</v>
          </cell>
          <cell r="J2215">
            <v>280</v>
          </cell>
        </row>
        <row r="2216">
          <cell r="B2216">
            <v>4783</v>
          </cell>
          <cell r="C2216" t="str">
            <v>อิปัน</v>
          </cell>
          <cell r="D2216" t="str">
            <v>พระแสง</v>
          </cell>
          <cell r="E2216" t="str">
            <v>อำเภอพระแสง</v>
          </cell>
          <cell r="F2216" t="str">
            <v>4826III</v>
          </cell>
          <cell r="G2216">
            <v>130</v>
          </cell>
          <cell r="H2216">
            <v>647</v>
          </cell>
          <cell r="I2216" t="str">
            <v>0-0-78</v>
          </cell>
          <cell r="J2216">
            <v>100</v>
          </cell>
        </row>
        <row r="2217">
          <cell r="B2217">
            <v>4784</v>
          </cell>
          <cell r="C2217" t="str">
            <v>อิปัน</v>
          </cell>
          <cell r="D2217" t="str">
            <v>พระแสง</v>
          </cell>
          <cell r="E2217" t="str">
            <v>อำเภอพระแสง</v>
          </cell>
          <cell r="F2217" t="str">
            <v>4826III</v>
          </cell>
          <cell r="G2217">
            <v>130</v>
          </cell>
          <cell r="H2217">
            <v>644</v>
          </cell>
          <cell r="I2217" t="str">
            <v>0-3-6</v>
          </cell>
          <cell r="J2217">
            <v>2200</v>
          </cell>
        </row>
        <row r="2218">
          <cell r="B2218">
            <v>4785</v>
          </cell>
          <cell r="C2218" t="str">
            <v>อิปัน</v>
          </cell>
          <cell r="D2218" t="str">
            <v>พระแสง</v>
          </cell>
          <cell r="E2218" t="str">
            <v>อำเภอพระแสง</v>
          </cell>
          <cell r="F2218" t="str">
            <v>4826III</v>
          </cell>
          <cell r="G2218">
            <v>130</v>
          </cell>
          <cell r="H2218">
            <v>645</v>
          </cell>
          <cell r="I2218" t="str">
            <v>0-3-2</v>
          </cell>
          <cell r="J2218">
            <v>2200</v>
          </cell>
        </row>
        <row r="2219">
          <cell r="B2219">
            <v>4786</v>
          </cell>
          <cell r="C2219" t="str">
            <v>อิปัน</v>
          </cell>
          <cell r="D2219" t="str">
            <v>พระแสง</v>
          </cell>
          <cell r="E2219" t="str">
            <v>อำเภอพระแสง</v>
          </cell>
          <cell r="F2219" t="str">
            <v>4826III</v>
          </cell>
          <cell r="G2219">
            <v>130</v>
          </cell>
          <cell r="H2219">
            <v>646</v>
          </cell>
          <cell r="I2219" t="str">
            <v>1-0-34</v>
          </cell>
          <cell r="J2219">
            <v>2200</v>
          </cell>
        </row>
        <row r="2220">
          <cell r="B2220">
            <v>4787</v>
          </cell>
          <cell r="C2220" t="str">
            <v>อิปัน</v>
          </cell>
          <cell r="D2220" t="str">
            <v>พระแสง</v>
          </cell>
          <cell r="E2220" t="str">
            <v>บ้านบางพา</v>
          </cell>
          <cell r="F2220" t="str">
            <v>4826III</v>
          </cell>
          <cell r="G2220">
            <v>155</v>
          </cell>
          <cell r="H2220">
            <v>28</v>
          </cell>
          <cell r="I2220" t="str">
            <v>5-2-98</v>
          </cell>
          <cell r="J2220">
            <v>500</v>
          </cell>
        </row>
        <row r="2221">
          <cell r="B2221">
            <v>4790</v>
          </cell>
          <cell r="C2221" t="str">
            <v>อิปัน</v>
          </cell>
          <cell r="D2221" t="str">
            <v>พระแสง</v>
          </cell>
          <cell r="E2221" t="str">
            <v>อำเภอพระแสง</v>
          </cell>
          <cell r="F2221" t="str">
            <v>4826II</v>
          </cell>
          <cell r="G2221">
            <v>113</v>
          </cell>
          <cell r="H2221">
            <v>102</v>
          </cell>
          <cell r="I2221" t="str">
            <v>2-1-12</v>
          </cell>
          <cell r="J2221">
            <v>210</v>
          </cell>
        </row>
        <row r="2222">
          <cell r="B2222">
            <v>4795</v>
          </cell>
          <cell r="C2222" t="str">
            <v>อิปัน</v>
          </cell>
          <cell r="D2222" t="str">
            <v>พระแสง</v>
          </cell>
          <cell r="E2222" t="str">
            <v>บ้างบางพา</v>
          </cell>
          <cell r="F2222" t="str">
            <v>4826III</v>
          </cell>
          <cell r="G2222">
            <v>143</v>
          </cell>
          <cell r="H2222">
            <v>823</v>
          </cell>
          <cell r="I2222" t="str">
            <v>5-0-5</v>
          </cell>
          <cell r="J2222">
            <v>180</v>
          </cell>
        </row>
        <row r="2223">
          <cell r="B2223">
            <v>4802</v>
          </cell>
          <cell r="C2223" t="str">
            <v>อิปัน</v>
          </cell>
          <cell r="D2223" t="str">
            <v>พระแสง</v>
          </cell>
          <cell r="E2223" t="str">
            <v>บ้านบางพา</v>
          </cell>
          <cell r="F2223" t="str">
            <v>4826III</v>
          </cell>
          <cell r="G2223">
            <v>143</v>
          </cell>
          <cell r="H2223">
            <v>824</v>
          </cell>
          <cell r="I2223" t="str">
            <v>4-0-74</v>
          </cell>
          <cell r="J2223">
            <v>100</v>
          </cell>
        </row>
        <row r="2224">
          <cell r="B2224">
            <v>4806</v>
          </cell>
          <cell r="C2224" t="str">
            <v>อิปัน</v>
          </cell>
          <cell r="D2224" t="str">
            <v>พระแสง</v>
          </cell>
          <cell r="E2224" t="str">
            <v>อำเภอพระแสง</v>
          </cell>
          <cell r="F2224" t="str">
            <v>4826II</v>
          </cell>
          <cell r="G2224">
            <v>127</v>
          </cell>
          <cell r="H2224">
            <v>836</v>
          </cell>
          <cell r="I2224" t="str">
            <v>0-0-82</v>
          </cell>
          <cell r="J2224">
            <v>280</v>
          </cell>
        </row>
        <row r="2225">
          <cell r="B2225">
            <v>4809</v>
          </cell>
          <cell r="C2225" t="str">
            <v>อิปัน</v>
          </cell>
          <cell r="D2225" t="str">
            <v>พระแสง</v>
          </cell>
          <cell r="E2225" t="str">
            <v>บ้างบางพา</v>
          </cell>
          <cell r="F2225" t="str">
            <v>4826III</v>
          </cell>
          <cell r="G2225">
            <v>142</v>
          </cell>
          <cell r="H2225">
            <v>152</v>
          </cell>
          <cell r="I2225" t="str">
            <v>6-2-94</v>
          </cell>
          <cell r="J2225">
            <v>100</v>
          </cell>
        </row>
        <row r="2226">
          <cell r="B2226">
            <v>4810</v>
          </cell>
          <cell r="C2226" t="str">
            <v>อิปัน</v>
          </cell>
          <cell r="D2226" t="str">
            <v>พระแสง</v>
          </cell>
          <cell r="E2226" t="str">
            <v>บ้านบางพา</v>
          </cell>
          <cell r="F2226" t="str">
            <v>4826III</v>
          </cell>
          <cell r="G2226">
            <v>142</v>
          </cell>
          <cell r="H2226">
            <v>153</v>
          </cell>
          <cell r="I2226" t="str">
            <v>0-0-60</v>
          </cell>
          <cell r="J2226">
            <v>100</v>
          </cell>
        </row>
        <row r="2227">
          <cell r="B2227">
            <v>4815</v>
          </cell>
          <cell r="C2227" t="str">
            <v>อิปัน</v>
          </cell>
          <cell r="D2227" t="str">
            <v>พระแสง</v>
          </cell>
          <cell r="E2227" t="str">
            <v>บ้านบางพา</v>
          </cell>
          <cell r="F2227" t="str">
            <v>4826III</v>
          </cell>
          <cell r="G2227">
            <v>143</v>
          </cell>
          <cell r="H2227">
            <v>822</v>
          </cell>
          <cell r="I2227" t="str">
            <v>9-3-32</v>
          </cell>
          <cell r="J2227">
            <v>100</v>
          </cell>
        </row>
        <row r="2228">
          <cell r="B2228">
            <v>4816</v>
          </cell>
          <cell r="C2228" t="str">
            <v>อิปัน</v>
          </cell>
          <cell r="D2228" t="str">
            <v>พระแสง</v>
          </cell>
          <cell r="E2228" t="str">
            <v>อำเภอพระแสง</v>
          </cell>
          <cell r="F2228" t="str">
            <v>4826III</v>
          </cell>
          <cell r="G2228">
            <v>143</v>
          </cell>
          <cell r="H2228">
            <v>825</v>
          </cell>
          <cell r="I2228" t="str">
            <v>9-3-84</v>
          </cell>
          <cell r="J2228">
            <v>130</v>
          </cell>
        </row>
        <row r="2229">
          <cell r="B2229">
            <v>4817</v>
          </cell>
          <cell r="C2229" t="str">
            <v>อิปัน</v>
          </cell>
          <cell r="D2229" t="str">
            <v>พระแสง</v>
          </cell>
          <cell r="E2229" t="str">
            <v>อำเภอพระแสง</v>
          </cell>
          <cell r="F2229" t="str">
            <v>4826II</v>
          </cell>
          <cell r="G2229">
            <v>127</v>
          </cell>
          <cell r="H2229">
            <v>841</v>
          </cell>
          <cell r="I2229" t="str">
            <v>1-1-91</v>
          </cell>
          <cell r="J2229">
            <v>100</v>
          </cell>
        </row>
        <row r="2230">
          <cell r="B2230">
            <v>4833</v>
          </cell>
          <cell r="C2230" t="str">
            <v>อิปัน</v>
          </cell>
          <cell r="D2230" t="str">
            <v>พระแสง</v>
          </cell>
          <cell r="E2230" t="str">
            <v>อำเภอพระแสง</v>
          </cell>
          <cell r="F2230" t="str">
            <v>4826III</v>
          </cell>
          <cell r="G2230">
            <v>143</v>
          </cell>
          <cell r="H2230">
            <v>826</v>
          </cell>
          <cell r="I2230" t="str">
            <v>0-1-49</v>
          </cell>
          <cell r="J2230">
            <v>1000</v>
          </cell>
        </row>
        <row r="2231">
          <cell r="B2231">
            <v>4834</v>
          </cell>
          <cell r="C2231" t="str">
            <v>อิปัน</v>
          </cell>
          <cell r="D2231" t="str">
            <v>พระแสง</v>
          </cell>
          <cell r="E2231" t="str">
            <v>อำเภอพระแสง</v>
          </cell>
          <cell r="F2231" t="str">
            <v>4826III</v>
          </cell>
          <cell r="G2231">
            <v>143</v>
          </cell>
          <cell r="H2231">
            <v>827</v>
          </cell>
          <cell r="I2231" t="str">
            <v>0-0-64</v>
          </cell>
          <cell r="J2231">
            <v>1000</v>
          </cell>
        </row>
        <row r="2232">
          <cell r="B2232">
            <v>4835</v>
          </cell>
          <cell r="C2232" t="str">
            <v>อิปัน</v>
          </cell>
          <cell r="D2232" t="str">
            <v>พระแสง</v>
          </cell>
          <cell r="E2232" t="str">
            <v>อำเภอพระแสง</v>
          </cell>
          <cell r="F2232" t="str">
            <v>4826III</v>
          </cell>
          <cell r="G2232">
            <v>143</v>
          </cell>
          <cell r="H2232">
            <v>828</v>
          </cell>
          <cell r="I2232" t="str">
            <v>0-0-67</v>
          </cell>
          <cell r="J2232">
            <v>1000</v>
          </cell>
        </row>
        <row r="2233">
          <cell r="B2233">
            <v>4836</v>
          </cell>
          <cell r="C2233" t="str">
            <v>อิปัน</v>
          </cell>
          <cell r="D2233" t="str">
            <v>พระแสง</v>
          </cell>
          <cell r="E2233" t="str">
            <v>อำเภอพระแสง</v>
          </cell>
          <cell r="F2233" t="str">
            <v>4826III</v>
          </cell>
          <cell r="G2233">
            <v>143</v>
          </cell>
          <cell r="H2233">
            <v>829</v>
          </cell>
          <cell r="I2233" t="str">
            <v>0-1-64</v>
          </cell>
          <cell r="J2233">
            <v>1000</v>
          </cell>
        </row>
        <row r="2234">
          <cell r="B2234">
            <v>4837</v>
          </cell>
          <cell r="C2234" t="str">
            <v>อิปัน</v>
          </cell>
          <cell r="D2234" t="str">
            <v>พระแสง</v>
          </cell>
          <cell r="E2234" t="str">
            <v>อำเภอพระแสง</v>
          </cell>
          <cell r="F2234" t="str">
            <v>4826III</v>
          </cell>
          <cell r="G2234">
            <v>143</v>
          </cell>
          <cell r="H2234">
            <v>830</v>
          </cell>
          <cell r="I2234" t="str">
            <v>0-0-46</v>
          </cell>
          <cell r="J2234">
            <v>1000</v>
          </cell>
        </row>
        <row r="2235">
          <cell r="B2235">
            <v>4838</v>
          </cell>
          <cell r="C2235" t="str">
            <v>อิปัน</v>
          </cell>
          <cell r="D2235" t="str">
            <v>พระแสง</v>
          </cell>
          <cell r="E2235" t="str">
            <v>บ้างบางพา</v>
          </cell>
          <cell r="F2235" t="str">
            <v>4826III</v>
          </cell>
          <cell r="G2235">
            <v>143</v>
          </cell>
          <cell r="H2235">
            <v>831</v>
          </cell>
          <cell r="I2235" t="str">
            <v>0-0-46</v>
          </cell>
          <cell r="J2235">
            <v>1000</v>
          </cell>
        </row>
        <row r="2236">
          <cell r="B2236">
            <v>4839</v>
          </cell>
          <cell r="C2236" t="str">
            <v>อิปัน</v>
          </cell>
          <cell r="D2236" t="str">
            <v>พระแสง</v>
          </cell>
          <cell r="E2236" t="str">
            <v>บ้างบางพา</v>
          </cell>
          <cell r="F2236" t="str">
            <v>4826III</v>
          </cell>
          <cell r="G2236">
            <v>143</v>
          </cell>
          <cell r="H2236">
            <v>832</v>
          </cell>
          <cell r="I2236" t="str">
            <v>0-0-25</v>
          </cell>
          <cell r="J2236">
            <v>1000</v>
          </cell>
        </row>
        <row r="2237">
          <cell r="B2237">
            <v>4849</v>
          </cell>
          <cell r="C2237" t="str">
            <v>อิปัน</v>
          </cell>
          <cell r="D2237" t="str">
            <v>พระแสง</v>
          </cell>
          <cell r="E2237" t="str">
            <v>อำเภอพระแสง</v>
          </cell>
          <cell r="F2237" t="str">
            <v>4826II</v>
          </cell>
          <cell r="G2237">
            <v>127</v>
          </cell>
          <cell r="H2237">
            <v>861</v>
          </cell>
          <cell r="I2237" t="str">
            <v>0-0-8</v>
          </cell>
          <cell r="J2237">
            <v>100</v>
          </cell>
        </row>
        <row r="2238">
          <cell r="B2238">
            <v>4858</v>
          </cell>
          <cell r="C2238" t="str">
            <v>อิปัน</v>
          </cell>
          <cell r="D2238" t="str">
            <v>พระแสง</v>
          </cell>
          <cell r="E2238" t="str">
            <v>บ้านบางพา</v>
          </cell>
          <cell r="F2238" t="str">
            <v>4826III</v>
          </cell>
          <cell r="G2238">
            <v>154</v>
          </cell>
          <cell r="H2238">
            <v>141</v>
          </cell>
          <cell r="I2238" t="str">
            <v>0-2-77</v>
          </cell>
          <cell r="J2238">
            <v>100</v>
          </cell>
        </row>
        <row r="2239">
          <cell r="B2239">
            <v>4861</v>
          </cell>
          <cell r="C2239" t="str">
            <v>อิปัน</v>
          </cell>
          <cell r="D2239" t="str">
            <v>พระแสง</v>
          </cell>
          <cell r="E2239" t="str">
            <v>บ้านบางพา</v>
          </cell>
          <cell r="F2239" t="str">
            <v>4826III</v>
          </cell>
          <cell r="G2239">
            <v>143</v>
          </cell>
          <cell r="H2239">
            <v>833</v>
          </cell>
          <cell r="I2239" t="str">
            <v>0-1-43</v>
          </cell>
          <cell r="J2239">
            <v>280</v>
          </cell>
        </row>
        <row r="2240">
          <cell r="B2240">
            <v>4862</v>
          </cell>
          <cell r="C2240" t="str">
            <v>อิปัน</v>
          </cell>
          <cell r="D2240" t="str">
            <v>พระแสง</v>
          </cell>
          <cell r="E2240" t="str">
            <v>บ้านบางพา</v>
          </cell>
          <cell r="F2240" t="str">
            <v>4826III</v>
          </cell>
          <cell r="G2240">
            <v>143</v>
          </cell>
          <cell r="H2240">
            <v>834</v>
          </cell>
          <cell r="I2240" t="str">
            <v>0-1-29</v>
          </cell>
          <cell r="J2240">
            <v>280</v>
          </cell>
        </row>
        <row r="2241">
          <cell r="B2241">
            <v>4863</v>
          </cell>
          <cell r="C2241" t="str">
            <v>อิปัน</v>
          </cell>
          <cell r="D2241" t="str">
            <v>พระแสง</v>
          </cell>
          <cell r="E2241" t="str">
            <v>บ้างบางพา</v>
          </cell>
          <cell r="F2241" t="str">
            <v>4826III</v>
          </cell>
          <cell r="G2241">
            <v>143</v>
          </cell>
          <cell r="H2241">
            <v>835</v>
          </cell>
          <cell r="I2241" t="str">
            <v>1-2-30</v>
          </cell>
          <cell r="J2241">
            <v>210</v>
          </cell>
        </row>
        <row r="2242">
          <cell r="B2242">
            <v>4864</v>
          </cell>
          <cell r="C2242" t="str">
            <v>อิปัน</v>
          </cell>
          <cell r="D2242" t="str">
            <v>พระแสง</v>
          </cell>
          <cell r="E2242" t="str">
            <v>บ้านบางพา</v>
          </cell>
          <cell r="F2242" t="str">
            <v>4826III</v>
          </cell>
          <cell r="G2242">
            <v>143</v>
          </cell>
          <cell r="H2242">
            <v>836</v>
          </cell>
          <cell r="I2242" t="str">
            <v>2-2-32</v>
          </cell>
          <cell r="J2242">
            <v>210</v>
          </cell>
        </row>
        <row r="2243">
          <cell r="B2243">
            <v>4866</v>
          </cell>
          <cell r="C2243" t="str">
            <v>อิปัน</v>
          </cell>
          <cell r="D2243" t="str">
            <v>พระแสง</v>
          </cell>
          <cell r="E2243" t="str">
            <v>อำเภอพระแสง</v>
          </cell>
          <cell r="F2243" t="str">
            <v>4826III</v>
          </cell>
          <cell r="G2243">
            <v>130</v>
          </cell>
          <cell r="H2243">
            <v>648</v>
          </cell>
          <cell r="I2243" t="str">
            <v>0-0-30</v>
          </cell>
          <cell r="J2243">
            <v>100</v>
          </cell>
        </row>
        <row r="2244">
          <cell r="B2244">
            <v>4868</v>
          </cell>
          <cell r="C2244" t="str">
            <v>อิปัน</v>
          </cell>
          <cell r="D2244" t="str">
            <v>พระแสง</v>
          </cell>
          <cell r="E2244" t="str">
            <v>อำเภอพระแสง</v>
          </cell>
          <cell r="F2244" t="str">
            <v>4826II</v>
          </cell>
          <cell r="G2244">
            <v>127</v>
          </cell>
          <cell r="H2244">
            <v>871</v>
          </cell>
          <cell r="I2244" t="str">
            <v>0-0-37</v>
          </cell>
          <cell r="J2244">
            <v>2600</v>
          </cell>
        </row>
        <row r="2245">
          <cell r="B2245">
            <v>4871</v>
          </cell>
          <cell r="C2245" t="str">
            <v>อิปัน</v>
          </cell>
          <cell r="D2245" t="str">
            <v>พระแสง</v>
          </cell>
          <cell r="E2245" t="str">
            <v>อำเภอพระแสง</v>
          </cell>
          <cell r="F2245" t="str">
            <v>4826III</v>
          </cell>
          <cell r="G2245">
            <v>141</v>
          </cell>
          <cell r="H2245">
            <v>865</v>
          </cell>
          <cell r="I2245" t="str">
            <v>0-0-34</v>
          </cell>
          <cell r="J2245">
            <v>100</v>
          </cell>
        </row>
        <row r="2246">
          <cell r="B2246">
            <v>4876</v>
          </cell>
          <cell r="C2246" t="str">
            <v>อิปัน</v>
          </cell>
          <cell r="D2246" t="str">
            <v>พระแสง</v>
          </cell>
          <cell r="E2246" t="str">
            <v>บ้านบางพา</v>
          </cell>
          <cell r="F2246" t="str">
            <v>4826III</v>
          </cell>
          <cell r="G2246">
            <v>143</v>
          </cell>
          <cell r="H2246">
            <v>838</v>
          </cell>
          <cell r="I2246" t="str">
            <v>0-0-26</v>
          </cell>
          <cell r="J2246">
            <v>8000</v>
          </cell>
        </row>
        <row r="2247">
          <cell r="B2247">
            <v>4877</v>
          </cell>
          <cell r="C2247" t="str">
            <v>อิปัน</v>
          </cell>
          <cell r="D2247" t="str">
            <v>พระแสง</v>
          </cell>
          <cell r="E2247" t="str">
            <v>บ้านบางพา</v>
          </cell>
          <cell r="F2247" t="str">
            <v>4826III</v>
          </cell>
          <cell r="G2247">
            <v>143</v>
          </cell>
          <cell r="H2247">
            <v>839</v>
          </cell>
          <cell r="I2247" t="str">
            <v>0-0-52</v>
          </cell>
          <cell r="J2247">
            <v>8000</v>
          </cell>
        </row>
        <row r="2248">
          <cell r="B2248">
            <v>4878</v>
          </cell>
          <cell r="C2248" t="str">
            <v>อิปัน</v>
          </cell>
          <cell r="D2248" t="str">
            <v>พระแสง</v>
          </cell>
          <cell r="E2248" t="str">
            <v>บ้างบางพา</v>
          </cell>
          <cell r="F2248" t="str">
            <v>4826III</v>
          </cell>
          <cell r="G2248">
            <v>143</v>
          </cell>
          <cell r="H2248">
            <v>840</v>
          </cell>
          <cell r="I2248" t="str">
            <v>0-0-78</v>
          </cell>
          <cell r="J2248">
            <v>8000</v>
          </cell>
        </row>
        <row r="2249">
          <cell r="B2249">
            <v>4879</v>
          </cell>
          <cell r="C2249" t="str">
            <v>อิปัน</v>
          </cell>
          <cell r="D2249" t="str">
            <v>พระแสง</v>
          </cell>
          <cell r="E2249" t="str">
            <v>บ้านบางพา</v>
          </cell>
          <cell r="F2249" t="str">
            <v>4826III</v>
          </cell>
          <cell r="G2249">
            <v>143</v>
          </cell>
          <cell r="H2249">
            <v>841</v>
          </cell>
          <cell r="I2249" t="str">
            <v>0-0-52</v>
          </cell>
          <cell r="J2249">
            <v>8000</v>
          </cell>
        </row>
        <row r="2250">
          <cell r="B2250">
            <v>4880</v>
          </cell>
          <cell r="C2250" t="str">
            <v>อิปัน</v>
          </cell>
          <cell r="D2250" t="str">
            <v>พระแสง</v>
          </cell>
          <cell r="E2250" t="str">
            <v>บ้านบางพา</v>
          </cell>
          <cell r="F2250" t="str">
            <v>4826III</v>
          </cell>
          <cell r="G2250">
            <v>143</v>
          </cell>
          <cell r="H2250">
            <v>842</v>
          </cell>
          <cell r="I2250" t="str">
            <v>0-0-26</v>
          </cell>
          <cell r="J2250">
            <v>8000</v>
          </cell>
        </row>
        <row r="2251">
          <cell r="B2251">
            <v>4881</v>
          </cell>
          <cell r="C2251" t="str">
            <v>อิปัน</v>
          </cell>
          <cell r="D2251" t="str">
            <v>พระแสง</v>
          </cell>
          <cell r="E2251" t="str">
            <v>บ้านบางพา</v>
          </cell>
          <cell r="F2251" t="str">
            <v>4826III</v>
          </cell>
          <cell r="G2251">
            <v>143</v>
          </cell>
          <cell r="H2251">
            <v>843</v>
          </cell>
          <cell r="I2251" t="str">
            <v>0-0-52</v>
          </cell>
          <cell r="J2251">
            <v>8000</v>
          </cell>
        </row>
        <row r="2252">
          <cell r="B2252">
            <v>4882</v>
          </cell>
          <cell r="C2252" t="str">
            <v>อิปัน</v>
          </cell>
          <cell r="D2252" t="str">
            <v>พระแสง</v>
          </cell>
          <cell r="E2252" t="str">
            <v>บ้านบางพา</v>
          </cell>
          <cell r="F2252" t="str">
            <v>4826III</v>
          </cell>
          <cell r="G2252">
            <v>143</v>
          </cell>
          <cell r="H2252">
            <v>844</v>
          </cell>
          <cell r="I2252" t="str">
            <v>0-0-33</v>
          </cell>
          <cell r="J2252">
            <v>8000</v>
          </cell>
        </row>
        <row r="2253">
          <cell r="B2253">
            <v>4884</v>
          </cell>
          <cell r="C2253" t="str">
            <v>อิปัน</v>
          </cell>
          <cell r="D2253" t="str">
            <v>พระแสง</v>
          </cell>
          <cell r="E2253" t="str">
            <v>อำเภอพระแสง</v>
          </cell>
          <cell r="F2253" t="str">
            <v>4826III</v>
          </cell>
          <cell r="G2253">
            <v>130</v>
          </cell>
          <cell r="H2253">
            <v>651</v>
          </cell>
          <cell r="I2253" t="str">
            <v>0-0-60</v>
          </cell>
          <cell r="J2253">
            <v>280</v>
          </cell>
        </row>
        <row r="2254">
          <cell r="B2254">
            <v>4885</v>
          </cell>
          <cell r="C2254" t="str">
            <v>อิปัน</v>
          </cell>
          <cell r="D2254" t="str">
            <v>พระแสง</v>
          </cell>
          <cell r="E2254" t="str">
            <v>บ้างบางพา</v>
          </cell>
          <cell r="F2254" t="str">
            <v>4826III</v>
          </cell>
          <cell r="G2254">
            <v>130</v>
          </cell>
          <cell r="H2254">
            <v>652</v>
          </cell>
          <cell r="I2254" t="str">
            <v>0-1-60</v>
          </cell>
          <cell r="J2254">
            <v>280</v>
          </cell>
        </row>
        <row r="2255">
          <cell r="B2255">
            <v>4893</v>
          </cell>
          <cell r="C2255" t="str">
            <v>อิปัน</v>
          </cell>
          <cell r="D2255" t="str">
            <v>พระแสง</v>
          </cell>
          <cell r="E2255" t="str">
            <v>อำเภอพระแสง</v>
          </cell>
          <cell r="F2255" t="str">
            <v>4826II</v>
          </cell>
          <cell r="G2255">
            <v>99</v>
          </cell>
          <cell r="H2255">
            <v>211</v>
          </cell>
          <cell r="I2255" t="str">
            <v>13-1-79</v>
          </cell>
          <cell r="J2255">
            <v>100</v>
          </cell>
        </row>
        <row r="2256">
          <cell r="B2256">
            <v>4894</v>
          </cell>
          <cell r="C2256" t="str">
            <v>อิปัน</v>
          </cell>
          <cell r="D2256" t="str">
            <v>พระแสง</v>
          </cell>
          <cell r="E2256" t="str">
            <v>อำเภอพระแสง</v>
          </cell>
          <cell r="F2256" t="str">
            <v>4826II</v>
          </cell>
          <cell r="G2256">
            <v>99</v>
          </cell>
          <cell r="H2256">
            <v>212</v>
          </cell>
          <cell r="I2256" t="str">
            <v>0-0-96</v>
          </cell>
          <cell r="J2256">
            <v>100</v>
          </cell>
        </row>
        <row r="2257">
          <cell r="B2257">
            <v>4897</v>
          </cell>
          <cell r="C2257" t="str">
            <v>อิปัน</v>
          </cell>
          <cell r="D2257" t="str">
            <v>พระแสง</v>
          </cell>
          <cell r="E2257" t="str">
            <v>บ้านบางพา</v>
          </cell>
          <cell r="F2257" t="str">
            <v>4826III</v>
          </cell>
          <cell r="G2257">
            <v>143</v>
          </cell>
          <cell r="H2257">
            <v>845</v>
          </cell>
          <cell r="I2257" t="str">
            <v>9-0-62</v>
          </cell>
          <cell r="J2257">
            <v>130</v>
          </cell>
        </row>
        <row r="2258">
          <cell r="B2258">
            <v>4898</v>
          </cell>
          <cell r="C2258" t="str">
            <v>อิปัน</v>
          </cell>
          <cell r="D2258" t="str">
            <v>พระแสง</v>
          </cell>
          <cell r="E2258" t="str">
            <v>อำเภอพระแสง</v>
          </cell>
          <cell r="F2258" t="str">
            <v>4826II</v>
          </cell>
          <cell r="G2258">
            <v>127</v>
          </cell>
          <cell r="H2258">
            <v>880</v>
          </cell>
          <cell r="I2258" t="str">
            <v>3-0-21</v>
          </cell>
          <cell r="J2258">
            <v>180</v>
          </cell>
        </row>
        <row r="2259">
          <cell r="B2259">
            <v>4899</v>
          </cell>
          <cell r="C2259" t="str">
            <v>อิปัน</v>
          </cell>
          <cell r="D2259" t="str">
            <v>พระแสง</v>
          </cell>
          <cell r="E2259" t="str">
            <v>บ้านบางพา</v>
          </cell>
          <cell r="F2259" t="str">
            <v>4826II</v>
          </cell>
          <cell r="G2259">
            <v>127</v>
          </cell>
          <cell r="H2259">
            <v>876</v>
          </cell>
          <cell r="I2259" t="str">
            <v>0-0-41</v>
          </cell>
          <cell r="J2259">
            <v>100</v>
          </cell>
        </row>
        <row r="2260">
          <cell r="B2260">
            <v>4900</v>
          </cell>
          <cell r="C2260" t="str">
            <v>อิปัน</v>
          </cell>
          <cell r="D2260" t="str">
            <v>พระแสง</v>
          </cell>
          <cell r="E2260" t="str">
            <v>อำเภอพระแสง</v>
          </cell>
          <cell r="F2260" t="str">
            <v>4826II</v>
          </cell>
          <cell r="G2260">
            <v>127</v>
          </cell>
          <cell r="H2260">
            <v>877</v>
          </cell>
          <cell r="I2260" t="str">
            <v>0-0-16</v>
          </cell>
          <cell r="J2260">
            <v>100</v>
          </cell>
        </row>
        <row r="2261">
          <cell r="B2261">
            <v>4901</v>
          </cell>
          <cell r="C2261" t="str">
            <v>อิปัน</v>
          </cell>
          <cell r="D2261" t="str">
            <v>พระแสง</v>
          </cell>
          <cell r="E2261" t="str">
            <v>อำเภอพระแสง</v>
          </cell>
          <cell r="F2261" t="str">
            <v>4826II</v>
          </cell>
          <cell r="G2261">
            <v>127</v>
          </cell>
          <cell r="H2261">
            <v>878</v>
          </cell>
          <cell r="I2261" t="str">
            <v>0-0-36</v>
          </cell>
          <cell r="J2261">
            <v>100</v>
          </cell>
        </row>
        <row r="2262">
          <cell r="B2262">
            <v>4902</v>
          </cell>
          <cell r="C2262" t="str">
            <v>อิปัน</v>
          </cell>
          <cell r="D2262" t="str">
            <v>พระแสง</v>
          </cell>
          <cell r="E2262" t="str">
            <v>อำเภอพระแสง</v>
          </cell>
          <cell r="F2262" t="str">
            <v>4826II</v>
          </cell>
          <cell r="G2262">
            <v>127</v>
          </cell>
          <cell r="H2262">
            <v>852</v>
          </cell>
          <cell r="I2262" t="str">
            <v>0-3-90</v>
          </cell>
          <cell r="J2262">
            <v>100</v>
          </cell>
        </row>
        <row r="2263">
          <cell r="B2263">
            <v>4903</v>
          </cell>
          <cell r="C2263" t="str">
            <v>อิปัน</v>
          </cell>
          <cell r="D2263" t="str">
            <v>พระแสง</v>
          </cell>
          <cell r="E2263" t="str">
            <v>อำเภอพระแสง</v>
          </cell>
          <cell r="F2263" t="str">
            <v>4826II</v>
          </cell>
          <cell r="G2263">
            <v>127</v>
          </cell>
          <cell r="H2263">
            <v>853</v>
          </cell>
          <cell r="I2263" t="str">
            <v>0-0-82</v>
          </cell>
          <cell r="J2263">
            <v>100</v>
          </cell>
        </row>
        <row r="2264">
          <cell r="B2264">
            <v>4904</v>
          </cell>
          <cell r="C2264" t="str">
            <v>อิปัน</v>
          </cell>
          <cell r="D2264" t="str">
            <v>พระแสง</v>
          </cell>
          <cell r="E2264" t="str">
            <v>อำเภอพระแสง</v>
          </cell>
          <cell r="F2264" t="str">
            <v>4826II</v>
          </cell>
          <cell r="G2264">
            <v>127</v>
          </cell>
          <cell r="H2264">
            <v>854</v>
          </cell>
          <cell r="I2264" t="str">
            <v>0-0-61</v>
          </cell>
          <cell r="J2264">
            <v>100</v>
          </cell>
        </row>
        <row r="2265">
          <cell r="B2265">
            <v>4905</v>
          </cell>
          <cell r="C2265" t="str">
            <v>อิปัน</v>
          </cell>
          <cell r="D2265" t="str">
            <v>พระแสง</v>
          </cell>
          <cell r="E2265" t="str">
            <v>อำเภอพระแสง</v>
          </cell>
          <cell r="F2265" t="str">
            <v>4826II</v>
          </cell>
          <cell r="G2265">
            <v>127</v>
          </cell>
          <cell r="H2265">
            <v>855</v>
          </cell>
          <cell r="I2265" t="str">
            <v>0-0-62</v>
          </cell>
          <cell r="J2265">
            <v>100</v>
          </cell>
        </row>
        <row r="2266">
          <cell r="B2266">
            <v>4906</v>
          </cell>
          <cell r="C2266" t="str">
            <v>อิปัน</v>
          </cell>
          <cell r="D2266" t="str">
            <v>พระแสง</v>
          </cell>
          <cell r="E2266" t="str">
            <v>อำเภอพระแสง</v>
          </cell>
          <cell r="F2266" t="str">
            <v>4826II</v>
          </cell>
          <cell r="G2266">
            <v>127</v>
          </cell>
          <cell r="H2266">
            <v>856</v>
          </cell>
          <cell r="I2266" t="str">
            <v>0-0-63</v>
          </cell>
          <cell r="J2266">
            <v>100</v>
          </cell>
        </row>
        <row r="2267">
          <cell r="B2267">
            <v>4907</v>
          </cell>
          <cell r="C2267" t="str">
            <v>อิปัน</v>
          </cell>
          <cell r="D2267" t="str">
            <v>พระแสง</v>
          </cell>
          <cell r="E2267" t="str">
            <v>อำเภอพระแสง</v>
          </cell>
          <cell r="F2267" t="str">
            <v>4826II</v>
          </cell>
          <cell r="G2267">
            <v>127</v>
          </cell>
          <cell r="H2267">
            <v>857</v>
          </cell>
          <cell r="I2267" t="str">
            <v>0-0-63</v>
          </cell>
          <cell r="J2267">
            <v>100</v>
          </cell>
        </row>
        <row r="2268">
          <cell r="B2268">
            <v>4910</v>
          </cell>
          <cell r="C2268" t="str">
            <v>อิปัน</v>
          </cell>
          <cell r="D2268" t="str">
            <v>พระแสง</v>
          </cell>
          <cell r="E2268" t="str">
            <v>อำเภอพระแสง</v>
          </cell>
          <cell r="F2268" t="str">
            <v>4826II</v>
          </cell>
          <cell r="G2268">
            <v>127</v>
          </cell>
          <cell r="H2268">
            <v>873</v>
          </cell>
          <cell r="I2268" t="str">
            <v>0-0-78</v>
          </cell>
          <cell r="J2268">
            <v>280</v>
          </cell>
        </row>
        <row r="2269">
          <cell r="B2269">
            <v>4911</v>
          </cell>
          <cell r="C2269" t="str">
            <v>อิปัน</v>
          </cell>
          <cell r="D2269" t="str">
            <v>พระแสง</v>
          </cell>
          <cell r="E2269" t="str">
            <v>อำเภอพระแสง</v>
          </cell>
          <cell r="F2269" t="str">
            <v>4826II</v>
          </cell>
          <cell r="G2269">
            <v>127</v>
          </cell>
          <cell r="H2269">
            <v>872</v>
          </cell>
          <cell r="I2269" t="str">
            <v>0-0-58</v>
          </cell>
          <cell r="J2269">
            <v>100</v>
          </cell>
        </row>
        <row r="2270">
          <cell r="B2270">
            <v>4912</v>
          </cell>
          <cell r="C2270" t="str">
            <v>อิปัน</v>
          </cell>
          <cell r="D2270" t="str">
            <v>พระแสง</v>
          </cell>
          <cell r="E2270" t="str">
            <v>อำเภอพระแสง</v>
          </cell>
          <cell r="F2270" t="str">
            <v>4826II</v>
          </cell>
          <cell r="G2270">
            <v>141</v>
          </cell>
          <cell r="H2270">
            <v>870</v>
          </cell>
          <cell r="I2270" t="str">
            <v>0-0-20</v>
          </cell>
          <cell r="J2270">
            <v>100</v>
          </cell>
        </row>
        <row r="2271">
          <cell r="B2271">
            <v>4914</v>
          </cell>
          <cell r="C2271" t="str">
            <v>อิปัน</v>
          </cell>
          <cell r="D2271" t="str">
            <v>พระแสง</v>
          </cell>
          <cell r="E2271" t="str">
            <v>บ้านบางพา</v>
          </cell>
          <cell r="F2271" t="str">
            <v>4826III</v>
          </cell>
          <cell r="G2271">
            <v>143</v>
          </cell>
          <cell r="H2271">
            <v>847</v>
          </cell>
          <cell r="I2271" t="str">
            <v>0-0-25</v>
          </cell>
          <cell r="J2271">
            <v>100</v>
          </cell>
        </row>
        <row r="2272">
          <cell r="B2272">
            <v>4916</v>
          </cell>
          <cell r="C2272" t="str">
            <v>อิปัน</v>
          </cell>
          <cell r="D2272" t="str">
            <v>พระแสง</v>
          </cell>
          <cell r="E2272" t="str">
            <v>บ้านบางพา</v>
          </cell>
          <cell r="F2272" t="str">
            <v>4826III</v>
          </cell>
          <cell r="G2272">
            <v>143</v>
          </cell>
          <cell r="H2272">
            <v>846</v>
          </cell>
          <cell r="I2272" t="str">
            <v>0-0-60</v>
          </cell>
          <cell r="J2272">
            <v>8000</v>
          </cell>
        </row>
        <row r="2273">
          <cell r="B2273">
            <v>4919</v>
          </cell>
          <cell r="C2273" t="str">
            <v>อิปัน</v>
          </cell>
          <cell r="D2273" t="str">
            <v>พระแสง</v>
          </cell>
          <cell r="E2273" t="str">
            <v>บ้านบางพา</v>
          </cell>
          <cell r="F2273" t="str">
            <v>4826III</v>
          </cell>
          <cell r="G2273">
            <v>130</v>
          </cell>
          <cell r="H2273">
            <v>653</v>
          </cell>
          <cell r="I2273" t="str">
            <v>0-0-50</v>
          </cell>
          <cell r="J2273">
            <v>100</v>
          </cell>
        </row>
        <row r="2274">
          <cell r="B2274">
            <v>4920</v>
          </cell>
          <cell r="C2274" t="str">
            <v>อิปัน</v>
          </cell>
          <cell r="D2274" t="str">
            <v>พระแสง</v>
          </cell>
          <cell r="E2274" t="str">
            <v>อำเภอพระแสง</v>
          </cell>
          <cell r="F2274" t="str">
            <v>4826II</v>
          </cell>
          <cell r="G2274">
            <v>127</v>
          </cell>
          <cell r="H2274">
            <v>881</v>
          </cell>
          <cell r="I2274" t="str">
            <v>0-0-50</v>
          </cell>
          <cell r="J2274">
            <v>280</v>
          </cell>
        </row>
        <row r="2275">
          <cell r="B2275">
            <v>4921</v>
          </cell>
          <cell r="C2275" t="str">
            <v>อิปัน</v>
          </cell>
          <cell r="D2275" t="str">
            <v>พระแสง</v>
          </cell>
          <cell r="E2275" t="str">
            <v>อำเภอพระแสง</v>
          </cell>
          <cell r="F2275" t="str">
            <v>4826II</v>
          </cell>
          <cell r="G2275">
            <v>127</v>
          </cell>
          <cell r="H2275">
            <v>882</v>
          </cell>
          <cell r="I2275" t="str">
            <v>0-0-24</v>
          </cell>
          <cell r="J2275">
            <v>16000</v>
          </cell>
        </row>
        <row r="2276">
          <cell r="B2276">
            <v>4922</v>
          </cell>
          <cell r="C2276" t="str">
            <v>อิปัน</v>
          </cell>
          <cell r="D2276" t="str">
            <v>พระแสง</v>
          </cell>
          <cell r="E2276" t="str">
            <v>อำเภอพระแสง</v>
          </cell>
          <cell r="F2276" t="str">
            <v>4826II</v>
          </cell>
          <cell r="G2276">
            <v>127</v>
          </cell>
          <cell r="H2276">
            <v>883</v>
          </cell>
          <cell r="I2276" t="str">
            <v>0-1-33</v>
          </cell>
          <cell r="J2276">
            <v>280</v>
          </cell>
        </row>
        <row r="2277">
          <cell r="B2277">
            <v>4923</v>
          </cell>
          <cell r="C2277" t="str">
            <v>อิปัน</v>
          </cell>
          <cell r="D2277" t="str">
            <v>พระแสง</v>
          </cell>
          <cell r="E2277" t="str">
            <v>อำเภอพระแสง</v>
          </cell>
          <cell r="F2277" t="str">
            <v>4826II</v>
          </cell>
          <cell r="G2277">
            <v>127</v>
          </cell>
          <cell r="H2277">
            <v>884</v>
          </cell>
          <cell r="I2277" t="str">
            <v>0-1-32</v>
          </cell>
          <cell r="J2277">
            <v>100</v>
          </cell>
        </row>
        <row r="2278">
          <cell r="B2278">
            <v>4924</v>
          </cell>
          <cell r="C2278" t="str">
            <v>อิปัน</v>
          </cell>
          <cell r="D2278" t="str">
            <v>พระแสง</v>
          </cell>
          <cell r="E2278" t="str">
            <v>อำเภอพระแสง</v>
          </cell>
          <cell r="F2278" t="str">
            <v>4826II</v>
          </cell>
          <cell r="G2278">
            <v>127</v>
          </cell>
          <cell r="H2278">
            <v>885</v>
          </cell>
          <cell r="I2278" t="str">
            <v>0-0-44</v>
          </cell>
          <cell r="J2278">
            <v>2600</v>
          </cell>
        </row>
        <row r="2279">
          <cell r="B2279">
            <v>4925</v>
          </cell>
          <cell r="C2279" t="str">
            <v>อิปัน</v>
          </cell>
          <cell r="D2279" t="str">
            <v>พระแสง</v>
          </cell>
          <cell r="E2279" t="str">
            <v>อำเภอพระแสง</v>
          </cell>
          <cell r="F2279" t="str">
            <v>4826II</v>
          </cell>
          <cell r="G2279">
            <v>127</v>
          </cell>
          <cell r="H2279">
            <v>886</v>
          </cell>
          <cell r="I2279" t="str">
            <v>0-2-23</v>
          </cell>
          <cell r="J2279">
            <v>2600</v>
          </cell>
        </row>
        <row r="2280">
          <cell r="B2280">
            <v>4926</v>
          </cell>
          <cell r="C2280" t="str">
            <v>อิปัน</v>
          </cell>
          <cell r="D2280" t="str">
            <v>พระแสง</v>
          </cell>
          <cell r="E2280" t="str">
            <v>อำเภอพระแสง</v>
          </cell>
          <cell r="F2280" t="str">
            <v>4826II</v>
          </cell>
          <cell r="G2280">
            <v>113</v>
          </cell>
          <cell r="H2280">
            <v>118</v>
          </cell>
          <cell r="I2280" t="str">
            <v>5-0-61</v>
          </cell>
          <cell r="J2280">
            <v>100</v>
          </cell>
        </row>
        <row r="2281">
          <cell r="B2281">
            <v>4927</v>
          </cell>
          <cell r="C2281" t="str">
            <v>อิปัน</v>
          </cell>
          <cell r="D2281" t="str">
            <v>พระแสง</v>
          </cell>
          <cell r="E2281" t="str">
            <v>อำเภอพระแสง</v>
          </cell>
          <cell r="F2281" t="str">
            <v>4826III</v>
          </cell>
          <cell r="G2281">
            <v>130</v>
          </cell>
          <cell r="H2281">
            <v>654</v>
          </cell>
          <cell r="I2281" t="str">
            <v>0-0-49</v>
          </cell>
          <cell r="J2281">
            <v>8000</v>
          </cell>
        </row>
        <row r="2282">
          <cell r="B2282">
            <v>4928</v>
          </cell>
          <cell r="C2282" t="str">
            <v>อิปัน</v>
          </cell>
          <cell r="D2282" t="str">
            <v>พระแสง</v>
          </cell>
          <cell r="E2282" t="str">
            <v>อำเภอพระแสง</v>
          </cell>
          <cell r="F2282" t="str">
            <v>4826III</v>
          </cell>
          <cell r="G2282">
            <v>130</v>
          </cell>
          <cell r="H2282">
            <v>655</v>
          </cell>
          <cell r="I2282" t="str">
            <v>0-0-24</v>
          </cell>
          <cell r="J2282">
            <v>8000</v>
          </cell>
        </row>
        <row r="2283">
          <cell r="B2283">
            <v>4929</v>
          </cell>
          <cell r="C2283" t="str">
            <v>อิปัน</v>
          </cell>
          <cell r="D2283" t="str">
            <v>พระแสง</v>
          </cell>
          <cell r="E2283" t="str">
            <v>บ้านบางพา</v>
          </cell>
          <cell r="F2283" t="str">
            <v>4826III</v>
          </cell>
          <cell r="G2283">
            <v>154</v>
          </cell>
          <cell r="H2283">
            <v>138</v>
          </cell>
          <cell r="I2283" t="str">
            <v>8-3-96</v>
          </cell>
          <cell r="J2283">
            <v>100</v>
          </cell>
        </row>
        <row r="2284">
          <cell r="B2284">
            <v>4930</v>
          </cell>
          <cell r="C2284" t="str">
            <v>อิปัน</v>
          </cell>
          <cell r="D2284" t="str">
            <v>พระแสง</v>
          </cell>
          <cell r="E2284" t="str">
            <v>อำเภอพระแสง</v>
          </cell>
          <cell r="F2284" t="str">
            <v>4826III</v>
          </cell>
          <cell r="G2284">
            <v>130</v>
          </cell>
          <cell r="H2284">
            <v>656</v>
          </cell>
          <cell r="I2284" t="str">
            <v>0-1-62</v>
          </cell>
          <cell r="J2284">
            <v>100</v>
          </cell>
        </row>
        <row r="2285">
          <cell r="B2285">
            <v>4931</v>
          </cell>
          <cell r="C2285" t="str">
            <v>อิปัน</v>
          </cell>
          <cell r="D2285" t="str">
            <v>พระแสง</v>
          </cell>
          <cell r="E2285" t="str">
            <v>อำเภอพระแสง</v>
          </cell>
          <cell r="F2285" t="str">
            <v>4826III</v>
          </cell>
          <cell r="G2285">
            <v>130</v>
          </cell>
          <cell r="H2285">
            <v>657</v>
          </cell>
          <cell r="I2285" t="str">
            <v>0-0-54</v>
          </cell>
          <cell r="J2285">
            <v>100</v>
          </cell>
        </row>
        <row r="2286">
          <cell r="B2286">
            <v>4932</v>
          </cell>
          <cell r="C2286" t="str">
            <v>อิปัน</v>
          </cell>
          <cell r="D2286" t="str">
            <v>พระแสง</v>
          </cell>
          <cell r="E2286" t="str">
            <v>อำเภอพระแสง</v>
          </cell>
          <cell r="F2286" t="str">
            <v>4826II</v>
          </cell>
          <cell r="G2286">
            <v>141</v>
          </cell>
          <cell r="H2286">
            <v>1094</v>
          </cell>
          <cell r="I2286" t="str">
            <v>8-0-20</v>
          </cell>
          <cell r="J2286">
            <v>100</v>
          </cell>
        </row>
        <row r="2287">
          <cell r="B2287">
            <v>4934</v>
          </cell>
          <cell r="C2287" t="str">
            <v>อิปัน</v>
          </cell>
          <cell r="D2287" t="str">
            <v>พระแสง</v>
          </cell>
          <cell r="E2287" t="str">
            <v>อำเภอพระแสง</v>
          </cell>
          <cell r="F2287" t="str">
            <v>4826II</v>
          </cell>
          <cell r="G2287">
            <v>141</v>
          </cell>
          <cell r="H2287">
            <v>1088</v>
          </cell>
          <cell r="I2287" t="str">
            <v>18-0-63</v>
          </cell>
          <cell r="J2287">
            <v>100</v>
          </cell>
        </row>
        <row r="2288">
          <cell r="B2288">
            <v>4935</v>
          </cell>
          <cell r="C2288" t="str">
            <v>อิปัน</v>
          </cell>
          <cell r="D2288" t="str">
            <v>พระแสง</v>
          </cell>
          <cell r="E2288" t="str">
            <v>อำเภอพระแสง</v>
          </cell>
          <cell r="F2288" t="str">
            <v>4826II</v>
          </cell>
          <cell r="G2288">
            <v>141</v>
          </cell>
          <cell r="H2288">
            <v>1090</v>
          </cell>
          <cell r="I2288" t="str">
            <v>11-3-81</v>
          </cell>
          <cell r="J2288">
            <v>100</v>
          </cell>
        </row>
        <row r="2289">
          <cell r="B2289">
            <v>4936</v>
          </cell>
          <cell r="C2289" t="str">
            <v>อิปัน</v>
          </cell>
          <cell r="D2289" t="str">
            <v>พระแสง</v>
          </cell>
          <cell r="E2289" t="str">
            <v>อำเภอพระแสง</v>
          </cell>
          <cell r="F2289" t="str">
            <v>4826II</v>
          </cell>
          <cell r="G2289">
            <v>141</v>
          </cell>
          <cell r="H2289">
            <v>1089</v>
          </cell>
          <cell r="I2289" t="str">
            <v>13-0-11</v>
          </cell>
          <cell r="J2289">
            <v>100</v>
          </cell>
        </row>
        <row r="2290">
          <cell r="B2290">
            <v>4943</v>
          </cell>
          <cell r="C2290" t="str">
            <v>อิปัน</v>
          </cell>
          <cell r="D2290" t="str">
            <v>พระแสง</v>
          </cell>
          <cell r="E2290" t="str">
            <v>บ้านบางพา</v>
          </cell>
          <cell r="F2290" t="str">
            <v>4826III</v>
          </cell>
          <cell r="G2290">
            <v>142</v>
          </cell>
          <cell r="H2290">
            <v>156</v>
          </cell>
          <cell r="I2290" t="str">
            <v>1-0-77</v>
          </cell>
          <cell r="J2290">
            <v>250</v>
          </cell>
        </row>
        <row r="2291">
          <cell r="B2291">
            <v>4944</v>
          </cell>
          <cell r="C2291" t="str">
            <v>อิปัน</v>
          </cell>
          <cell r="D2291" t="str">
            <v>พระแสง</v>
          </cell>
          <cell r="E2291" t="str">
            <v>บ้านบางพา</v>
          </cell>
          <cell r="F2291" t="str">
            <v>4826III</v>
          </cell>
          <cell r="G2291">
            <v>130</v>
          </cell>
          <cell r="H2291">
            <v>658</v>
          </cell>
          <cell r="I2291" t="str">
            <v>0-0-18</v>
          </cell>
          <cell r="J2291">
            <v>100</v>
          </cell>
        </row>
        <row r="2292">
          <cell r="B2292">
            <v>4950</v>
          </cell>
          <cell r="C2292" t="str">
            <v>อิปัน</v>
          </cell>
          <cell r="D2292" t="str">
            <v>พระแสง</v>
          </cell>
          <cell r="E2292" t="str">
            <v>อำเภอพระแสง</v>
          </cell>
          <cell r="F2292" t="str">
            <v>4826III</v>
          </cell>
          <cell r="G2292">
            <v>143</v>
          </cell>
          <cell r="H2292">
            <v>853</v>
          </cell>
          <cell r="I2292" t="str">
            <v>0-0-44</v>
          </cell>
          <cell r="J2292">
            <v>16000</v>
          </cell>
        </row>
        <row r="2293">
          <cell r="B2293">
            <v>4952</v>
          </cell>
          <cell r="C2293" t="str">
            <v>อิปัน</v>
          </cell>
          <cell r="D2293" t="str">
            <v>พระแสง</v>
          </cell>
          <cell r="E2293" t="str">
            <v>อำเภอพระแสง</v>
          </cell>
          <cell r="F2293" t="str">
            <v>4826III</v>
          </cell>
          <cell r="G2293">
            <v>143</v>
          </cell>
          <cell r="H2293">
            <v>855</v>
          </cell>
          <cell r="I2293" t="str">
            <v>0-0-44</v>
          </cell>
          <cell r="J2293">
            <v>16000</v>
          </cell>
        </row>
        <row r="2294">
          <cell r="B2294">
            <v>4953</v>
          </cell>
          <cell r="C2294" t="str">
            <v>อิปัน</v>
          </cell>
          <cell r="D2294" t="str">
            <v>พระแสง</v>
          </cell>
          <cell r="E2294" t="str">
            <v>อำเภอพระแสง</v>
          </cell>
          <cell r="F2294" t="str">
            <v>4826II</v>
          </cell>
          <cell r="G2294">
            <v>127</v>
          </cell>
          <cell r="H2294">
            <v>890</v>
          </cell>
          <cell r="I2294" t="str">
            <v>1-0-0</v>
          </cell>
          <cell r="J2294">
            <v>2600</v>
          </cell>
        </row>
        <row r="2295">
          <cell r="B2295">
            <v>4954</v>
          </cell>
          <cell r="C2295" t="str">
            <v>อิปัน</v>
          </cell>
          <cell r="D2295" t="str">
            <v>พระแสง</v>
          </cell>
          <cell r="E2295" t="str">
            <v>อำเภอพระแสง</v>
          </cell>
          <cell r="F2295" t="str">
            <v>4826II</v>
          </cell>
          <cell r="G2295">
            <v>141</v>
          </cell>
          <cell r="H2295">
            <v>884</v>
          </cell>
          <cell r="I2295" t="str">
            <v>0-0-82</v>
          </cell>
          <cell r="J2295">
            <v>100</v>
          </cell>
        </row>
        <row r="2296">
          <cell r="B2296">
            <v>4955</v>
          </cell>
          <cell r="C2296" t="str">
            <v>อิปัน</v>
          </cell>
          <cell r="D2296" t="str">
            <v>พระแสง</v>
          </cell>
          <cell r="E2296" t="str">
            <v>อำเภอพระแสง</v>
          </cell>
          <cell r="F2296" t="str">
            <v>4826II</v>
          </cell>
          <cell r="G2296">
            <v>141</v>
          </cell>
          <cell r="H2296">
            <v>885</v>
          </cell>
          <cell r="I2296" t="str">
            <v>0-0-72</v>
          </cell>
          <cell r="J2296">
            <v>100</v>
          </cell>
        </row>
        <row r="2297">
          <cell r="B2297">
            <v>4956</v>
          </cell>
          <cell r="C2297" t="str">
            <v>อิปัน</v>
          </cell>
          <cell r="D2297" t="str">
            <v>พระแสง</v>
          </cell>
          <cell r="E2297" t="str">
            <v>อำเภอพระแสง</v>
          </cell>
          <cell r="F2297" t="str">
            <v>4826II</v>
          </cell>
          <cell r="G2297">
            <v>141</v>
          </cell>
          <cell r="H2297">
            <v>886</v>
          </cell>
          <cell r="I2297" t="str">
            <v>0-1-48</v>
          </cell>
          <cell r="J2297">
            <v>100</v>
          </cell>
        </row>
        <row r="2298">
          <cell r="B2298">
            <v>4957</v>
          </cell>
          <cell r="C2298" t="str">
            <v>อิปัน</v>
          </cell>
          <cell r="D2298" t="str">
            <v>พระแสง</v>
          </cell>
          <cell r="E2298" t="str">
            <v>อำเภอพระแสง</v>
          </cell>
          <cell r="F2298" t="str">
            <v>4826II</v>
          </cell>
          <cell r="G2298">
            <v>141</v>
          </cell>
          <cell r="H2298">
            <v>887</v>
          </cell>
          <cell r="I2298" t="str">
            <v>0-0-35</v>
          </cell>
          <cell r="J2298">
            <v>100</v>
          </cell>
        </row>
        <row r="2299">
          <cell r="B2299">
            <v>4958</v>
          </cell>
          <cell r="C2299" t="str">
            <v>อิปัน</v>
          </cell>
          <cell r="D2299" t="str">
            <v>พระแสง</v>
          </cell>
          <cell r="E2299" t="str">
            <v>อำเภอพระแสง</v>
          </cell>
          <cell r="F2299" t="str">
            <v>4826II</v>
          </cell>
          <cell r="G2299">
            <v>141</v>
          </cell>
          <cell r="H2299">
            <v>888</v>
          </cell>
          <cell r="I2299" t="str">
            <v>0-0-21</v>
          </cell>
          <cell r="J2299">
            <v>100</v>
          </cell>
        </row>
        <row r="2300">
          <cell r="B2300">
            <v>4969</v>
          </cell>
          <cell r="C2300" t="str">
            <v>อิปัน</v>
          </cell>
          <cell r="D2300" t="str">
            <v>พระแสง</v>
          </cell>
          <cell r="E2300" t="str">
            <v>อำเภอพระแสง</v>
          </cell>
          <cell r="F2300" t="str">
            <v>4826II</v>
          </cell>
          <cell r="G2300">
            <v>127</v>
          </cell>
          <cell r="H2300">
            <v>887</v>
          </cell>
          <cell r="I2300" t="str">
            <v>0-0-44</v>
          </cell>
          <cell r="J2300">
            <v>2600</v>
          </cell>
        </row>
        <row r="2301">
          <cell r="B2301">
            <v>4970</v>
          </cell>
          <cell r="C2301" t="str">
            <v>อิปัน</v>
          </cell>
          <cell r="D2301" t="str">
            <v>พระแสง</v>
          </cell>
          <cell r="E2301" t="str">
            <v>อำเภอพระแสง</v>
          </cell>
          <cell r="F2301" t="str">
            <v>4826II</v>
          </cell>
          <cell r="G2301">
            <v>127</v>
          </cell>
          <cell r="H2301">
            <v>888</v>
          </cell>
          <cell r="I2301" t="str">
            <v>0-0-88</v>
          </cell>
          <cell r="J2301">
            <v>2600</v>
          </cell>
        </row>
        <row r="2302">
          <cell r="B2302">
            <v>4971</v>
          </cell>
          <cell r="C2302" t="str">
            <v>อิปัน</v>
          </cell>
          <cell r="D2302" t="str">
            <v>พระแสง</v>
          </cell>
          <cell r="E2302" t="str">
            <v>อำเภอพระแสง</v>
          </cell>
          <cell r="F2302" t="str">
            <v>4826II</v>
          </cell>
          <cell r="G2302">
            <v>127</v>
          </cell>
          <cell r="H2302">
            <v>889</v>
          </cell>
          <cell r="I2302" t="str">
            <v>0-0-44</v>
          </cell>
          <cell r="J2302">
            <v>2600</v>
          </cell>
        </row>
        <row r="2303">
          <cell r="B2303">
            <v>4979</v>
          </cell>
          <cell r="C2303" t="str">
            <v>อิปัน</v>
          </cell>
          <cell r="D2303" t="str">
            <v>พระแสง</v>
          </cell>
          <cell r="E2303" t="str">
            <v>อำเภอพระแสง</v>
          </cell>
          <cell r="F2303" t="str">
            <v>4826II</v>
          </cell>
          <cell r="G2303">
            <v>127</v>
          </cell>
          <cell r="H2303">
            <v>891</v>
          </cell>
          <cell r="I2303" t="str">
            <v>0-0-79</v>
          </cell>
          <cell r="J2303">
            <v>100</v>
          </cell>
        </row>
        <row r="2304">
          <cell r="B2304">
            <v>4980</v>
          </cell>
          <cell r="C2304" t="str">
            <v>อิปัน</v>
          </cell>
          <cell r="D2304" t="str">
            <v>พระแสง</v>
          </cell>
          <cell r="E2304" t="str">
            <v>อำเภอพระแสง</v>
          </cell>
          <cell r="F2304" t="str">
            <v>4826II</v>
          </cell>
          <cell r="G2304">
            <v>127</v>
          </cell>
          <cell r="H2304">
            <v>892</v>
          </cell>
          <cell r="I2304" t="str">
            <v>0-0-32</v>
          </cell>
          <cell r="J2304">
            <v>16000</v>
          </cell>
        </row>
        <row r="2305">
          <cell r="B2305">
            <v>4981</v>
          </cell>
          <cell r="C2305" t="str">
            <v>อิปัน</v>
          </cell>
          <cell r="D2305" t="str">
            <v>พระแสง</v>
          </cell>
          <cell r="E2305" t="str">
            <v>อำเภอพระแสง</v>
          </cell>
          <cell r="F2305" t="str">
            <v>4826II</v>
          </cell>
          <cell r="G2305">
            <v>127</v>
          </cell>
          <cell r="H2305">
            <v>893</v>
          </cell>
          <cell r="I2305" t="str">
            <v>0-0-61</v>
          </cell>
          <cell r="J2305">
            <v>16000</v>
          </cell>
        </row>
        <row r="2306">
          <cell r="B2306">
            <v>4982</v>
          </cell>
          <cell r="C2306" t="str">
            <v>อิปัน</v>
          </cell>
          <cell r="D2306" t="str">
            <v>พระแสง</v>
          </cell>
          <cell r="E2306" t="str">
            <v>อำเภอพระแสง</v>
          </cell>
          <cell r="F2306" t="str">
            <v>4826II</v>
          </cell>
          <cell r="G2306">
            <v>127</v>
          </cell>
          <cell r="H2306">
            <v>1030</v>
          </cell>
          <cell r="I2306" t="str">
            <v>0-0-4</v>
          </cell>
          <cell r="J2306">
            <v>16000</v>
          </cell>
        </row>
        <row r="2307">
          <cell r="B2307">
            <v>4988</v>
          </cell>
          <cell r="C2307" t="str">
            <v>อิปัน</v>
          </cell>
          <cell r="D2307" t="str">
            <v>พระแสง</v>
          </cell>
          <cell r="E2307" t="str">
            <v>อำเภอพระแสง</v>
          </cell>
          <cell r="F2307" t="str">
            <v>4826III</v>
          </cell>
          <cell r="G2307">
            <v>130</v>
          </cell>
          <cell r="H2307">
            <v>662</v>
          </cell>
          <cell r="I2307" t="str">
            <v>0-0-28</v>
          </cell>
          <cell r="J2307">
            <v>100</v>
          </cell>
        </row>
        <row r="2308">
          <cell r="B2308">
            <v>4989</v>
          </cell>
          <cell r="C2308" t="str">
            <v>อิปัน</v>
          </cell>
          <cell r="D2308" t="str">
            <v>พระแสง</v>
          </cell>
          <cell r="E2308" t="str">
            <v>อำเภอพระแสง</v>
          </cell>
          <cell r="F2308" t="str">
            <v>4826III</v>
          </cell>
          <cell r="G2308">
            <v>130</v>
          </cell>
          <cell r="H2308">
            <v>663</v>
          </cell>
          <cell r="I2308" t="str">
            <v>0-0-28</v>
          </cell>
          <cell r="J2308">
            <v>8000</v>
          </cell>
        </row>
        <row r="2309">
          <cell r="B2309">
            <v>4990</v>
          </cell>
          <cell r="C2309" t="str">
            <v>อิปัน</v>
          </cell>
          <cell r="D2309" t="str">
            <v>พระแสง</v>
          </cell>
          <cell r="E2309" t="str">
            <v>อำเภอพระแสง</v>
          </cell>
          <cell r="F2309" t="str">
            <v>4826III</v>
          </cell>
          <cell r="G2309">
            <v>155</v>
          </cell>
          <cell r="H2309">
            <v>129</v>
          </cell>
          <cell r="I2309" t="str">
            <v>12-0-0</v>
          </cell>
          <cell r="J2309">
            <v>100</v>
          </cell>
        </row>
        <row r="2310">
          <cell r="B2310">
            <v>4991</v>
          </cell>
          <cell r="C2310" t="str">
            <v>อิปัน</v>
          </cell>
          <cell r="D2310" t="str">
            <v>พระแสง</v>
          </cell>
          <cell r="E2310" t="str">
            <v>อำเภอพระแสง</v>
          </cell>
          <cell r="F2310" t="str">
            <v>4826II</v>
          </cell>
          <cell r="G2310">
            <v>127</v>
          </cell>
          <cell r="H2310">
            <v>1025</v>
          </cell>
          <cell r="I2310" t="str">
            <v>0-0-22</v>
          </cell>
          <cell r="J2310">
            <v>16000</v>
          </cell>
        </row>
        <row r="2311">
          <cell r="B2311">
            <v>4992</v>
          </cell>
          <cell r="C2311" t="str">
            <v>อิปัน</v>
          </cell>
          <cell r="D2311" t="str">
            <v>พระแสง</v>
          </cell>
          <cell r="E2311" t="str">
            <v>บ้านบางพา</v>
          </cell>
          <cell r="F2311" t="str">
            <v>4826III</v>
          </cell>
          <cell r="G2311">
            <v>143</v>
          </cell>
          <cell r="H2311">
            <v>856</v>
          </cell>
          <cell r="I2311" t="str">
            <v>1-0-0</v>
          </cell>
          <cell r="J2311">
            <v>100</v>
          </cell>
        </row>
        <row r="2312">
          <cell r="B2312">
            <v>4993</v>
          </cell>
          <cell r="C2312" t="str">
            <v>อิปัน</v>
          </cell>
          <cell r="D2312" t="str">
            <v>พระแสง</v>
          </cell>
          <cell r="E2312" t="str">
            <v>อำเภอพระแสง</v>
          </cell>
          <cell r="F2312" t="str">
            <v>4826II</v>
          </cell>
          <cell r="G2312">
            <v>99</v>
          </cell>
          <cell r="H2312">
            <v>214</v>
          </cell>
          <cell r="I2312" t="str">
            <v>5-1-7</v>
          </cell>
          <cell r="J2312">
            <v>100</v>
          </cell>
        </row>
        <row r="2313">
          <cell r="B2313">
            <v>4994</v>
          </cell>
          <cell r="C2313" t="str">
            <v>อิปัน</v>
          </cell>
          <cell r="D2313" t="str">
            <v>พระแสง</v>
          </cell>
          <cell r="E2313" t="str">
            <v>บ้านบางพา</v>
          </cell>
          <cell r="F2313" t="str">
            <v>4826III</v>
          </cell>
          <cell r="G2313">
            <v>154</v>
          </cell>
          <cell r="H2313">
            <v>172</v>
          </cell>
          <cell r="I2313" t="str">
            <v>1-3-5</v>
          </cell>
          <cell r="J2313">
            <v>100</v>
          </cell>
        </row>
        <row r="2314">
          <cell r="B2314">
            <v>4995</v>
          </cell>
          <cell r="C2314" t="str">
            <v>อิปัน</v>
          </cell>
          <cell r="D2314" t="str">
            <v>พระแสง</v>
          </cell>
          <cell r="E2314" t="str">
            <v>บ้าบบางพา</v>
          </cell>
          <cell r="F2314" t="str">
            <v>4826III</v>
          </cell>
          <cell r="G2314">
            <v>154</v>
          </cell>
          <cell r="H2314">
            <v>171</v>
          </cell>
          <cell r="I2314" t="str">
            <v>2-1-98</v>
          </cell>
          <cell r="J2314">
            <v>100</v>
          </cell>
        </row>
        <row r="2315">
          <cell r="B2315">
            <v>4996</v>
          </cell>
          <cell r="C2315" t="str">
            <v>อิปัน</v>
          </cell>
          <cell r="D2315" t="str">
            <v>พระแสง</v>
          </cell>
          <cell r="E2315" t="str">
            <v>บ้านบางพา</v>
          </cell>
          <cell r="F2315" t="str">
            <v>4826III</v>
          </cell>
          <cell r="G2315">
            <v>154</v>
          </cell>
          <cell r="H2315">
            <v>168</v>
          </cell>
          <cell r="I2315" t="str">
            <v>3-0-42</v>
          </cell>
          <cell r="J2315">
            <v>100</v>
          </cell>
        </row>
        <row r="2316">
          <cell r="B2316">
            <v>4997</v>
          </cell>
          <cell r="C2316" t="str">
            <v>อิปัน</v>
          </cell>
          <cell r="D2316" t="str">
            <v>พระแสง</v>
          </cell>
          <cell r="E2316" t="str">
            <v>บ้านบางพา</v>
          </cell>
          <cell r="F2316" t="str">
            <v>4826III</v>
          </cell>
          <cell r="G2316">
            <v>154</v>
          </cell>
          <cell r="H2316">
            <v>170</v>
          </cell>
          <cell r="I2316" t="str">
            <v>3-0-83</v>
          </cell>
          <cell r="J2316">
            <v>150</v>
          </cell>
        </row>
        <row r="2317">
          <cell r="B2317">
            <v>4998</v>
          </cell>
          <cell r="C2317" t="str">
            <v>อิปัน</v>
          </cell>
          <cell r="D2317" t="str">
            <v>พระแสง</v>
          </cell>
          <cell r="E2317" t="str">
            <v>บ้านบางพา</v>
          </cell>
          <cell r="F2317" t="str">
            <v>4826III</v>
          </cell>
          <cell r="G2317">
            <v>154</v>
          </cell>
          <cell r="H2317">
            <v>178</v>
          </cell>
          <cell r="I2317" t="str">
            <v>3-0-21</v>
          </cell>
          <cell r="J2317">
            <v>180</v>
          </cell>
        </row>
        <row r="2318">
          <cell r="B2318">
            <v>4999</v>
          </cell>
          <cell r="C2318" t="str">
            <v>อิปัน</v>
          </cell>
          <cell r="D2318" t="str">
            <v>พระแสง</v>
          </cell>
          <cell r="E2318" t="str">
            <v>อำเภอพระแสง</v>
          </cell>
          <cell r="F2318" t="str">
            <v>4826II</v>
          </cell>
          <cell r="G2318">
            <v>127</v>
          </cell>
          <cell r="H2318">
            <v>898</v>
          </cell>
          <cell r="I2318" t="str">
            <v>0-0-59</v>
          </cell>
          <cell r="J2318">
            <v>100</v>
          </cell>
        </row>
        <row r="2319">
          <cell r="B2319">
            <v>5003</v>
          </cell>
          <cell r="C2319" t="str">
            <v>อิปัน</v>
          </cell>
          <cell r="D2319" t="str">
            <v>พระแสง</v>
          </cell>
          <cell r="E2319" t="str">
            <v>บ้านบางพา</v>
          </cell>
          <cell r="F2319" t="str">
            <v>4826III</v>
          </cell>
          <cell r="G2319">
            <v>143</v>
          </cell>
          <cell r="H2319">
            <v>857</v>
          </cell>
          <cell r="I2319" t="str">
            <v>0-0-25</v>
          </cell>
          <cell r="J2319">
            <v>8000</v>
          </cell>
        </row>
        <row r="2320">
          <cell r="B2320">
            <v>5004</v>
          </cell>
          <cell r="C2320" t="str">
            <v>อิปัน</v>
          </cell>
          <cell r="D2320" t="str">
            <v>พระแสง</v>
          </cell>
          <cell r="E2320" t="str">
            <v>อำเภอพระแสง</v>
          </cell>
          <cell r="F2320" t="str">
            <v>4826III</v>
          </cell>
          <cell r="G2320">
            <v>130</v>
          </cell>
          <cell r="H2320">
            <v>664</v>
          </cell>
          <cell r="I2320" t="str">
            <v>0-1-47</v>
          </cell>
          <cell r="J2320">
            <v>100</v>
          </cell>
        </row>
        <row r="2321">
          <cell r="B2321">
            <v>5005</v>
          </cell>
          <cell r="C2321" t="str">
            <v>อิปัน</v>
          </cell>
          <cell r="D2321" t="str">
            <v>พระแสง</v>
          </cell>
          <cell r="E2321" t="str">
            <v>อำเภอพระแสง</v>
          </cell>
          <cell r="F2321" t="str">
            <v>4826III</v>
          </cell>
          <cell r="G2321">
            <v>130</v>
          </cell>
          <cell r="H2321">
            <v>665</v>
          </cell>
          <cell r="I2321" t="str">
            <v>0-0-62</v>
          </cell>
          <cell r="J2321">
            <v>100</v>
          </cell>
        </row>
        <row r="2322">
          <cell r="B2322">
            <v>5006</v>
          </cell>
          <cell r="C2322" t="str">
            <v>อิปัน</v>
          </cell>
          <cell r="D2322" t="str">
            <v>พระแสง</v>
          </cell>
          <cell r="E2322" t="str">
            <v>อำเภอพระแสง</v>
          </cell>
          <cell r="F2322" t="str">
            <v>4826III</v>
          </cell>
          <cell r="G2322">
            <v>130</v>
          </cell>
          <cell r="H2322">
            <v>666</v>
          </cell>
          <cell r="I2322" t="str">
            <v>0-0-55</v>
          </cell>
          <cell r="J2322">
            <v>100</v>
          </cell>
        </row>
        <row r="2323">
          <cell r="B2323">
            <v>5007</v>
          </cell>
          <cell r="C2323" t="str">
            <v>อิปัน</v>
          </cell>
          <cell r="D2323" t="str">
            <v>พระแสง</v>
          </cell>
          <cell r="E2323" t="str">
            <v>อำเภอพระแสง</v>
          </cell>
          <cell r="F2323" t="str">
            <v>4826III</v>
          </cell>
          <cell r="G2323">
            <v>130</v>
          </cell>
          <cell r="H2323">
            <v>667</v>
          </cell>
          <cell r="I2323" t="str">
            <v>0-0-57</v>
          </cell>
          <cell r="J2323">
            <v>100</v>
          </cell>
        </row>
        <row r="2324">
          <cell r="B2324">
            <v>5008</v>
          </cell>
          <cell r="C2324" t="str">
            <v>อิปัน</v>
          </cell>
          <cell r="D2324" t="str">
            <v>พระแสง</v>
          </cell>
          <cell r="E2324" t="str">
            <v>บ้านบางพา</v>
          </cell>
          <cell r="F2324" t="str">
            <v>4826III</v>
          </cell>
          <cell r="G2324">
            <v>142</v>
          </cell>
          <cell r="H2324">
            <v>160</v>
          </cell>
          <cell r="I2324" t="str">
            <v>3-0-85</v>
          </cell>
          <cell r="J2324">
            <v>100</v>
          </cell>
        </row>
        <row r="2325">
          <cell r="B2325">
            <v>5009</v>
          </cell>
          <cell r="C2325" t="str">
            <v>อิปัน</v>
          </cell>
          <cell r="D2325" t="str">
            <v>พระแสง</v>
          </cell>
          <cell r="E2325" t="str">
            <v>อำเภอพระแสง</v>
          </cell>
          <cell r="F2325" t="str">
            <v>4826II</v>
          </cell>
          <cell r="G2325">
            <v>127</v>
          </cell>
          <cell r="H2325">
            <v>899</v>
          </cell>
          <cell r="I2325" t="str">
            <v>0-0-87</v>
          </cell>
          <cell r="J2325">
            <v>2600</v>
          </cell>
        </row>
        <row r="2326">
          <cell r="B2326">
            <v>5010</v>
          </cell>
          <cell r="C2326" t="str">
            <v>อิปัน</v>
          </cell>
          <cell r="D2326" t="str">
            <v>พระแสง</v>
          </cell>
          <cell r="E2326" t="str">
            <v>อำเภอพระแสง</v>
          </cell>
          <cell r="F2326" t="str">
            <v>4826II</v>
          </cell>
          <cell r="G2326">
            <v>127</v>
          </cell>
          <cell r="H2326">
            <v>900</v>
          </cell>
          <cell r="I2326" t="str">
            <v>0-0-90</v>
          </cell>
          <cell r="J2326">
            <v>2600</v>
          </cell>
        </row>
        <row r="2327">
          <cell r="B2327">
            <v>5011</v>
          </cell>
          <cell r="C2327" t="str">
            <v>อิปัน</v>
          </cell>
          <cell r="D2327" t="str">
            <v>พระแสง</v>
          </cell>
          <cell r="E2327" t="str">
            <v>อำเภอพระแสง</v>
          </cell>
          <cell r="F2327" t="str">
            <v>4826III</v>
          </cell>
          <cell r="G2327">
            <v>130</v>
          </cell>
          <cell r="H2327">
            <v>668</v>
          </cell>
          <cell r="I2327" t="str">
            <v>0-1-45</v>
          </cell>
          <cell r="J2327">
            <v>280</v>
          </cell>
        </row>
        <row r="2328">
          <cell r="B2328">
            <v>5012</v>
          </cell>
          <cell r="C2328" t="str">
            <v>อิปัน</v>
          </cell>
          <cell r="D2328" t="str">
            <v>พระแสง</v>
          </cell>
          <cell r="E2328" t="str">
            <v>อำเภอพระแสง</v>
          </cell>
          <cell r="F2328" t="str">
            <v>4826III</v>
          </cell>
          <cell r="G2328">
            <v>130</v>
          </cell>
          <cell r="H2328">
            <v>669</v>
          </cell>
          <cell r="I2328" t="str">
            <v>0-0-60</v>
          </cell>
          <cell r="J2328">
            <v>280</v>
          </cell>
        </row>
        <row r="2329">
          <cell r="B2329">
            <v>5017</v>
          </cell>
          <cell r="C2329" t="str">
            <v>อิปัน</v>
          </cell>
          <cell r="D2329" t="str">
            <v>พระแสง</v>
          </cell>
          <cell r="E2329" t="str">
            <v>บ้านบางพา</v>
          </cell>
          <cell r="F2329" t="str">
            <v>4826III</v>
          </cell>
          <cell r="G2329">
            <v>143</v>
          </cell>
          <cell r="H2329">
            <v>858</v>
          </cell>
          <cell r="I2329" t="str">
            <v>0-0-85</v>
          </cell>
          <cell r="J2329">
            <v>100</v>
          </cell>
        </row>
        <row r="2330">
          <cell r="B2330">
            <v>5018</v>
          </cell>
          <cell r="C2330" t="str">
            <v>อิปัน</v>
          </cell>
          <cell r="D2330" t="str">
            <v>พระแสง</v>
          </cell>
          <cell r="E2330" t="str">
            <v>บ้านบางพา</v>
          </cell>
          <cell r="F2330" t="str">
            <v>4826III</v>
          </cell>
          <cell r="G2330">
            <v>143</v>
          </cell>
          <cell r="H2330">
            <v>859</v>
          </cell>
          <cell r="I2330" t="str">
            <v>0-0-56</v>
          </cell>
          <cell r="J2330">
            <v>100</v>
          </cell>
        </row>
        <row r="2331">
          <cell r="B2331">
            <v>5019</v>
          </cell>
          <cell r="C2331" t="str">
            <v>อิปัน</v>
          </cell>
          <cell r="D2331" t="str">
            <v>พระแสง</v>
          </cell>
          <cell r="E2331" t="str">
            <v>บ้านบางพา</v>
          </cell>
          <cell r="F2331" t="str">
            <v>4826III</v>
          </cell>
          <cell r="G2331">
            <v>143</v>
          </cell>
          <cell r="H2331">
            <v>860</v>
          </cell>
          <cell r="I2331" t="str">
            <v>0-0-60</v>
          </cell>
          <cell r="J2331">
            <v>100</v>
          </cell>
        </row>
        <row r="2332">
          <cell r="B2332">
            <v>5021</v>
          </cell>
          <cell r="C2332" t="str">
            <v>อิปัน</v>
          </cell>
          <cell r="D2332" t="str">
            <v>พระแสง</v>
          </cell>
          <cell r="E2332" t="str">
            <v>อำเภอพระแสง</v>
          </cell>
          <cell r="F2332" t="str">
            <v>4826II</v>
          </cell>
          <cell r="G2332">
            <v>99</v>
          </cell>
          <cell r="H2332">
            <v>216</v>
          </cell>
          <cell r="I2332" t="str">
            <v>2-3-82</v>
          </cell>
          <cell r="J2332">
            <v>180</v>
          </cell>
        </row>
        <row r="2333">
          <cell r="B2333">
            <v>5022</v>
          </cell>
          <cell r="C2333" t="str">
            <v>อิปัน</v>
          </cell>
          <cell r="D2333" t="str">
            <v>พระแสง</v>
          </cell>
          <cell r="E2333" t="str">
            <v>อำเภอพระแสง</v>
          </cell>
          <cell r="F2333" t="str">
            <v>4826II</v>
          </cell>
          <cell r="G2333">
            <v>99</v>
          </cell>
          <cell r="H2333">
            <v>217</v>
          </cell>
          <cell r="I2333" t="str">
            <v>0-2-91</v>
          </cell>
          <cell r="J2333">
            <v>250</v>
          </cell>
        </row>
        <row r="2334">
          <cell r="B2334">
            <v>5023</v>
          </cell>
          <cell r="C2334" t="str">
            <v>อิปัน</v>
          </cell>
          <cell r="D2334" t="str">
            <v>พระแสง</v>
          </cell>
          <cell r="E2334" t="str">
            <v>อำเภอพระแสง</v>
          </cell>
          <cell r="F2334" t="str">
            <v>4826II</v>
          </cell>
          <cell r="G2334">
            <v>99</v>
          </cell>
          <cell r="H2334">
            <v>218</v>
          </cell>
          <cell r="I2334" t="str">
            <v>3-0-10</v>
          </cell>
          <cell r="J2334">
            <v>250</v>
          </cell>
        </row>
        <row r="2335">
          <cell r="B2335">
            <v>5024</v>
          </cell>
          <cell r="C2335" t="str">
            <v>อิปัน</v>
          </cell>
          <cell r="D2335" t="str">
            <v>พระแสง</v>
          </cell>
          <cell r="E2335" t="str">
            <v>อำเภอพระแสง</v>
          </cell>
          <cell r="F2335" t="str">
            <v>4826II</v>
          </cell>
          <cell r="G2335">
            <v>99</v>
          </cell>
          <cell r="H2335">
            <v>219</v>
          </cell>
          <cell r="I2335" t="str">
            <v>7-1-6</v>
          </cell>
          <cell r="J2335">
            <v>210</v>
          </cell>
        </row>
        <row r="2336">
          <cell r="B2336">
            <v>5026</v>
          </cell>
          <cell r="C2336" t="str">
            <v>อิปัน</v>
          </cell>
          <cell r="D2336" t="str">
            <v>พระแสง</v>
          </cell>
          <cell r="E2336" t="str">
            <v>บ้านบางพา</v>
          </cell>
          <cell r="F2336" t="str">
            <v>4826III</v>
          </cell>
          <cell r="G2336">
            <v>142</v>
          </cell>
          <cell r="H2336">
            <v>161</v>
          </cell>
          <cell r="I2336" t="str">
            <v>3-0-90</v>
          </cell>
          <cell r="J2336">
            <v>100</v>
          </cell>
        </row>
        <row r="2337">
          <cell r="B2337">
            <v>5027</v>
          </cell>
          <cell r="C2337" t="str">
            <v>อิปัน</v>
          </cell>
          <cell r="D2337" t="str">
            <v>พระแสง</v>
          </cell>
          <cell r="E2337" t="str">
            <v>บ้านบางพา</v>
          </cell>
          <cell r="F2337" t="str">
            <v>4826III</v>
          </cell>
          <cell r="G2337">
            <v>142</v>
          </cell>
          <cell r="H2337">
            <v>162</v>
          </cell>
          <cell r="I2337" t="str">
            <v>8-3-57</v>
          </cell>
          <cell r="J2337">
            <v>100</v>
          </cell>
        </row>
        <row r="2338">
          <cell r="B2338">
            <v>5028</v>
          </cell>
          <cell r="C2338" t="str">
            <v>อิปัน</v>
          </cell>
          <cell r="D2338" t="str">
            <v>พระแสง</v>
          </cell>
          <cell r="E2338" t="str">
            <v>อำเภอพระแสง</v>
          </cell>
          <cell r="F2338" t="str">
            <v>4826III</v>
          </cell>
          <cell r="G2338">
            <v>130</v>
          </cell>
          <cell r="H2338">
            <v>670</v>
          </cell>
          <cell r="I2338" t="str">
            <v>3-1-38</v>
          </cell>
          <cell r="J2338">
            <v>100</v>
          </cell>
        </row>
        <row r="2339">
          <cell r="B2339">
            <v>5029</v>
          </cell>
          <cell r="C2339" t="str">
            <v>อิปัน</v>
          </cell>
          <cell r="D2339" t="str">
            <v>พระแสง</v>
          </cell>
          <cell r="E2339" t="str">
            <v>อำเภอพระแสง</v>
          </cell>
          <cell r="F2339" t="str">
            <v>4826III</v>
          </cell>
          <cell r="G2339">
            <v>130</v>
          </cell>
          <cell r="H2339">
            <v>671</v>
          </cell>
          <cell r="I2339" t="str">
            <v>4-2-72</v>
          </cell>
          <cell r="J2339">
            <v>100</v>
          </cell>
        </row>
        <row r="2340">
          <cell r="B2340">
            <v>5031</v>
          </cell>
          <cell r="C2340" t="str">
            <v>อิปัน</v>
          </cell>
          <cell r="D2340" t="str">
            <v>พระแสง</v>
          </cell>
          <cell r="E2340" t="str">
            <v>อำเภอพระแสง</v>
          </cell>
          <cell r="F2340" t="str">
            <v>4826III</v>
          </cell>
          <cell r="G2340">
            <v>130</v>
          </cell>
          <cell r="H2340">
            <v>673</v>
          </cell>
          <cell r="I2340" t="str">
            <v>0-2-18</v>
          </cell>
          <cell r="J2340">
            <v>100</v>
          </cell>
        </row>
        <row r="2341">
          <cell r="B2341">
            <v>5032</v>
          </cell>
          <cell r="C2341" t="str">
            <v>อิปัน</v>
          </cell>
          <cell r="D2341" t="str">
            <v>พระแสง</v>
          </cell>
          <cell r="E2341" t="str">
            <v>อำเภอพระแสง</v>
          </cell>
          <cell r="F2341" t="str">
            <v>4826III</v>
          </cell>
          <cell r="G2341">
            <v>130</v>
          </cell>
          <cell r="H2341">
            <v>674</v>
          </cell>
          <cell r="I2341" t="str">
            <v>0-0-39</v>
          </cell>
          <cell r="J2341">
            <v>100</v>
          </cell>
        </row>
        <row r="2342">
          <cell r="B2342">
            <v>5033</v>
          </cell>
          <cell r="C2342" t="str">
            <v>อิปัน</v>
          </cell>
          <cell r="D2342" t="str">
            <v>พระแสง</v>
          </cell>
          <cell r="E2342" t="str">
            <v>อำเภอพระแสง</v>
          </cell>
          <cell r="F2342" t="str">
            <v>4826III</v>
          </cell>
          <cell r="G2342">
            <v>130</v>
          </cell>
          <cell r="H2342">
            <v>675</v>
          </cell>
          <cell r="I2342" t="str">
            <v>0-0-65</v>
          </cell>
          <cell r="J2342">
            <v>100</v>
          </cell>
        </row>
        <row r="2343">
          <cell r="B2343">
            <v>5034</v>
          </cell>
          <cell r="C2343" t="str">
            <v>อิปัน</v>
          </cell>
          <cell r="D2343" t="str">
            <v>พระแสง</v>
          </cell>
          <cell r="E2343" t="str">
            <v>อำเภอพระแสง</v>
          </cell>
          <cell r="F2343" t="str">
            <v>4826III</v>
          </cell>
          <cell r="G2343">
            <v>130</v>
          </cell>
          <cell r="H2343">
            <v>676</v>
          </cell>
          <cell r="I2343" t="str">
            <v>0-0-71</v>
          </cell>
          <cell r="J2343">
            <v>100</v>
          </cell>
        </row>
        <row r="2344">
          <cell r="B2344">
            <v>5036</v>
          </cell>
          <cell r="C2344" t="str">
            <v>อิปัน</v>
          </cell>
          <cell r="D2344" t="str">
            <v>พระแสง</v>
          </cell>
          <cell r="E2344" t="str">
            <v>อำเภอพระแสง</v>
          </cell>
          <cell r="F2344" t="str">
            <v>4826II</v>
          </cell>
          <cell r="G2344">
            <v>127</v>
          </cell>
          <cell r="H2344">
            <v>894</v>
          </cell>
          <cell r="I2344" t="str">
            <v>0-0-12</v>
          </cell>
          <cell r="J2344">
            <v>100</v>
          </cell>
        </row>
        <row r="2345">
          <cell r="B2345">
            <v>5037</v>
          </cell>
          <cell r="C2345" t="str">
            <v>อิปัน</v>
          </cell>
          <cell r="D2345" t="str">
            <v>พระแสง</v>
          </cell>
          <cell r="E2345" t="str">
            <v>อำเภอพระแสง</v>
          </cell>
          <cell r="F2345" t="str">
            <v>4826II</v>
          </cell>
          <cell r="G2345">
            <v>127</v>
          </cell>
          <cell r="H2345">
            <v>895</v>
          </cell>
          <cell r="I2345" t="str">
            <v>0-0-25</v>
          </cell>
          <cell r="J2345">
            <v>100</v>
          </cell>
        </row>
        <row r="2346">
          <cell r="B2346">
            <v>5038</v>
          </cell>
          <cell r="C2346" t="str">
            <v>อิปัน</v>
          </cell>
          <cell r="D2346" t="str">
            <v>พระแสง</v>
          </cell>
          <cell r="E2346" t="str">
            <v>อำเภอพระแสง</v>
          </cell>
          <cell r="F2346" t="str">
            <v>4826II</v>
          </cell>
          <cell r="G2346">
            <v>127</v>
          </cell>
          <cell r="H2346">
            <v>896</v>
          </cell>
          <cell r="I2346" t="str">
            <v>0-0-25</v>
          </cell>
          <cell r="J2346">
            <v>280</v>
          </cell>
        </row>
        <row r="2347">
          <cell r="B2347">
            <v>5039</v>
          </cell>
          <cell r="C2347" t="str">
            <v>อิปัน</v>
          </cell>
          <cell r="D2347" t="str">
            <v>พระแสง</v>
          </cell>
          <cell r="E2347" t="str">
            <v>อำเภอพระแสง</v>
          </cell>
          <cell r="F2347" t="str">
            <v>4826II</v>
          </cell>
          <cell r="G2347">
            <v>127</v>
          </cell>
          <cell r="H2347">
            <v>897</v>
          </cell>
          <cell r="I2347" t="str">
            <v>0-0-25</v>
          </cell>
          <cell r="J2347">
            <v>280</v>
          </cell>
        </row>
        <row r="2348">
          <cell r="B2348">
            <v>5040</v>
          </cell>
          <cell r="C2348" t="str">
            <v>อิปัน</v>
          </cell>
          <cell r="D2348" t="str">
            <v>พระแสง</v>
          </cell>
          <cell r="E2348" t="str">
            <v>บ้านบางพา</v>
          </cell>
          <cell r="F2348" t="str">
            <v>4826III</v>
          </cell>
          <cell r="G2348">
            <v>155</v>
          </cell>
          <cell r="H2348">
            <v>130</v>
          </cell>
          <cell r="I2348" t="str">
            <v>4-2-62</v>
          </cell>
          <cell r="J2348">
            <v>100</v>
          </cell>
        </row>
        <row r="2349">
          <cell r="B2349">
            <v>5041</v>
          </cell>
          <cell r="C2349" t="str">
            <v>อิปัน</v>
          </cell>
          <cell r="D2349" t="str">
            <v>พระแสง</v>
          </cell>
          <cell r="E2349" t="str">
            <v>อำเภอพระแสง</v>
          </cell>
          <cell r="F2349" t="str">
            <v>4826III</v>
          </cell>
          <cell r="G2349">
            <v>130</v>
          </cell>
          <cell r="H2349">
            <v>677</v>
          </cell>
          <cell r="I2349" t="str">
            <v>0-1-68</v>
          </cell>
          <cell r="J2349">
            <v>8000</v>
          </cell>
        </row>
        <row r="2350">
          <cell r="B2350">
            <v>5042</v>
          </cell>
          <cell r="C2350" t="str">
            <v>อิปัน</v>
          </cell>
          <cell r="D2350" t="str">
            <v>พระแสง</v>
          </cell>
          <cell r="E2350" t="str">
            <v>อำเภอพระแสง</v>
          </cell>
          <cell r="F2350" t="str">
            <v>4826III</v>
          </cell>
          <cell r="G2350">
            <v>130</v>
          </cell>
          <cell r="H2350">
            <v>678</v>
          </cell>
          <cell r="I2350" t="str">
            <v>0-1-30</v>
          </cell>
          <cell r="J2350">
            <v>8000</v>
          </cell>
        </row>
        <row r="2351">
          <cell r="B2351">
            <v>5043</v>
          </cell>
          <cell r="C2351" t="str">
            <v>อิปัน</v>
          </cell>
          <cell r="D2351" t="str">
            <v>พระแสง</v>
          </cell>
          <cell r="E2351" t="str">
            <v>อำเภอพระแสง</v>
          </cell>
          <cell r="F2351" t="str">
            <v>4826III</v>
          </cell>
          <cell r="G2351">
            <v>130</v>
          </cell>
          <cell r="H2351">
            <v>679</v>
          </cell>
          <cell r="I2351" t="str">
            <v>0-1-10</v>
          </cell>
          <cell r="J2351">
            <v>8000</v>
          </cell>
        </row>
        <row r="2352">
          <cell r="B2352">
            <v>5044</v>
          </cell>
          <cell r="C2352" t="str">
            <v>อิปัน</v>
          </cell>
          <cell r="D2352" t="str">
            <v>พระแสง</v>
          </cell>
          <cell r="E2352" t="str">
            <v>อำเภอพระแสง</v>
          </cell>
          <cell r="F2352" t="str">
            <v>4826III</v>
          </cell>
          <cell r="G2352">
            <v>130</v>
          </cell>
          <cell r="H2352">
            <v>680</v>
          </cell>
          <cell r="I2352" t="str">
            <v>0-0-44</v>
          </cell>
          <cell r="J2352">
            <v>8000</v>
          </cell>
        </row>
        <row r="2353">
          <cell r="B2353">
            <v>5049</v>
          </cell>
          <cell r="C2353" t="str">
            <v>อิปัน</v>
          </cell>
          <cell r="D2353" t="str">
            <v>พระแสง</v>
          </cell>
          <cell r="E2353" t="str">
            <v>อำเภอพระแสง</v>
          </cell>
          <cell r="F2353" t="str">
            <v>4826III</v>
          </cell>
          <cell r="G2353">
            <v>130</v>
          </cell>
          <cell r="H2353">
            <v>815</v>
          </cell>
          <cell r="I2353" t="str">
            <v>0-0-71</v>
          </cell>
          <cell r="J2353">
            <v>280</v>
          </cell>
        </row>
        <row r="2354">
          <cell r="B2354">
            <v>5050</v>
          </cell>
          <cell r="C2354" t="str">
            <v>อิปัน</v>
          </cell>
          <cell r="D2354" t="str">
            <v>พระแสง</v>
          </cell>
          <cell r="E2354" t="str">
            <v>อำเภอพระแสง</v>
          </cell>
          <cell r="F2354" t="str">
            <v>4826III</v>
          </cell>
          <cell r="G2354">
            <v>130</v>
          </cell>
          <cell r="H2354">
            <v>813</v>
          </cell>
          <cell r="I2354" t="str">
            <v>0-1-39</v>
          </cell>
          <cell r="J2354">
            <v>280</v>
          </cell>
        </row>
        <row r="2355">
          <cell r="B2355">
            <v>5051</v>
          </cell>
          <cell r="C2355" t="str">
            <v>อิปัน</v>
          </cell>
          <cell r="D2355" t="str">
            <v>พระแสง</v>
          </cell>
          <cell r="E2355" t="str">
            <v>อำเภอพระแสง</v>
          </cell>
          <cell r="F2355" t="str">
            <v>4826II</v>
          </cell>
          <cell r="G2355">
            <v>127</v>
          </cell>
          <cell r="H2355">
            <v>902</v>
          </cell>
          <cell r="I2355" t="str">
            <v>0-0-49</v>
          </cell>
          <cell r="J2355">
            <v>280</v>
          </cell>
        </row>
        <row r="2356">
          <cell r="B2356">
            <v>5052</v>
          </cell>
          <cell r="C2356" t="str">
            <v>อิปัน</v>
          </cell>
          <cell r="D2356" t="str">
            <v>พระแสง</v>
          </cell>
          <cell r="E2356" t="str">
            <v>อำเภอพระแสง</v>
          </cell>
          <cell r="F2356" t="str">
            <v>4826II</v>
          </cell>
          <cell r="G2356">
            <v>127</v>
          </cell>
          <cell r="H2356">
            <v>903</v>
          </cell>
          <cell r="I2356" t="str">
            <v>0-0-90</v>
          </cell>
          <cell r="J2356">
            <v>2600</v>
          </cell>
        </row>
        <row r="2357">
          <cell r="B2357">
            <v>5053</v>
          </cell>
          <cell r="C2357" t="str">
            <v>อิปัน</v>
          </cell>
          <cell r="D2357" t="str">
            <v>พระแสง</v>
          </cell>
          <cell r="E2357" t="str">
            <v>อำเภอพระแสง</v>
          </cell>
          <cell r="F2357" t="str">
            <v>4826II</v>
          </cell>
          <cell r="G2357">
            <v>127</v>
          </cell>
          <cell r="H2357">
            <v>904</v>
          </cell>
          <cell r="I2357" t="str">
            <v>0-0-90</v>
          </cell>
          <cell r="J2357">
            <v>2600</v>
          </cell>
        </row>
        <row r="2358">
          <cell r="B2358">
            <v>5055</v>
          </cell>
          <cell r="C2358" t="str">
            <v>อิปัน</v>
          </cell>
          <cell r="D2358" t="str">
            <v>พระแสง</v>
          </cell>
          <cell r="E2358" t="str">
            <v>บ้านบางพา</v>
          </cell>
          <cell r="F2358" t="str">
            <v>4826III</v>
          </cell>
          <cell r="G2358">
            <v>143</v>
          </cell>
          <cell r="H2358">
            <v>866</v>
          </cell>
          <cell r="I2358" t="str">
            <v>0-0-37</v>
          </cell>
          <cell r="J2358">
            <v>100</v>
          </cell>
        </row>
        <row r="2359">
          <cell r="B2359">
            <v>5056</v>
          </cell>
          <cell r="C2359" t="str">
            <v>อิปัน</v>
          </cell>
          <cell r="D2359" t="str">
            <v>พระแสง</v>
          </cell>
          <cell r="E2359" t="str">
            <v>บ้านบางพา</v>
          </cell>
          <cell r="F2359" t="str">
            <v>4826III</v>
          </cell>
          <cell r="G2359">
            <v>143</v>
          </cell>
          <cell r="H2359">
            <v>867</v>
          </cell>
          <cell r="I2359" t="str">
            <v>0-0-99</v>
          </cell>
          <cell r="J2359">
            <v>100</v>
          </cell>
        </row>
        <row r="2360">
          <cell r="B2360">
            <v>5058</v>
          </cell>
          <cell r="C2360" t="str">
            <v>อิปัน</v>
          </cell>
          <cell r="D2360" t="str">
            <v>พระแสง</v>
          </cell>
          <cell r="E2360" t="str">
            <v>บ้านบางพา</v>
          </cell>
          <cell r="F2360" t="str">
            <v>4826III</v>
          </cell>
          <cell r="G2360">
            <v>143</v>
          </cell>
          <cell r="H2360">
            <v>863</v>
          </cell>
          <cell r="I2360" t="str">
            <v>0-0-48</v>
          </cell>
          <cell r="J2360">
            <v>100</v>
          </cell>
        </row>
        <row r="2361">
          <cell r="B2361">
            <v>5059</v>
          </cell>
          <cell r="C2361" t="str">
            <v>อิปัน</v>
          </cell>
          <cell r="D2361" t="str">
            <v>พระแสง</v>
          </cell>
          <cell r="E2361" t="str">
            <v>บ้านบางพา</v>
          </cell>
          <cell r="F2361" t="str">
            <v>4826III</v>
          </cell>
          <cell r="G2361">
            <v>143</v>
          </cell>
          <cell r="H2361">
            <v>864</v>
          </cell>
          <cell r="I2361" t="str">
            <v>0-0-49</v>
          </cell>
          <cell r="J2361">
            <v>100</v>
          </cell>
        </row>
        <row r="2362">
          <cell r="B2362">
            <v>5060</v>
          </cell>
          <cell r="C2362" t="str">
            <v>อิปัน</v>
          </cell>
          <cell r="D2362" t="str">
            <v>พระแสง</v>
          </cell>
          <cell r="E2362" t="str">
            <v>บ้านบางพา</v>
          </cell>
          <cell r="F2362" t="str">
            <v>4826III</v>
          </cell>
          <cell r="G2362">
            <v>143</v>
          </cell>
          <cell r="H2362">
            <v>865</v>
          </cell>
          <cell r="I2362" t="str">
            <v>0-0-49</v>
          </cell>
          <cell r="J2362">
            <v>100</v>
          </cell>
        </row>
        <row r="2363">
          <cell r="B2363">
            <v>5068</v>
          </cell>
          <cell r="C2363" t="str">
            <v>อิปัน</v>
          </cell>
          <cell r="D2363" t="str">
            <v>พระแสง</v>
          </cell>
          <cell r="E2363" t="str">
            <v>บ้านบางพา</v>
          </cell>
          <cell r="F2363" t="str">
            <v>4826III</v>
          </cell>
          <cell r="G2363">
            <v>143</v>
          </cell>
          <cell r="H2363">
            <v>868</v>
          </cell>
          <cell r="I2363" t="str">
            <v>0-0-65</v>
          </cell>
          <cell r="J2363">
            <v>100</v>
          </cell>
        </row>
        <row r="2364">
          <cell r="B2364">
            <v>5069</v>
          </cell>
          <cell r="C2364" t="str">
            <v>อิปัน</v>
          </cell>
          <cell r="D2364" t="str">
            <v>พระแสง</v>
          </cell>
          <cell r="E2364" t="str">
            <v>อำเภอพระแสง</v>
          </cell>
          <cell r="F2364" t="str">
            <v>4826III</v>
          </cell>
          <cell r="G2364">
            <v>130</v>
          </cell>
          <cell r="H2364">
            <v>816</v>
          </cell>
          <cell r="I2364" t="str">
            <v>0-0-23</v>
          </cell>
          <cell r="J2364">
            <v>8000</v>
          </cell>
        </row>
        <row r="2365">
          <cell r="B2365">
            <v>5076</v>
          </cell>
          <cell r="C2365" t="str">
            <v>อิปัน</v>
          </cell>
          <cell r="D2365" t="str">
            <v>พระแสง</v>
          </cell>
          <cell r="E2365" t="str">
            <v>อำเภอพระแสง</v>
          </cell>
          <cell r="F2365" t="str">
            <v>4826II</v>
          </cell>
          <cell r="G2365">
            <v>99</v>
          </cell>
          <cell r="H2365">
            <v>227</v>
          </cell>
          <cell r="I2365" t="str">
            <v>10-3-45</v>
          </cell>
          <cell r="J2365">
            <v>100</v>
          </cell>
        </row>
        <row r="2366">
          <cell r="B2366">
            <v>5080</v>
          </cell>
          <cell r="C2366" t="str">
            <v>อิปัน</v>
          </cell>
          <cell r="D2366" t="str">
            <v>พระแสง</v>
          </cell>
          <cell r="E2366" t="str">
            <v>บ้านบางพา</v>
          </cell>
          <cell r="F2366" t="str">
            <v>4826III</v>
          </cell>
          <cell r="G2366">
            <v>143</v>
          </cell>
          <cell r="H2366">
            <v>873</v>
          </cell>
          <cell r="I2366" t="str">
            <v>0-0-37</v>
          </cell>
          <cell r="J2366">
            <v>8000</v>
          </cell>
        </row>
        <row r="2367">
          <cell r="B2367">
            <v>5085</v>
          </cell>
          <cell r="C2367" t="str">
            <v>อิปัน</v>
          </cell>
          <cell r="D2367" t="str">
            <v>พระแสง</v>
          </cell>
          <cell r="E2367" t="str">
            <v>อำเภอพระแสง</v>
          </cell>
          <cell r="F2367" t="str">
            <v>4826III</v>
          </cell>
          <cell r="G2367">
            <v>130</v>
          </cell>
          <cell r="H2367">
            <v>681</v>
          </cell>
          <cell r="I2367" t="str">
            <v>2-2-39</v>
          </cell>
          <cell r="J2367">
            <v>100</v>
          </cell>
        </row>
        <row r="2368">
          <cell r="B2368">
            <v>5092</v>
          </cell>
          <cell r="C2368" t="str">
            <v>อิปัน</v>
          </cell>
          <cell r="D2368" t="str">
            <v>พระแสง</v>
          </cell>
          <cell r="E2368" t="str">
            <v>อำเภอพระแสง</v>
          </cell>
          <cell r="F2368" t="str">
            <v>4826II</v>
          </cell>
          <cell r="G2368">
            <v>99</v>
          </cell>
          <cell r="H2368">
            <v>230</v>
          </cell>
          <cell r="I2368" t="str">
            <v>5-2-40</v>
          </cell>
          <cell r="J2368">
            <v>100</v>
          </cell>
        </row>
        <row r="2369">
          <cell r="B2369">
            <v>5093</v>
          </cell>
          <cell r="C2369" t="str">
            <v>อิปัน</v>
          </cell>
          <cell r="D2369" t="str">
            <v>พระแสง</v>
          </cell>
          <cell r="E2369" t="str">
            <v>อำเภอพระแสง</v>
          </cell>
          <cell r="F2369" t="str">
            <v>4826II</v>
          </cell>
          <cell r="G2369">
            <v>99</v>
          </cell>
          <cell r="H2369">
            <v>231</v>
          </cell>
          <cell r="I2369" t="str">
            <v>3-0-21</v>
          </cell>
          <cell r="J2369">
            <v>100</v>
          </cell>
        </row>
        <row r="2370">
          <cell r="B2370">
            <v>5095</v>
          </cell>
          <cell r="C2370" t="str">
            <v>อิปัน</v>
          </cell>
          <cell r="D2370" t="str">
            <v>พระแสง</v>
          </cell>
          <cell r="E2370" t="str">
            <v>อำเภอพระแสง</v>
          </cell>
          <cell r="F2370" t="str">
            <v>4826II</v>
          </cell>
          <cell r="G2370">
            <v>99</v>
          </cell>
          <cell r="H2370">
            <v>229</v>
          </cell>
          <cell r="I2370" t="str">
            <v>0-1-78</v>
          </cell>
          <cell r="J2370">
            <v>250</v>
          </cell>
        </row>
        <row r="2371">
          <cell r="B2371">
            <v>5096</v>
          </cell>
          <cell r="C2371" t="str">
            <v>อิปัน</v>
          </cell>
          <cell r="D2371" t="str">
            <v>พระแสง</v>
          </cell>
          <cell r="E2371" t="str">
            <v>บ้านบางพา</v>
          </cell>
          <cell r="F2371" t="str">
            <v>4826III</v>
          </cell>
          <cell r="G2371">
            <v>143</v>
          </cell>
          <cell r="H2371">
            <v>874</v>
          </cell>
          <cell r="I2371" t="str">
            <v>0-0-63</v>
          </cell>
          <cell r="J2371">
            <v>100</v>
          </cell>
        </row>
        <row r="2372">
          <cell r="B2372">
            <v>5097</v>
          </cell>
          <cell r="C2372" t="str">
            <v>อิปัน</v>
          </cell>
          <cell r="D2372" t="str">
            <v>พระแสง</v>
          </cell>
          <cell r="E2372" t="str">
            <v>บ้านบางพา</v>
          </cell>
          <cell r="F2372" t="str">
            <v>4826III</v>
          </cell>
          <cell r="G2372">
            <v>143</v>
          </cell>
          <cell r="H2372">
            <v>875</v>
          </cell>
          <cell r="I2372" t="str">
            <v>0-1-90</v>
          </cell>
          <cell r="J2372">
            <v>100</v>
          </cell>
        </row>
        <row r="2373">
          <cell r="B2373">
            <v>5098</v>
          </cell>
          <cell r="C2373" t="str">
            <v>อิปัน</v>
          </cell>
          <cell r="D2373" t="str">
            <v>พระแสง</v>
          </cell>
          <cell r="E2373" t="str">
            <v>บ้านบางพา</v>
          </cell>
          <cell r="F2373" t="str">
            <v>4826III</v>
          </cell>
          <cell r="G2373">
            <v>142</v>
          </cell>
          <cell r="H2373">
            <v>164</v>
          </cell>
          <cell r="I2373" t="str">
            <v>11-1-61</v>
          </cell>
          <cell r="J2373">
            <v>100</v>
          </cell>
        </row>
        <row r="2374">
          <cell r="B2374">
            <v>5099</v>
          </cell>
          <cell r="C2374" t="str">
            <v>อิปัน</v>
          </cell>
          <cell r="D2374" t="str">
            <v>พระแสง</v>
          </cell>
          <cell r="E2374" t="str">
            <v>อำเภอพระแสง</v>
          </cell>
          <cell r="F2374" t="str">
            <v>4826III</v>
          </cell>
          <cell r="G2374">
            <v>156</v>
          </cell>
          <cell r="H2374">
            <v>189</v>
          </cell>
          <cell r="I2374" t="str">
            <v>0-0-71</v>
          </cell>
          <cell r="J2374">
            <v>100</v>
          </cell>
        </row>
        <row r="2375">
          <cell r="B2375">
            <v>5100</v>
          </cell>
          <cell r="C2375" t="str">
            <v>อิปัน</v>
          </cell>
          <cell r="D2375" t="str">
            <v>พระแสง</v>
          </cell>
          <cell r="E2375" t="str">
            <v>อำเภอพระแสง</v>
          </cell>
          <cell r="F2375" t="str">
            <v>4826III</v>
          </cell>
          <cell r="G2375">
            <v>156</v>
          </cell>
          <cell r="H2375">
            <v>190</v>
          </cell>
          <cell r="I2375" t="str">
            <v>4-3-95</v>
          </cell>
          <cell r="J2375">
            <v>100</v>
          </cell>
        </row>
        <row r="2376">
          <cell r="B2376">
            <v>5101</v>
          </cell>
          <cell r="C2376" t="str">
            <v>อิปัน</v>
          </cell>
          <cell r="D2376" t="str">
            <v>พระแสง</v>
          </cell>
          <cell r="E2376" t="str">
            <v>อำเภอพระแสง</v>
          </cell>
          <cell r="F2376" t="str">
            <v>4826III</v>
          </cell>
          <cell r="G2376">
            <v>156</v>
          </cell>
          <cell r="H2376">
            <v>191</v>
          </cell>
          <cell r="I2376" t="str">
            <v>4-2-18</v>
          </cell>
          <cell r="J2376">
            <v>100</v>
          </cell>
        </row>
        <row r="2377">
          <cell r="B2377">
            <v>5102</v>
          </cell>
          <cell r="C2377" t="str">
            <v>อิปัน</v>
          </cell>
          <cell r="D2377" t="str">
            <v>พระแสง</v>
          </cell>
          <cell r="E2377" t="str">
            <v>อำเภอพระแสง</v>
          </cell>
          <cell r="F2377" t="str">
            <v>4826II</v>
          </cell>
          <cell r="G2377">
            <v>127</v>
          </cell>
          <cell r="H2377">
            <v>905</v>
          </cell>
          <cell r="I2377" t="str">
            <v>0-0-71</v>
          </cell>
          <cell r="J2377">
            <v>100</v>
          </cell>
        </row>
        <row r="2378">
          <cell r="B2378">
            <v>5103</v>
          </cell>
          <cell r="C2378" t="str">
            <v>อิปัน</v>
          </cell>
          <cell r="D2378" t="str">
            <v>พระแสง</v>
          </cell>
          <cell r="E2378" t="str">
            <v>อำเภอพระแสง</v>
          </cell>
          <cell r="F2378" t="str">
            <v>4826II</v>
          </cell>
          <cell r="G2378">
            <v>127</v>
          </cell>
          <cell r="H2378">
            <v>906</v>
          </cell>
          <cell r="I2378" t="str">
            <v>0-0-57</v>
          </cell>
          <cell r="J2378">
            <v>100</v>
          </cell>
        </row>
        <row r="2379">
          <cell r="B2379">
            <v>5104</v>
          </cell>
          <cell r="C2379" t="str">
            <v>อิปัน</v>
          </cell>
          <cell r="D2379" t="str">
            <v>พระแสง</v>
          </cell>
          <cell r="E2379" t="str">
            <v>อำเภอพระแสง</v>
          </cell>
          <cell r="F2379" t="str">
            <v>4826II</v>
          </cell>
          <cell r="G2379">
            <v>127</v>
          </cell>
          <cell r="H2379">
            <v>907</v>
          </cell>
          <cell r="I2379" t="str">
            <v>0-0-57</v>
          </cell>
          <cell r="J2379">
            <v>100</v>
          </cell>
        </row>
        <row r="2380">
          <cell r="B2380">
            <v>5105</v>
          </cell>
          <cell r="C2380" t="str">
            <v>อิปัน</v>
          </cell>
          <cell r="D2380" t="str">
            <v>พระแสง</v>
          </cell>
          <cell r="E2380" t="str">
            <v>อำเภอพระแสง</v>
          </cell>
          <cell r="F2380" t="str">
            <v>4826II</v>
          </cell>
          <cell r="G2380">
            <v>127</v>
          </cell>
          <cell r="H2380">
            <v>908</v>
          </cell>
          <cell r="I2380" t="str">
            <v>0-0-41</v>
          </cell>
          <cell r="J2380">
            <v>100</v>
          </cell>
        </row>
        <row r="2381">
          <cell r="B2381">
            <v>5106</v>
          </cell>
          <cell r="C2381" t="str">
            <v>อิปัน</v>
          </cell>
          <cell r="D2381" t="str">
            <v>พระแสง</v>
          </cell>
          <cell r="E2381" t="str">
            <v>อำเภอพระแสง</v>
          </cell>
          <cell r="F2381" t="str">
            <v>4826II</v>
          </cell>
          <cell r="G2381">
            <v>127</v>
          </cell>
          <cell r="H2381">
            <v>909</v>
          </cell>
          <cell r="I2381" t="str">
            <v>0-0-76</v>
          </cell>
          <cell r="J2381">
            <v>100</v>
          </cell>
        </row>
        <row r="2382">
          <cell r="B2382">
            <v>5107</v>
          </cell>
          <cell r="C2382" t="str">
            <v>อิปัน</v>
          </cell>
          <cell r="D2382" t="str">
            <v>พระแสง</v>
          </cell>
          <cell r="E2382" t="str">
            <v>อำเภอพระแสง</v>
          </cell>
          <cell r="F2382" t="str">
            <v>4826II</v>
          </cell>
          <cell r="G2382">
            <v>127</v>
          </cell>
          <cell r="H2382">
            <v>910</v>
          </cell>
          <cell r="I2382" t="str">
            <v>0-0-80</v>
          </cell>
          <cell r="J2382">
            <v>100</v>
          </cell>
        </row>
        <row r="2383">
          <cell r="B2383">
            <v>5108</v>
          </cell>
          <cell r="C2383" t="str">
            <v>อิปัน</v>
          </cell>
          <cell r="D2383" t="str">
            <v>พระแสง</v>
          </cell>
          <cell r="E2383" t="str">
            <v>อำเภอพระแสง</v>
          </cell>
          <cell r="F2383" t="str">
            <v>4826II</v>
          </cell>
          <cell r="G2383">
            <v>127</v>
          </cell>
          <cell r="H2383">
            <v>911</v>
          </cell>
          <cell r="I2383" t="str">
            <v>0-0-98</v>
          </cell>
          <cell r="J2383">
            <v>100</v>
          </cell>
        </row>
        <row r="2384">
          <cell r="B2384">
            <v>5109</v>
          </cell>
          <cell r="C2384" t="str">
            <v>อิปัน</v>
          </cell>
          <cell r="D2384" t="str">
            <v>พระแสง</v>
          </cell>
          <cell r="E2384" t="str">
            <v>อำเภอพระแสง</v>
          </cell>
          <cell r="F2384" t="str">
            <v>4826II</v>
          </cell>
          <cell r="G2384">
            <v>127</v>
          </cell>
          <cell r="H2384">
            <v>912</v>
          </cell>
          <cell r="I2384" t="str">
            <v>0-0-50</v>
          </cell>
          <cell r="J2384">
            <v>16000</v>
          </cell>
        </row>
        <row r="2385">
          <cell r="B2385">
            <v>5110</v>
          </cell>
          <cell r="C2385" t="str">
            <v>อิปัน</v>
          </cell>
          <cell r="D2385" t="str">
            <v>พระแสง</v>
          </cell>
          <cell r="E2385" t="str">
            <v>อำเภอพระแสง</v>
          </cell>
          <cell r="F2385" t="str">
            <v>4826II</v>
          </cell>
          <cell r="G2385">
            <v>127</v>
          </cell>
          <cell r="H2385">
            <v>913</v>
          </cell>
          <cell r="I2385" t="str">
            <v>0-0-50</v>
          </cell>
          <cell r="J2385">
            <v>16000</v>
          </cell>
        </row>
        <row r="2386">
          <cell r="B2386">
            <v>5113</v>
          </cell>
          <cell r="C2386" t="str">
            <v>อิปัน</v>
          </cell>
          <cell r="D2386" t="str">
            <v>พระแสง</v>
          </cell>
          <cell r="E2386" t="str">
            <v>อำเภอพระแสง</v>
          </cell>
          <cell r="F2386" t="str">
            <v>4826III</v>
          </cell>
          <cell r="G2386">
            <v>130</v>
          </cell>
          <cell r="H2386">
            <v>682</v>
          </cell>
          <cell r="I2386" t="str">
            <v>0-0-22</v>
          </cell>
          <cell r="J2386">
            <v>8000</v>
          </cell>
        </row>
        <row r="2387">
          <cell r="B2387">
            <v>5114</v>
          </cell>
          <cell r="C2387" t="str">
            <v>อิปัน</v>
          </cell>
          <cell r="D2387" t="str">
            <v>พระแสง</v>
          </cell>
          <cell r="E2387" t="str">
            <v>อำเภอพระแสง</v>
          </cell>
          <cell r="F2387" t="str">
            <v>4826III</v>
          </cell>
          <cell r="G2387">
            <v>130</v>
          </cell>
          <cell r="H2387">
            <v>683</v>
          </cell>
          <cell r="I2387" t="str">
            <v>3-2-85</v>
          </cell>
          <cell r="J2387">
            <v>100</v>
          </cell>
        </row>
        <row r="2388">
          <cell r="B2388">
            <v>5115</v>
          </cell>
          <cell r="C2388" t="str">
            <v>อิปัน</v>
          </cell>
          <cell r="D2388" t="str">
            <v>พระแสง</v>
          </cell>
          <cell r="E2388" t="str">
            <v>อำเภอพระแสง</v>
          </cell>
          <cell r="F2388" t="str">
            <v>4826II</v>
          </cell>
          <cell r="G2388">
            <v>99</v>
          </cell>
          <cell r="H2388">
            <v>234</v>
          </cell>
          <cell r="I2388" t="str">
            <v>1-1-57</v>
          </cell>
          <cell r="J2388">
            <v>250</v>
          </cell>
        </row>
        <row r="2389">
          <cell r="B2389">
            <v>5116</v>
          </cell>
          <cell r="C2389" t="str">
            <v>อิปัน</v>
          </cell>
          <cell r="D2389" t="str">
            <v>พระแสง</v>
          </cell>
          <cell r="E2389" t="str">
            <v>อำเภอพระแสง</v>
          </cell>
          <cell r="F2389" t="str">
            <v>4826II</v>
          </cell>
          <cell r="G2389">
            <v>99</v>
          </cell>
          <cell r="H2389">
            <v>235</v>
          </cell>
          <cell r="I2389" t="str">
            <v>1-1-43</v>
          </cell>
          <cell r="J2389">
            <v>250</v>
          </cell>
        </row>
        <row r="2390">
          <cell r="B2390">
            <v>5117</v>
          </cell>
          <cell r="C2390" t="str">
            <v>อิปัน</v>
          </cell>
          <cell r="D2390" t="str">
            <v>พระแสง</v>
          </cell>
          <cell r="E2390" t="str">
            <v>อำเภอพระแสง</v>
          </cell>
          <cell r="F2390" t="str">
            <v>4826II</v>
          </cell>
          <cell r="G2390">
            <v>99</v>
          </cell>
          <cell r="H2390">
            <v>236</v>
          </cell>
          <cell r="I2390" t="str">
            <v>1-0-48</v>
          </cell>
          <cell r="J2390">
            <v>250</v>
          </cell>
        </row>
        <row r="2391">
          <cell r="B2391">
            <v>5118</v>
          </cell>
          <cell r="C2391" t="str">
            <v>อิปัน</v>
          </cell>
          <cell r="D2391" t="str">
            <v>พระแสง</v>
          </cell>
          <cell r="E2391" t="str">
            <v>อำเภอพระแสง</v>
          </cell>
          <cell r="F2391" t="str">
            <v>4826II</v>
          </cell>
          <cell r="G2391">
            <v>99</v>
          </cell>
          <cell r="H2391">
            <v>237</v>
          </cell>
          <cell r="I2391" t="str">
            <v>1-0-9</v>
          </cell>
          <cell r="J2391">
            <v>250</v>
          </cell>
        </row>
        <row r="2392">
          <cell r="B2392">
            <v>5119</v>
          </cell>
          <cell r="C2392" t="str">
            <v>อิปัน</v>
          </cell>
          <cell r="D2392" t="str">
            <v>พระแสง</v>
          </cell>
          <cell r="E2392" t="str">
            <v>บ้านบางพา</v>
          </cell>
          <cell r="F2392" t="str">
            <v>4826III</v>
          </cell>
          <cell r="G2392">
            <v>143</v>
          </cell>
          <cell r="H2392">
            <v>877</v>
          </cell>
          <cell r="I2392" t="str">
            <v>0-0-2</v>
          </cell>
          <cell r="J2392">
            <v>100</v>
          </cell>
        </row>
        <row r="2393">
          <cell r="B2393">
            <v>5120</v>
          </cell>
          <cell r="C2393" t="str">
            <v>อิปัน</v>
          </cell>
          <cell r="D2393" t="str">
            <v>พระแสง</v>
          </cell>
          <cell r="E2393" t="str">
            <v>บ้านบางพา</v>
          </cell>
          <cell r="F2393" t="str">
            <v>4826III</v>
          </cell>
          <cell r="G2393">
            <v>143</v>
          </cell>
          <cell r="H2393">
            <v>878</v>
          </cell>
          <cell r="I2393" t="str">
            <v>0-0-32</v>
          </cell>
          <cell r="J2393">
            <v>100</v>
          </cell>
        </row>
        <row r="2394">
          <cell r="B2394">
            <v>5121</v>
          </cell>
          <cell r="C2394" t="str">
            <v>อิปัน</v>
          </cell>
          <cell r="D2394" t="str">
            <v>พระแสง</v>
          </cell>
          <cell r="E2394" t="str">
            <v>บ้านบางพา</v>
          </cell>
          <cell r="F2394" t="str">
            <v>4826III</v>
          </cell>
          <cell r="G2394">
            <v>143</v>
          </cell>
          <cell r="H2394">
            <v>879</v>
          </cell>
          <cell r="I2394" t="str">
            <v>0-2-82</v>
          </cell>
          <cell r="J2394">
            <v>16000</v>
          </cell>
        </row>
        <row r="2395">
          <cell r="B2395">
            <v>5122</v>
          </cell>
          <cell r="C2395" t="str">
            <v>อิปัน</v>
          </cell>
          <cell r="D2395" t="str">
            <v>พระแสง</v>
          </cell>
          <cell r="E2395" t="str">
            <v>บ้านบางพา</v>
          </cell>
          <cell r="F2395" t="str">
            <v>4826III</v>
          </cell>
          <cell r="G2395">
            <v>143</v>
          </cell>
          <cell r="H2395">
            <v>880</v>
          </cell>
          <cell r="I2395" t="str">
            <v>0-1-37</v>
          </cell>
          <cell r="J2395">
            <v>100</v>
          </cell>
        </row>
        <row r="2396">
          <cell r="B2396">
            <v>5123</v>
          </cell>
          <cell r="C2396" t="str">
            <v>อิปัน</v>
          </cell>
          <cell r="D2396" t="str">
            <v>พระแสง</v>
          </cell>
          <cell r="E2396" t="str">
            <v>บ้านบางพา</v>
          </cell>
          <cell r="F2396" t="str">
            <v>4826III</v>
          </cell>
          <cell r="G2396">
            <v>143</v>
          </cell>
          <cell r="H2396">
            <v>881</v>
          </cell>
          <cell r="I2396" t="str">
            <v>0-0-33</v>
          </cell>
          <cell r="J2396">
            <v>100</v>
          </cell>
        </row>
        <row r="2397">
          <cell r="B2397">
            <v>5124</v>
          </cell>
          <cell r="C2397" t="str">
            <v>อิปัน</v>
          </cell>
          <cell r="D2397" t="str">
            <v>พระแสง</v>
          </cell>
          <cell r="E2397" t="str">
            <v>บ้านบางพา</v>
          </cell>
          <cell r="F2397" t="str">
            <v>4826III</v>
          </cell>
          <cell r="G2397">
            <v>143</v>
          </cell>
          <cell r="H2397">
            <v>882</v>
          </cell>
          <cell r="I2397" t="str">
            <v>0-0-58</v>
          </cell>
          <cell r="J2397">
            <v>5600</v>
          </cell>
        </row>
        <row r="2398">
          <cell r="B2398">
            <v>5125</v>
          </cell>
          <cell r="C2398" t="str">
            <v>อิปัน</v>
          </cell>
          <cell r="D2398" t="str">
            <v>พระแสง</v>
          </cell>
          <cell r="E2398" t="str">
            <v>บ้านบางพา</v>
          </cell>
          <cell r="F2398" t="str">
            <v>4826III</v>
          </cell>
          <cell r="G2398">
            <v>143</v>
          </cell>
          <cell r="H2398">
            <v>883</v>
          </cell>
          <cell r="I2398" t="str">
            <v>0-0-25</v>
          </cell>
          <cell r="J2398">
            <v>100</v>
          </cell>
        </row>
        <row r="2399">
          <cell r="B2399">
            <v>5126</v>
          </cell>
          <cell r="C2399" t="str">
            <v>อิปัน</v>
          </cell>
          <cell r="D2399" t="str">
            <v>พระแสง</v>
          </cell>
          <cell r="E2399" t="str">
            <v>บ้านบางพา</v>
          </cell>
          <cell r="F2399" t="str">
            <v>4826III</v>
          </cell>
          <cell r="G2399">
            <v>143</v>
          </cell>
          <cell r="H2399">
            <v>884</v>
          </cell>
          <cell r="I2399" t="str">
            <v>0-1-14</v>
          </cell>
          <cell r="J2399">
            <v>100</v>
          </cell>
        </row>
        <row r="2400">
          <cell r="B2400">
            <v>5127</v>
          </cell>
          <cell r="C2400" t="str">
            <v>อิปัน</v>
          </cell>
          <cell r="D2400" t="str">
            <v>พระแสง</v>
          </cell>
          <cell r="E2400" t="str">
            <v>บ้านบางพา</v>
          </cell>
          <cell r="F2400" t="str">
            <v>4826III</v>
          </cell>
          <cell r="G2400">
            <v>143</v>
          </cell>
          <cell r="H2400">
            <v>885</v>
          </cell>
          <cell r="I2400" t="str">
            <v>0-1-7</v>
          </cell>
          <cell r="J2400">
            <v>100</v>
          </cell>
        </row>
        <row r="2401">
          <cell r="B2401">
            <v>5128</v>
          </cell>
          <cell r="C2401" t="str">
            <v>อิปัน</v>
          </cell>
          <cell r="D2401" t="str">
            <v>พระแสง</v>
          </cell>
          <cell r="E2401" t="str">
            <v>บ้านบางพา</v>
          </cell>
          <cell r="F2401" t="str">
            <v>4826II</v>
          </cell>
          <cell r="G2401">
            <v>113</v>
          </cell>
          <cell r="H2401">
            <v>98</v>
          </cell>
          <cell r="I2401" t="str">
            <v>0-3-7</v>
          </cell>
          <cell r="J2401">
            <v>250</v>
          </cell>
        </row>
        <row r="2402">
          <cell r="B2402">
            <v>5129</v>
          </cell>
          <cell r="C2402" t="str">
            <v>อิปัน</v>
          </cell>
          <cell r="D2402" t="str">
            <v>พระแสง</v>
          </cell>
          <cell r="E2402" t="str">
            <v>อำเภอพระแสง</v>
          </cell>
          <cell r="F2402" t="str">
            <v>4826II</v>
          </cell>
          <cell r="G2402">
            <v>113</v>
          </cell>
          <cell r="H2402">
            <v>99</v>
          </cell>
          <cell r="I2402" t="str">
            <v>3-1-46</v>
          </cell>
          <cell r="J2402">
            <v>280</v>
          </cell>
        </row>
        <row r="2403">
          <cell r="B2403">
            <v>5130</v>
          </cell>
          <cell r="C2403" t="str">
            <v>อิปัน</v>
          </cell>
          <cell r="D2403" t="str">
            <v>พระแสง</v>
          </cell>
          <cell r="E2403" t="str">
            <v>อำเภอพระแสง</v>
          </cell>
          <cell r="F2403" t="str">
            <v>4826II</v>
          </cell>
          <cell r="G2403">
            <v>113</v>
          </cell>
          <cell r="H2403">
            <v>116</v>
          </cell>
          <cell r="I2403" t="str">
            <v>0-1-77</v>
          </cell>
          <cell r="J2403">
            <v>250</v>
          </cell>
        </row>
        <row r="2404">
          <cell r="B2404">
            <v>5131</v>
          </cell>
          <cell r="C2404" t="str">
            <v>อิปัน</v>
          </cell>
          <cell r="D2404" t="str">
            <v>พระแสง</v>
          </cell>
          <cell r="E2404" t="str">
            <v>อำเภอพระแสง</v>
          </cell>
          <cell r="F2404" t="str">
            <v>4826II</v>
          </cell>
          <cell r="G2404">
            <v>113</v>
          </cell>
          <cell r="H2404">
            <v>117</v>
          </cell>
          <cell r="I2404" t="str">
            <v>0-2-3</v>
          </cell>
          <cell r="J2404">
            <v>250</v>
          </cell>
        </row>
        <row r="2405">
          <cell r="B2405">
            <v>5132</v>
          </cell>
          <cell r="C2405" t="str">
            <v>อิปัน</v>
          </cell>
          <cell r="D2405" t="str">
            <v>พระแสง</v>
          </cell>
          <cell r="E2405" t="str">
            <v>อำเภอพระแสง</v>
          </cell>
          <cell r="F2405" t="str">
            <v>4826II</v>
          </cell>
          <cell r="G2405">
            <v>113</v>
          </cell>
          <cell r="H2405">
            <v>114</v>
          </cell>
          <cell r="I2405" t="str">
            <v>16-1-73</v>
          </cell>
          <cell r="J2405">
            <v>100</v>
          </cell>
        </row>
        <row r="2406">
          <cell r="B2406">
            <v>5133</v>
          </cell>
          <cell r="C2406" t="str">
            <v>อิปัน</v>
          </cell>
          <cell r="D2406" t="str">
            <v>พระแสง</v>
          </cell>
          <cell r="E2406" t="str">
            <v>อำเภอพระแสง</v>
          </cell>
          <cell r="F2406" t="str">
            <v>4826II</v>
          </cell>
          <cell r="G2406">
            <v>113</v>
          </cell>
          <cell r="H2406">
            <v>115</v>
          </cell>
          <cell r="I2406" t="str">
            <v>9-2-25</v>
          </cell>
          <cell r="J2406">
            <v>100</v>
          </cell>
        </row>
        <row r="2407">
          <cell r="B2407">
            <v>5137</v>
          </cell>
          <cell r="C2407" t="str">
            <v>อิปัน</v>
          </cell>
          <cell r="D2407" t="str">
            <v>พระแสง</v>
          </cell>
          <cell r="E2407" t="str">
            <v>อำเภอพระแสง</v>
          </cell>
          <cell r="F2407" t="str">
            <v>4826II</v>
          </cell>
          <cell r="G2407">
            <v>127</v>
          </cell>
          <cell r="H2407">
            <v>914</v>
          </cell>
          <cell r="I2407" t="str">
            <v>0-0-71</v>
          </cell>
          <cell r="J2407">
            <v>280</v>
          </cell>
        </row>
        <row r="2408">
          <cell r="B2408">
            <v>5141</v>
          </cell>
          <cell r="C2408" t="str">
            <v>อิปัน</v>
          </cell>
          <cell r="D2408" t="str">
            <v>พระแสง</v>
          </cell>
          <cell r="E2408" t="str">
            <v>บ้านบางพา</v>
          </cell>
          <cell r="F2408" t="str">
            <v>4826III</v>
          </cell>
          <cell r="G2408">
            <v>142</v>
          </cell>
          <cell r="H2408">
            <v>165</v>
          </cell>
          <cell r="I2408" t="str">
            <v>1-1-38</v>
          </cell>
          <cell r="J2408">
            <v>100</v>
          </cell>
        </row>
        <row r="2409">
          <cell r="B2409">
            <v>5143</v>
          </cell>
          <cell r="C2409" t="str">
            <v>อิปัน</v>
          </cell>
          <cell r="D2409" t="str">
            <v>พระแสง</v>
          </cell>
          <cell r="E2409" t="str">
            <v>บ้านบางพา</v>
          </cell>
          <cell r="F2409" t="str">
            <v>4826III</v>
          </cell>
          <cell r="G2409">
            <v>142</v>
          </cell>
          <cell r="H2409">
            <v>167</v>
          </cell>
          <cell r="I2409" t="str">
            <v>1-1-44</v>
          </cell>
          <cell r="J2409">
            <v>100</v>
          </cell>
        </row>
        <row r="2410">
          <cell r="B2410">
            <v>5144</v>
          </cell>
          <cell r="C2410" t="str">
            <v>อิปัน</v>
          </cell>
          <cell r="D2410" t="str">
            <v>พระแสง</v>
          </cell>
          <cell r="E2410" t="str">
            <v>บ้านบางพา</v>
          </cell>
          <cell r="F2410" t="str">
            <v>4826III</v>
          </cell>
          <cell r="G2410">
            <v>142</v>
          </cell>
          <cell r="H2410">
            <v>168</v>
          </cell>
          <cell r="I2410" t="str">
            <v>1-1-46</v>
          </cell>
          <cell r="J2410">
            <v>100</v>
          </cell>
        </row>
        <row r="2411">
          <cell r="B2411">
            <v>5145</v>
          </cell>
          <cell r="C2411" t="str">
            <v>อิปัน</v>
          </cell>
          <cell r="D2411" t="str">
            <v>พระแสง</v>
          </cell>
          <cell r="E2411" t="str">
            <v>บ้านบางพา</v>
          </cell>
          <cell r="F2411" t="str">
            <v>4826III</v>
          </cell>
          <cell r="G2411">
            <v>142</v>
          </cell>
          <cell r="H2411">
            <v>169</v>
          </cell>
          <cell r="I2411" t="str">
            <v>1-1-49</v>
          </cell>
          <cell r="J2411">
            <v>100</v>
          </cell>
        </row>
        <row r="2412">
          <cell r="B2412">
            <v>5146</v>
          </cell>
          <cell r="C2412" t="str">
            <v>อิปัน</v>
          </cell>
          <cell r="D2412" t="str">
            <v>พระแสง</v>
          </cell>
          <cell r="E2412" t="str">
            <v>บ้านบางพา</v>
          </cell>
          <cell r="F2412" t="str">
            <v>4826III</v>
          </cell>
          <cell r="G2412">
            <v>142</v>
          </cell>
          <cell r="H2412">
            <v>170</v>
          </cell>
          <cell r="I2412" t="str">
            <v>1-1-52</v>
          </cell>
          <cell r="J2412">
            <v>100</v>
          </cell>
        </row>
        <row r="2413">
          <cell r="B2413">
            <v>5147</v>
          </cell>
          <cell r="C2413" t="str">
            <v>อิปัน</v>
          </cell>
          <cell r="D2413" t="str">
            <v>พระแสง</v>
          </cell>
          <cell r="E2413" t="str">
            <v>บ้านบางพา</v>
          </cell>
          <cell r="F2413" t="str">
            <v>4826III</v>
          </cell>
          <cell r="G2413">
            <v>142</v>
          </cell>
          <cell r="H2413">
            <v>171</v>
          </cell>
          <cell r="I2413" t="str">
            <v>1-1-55</v>
          </cell>
          <cell r="J2413">
            <v>100</v>
          </cell>
        </row>
        <row r="2414">
          <cell r="B2414">
            <v>5148</v>
          </cell>
          <cell r="C2414" t="str">
            <v>อิปัน</v>
          </cell>
          <cell r="D2414" t="str">
            <v>พระแสง</v>
          </cell>
          <cell r="E2414" t="str">
            <v>อำเภอพระแสง</v>
          </cell>
          <cell r="F2414" t="str">
            <v>4826II</v>
          </cell>
          <cell r="G2414">
            <v>127</v>
          </cell>
          <cell r="H2414">
            <v>915</v>
          </cell>
          <cell r="I2414" t="str">
            <v>0-0-41</v>
          </cell>
          <cell r="J2414">
            <v>100</v>
          </cell>
        </row>
        <row r="2415">
          <cell r="B2415">
            <v>5149</v>
          </cell>
          <cell r="C2415" t="str">
            <v>อิปัน</v>
          </cell>
          <cell r="D2415" t="str">
            <v>พระแสง</v>
          </cell>
          <cell r="E2415" t="str">
            <v>อำเภอพระแสง</v>
          </cell>
          <cell r="F2415" t="str">
            <v>4826II</v>
          </cell>
          <cell r="G2415">
            <v>127</v>
          </cell>
          <cell r="H2415">
            <v>916</v>
          </cell>
          <cell r="I2415" t="str">
            <v>0-0-41</v>
          </cell>
          <cell r="J2415">
            <v>100</v>
          </cell>
        </row>
        <row r="2416">
          <cell r="B2416">
            <v>5150</v>
          </cell>
          <cell r="C2416" t="str">
            <v>อิปัน</v>
          </cell>
          <cell r="D2416" t="str">
            <v>พระแสง</v>
          </cell>
          <cell r="E2416" t="str">
            <v>อำเภอพระแสง</v>
          </cell>
          <cell r="F2416" t="str">
            <v>4826II</v>
          </cell>
          <cell r="G2416">
            <v>127</v>
          </cell>
          <cell r="H2416">
            <v>917</v>
          </cell>
          <cell r="I2416" t="str">
            <v>0-0-41</v>
          </cell>
          <cell r="J2416">
            <v>100</v>
          </cell>
        </row>
        <row r="2417">
          <cell r="B2417">
            <v>5151</v>
          </cell>
          <cell r="C2417" t="str">
            <v>อิปัน</v>
          </cell>
          <cell r="D2417" t="str">
            <v>พระแสง</v>
          </cell>
          <cell r="E2417" t="str">
            <v>อำเภอพระแสง</v>
          </cell>
          <cell r="F2417" t="str">
            <v>4826II</v>
          </cell>
          <cell r="G2417">
            <v>127</v>
          </cell>
          <cell r="H2417">
            <v>918</v>
          </cell>
          <cell r="I2417" t="str">
            <v>0-0-41</v>
          </cell>
          <cell r="J2417">
            <v>100</v>
          </cell>
        </row>
        <row r="2418">
          <cell r="B2418">
            <v>5152</v>
          </cell>
          <cell r="C2418" t="str">
            <v>อิปัน</v>
          </cell>
          <cell r="D2418" t="str">
            <v>พระแสง</v>
          </cell>
          <cell r="E2418" t="str">
            <v>อำเภอพระแสง</v>
          </cell>
          <cell r="F2418" t="str">
            <v>4826II</v>
          </cell>
          <cell r="G2418">
            <v>127</v>
          </cell>
          <cell r="H2418">
            <v>919</v>
          </cell>
          <cell r="I2418" t="str">
            <v>0-0-41</v>
          </cell>
          <cell r="J2418">
            <v>100</v>
          </cell>
        </row>
        <row r="2419">
          <cell r="B2419">
            <v>5153</v>
          </cell>
          <cell r="C2419" t="str">
            <v>อิปัน</v>
          </cell>
          <cell r="D2419" t="str">
            <v>พระแสง</v>
          </cell>
          <cell r="E2419" t="str">
            <v>อำเภอพระแสง</v>
          </cell>
          <cell r="F2419" t="str">
            <v>4826II</v>
          </cell>
          <cell r="G2419">
            <v>99</v>
          </cell>
          <cell r="H2419">
            <v>239</v>
          </cell>
          <cell r="I2419" t="str">
            <v>0-1-4</v>
          </cell>
          <cell r="J2419">
            <v>100</v>
          </cell>
        </row>
        <row r="2420">
          <cell r="B2420">
            <v>5154</v>
          </cell>
          <cell r="C2420" t="str">
            <v>อิปัน</v>
          </cell>
          <cell r="D2420" t="str">
            <v>พระแสง</v>
          </cell>
          <cell r="E2420" t="str">
            <v>อำเภอพระแสง</v>
          </cell>
          <cell r="F2420" t="str">
            <v>4826II</v>
          </cell>
          <cell r="G2420">
            <v>141</v>
          </cell>
          <cell r="H2420">
            <v>925</v>
          </cell>
          <cell r="I2420" t="str">
            <v>5-0-43</v>
          </cell>
          <cell r="J2420">
            <v>150</v>
          </cell>
        </row>
        <row r="2421">
          <cell r="B2421">
            <v>5155</v>
          </cell>
          <cell r="C2421" t="str">
            <v>อิปัน</v>
          </cell>
          <cell r="D2421" t="str">
            <v>พระแสง</v>
          </cell>
          <cell r="E2421" t="str">
            <v>อำเภอพระแสง</v>
          </cell>
          <cell r="F2421" t="str">
            <v>4826II</v>
          </cell>
          <cell r="G2421">
            <v>127</v>
          </cell>
          <cell r="H2421">
            <v>920</v>
          </cell>
          <cell r="I2421" t="str">
            <v>0-1-25</v>
          </cell>
          <cell r="J2421">
            <v>280</v>
          </cell>
        </row>
        <row r="2422">
          <cell r="B2422">
            <v>5156</v>
          </cell>
          <cell r="C2422" t="str">
            <v>อิปัน</v>
          </cell>
          <cell r="D2422" t="str">
            <v>พระแสง</v>
          </cell>
          <cell r="E2422" t="str">
            <v>อำเภอพระแสง</v>
          </cell>
          <cell r="F2422" t="str">
            <v>4826II</v>
          </cell>
          <cell r="G2422">
            <v>127</v>
          </cell>
          <cell r="H2422">
            <v>921</v>
          </cell>
          <cell r="I2422" t="str">
            <v>0-1-29</v>
          </cell>
          <cell r="J2422">
            <v>280</v>
          </cell>
        </row>
        <row r="2423">
          <cell r="B2423">
            <v>5157</v>
          </cell>
          <cell r="C2423" t="str">
            <v>อิปัน</v>
          </cell>
          <cell r="D2423" t="str">
            <v>พระแสง</v>
          </cell>
          <cell r="E2423" t="str">
            <v>อำเภอพระแสง</v>
          </cell>
          <cell r="F2423" t="str">
            <v>4826II</v>
          </cell>
          <cell r="G2423">
            <v>127</v>
          </cell>
          <cell r="H2423">
            <v>922</v>
          </cell>
          <cell r="I2423" t="str">
            <v>0-1-6</v>
          </cell>
          <cell r="J2423">
            <v>280</v>
          </cell>
        </row>
        <row r="2424">
          <cell r="B2424">
            <v>5158</v>
          </cell>
          <cell r="C2424" t="str">
            <v>อิปัน</v>
          </cell>
          <cell r="D2424" t="str">
            <v>พระแสง</v>
          </cell>
          <cell r="E2424" t="str">
            <v>อำเภอพระแสง</v>
          </cell>
          <cell r="F2424" t="str">
            <v>4826III</v>
          </cell>
          <cell r="G2424">
            <v>130</v>
          </cell>
          <cell r="H2424">
            <v>684</v>
          </cell>
          <cell r="I2424" t="str">
            <v>0-0-27</v>
          </cell>
          <cell r="J2424">
            <v>8000</v>
          </cell>
        </row>
        <row r="2425">
          <cell r="B2425">
            <v>5159</v>
          </cell>
          <cell r="C2425" t="str">
            <v>อิปัน</v>
          </cell>
          <cell r="D2425" t="str">
            <v>พระแสง</v>
          </cell>
          <cell r="E2425" t="str">
            <v>อำเภอพระแสง</v>
          </cell>
          <cell r="F2425" t="str">
            <v>4826III</v>
          </cell>
          <cell r="G2425">
            <v>130</v>
          </cell>
          <cell r="H2425">
            <v>685</v>
          </cell>
          <cell r="I2425" t="str">
            <v>0-0-54</v>
          </cell>
          <cell r="J2425">
            <v>8000</v>
          </cell>
        </row>
        <row r="2426">
          <cell r="B2426">
            <v>5160</v>
          </cell>
          <cell r="C2426" t="str">
            <v>อิปัน</v>
          </cell>
          <cell r="D2426" t="str">
            <v>พระแสง</v>
          </cell>
          <cell r="E2426" t="str">
            <v>อำเภอพระแสง</v>
          </cell>
          <cell r="F2426" t="str">
            <v>4826III</v>
          </cell>
          <cell r="G2426">
            <v>130</v>
          </cell>
          <cell r="H2426">
            <v>686</v>
          </cell>
          <cell r="I2426" t="str">
            <v>0-0-94</v>
          </cell>
          <cell r="J2426">
            <v>8000</v>
          </cell>
        </row>
        <row r="2427">
          <cell r="B2427">
            <v>5161</v>
          </cell>
          <cell r="C2427" t="str">
            <v>อิปัน</v>
          </cell>
          <cell r="D2427" t="str">
            <v>พระแสง</v>
          </cell>
          <cell r="E2427" t="str">
            <v>อำเภอพระแสง</v>
          </cell>
          <cell r="F2427" t="str">
            <v>4826III</v>
          </cell>
          <cell r="G2427">
            <v>130</v>
          </cell>
          <cell r="H2427">
            <v>687</v>
          </cell>
          <cell r="I2427" t="str">
            <v>0-0-60</v>
          </cell>
          <cell r="J2427">
            <v>8000</v>
          </cell>
        </row>
        <row r="2428">
          <cell r="B2428">
            <v>5162</v>
          </cell>
          <cell r="C2428" t="str">
            <v>อิปัน</v>
          </cell>
          <cell r="D2428" t="str">
            <v>พระแสง</v>
          </cell>
          <cell r="E2428" t="str">
            <v>อำเภอพระแสง</v>
          </cell>
          <cell r="F2428" t="str">
            <v>4826III</v>
          </cell>
          <cell r="G2428">
            <v>130</v>
          </cell>
          <cell r="H2428">
            <v>688</v>
          </cell>
          <cell r="I2428" t="str">
            <v>0-0-57</v>
          </cell>
          <cell r="J2428">
            <v>8000</v>
          </cell>
        </row>
        <row r="2429">
          <cell r="B2429">
            <v>5163</v>
          </cell>
          <cell r="C2429" t="str">
            <v>อิปัน</v>
          </cell>
          <cell r="D2429" t="str">
            <v>พระแสง</v>
          </cell>
          <cell r="E2429" t="str">
            <v>อำเภอพระแสง</v>
          </cell>
          <cell r="F2429" t="str">
            <v>4826III</v>
          </cell>
          <cell r="G2429">
            <v>130</v>
          </cell>
          <cell r="H2429">
            <v>689</v>
          </cell>
          <cell r="I2429" t="str">
            <v>0-0-54</v>
          </cell>
          <cell r="J2429">
            <v>8000</v>
          </cell>
        </row>
        <row r="2430">
          <cell r="B2430">
            <v>5164</v>
          </cell>
          <cell r="C2430" t="str">
            <v>อิปัน</v>
          </cell>
          <cell r="D2430" t="str">
            <v>พระแสง</v>
          </cell>
          <cell r="E2430" t="str">
            <v>อำเภอพระแสง</v>
          </cell>
          <cell r="F2430" t="str">
            <v>4826III</v>
          </cell>
          <cell r="G2430">
            <v>130</v>
          </cell>
          <cell r="H2430">
            <v>690</v>
          </cell>
          <cell r="I2430" t="str">
            <v>0-0-32</v>
          </cell>
          <cell r="J2430">
            <v>8000</v>
          </cell>
        </row>
        <row r="2431">
          <cell r="B2431">
            <v>5165</v>
          </cell>
          <cell r="C2431" t="str">
            <v>อิปัน</v>
          </cell>
          <cell r="D2431" t="str">
            <v>พระแสง</v>
          </cell>
          <cell r="E2431" t="str">
            <v>อำเภอพระแสง</v>
          </cell>
          <cell r="F2431" t="str">
            <v>4826III</v>
          </cell>
          <cell r="G2431">
            <v>130</v>
          </cell>
          <cell r="H2431">
            <v>691</v>
          </cell>
          <cell r="I2431" t="str">
            <v>0-0-54</v>
          </cell>
          <cell r="J2431">
            <v>8000</v>
          </cell>
        </row>
        <row r="2432">
          <cell r="B2432">
            <v>5169</v>
          </cell>
          <cell r="C2432" t="str">
            <v>อิปัน</v>
          </cell>
          <cell r="D2432" t="str">
            <v>พระแสง</v>
          </cell>
          <cell r="E2432" t="str">
            <v>อำเภอพระแสง</v>
          </cell>
          <cell r="F2432" t="str">
            <v>4826II</v>
          </cell>
          <cell r="G2432">
            <v>113</v>
          </cell>
          <cell r="H2432">
            <v>104</v>
          </cell>
          <cell r="I2432" t="str">
            <v>1-3-23</v>
          </cell>
          <cell r="J2432">
            <v>250</v>
          </cell>
        </row>
        <row r="2433">
          <cell r="B2433">
            <v>5170</v>
          </cell>
          <cell r="C2433" t="str">
            <v>อิปัน</v>
          </cell>
          <cell r="D2433" t="str">
            <v>พระแสง</v>
          </cell>
          <cell r="E2433" t="str">
            <v>อำเภอพระแสง</v>
          </cell>
          <cell r="F2433" t="str">
            <v>4826II</v>
          </cell>
          <cell r="G2433">
            <v>113</v>
          </cell>
          <cell r="H2433">
            <v>105</v>
          </cell>
          <cell r="I2433" t="str">
            <v>0-1-45</v>
          </cell>
          <cell r="J2433">
            <v>280</v>
          </cell>
        </row>
        <row r="2434">
          <cell r="B2434">
            <v>5172</v>
          </cell>
          <cell r="C2434" t="str">
            <v>อิปัน</v>
          </cell>
          <cell r="D2434" t="str">
            <v>พระแสง</v>
          </cell>
          <cell r="E2434" t="str">
            <v>อำเภอพระแสง</v>
          </cell>
          <cell r="F2434" t="str">
            <v>4826III</v>
          </cell>
          <cell r="G2434">
            <v>142</v>
          </cell>
          <cell r="H2434">
            <v>172</v>
          </cell>
          <cell r="I2434" t="str">
            <v>8-0-0</v>
          </cell>
          <cell r="J2434">
            <v>100</v>
          </cell>
        </row>
        <row r="2435">
          <cell r="B2435">
            <v>5175</v>
          </cell>
          <cell r="C2435" t="str">
            <v>อิปัน</v>
          </cell>
          <cell r="D2435" t="str">
            <v>พระแสง</v>
          </cell>
          <cell r="E2435" t="str">
            <v>อำเภอพระแสง</v>
          </cell>
          <cell r="F2435" t="str">
            <v>4826II</v>
          </cell>
          <cell r="G2435">
            <v>127</v>
          </cell>
          <cell r="H2435">
            <v>923</v>
          </cell>
          <cell r="I2435" t="str">
            <v>2-0-73</v>
          </cell>
          <cell r="J2435">
            <v>210</v>
          </cell>
        </row>
        <row r="2436">
          <cell r="B2436">
            <v>5179</v>
          </cell>
          <cell r="C2436" t="str">
            <v>อิปัน</v>
          </cell>
          <cell r="D2436" t="str">
            <v>พระแสง</v>
          </cell>
          <cell r="E2436" t="str">
            <v>อำเภอพระแสง</v>
          </cell>
          <cell r="F2436" t="str">
            <v>4826II</v>
          </cell>
          <cell r="G2436">
            <v>99</v>
          </cell>
          <cell r="H2436">
            <v>241</v>
          </cell>
          <cell r="I2436" t="str">
            <v>2-0-96</v>
          </cell>
          <cell r="J2436">
            <v>210</v>
          </cell>
        </row>
        <row r="2437">
          <cell r="B2437">
            <v>5180</v>
          </cell>
          <cell r="C2437" t="str">
            <v>อิปัน</v>
          </cell>
          <cell r="D2437" t="str">
            <v>พระแสง</v>
          </cell>
          <cell r="E2437" t="str">
            <v>บ้านบางพา</v>
          </cell>
          <cell r="F2437" t="str">
            <v>4826III</v>
          </cell>
          <cell r="G2437">
            <v>143</v>
          </cell>
          <cell r="H2437">
            <v>887</v>
          </cell>
          <cell r="I2437" t="str">
            <v>0-1-23</v>
          </cell>
          <cell r="J2437">
            <v>1000</v>
          </cell>
        </row>
        <row r="2438">
          <cell r="B2438">
            <v>5182</v>
          </cell>
          <cell r="C2438" t="str">
            <v>อิปัน</v>
          </cell>
          <cell r="D2438" t="str">
            <v>พระแสง</v>
          </cell>
          <cell r="E2438" t="str">
            <v>บ้านบางพา</v>
          </cell>
          <cell r="F2438" t="str">
            <v>4826III</v>
          </cell>
          <cell r="G2438">
            <v>143</v>
          </cell>
          <cell r="H2438">
            <v>889</v>
          </cell>
          <cell r="I2438" t="str">
            <v>0-1-16</v>
          </cell>
          <cell r="J2438">
            <v>100</v>
          </cell>
        </row>
        <row r="2439">
          <cell r="B2439">
            <v>5183</v>
          </cell>
          <cell r="C2439" t="str">
            <v>อิปัน</v>
          </cell>
          <cell r="D2439" t="str">
            <v>พระแสง</v>
          </cell>
          <cell r="E2439" t="str">
            <v>บ้านบางพา</v>
          </cell>
          <cell r="F2439" t="str">
            <v>4826III</v>
          </cell>
          <cell r="G2439">
            <v>143</v>
          </cell>
          <cell r="H2439">
            <v>890</v>
          </cell>
          <cell r="I2439" t="str">
            <v>0-0-43</v>
          </cell>
          <cell r="J2439">
            <v>100</v>
          </cell>
        </row>
        <row r="2440">
          <cell r="B2440">
            <v>5184</v>
          </cell>
          <cell r="C2440" t="str">
            <v>อิปัน</v>
          </cell>
          <cell r="D2440" t="str">
            <v>พระแสง</v>
          </cell>
          <cell r="E2440" t="str">
            <v>บ้านบางพา</v>
          </cell>
          <cell r="F2440" t="str">
            <v>4826III</v>
          </cell>
          <cell r="G2440">
            <v>143</v>
          </cell>
          <cell r="H2440">
            <v>891</v>
          </cell>
          <cell r="I2440" t="str">
            <v>0-0-43</v>
          </cell>
          <cell r="J2440">
            <v>100</v>
          </cell>
        </row>
        <row r="2441">
          <cell r="B2441">
            <v>5185</v>
          </cell>
          <cell r="C2441" t="str">
            <v>อิปัน</v>
          </cell>
          <cell r="D2441" t="str">
            <v>พระแสง</v>
          </cell>
          <cell r="E2441" t="str">
            <v>อำเภอพระแสง</v>
          </cell>
          <cell r="F2441" t="str">
            <v>4826III</v>
          </cell>
          <cell r="G2441">
            <v>143</v>
          </cell>
          <cell r="H2441">
            <v>892</v>
          </cell>
          <cell r="I2441" t="str">
            <v>0-2-10</v>
          </cell>
          <cell r="J2441">
            <v>100</v>
          </cell>
        </row>
        <row r="2442">
          <cell r="B2442">
            <v>5186</v>
          </cell>
          <cell r="C2442" t="str">
            <v>อิปัน</v>
          </cell>
          <cell r="D2442" t="str">
            <v>พระแสง</v>
          </cell>
          <cell r="E2442" t="str">
            <v>บ้านบางพา</v>
          </cell>
          <cell r="F2442" t="str">
            <v>4826III</v>
          </cell>
          <cell r="G2442">
            <v>143</v>
          </cell>
          <cell r="H2442">
            <v>893</v>
          </cell>
          <cell r="I2442" t="str">
            <v>0-0-42</v>
          </cell>
          <cell r="J2442">
            <v>100</v>
          </cell>
        </row>
        <row r="2443">
          <cell r="B2443">
            <v>5187</v>
          </cell>
          <cell r="C2443" t="str">
            <v>อิปัน</v>
          </cell>
          <cell r="D2443" t="str">
            <v>พระแสง</v>
          </cell>
          <cell r="E2443" t="str">
            <v>บ้านบางพา</v>
          </cell>
          <cell r="F2443" t="str">
            <v>4826III</v>
          </cell>
          <cell r="G2443">
            <v>143</v>
          </cell>
          <cell r="H2443">
            <v>894</v>
          </cell>
          <cell r="I2443" t="str">
            <v>0-0-42</v>
          </cell>
          <cell r="J2443">
            <v>100</v>
          </cell>
        </row>
        <row r="2444">
          <cell r="B2444">
            <v>5188</v>
          </cell>
          <cell r="C2444" t="str">
            <v>อิปัน</v>
          </cell>
          <cell r="D2444" t="str">
            <v>พระแสง</v>
          </cell>
          <cell r="E2444" t="str">
            <v>บ้านบางพา</v>
          </cell>
          <cell r="F2444" t="str">
            <v>4826III</v>
          </cell>
          <cell r="G2444">
            <v>143</v>
          </cell>
          <cell r="H2444">
            <v>895</v>
          </cell>
          <cell r="I2444" t="str">
            <v>0-1-25</v>
          </cell>
          <cell r="J2444">
            <v>1000</v>
          </cell>
        </row>
        <row r="2445">
          <cell r="B2445">
            <v>5189</v>
          </cell>
          <cell r="C2445" t="str">
            <v>อิปัน</v>
          </cell>
          <cell r="D2445" t="str">
            <v>พระแสง</v>
          </cell>
          <cell r="E2445" t="str">
            <v>บ้านบางพา</v>
          </cell>
          <cell r="F2445" t="str">
            <v>4826III</v>
          </cell>
          <cell r="G2445">
            <v>143</v>
          </cell>
          <cell r="H2445">
            <v>896</v>
          </cell>
          <cell r="I2445" t="str">
            <v>0-0-65</v>
          </cell>
          <cell r="J2445">
            <v>100</v>
          </cell>
        </row>
        <row r="2446">
          <cell r="B2446">
            <v>5190</v>
          </cell>
          <cell r="C2446" t="str">
            <v>อิปัน</v>
          </cell>
          <cell r="D2446" t="str">
            <v>พระแสง</v>
          </cell>
          <cell r="E2446" t="str">
            <v>บ้านบางพา</v>
          </cell>
          <cell r="F2446" t="str">
            <v>4826III</v>
          </cell>
          <cell r="G2446">
            <v>143</v>
          </cell>
          <cell r="H2446">
            <v>897</v>
          </cell>
          <cell r="I2446" t="str">
            <v>0-1-7</v>
          </cell>
          <cell r="J2446">
            <v>100</v>
          </cell>
        </row>
        <row r="2447">
          <cell r="B2447">
            <v>5191</v>
          </cell>
          <cell r="C2447" t="str">
            <v>อิปัน</v>
          </cell>
          <cell r="D2447" t="str">
            <v>พระแสง</v>
          </cell>
          <cell r="E2447" t="str">
            <v>อำเภอพระแสง</v>
          </cell>
          <cell r="F2447" t="str">
            <v>4826III</v>
          </cell>
          <cell r="G2447">
            <v>143</v>
          </cell>
          <cell r="H2447">
            <v>898</v>
          </cell>
          <cell r="I2447" t="str">
            <v>0-1-6</v>
          </cell>
          <cell r="J2447">
            <v>100</v>
          </cell>
        </row>
        <row r="2448">
          <cell r="B2448">
            <v>5192</v>
          </cell>
          <cell r="C2448" t="str">
            <v>อิปัน</v>
          </cell>
          <cell r="D2448" t="str">
            <v>พระแสง</v>
          </cell>
          <cell r="E2448" t="str">
            <v>บ้านบางพา</v>
          </cell>
          <cell r="F2448" t="str">
            <v>4826III</v>
          </cell>
          <cell r="G2448">
            <v>143</v>
          </cell>
          <cell r="H2448">
            <v>899</v>
          </cell>
          <cell r="I2448" t="str">
            <v>0-2-11</v>
          </cell>
          <cell r="J2448">
            <v>100</v>
          </cell>
        </row>
        <row r="2449">
          <cell r="B2449">
            <v>5193</v>
          </cell>
          <cell r="C2449" t="str">
            <v>อิปัน</v>
          </cell>
          <cell r="D2449" t="str">
            <v>พระแสง</v>
          </cell>
          <cell r="E2449" t="str">
            <v>บ้านบางพา</v>
          </cell>
          <cell r="F2449" t="str">
            <v>4826III</v>
          </cell>
          <cell r="G2449">
            <v>143</v>
          </cell>
          <cell r="H2449">
            <v>900</v>
          </cell>
          <cell r="I2449" t="str">
            <v>0-0-21</v>
          </cell>
          <cell r="J2449">
            <v>100</v>
          </cell>
        </row>
        <row r="2450">
          <cell r="B2450">
            <v>5194</v>
          </cell>
          <cell r="C2450" t="str">
            <v>อิปัน</v>
          </cell>
          <cell r="D2450" t="str">
            <v>พระแสง</v>
          </cell>
          <cell r="E2450" t="str">
            <v>บ้านบางพา</v>
          </cell>
          <cell r="F2450" t="str">
            <v>4826III</v>
          </cell>
          <cell r="G2450">
            <v>143</v>
          </cell>
          <cell r="H2450">
            <v>901</v>
          </cell>
          <cell r="I2450" t="str">
            <v>0-0-63</v>
          </cell>
          <cell r="J2450">
            <v>100</v>
          </cell>
        </row>
        <row r="2451">
          <cell r="B2451">
            <v>5195</v>
          </cell>
          <cell r="C2451" t="str">
            <v>อิปัน</v>
          </cell>
          <cell r="D2451" t="str">
            <v>พระแสง</v>
          </cell>
          <cell r="E2451" t="str">
            <v>บ้านบางพา</v>
          </cell>
          <cell r="F2451" t="str">
            <v>4826III</v>
          </cell>
          <cell r="G2451">
            <v>143</v>
          </cell>
          <cell r="H2451">
            <v>902</v>
          </cell>
          <cell r="I2451" t="str">
            <v>0-0-42</v>
          </cell>
          <cell r="J2451">
            <v>100</v>
          </cell>
        </row>
        <row r="2452">
          <cell r="B2452">
            <v>5196</v>
          </cell>
          <cell r="C2452" t="str">
            <v>อิปัน</v>
          </cell>
          <cell r="D2452" t="str">
            <v>พระแสง</v>
          </cell>
          <cell r="E2452" t="str">
            <v>บ้านบางพา</v>
          </cell>
          <cell r="F2452" t="str">
            <v>4826III</v>
          </cell>
          <cell r="G2452">
            <v>143</v>
          </cell>
          <cell r="H2452">
            <v>886</v>
          </cell>
          <cell r="I2452" t="str">
            <v>3-0-0</v>
          </cell>
          <cell r="J2452">
            <v>210</v>
          </cell>
        </row>
        <row r="2453">
          <cell r="B2453">
            <v>5201</v>
          </cell>
          <cell r="C2453" t="str">
            <v>อิปัน</v>
          </cell>
          <cell r="D2453" t="str">
            <v>พระแสง</v>
          </cell>
          <cell r="E2453" t="str">
            <v>อำเภอพระแสง</v>
          </cell>
          <cell r="F2453" t="str">
            <v>4826II</v>
          </cell>
          <cell r="G2453">
            <v>127</v>
          </cell>
          <cell r="H2453">
            <v>928</v>
          </cell>
          <cell r="I2453" t="str">
            <v>0-0-25</v>
          </cell>
          <cell r="J2453">
            <v>280</v>
          </cell>
        </row>
        <row r="2454">
          <cell r="B2454">
            <v>5202</v>
          </cell>
          <cell r="C2454" t="str">
            <v>อิปัน</v>
          </cell>
          <cell r="D2454" t="str">
            <v>พระแสง</v>
          </cell>
          <cell r="E2454" t="str">
            <v>อำเภอพระแสง</v>
          </cell>
          <cell r="F2454" t="str">
            <v>4826II</v>
          </cell>
          <cell r="G2454">
            <v>127</v>
          </cell>
          <cell r="H2454">
            <v>929</v>
          </cell>
          <cell r="I2454" t="str">
            <v>0-0-25</v>
          </cell>
          <cell r="J2454">
            <v>280</v>
          </cell>
        </row>
        <row r="2455">
          <cell r="B2455">
            <v>5203</v>
          </cell>
          <cell r="C2455" t="str">
            <v>อิปัน</v>
          </cell>
          <cell r="D2455" t="str">
            <v>พระแสง</v>
          </cell>
          <cell r="E2455" t="str">
            <v>อำเภอพระแสง</v>
          </cell>
          <cell r="F2455" t="str">
            <v>4826II</v>
          </cell>
          <cell r="G2455">
            <v>127</v>
          </cell>
          <cell r="H2455">
            <v>930</v>
          </cell>
          <cell r="I2455" t="str">
            <v>0-0-25</v>
          </cell>
          <cell r="J2455">
            <v>280</v>
          </cell>
        </row>
        <row r="2456">
          <cell r="B2456">
            <v>5204</v>
          </cell>
          <cell r="C2456" t="str">
            <v>อิปัน</v>
          </cell>
          <cell r="D2456" t="str">
            <v>พระแสง</v>
          </cell>
          <cell r="E2456" t="str">
            <v>อำเภอพระแสง</v>
          </cell>
          <cell r="F2456" t="str">
            <v>4826II</v>
          </cell>
          <cell r="G2456">
            <v>127</v>
          </cell>
          <cell r="H2456">
            <v>931</v>
          </cell>
          <cell r="I2456" t="str">
            <v>0-0-25</v>
          </cell>
          <cell r="J2456">
            <v>280</v>
          </cell>
        </row>
        <row r="2457">
          <cell r="B2457">
            <v>5208</v>
          </cell>
          <cell r="C2457" t="str">
            <v>อิปัน</v>
          </cell>
          <cell r="D2457" t="str">
            <v>พระแสง</v>
          </cell>
          <cell r="E2457" t="str">
            <v>บ้านบางพา</v>
          </cell>
          <cell r="F2457" t="str">
            <v>4826III</v>
          </cell>
          <cell r="G2457">
            <v>142</v>
          </cell>
          <cell r="H2457">
            <v>173</v>
          </cell>
          <cell r="I2457" t="str">
            <v>5-0-0</v>
          </cell>
          <cell r="J2457">
            <v>210</v>
          </cell>
        </row>
        <row r="2458">
          <cell r="B2458">
            <v>5209</v>
          </cell>
          <cell r="C2458" t="str">
            <v>อิปัน</v>
          </cell>
          <cell r="D2458" t="str">
            <v>พระแสง</v>
          </cell>
          <cell r="E2458" t="str">
            <v>บ้านบางพา</v>
          </cell>
          <cell r="F2458" t="str">
            <v>4826III</v>
          </cell>
          <cell r="G2458">
            <v>143</v>
          </cell>
          <cell r="H2458">
            <v>903</v>
          </cell>
          <cell r="I2458" t="str">
            <v>0-0-83</v>
          </cell>
          <cell r="J2458">
            <v>100</v>
          </cell>
        </row>
        <row r="2459">
          <cell r="B2459">
            <v>5210</v>
          </cell>
          <cell r="C2459" t="str">
            <v>อิปัน</v>
          </cell>
          <cell r="D2459" t="str">
            <v>พระแสง</v>
          </cell>
          <cell r="E2459" t="str">
            <v>บ้านบางพา</v>
          </cell>
          <cell r="F2459" t="str">
            <v>4826III</v>
          </cell>
          <cell r="G2459">
            <v>143</v>
          </cell>
          <cell r="H2459">
            <v>904</v>
          </cell>
          <cell r="I2459" t="str">
            <v>0-1-3</v>
          </cell>
          <cell r="J2459">
            <v>100</v>
          </cell>
        </row>
        <row r="2460">
          <cell r="B2460">
            <v>5211</v>
          </cell>
          <cell r="C2460" t="str">
            <v>อิปัน</v>
          </cell>
          <cell r="D2460" t="str">
            <v>พระแสง</v>
          </cell>
          <cell r="E2460" t="str">
            <v>บ้านบางพา</v>
          </cell>
          <cell r="F2460" t="str">
            <v>4826III</v>
          </cell>
          <cell r="G2460">
            <v>143</v>
          </cell>
          <cell r="H2460">
            <v>905</v>
          </cell>
          <cell r="I2460" t="str">
            <v>0-0-41</v>
          </cell>
          <cell r="J2460">
            <v>100</v>
          </cell>
        </row>
        <row r="2461">
          <cell r="B2461">
            <v>5212</v>
          </cell>
          <cell r="C2461" t="str">
            <v>อิปัน</v>
          </cell>
          <cell r="D2461" t="str">
            <v>พระแสง</v>
          </cell>
          <cell r="E2461" t="str">
            <v>บ้านบางพา</v>
          </cell>
          <cell r="F2461" t="str">
            <v>4826III</v>
          </cell>
          <cell r="G2461">
            <v>143</v>
          </cell>
          <cell r="H2461">
            <v>906</v>
          </cell>
          <cell r="I2461" t="str">
            <v>0-2-63</v>
          </cell>
          <cell r="J2461">
            <v>100</v>
          </cell>
        </row>
        <row r="2462">
          <cell r="B2462">
            <v>5213</v>
          </cell>
          <cell r="C2462" t="str">
            <v>อิปัน</v>
          </cell>
          <cell r="D2462" t="str">
            <v>พระแสง</v>
          </cell>
          <cell r="E2462" t="str">
            <v>บ้านบางพา</v>
          </cell>
          <cell r="F2462" t="str">
            <v>4826III</v>
          </cell>
          <cell r="G2462">
            <v>143</v>
          </cell>
          <cell r="H2462">
            <v>907</v>
          </cell>
          <cell r="I2462" t="str">
            <v>0-1-2</v>
          </cell>
          <cell r="J2462">
            <v>100</v>
          </cell>
        </row>
        <row r="2463">
          <cell r="B2463">
            <v>5214</v>
          </cell>
          <cell r="C2463" t="str">
            <v>อิปัน</v>
          </cell>
          <cell r="D2463" t="str">
            <v>พระแสง</v>
          </cell>
          <cell r="E2463" t="str">
            <v>บ้านบางพา</v>
          </cell>
          <cell r="F2463" t="str">
            <v>4826III</v>
          </cell>
          <cell r="G2463">
            <v>143</v>
          </cell>
          <cell r="H2463">
            <v>908</v>
          </cell>
          <cell r="I2463" t="str">
            <v>0-0-83</v>
          </cell>
          <cell r="J2463">
            <v>100</v>
          </cell>
        </row>
        <row r="2464">
          <cell r="B2464">
            <v>5215</v>
          </cell>
          <cell r="C2464" t="str">
            <v>อิปัน</v>
          </cell>
          <cell r="D2464" t="str">
            <v>พระแสง</v>
          </cell>
          <cell r="E2464" t="str">
            <v>บ้านบางพา</v>
          </cell>
          <cell r="F2464" t="str">
            <v>4826III</v>
          </cell>
          <cell r="G2464">
            <v>143</v>
          </cell>
          <cell r="H2464">
            <v>909</v>
          </cell>
          <cell r="I2464" t="str">
            <v>0-1-26</v>
          </cell>
          <cell r="J2464">
            <v>100</v>
          </cell>
        </row>
        <row r="2465">
          <cell r="B2465">
            <v>5216</v>
          </cell>
          <cell r="C2465" t="str">
            <v>อิปัน</v>
          </cell>
          <cell r="D2465" t="str">
            <v>พระแสง</v>
          </cell>
          <cell r="E2465" t="str">
            <v>บ้านบางพา</v>
          </cell>
          <cell r="F2465" t="str">
            <v>4826III</v>
          </cell>
          <cell r="G2465">
            <v>143</v>
          </cell>
          <cell r="H2465">
            <v>910</v>
          </cell>
          <cell r="I2465" t="str">
            <v>0-0-42</v>
          </cell>
          <cell r="J2465">
            <v>100</v>
          </cell>
        </row>
        <row r="2466">
          <cell r="B2466">
            <v>5217</v>
          </cell>
          <cell r="C2466" t="str">
            <v>อิปัน</v>
          </cell>
          <cell r="D2466" t="str">
            <v>พระแสง</v>
          </cell>
          <cell r="E2466" t="str">
            <v>บ้านบางพา</v>
          </cell>
          <cell r="F2466" t="str">
            <v>4826III</v>
          </cell>
          <cell r="G2466">
            <v>143</v>
          </cell>
          <cell r="H2466">
            <v>911</v>
          </cell>
          <cell r="I2466" t="str">
            <v>0-0-12</v>
          </cell>
          <cell r="J2466">
            <v>100</v>
          </cell>
        </row>
        <row r="2467">
          <cell r="B2467">
            <v>5218</v>
          </cell>
          <cell r="C2467" t="str">
            <v>อิปัน</v>
          </cell>
          <cell r="D2467" t="str">
            <v>พระแสง</v>
          </cell>
          <cell r="E2467" t="str">
            <v>บ้านบางพา</v>
          </cell>
          <cell r="F2467" t="str">
            <v>4826III</v>
          </cell>
          <cell r="G2467">
            <v>143</v>
          </cell>
          <cell r="H2467">
            <v>912</v>
          </cell>
          <cell r="I2467" t="str">
            <v>0-0-41</v>
          </cell>
          <cell r="J2467">
            <v>100</v>
          </cell>
        </row>
        <row r="2468">
          <cell r="B2468">
            <v>5219</v>
          </cell>
          <cell r="C2468" t="str">
            <v>อิปัน</v>
          </cell>
          <cell r="D2468" t="str">
            <v>พระแสง</v>
          </cell>
          <cell r="E2468" t="str">
            <v>บ้านบางพา</v>
          </cell>
          <cell r="F2468" t="str">
            <v>4826III</v>
          </cell>
          <cell r="G2468">
            <v>143</v>
          </cell>
          <cell r="H2468">
            <v>913</v>
          </cell>
          <cell r="I2468" t="str">
            <v>0-0-40</v>
          </cell>
          <cell r="J2468">
            <v>100</v>
          </cell>
        </row>
        <row r="2469">
          <cell r="B2469">
            <v>5220</v>
          </cell>
          <cell r="C2469" t="str">
            <v>อิปัน</v>
          </cell>
          <cell r="D2469" t="str">
            <v>พระแสง</v>
          </cell>
          <cell r="E2469" t="str">
            <v>บ้านบางพา</v>
          </cell>
          <cell r="F2469" t="str">
            <v>4826III</v>
          </cell>
          <cell r="G2469">
            <v>143</v>
          </cell>
          <cell r="H2469">
            <v>914</v>
          </cell>
          <cell r="I2469" t="str">
            <v>0-0-78</v>
          </cell>
          <cell r="J2469">
            <v>100</v>
          </cell>
        </row>
        <row r="2470">
          <cell r="B2470">
            <v>5221</v>
          </cell>
          <cell r="C2470" t="str">
            <v>อิปัน</v>
          </cell>
          <cell r="D2470" t="str">
            <v>พระแสง</v>
          </cell>
          <cell r="E2470" t="str">
            <v>บ้านบางพา</v>
          </cell>
          <cell r="F2470" t="str">
            <v>4826III</v>
          </cell>
          <cell r="G2470">
            <v>143</v>
          </cell>
          <cell r="H2470">
            <v>915</v>
          </cell>
          <cell r="I2470" t="str">
            <v>0-0-41</v>
          </cell>
          <cell r="J2470">
            <v>100</v>
          </cell>
        </row>
        <row r="2471">
          <cell r="B2471">
            <v>5222</v>
          </cell>
          <cell r="C2471" t="str">
            <v>อิปัน</v>
          </cell>
          <cell r="D2471" t="str">
            <v>พระแสง</v>
          </cell>
          <cell r="E2471" t="str">
            <v>บ้านบางพา</v>
          </cell>
          <cell r="F2471" t="str">
            <v>4826III</v>
          </cell>
          <cell r="G2471">
            <v>143</v>
          </cell>
          <cell r="H2471">
            <v>916</v>
          </cell>
          <cell r="I2471" t="str">
            <v>0-0-41</v>
          </cell>
          <cell r="J2471">
            <v>100</v>
          </cell>
        </row>
        <row r="2472">
          <cell r="B2472">
            <v>5223</v>
          </cell>
          <cell r="C2472" t="str">
            <v>อิปัน</v>
          </cell>
          <cell r="D2472" t="str">
            <v>พระแสง</v>
          </cell>
          <cell r="E2472" t="str">
            <v>บ้านบางพา</v>
          </cell>
          <cell r="F2472" t="str">
            <v>4826III</v>
          </cell>
          <cell r="G2472">
            <v>143</v>
          </cell>
          <cell r="H2472">
            <v>917</v>
          </cell>
          <cell r="I2472" t="str">
            <v>0-0-41</v>
          </cell>
          <cell r="J2472">
            <v>100</v>
          </cell>
        </row>
        <row r="2473">
          <cell r="B2473">
            <v>5224</v>
          </cell>
          <cell r="C2473" t="str">
            <v>อิปัน</v>
          </cell>
          <cell r="D2473" t="str">
            <v>พระแสง</v>
          </cell>
          <cell r="E2473" t="str">
            <v>บ้านบางพา</v>
          </cell>
          <cell r="F2473" t="str">
            <v>4826III</v>
          </cell>
          <cell r="G2473">
            <v>143</v>
          </cell>
          <cell r="H2473">
            <v>918</v>
          </cell>
          <cell r="I2473" t="str">
            <v>0-1-2</v>
          </cell>
          <cell r="J2473">
            <v>100</v>
          </cell>
        </row>
        <row r="2474">
          <cell r="B2474">
            <v>5225</v>
          </cell>
          <cell r="C2474" t="str">
            <v>อิปัน</v>
          </cell>
          <cell r="D2474" t="str">
            <v>พระแสง</v>
          </cell>
          <cell r="E2474" t="str">
            <v>บ้านบางพา</v>
          </cell>
          <cell r="F2474" t="str">
            <v>4826III</v>
          </cell>
          <cell r="G2474">
            <v>143</v>
          </cell>
          <cell r="H2474">
            <v>919</v>
          </cell>
          <cell r="I2474" t="str">
            <v>0-1-1</v>
          </cell>
          <cell r="J2474">
            <v>100</v>
          </cell>
        </row>
        <row r="2475">
          <cell r="B2475">
            <v>5226</v>
          </cell>
          <cell r="C2475" t="str">
            <v>อิปัน</v>
          </cell>
          <cell r="D2475" t="str">
            <v>พระแสง</v>
          </cell>
          <cell r="E2475" t="str">
            <v>บ้านบางพา</v>
          </cell>
          <cell r="F2475" t="str">
            <v>4826III</v>
          </cell>
          <cell r="G2475">
            <v>143</v>
          </cell>
          <cell r="H2475">
            <v>920</v>
          </cell>
          <cell r="I2475" t="str">
            <v>0-1-20</v>
          </cell>
          <cell r="J2475">
            <v>100</v>
          </cell>
        </row>
        <row r="2476">
          <cell r="B2476">
            <v>5227</v>
          </cell>
          <cell r="C2476" t="str">
            <v>อิปัน</v>
          </cell>
          <cell r="D2476" t="str">
            <v>พระแสง</v>
          </cell>
          <cell r="E2476" t="str">
            <v>บ้านบางพา</v>
          </cell>
          <cell r="F2476" t="str">
            <v>4826III</v>
          </cell>
          <cell r="G2476">
            <v>143</v>
          </cell>
          <cell r="H2476">
            <v>921</v>
          </cell>
          <cell r="I2476" t="str">
            <v>0-0-79</v>
          </cell>
          <cell r="J2476">
            <v>100</v>
          </cell>
        </row>
        <row r="2477">
          <cell r="B2477">
            <v>5228</v>
          </cell>
          <cell r="C2477" t="str">
            <v>อิปัน</v>
          </cell>
          <cell r="D2477" t="str">
            <v>พระแสง</v>
          </cell>
          <cell r="E2477" t="str">
            <v>บ้านบางพา</v>
          </cell>
          <cell r="F2477" t="str">
            <v>4826III</v>
          </cell>
          <cell r="G2477">
            <v>143</v>
          </cell>
          <cell r="H2477">
            <v>922</v>
          </cell>
          <cell r="I2477" t="str">
            <v>0-0-39</v>
          </cell>
          <cell r="J2477">
            <v>100</v>
          </cell>
        </row>
        <row r="2478">
          <cell r="B2478">
            <v>5229</v>
          </cell>
          <cell r="C2478" t="str">
            <v>อิปัน</v>
          </cell>
          <cell r="D2478" t="str">
            <v>พระแสง</v>
          </cell>
          <cell r="E2478" t="str">
            <v>บ้านบางพา</v>
          </cell>
          <cell r="F2478" t="str">
            <v>4826III</v>
          </cell>
          <cell r="G2478">
            <v>143</v>
          </cell>
          <cell r="H2478">
            <v>923</v>
          </cell>
          <cell r="I2478" t="str">
            <v>0-0-39</v>
          </cell>
          <cell r="J2478">
            <v>100</v>
          </cell>
        </row>
        <row r="2479">
          <cell r="B2479">
            <v>5230</v>
          </cell>
          <cell r="C2479" t="str">
            <v>อิปัน</v>
          </cell>
          <cell r="D2479" t="str">
            <v>พระแสง</v>
          </cell>
          <cell r="E2479" t="str">
            <v>บ้านบางพา</v>
          </cell>
          <cell r="F2479" t="str">
            <v>4826III</v>
          </cell>
          <cell r="G2479">
            <v>143</v>
          </cell>
          <cell r="H2479">
            <v>924</v>
          </cell>
          <cell r="I2479" t="str">
            <v>0-0-39</v>
          </cell>
          <cell r="J2479">
            <v>100</v>
          </cell>
        </row>
        <row r="2480">
          <cell r="B2480">
            <v>5231</v>
          </cell>
          <cell r="C2480" t="str">
            <v>อิปัน</v>
          </cell>
          <cell r="D2480" t="str">
            <v>พระแสง</v>
          </cell>
          <cell r="E2480" t="str">
            <v>บ้านบางพา</v>
          </cell>
          <cell r="F2480" t="str">
            <v>4826III</v>
          </cell>
          <cell r="G2480">
            <v>143</v>
          </cell>
          <cell r="H2480">
            <v>925</v>
          </cell>
          <cell r="I2480" t="str">
            <v>0-0-35</v>
          </cell>
          <cell r="J2480">
            <v>100</v>
          </cell>
        </row>
        <row r="2481">
          <cell r="B2481">
            <v>5232</v>
          </cell>
          <cell r="C2481" t="str">
            <v>อิปัน</v>
          </cell>
          <cell r="D2481" t="str">
            <v>พระแสง</v>
          </cell>
          <cell r="E2481" t="str">
            <v>บ้านบางพา</v>
          </cell>
          <cell r="F2481" t="str">
            <v>4826III</v>
          </cell>
          <cell r="G2481">
            <v>143</v>
          </cell>
          <cell r="H2481">
            <v>926</v>
          </cell>
          <cell r="I2481" t="str">
            <v>0-0-39</v>
          </cell>
          <cell r="J2481">
            <v>100</v>
          </cell>
        </row>
        <row r="2482">
          <cell r="B2482">
            <v>5233</v>
          </cell>
          <cell r="C2482" t="str">
            <v>อิปัน</v>
          </cell>
          <cell r="D2482" t="str">
            <v>พระแสง</v>
          </cell>
          <cell r="E2482" t="str">
            <v>บ้านบางพา</v>
          </cell>
          <cell r="F2482" t="str">
            <v>4826III</v>
          </cell>
          <cell r="G2482">
            <v>143</v>
          </cell>
          <cell r="H2482">
            <v>927</v>
          </cell>
          <cell r="I2482" t="str">
            <v>0-1-15</v>
          </cell>
          <cell r="J2482">
            <v>280</v>
          </cell>
        </row>
        <row r="2483">
          <cell r="B2483">
            <v>5240</v>
          </cell>
          <cell r="C2483" t="str">
            <v>อิปัน</v>
          </cell>
          <cell r="D2483" t="str">
            <v>พระแสง</v>
          </cell>
          <cell r="E2483" t="str">
            <v>อำเภอพระแสง</v>
          </cell>
          <cell r="F2483" t="str">
            <v>4826III</v>
          </cell>
          <cell r="G2483">
            <v>156</v>
          </cell>
          <cell r="H2483">
            <v>192</v>
          </cell>
          <cell r="I2483" t="str">
            <v>5-0-0</v>
          </cell>
          <cell r="J2483">
            <v>100</v>
          </cell>
        </row>
        <row r="2484">
          <cell r="B2484">
            <v>5241</v>
          </cell>
          <cell r="C2484" t="str">
            <v>อิปัน</v>
          </cell>
          <cell r="D2484" t="str">
            <v>พระแสง</v>
          </cell>
          <cell r="E2484" t="str">
            <v>อำเภอพระแสง</v>
          </cell>
          <cell r="F2484" t="str">
            <v>4826III</v>
          </cell>
          <cell r="G2484">
            <v>142</v>
          </cell>
          <cell r="H2484">
            <v>174</v>
          </cell>
          <cell r="I2484" t="str">
            <v>5-0-44</v>
          </cell>
          <cell r="J2484">
            <v>210</v>
          </cell>
        </row>
        <row r="2485">
          <cell r="B2485">
            <v>5242</v>
          </cell>
          <cell r="C2485" t="str">
            <v>อิปัน</v>
          </cell>
          <cell r="D2485" t="str">
            <v>พระแสง</v>
          </cell>
          <cell r="E2485" t="str">
            <v>อำเภอพระแสง</v>
          </cell>
          <cell r="F2485" t="str">
            <v>4826III</v>
          </cell>
          <cell r="G2485">
            <v>130</v>
          </cell>
          <cell r="H2485">
            <v>694</v>
          </cell>
          <cell r="I2485" t="str">
            <v>0-2-33</v>
          </cell>
          <cell r="J2485">
            <v>100</v>
          </cell>
        </row>
        <row r="2486">
          <cell r="B2486">
            <v>5243</v>
          </cell>
          <cell r="C2486" t="str">
            <v>อิปัน</v>
          </cell>
          <cell r="D2486" t="str">
            <v>พระแสง</v>
          </cell>
          <cell r="E2486" t="str">
            <v>อำเภอพระแสง</v>
          </cell>
          <cell r="F2486" t="str">
            <v>4826III</v>
          </cell>
          <cell r="G2486">
            <v>130</v>
          </cell>
          <cell r="H2486">
            <v>695</v>
          </cell>
          <cell r="I2486" t="str">
            <v>0-0-80</v>
          </cell>
          <cell r="J2486">
            <v>100</v>
          </cell>
        </row>
        <row r="2487">
          <cell r="B2487">
            <v>5245</v>
          </cell>
          <cell r="C2487" t="str">
            <v>อิปัน</v>
          </cell>
          <cell r="D2487" t="str">
            <v>พระแสง</v>
          </cell>
          <cell r="E2487" t="str">
            <v>อำเภอพระแสง</v>
          </cell>
          <cell r="F2487" t="str">
            <v>4826II</v>
          </cell>
          <cell r="G2487">
            <v>127</v>
          </cell>
          <cell r="H2487">
            <v>934</v>
          </cell>
          <cell r="I2487" t="str">
            <v>0-0-29.5</v>
          </cell>
          <cell r="J2487">
            <v>100</v>
          </cell>
        </row>
        <row r="2488">
          <cell r="B2488">
            <v>5246</v>
          </cell>
          <cell r="C2488" t="str">
            <v>อิปัน</v>
          </cell>
          <cell r="D2488" t="str">
            <v>พระแสง</v>
          </cell>
          <cell r="E2488" t="str">
            <v>อำเภอพระแสง</v>
          </cell>
          <cell r="F2488" t="str">
            <v>4826II</v>
          </cell>
          <cell r="G2488">
            <v>127</v>
          </cell>
          <cell r="H2488">
            <v>935</v>
          </cell>
          <cell r="I2488" t="str">
            <v>0-0-29.5</v>
          </cell>
          <cell r="J2488">
            <v>100</v>
          </cell>
        </row>
        <row r="2489">
          <cell r="B2489">
            <v>5247</v>
          </cell>
          <cell r="C2489" t="str">
            <v>อิปัน</v>
          </cell>
          <cell r="D2489" t="str">
            <v>พระแสง</v>
          </cell>
          <cell r="E2489" t="str">
            <v>อำเภอพระแสง</v>
          </cell>
          <cell r="F2489" t="str">
            <v>4826II</v>
          </cell>
          <cell r="G2489">
            <v>127</v>
          </cell>
          <cell r="H2489">
            <v>936</v>
          </cell>
          <cell r="I2489" t="str">
            <v>0-0-29.5</v>
          </cell>
          <cell r="J2489">
            <v>100</v>
          </cell>
        </row>
        <row r="2490">
          <cell r="B2490">
            <v>5248</v>
          </cell>
          <cell r="C2490" t="str">
            <v>อิปัน</v>
          </cell>
          <cell r="D2490" t="str">
            <v>พระแสง</v>
          </cell>
          <cell r="E2490" t="str">
            <v>บ้านบางพา</v>
          </cell>
          <cell r="F2490" t="str">
            <v>4826III</v>
          </cell>
          <cell r="G2490">
            <v>143</v>
          </cell>
          <cell r="H2490">
            <v>928</v>
          </cell>
          <cell r="I2490" t="str">
            <v>0-0-22</v>
          </cell>
          <cell r="J2490">
            <v>280</v>
          </cell>
        </row>
        <row r="2491">
          <cell r="B2491">
            <v>5249</v>
          </cell>
          <cell r="C2491" t="str">
            <v>อิปัน</v>
          </cell>
          <cell r="D2491" t="str">
            <v>พระแสง</v>
          </cell>
          <cell r="E2491" t="str">
            <v>บ้านบางพา</v>
          </cell>
          <cell r="F2491" t="str">
            <v>4826III</v>
          </cell>
          <cell r="G2491">
            <v>143</v>
          </cell>
          <cell r="H2491">
            <v>929</v>
          </cell>
          <cell r="I2491" t="str">
            <v>0-0-42</v>
          </cell>
          <cell r="J2491">
            <v>280</v>
          </cell>
        </row>
        <row r="2492">
          <cell r="B2492">
            <v>5252</v>
          </cell>
          <cell r="C2492" t="str">
            <v>อิปัน</v>
          </cell>
          <cell r="D2492" t="str">
            <v>พระแสง</v>
          </cell>
          <cell r="E2492" t="str">
            <v>บ้านบางพา</v>
          </cell>
          <cell r="F2492" t="str">
            <v>4826III</v>
          </cell>
          <cell r="G2492">
            <v>143</v>
          </cell>
          <cell r="H2492">
            <v>932</v>
          </cell>
          <cell r="I2492" t="str">
            <v>0-0-24</v>
          </cell>
          <cell r="J2492">
            <v>280</v>
          </cell>
        </row>
        <row r="2493">
          <cell r="B2493">
            <v>5253</v>
          </cell>
          <cell r="C2493" t="str">
            <v>อิปัน</v>
          </cell>
          <cell r="D2493" t="str">
            <v>พระแสง</v>
          </cell>
          <cell r="E2493" t="str">
            <v>อำเภอพระแสง</v>
          </cell>
          <cell r="F2493" t="str">
            <v>4826III</v>
          </cell>
          <cell r="G2493">
            <v>143</v>
          </cell>
          <cell r="H2493">
            <v>933</v>
          </cell>
          <cell r="I2493" t="str">
            <v>0-0-24</v>
          </cell>
          <cell r="J2493">
            <v>280</v>
          </cell>
        </row>
        <row r="2494">
          <cell r="B2494">
            <v>5254</v>
          </cell>
          <cell r="C2494" t="str">
            <v>อิปัน</v>
          </cell>
          <cell r="D2494" t="str">
            <v>พระแสง</v>
          </cell>
          <cell r="E2494" t="str">
            <v>บ้านบางพา</v>
          </cell>
          <cell r="F2494" t="str">
            <v>4826III</v>
          </cell>
          <cell r="G2494">
            <v>143</v>
          </cell>
          <cell r="H2494">
            <v>934</v>
          </cell>
          <cell r="I2494" t="str">
            <v>0-0-41</v>
          </cell>
          <cell r="J2494">
            <v>280</v>
          </cell>
        </row>
        <row r="2495">
          <cell r="B2495">
            <v>5257</v>
          </cell>
          <cell r="C2495" t="str">
            <v>อิปัน</v>
          </cell>
          <cell r="D2495" t="str">
            <v>พระแสง</v>
          </cell>
          <cell r="E2495" t="str">
            <v>บ้านบางพา</v>
          </cell>
          <cell r="F2495" t="str">
            <v>4826III</v>
          </cell>
          <cell r="G2495">
            <v>143</v>
          </cell>
          <cell r="H2495">
            <v>937</v>
          </cell>
          <cell r="I2495" t="str">
            <v>0-0-22</v>
          </cell>
          <cell r="J2495">
            <v>280</v>
          </cell>
        </row>
        <row r="2496">
          <cell r="B2496">
            <v>5266</v>
          </cell>
          <cell r="C2496" t="str">
            <v>อิปัน</v>
          </cell>
          <cell r="D2496" t="str">
            <v>พระแสง</v>
          </cell>
          <cell r="E2496" t="str">
            <v>บ้านบางพา</v>
          </cell>
          <cell r="F2496" t="str">
            <v>4826III</v>
          </cell>
          <cell r="G2496">
            <v>143</v>
          </cell>
          <cell r="H2496">
            <v>946</v>
          </cell>
          <cell r="I2496" t="str">
            <v>0-1-22</v>
          </cell>
          <cell r="J2496">
            <v>100</v>
          </cell>
        </row>
        <row r="2497">
          <cell r="B2497">
            <v>5271</v>
          </cell>
          <cell r="C2497" t="str">
            <v>อิปัน</v>
          </cell>
          <cell r="D2497" t="str">
            <v>พระแสง</v>
          </cell>
          <cell r="E2497" t="str">
            <v>บ้านบางพา</v>
          </cell>
          <cell r="F2497" t="str">
            <v>4826III</v>
          </cell>
          <cell r="G2497">
            <v>143</v>
          </cell>
          <cell r="H2497">
            <v>951</v>
          </cell>
          <cell r="I2497" t="str">
            <v>0-0-62</v>
          </cell>
          <cell r="J2497">
            <v>100</v>
          </cell>
        </row>
        <row r="2498">
          <cell r="B2498">
            <v>5276</v>
          </cell>
          <cell r="C2498" t="str">
            <v>อิปัน</v>
          </cell>
          <cell r="D2498" t="str">
            <v>พระแสง</v>
          </cell>
          <cell r="E2498" t="str">
            <v>อำเภอพระแสง</v>
          </cell>
          <cell r="F2498" t="str">
            <v>4826III</v>
          </cell>
          <cell r="G2498">
            <v>130</v>
          </cell>
          <cell r="H2498">
            <v>696</v>
          </cell>
          <cell r="I2498" t="str">
            <v>0-0-20</v>
          </cell>
          <cell r="J2498">
            <v>100</v>
          </cell>
        </row>
        <row r="2499">
          <cell r="B2499">
            <v>5277</v>
          </cell>
          <cell r="C2499" t="str">
            <v>อิปัน</v>
          </cell>
          <cell r="D2499" t="str">
            <v>พระแสง</v>
          </cell>
          <cell r="E2499" t="str">
            <v>อำเภอพระแสง</v>
          </cell>
          <cell r="F2499" t="str">
            <v>4826II</v>
          </cell>
          <cell r="G2499">
            <v>99</v>
          </cell>
          <cell r="H2499">
            <v>243</v>
          </cell>
          <cell r="I2499" t="str">
            <v>2-0-92</v>
          </cell>
          <cell r="J2499">
            <v>100</v>
          </cell>
        </row>
        <row r="2500">
          <cell r="B2500">
            <v>5278</v>
          </cell>
          <cell r="C2500" t="str">
            <v>อิปัน</v>
          </cell>
          <cell r="D2500" t="str">
            <v>พระแสง</v>
          </cell>
          <cell r="E2500" t="str">
            <v>บ้านบางพา</v>
          </cell>
          <cell r="F2500" t="str">
            <v>4826III</v>
          </cell>
          <cell r="G2500">
            <v>143</v>
          </cell>
          <cell r="H2500">
            <v>956</v>
          </cell>
          <cell r="I2500" t="str">
            <v>0-0-19</v>
          </cell>
          <cell r="J2500">
            <v>100</v>
          </cell>
        </row>
        <row r="2501">
          <cell r="B2501">
            <v>5279</v>
          </cell>
          <cell r="C2501" t="str">
            <v>อิปัน</v>
          </cell>
          <cell r="D2501" t="str">
            <v>พระแสง</v>
          </cell>
          <cell r="E2501" t="str">
            <v>บ้านบางพา</v>
          </cell>
          <cell r="F2501" t="str">
            <v>4826III</v>
          </cell>
          <cell r="G2501">
            <v>143</v>
          </cell>
          <cell r="H2501">
            <v>957</v>
          </cell>
          <cell r="I2501" t="str">
            <v>0-0-19</v>
          </cell>
          <cell r="J2501">
            <v>100</v>
          </cell>
        </row>
        <row r="2502">
          <cell r="B2502">
            <v>5284</v>
          </cell>
          <cell r="C2502" t="str">
            <v>อิปัน</v>
          </cell>
          <cell r="D2502" t="str">
            <v>พระแสง</v>
          </cell>
          <cell r="E2502" t="str">
            <v>อำเภอพระแสง</v>
          </cell>
          <cell r="F2502" t="str">
            <v>4826II</v>
          </cell>
          <cell r="G2502">
            <v>141</v>
          </cell>
          <cell r="H2502">
            <v>937</v>
          </cell>
          <cell r="I2502" t="str">
            <v>2-2-62</v>
          </cell>
          <cell r="J2502">
            <v>880</v>
          </cell>
        </row>
        <row r="2503">
          <cell r="B2503">
            <v>5291</v>
          </cell>
          <cell r="C2503" t="str">
            <v>อิปัน</v>
          </cell>
          <cell r="D2503" t="str">
            <v>พระแสง</v>
          </cell>
          <cell r="E2503" t="str">
            <v>บ้านบางพา</v>
          </cell>
          <cell r="F2503" t="str">
            <v>4826III</v>
          </cell>
          <cell r="G2503">
            <v>142</v>
          </cell>
          <cell r="H2503">
            <v>175</v>
          </cell>
          <cell r="I2503" t="str">
            <v>1-0-0</v>
          </cell>
          <cell r="J2503">
            <v>100</v>
          </cell>
        </row>
        <row r="2504">
          <cell r="B2504">
            <v>5294</v>
          </cell>
          <cell r="C2504" t="str">
            <v>อิปัน</v>
          </cell>
          <cell r="D2504" t="str">
            <v>พระแสง</v>
          </cell>
          <cell r="E2504" t="str">
            <v>บ้างบางพา</v>
          </cell>
          <cell r="F2504" t="str">
            <v>4826III</v>
          </cell>
          <cell r="G2504">
            <v>143</v>
          </cell>
          <cell r="H2504">
            <v>962</v>
          </cell>
          <cell r="I2504" t="str">
            <v>0-0-62</v>
          </cell>
          <cell r="J2504">
            <v>100</v>
          </cell>
        </row>
        <row r="2505">
          <cell r="B2505">
            <v>5295</v>
          </cell>
          <cell r="C2505" t="str">
            <v>อิปัน</v>
          </cell>
          <cell r="D2505" t="str">
            <v>พระแสง</v>
          </cell>
          <cell r="E2505" t="str">
            <v>อำเภอพระแสง</v>
          </cell>
          <cell r="F2505" t="str">
            <v>4826II</v>
          </cell>
          <cell r="G2505">
            <v>99</v>
          </cell>
          <cell r="H2505">
            <v>245</v>
          </cell>
          <cell r="I2505" t="str">
            <v>0-0-78</v>
          </cell>
          <cell r="J2505">
            <v>280</v>
          </cell>
        </row>
        <row r="2506">
          <cell r="B2506">
            <v>5298</v>
          </cell>
          <cell r="C2506" t="str">
            <v>อิปัน</v>
          </cell>
          <cell r="D2506" t="str">
            <v>พระแสง</v>
          </cell>
          <cell r="E2506" t="str">
            <v>บ้านบางพา</v>
          </cell>
          <cell r="F2506" t="str">
            <v>4826III</v>
          </cell>
          <cell r="G2506">
            <v>154</v>
          </cell>
          <cell r="H2506">
            <v>144</v>
          </cell>
          <cell r="I2506" t="str">
            <v>8-0-72</v>
          </cell>
          <cell r="J2506">
            <v>100</v>
          </cell>
        </row>
        <row r="2507">
          <cell r="B2507">
            <v>5301</v>
          </cell>
          <cell r="C2507" t="str">
            <v>อิปัน</v>
          </cell>
          <cell r="D2507" t="str">
            <v>พระแสง</v>
          </cell>
          <cell r="E2507" t="str">
            <v>อำเภอพระแสง</v>
          </cell>
          <cell r="F2507" t="str">
            <v>4826III</v>
          </cell>
          <cell r="G2507">
            <v>143</v>
          </cell>
          <cell r="H2507">
            <v>965</v>
          </cell>
          <cell r="I2507" t="str">
            <v>0-0-27</v>
          </cell>
          <cell r="J2507">
            <v>100</v>
          </cell>
        </row>
        <row r="2508">
          <cell r="B2508">
            <v>5302</v>
          </cell>
          <cell r="C2508" t="str">
            <v>อิปัน</v>
          </cell>
          <cell r="D2508" t="str">
            <v>พระแสง</v>
          </cell>
          <cell r="E2508" t="str">
            <v>อำเภอพระแสง</v>
          </cell>
          <cell r="F2508" t="str">
            <v>4826III</v>
          </cell>
          <cell r="G2508">
            <v>130</v>
          </cell>
          <cell r="H2508">
            <v>697</v>
          </cell>
          <cell r="I2508" t="str">
            <v>2-0-24</v>
          </cell>
          <cell r="J2508">
            <v>12000</v>
          </cell>
        </row>
        <row r="2509">
          <cell r="B2509">
            <v>5303</v>
          </cell>
          <cell r="C2509" t="str">
            <v>อิปัน</v>
          </cell>
          <cell r="D2509" t="str">
            <v>พระแสง</v>
          </cell>
          <cell r="E2509" t="str">
            <v>อำเภอพระแสง</v>
          </cell>
          <cell r="F2509" t="str">
            <v>4826III</v>
          </cell>
          <cell r="G2509">
            <v>130</v>
          </cell>
          <cell r="H2509">
            <v>698</v>
          </cell>
          <cell r="I2509" t="str">
            <v>0-2-11</v>
          </cell>
          <cell r="J2509">
            <v>12000</v>
          </cell>
        </row>
        <row r="2510">
          <cell r="B2510">
            <v>5305</v>
          </cell>
          <cell r="C2510" t="str">
            <v>อิปัน</v>
          </cell>
          <cell r="D2510" t="str">
            <v>พระแสง</v>
          </cell>
          <cell r="E2510" t="str">
            <v>อำเภอพระแสง</v>
          </cell>
          <cell r="F2510" t="str">
            <v>4826III</v>
          </cell>
          <cell r="G2510">
            <v>156</v>
          </cell>
          <cell r="H2510">
            <v>193</v>
          </cell>
          <cell r="I2510" t="str">
            <v>6-0-0</v>
          </cell>
          <cell r="J2510">
            <v>100</v>
          </cell>
        </row>
        <row r="2511">
          <cell r="B2511">
            <v>5311</v>
          </cell>
          <cell r="C2511" t="str">
            <v>อิปัน</v>
          </cell>
          <cell r="D2511" t="str">
            <v>พระแสง</v>
          </cell>
          <cell r="E2511" t="str">
            <v>อำเภอพระแสง</v>
          </cell>
          <cell r="F2511" t="str">
            <v>4826II</v>
          </cell>
          <cell r="G2511">
            <v>127</v>
          </cell>
          <cell r="H2511">
            <v>939</v>
          </cell>
          <cell r="I2511" t="str">
            <v>0-0-24</v>
          </cell>
          <cell r="J2511">
            <v>280</v>
          </cell>
        </row>
        <row r="2512">
          <cell r="B2512">
            <v>5313</v>
          </cell>
          <cell r="C2512" t="str">
            <v>อิปัน</v>
          </cell>
          <cell r="D2512" t="str">
            <v>พระแสง</v>
          </cell>
          <cell r="E2512" t="str">
            <v>อำเภอพระแสง</v>
          </cell>
          <cell r="F2512" t="str">
            <v>4826II</v>
          </cell>
          <cell r="G2512">
            <v>127</v>
          </cell>
          <cell r="H2512">
            <v>941</v>
          </cell>
          <cell r="I2512" t="str">
            <v>0-0-62</v>
          </cell>
          <cell r="J2512">
            <v>280</v>
          </cell>
        </row>
        <row r="2513">
          <cell r="B2513">
            <v>5314</v>
          </cell>
          <cell r="C2513" t="str">
            <v>อิปัน</v>
          </cell>
          <cell r="D2513" t="str">
            <v>พระแสง</v>
          </cell>
          <cell r="E2513" t="str">
            <v>อำเภอพระแสง</v>
          </cell>
          <cell r="F2513" t="str">
            <v>4826II</v>
          </cell>
          <cell r="G2513">
            <v>127</v>
          </cell>
          <cell r="H2513">
            <v>942</v>
          </cell>
          <cell r="I2513" t="str">
            <v>0-0-49</v>
          </cell>
          <cell r="J2513">
            <v>130</v>
          </cell>
        </row>
        <row r="2514">
          <cell r="B2514">
            <v>5315</v>
          </cell>
          <cell r="C2514" t="str">
            <v>อิปัน</v>
          </cell>
          <cell r="D2514" t="str">
            <v>พระแสง</v>
          </cell>
          <cell r="E2514" t="str">
            <v>อำเภอพระแสง</v>
          </cell>
          <cell r="F2514" t="str">
            <v>4826II</v>
          </cell>
          <cell r="G2514">
            <v>127</v>
          </cell>
          <cell r="H2514">
            <v>943</v>
          </cell>
          <cell r="I2514" t="str">
            <v>0-1-0</v>
          </cell>
          <cell r="J2514">
            <v>130</v>
          </cell>
        </row>
        <row r="2515">
          <cell r="B2515">
            <v>5328</v>
          </cell>
          <cell r="C2515" t="str">
            <v>อิปัน</v>
          </cell>
          <cell r="D2515" t="str">
            <v>พระแสง</v>
          </cell>
          <cell r="E2515" t="str">
            <v>บ้านบางพา</v>
          </cell>
          <cell r="F2515" t="str">
            <v>4826III</v>
          </cell>
          <cell r="G2515">
            <v>143</v>
          </cell>
          <cell r="H2515">
            <v>967</v>
          </cell>
          <cell r="I2515" t="str">
            <v>0-0-31</v>
          </cell>
          <cell r="J2515">
            <v>100</v>
          </cell>
        </row>
        <row r="2516">
          <cell r="B2516">
            <v>5329</v>
          </cell>
          <cell r="C2516" t="str">
            <v>อิปัน</v>
          </cell>
          <cell r="D2516" t="str">
            <v>พระแสง</v>
          </cell>
          <cell r="E2516" t="str">
            <v>อำเภอพระแสง</v>
          </cell>
          <cell r="F2516" t="str">
            <v>4826III</v>
          </cell>
          <cell r="G2516">
            <v>130</v>
          </cell>
          <cell r="H2516">
            <v>711</v>
          </cell>
          <cell r="I2516" t="str">
            <v>0-0-53</v>
          </cell>
          <cell r="J2516">
            <v>280</v>
          </cell>
        </row>
        <row r="2517">
          <cell r="B2517">
            <v>5330</v>
          </cell>
          <cell r="C2517" t="str">
            <v>อิปัน</v>
          </cell>
          <cell r="D2517" t="str">
            <v>พระแสง</v>
          </cell>
          <cell r="E2517" t="str">
            <v>อำเภอพระแสง</v>
          </cell>
          <cell r="F2517" t="str">
            <v>4826III</v>
          </cell>
          <cell r="G2517">
            <v>130</v>
          </cell>
          <cell r="H2517">
            <v>712</v>
          </cell>
          <cell r="I2517" t="str">
            <v>0-0-57</v>
          </cell>
          <cell r="J2517">
            <v>280</v>
          </cell>
        </row>
        <row r="2518">
          <cell r="B2518">
            <v>5331</v>
          </cell>
          <cell r="C2518" t="str">
            <v>อิปัน</v>
          </cell>
          <cell r="D2518" t="str">
            <v>พระแสง</v>
          </cell>
          <cell r="E2518" t="str">
            <v>อำเภอพระแสง</v>
          </cell>
          <cell r="F2518" t="str">
            <v>4826III</v>
          </cell>
          <cell r="G2518">
            <v>130</v>
          </cell>
          <cell r="H2518">
            <v>713</v>
          </cell>
          <cell r="I2518" t="str">
            <v>0-0-42</v>
          </cell>
          <cell r="J2518">
            <v>280</v>
          </cell>
        </row>
        <row r="2519">
          <cell r="B2519">
            <v>5332</v>
          </cell>
          <cell r="C2519" t="str">
            <v>อิปัน</v>
          </cell>
          <cell r="D2519" t="str">
            <v>พระแสง</v>
          </cell>
          <cell r="E2519" t="str">
            <v>อำเภอพระแสง</v>
          </cell>
          <cell r="F2519" t="str">
            <v>4826III</v>
          </cell>
          <cell r="G2519">
            <v>130</v>
          </cell>
          <cell r="H2519">
            <v>714</v>
          </cell>
          <cell r="I2519" t="str">
            <v>0-0-44</v>
          </cell>
          <cell r="J2519">
            <v>280</v>
          </cell>
        </row>
        <row r="2520">
          <cell r="B2520">
            <v>5333</v>
          </cell>
          <cell r="C2520" t="str">
            <v>อิปัน</v>
          </cell>
          <cell r="D2520" t="str">
            <v>พระแสง</v>
          </cell>
          <cell r="E2520" t="str">
            <v>อำเภอพระแสง</v>
          </cell>
          <cell r="F2520" t="str">
            <v>4826III</v>
          </cell>
          <cell r="G2520">
            <v>130</v>
          </cell>
          <cell r="H2520">
            <v>715</v>
          </cell>
          <cell r="I2520" t="str">
            <v>0-0-45</v>
          </cell>
          <cell r="J2520">
            <v>280</v>
          </cell>
        </row>
        <row r="2521">
          <cell r="B2521">
            <v>5338</v>
          </cell>
          <cell r="C2521" t="str">
            <v>อิปัน</v>
          </cell>
          <cell r="D2521" t="str">
            <v>พระแสง</v>
          </cell>
          <cell r="E2521" t="str">
            <v>อำเภอพระแสง</v>
          </cell>
          <cell r="F2521" t="str">
            <v>4826III</v>
          </cell>
          <cell r="G2521">
            <v>143</v>
          </cell>
          <cell r="H2521">
            <v>966</v>
          </cell>
          <cell r="I2521" t="str">
            <v>0-0-23</v>
          </cell>
          <cell r="J2521">
            <v>100</v>
          </cell>
        </row>
        <row r="2522">
          <cell r="B2522">
            <v>5339</v>
          </cell>
          <cell r="C2522" t="str">
            <v>อิปัน</v>
          </cell>
          <cell r="D2522" t="str">
            <v>พระแสง</v>
          </cell>
          <cell r="E2522" t="str">
            <v>อำเภอพระแสง</v>
          </cell>
          <cell r="F2522" t="str">
            <v>4826III</v>
          </cell>
          <cell r="G2522">
            <v>143</v>
          </cell>
          <cell r="H2522">
            <v>968</v>
          </cell>
          <cell r="I2522" t="str">
            <v>0-0-44</v>
          </cell>
          <cell r="J2522">
            <v>100</v>
          </cell>
        </row>
        <row r="2523">
          <cell r="B2523">
            <v>5353</v>
          </cell>
          <cell r="C2523" t="str">
            <v>อิปัน</v>
          </cell>
          <cell r="D2523" t="str">
            <v>พระแสง</v>
          </cell>
          <cell r="E2523" t="str">
            <v>อำเภอพระแสง</v>
          </cell>
          <cell r="F2523" t="str">
            <v>4826III</v>
          </cell>
          <cell r="G2523">
            <v>130</v>
          </cell>
          <cell r="H2523">
            <v>721</v>
          </cell>
          <cell r="I2523" t="str">
            <v>0-0-37</v>
          </cell>
          <cell r="J2523">
            <v>16000</v>
          </cell>
        </row>
        <row r="2524">
          <cell r="B2524">
            <v>5354</v>
          </cell>
          <cell r="C2524" t="str">
            <v>อิปัน</v>
          </cell>
          <cell r="D2524" t="str">
            <v>พระแสง</v>
          </cell>
          <cell r="E2524" t="str">
            <v>อำเภอพระแสง</v>
          </cell>
          <cell r="F2524" t="str">
            <v>4826III</v>
          </cell>
          <cell r="G2524">
            <v>130</v>
          </cell>
          <cell r="H2524">
            <v>722</v>
          </cell>
          <cell r="I2524" t="str">
            <v>0-0-37</v>
          </cell>
          <cell r="J2524">
            <v>16000</v>
          </cell>
        </row>
        <row r="2525">
          <cell r="B2525">
            <v>5355</v>
          </cell>
          <cell r="C2525" t="str">
            <v>อิปัน</v>
          </cell>
          <cell r="D2525" t="str">
            <v>พระแสง</v>
          </cell>
          <cell r="E2525" t="str">
            <v>อำเภอพระแสง</v>
          </cell>
          <cell r="F2525" t="str">
            <v>4826III</v>
          </cell>
          <cell r="G2525">
            <v>130</v>
          </cell>
          <cell r="H2525">
            <v>723</v>
          </cell>
          <cell r="I2525" t="str">
            <v>0-0-37</v>
          </cell>
          <cell r="J2525">
            <v>16000</v>
          </cell>
        </row>
        <row r="2526">
          <cell r="B2526">
            <v>5356</v>
          </cell>
          <cell r="C2526" t="str">
            <v>อิปัน</v>
          </cell>
          <cell r="D2526" t="str">
            <v>พระแสง</v>
          </cell>
          <cell r="E2526" t="str">
            <v>อำเภอพระแสง</v>
          </cell>
          <cell r="F2526" t="str">
            <v>4826III</v>
          </cell>
          <cell r="G2526">
            <v>130</v>
          </cell>
          <cell r="H2526">
            <v>724</v>
          </cell>
          <cell r="I2526" t="str">
            <v>0-0-40</v>
          </cell>
          <cell r="J2526">
            <v>100</v>
          </cell>
        </row>
        <row r="2527">
          <cell r="B2527">
            <v>5357</v>
          </cell>
          <cell r="C2527" t="str">
            <v>อิปัน</v>
          </cell>
          <cell r="D2527" t="str">
            <v>พระแสง</v>
          </cell>
          <cell r="E2527" t="str">
            <v>อำเภอพระแสง</v>
          </cell>
          <cell r="F2527" t="str">
            <v>4826III</v>
          </cell>
          <cell r="G2527">
            <v>130</v>
          </cell>
          <cell r="H2527">
            <v>725</v>
          </cell>
          <cell r="I2527" t="str">
            <v>0-0-22</v>
          </cell>
          <cell r="J2527">
            <v>100</v>
          </cell>
        </row>
        <row r="2528">
          <cell r="B2528">
            <v>5358</v>
          </cell>
          <cell r="C2528" t="str">
            <v>อิปัน</v>
          </cell>
          <cell r="D2528" t="str">
            <v>พระแสง</v>
          </cell>
          <cell r="E2528" t="str">
            <v>อำเภอพระแสง</v>
          </cell>
          <cell r="F2528" t="str">
            <v>4826III</v>
          </cell>
          <cell r="G2528">
            <v>130</v>
          </cell>
          <cell r="H2528">
            <v>700</v>
          </cell>
          <cell r="I2528" t="str">
            <v>0-2-75</v>
          </cell>
          <cell r="J2528">
            <v>100</v>
          </cell>
        </row>
        <row r="2529">
          <cell r="B2529">
            <v>5364</v>
          </cell>
          <cell r="C2529" t="str">
            <v>อิปัน</v>
          </cell>
          <cell r="D2529" t="str">
            <v>พระแสง</v>
          </cell>
          <cell r="E2529" t="str">
            <v>อำเภอพระแสง</v>
          </cell>
          <cell r="F2529" t="str">
            <v>4826III</v>
          </cell>
          <cell r="G2529">
            <v>130</v>
          </cell>
          <cell r="H2529">
            <v>710</v>
          </cell>
          <cell r="I2529" t="str">
            <v>2-0-0</v>
          </cell>
          <cell r="J2529">
            <v>100</v>
          </cell>
        </row>
        <row r="2530">
          <cell r="B2530">
            <v>5371</v>
          </cell>
          <cell r="C2530" t="str">
            <v>อิปัน</v>
          </cell>
          <cell r="D2530" t="str">
            <v>พระแสง</v>
          </cell>
          <cell r="E2530" t="str">
            <v>บ้านบางพา</v>
          </cell>
          <cell r="F2530" t="str">
            <v>4826III</v>
          </cell>
          <cell r="G2530">
            <v>130</v>
          </cell>
          <cell r="H2530">
            <v>702</v>
          </cell>
          <cell r="I2530" t="str">
            <v>0-0-27</v>
          </cell>
          <cell r="J2530">
            <v>100</v>
          </cell>
        </row>
        <row r="2531">
          <cell r="B2531">
            <v>5372</v>
          </cell>
          <cell r="C2531" t="str">
            <v>อิปัน</v>
          </cell>
          <cell r="D2531" t="str">
            <v>พระแสง</v>
          </cell>
          <cell r="E2531" t="str">
            <v>อำเภอพระแสง</v>
          </cell>
          <cell r="F2531" t="str">
            <v>4826III</v>
          </cell>
          <cell r="G2531">
            <v>130</v>
          </cell>
          <cell r="H2531">
            <v>703</v>
          </cell>
          <cell r="I2531" t="str">
            <v>0-0-27</v>
          </cell>
          <cell r="J2531">
            <v>100</v>
          </cell>
        </row>
        <row r="2532">
          <cell r="B2532">
            <v>5373</v>
          </cell>
          <cell r="C2532" t="str">
            <v>อิปัน</v>
          </cell>
          <cell r="D2532" t="str">
            <v>พระแสง</v>
          </cell>
          <cell r="E2532" t="str">
            <v>อำเภอพระแสง</v>
          </cell>
          <cell r="F2532" t="str">
            <v>4826III</v>
          </cell>
          <cell r="G2532">
            <v>130</v>
          </cell>
          <cell r="H2532">
            <v>704</v>
          </cell>
          <cell r="I2532" t="str">
            <v>0-0-27</v>
          </cell>
          <cell r="J2532">
            <v>100</v>
          </cell>
        </row>
        <row r="2533">
          <cell r="B2533">
            <v>5374</v>
          </cell>
          <cell r="C2533" t="str">
            <v>อิปัน</v>
          </cell>
          <cell r="D2533" t="str">
            <v>พระแสง</v>
          </cell>
          <cell r="E2533" t="str">
            <v>อำเภอพระแสง</v>
          </cell>
          <cell r="F2533" t="str">
            <v>4826III</v>
          </cell>
          <cell r="G2533">
            <v>130</v>
          </cell>
          <cell r="H2533">
            <v>705</v>
          </cell>
          <cell r="I2533" t="str">
            <v>0-0-27</v>
          </cell>
          <cell r="J2533">
            <v>100</v>
          </cell>
        </row>
        <row r="2534">
          <cell r="B2534">
            <v>5375</v>
          </cell>
          <cell r="C2534" t="str">
            <v>อิปัน</v>
          </cell>
          <cell r="D2534" t="str">
            <v>พระแสง</v>
          </cell>
          <cell r="E2534" t="str">
            <v>อำเภอพระแสง</v>
          </cell>
          <cell r="F2534" t="str">
            <v>4826III</v>
          </cell>
          <cell r="G2534">
            <v>130</v>
          </cell>
          <cell r="H2534">
            <v>706</v>
          </cell>
          <cell r="I2534" t="str">
            <v>0-0-27</v>
          </cell>
          <cell r="J2534">
            <v>100</v>
          </cell>
        </row>
        <row r="2535">
          <cell r="B2535">
            <v>5376</v>
          </cell>
          <cell r="C2535" t="str">
            <v>อิปัน</v>
          </cell>
          <cell r="D2535" t="str">
            <v>พระแสง</v>
          </cell>
          <cell r="E2535" t="str">
            <v>อำเภอพระแสง</v>
          </cell>
          <cell r="F2535" t="str">
            <v>4826III</v>
          </cell>
          <cell r="G2535">
            <v>130</v>
          </cell>
          <cell r="H2535">
            <v>707</v>
          </cell>
          <cell r="I2535" t="str">
            <v>0-0-27</v>
          </cell>
          <cell r="J2535">
            <v>100</v>
          </cell>
        </row>
        <row r="2536">
          <cell r="B2536">
            <v>5377</v>
          </cell>
          <cell r="C2536" t="str">
            <v>อิปัน</v>
          </cell>
          <cell r="D2536" t="str">
            <v>พระแสง</v>
          </cell>
          <cell r="E2536" t="str">
            <v>อำเภอพระแสง</v>
          </cell>
          <cell r="F2536" t="str">
            <v>4826III</v>
          </cell>
          <cell r="G2536">
            <v>130</v>
          </cell>
          <cell r="H2536">
            <v>708</v>
          </cell>
          <cell r="I2536" t="str">
            <v>0-0-27</v>
          </cell>
          <cell r="J2536">
            <v>100</v>
          </cell>
        </row>
        <row r="2537">
          <cell r="B2537">
            <v>5378</v>
          </cell>
          <cell r="C2537" t="str">
            <v>อิปัน</v>
          </cell>
          <cell r="D2537" t="str">
            <v>พระแสง</v>
          </cell>
          <cell r="E2537" t="str">
            <v>อำเภอพระแสง</v>
          </cell>
          <cell r="F2537" t="str">
            <v>4826III</v>
          </cell>
          <cell r="G2537">
            <v>130</v>
          </cell>
          <cell r="H2537">
            <v>709</v>
          </cell>
          <cell r="I2537" t="str">
            <v>0-0-27</v>
          </cell>
          <cell r="J2537">
            <v>100</v>
          </cell>
        </row>
        <row r="2538">
          <cell r="B2538">
            <v>5380</v>
          </cell>
          <cell r="C2538" t="str">
            <v>อิปัน</v>
          </cell>
          <cell r="D2538" t="str">
            <v>พระแสง</v>
          </cell>
          <cell r="E2538" t="str">
            <v>อำเภอพระแสง</v>
          </cell>
          <cell r="F2538" t="str">
            <v>4826III</v>
          </cell>
          <cell r="G2538">
            <v>130</v>
          </cell>
          <cell r="H2538">
            <v>729</v>
          </cell>
          <cell r="I2538" t="str">
            <v>2-0-0</v>
          </cell>
          <cell r="J2538">
            <v>250</v>
          </cell>
        </row>
        <row r="2539">
          <cell r="B2539">
            <v>5382</v>
          </cell>
          <cell r="C2539" t="str">
            <v>อิปัน</v>
          </cell>
          <cell r="D2539" t="str">
            <v>พระแสง</v>
          </cell>
          <cell r="E2539" t="str">
            <v>อำเภอพระแสง</v>
          </cell>
          <cell r="F2539" t="str">
            <v>4826III</v>
          </cell>
          <cell r="G2539">
            <v>130</v>
          </cell>
          <cell r="H2539">
            <v>731</v>
          </cell>
          <cell r="I2539" t="str">
            <v>3-2-68</v>
          </cell>
          <cell r="J2539">
            <v>180</v>
          </cell>
        </row>
        <row r="2540">
          <cell r="B2540">
            <v>5388</v>
          </cell>
          <cell r="C2540" t="str">
            <v>อิปัน</v>
          </cell>
          <cell r="D2540" t="str">
            <v>พระแสง</v>
          </cell>
          <cell r="E2540" t="str">
            <v>อำเภอพระแสง</v>
          </cell>
          <cell r="F2540" t="str">
            <v>4826II</v>
          </cell>
          <cell r="G2540">
            <v>99</v>
          </cell>
          <cell r="H2540">
            <v>247</v>
          </cell>
          <cell r="I2540" t="str">
            <v>6-2-75</v>
          </cell>
          <cell r="J2540">
            <v>100</v>
          </cell>
        </row>
        <row r="2541">
          <cell r="B2541">
            <v>5389</v>
          </cell>
          <cell r="C2541" t="str">
            <v>อิปัน</v>
          </cell>
          <cell r="D2541" t="str">
            <v>พระแสง</v>
          </cell>
          <cell r="E2541" t="str">
            <v>อำเภอพระแสง</v>
          </cell>
          <cell r="F2541" t="str">
            <v>4826II</v>
          </cell>
          <cell r="G2541">
            <v>127</v>
          </cell>
          <cell r="H2541">
            <v>952</v>
          </cell>
          <cell r="I2541" t="str">
            <v>0-1-27</v>
          </cell>
          <cell r="J2541">
            <v>280</v>
          </cell>
        </row>
        <row r="2542">
          <cell r="B2542">
            <v>5390</v>
          </cell>
          <cell r="C2542" t="str">
            <v>อิปัน</v>
          </cell>
          <cell r="D2542" t="str">
            <v>พระแสง</v>
          </cell>
          <cell r="E2542" t="str">
            <v>อำเภอพระแสง</v>
          </cell>
          <cell r="F2542" t="str">
            <v>4826III</v>
          </cell>
          <cell r="G2542">
            <v>130</v>
          </cell>
          <cell r="H2542">
            <v>732</v>
          </cell>
          <cell r="I2542" t="str">
            <v>0-0-37</v>
          </cell>
          <cell r="J2542">
            <v>16000</v>
          </cell>
        </row>
        <row r="2543">
          <cell r="B2543">
            <v>5391</v>
          </cell>
          <cell r="C2543" t="str">
            <v>อิปัน</v>
          </cell>
          <cell r="D2543" t="str">
            <v>พระแสง</v>
          </cell>
          <cell r="E2543" t="str">
            <v>อำเภอพระแสง</v>
          </cell>
          <cell r="F2543" t="str">
            <v>4826III</v>
          </cell>
          <cell r="G2543">
            <v>130</v>
          </cell>
          <cell r="H2543">
            <v>733</v>
          </cell>
          <cell r="I2543" t="str">
            <v>0-0-60</v>
          </cell>
          <cell r="J2543">
            <v>16000</v>
          </cell>
        </row>
        <row r="2544">
          <cell r="B2544">
            <v>5392</v>
          </cell>
          <cell r="C2544" t="str">
            <v>อิปัน</v>
          </cell>
          <cell r="D2544" t="str">
            <v>พระแสง</v>
          </cell>
          <cell r="E2544" t="str">
            <v>บ้านบางพา</v>
          </cell>
          <cell r="F2544" t="str">
            <v>4826III</v>
          </cell>
          <cell r="G2544">
            <v>154</v>
          </cell>
          <cell r="H2544">
            <v>145</v>
          </cell>
          <cell r="I2544" t="str">
            <v>5-0-36</v>
          </cell>
          <cell r="J2544">
            <v>100</v>
          </cell>
        </row>
        <row r="2545">
          <cell r="B2545">
            <v>5393</v>
          </cell>
          <cell r="C2545" t="str">
            <v>อิปัน</v>
          </cell>
          <cell r="D2545" t="str">
            <v>พระแสง</v>
          </cell>
          <cell r="E2545" t="str">
            <v>บ้านบางพา</v>
          </cell>
          <cell r="F2545" t="str">
            <v>4826III</v>
          </cell>
          <cell r="G2545">
            <v>154</v>
          </cell>
          <cell r="H2545">
            <v>146</v>
          </cell>
          <cell r="I2545" t="str">
            <v>6-1-91</v>
          </cell>
          <cell r="J2545">
            <v>100</v>
          </cell>
        </row>
        <row r="2546">
          <cell r="B2546">
            <v>5394</v>
          </cell>
          <cell r="C2546" t="str">
            <v>อิปัน</v>
          </cell>
          <cell r="D2546" t="str">
            <v>พระแสง</v>
          </cell>
          <cell r="E2546" t="str">
            <v>บ้านบางพา</v>
          </cell>
          <cell r="F2546" t="str">
            <v>4826III</v>
          </cell>
          <cell r="G2546">
            <v>154</v>
          </cell>
          <cell r="H2546">
            <v>147</v>
          </cell>
          <cell r="I2546" t="str">
            <v>1-2-87</v>
          </cell>
          <cell r="J2546">
            <v>100</v>
          </cell>
        </row>
        <row r="2547">
          <cell r="B2547">
            <v>5395</v>
          </cell>
          <cell r="C2547" t="str">
            <v>อิปัน</v>
          </cell>
          <cell r="D2547" t="str">
            <v>พระแสง</v>
          </cell>
          <cell r="E2547" t="str">
            <v>อำเภอพระแสง</v>
          </cell>
          <cell r="F2547" t="str">
            <v>4826II</v>
          </cell>
          <cell r="G2547">
            <v>127</v>
          </cell>
          <cell r="H2547">
            <v>953</v>
          </cell>
          <cell r="I2547" t="str">
            <v>0-0-47</v>
          </cell>
          <cell r="J2547">
            <v>100</v>
          </cell>
        </row>
        <row r="2548">
          <cell r="B2548">
            <v>5396</v>
          </cell>
          <cell r="C2548" t="str">
            <v>อิปัน</v>
          </cell>
          <cell r="D2548" t="str">
            <v>พระแสง</v>
          </cell>
          <cell r="E2548" t="str">
            <v>อำเภอพระแสง</v>
          </cell>
          <cell r="F2548" t="str">
            <v>4826II</v>
          </cell>
          <cell r="G2548">
            <v>127</v>
          </cell>
          <cell r="H2548">
            <v>954</v>
          </cell>
          <cell r="I2548" t="str">
            <v>0-1-20</v>
          </cell>
          <cell r="J2548">
            <v>100</v>
          </cell>
        </row>
        <row r="2549">
          <cell r="B2549">
            <v>5399</v>
          </cell>
          <cell r="C2549" t="str">
            <v>อิปัน</v>
          </cell>
          <cell r="D2549" t="str">
            <v>พระแสง</v>
          </cell>
          <cell r="E2549" t="str">
            <v>อำเภอพระแสง</v>
          </cell>
          <cell r="F2549" t="str">
            <v>4826II</v>
          </cell>
          <cell r="G2549">
            <v>127</v>
          </cell>
          <cell r="H2549">
            <v>955</v>
          </cell>
          <cell r="I2549" t="str">
            <v>0-1-7</v>
          </cell>
          <cell r="J2549">
            <v>100</v>
          </cell>
        </row>
        <row r="2550">
          <cell r="B2550">
            <v>5400</v>
          </cell>
          <cell r="C2550" t="str">
            <v>อิปัน</v>
          </cell>
          <cell r="D2550" t="str">
            <v>พระแสง</v>
          </cell>
          <cell r="E2550" t="str">
            <v>บ้านบางพา</v>
          </cell>
          <cell r="F2550" t="str">
            <v>4826II</v>
          </cell>
          <cell r="G2550">
            <v>127</v>
          </cell>
          <cell r="H2550">
            <v>956</v>
          </cell>
          <cell r="I2550" t="str">
            <v>0-0-29</v>
          </cell>
          <cell r="J2550">
            <v>100</v>
          </cell>
        </row>
        <row r="2551">
          <cell r="B2551">
            <v>5404</v>
          </cell>
          <cell r="C2551" t="str">
            <v>อิปัน</v>
          </cell>
          <cell r="D2551" t="str">
            <v>พระแสง</v>
          </cell>
          <cell r="E2551" t="str">
            <v>บ้างบางพา</v>
          </cell>
          <cell r="F2551" t="str">
            <v>4826III</v>
          </cell>
          <cell r="G2551">
            <v>143</v>
          </cell>
          <cell r="H2551">
            <v>977</v>
          </cell>
          <cell r="I2551" t="str">
            <v>0-0-24</v>
          </cell>
          <cell r="J2551">
            <v>100</v>
          </cell>
        </row>
        <row r="2552">
          <cell r="B2552">
            <v>5405</v>
          </cell>
          <cell r="C2552" t="str">
            <v>อิปัน</v>
          </cell>
          <cell r="D2552" t="str">
            <v>พระแสง</v>
          </cell>
          <cell r="E2552" t="str">
            <v>บ้านบางพา</v>
          </cell>
          <cell r="F2552" t="str">
            <v>4826III</v>
          </cell>
          <cell r="G2552">
            <v>143</v>
          </cell>
          <cell r="H2552">
            <v>978</v>
          </cell>
          <cell r="I2552" t="str">
            <v>0-0-24</v>
          </cell>
          <cell r="J2552">
            <v>100</v>
          </cell>
        </row>
        <row r="2553">
          <cell r="B2553">
            <v>5406</v>
          </cell>
          <cell r="C2553" t="str">
            <v>อิปัน</v>
          </cell>
          <cell r="D2553" t="str">
            <v>พระแสง</v>
          </cell>
          <cell r="E2553" t="str">
            <v>อำเภอพระแสง</v>
          </cell>
          <cell r="F2553" t="str">
            <v>4826II</v>
          </cell>
          <cell r="G2553">
            <v>99</v>
          </cell>
          <cell r="H2553">
            <v>248</v>
          </cell>
          <cell r="I2553" t="str">
            <v>8-2-0</v>
          </cell>
          <cell r="J2553">
            <v>150</v>
          </cell>
        </row>
        <row r="2554">
          <cell r="B2554">
            <v>5408</v>
          </cell>
          <cell r="C2554" t="str">
            <v>อิปัน</v>
          </cell>
          <cell r="D2554" t="str">
            <v>พระแสง</v>
          </cell>
          <cell r="E2554" t="str">
            <v>อำเภอพระแสง</v>
          </cell>
          <cell r="F2554" t="str">
            <v>4826III</v>
          </cell>
          <cell r="G2554">
            <v>143</v>
          </cell>
          <cell r="H2554">
            <v>979</v>
          </cell>
          <cell r="I2554" t="str">
            <v>0-2-70</v>
          </cell>
          <cell r="J2554">
            <v>280</v>
          </cell>
        </row>
        <row r="2555">
          <cell r="B2555">
            <v>5409</v>
          </cell>
          <cell r="C2555" t="str">
            <v>อิปัน</v>
          </cell>
          <cell r="D2555" t="str">
            <v>พระแสง</v>
          </cell>
          <cell r="E2555" t="str">
            <v>อำเภอพระแสง</v>
          </cell>
          <cell r="F2555" t="str">
            <v>4826III</v>
          </cell>
          <cell r="G2555">
            <v>143</v>
          </cell>
          <cell r="H2555">
            <v>980</v>
          </cell>
          <cell r="I2555" t="str">
            <v>0-1-83</v>
          </cell>
          <cell r="J2555">
            <v>280</v>
          </cell>
        </row>
        <row r="2556">
          <cell r="B2556">
            <v>5410</v>
          </cell>
          <cell r="C2556" t="str">
            <v>อิปัน</v>
          </cell>
          <cell r="D2556" t="str">
            <v>พระแสง</v>
          </cell>
          <cell r="E2556" t="str">
            <v>อำเภอพระแสง</v>
          </cell>
          <cell r="F2556" t="str">
            <v>4826III</v>
          </cell>
          <cell r="G2556">
            <v>143</v>
          </cell>
          <cell r="H2556">
            <v>981</v>
          </cell>
          <cell r="I2556" t="str">
            <v>0-0-46</v>
          </cell>
          <cell r="J2556">
            <v>280</v>
          </cell>
        </row>
        <row r="2557">
          <cell r="B2557">
            <v>5411</v>
          </cell>
          <cell r="C2557" t="str">
            <v>อิปัน</v>
          </cell>
          <cell r="D2557" t="str">
            <v>พระแสง</v>
          </cell>
          <cell r="E2557" t="str">
            <v>อำเภอพระแสง</v>
          </cell>
          <cell r="F2557" t="str">
            <v>4826III</v>
          </cell>
          <cell r="G2557">
            <v>143</v>
          </cell>
          <cell r="H2557">
            <v>982</v>
          </cell>
          <cell r="I2557" t="str">
            <v>0-1-15</v>
          </cell>
          <cell r="J2557">
            <v>210</v>
          </cell>
        </row>
        <row r="2558">
          <cell r="B2558">
            <v>5416</v>
          </cell>
          <cell r="C2558" t="str">
            <v>อิปัน</v>
          </cell>
          <cell r="D2558" t="str">
            <v>พระแสง</v>
          </cell>
          <cell r="E2558" t="str">
            <v>อำเภอพระแสง</v>
          </cell>
          <cell r="F2558" t="str">
            <v>4826II</v>
          </cell>
          <cell r="G2558">
            <v>113</v>
          </cell>
          <cell r="H2558">
            <v>106</v>
          </cell>
          <cell r="I2558" t="str">
            <v>5-0-0</v>
          </cell>
          <cell r="J2558">
            <v>100</v>
          </cell>
        </row>
        <row r="2559">
          <cell r="B2559">
            <v>5422</v>
          </cell>
          <cell r="C2559" t="str">
            <v>อิปัน</v>
          </cell>
          <cell r="D2559" t="str">
            <v>พระแสง</v>
          </cell>
          <cell r="E2559" t="str">
            <v>อำเภอพระแสง</v>
          </cell>
          <cell r="F2559" t="str">
            <v>4826III</v>
          </cell>
          <cell r="G2559">
            <v>130</v>
          </cell>
          <cell r="H2559">
            <v>967</v>
          </cell>
          <cell r="I2559" t="str">
            <v>2-0-2</v>
          </cell>
          <cell r="J2559">
            <v>100</v>
          </cell>
        </row>
        <row r="2560">
          <cell r="B2560">
            <v>5425</v>
          </cell>
          <cell r="C2560" t="str">
            <v>อิปัน</v>
          </cell>
          <cell r="D2560" t="str">
            <v>พระแสง</v>
          </cell>
          <cell r="E2560" t="str">
            <v>บ้านบางพา</v>
          </cell>
          <cell r="F2560" t="str">
            <v>4826III</v>
          </cell>
          <cell r="G2560">
            <v>143</v>
          </cell>
          <cell r="H2560">
            <v>987</v>
          </cell>
          <cell r="I2560" t="str">
            <v>0-0-25</v>
          </cell>
          <cell r="J2560">
            <v>16000</v>
          </cell>
        </row>
        <row r="2561">
          <cell r="B2561">
            <v>5426</v>
          </cell>
          <cell r="C2561" t="str">
            <v>อิปัน</v>
          </cell>
          <cell r="D2561" t="str">
            <v>พระแสง</v>
          </cell>
          <cell r="E2561" t="str">
            <v>อำเภอพระแสง</v>
          </cell>
          <cell r="F2561" t="str">
            <v>4826II</v>
          </cell>
          <cell r="G2561">
            <v>99</v>
          </cell>
          <cell r="H2561">
            <v>251</v>
          </cell>
          <cell r="I2561" t="str">
            <v>14-3-91</v>
          </cell>
          <cell r="J2561">
            <v>100</v>
          </cell>
        </row>
        <row r="2562">
          <cell r="B2562">
            <v>5431</v>
          </cell>
          <cell r="C2562" t="str">
            <v>อิปัน</v>
          </cell>
          <cell r="D2562" t="str">
            <v>พระแสง</v>
          </cell>
          <cell r="E2562" t="str">
            <v>อำเภอพระแสง</v>
          </cell>
          <cell r="F2562" t="str">
            <v>4826II</v>
          </cell>
          <cell r="G2562">
            <v>99</v>
          </cell>
          <cell r="H2562">
            <v>256</v>
          </cell>
          <cell r="I2562" t="str">
            <v>0-1-50</v>
          </cell>
          <cell r="J2562">
            <v>250</v>
          </cell>
        </row>
        <row r="2563">
          <cell r="B2563">
            <v>5445</v>
          </cell>
          <cell r="C2563" t="str">
            <v>อิปัน</v>
          </cell>
          <cell r="D2563" t="str">
            <v>พระแสง</v>
          </cell>
          <cell r="E2563" t="str">
            <v>อำเภอพระแสง</v>
          </cell>
          <cell r="F2563" t="str">
            <v>4826II</v>
          </cell>
          <cell r="G2563">
            <v>127</v>
          </cell>
          <cell r="H2563">
            <v>957</v>
          </cell>
          <cell r="I2563" t="str">
            <v>8-3-35</v>
          </cell>
          <cell r="J2563">
            <v>100</v>
          </cell>
        </row>
        <row r="2564">
          <cell r="B2564">
            <v>5446</v>
          </cell>
          <cell r="C2564" t="str">
            <v>อิปัน</v>
          </cell>
          <cell r="D2564" t="str">
            <v>พระแสง</v>
          </cell>
          <cell r="E2564" t="str">
            <v>อำเภอพระแสง</v>
          </cell>
          <cell r="F2564" t="str">
            <v>4826II</v>
          </cell>
          <cell r="G2564">
            <v>113</v>
          </cell>
          <cell r="H2564">
            <v>113</v>
          </cell>
          <cell r="I2564" t="str">
            <v>1-1-85</v>
          </cell>
          <cell r="J2564">
            <v>100</v>
          </cell>
        </row>
        <row r="2565">
          <cell r="B2565">
            <v>5450</v>
          </cell>
          <cell r="C2565" t="str">
            <v>อิปัน</v>
          </cell>
          <cell r="D2565" t="str">
            <v>พระแสง</v>
          </cell>
          <cell r="E2565" t="str">
            <v>บ้านบางพา</v>
          </cell>
          <cell r="F2565" t="str">
            <v>4826III</v>
          </cell>
          <cell r="G2565">
            <v>155</v>
          </cell>
          <cell r="H2565">
            <v>132</v>
          </cell>
          <cell r="I2565" t="str">
            <v>0-1-46</v>
          </cell>
          <cell r="J2565">
            <v>500</v>
          </cell>
        </row>
        <row r="2566">
          <cell r="B2566">
            <v>5451</v>
          </cell>
          <cell r="C2566" t="str">
            <v>อิปัน</v>
          </cell>
          <cell r="D2566" t="str">
            <v>พระแสง</v>
          </cell>
          <cell r="E2566" t="str">
            <v>บ้านบางพา</v>
          </cell>
          <cell r="F2566" t="str">
            <v>4826III</v>
          </cell>
          <cell r="G2566">
            <v>155</v>
          </cell>
          <cell r="H2566">
            <v>133</v>
          </cell>
          <cell r="I2566" t="str">
            <v>0-0-62</v>
          </cell>
          <cell r="J2566">
            <v>500</v>
          </cell>
        </row>
        <row r="2567">
          <cell r="B2567">
            <v>5462</v>
          </cell>
          <cell r="C2567" t="str">
            <v>อิปัน</v>
          </cell>
          <cell r="D2567" t="str">
            <v>พระแสง</v>
          </cell>
          <cell r="E2567" t="str">
            <v>อำเภอพระแสง</v>
          </cell>
          <cell r="F2567" t="str">
            <v>4826III</v>
          </cell>
          <cell r="G2567">
            <v>142</v>
          </cell>
          <cell r="H2567">
            <v>182</v>
          </cell>
          <cell r="I2567" t="str">
            <v>5-1-7</v>
          </cell>
          <cell r="J2567">
            <v>100</v>
          </cell>
        </row>
        <row r="2568">
          <cell r="B2568">
            <v>5466</v>
          </cell>
          <cell r="C2568" t="str">
            <v>อิปัน</v>
          </cell>
          <cell r="D2568" t="str">
            <v>พระแสง</v>
          </cell>
          <cell r="E2568" t="str">
            <v>บ้านบางพา</v>
          </cell>
          <cell r="F2568" t="str">
            <v>4826III</v>
          </cell>
          <cell r="G2568">
            <v>143</v>
          </cell>
          <cell r="H2568">
            <v>992</v>
          </cell>
          <cell r="I2568" t="str">
            <v>0-1-6</v>
          </cell>
          <cell r="J2568">
            <v>16000</v>
          </cell>
        </row>
        <row r="2569">
          <cell r="B2569">
            <v>5467</v>
          </cell>
          <cell r="C2569" t="str">
            <v>อิปัน</v>
          </cell>
          <cell r="D2569" t="str">
            <v>พระแสง</v>
          </cell>
          <cell r="E2569" t="str">
            <v>บ้านบางพา</v>
          </cell>
          <cell r="F2569" t="str">
            <v>4826III</v>
          </cell>
          <cell r="G2569">
            <v>143</v>
          </cell>
          <cell r="H2569">
            <v>993</v>
          </cell>
          <cell r="I2569" t="str">
            <v>0-0-75</v>
          </cell>
          <cell r="J2569">
            <v>100</v>
          </cell>
        </row>
        <row r="2570">
          <cell r="B2570">
            <v>5468</v>
          </cell>
          <cell r="C2570" t="str">
            <v>อิปัน</v>
          </cell>
          <cell r="D2570" t="str">
            <v>พระแสง</v>
          </cell>
          <cell r="E2570" t="str">
            <v>บ้านบางพา</v>
          </cell>
          <cell r="F2570" t="str">
            <v>4826III</v>
          </cell>
          <cell r="G2570">
            <v>143</v>
          </cell>
          <cell r="H2570">
            <v>1004</v>
          </cell>
          <cell r="I2570" t="str">
            <v>0-1-8</v>
          </cell>
          <cell r="J2570">
            <v>280</v>
          </cell>
        </row>
        <row r="2571">
          <cell r="B2571">
            <v>5469</v>
          </cell>
          <cell r="C2571" t="str">
            <v>อิปัน</v>
          </cell>
          <cell r="D2571" t="str">
            <v>พระแสง</v>
          </cell>
          <cell r="E2571" t="str">
            <v>บ้านบางพา</v>
          </cell>
          <cell r="F2571" t="str">
            <v>4826III</v>
          </cell>
          <cell r="G2571">
            <v>143</v>
          </cell>
          <cell r="H2571">
            <v>1005</v>
          </cell>
          <cell r="I2571" t="str">
            <v>7-3-50</v>
          </cell>
          <cell r="J2571">
            <v>130</v>
          </cell>
        </row>
        <row r="2572">
          <cell r="B2572">
            <v>5470</v>
          </cell>
          <cell r="C2572" t="str">
            <v>อิปัน</v>
          </cell>
          <cell r="D2572" t="str">
            <v>พระแสง</v>
          </cell>
          <cell r="E2572" t="str">
            <v>บ้านบางพา</v>
          </cell>
          <cell r="F2572" t="str">
            <v>4826III</v>
          </cell>
          <cell r="G2572">
            <v>143</v>
          </cell>
          <cell r="H2572">
            <v>1006</v>
          </cell>
          <cell r="I2572" t="str">
            <v>6-0-10</v>
          </cell>
          <cell r="J2572">
            <v>130</v>
          </cell>
        </row>
        <row r="2573">
          <cell r="B2573">
            <v>5471</v>
          </cell>
          <cell r="C2573" t="str">
            <v>อิปัน</v>
          </cell>
          <cell r="D2573" t="str">
            <v>พระแสง</v>
          </cell>
          <cell r="E2573" t="str">
            <v>อำเภอพระแสง</v>
          </cell>
          <cell r="F2573" t="str">
            <v>4826II</v>
          </cell>
          <cell r="G2573">
            <v>99</v>
          </cell>
          <cell r="H2573">
            <v>257</v>
          </cell>
          <cell r="I2573" t="str">
            <v>0-1-16</v>
          </cell>
          <cell r="J2573">
            <v>100</v>
          </cell>
        </row>
        <row r="2574">
          <cell r="B2574">
            <v>5473</v>
          </cell>
          <cell r="C2574" t="str">
            <v>อิปัน</v>
          </cell>
          <cell r="D2574" t="str">
            <v>พระแสง</v>
          </cell>
          <cell r="E2574" t="str">
            <v>อำเภอพระแสง</v>
          </cell>
          <cell r="F2574" t="str">
            <v>4826II</v>
          </cell>
          <cell r="G2574">
            <v>99</v>
          </cell>
          <cell r="H2574">
            <v>264</v>
          </cell>
          <cell r="I2574" t="str">
            <v>5-1-25</v>
          </cell>
          <cell r="J2574">
            <v>100</v>
          </cell>
        </row>
        <row r="2575">
          <cell r="B2575">
            <v>5474</v>
          </cell>
          <cell r="C2575" t="str">
            <v>อิปัน</v>
          </cell>
          <cell r="D2575" t="str">
            <v>พระแสง</v>
          </cell>
          <cell r="E2575" t="str">
            <v>อำเภอพระแสง</v>
          </cell>
          <cell r="F2575" t="str">
            <v>4826II</v>
          </cell>
          <cell r="G2575">
            <v>99</v>
          </cell>
          <cell r="H2575">
            <v>265</v>
          </cell>
          <cell r="I2575" t="str">
            <v>6-0-24</v>
          </cell>
          <cell r="J2575">
            <v>100</v>
          </cell>
        </row>
        <row r="2576">
          <cell r="B2576">
            <v>5475</v>
          </cell>
          <cell r="C2576" t="str">
            <v>อิปัน</v>
          </cell>
          <cell r="D2576" t="str">
            <v>พระแสง</v>
          </cell>
          <cell r="E2576" t="str">
            <v>อำเภอพระแสง</v>
          </cell>
          <cell r="F2576" t="str">
            <v>4826II</v>
          </cell>
          <cell r="G2576">
            <v>99</v>
          </cell>
          <cell r="H2576">
            <v>266</v>
          </cell>
          <cell r="I2576" t="str">
            <v>7-0-24</v>
          </cell>
          <cell r="J2576">
            <v>100</v>
          </cell>
        </row>
        <row r="2577">
          <cell r="B2577">
            <v>5476</v>
          </cell>
          <cell r="C2577" t="str">
            <v>อิปัน</v>
          </cell>
          <cell r="D2577" t="str">
            <v>พระแสง</v>
          </cell>
          <cell r="E2577" t="str">
            <v>อำเภอพระแสง</v>
          </cell>
          <cell r="F2577" t="str">
            <v>4826II</v>
          </cell>
          <cell r="G2577">
            <v>99</v>
          </cell>
          <cell r="H2577">
            <v>267</v>
          </cell>
          <cell r="I2577" t="str">
            <v>7-0-24</v>
          </cell>
          <cell r="J2577">
            <v>100</v>
          </cell>
        </row>
        <row r="2578">
          <cell r="B2578">
            <v>5484</v>
          </cell>
          <cell r="C2578" t="str">
            <v>อิปัน</v>
          </cell>
          <cell r="D2578" t="str">
            <v>พระแสง</v>
          </cell>
          <cell r="E2578" t="str">
            <v>อำเภอพระแสง</v>
          </cell>
          <cell r="F2578" t="str">
            <v>4826III</v>
          </cell>
          <cell r="G2578">
            <v>143</v>
          </cell>
          <cell r="H2578">
            <v>1007</v>
          </cell>
          <cell r="I2578" t="str">
            <v>0-1-78</v>
          </cell>
          <cell r="J2578">
            <v>100</v>
          </cell>
        </row>
        <row r="2579">
          <cell r="B2579">
            <v>5485</v>
          </cell>
          <cell r="C2579" t="str">
            <v>อิปัน</v>
          </cell>
          <cell r="D2579" t="str">
            <v>พระแสง</v>
          </cell>
          <cell r="E2579" t="str">
            <v>อำเภอพระแสง</v>
          </cell>
          <cell r="F2579" t="str">
            <v>4826III</v>
          </cell>
          <cell r="G2579">
            <v>143</v>
          </cell>
          <cell r="H2579">
            <v>1008</v>
          </cell>
          <cell r="I2579" t="str">
            <v>0-0-88</v>
          </cell>
          <cell r="J2579">
            <v>100</v>
          </cell>
        </row>
        <row r="2580">
          <cell r="B2580">
            <v>5486</v>
          </cell>
          <cell r="C2580" t="str">
            <v>อิปัน</v>
          </cell>
          <cell r="D2580" t="str">
            <v>พระแสง</v>
          </cell>
          <cell r="E2580" t="str">
            <v>อำเภอพระแสง</v>
          </cell>
          <cell r="F2580" t="str">
            <v>4826III</v>
          </cell>
          <cell r="G2580">
            <v>143</v>
          </cell>
          <cell r="H2580">
            <v>1009</v>
          </cell>
          <cell r="I2580" t="str">
            <v>0-0-58</v>
          </cell>
          <cell r="J2580">
            <v>100</v>
          </cell>
        </row>
        <row r="2581">
          <cell r="B2581">
            <v>5487</v>
          </cell>
          <cell r="C2581" t="str">
            <v>อิปัน</v>
          </cell>
          <cell r="D2581" t="str">
            <v>พระแสง</v>
          </cell>
          <cell r="E2581" t="str">
            <v>อำเภอพระแสง</v>
          </cell>
          <cell r="F2581" t="str">
            <v>4826III</v>
          </cell>
          <cell r="G2581">
            <v>143</v>
          </cell>
          <cell r="H2581">
            <v>1010</v>
          </cell>
          <cell r="I2581" t="str">
            <v>0-0-87</v>
          </cell>
          <cell r="J2581">
            <v>100</v>
          </cell>
        </row>
        <row r="2582">
          <cell r="B2582">
            <v>5488</v>
          </cell>
          <cell r="C2582" t="str">
            <v>อิปัน</v>
          </cell>
          <cell r="D2582" t="str">
            <v>พระแสง</v>
          </cell>
          <cell r="E2582" t="str">
            <v>อำเภอพระแสง</v>
          </cell>
          <cell r="F2582" t="str">
            <v>4826III</v>
          </cell>
          <cell r="G2582">
            <v>143</v>
          </cell>
          <cell r="H2582">
            <v>1011</v>
          </cell>
          <cell r="I2582" t="str">
            <v>0-0-58</v>
          </cell>
          <cell r="J2582">
            <v>100</v>
          </cell>
        </row>
        <row r="2583">
          <cell r="B2583">
            <v>5489</v>
          </cell>
          <cell r="C2583" t="str">
            <v>อิปัน</v>
          </cell>
          <cell r="D2583" t="str">
            <v>พระแสง</v>
          </cell>
          <cell r="E2583" t="str">
            <v>อำเภอพระแสง</v>
          </cell>
          <cell r="F2583" t="str">
            <v>4826III</v>
          </cell>
          <cell r="G2583">
            <v>143</v>
          </cell>
          <cell r="H2583">
            <v>1012</v>
          </cell>
          <cell r="I2583" t="str">
            <v>0-0-55</v>
          </cell>
          <cell r="J2583">
            <v>100</v>
          </cell>
        </row>
        <row r="2584">
          <cell r="B2584">
            <v>5490</v>
          </cell>
          <cell r="C2584" t="str">
            <v>อิปัน</v>
          </cell>
          <cell r="D2584" t="str">
            <v>พระแสง</v>
          </cell>
          <cell r="E2584" t="str">
            <v>อำเภอพระแสง</v>
          </cell>
          <cell r="F2584" t="str">
            <v>4826III</v>
          </cell>
          <cell r="G2584">
            <v>143</v>
          </cell>
          <cell r="H2584">
            <v>1013</v>
          </cell>
          <cell r="I2584" t="str">
            <v>0-0-60</v>
          </cell>
          <cell r="J2584">
            <v>100</v>
          </cell>
        </row>
        <row r="2585">
          <cell r="B2585">
            <v>5491</v>
          </cell>
          <cell r="C2585" t="str">
            <v>อิปัน</v>
          </cell>
          <cell r="D2585" t="str">
            <v>พระแสง</v>
          </cell>
          <cell r="E2585" t="str">
            <v>อำเภอพระแสง</v>
          </cell>
          <cell r="F2585" t="str">
            <v>4826III</v>
          </cell>
          <cell r="G2585">
            <v>143</v>
          </cell>
          <cell r="H2585">
            <v>1014</v>
          </cell>
          <cell r="I2585" t="str">
            <v>0-1-47</v>
          </cell>
          <cell r="J2585">
            <v>100</v>
          </cell>
        </row>
        <row r="2586">
          <cell r="B2586">
            <v>5492</v>
          </cell>
          <cell r="C2586" t="str">
            <v>อิปัน</v>
          </cell>
          <cell r="D2586" t="str">
            <v>พระแสง</v>
          </cell>
          <cell r="E2586" t="str">
            <v>อำเภอพระแสง</v>
          </cell>
          <cell r="F2586" t="str">
            <v>4826III</v>
          </cell>
          <cell r="G2586">
            <v>130</v>
          </cell>
          <cell r="H2586">
            <v>737</v>
          </cell>
          <cell r="I2586" t="str">
            <v>0-0-18</v>
          </cell>
          <cell r="J2586">
            <v>8000</v>
          </cell>
        </row>
        <row r="2587">
          <cell r="B2587">
            <v>5493</v>
          </cell>
          <cell r="C2587" t="str">
            <v>อิปัน</v>
          </cell>
          <cell r="D2587" t="str">
            <v>พระแสง</v>
          </cell>
          <cell r="E2587" t="str">
            <v>อำเภอพระแสง</v>
          </cell>
          <cell r="F2587" t="str">
            <v>4826III</v>
          </cell>
          <cell r="G2587">
            <v>130</v>
          </cell>
          <cell r="H2587">
            <v>738</v>
          </cell>
          <cell r="I2587" t="str">
            <v>0-0-21</v>
          </cell>
          <cell r="J2587">
            <v>8000</v>
          </cell>
        </row>
        <row r="2588">
          <cell r="B2588">
            <v>5494</v>
          </cell>
          <cell r="C2588" t="str">
            <v>อิปัน</v>
          </cell>
          <cell r="D2588" t="str">
            <v>พระแสง</v>
          </cell>
          <cell r="E2588" t="str">
            <v>อำเภอพระแสง</v>
          </cell>
          <cell r="F2588" t="str">
            <v>4826III</v>
          </cell>
          <cell r="G2588">
            <v>130</v>
          </cell>
          <cell r="H2588">
            <v>739</v>
          </cell>
          <cell r="I2588" t="str">
            <v>0-0-29</v>
          </cell>
          <cell r="J2588">
            <v>8000</v>
          </cell>
        </row>
        <row r="2589">
          <cell r="B2589">
            <v>5495</v>
          </cell>
          <cell r="C2589" t="str">
            <v>อิปัน</v>
          </cell>
          <cell r="D2589" t="str">
            <v>พระแสง</v>
          </cell>
          <cell r="E2589" t="str">
            <v>บ้างบางพา</v>
          </cell>
          <cell r="F2589" t="str">
            <v>4826III</v>
          </cell>
          <cell r="G2589">
            <v>143</v>
          </cell>
          <cell r="H2589">
            <v>995</v>
          </cell>
          <cell r="I2589" t="str">
            <v>0-0-26</v>
          </cell>
          <cell r="J2589">
            <v>8000</v>
          </cell>
        </row>
        <row r="2590">
          <cell r="B2590">
            <v>5500</v>
          </cell>
          <cell r="C2590" t="str">
            <v>อิปัน</v>
          </cell>
          <cell r="D2590" t="str">
            <v>พระแสง</v>
          </cell>
          <cell r="E2590" t="str">
            <v>อำเภอพระแสง</v>
          </cell>
          <cell r="F2590" t="str">
            <v>4826III</v>
          </cell>
          <cell r="G2590">
            <v>130</v>
          </cell>
          <cell r="H2590">
            <v>740</v>
          </cell>
          <cell r="I2590" t="str">
            <v>0-0-31</v>
          </cell>
          <cell r="J2590">
            <v>8000</v>
          </cell>
        </row>
        <row r="2591">
          <cell r="B2591">
            <v>5501</v>
          </cell>
          <cell r="C2591" t="str">
            <v>อิปัน</v>
          </cell>
          <cell r="D2591" t="str">
            <v>พระแสง</v>
          </cell>
          <cell r="E2591" t="str">
            <v>อำเภอพระแสง</v>
          </cell>
          <cell r="F2591" t="str">
            <v>4826III</v>
          </cell>
          <cell r="G2591">
            <v>130</v>
          </cell>
          <cell r="H2591">
            <v>741</v>
          </cell>
          <cell r="I2591" t="str">
            <v>0-0-30</v>
          </cell>
          <cell r="J2591">
            <v>8000</v>
          </cell>
        </row>
        <row r="2592">
          <cell r="B2592">
            <v>5502</v>
          </cell>
          <cell r="C2592" t="str">
            <v>อิปัน</v>
          </cell>
          <cell r="D2592" t="str">
            <v>พระแสง</v>
          </cell>
          <cell r="E2592" t="str">
            <v>อำเภอพระแสง</v>
          </cell>
          <cell r="F2592" t="str">
            <v>4826III</v>
          </cell>
          <cell r="G2592">
            <v>130</v>
          </cell>
          <cell r="H2592">
            <v>742</v>
          </cell>
          <cell r="I2592" t="str">
            <v>0-0-29</v>
          </cell>
          <cell r="J2592">
            <v>8000</v>
          </cell>
        </row>
        <row r="2593">
          <cell r="B2593">
            <v>5503</v>
          </cell>
          <cell r="C2593" t="str">
            <v>อิปัน</v>
          </cell>
          <cell r="D2593" t="str">
            <v>พระแสง</v>
          </cell>
          <cell r="E2593" t="str">
            <v>อำเภอพระแสง</v>
          </cell>
          <cell r="F2593" t="str">
            <v>4826III</v>
          </cell>
          <cell r="G2593">
            <v>130</v>
          </cell>
          <cell r="H2593">
            <v>743</v>
          </cell>
          <cell r="I2593" t="str">
            <v>0-0-27</v>
          </cell>
          <cell r="J2593">
            <v>8000</v>
          </cell>
        </row>
        <row r="2594">
          <cell r="B2594">
            <v>5504</v>
          </cell>
          <cell r="C2594" t="str">
            <v>อิปัน</v>
          </cell>
          <cell r="D2594" t="str">
            <v>พระแสง</v>
          </cell>
          <cell r="E2594" t="str">
            <v>อำเภอพระแสง</v>
          </cell>
          <cell r="F2594" t="str">
            <v>4826III</v>
          </cell>
          <cell r="G2594">
            <v>130</v>
          </cell>
          <cell r="H2594">
            <v>744</v>
          </cell>
          <cell r="I2594" t="str">
            <v>0-0-26</v>
          </cell>
          <cell r="J2594">
            <v>8000</v>
          </cell>
        </row>
        <row r="2595">
          <cell r="B2595">
            <v>5505</v>
          </cell>
          <cell r="C2595" t="str">
            <v>อิปัน</v>
          </cell>
          <cell r="D2595" t="str">
            <v>พระแสง</v>
          </cell>
          <cell r="E2595" t="str">
            <v>อำเภอพระแสง</v>
          </cell>
          <cell r="F2595" t="str">
            <v>4826III</v>
          </cell>
          <cell r="G2595">
            <v>130</v>
          </cell>
          <cell r="H2595">
            <v>745</v>
          </cell>
          <cell r="I2595" t="str">
            <v>0-0-26</v>
          </cell>
          <cell r="J2595">
            <v>8000</v>
          </cell>
        </row>
        <row r="2596">
          <cell r="B2596">
            <v>5506</v>
          </cell>
          <cell r="C2596" t="str">
            <v>อิปัน</v>
          </cell>
          <cell r="D2596" t="str">
            <v>พระแสง</v>
          </cell>
          <cell r="E2596" t="str">
            <v>อำเภอพระแสง</v>
          </cell>
          <cell r="F2596" t="str">
            <v>4826III</v>
          </cell>
          <cell r="G2596">
            <v>130</v>
          </cell>
          <cell r="H2596">
            <v>746</v>
          </cell>
          <cell r="I2596" t="str">
            <v>0-0-25</v>
          </cell>
          <cell r="J2596">
            <v>8000</v>
          </cell>
        </row>
        <row r="2597">
          <cell r="B2597">
            <v>5507</v>
          </cell>
          <cell r="C2597" t="str">
            <v>อิปัน</v>
          </cell>
          <cell r="D2597" t="str">
            <v>พระแสง</v>
          </cell>
          <cell r="E2597" t="str">
            <v>อำเภอพระแสง</v>
          </cell>
          <cell r="F2597" t="str">
            <v>4826III</v>
          </cell>
          <cell r="G2597">
            <v>130</v>
          </cell>
          <cell r="H2597">
            <v>747</v>
          </cell>
          <cell r="I2597" t="str">
            <v>0-0-24</v>
          </cell>
          <cell r="J2597">
            <v>8000</v>
          </cell>
        </row>
        <row r="2598">
          <cell r="B2598">
            <v>5508</v>
          </cell>
          <cell r="C2598" t="str">
            <v>อิปัน</v>
          </cell>
          <cell r="D2598" t="str">
            <v>พระแสง</v>
          </cell>
          <cell r="E2598" t="str">
            <v>อำเภอพระแสง</v>
          </cell>
          <cell r="F2598" t="str">
            <v>4826III</v>
          </cell>
          <cell r="G2598">
            <v>130</v>
          </cell>
          <cell r="H2598">
            <v>748</v>
          </cell>
          <cell r="I2598" t="str">
            <v>0-0-23</v>
          </cell>
          <cell r="J2598">
            <v>8000</v>
          </cell>
        </row>
        <row r="2599">
          <cell r="B2599">
            <v>5509</v>
          </cell>
          <cell r="C2599" t="str">
            <v>อิปัน</v>
          </cell>
          <cell r="D2599" t="str">
            <v>พระแสง</v>
          </cell>
          <cell r="E2599" t="str">
            <v>อำเภอพระแสง</v>
          </cell>
          <cell r="F2599" t="str">
            <v>4826III</v>
          </cell>
          <cell r="G2599">
            <v>130</v>
          </cell>
          <cell r="H2599">
            <v>749</v>
          </cell>
          <cell r="I2599" t="str">
            <v>0-0-22</v>
          </cell>
          <cell r="J2599">
            <v>8000</v>
          </cell>
        </row>
        <row r="2600">
          <cell r="B2600">
            <v>5511</v>
          </cell>
          <cell r="C2600" t="str">
            <v>อิปัน</v>
          </cell>
          <cell r="D2600" t="str">
            <v>พระแสง</v>
          </cell>
          <cell r="E2600" t="str">
            <v>บ้านบางพา</v>
          </cell>
          <cell r="F2600" t="str">
            <v>4826III</v>
          </cell>
          <cell r="G2600">
            <v>143</v>
          </cell>
          <cell r="H2600">
            <v>1000</v>
          </cell>
          <cell r="I2600" t="str">
            <v>0-0-20</v>
          </cell>
          <cell r="J2600">
            <v>8000</v>
          </cell>
        </row>
        <row r="2601">
          <cell r="B2601">
            <v>5513</v>
          </cell>
          <cell r="C2601" t="str">
            <v>อิปัน</v>
          </cell>
          <cell r="D2601" t="str">
            <v>พระแสง</v>
          </cell>
          <cell r="E2601" t="str">
            <v>อำเภอพระแสง</v>
          </cell>
          <cell r="F2601" t="str">
            <v>4826III</v>
          </cell>
          <cell r="G2601">
            <v>143</v>
          </cell>
          <cell r="H2601">
            <v>1002</v>
          </cell>
          <cell r="I2601" t="str">
            <v>0-0-20</v>
          </cell>
          <cell r="J2601">
            <v>8000</v>
          </cell>
        </row>
        <row r="2602">
          <cell r="B2602">
            <v>5515</v>
          </cell>
          <cell r="C2602" t="str">
            <v>อิปัน</v>
          </cell>
          <cell r="D2602" t="str">
            <v>พระแสง</v>
          </cell>
          <cell r="E2602" t="str">
            <v>บ้านบางพา</v>
          </cell>
          <cell r="F2602" t="str">
            <v>4826III</v>
          </cell>
          <cell r="G2602">
            <v>143</v>
          </cell>
          <cell r="H2602">
            <v>1082</v>
          </cell>
          <cell r="I2602" t="str">
            <v>0-3-9</v>
          </cell>
          <cell r="J2602">
            <v>100</v>
          </cell>
        </row>
        <row r="2603">
          <cell r="B2603">
            <v>5526</v>
          </cell>
          <cell r="C2603" t="str">
            <v>อิปัน</v>
          </cell>
          <cell r="D2603" t="str">
            <v>พระแสง</v>
          </cell>
          <cell r="E2603" t="str">
            <v>อำเภอพระแสง</v>
          </cell>
          <cell r="F2603" t="str">
            <v>4826III</v>
          </cell>
          <cell r="G2603">
            <v>143</v>
          </cell>
          <cell r="H2603">
            <v>1016</v>
          </cell>
          <cell r="I2603" t="str">
            <v>0-0-90</v>
          </cell>
          <cell r="J2603">
            <v>100</v>
          </cell>
        </row>
        <row r="2604">
          <cell r="B2604">
            <v>5527</v>
          </cell>
          <cell r="C2604" t="str">
            <v>อิปัน</v>
          </cell>
          <cell r="D2604" t="str">
            <v>พระแสง</v>
          </cell>
          <cell r="E2604" t="str">
            <v>อำเภอพระแสง</v>
          </cell>
          <cell r="F2604" t="str">
            <v>4826III</v>
          </cell>
          <cell r="G2604">
            <v>143</v>
          </cell>
          <cell r="H2604">
            <v>1017</v>
          </cell>
          <cell r="I2604" t="str">
            <v>0-1-19</v>
          </cell>
          <cell r="J2604">
            <v>100</v>
          </cell>
        </row>
        <row r="2605">
          <cell r="B2605">
            <v>5528</v>
          </cell>
          <cell r="C2605" t="str">
            <v>อิปัน</v>
          </cell>
          <cell r="D2605" t="str">
            <v>พระแสง</v>
          </cell>
          <cell r="E2605" t="str">
            <v>อำเภอพระแสง</v>
          </cell>
          <cell r="F2605" t="str">
            <v>4826III</v>
          </cell>
          <cell r="G2605">
            <v>130</v>
          </cell>
          <cell r="H2605">
            <v>736</v>
          </cell>
          <cell r="I2605" t="str">
            <v>3-1-75</v>
          </cell>
          <cell r="J2605">
            <v>100</v>
          </cell>
        </row>
        <row r="2606">
          <cell r="B2606">
            <v>5529</v>
          </cell>
          <cell r="C2606" t="str">
            <v>อิปัน</v>
          </cell>
          <cell r="D2606" t="str">
            <v>พระแสง</v>
          </cell>
          <cell r="E2606" t="str">
            <v>อำเภอพระแสง</v>
          </cell>
          <cell r="F2606" t="str">
            <v>4826III</v>
          </cell>
          <cell r="G2606">
            <v>130</v>
          </cell>
          <cell r="H2606">
            <v>817</v>
          </cell>
          <cell r="I2606" t="str">
            <v>3-1-75</v>
          </cell>
          <cell r="J2606">
            <v>100</v>
          </cell>
        </row>
        <row r="2607">
          <cell r="B2607">
            <v>5530</v>
          </cell>
          <cell r="C2607" t="str">
            <v>อิปัน</v>
          </cell>
          <cell r="D2607" t="str">
            <v>พระแสง</v>
          </cell>
          <cell r="E2607" t="str">
            <v>บ้านบางพา</v>
          </cell>
          <cell r="F2607" t="str">
            <v>4826III</v>
          </cell>
          <cell r="G2607">
            <v>143</v>
          </cell>
          <cell r="H2607">
            <v>1019</v>
          </cell>
          <cell r="I2607" t="str">
            <v>0-0-68</v>
          </cell>
          <cell r="J2607">
            <v>100</v>
          </cell>
        </row>
        <row r="2608">
          <cell r="B2608">
            <v>5531</v>
          </cell>
          <cell r="C2608" t="str">
            <v>อิปัน</v>
          </cell>
          <cell r="D2608" t="str">
            <v>พระแสง</v>
          </cell>
          <cell r="E2608" t="str">
            <v>บ้านบางพา</v>
          </cell>
          <cell r="F2608" t="str">
            <v>4826III</v>
          </cell>
          <cell r="G2608">
            <v>142</v>
          </cell>
          <cell r="H2608">
            <v>184</v>
          </cell>
          <cell r="I2608" t="str">
            <v>0-1-67</v>
          </cell>
          <cell r="J2608">
            <v>100</v>
          </cell>
        </row>
        <row r="2609">
          <cell r="B2609">
            <v>5532</v>
          </cell>
          <cell r="C2609" t="str">
            <v>อิปัน</v>
          </cell>
          <cell r="D2609" t="str">
            <v>พระแสง</v>
          </cell>
          <cell r="E2609" t="str">
            <v>อำเภอพระแสง</v>
          </cell>
          <cell r="F2609" t="str">
            <v>4826II</v>
          </cell>
          <cell r="G2609">
            <v>127</v>
          </cell>
          <cell r="H2609">
            <v>961</v>
          </cell>
          <cell r="I2609" t="str">
            <v>1-1-8</v>
          </cell>
          <cell r="J2609">
            <v>280</v>
          </cell>
        </row>
        <row r="2610">
          <cell r="B2610">
            <v>5534</v>
          </cell>
          <cell r="C2610" t="str">
            <v>อิปัน</v>
          </cell>
          <cell r="D2610" t="str">
            <v>พระแสง</v>
          </cell>
          <cell r="E2610" t="str">
            <v>อำเภอพระแสง</v>
          </cell>
          <cell r="F2610" t="str">
            <v>4826II</v>
          </cell>
          <cell r="G2610">
            <v>127</v>
          </cell>
          <cell r="H2610">
            <v>959</v>
          </cell>
          <cell r="I2610" t="str">
            <v>0-2-81</v>
          </cell>
          <cell r="J2610">
            <v>100</v>
          </cell>
        </row>
        <row r="2611">
          <cell r="B2611">
            <v>5535</v>
          </cell>
          <cell r="C2611" t="str">
            <v>อิปัน</v>
          </cell>
          <cell r="D2611" t="str">
            <v>พระแสง</v>
          </cell>
          <cell r="E2611" t="str">
            <v>บ้านบางพา</v>
          </cell>
          <cell r="F2611" t="str">
            <v>4826III</v>
          </cell>
          <cell r="G2611">
            <v>155</v>
          </cell>
          <cell r="H2611">
            <v>136</v>
          </cell>
          <cell r="I2611" t="str">
            <v>13-1-31</v>
          </cell>
          <cell r="J2611">
            <v>100</v>
          </cell>
        </row>
        <row r="2612">
          <cell r="B2612">
            <v>5536</v>
          </cell>
          <cell r="C2612" t="str">
            <v>อิปัน</v>
          </cell>
          <cell r="D2612" t="str">
            <v>พระแสง</v>
          </cell>
          <cell r="E2612" t="str">
            <v>บ้านบางพา</v>
          </cell>
          <cell r="F2612" t="str">
            <v>4826III</v>
          </cell>
          <cell r="G2612">
            <v>154</v>
          </cell>
          <cell r="H2612">
            <v>149</v>
          </cell>
          <cell r="I2612" t="str">
            <v>10-1-50</v>
          </cell>
          <cell r="J2612">
            <v>100</v>
          </cell>
        </row>
        <row r="2613">
          <cell r="B2613">
            <v>5538</v>
          </cell>
          <cell r="C2613" t="str">
            <v>อิปัน</v>
          </cell>
          <cell r="D2613" t="str">
            <v>พระแสง</v>
          </cell>
          <cell r="E2613" t="str">
            <v>อำเภอพระแสง</v>
          </cell>
          <cell r="F2613" t="str">
            <v>4826III</v>
          </cell>
          <cell r="G2613">
            <v>130</v>
          </cell>
          <cell r="H2613">
            <v>771</v>
          </cell>
          <cell r="I2613" t="str">
            <v>3-0-0</v>
          </cell>
          <cell r="J2613">
            <v>100</v>
          </cell>
        </row>
        <row r="2614">
          <cell r="B2614">
            <v>5539</v>
          </cell>
          <cell r="C2614" t="str">
            <v>อิปัน</v>
          </cell>
          <cell r="D2614" t="str">
            <v>พระแสง</v>
          </cell>
          <cell r="E2614" t="str">
            <v>บ้านบางพา</v>
          </cell>
          <cell r="F2614" t="str">
            <v>4826III</v>
          </cell>
          <cell r="G2614">
            <v>154</v>
          </cell>
          <cell r="H2614">
            <v>151</v>
          </cell>
          <cell r="I2614" t="str">
            <v>8-0-40</v>
          </cell>
          <cell r="J2614">
            <v>100</v>
          </cell>
        </row>
        <row r="2615">
          <cell r="B2615">
            <v>5540</v>
          </cell>
          <cell r="C2615" t="str">
            <v>อิปัน</v>
          </cell>
          <cell r="D2615" t="str">
            <v>พระแสง</v>
          </cell>
          <cell r="E2615" t="str">
            <v>บ้านบางพา</v>
          </cell>
          <cell r="F2615" t="str">
            <v>4826III</v>
          </cell>
          <cell r="G2615">
            <v>154</v>
          </cell>
          <cell r="H2615">
            <v>152</v>
          </cell>
          <cell r="I2615" t="str">
            <v>5-2-92</v>
          </cell>
          <cell r="J2615">
            <v>100</v>
          </cell>
        </row>
        <row r="2616">
          <cell r="B2616">
            <v>5541</v>
          </cell>
          <cell r="C2616" t="str">
            <v>อิปัน</v>
          </cell>
          <cell r="D2616" t="str">
            <v>พระแสง</v>
          </cell>
          <cell r="E2616" t="str">
            <v>อำเภอพระแสง</v>
          </cell>
          <cell r="F2616" t="str">
            <v>4826III</v>
          </cell>
          <cell r="G2616">
            <v>130</v>
          </cell>
          <cell r="H2616">
            <v>751</v>
          </cell>
          <cell r="I2616" t="str">
            <v>0-1-45</v>
          </cell>
          <cell r="J2616">
            <v>100</v>
          </cell>
        </row>
        <row r="2617">
          <cell r="B2617">
            <v>5542</v>
          </cell>
          <cell r="C2617" t="str">
            <v>อิปัน</v>
          </cell>
          <cell r="D2617" t="str">
            <v>พระแสง</v>
          </cell>
          <cell r="E2617" t="str">
            <v>อำเภอพระแสง</v>
          </cell>
          <cell r="F2617" t="str">
            <v>4826III</v>
          </cell>
          <cell r="G2617">
            <v>130</v>
          </cell>
          <cell r="H2617">
            <v>752</v>
          </cell>
          <cell r="I2617" t="str">
            <v>0-1-16</v>
          </cell>
          <cell r="J2617">
            <v>100</v>
          </cell>
        </row>
        <row r="2618">
          <cell r="B2618">
            <v>5543</v>
          </cell>
          <cell r="C2618" t="str">
            <v>อิปัน</v>
          </cell>
          <cell r="D2618" t="str">
            <v>พระแสง</v>
          </cell>
          <cell r="E2618" t="str">
            <v>อำเภอพระแสง</v>
          </cell>
          <cell r="F2618" t="str">
            <v>4826III</v>
          </cell>
          <cell r="G2618">
            <v>130</v>
          </cell>
          <cell r="H2618">
            <v>753</v>
          </cell>
          <cell r="I2618" t="str">
            <v>0-0-92</v>
          </cell>
          <cell r="J2618">
            <v>100</v>
          </cell>
        </row>
        <row r="2619">
          <cell r="B2619">
            <v>5544</v>
          </cell>
          <cell r="C2619" t="str">
            <v>อิปัน</v>
          </cell>
          <cell r="D2619" t="str">
            <v>พระแสง</v>
          </cell>
          <cell r="E2619" t="str">
            <v>อำเภอพระแสง</v>
          </cell>
          <cell r="F2619" t="str">
            <v>4826III</v>
          </cell>
          <cell r="G2619">
            <v>130</v>
          </cell>
          <cell r="H2619">
            <v>754</v>
          </cell>
          <cell r="I2619" t="str">
            <v>0-0-92</v>
          </cell>
          <cell r="J2619">
            <v>100</v>
          </cell>
        </row>
        <row r="2620">
          <cell r="B2620">
            <v>5545</v>
          </cell>
          <cell r="C2620" t="str">
            <v>อิปัน</v>
          </cell>
          <cell r="D2620" t="str">
            <v>พระแสง</v>
          </cell>
          <cell r="E2620" t="str">
            <v>อำเภอพระแสง</v>
          </cell>
          <cell r="F2620" t="str">
            <v>4826III</v>
          </cell>
          <cell r="G2620">
            <v>130</v>
          </cell>
          <cell r="H2620">
            <v>755</v>
          </cell>
          <cell r="I2620" t="str">
            <v>0-0-46</v>
          </cell>
          <cell r="J2620">
            <v>100</v>
          </cell>
        </row>
        <row r="2621">
          <cell r="B2621">
            <v>5546</v>
          </cell>
          <cell r="C2621" t="str">
            <v>อิปัน</v>
          </cell>
          <cell r="D2621" t="str">
            <v>พระแสง</v>
          </cell>
          <cell r="E2621" t="str">
            <v>อำเภอพระแสง</v>
          </cell>
          <cell r="F2621" t="str">
            <v>4826III</v>
          </cell>
          <cell r="G2621">
            <v>130</v>
          </cell>
          <cell r="H2621">
            <v>756</v>
          </cell>
          <cell r="I2621" t="str">
            <v>0-0-52</v>
          </cell>
          <cell r="J2621">
            <v>100</v>
          </cell>
        </row>
        <row r="2622">
          <cell r="B2622">
            <v>5547</v>
          </cell>
          <cell r="C2622" t="str">
            <v>อิปัน</v>
          </cell>
          <cell r="D2622" t="str">
            <v>พระแสง</v>
          </cell>
          <cell r="E2622" t="str">
            <v>อำเภอพระแสง</v>
          </cell>
          <cell r="F2622" t="str">
            <v>4826III</v>
          </cell>
          <cell r="G2622">
            <v>130</v>
          </cell>
          <cell r="H2622">
            <v>757</v>
          </cell>
          <cell r="I2622" t="str">
            <v>0-1-3</v>
          </cell>
          <cell r="J2622">
            <v>100</v>
          </cell>
        </row>
        <row r="2623">
          <cell r="B2623">
            <v>5548</v>
          </cell>
          <cell r="C2623" t="str">
            <v>อิปัน</v>
          </cell>
          <cell r="D2623" t="str">
            <v>พระแสง</v>
          </cell>
          <cell r="E2623" t="str">
            <v>อำเภอพระแสง</v>
          </cell>
          <cell r="F2623" t="str">
            <v>4826III</v>
          </cell>
          <cell r="G2623">
            <v>130</v>
          </cell>
          <cell r="H2623">
            <v>758</v>
          </cell>
          <cell r="I2623" t="str">
            <v>0-0-51</v>
          </cell>
          <cell r="J2623">
            <v>100</v>
          </cell>
        </row>
        <row r="2624">
          <cell r="B2624">
            <v>5549</v>
          </cell>
          <cell r="C2624" t="str">
            <v>อิปัน</v>
          </cell>
          <cell r="D2624" t="str">
            <v>พระแสง</v>
          </cell>
          <cell r="E2624" t="str">
            <v>อำเภอพระแสง</v>
          </cell>
          <cell r="F2624" t="str">
            <v>4826III</v>
          </cell>
          <cell r="G2624">
            <v>130</v>
          </cell>
          <cell r="H2624">
            <v>759</v>
          </cell>
          <cell r="I2624" t="str">
            <v>0-0-80</v>
          </cell>
          <cell r="J2624">
            <v>100</v>
          </cell>
        </row>
        <row r="2625">
          <cell r="B2625">
            <v>5550</v>
          </cell>
          <cell r="C2625" t="str">
            <v>อิปัน</v>
          </cell>
          <cell r="D2625" t="str">
            <v>พระแสง</v>
          </cell>
          <cell r="E2625" t="str">
            <v>อำเภอพระแสง</v>
          </cell>
          <cell r="F2625" t="str">
            <v>4826III</v>
          </cell>
          <cell r="G2625">
            <v>130</v>
          </cell>
          <cell r="H2625">
            <v>760</v>
          </cell>
          <cell r="I2625" t="str">
            <v>0-0-51</v>
          </cell>
          <cell r="J2625">
            <v>100</v>
          </cell>
        </row>
        <row r="2626">
          <cell r="B2626">
            <v>5551</v>
          </cell>
          <cell r="C2626" t="str">
            <v>อิปัน</v>
          </cell>
          <cell r="D2626" t="str">
            <v>พระแสง</v>
          </cell>
          <cell r="E2626" t="str">
            <v>อำเภอพระแสง</v>
          </cell>
          <cell r="F2626" t="str">
            <v>4826III</v>
          </cell>
          <cell r="G2626">
            <v>130</v>
          </cell>
          <cell r="H2626">
            <v>761</v>
          </cell>
          <cell r="I2626" t="str">
            <v>0-1-14</v>
          </cell>
          <cell r="J2626">
            <v>100</v>
          </cell>
        </row>
        <row r="2627">
          <cell r="B2627">
            <v>5552</v>
          </cell>
          <cell r="C2627" t="str">
            <v>อิปัน</v>
          </cell>
          <cell r="D2627" t="str">
            <v>พระแสง</v>
          </cell>
          <cell r="E2627" t="str">
            <v>อำเภอพระแสง</v>
          </cell>
          <cell r="F2627" t="str">
            <v>4826III</v>
          </cell>
          <cell r="G2627">
            <v>130</v>
          </cell>
          <cell r="H2627">
            <v>762</v>
          </cell>
          <cell r="I2627" t="str">
            <v>0-0-38</v>
          </cell>
          <cell r="J2627">
            <v>100</v>
          </cell>
        </row>
        <row r="2628">
          <cell r="B2628">
            <v>5553</v>
          </cell>
          <cell r="C2628" t="str">
            <v>อิปัน</v>
          </cell>
          <cell r="D2628" t="str">
            <v>พระแสง</v>
          </cell>
          <cell r="E2628" t="str">
            <v>อำเภอพระแสง</v>
          </cell>
          <cell r="F2628" t="str">
            <v>4826III</v>
          </cell>
          <cell r="G2628">
            <v>130</v>
          </cell>
          <cell r="H2628">
            <v>763</v>
          </cell>
          <cell r="I2628" t="str">
            <v>0-0-38</v>
          </cell>
          <cell r="J2628">
            <v>100</v>
          </cell>
        </row>
        <row r="2629">
          <cell r="B2629">
            <v>5554</v>
          </cell>
          <cell r="C2629" t="str">
            <v>อิปัน</v>
          </cell>
          <cell r="D2629" t="str">
            <v>พระแสง</v>
          </cell>
          <cell r="E2629" t="str">
            <v>อำเภอพระแสง</v>
          </cell>
          <cell r="F2629" t="str">
            <v>4826III</v>
          </cell>
          <cell r="G2629">
            <v>130</v>
          </cell>
          <cell r="H2629">
            <v>764</v>
          </cell>
          <cell r="I2629" t="str">
            <v>4-0-37</v>
          </cell>
          <cell r="J2629">
            <v>100</v>
          </cell>
        </row>
        <row r="2630">
          <cell r="B2630">
            <v>5555</v>
          </cell>
          <cell r="C2630" t="str">
            <v>อิปัน</v>
          </cell>
          <cell r="D2630" t="str">
            <v>พระแสง</v>
          </cell>
          <cell r="E2630" t="str">
            <v>อำเภอพระแสง</v>
          </cell>
          <cell r="F2630" t="str">
            <v>4826III</v>
          </cell>
          <cell r="G2630">
            <v>130</v>
          </cell>
          <cell r="H2630">
            <v>765</v>
          </cell>
          <cell r="I2630" t="str">
            <v>4-1-19</v>
          </cell>
          <cell r="J2630">
            <v>100</v>
          </cell>
        </row>
        <row r="2631">
          <cell r="B2631">
            <v>5556</v>
          </cell>
          <cell r="C2631" t="str">
            <v>อิปัน</v>
          </cell>
          <cell r="D2631" t="str">
            <v>พระแสง</v>
          </cell>
          <cell r="E2631" t="str">
            <v>อำเภอพระแสง</v>
          </cell>
          <cell r="F2631" t="str">
            <v>4826III</v>
          </cell>
          <cell r="G2631">
            <v>130</v>
          </cell>
          <cell r="H2631">
            <v>766</v>
          </cell>
          <cell r="I2631" t="str">
            <v>4-1-92</v>
          </cell>
          <cell r="J2631">
            <v>100</v>
          </cell>
        </row>
        <row r="2632">
          <cell r="B2632">
            <v>5557</v>
          </cell>
          <cell r="C2632" t="str">
            <v>อิปัน</v>
          </cell>
          <cell r="D2632" t="str">
            <v>พระแสง</v>
          </cell>
          <cell r="E2632" t="str">
            <v>อำเภอพระแสง</v>
          </cell>
          <cell r="F2632" t="str">
            <v>4826III</v>
          </cell>
          <cell r="G2632">
            <v>130</v>
          </cell>
          <cell r="H2632">
            <v>767</v>
          </cell>
          <cell r="I2632" t="str">
            <v>4-2-98</v>
          </cell>
          <cell r="J2632">
            <v>100</v>
          </cell>
        </row>
        <row r="2633">
          <cell r="B2633">
            <v>5558</v>
          </cell>
          <cell r="C2633" t="str">
            <v>อิปัน</v>
          </cell>
          <cell r="D2633" t="str">
            <v>พระแสง</v>
          </cell>
          <cell r="E2633" t="str">
            <v>อำเภอพระแสง</v>
          </cell>
          <cell r="F2633" t="str">
            <v>4826III</v>
          </cell>
          <cell r="G2633">
            <v>130</v>
          </cell>
          <cell r="H2633">
            <v>768</v>
          </cell>
          <cell r="I2633" t="str">
            <v>4-3-52</v>
          </cell>
          <cell r="J2633">
            <v>100</v>
          </cell>
        </row>
        <row r="2634">
          <cell r="B2634">
            <v>5560</v>
          </cell>
          <cell r="C2634" t="str">
            <v>อิปัน</v>
          </cell>
          <cell r="D2634" t="str">
            <v>พระแสง</v>
          </cell>
          <cell r="E2634" t="str">
            <v>อำเภอพระแสง</v>
          </cell>
          <cell r="F2634" t="str">
            <v>4826III</v>
          </cell>
          <cell r="G2634">
            <v>143</v>
          </cell>
          <cell r="H2634">
            <v>1022</v>
          </cell>
          <cell r="I2634" t="str">
            <v>4-1-52</v>
          </cell>
          <cell r="J2634">
            <v>12000</v>
          </cell>
        </row>
        <row r="2635">
          <cell r="B2635">
            <v>5563</v>
          </cell>
          <cell r="C2635" t="str">
            <v>อิปัน</v>
          </cell>
          <cell r="D2635" t="str">
            <v>พระแสง</v>
          </cell>
          <cell r="E2635" t="str">
            <v>บ้านบางพา</v>
          </cell>
          <cell r="F2635" t="str">
            <v>4826III</v>
          </cell>
          <cell r="G2635">
            <v>143</v>
          </cell>
          <cell r="H2635">
            <v>1021</v>
          </cell>
          <cell r="I2635" t="str">
            <v>0-0-30</v>
          </cell>
          <cell r="J2635">
            <v>100</v>
          </cell>
        </row>
        <row r="2636">
          <cell r="B2636">
            <v>5564</v>
          </cell>
          <cell r="C2636" t="str">
            <v>อิปัน</v>
          </cell>
          <cell r="D2636" t="str">
            <v>พระแสง</v>
          </cell>
          <cell r="E2636" t="str">
            <v>บ้านบางพา</v>
          </cell>
          <cell r="F2636" t="str">
            <v>4826III</v>
          </cell>
          <cell r="G2636">
            <v>143</v>
          </cell>
          <cell r="H2636">
            <v>1020</v>
          </cell>
          <cell r="I2636" t="str">
            <v>0-0-20</v>
          </cell>
          <cell r="J2636">
            <v>100</v>
          </cell>
        </row>
        <row r="2637">
          <cell r="B2637">
            <v>5565</v>
          </cell>
          <cell r="C2637" t="str">
            <v>อิปัน</v>
          </cell>
          <cell r="D2637" t="str">
            <v>พระแสง</v>
          </cell>
          <cell r="E2637" t="str">
            <v>อำเภอพระแสง</v>
          </cell>
          <cell r="F2637" t="str">
            <v>4826III</v>
          </cell>
          <cell r="G2637">
            <v>130</v>
          </cell>
          <cell r="H2637">
            <v>772</v>
          </cell>
          <cell r="I2637" t="str">
            <v>0-0-20</v>
          </cell>
          <cell r="J2637">
            <v>8000</v>
          </cell>
        </row>
        <row r="2638">
          <cell r="B2638">
            <v>5566</v>
          </cell>
          <cell r="C2638" t="str">
            <v>อิปัน</v>
          </cell>
          <cell r="D2638" t="str">
            <v>พระแสง</v>
          </cell>
          <cell r="E2638" t="str">
            <v>อำเภอพระแสง</v>
          </cell>
          <cell r="F2638" t="str">
            <v>4826III</v>
          </cell>
          <cell r="G2638">
            <v>130</v>
          </cell>
          <cell r="H2638">
            <v>773</v>
          </cell>
          <cell r="I2638" t="str">
            <v>0-0-19</v>
          </cell>
          <cell r="J2638">
            <v>8000</v>
          </cell>
        </row>
        <row r="2639">
          <cell r="B2639">
            <v>5567</v>
          </cell>
          <cell r="C2639" t="str">
            <v>อิปัน</v>
          </cell>
          <cell r="D2639" t="str">
            <v>พระแสง</v>
          </cell>
          <cell r="E2639" t="str">
            <v>อำเภอพระแสง</v>
          </cell>
          <cell r="F2639" t="str">
            <v>4826III</v>
          </cell>
          <cell r="G2639">
            <v>130</v>
          </cell>
          <cell r="H2639">
            <v>774</v>
          </cell>
          <cell r="I2639" t="str">
            <v>0-0-18</v>
          </cell>
          <cell r="J2639">
            <v>8000</v>
          </cell>
        </row>
        <row r="2640">
          <cell r="B2640">
            <v>5568</v>
          </cell>
          <cell r="C2640" t="str">
            <v>อิปัน</v>
          </cell>
          <cell r="D2640" t="str">
            <v>พระแสง</v>
          </cell>
          <cell r="E2640" t="str">
            <v>อำเภอพระแสง</v>
          </cell>
          <cell r="F2640" t="str">
            <v>4826III</v>
          </cell>
          <cell r="G2640">
            <v>130</v>
          </cell>
          <cell r="H2640">
            <v>775</v>
          </cell>
          <cell r="I2640" t="str">
            <v>0-0-36</v>
          </cell>
          <cell r="J2640">
            <v>100</v>
          </cell>
        </row>
        <row r="2641">
          <cell r="B2641">
            <v>5569</v>
          </cell>
          <cell r="C2641" t="str">
            <v>อิปัน</v>
          </cell>
          <cell r="D2641" t="str">
            <v>พระแสง</v>
          </cell>
          <cell r="E2641" t="str">
            <v>อำเภอพระแสง</v>
          </cell>
          <cell r="F2641" t="str">
            <v>4826III</v>
          </cell>
          <cell r="G2641">
            <v>130</v>
          </cell>
          <cell r="H2641">
            <v>776</v>
          </cell>
          <cell r="I2641" t="str">
            <v>0-0-36</v>
          </cell>
          <cell r="J2641">
            <v>100</v>
          </cell>
        </row>
        <row r="2642">
          <cell r="B2642">
            <v>5570</v>
          </cell>
          <cell r="C2642" t="str">
            <v>อิปัน</v>
          </cell>
          <cell r="D2642" t="str">
            <v>พระแสง</v>
          </cell>
          <cell r="E2642" t="str">
            <v>อำเภอพระแสง</v>
          </cell>
          <cell r="F2642" t="str">
            <v>4826III</v>
          </cell>
          <cell r="G2642">
            <v>130</v>
          </cell>
          <cell r="H2642">
            <v>777</v>
          </cell>
          <cell r="I2642" t="str">
            <v>0-0-36</v>
          </cell>
          <cell r="J2642">
            <v>100</v>
          </cell>
        </row>
        <row r="2643">
          <cell r="B2643">
            <v>5571</v>
          </cell>
          <cell r="C2643" t="str">
            <v>อิปัน</v>
          </cell>
          <cell r="D2643" t="str">
            <v>พระแสง</v>
          </cell>
          <cell r="E2643" t="str">
            <v>อำเภอพระแสง</v>
          </cell>
          <cell r="F2643" t="str">
            <v>4826III</v>
          </cell>
          <cell r="G2643">
            <v>130</v>
          </cell>
          <cell r="H2643">
            <v>778</v>
          </cell>
          <cell r="I2643" t="str">
            <v>0-0-37</v>
          </cell>
          <cell r="J2643">
            <v>100</v>
          </cell>
        </row>
        <row r="2644">
          <cell r="B2644">
            <v>5572</v>
          </cell>
          <cell r="C2644" t="str">
            <v>อิปัน</v>
          </cell>
          <cell r="D2644" t="str">
            <v>พระแสง</v>
          </cell>
          <cell r="E2644" t="str">
            <v>อำเภอพระแสง</v>
          </cell>
          <cell r="F2644" t="str">
            <v>4826III</v>
          </cell>
          <cell r="G2644">
            <v>130</v>
          </cell>
          <cell r="H2644">
            <v>779</v>
          </cell>
          <cell r="I2644" t="str">
            <v>0-0-37</v>
          </cell>
          <cell r="J2644">
            <v>100</v>
          </cell>
        </row>
        <row r="2645">
          <cell r="B2645">
            <v>5573</v>
          </cell>
          <cell r="C2645" t="str">
            <v>อิปัน</v>
          </cell>
          <cell r="D2645" t="str">
            <v>พระแสง</v>
          </cell>
          <cell r="E2645" t="str">
            <v>อำเภอพระแสง</v>
          </cell>
          <cell r="F2645" t="str">
            <v>4826III</v>
          </cell>
          <cell r="G2645">
            <v>130</v>
          </cell>
          <cell r="H2645">
            <v>780</v>
          </cell>
          <cell r="I2645" t="str">
            <v>0-0-37</v>
          </cell>
          <cell r="J2645">
            <v>100</v>
          </cell>
        </row>
        <row r="2646">
          <cell r="B2646">
            <v>5574</v>
          </cell>
          <cell r="C2646" t="str">
            <v>อิปัน</v>
          </cell>
          <cell r="D2646" t="str">
            <v>พระแสง</v>
          </cell>
          <cell r="E2646" t="str">
            <v>อำเภอพระแสง</v>
          </cell>
          <cell r="F2646" t="str">
            <v>4826III</v>
          </cell>
          <cell r="G2646">
            <v>130</v>
          </cell>
          <cell r="H2646">
            <v>781</v>
          </cell>
          <cell r="I2646" t="str">
            <v>0-0-37</v>
          </cell>
          <cell r="J2646">
            <v>100</v>
          </cell>
        </row>
        <row r="2647">
          <cell r="B2647">
            <v>5575</v>
          </cell>
          <cell r="C2647" t="str">
            <v>อิปัน</v>
          </cell>
          <cell r="D2647" t="str">
            <v>พระแสง</v>
          </cell>
          <cell r="E2647" t="str">
            <v>อำเภอพระแสง</v>
          </cell>
          <cell r="F2647" t="str">
            <v>4826III</v>
          </cell>
          <cell r="G2647">
            <v>130</v>
          </cell>
          <cell r="H2647">
            <v>782</v>
          </cell>
          <cell r="I2647" t="str">
            <v>0-0-37</v>
          </cell>
          <cell r="J2647">
            <v>100</v>
          </cell>
        </row>
        <row r="2648">
          <cell r="B2648">
            <v>5576</v>
          </cell>
          <cell r="C2648" t="str">
            <v>อิปัน</v>
          </cell>
          <cell r="D2648" t="str">
            <v>พระแสง</v>
          </cell>
          <cell r="E2648" t="str">
            <v>อำเภอพระแสง</v>
          </cell>
          <cell r="F2648" t="str">
            <v>4826III</v>
          </cell>
          <cell r="G2648">
            <v>130</v>
          </cell>
          <cell r="H2648">
            <v>783</v>
          </cell>
          <cell r="I2648" t="str">
            <v>2-3-7</v>
          </cell>
          <cell r="J2648">
            <v>100</v>
          </cell>
        </row>
        <row r="2649">
          <cell r="B2649">
            <v>5579</v>
          </cell>
          <cell r="C2649" t="str">
            <v>อิปัน</v>
          </cell>
          <cell r="D2649" t="str">
            <v>พระแสง</v>
          </cell>
          <cell r="E2649" t="str">
            <v>อำเภอพระแสง</v>
          </cell>
          <cell r="F2649" t="str">
            <v>4826II</v>
          </cell>
          <cell r="G2649">
            <v>127</v>
          </cell>
          <cell r="H2649">
            <v>962</v>
          </cell>
          <cell r="I2649" t="str">
            <v>0-0-95</v>
          </cell>
          <cell r="J2649">
            <v>100</v>
          </cell>
        </row>
        <row r="2650">
          <cell r="B2650">
            <v>5580</v>
          </cell>
          <cell r="C2650" t="str">
            <v>อิปัน</v>
          </cell>
          <cell r="D2650" t="str">
            <v>พระแสง</v>
          </cell>
          <cell r="E2650" t="str">
            <v>อำเภอพระแสง</v>
          </cell>
          <cell r="F2650" t="str">
            <v>4826II</v>
          </cell>
          <cell r="G2650">
            <v>127</v>
          </cell>
          <cell r="H2650">
            <v>963</v>
          </cell>
          <cell r="I2650" t="str">
            <v>0-0-95</v>
          </cell>
          <cell r="J2650">
            <v>100</v>
          </cell>
        </row>
        <row r="2651">
          <cell r="B2651">
            <v>5581</v>
          </cell>
          <cell r="C2651" t="str">
            <v>อิปัน</v>
          </cell>
          <cell r="D2651" t="str">
            <v>พระแสง</v>
          </cell>
          <cell r="E2651" t="str">
            <v>อำเภอพระแสง</v>
          </cell>
          <cell r="F2651" t="str">
            <v>4826II</v>
          </cell>
          <cell r="G2651">
            <v>127</v>
          </cell>
          <cell r="H2651">
            <v>964</v>
          </cell>
          <cell r="I2651" t="str">
            <v>0-0-63</v>
          </cell>
          <cell r="J2651">
            <v>100</v>
          </cell>
        </row>
        <row r="2652">
          <cell r="B2652">
            <v>5582</v>
          </cell>
          <cell r="C2652" t="str">
            <v>อิปัน</v>
          </cell>
          <cell r="D2652" t="str">
            <v>พระแสง</v>
          </cell>
          <cell r="E2652" t="str">
            <v>อำเภอพระแสง</v>
          </cell>
          <cell r="F2652" t="str">
            <v>4826II</v>
          </cell>
          <cell r="G2652">
            <v>127</v>
          </cell>
          <cell r="H2652">
            <v>965</v>
          </cell>
          <cell r="I2652" t="str">
            <v>0-1-21</v>
          </cell>
          <cell r="J2652">
            <v>100</v>
          </cell>
        </row>
        <row r="2653">
          <cell r="B2653">
            <v>5583</v>
          </cell>
          <cell r="C2653" t="str">
            <v>อิปัน</v>
          </cell>
          <cell r="D2653" t="str">
            <v>พระแสง</v>
          </cell>
          <cell r="E2653" t="str">
            <v>อำเภอพระแสง</v>
          </cell>
          <cell r="F2653" t="str">
            <v>4826II</v>
          </cell>
          <cell r="G2653">
            <v>127</v>
          </cell>
          <cell r="H2653">
            <v>966</v>
          </cell>
          <cell r="I2653" t="str">
            <v>2-2-88</v>
          </cell>
          <cell r="J2653">
            <v>100</v>
          </cell>
        </row>
        <row r="2654">
          <cell r="B2654">
            <v>5584</v>
          </cell>
          <cell r="C2654" t="str">
            <v>อิปัน</v>
          </cell>
          <cell r="D2654" t="str">
            <v>พระแสง</v>
          </cell>
          <cell r="E2654" t="str">
            <v>อำเภอพระแสง</v>
          </cell>
          <cell r="F2654" t="str">
            <v>4826II</v>
          </cell>
          <cell r="G2654">
            <v>127</v>
          </cell>
          <cell r="H2654">
            <v>967</v>
          </cell>
          <cell r="I2654" t="str">
            <v>4-1-85</v>
          </cell>
          <cell r="J2654">
            <v>100</v>
          </cell>
        </row>
        <row r="2655">
          <cell r="B2655">
            <v>5585</v>
          </cell>
          <cell r="C2655" t="str">
            <v>อิปัน</v>
          </cell>
          <cell r="D2655" t="str">
            <v>พระแสง</v>
          </cell>
          <cell r="E2655" t="str">
            <v>อำเภอพระแสง</v>
          </cell>
          <cell r="F2655" t="str">
            <v>4826III</v>
          </cell>
          <cell r="G2655">
            <v>130</v>
          </cell>
          <cell r="H2655">
            <v>784</v>
          </cell>
          <cell r="I2655" t="str">
            <v>0-0-29</v>
          </cell>
          <cell r="J2655">
            <v>100</v>
          </cell>
        </row>
        <row r="2656">
          <cell r="B2656">
            <v>5586</v>
          </cell>
          <cell r="C2656" t="str">
            <v>อิปัน</v>
          </cell>
          <cell r="D2656" t="str">
            <v>พระแสง</v>
          </cell>
          <cell r="E2656" t="str">
            <v>อำเภอพระแสง</v>
          </cell>
          <cell r="F2656" t="str">
            <v>4826III</v>
          </cell>
          <cell r="G2656">
            <v>130</v>
          </cell>
          <cell r="H2656">
            <v>785</v>
          </cell>
          <cell r="I2656" t="str">
            <v>0-0-46</v>
          </cell>
          <cell r="J2656">
            <v>100</v>
          </cell>
        </row>
        <row r="2657">
          <cell r="B2657">
            <v>5587</v>
          </cell>
          <cell r="C2657" t="str">
            <v>อิปัน</v>
          </cell>
          <cell r="D2657" t="str">
            <v>พระแสง</v>
          </cell>
          <cell r="E2657" t="str">
            <v>อำเภอพระแสง</v>
          </cell>
          <cell r="F2657" t="str">
            <v>4826III</v>
          </cell>
          <cell r="G2657">
            <v>130</v>
          </cell>
          <cell r="H2657">
            <v>786</v>
          </cell>
          <cell r="I2657" t="str">
            <v>0-0-22</v>
          </cell>
          <cell r="J2657">
            <v>100</v>
          </cell>
        </row>
        <row r="2658">
          <cell r="B2658">
            <v>5588</v>
          </cell>
          <cell r="C2658" t="str">
            <v>อิปัน</v>
          </cell>
          <cell r="D2658" t="str">
            <v>พระแสง</v>
          </cell>
          <cell r="E2658" t="str">
            <v>อำเภอพระแสง</v>
          </cell>
          <cell r="F2658" t="str">
            <v>4826III</v>
          </cell>
          <cell r="G2658">
            <v>130</v>
          </cell>
          <cell r="H2658">
            <v>787</v>
          </cell>
          <cell r="I2658" t="str">
            <v>0-0-30</v>
          </cell>
          <cell r="J2658">
            <v>100</v>
          </cell>
        </row>
        <row r="2659">
          <cell r="B2659">
            <v>5589</v>
          </cell>
          <cell r="C2659" t="str">
            <v>อิปัน</v>
          </cell>
          <cell r="D2659" t="str">
            <v>พระแสง</v>
          </cell>
          <cell r="E2659" t="str">
            <v>อำเภอพระแสง</v>
          </cell>
          <cell r="F2659" t="str">
            <v>4826III</v>
          </cell>
          <cell r="G2659">
            <v>130</v>
          </cell>
          <cell r="H2659">
            <v>788</v>
          </cell>
          <cell r="I2659" t="str">
            <v>0-0-22</v>
          </cell>
          <cell r="J2659">
            <v>100</v>
          </cell>
        </row>
        <row r="2660">
          <cell r="B2660">
            <v>5594</v>
          </cell>
          <cell r="C2660" t="str">
            <v>อิปัน</v>
          </cell>
          <cell r="D2660" t="str">
            <v>พระแสง</v>
          </cell>
          <cell r="E2660" t="str">
            <v>อำเภอพระแสง</v>
          </cell>
          <cell r="F2660" t="str">
            <v>4826II</v>
          </cell>
          <cell r="G2660">
            <v>99</v>
          </cell>
          <cell r="H2660">
            <v>269</v>
          </cell>
          <cell r="I2660" t="str">
            <v>0-2-16</v>
          </cell>
          <cell r="J2660">
            <v>100</v>
          </cell>
        </row>
        <row r="2661">
          <cell r="B2661">
            <v>5596</v>
          </cell>
          <cell r="C2661" t="str">
            <v>อิปัน</v>
          </cell>
          <cell r="D2661" t="str">
            <v>พระแสง</v>
          </cell>
          <cell r="E2661" t="str">
            <v>อำเภอพระแสง</v>
          </cell>
          <cell r="F2661" t="str">
            <v>4826III</v>
          </cell>
          <cell r="G2661">
            <v>130</v>
          </cell>
          <cell r="H2661">
            <v>789</v>
          </cell>
          <cell r="I2661" t="str">
            <v>3-1-82</v>
          </cell>
          <cell r="J2661">
            <v>100</v>
          </cell>
        </row>
        <row r="2662">
          <cell r="B2662">
            <v>5597</v>
          </cell>
          <cell r="C2662" t="str">
            <v>อิปัน</v>
          </cell>
          <cell r="D2662" t="str">
            <v>พระแสง</v>
          </cell>
          <cell r="E2662" t="str">
            <v>อำเภอพระแสง</v>
          </cell>
          <cell r="F2662" t="str">
            <v>4826III</v>
          </cell>
          <cell r="G2662">
            <v>130</v>
          </cell>
          <cell r="H2662">
            <v>790</v>
          </cell>
          <cell r="I2662" t="str">
            <v>8-1-86</v>
          </cell>
          <cell r="J2662">
            <v>100</v>
          </cell>
        </row>
        <row r="2663">
          <cell r="B2663">
            <v>5609</v>
          </cell>
          <cell r="C2663" t="str">
            <v>อิปัน</v>
          </cell>
          <cell r="D2663" t="str">
            <v>พระแสง</v>
          </cell>
          <cell r="E2663" t="str">
            <v>บ้านบางพา</v>
          </cell>
          <cell r="F2663" t="str">
            <v>4826III</v>
          </cell>
          <cell r="G2663">
            <v>143</v>
          </cell>
          <cell r="H2663">
            <v>1086</v>
          </cell>
          <cell r="I2663" t="str">
            <v>0-0-26</v>
          </cell>
          <cell r="J2663">
            <v>8000</v>
          </cell>
        </row>
        <row r="2664">
          <cell r="B2664">
            <v>5610</v>
          </cell>
          <cell r="C2664" t="str">
            <v>อิปัน</v>
          </cell>
          <cell r="D2664" t="str">
            <v>พระแสง</v>
          </cell>
          <cell r="E2664" t="str">
            <v>อำเภอพระแสง</v>
          </cell>
          <cell r="F2664" t="str">
            <v>4826II</v>
          </cell>
          <cell r="G2664">
            <v>127</v>
          </cell>
          <cell r="H2664">
            <v>973</v>
          </cell>
          <cell r="I2664" t="str">
            <v>0-2-0</v>
          </cell>
          <cell r="J2664">
            <v>100</v>
          </cell>
        </row>
        <row r="2665">
          <cell r="B2665">
            <v>5611</v>
          </cell>
          <cell r="C2665" t="str">
            <v>อิปัน</v>
          </cell>
          <cell r="D2665" t="str">
            <v>พระแสง</v>
          </cell>
          <cell r="E2665" t="str">
            <v>อำเภอพระแสง</v>
          </cell>
          <cell r="F2665" t="str">
            <v>4826II</v>
          </cell>
          <cell r="G2665">
            <v>127</v>
          </cell>
          <cell r="H2665">
            <v>968</v>
          </cell>
          <cell r="I2665" t="str">
            <v>0-0-15</v>
          </cell>
          <cell r="J2665">
            <v>100</v>
          </cell>
        </row>
        <row r="2666">
          <cell r="B2666">
            <v>5612</v>
          </cell>
          <cell r="C2666" t="str">
            <v>อิปัน</v>
          </cell>
          <cell r="D2666" t="str">
            <v>พระแสง</v>
          </cell>
          <cell r="E2666" t="str">
            <v>อำเภอพระแสง</v>
          </cell>
          <cell r="F2666" t="str">
            <v>4826II</v>
          </cell>
          <cell r="G2666">
            <v>127</v>
          </cell>
          <cell r="H2666">
            <v>969</v>
          </cell>
          <cell r="I2666" t="str">
            <v>0-0-36</v>
          </cell>
          <cell r="J2666">
            <v>100</v>
          </cell>
        </row>
        <row r="2667">
          <cell r="B2667">
            <v>5613</v>
          </cell>
          <cell r="C2667" t="str">
            <v>อิปัน</v>
          </cell>
          <cell r="D2667" t="str">
            <v>พระแสง</v>
          </cell>
          <cell r="E2667" t="str">
            <v>อำเภอพระแสง</v>
          </cell>
          <cell r="F2667" t="str">
            <v>4826II</v>
          </cell>
          <cell r="G2667">
            <v>127</v>
          </cell>
          <cell r="H2667">
            <v>970</v>
          </cell>
          <cell r="I2667" t="str">
            <v>0-0-58</v>
          </cell>
          <cell r="J2667">
            <v>100</v>
          </cell>
        </row>
        <row r="2668">
          <cell r="B2668">
            <v>5614</v>
          </cell>
          <cell r="C2668" t="str">
            <v>อิปัน</v>
          </cell>
          <cell r="D2668" t="str">
            <v>พระแสง</v>
          </cell>
          <cell r="E2668" t="str">
            <v>อำเภอพระแสง</v>
          </cell>
          <cell r="F2668" t="str">
            <v>4826II</v>
          </cell>
          <cell r="G2668">
            <v>127</v>
          </cell>
          <cell r="H2668">
            <v>971</v>
          </cell>
          <cell r="I2668" t="str">
            <v>0-0-79</v>
          </cell>
          <cell r="J2668">
            <v>100</v>
          </cell>
        </row>
        <row r="2669">
          <cell r="B2669">
            <v>5615</v>
          </cell>
          <cell r="C2669" t="str">
            <v>อิปัน</v>
          </cell>
          <cell r="D2669" t="str">
            <v>พระแสง</v>
          </cell>
          <cell r="E2669" t="str">
            <v>อำเภอพระแสง</v>
          </cell>
          <cell r="F2669" t="str">
            <v>4826II</v>
          </cell>
          <cell r="G2669">
            <v>127</v>
          </cell>
          <cell r="H2669">
            <v>972</v>
          </cell>
          <cell r="I2669" t="str">
            <v>0-1-0</v>
          </cell>
          <cell r="J2669">
            <v>100</v>
          </cell>
        </row>
        <row r="2670">
          <cell r="B2670">
            <v>5616</v>
          </cell>
          <cell r="C2670" t="str">
            <v>อิปัน</v>
          </cell>
          <cell r="D2670" t="str">
            <v>พระแสง</v>
          </cell>
          <cell r="E2670" t="str">
            <v>บ้านบางพา</v>
          </cell>
          <cell r="F2670" t="str">
            <v>4826III</v>
          </cell>
          <cell r="G2670">
            <v>143</v>
          </cell>
          <cell r="H2670">
            <v>1025</v>
          </cell>
          <cell r="I2670" t="str">
            <v>0-1-80</v>
          </cell>
          <cell r="J2670">
            <v>100</v>
          </cell>
        </row>
        <row r="2671">
          <cell r="B2671">
            <v>5617</v>
          </cell>
          <cell r="C2671" t="str">
            <v>อิปัน</v>
          </cell>
          <cell r="D2671" t="str">
            <v>พระแสง</v>
          </cell>
          <cell r="E2671" t="str">
            <v>บ้านบางพา</v>
          </cell>
          <cell r="F2671" t="str">
            <v>4826III</v>
          </cell>
          <cell r="G2671">
            <v>143</v>
          </cell>
          <cell r="H2671">
            <v>1026</v>
          </cell>
          <cell r="I2671" t="str">
            <v>0-0-54</v>
          </cell>
          <cell r="J2671">
            <v>100</v>
          </cell>
        </row>
        <row r="2672">
          <cell r="B2672">
            <v>5618</v>
          </cell>
          <cell r="C2672" t="str">
            <v>อิปัน</v>
          </cell>
          <cell r="D2672" t="str">
            <v>พระแสง</v>
          </cell>
          <cell r="E2672" t="str">
            <v>บ้านบางพา</v>
          </cell>
          <cell r="F2672" t="str">
            <v>4826III</v>
          </cell>
          <cell r="G2672">
            <v>143</v>
          </cell>
          <cell r="H2672">
            <v>1027</v>
          </cell>
          <cell r="I2672" t="str">
            <v>0-0-43</v>
          </cell>
          <cell r="J2672">
            <v>100</v>
          </cell>
        </row>
        <row r="2673">
          <cell r="B2673">
            <v>5619</v>
          </cell>
          <cell r="C2673" t="str">
            <v>อิปัน</v>
          </cell>
          <cell r="D2673" t="str">
            <v>พระแสง</v>
          </cell>
          <cell r="E2673" t="str">
            <v>บ้านบางพา</v>
          </cell>
          <cell r="F2673" t="str">
            <v>4826III</v>
          </cell>
          <cell r="G2673">
            <v>143</v>
          </cell>
          <cell r="H2673">
            <v>1028</v>
          </cell>
          <cell r="I2673" t="str">
            <v>0-2-57</v>
          </cell>
          <cell r="J2673">
            <v>100</v>
          </cell>
        </row>
        <row r="2674">
          <cell r="B2674">
            <v>5620</v>
          </cell>
          <cell r="C2674" t="str">
            <v>อิปัน</v>
          </cell>
          <cell r="D2674" t="str">
            <v>พระแสง</v>
          </cell>
          <cell r="E2674" t="str">
            <v>บ้านบางพา</v>
          </cell>
          <cell r="F2674" t="str">
            <v>4826III</v>
          </cell>
          <cell r="G2674">
            <v>143</v>
          </cell>
          <cell r="H2674">
            <v>1029</v>
          </cell>
          <cell r="I2674" t="str">
            <v>0-0-87</v>
          </cell>
          <cell r="J2674">
            <v>100</v>
          </cell>
        </row>
        <row r="2675">
          <cell r="B2675">
            <v>5621</v>
          </cell>
          <cell r="C2675" t="str">
            <v>อิปัน</v>
          </cell>
          <cell r="D2675" t="str">
            <v>พระแสง</v>
          </cell>
          <cell r="E2675" t="str">
            <v>บ้านบางพา</v>
          </cell>
          <cell r="F2675" t="str">
            <v>4826III</v>
          </cell>
          <cell r="G2675">
            <v>143</v>
          </cell>
          <cell r="H2675">
            <v>1030</v>
          </cell>
          <cell r="I2675" t="str">
            <v>0-1-31</v>
          </cell>
          <cell r="J2675">
            <v>100</v>
          </cell>
        </row>
        <row r="2676">
          <cell r="B2676">
            <v>5622</v>
          </cell>
          <cell r="C2676" t="str">
            <v>อิปัน</v>
          </cell>
          <cell r="D2676" t="str">
            <v>พระแสง</v>
          </cell>
          <cell r="E2676" t="str">
            <v>บ้านบางพา</v>
          </cell>
          <cell r="F2676" t="str">
            <v>4826III</v>
          </cell>
          <cell r="G2676">
            <v>143</v>
          </cell>
          <cell r="H2676">
            <v>1031</v>
          </cell>
          <cell r="I2676" t="str">
            <v>0-1-32</v>
          </cell>
          <cell r="J2676">
            <v>100</v>
          </cell>
        </row>
        <row r="2677">
          <cell r="B2677">
            <v>5623</v>
          </cell>
          <cell r="C2677" t="str">
            <v>อิปัน</v>
          </cell>
          <cell r="D2677" t="str">
            <v>พระแสง</v>
          </cell>
          <cell r="E2677" t="str">
            <v>บ้านบางพา</v>
          </cell>
          <cell r="F2677" t="str">
            <v>4826III</v>
          </cell>
          <cell r="G2677">
            <v>143</v>
          </cell>
          <cell r="H2677">
            <v>1032</v>
          </cell>
          <cell r="I2677" t="str">
            <v>0-1-32</v>
          </cell>
          <cell r="J2677">
            <v>100</v>
          </cell>
        </row>
        <row r="2678">
          <cell r="B2678">
            <v>5624</v>
          </cell>
          <cell r="C2678" t="str">
            <v>อิปัน</v>
          </cell>
          <cell r="D2678" t="str">
            <v>พระแสง</v>
          </cell>
          <cell r="E2678" t="str">
            <v>บ้านบางพา</v>
          </cell>
          <cell r="F2678" t="str">
            <v>4826III</v>
          </cell>
          <cell r="G2678">
            <v>130</v>
          </cell>
          <cell r="H2678">
            <v>735</v>
          </cell>
          <cell r="I2678" t="str">
            <v>7-0-0</v>
          </cell>
          <cell r="J2678">
            <v>100</v>
          </cell>
        </row>
        <row r="2679">
          <cell r="B2679">
            <v>5627</v>
          </cell>
          <cell r="C2679" t="str">
            <v>อิปัน</v>
          </cell>
          <cell r="D2679" t="str">
            <v>พระแสง</v>
          </cell>
          <cell r="E2679" t="str">
            <v>อำเภอพระแสง</v>
          </cell>
          <cell r="F2679" t="str">
            <v>4826III</v>
          </cell>
          <cell r="G2679">
            <v>130</v>
          </cell>
          <cell r="H2679">
            <v>791</v>
          </cell>
          <cell r="I2679" t="str">
            <v>0-0-29</v>
          </cell>
          <cell r="J2679">
            <v>100</v>
          </cell>
        </row>
        <row r="2680">
          <cell r="B2680">
            <v>5628</v>
          </cell>
          <cell r="C2680" t="str">
            <v>อิปัน</v>
          </cell>
          <cell r="D2680" t="str">
            <v>พระแสง</v>
          </cell>
          <cell r="E2680" t="str">
            <v>อำเภอพระแสง</v>
          </cell>
          <cell r="F2680" t="str">
            <v>4826II</v>
          </cell>
          <cell r="G2680">
            <v>127</v>
          </cell>
          <cell r="H2680">
            <v>974</v>
          </cell>
          <cell r="I2680" t="str">
            <v>0-1-41</v>
          </cell>
          <cell r="J2680">
            <v>280</v>
          </cell>
        </row>
        <row r="2681">
          <cell r="B2681">
            <v>5629</v>
          </cell>
          <cell r="C2681" t="str">
            <v>อิปัน</v>
          </cell>
          <cell r="D2681" t="str">
            <v>พระแสง</v>
          </cell>
          <cell r="E2681" t="str">
            <v>อำเภอพระแสง</v>
          </cell>
          <cell r="F2681" t="str">
            <v>4826III</v>
          </cell>
          <cell r="G2681">
            <v>130</v>
          </cell>
          <cell r="H2681">
            <v>792</v>
          </cell>
          <cell r="I2681" t="str">
            <v>0-1-18</v>
          </cell>
          <cell r="J2681">
            <v>100</v>
          </cell>
        </row>
        <row r="2682">
          <cell r="B2682">
            <v>5630</v>
          </cell>
          <cell r="C2682" t="str">
            <v>อิปัน</v>
          </cell>
          <cell r="D2682" t="str">
            <v>พระแสง</v>
          </cell>
          <cell r="E2682" t="str">
            <v>อำเภอพระแสง</v>
          </cell>
          <cell r="F2682" t="str">
            <v>4826II</v>
          </cell>
          <cell r="G2682">
            <v>141</v>
          </cell>
          <cell r="H2682">
            <v>1018</v>
          </cell>
          <cell r="I2682" t="str">
            <v>0-2-33</v>
          </cell>
          <cell r="J2682">
            <v>100</v>
          </cell>
        </row>
        <row r="2683">
          <cell r="B2683">
            <v>5631</v>
          </cell>
          <cell r="C2683" t="str">
            <v>อิปัน</v>
          </cell>
          <cell r="D2683" t="str">
            <v>พระแสง</v>
          </cell>
          <cell r="E2683" t="str">
            <v>อำเภอพระแสง</v>
          </cell>
          <cell r="F2683" t="str">
            <v>4826II</v>
          </cell>
          <cell r="G2683">
            <v>141</v>
          </cell>
          <cell r="H2683">
            <v>1019</v>
          </cell>
          <cell r="I2683" t="str">
            <v>0-0-95</v>
          </cell>
          <cell r="J2683">
            <v>100</v>
          </cell>
        </row>
        <row r="2684">
          <cell r="B2684">
            <v>5632</v>
          </cell>
          <cell r="C2684" t="str">
            <v>อิปัน</v>
          </cell>
          <cell r="D2684" t="str">
            <v>พระแสง</v>
          </cell>
          <cell r="E2684" t="str">
            <v>อำเภอพระแสง</v>
          </cell>
          <cell r="F2684" t="str">
            <v>4826II</v>
          </cell>
          <cell r="G2684">
            <v>141</v>
          </cell>
          <cell r="H2684">
            <v>1020</v>
          </cell>
          <cell r="I2684" t="str">
            <v>0-2-15</v>
          </cell>
          <cell r="J2684">
            <v>100</v>
          </cell>
        </row>
        <row r="2685">
          <cell r="B2685">
            <v>5633</v>
          </cell>
          <cell r="C2685" t="str">
            <v>อิปัน</v>
          </cell>
          <cell r="D2685" t="str">
            <v>พระแสง</v>
          </cell>
          <cell r="E2685" t="str">
            <v>อำเภอพระแสง</v>
          </cell>
          <cell r="F2685" t="str">
            <v>4826II</v>
          </cell>
          <cell r="G2685">
            <v>141</v>
          </cell>
          <cell r="H2685">
            <v>1021</v>
          </cell>
          <cell r="I2685" t="str">
            <v>0-0-29</v>
          </cell>
          <cell r="J2685">
            <v>100</v>
          </cell>
        </row>
        <row r="2686">
          <cell r="B2686">
            <v>5634</v>
          </cell>
          <cell r="C2686" t="str">
            <v>อิปัน</v>
          </cell>
          <cell r="D2686" t="str">
            <v>พระแสง</v>
          </cell>
          <cell r="E2686" t="str">
            <v>อำเภอพระแสง</v>
          </cell>
          <cell r="F2686" t="str">
            <v>4826II</v>
          </cell>
          <cell r="G2686">
            <v>141</v>
          </cell>
          <cell r="H2686">
            <v>1022</v>
          </cell>
          <cell r="I2686" t="str">
            <v>0-0-24</v>
          </cell>
          <cell r="J2686">
            <v>100</v>
          </cell>
        </row>
        <row r="2687">
          <cell r="B2687">
            <v>5635</v>
          </cell>
          <cell r="C2687" t="str">
            <v>อิปัน</v>
          </cell>
          <cell r="D2687" t="str">
            <v>พระแสง</v>
          </cell>
          <cell r="E2687" t="str">
            <v>อำเภอพระแสง</v>
          </cell>
          <cell r="F2687" t="str">
            <v>4826II</v>
          </cell>
          <cell r="G2687">
            <v>141</v>
          </cell>
          <cell r="H2687">
            <v>1023</v>
          </cell>
          <cell r="I2687" t="str">
            <v>0-0-24</v>
          </cell>
          <cell r="J2687">
            <v>1000</v>
          </cell>
        </row>
        <row r="2688">
          <cell r="B2688">
            <v>5636</v>
          </cell>
          <cell r="C2688" t="str">
            <v>อิปัน</v>
          </cell>
          <cell r="D2688" t="str">
            <v>พระแสง</v>
          </cell>
          <cell r="E2688" t="str">
            <v>อำเภอพระแสง</v>
          </cell>
          <cell r="F2688" t="str">
            <v>4826II</v>
          </cell>
          <cell r="G2688">
            <v>141</v>
          </cell>
          <cell r="H2688">
            <v>1024</v>
          </cell>
          <cell r="I2688" t="str">
            <v>0-0-24</v>
          </cell>
          <cell r="J2688">
            <v>1000</v>
          </cell>
        </row>
        <row r="2689">
          <cell r="B2689">
            <v>5637</v>
          </cell>
          <cell r="C2689" t="str">
            <v>อิปัน</v>
          </cell>
          <cell r="D2689" t="str">
            <v>พระแสง</v>
          </cell>
          <cell r="E2689" t="str">
            <v>อำเภอพระแสง</v>
          </cell>
          <cell r="F2689" t="str">
            <v>4826II</v>
          </cell>
          <cell r="G2689">
            <v>141</v>
          </cell>
          <cell r="H2689">
            <v>1025</v>
          </cell>
          <cell r="I2689" t="str">
            <v>0-0-24</v>
          </cell>
          <cell r="J2689">
            <v>100</v>
          </cell>
        </row>
        <row r="2690">
          <cell r="B2690">
            <v>5638</v>
          </cell>
          <cell r="C2690" t="str">
            <v>อิปัน</v>
          </cell>
          <cell r="D2690" t="str">
            <v>พระแสง</v>
          </cell>
          <cell r="E2690" t="str">
            <v>อำเภอพระแสง</v>
          </cell>
          <cell r="F2690" t="str">
            <v>4826II</v>
          </cell>
          <cell r="G2690">
            <v>141</v>
          </cell>
          <cell r="H2690">
            <v>1026</v>
          </cell>
          <cell r="I2690" t="str">
            <v>0-0-24</v>
          </cell>
          <cell r="J2690">
            <v>100</v>
          </cell>
        </row>
        <row r="2691">
          <cell r="B2691">
            <v>5639</v>
          </cell>
          <cell r="C2691" t="str">
            <v>อิปัน</v>
          </cell>
          <cell r="D2691" t="str">
            <v>พระแสง</v>
          </cell>
          <cell r="E2691" t="str">
            <v>อำเภอพระแสง</v>
          </cell>
          <cell r="F2691" t="str">
            <v>4826II</v>
          </cell>
          <cell r="G2691">
            <v>141</v>
          </cell>
          <cell r="H2691">
            <v>1027</v>
          </cell>
          <cell r="I2691" t="str">
            <v>0-0-24</v>
          </cell>
          <cell r="J2691">
            <v>100</v>
          </cell>
        </row>
        <row r="2692">
          <cell r="B2692">
            <v>5640</v>
          </cell>
          <cell r="C2692" t="str">
            <v>อิปัน</v>
          </cell>
          <cell r="D2692" t="str">
            <v>พระแสง</v>
          </cell>
          <cell r="E2692" t="str">
            <v>อำเภอพระแสง</v>
          </cell>
          <cell r="F2692" t="str">
            <v>4826II</v>
          </cell>
          <cell r="G2692">
            <v>141</v>
          </cell>
          <cell r="H2692">
            <v>1028</v>
          </cell>
          <cell r="I2692" t="str">
            <v>0-0-24</v>
          </cell>
          <cell r="J2692">
            <v>100</v>
          </cell>
        </row>
        <row r="2693">
          <cell r="B2693">
            <v>5641</v>
          </cell>
          <cell r="C2693" t="str">
            <v>อิปัน</v>
          </cell>
          <cell r="D2693" t="str">
            <v>พระแสง</v>
          </cell>
          <cell r="E2693" t="str">
            <v>อำเภอพระแสง</v>
          </cell>
          <cell r="F2693" t="str">
            <v>4826II</v>
          </cell>
          <cell r="G2693">
            <v>141</v>
          </cell>
          <cell r="H2693">
            <v>1029</v>
          </cell>
          <cell r="I2693" t="str">
            <v>0-0-24</v>
          </cell>
          <cell r="J2693">
            <v>100</v>
          </cell>
        </row>
        <row r="2694">
          <cell r="B2694">
            <v>5642</v>
          </cell>
          <cell r="C2694" t="str">
            <v>อิปัน</v>
          </cell>
          <cell r="D2694" t="str">
            <v>พระแสง</v>
          </cell>
          <cell r="E2694" t="str">
            <v>อำเภอพระแสง</v>
          </cell>
          <cell r="F2694" t="str">
            <v>4826II</v>
          </cell>
          <cell r="G2694">
            <v>141</v>
          </cell>
          <cell r="H2694">
            <v>1030</v>
          </cell>
          <cell r="I2694" t="str">
            <v>0-0-24</v>
          </cell>
          <cell r="J2694">
            <v>100</v>
          </cell>
        </row>
        <row r="2695">
          <cell r="B2695">
            <v>5643</v>
          </cell>
          <cell r="C2695" t="str">
            <v>อิปัน</v>
          </cell>
          <cell r="D2695" t="str">
            <v>พระแสง</v>
          </cell>
          <cell r="E2695" t="str">
            <v>อำเภอพระแสง</v>
          </cell>
          <cell r="F2695" t="str">
            <v>4826II</v>
          </cell>
          <cell r="G2695">
            <v>141</v>
          </cell>
          <cell r="H2695">
            <v>1031</v>
          </cell>
          <cell r="I2695" t="str">
            <v>0-0-24</v>
          </cell>
          <cell r="J2695">
            <v>100</v>
          </cell>
        </row>
        <row r="2696">
          <cell r="B2696">
            <v>5644</v>
          </cell>
          <cell r="C2696" t="str">
            <v>อิปัน</v>
          </cell>
          <cell r="D2696" t="str">
            <v>พระแสง</v>
          </cell>
          <cell r="E2696" t="str">
            <v>อำเภอพระแสง</v>
          </cell>
          <cell r="F2696" t="str">
            <v>4826II</v>
          </cell>
          <cell r="G2696">
            <v>141</v>
          </cell>
          <cell r="H2696">
            <v>1032</v>
          </cell>
          <cell r="I2696" t="str">
            <v>0-0-24</v>
          </cell>
          <cell r="J2696">
            <v>100</v>
          </cell>
        </row>
        <row r="2697">
          <cell r="B2697">
            <v>5645</v>
          </cell>
          <cell r="C2697" t="str">
            <v>อิปัน</v>
          </cell>
          <cell r="D2697" t="str">
            <v>พระแสง</v>
          </cell>
          <cell r="E2697" t="str">
            <v>อำเภอพระแสง</v>
          </cell>
          <cell r="F2697" t="str">
            <v>4826II</v>
          </cell>
          <cell r="G2697">
            <v>141</v>
          </cell>
          <cell r="H2697">
            <v>1033</v>
          </cell>
          <cell r="I2697" t="str">
            <v>0-0-24</v>
          </cell>
          <cell r="J2697">
            <v>100</v>
          </cell>
        </row>
        <row r="2698">
          <cell r="B2698">
            <v>5646</v>
          </cell>
          <cell r="C2698" t="str">
            <v>อิปัน</v>
          </cell>
          <cell r="D2698" t="str">
            <v>พระแสง</v>
          </cell>
          <cell r="E2698" t="str">
            <v>อำเภอพระแสง</v>
          </cell>
          <cell r="F2698" t="str">
            <v>4826II</v>
          </cell>
          <cell r="G2698">
            <v>141</v>
          </cell>
          <cell r="H2698">
            <v>1034</v>
          </cell>
          <cell r="I2698" t="str">
            <v>0-0-24</v>
          </cell>
          <cell r="J2698">
            <v>100</v>
          </cell>
        </row>
        <row r="2699">
          <cell r="B2699">
            <v>5647</v>
          </cell>
          <cell r="C2699" t="str">
            <v>อิปัน</v>
          </cell>
          <cell r="D2699" t="str">
            <v>พระแสง</v>
          </cell>
          <cell r="E2699" t="str">
            <v>อำเภอพระแสง</v>
          </cell>
          <cell r="F2699" t="str">
            <v>4826II</v>
          </cell>
          <cell r="G2699">
            <v>141</v>
          </cell>
          <cell r="H2699">
            <v>1035</v>
          </cell>
          <cell r="I2699" t="str">
            <v>0-0-24</v>
          </cell>
          <cell r="J2699">
            <v>100</v>
          </cell>
        </row>
        <row r="2700">
          <cell r="B2700">
            <v>5648</v>
          </cell>
          <cell r="C2700" t="str">
            <v>อิปัน</v>
          </cell>
          <cell r="D2700" t="str">
            <v>พระแสง</v>
          </cell>
          <cell r="E2700" t="str">
            <v>อำเภอพระแสง</v>
          </cell>
          <cell r="F2700" t="str">
            <v>4826II</v>
          </cell>
          <cell r="G2700">
            <v>141</v>
          </cell>
          <cell r="H2700">
            <v>1036</v>
          </cell>
          <cell r="I2700" t="str">
            <v>0-0-24</v>
          </cell>
          <cell r="J2700">
            <v>100</v>
          </cell>
        </row>
        <row r="2701">
          <cell r="B2701">
            <v>5649</v>
          </cell>
          <cell r="C2701" t="str">
            <v>อิปัน</v>
          </cell>
          <cell r="D2701" t="str">
            <v>พระแสง</v>
          </cell>
          <cell r="E2701" t="str">
            <v>อำเภอพระแสง</v>
          </cell>
          <cell r="F2701" t="str">
            <v>4826II</v>
          </cell>
          <cell r="G2701">
            <v>141</v>
          </cell>
          <cell r="H2701">
            <v>1037</v>
          </cell>
          <cell r="I2701" t="str">
            <v>0-0-24</v>
          </cell>
          <cell r="J2701">
            <v>100</v>
          </cell>
        </row>
        <row r="2702">
          <cell r="B2702">
            <v>5650</v>
          </cell>
          <cell r="C2702" t="str">
            <v>อิปัน</v>
          </cell>
          <cell r="D2702" t="str">
            <v>พระแสง</v>
          </cell>
          <cell r="E2702" t="str">
            <v>อำเภอพระแสง</v>
          </cell>
          <cell r="F2702" t="str">
            <v>4826II</v>
          </cell>
          <cell r="G2702">
            <v>141</v>
          </cell>
          <cell r="H2702">
            <v>1038</v>
          </cell>
          <cell r="I2702" t="str">
            <v>0-0-72</v>
          </cell>
          <cell r="J2702">
            <v>100</v>
          </cell>
        </row>
        <row r="2703">
          <cell r="B2703">
            <v>5651</v>
          </cell>
          <cell r="C2703" t="str">
            <v>อิปัน</v>
          </cell>
          <cell r="D2703" t="str">
            <v>พระแสง</v>
          </cell>
          <cell r="E2703" t="str">
            <v>อำเภอพระแสง</v>
          </cell>
          <cell r="F2703" t="str">
            <v>4826II</v>
          </cell>
          <cell r="G2703">
            <v>141</v>
          </cell>
          <cell r="H2703">
            <v>1039</v>
          </cell>
          <cell r="I2703" t="str">
            <v>0-2-85</v>
          </cell>
          <cell r="J2703">
            <v>100</v>
          </cell>
        </row>
        <row r="2704">
          <cell r="B2704">
            <v>5656</v>
          </cell>
          <cell r="C2704" t="str">
            <v>อิปัน</v>
          </cell>
          <cell r="D2704" t="str">
            <v>พระแสง</v>
          </cell>
          <cell r="E2704" t="str">
            <v>บ้านบางพา</v>
          </cell>
          <cell r="F2704" t="str">
            <v>4826III</v>
          </cell>
          <cell r="G2704">
            <v>143</v>
          </cell>
          <cell r="H2704">
            <v>1039</v>
          </cell>
          <cell r="I2704" t="str">
            <v>2-3-10</v>
          </cell>
          <cell r="J2704">
            <v>210</v>
          </cell>
        </row>
        <row r="2705">
          <cell r="B2705">
            <v>5657</v>
          </cell>
          <cell r="C2705" t="str">
            <v>อิปัน</v>
          </cell>
          <cell r="D2705" t="str">
            <v>พระแสง</v>
          </cell>
          <cell r="E2705" t="str">
            <v>บ้านบางพา</v>
          </cell>
          <cell r="F2705" t="str">
            <v>4826III</v>
          </cell>
          <cell r="G2705">
            <v>143</v>
          </cell>
          <cell r="H2705">
            <v>1040</v>
          </cell>
          <cell r="I2705" t="str">
            <v>2-0-2</v>
          </cell>
          <cell r="J2705">
            <v>210</v>
          </cell>
        </row>
        <row r="2706">
          <cell r="B2706">
            <v>5658</v>
          </cell>
          <cell r="C2706" t="str">
            <v>อิปัน</v>
          </cell>
          <cell r="D2706" t="str">
            <v>พระแสง</v>
          </cell>
          <cell r="E2706" t="str">
            <v>บ้านบางพา</v>
          </cell>
          <cell r="F2706" t="str">
            <v>4826III</v>
          </cell>
          <cell r="G2706">
            <v>143</v>
          </cell>
          <cell r="H2706">
            <v>1041</v>
          </cell>
          <cell r="I2706" t="str">
            <v>2-1-65</v>
          </cell>
          <cell r="J2706">
            <v>210</v>
          </cell>
        </row>
        <row r="2707">
          <cell r="B2707">
            <v>5659</v>
          </cell>
          <cell r="C2707" t="str">
            <v>อิปัน</v>
          </cell>
          <cell r="D2707" t="str">
            <v>พระแสง</v>
          </cell>
          <cell r="E2707" t="str">
            <v>บ้านบางพา</v>
          </cell>
          <cell r="F2707" t="str">
            <v>4826III</v>
          </cell>
          <cell r="G2707">
            <v>143</v>
          </cell>
          <cell r="H2707">
            <v>1033</v>
          </cell>
          <cell r="I2707" t="str">
            <v>0-3-86</v>
          </cell>
          <cell r="J2707">
            <v>100</v>
          </cell>
        </row>
        <row r="2708">
          <cell r="B2708">
            <v>5660</v>
          </cell>
          <cell r="C2708" t="str">
            <v>อิปัน</v>
          </cell>
          <cell r="D2708" t="str">
            <v>พระแสง</v>
          </cell>
          <cell r="E2708" t="str">
            <v>บ้านบางพา</v>
          </cell>
          <cell r="F2708" t="str">
            <v>4826III</v>
          </cell>
          <cell r="G2708">
            <v>143</v>
          </cell>
          <cell r="H2708">
            <v>1034</v>
          </cell>
          <cell r="I2708" t="str">
            <v>1-0-83</v>
          </cell>
          <cell r="J2708">
            <v>100</v>
          </cell>
        </row>
        <row r="2709">
          <cell r="B2709">
            <v>5661</v>
          </cell>
          <cell r="C2709" t="str">
            <v>อิปัน</v>
          </cell>
          <cell r="D2709" t="str">
            <v>พระแสง</v>
          </cell>
          <cell r="E2709" t="str">
            <v>บ้านบางพา</v>
          </cell>
          <cell r="F2709" t="str">
            <v>4826III</v>
          </cell>
          <cell r="G2709">
            <v>143</v>
          </cell>
          <cell r="H2709">
            <v>1035</v>
          </cell>
          <cell r="I2709" t="str">
            <v>0-3-8</v>
          </cell>
          <cell r="J2709">
            <v>100</v>
          </cell>
        </row>
        <row r="2710">
          <cell r="B2710">
            <v>5662</v>
          </cell>
          <cell r="C2710" t="str">
            <v>อิปัน</v>
          </cell>
          <cell r="D2710" t="str">
            <v>พระแสง</v>
          </cell>
          <cell r="E2710" t="str">
            <v>บ้านบางพา</v>
          </cell>
          <cell r="F2710" t="str">
            <v>4826III</v>
          </cell>
          <cell r="G2710">
            <v>143</v>
          </cell>
          <cell r="H2710">
            <v>1036</v>
          </cell>
          <cell r="I2710" t="str">
            <v>0-2-70</v>
          </cell>
          <cell r="J2710">
            <v>100</v>
          </cell>
        </row>
        <row r="2711">
          <cell r="B2711">
            <v>5663</v>
          </cell>
          <cell r="C2711" t="str">
            <v>อิปัน</v>
          </cell>
          <cell r="D2711" t="str">
            <v>พระแสง</v>
          </cell>
          <cell r="E2711" t="str">
            <v>บ้างบางพา</v>
          </cell>
          <cell r="F2711" t="str">
            <v>4826III</v>
          </cell>
          <cell r="G2711">
            <v>143</v>
          </cell>
          <cell r="H2711">
            <v>1037</v>
          </cell>
          <cell r="I2711" t="str">
            <v>0-2-92</v>
          </cell>
          <cell r="J2711">
            <v>100</v>
          </cell>
        </row>
        <row r="2712">
          <cell r="B2712">
            <v>5664</v>
          </cell>
          <cell r="C2712" t="str">
            <v>อิปัน</v>
          </cell>
          <cell r="D2712" t="str">
            <v>พระแสง</v>
          </cell>
          <cell r="E2712" t="str">
            <v>บ้างบางพา</v>
          </cell>
          <cell r="F2712" t="str">
            <v>4826III</v>
          </cell>
          <cell r="G2712">
            <v>143</v>
          </cell>
          <cell r="H2712">
            <v>1038</v>
          </cell>
          <cell r="I2712" t="str">
            <v>0-3-9</v>
          </cell>
          <cell r="J2712">
            <v>100</v>
          </cell>
        </row>
        <row r="2713">
          <cell r="B2713">
            <v>5665</v>
          </cell>
          <cell r="C2713" t="str">
            <v>อิปัน</v>
          </cell>
          <cell r="D2713" t="str">
            <v>พระแสง</v>
          </cell>
          <cell r="E2713" t="str">
            <v>อำเภอพระแสง</v>
          </cell>
          <cell r="F2713" t="str">
            <v>4826II</v>
          </cell>
          <cell r="G2713">
            <v>127</v>
          </cell>
          <cell r="H2713">
            <v>975</v>
          </cell>
          <cell r="I2713" t="str">
            <v>0-0-60</v>
          </cell>
          <cell r="J2713">
            <v>280</v>
          </cell>
        </row>
        <row r="2714">
          <cell r="B2714">
            <v>5673</v>
          </cell>
          <cell r="C2714" t="str">
            <v>อิปัน</v>
          </cell>
          <cell r="D2714" t="str">
            <v>พระแสง</v>
          </cell>
          <cell r="E2714" t="str">
            <v>อำเภอพระแสง</v>
          </cell>
          <cell r="F2714" t="str">
            <v>4826II</v>
          </cell>
          <cell r="G2714">
            <v>127</v>
          </cell>
          <cell r="H2714">
            <v>988</v>
          </cell>
          <cell r="I2714" t="str">
            <v>0-1-67</v>
          </cell>
          <cell r="J2714">
            <v>100</v>
          </cell>
        </row>
        <row r="2715">
          <cell r="B2715">
            <v>5677</v>
          </cell>
          <cell r="C2715" t="str">
            <v>อิปัน</v>
          </cell>
          <cell r="D2715" t="str">
            <v>พระแสง</v>
          </cell>
          <cell r="E2715" t="str">
            <v>บ้างบางพา</v>
          </cell>
          <cell r="F2715" t="str">
            <v>4826III</v>
          </cell>
          <cell r="G2715">
            <v>143</v>
          </cell>
          <cell r="H2715">
            <v>1024</v>
          </cell>
          <cell r="I2715" t="str">
            <v>0-2-62</v>
          </cell>
          <cell r="J2715">
            <v>100</v>
          </cell>
        </row>
        <row r="2716">
          <cell r="B2716">
            <v>5678</v>
          </cell>
          <cell r="C2716" t="str">
            <v>อิปัน</v>
          </cell>
          <cell r="D2716" t="str">
            <v>พระแสง</v>
          </cell>
          <cell r="E2716" t="str">
            <v>อำเภอพระแสง</v>
          </cell>
          <cell r="F2716" t="str">
            <v>4826III</v>
          </cell>
          <cell r="G2716">
            <v>130</v>
          </cell>
          <cell r="H2716">
            <v>793</v>
          </cell>
          <cell r="I2716" t="str">
            <v>0-1-3</v>
          </cell>
          <cell r="J2716">
            <v>280</v>
          </cell>
        </row>
        <row r="2717">
          <cell r="B2717">
            <v>5679</v>
          </cell>
          <cell r="C2717" t="str">
            <v>อิปัน</v>
          </cell>
          <cell r="D2717" t="str">
            <v>พระแสง</v>
          </cell>
          <cell r="E2717" t="str">
            <v>อำเภอพระแสง</v>
          </cell>
          <cell r="F2717" t="str">
            <v>4826III</v>
          </cell>
          <cell r="G2717">
            <v>130</v>
          </cell>
          <cell r="H2717">
            <v>794</v>
          </cell>
          <cell r="I2717" t="str">
            <v>0-0-86</v>
          </cell>
          <cell r="J2717">
            <v>100</v>
          </cell>
        </row>
        <row r="2718">
          <cell r="B2718">
            <v>5680</v>
          </cell>
          <cell r="C2718" t="str">
            <v>อิปัน</v>
          </cell>
          <cell r="D2718" t="str">
            <v>พระแสง</v>
          </cell>
          <cell r="E2718" t="str">
            <v>อำเภอพระแสง</v>
          </cell>
          <cell r="F2718" t="str">
            <v>4826III</v>
          </cell>
          <cell r="G2718">
            <v>130</v>
          </cell>
          <cell r="H2718">
            <v>795</v>
          </cell>
          <cell r="I2718" t="str">
            <v>0-0-63</v>
          </cell>
          <cell r="J2718">
            <v>280</v>
          </cell>
        </row>
        <row r="2719">
          <cell r="B2719">
            <v>5690</v>
          </cell>
          <cell r="C2719" t="str">
            <v>อิปัน</v>
          </cell>
          <cell r="D2719" t="str">
            <v>พระแสง</v>
          </cell>
          <cell r="E2719" t="str">
            <v>อำเภอพระแสง</v>
          </cell>
          <cell r="F2719" t="str">
            <v>4826II</v>
          </cell>
          <cell r="G2719">
            <v>127</v>
          </cell>
          <cell r="H2719">
            <v>992</v>
          </cell>
          <cell r="I2719" t="str">
            <v>0-2-9</v>
          </cell>
          <cell r="J2719">
            <v>100</v>
          </cell>
        </row>
        <row r="2720">
          <cell r="B2720">
            <v>5692</v>
          </cell>
          <cell r="C2720" t="str">
            <v>อิปัน</v>
          </cell>
          <cell r="D2720" t="str">
            <v>พระแสง</v>
          </cell>
          <cell r="E2720" t="str">
            <v>อำเภอพระแสง</v>
          </cell>
          <cell r="F2720" t="str">
            <v>4826II</v>
          </cell>
          <cell r="G2720">
            <v>127</v>
          </cell>
          <cell r="H2720">
            <v>994</v>
          </cell>
          <cell r="I2720" t="str">
            <v>0-1-87</v>
          </cell>
          <cell r="J2720">
            <v>280</v>
          </cell>
        </row>
        <row r="2721">
          <cell r="B2721">
            <v>5693</v>
          </cell>
          <cell r="C2721" t="str">
            <v>อิปัน</v>
          </cell>
          <cell r="D2721" t="str">
            <v>พระแสง</v>
          </cell>
          <cell r="E2721" t="str">
            <v>อำเภอพระแสง</v>
          </cell>
          <cell r="F2721" t="str">
            <v>4826II</v>
          </cell>
          <cell r="G2721">
            <v>127</v>
          </cell>
          <cell r="H2721">
            <v>982</v>
          </cell>
          <cell r="I2721" t="str">
            <v>0-0-24</v>
          </cell>
          <cell r="J2721">
            <v>100</v>
          </cell>
        </row>
        <row r="2722">
          <cell r="B2722">
            <v>5694</v>
          </cell>
          <cell r="C2722" t="str">
            <v>อิปัน</v>
          </cell>
          <cell r="D2722" t="str">
            <v>พระแสง</v>
          </cell>
          <cell r="E2722" t="str">
            <v>อำเภอพระแสง</v>
          </cell>
          <cell r="F2722" t="str">
            <v>4826II</v>
          </cell>
          <cell r="G2722">
            <v>127</v>
          </cell>
          <cell r="H2722">
            <v>983</v>
          </cell>
          <cell r="I2722" t="str">
            <v>0-0-25</v>
          </cell>
          <cell r="J2722">
            <v>100</v>
          </cell>
        </row>
        <row r="2723">
          <cell r="B2723">
            <v>5695</v>
          </cell>
          <cell r="C2723" t="str">
            <v>อิปัน</v>
          </cell>
          <cell r="D2723" t="str">
            <v>พระแสง</v>
          </cell>
          <cell r="E2723" t="str">
            <v>อำเภอพระแสง</v>
          </cell>
          <cell r="F2723" t="str">
            <v>4826II</v>
          </cell>
          <cell r="G2723">
            <v>127</v>
          </cell>
          <cell r="H2723">
            <v>984</v>
          </cell>
          <cell r="I2723" t="str">
            <v>0-0-26</v>
          </cell>
          <cell r="J2723">
            <v>100</v>
          </cell>
        </row>
        <row r="2724">
          <cell r="B2724">
            <v>5696</v>
          </cell>
          <cell r="C2724" t="str">
            <v>อิปัน</v>
          </cell>
          <cell r="D2724" t="str">
            <v>พระแสง</v>
          </cell>
          <cell r="E2724" t="str">
            <v>อำเภอพระแสง</v>
          </cell>
          <cell r="F2724" t="str">
            <v>4826II</v>
          </cell>
          <cell r="G2724">
            <v>127</v>
          </cell>
          <cell r="H2724">
            <v>985</v>
          </cell>
          <cell r="I2724" t="str">
            <v>0-0-26</v>
          </cell>
          <cell r="J2724">
            <v>100</v>
          </cell>
        </row>
        <row r="2725">
          <cell r="B2725">
            <v>5697</v>
          </cell>
          <cell r="C2725" t="str">
            <v>อิปัน</v>
          </cell>
          <cell r="D2725" t="str">
            <v>พระแสง</v>
          </cell>
          <cell r="E2725" t="str">
            <v>อำเภอพระแสง</v>
          </cell>
          <cell r="F2725" t="str">
            <v>4826II</v>
          </cell>
          <cell r="G2725">
            <v>127</v>
          </cell>
          <cell r="H2725">
            <v>986</v>
          </cell>
          <cell r="I2725" t="str">
            <v>0-0-27</v>
          </cell>
          <cell r="J2725">
            <v>100</v>
          </cell>
        </row>
        <row r="2726">
          <cell r="B2726">
            <v>5698</v>
          </cell>
          <cell r="C2726" t="str">
            <v>อิปัน</v>
          </cell>
          <cell r="D2726" t="str">
            <v>พระแสง</v>
          </cell>
          <cell r="E2726" t="str">
            <v>บ้านบางพา</v>
          </cell>
          <cell r="F2726" t="str">
            <v>4826III</v>
          </cell>
          <cell r="G2726">
            <v>143</v>
          </cell>
          <cell r="H2726">
            <v>1042</v>
          </cell>
          <cell r="I2726" t="str">
            <v>0-0-89</v>
          </cell>
          <cell r="J2726">
            <v>100</v>
          </cell>
        </row>
        <row r="2727">
          <cell r="B2727">
            <v>5699</v>
          </cell>
          <cell r="C2727" t="str">
            <v>อิปัน</v>
          </cell>
          <cell r="D2727" t="str">
            <v>พระแสง</v>
          </cell>
          <cell r="E2727" t="str">
            <v>อำเภอพระแสง</v>
          </cell>
          <cell r="F2727" t="str">
            <v>4826III</v>
          </cell>
          <cell r="G2727">
            <v>143</v>
          </cell>
          <cell r="H2727">
            <v>1043</v>
          </cell>
          <cell r="I2727" t="str">
            <v>0-1-28</v>
          </cell>
          <cell r="J2727">
            <v>100</v>
          </cell>
        </row>
        <row r="2728">
          <cell r="B2728">
            <v>5700</v>
          </cell>
          <cell r="C2728" t="str">
            <v>อิปัน</v>
          </cell>
          <cell r="D2728" t="str">
            <v>พระแสง</v>
          </cell>
          <cell r="E2728" t="str">
            <v>บ้านบางพา</v>
          </cell>
          <cell r="F2728" t="str">
            <v>4826III</v>
          </cell>
          <cell r="G2728">
            <v>143</v>
          </cell>
          <cell r="H2728">
            <v>1044</v>
          </cell>
          <cell r="I2728" t="str">
            <v>0-2-6</v>
          </cell>
          <cell r="J2728">
            <v>100</v>
          </cell>
        </row>
        <row r="2729">
          <cell r="B2729">
            <v>5701</v>
          </cell>
          <cell r="C2729" t="str">
            <v>อิปัน</v>
          </cell>
          <cell r="D2729" t="str">
            <v>พระแสง</v>
          </cell>
          <cell r="E2729" t="str">
            <v>บ้างบางพา</v>
          </cell>
          <cell r="F2729" t="str">
            <v>4826III</v>
          </cell>
          <cell r="G2729">
            <v>143</v>
          </cell>
          <cell r="H2729">
            <v>1045</v>
          </cell>
          <cell r="I2729" t="str">
            <v>0-0-72</v>
          </cell>
          <cell r="J2729">
            <v>100</v>
          </cell>
        </row>
        <row r="2730">
          <cell r="B2730">
            <v>5702</v>
          </cell>
          <cell r="C2730" t="str">
            <v>อิปัน</v>
          </cell>
          <cell r="D2730" t="str">
            <v>พระแสง</v>
          </cell>
          <cell r="E2730" t="str">
            <v>บ้านบางพา</v>
          </cell>
          <cell r="F2730" t="str">
            <v>4826III</v>
          </cell>
          <cell r="G2730">
            <v>143</v>
          </cell>
          <cell r="H2730">
            <v>1046</v>
          </cell>
          <cell r="I2730" t="str">
            <v>0-0-74</v>
          </cell>
          <cell r="J2730">
            <v>100</v>
          </cell>
        </row>
        <row r="2731">
          <cell r="B2731">
            <v>5705</v>
          </cell>
          <cell r="C2731" t="str">
            <v>อิปัน</v>
          </cell>
          <cell r="D2731" t="str">
            <v>พระแสง</v>
          </cell>
          <cell r="E2731" t="str">
            <v>อำเภอพระแสง</v>
          </cell>
          <cell r="F2731" t="str">
            <v>4826II</v>
          </cell>
          <cell r="G2731">
            <v>127</v>
          </cell>
          <cell r="H2731">
            <v>996</v>
          </cell>
          <cell r="I2731" t="str">
            <v>0-0-57</v>
          </cell>
          <cell r="J2731">
            <v>100</v>
          </cell>
        </row>
        <row r="2732">
          <cell r="B2732">
            <v>5706</v>
          </cell>
          <cell r="C2732" t="str">
            <v>อิปัน</v>
          </cell>
          <cell r="D2732" t="str">
            <v>พระแสง</v>
          </cell>
          <cell r="E2732" t="str">
            <v>อำเภอพระแสง</v>
          </cell>
          <cell r="F2732" t="str">
            <v>4826II</v>
          </cell>
          <cell r="G2732">
            <v>127</v>
          </cell>
          <cell r="H2732">
            <v>997</v>
          </cell>
          <cell r="I2732" t="str">
            <v>0-0-36</v>
          </cell>
          <cell r="J2732">
            <v>100</v>
          </cell>
        </row>
        <row r="2733">
          <cell r="B2733">
            <v>5707</v>
          </cell>
          <cell r="C2733" t="str">
            <v>อิปัน</v>
          </cell>
          <cell r="D2733" t="str">
            <v>พระแสง</v>
          </cell>
          <cell r="E2733" t="str">
            <v>อำเภอพระแสง</v>
          </cell>
          <cell r="F2733" t="str">
            <v>4826II</v>
          </cell>
          <cell r="G2733">
            <v>127</v>
          </cell>
          <cell r="H2733">
            <v>998</v>
          </cell>
          <cell r="I2733" t="str">
            <v>0-0-14</v>
          </cell>
          <cell r="J2733">
            <v>100</v>
          </cell>
        </row>
        <row r="2734">
          <cell r="B2734">
            <v>5713</v>
          </cell>
          <cell r="C2734" t="str">
            <v>อิปัน</v>
          </cell>
          <cell r="D2734" t="str">
            <v>พระแสง</v>
          </cell>
          <cell r="E2734" t="str">
            <v>อำเภอพระแสง</v>
          </cell>
          <cell r="F2734" t="str">
            <v>4826III</v>
          </cell>
          <cell r="G2734">
            <v>143</v>
          </cell>
          <cell r="H2734">
            <v>1018</v>
          </cell>
          <cell r="I2734" t="str">
            <v>0-1-19</v>
          </cell>
          <cell r="J2734">
            <v>100</v>
          </cell>
        </row>
        <row r="2735">
          <cell r="B2735">
            <v>5714</v>
          </cell>
          <cell r="C2735" t="str">
            <v>อิปัน</v>
          </cell>
          <cell r="D2735" t="str">
            <v>พระแสง</v>
          </cell>
          <cell r="E2735" t="str">
            <v>อำเภอพระแสง</v>
          </cell>
          <cell r="F2735" t="str">
            <v>4826II</v>
          </cell>
          <cell r="G2735">
            <v>113</v>
          </cell>
          <cell r="H2735">
            <v>107</v>
          </cell>
          <cell r="I2735" t="str">
            <v>8-0-9</v>
          </cell>
          <cell r="J2735">
            <v>100</v>
          </cell>
        </row>
        <row r="2736">
          <cell r="B2736">
            <v>5719</v>
          </cell>
          <cell r="C2736" t="str">
            <v>อิปัน</v>
          </cell>
          <cell r="D2736" t="str">
            <v>พระแสง</v>
          </cell>
          <cell r="E2736" t="str">
            <v>อำเภอพระแสง</v>
          </cell>
          <cell r="F2736" t="str">
            <v>4826III</v>
          </cell>
          <cell r="G2736">
            <v>130</v>
          </cell>
          <cell r="H2736">
            <v>728</v>
          </cell>
          <cell r="I2736" t="str">
            <v>0-0-34</v>
          </cell>
          <cell r="J2736">
            <v>100</v>
          </cell>
        </row>
        <row r="2737">
          <cell r="B2737">
            <v>5720</v>
          </cell>
          <cell r="C2737" t="str">
            <v>อิปัน</v>
          </cell>
          <cell r="D2737" t="str">
            <v>พระแสง</v>
          </cell>
          <cell r="E2737" t="str">
            <v>อำเภอพระแสง</v>
          </cell>
          <cell r="F2737" t="str">
            <v>4826II</v>
          </cell>
          <cell r="G2737">
            <v>127</v>
          </cell>
          <cell r="H2737">
            <v>870</v>
          </cell>
          <cell r="I2737" t="str">
            <v>0-0-8</v>
          </cell>
          <cell r="J2737">
            <v>100</v>
          </cell>
        </row>
        <row r="2738">
          <cell r="B2738">
            <v>5721</v>
          </cell>
          <cell r="C2738" t="str">
            <v>อิปัน</v>
          </cell>
          <cell r="D2738" t="str">
            <v>พระแสง</v>
          </cell>
          <cell r="E2738" t="str">
            <v>บ้างบางพา</v>
          </cell>
          <cell r="F2738" t="str">
            <v>4826III</v>
          </cell>
          <cell r="G2738">
            <v>154</v>
          </cell>
          <cell r="H2738">
            <v>140</v>
          </cell>
          <cell r="I2738" t="str">
            <v>8-0-50</v>
          </cell>
          <cell r="J2738">
            <v>100</v>
          </cell>
        </row>
        <row r="2739">
          <cell r="B2739">
            <v>5724</v>
          </cell>
          <cell r="C2739" t="str">
            <v>อิปัน</v>
          </cell>
          <cell r="D2739" t="str">
            <v>พระแสง</v>
          </cell>
          <cell r="E2739" t="str">
            <v>บ้านบางพา</v>
          </cell>
          <cell r="F2739" t="str">
            <v>4826III</v>
          </cell>
          <cell r="G2739">
            <v>130</v>
          </cell>
          <cell r="H2739">
            <v>649</v>
          </cell>
          <cell r="I2739" t="str">
            <v>1-2-5</v>
          </cell>
          <cell r="J2739">
            <v>7000</v>
          </cell>
        </row>
        <row r="2740">
          <cell r="B2740">
            <v>5727</v>
          </cell>
          <cell r="C2740" t="str">
            <v>อิปัน</v>
          </cell>
          <cell r="D2740" t="str">
            <v>พระแสง</v>
          </cell>
          <cell r="E2740" t="str">
            <v>อำเภอพระแสง</v>
          </cell>
          <cell r="F2740" t="str">
            <v>4826II</v>
          </cell>
          <cell r="G2740">
            <v>127</v>
          </cell>
          <cell r="H2740">
            <v>835</v>
          </cell>
          <cell r="I2740" t="str">
            <v>0-0-11</v>
          </cell>
          <cell r="J2740">
            <v>100</v>
          </cell>
        </row>
        <row r="2741">
          <cell r="B2741">
            <v>5728</v>
          </cell>
          <cell r="C2741" t="str">
            <v>อิปัน</v>
          </cell>
          <cell r="D2741" t="str">
            <v>พระแสง</v>
          </cell>
          <cell r="E2741" t="str">
            <v>อำเภอพระแสง</v>
          </cell>
          <cell r="F2741" t="str">
            <v>4826III</v>
          </cell>
          <cell r="G2741">
            <v>130</v>
          </cell>
          <cell r="H2741">
            <v>160</v>
          </cell>
          <cell r="I2741" t="str">
            <v>0-0-45</v>
          </cell>
          <cell r="J2741">
            <v>100</v>
          </cell>
        </row>
        <row r="2742">
          <cell r="B2742">
            <v>5729</v>
          </cell>
          <cell r="C2742" t="str">
            <v>อิปัน</v>
          </cell>
          <cell r="D2742" t="str">
            <v>พระแสง</v>
          </cell>
          <cell r="E2742" t="str">
            <v>บ้างบางพา</v>
          </cell>
          <cell r="F2742" t="str">
            <v>4826III</v>
          </cell>
          <cell r="G2742">
            <v>154</v>
          </cell>
          <cell r="H2742">
            <v>121</v>
          </cell>
          <cell r="I2742" t="str">
            <v>18-0-40</v>
          </cell>
          <cell r="J2742">
            <v>100</v>
          </cell>
        </row>
        <row r="2743">
          <cell r="B2743">
            <v>5730</v>
          </cell>
          <cell r="C2743" t="str">
            <v>อิปัน</v>
          </cell>
          <cell r="D2743" t="str">
            <v>พระแสง</v>
          </cell>
          <cell r="E2743" t="str">
            <v>อำเภอพระแสง</v>
          </cell>
          <cell r="F2743" t="str">
            <v>4826II</v>
          </cell>
          <cell r="G2743">
            <v>127</v>
          </cell>
          <cell r="H2743">
            <v>1026</v>
          </cell>
          <cell r="I2743" t="str">
            <v>0-0-71</v>
          </cell>
          <cell r="J2743">
            <v>2600</v>
          </cell>
        </row>
        <row r="2744">
          <cell r="B2744">
            <v>5734</v>
          </cell>
          <cell r="C2744" t="str">
            <v>อิปัน</v>
          </cell>
          <cell r="D2744" t="str">
            <v>พระแสง</v>
          </cell>
          <cell r="E2744" t="str">
            <v>อำเภอพระแสง</v>
          </cell>
          <cell r="F2744" t="str">
            <v>4826II</v>
          </cell>
          <cell r="G2744">
            <v>127</v>
          </cell>
          <cell r="H2744">
            <v>860</v>
          </cell>
          <cell r="I2744" t="str">
            <v>2-1-16</v>
          </cell>
          <cell r="J2744">
            <v>100</v>
          </cell>
        </row>
        <row r="2745">
          <cell r="B2745">
            <v>5739</v>
          </cell>
          <cell r="C2745" t="str">
            <v>อิปัน</v>
          </cell>
          <cell r="D2745" t="str">
            <v>พระแสง</v>
          </cell>
          <cell r="E2745" t="str">
            <v>อำเภอพระแสง</v>
          </cell>
          <cell r="F2745" t="str">
            <v>4826II</v>
          </cell>
          <cell r="G2745">
            <v>127</v>
          </cell>
          <cell r="H2745">
            <v>1002</v>
          </cell>
          <cell r="I2745" t="str">
            <v>0-0-22</v>
          </cell>
          <cell r="J2745">
            <v>100</v>
          </cell>
        </row>
        <row r="2746">
          <cell r="B2746">
            <v>5741</v>
          </cell>
          <cell r="C2746" t="str">
            <v>อิปัน</v>
          </cell>
          <cell r="D2746" t="str">
            <v>พระแสง</v>
          </cell>
          <cell r="E2746" t="str">
            <v>อำเภอพระแสง</v>
          </cell>
          <cell r="F2746" t="str">
            <v>4826II</v>
          </cell>
          <cell r="G2746">
            <v>127</v>
          </cell>
          <cell r="H2746">
            <v>1003</v>
          </cell>
          <cell r="I2746" t="str">
            <v>4-0-46</v>
          </cell>
          <cell r="J2746">
            <v>210</v>
          </cell>
        </row>
        <row r="2747">
          <cell r="B2747">
            <v>5742</v>
          </cell>
          <cell r="C2747" t="str">
            <v>อิปัน</v>
          </cell>
          <cell r="D2747" t="str">
            <v>พระแสง</v>
          </cell>
          <cell r="E2747" t="str">
            <v>บ้างบางพา</v>
          </cell>
          <cell r="F2747" t="str">
            <v>4826III</v>
          </cell>
          <cell r="G2747">
            <v>143</v>
          </cell>
          <cell r="H2747">
            <v>837</v>
          </cell>
          <cell r="I2747" t="str">
            <v>0-2-99</v>
          </cell>
          <cell r="J2747">
            <v>280</v>
          </cell>
        </row>
        <row r="2748">
          <cell r="B2748">
            <v>5746</v>
          </cell>
          <cell r="C2748" t="str">
            <v>อิปัน</v>
          </cell>
          <cell r="D2748" t="str">
            <v>พระแสง</v>
          </cell>
          <cell r="E2748" t="str">
            <v>อำเภอพระแสง</v>
          </cell>
          <cell r="F2748" t="str">
            <v>4826III</v>
          </cell>
          <cell r="G2748">
            <v>130</v>
          </cell>
          <cell r="H2748">
            <v>796</v>
          </cell>
          <cell r="I2748" t="str">
            <v>0-0-63</v>
          </cell>
          <cell r="J2748">
            <v>280</v>
          </cell>
        </row>
        <row r="2749">
          <cell r="B2749">
            <v>5747</v>
          </cell>
          <cell r="C2749" t="str">
            <v>อิปัน</v>
          </cell>
          <cell r="D2749" t="str">
            <v>พระแสง</v>
          </cell>
          <cell r="E2749" t="str">
            <v>อำเภอพระแสง</v>
          </cell>
          <cell r="F2749" t="str">
            <v>4826III</v>
          </cell>
          <cell r="G2749">
            <v>130</v>
          </cell>
          <cell r="H2749">
            <v>797</v>
          </cell>
          <cell r="I2749" t="str">
            <v>0-0-63</v>
          </cell>
          <cell r="J2749">
            <v>280</v>
          </cell>
        </row>
        <row r="2750">
          <cell r="B2750">
            <v>5748</v>
          </cell>
          <cell r="C2750" t="str">
            <v>อิปัน</v>
          </cell>
          <cell r="D2750" t="str">
            <v>พระแสง</v>
          </cell>
          <cell r="E2750" t="str">
            <v>บ้านบางพา</v>
          </cell>
          <cell r="F2750" t="str">
            <v>4826III</v>
          </cell>
          <cell r="G2750">
            <v>167</v>
          </cell>
          <cell r="H2750">
            <v>103</v>
          </cell>
          <cell r="I2750" t="str">
            <v>4-2-78</v>
          </cell>
          <cell r="J2750">
            <v>180</v>
          </cell>
        </row>
        <row r="2751">
          <cell r="B2751">
            <v>5752</v>
          </cell>
          <cell r="C2751" t="str">
            <v>อิปัน</v>
          </cell>
          <cell r="D2751" t="str">
            <v>พระแสง</v>
          </cell>
          <cell r="E2751" t="str">
            <v>อำเภอพระแสง</v>
          </cell>
          <cell r="F2751" t="str">
            <v>4826III</v>
          </cell>
          <cell r="G2751">
            <v>130</v>
          </cell>
          <cell r="H2751">
            <v>798</v>
          </cell>
          <cell r="I2751" t="str">
            <v>0-0-37</v>
          </cell>
          <cell r="J2751">
            <v>100</v>
          </cell>
        </row>
        <row r="2752">
          <cell r="B2752">
            <v>5753</v>
          </cell>
          <cell r="C2752" t="str">
            <v>อิปัน</v>
          </cell>
          <cell r="D2752" t="str">
            <v>พระแสง</v>
          </cell>
          <cell r="E2752" t="str">
            <v>อำเภอพระแสง</v>
          </cell>
          <cell r="F2752" t="str">
            <v>4826III</v>
          </cell>
          <cell r="G2752">
            <v>130</v>
          </cell>
          <cell r="H2752">
            <v>799</v>
          </cell>
          <cell r="I2752" t="str">
            <v>0-0-37</v>
          </cell>
          <cell r="J2752">
            <v>100</v>
          </cell>
        </row>
        <row r="2753">
          <cell r="B2753">
            <v>5754</v>
          </cell>
          <cell r="C2753" t="str">
            <v>อิปัน</v>
          </cell>
          <cell r="D2753" t="str">
            <v>พระแสง</v>
          </cell>
          <cell r="E2753" t="str">
            <v>บ้างบางพา</v>
          </cell>
          <cell r="F2753" t="str">
            <v>4826III</v>
          </cell>
          <cell r="G2753">
            <v>168</v>
          </cell>
          <cell r="H2753">
            <v>125</v>
          </cell>
          <cell r="I2753" t="str">
            <v>1-1-45</v>
          </cell>
          <cell r="J2753">
            <v>130</v>
          </cell>
        </row>
        <row r="2754">
          <cell r="B2754">
            <v>5755</v>
          </cell>
          <cell r="C2754" t="str">
            <v>อิปัน</v>
          </cell>
          <cell r="D2754" t="str">
            <v>พระแสง</v>
          </cell>
          <cell r="E2754" t="str">
            <v>บ้างบางพา</v>
          </cell>
          <cell r="F2754" t="str">
            <v>4826III</v>
          </cell>
          <cell r="G2754">
            <v>168</v>
          </cell>
          <cell r="H2754">
            <v>126</v>
          </cell>
          <cell r="I2754" t="str">
            <v>4-0-63</v>
          </cell>
          <cell r="J2754">
            <v>100</v>
          </cell>
        </row>
        <row r="2755">
          <cell r="B2755">
            <v>5756</v>
          </cell>
          <cell r="C2755" t="str">
            <v>อิปัน</v>
          </cell>
          <cell r="D2755" t="str">
            <v>พระแสง</v>
          </cell>
          <cell r="E2755" t="str">
            <v>บ้านบางพา</v>
          </cell>
          <cell r="F2755" t="str">
            <v>4826III</v>
          </cell>
          <cell r="G2755">
            <v>168</v>
          </cell>
          <cell r="H2755">
            <v>127</v>
          </cell>
          <cell r="I2755" t="str">
            <v>1-1-52</v>
          </cell>
          <cell r="J2755">
            <v>100</v>
          </cell>
        </row>
        <row r="2756">
          <cell r="B2756">
            <v>5757</v>
          </cell>
          <cell r="C2756" t="str">
            <v>อิปัน</v>
          </cell>
          <cell r="D2756" t="str">
            <v>พระแสง</v>
          </cell>
          <cell r="E2756" t="str">
            <v>บ้านบางพา</v>
          </cell>
          <cell r="F2756" t="str">
            <v>4826III</v>
          </cell>
          <cell r="G2756">
            <v>168</v>
          </cell>
          <cell r="H2756">
            <v>128</v>
          </cell>
          <cell r="I2756" t="str">
            <v>1-1-58</v>
          </cell>
          <cell r="J2756">
            <v>100</v>
          </cell>
        </row>
        <row r="2757">
          <cell r="B2757">
            <v>5761</v>
          </cell>
          <cell r="C2757" t="str">
            <v>อิปัน</v>
          </cell>
          <cell r="D2757" t="str">
            <v>พระแสง</v>
          </cell>
          <cell r="E2757" t="str">
            <v>อำเภอพระแสง</v>
          </cell>
          <cell r="F2757" t="str">
            <v>4826II</v>
          </cell>
          <cell r="G2757">
            <v>127</v>
          </cell>
          <cell r="H2757">
            <v>1032</v>
          </cell>
          <cell r="I2757" t="str">
            <v>1-1-58</v>
          </cell>
          <cell r="J2757">
            <v>100</v>
          </cell>
        </row>
        <row r="2758">
          <cell r="B2758">
            <v>5762</v>
          </cell>
          <cell r="C2758" t="str">
            <v>อิปัน</v>
          </cell>
          <cell r="D2758" t="str">
            <v>พระแสง</v>
          </cell>
          <cell r="E2758" t="str">
            <v>อำเภอพระแสง</v>
          </cell>
          <cell r="F2758" t="str">
            <v>4826II</v>
          </cell>
          <cell r="G2758">
            <v>127</v>
          </cell>
          <cell r="H2758">
            <v>1004</v>
          </cell>
          <cell r="I2758" t="str">
            <v>0-0-57</v>
          </cell>
          <cell r="J2758">
            <v>100</v>
          </cell>
        </row>
        <row r="2759">
          <cell r="B2759">
            <v>5763</v>
          </cell>
          <cell r="C2759" t="str">
            <v>อิปัน</v>
          </cell>
          <cell r="D2759" t="str">
            <v>พระแสง</v>
          </cell>
          <cell r="E2759" t="str">
            <v>อำเภอพระแสง</v>
          </cell>
          <cell r="F2759" t="str">
            <v>4826II</v>
          </cell>
          <cell r="G2759">
            <v>127</v>
          </cell>
          <cell r="H2759">
            <v>1005</v>
          </cell>
          <cell r="I2759" t="str">
            <v>0-0-40</v>
          </cell>
          <cell r="J2759">
            <v>100</v>
          </cell>
        </row>
        <row r="2760">
          <cell r="B2760">
            <v>5764</v>
          </cell>
          <cell r="C2760" t="str">
            <v>อิปัน</v>
          </cell>
          <cell r="D2760" t="str">
            <v>พระแสง</v>
          </cell>
          <cell r="E2760" t="str">
            <v>อำเภอพระแสง</v>
          </cell>
          <cell r="F2760" t="str">
            <v>4826II</v>
          </cell>
          <cell r="G2760">
            <v>127</v>
          </cell>
          <cell r="H2760">
            <v>1006</v>
          </cell>
          <cell r="I2760" t="str">
            <v>0-0-40</v>
          </cell>
          <cell r="J2760">
            <v>100</v>
          </cell>
        </row>
        <row r="2761">
          <cell r="B2761">
            <v>5765</v>
          </cell>
          <cell r="C2761" t="str">
            <v>อิปัน</v>
          </cell>
          <cell r="D2761" t="str">
            <v>พระแสง</v>
          </cell>
          <cell r="E2761" t="str">
            <v>อำเภอพระแสง</v>
          </cell>
          <cell r="F2761" t="str">
            <v>4826II</v>
          </cell>
          <cell r="G2761">
            <v>127</v>
          </cell>
          <cell r="H2761">
            <v>1007</v>
          </cell>
          <cell r="I2761" t="str">
            <v>0-0-40</v>
          </cell>
          <cell r="J2761">
            <v>100</v>
          </cell>
        </row>
        <row r="2762">
          <cell r="B2762">
            <v>5766</v>
          </cell>
          <cell r="C2762" t="str">
            <v>อิปัน</v>
          </cell>
          <cell r="D2762" t="str">
            <v>พระแสง</v>
          </cell>
          <cell r="E2762" t="str">
            <v>อำเภอพระแสง</v>
          </cell>
          <cell r="F2762" t="str">
            <v>4826II</v>
          </cell>
          <cell r="G2762">
            <v>127</v>
          </cell>
          <cell r="H2762">
            <v>1008</v>
          </cell>
          <cell r="I2762" t="str">
            <v>0-1-45</v>
          </cell>
          <cell r="J2762">
            <v>100</v>
          </cell>
        </row>
        <row r="2763">
          <cell r="B2763">
            <v>5767</v>
          </cell>
          <cell r="C2763" t="str">
            <v>อิปัน</v>
          </cell>
          <cell r="D2763" t="str">
            <v>พระแสง</v>
          </cell>
          <cell r="E2763" t="str">
            <v>อำเภอพระแสง</v>
          </cell>
          <cell r="F2763" t="str">
            <v>4826II</v>
          </cell>
          <cell r="G2763">
            <v>127</v>
          </cell>
          <cell r="H2763">
            <v>1009</v>
          </cell>
          <cell r="I2763" t="str">
            <v>0-2-92</v>
          </cell>
          <cell r="J2763">
            <v>100</v>
          </cell>
        </row>
        <row r="2764">
          <cell r="B2764">
            <v>5768</v>
          </cell>
          <cell r="C2764" t="str">
            <v>อิปัน</v>
          </cell>
          <cell r="D2764" t="str">
            <v>พระแสง</v>
          </cell>
          <cell r="E2764" t="str">
            <v>บ้านบางพา</v>
          </cell>
          <cell r="F2764" t="str">
            <v>4826III</v>
          </cell>
          <cell r="G2764">
            <v>155</v>
          </cell>
          <cell r="H2764">
            <v>138</v>
          </cell>
          <cell r="I2764" t="str">
            <v>0-3-49</v>
          </cell>
          <cell r="J2764">
            <v>1000</v>
          </cell>
        </row>
        <row r="2765">
          <cell r="B2765">
            <v>5773</v>
          </cell>
          <cell r="C2765" t="str">
            <v>อิปัน</v>
          </cell>
          <cell r="D2765" t="str">
            <v>พระแสง</v>
          </cell>
          <cell r="E2765" t="str">
            <v>อำเภอพระแสง</v>
          </cell>
          <cell r="F2765" t="str">
            <v>4826III</v>
          </cell>
          <cell r="G2765">
            <v>143</v>
          </cell>
          <cell r="H2765">
            <v>1050</v>
          </cell>
          <cell r="I2765" t="str">
            <v>0-0-92</v>
          </cell>
          <cell r="J2765">
            <v>100</v>
          </cell>
        </row>
        <row r="2766">
          <cell r="B2766">
            <v>5774</v>
          </cell>
          <cell r="C2766" t="str">
            <v>อิปัน</v>
          </cell>
          <cell r="D2766" t="str">
            <v>พระแสง</v>
          </cell>
          <cell r="E2766" t="str">
            <v>อำเภอพระแสง</v>
          </cell>
          <cell r="F2766" t="str">
            <v>4826III</v>
          </cell>
          <cell r="G2766">
            <v>143</v>
          </cell>
          <cell r="H2766">
            <v>1051</v>
          </cell>
          <cell r="I2766" t="str">
            <v>0-0-40</v>
          </cell>
          <cell r="J2766">
            <v>100</v>
          </cell>
        </row>
        <row r="2767">
          <cell r="B2767">
            <v>5775</v>
          </cell>
          <cell r="C2767" t="str">
            <v>อิปัน</v>
          </cell>
          <cell r="D2767" t="str">
            <v>พระแสง</v>
          </cell>
          <cell r="E2767" t="str">
            <v>บ้านบางพา</v>
          </cell>
          <cell r="F2767" t="str">
            <v>4826III</v>
          </cell>
          <cell r="G2767">
            <v>143</v>
          </cell>
          <cell r="H2767">
            <v>1052</v>
          </cell>
          <cell r="I2767" t="str">
            <v>0-0-40</v>
          </cell>
          <cell r="J2767">
            <v>100</v>
          </cell>
        </row>
        <row r="2768">
          <cell r="B2768">
            <v>5776</v>
          </cell>
          <cell r="C2768" t="str">
            <v>อิปัน</v>
          </cell>
          <cell r="D2768" t="str">
            <v>พระแสง</v>
          </cell>
          <cell r="E2768" t="str">
            <v>อำเภอพระแสง</v>
          </cell>
          <cell r="F2768" t="str">
            <v>4826III</v>
          </cell>
          <cell r="G2768">
            <v>143</v>
          </cell>
          <cell r="H2768">
            <v>1053</v>
          </cell>
          <cell r="I2768" t="str">
            <v>0-0-80</v>
          </cell>
          <cell r="J2768">
            <v>100</v>
          </cell>
        </row>
        <row r="2769">
          <cell r="B2769">
            <v>5777</v>
          </cell>
          <cell r="C2769" t="str">
            <v>อิปัน</v>
          </cell>
          <cell r="D2769" t="str">
            <v>พระแสง</v>
          </cell>
          <cell r="E2769" t="str">
            <v>อำเภอพระแสง</v>
          </cell>
          <cell r="F2769" t="str">
            <v>4826III</v>
          </cell>
          <cell r="G2769">
            <v>143</v>
          </cell>
          <cell r="H2769">
            <v>1054</v>
          </cell>
          <cell r="I2769" t="str">
            <v>0-0-80</v>
          </cell>
          <cell r="J2769">
            <v>100</v>
          </cell>
        </row>
        <row r="2770">
          <cell r="B2770">
            <v>5778</v>
          </cell>
          <cell r="C2770" t="str">
            <v>อิปัน</v>
          </cell>
          <cell r="D2770" t="str">
            <v>พระแสง</v>
          </cell>
          <cell r="E2770" t="str">
            <v>บ้านบางพา</v>
          </cell>
          <cell r="F2770" t="str">
            <v>4826III</v>
          </cell>
          <cell r="G2770">
            <v>143</v>
          </cell>
          <cell r="H2770">
            <v>1055</v>
          </cell>
          <cell r="I2770" t="str">
            <v>0-0-80</v>
          </cell>
          <cell r="J2770">
            <v>100</v>
          </cell>
        </row>
        <row r="2771">
          <cell r="B2771">
            <v>5779</v>
          </cell>
          <cell r="C2771" t="str">
            <v>อิปัน</v>
          </cell>
          <cell r="D2771" t="str">
            <v>พระแสง</v>
          </cell>
          <cell r="E2771" t="str">
            <v>บ้านบางพา</v>
          </cell>
          <cell r="F2771" t="str">
            <v>4826III</v>
          </cell>
          <cell r="G2771">
            <v>143</v>
          </cell>
          <cell r="H2771">
            <v>1056</v>
          </cell>
          <cell r="I2771" t="str">
            <v>0-0-80</v>
          </cell>
          <cell r="J2771">
            <v>100</v>
          </cell>
        </row>
        <row r="2772">
          <cell r="B2772">
            <v>5780</v>
          </cell>
          <cell r="C2772" t="str">
            <v>อิปัน</v>
          </cell>
          <cell r="D2772" t="str">
            <v>พระแสง</v>
          </cell>
          <cell r="E2772" t="str">
            <v>อำเภอพระแสง</v>
          </cell>
          <cell r="F2772" t="str">
            <v>4826III</v>
          </cell>
          <cell r="G2772">
            <v>143</v>
          </cell>
          <cell r="H2772">
            <v>1057</v>
          </cell>
          <cell r="I2772" t="str">
            <v>0-3-49</v>
          </cell>
          <cell r="J2772">
            <v>100</v>
          </cell>
        </row>
        <row r="2773">
          <cell r="B2773">
            <v>5781</v>
          </cell>
          <cell r="C2773" t="str">
            <v>อิปัน</v>
          </cell>
          <cell r="D2773" t="str">
            <v>พระแสง</v>
          </cell>
          <cell r="E2773" t="str">
            <v>อำเภอพระแสง</v>
          </cell>
          <cell r="F2773" t="str">
            <v>4826III</v>
          </cell>
          <cell r="G2773">
            <v>130</v>
          </cell>
          <cell r="H2773">
            <v>800</v>
          </cell>
          <cell r="I2773" t="str">
            <v>0-0-25</v>
          </cell>
          <cell r="J2773">
            <v>8000</v>
          </cell>
        </row>
        <row r="2774">
          <cell r="B2774">
            <v>5782</v>
          </cell>
          <cell r="C2774" t="str">
            <v>อิปัน</v>
          </cell>
          <cell r="D2774" t="str">
            <v>พระแสง</v>
          </cell>
          <cell r="E2774" t="str">
            <v>อำเภอพระแสง</v>
          </cell>
          <cell r="F2774" t="str">
            <v>4826III</v>
          </cell>
          <cell r="G2774">
            <v>130</v>
          </cell>
          <cell r="H2774">
            <v>801</v>
          </cell>
          <cell r="I2774" t="str">
            <v>0-0-40</v>
          </cell>
          <cell r="J2774">
            <v>8000</v>
          </cell>
        </row>
        <row r="2775">
          <cell r="B2775">
            <v>5784</v>
          </cell>
          <cell r="C2775" t="str">
            <v>อิปัน</v>
          </cell>
          <cell r="D2775" t="str">
            <v>พระแสง</v>
          </cell>
          <cell r="E2775" t="str">
            <v>อำเภอพระแสง</v>
          </cell>
          <cell r="F2775" t="str">
            <v>4826II</v>
          </cell>
          <cell r="G2775">
            <v>113</v>
          </cell>
          <cell r="H2775">
            <v>109</v>
          </cell>
          <cell r="I2775" t="str">
            <v>3-0-0</v>
          </cell>
          <cell r="J2775">
            <v>100</v>
          </cell>
        </row>
        <row r="2776">
          <cell r="B2776">
            <v>5785</v>
          </cell>
          <cell r="C2776" t="str">
            <v>อิปัน</v>
          </cell>
          <cell r="D2776" t="str">
            <v>พระแสง</v>
          </cell>
          <cell r="E2776" t="str">
            <v>อำเภอพระแสง</v>
          </cell>
          <cell r="F2776" t="str">
            <v>4826II</v>
          </cell>
          <cell r="G2776">
            <v>127</v>
          </cell>
          <cell r="H2776">
            <v>1012</v>
          </cell>
          <cell r="I2776" t="str">
            <v>0-0-94</v>
          </cell>
          <cell r="J2776">
            <v>100</v>
          </cell>
        </row>
        <row r="2777">
          <cell r="B2777">
            <v>5786</v>
          </cell>
          <cell r="C2777" t="str">
            <v>อิปัน</v>
          </cell>
          <cell r="D2777" t="str">
            <v>พระแสง</v>
          </cell>
          <cell r="E2777" t="str">
            <v>อำเภอพระแสง</v>
          </cell>
          <cell r="F2777" t="str">
            <v>4826II</v>
          </cell>
          <cell r="G2777">
            <v>127</v>
          </cell>
          <cell r="H2777">
            <v>1013</v>
          </cell>
          <cell r="I2777" t="str">
            <v>0-0-94</v>
          </cell>
          <cell r="J2777">
            <v>100</v>
          </cell>
        </row>
        <row r="2778">
          <cell r="B2778">
            <v>5787</v>
          </cell>
          <cell r="C2778" t="str">
            <v>อิปัน</v>
          </cell>
          <cell r="D2778" t="str">
            <v>พระแสง</v>
          </cell>
          <cell r="E2778" t="str">
            <v>อำเภอพระแสง</v>
          </cell>
          <cell r="F2778" t="str">
            <v>4826II</v>
          </cell>
          <cell r="G2778">
            <v>127</v>
          </cell>
          <cell r="H2778">
            <v>1014</v>
          </cell>
          <cell r="I2778" t="str">
            <v>0-0-94</v>
          </cell>
          <cell r="J2778">
            <v>100</v>
          </cell>
        </row>
        <row r="2779">
          <cell r="B2779">
            <v>5792</v>
          </cell>
          <cell r="C2779" t="str">
            <v>อิปัน</v>
          </cell>
          <cell r="D2779" t="str">
            <v>พระแสง</v>
          </cell>
          <cell r="E2779" t="str">
            <v>บ้านคลองพังกลาง</v>
          </cell>
          <cell r="F2779" t="str">
            <v>4826III</v>
          </cell>
          <cell r="G2779">
            <v>143</v>
          </cell>
          <cell r="H2779">
            <v>1058</v>
          </cell>
          <cell r="I2779" t="str">
            <v>0-1-94</v>
          </cell>
          <cell r="J2779">
            <v>100</v>
          </cell>
        </row>
        <row r="2780">
          <cell r="B2780">
            <v>5797</v>
          </cell>
          <cell r="C2780" t="str">
            <v>อิปัน</v>
          </cell>
          <cell r="D2780" t="str">
            <v>พระแสง</v>
          </cell>
          <cell r="E2780" t="str">
            <v>อำเภอพระแสง</v>
          </cell>
          <cell r="F2780" t="str">
            <v>4826II</v>
          </cell>
          <cell r="G2780">
            <v>127</v>
          </cell>
          <cell r="H2780">
            <v>1015</v>
          </cell>
          <cell r="I2780" t="str">
            <v>0-0-26</v>
          </cell>
          <cell r="J2780">
            <v>100</v>
          </cell>
        </row>
        <row r="2781">
          <cell r="B2781">
            <v>5800</v>
          </cell>
          <cell r="C2781" t="str">
            <v>อิปัน</v>
          </cell>
          <cell r="D2781" t="str">
            <v>พระแสง</v>
          </cell>
          <cell r="E2781" t="str">
            <v>อำเภอพระแสง</v>
          </cell>
          <cell r="F2781" t="str">
            <v>4826II</v>
          </cell>
          <cell r="G2781">
            <v>141</v>
          </cell>
          <cell r="H2781">
            <v>1057</v>
          </cell>
          <cell r="I2781" t="str">
            <v>0-0-24</v>
          </cell>
          <cell r="J2781">
            <v>100</v>
          </cell>
        </row>
        <row r="2782">
          <cell r="B2782">
            <v>5810</v>
          </cell>
          <cell r="C2782" t="str">
            <v>อิปัน</v>
          </cell>
          <cell r="D2782" t="str">
            <v>พระแสง</v>
          </cell>
          <cell r="E2782" t="str">
            <v>อำเภอพระแสง</v>
          </cell>
          <cell r="F2782" t="str">
            <v>4826III</v>
          </cell>
          <cell r="G2782">
            <v>130</v>
          </cell>
          <cell r="H2782">
            <v>802</v>
          </cell>
          <cell r="I2782" t="str">
            <v>4-0-0</v>
          </cell>
          <cell r="J2782">
            <v>100</v>
          </cell>
        </row>
        <row r="2783">
          <cell r="B2783">
            <v>5811</v>
          </cell>
          <cell r="C2783" t="str">
            <v>อิปัน</v>
          </cell>
          <cell r="D2783" t="str">
            <v>พระแสง</v>
          </cell>
          <cell r="E2783" t="str">
            <v>บ้างบางพา</v>
          </cell>
          <cell r="F2783" t="str">
            <v>4826III</v>
          </cell>
          <cell r="G2783">
            <v>142</v>
          </cell>
          <cell r="H2783">
            <v>185</v>
          </cell>
          <cell r="I2783" t="str">
            <v>0-0-41</v>
          </cell>
          <cell r="J2783">
            <v>100</v>
          </cell>
        </row>
        <row r="2784">
          <cell r="B2784">
            <v>5813</v>
          </cell>
          <cell r="C2784" t="str">
            <v>อิปัน</v>
          </cell>
          <cell r="D2784" t="str">
            <v>พระแสง</v>
          </cell>
          <cell r="E2784" t="str">
            <v>อำเภอพระแสง</v>
          </cell>
          <cell r="F2784" t="str">
            <v>4826II</v>
          </cell>
          <cell r="G2784">
            <v>127</v>
          </cell>
          <cell r="H2784">
            <v>1017</v>
          </cell>
          <cell r="I2784" t="str">
            <v>0-0-10</v>
          </cell>
          <cell r="J2784">
            <v>100</v>
          </cell>
        </row>
        <row r="2785">
          <cell r="B2785">
            <v>5814</v>
          </cell>
          <cell r="C2785" t="str">
            <v>อิปัน</v>
          </cell>
          <cell r="D2785" t="str">
            <v>พระแสง</v>
          </cell>
          <cell r="E2785" t="str">
            <v>บ้านบางพา</v>
          </cell>
          <cell r="F2785" t="str">
            <v>4826III</v>
          </cell>
          <cell r="G2785">
            <v>142</v>
          </cell>
          <cell r="H2785">
            <v>186</v>
          </cell>
          <cell r="I2785" t="str">
            <v>2-3-15</v>
          </cell>
          <cell r="J2785">
            <v>100</v>
          </cell>
        </row>
        <row r="2786">
          <cell r="B2786">
            <v>5815</v>
          </cell>
          <cell r="C2786" t="str">
            <v>อิปัน</v>
          </cell>
          <cell r="D2786" t="str">
            <v>พระแสง</v>
          </cell>
          <cell r="E2786" t="str">
            <v>บ้านบางพา</v>
          </cell>
          <cell r="F2786" t="str">
            <v>4826III</v>
          </cell>
          <cell r="G2786">
            <v>143</v>
          </cell>
          <cell r="H2786">
            <v>1059</v>
          </cell>
          <cell r="I2786" t="str">
            <v>0-0-21</v>
          </cell>
          <cell r="J2786">
            <v>100</v>
          </cell>
        </row>
        <row r="2787">
          <cell r="B2787">
            <v>5832</v>
          </cell>
          <cell r="C2787" t="str">
            <v>อิปัน</v>
          </cell>
          <cell r="D2787" t="str">
            <v>พระแสง</v>
          </cell>
          <cell r="E2787" t="str">
            <v>บ้านบางพา</v>
          </cell>
          <cell r="F2787" t="str">
            <v>4826III</v>
          </cell>
          <cell r="G2787">
            <v>143</v>
          </cell>
          <cell r="H2787">
            <v>1061</v>
          </cell>
          <cell r="I2787" t="str">
            <v>0-0-30</v>
          </cell>
          <cell r="J2787">
            <v>100</v>
          </cell>
        </row>
        <row r="2788">
          <cell r="B2788">
            <v>5836</v>
          </cell>
          <cell r="C2788" t="str">
            <v>อิปัน</v>
          </cell>
          <cell r="D2788" t="str">
            <v>พระแสง</v>
          </cell>
          <cell r="E2788" t="str">
            <v>อำเภอพระแสง</v>
          </cell>
          <cell r="F2788" t="str">
            <v>4826II</v>
          </cell>
          <cell r="G2788">
            <v>127</v>
          </cell>
          <cell r="H2788">
            <v>1021</v>
          </cell>
          <cell r="I2788" t="str">
            <v>1-1-60</v>
          </cell>
          <cell r="J2788">
            <v>100</v>
          </cell>
        </row>
        <row r="2789">
          <cell r="B2789">
            <v>5846</v>
          </cell>
          <cell r="C2789" t="str">
            <v>อิปัน</v>
          </cell>
          <cell r="D2789" t="str">
            <v>พระแสง</v>
          </cell>
          <cell r="E2789" t="str">
            <v>บ้างบางพา</v>
          </cell>
          <cell r="F2789" t="str">
            <v>4826III</v>
          </cell>
          <cell r="G2789">
            <v>142</v>
          </cell>
          <cell r="H2789">
            <v>187</v>
          </cell>
          <cell r="I2789" t="str">
            <v>6-0-0</v>
          </cell>
          <cell r="J2789">
            <v>100</v>
          </cell>
        </row>
        <row r="2790">
          <cell r="B2790">
            <v>5850</v>
          </cell>
          <cell r="C2790" t="str">
            <v>อิปัน</v>
          </cell>
          <cell r="D2790" t="str">
            <v>พระแสง</v>
          </cell>
          <cell r="E2790" t="str">
            <v>อำเภอพระแสง</v>
          </cell>
          <cell r="F2790" t="str">
            <v>4826II</v>
          </cell>
          <cell r="G2790">
            <v>99</v>
          </cell>
          <cell r="H2790">
            <v>270</v>
          </cell>
          <cell r="I2790" t="str">
            <v>1-2-52</v>
          </cell>
          <cell r="J2790">
            <v>210</v>
          </cell>
        </row>
        <row r="2791">
          <cell r="B2791">
            <v>5851</v>
          </cell>
          <cell r="C2791" t="str">
            <v>อิปัน</v>
          </cell>
          <cell r="D2791" t="str">
            <v>พระแสง</v>
          </cell>
          <cell r="E2791" t="str">
            <v>อำเภอพระแสง</v>
          </cell>
          <cell r="F2791" t="str">
            <v>4826II</v>
          </cell>
          <cell r="G2791">
            <v>99</v>
          </cell>
          <cell r="H2791">
            <v>271</v>
          </cell>
          <cell r="I2791" t="str">
            <v>1-0-55</v>
          </cell>
          <cell r="J2791">
            <v>210</v>
          </cell>
        </row>
        <row r="2792">
          <cell r="B2792">
            <v>8000</v>
          </cell>
          <cell r="C2792" t="str">
            <v>อิปัน</v>
          </cell>
          <cell r="D2792" t="str">
            <v>พระแสง</v>
          </cell>
          <cell r="E2792" t="str">
            <v>บ้านบางพา</v>
          </cell>
          <cell r="F2792" t="str">
            <v>4826III</v>
          </cell>
          <cell r="G2792">
            <v>142</v>
          </cell>
          <cell r="H2792">
            <v>183</v>
          </cell>
          <cell r="I2792" t="str">
            <v>8-3-43</v>
          </cell>
          <cell r="J2792">
            <v>100</v>
          </cell>
        </row>
        <row r="2793">
          <cell r="B2793">
            <v>9999</v>
          </cell>
          <cell r="C2793" t="str">
            <v>อิปัน</v>
          </cell>
          <cell r="D2793" t="str">
            <v>พระแสง</v>
          </cell>
          <cell r="E2793" t="str">
            <v>บ้านบางพา</v>
          </cell>
          <cell r="F2793" t="str">
            <v>4826III</v>
          </cell>
          <cell r="G2793">
            <v>143</v>
          </cell>
          <cell r="H2793">
            <v>1023</v>
          </cell>
          <cell r="I2793" t="str">
            <v>12-2-33</v>
          </cell>
          <cell r="J2793">
            <v>100</v>
          </cell>
        </row>
        <row r="2794">
          <cell r="B2794">
            <v>3941</v>
          </cell>
          <cell r="C2794" t="str">
            <v>สินปุน</v>
          </cell>
          <cell r="D2794" t="str">
            <v>พระแสง</v>
          </cell>
          <cell r="E2794" t="str">
            <v>บ้างบางพา</v>
          </cell>
          <cell r="F2794" t="str">
            <v>4826III</v>
          </cell>
          <cell r="G2794">
            <v>168</v>
          </cell>
          <cell r="H2794">
            <v>114</v>
          </cell>
          <cell r="I2794" t="str">
            <v>1-3-30</v>
          </cell>
          <cell r="J2794">
            <v>100</v>
          </cell>
        </row>
        <row r="2795">
          <cell r="B2795">
            <v>3</v>
          </cell>
          <cell r="C2795" t="str">
            <v>สาคู</v>
          </cell>
          <cell r="D2795" t="str">
            <v>พระแสง</v>
          </cell>
          <cell r="E2795" t="str">
            <v>บ้านบางพา</v>
          </cell>
          <cell r="F2795" t="str">
            <v>4826III</v>
          </cell>
          <cell r="G2795">
            <v>154</v>
          </cell>
          <cell r="H2795">
            <v>131</v>
          </cell>
          <cell r="I2795" t="str">
            <v>16-0-0</v>
          </cell>
          <cell r="J2795">
            <v>100</v>
          </cell>
        </row>
        <row r="2796">
          <cell r="B2796">
            <v>16</v>
          </cell>
          <cell r="C2796" t="str">
            <v>สาคู</v>
          </cell>
          <cell r="D2796" t="str">
            <v>พระแสง</v>
          </cell>
          <cell r="E2796" t="str">
            <v>อำเภอพระแสง</v>
          </cell>
          <cell r="F2796" t="str">
            <v>4826III</v>
          </cell>
          <cell r="G2796">
            <v>140</v>
          </cell>
          <cell r="H2796">
            <v>178</v>
          </cell>
          <cell r="I2796" t="str">
            <v>0-0-48</v>
          </cell>
          <cell r="J2796">
            <v>1000</v>
          </cell>
        </row>
        <row r="2797">
          <cell r="B2797">
            <v>17</v>
          </cell>
          <cell r="C2797" t="str">
            <v>สาคู</v>
          </cell>
          <cell r="D2797" t="str">
            <v>พระแสง</v>
          </cell>
          <cell r="E2797" t="str">
            <v>บ้านบางพา</v>
          </cell>
          <cell r="F2797" t="str">
            <v>4826III</v>
          </cell>
          <cell r="G2797">
            <v>140</v>
          </cell>
          <cell r="H2797">
            <v>179</v>
          </cell>
          <cell r="I2797" t="str">
            <v>0-0-30</v>
          </cell>
          <cell r="J2797">
            <v>1000</v>
          </cell>
        </row>
        <row r="2798">
          <cell r="B2798">
            <v>18</v>
          </cell>
          <cell r="C2798" t="str">
            <v>สาคู</v>
          </cell>
          <cell r="D2798" t="str">
            <v>พระแสง</v>
          </cell>
          <cell r="E2798" t="str">
            <v>บ้านบางพา</v>
          </cell>
          <cell r="F2798" t="str">
            <v>4826III</v>
          </cell>
          <cell r="G2798">
            <v>140</v>
          </cell>
          <cell r="H2798">
            <v>180</v>
          </cell>
          <cell r="I2798" t="str">
            <v>0-0-70</v>
          </cell>
          <cell r="J2798">
            <v>1000</v>
          </cell>
        </row>
        <row r="2799">
          <cell r="B2799">
            <v>19</v>
          </cell>
          <cell r="C2799" t="str">
            <v>สาคู</v>
          </cell>
          <cell r="D2799" t="str">
            <v>พระแสง</v>
          </cell>
          <cell r="E2799" t="str">
            <v>บ้านบางพา</v>
          </cell>
          <cell r="F2799" t="str">
            <v>4826III</v>
          </cell>
          <cell r="G2799">
            <v>140</v>
          </cell>
          <cell r="H2799">
            <v>181</v>
          </cell>
          <cell r="I2799" t="str">
            <v>0-0-88</v>
          </cell>
          <cell r="J2799">
            <v>1000</v>
          </cell>
        </row>
        <row r="2800">
          <cell r="B2800">
            <v>24</v>
          </cell>
          <cell r="C2800" t="str">
            <v>สาคู</v>
          </cell>
          <cell r="D2800" t="str">
            <v>พระแสง</v>
          </cell>
          <cell r="E2800" t="str">
            <v>บ้านบางพา</v>
          </cell>
          <cell r="F2800" t="str">
            <v>4826III</v>
          </cell>
          <cell r="G2800">
            <v>140</v>
          </cell>
          <cell r="H2800">
            <v>186</v>
          </cell>
          <cell r="I2800" t="str">
            <v>0-0-74</v>
          </cell>
          <cell r="J2800">
            <v>1000</v>
          </cell>
        </row>
        <row r="2801">
          <cell r="B2801">
            <v>70</v>
          </cell>
          <cell r="C2801" t="str">
            <v>สาคู</v>
          </cell>
          <cell r="D2801" t="str">
            <v>พระแสง</v>
          </cell>
          <cell r="E2801" t="str">
            <v>บ้านบางพา</v>
          </cell>
          <cell r="F2801" t="str">
            <v>4826III</v>
          </cell>
          <cell r="G2801">
            <v>140</v>
          </cell>
          <cell r="H2801">
            <v>213</v>
          </cell>
          <cell r="I2801" t="str">
            <v>1-0-0</v>
          </cell>
          <cell r="J2801">
            <v>1000</v>
          </cell>
        </row>
        <row r="2802">
          <cell r="B2802">
            <v>71</v>
          </cell>
          <cell r="C2802" t="str">
            <v>สาคู</v>
          </cell>
          <cell r="D2802" t="str">
            <v>พระแสง</v>
          </cell>
          <cell r="E2802" t="str">
            <v>บ้านบางพา</v>
          </cell>
          <cell r="F2802" t="str">
            <v>4826III</v>
          </cell>
          <cell r="G2802">
            <v>140</v>
          </cell>
          <cell r="H2802">
            <v>214</v>
          </cell>
          <cell r="I2802" t="str">
            <v>25-1-60</v>
          </cell>
          <cell r="J2802">
            <v>750</v>
          </cell>
        </row>
        <row r="2803">
          <cell r="B2803">
            <v>72</v>
          </cell>
          <cell r="C2803" t="str">
            <v>สาคู</v>
          </cell>
          <cell r="D2803" t="str">
            <v>พระแสง</v>
          </cell>
          <cell r="E2803" t="str">
            <v>บ้านบางพา</v>
          </cell>
          <cell r="F2803" t="str">
            <v>4826III</v>
          </cell>
          <cell r="G2803">
            <v>140</v>
          </cell>
          <cell r="H2803">
            <v>215</v>
          </cell>
          <cell r="I2803" t="str">
            <v>1-1-40</v>
          </cell>
          <cell r="J2803">
            <v>490</v>
          </cell>
        </row>
        <row r="2804">
          <cell r="B2804">
            <v>107</v>
          </cell>
          <cell r="C2804" t="str">
            <v>สาคู</v>
          </cell>
          <cell r="D2804" t="str">
            <v>พระแสง</v>
          </cell>
          <cell r="E2804" t="str">
            <v>บ้านบางพา</v>
          </cell>
          <cell r="F2804" t="str">
            <v>4826III</v>
          </cell>
          <cell r="G2804">
            <v>140</v>
          </cell>
          <cell r="H2804">
            <v>235</v>
          </cell>
          <cell r="I2804" t="str">
            <v>10-3-9</v>
          </cell>
          <cell r="J2804">
            <v>210</v>
          </cell>
        </row>
        <row r="2805">
          <cell r="B2805">
            <v>110</v>
          </cell>
          <cell r="C2805" t="str">
            <v>สาคู</v>
          </cell>
          <cell r="D2805" t="str">
            <v>พระแสง</v>
          </cell>
          <cell r="E2805" t="str">
            <v>บ้านบางพา</v>
          </cell>
          <cell r="F2805" t="str">
            <v>4826III</v>
          </cell>
          <cell r="G2805">
            <v>140</v>
          </cell>
          <cell r="H2805">
            <v>238</v>
          </cell>
          <cell r="I2805" t="str">
            <v>0-0-75</v>
          </cell>
          <cell r="J2805">
            <v>1000</v>
          </cell>
        </row>
        <row r="2806">
          <cell r="B2806">
            <v>162</v>
          </cell>
          <cell r="C2806" t="str">
            <v>สาคู</v>
          </cell>
          <cell r="D2806" t="str">
            <v>พระแสง</v>
          </cell>
          <cell r="E2806" t="str">
            <v>บ้านบางพา</v>
          </cell>
          <cell r="F2806" t="str">
            <v>4826III</v>
          </cell>
          <cell r="G2806">
            <v>140</v>
          </cell>
          <cell r="H2806">
            <v>246</v>
          </cell>
          <cell r="I2806" t="str">
            <v>0-2-44</v>
          </cell>
          <cell r="J2806">
            <v>1000</v>
          </cell>
        </row>
        <row r="2807">
          <cell r="B2807">
            <v>169</v>
          </cell>
          <cell r="C2807" t="str">
            <v>สาคู</v>
          </cell>
          <cell r="D2807" t="str">
            <v>พระแสง</v>
          </cell>
          <cell r="E2807" t="str">
            <v>บ้านบางพา</v>
          </cell>
          <cell r="F2807" t="str">
            <v>4826III</v>
          </cell>
          <cell r="G2807">
            <v>140</v>
          </cell>
          <cell r="H2807">
            <v>248</v>
          </cell>
          <cell r="I2807" t="str">
            <v>0-1-0</v>
          </cell>
          <cell r="J2807">
            <v>1000</v>
          </cell>
        </row>
        <row r="2808">
          <cell r="B2808">
            <v>177</v>
          </cell>
          <cell r="C2808" t="str">
            <v>สาคู</v>
          </cell>
          <cell r="D2808" t="str">
            <v>พระแสง</v>
          </cell>
          <cell r="E2808" t="str">
            <v>บ้านบางพา</v>
          </cell>
          <cell r="F2808" t="str">
            <v>4826III</v>
          </cell>
          <cell r="G2808">
            <v>153</v>
          </cell>
          <cell r="H2808">
            <v>169</v>
          </cell>
          <cell r="I2808" t="str">
            <v>5-0-0</v>
          </cell>
          <cell r="J2808">
            <v>250</v>
          </cell>
        </row>
        <row r="2809">
          <cell r="B2809">
            <v>208</v>
          </cell>
          <cell r="C2809" t="str">
            <v>สาคู</v>
          </cell>
          <cell r="D2809" t="str">
            <v>พระแสง</v>
          </cell>
          <cell r="E2809" t="str">
            <v>บ้างบางพา</v>
          </cell>
          <cell r="F2809" t="str">
            <v>4826III</v>
          </cell>
          <cell r="G2809">
            <v>140</v>
          </cell>
          <cell r="H2809">
            <v>269</v>
          </cell>
          <cell r="I2809" t="str">
            <v>0-0-94</v>
          </cell>
          <cell r="J2809">
            <v>1000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นส.3ก"/>
      <sheetName val="โฉนด"/>
      <sheetName val="ภ.ด.ส.1"/>
      <sheetName val="ภ.ด.ส. 1 หมู่ที่ 1"/>
      <sheetName val="ภ.ด.ส. 1 หมู่ที่ 2"/>
      <sheetName val="หมู่ที่ 3"/>
      <sheetName val="หมู่ที่ 4"/>
      <sheetName val="หมู่ที่ 5"/>
      <sheetName val="หมู่ที่ 6"/>
      <sheetName val="หมู่ที่ 7"/>
      <sheetName val="หมู่ที่ 9"/>
      <sheetName val="หมู่ที่ 8"/>
      <sheetName val="หมู่ที่ 10"/>
      <sheetName val="หมู่ที่ 11"/>
      <sheetName val="หมู่ที่ 12"/>
      <sheetName val="เพิ่มเติม 1-12"/>
      <sheetName val="Sheet1"/>
    </sheetNames>
    <sheetDataSet>
      <sheetData sheetId="0">
        <row r="1">
          <cell r="B1" t="str">
            <v>Chanod_no</v>
          </cell>
          <cell r="C1" t="str">
            <v>Amphur_description</v>
          </cell>
          <cell r="D1" t="str">
            <v>Tumbon_description</v>
          </cell>
          <cell r="E1" t="str">
            <v>Survey_no</v>
          </cell>
          <cell r="F1" t="str">
            <v>RAWANG_C</v>
          </cell>
          <cell r="G1" t="str">
            <v>SHEET</v>
          </cell>
          <cell r="H1" t="str">
            <v>SCALE</v>
          </cell>
          <cell r="I1" t="str">
            <v>Nrai</v>
          </cell>
          <cell r="J1" t="str">
            <v>LAND_VALUE</v>
          </cell>
        </row>
        <row r="2">
          <cell r="B2">
            <v>1</v>
          </cell>
          <cell r="C2" t="str">
            <v>อิปัน</v>
          </cell>
          <cell r="D2" t="str">
            <v>พระแสง</v>
          </cell>
          <cell r="E2" t="str">
            <v>อำเภอพระแสง</v>
          </cell>
          <cell r="F2" t="str">
            <v>4826III</v>
          </cell>
          <cell r="G2">
            <v>143</v>
          </cell>
          <cell r="H2">
            <v>1</v>
          </cell>
          <cell r="I2" t="str">
            <v>4-2-6</v>
          </cell>
          <cell r="J2">
            <v>150</v>
          </cell>
        </row>
        <row r="3">
          <cell r="B3">
            <v>2</v>
          </cell>
          <cell r="C3" t="str">
            <v>อิปัน</v>
          </cell>
          <cell r="D3" t="str">
            <v>พระแสง</v>
          </cell>
          <cell r="E3" t="str">
            <v>อำเภอพระแสง</v>
          </cell>
          <cell r="F3" t="str">
            <v>4826III</v>
          </cell>
          <cell r="G3">
            <v>143</v>
          </cell>
          <cell r="H3">
            <v>2</v>
          </cell>
          <cell r="I3" t="str">
            <v>4-1-46</v>
          </cell>
          <cell r="J3">
            <v>150</v>
          </cell>
        </row>
        <row r="4">
          <cell r="B4">
            <v>3</v>
          </cell>
          <cell r="C4" t="str">
            <v>อิปัน</v>
          </cell>
          <cell r="D4" t="str">
            <v>พระแสง</v>
          </cell>
          <cell r="E4" t="str">
            <v>อำเภอพระแสง</v>
          </cell>
          <cell r="F4" t="str">
            <v>4826III</v>
          </cell>
          <cell r="G4">
            <v>143</v>
          </cell>
          <cell r="H4">
            <v>3</v>
          </cell>
          <cell r="I4" t="str">
            <v>7-0-72</v>
          </cell>
          <cell r="J4">
            <v>130</v>
          </cell>
        </row>
        <row r="5">
          <cell r="B5">
            <v>4</v>
          </cell>
          <cell r="C5" t="str">
            <v>อิปัน</v>
          </cell>
          <cell r="D5" t="str">
            <v>พระแสง</v>
          </cell>
          <cell r="E5" t="str">
            <v>อำเภอพระแสง</v>
          </cell>
          <cell r="F5" t="str">
            <v>4826III</v>
          </cell>
          <cell r="G5">
            <v>143</v>
          </cell>
          <cell r="H5">
            <v>4</v>
          </cell>
          <cell r="I5" t="str">
            <v>2-0-0</v>
          </cell>
          <cell r="J5">
            <v>280</v>
          </cell>
        </row>
        <row r="6">
          <cell r="B6">
            <v>5</v>
          </cell>
          <cell r="C6" t="str">
            <v>อิปัน</v>
          </cell>
          <cell r="D6" t="str">
            <v>พระแสง</v>
          </cell>
          <cell r="E6" t="str">
            <v>อำเภอพระแสง</v>
          </cell>
          <cell r="F6" t="str">
            <v>4826III</v>
          </cell>
          <cell r="G6">
            <v>143</v>
          </cell>
          <cell r="H6">
            <v>5</v>
          </cell>
          <cell r="I6" t="str">
            <v>40-0-40</v>
          </cell>
          <cell r="J6">
            <v>410</v>
          </cell>
        </row>
        <row r="7">
          <cell r="B7">
            <v>6</v>
          </cell>
          <cell r="C7" t="str">
            <v>อิปัน</v>
          </cell>
          <cell r="D7" t="str">
            <v>พระแสง</v>
          </cell>
          <cell r="E7" t="str">
            <v>บ้างบางพา</v>
          </cell>
          <cell r="F7" t="str">
            <v>4826III</v>
          </cell>
          <cell r="G7">
            <v>143</v>
          </cell>
          <cell r="H7">
            <v>8</v>
          </cell>
          <cell r="I7" t="str">
            <v>0-0-20</v>
          </cell>
          <cell r="J7">
            <v>280</v>
          </cell>
        </row>
        <row r="8">
          <cell r="B8">
            <v>7</v>
          </cell>
          <cell r="C8" t="str">
            <v>อิปัน</v>
          </cell>
          <cell r="D8" t="str">
            <v>พระแสง</v>
          </cell>
          <cell r="E8" t="str">
            <v>อำเภอพระแสง</v>
          </cell>
          <cell r="F8" t="str">
            <v>4826III</v>
          </cell>
          <cell r="G8">
            <v>143</v>
          </cell>
          <cell r="H8">
            <v>9</v>
          </cell>
          <cell r="I8" t="str">
            <v>1-0-0</v>
          </cell>
          <cell r="J8">
            <v>280</v>
          </cell>
        </row>
        <row r="9">
          <cell r="B9">
            <v>8</v>
          </cell>
          <cell r="C9" t="str">
            <v>อิปัน</v>
          </cell>
          <cell r="D9" t="str">
            <v>พระแสง</v>
          </cell>
          <cell r="E9" t="str">
            <v>อำเภอพระแสง</v>
          </cell>
          <cell r="F9" t="str">
            <v>4826III</v>
          </cell>
          <cell r="G9">
            <v>143</v>
          </cell>
          <cell r="H9">
            <v>10</v>
          </cell>
          <cell r="I9" t="str">
            <v>1-0-0</v>
          </cell>
          <cell r="J9">
            <v>280</v>
          </cell>
        </row>
        <row r="10">
          <cell r="B10">
            <v>9</v>
          </cell>
          <cell r="C10" t="str">
            <v>อิปัน</v>
          </cell>
          <cell r="D10" t="str">
            <v>พระแสง</v>
          </cell>
          <cell r="E10" t="str">
            <v>อำเภอพระแสง</v>
          </cell>
          <cell r="F10" t="str">
            <v>4826III</v>
          </cell>
          <cell r="G10">
            <v>143</v>
          </cell>
          <cell r="H10">
            <v>11</v>
          </cell>
          <cell r="I10" t="str">
            <v>0-2-17</v>
          </cell>
          <cell r="J10">
            <v>280</v>
          </cell>
        </row>
        <row r="11">
          <cell r="B11">
            <v>10</v>
          </cell>
          <cell r="C11" t="str">
            <v>อิปัน</v>
          </cell>
          <cell r="D11" t="str">
            <v>พระแสง</v>
          </cell>
          <cell r="E11" t="str">
            <v>อำเภอพระแสง</v>
          </cell>
          <cell r="F11" t="str">
            <v>4826III</v>
          </cell>
          <cell r="G11">
            <v>143</v>
          </cell>
          <cell r="H11">
            <v>12</v>
          </cell>
          <cell r="I11" t="str">
            <v>0-1-93</v>
          </cell>
          <cell r="J11">
            <v>280</v>
          </cell>
        </row>
        <row r="12">
          <cell r="B12">
            <v>11</v>
          </cell>
          <cell r="C12" t="str">
            <v>อิปัน</v>
          </cell>
          <cell r="D12" t="str">
            <v>พระแสง</v>
          </cell>
          <cell r="E12" t="str">
            <v>อำเภอพระแสง</v>
          </cell>
          <cell r="F12" t="str">
            <v>4826III</v>
          </cell>
          <cell r="G12">
            <v>143</v>
          </cell>
          <cell r="H12">
            <v>13</v>
          </cell>
          <cell r="I12" t="str">
            <v>0-2-99</v>
          </cell>
          <cell r="J12">
            <v>130</v>
          </cell>
        </row>
        <row r="13">
          <cell r="B13">
            <v>12</v>
          </cell>
          <cell r="C13" t="str">
            <v>อิปัน</v>
          </cell>
          <cell r="D13" t="str">
            <v>พระแสง</v>
          </cell>
          <cell r="E13" t="str">
            <v>อำเภอพระแสง</v>
          </cell>
          <cell r="F13" t="str">
            <v>4826III</v>
          </cell>
          <cell r="G13">
            <v>143</v>
          </cell>
          <cell r="H13">
            <v>14</v>
          </cell>
          <cell r="I13" t="str">
            <v>0-1-10</v>
          </cell>
          <cell r="J13">
            <v>100</v>
          </cell>
        </row>
        <row r="14">
          <cell r="B14">
            <v>13</v>
          </cell>
          <cell r="C14" t="str">
            <v>อิปัน</v>
          </cell>
          <cell r="D14" t="str">
            <v>พระแสง</v>
          </cell>
          <cell r="E14" t="str">
            <v>บ้านบางพา</v>
          </cell>
          <cell r="F14" t="str">
            <v>4826III</v>
          </cell>
          <cell r="G14">
            <v>143</v>
          </cell>
          <cell r="H14">
            <v>15</v>
          </cell>
          <cell r="I14" t="str">
            <v>35-1-60</v>
          </cell>
          <cell r="J14">
            <v>130</v>
          </cell>
        </row>
        <row r="15">
          <cell r="B15">
            <v>16</v>
          </cell>
          <cell r="C15" t="str">
            <v>อิปัน</v>
          </cell>
          <cell r="D15" t="str">
            <v>พระแสง</v>
          </cell>
          <cell r="E15" t="str">
            <v>อำเภอพระแสง</v>
          </cell>
          <cell r="F15" t="str">
            <v>4826III</v>
          </cell>
          <cell r="G15">
            <v>143</v>
          </cell>
          <cell r="H15">
            <v>16</v>
          </cell>
          <cell r="I15" t="str">
            <v>15-2-79</v>
          </cell>
          <cell r="J15">
            <v>130</v>
          </cell>
        </row>
        <row r="16">
          <cell r="B16">
            <v>17</v>
          </cell>
          <cell r="C16" t="str">
            <v>อิปัน</v>
          </cell>
          <cell r="D16" t="str">
            <v>พระแสง</v>
          </cell>
          <cell r="E16" t="str">
            <v>บ้านบางพา</v>
          </cell>
          <cell r="F16" t="str">
            <v>4826III</v>
          </cell>
          <cell r="G16">
            <v>143</v>
          </cell>
          <cell r="H16">
            <v>19</v>
          </cell>
          <cell r="I16" t="str">
            <v>0-0-61</v>
          </cell>
          <cell r="J16">
            <v>1000</v>
          </cell>
        </row>
        <row r="17">
          <cell r="B17">
            <v>23</v>
          </cell>
          <cell r="C17" t="str">
            <v>อิปัน</v>
          </cell>
          <cell r="D17" t="str">
            <v>พระแสง</v>
          </cell>
          <cell r="E17" t="str">
            <v>อำเภอพระแสง</v>
          </cell>
          <cell r="F17" t="str">
            <v>4826III</v>
          </cell>
          <cell r="G17">
            <v>143</v>
          </cell>
          <cell r="H17">
            <v>25</v>
          </cell>
          <cell r="I17" t="str">
            <v>4-2-10</v>
          </cell>
          <cell r="J17">
            <v>100</v>
          </cell>
        </row>
        <row r="18">
          <cell r="B18">
            <v>25</v>
          </cell>
          <cell r="C18" t="str">
            <v>อิปัน</v>
          </cell>
          <cell r="D18" t="str">
            <v>พระแสง</v>
          </cell>
          <cell r="E18" t="str">
            <v>อำเภอพระแสง</v>
          </cell>
          <cell r="F18" t="str">
            <v>4826III</v>
          </cell>
          <cell r="G18">
            <v>143</v>
          </cell>
          <cell r="H18">
            <v>27</v>
          </cell>
          <cell r="I18" t="str">
            <v>7-2-34</v>
          </cell>
          <cell r="J18">
            <v>410</v>
          </cell>
        </row>
        <row r="19">
          <cell r="B19">
            <v>26</v>
          </cell>
          <cell r="C19" t="str">
            <v>อิปัน</v>
          </cell>
          <cell r="D19" t="str">
            <v>พระแสง</v>
          </cell>
          <cell r="E19" t="str">
            <v>อำเภอพระแสง</v>
          </cell>
          <cell r="F19" t="str">
            <v>4826III</v>
          </cell>
          <cell r="G19">
            <v>143</v>
          </cell>
          <cell r="H19">
            <v>29</v>
          </cell>
          <cell r="I19" t="str">
            <v>17-0-96</v>
          </cell>
          <cell r="J19">
            <v>410</v>
          </cell>
        </row>
        <row r="20">
          <cell r="B20">
            <v>27</v>
          </cell>
          <cell r="C20" t="str">
            <v>อิปัน</v>
          </cell>
          <cell r="D20" t="str">
            <v>พระแสง</v>
          </cell>
          <cell r="E20" t="str">
            <v>อำเภอพระแสง</v>
          </cell>
          <cell r="F20" t="str">
            <v>4826III</v>
          </cell>
          <cell r="G20">
            <v>143</v>
          </cell>
          <cell r="H20">
            <v>30</v>
          </cell>
          <cell r="I20" t="str">
            <v>0-1-58</v>
          </cell>
          <cell r="J20">
            <v>10500</v>
          </cell>
        </row>
        <row r="21">
          <cell r="B21">
            <v>29</v>
          </cell>
          <cell r="C21" t="str">
            <v>อิปัน</v>
          </cell>
          <cell r="D21" t="str">
            <v>พระแสง</v>
          </cell>
          <cell r="E21" t="str">
            <v>อำเภอพระแสง</v>
          </cell>
          <cell r="F21" t="str">
            <v>4826III</v>
          </cell>
          <cell r="G21">
            <v>143</v>
          </cell>
          <cell r="H21">
            <v>32</v>
          </cell>
          <cell r="I21" t="str">
            <v>8-2-0</v>
          </cell>
          <cell r="J21">
            <v>410</v>
          </cell>
        </row>
        <row r="22">
          <cell r="B22">
            <v>33</v>
          </cell>
          <cell r="C22" t="str">
            <v>อิปัน</v>
          </cell>
          <cell r="D22" t="str">
            <v>พระแสง</v>
          </cell>
          <cell r="E22" t="str">
            <v>อำเภอพระแสง</v>
          </cell>
          <cell r="F22" t="str">
            <v>4826II</v>
          </cell>
          <cell r="G22">
            <v>127</v>
          </cell>
          <cell r="H22">
            <v>4</v>
          </cell>
          <cell r="I22" t="str">
            <v>4-2-72</v>
          </cell>
          <cell r="J22">
            <v>100</v>
          </cell>
        </row>
        <row r="23">
          <cell r="B23">
            <v>39</v>
          </cell>
          <cell r="C23" t="str">
            <v>อิปัน</v>
          </cell>
          <cell r="D23" t="str">
            <v>พระแสง</v>
          </cell>
          <cell r="E23" t="str">
            <v>อำเภอพระแสง</v>
          </cell>
          <cell r="F23" t="str">
            <v>4826II</v>
          </cell>
          <cell r="G23">
            <v>127</v>
          </cell>
          <cell r="H23">
            <v>15</v>
          </cell>
          <cell r="I23" t="str">
            <v>17-3-6</v>
          </cell>
          <cell r="J23">
            <v>100</v>
          </cell>
        </row>
        <row r="24">
          <cell r="B24">
            <v>40</v>
          </cell>
          <cell r="C24" t="str">
            <v>อิปัน</v>
          </cell>
          <cell r="D24" t="str">
            <v>พระแสง</v>
          </cell>
          <cell r="E24" t="str">
            <v>อำเภอพระแสง</v>
          </cell>
          <cell r="F24" t="str">
            <v>4826II</v>
          </cell>
          <cell r="G24">
            <v>127</v>
          </cell>
          <cell r="H24">
            <v>22</v>
          </cell>
          <cell r="I24" t="str">
            <v>3-0-25</v>
          </cell>
          <cell r="J24">
            <v>100</v>
          </cell>
        </row>
        <row r="25">
          <cell r="B25">
            <v>41</v>
          </cell>
          <cell r="C25" t="str">
            <v>อิปัน</v>
          </cell>
          <cell r="D25" t="str">
            <v>พระแสง</v>
          </cell>
          <cell r="E25" t="str">
            <v>อำเภอพระแสง</v>
          </cell>
          <cell r="F25" t="str">
            <v>4826II</v>
          </cell>
          <cell r="G25">
            <v>127</v>
          </cell>
          <cell r="H25">
            <v>23</v>
          </cell>
          <cell r="I25" t="str">
            <v>2-2-12</v>
          </cell>
          <cell r="J25">
            <v>100</v>
          </cell>
        </row>
        <row r="26">
          <cell r="B26">
            <v>42</v>
          </cell>
          <cell r="C26" t="str">
            <v>อิปัน</v>
          </cell>
          <cell r="D26" t="str">
            <v>พระแสง</v>
          </cell>
          <cell r="E26" t="str">
            <v>อำเภอพระแสง</v>
          </cell>
          <cell r="F26" t="str">
            <v>4826II</v>
          </cell>
          <cell r="G26">
            <v>127</v>
          </cell>
          <cell r="H26">
            <v>24</v>
          </cell>
          <cell r="I26" t="str">
            <v>0-1-13</v>
          </cell>
          <cell r="J26">
            <v>100</v>
          </cell>
        </row>
        <row r="27">
          <cell r="B27">
            <v>43</v>
          </cell>
          <cell r="C27" t="str">
            <v>อิปัน</v>
          </cell>
          <cell r="D27" t="str">
            <v>พระแสง</v>
          </cell>
          <cell r="E27" t="str">
            <v>อำเภอพระแสง</v>
          </cell>
          <cell r="F27" t="str">
            <v>4826II</v>
          </cell>
          <cell r="G27">
            <v>127</v>
          </cell>
          <cell r="H27">
            <v>25</v>
          </cell>
          <cell r="I27" t="str">
            <v>2-1-80</v>
          </cell>
          <cell r="J27">
            <v>100</v>
          </cell>
        </row>
        <row r="28">
          <cell r="B28">
            <v>44</v>
          </cell>
          <cell r="C28" t="str">
            <v>อิปัน</v>
          </cell>
          <cell r="D28" t="str">
            <v>พระแสง</v>
          </cell>
          <cell r="E28" t="str">
            <v>อำเภอพระแสง</v>
          </cell>
          <cell r="F28" t="str">
            <v>4826II</v>
          </cell>
          <cell r="G28">
            <v>127</v>
          </cell>
          <cell r="H28">
            <v>26</v>
          </cell>
          <cell r="I28" t="str">
            <v>2-1-80</v>
          </cell>
          <cell r="J28">
            <v>100</v>
          </cell>
        </row>
        <row r="29">
          <cell r="B29">
            <v>45</v>
          </cell>
          <cell r="C29" t="str">
            <v>อิปัน</v>
          </cell>
          <cell r="D29" t="str">
            <v>พระแสง</v>
          </cell>
          <cell r="E29" t="str">
            <v>อำเภอพระแสง</v>
          </cell>
          <cell r="F29" t="str">
            <v>4826II</v>
          </cell>
          <cell r="G29">
            <v>127</v>
          </cell>
          <cell r="H29">
            <v>28</v>
          </cell>
          <cell r="I29" t="str">
            <v>19-1-96</v>
          </cell>
          <cell r="J29">
            <v>100</v>
          </cell>
        </row>
        <row r="30">
          <cell r="B30">
            <v>47</v>
          </cell>
          <cell r="C30" t="str">
            <v>อิปัน</v>
          </cell>
          <cell r="D30" t="str">
            <v>พระแสง</v>
          </cell>
          <cell r="E30" t="str">
            <v>อำเภอพระแสง</v>
          </cell>
          <cell r="F30" t="str">
            <v>4826II</v>
          </cell>
          <cell r="G30">
            <v>127</v>
          </cell>
          <cell r="H30">
            <v>31</v>
          </cell>
          <cell r="I30" t="str">
            <v>2-0-83</v>
          </cell>
          <cell r="J30">
            <v>100</v>
          </cell>
        </row>
        <row r="31">
          <cell r="B31">
            <v>48</v>
          </cell>
          <cell r="C31" t="str">
            <v>อิปัน</v>
          </cell>
          <cell r="D31" t="str">
            <v>พระแสง</v>
          </cell>
          <cell r="E31" t="str">
            <v>อำเภอพระแสง</v>
          </cell>
          <cell r="F31" t="str">
            <v>4826II</v>
          </cell>
          <cell r="G31">
            <v>127</v>
          </cell>
          <cell r="H31">
            <v>32</v>
          </cell>
          <cell r="I31" t="str">
            <v>2-3-33</v>
          </cell>
          <cell r="J31">
            <v>100</v>
          </cell>
        </row>
        <row r="32">
          <cell r="B32">
            <v>49</v>
          </cell>
          <cell r="C32" t="str">
            <v>อิปัน</v>
          </cell>
          <cell r="D32" t="str">
            <v>พระแสง</v>
          </cell>
          <cell r="E32" t="str">
            <v>อำเภอพระแสง</v>
          </cell>
          <cell r="F32" t="str">
            <v>4826II</v>
          </cell>
          <cell r="G32">
            <v>127</v>
          </cell>
          <cell r="H32">
            <v>33</v>
          </cell>
          <cell r="I32" t="str">
            <v>11-2-43</v>
          </cell>
          <cell r="J32">
            <v>100</v>
          </cell>
        </row>
        <row r="33">
          <cell r="B33">
            <v>51</v>
          </cell>
          <cell r="C33" t="str">
            <v>อิปัน</v>
          </cell>
          <cell r="D33" t="str">
            <v>พระแสง</v>
          </cell>
          <cell r="E33" t="str">
            <v>อำเภอพระแสง</v>
          </cell>
          <cell r="F33" t="str">
            <v>4826II</v>
          </cell>
          <cell r="G33">
            <v>127</v>
          </cell>
          <cell r="H33">
            <v>35</v>
          </cell>
          <cell r="I33" t="str">
            <v>7-0-40</v>
          </cell>
          <cell r="J33">
            <v>100</v>
          </cell>
        </row>
        <row r="34">
          <cell r="B34">
            <v>52</v>
          </cell>
          <cell r="C34" t="str">
            <v>อิปัน</v>
          </cell>
          <cell r="D34" t="str">
            <v>พระแสง</v>
          </cell>
          <cell r="E34" t="str">
            <v>อำเภอพระแสง</v>
          </cell>
          <cell r="F34" t="str">
            <v>4826II</v>
          </cell>
          <cell r="G34">
            <v>127</v>
          </cell>
          <cell r="H34">
            <v>36</v>
          </cell>
          <cell r="I34" t="str">
            <v>24-0-6</v>
          </cell>
          <cell r="J34">
            <v>100</v>
          </cell>
        </row>
        <row r="35">
          <cell r="B35">
            <v>53</v>
          </cell>
          <cell r="C35" t="str">
            <v>อิปัน</v>
          </cell>
          <cell r="D35" t="str">
            <v>พระแสง</v>
          </cell>
          <cell r="E35" t="str">
            <v>อำเภอพระแสง</v>
          </cell>
          <cell r="F35" t="str">
            <v>4826II</v>
          </cell>
          <cell r="G35">
            <v>127</v>
          </cell>
          <cell r="H35">
            <v>37</v>
          </cell>
          <cell r="I35" t="str">
            <v>4-2-66</v>
          </cell>
          <cell r="J35">
            <v>130</v>
          </cell>
        </row>
        <row r="36">
          <cell r="B36">
            <v>54</v>
          </cell>
          <cell r="C36" t="str">
            <v>อิปัน</v>
          </cell>
          <cell r="D36" t="str">
            <v>พระแสง</v>
          </cell>
          <cell r="E36" t="str">
            <v>อำเภอพระแสง</v>
          </cell>
          <cell r="F36" t="str">
            <v>4826II</v>
          </cell>
          <cell r="G36">
            <v>127</v>
          </cell>
          <cell r="H36">
            <v>38</v>
          </cell>
          <cell r="I36" t="str">
            <v>3-3-81</v>
          </cell>
          <cell r="J36">
            <v>160</v>
          </cell>
        </row>
        <row r="37">
          <cell r="B37">
            <v>55</v>
          </cell>
          <cell r="C37" t="str">
            <v>อิปัน</v>
          </cell>
          <cell r="D37" t="str">
            <v>พระแสง</v>
          </cell>
          <cell r="E37" t="str">
            <v>อำเภอพระแสง</v>
          </cell>
          <cell r="F37" t="str">
            <v>4826II</v>
          </cell>
          <cell r="G37">
            <v>127</v>
          </cell>
          <cell r="H37">
            <v>39</v>
          </cell>
          <cell r="I37" t="str">
            <v>7-1-23</v>
          </cell>
          <cell r="J37">
            <v>180</v>
          </cell>
        </row>
        <row r="38">
          <cell r="B38">
            <v>56</v>
          </cell>
          <cell r="C38" t="str">
            <v>อิปัน</v>
          </cell>
          <cell r="D38" t="str">
            <v>พระแสง</v>
          </cell>
          <cell r="E38" t="str">
            <v>อำเภอพระแสง</v>
          </cell>
          <cell r="F38" t="str">
            <v>4826II</v>
          </cell>
          <cell r="G38">
            <v>127</v>
          </cell>
          <cell r="H38">
            <v>40</v>
          </cell>
          <cell r="I38" t="str">
            <v>3-1-67</v>
          </cell>
          <cell r="J38">
            <v>180</v>
          </cell>
        </row>
        <row r="39">
          <cell r="B39">
            <v>57</v>
          </cell>
          <cell r="C39" t="str">
            <v>อิปัน</v>
          </cell>
          <cell r="D39" t="str">
            <v>พระแสง</v>
          </cell>
          <cell r="E39" t="str">
            <v>อำเภอพระแสง</v>
          </cell>
          <cell r="F39" t="str">
            <v>4826II</v>
          </cell>
          <cell r="G39">
            <v>127</v>
          </cell>
          <cell r="H39">
            <v>41</v>
          </cell>
          <cell r="I39" t="str">
            <v>1-3-55</v>
          </cell>
          <cell r="J39">
            <v>280</v>
          </cell>
        </row>
        <row r="40">
          <cell r="B40">
            <v>59</v>
          </cell>
          <cell r="C40" t="str">
            <v>อิปัน</v>
          </cell>
          <cell r="D40" t="str">
            <v>พระแสง</v>
          </cell>
          <cell r="E40" t="str">
            <v>อำเภอพระแสง</v>
          </cell>
          <cell r="F40" t="str">
            <v>4826II</v>
          </cell>
          <cell r="G40">
            <v>127</v>
          </cell>
          <cell r="H40">
            <v>43</v>
          </cell>
          <cell r="I40" t="str">
            <v>13-3-40</v>
          </cell>
          <cell r="J40">
            <v>180</v>
          </cell>
        </row>
        <row r="41">
          <cell r="B41">
            <v>60</v>
          </cell>
          <cell r="C41" t="str">
            <v>อิปัน</v>
          </cell>
          <cell r="D41" t="str">
            <v>พระแสง</v>
          </cell>
          <cell r="E41" t="str">
            <v>อำเภอพระแสง</v>
          </cell>
          <cell r="F41" t="str">
            <v>4826II</v>
          </cell>
          <cell r="G41">
            <v>127</v>
          </cell>
          <cell r="H41">
            <v>44</v>
          </cell>
          <cell r="I41" t="str">
            <v>18-0-19</v>
          </cell>
          <cell r="J41">
            <v>150</v>
          </cell>
        </row>
        <row r="42">
          <cell r="B42">
            <v>61</v>
          </cell>
          <cell r="C42" t="str">
            <v>อิปัน</v>
          </cell>
          <cell r="D42" t="str">
            <v>พระแสง</v>
          </cell>
          <cell r="E42" t="str">
            <v>อำเภอพระแสง</v>
          </cell>
          <cell r="F42" t="str">
            <v>4826II</v>
          </cell>
          <cell r="G42">
            <v>127</v>
          </cell>
          <cell r="H42">
            <v>45</v>
          </cell>
          <cell r="I42" t="str">
            <v>5-2-85</v>
          </cell>
          <cell r="J42">
            <v>210</v>
          </cell>
        </row>
        <row r="43">
          <cell r="B43">
            <v>62</v>
          </cell>
          <cell r="C43" t="str">
            <v>อิปัน</v>
          </cell>
          <cell r="D43" t="str">
            <v>พระแสง</v>
          </cell>
          <cell r="E43" t="str">
            <v>อำเภอพระแสง</v>
          </cell>
          <cell r="F43" t="str">
            <v>4826II</v>
          </cell>
          <cell r="G43">
            <v>127</v>
          </cell>
          <cell r="H43">
            <v>46</v>
          </cell>
          <cell r="I43" t="str">
            <v>17-0-6</v>
          </cell>
          <cell r="J43">
            <v>130</v>
          </cell>
        </row>
        <row r="44">
          <cell r="B44">
            <v>63</v>
          </cell>
          <cell r="C44" t="str">
            <v>อิปัน</v>
          </cell>
          <cell r="D44" t="str">
            <v>พระแสง</v>
          </cell>
          <cell r="E44" t="str">
            <v>อำเภอพระแสง</v>
          </cell>
          <cell r="F44" t="str">
            <v>4826II</v>
          </cell>
          <cell r="G44">
            <v>127</v>
          </cell>
          <cell r="H44">
            <v>47</v>
          </cell>
          <cell r="I44" t="str">
            <v>5-1-36</v>
          </cell>
          <cell r="J44">
            <v>150</v>
          </cell>
        </row>
        <row r="45">
          <cell r="B45">
            <v>64</v>
          </cell>
          <cell r="C45" t="str">
            <v>อิปัน</v>
          </cell>
          <cell r="D45" t="str">
            <v>พระแสง</v>
          </cell>
          <cell r="E45" t="str">
            <v>อำเภอพระแสง</v>
          </cell>
          <cell r="F45" t="str">
            <v>4826II</v>
          </cell>
          <cell r="G45">
            <v>127</v>
          </cell>
          <cell r="H45">
            <v>48</v>
          </cell>
          <cell r="I45" t="str">
            <v>14-1-67</v>
          </cell>
          <cell r="J45">
            <v>100</v>
          </cell>
        </row>
        <row r="46">
          <cell r="B46">
            <v>65</v>
          </cell>
          <cell r="C46" t="str">
            <v>อิปัน</v>
          </cell>
          <cell r="D46" t="str">
            <v>พระแสง</v>
          </cell>
          <cell r="E46" t="str">
            <v>อำเภอพระแสง</v>
          </cell>
          <cell r="F46" t="str">
            <v>4826II</v>
          </cell>
          <cell r="G46">
            <v>127</v>
          </cell>
          <cell r="H46">
            <v>49</v>
          </cell>
          <cell r="I46" t="str">
            <v>0-2-65</v>
          </cell>
          <cell r="J46">
            <v>280</v>
          </cell>
        </row>
        <row r="47">
          <cell r="B47">
            <v>70</v>
          </cell>
          <cell r="C47" t="str">
            <v>อิปัน</v>
          </cell>
          <cell r="D47" t="str">
            <v>พระแสง</v>
          </cell>
          <cell r="E47" t="str">
            <v>อำเภอพระแสง</v>
          </cell>
          <cell r="F47" t="str">
            <v>4826II</v>
          </cell>
          <cell r="G47">
            <v>127</v>
          </cell>
          <cell r="H47">
            <v>55</v>
          </cell>
          <cell r="I47" t="str">
            <v>3-0-46</v>
          </cell>
          <cell r="J47">
            <v>100</v>
          </cell>
        </row>
        <row r="48">
          <cell r="B48">
            <v>73</v>
          </cell>
          <cell r="C48" t="str">
            <v>อิปัน</v>
          </cell>
          <cell r="D48" t="str">
            <v>พระแสง</v>
          </cell>
          <cell r="E48" t="str">
            <v>อำเภอพระแสง</v>
          </cell>
          <cell r="F48" t="str">
            <v>4826II</v>
          </cell>
          <cell r="G48">
            <v>127</v>
          </cell>
          <cell r="H48">
            <v>59</v>
          </cell>
          <cell r="I48" t="str">
            <v>6-1-12</v>
          </cell>
          <cell r="J48">
            <v>150</v>
          </cell>
        </row>
        <row r="49">
          <cell r="B49">
            <v>75</v>
          </cell>
          <cell r="C49" t="str">
            <v>อิปัน</v>
          </cell>
          <cell r="D49" t="str">
            <v>พระแสง</v>
          </cell>
          <cell r="E49" t="str">
            <v>อำเภอพระแสง</v>
          </cell>
          <cell r="F49" t="str">
            <v>4826II</v>
          </cell>
          <cell r="G49">
            <v>127</v>
          </cell>
          <cell r="H49">
            <v>62</v>
          </cell>
          <cell r="I49" t="str">
            <v>15-3-63</v>
          </cell>
          <cell r="J49">
            <v>210</v>
          </cell>
        </row>
        <row r="50">
          <cell r="B50">
            <v>76</v>
          </cell>
          <cell r="C50" t="str">
            <v>อิปัน</v>
          </cell>
          <cell r="D50" t="str">
            <v>พระแสง</v>
          </cell>
          <cell r="E50" t="str">
            <v>อำเภอพระแสง</v>
          </cell>
          <cell r="F50" t="str">
            <v>4826II</v>
          </cell>
          <cell r="G50">
            <v>127</v>
          </cell>
          <cell r="H50">
            <v>63</v>
          </cell>
          <cell r="I50" t="str">
            <v>5-2-26</v>
          </cell>
          <cell r="J50">
            <v>180</v>
          </cell>
        </row>
        <row r="51">
          <cell r="B51">
            <v>78</v>
          </cell>
          <cell r="C51" t="str">
            <v>อิปัน</v>
          </cell>
          <cell r="D51" t="str">
            <v>พระแสง</v>
          </cell>
          <cell r="E51" t="str">
            <v>อำเภอพระแสง</v>
          </cell>
          <cell r="F51" t="str">
            <v>4826II</v>
          </cell>
          <cell r="G51">
            <v>127</v>
          </cell>
          <cell r="H51">
            <v>66</v>
          </cell>
          <cell r="I51" t="str">
            <v>3-0-63</v>
          </cell>
          <cell r="J51">
            <v>130</v>
          </cell>
        </row>
        <row r="52">
          <cell r="B52">
            <v>81</v>
          </cell>
          <cell r="C52" t="str">
            <v>อิปัน</v>
          </cell>
          <cell r="D52" t="str">
            <v>พระแสง</v>
          </cell>
          <cell r="E52" t="str">
            <v>อำเภอพระแสง</v>
          </cell>
          <cell r="F52" t="str">
            <v>4826II</v>
          </cell>
          <cell r="G52">
            <v>127</v>
          </cell>
          <cell r="H52">
            <v>69</v>
          </cell>
          <cell r="I52" t="str">
            <v>7-1-20</v>
          </cell>
          <cell r="J52">
            <v>100</v>
          </cell>
        </row>
        <row r="53">
          <cell r="B53">
            <v>82</v>
          </cell>
          <cell r="C53" t="str">
            <v>อิปัน</v>
          </cell>
          <cell r="D53" t="str">
            <v>พระแสง</v>
          </cell>
          <cell r="E53" t="str">
            <v>อำเภอพระแสง</v>
          </cell>
          <cell r="F53" t="str">
            <v>4826II</v>
          </cell>
          <cell r="G53">
            <v>127</v>
          </cell>
          <cell r="H53">
            <v>71</v>
          </cell>
          <cell r="I53" t="str">
            <v>24-3-13</v>
          </cell>
          <cell r="J53">
            <v>100</v>
          </cell>
        </row>
        <row r="54">
          <cell r="B54">
            <v>84</v>
          </cell>
          <cell r="C54" t="str">
            <v>อิปัน</v>
          </cell>
          <cell r="D54" t="str">
            <v>พระแสง</v>
          </cell>
          <cell r="E54" t="str">
            <v>อำเภอพระแสง</v>
          </cell>
          <cell r="F54" t="str">
            <v>4826II</v>
          </cell>
          <cell r="G54">
            <v>113</v>
          </cell>
          <cell r="H54">
            <v>9</v>
          </cell>
          <cell r="I54" t="str">
            <v>7-1-40</v>
          </cell>
          <cell r="J54">
            <v>210</v>
          </cell>
        </row>
        <row r="55">
          <cell r="B55">
            <v>85</v>
          </cell>
          <cell r="C55" t="str">
            <v>อิปัน</v>
          </cell>
          <cell r="D55" t="str">
            <v>พระแสง</v>
          </cell>
          <cell r="E55" t="str">
            <v>อำเภอพระแสง</v>
          </cell>
          <cell r="F55" t="str">
            <v>4826II</v>
          </cell>
          <cell r="G55">
            <v>113</v>
          </cell>
          <cell r="H55">
            <v>10</v>
          </cell>
          <cell r="I55" t="str">
            <v>5-2-60</v>
          </cell>
          <cell r="J55">
            <v>180</v>
          </cell>
        </row>
        <row r="56">
          <cell r="B56">
            <v>86</v>
          </cell>
          <cell r="C56" t="str">
            <v>อิปัน</v>
          </cell>
          <cell r="D56" t="str">
            <v>พระแสง</v>
          </cell>
          <cell r="E56" t="str">
            <v>อำเภอพระแสง</v>
          </cell>
          <cell r="F56" t="str">
            <v>4826II</v>
          </cell>
          <cell r="G56">
            <v>113</v>
          </cell>
          <cell r="H56">
            <v>15</v>
          </cell>
          <cell r="I56" t="str">
            <v>3-1-13</v>
          </cell>
          <cell r="J56">
            <v>100</v>
          </cell>
        </row>
        <row r="57">
          <cell r="B57">
            <v>87</v>
          </cell>
          <cell r="C57" t="str">
            <v>อิปัน</v>
          </cell>
          <cell r="D57" t="str">
            <v>พระแสง</v>
          </cell>
          <cell r="E57" t="str">
            <v>อำเภอพระแสง</v>
          </cell>
          <cell r="F57" t="str">
            <v>4826II</v>
          </cell>
          <cell r="G57">
            <v>113</v>
          </cell>
          <cell r="H57">
            <v>16</v>
          </cell>
          <cell r="I57" t="str">
            <v>8-1-86</v>
          </cell>
          <cell r="J57">
            <v>100</v>
          </cell>
        </row>
        <row r="58">
          <cell r="B58">
            <v>88</v>
          </cell>
          <cell r="C58" t="str">
            <v>อิปัน</v>
          </cell>
          <cell r="D58" t="str">
            <v>พระแสง</v>
          </cell>
          <cell r="E58" t="str">
            <v>อำเภอพระแสง</v>
          </cell>
          <cell r="F58" t="str">
            <v>4826II</v>
          </cell>
          <cell r="G58">
            <v>113</v>
          </cell>
          <cell r="H58">
            <v>20</v>
          </cell>
          <cell r="I58" t="str">
            <v>13-2-83</v>
          </cell>
          <cell r="J58">
            <v>100</v>
          </cell>
        </row>
        <row r="59">
          <cell r="B59">
            <v>89</v>
          </cell>
          <cell r="C59" t="str">
            <v>อิปัน</v>
          </cell>
          <cell r="D59" t="str">
            <v>พระแสง</v>
          </cell>
          <cell r="E59" t="str">
            <v>อำเภอพระแสง</v>
          </cell>
          <cell r="F59" t="str">
            <v>4826II</v>
          </cell>
          <cell r="G59">
            <v>113</v>
          </cell>
          <cell r="H59">
            <v>21</v>
          </cell>
          <cell r="I59" t="str">
            <v>12-3-97</v>
          </cell>
          <cell r="J59">
            <v>150</v>
          </cell>
        </row>
        <row r="60">
          <cell r="B60">
            <v>90</v>
          </cell>
          <cell r="C60" t="str">
            <v>อิปัน</v>
          </cell>
          <cell r="D60" t="str">
            <v>พระแสง</v>
          </cell>
          <cell r="E60" t="str">
            <v>อำเภอพระแสง</v>
          </cell>
          <cell r="F60" t="str">
            <v>4826II</v>
          </cell>
          <cell r="G60">
            <v>113</v>
          </cell>
          <cell r="H60">
            <v>22</v>
          </cell>
          <cell r="I60" t="str">
            <v>5-0-40</v>
          </cell>
          <cell r="J60">
            <v>210</v>
          </cell>
        </row>
        <row r="61">
          <cell r="B61">
            <v>91</v>
          </cell>
          <cell r="C61" t="str">
            <v>อิปัน</v>
          </cell>
          <cell r="D61" t="str">
            <v>พระแสง</v>
          </cell>
          <cell r="E61" t="str">
            <v>อำเภอพระแสง</v>
          </cell>
          <cell r="F61" t="str">
            <v>4826II</v>
          </cell>
          <cell r="G61">
            <v>113</v>
          </cell>
          <cell r="H61">
            <v>24</v>
          </cell>
          <cell r="I61" t="str">
            <v>8-0-23</v>
          </cell>
          <cell r="J61">
            <v>100</v>
          </cell>
        </row>
        <row r="62">
          <cell r="B62">
            <v>93</v>
          </cell>
          <cell r="C62" t="str">
            <v>อิปัน</v>
          </cell>
          <cell r="D62" t="str">
            <v>พระแสง</v>
          </cell>
          <cell r="E62" t="str">
            <v>อำเภอพระแสง</v>
          </cell>
          <cell r="F62" t="str">
            <v>4826II</v>
          </cell>
          <cell r="G62">
            <v>113</v>
          </cell>
          <cell r="H62">
            <v>26</v>
          </cell>
          <cell r="I62" t="str">
            <v>4-0-46</v>
          </cell>
          <cell r="J62">
            <v>180</v>
          </cell>
        </row>
        <row r="63">
          <cell r="B63">
            <v>94</v>
          </cell>
          <cell r="C63" t="str">
            <v>อิปัน</v>
          </cell>
          <cell r="D63" t="str">
            <v>พระแสง</v>
          </cell>
          <cell r="E63" t="str">
            <v>อำเภอพระแสง</v>
          </cell>
          <cell r="F63" t="str">
            <v>4826II</v>
          </cell>
          <cell r="G63">
            <v>113</v>
          </cell>
          <cell r="H63">
            <v>27</v>
          </cell>
          <cell r="I63" t="str">
            <v>20-0-80</v>
          </cell>
          <cell r="J63">
            <v>130</v>
          </cell>
        </row>
        <row r="64">
          <cell r="B64">
            <v>95</v>
          </cell>
          <cell r="C64" t="str">
            <v>อิปัน</v>
          </cell>
          <cell r="D64" t="str">
            <v>พระแสง</v>
          </cell>
          <cell r="E64" t="str">
            <v>อำเภอพระแสง</v>
          </cell>
          <cell r="F64" t="str">
            <v>4826II</v>
          </cell>
          <cell r="G64">
            <v>113</v>
          </cell>
          <cell r="H64">
            <v>32</v>
          </cell>
          <cell r="I64" t="str">
            <v>5-0-56</v>
          </cell>
          <cell r="J64">
            <v>130</v>
          </cell>
        </row>
        <row r="65">
          <cell r="B65">
            <v>96</v>
          </cell>
          <cell r="C65" t="str">
            <v>อิปัน</v>
          </cell>
          <cell r="D65" t="str">
            <v>พระแสง</v>
          </cell>
          <cell r="E65" t="str">
            <v>อำเภอพระแสง</v>
          </cell>
          <cell r="F65" t="str">
            <v>4826II</v>
          </cell>
          <cell r="G65">
            <v>113</v>
          </cell>
          <cell r="H65">
            <v>34</v>
          </cell>
          <cell r="I65" t="str">
            <v>5-0-26</v>
          </cell>
          <cell r="J65">
            <v>130</v>
          </cell>
        </row>
        <row r="66">
          <cell r="B66">
            <v>97</v>
          </cell>
          <cell r="C66" t="str">
            <v>อิปัน</v>
          </cell>
          <cell r="D66" t="str">
            <v>พระแสง</v>
          </cell>
          <cell r="E66" t="str">
            <v>อำเภอพระแสง</v>
          </cell>
          <cell r="F66" t="str">
            <v>4826II</v>
          </cell>
          <cell r="G66">
            <v>113</v>
          </cell>
          <cell r="H66">
            <v>40</v>
          </cell>
          <cell r="I66" t="str">
            <v>3-0-17</v>
          </cell>
          <cell r="J66">
            <v>250</v>
          </cell>
        </row>
        <row r="67">
          <cell r="B67">
            <v>98</v>
          </cell>
          <cell r="C67" t="str">
            <v>อิปัน</v>
          </cell>
          <cell r="D67" t="str">
            <v>พระแสง</v>
          </cell>
          <cell r="E67" t="str">
            <v>อำเภอพระแสง</v>
          </cell>
          <cell r="F67" t="str">
            <v>4826II</v>
          </cell>
          <cell r="G67">
            <v>113</v>
          </cell>
          <cell r="H67">
            <v>43</v>
          </cell>
          <cell r="I67" t="str">
            <v>6-0-80</v>
          </cell>
          <cell r="J67">
            <v>210</v>
          </cell>
        </row>
        <row r="68">
          <cell r="B68">
            <v>99</v>
          </cell>
          <cell r="C68" t="str">
            <v>อิปัน</v>
          </cell>
          <cell r="D68" t="str">
            <v>พระแสง</v>
          </cell>
          <cell r="E68" t="str">
            <v>อำเภอพระแสง</v>
          </cell>
          <cell r="F68" t="str">
            <v>4826II</v>
          </cell>
          <cell r="G68">
            <v>113</v>
          </cell>
          <cell r="H68">
            <v>49</v>
          </cell>
          <cell r="I68" t="str">
            <v>9-2-60</v>
          </cell>
          <cell r="J68">
            <v>100</v>
          </cell>
        </row>
        <row r="69">
          <cell r="B69">
            <v>100</v>
          </cell>
          <cell r="C69" t="str">
            <v>อิปัน</v>
          </cell>
          <cell r="D69" t="str">
            <v>พระแสง</v>
          </cell>
          <cell r="E69" t="str">
            <v>อำเภอพระแสง</v>
          </cell>
          <cell r="F69" t="str">
            <v>4826II</v>
          </cell>
          <cell r="G69">
            <v>113</v>
          </cell>
          <cell r="H69">
            <v>51</v>
          </cell>
          <cell r="I69" t="str">
            <v>24-0-76</v>
          </cell>
          <cell r="J69">
            <v>100</v>
          </cell>
        </row>
        <row r="70">
          <cell r="B70">
            <v>101</v>
          </cell>
          <cell r="C70" t="str">
            <v>อิปัน</v>
          </cell>
          <cell r="D70" t="str">
            <v>พระแสง</v>
          </cell>
          <cell r="E70" t="str">
            <v>อำเภอพระแสง</v>
          </cell>
          <cell r="F70" t="str">
            <v>4826II</v>
          </cell>
          <cell r="G70">
            <v>113</v>
          </cell>
          <cell r="H70">
            <v>53</v>
          </cell>
          <cell r="I70" t="str">
            <v>10-3-23</v>
          </cell>
          <cell r="J70">
            <v>100</v>
          </cell>
        </row>
        <row r="71">
          <cell r="B71">
            <v>102</v>
          </cell>
          <cell r="C71" t="str">
            <v>อิปัน</v>
          </cell>
          <cell r="D71" t="str">
            <v>พระแสง</v>
          </cell>
          <cell r="E71" t="str">
            <v>อำเภอพระแสง</v>
          </cell>
          <cell r="F71" t="str">
            <v>4826II</v>
          </cell>
          <cell r="G71">
            <v>113</v>
          </cell>
          <cell r="H71">
            <v>54</v>
          </cell>
          <cell r="I71" t="str">
            <v>5-0-80</v>
          </cell>
          <cell r="J71">
            <v>100</v>
          </cell>
        </row>
        <row r="72">
          <cell r="B72">
            <v>103</v>
          </cell>
          <cell r="C72" t="str">
            <v>อิปัน</v>
          </cell>
          <cell r="D72" t="str">
            <v>พระแสง</v>
          </cell>
          <cell r="E72" t="str">
            <v>อำเภอพระแสง</v>
          </cell>
          <cell r="F72" t="str">
            <v>4826II</v>
          </cell>
          <cell r="G72">
            <v>113</v>
          </cell>
          <cell r="H72">
            <v>57</v>
          </cell>
          <cell r="I72" t="str">
            <v>35-1-20</v>
          </cell>
          <cell r="J72">
            <v>130</v>
          </cell>
        </row>
        <row r="73">
          <cell r="B73">
            <v>104</v>
          </cell>
          <cell r="C73" t="str">
            <v>อิปัน</v>
          </cell>
          <cell r="D73" t="str">
            <v>พระแสง</v>
          </cell>
          <cell r="E73" t="str">
            <v>อำเภอพระแสง</v>
          </cell>
          <cell r="F73" t="str">
            <v>4826II</v>
          </cell>
          <cell r="G73">
            <v>113</v>
          </cell>
          <cell r="H73">
            <v>59</v>
          </cell>
          <cell r="I73" t="str">
            <v>0-2-33</v>
          </cell>
          <cell r="J73">
            <v>100</v>
          </cell>
        </row>
        <row r="74">
          <cell r="B74">
            <v>106</v>
          </cell>
          <cell r="C74" t="str">
            <v>อิปัน</v>
          </cell>
          <cell r="D74" t="str">
            <v>พระแสง</v>
          </cell>
          <cell r="E74" t="str">
            <v>อำเภอพระแสง</v>
          </cell>
          <cell r="F74" t="str">
            <v>4826III</v>
          </cell>
          <cell r="G74">
            <v>130</v>
          </cell>
          <cell r="H74">
            <v>2</v>
          </cell>
          <cell r="I74" t="str">
            <v>0-2-33</v>
          </cell>
          <cell r="J74">
            <v>100</v>
          </cell>
        </row>
        <row r="75">
          <cell r="B75">
            <v>107</v>
          </cell>
          <cell r="C75" t="str">
            <v>อิปัน</v>
          </cell>
          <cell r="D75" t="str">
            <v>พระแสง</v>
          </cell>
          <cell r="E75" t="str">
            <v>อำเภอพระแสง</v>
          </cell>
          <cell r="F75" t="str">
            <v>4826III</v>
          </cell>
          <cell r="G75">
            <v>130</v>
          </cell>
          <cell r="H75">
            <v>3</v>
          </cell>
          <cell r="I75" t="str">
            <v>2-0-62</v>
          </cell>
          <cell r="J75">
            <v>100</v>
          </cell>
        </row>
        <row r="76">
          <cell r="B76">
            <v>108</v>
          </cell>
          <cell r="C76" t="str">
            <v>อิปัน</v>
          </cell>
          <cell r="D76" t="str">
            <v>พระแสง</v>
          </cell>
          <cell r="E76" t="str">
            <v>อำเภอพระแสง</v>
          </cell>
          <cell r="F76" t="str">
            <v>4826III</v>
          </cell>
          <cell r="G76">
            <v>130</v>
          </cell>
          <cell r="H76">
            <v>4</v>
          </cell>
          <cell r="I76" t="str">
            <v>0-0-60</v>
          </cell>
          <cell r="J76">
            <v>280</v>
          </cell>
        </row>
        <row r="77">
          <cell r="B77">
            <v>109</v>
          </cell>
          <cell r="C77" t="str">
            <v>อิปัน</v>
          </cell>
          <cell r="D77" t="str">
            <v>พระแสง</v>
          </cell>
          <cell r="E77" t="str">
            <v>อำเภอพระแสง</v>
          </cell>
          <cell r="F77" t="str">
            <v>4826III</v>
          </cell>
          <cell r="G77">
            <v>130</v>
          </cell>
          <cell r="H77">
            <v>5</v>
          </cell>
          <cell r="I77" t="str">
            <v>21-0-72</v>
          </cell>
          <cell r="J77">
            <v>6000</v>
          </cell>
        </row>
        <row r="78">
          <cell r="B78">
            <v>110</v>
          </cell>
          <cell r="C78" t="str">
            <v>อิปัน</v>
          </cell>
          <cell r="D78" t="str">
            <v>พระแสง</v>
          </cell>
          <cell r="E78" t="str">
            <v>อำเภอพระแสง</v>
          </cell>
          <cell r="F78" t="str">
            <v>4826III</v>
          </cell>
          <cell r="G78">
            <v>130</v>
          </cell>
          <cell r="H78">
            <v>7</v>
          </cell>
          <cell r="I78" t="str">
            <v>3-2-68</v>
          </cell>
          <cell r="J78">
            <v>2200</v>
          </cell>
        </row>
        <row r="79">
          <cell r="B79">
            <v>111</v>
          </cell>
          <cell r="C79" t="str">
            <v>อิปัน</v>
          </cell>
          <cell r="D79" t="str">
            <v>พระแสง</v>
          </cell>
          <cell r="E79" t="str">
            <v>อำเภอพระแสง</v>
          </cell>
          <cell r="F79" t="str">
            <v>4826III</v>
          </cell>
          <cell r="G79">
            <v>130</v>
          </cell>
          <cell r="H79">
            <v>8</v>
          </cell>
          <cell r="I79" t="str">
            <v>6-3-26</v>
          </cell>
          <cell r="J79">
            <v>1900</v>
          </cell>
        </row>
        <row r="80">
          <cell r="B80">
            <v>112</v>
          </cell>
          <cell r="C80" t="str">
            <v>อิปัน</v>
          </cell>
          <cell r="D80" t="str">
            <v>พระแสง</v>
          </cell>
          <cell r="E80" t="str">
            <v>อำเภอพระแสง</v>
          </cell>
          <cell r="F80" t="str">
            <v>4826III</v>
          </cell>
          <cell r="G80">
            <v>130</v>
          </cell>
          <cell r="H80">
            <v>9</v>
          </cell>
          <cell r="I80" t="str">
            <v>22-0-2</v>
          </cell>
          <cell r="J80">
            <v>100</v>
          </cell>
        </row>
        <row r="81">
          <cell r="B81">
            <v>113</v>
          </cell>
          <cell r="C81" t="str">
            <v>อิปัน</v>
          </cell>
          <cell r="D81" t="str">
            <v>พระแสง</v>
          </cell>
          <cell r="E81" t="str">
            <v>อำเภอพระแสง</v>
          </cell>
          <cell r="F81" t="str">
            <v>4826III</v>
          </cell>
          <cell r="G81">
            <v>130</v>
          </cell>
          <cell r="H81">
            <v>10</v>
          </cell>
          <cell r="I81" t="str">
            <v>4-2-3</v>
          </cell>
          <cell r="J81">
            <v>2200</v>
          </cell>
        </row>
        <row r="82">
          <cell r="B82">
            <v>114</v>
          </cell>
          <cell r="C82" t="str">
            <v>อิปัน</v>
          </cell>
          <cell r="D82" t="str">
            <v>พระแสง</v>
          </cell>
          <cell r="E82" t="str">
            <v>อำเภอพระแสง</v>
          </cell>
          <cell r="F82" t="str">
            <v>4826III</v>
          </cell>
          <cell r="G82">
            <v>130</v>
          </cell>
          <cell r="H82">
            <v>11</v>
          </cell>
          <cell r="I82" t="str">
            <v>4-0-66</v>
          </cell>
          <cell r="J82">
            <v>2200</v>
          </cell>
        </row>
        <row r="83">
          <cell r="B83">
            <v>115</v>
          </cell>
          <cell r="C83" t="str">
            <v>อิปัน</v>
          </cell>
          <cell r="D83" t="str">
            <v>พระแสง</v>
          </cell>
          <cell r="E83" t="str">
            <v>อำเภอพระแสง</v>
          </cell>
          <cell r="F83" t="str">
            <v>4826III</v>
          </cell>
          <cell r="G83">
            <v>130</v>
          </cell>
          <cell r="H83">
            <v>12</v>
          </cell>
          <cell r="I83" t="str">
            <v>15-2-43</v>
          </cell>
          <cell r="J83">
            <v>100</v>
          </cell>
        </row>
        <row r="84">
          <cell r="B84">
            <v>117</v>
          </cell>
          <cell r="C84" t="str">
            <v>อิปัน</v>
          </cell>
          <cell r="D84" t="str">
            <v>พระแสง</v>
          </cell>
          <cell r="E84" t="str">
            <v>อำเภอพระแสง</v>
          </cell>
          <cell r="F84" t="str">
            <v>4826III</v>
          </cell>
          <cell r="G84">
            <v>130</v>
          </cell>
          <cell r="H84">
            <v>14</v>
          </cell>
          <cell r="I84" t="str">
            <v>0-0-80</v>
          </cell>
          <cell r="J84">
            <v>100</v>
          </cell>
        </row>
        <row r="85">
          <cell r="B85">
            <v>118</v>
          </cell>
          <cell r="C85" t="str">
            <v>อิปัน</v>
          </cell>
          <cell r="D85" t="str">
            <v>พระแสง</v>
          </cell>
          <cell r="E85" t="str">
            <v>อำเภอพระแสง</v>
          </cell>
          <cell r="F85" t="str">
            <v>4826III</v>
          </cell>
          <cell r="G85">
            <v>130</v>
          </cell>
          <cell r="H85">
            <v>15</v>
          </cell>
          <cell r="I85" t="str">
            <v>5-1-43</v>
          </cell>
          <cell r="J85">
            <v>2200</v>
          </cell>
        </row>
        <row r="86">
          <cell r="B86">
            <v>119</v>
          </cell>
          <cell r="C86" t="str">
            <v>อิปัน</v>
          </cell>
          <cell r="D86" t="str">
            <v>พระแสง</v>
          </cell>
          <cell r="E86" t="str">
            <v>อำเภอพระแสง</v>
          </cell>
          <cell r="F86" t="str">
            <v>4826III</v>
          </cell>
          <cell r="G86">
            <v>130</v>
          </cell>
          <cell r="H86">
            <v>20</v>
          </cell>
          <cell r="I86" t="str">
            <v>4-3-56</v>
          </cell>
          <cell r="J86">
            <v>100</v>
          </cell>
        </row>
        <row r="87">
          <cell r="B87">
            <v>120</v>
          </cell>
          <cell r="C87" t="str">
            <v>อิปัน</v>
          </cell>
          <cell r="D87" t="str">
            <v>พระแสง</v>
          </cell>
          <cell r="E87" t="str">
            <v>อำเภอพระแสง</v>
          </cell>
          <cell r="F87" t="str">
            <v>4826III</v>
          </cell>
          <cell r="G87">
            <v>130</v>
          </cell>
          <cell r="H87">
            <v>21</v>
          </cell>
          <cell r="I87" t="str">
            <v>4-0-3</v>
          </cell>
          <cell r="J87">
            <v>1900</v>
          </cell>
        </row>
        <row r="88">
          <cell r="B88">
            <v>121</v>
          </cell>
          <cell r="C88" t="str">
            <v>อิปัน</v>
          </cell>
          <cell r="D88" t="str">
            <v>พระแสง</v>
          </cell>
          <cell r="E88" t="str">
            <v>อำเภอพระแสง</v>
          </cell>
          <cell r="F88" t="str">
            <v>4826III</v>
          </cell>
          <cell r="G88">
            <v>130</v>
          </cell>
          <cell r="H88">
            <v>23</v>
          </cell>
          <cell r="I88" t="str">
            <v>4-0-46</v>
          </cell>
          <cell r="J88">
            <v>2200</v>
          </cell>
        </row>
        <row r="89">
          <cell r="B89">
            <v>122</v>
          </cell>
          <cell r="C89" t="str">
            <v>อิปัน</v>
          </cell>
          <cell r="D89" t="str">
            <v>พระแสง</v>
          </cell>
          <cell r="E89" t="str">
            <v>อำเภอพระแสง</v>
          </cell>
          <cell r="F89" t="str">
            <v>4826III</v>
          </cell>
          <cell r="G89">
            <v>130</v>
          </cell>
          <cell r="H89">
            <v>25</v>
          </cell>
          <cell r="I89" t="str">
            <v>2-0-9</v>
          </cell>
          <cell r="J89">
            <v>100</v>
          </cell>
        </row>
        <row r="90">
          <cell r="B90">
            <v>123</v>
          </cell>
          <cell r="C90" t="str">
            <v>อิปัน</v>
          </cell>
          <cell r="D90" t="str">
            <v>พระแสง</v>
          </cell>
          <cell r="E90" t="str">
            <v>อำเภอพระแสง</v>
          </cell>
          <cell r="F90" t="str">
            <v>4826III</v>
          </cell>
          <cell r="G90">
            <v>130</v>
          </cell>
          <cell r="H90">
            <v>28</v>
          </cell>
          <cell r="I90" t="str">
            <v>22-1-16</v>
          </cell>
          <cell r="J90">
            <v>130</v>
          </cell>
        </row>
        <row r="91">
          <cell r="B91">
            <v>124</v>
          </cell>
          <cell r="C91" t="str">
            <v>อิปัน</v>
          </cell>
          <cell r="D91" t="str">
            <v>พระแสง</v>
          </cell>
          <cell r="E91" t="str">
            <v>อำเภอพระแสง</v>
          </cell>
          <cell r="F91" t="str">
            <v>4826III</v>
          </cell>
          <cell r="G91">
            <v>130</v>
          </cell>
          <cell r="H91">
            <v>31</v>
          </cell>
          <cell r="I91" t="str">
            <v>6-0-26</v>
          </cell>
          <cell r="J91">
            <v>250</v>
          </cell>
        </row>
        <row r="92">
          <cell r="B92">
            <v>125</v>
          </cell>
          <cell r="C92" t="str">
            <v>อิปัน</v>
          </cell>
          <cell r="D92" t="str">
            <v>พระแสง</v>
          </cell>
          <cell r="E92" t="str">
            <v>อำเภอพระแสง</v>
          </cell>
          <cell r="F92" t="str">
            <v>4826III</v>
          </cell>
          <cell r="G92">
            <v>130</v>
          </cell>
          <cell r="H92">
            <v>32</v>
          </cell>
          <cell r="I92" t="str">
            <v>8-2-13</v>
          </cell>
          <cell r="J92">
            <v>100</v>
          </cell>
        </row>
        <row r="93">
          <cell r="B93">
            <v>126</v>
          </cell>
          <cell r="C93" t="str">
            <v>อิปัน</v>
          </cell>
          <cell r="D93" t="str">
            <v>พระแสง</v>
          </cell>
          <cell r="E93" t="str">
            <v>อำเภอพระแสง</v>
          </cell>
          <cell r="F93" t="str">
            <v>4826III</v>
          </cell>
          <cell r="G93">
            <v>130</v>
          </cell>
          <cell r="H93">
            <v>36</v>
          </cell>
          <cell r="I93" t="str">
            <v>10-3-69</v>
          </cell>
          <cell r="J93">
            <v>1900</v>
          </cell>
        </row>
        <row r="94">
          <cell r="B94">
            <v>127</v>
          </cell>
          <cell r="C94" t="str">
            <v>อิปัน</v>
          </cell>
          <cell r="D94" t="str">
            <v>พระแสง</v>
          </cell>
          <cell r="E94" t="str">
            <v>อำเภอพระแสง</v>
          </cell>
          <cell r="F94" t="str">
            <v>4826III</v>
          </cell>
          <cell r="G94">
            <v>130</v>
          </cell>
          <cell r="H94">
            <v>37</v>
          </cell>
          <cell r="I94" t="str">
            <v>6-2-53</v>
          </cell>
          <cell r="J94">
            <v>130</v>
          </cell>
        </row>
        <row r="95">
          <cell r="B95">
            <v>128</v>
          </cell>
          <cell r="C95" t="str">
            <v>อิปัน</v>
          </cell>
          <cell r="D95" t="str">
            <v>พระแสง</v>
          </cell>
          <cell r="E95" t="str">
            <v>อำเภอพระแสง</v>
          </cell>
          <cell r="F95" t="str">
            <v>4826III</v>
          </cell>
          <cell r="G95">
            <v>130</v>
          </cell>
          <cell r="H95">
            <v>38</v>
          </cell>
          <cell r="I95" t="str">
            <v>6-2-46</v>
          </cell>
          <cell r="J95">
            <v>1900</v>
          </cell>
        </row>
        <row r="96">
          <cell r="B96">
            <v>129</v>
          </cell>
          <cell r="C96" t="str">
            <v>อิปัน</v>
          </cell>
          <cell r="D96" t="str">
            <v>พระแสง</v>
          </cell>
          <cell r="E96" t="str">
            <v>อำเภอพระแสง</v>
          </cell>
          <cell r="F96" t="str">
            <v>4826II</v>
          </cell>
          <cell r="G96">
            <v>141</v>
          </cell>
          <cell r="H96">
            <v>7</v>
          </cell>
          <cell r="I96" t="str">
            <v>4-1-33</v>
          </cell>
          <cell r="J96">
            <v>100</v>
          </cell>
        </row>
        <row r="97">
          <cell r="B97">
            <v>130</v>
          </cell>
          <cell r="C97" t="str">
            <v>อิปัน</v>
          </cell>
          <cell r="D97" t="str">
            <v>พระแสง</v>
          </cell>
          <cell r="E97" t="str">
            <v>อำเภอพระแสง</v>
          </cell>
          <cell r="F97" t="str">
            <v>4826II</v>
          </cell>
          <cell r="G97">
            <v>141</v>
          </cell>
          <cell r="H97">
            <v>8</v>
          </cell>
          <cell r="I97" t="str">
            <v>4-0-52</v>
          </cell>
          <cell r="J97">
            <v>100</v>
          </cell>
        </row>
        <row r="98">
          <cell r="B98">
            <v>137</v>
          </cell>
          <cell r="C98" t="str">
            <v>อิปัน</v>
          </cell>
          <cell r="D98" t="str">
            <v>พระแสง</v>
          </cell>
          <cell r="E98" t="str">
            <v>อำเภอพระแสง</v>
          </cell>
          <cell r="F98" t="str">
            <v>4826III</v>
          </cell>
          <cell r="G98">
            <v>156</v>
          </cell>
          <cell r="H98">
            <v>197</v>
          </cell>
          <cell r="I98" t="str">
            <v>9-0-56</v>
          </cell>
          <cell r="J98">
            <v>100</v>
          </cell>
        </row>
        <row r="99">
          <cell r="B99">
            <v>141</v>
          </cell>
          <cell r="C99" t="str">
            <v>อิปัน</v>
          </cell>
          <cell r="D99" t="str">
            <v>พระแสง</v>
          </cell>
          <cell r="E99" t="str">
            <v>อำเภอพระแสง</v>
          </cell>
          <cell r="F99" t="str">
            <v>4826II</v>
          </cell>
          <cell r="G99">
            <v>156</v>
          </cell>
          <cell r="H99">
            <v>5</v>
          </cell>
          <cell r="I99" t="str">
            <v>6-1-33</v>
          </cell>
          <cell r="J99">
            <v>130</v>
          </cell>
        </row>
        <row r="100">
          <cell r="B100">
            <v>142</v>
          </cell>
          <cell r="C100" t="str">
            <v>อิปัน</v>
          </cell>
          <cell r="D100" t="str">
            <v>พระแสง</v>
          </cell>
          <cell r="E100" t="str">
            <v>อำเภอพระแสง</v>
          </cell>
          <cell r="F100" t="str">
            <v>4826II</v>
          </cell>
          <cell r="G100">
            <v>156</v>
          </cell>
          <cell r="H100">
            <v>7</v>
          </cell>
          <cell r="I100" t="str">
            <v>9-2-7</v>
          </cell>
          <cell r="J100">
            <v>150</v>
          </cell>
        </row>
        <row r="101">
          <cell r="B101">
            <v>154</v>
          </cell>
          <cell r="C101" t="str">
            <v>อิปัน</v>
          </cell>
          <cell r="D101" t="str">
            <v>พระแสง</v>
          </cell>
          <cell r="E101" t="str">
            <v>อำเภอพระแสง</v>
          </cell>
          <cell r="F101" t="str">
            <v>4826III</v>
          </cell>
          <cell r="G101">
            <v>156</v>
          </cell>
          <cell r="H101">
            <v>19</v>
          </cell>
          <cell r="I101" t="str">
            <v>3-2-27</v>
          </cell>
          <cell r="J101">
            <v>210</v>
          </cell>
        </row>
        <row r="102">
          <cell r="B102">
            <v>158</v>
          </cell>
          <cell r="C102" t="str">
            <v>อิปัน</v>
          </cell>
          <cell r="D102" t="str">
            <v>พระแสง</v>
          </cell>
          <cell r="E102" t="str">
            <v>อำเภอพระแสง</v>
          </cell>
          <cell r="F102" t="str">
            <v>4826II</v>
          </cell>
          <cell r="G102">
            <v>156</v>
          </cell>
          <cell r="H102">
            <v>23</v>
          </cell>
          <cell r="I102" t="str">
            <v>10-0-63</v>
          </cell>
          <cell r="J102">
            <v>130</v>
          </cell>
        </row>
        <row r="103">
          <cell r="B103">
            <v>164</v>
          </cell>
          <cell r="C103" t="str">
            <v>อิปัน</v>
          </cell>
          <cell r="D103" t="str">
            <v>พระแสง</v>
          </cell>
          <cell r="E103" t="str">
            <v>อำเภอพระแสง</v>
          </cell>
          <cell r="F103" t="str">
            <v>4826III</v>
          </cell>
          <cell r="G103">
            <v>130</v>
          </cell>
          <cell r="H103">
            <v>17</v>
          </cell>
          <cell r="I103" t="str">
            <v>8-3-7</v>
          </cell>
          <cell r="J103">
            <v>100</v>
          </cell>
        </row>
        <row r="104">
          <cell r="B104">
            <v>165</v>
          </cell>
          <cell r="C104" t="str">
            <v>อิปัน</v>
          </cell>
          <cell r="D104" t="str">
            <v>พระแสง</v>
          </cell>
          <cell r="E104" t="str">
            <v>อำเภอพระแสง</v>
          </cell>
          <cell r="F104" t="str">
            <v>4826III</v>
          </cell>
          <cell r="G104">
            <v>130</v>
          </cell>
          <cell r="H104">
            <v>22</v>
          </cell>
          <cell r="I104" t="str">
            <v>4-0-40</v>
          </cell>
          <cell r="J104">
            <v>1900</v>
          </cell>
        </row>
        <row r="105">
          <cell r="B105">
            <v>166</v>
          </cell>
          <cell r="C105" t="str">
            <v>อิปัน</v>
          </cell>
          <cell r="D105" t="str">
            <v>พระแสง</v>
          </cell>
          <cell r="E105" t="str">
            <v>อำเภอพระแสง</v>
          </cell>
          <cell r="F105" t="str">
            <v>4826III</v>
          </cell>
          <cell r="G105">
            <v>130</v>
          </cell>
          <cell r="H105">
            <v>24</v>
          </cell>
          <cell r="I105" t="str">
            <v>4-2-43</v>
          </cell>
          <cell r="J105">
            <v>100</v>
          </cell>
        </row>
        <row r="106">
          <cell r="B106">
            <v>167</v>
          </cell>
          <cell r="C106" t="str">
            <v>อิปัน</v>
          </cell>
          <cell r="D106" t="str">
            <v>พระแสง</v>
          </cell>
          <cell r="E106" t="str">
            <v>อำเภอพระแสง</v>
          </cell>
          <cell r="F106" t="str">
            <v>4826III</v>
          </cell>
          <cell r="G106">
            <v>130</v>
          </cell>
          <cell r="H106">
            <v>45</v>
          </cell>
          <cell r="I106" t="str">
            <v>28-1-10</v>
          </cell>
          <cell r="J106">
            <v>100</v>
          </cell>
        </row>
        <row r="107">
          <cell r="B107">
            <v>168</v>
          </cell>
          <cell r="C107" t="str">
            <v>อิปัน</v>
          </cell>
          <cell r="D107" t="str">
            <v>พระแสง</v>
          </cell>
          <cell r="E107" t="str">
            <v>อำเภอพระแสง</v>
          </cell>
          <cell r="F107" t="str">
            <v>4826III</v>
          </cell>
          <cell r="G107">
            <v>130</v>
          </cell>
          <cell r="H107">
            <v>46</v>
          </cell>
          <cell r="I107" t="str">
            <v>10-1-4</v>
          </cell>
          <cell r="J107">
            <v>100</v>
          </cell>
        </row>
        <row r="108">
          <cell r="B108">
            <v>171</v>
          </cell>
          <cell r="C108" t="str">
            <v>อิปัน</v>
          </cell>
          <cell r="D108" t="str">
            <v>พระแสง</v>
          </cell>
          <cell r="E108" t="str">
            <v>อำเภอพระแสง</v>
          </cell>
          <cell r="F108" t="str">
            <v>4826III</v>
          </cell>
          <cell r="G108">
            <v>130</v>
          </cell>
          <cell r="H108">
            <v>54</v>
          </cell>
          <cell r="I108" t="str">
            <v>4-1-93</v>
          </cell>
          <cell r="J108">
            <v>100</v>
          </cell>
        </row>
        <row r="109">
          <cell r="B109">
            <v>172</v>
          </cell>
          <cell r="C109" t="str">
            <v>อิปัน</v>
          </cell>
          <cell r="D109" t="str">
            <v>พระแสง</v>
          </cell>
          <cell r="E109" t="str">
            <v>อำเภอพระแสง</v>
          </cell>
          <cell r="F109" t="str">
            <v>4826III</v>
          </cell>
          <cell r="G109">
            <v>130</v>
          </cell>
          <cell r="H109">
            <v>56</v>
          </cell>
          <cell r="I109" t="str">
            <v>8-1-93</v>
          </cell>
          <cell r="J109">
            <v>100</v>
          </cell>
        </row>
        <row r="110">
          <cell r="B110">
            <v>174</v>
          </cell>
          <cell r="C110" t="str">
            <v>อิปัน</v>
          </cell>
          <cell r="D110" t="str">
            <v>พระแสง</v>
          </cell>
          <cell r="E110" t="str">
            <v>อำเภอพระแสง</v>
          </cell>
          <cell r="F110" t="str">
            <v>4826III</v>
          </cell>
          <cell r="G110">
            <v>130</v>
          </cell>
          <cell r="H110">
            <v>62</v>
          </cell>
          <cell r="I110" t="str">
            <v>10-1-10</v>
          </cell>
          <cell r="J110">
            <v>1150</v>
          </cell>
        </row>
        <row r="111">
          <cell r="B111">
            <v>176</v>
          </cell>
          <cell r="C111" t="str">
            <v>อิปัน</v>
          </cell>
          <cell r="D111" t="str">
            <v>พระแสง</v>
          </cell>
          <cell r="E111" t="str">
            <v>อำเภอพระแสง</v>
          </cell>
          <cell r="F111" t="str">
            <v>4826III</v>
          </cell>
          <cell r="G111">
            <v>130</v>
          </cell>
          <cell r="H111">
            <v>68</v>
          </cell>
          <cell r="I111" t="str">
            <v>0-2-85</v>
          </cell>
          <cell r="J111">
            <v>4550</v>
          </cell>
        </row>
        <row r="112">
          <cell r="B112">
            <v>177</v>
          </cell>
          <cell r="C112" t="str">
            <v>อิปัน</v>
          </cell>
          <cell r="D112" t="str">
            <v>พระแสง</v>
          </cell>
          <cell r="E112" t="str">
            <v>อำเภอพระแสง</v>
          </cell>
          <cell r="F112" t="str">
            <v>4826III</v>
          </cell>
          <cell r="G112">
            <v>130</v>
          </cell>
          <cell r="H112">
            <v>69</v>
          </cell>
          <cell r="I112" t="str">
            <v>15-3-70</v>
          </cell>
          <cell r="J112">
            <v>3300</v>
          </cell>
        </row>
        <row r="113">
          <cell r="B113">
            <v>182</v>
          </cell>
          <cell r="C113" t="str">
            <v>อิปัน</v>
          </cell>
          <cell r="D113" t="str">
            <v>พระแสง</v>
          </cell>
          <cell r="E113" t="str">
            <v>อำเภอพระแสง</v>
          </cell>
          <cell r="F113" t="str">
            <v>4826III</v>
          </cell>
          <cell r="G113">
            <v>130</v>
          </cell>
          <cell r="H113">
            <v>74</v>
          </cell>
          <cell r="I113" t="str">
            <v>12-0-73</v>
          </cell>
          <cell r="J113">
            <v>3300</v>
          </cell>
        </row>
        <row r="114">
          <cell r="B114">
            <v>183</v>
          </cell>
          <cell r="C114" t="str">
            <v>อิปัน</v>
          </cell>
          <cell r="D114" t="str">
            <v>พระแสง</v>
          </cell>
          <cell r="E114" t="str">
            <v>อำเภอพระแสง</v>
          </cell>
          <cell r="F114" t="str">
            <v>4826III</v>
          </cell>
          <cell r="G114">
            <v>130</v>
          </cell>
          <cell r="H114">
            <v>76</v>
          </cell>
          <cell r="I114" t="str">
            <v>21-0-43</v>
          </cell>
          <cell r="J114">
            <v>3300</v>
          </cell>
        </row>
        <row r="115">
          <cell r="B115">
            <v>184</v>
          </cell>
          <cell r="C115" t="str">
            <v>อิปัน</v>
          </cell>
          <cell r="D115" t="str">
            <v>พระแสง</v>
          </cell>
          <cell r="E115" t="str">
            <v>อำเภอพระแสง</v>
          </cell>
          <cell r="F115" t="str">
            <v>4826III</v>
          </cell>
          <cell r="G115">
            <v>130</v>
          </cell>
          <cell r="H115">
            <v>82</v>
          </cell>
          <cell r="I115" t="str">
            <v>10-2-81</v>
          </cell>
          <cell r="J115">
            <v>3300</v>
          </cell>
        </row>
        <row r="116">
          <cell r="B116">
            <v>185</v>
          </cell>
          <cell r="C116" t="str">
            <v>อิปัน</v>
          </cell>
          <cell r="D116" t="str">
            <v>พระแสง</v>
          </cell>
          <cell r="E116" t="str">
            <v>อำเภอพระแสง</v>
          </cell>
          <cell r="F116" t="str">
            <v>4826III</v>
          </cell>
          <cell r="G116">
            <v>130</v>
          </cell>
          <cell r="H116">
            <v>83</v>
          </cell>
          <cell r="I116" t="str">
            <v>10-2-81</v>
          </cell>
          <cell r="J116">
            <v>3300</v>
          </cell>
        </row>
        <row r="117">
          <cell r="B117">
            <v>188</v>
          </cell>
          <cell r="C117" t="str">
            <v>อิปัน</v>
          </cell>
          <cell r="D117" t="str">
            <v>พระแสง</v>
          </cell>
          <cell r="E117" t="str">
            <v>อำเภอพระแสง</v>
          </cell>
          <cell r="F117" t="str">
            <v>4826II</v>
          </cell>
          <cell r="G117">
            <v>127</v>
          </cell>
          <cell r="H117">
            <v>13</v>
          </cell>
          <cell r="I117" t="str">
            <v>4-2-8</v>
          </cell>
          <cell r="J117">
            <v>100</v>
          </cell>
        </row>
        <row r="118">
          <cell r="B118">
            <v>189</v>
          </cell>
          <cell r="C118" t="str">
            <v>อิปัน</v>
          </cell>
          <cell r="D118" t="str">
            <v>พระแสง</v>
          </cell>
          <cell r="E118" t="str">
            <v>อำเภอพระแสง</v>
          </cell>
          <cell r="F118" t="str">
            <v>4826II</v>
          </cell>
          <cell r="G118">
            <v>127</v>
          </cell>
          <cell r="H118">
            <v>14</v>
          </cell>
          <cell r="I118" t="str">
            <v>2-2-97</v>
          </cell>
          <cell r="J118">
            <v>100</v>
          </cell>
        </row>
        <row r="119">
          <cell r="B119">
            <v>191</v>
          </cell>
          <cell r="C119" t="str">
            <v>อิปัน</v>
          </cell>
          <cell r="D119" t="str">
            <v>พระแสง</v>
          </cell>
          <cell r="E119" t="str">
            <v>อำเภอพระแสง</v>
          </cell>
          <cell r="F119" t="str">
            <v>4826II</v>
          </cell>
          <cell r="G119">
            <v>127</v>
          </cell>
          <cell r="H119">
            <v>19</v>
          </cell>
          <cell r="I119" t="str">
            <v>0-2-63</v>
          </cell>
          <cell r="J119">
            <v>100</v>
          </cell>
        </row>
        <row r="120">
          <cell r="B120">
            <v>193</v>
          </cell>
          <cell r="C120" t="str">
            <v>อิปัน</v>
          </cell>
          <cell r="D120" t="str">
            <v>พระแสง</v>
          </cell>
          <cell r="E120" t="str">
            <v>อำเภอพระแสง</v>
          </cell>
          <cell r="F120" t="str">
            <v>4826II</v>
          </cell>
          <cell r="G120">
            <v>127</v>
          </cell>
          <cell r="H120">
            <v>21</v>
          </cell>
          <cell r="I120" t="str">
            <v>5-1-73</v>
          </cell>
          <cell r="J120">
            <v>210</v>
          </cell>
        </row>
        <row r="121">
          <cell r="B121">
            <v>194</v>
          </cell>
          <cell r="C121" t="str">
            <v>อิปัน</v>
          </cell>
          <cell r="D121" t="str">
            <v>พระแสง</v>
          </cell>
          <cell r="E121" t="str">
            <v>อำเภอพระแสง</v>
          </cell>
          <cell r="F121" t="str">
            <v>4826II</v>
          </cell>
          <cell r="G121">
            <v>127</v>
          </cell>
          <cell r="H121">
            <v>27</v>
          </cell>
          <cell r="I121" t="str">
            <v>6-1-73</v>
          </cell>
          <cell r="J121">
            <v>100</v>
          </cell>
        </row>
        <row r="122">
          <cell r="B122">
            <v>195</v>
          </cell>
          <cell r="C122" t="str">
            <v>อิปัน</v>
          </cell>
          <cell r="D122" t="str">
            <v>พระแสง</v>
          </cell>
          <cell r="E122" t="str">
            <v>อำเภอพระแสง</v>
          </cell>
          <cell r="F122" t="str">
            <v>4826II</v>
          </cell>
          <cell r="G122">
            <v>127</v>
          </cell>
          <cell r="H122">
            <v>29</v>
          </cell>
          <cell r="I122" t="str">
            <v>6-2-0</v>
          </cell>
          <cell r="J122">
            <v>100</v>
          </cell>
        </row>
        <row r="123">
          <cell r="B123">
            <v>196</v>
          </cell>
          <cell r="C123" t="str">
            <v>อิปัน</v>
          </cell>
          <cell r="D123" t="str">
            <v>พระแสง</v>
          </cell>
          <cell r="E123" t="str">
            <v>อำเภอพระแสง</v>
          </cell>
          <cell r="F123" t="str">
            <v>4826II</v>
          </cell>
          <cell r="G123">
            <v>127</v>
          </cell>
          <cell r="H123">
            <v>61</v>
          </cell>
          <cell r="I123" t="str">
            <v>7-1-87</v>
          </cell>
          <cell r="J123">
            <v>100</v>
          </cell>
        </row>
        <row r="124">
          <cell r="B124">
            <v>198</v>
          </cell>
          <cell r="C124" t="str">
            <v>อิปัน</v>
          </cell>
          <cell r="D124" t="str">
            <v>พระแสง</v>
          </cell>
          <cell r="E124" t="str">
            <v>อำเภอพระแสง</v>
          </cell>
          <cell r="F124" t="str">
            <v>4826II</v>
          </cell>
          <cell r="G124">
            <v>127</v>
          </cell>
          <cell r="H124">
            <v>77</v>
          </cell>
          <cell r="I124" t="str">
            <v>0-0-9</v>
          </cell>
          <cell r="J124">
            <v>100</v>
          </cell>
        </row>
        <row r="125">
          <cell r="B125">
            <v>199</v>
          </cell>
          <cell r="C125" t="str">
            <v>อิปัน</v>
          </cell>
          <cell r="D125" t="str">
            <v>พระแสง</v>
          </cell>
          <cell r="E125" t="str">
            <v>อำเภอพระแสง</v>
          </cell>
          <cell r="F125" t="str">
            <v>4826II</v>
          </cell>
          <cell r="G125">
            <v>127</v>
          </cell>
          <cell r="H125">
            <v>78</v>
          </cell>
          <cell r="I125" t="str">
            <v>5-2-77</v>
          </cell>
          <cell r="J125">
            <v>100</v>
          </cell>
        </row>
        <row r="126">
          <cell r="B126">
            <v>200</v>
          </cell>
          <cell r="C126" t="str">
            <v>อิปัน</v>
          </cell>
          <cell r="D126" t="str">
            <v>พระแสง</v>
          </cell>
          <cell r="E126" t="str">
            <v>อำเภอพระแสง</v>
          </cell>
          <cell r="F126" t="str">
            <v>4826II</v>
          </cell>
          <cell r="G126">
            <v>127</v>
          </cell>
          <cell r="H126">
            <v>79</v>
          </cell>
          <cell r="I126" t="str">
            <v>5-2-48</v>
          </cell>
          <cell r="J126">
            <v>1700</v>
          </cell>
        </row>
        <row r="127">
          <cell r="B127">
            <v>201</v>
          </cell>
          <cell r="C127" t="str">
            <v>อิปัน</v>
          </cell>
          <cell r="D127" t="str">
            <v>พระแสง</v>
          </cell>
          <cell r="E127" t="str">
            <v>อำเภอพระแสง</v>
          </cell>
          <cell r="F127" t="str">
            <v>4826II</v>
          </cell>
          <cell r="G127">
            <v>127</v>
          </cell>
          <cell r="H127">
            <v>80</v>
          </cell>
          <cell r="I127" t="str">
            <v>9-0-27</v>
          </cell>
          <cell r="J127">
            <v>100</v>
          </cell>
        </row>
        <row r="128">
          <cell r="B128">
            <v>202</v>
          </cell>
          <cell r="C128" t="str">
            <v>อิปัน</v>
          </cell>
          <cell r="D128" t="str">
            <v>พระแสง</v>
          </cell>
          <cell r="E128" t="str">
            <v>อำเภอพระแสง</v>
          </cell>
          <cell r="F128" t="str">
            <v>4826II</v>
          </cell>
          <cell r="G128">
            <v>127</v>
          </cell>
          <cell r="H128">
            <v>81</v>
          </cell>
          <cell r="I128" t="str">
            <v>10-3-69</v>
          </cell>
          <cell r="J128">
            <v>100</v>
          </cell>
        </row>
        <row r="129">
          <cell r="B129">
            <v>204</v>
          </cell>
          <cell r="C129" t="str">
            <v>อิปัน</v>
          </cell>
          <cell r="D129" t="str">
            <v>พระแสง</v>
          </cell>
          <cell r="E129" t="str">
            <v>อำเภอพระแสง</v>
          </cell>
          <cell r="F129" t="str">
            <v>4826II</v>
          </cell>
          <cell r="G129">
            <v>127</v>
          </cell>
          <cell r="H129">
            <v>83</v>
          </cell>
          <cell r="I129" t="str">
            <v>10-2-60</v>
          </cell>
          <cell r="J129">
            <v>1200</v>
          </cell>
        </row>
        <row r="130">
          <cell r="B130">
            <v>205</v>
          </cell>
          <cell r="C130" t="str">
            <v>อิปัน</v>
          </cell>
          <cell r="D130" t="str">
            <v>พระแสง</v>
          </cell>
          <cell r="E130" t="str">
            <v>อำเภอพระแสง</v>
          </cell>
          <cell r="F130" t="str">
            <v>4826II</v>
          </cell>
          <cell r="G130">
            <v>127</v>
          </cell>
          <cell r="H130">
            <v>84</v>
          </cell>
          <cell r="I130" t="str">
            <v>16-1-40</v>
          </cell>
          <cell r="J130">
            <v>100</v>
          </cell>
        </row>
        <row r="131">
          <cell r="B131">
            <v>206</v>
          </cell>
          <cell r="C131" t="str">
            <v>อิปัน</v>
          </cell>
          <cell r="D131" t="str">
            <v>พระแสง</v>
          </cell>
          <cell r="E131" t="str">
            <v>อำเภอพระแสง</v>
          </cell>
          <cell r="F131" t="str">
            <v>4826II</v>
          </cell>
          <cell r="G131">
            <v>127</v>
          </cell>
          <cell r="H131">
            <v>85</v>
          </cell>
          <cell r="I131" t="str">
            <v>5-2-47</v>
          </cell>
          <cell r="J131">
            <v>100</v>
          </cell>
        </row>
        <row r="132">
          <cell r="B132">
            <v>209</v>
          </cell>
          <cell r="C132" t="str">
            <v>อิปัน</v>
          </cell>
          <cell r="D132" t="str">
            <v>พระแสง</v>
          </cell>
          <cell r="E132" t="str">
            <v>อำเภอพระแสง</v>
          </cell>
          <cell r="F132" t="str">
            <v>4826II</v>
          </cell>
          <cell r="G132">
            <v>127</v>
          </cell>
          <cell r="H132">
            <v>90</v>
          </cell>
          <cell r="I132" t="str">
            <v>13-2-50</v>
          </cell>
          <cell r="J132">
            <v>100</v>
          </cell>
        </row>
        <row r="133">
          <cell r="B133">
            <v>210</v>
          </cell>
          <cell r="C133" t="str">
            <v>อิปัน</v>
          </cell>
          <cell r="D133" t="str">
            <v>พระแสง</v>
          </cell>
          <cell r="E133" t="str">
            <v>อำเภอพระแสง</v>
          </cell>
          <cell r="F133" t="str">
            <v>4826II</v>
          </cell>
          <cell r="G133">
            <v>127</v>
          </cell>
          <cell r="H133">
            <v>91</v>
          </cell>
          <cell r="I133" t="str">
            <v>20-2-90</v>
          </cell>
          <cell r="J133">
            <v>100</v>
          </cell>
        </row>
        <row r="134">
          <cell r="B134">
            <v>212</v>
          </cell>
          <cell r="C134" t="str">
            <v>อิปัน</v>
          </cell>
          <cell r="D134" t="str">
            <v>พระแสง</v>
          </cell>
          <cell r="E134" t="str">
            <v>อำเภอพระแสง</v>
          </cell>
          <cell r="F134" t="str">
            <v>4826II</v>
          </cell>
          <cell r="G134">
            <v>127</v>
          </cell>
          <cell r="H134">
            <v>93</v>
          </cell>
          <cell r="I134" t="str">
            <v>23-1-53</v>
          </cell>
          <cell r="J134">
            <v>100</v>
          </cell>
        </row>
        <row r="135">
          <cell r="B135">
            <v>213</v>
          </cell>
          <cell r="C135" t="str">
            <v>อิปัน</v>
          </cell>
          <cell r="D135" t="str">
            <v>พระแสง</v>
          </cell>
          <cell r="E135" t="str">
            <v>อำเภอพระแสง</v>
          </cell>
          <cell r="F135" t="str">
            <v>4826II</v>
          </cell>
          <cell r="G135">
            <v>127</v>
          </cell>
          <cell r="H135">
            <v>94</v>
          </cell>
          <cell r="I135" t="str">
            <v>5-1-93</v>
          </cell>
          <cell r="J135">
            <v>100</v>
          </cell>
        </row>
        <row r="136">
          <cell r="B136">
            <v>214</v>
          </cell>
          <cell r="C136" t="str">
            <v>อิปัน</v>
          </cell>
          <cell r="D136" t="str">
            <v>พระแสง</v>
          </cell>
          <cell r="E136" t="str">
            <v>อำเภอพระแสง</v>
          </cell>
          <cell r="F136" t="str">
            <v>4826II</v>
          </cell>
          <cell r="G136">
            <v>127</v>
          </cell>
          <cell r="H136">
            <v>95</v>
          </cell>
          <cell r="I136" t="str">
            <v>15-2-3</v>
          </cell>
          <cell r="J136">
            <v>100</v>
          </cell>
        </row>
        <row r="137">
          <cell r="B137">
            <v>215</v>
          </cell>
          <cell r="C137" t="str">
            <v>อิปัน</v>
          </cell>
          <cell r="D137" t="str">
            <v>พระแสง</v>
          </cell>
          <cell r="E137" t="str">
            <v>อำเภอพระแสง</v>
          </cell>
          <cell r="F137" t="str">
            <v>4826II</v>
          </cell>
          <cell r="G137">
            <v>127</v>
          </cell>
          <cell r="H137">
            <v>96</v>
          </cell>
          <cell r="I137" t="str">
            <v>14-1-47</v>
          </cell>
          <cell r="J137">
            <v>100</v>
          </cell>
        </row>
        <row r="138">
          <cell r="B138">
            <v>216</v>
          </cell>
          <cell r="C138" t="str">
            <v>อิปัน</v>
          </cell>
          <cell r="D138" t="str">
            <v>พระแสง</v>
          </cell>
          <cell r="E138" t="str">
            <v>อำเภอพระแสง</v>
          </cell>
          <cell r="F138" t="str">
            <v>4826II</v>
          </cell>
          <cell r="G138">
            <v>127</v>
          </cell>
          <cell r="H138">
            <v>97</v>
          </cell>
          <cell r="I138" t="str">
            <v>5-2-70</v>
          </cell>
          <cell r="J138">
            <v>100</v>
          </cell>
        </row>
        <row r="139">
          <cell r="B139">
            <v>217</v>
          </cell>
          <cell r="C139" t="str">
            <v>อิปัน</v>
          </cell>
          <cell r="D139" t="str">
            <v>พระแสง</v>
          </cell>
          <cell r="E139" t="str">
            <v>อำเภอพระแสง</v>
          </cell>
          <cell r="F139" t="str">
            <v>4826II</v>
          </cell>
          <cell r="G139">
            <v>127</v>
          </cell>
          <cell r="H139">
            <v>98</v>
          </cell>
          <cell r="I139" t="str">
            <v>5-3-0</v>
          </cell>
          <cell r="J139">
            <v>100</v>
          </cell>
        </row>
        <row r="140">
          <cell r="B140">
            <v>218</v>
          </cell>
          <cell r="C140" t="str">
            <v>อิปัน</v>
          </cell>
          <cell r="D140" t="str">
            <v>พระแสง</v>
          </cell>
          <cell r="E140" t="str">
            <v>อำเภอพระแสง</v>
          </cell>
          <cell r="F140" t="str">
            <v>4826II</v>
          </cell>
          <cell r="G140">
            <v>127</v>
          </cell>
          <cell r="H140">
            <v>99</v>
          </cell>
          <cell r="I140" t="str">
            <v>6-0-87</v>
          </cell>
          <cell r="J140">
            <v>100</v>
          </cell>
        </row>
        <row r="141">
          <cell r="B141">
            <v>220</v>
          </cell>
          <cell r="C141" t="str">
            <v>อิปัน</v>
          </cell>
          <cell r="D141" t="str">
            <v>พระแสง</v>
          </cell>
          <cell r="E141" t="str">
            <v>อำเภอพระแสง</v>
          </cell>
          <cell r="F141" t="str">
            <v>4826II</v>
          </cell>
          <cell r="G141">
            <v>127</v>
          </cell>
          <cell r="H141">
            <v>105</v>
          </cell>
          <cell r="I141" t="str">
            <v>12-3-40</v>
          </cell>
          <cell r="J141">
            <v>100</v>
          </cell>
        </row>
        <row r="142">
          <cell r="B142">
            <v>221</v>
          </cell>
          <cell r="C142" t="str">
            <v>อิปัน</v>
          </cell>
          <cell r="D142" t="str">
            <v>พระแสง</v>
          </cell>
          <cell r="E142" t="str">
            <v>อำเภอพระแสง</v>
          </cell>
          <cell r="F142" t="str">
            <v>4826II</v>
          </cell>
          <cell r="G142">
            <v>127</v>
          </cell>
          <cell r="H142">
            <v>106</v>
          </cell>
          <cell r="I142" t="str">
            <v>6-1-93</v>
          </cell>
          <cell r="J142">
            <v>100</v>
          </cell>
        </row>
        <row r="143">
          <cell r="B143">
            <v>222</v>
          </cell>
          <cell r="C143" t="str">
            <v>อิปัน</v>
          </cell>
          <cell r="D143" t="str">
            <v>พระแสง</v>
          </cell>
          <cell r="E143" t="str">
            <v>อำเภอพระแสง</v>
          </cell>
          <cell r="F143" t="str">
            <v>4826II</v>
          </cell>
          <cell r="G143">
            <v>127</v>
          </cell>
          <cell r="H143">
            <v>108</v>
          </cell>
          <cell r="I143" t="str">
            <v>17-3-40</v>
          </cell>
          <cell r="J143">
            <v>100</v>
          </cell>
        </row>
        <row r="144">
          <cell r="B144">
            <v>225</v>
          </cell>
          <cell r="C144" t="str">
            <v>อิปัน</v>
          </cell>
          <cell r="D144" t="str">
            <v>พระแสง</v>
          </cell>
          <cell r="E144" t="str">
            <v>อำเภอพระแสง</v>
          </cell>
          <cell r="F144" t="str">
            <v>4826II</v>
          </cell>
          <cell r="G144">
            <v>127</v>
          </cell>
          <cell r="H144">
            <v>112</v>
          </cell>
          <cell r="I144" t="str">
            <v>39-2-21</v>
          </cell>
          <cell r="J144">
            <v>100</v>
          </cell>
        </row>
        <row r="145">
          <cell r="B145">
            <v>226</v>
          </cell>
          <cell r="C145" t="str">
            <v>อิปัน</v>
          </cell>
          <cell r="D145" t="str">
            <v>พระแสง</v>
          </cell>
          <cell r="E145" t="str">
            <v>อำเภอพระแสง</v>
          </cell>
          <cell r="F145" t="str">
            <v>4826II</v>
          </cell>
          <cell r="G145">
            <v>127</v>
          </cell>
          <cell r="H145">
            <v>113</v>
          </cell>
          <cell r="I145" t="str">
            <v>49-1-17</v>
          </cell>
          <cell r="J145">
            <v>100</v>
          </cell>
        </row>
        <row r="146">
          <cell r="B146">
            <v>227</v>
          </cell>
          <cell r="C146" t="str">
            <v>อิปัน</v>
          </cell>
          <cell r="D146" t="str">
            <v>พระแสง</v>
          </cell>
          <cell r="E146" t="str">
            <v>อำเภอพระแสง</v>
          </cell>
          <cell r="F146" t="str">
            <v>4826II</v>
          </cell>
          <cell r="G146">
            <v>127</v>
          </cell>
          <cell r="H146">
            <v>114</v>
          </cell>
          <cell r="I146" t="str">
            <v>29-1-33</v>
          </cell>
          <cell r="J146">
            <v>100</v>
          </cell>
        </row>
        <row r="147">
          <cell r="B147">
            <v>228</v>
          </cell>
          <cell r="C147" t="str">
            <v>อิปัน</v>
          </cell>
          <cell r="D147" t="str">
            <v>พระแสง</v>
          </cell>
          <cell r="E147" t="str">
            <v>อำเภอพระแสง</v>
          </cell>
          <cell r="F147" t="str">
            <v>4826II</v>
          </cell>
          <cell r="G147">
            <v>127</v>
          </cell>
          <cell r="H147">
            <v>115</v>
          </cell>
          <cell r="I147" t="str">
            <v>4-1-73</v>
          </cell>
          <cell r="J147">
            <v>100</v>
          </cell>
        </row>
        <row r="148">
          <cell r="B148">
            <v>229</v>
          </cell>
          <cell r="C148" t="str">
            <v>อิปัน</v>
          </cell>
          <cell r="D148" t="str">
            <v>พระแสง</v>
          </cell>
          <cell r="E148" t="str">
            <v>อำเภอพระแสง</v>
          </cell>
          <cell r="F148" t="str">
            <v>4826II</v>
          </cell>
          <cell r="G148">
            <v>127</v>
          </cell>
          <cell r="H148">
            <v>116</v>
          </cell>
          <cell r="I148" t="str">
            <v>26-2-30</v>
          </cell>
          <cell r="J148">
            <v>130</v>
          </cell>
        </row>
        <row r="149">
          <cell r="B149">
            <v>230</v>
          </cell>
          <cell r="C149" t="str">
            <v>อิปัน</v>
          </cell>
          <cell r="D149" t="str">
            <v>พระแสง</v>
          </cell>
          <cell r="E149" t="str">
            <v>อำเภอพระแสง</v>
          </cell>
          <cell r="F149" t="str">
            <v>4826III</v>
          </cell>
          <cell r="G149">
            <v>141</v>
          </cell>
          <cell r="H149">
            <v>1</v>
          </cell>
          <cell r="I149" t="str">
            <v>1-3-88</v>
          </cell>
          <cell r="J149">
            <v>100</v>
          </cell>
        </row>
        <row r="150">
          <cell r="B150">
            <v>231</v>
          </cell>
          <cell r="C150" t="str">
            <v>อิปัน</v>
          </cell>
          <cell r="D150" t="str">
            <v>พระแสง</v>
          </cell>
          <cell r="E150" t="str">
            <v>อำเภอพระแสง</v>
          </cell>
          <cell r="F150" t="str">
            <v>4826III</v>
          </cell>
          <cell r="G150">
            <v>141</v>
          </cell>
          <cell r="H150">
            <v>2</v>
          </cell>
          <cell r="I150" t="str">
            <v>0-0-84</v>
          </cell>
          <cell r="J150">
            <v>100</v>
          </cell>
        </row>
        <row r="151">
          <cell r="B151">
            <v>232</v>
          </cell>
          <cell r="C151" t="str">
            <v>อิปัน</v>
          </cell>
          <cell r="D151" t="str">
            <v>พระแสง</v>
          </cell>
          <cell r="E151" t="str">
            <v>อำเภอพระแสง</v>
          </cell>
          <cell r="F151" t="str">
            <v>4826III</v>
          </cell>
          <cell r="G151">
            <v>141</v>
          </cell>
          <cell r="H151">
            <v>3</v>
          </cell>
          <cell r="I151" t="str">
            <v>4-2-94</v>
          </cell>
          <cell r="J151">
            <v>100</v>
          </cell>
        </row>
        <row r="152">
          <cell r="B152">
            <v>233</v>
          </cell>
          <cell r="C152" t="str">
            <v>อิปัน</v>
          </cell>
          <cell r="D152" t="str">
            <v>พระแสง</v>
          </cell>
          <cell r="E152" t="str">
            <v>อำเภอพระแสง</v>
          </cell>
          <cell r="F152" t="str">
            <v>4826III</v>
          </cell>
          <cell r="G152">
            <v>141</v>
          </cell>
          <cell r="H152">
            <v>4</v>
          </cell>
          <cell r="I152" t="str">
            <v>1-2-48</v>
          </cell>
          <cell r="J152">
            <v>100</v>
          </cell>
        </row>
        <row r="153">
          <cell r="B153">
            <v>235</v>
          </cell>
          <cell r="C153" t="str">
            <v>อิปัน</v>
          </cell>
          <cell r="D153" t="str">
            <v>พระแสง</v>
          </cell>
          <cell r="E153" t="str">
            <v>อำเภอพระแสง</v>
          </cell>
          <cell r="F153" t="str">
            <v>4826III</v>
          </cell>
          <cell r="G153">
            <v>141</v>
          </cell>
          <cell r="H153">
            <v>6</v>
          </cell>
          <cell r="I153" t="str">
            <v>3-2-42</v>
          </cell>
          <cell r="J153">
            <v>260</v>
          </cell>
        </row>
        <row r="154">
          <cell r="B154">
            <v>237</v>
          </cell>
          <cell r="C154" t="str">
            <v>อิปัน</v>
          </cell>
          <cell r="D154" t="str">
            <v>พระแสง</v>
          </cell>
          <cell r="E154" t="str">
            <v>อำเภอพระแสง</v>
          </cell>
          <cell r="F154" t="str">
            <v>4826III</v>
          </cell>
          <cell r="G154">
            <v>156</v>
          </cell>
          <cell r="H154">
            <v>41</v>
          </cell>
          <cell r="I154" t="str">
            <v>5-1-19</v>
          </cell>
          <cell r="J154">
            <v>100</v>
          </cell>
        </row>
        <row r="155">
          <cell r="B155">
            <v>238</v>
          </cell>
          <cell r="C155" t="str">
            <v>อิปัน</v>
          </cell>
          <cell r="D155" t="str">
            <v>พระแสง</v>
          </cell>
          <cell r="E155" t="str">
            <v>อำเภอพระแสง</v>
          </cell>
          <cell r="F155" t="str">
            <v>4826III</v>
          </cell>
          <cell r="G155">
            <v>156</v>
          </cell>
          <cell r="H155">
            <v>42</v>
          </cell>
          <cell r="I155" t="str">
            <v>2-3-93</v>
          </cell>
          <cell r="J155">
            <v>130</v>
          </cell>
        </row>
        <row r="156">
          <cell r="B156">
            <v>239</v>
          </cell>
          <cell r="C156" t="str">
            <v>อิปัน</v>
          </cell>
          <cell r="D156" t="str">
            <v>พระแสง</v>
          </cell>
          <cell r="E156" t="str">
            <v>อำเภอพระแสง</v>
          </cell>
          <cell r="F156" t="str">
            <v>4826III</v>
          </cell>
          <cell r="G156">
            <v>156</v>
          </cell>
          <cell r="H156">
            <v>43</v>
          </cell>
          <cell r="I156" t="str">
            <v>2-1-37</v>
          </cell>
          <cell r="J156">
            <v>180</v>
          </cell>
        </row>
        <row r="157">
          <cell r="B157">
            <v>240</v>
          </cell>
          <cell r="C157" t="str">
            <v>อิปัน</v>
          </cell>
          <cell r="D157" t="str">
            <v>พระแสง</v>
          </cell>
          <cell r="E157" t="str">
            <v>อำเภอพระแสง</v>
          </cell>
          <cell r="F157" t="str">
            <v>4826III</v>
          </cell>
          <cell r="G157">
            <v>156</v>
          </cell>
          <cell r="H157">
            <v>49</v>
          </cell>
          <cell r="I157" t="str">
            <v>42-0-0</v>
          </cell>
          <cell r="J157">
            <v>100</v>
          </cell>
        </row>
        <row r="158">
          <cell r="B158">
            <v>242</v>
          </cell>
          <cell r="C158" t="str">
            <v>อิปัน</v>
          </cell>
          <cell r="D158" t="str">
            <v>พระแสง</v>
          </cell>
          <cell r="E158" t="str">
            <v>อำเภอพระแสง</v>
          </cell>
          <cell r="F158" t="str">
            <v>4826III</v>
          </cell>
          <cell r="G158">
            <v>156</v>
          </cell>
          <cell r="H158">
            <v>52</v>
          </cell>
          <cell r="I158" t="str">
            <v>16-2-60</v>
          </cell>
          <cell r="J158">
            <v>100</v>
          </cell>
        </row>
        <row r="159">
          <cell r="B159">
            <v>243</v>
          </cell>
          <cell r="C159" t="str">
            <v>อิปัน</v>
          </cell>
          <cell r="D159" t="str">
            <v>พระแสง</v>
          </cell>
          <cell r="E159" t="str">
            <v>อำเภอพระแสง</v>
          </cell>
          <cell r="F159" t="str">
            <v>4826III</v>
          </cell>
          <cell r="G159">
            <v>156</v>
          </cell>
          <cell r="H159">
            <v>53</v>
          </cell>
          <cell r="I159" t="str">
            <v>30-1-80</v>
          </cell>
          <cell r="J159">
            <v>100</v>
          </cell>
        </row>
        <row r="160">
          <cell r="B160">
            <v>244</v>
          </cell>
          <cell r="C160" t="str">
            <v>อิปัน</v>
          </cell>
          <cell r="D160" t="str">
            <v>พระแสง</v>
          </cell>
          <cell r="E160" t="str">
            <v>อำเภอพระแสง</v>
          </cell>
          <cell r="F160" t="str">
            <v>4826III</v>
          </cell>
          <cell r="G160">
            <v>156</v>
          </cell>
          <cell r="H160">
            <v>54</v>
          </cell>
          <cell r="I160" t="str">
            <v>4-3-66</v>
          </cell>
          <cell r="J160">
            <v>100</v>
          </cell>
        </row>
        <row r="161">
          <cell r="B161">
            <v>245</v>
          </cell>
          <cell r="C161" t="str">
            <v>อิปัน</v>
          </cell>
          <cell r="D161" t="str">
            <v>พระแสง</v>
          </cell>
          <cell r="E161" t="str">
            <v>บ้านบางพา</v>
          </cell>
          <cell r="F161" t="str">
            <v>4826III</v>
          </cell>
          <cell r="G161">
            <v>143</v>
          </cell>
          <cell r="H161">
            <v>7</v>
          </cell>
          <cell r="I161" t="str">
            <v>0-0-50</v>
          </cell>
          <cell r="J161">
            <v>280</v>
          </cell>
        </row>
        <row r="162">
          <cell r="B162">
            <v>247</v>
          </cell>
          <cell r="C162" t="str">
            <v>อิปัน</v>
          </cell>
          <cell r="D162" t="str">
            <v>พระแสง</v>
          </cell>
          <cell r="E162" t="str">
            <v>บ้านบางพา</v>
          </cell>
          <cell r="F162" t="str">
            <v>4826III</v>
          </cell>
          <cell r="G162">
            <v>143</v>
          </cell>
          <cell r="H162">
            <v>34</v>
          </cell>
          <cell r="I162" t="str">
            <v>5-2-80</v>
          </cell>
          <cell r="J162">
            <v>100</v>
          </cell>
        </row>
        <row r="163">
          <cell r="B163">
            <v>248</v>
          </cell>
          <cell r="C163" t="str">
            <v>อิปัน</v>
          </cell>
          <cell r="D163" t="str">
            <v>พระแสง</v>
          </cell>
          <cell r="E163" t="str">
            <v>บ้านบางพา</v>
          </cell>
          <cell r="F163" t="str">
            <v>4826III</v>
          </cell>
          <cell r="G163">
            <v>143</v>
          </cell>
          <cell r="H163">
            <v>35</v>
          </cell>
          <cell r="I163" t="str">
            <v>6-2-36</v>
          </cell>
          <cell r="J163">
            <v>100</v>
          </cell>
        </row>
        <row r="164">
          <cell r="B164">
            <v>250</v>
          </cell>
          <cell r="C164" t="str">
            <v>อิปัน</v>
          </cell>
          <cell r="D164" t="str">
            <v>พระแสง</v>
          </cell>
          <cell r="E164" t="str">
            <v>บ้านบางพา</v>
          </cell>
          <cell r="F164" t="str">
            <v>4826III</v>
          </cell>
          <cell r="G164">
            <v>143</v>
          </cell>
          <cell r="H164">
            <v>37</v>
          </cell>
          <cell r="I164" t="str">
            <v>2-2-3</v>
          </cell>
          <cell r="J164">
            <v>100</v>
          </cell>
        </row>
        <row r="165">
          <cell r="B165">
            <v>251</v>
          </cell>
          <cell r="C165" t="str">
            <v>อิปัน</v>
          </cell>
          <cell r="D165" t="str">
            <v>พระแสง</v>
          </cell>
          <cell r="E165" t="str">
            <v>อำเภอพระแสง</v>
          </cell>
          <cell r="F165" t="str">
            <v>4826III</v>
          </cell>
          <cell r="G165">
            <v>143</v>
          </cell>
          <cell r="H165">
            <v>38</v>
          </cell>
          <cell r="I165" t="str">
            <v>0-3-43</v>
          </cell>
          <cell r="J165">
            <v>100</v>
          </cell>
        </row>
        <row r="166">
          <cell r="B166">
            <v>252</v>
          </cell>
          <cell r="C166" t="str">
            <v>อิปัน</v>
          </cell>
          <cell r="D166" t="str">
            <v>พระแสง</v>
          </cell>
          <cell r="E166" t="str">
            <v>บ้านบางพา</v>
          </cell>
          <cell r="F166" t="str">
            <v>4826III</v>
          </cell>
          <cell r="G166">
            <v>143</v>
          </cell>
          <cell r="H166">
            <v>39</v>
          </cell>
          <cell r="I166" t="str">
            <v>4-0-21</v>
          </cell>
          <cell r="J166">
            <v>100</v>
          </cell>
        </row>
        <row r="167">
          <cell r="B167">
            <v>260</v>
          </cell>
          <cell r="C167" t="str">
            <v>อิปัน</v>
          </cell>
          <cell r="D167" t="str">
            <v>พระแสง</v>
          </cell>
          <cell r="E167" t="str">
            <v>บ้านบางพา</v>
          </cell>
          <cell r="F167" t="str">
            <v>4826III</v>
          </cell>
          <cell r="G167">
            <v>143</v>
          </cell>
          <cell r="H167">
            <v>47</v>
          </cell>
          <cell r="I167" t="str">
            <v>8-3-86</v>
          </cell>
          <cell r="J167">
            <v>100</v>
          </cell>
        </row>
        <row r="168">
          <cell r="B168">
            <v>263</v>
          </cell>
          <cell r="C168" t="str">
            <v>อิปัน</v>
          </cell>
          <cell r="D168" t="str">
            <v>พระแสง</v>
          </cell>
          <cell r="E168" t="str">
            <v>อำเภอพระแสง</v>
          </cell>
          <cell r="F168" t="str">
            <v>4826III</v>
          </cell>
          <cell r="G168">
            <v>143</v>
          </cell>
          <cell r="H168">
            <v>50</v>
          </cell>
          <cell r="I168" t="str">
            <v>36-0-33</v>
          </cell>
          <cell r="J168">
            <v>100</v>
          </cell>
        </row>
        <row r="169">
          <cell r="B169">
            <v>264</v>
          </cell>
          <cell r="C169" t="str">
            <v>อิปัน</v>
          </cell>
          <cell r="D169" t="str">
            <v>พระแสง</v>
          </cell>
          <cell r="E169" t="str">
            <v>อำเภอพระแสง</v>
          </cell>
          <cell r="F169" t="str">
            <v>4826III</v>
          </cell>
          <cell r="G169">
            <v>143</v>
          </cell>
          <cell r="H169">
            <v>51</v>
          </cell>
          <cell r="I169" t="str">
            <v>16-2-93</v>
          </cell>
          <cell r="J169">
            <v>100</v>
          </cell>
        </row>
        <row r="170">
          <cell r="B170">
            <v>265</v>
          </cell>
          <cell r="C170" t="str">
            <v>อิปัน</v>
          </cell>
          <cell r="D170" t="str">
            <v>พระแสง</v>
          </cell>
          <cell r="E170" t="str">
            <v>อำเภอพระแสง</v>
          </cell>
          <cell r="F170" t="str">
            <v>4826III</v>
          </cell>
          <cell r="G170">
            <v>143</v>
          </cell>
          <cell r="H170">
            <v>52</v>
          </cell>
          <cell r="I170" t="str">
            <v>9-1-10</v>
          </cell>
          <cell r="J170">
            <v>100</v>
          </cell>
        </row>
        <row r="171">
          <cell r="B171">
            <v>266</v>
          </cell>
          <cell r="C171" t="str">
            <v>อิปัน</v>
          </cell>
          <cell r="D171" t="str">
            <v>พระแสง</v>
          </cell>
          <cell r="E171" t="str">
            <v>อำเภอพระแสง</v>
          </cell>
          <cell r="F171" t="str">
            <v>4826III</v>
          </cell>
          <cell r="G171">
            <v>143</v>
          </cell>
          <cell r="H171">
            <v>53</v>
          </cell>
          <cell r="I171" t="str">
            <v>9-1-86</v>
          </cell>
          <cell r="J171">
            <v>100</v>
          </cell>
        </row>
        <row r="172">
          <cell r="B172">
            <v>268</v>
          </cell>
          <cell r="C172" t="str">
            <v>อิปัน</v>
          </cell>
          <cell r="D172" t="str">
            <v>พระแสง</v>
          </cell>
          <cell r="E172" t="str">
            <v>บ้านบางพา</v>
          </cell>
          <cell r="F172" t="str">
            <v>4826III</v>
          </cell>
          <cell r="G172">
            <v>143</v>
          </cell>
          <cell r="H172">
            <v>56</v>
          </cell>
          <cell r="I172" t="str">
            <v>12-3-75</v>
          </cell>
          <cell r="J172">
            <v>130</v>
          </cell>
        </row>
        <row r="173">
          <cell r="B173">
            <v>269</v>
          </cell>
          <cell r="C173" t="str">
            <v>อิปัน</v>
          </cell>
          <cell r="D173" t="str">
            <v>พระแสง</v>
          </cell>
          <cell r="E173" t="str">
            <v>บ้านบางพา</v>
          </cell>
          <cell r="F173" t="str">
            <v>4826III</v>
          </cell>
          <cell r="G173">
            <v>143</v>
          </cell>
          <cell r="H173">
            <v>57</v>
          </cell>
          <cell r="I173" t="str">
            <v>6-1-94</v>
          </cell>
          <cell r="J173">
            <v>100</v>
          </cell>
        </row>
        <row r="174">
          <cell r="B174">
            <v>270</v>
          </cell>
          <cell r="C174" t="str">
            <v>อิปัน</v>
          </cell>
          <cell r="D174" t="str">
            <v>พระแสง</v>
          </cell>
          <cell r="E174" t="str">
            <v>บ้านบางพา</v>
          </cell>
          <cell r="F174" t="str">
            <v>4826III</v>
          </cell>
          <cell r="G174">
            <v>143</v>
          </cell>
          <cell r="H174">
            <v>58</v>
          </cell>
          <cell r="I174" t="str">
            <v>39-2-60</v>
          </cell>
          <cell r="J174">
            <v>130</v>
          </cell>
        </row>
        <row r="175">
          <cell r="B175">
            <v>271</v>
          </cell>
          <cell r="C175" t="str">
            <v>อิปัน</v>
          </cell>
          <cell r="D175" t="str">
            <v>พระแสง</v>
          </cell>
          <cell r="E175" t="str">
            <v>บ้านบางพา</v>
          </cell>
          <cell r="F175" t="str">
            <v>4826III</v>
          </cell>
          <cell r="G175">
            <v>143</v>
          </cell>
          <cell r="H175">
            <v>59</v>
          </cell>
          <cell r="I175" t="str">
            <v>27-1-33</v>
          </cell>
          <cell r="J175">
            <v>130</v>
          </cell>
        </row>
        <row r="176">
          <cell r="B176">
            <v>272</v>
          </cell>
          <cell r="C176" t="str">
            <v>อิปัน</v>
          </cell>
          <cell r="D176" t="str">
            <v>พระแสง</v>
          </cell>
          <cell r="E176" t="str">
            <v>บ้านบางพา</v>
          </cell>
          <cell r="F176" t="str">
            <v>4826III</v>
          </cell>
          <cell r="G176">
            <v>143</v>
          </cell>
          <cell r="H176">
            <v>60</v>
          </cell>
          <cell r="I176" t="str">
            <v>22-0-40</v>
          </cell>
          <cell r="J176">
            <v>100</v>
          </cell>
        </row>
        <row r="177">
          <cell r="B177">
            <v>273</v>
          </cell>
          <cell r="C177" t="str">
            <v>อิปัน</v>
          </cell>
          <cell r="D177" t="str">
            <v>พระแสง</v>
          </cell>
          <cell r="E177" t="str">
            <v>บ้านบางพา</v>
          </cell>
          <cell r="F177" t="str">
            <v>4826III</v>
          </cell>
          <cell r="G177">
            <v>143</v>
          </cell>
          <cell r="H177">
            <v>62</v>
          </cell>
          <cell r="I177" t="str">
            <v>8-1-56</v>
          </cell>
          <cell r="J177">
            <v>100</v>
          </cell>
        </row>
        <row r="178">
          <cell r="B178">
            <v>274</v>
          </cell>
          <cell r="C178" t="str">
            <v>อิปัน</v>
          </cell>
          <cell r="D178" t="str">
            <v>พระแสง</v>
          </cell>
          <cell r="E178" t="str">
            <v>บ้านบางพา</v>
          </cell>
          <cell r="F178" t="str">
            <v>4826III</v>
          </cell>
          <cell r="G178">
            <v>143</v>
          </cell>
          <cell r="H178">
            <v>64</v>
          </cell>
          <cell r="I178" t="str">
            <v>6-1-26</v>
          </cell>
          <cell r="J178">
            <v>100</v>
          </cell>
        </row>
        <row r="179">
          <cell r="B179">
            <v>275</v>
          </cell>
          <cell r="C179" t="str">
            <v>อิปัน</v>
          </cell>
          <cell r="D179" t="str">
            <v>พระแสง</v>
          </cell>
          <cell r="E179" t="str">
            <v>บ้านบางพา</v>
          </cell>
          <cell r="F179" t="str">
            <v>4826III</v>
          </cell>
          <cell r="G179">
            <v>143</v>
          </cell>
          <cell r="H179">
            <v>65</v>
          </cell>
          <cell r="I179" t="str">
            <v>6-0-40</v>
          </cell>
          <cell r="J179">
            <v>100</v>
          </cell>
        </row>
        <row r="180">
          <cell r="B180">
            <v>276</v>
          </cell>
          <cell r="C180" t="str">
            <v>อิปัน</v>
          </cell>
          <cell r="D180" t="str">
            <v>พระแสง</v>
          </cell>
          <cell r="E180" t="str">
            <v>บ้านบางพา</v>
          </cell>
          <cell r="F180" t="str">
            <v>4826III</v>
          </cell>
          <cell r="G180">
            <v>143</v>
          </cell>
          <cell r="H180">
            <v>66</v>
          </cell>
          <cell r="I180" t="str">
            <v>8-0-43</v>
          </cell>
          <cell r="J180">
            <v>100</v>
          </cell>
        </row>
        <row r="181">
          <cell r="B181">
            <v>277</v>
          </cell>
          <cell r="C181" t="str">
            <v>อิปัน</v>
          </cell>
          <cell r="D181" t="str">
            <v>พระแสง</v>
          </cell>
          <cell r="E181" t="str">
            <v>บ้านบางพา</v>
          </cell>
          <cell r="F181" t="str">
            <v>4826III</v>
          </cell>
          <cell r="G181">
            <v>143</v>
          </cell>
          <cell r="H181">
            <v>67</v>
          </cell>
          <cell r="I181" t="str">
            <v>5-3-16</v>
          </cell>
          <cell r="J181">
            <v>100</v>
          </cell>
        </row>
        <row r="182">
          <cell r="B182">
            <v>278</v>
          </cell>
          <cell r="C182" t="str">
            <v>อิปัน</v>
          </cell>
          <cell r="D182" t="str">
            <v>พระแสง</v>
          </cell>
          <cell r="E182" t="str">
            <v>บ้านบางพา</v>
          </cell>
          <cell r="F182" t="str">
            <v>4826III</v>
          </cell>
          <cell r="G182">
            <v>143</v>
          </cell>
          <cell r="H182">
            <v>68</v>
          </cell>
          <cell r="I182" t="str">
            <v>5-2-73</v>
          </cell>
          <cell r="J182">
            <v>100</v>
          </cell>
        </row>
        <row r="183">
          <cell r="B183">
            <v>279</v>
          </cell>
          <cell r="C183" t="str">
            <v>อิปัน</v>
          </cell>
          <cell r="D183" t="str">
            <v>พระแสง</v>
          </cell>
          <cell r="E183" t="str">
            <v>บ้านบางพา</v>
          </cell>
          <cell r="F183" t="str">
            <v>4826III</v>
          </cell>
          <cell r="G183">
            <v>143</v>
          </cell>
          <cell r="H183">
            <v>69</v>
          </cell>
          <cell r="I183" t="str">
            <v>5-1-86</v>
          </cell>
          <cell r="J183">
            <v>100</v>
          </cell>
        </row>
        <row r="184">
          <cell r="B184">
            <v>280</v>
          </cell>
          <cell r="C184" t="str">
            <v>อิปัน</v>
          </cell>
          <cell r="D184" t="str">
            <v>พระแสง</v>
          </cell>
          <cell r="E184" t="str">
            <v>บ้านบางพา</v>
          </cell>
          <cell r="F184" t="str">
            <v>4826III</v>
          </cell>
          <cell r="G184">
            <v>143</v>
          </cell>
          <cell r="H184">
            <v>70</v>
          </cell>
          <cell r="I184" t="str">
            <v>44-0-50</v>
          </cell>
          <cell r="J184">
            <v>130</v>
          </cell>
        </row>
        <row r="185">
          <cell r="B185">
            <v>281</v>
          </cell>
          <cell r="C185" t="str">
            <v>อิปัน</v>
          </cell>
          <cell r="D185" t="str">
            <v>พระแสง</v>
          </cell>
          <cell r="E185" t="str">
            <v>บ้านบางพา</v>
          </cell>
          <cell r="F185" t="str">
            <v>4826III</v>
          </cell>
          <cell r="G185">
            <v>143</v>
          </cell>
          <cell r="H185">
            <v>71</v>
          </cell>
          <cell r="I185" t="str">
            <v>1-1-48</v>
          </cell>
          <cell r="J185">
            <v>250</v>
          </cell>
        </row>
        <row r="186">
          <cell r="B186">
            <v>282</v>
          </cell>
          <cell r="C186" t="str">
            <v>อิปัน</v>
          </cell>
          <cell r="D186" t="str">
            <v>พระแสง</v>
          </cell>
          <cell r="E186" t="str">
            <v>บ้านบางพา</v>
          </cell>
          <cell r="F186" t="str">
            <v>4826III</v>
          </cell>
          <cell r="G186">
            <v>143</v>
          </cell>
          <cell r="H186">
            <v>72</v>
          </cell>
          <cell r="I186" t="str">
            <v>9-1-68</v>
          </cell>
          <cell r="J186">
            <v>130</v>
          </cell>
        </row>
        <row r="187">
          <cell r="B187">
            <v>283</v>
          </cell>
          <cell r="C187" t="str">
            <v>อิปัน</v>
          </cell>
          <cell r="D187" t="str">
            <v>พระแสง</v>
          </cell>
          <cell r="E187" t="str">
            <v>บ้านบางพา</v>
          </cell>
          <cell r="F187" t="str">
            <v>4826III</v>
          </cell>
          <cell r="G187">
            <v>143</v>
          </cell>
          <cell r="H187">
            <v>73</v>
          </cell>
          <cell r="I187" t="str">
            <v>4-3-23</v>
          </cell>
          <cell r="J187">
            <v>130</v>
          </cell>
        </row>
        <row r="188">
          <cell r="B188">
            <v>284</v>
          </cell>
          <cell r="C188" t="str">
            <v>อิปัน</v>
          </cell>
          <cell r="D188" t="str">
            <v>พระแสง</v>
          </cell>
          <cell r="E188" t="str">
            <v>บ้านบางพา</v>
          </cell>
          <cell r="F188" t="str">
            <v>4826III</v>
          </cell>
          <cell r="G188">
            <v>143</v>
          </cell>
          <cell r="H188">
            <v>74</v>
          </cell>
          <cell r="I188" t="str">
            <v>5-0-40</v>
          </cell>
          <cell r="J188">
            <v>100</v>
          </cell>
        </row>
        <row r="189">
          <cell r="B189">
            <v>285</v>
          </cell>
          <cell r="C189" t="str">
            <v>อิปัน</v>
          </cell>
          <cell r="D189" t="str">
            <v>พระแสง</v>
          </cell>
          <cell r="E189" t="str">
            <v>บ้านบางพา</v>
          </cell>
          <cell r="F189" t="str">
            <v>4826III</v>
          </cell>
          <cell r="G189">
            <v>143</v>
          </cell>
          <cell r="H189">
            <v>75</v>
          </cell>
          <cell r="I189" t="str">
            <v>3-0-80</v>
          </cell>
          <cell r="J189">
            <v>100</v>
          </cell>
        </row>
        <row r="190">
          <cell r="B190">
            <v>286</v>
          </cell>
          <cell r="C190" t="str">
            <v>อิปัน</v>
          </cell>
          <cell r="D190" t="str">
            <v>พระแสง</v>
          </cell>
          <cell r="E190" t="str">
            <v>บ้านบางพา</v>
          </cell>
          <cell r="F190" t="str">
            <v>4826III</v>
          </cell>
          <cell r="G190">
            <v>143</v>
          </cell>
          <cell r="H190">
            <v>76</v>
          </cell>
          <cell r="I190" t="str">
            <v>4-0-11</v>
          </cell>
          <cell r="J190">
            <v>130</v>
          </cell>
        </row>
        <row r="191">
          <cell r="B191">
            <v>287</v>
          </cell>
          <cell r="C191" t="str">
            <v>อิปัน</v>
          </cell>
          <cell r="D191" t="str">
            <v>พระแสง</v>
          </cell>
          <cell r="E191" t="str">
            <v>บ้านบางพา</v>
          </cell>
          <cell r="F191" t="str">
            <v>4826III</v>
          </cell>
          <cell r="G191">
            <v>143</v>
          </cell>
          <cell r="H191">
            <v>77</v>
          </cell>
          <cell r="I191" t="str">
            <v>11-0-80</v>
          </cell>
          <cell r="J191">
            <v>130</v>
          </cell>
        </row>
        <row r="192">
          <cell r="B192">
            <v>288</v>
          </cell>
          <cell r="C192" t="str">
            <v>อิปัน</v>
          </cell>
          <cell r="D192" t="str">
            <v>พระแสง</v>
          </cell>
          <cell r="E192" t="str">
            <v>บ้านบางพา</v>
          </cell>
          <cell r="F192" t="str">
            <v>4826III</v>
          </cell>
          <cell r="G192">
            <v>143</v>
          </cell>
          <cell r="H192">
            <v>78</v>
          </cell>
          <cell r="I192" t="str">
            <v>0-3-6</v>
          </cell>
          <cell r="J192">
            <v>280</v>
          </cell>
        </row>
        <row r="193">
          <cell r="B193">
            <v>289</v>
          </cell>
          <cell r="C193" t="str">
            <v>อิปัน</v>
          </cell>
          <cell r="D193" t="str">
            <v>พระแสง</v>
          </cell>
          <cell r="E193" t="str">
            <v>บ้านบางพา</v>
          </cell>
          <cell r="F193" t="str">
            <v>4826III</v>
          </cell>
          <cell r="G193">
            <v>143</v>
          </cell>
          <cell r="H193">
            <v>79</v>
          </cell>
          <cell r="I193" t="str">
            <v>3-1-43</v>
          </cell>
          <cell r="J193">
            <v>100</v>
          </cell>
        </row>
        <row r="194">
          <cell r="B194">
            <v>290</v>
          </cell>
          <cell r="C194" t="str">
            <v>อิปัน</v>
          </cell>
          <cell r="D194" t="str">
            <v>พระแสง</v>
          </cell>
          <cell r="E194" t="str">
            <v>บ้านบางพา</v>
          </cell>
          <cell r="F194" t="str">
            <v>4826III</v>
          </cell>
          <cell r="G194">
            <v>143</v>
          </cell>
          <cell r="H194">
            <v>80</v>
          </cell>
          <cell r="I194" t="str">
            <v>6-0-6</v>
          </cell>
          <cell r="J194">
            <v>100</v>
          </cell>
        </row>
        <row r="195">
          <cell r="B195">
            <v>291</v>
          </cell>
          <cell r="C195" t="str">
            <v>อิปัน</v>
          </cell>
          <cell r="D195" t="str">
            <v>พระแสง</v>
          </cell>
          <cell r="E195" t="str">
            <v>บ้านบางพา</v>
          </cell>
          <cell r="F195" t="str">
            <v>4826III</v>
          </cell>
          <cell r="G195">
            <v>143</v>
          </cell>
          <cell r="H195">
            <v>81</v>
          </cell>
          <cell r="I195" t="str">
            <v>27-2-86</v>
          </cell>
          <cell r="J195">
            <v>130</v>
          </cell>
        </row>
        <row r="196">
          <cell r="B196">
            <v>292</v>
          </cell>
          <cell r="C196" t="str">
            <v>อิปัน</v>
          </cell>
          <cell r="D196" t="str">
            <v>พระแสง</v>
          </cell>
          <cell r="E196" t="str">
            <v>บ้างบางพา</v>
          </cell>
          <cell r="F196" t="str">
            <v>4826III</v>
          </cell>
          <cell r="G196">
            <v>143</v>
          </cell>
          <cell r="H196">
            <v>82</v>
          </cell>
          <cell r="I196" t="str">
            <v>2-1-61</v>
          </cell>
          <cell r="J196">
            <v>210</v>
          </cell>
        </row>
        <row r="197">
          <cell r="B197">
            <v>293</v>
          </cell>
          <cell r="C197" t="str">
            <v>อิปัน</v>
          </cell>
          <cell r="D197" t="str">
            <v>พระแสง</v>
          </cell>
          <cell r="E197" t="str">
            <v>บ้านบางพา</v>
          </cell>
          <cell r="F197" t="str">
            <v>4826III</v>
          </cell>
          <cell r="G197">
            <v>143</v>
          </cell>
          <cell r="H197">
            <v>83</v>
          </cell>
          <cell r="I197" t="str">
            <v>14-0-26</v>
          </cell>
          <cell r="J197">
            <v>130</v>
          </cell>
        </row>
        <row r="198">
          <cell r="B198">
            <v>294</v>
          </cell>
          <cell r="C198" t="str">
            <v>อิปัน</v>
          </cell>
          <cell r="D198" t="str">
            <v>พระแสง</v>
          </cell>
          <cell r="E198" t="str">
            <v>บ้านบางพา</v>
          </cell>
          <cell r="F198" t="str">
            <v>4826III</v>
          </cell>
          <cell r="G198">
            <v>143</v>
          </cell>
          <cell r="H198">
            <v>84</v>
          </cell>
          <cell r="I198" t="str">
            <v>11-3-86</v>
          </cell>
          <cell r="J198">
            <v>130</v>
          </cell>
        </row>
        <row r="199">
          <cell r="B199">
            <v>295</v>
          </cell>
          <cell r="C199" t="str">
            <v>อิปัน</v>
          </cell>
          <cell r="D199" t="str">
            <v>พระแสง</v>
          </cell>
          <cell r="E199" t="str">
            <v>บ้านบางพา</v>
          </cell>
          <cell r="F199" t="str">
            <v>4826III</v>
          </cell>
          <cell r="G199">
            <v>143</v>
          </cell>
          <cell r="H199">
            <v>88</v>
          </cell>
          <cell r="I199" t="str">
            <v>3-3-76</v>
          </cell>
          <cell r="J199">
            <v>100</v>
          </cell>
        </row>
        <row r="200">
          <cell r="B200">
            <v>296</v>
          </cell>
          <cell r="C200" t="str">
            <v>อิปัน</v>
          </cell>
          <cell r="D200" t="str">
            <v>พระแสง</v>
          </cell>
          <cell r="E200" t="str">
            <v>บ้านบางพา</v>
          </cell>
          <cell r="F200" t="str">
            <v>4826III</v>
          </cell>
          <cell r="G200">
            <v>143</v>
          </cell>
          <cell r="H200">
            <v>89</v>
          </cell>
          <cell r="I200" t="str">
            <v>0-1-0</v>
          </cell>
          <cell r="J200">
            <v>280</v>
          </cell>
        </row>
        <row r="201">
          <cell r="B201">
            <v>297</v>
          </cell>
          <cell r="C201" t="str">
            <v>อิปัน</v>
          </cell>
          <cell r="D201" t="str">
            <v>พระแสง</v>
          </cell>
          <cell r="E201" t="str">
            <v>บ้านบางพา</v>
          </cell>
          <cell r="F201" t="str">
            <v>4826III</v>
          </cell>
          <cell r="G201">
            <v>143</v>
          </cell>
          <cell r="H201">
            <v>90</v>
          </cell>
          <cell r="I201" t="str">
            <v>16-1-53</v>
          </cell>
          <cell r="J201">
            <v>130</v>
          </cell>
        </row>
        <row r="202">
          <cell r="B202">
            <v>298</v>
          </cell>
          <cell r="C202" t="str">
            <v>อิปัน</v>
          </cell>
          <cell r="D202" t="str">
            <v>พระแสง</v>
          </cell>
          <cell r="E202" t="str">
            <v>บ้านบางพา</v>
          </cell>
          <cell r="F202" t="str">
            <v>4826III</v>
          </cell>
          <cell r="G202">
            <v>143</v>
          </cell>
          <cell r="H202">
            <v>91</v>
          </cell>
          <cell r="I202" t="str">
            <v>1-1-93</v>
          </cell>
          <cell r="J202">
            <v>250</v>
          </cell>
        </row>
        <row r="203">
          <cell r="B203">
            <v>300</v>
          </cell>
          <cell r="C203" t="str">
            <v>อิปัน</v>
          </cell>
          <cell r="D203" t="str">
            <v>พระแสง</v>
          </cell>
          <cell r="E203" t="str">
            <v>อำเภอพระแสง</v>
          </cell>
          <cell r="F203" t="str">
            <v>4826II</v>
          </cell>
          <cell r="G203">
            <v>127</v>
          </cell>
          <cell r="H203">
            <v>16</v>
          </cell>
          <cell r="I203" t="str">
            <v>0-0-94</v>
          </cell>
          <cell r="J203">
            <v>100</v>
          </cell>
        </row>
        <row r="204">
          <cell r="B204">
            <v>301</v>
          </cell>
          <cell r="C204" t="str">
            <v>อิปัน</v>
          </cell>
          <cell r="D204" t="str">
            <v>พระแสง</v>
          </cell>
          <cell r="E204" t="str">
            <v>อำเภอพระแสง</v>
          </cell>
          <cell r="F204" t="str">
            <v>4826II</v>
          </cell>
          <cell r="G204">
            <v>127</v>
          </cell>
          <cell r="H204">
            <v>18</v>
          </cell>
          <cell r="I204" t="str">
            <v>3-3-16</v>
          </cell>
          <cell r="J204">
            <v>100</v>
          </cell>
        </row>
        <row r="205">
          <cell r="B205">
            <v>303</v>
          </cell>
          <cell r="C205" t="str">
            <v>อิปัน</v>
          </cell>
          <cell r="D205" t="str">
            <v>พระแสง</v>
          </cell>
          <cell r="E205" t="str">
            <v>อำเภอพระแสง</v>
          </cell>
          <cell r="F205" t="str">
            <v>4826II</v>
          </cell>
          <cell r="G205">
            <v>127</v>
          </cell>
          <cell r="H205">
            <v>70</v>
          </cell>
          <cell r="I205" t="str">
            <v>9-0-60</v>
          </cell>
          <cell r="J205">
            <v>100</v>
          </cell>
        </row>
        <row r="206">
          <cell r="B206">
            <v>304</v>
          </cell>
          <cell r="C206" t="str">
            <v>อิปัน</v>
          </cell>
          <cell r="D206" t="str">
            <v>พระแสง</v>
          </cell>
          <cell r="E206" t="str">
            <v>อำเภอพระแสง</v>
          </cell>
          <cell r="F206" t="str">
            <v>4826II</v>
          </cell>
          <cell r="G206">
            <v>127</v>
          </cell>
          <cell r="H206">
            <v>75</v>
          </cell>
          <cell r="I206" t="str">
            <v>4-2-1</v>
          </cell>
          <cell r="J206">
            <v>100</v>
          </cell>
        </row>
        <row r="207">
          <cell r="B207">
            <v>305</v>
          </cell>
          <cell r="C207" t="str">
            <v>อิปัน</v>
          </cell>
          <cell r="D207" t="str">
            <v>พระแสง</v>
          </cell>
          <cell r="E207" t="str">
            <v>อำเภอพระแสง</v>
          </cell>
          <cell r="F207" t="str">
            <v>4826II</v>
          </cell>
          <cell r="G207">
            <v>127</v>
          </cell>
          <cell r="H207">
            <v>76</v>
          </cell>
          <cell r="I207" t="str">
            <v>0-1-18</v>
          </cell>
          <cell r="J207">
            <v>910</v>
          </cell>
        </row>
        <row r="208">
          <cell r="B208">
            <v>308</v>
          </cell>
          <cell r="C208" t="str">
            <v>อิปัน</v>
          </cell>
          <cell r="D208" t="str">
            <v>พระแสง</v>
          </cell>
          <cell r="E208" t="str">
            <v>อำเภอพระแสง</v>
          </cell>
          <cell r="F208" t="str">
            <v>4826II</v>
          </cell>
          <cell r="G208">
            <v>127</v>
          </cell>
          <cell r="H208">
            <v>101</v>
          </cell>
          <cell r="I208" t="str">
            <v>48-0-20</v>
          </cell>
          <cell r="J208">
            <v>100</v>
          </cell>
        </row>
        <row r="209">
          <cell r="B209">
            <v>309</v>
          </cell>
          <cell r="C209" t="str">
            <v>อิปัน</v>
          </cell>
          <cell r="D209" t="str">
            <v>พระแสง</v>
          </cell>
          <cell r="E209" t="str">
            <v>อำเภอพระแสง</v>
          </cell>
          <cell r="F209" t="str">
            <v>4826II</v>
          </cell>
          <cell r="G209">
            <v>127</v>
          </cell>
          <cell r="H209">
            <v>102</v>
          </cell>
          <cell r="I209" t="str">
            <v>10-3-97</v>
          </cell>
          <cell r="J209">
            <v>100</v>
          </cell>
        </row>
        <row r="210">
          <cell r="B210">
            <v>310</v>
          </cell>
          <cell r="C210" t="str">
            <v>อิปัน</v>
          </cell>
          <cell r="D210" t="str">
            <v>พระแสง</v>
          </cell>
          <cell r="E210" t="str">
            <v>อำเภอพระแสง</v>
          </cell>
          <cell r="F210" t="str">
            <v>4826II</v>
          </cell>
          <cell r="G210">
            <v>127</v>
          </cell>
          <cell r="H210">
            <v>103</v>
          </cell>
          <cell r="I210" t="str">
            <v>10-3-70</v>
          </cell>
          <cell r="J210">
            <v>100</v>
          </cell>
        </row>
        <row r="211">
          <cell r="B211">
            <v>311</v>
          </cell>
          <cell r="C211" t="str">
            <v>อิปัน</v>
          </cell>
          <cell r="D211" t="str">
            <v>พระแสง</v>
          </cell>
          <cell r="E211" t="str">
            <v>อำเภอพระแสง</v>
          </cell>
          <cell r="F211" t="str">
            <v>4826II</v>
          </cell>
          <cell r="G211">
            <v>127</v>
          </cell>
          <cell r="H211">
            <v>104</v>
          </cell>
          <cell r="I211" t="str">
            <v>20-1-13</v>
          </cell>
          <cell r="J211">
            <v>100</v>
          </cell>
        </row>
        <row r="212">
          <cell r="B212">
            <v>312</v>
          </cell>
          <cell r="C212" t="str">
            <v>อิปัน</v>
          </cell>
          <cell r="D212" t="str">
            <v>พระแสง</v>
          </cell>
          <cell r="E212" t="str">
            <v>อำเภอพระแสง</v>
          </cell>
          <cell r="F212" t="str">
            <v>4826II</v>
          </cell>
          <cell r="G212">
            <v>127</v>
          </cell>
          <cell r="H212">
            <v>107</v>
          </cell>
          <cell r="I212" t="str">
            <v>12-1-0</v>
          </cell>
          <cell r="J212">
            <v>100</v>
          </cell>
        </row>
        <row r="213">
          <cell r="B213">
            <v>313</v>
          </cell>
          <cell r="C213" t="str">
            <v>อิปัน</v>
          </cell>
          <cell r="D213" t="str">
            <v>พระแสง</v>
          </cell>
          <cell r="E213" t="str">
            <v>อำเภอพระแสง</v>
          </cell>
          <cell r="F213" t="str">
            <v>4826II</v>
          </cell>
          <cell r="G213">
            <v>127</v>
          </cell>
          <cell r="H213">
            <v>109</v>
          </cell>
          <cell r="I213" t="str">
            <v>7-1-27</v>
          </cell>
          <cell r="J213">
            <v>100</v>
          </cell>
        </row>
        <row r="214">
          <cell r="B214">
            <v>314</v>
          </cell>
          <cell r="C214" t="str">
            <v>อิปัน</v>
          </cell>
          <cell r="D214" t="str">
            <v>พระแสง</v>
          </cell>
          <cell r="E214" t="str">
            <v>อำเภอพระแสง</v>
          </cell>
          <cell r="F214" t="str">
            <v>4826II</v>
          </cell>
          <cell r="G214">
            <v>127</v>
          </cell>
          <cell r="H214">
            <v>117</v>
          </cell>
          <cell r="I214" t="str">
            <v>22-2-53</v>
          </cell>
          <cell r="J214">
            <v>130</v>
          </cell>
        </row>
        <row r="215">
          <cell r="B215">
            <v>315</v>
          </cell>
          <cell r="C215" t="str">
            <v>อิปัน</v>
          </cell>
          <cell r="D215" t="str">
            <v>พระแสง</v>
          </cell>
          <cell r="E215" t="str">
            <v>อำเภอพระแสง</v>
          </cell>
          <cell r="F215" t="str">
            <v>4826II</v>
          </cell>
          <cell r="G215">
            <v>127</v>
          </cell>
          <cell r="H215">
            <v>118</v>
          </cell>
          <cell r="I215" t="str">
            <v>5-1-70</v>
          </cell>
          <cell r="J215">
            <v>100</v>
          </cell>
        </row>
        <row r="216">
          <cell r="B216">
            <v>316</v>
          </cell>
          <cell r="C216" t="str">
            <v>อิปัน</v>
          </cell>
          <cell r="D216" t="str">
            <v>พระแสง</v>
          </cell>
          <cell r="E216" t="str">
            <v>อำเภอพระแสง</v>
          </cell>
          <cell r="F216" t="str">
            <v>4826II</v>
          </cell>
          <cell r="G216">
            <v>127</v>
          </cell>
          <cell r="H216">
            <v>119</v>
          </cell>
          <cell r="I216" t="str">
            <v>23-3-10</v>
          </cell>
          <cell r="J216">
            <v>100</v>
          </cell>
        </row>
        <row r="217">
          <cell r="B217">
            <v>317</v>
          </cell>
          <cell r="C217" t="str">
            <v>อิปัน</v>
          </cell>
          <cell r="D217" t="str">
            <v>พระแสง</v>
          </cell>
          <cell r="E217" t="str">
            <v>อำเภอพระแสง</v>
          </cell>
          <cell r="F217" t="str">
            <v>4826II</v>
          </cell>
          <cell r="G217">
            <v>127</v>
          </cell>
          <cell r="H217">
            <v>120</v>
          </cell>
          <cell r="I217" t="str">
            <v>30-0-77</v>
          </cell>
          <cell r="J217">
            <v>100</v>
          </cell>
        </row>
        <row r="218">
          <cell r="B218">
            <v>319</v>
          </cell>
          <cell r="C218" t="str">
            <v>อิปัน</v>
          </cell>
          <cell r="D218" t="str">
            <v>พระแสง</v>
          </cell>
          <cell r="E218" t="str">
            <v>อำเภอพระแสง</v>
          </cell>
          <cell r="F218" t="str">
            <v>4826II</v>
          </cell>
          <cell r="G218">
            <v>127</v>
          </cell>
          <cell r="H218">
            <v>123</v>
          </cell>
          <cell r="I218" t="str">
            <v>11-2-83</v>
          </cell>
          <cell r="J218">
            <v>210</v>
          </cell>
        </row>
        <row r="219">
          <cell r="B219">
            <v>320</v>
          </cell>
          <cell r="C219" t="str">
            <v>อิปัน</v>
          </cell>
          <cell r="D219" t="str">
            <v>พระแสง</v>
          </cell>
          <cell r="E219" t="str">
            <v>อำเภอพระแสง</v>
          </cell>
          <cell r="F219" t="str">
            <v>4826II</v>
          </cell>
          <cell r="G219">
            <v>127</v>
          </cell>
          <cell r="H219">
            <v>124</v>
          </cell>
          <cell r="I219" t="str">
            <v>33-3-7</v>
          </cell>
          <cell r="J219">
            <v>130</v>
          </cell>
        </row>
        <row r="220">
          <cell r="B220">
            <v>321</v>
          </cell>
          <cell r="C220" t="str">
            <v>อิปัน</v>
          </cell>
          <cell r="D220" t="str">
            <v>พระแสง</v>
          </cell>
          <cell r="E220" t="str">
            <v>อำเภอพระแสง</v>
          </cell>
          <cell r="F220" t="str">
            <v>4826II</v>
          </cell>
          <cell r="G220">
            <v>127</v>
          </cell>
          <cell r="H220">
            <v>125</v>
          </cell>
          <cell r="I220" t="str">
            <v>8-3-47</v>
          </cell>
          <cell r="J220">
            <v>180</v>
          </cell>
        </row>
        <row r="221">
          <cell r="B221">
            <v>322</v>
          </cell>
          <cell r="C221" t="str">
            <v>อิปัน</v>
          </cell>
          <cell r="D221" t="str">
            <v>พระแสง</v>
          </cell>
          <cell r="E221" t="str">
            <v>อำเภอพระแสง</v>
          </cell>
          <cell r="F221" t="str">
            <v>4826II</v>
          </cell>
          <cell r="G221">
            <v>127</v>
          </cell>
          <cell r="H221">
            <v>126</v>
          </cell>
          <cell r="I221" t="str">
            <v>36-0-60</v>
          </cell>
          <cell r="J221">
            <v>130</v>
          </cell>
        </row>
        <row r="222">
          <cell r="B222">
            <v>323</v>
          </cell>
          <cell r="C222" t="str">
            <v>อิปัน</v>
          </cell>
          <cell r="D222" t="str">
            <v>พระแสง</v>
          </cell>
          <cell r="E222" t="str">
            <v>อำเภอพระแสง</v>
          </cell>
          <cell r="F222" t="str">
            <v>4826II</v>
          </cell>
          <cell r="G222">
            <v>127</v>
          </cell>
          <cell r="H222">
            <v>127</v>
          </cell>
          <cell r="I222" t="str">
            <v>5-2-69</v>
          </cell>
          <cell r="J222">
            <v>100</v>
          </cell>
        </row>
        <row r="223">
          <cell r="B223">
            <v>324</v>
          </cell>
          <cell r="C223" t="str">
            <v>อิปัน</v>
          </cell>
          <cell r="D223" t="str">
            <v>พระแสง</v>
          </cell>
          <cell r="E223" t="str">
            <v>อำเภอพระแสง</v>
          </cell>
          <cell r="F223" t="str">
            <v>4826II</v>
          </cell>
          <cell r="G223">
            <v>127</v>
          </cell>
          <cell r="H223">
            <v>128</v>
          </cell>
          <cell r="I223" t="str">
            <v>10-2-33</v>
          </cell>
          <cell r="J223">
            <v>100</v>
          </cell>
        </row>
        <row r="224">
          <cell r="B224">
            <v>325</v>
          </cell>
          <cell r="C224" t="str">
            <v>อิปัน</v>
          </cell>
          <cell r="D224" t="str">
            <v>พระแสง</v>
          </cell>
          <cell r="E224" t="str">
            <v>อำเภอพระแสง</v>
          </cell>
          <cell r="F224" t="str">
            <v>4826II</v>
          </cell>
          <cell r="G224">
            <v>127</v>
          </cell>
          <cell r="H224">
            <v>129</v>
          </cell>
          <cell r="I224" t="str">
            <v>12-1-46</v>
          </cell>
          <cell r="J224">
            <v>100</v>
          </cell>
        </row>
        <row r="225">
          <cell r="B225">
            <v>327</v>
          </cell>
          <cell r="C225" t="str">
            <v>อิปัน</v>
          </cell>
          <cell r="D225" t="str">
            <v>พระแสง</v>
          </cell>
          <cell r="E225" t="str">
            <v>อำเภอพระแสง</v>
          </cell>
          <cell r="F225" t="str">
            <v>4826III</v>
          </cell>
          <cell r="G225">
            <v>156</v>
          </cell>
          <cell r="H225">
            <v>25</v>
          </cell>
          <cell r="I225" t="str">
            <v>11-1-77</v>
          </cell>
          <cell r="J225">
            <v>100</v>
          </cell>
        </row>
        <row r="226">
          <cell r="B226">
            <v>328</v>
          </cell>
          <cell r="C226" t="str">
            <v>อิปัน</v>
          </cell>
          <cell r="D226" t="str">
            <v>พระแสง</v>
          </cell>
          <cell r="E226" t="str">
            <v>อำเภอพระแสง</v>
          </cell>
          <cell r="F226" t="str">
            <v>4826III</v>
          </cell>
          <cell r="G226">
            <v>156</v>
          </cell>
          <cell r="H226">
            <v>35</v>
          </cell>
          <cell r="I226" t="str">
            <v>2-2-0</v>
          </cell>
          <cell r="J226">
            <v>100</v>
          </cell>
        </row>
        <row r="227">
          <cell r="B227">
            <v>329</v>
          </cell>
          <cell r="C227" t="str">
            <v>อิปัน</v>
          </cell>
          <cell r="D227" t="str">
            <v>พระแสง</v>
          </cell>
          <cell r="E227" t="str">
            <v>อำเภอพระแสง</v>
          </cell>
          <cell r="F227" t="str">
            <v>4826III</v>
          </cell>
          <cell r="G227">
            <v>156</v>
          </cell>
          <cell r="H227">
            <v>36</v>
          </cell>
          <cell r="I227" t="str">
            <v>22-3-60</v>
          </cell>
          <cell r="J227">
            <v>100</v>
          </cell>
        </row>
        <row r="228">
          <cell r="B228">
            <v>330</v>
          </cell>
          <cell r="C228" t="str">
            <v>อิปัน</v>
          </cell>
          <cell r="D228" t="str">
            <v>พระแสง</v>
          </cell>
          <cell r="E228" t="str">
            <v>อำเภอพระแสง</v>
          </cell>
          <cell r="F228" t="str">
            <v>4826III</v>
          </cell>
          <cell r="G228">
            <v>156</v>
          </cell>
          <cell r="H228">
            <v>37</v>
          </cell>
          <cell r="I228" t="str">
            <v>12-3-93</v>
          </cell>
          <cell r="J228">
            <v>100</v>
          </cell>
        </row>
        <row r="229">
          <cell r="B229">
            <v>331</v>
          </cell>
          <cell r="C229" t="str">
            <v>อิปัน</v>
          </cell>
          <cell r="D229" t="str">
            <v>พระแสง</v>
          </cell>
          <cell r="E229" t="str">
            <v>อำเภอพระแสง</v>
          </cell>
          <cell r="F229" t="str">
            <v>4826III</v>
          </cell>
          <cell r="G229">
            <v>156</v>
          </cell>
          <cell r="H229">
            <v>38</v>
          </cell>
          <cell r="I229" t="str">
            <v>5-3-20</v>
          </cell>
          <cell r="J229">
            <v>100</v>
          </cell>
        </row>
        <row r="230">
          <cell r="B230">
            <v>332</v>
          </cell>
          <cell r="C230" t="str">
            <v>อิปัน</v>
          </cell>
          <cell r="D230" t="str">
            <v>พระแสง</v>
          </cell>
          <cell r="E230" t="str">
            <v>อำเภอพระแสง</v>
          </cell>
          <cell r="F230" t="str">
            <v>4826III</v>
          </cell>
          <cell r="G230">
            <v>156</v>
          </cell>
          <cell r="H230">
            <v>39</v>
          </cell>
          <cell r="I230" t="str">
            <v>6-3-47</v>
          </cell>
          <cell r="J230">
            <v>100</v>
          </cell>
        </row>
        <row r="231">
          <cell r="B231">
            <v>333</v>
          </cell>
          <cell r="C231" t="str">
            <v>อิปัน</v>
          </cell>
          <cell r="D231" t="str">
            <v>พระแสง</v>
          </cell>
          <cell r="E231" t="str">
            <v>อำเภอพระแสง</v>
          </cell>
          <cell r="F231" t="str">
            <v>4826III</v>
          </cell>
          <cell r="G231">
            <v>156</v>
          </cell>
          <cell r="H231">
            <v>40</v>
          </cell>
          <cell r="I231" t="str">
            <v>5-2-80</v>
          </cell>
          <cell r="J231">
            <v>100</v>
          </cell>
        </row>
        <row r="232">
          <cell r="B232">
            <v>334</v>
          </cell>
          <cell r="C232" t="str">
            <v>อิปัน</v>
          </cell>
          <cell r="D232" t="str">
            <v>พระแสง</v>
          </cell>
          <cell r="E232" t="str">
            <v>อำเภอพระแสง</v>
          </cell>
          <cell r="F232" t="str">
            <v>4826III</v>
          </cell>
          <cell r="G232">
            <v>156</v>
          </cell>
          <cell r="H232">
            <v>44</v>
          </cell>
          <cell r="I232" t="str">
            <v>2-1-38</v>
          </cell>
          <cell r="J232">
            <v>100</v>
          </cell>
        </row>
        <row r="233">
          <cell r="B233">
            <v>335</v>
          </cell>
          <cell r="C233" t="str">
            <v>อิปัน</v>
          </cell>
          <cell r="D233" t="str">
            <v>พระแสง</v>
          </cell>
          <cell r="E233" t="str">
            <v>อำเภอพระแสง</v>
          </cell>
          <cell r="F233" t="str">
            <v>4826III</v>
          </cell>
          <cell r="G233">
            <v>156</v>
          </cell>
          <cell r="H233">
            <v>46</v>
          </cell>
          <cell r="I233" t="str">
            <v>2-2-0</v>
          </cell>
          <cell r="J233">
            <v>100</v>
          </cell>
        </row>
        <row r="234">
          <cell r="B234">
            <v>336</v>
          </cell>
          <cell r="C234" t="str">
            <v>อิปัน</v>
          </cell>
          <cell r="D234" t="str">
            <v>พระแสง</v>
          </cell>
          <cell r="E234" t="str">
            <v>อำเภอพระแสง</v>
          </cell>
          <cell r="F234" t="str">
            <v>4826III</v>
          </cell>
          <cell r="G234">
            <v>156</v>
          </cell>
          <cell r="H234">
            <v>47</v>
          </cell>
          <cell r="I234" t="str">
            <v>3-1-0</v>
          </cell>
          <cell r="J234">
            <v>100</v>
          </cell>
        </row>
        <row r="235">
          <cell r="B235">
            <v>337</v>
          </cell>
          <cell r="C235" t="str">
            <v>อิปัน</v>
          </cell>
          <cell r="D235" t="str">
            <v>พระแสง</v>
          </cell>
          <cell r="E235" t="str">
            <v>อำเภอพระแสง</v>
          </cell>
          <cell r="F235" t="str">
            <v>4826III</v>
          </cell>
          <cell r="G235">
            <v>156</v>
          </cell>
          <cell r="H235">
            <v>48</v>
          </cell>
          <cell r="I235" t="str">
            <v>18-3-0</v>
          </cell>
          <cell r="J235">
            <v>100</v>
          </cell>
        </row>
        <row r="236">
          <cell r="B236">
            <v>338</v>
          </cell>
          <cell r="C236" t="str">
            <v>อิปัน</v>
          </cell>
          <cell r="D236" t="str">
            <v>พระแสง</v>
          </cell>
          <cell r="E236" t="str">
            <v>อำเภอพระแสง</v>
          </cell>
          <cell r="F236" t="str">
            <v>4826III</v>
          </cell>
          <cell r="G236">
            <v>156</v>
          </cell>
          <cell r="H236">
            <v>50</v>
          </cell>
          <cell r="I236" t="str">
            <v>45-1-20</v>
          </cell>
          <cell r="J236">
            <v>100</v>
          </cell>
        </row>
        <row r="237">
          <cell r="B237">
            <v>339</v>
          </cell>
          <cell r="C237" t="str">
            <v>อิปัน</v>
          </cell>
          <cell r="D237" t="str">
            <v>พระแสง</v>
          </cell>
          <cell r="E237" t="str">
            <v>อำเภอพระแสง</v>
          </cell>
          <cell r="F237" t="str">
            <v>4826III</v>
          </cell>
          <cell r="G237">
            <v>156</v>
          </cell>
          <cell r="H237">
            <v>55</v>
          </cell>
          <cell r="I237" t="str">
            <v>3-2-80</v>
          </cell>
          <cell r="J237">
            <v>100</v>
          </cell>
        </row>
        <row r="238">
          <cell r="B238">
            <v>340</v>
          </cell>
          <cell r="C238" t="str">
            <v>อิปัน</v>
          </cell>
          <cell r="D238" t="str">
            <v>พระแสง</v>
          </cell>
          <cell r="E238" t="str">
            <v>อำเภอพระแสง</v>
          </cell>
          <cell r="F238" t="str">
            <v>4826III</v>
          </cell>
          <cell r="G238">
            <v>156</v>
          </cell>
          <cell r="H238">
            <v>58</v>
          </cell>
          <cell r="I238" t="str">
            <v>10-2-28</v>
          </cell>
          <cell r="J238">
            <v>100</v>
          </cell>
        </row>
        <row r="239">
          <cell r="B239">
            <v>341</v>
          </cell>
          <cell r="C239" t="str">
            <v>อิปัน</v>
          </cell>
          <cell r="D239" t="str">
            <v>พระแสง</v>
          </cell>
          <cell r="E239" t="str">
            <v>อำเภอพระแสง</v>
          </cell>
          <cell r="F239" t="str">
            <v>4826II</v>
          </cell>
          <cell r="G239">
            <v>141</v>
          </cell>
          <cell r="H239">
            <v>10</v>
          </cell>
          <cell r="I239" t="str">
            <v>30-1-63</v>
          </cell>
          <cell r="J239">
            <v>100</v>
          </cell>
        </row>
        <row r="240">
          <cell r="B240">
            <v>343</v>
          </cell>
          <cell r="C240" t="str">
            <v>อิปัน</v>
          </cell>
          <cell r="D240" t="str">
            <v>พระแสง</v>
          </cell>
          <cell r="E240" t="str">
            <v>อำเภอพระแสง</v>
          </cell>
          <cell r="F240" t="str">
            <v>4826II</v>
          </cell>
          <cell r="G240">
            <v>141</v>
          </cell>
          <cell r="H240">
            <v>20</v>
          </cell>
          <cell r="I240" t="str">
            <v>6-0-0</v>
          </cell>
          <cell r="J240">
            <v>1150</v>
          </cell>
        </row>
        <row r="241">
          <cell r="B241">
            <v>344</v>
          </cell>
          <cell r="C241" t="str">
            <v>อิปัน</v>
          </cell>
          <cell r="D241" t="str">
            <v>พระแสง</v>
          </cell>
          <cell r="E241" t="str">
            <v>อำเภอพระแสง</v>
          </cell>
          <cell r="F241" t="str">
            <v>4826II</v>
          </cell>
          <cell r="G241">
            <v>141</v>
          </cell>
          <cell r="H241">
            <v>21</v>
          </cell>
          <cell r="I241" t="str">
            <v>5-3-90</v>
          </cell>
          <cell r="J241">
            <v>100</v>
          </cell>
        </row>
        <row r="242">
          <cell r="B242">
            <v>345</v>
          </cell>
          <cell r="C242" t="str">
            <v>อิปัน</v>
          </cell>
          <cell r="D242" t="str">
            <v>พระแสง</v>
          </cell>
          <cell r="E242" t="str">
            <v>อำเภอพระแสง</v>
          </cell>
          <cell r="F242" t="str">
            <v>4826II</v>
          </cell>
          <cell r="G242">
            <v>141</v>
          </cell>
          <cell r="H242">
            <v>22</v>
          </cell>
          <cell r="I242" t="str">
            <v>5-3-13</v>
          </cell>
          <cell r="J242">
            <v>100</v>
          </cell>
        </row>
        <row r="243">
          <cell r="B243">
            <v>346</v>
          </cell>
          <cell r="C243" t="str">
            <v>อิปัน</v>
          </cell>
          <cell r="D243" t="str">
            <v>พระแสง</v>
          </cell>
          <cell r="E243" t="str">
            <v>อำเภอพระแสง</v>
          </cell>
          <cell r="F243" t="str">
            <v>4826II</v>
          </cell>
          <cell r="G243">
            <v>141</v>
          </cell>
          <cell r="H243">
            <v>23</v>
          </cell>
          <cell r="I243" t="str">
            <v>4-2-0</v>
          </cell>
          <cell r="J243">
            <v>100</v>
          </cell>
        </row>
        <row r="244">
          <cell r="B244">
            <v>350</v>
          </cell>
          <cell r="C244" t="str">
            <v>อิปัน</v>
          </cell>
          <cell r="D244" t="str">
            <v>พระแสง</v>
          </cell>
          <cell r="E244" t="str">
            <v>อำเภอพระแสง</v>
          </cell>
          <cell r="F244" t="str">
            <v>4826II</v>
          </cell>
          <cell r="G244">
            <v>141</v>
          </cell>
          <cell r="H244">
            <v>28</v>
          </cell>
          <cell r="I244" t="str">
            <v>12-0-57</v>
          </cell>
          <cell r="J244">
            <v>100</v>
          </cell>
        </row>
        <row r="245">
          <cell r="B245">
            <v>351</v>
          </cell>
          <cell r="C245" t="str">
            <v>อิปัน</v>
          </cell>
          <cell r="D245" t="str">
            <v>พระแสง</v>
          </cell>
          <cell r="E245" t="str">
            <v>อำเภอพระแสง</v>
          </cell>
          <cell r="F245" t="str">
            <v>4826II</v>
          </cell>
          <cell r="G245">
            <v>141</v>
          </cell>
          <cell r="H245">
            <v>29</v>
          </cell>
          <cell r="I245" t="str">
            <v>13-2-25</v>
          </cell>
          <cell r="J245">
            <v>100</v>
          </cell>
        </row>
        <row r="246">
          <cell r="B246">
            <v>357</v>
          </cell>
          <cell r="C246" t="str">
            <v>อิปัน</v>
          </cell>
          <cell r="D246" t="str">
            <v>พระแสง</v>
          </cell>
          <cell r="E246" t="str">
            <v>อำเภอพระแสง</v>
          </cell>
          <cell r="F246" t="str">
            <v>4826III</v>
          </cell>
          <cell r="G246">
            <v>130</v>
          </cell>
          <cell r="H246">
            <v>16</v>
          </cell>
          <cell r="I246" t="str">
            <v>15-0-80</v>
          </cell>
          <cell r="J246">
            <v>100</v>
          </cell>
        </row>
        <row r="247">
          <cell r="B247">
            <v>358</v>
          </cell>
          <cell r="C247" t="str">
            <v>อิปัน</v>
          </cell>
          <cell r="D247" t="str">
            <v>พระแสง</v>
          </cell>
          <cell r="E247" t="str">
            <v>อำเภอพระแสง</v>
          </cell>
          <cell r="F247" t="str">
            <v>4826III</v>
          </cell>
          <cell r="G247">
            <v>130</v>
          </cell>
          <cell r="H247">
            <v>18</v>
          </cell>
          <cell r="I247" t="str">
            <v>6-2-22</v>
          </cell>
          <cell r="J247">
            <v>100</v>
          </cell>
        </row>
        <row r="248">
          <cell r="B248">
            <v>359</v>
          </cell>
          <cell r="C248" t="str">
            <v>อิปัน</v>
          </cell>
          <cell r="D248" t="str">
            <v>พระแสง</v>
          </cell>
          <cell r="E248" t="str">
            <v>อำเภอพระแสง</v>
          </cell>
          <cell r="F248" t="str">
            <v>4826III</v>
          </cell>
          <cell r="G248">
            <v>130</v>
          </cell>
          <cell r="H248">
            <v>19</v>
          </cell>
          <cell r="I248" t="str">
            <v>12-0-57</v>
          </cell>
          <cell r="J248">
            <v>100</v>
          </cell>
        </row>
        <row r="249">
          <cell r="B249">
            <v>361</v>
          </cell>
          <cell r="C249" t="str">
            <v>อิปัน</v>
          </cell>
          <cell r="D249" t="str">
            <v>พระแสง</v>
          </cell>
          <cell r="E249" t="str">
            <v>อำเภอพระแสง</v>
          </cell>
          <cell r="F249" t="str">
            <v>4826III</v>
          </cell>
          <cell r="G249">
            <v>130</v>
          </cell>
          <cell r="H249">
            <v>27</v>
          </cell>
          <cell r="I249" t="str">
            <v>11-0-49</v>
          </cell>
          <cell r="J249">
            <v>210</v>
          </cell>
        </row>
        <row r="250">
          <cell r="B250">
            <v>362</v>
          </cell>
          <cell r="C250" t="str">
            <v>อิปัน</v>
          </cell>
          <cell r="D250" t="str">
            <v>พระแสง</v>
          </cell>
          <cell r="E250" t="str">
            <v>อำเภอพระแสง</v>
          </cell>
          <cell r="F250" t="str">
            <v>4826III</v>
          </cell>
          <cell r="G250">
            <v>130</v>
          </cell>
          <cell r="H250">
            <v>29</v>
          </cell>
          <cell r="I250" t="str">
            <v>6-0-7</v>
          </cell>
          <cell r="J250">
            <v>180</v>
          </cell>
        </row>
        <row r="251">
          <cell r="B251">
            <v>363</v>
          </cell>
          <cell r="C251" t="str">
            <v>อิปัน</v>
          </cell>
          <cell r="D251" t="str">
            <v>พระแสง</v>
          </cell>
          <cell r="E251" t="str">
            <v>อำเภอพระแสง</v>
          </cell>
          <cell r="F251" t="str">
            <v>4826III</v>
          </cell>
          <cell r="G251">
            <v>130</v>
          </cell>
          <cell r="H251">
            <v>30</v>
          </cell>
          <cell r="I251" t="str">
            <v>2-1-97</v>
          </cell>
          <cell r="J251">
            <v>100</v>
          </cell>
        </row>
        <row r="252">
          <cell r="B252">
            <v>364</v>
          </cell>
          <cell r="C252" t="str">
            <v>อิปัน</v>
          </cell>
          <cell r="D252" t="str">
            <v>พระแสง</v>
          </cell>
          <cell r="E252" t="str">
            <v>อำเภอพระแสง</v>
          </cell>
          <cell r="F252" t="str">
            <v>4826III</v>
          </cell>
          <cell r="G252">
            <v>130</v>
          </cell>
          <cell r="H252">
            <v>33</v>
          </cell>
          <cell r="I252" t="str">
            <v>5-1-70</v>
          </cell>
          <cell r="J252">
            <v>100</v>
          </cell>
        </row>
        <row r="253">
          <cell r="B253">
            <v>365</v>
          </cell>
          <cell r="C253" t="str">
            <v>อิปัน</v>
          </cell>
          <cell r="D253" t="str">
            <v>พระแสง</v>
          </cell>
          <cell r="E253" t="str">
            <v>อำเภอพระแสง</v>
          </cell>
          <cell r="F253" t="str">
            <v>4826III</v>
          </cell>
          <cell r="G253">
            <v>130</v>
          </cell>
          <cell r="H253">
            <v>34</v>
          </cell>
          <cell r="I253" t="str">
            <v>5-1-50</v>
          </cell>
          <cell r="J253">
            <v>180</v>
          </cell>
        </row>
        <row r="254">
          <cell r="B254">
            <v>366</v>
          </cell>
          <cell r="C254" t="str">
            <v>อิปัน</v>
          </cell>
          <cell r="D254" t="str">
            <v>พระแสง</v>
          </cell>
          <cell r="E254" t="str">
            <v>อำเภอพระแสง</v>
          </cell>
          <cell r="F254" t="str">
            <v>4826III</v>
          </cell>
          <cell r="G254">
            <v>130</v>
          </cell>
          <cell r="H254">
            <v>35</v>
          </cell>
          <cell r="I254" t="str">
            <v>4-1-65</v>
          </cell>
          <cell r="J254">
            <v>100</v>
          </cell>
        </row>
        <row r="255">
          <cell r="B255">
            <v>367</v>
          </cell>
          <cell r="C255" t="str">
            <v>อิปัน</v>
          </cell>
          <cell r="D255" t="str">
            <v>พระแสง</v>
          </cell>
          <cell r="E255" t="str">
            <v>อำเภอพระแสง</v>
          </cell>
          <cell r="F255" t="str">
            <v>4826III</v>
          </cell>
          <cell r="G255">
            <v>130</v>
          </cell>
          <cell r="H255">
            <v>39</v>
          </cell>
          <cell r="I255" t="str">
            <v>3-0-80</v>
          </cell>
          <cell r="J255">
            <v>100</v>
          </cell>
        </row>
        <row r="256">
          <cell r="B256">
            <v>368</v>
          </cell>
          <cell r="C256" t="str">
            <v>อิปัน</v>
          </cell>
          <cell r="D256" t="str">
            <v>พระแสง</v>
          </cell>
          <cell r="E256" t="str">
            <v>อำเภอพระแสง</v>
          </cell>
          <cell r="F256" t="str">
            <v>4826III</v>
          </cell>
          <cell r="G256">
            <v>130</v>
          </cell>
          <cell r="H256">
            <v>40</v>
          </cell>
          <cell r="I256" t="str">
            <v>8-1-50</v>
          </cell>
          <cell r="J256">
            <v>100</v>
          </cell>
        </row>
        <row r="257">
          <cell r="B257">
            <v>369</v>
          </cell>
          <cell r="C257" t="str">
            <v>อิปัน</v>
          </cell>
          <cell r="D257" t="str">
            <v>พระแสง</v>
          </cell>
          <cell r="E257" t="str">
            <v>อำเภอพระแสง</v>
          </cell>
          <cell r="F257" t="str">
            <v>4826III</v>
          </cell>
          <cell r="G257">
            <v>130</v>
          </cell>
          <cell r="H257">
            <v>43</v>
          </cell>
          <cell r="I257" t="str">
            <v>15-2-47</v>
          </cell>
          <cell r="J257">
            <v>100</v>
          </cell>
        </row>
        <row r="258">
          <cell r="B258">
            <v>370</v>
          </cell>
          <cell r="C258" t="str">
            <v>อิปัน</v>
          </cell>
          <cell r="D258" t="str">
            <v>พระแสง</v>
          </cell>
          <cell r="E258" t="str">
            <v>อำเภอพระแสง</v>
          </cell>
          <cell r="F258" t="str">
            <v>4826III</v>
          </cell>
          <cell r="G258">
            <v>130</v>
          </cell>
          <cell r="H258">
            <v>44</v>
          </cell>
          <cell r="I258" t="str">
            <v>0-0-36</v>
          </cell>
          <cell r="J258">
            <v>100</v>
          </cell>
        </row>
        <row r="259">
          <cell r="B259">
            <v>371</v>
          </cell>
          <cell r="C259" t="str">
            <v>อิปัน</v>
          </cell>
          <cell r="D259" t="str">
            <v>พระแสง</v>
          </cell>
          <cell r="E259" t="str">
            <v>อำเภอพระแสง</v>
          </cell>
          <cell r="F259" t="str">
            <v>4826III</v>
          </cell>
          <cell r="G259">
            <v>130</v>
          </cell>
          <cell r="H259">
            <v>47</v>
          </cell>
          <cell r="I259" t="str">
            <v>2-2-73</v>
          </cell>
          <cell r="J259">
            <v>100</v>
          </cell>
        </row>
        <row r="260">
          <cell r="B260">
            <v>372</v>
          </cell>
          <cell r="C260" t="str">
            <v>อิปัน</v>
          </cell>
          <cell r="D260" t="str">
            <v>พระแสง</v>
          </cell>
          <cell r="E260" t="str">
            <v>อำเภอพระแสง</v>
          </cell>
          <cell r="F260" t="str">
            <v>4826III</v>
          </cell>
          <cell r="G260">
            <v>130</v>
          </cell>
          <cell r="H260">
            <v>48</v>
          </cell>
          <cell r="I260" t="str">
            <v>4-0-80</v>
          </cell>
          <cell r="J260">
            <v>100</v>
          </cell>
        </row>
        <row r="261">
          <cell r="B261">
            <v>373</v>
          </cell>
          <cell r="C261" t="str">
            <v>อิปัน</v>
          </cell>
          <cell r="D261" t="str">
            <v>พระแสง</v>
          </cell>
          <cell r="E261" t="str">
            <v>อำเภอพระแสง</v>
          </cell>
          <cell r="F261" t="str">
            <v>4826III</v>
          </cell>
          <cell r="G261">
            <v>130</v>
          </cell>
          <cell r="H261">
            <v>49</v>
          </cell>
          <cell r="I261" t="str">
            <v>5-3-20</v>
          </cell>
          <cell r="J261">
            <v>100</v>
          </cell>
        </row>
        <row r="262">
          <cell r="B262">
            <v>374</v>
          </cell>
          <cell r="C262" t="str">
            <v>อิปัน</v>
          </cell>
          <cell r="D262" t="str">
            <v>พระแสง</v>
          </cell>
          <cell r="E262" t="str">
            <v>อำเภอพระแสง</v>
          </cell>
          <cell r="F262" t="str">
            <v>4826III</v>
          </cell>
          <cell r="G262">
            <v>130</v>
          </cell>
          <cell r="H262">
            <v>52</v>
          </cell>
          <cell r="I262" t="str">
            <v>3-3-47</v>
          </cell>
          <cell r="J262">
            <v>100</v>
          </cell>
        </row>
        <row r="263">
          <cell r="B263">
            <v>375</v>
          </cell>
          <cell r="C263" t="str">
            <v>อิปัน</v>
          </cell>
          <cell r="D263" t="str">
            <v>พระแสง</v>
          </cell>
          <cell r="E263" t="str">
            <v>อำเภอพระแสง</v>
          </cell>
          <cell r="F263" t="str">
            <v>4826III</v>
          </cell>
          <cell r="G263">
            <v>130</v>
          </cell>
          <cell r="H263">
            <v>53</v>
          </cell>
          <cell r="I263" t="str">
            <v>7-1-33</v>
          </cell>
          <cell r="J263">
            <v>100</v>
          </cell>
        </row>
        <row r="264">
          <cell r="B264">
            <v>376</v>
          </cell>
          <cell r="C264" t="str">
            <v>อิปัน</v>
          </cell>
          <cell r="D264" t="str">
            <v>พระแสง</v>
          </cell>
          <cell r="E264" t="str">
            <v>อำเภอพระแสง</v>
          </cell>
          <cell r="F264" t="str">
            <v>4826III</v>
          </cell>
          <cell r="G264">
            <v>130</v>
          </cell>
          <cell r="H264">
            <v>55</v>
          </cell>
          <cell r="I264" t="str">
            <v>7-3-70</v>
          </cell>
          <cell r="J264">
            <v>100</v>
          </cell>
        </row>
        <row r="265">
          <cell r="B265">
            <v>377</v>
          </cell>
          <cell r="C265" t="str">
            <v>อิปัน</v>
          </cell>
          <cell r="D265" t="str">
            <v>พระแสง</v>
          </cell>
          <cell r="E265" t="str">
            <v>อำเภอพระแสง</v>
          </cell>
          <cell r="F265" t="str">
            <v>4826III</v>
          </cell>
          <cell r="G265">
            <v>130</v>
          </cell>
          <cell r="H265">
            <v>57</v>
          </cell>
          <cell r="I265" t="str">
            <v>9-3-47</v>
          </cell>
          <cell r="J265">
            <v>100</v>
          </cell>
        </row>
        <row r="266">
          <cell r="B266">
            <v>378</v>
          </cell>
          <cell r="C266" t="str">
            <v>อิปัน</v>
          </cell>
          <cell r="D266" t="str">
            <v>พระแสง</v>
          </cell>
          <cell r="E266" t="str">
            <v>อำเภอพระแสง</v>
          </cell>
          <cell r="F266" t="str">
            <v>4826III</v>
          </cell>
          <cell r="G266">
            <v>130</v>
          </cell>
          <cell r="H266">
            <v>58</v>
          </cell>
          <cell r="I266" t="str">
            <v>3-1-60</v>
          </cell>
          <cell r="J266">
            <v>100</v>
          </cell>
        </row>
        <row r="267">
          <cell r="B267">
            <v>379</v>
          </cell>
          <cell r="C267" t="str">
            <v>อิปัน</v>
          </cell>
          <cell r="D267" t="str">
            <v>พระแสง</v>
          </cell>
          <cell r="E267" t="str">
            <v>อำเภอพระแสง</v>
          </cell>
          <cell r="F267" t="str">
            <v>4826III</v>
          </cell>
          <cell r="G267">
            <v>130</v>
          </cell>
          <cell r="H267">
            <v>59</v>
          </cell>
          <cell r="I267" t="str">
            <v>3-3-12</v>
          </cell>
          <cell r="J267">
            <v>100</v>
          </cell>
        </row>
        <row r="268">
          <cell r="B268">
            <v>380</v>
          </cell>
          <cell r="C268" t="str">
            <v>อิปัน</v>
          </cell>
          <cell r="D268" t="str">
            <v>พระแสง</v>
          </cell>
          <cell r="E268" t="str">
            <v>อำเภอพระแสง</v>
          </cell>
          <cell r="F268" t="str">
            <v>4826III</v>
          </cell>
          <cell r="G268">
            <v>130</v>
          </cell>
          <cell r="H268">
            <v>60</v>
          </cell>
          <cell r="I268" t="str">
            <v>7-2-11</v>
          </cell>
          <cell r="J268">
            <v>100</v>
          </cell>
        </row>
        <row r="269">
          <cell r="B269">
            <v>381</v>
          </cell>
          <cell r="C269" t="str">
            <v>อิปัน</v>
          </cell>
          <cell r="D269" t="str">
            <v>พระแสง</v>
          </cell>
          <cell r="E269" t="str">
            <v>อำเภอพระแสง</v>
          </cell>
          <cell r="F269" t="str">
            <v>4826III</v>
          </cell>
          <cell r="G269">
            <v>130</v>
          </cell>
          <cell r="H269">
            <v>65</v>
          </cell>
          <cell r="I269" t="str">
            <v>19-0-47</v>
          </cell>
          <cell r="J269">
            <v>100</v>
          </cell>
        </row>
        <row r="270">
          <cell r="B270">
            <v>382</v>
          </cell>
          <cell r="C270" t="str">
            <v>อิปัน</v>
          </cell>
          <cell r="D270" t="str">
            <v>พระแสง</v>
          </cell>
          <cell r="E270" t="str">
            <v>อำเภอพระแสง</v>
          </cell>
          <cell r="F270" t="str">
            <v>4826III</v>
          </cell>
          <cell r="G270">
            <v>130</v>
          </cell>
          <cell r="H270">
            <v>66</v>
          </cell>
          <cell r="I270" t="str">
            <v>5-1-97</v>
          </cell>
          <cell r="J270">
            <v>100</v>
          </cell>
        </row>
        <row r="271">
          <cell r="B271">
            <v>383</v>
          </cell>
          <cell r="C271" t="str">
            <v>อิปัน</v>
          </cell>
          <cell r="D271" t="str">
            <v>พระแสง</v>
          </cell>
          <cell r="E271" t="str">
            <v>อำเภอพระแสง</v>
          </cell>
          <cell r="F271" t="str">
            <v>4826III</v>
          </cell>
          <cell r="G271">
            <v>130</v>
          </cell>
          <cell r="H271">
            <v>75</v>
          </cell>
          <cell r="I271" t="str">
            <v>18-3-56</v>
          </cell>
          <cell r="J271">
            <v>100</v>
          </cell>
        </row>
        <row r="272">
          <cell r="B272">
            <v>384</v>
          </cell>
          <cell r="C272" t="str">
            <v>อิปัน</v>
          </cell>
          <cell r="D272" t="str">
            <v>พระแสง</v>
          </cell>
          <cell r="E272" t="str">
            <v>อำเภอพระแสง</v>
          </cell>
          <cell r="F272" t="str">
            <v>4826III</v>
          </cell>
          <cell r="G272">
            <v>130</v>
          </cell>
          <cell r="H272">
            <v>77</v>
          </cell>
          <cell r="I272" t="str">
            <v>21-2-70</v>
          </cell>
          <cell r="J272">
            <v>100</v>
          </cell>
        </row>
        <row r="273">
          <cell r="B273">
            <v>385</v>
          </cell>
          <cell r="C273" t="str">
            <v>อิปัน</v>
          </cell>
          <cell r="D273" t="str">
            <v>พระแสง</v>
          </cell>
          <cell r="E273" t="str">
            <v>อำเภอพระแสง</v>
          </cell>
          <cell r="F273" t="str">
            <v>4826III</v>
          </cell>
          <cell r="G273">
            <v>130</v>
          </cell>
          <cell r="H273">
            <v>79</v>
          </cell>
          <cell r="I273" t="str">
            <v>49-0-25</v>
          </cell>
          <cell r="J273">
            <v>3300</v>
          </cell>
        </row>
        <row r="274">
          <cell r="B274">
            <v>388</v>
          </cell>
          <cell r="C274" t="str">
            <v>อิปัน</v>
          </cell>
          <cell r="D274" t="str">
            <v>พระแสง</v>
          </cell>
          <cell r="E274" t="str">
            <v>อำเภอพระแสง</v>
          </cell>
          <cell r="F274" t="str">
            <v>4826III</v>
          </cell>
          <cell r="G274">
            <v>130</v>
          </cell>
          <cell r="H274">
            <v>84</v>
          </cell>
          <cell r="I274" t="str">
            <v>4-3-37</v>
          </cell>
          <cell r="J274">
            <v>100</v>
          </cell>
        </row>
        <row r="275">
          <cell r="B275">
            <v>390</v>
          </cell>
          <cell r="C275" t="str">
            <v>อิปัน</v>
          </cell>
          <cell r="D275" t="str">
            <v>พระแสง</v>
          </cell>
          <cell r="E275" t="str">
            <v>อำเภอพระแสง</v>
          </cell>
          <cell r="F275" t="str">
            <v>4826III</v>
          </cell>
          <cell r="G275">
            <v>130</v>
          </cell>
          <cell r="H275">
            <v>86</v>
          </cell>
          <cell r="I275" t="str">
            <v>0-0-65</v>
          </cell>
          <cell r="J275">
            <v>8000</v>
          </cell>
        </row>
        <row r="276">
          <cell r="B276">
            <v>392</v>
          </cell>
          <cell r="C276" t="str">
            <v>อิปัน</v>
          </cell>
          <cell r="D276" t="str">
            <v>พระแสง</v>
          </cell>
          <cell r="E276" t="str">
            <v>อำเภอพระแสง</v>
          </cell>
          <cell r="F276" t="str">
            <v>4826III</v>
          </cell>
          <cell r="G276">
            <v>130</v>
          </cell>
          <cell r="H276">
            <v>88</v>
          </cell>
          <cell r="I276" t="str">
            <v>0-0-1</v>
          </cell>
          <cell r="J276">
            <v>100</v>
          </cell>
        </row>
        <row r="277">
          <cell r="B277">
            <v>393</v>
          </cell>
          <cell r="C277" t="str">
            <v>อิปัน</v>
          </cell>
          <cell r="D277" t="str">
            <v>พระแสง</v>
          </cell>
          <cell r="E277" t="str">
            <v>อำเภอพระแสง</v>
          </cell>
          <cell r="F277" t="str">
            <v>4826III</v>
          </cell>
          <cell r="G277">
            <v>130</v>
          </cell>
          <cell r="H277">
            <v>89</v>
          </cell>
          <cell r="I277" t="str">
            <v>0-0-40</v>
          </cell>
          <cell r="J277">
            <v>8000</v>
          </cell>
        </row>
        <row r="278">
          <cell r="B278">
            <v>394</v>
          </cell>
          <cell r="C278" t="str">
            <v>อิปัน</v>
          </cell>
          <cell r="D278" t="str">
            <v>พระแสง</v>
          </cell>
          <cell r="E278" t="str">
            <v>อำเภอพระแสง</v>
          </cell>
          <cell r="F278" t="str">
            <v>4826III</v>
          </cell>
          <cell r="G278">
            <v>130</v>
          </cell>
          <cell r="H278">
            <v>90</v>
          </cell>
          <cell r="I278" t="str">
            <v>0-0-64</v>
          </cell>
          <cell r="J278">
            <v>8000</v>
          </cell>
        </row>
        <row r="279">
          <cell r="B279">
            <v>395</v>
          </cell>
          <cell r="C279" t="str">
            <v>อิปัน</v>
          </cell>
          <cell r="D279" t="str">
            <v>พระแสง</v>
          </cell>
          <cell r="E279" t="str">
            <v>อำเภอพระแสง</v>
          </cell>
          <cell r="F279" t="str">
            <v>4826III</v>
          </cell>
          <cell r="G279">
            <v>130</v>
          </cell>
          <cell r="H279">
            <v>91</v>
          </cell>
          <cell r="I279" t="str">
            <v>0-1-53</v>
          </cell>
          <cell r="J279">
            <v>8000</v>
          </cell>
        </row>
        <row r="280">
          <cell r="B280">
            <v>396</v>
          </cell>
          <cell r="C280" t="str">
            <v>อิปัน</v>
          </cell>
          <cell r="D280" t="str">
            <v>พระแสง</v>
          </cell>
          <cell r="E280" t="str">
            <v>อำเภอพระแสง</v>
          </cell>
          <cell r="F280" t="str">
            <v>4826III</v>
          </cell>
          <cell r="G280">
            <v>130</v>
          </cell>
          <cell r="H280">
            <v>92</v>
          </cell>
          <cell r="I280" t="str">
            <v>0-0-40</v>
          </cell>
          <cell r="J280">
            <v>8000</v>
          </cell>
        </row>
        <row r="281">
          <cell r="B281">
            <v>397</v>
          </cell>
          <cell r="C281" t="str">
            <v>อิปัน</v>
          </cell>
          <cell r="D281" t="str">
            <v>พระแสง</v>
          </cell>
          <cell r="E281" t="str">
            <v>อำเภอพระแสง</v>
          </cell>
          <cell r="F281" t="str">
            <v>4826III</v>
          </cell>
          <cell r="G281">
            <v>130</v>
          </cell>
          <cell r="H281">
            <v>93</v>
          </cell>
          <cell r="I281" t="str">
            <v>0-0-49</v>
          </cell>
          <cell r="J281">
            <v>8000</v>
          </cell>
        </row>
        <row r="282">
          <cell r="B282">
            <v>398</v>
          </cell>
          <cell r="C282" t="str">
            <v>อิปัน</v>
          </cell>
          <cell r="D282" t="str">
            <v>พระแสง</v>
          </cell>
          <cell r="E282" t="str">
            <v>อำเภอพระแสง</v>
          </cell>
          <cell r="F282" t="str">
            <v>4826III</v>
          </cell>
          <cell r="G282">
            <v>130</v>
          </cell>
          <cell r="H282">
            <v>94</v>
          </cell>
          <cell r="I282" t="str">
            <v>0-0-46</v>
          </cell>
          <cell r="J282">
            <v>8000</v>
          </cell>
        </row>
        <row r="283">
          <cell r="B283">
            <v>399</v>
          </cell>
          <cell r="C283" t="str">
            <v>อิปัน</v>
          </cell>
          <cell r="D283" t="str">
            <v>พระแสง</v>
          </cell>
          <cell r="E283" t="str">
            <v>อำเภอพระแสง</v>
          </cell>
          <cell r="F283" t="str">
            <v>4826III</v>
          </cell>
          <cell r="G283">
            <v>130</v>
          </cell>
          <cell r="H283">
            <v>95</v>
          </cell>
          <cell r="I283" t="str">
            <v>0-0-92</v>
          </cell>
          <cell r="J283">
            <v>8000</v>
          </cell>
        </row>
        <row r="284">
          <cell r="B284">
            <v>400</v>
          </cell>
          <cell r="C284" t="str">
            <v>อิปัน</v>
          </cell>
          <cell r="D284" t="str">
            <v>พระแสง</v>
          </cell>
          <cell r="E284" t="str">
            <v>อำเภอพระแสง</v>
          </cell>
          <cell r="F284" t="str">
            <v>4826III</v>
          </cell>
          <cell r="G284">
            <v>130</v>
          </cell>
          <cell r="H284">
            <v>97</v>
          </cell>
          <cell r="I284" t="str">
            <v>0-0-28</v>
          </cell>
          <cell r="J284">
            <v>100</v>
          </cell>
        </row>
        <row r="285">
          <cell r="B285">
            <v>402</v>
          </cell>
          <cell r="C285" t="str">
            <v>อิปัน</v>
          </cell>
          <cell r="D285" t="str">
            <v>พระแสง</v>
          </cell>
          <cell r="E285" t="str">
            <v>อำเภอพระแสง</v>
          </cell>
          <cell r="F285" t="str">
            <v>4826III</v>
          </cell>
          <cell r="G285">
            <v>130</v>
          </cell>
          <cell r="H285">
            <v>99</v>
          </cell>
          <cell r="I285" t="str">
            <v>5-3-97</v>
          </cell>
          <cell r="J285">
            <v>100</v>
          </cell>
        </row>
        <row r="286">
          <cell r="B286">
            <v>403</v>
          </cell>
          <cell r="C286" t="str">
            <v>อิปัน</v>
          </cell>
          <cell r="D286" t="str">
            <v>พระแสง</v>
          </cell>
          <cell r="E286" t="str">
            <v>อำเภอพระแสง</v>
          </cell>
          <cell r="F286" t="str">
            <v>4826III</v>
          </cell>
          <cell r="G286">
            <v>130</v>
          </cell>
          <cell r="H286">
            <v>100</v>
          </cell>
          <cell r="I286" t="str">
            <v>33-0-67</v>
          </cell>
          <cell r="J286">
            <v>100</v>
          </cell>
        </row>
        <row r="287">
          <cell r="B287">
            <v>404</v>
          </cell>
          <cell r="C287" t="str">
            <v>อิปัน</v>
          </cell>
          <cell r="D287" t="str">
            <v>พระแสง</v>
          </cell>
          <cell r="E287" t="str">
            <v>อำเภอพระแสง</v>
          </cell>
          <cell r="F287" t="str">
            <v>4826III</v>
          </cell>
          <cell r="G287">
            <v>130</v>
          </cell>
          <cell r="H287">
            <v>101</v>
          </cell>
          <cell r="I287" t="str">
            <v>12-0-77</v>
          </cell>
          <cell r="J287">
            <v>100</v>
          </cell>
        </row>
        <row r="288">
          <cell r="B288">
            <v>405</v>
          </cell>
          <cell r="C288" t="str">
            <v>อิปัน</v>
          </cell>
          <cell r="D288" t="str">
            <v>พระแสง</v>
          </cell>
          <cell r="E288" t="str">
            <v>อำเภอพระแสง</v>
          </cell>
          <cell r="F288" t="str">
            <v>4826III</v>
          </cell>
          <cell r="G288">
            <v>130</v>
          </cell>
          <cell r="H288">
            <v>102</v>
          </cell>
          <cell r="I288" t="str">
            <v>5-0-6</v>
          </cell>
          <cell r="J288">
            <v>6000</v>
          </cell>
        </row>
        <row r="289">
          <cell r="B289">
            <v>407</v>
          </cell>
          <cell r="C289" t="str">
            <v>อิปัน</v>
          </cell>
          <cell r="D289" t="str">
            <v>พระแสง</v>
          </cell>
          <cell r="E289" t="str">
            <v>อำเภอพระแสง</v>
          </cell>
          <cell r="F289" t="str">
            <v>4826III</v>
          </cell>
          <cell r="G289">
            <v>130</v>
          </cell>
          <cell r="H289">
            <v>104</v>
          </cell>
          <cell r="I289" t="str">
            <v>9-1-60</v>
          </cell>
          <cell r="J289">
            <v>100</v>
          </cell>
        </row>
        <row r="290">
          <cell r="B290">
            <v>408</v>
          </cell>
          <cell r="C290" t="str">
            <v>อิปัน</v>
          </cell>
          <cell r="D290" t="str">
            <v>พระแสง</v>
          </cell>
          <cell r="E290" t="str">
            <v>อำเภอพระแสง</v>
          </cell>
          <cell r="F290" t="str">
            <v>4826III</v>
          </cell>
          <cell r="G290">
            <v>130</v>
          </cell>
          <cell r="H290">
            <v>105</v>
          </cell>
          <cell r="I290" t="str">
            <v>12-0-80</v>
          </cell>
          <cell r="J290">
            <v>3300</v>
          </cell>
        </row>
        <row r="291">
          <cell r="B291">
            <v>409</v>
          </cell>
          <cell r="C291" t="str">
            <v>อิปัน</v>
          </cell>
          <cell r="D291" t="str">
            <v>พระแสง</v>
          </cell>
          <cell r="E291" t="str">
            <v>อำเภอพระแสง</v>
          </cell>
          <cell r="F291" t="str">
            <v>4826III</v>
          </cell>
          <cell r="G291">
            <v>130</v>
          </cell>
          <cell r="H291">
            <v>106</v>
          </cell>
          <cell r="I291" t="str">
            <v>1-3-90</v>
          </cell>
          <cell r="J291">
            <v>100</v>
          </cell>
        </row>
        <row r="292">
          <cell r="B292">
            <v>410</v>
          </cell>
          <cell r="C292" t="str">
            <v>อิปัน</v>
          </cell>
          <cell r="D292" t="str">
            <v>พระแสง</v>
          </cell>
          <cell r="E292" t="str">
            <v>อำเภอพระแสง</v>
          </cell>
          <cell r="F292" t="str">
            <v>4826III</v>
          </cell>
          <cell r="G292">
            <v>130</v>
          </cell>
          <cell r="H292">
            <v>107</v>
          </cell>
          <cell r="I292" t="str">
            <v>18-1-30</v>
          </cell>
          <cell r="J292">
            <v>100</v>
          </cell>
        </row>
        <row r="293">
          <cell r="B293">
            <v>411</v>
          </cell>
          <cell r="C293" t="str">
            <v>อิปัน</v>
          </cell>
          <cell r="D293" t="str">
            <v>พระแสง</v>
          </cell>
          <cell r="E293" t="str">
            <v>อำเภอพระแสง</v>
          </cell>
          <cell r="F293" t="str">
            <v>4826III</v>
          </cell>
          <cell r="G293">
            <v>130</v>
          </cell>
          <cell r="H293">
            <v>108</v>
          </cell>
          <cell r="I293" t="str">
            <v>9-3-53</v>
          </cell>
          <cell r="J293">
            <v>100</v>
          </cell>
        </row>
        <row r="294">
          <cell r="B294">
            <v>412</v>
          </cell>
          <cell r="C294" t="str">
            <v>อิปัน</v>
          </cell>
          <cell r="D294" t="str">
            <v>พระแสง</v>
          </cell>
          <cell r="E294" t="str">
            <v>อำเภอพระแสง</v>
          </cell>
          <cell r="F294" t="str">
            <v>4826III</v>
          </cell>
          <cell r="G294">
            <v>130</v>
          </cell>
          <cell r="H294">
            <v>109</v>
          </cell>
          <cell r="I294" t="str">
            <v>5-3-6</v>
          </cell>
          <cell r="J294">
            <v>100</v>
          </cell>
        </row>
        <row r="295">
          <cell r="B295">
            <v>413</v>
          </cell>
          <cell r="C295" t="str">
            <v>อิปัน</v>
          </cell>
          <cell r="D295" t="str">
            <v>พระแสง</v>
          </cell>
          <cell r="E295" t="str">
            <v>อำเภอพระแสง</v>
          </cell>
          <cell r="F295" t="str">
            <v>4826III</v>
          </cell>
          <cell r="G295">
            <v>130</v>
          </cell>
          <cell r="H295">
            <v>110</v>
          </cell>
          <cell r="I295" t="str">
            <v>11-0-93</v>
          </cell>
          <cell r="J295">
            <v>100</v>
          </cell>
        </row>
        <row r="296">
          <cell r="B296">
            <v>414</v>
          </cell>
          <cell r="C296" t="str">
            <v>อิปัน</v>
          </cell>
          <cell r="D296" t="str">
            <v>พระแสง</v>
          </cell>
          <cell r="E296" t="str">
            <v>อำเภอพระแสง</v>
          </cell>
          <cell r="F296" t="str">
            <v>4826III</v>
          </cell>
          <cell r="G296">
            <v>130</v>
          </cell>
          <cell r="H296">
            <v>111</v>
          </cell>
          <cell r="I296" t="str">
            <v>16-1-90</v>
          </cell>
          <cell r="J296">
            <v>100</v>
          </cell>
        </row>
        <row r="297">
          <cell r="B297">
            <v>415</v>
          </cell>
          <cell r="C297" t="str">
            <v>อิปัน</v>
          </cell>
          <cell r="D297" t="str">
            <v>พระแสง</v>
          </cell>
          <cell r="E297" t="str">
            <v>อำเภอพระแสง</v>
          </cell>
          <cell r="F297" t="str">
            <v>4826III</v>
          </cell>
          <cell r="G297">
            <v>130</v>
          </cell>
          <cell r="H297">
            <v>112</v>
          </cell>
          <cell r="I297" t="str">
            <v>8-0-68</v>
          </cell>
          <cell r="J297">
            <v>2500</v>
          </cell>
        </row>
        <row r="298">
          <cell r="B298">
            <v>416</v>
          </cell>
          <cell r="C298" t="str">
            <v>อิปัน</v>
          </cell>
          <cell r="D298" t="str">
            <v>พระแสง</v>
          </cell>
          <cell r="E298" t="str">
            <v>อำเภอพระแสง</v>
          </cell>
          <cell r="F298" t="str">
            <v>4826III</v>
          </cell>
          <cell r="G298">
            <v>130</v>
          </cell>
          <cell r="H298">
            <v>113</v>
          </cell>
          <cell r="I298" t="str">
            <v>3-2-71</v>
          </cell>
          <cell r="J298">
            <v>1900</v>
          </cell>
        </row>
        <row r="299">
          <cell r="B299">
            <v>417</v>
          </cell>
          <cell r="C299" t="str">
            <v>อิปัน</v>
          </cell>
          <cell r="D299" t="str">
            <v>พระแสง</v>
          </cell>
          <cell r="E299" t="str">
            <v>อำเภอพระแสง</v>
          </cell>
          <cell r="F299" t="str">
            <v>4826III</v>
          </cell>
          <cell r="G299">
            <v>130</v>
          </cell>
          <cell r="H299">
            <v>114</v>
          </cell>
          <cell r="I299" t="str">
            <v>15-0-97</v>
          </cell>
          <cell r="J299">
            <v>100</v>
          </cell>
        </row>
        <row r="300">
          <cell r="B300">
            <v>418</v>
          </cell>
          <cell r="C300" t="str">
            <v>อิปัน</v>
          </cell>
          <cell r="D300" t="str">
            <v>พระแสง</v>
          </cell>
          <cell r="E300" t="str">
            <v>อำเภอพระแสง</v>
          </cell>
          <cell r="F300" t="str">
            <v>4826III</v>
          </cell>
          <cell r="G300">
            <v>130</v>
          </cell>
          <cell r="H300">
            <v>115</v>
          </cell>
          <cell r="I300" t="str">
            <v>10-1-15</v>
          </cell>
          <cell r="J300">
            <v>100</v>
          </cell>
        </row>
        <row r="301">
          <cell r="B301">
            <v>419</v>
          </cell>
          <cell r="C301" t="str">
            <v>อิปัน</v>
          </cell>
          <cell r="D301" t="str">
            <v>พระแสง</v>
          </cell>
          <cell r="E301" t="str">
            <v>อำเภอพระแสง</v>
          </cell>
          <cell r="F301" t="str">
            <v>4826III</v>
          </cell>
          <cell r="G301">
            <v>130</v>
          </cell>
          <cell r="H301">
            <v>116</v>
          </cell>
          <cell r="I301" t="str">
            <v>20-1-73</v>
          </cell>
          <cell r="J301">
            <v>100</v>
          </cell>
        </row>
        <row r="302">
          <cell r="B302">
            <v>420</v>
          </cell>
          <cell r="C302" t="str">
            <v>อิปัน</v>
          </cell>
          <cell r="D302" t="str">
            <v>พระแสง</v>
          </cell>
          <cell r="E302" t="str">
            <v>อำเภอพระแสง</v>
          </cell>
          <cell r="F302" t="str">
            <v>4826III</v>
          </cell>
          <cell r="G302">
            <v>130</v>
          </cell>
          <cell r="H302">
            <v>117</v>
          </cell>
          <cell r="I302" t="str">
            <v>5-0-42</v>
          </cell>
          <cell r="J302">
            <v>100</v>
          </cell>
        </row>
        <row r="303">
          <cell r="B303">
            <v>421</v>
          </cell>
          <cell r="C303" t="str">
            <v>อิปัน</v>
          </cell>
          <cell r="D303" t="str">
            <v>พระแสง</v>
          </cell>
          <cell r="E303" t="str">
            <v>อำเภอพระแสง</v>
          </cell>
          <cell r="F303" t="str">
            <v>4826III</v>
          </cell>
          <cell r="G303">
            <v>130</v>
          </cell>
          <cell r="H303">
            <v>118</v>
          </cell>
          <cell r="I303" t="str">
            <v>3-2-7</v>
          </cell>
          <cell r="J303">
            <v>100</v>
          </cell>
        </row>
        <row r="304">
          <cell r="B304">
            <v>422</v>
          </cell>
          <cell r="C304" t="str">
            <v>อิปัน</v>
          </cell>
          <cell r="D304" t="str">
            <v>พระแสง</v>
          </cell>
          <cell r="E304" t="str">
            <v>อำเภอพระแสง</v>
          </cell>
          <cell r="F304" t="str">
            <v>4826II</v>
          </cell>
          <cell r="G304">
            <v>113</v>
          </cell>
          <cell r="H304">
            <v>1</v>
          </cell>
          <cell r="I304" t="str">
            <v>2-1-60</v>
          </cell>
          <cell r="J304">
            <v>100</v>
          </cell>
        </row>
        <row r="305">
          <cell r="B305">
            <v>423</v>
          </cell>
          <cell r="C305" t="str">
            <v>อิปัน</v>
          </cell>
          <cell r="D305" t="str">
            <v>พระแสง</v>
          </cell>
          <cell r="E305" t="str">
            <v>อำเภอพระแสง</v>
          </cell>
          <cell r="F305" t="str">
            <v>4826II</v>
          </cell>
          <cell r="G305">
            <v>113</v>
          </cell>
          <cell r="H305">
            <v>2</v>
          </cell>
          <cell r="I305" t="str">
            <v>2-0-83</v>
          </cell>
          <cell r="J305">
            <v>100</v>
          </cell>
        </row>
        <row r="306">
          <cell r="B306">
            <v>424</v>
          </cell>
          <cell r="C306" t="str">
            <v>อิปัน</v>
          </cell>
          <cell r="D306" t="str">
            <v>พระแสง</v>
          </cell>
          <cell r="E306" t="str">
            <v>อำเภอพระแสง</v>
          </cell>
          <cell r="F306" t="str">
            <v>4826II</v>
          </cell>
          <cell r="G306">
            <v>113</v>
          </cell>
          <cell r="H306">
            <v>6</v>
          </cell>
          <cell r="I306" t="str">
            <v>5-1-13</v>
          </cell>
          <cell r="J306">
            <v>100</v>
          </cell>
        </row>
        <row r="307">
          <cell r="B307">
            <v>425</v>
          </cell>
          <cell r="C307" t="str">
            <v>อิปัน</v>
          </cell>
          <cell r="D307" t="str">
            <v>พระแสง</v>
          </cell>
          <cell r="E307" t="str">
            <v>อำเภอพระแสง</v>
          </cell>
          <cell r="F307" t="str">
            <v>4826II</v>
          </cell>
          <cell r="G307">
            <v>113</v>
          </cell>
          <cell r="H307">
            <v>11</v>
          </cell>
          <cell r="I307" t="str">
            <v>11-0-60</v>
          </cell>
          <cell r="J307">
            <v>100</v>
          </cell>
        </row>
        <row r="308">
          <cell r="B308">
            <v>426</v>
          </cell>
          <cell r="C308" t="str">
            <v>อิปัน</v>
          </cell>
          <cell r="D308" t="str">
            <v>พระแสง</v>
          </cell>
          <cell r="E308" t="str">
            <v>อำเภอพระแสง</v>
          </cell>
          <cell r="F308" t="str">
            <v>4826II</v>
          </cell>
          <cell r="G308">
            <v>113</v>
          </cell>
          <cell r="H308">
            <v>17</v>
          </cell>
          <cell r="I308" t="str">
            <v>15-3-27</v>
          </cell>
          <cell r="J308">
            <v>100</v>
          </cell>
        </row>
        <row r="309">
          <cell r="B309">
            <v>427</v>
          </cell>
          <cell r="C309" t="str">
            <v>อิปัน</v>
          </cell>
          <cell r="D309" t="str">
            <v>พระแสง</v>
          </cell>
          <cell r="E309" t="str">
            <v>อำเภอพระแสง</v>
          </cell>
          <cell r="F309" t="str">
            <v>4826II</v>
          </cell>
          <cell r="G309">
            <v>113</v>
          </cell>
          <cell r="H309">
            <v>19</v>
          </cell>
          <cell r="I309" t="str">
            <v>11-3-33</v>
          </cell>
          <cell r="J309">
            <v>100</v>
          </cell>
        </row>
        <row r="310">
          <cell r="B310">
            <v>428</v>
          </cell>
          <cell r="C310" t="str">
            <v>อิปัน</v>
          </cell>
          <cell r="D310" t="str">
            <v>พระแสง</v>
          </cell>
          <cell r="E310" t="str">
            <v>อำเภอพระแสง</v>
          </cell>
          <cell r="F310" t="str">
            <v>4826II</v>
          </cell>
          <cell r="G310">
            <v>113</v>
          </cell>
          <cell r="H310">
            <v>41</v>
          </cell>
          <cell r="I310" t="str">
            <v>2-2-13</v>
          </cell>
          <cell r="J310">
            <v>250</v>
          </cell>
        </row>
        <row r="311">
          <cell r="B311">
            <v>429</v>
          </cell>
          <cell r="C311" t="str">
            <v>อิปัน</v>
          </cell>
          <cell r="D311" t="str">
            <v>พระแสง</v>
          </cell>
          <cell r="E311" t="str">
            <v>อำเภอพระแสง</v>
          </cell>
          <cell r="F311" t="str">
            <v>4826II</v>
          </cell>
          <cell r="G311">
            <v>113</v>
          </cell>
          <cell r="H311">
            <v>42</v>
          </cell>
          <cell r="I311" t="str">
            <v>6-0-10</v>
          </cell>
          <cell r="J311">
            <v>100</v>
          </cell>
        </row>
        <row r="312">
          <cell r="B312">
            <v>430</v>
          </cell>
          <cell r="C312" t="str">
            <v>อิปัน</v>
          </cell>
          <cell r="D312" t="str">
            <v>พระแสง</v>
          </cell>
          <cell r="E312" t="str">
            <v>อำเภอพระแสง</v>
          </cell>
          <cell r="F312" t="str">
            <v>4826II</v>
          </cell>
          <cell r="G312">
            <v>113</v>
          </cell>
          <cell r="H312">
            <v>46</v>
          </cell>
          <cell r="I312" t="str">
            <v>23-1-80</v>
          </cell>
          <cell r="J312">
            <v>100</v>
          </cell>
        </row>
        <row r="313">
          <cell r="B313">
            <v>431</v>
          </cell>
          <cell r="C313" t="str">
            <v>อิปัน</v>
          </cell>
          <cell r="D313" t="str">
            <v>พระแสง</v>
          </cell>
          <cell r="E313" t="str">
            <v>อำเภอพระแสง</v>
          </cell>
          <cell r="F313" t="str">
            <v>4826II</v>
          </cell>
          <cell r="G313">
            <v>113</v>
          </cell>
          <cell r="H313">
            <v>60</v>
          </cell>
          <cell r="I313" t="str">
            <v>15-1-44</v>
          </cell>
          <cell r="J313">
            <v>130</v>
          </cell>
        </row>
        <row r="314">
          <cell r="B314">
            <v>432</v>
          </cell>
          <cell r="C314" t="str">
            <v>อิปัน</v>
          </cell>
          <cell r="D314" t="str">
            <v>พระแสง</v>
          </cell>
          <cell r="E314" t="str">
            <v>อำเภอพระแสง</v>
          </cell>
          <cell r="F314" t="str">
            <v>4826II</v>
          </cell>
          <cell r="G314">
            <v>113</v>
          </cell>
          <cell r="H314">
            <v>61</v>
          </cell>
          <cell r="I314" t="str">
            <v>28-1-40</v>
          </cell>
          <cell r="J314">
            <v>100</v>
          </cell>
        </row>
        <row r="315">
          <cell r="B315">
            <v>433</v>
          </cell>
          <cell r="C315" t="str">
            <v>อิปัน</v>
          </cell>
          <cell r="D315" t="str">
            <v>พระแสง</v>
          </cell>
          <cell r="E315" t="str">
            <v>อำเภอพระแสง</v>
          </cell>
          <cell r="F315" t="str">
            <v>4826II</v>
          </cell>
          <cell r="G315">
            <v>113</v>
          </cell>
          <cell r="H315">
            <v>62</v>
          </cell>
          <cell r="I315" t="str">
            <v>20-1-35</v>
          </cell>
          <cell r="J315">
            <v>100</v>
          </cell>
        </row>
        <row r="316">
          <cell r="B316">
            <v>434</v>
          </cell>
          <cell r="C316" t="str">
            <v>อิปัน</v>
          </cell>
          <cell r="D316" t="str">
            <v>พระแสง</v>
          </cell>
          <cell r="E316" t="str">
            <v>อำเภอพระแสง</v>
          </cell>
          <cell r="F316" t="str">
            <v>4826II</v>
          </cell>
          <cell r="G316">
            <v>113</v>
          </cell>
          <cell r="H316">
            <v>63</v>
          </cell>
          <cell r="I316" t="str">
            <v>10-0-0</v>
          </cell>
          <cell r="J316">
            <v>100</v>
          </cell>
        </row>
        <row r="317">
          <cell r="B317">
            <v>435</v>
          </cell>
          <cell r="C317" t="str">
            <v>อิปัน</v>
          </cell>
          <cell r="D317" t="str">
            <v>พระแสง</v>
          </cell>
          <cell r="E317" t="str">
            <v>อำเภอพระแสง</v>
          </cell>
          <cell r="F317" t="str">
            <v>4826II</v>
          </cell>
          <cell r="G317">
            <v>113</v>
          </cell>
          <cell r="H317">
            <v>64</v>
          </cell>
          <cell r="I317" t="str">
            <v>8-2-33</v>
          </cell>
          <cell r="J317">
            <v>100</v>
          </cell>
        </row>
        <row r="318">
          <cell r="B318">
            <v>436</v>
          </cell>
          <cell r="C318" t="str">
            <v>อิปัน</v>
          </cell>
          <cell r="D318" t="str">
            <v>พระแสง</v>
          </cell>
          <cell r="E318" t="str">
            <v>อำเภอพระแสง</v>
          </cell>
          <cell r="F318" t="str">
            <v>4826II</v>
          </cell>
          <cell r="G318">
            <v>113</v>
          </cell>
          <cell r="H318">
            <v>65</v>
          </cell>
          <cell r="I318" t="str">
            <v>8-0-63</v>
          </cell>
          <cell r="J318">
            <v>100</v>
          </cell>
        </row>
        <row r="319">
          <cell r="B319">
            <v>437</v>
          </cell>
          <cell r="C319" t="str">
            <v>อิปัน</v>
          </cell>
          <cell r="D319" t="str">
            <v>พระแสง</v>
          </cell>
          <cell r="E319" t="str">
            <v>อำเภอพระแสง</v>
          </cell>
          <cell r="F319" t="str">
            <v>4826II</v>
          </cell>
          <cell r="G319">
            <v>113</v>
          </cell>
          <cell r="H319">
            <v>80</v>
          </cell>
          <cell r="I319" t="str">
            <v>17-0-87</v>
          </cell>
          <cell r="J319">
            <v>180</v>
          </cell>
        </row>
        <row r="320">
          <cell r="B320">
            <v>438</v>
          </cell>
          <cell r="C320" t="str">
            <v>อิปัน</v>
          </cell>
          <cell r="D320" t="str">
            <v>พระแสง</v>
          </cell>
          <cell r="E320" t="str">
            <v>อำเภอพระแสง</v>
          </cell>
          <cell r="F320" t="str">
            <v>4826II</v>
          </cell>
          <cell r="G320">
            <v>113</v>
          </cell>
          <cell r="H320">
            <v>81</v>
          </cell>
          <cell r="I320" t="str">
            <v>4-0-40</v>
          </cell>
          <cell r="J320">
            <v>210</v>
          </cell>
        </row>
        <row r="321">
          <cell r="B321">
            <v>439</v>
          </cell>
          <cell r="C321" t="str">
            <v>อิปัน</v>
          </cell>
          <cell r="D321" t="str">
            <v>พระแสง</v>
          </cell>
          <cell r="E321" t="str">
            <v>อำเภอพระแสง</v>
          </cell>
          <cell r="F321" t="str">
            <v>4826II</v>
          </cell>
          <cell r="G321">
            <v>113</v>
          </cell>
          <cell r="H321">
            <v>82</v>
          </cell>
          <cell r="I321" t="str">
            <v>8-1-70</v>
          </cell>
          <cell r="J321">
            <v>100</v>
          </cell>
        </row>
        <row r="322">
          <cell r="B322">
            <v>440</v>
          </cell>
          <cell r="C322" t="str">
            <v>อิปัน</v>
          </cell>
          <cell r="D322" t="str">
            <v>พระแสง</v>
          </cell>
          <cell r="E322" t="str">
            <v>อำเภอพระแสง</v>
          </cell>
          <cell r="F322" t="str">
            <v>4826II</v>
          </cell>
          <cell r="G322">
            <v>113</v>
          </cell>
          <cell r="H322">
            <v>83</v>
          </cell>
          <cell r="I322" t="str">
            <v>10-0-56</v>
          </cell>
          <cell r="J322">
            <v>100</v>
          </cell>
        </row>
        <row r="323">
          <cell r="B323">
            <v>441</v>
          </cell>
          <cell r="C323" t="str">
            <v>อิปัน</v>
          </cell>
          <cell r="D323" t="str">
            <v>พระแสง</v>
          </cell>
          <cell r="E323" t="str">
            <v>อำเภอพระแสง</v>
          </cell>
          <cell r="F323" t="str">
            <v>4826II</v>
          </cell>
          <cell r="G323">
            <v>113</v>
          </cell>
          <cell r="H323">
            <v>84</v>
          </cell>
          <cell r="I323" t="str">
            <v>0-3-67</v>
          </cell>
          <cell r="J323">
            <v>250</v>
          </cell>
        </row>
        <row r="324">
          <cell r="B324">
            <v>442</v>
          </cell>
          <cell r="C324" t="str">
            <v>อิปัน</v>
          </cell>
          <cell r="D324" t="str">
            <v>พระแสง</v>
          </cell>
          <cell r="E324" t="str">
            <v>อำเภอพระแสง</v>
          </cell>
          <cell r="F324" t="str">
            <v>4826II</v>
          </cell>
          <cell r="G324">
            <v>113</v>
          </cell>
          <cell r="H324">
            <v>85</v>
          </cell>
          <cell r="I324" t="str">
            <v>17-2-50</v>
          </cell>
          <cell r="J324">
            <v>130</v>
          </cell>
        </row>
        <row r="325">
          <cell r="B325">
            <v>443</v>
          </cell>
          <cell r="C325" t="str">
            <v>อิปัน</v>
          </cell>
          <cell r="D325" t="str">
            <v>พระแสง</v>
          </cell>
          <cell r="E325" t="str">
            <v>อำเภอพระแสง</v>
          </cell>
          <cell r="F325" t="str">
            <v>4826II</v>
          </cell>
          <cell r="G325">
            <v>113</v>
          </cell>
          <cell r="H325">
            <v>86</v>
          </cell>
          <cell r="I325" t="str">
            <v>13-2-51</v>
          </cell>
          <cell r="J325">
            <v>100</v>
          </cell>
        </row>
        <row r="326">
          <cell r="B326">
            <v>445</v>
          </cell>
          <cell r="C326" t="str">
            <v>อิปัน</v>
          </cell>
          <cell r="D326" t="str">
            <v>พระแสง</v>
          </cell>
          <cell r="E326" t="str">
            <v>อำเภอพระแสง</v>
          </cell>
          <cell r="F326" t="str">
            <v>4826II</v>
          </cell>
          <cell r="G326">
            <v>113</v>
          </cell>
          <cell r="H326">
            <v>90</v>
          </cell>
          <cell r="I326" t="str">
            <v>8-0-0</v>
          </cell>
          <cell r="J326">
            <v>250</v>
          </cell>
        </row>
        <row r="327">
          <cell r="B327">
            <v>446</v>
          </cell>
          <cell r="C327" t="str">
            <v>อิปัน</v>
          </cell>
          <cell r="D327" t="str">
            <v>พระแสง</v>
          </cell>
          <cell r="E327" t="str">
            <v>อำเภอพระแสง</v>
          </cell>
          <cell r="F327" t="str">
            <v>4826II</v>
          </cell>
          <cell r="G327">
            <v>113</v>
          </cell>
          <cell r="H327">
            <v>93</v>
          </cell>
          <cell r="I327" t="str">
            <v>3-0-80</v>
          </cell>
          <cell r="J327">
            <v>130</v>
          </cell>
        </row>
        <row r="328">
          <cell r="B328">
            <v>447</v>
          </cell>
          <cell r="C328" t="str">
            <v>อิปัน</v>
          </cell>
          <cell r="D328" t="str">
            <v>พระแสง</v>
          </cell>
          <cell r="E328" t="str">
            <v>บ้านบางพา</v>
          </cell>
          <cell r="F328" t="str">
            <v>4826III</v>
          </cell>
          <cell r="G328">
            <v>142</v>
          </cell>
          <cell r="H328">
            <v>1</v>
          </cell>
          <cell r="I328" t="str">
            <v>23-2-40</v>
          </cell>
          <cell r="J328">
            <v>210</v>
          </cell>
        </row>
        <row r="329">
          <cell r="B329">
            <v>449</v>
          </cell>
          <cell r="C329" t="str">
            <v>อิปัน</v>
          </cell>
          <cell r="D329" t="str">
            <v>พระแสง</v>
          </cell>
          <cell r="E329" t="str">
            <v>บ้านบางพา</v>
          </cell>
          <cell r="F329" t="str">
            <v>4826III</v>
          </cell>
          <cell r="G329">
            <v>142</v>
          </cell>
          <cell r="H329">
            <v>3</v>
          </cell>
          <cell r="I329" t="str">
            <v>10-2-90</v>
          </cell>
          <cell r="J329">
            <v>210</v>
          </cell>
        </row>
        <row r="330">
          <cell r="B330">
            <v>453</v>
          </cell>
          <cell r="C330" t="str">
            <v>อิปัน</v>
          </cell>
          <cell r="D330" t="str">
            <v>พระแสง</v>
          </cell>
          <cell r="E330" t="str">
            <v>บ้านบางพา</v>
          </cell>
          <cell r="F330" t="str">
            <v>4826III</v>
          </cell>
          <cell r="G330">
            <v>142</v>
          </cell>
          <cell r="H330">
            <v>7</v>
          </cell>
          <cell r="I330" t="str">
            <v>32-1-90</v>
          </cell>
          <cell r="J330">
            <v>230</v>
          </cell>
        </row>
        <row r="331">
          <cell r="B331">
            <v>454</v>
          </cell>
          <cell r="C331" t="str">
            <v>อิปัน</v>
          </cell>
          <cell r="D331" t="str">
            <v>พระแสง</v>
          </cell>
          <cell r="E331" t="str">
            <v>บ้านบางพา</v>
          </cell>
          <cell r="F331" t="str">
            <v>4826III</v>
          </cell>
          <cell r="G331">
            <v>142</v>
          </cell>
          <cell r="H331">
            <v>8</v>
          </cell>
          <cell r="I331" t="str">
            <v>12-2-19</v>
          </cell>
          <cell r="J331">
            <v>100</v>
          </cell>
        </row>
        <row r="332">
          <cell r="B332">
            <v>455</v>
          </cell>
          <cell r="C332" t="str">
            <v>อิปัน</v>
          </cell>
          <cell r="D332" t="str">
            <v>พระแสง</v>
          </cell>
          <cell r="E332" t="str">
            <v>อำเภอพระแสง</v>
          </cell>
          <cell r="F332" t="str">
            <v>4826III</v>
          </cell>
          <cell r="G332">
            <v>142</v>
          </cell>
          <cell r="H332">
            <v>9</v>
          </cell>
          <cell r="I332" t="str">
            <v>19-0-67</v>
          </cell>
          <cell r="J332">
            <v>100</v>
          </cell>
        </row>
        <row r="333">
          <cell r="B333">
            <v>456</v>
          </cell>
          <cell r="C333" t="str">
            <v>อิปัน</v>
          </cell>
          <cell r="D333" t="str">
            <v>พระแสง</v>
          </cell>
          <cell r="E333" t="str">
            <v>บ้านบางพา</v>
          </cell>
          <cell r="F333" t="str">
            <v>4826III</v>
          </cell>
          <cell r="G333">
            <v>142</v>
          </cell>
          <cell r="H333">
            <v>10</v>
          </cell>
          <cell r="I333" t="str">
            <v>24-3-0</v>
          </cell>
          <cell r="J333">
            <v>180</v>
          </cell>
        </row>
        <row r="334">
          <cell r="B334">
            <v>457</v>
          </cell>
          <cell r="C334" t="str">
            <v>อิปัน</v>
          </cell>
          <cell r="D334" t="str">
            <v>พระแสง</v>
          </cell>
          <cell r="E334" t="str">
            <v>บ้านบางพา</v>
          </cell>
          <cell r="F334" t="str">
            <v>4826III</v>
          </cell>
          <cell r="G334">
            <v>142</v>
          </cell>
          <cell r="H334">
            <v>11</v>
          </cell>
          <cell r="I334" t="str">
            <v>1-1-59</v>
          </cell>
          <cell r="J334">
            <v>100</v>
          </cell>
        </row>
        <row r="335">
          <cell r="B335">
            <v>458</v>
          </cell>
          <cell r="C335" t="str">
            <v>อิปัน</v>
          </cell>
          <cell r="D335" t="str">
            <v>พระแสง</v>
          </cell>
          <cell r="E335" t="str">
            <v>บ้านบางพา</v>
          </cell>
          <cell r="F335" t="str">
            <v>4826III</v>
          </cell>
          <cell r="G335">
            <v>142</v>
          </cell>
          <cell r="H335">
            <v>12</v>
          </cell>
          <cell r="I335" t="str">
            <v>7-1-75</v>
          </cell>
          <cell r="J335">
            <v>100</v>
          </cell>
        </row>
        <row r="336">
          <cell r="B336">
            <v>459</v>
          </cell>
          <cell r="C336" t="str">
            <v>อิปัน</v>
          </cell>
          <cell r="D336" t="str">
            <v>พระแสง</v>
          </cell>
          <cell r="E336" t="str">
            <v>บ้านบางพา</v>
          </cell>
          <cell r="F336" t="str">
            <v>4826III</v>
          </cell>
          <cell r="G336">
            <v>142</v>
          </cell>
          <cell r="H336">
            <v>16</v>
          </cell>
          <cell r="I336" t="str">
            <v>15-2-13</v>
          </cell>
          <cell r="J336">
            <v>100</v>
          </cell>
        </row>
        <row r="337">
          <cell r="B337">
            <v>460</v>
          </cell>
          <cell r="C337" t="str">
            <v>อิปัน</v>
          </cell>
          <cell r="D337" t="str">
            <v>พระแสง</v>
          </cell>
          <cell r="E337" t="str">
            <v>อำเภอพระแสง</v>
          </cell>
          <cell r="F337" t="str">
            <v>4826III</v>
          </cell>
          <cell r="G337">
            <v>142</v>
          </cell>
          <cell r="H337">
            <v>17</v>
          </cell>
          <cell r="I337" t="str">
            <v>19-2-30</v>
          </cell>
          <cell r="J337">
            <v>130</v>
          </cell>
        </row>
        <row r="338">
          <cell r="B338">
            <v>461</v>
          </cell>
          <cell r="C338" t="str">
            <v>อิปัน</v>
          </cell>
          <cell r="D338" t="str">
            <v>พระแสง</v>
          </cell>
          <cell r="E338" t="str">
            <v>บ้านบางพา</v>
          </cell>
          <cell r="F338" t="str">
            <v>4826III</v>
          </cell>
          <cell r="G338">
            <v>142</v>
          </cell>
          <cell r="H338">
            <v>19</v>
          </cell>
          <cell r="I338" t="str">
            <v>7-0-83</v>
          </cell>
          <cell r="J338">
            <v>210</v>
          </cell>
        </row>
        <row r="339">
          <cell r="B339">
            <v>462</v>
          </cell>
          <cell r="C339" t="str">
            <v>อิปัน</v>
          </cell>
          <cell r="D339" t="str">
            <v>พระแสง</v>
          </cell>
          <cell r="E339" t="str">
            <v>บ้านบางพา</v>
          </cell>
          <cell r="F339" t="str">
            <v>4826III</v>
          </cell>
          <cell r="G339">
            <v>142</v>
          </cell>
          <cell r="H339">
            <v>189</v>
          </cell>
          <cell r="I339" t="str">
            <v>10-2-20</v>
          </cell>
          <cell r="J339">
            <v>210</v>
          </cell>
        </row>
        <row r="340">
          <cell r="B340">
            <v>464</v>
          </cell>
          <cell r="C340" t="str">
            <v>อิปัน</v>
          </cell>
          <cell r="D340" t="str">
            <v>พระแสง</v>
          </cell>
          <cell r="E340" t="str">
            <v>บ้านบางพา</v>
          </cell>
          <cell r="F340" t="str">
            <v>4826III</v>
          </cell>
          <cell r="G340">
            <v>143</v>
          </cell>
          <cell r="H340">
            <v>54</v>
          </cell>
          <cell r="I340" t="str">
            <v>7-0-61</v>
          </cell>
          <cell r="J340">
            <v>100</v>
          </cell>
        </row>
        <row r="341">
          <cell r="B341">
            <v>465</v>
          </cell>
          <cell r="C341" t="str">
            <v>อิปัน</v>
          </cell>
          <cell r="D341" t="str">
            <v>พระแสง</v>
          </cell>
          <cell r="E341" t="str">
            <v>บ้านบางพา</v>
          </cell>
          <cell r="F341" t="str">
            <v>4826III</v>
          </cell>
          <cell r="G341">
            <v>143</v>
          </cell>
          <cell r="H341">
            <v>61</v>
          </cell>
          <cell r="I341" t="str">
            <v>11-1-75</v>
          </cell>
          <cell r="J341">
            <v>100</v>
          </cell>
        </row>
        <row r="342">
          <cell r="B342">
            <v>466</v>
          </cell>
          <cell r="C342" t="str">
            <v>อิปัน</v>
          </cell>
          <cell r="D342" t="str">
            <v>พระแสง</v>
          </cell>
          <cell r="E342" t="str">
            <v>บ้านบางพา</v>
          </cell>
          <cell r="F342" t="str">
            <v>4826III</v>
          </cell>
          <cell r="G342">
            <v>143</v>
          </cell>
          <cell r="H342">
            <v>63</v>
          </cell>
          <cell r="I342" t="str">
            <v>14-3-10</v>
          </cell>
          <cell r="J342">
            <v>130</v>
          </cell>
        </row>
        <row r="343">
          <cell r="B343">
            <v>467</v>
          </cell>
          <cell r="C343" t="str">
            <v>อิปัน</v>
          </cell>
          <cell r="D343" t="str">
            <v>พระแสง</v>
          </cell>
          <cell r="E343" t="str">
            <v>บ้านบางพา</v>
          </cell>
          <cell r="F343" t="str">
            <v>4826III</v>
          </cell>
          <cell r="G343">
            <v>143</v>
          </cell>
          <cell r="H343">
            <v>85</v>
          </cell>
          <cell r="I343" t="str">
            <v>15-2-10</v>
          </cell>
          <cell r="J343">
            <v>130</v>
          </cell>
        </row>
        <row r="344">
          <cell r="B344">
            <v>468</v>
          </cell>
          <cell r="C344" t="str">
            <v>อิปัน</v>
          </cell>
          <cell r="D344" t="str">
            <v>พระแสง</v>
          </cell>
          <cell r="E344" t="str">
            <v>อำเภอพระแสง</v>
          </cell>
          <cell r="F344" t="str">
            <v>4826III</v>
          </cell>
          <cell r="G344">
            <v>143</v>
          </cell>
          <cell r="H344">
            <v>87</v>
          </cell>
          <cell r="I344" t="str">
            <v>33-1-92</v>
          </cell>
          <cell r="J344">
            <v>100</v>
          </cell>
        </row>
        <row r="345">
          <cell r="B345">
            <v>469</v>
          </cell>
          <cell r="C345" t="str">
            <v>อิปัน</v>
          </cell>
          <cell r="D345" t="str">
            <v>พระแสง</v>
          </cell>
          <cell r="E345" t="str">
            <v>บ้านบางพา</v>
          </cell>
          <cell r="F345" t="str">
            <v>4826III</v>
          </cell>
          <cell r="G345">
            <v>143</v>
          </cell>
          <cell r="H345">
            <v>92</v>
          </cell>
          <cell r="I345" t="str">
            <v>10-1-86</v>
          </cell>
          <cell r="J345">
            <v>100</v>
          </cell>
        </row>
        <row r="346">
          <cell r="B346">
            <v>470</v>
          </cell>
          <cell r="C346" t="str">
            <v>อิปัน</v>
          </cell>
          <cell r="D346" t="str">
            <v>พระแสง</v>
          </cell>
          <cell r="E346" t="str">
            <v>บ้านบางพา</v>
          </cell>
          <cell r="F346" t="str">
            <v>4826III</v>
          </cell>
          <cell r="G346">
            <v>143</v>
          </cell>
          <cell r="H346">
            <v>93</v>
          </cell>
          <cell r="I346" t="str">
            <v>8-1-51</v>
          </cell>
          <cell r="J346">
            <v>100</v>
          </cell>
        </row>
        <row r="347">
          <cell r="B347">
            <v>471</v>
          </cell>
          <cell r="C347" t="str">
            <v>อิปัน</v>
          </cell>
          <cell r="D347" t="str">
            <v>พระแสง</v>
          </cell>
          <cell r="E347" t="str">
            <v>บ้านบางพา</v>
          </cell>
          <cell r="F347" t="str">
            <v>4826III</v>
          </cell>
          <cell r="G347">
            <v>143</v>
          </cell>
          <cell r="H347">
            <v>94</v>
          </cell>
          <cell r="I347" t="str">
            <v>18-1-13</v>
          </cell>
          <cell r="J347">
            <v>100</v>
          </cell>
        </row>
        <row r="348">
          <cell r="B348">
            <v>474</v>
          </cell>
          <cell r="C348" t="str">
            <v>อิปัน</v>
          </cell>
          <cell r="D348" t="str">
            <v>พระแสง</v>
          </cell>
          <cell r="E348" t="str">
            <v>บ้านบางพา</v>
          </cell>
          <cell r="F348" t="str">
            <v>4826III</v>
          </cell>
          <cell r="G348">
            <v>143</v>
          </cell>
          <cell r="H348">
            <v>97</v>
          </cell>
          <cell r="I348" t="str">
            <v>12-0-40</v>
          </cell>
          <cell r="J348">
            <v>220</v>
          </cell>
        </row>
        <row r="349">
          <cell r="B349">
            <v>476</v>
          </cell>
          <cell r="C349" t="str">
            <v>อิปัน</v>
          </cell>
          <cell r="D349" t="str">
            <v>พระแสง</v>
          </cell>
          <cell r="E349" t="str">
            <v>อำเภอพระแสง</v>
          </cell>
          <cell r="F349" t="str">
            <v>4826III</v>
          </cell>
          <cell r="G349">
            <v>143</v>
          </cell>
          <cell r="H349">
            <v>99</v>
          </cell>
          <cell r="I349" t="str">
            <v>7-1-7</v>
          </cell>
          <cell r="J349">
            <v>100</v>
          </cell>
        </row>
        <row r="350">
          <cell r="B350">
            <v>477</v>
          </cell>
          <cell r="C350" t="str">
            <v>อิปัน</v>
          </cell>
          <cell r="D350" t="str">
            <v>พระแสง</v>
          </cell>
          <cell r="E350" t="str">
            <v>บ้านบางพา</v>
          </cell>
          <cell r="F350" t="str">
            <v>4826III</v>
          </cell>
          <cell r="G350">
            <v>143</v>
          </cell>
          <cell r="H350">
            <v>100</v>
          </cell>
          <cell r="I350" t="str">
            <v>8-3-25</v>
          </cell>
          <cell r="J350">
            <v>100</v>
          </cell>
        </row>
        <row r="351">
          <cell r="B351">
            <v>478</v>
          </cell>
          <cell r="C351" t="str">
            <v>อิปัน</v>
          </cell>
          <cell r="D351" t="str">
            <v>พระแสง</v>
          </cell>
          <cell r="E351" t="str">
            <v>อำเภอพระแสง</v>
          </cell>
          <cell r="F351" t="str">
            <v>4826III</v>
          </cell>
          <cell r="G351">
            <v>143</v>
          </cell>
          <cell r="H351">
            <v>101</v>
          </cell>
          <cell r="I351" t="str">
            <v>1-2-7</v>
          </cell>
          <cell r="J351">
            <v>100</v>
          </cell>
        </row>
        <row r="352">
          <cell r="B352">
            <v>479</v>
          </cell>
          <cell r="C352" t="str">
            <v>อิปัน</v>
          </cell>
          <cell r="D352" t="str">
            <v>พระแสง</v>
          </cell>
          <cell r="E352" t="str">
            <v>อำเภอพระแสง</v>
          </cell>
          <cell r="F352" t="str">
            <v>4826III</v>
          </cell>
          <cell r="G352">
            <v>143</v>
          </cell>
          <cell r="H352">
            <v>102</v>
          </cell>
          <cell r="I352" t="str">
            <v>6-3-31</v>
          </cell>
          <cell r="J352">
            <v>100</v>
          </cell>
        </row>
        <row r="353">
          <cell r="B353">
            <v>480</v>
          </cell>
          <cell r="C353" t="str">
            <v>อิปัน</v>
          </cell>
          <cell r="D353" t="str">
            <v>พระแสง</v>
          </cell>
          <cell r="E353" t="str">
            <v>บ้านบางพา</v>
          </cell>
          <cell r="F353" t="str">
            <v>4826III</v>
          </cell>
          <cell r="G353">
            <v>143</v>
          </cell>
          <cell r="H353">
            <v>103</v>
          </cell>
          <cell r="I353" t="str">
            <v>39-2-67</v>
          </cell>
          <cell r="J353">
            <v>100</v>
          </cell>
        </row>
        <row r="354">
          <cell r="B354">
            <v>481</v>
          </cell>
          <cell r="C354" t="str">
            <v>อิปัน</v>
          </cell>
          <cell r="D354" t="str">
            <v>พระแสง</v>
          </cell>
          <cell r="E354" t="str">
            <v>อำเภอพระแสง</v>
          </cell>
          <cell r="F354" t="str">
            <v>4826III</v>
          </cell>
          <cell r="G354">
            <v>143</v>
          </cell>
          <cell r="H354">
            <v>104</v>
          </cell>
          <cell r="I354" t="str">
            <v>8-1-20</v>
          </cell>
          <cell r="J354">
            <v>10000</v>
          </cell>
        </row>
        <row r="355">
          <cell r="B355">
            <v>482</v>
          </cell>
          <cell r="C355" t="str">
            <v>อิปัน</v>
          </cell>
          <cell r="D355" t="str">
            <v>พระแสง</v>
          </cell>
          <cell r="E355" t="str">
            <v>บ้านบางพา</v>
          </cell>
          <cell r="F355" t="str">
            <v>4826III</v>
          </cell>
          <cell r="G355">
            <v>143</v>
          </cell>
          <cell r="H355">
            <v>105</v>
          </cell>
          <cell r="I355" t="str">
            <v>4-0-27</v>
          </cell>
          <cell r="J355">
            <v>100</v>
          </cell>
        </row>
        <row r="356">
          <cell r="B356">
            <v>483</v>
          </cell>
          <cell r="C356" t="str">
            <v>อิปัน</v>
          </cell>
          <cell r="D356" t="str">
            <v>พระแสง</v>
          </cell>
          <cell r="E356" t="str">
            <v>บ้านบางพา</v>
          </cell>
          <cell r="F356" t="str">
            <v>4826III</v>
          </cell>
          <cell r="G356">
            <v>143</v>
          </cell>
          <cell r="H356">
            <v>106</v>
          </cell>
          <cell r="I356" t="str">
            <v>2-1-10</v>
          </cell>
          <cell r="J356">
            <v>540</v>
          </cell>
        </row>
        <row r="357">
          <cell r="B357">
            <v>484</v>
          </cell>
          <cell r="C357" t="str">
            <v>อิปัน</v>
          </cell>
          <cell r="D357" t="str">
            <v>พระแสง</v>
          </cell>
          <cell r="E357" t="str">
            <v>บ้านบางพา</v>
          </cell>
          <cell r="F357" t="str">
            <v>4826III</v>
          </cell>
          <cell r="G357">
            <v>143</v>
          </cell>
          <cell r="H357">
            <v>107</v>
          </cell>
          <cell r="I357" t="str">
            <v>2-1-50</v>
          </cell>
          <cell r="J357">
            <v>540</v>
          </cell>
        </row>
        <row r="358">
          <cell r="B358">
            <v>485</v>
          </cell>
          <cell r="C358" t="str">
            <v>อิปัน</v>
          </cell>
          <cell r="D358" t="str">
            <v>พระแสง</v>
          </cell>
          <cell r="E358" t="str">
            <v>อำเภอพระแสง</v>
          </cell>
          <cell r="F358" t="str">
            <v>4826III</v>
          </cell>
          <cell r="G358">
            <v>143</v>
          </cell>
          <cell r="H358">
            <v>108</v>
          </cell>
          <cell r="I358" t="str">
            <v>2-1-83</v>
          </cell>
          <cell r="J358">
            <v>540</v>
          </cell>
        </row>
        <row r="359">
          <cell r="B359">
            <v>486</v>
          </cell>
          <cell r="C359" t="str">
            <v>อิปัน</v>
          </cell>
          <cell r="D359" t="str">
            <v>พระแสง</v>
          </cell>
          <cell r="E359" t="str">
            <v>บ้านบางพา</v>
          </cell>
          <cell r="F359" t="str">
            <v>4826III</v>
          </cell>
          <cell r="G359">
            <v>143</v>
          </cell>
          <cell r="H359">
            <v>109</v>
          </cell>
          <cell r="I359" t="str">
            <v>11-1-70</v>
          </cell>
          <cell r="J359">
            <v>150</v>
          </cell>
        </row>
        <row r="360">
          <cell r="B360">
            <v>487</v>
          </cell>
          <cell r="C360" t="str">
            <v>อิปัน</v>
          </cell>
          <cell r="D360" t="str">
            <v>พระแสง</v>
          </cell>
          <cell r="E360" t="str">
            <v>บ้านบางพา</v>
          </cell>
          <cell r="F360" t="str">
            <v>4826III</v>
          </cell>
          <cell r="G360">
            <v>143</v>
          </cell>
          <cell r="H360">
            <v>110</v>
          </cell>
          <cell r="I360" t="str">
            <v>24-3-57</v>
          </cell>
          <cell r="J360">
            <v>130</v>
          </cell>
        </row>
        <row r="361">
          <cell r="B361">
            <v>488</v>
          </cell>
          <cell r="C361" t="str">
            <v>อิปัน</v>
          </cell>
          <cell r="D361" t="str">
            <v>พระแสง</v>
          </cell>
          <cell r="E361" t="str">
            <v>บ้านบางพา</v>
          </cell>
          <cell r="F361" t="str">
            <v>4826III</v>
          </cell>
          <cell r="G361">
            <v>143</v>
          </cell>
          <cell r="H361">
            <v>111</v>
          </cell>
          <cell r="I361" t="str">
            <v>25-2-33</v>
          </cell>
          <cell r="J361">
            <v>150</v>
          </cell>
        </row>
        <row r="362">
          <cell r="B362">
            <v>489</v>
          </cell>
          <cell r="C362" t="str">
            <v>อิปัน</v>
          </cell>
          <cell r="D362" t="str">
            <v>พระแสง</v>
          </cell>
          <cell r="E362" t="str">
            <v>บ้านบางพา</v>
          </cell>
          <cell r="F362" t="str">
            <v>4826III</v>
          </cell>
          <cell r="G362">
            <v>143</v>
          </cell>
          <cell r="H362">
            <v>112</v>
          </cell>
          <cell r="I362" t="str">
            <v>14-0-87</v>
          </cell>
          <cell r="J362">
            <v>100</v>
          </cell>
        </row>
        <row r="363">
          <cell r="B363">
            <v>491</v>
          </cell>
          <cell r="C363" t="str">
            <v>อิปัน</v>
          </cell>
          <cell r="D363" t="str">
            <v>พระแสง</v>
          </cell>
          <cell r="E363" t="str">
            <v>บ้านบางพา</v>
          </cell>
          <cell r="F363" t="str">
            <v>4826III</v>
          </cell>
          <cell r="G363">
            <v>143</v>
          </cell>
          <cell r="H363">
            <v>114</v>
          </cell>
          <cell r="I363" t="str">
            <v>3-1-38</v>
          </cell>
          <cell r="J363">
            <v>210</v>
          </cell>
        </row>
        <row r="364">
          <cell r="B364">
            <v>492</v>
          </cell>
          <cell r="C364" t="str">
            <v>อิปัน</v>
          </cell>
          <cell r="D364" t="str">
            <v>พระแสง</v>
          </cell>
          <cell r="E364" t="str">
            <v>บ้านบางพา</v>
          </cell>
          <cell r="F364" t="str">
            <v>4826III</v>
          </cell>
          <cell r="G364">
            <v>143</v>
          </cell>
          <cell r="H364">
            <v>115</v>
          </cell>
          <cell r="I364" t="str">
            <v>6-1-78</v>
          </cell>
          <cell r="J364">
            <v>5000</v>
          </cell>
        </row>
        <row r="365">
          <cell r="B365">
            <v>493</v>
          </cell>
          <cell r="C365" t="str">
            <v>อิปัน</v>
          </cell>
          <cell r="D365" t="str">
            <v>พระแสง</v>
          </cell>
          <cell r="E365" t="str">
            <v>บ้านบางพา</v>
          </cell>
          <cell r="F365" t="str">
            <v>4826III</v>
          </cell>
          <cell r="G365">
            <v>143</v>
          </cell>
          <cell r="H365">
            <v>116</v>
          </cell>
          <cell r="I365" t="str">
            <v>13-2-75</v>
          </cell>
          <cell r="J365">
            <v>130</v>
          </cell>
        </row>
        <row r="366">
          <cell r="B366">
            <v>494</v>
          </cell>
          <cell r="C366" t="str">
            <v>อิปัน</v>
          </cell>
          <cell r="D366" t="str">
            <v>พระแสง</v>
          </cell>
          <cell r="E366" t="str">
            <v>บ้านบางพา</v>
          </cell>
          <cell r="F366" t="str">
            <v>4826III</v>
          </cell>
          <cell r="G366">
            <v>143</v>
          </cell>
          <cell r="H366">
            <v>117</v>
          </cell>
          <cell r="I366" t="str">
            <v>10-2-0</v>
          </cell>
          <cell r="J366">
            <v>130</v>
          </cell>
        </row>
        <row r="367">
          <cell r="B367">
            <v>495</v>
          </cell>
          <cell r="C367" t="str">
            <v>อิปัน</v>
          </cell>
          <cell r="D367" t="str">
            <v>พระแสง</v>
          </cell>
          <cell r="E367" t="str">
            <v>บ้านบางพา</v>
          </cell>
          <cell r="F367" t="str">
            <v>4826III</v>
          </cell>
          <cell r="G367">
            <v>143</v>
          </cell>
          <cell r="H367">
            <v>118</v>
          </cell>
          <cell r="I367" t="str">
            <v>13-1-85</v>
          </cell>
          <cell r="J367">
            <v>130</v>
          </cell>
        </row>
        <row r="368">
          <cell r="B368">
            <v>496</v>
          </cell>
          <cell r="C368" t="str">
            <v>อิปัน</v>
          </cell>
          <cell r="D368" t="str">
            <v>พระแสง</v>
          </cell>
          <cell r="E368" t="str">
            <v>บ้านบางพา</v>
          </cell>
          <cell r="F368" t="str">
            <v>4826III</v>
          </cell>
          <cell r="G368">
            <v>143</v>
          </cell>
          <cell r="H368">
            <v>119</v>
          </cell>
          <cell r="I368" t="str">
            <v>15-2-31</v>
          </cell>
          <cell r="J368">
            <v>130</v>
          </cell>
        </row>
        <row r="369">
          <cell r="B369">
            <v>497</v>
          </cell>
          <cell r="C369" t="str">
            <v>อิปัน</v>
          </cell>
          <cell r="D369" t="str">
            <v>พระแสง</v>
          </cell>
          <cell r="E369" t="str">
            <v>บ้านบางพา</v>
          </cell>
          <cell r="F369" t="str">
            <v>4826III</v>
          </cell>
          <cell r="G369">
            <v>143</v>
          </cell>
          <cell r="H369">
            <v>120</v>
          </cell>
          <cell r="I369" t="str">
            <v>37-2-0</v>
          </cell>
          <cell r="J369">
            <v>130</v>
          </cell>
        </row>
        <row r="370">
          <cell r="B370">
            <v>498</v>
          </cell>
          <cell r="C370" t="str">
            <v>อิปัน</v>
          </cell>
          <cell r="D370" t="str">
            <v>พระแสง</v>
          </cell>
          <cell r="E370" t="str">
            <v>บ้านบางพา</v>
          </cell>
          <cell r="F370" t="str">
            <v>4826III</v>
          </cell>
          <cell r="G370">
            <v>143</v>
          </cell>
          <cell r="H370">
            <v>121</v>
          </cell>
          <cell r="I370" t="str">
            <v>3-0-0</v>
          </cell>
          <cell r="J370">
            <v>100</v>
          </cell>
        </row>
        <row r="371">
          <cell r="B371">
            <v>499</v>
          </cell>
          <cell r="C371" t="str">
            <v>อิปัน</v>
          </cell>
          <cell r="D371" t="str">
            <v>พระแสง</v>
          </cell>
          <cell r="E371" t="str">
            <v>บ้านบางพา</v>
          </cell>
          <cell r="F371" t="str">
            <v>4826III</v>
          </cell>
          <cell r="G371">
            <v>143</v>
          </cell>
          <cell r="H371">
            <v>122</v>
          </cell>
          <cell r="I371" t="str">
            <v>13-1-35</v>
          </cell>
          <cell r="J371">
            <v>130</v>
          </cell>
        </row>
        <row r="372">
          <cell r="B372">
            <v>500</v>
          </cell>
          <cell r="C372" t="str">
            <v>อิปัน</v>
          </cell>
          <cell r="D372" t="str">
            <v>พระแสง</v>
          </cell>
          <cell r="E372" t="str">
            <v>บ้านบางพา</v>
          </cell>
          <cell r="F372" t="str">
            <v>4826III</v>
          </cell>
          <cell r="G372">
            <v>143</v>
          </cell>
          <cell r="H372">
            <v>123</v>
          </cell>
          <cell r="I372" t="str">
            <v>4-1-33</v>
          </cell>
          <cell r="J372">
            <v>100</v>
          </cell>
        </row>
        <row r="373">
          <cell r="B373">
            <v>501</v>
          </cell>
          <cell r="C373" t="str">
            <v>อิปัน</v>
          </cell>
          <cell r="D373" t="str">
            <v>พระแสง</v>
          </cell>
          <cell r="E373" t="str">
            <v>บ้านบางพา</v>
          </cell>
          <cell r="F373" t="str">
            <v>4826III</v>
          </cell>
          <cell r="G373">
            <v>143</v>
          </cell>
          <cell r="H373">
            <v>124</v>
          </cell>
          <cell r="I373" t="str">
            <v>19-0-87</v>
          </cell>
          <cell r="J373">
            <v>130</v>
          </cell>
        </row>
        <row r="374">
          <cell r="B374">
            <v>502</v>
          </cell>
          <cell r="C374" t="str">
            <v>อิปัน</v>
          </cell>
          <cell r="D374" t="str">
            <v>พระแสง</v>
          </cell>
          <cell r="E374" t="str">
            <v>อำเภอพระแสง</v>
          </cell>
          <cell r="F374" t="str">
            <v>4826III</v>
          </cell>
          <cell r="G374">
            <v>143</v>
          </cell>
          <cell r="H374">
            <v>125</v>
          </cell>
          <cell r="I374" t="str">
            <v>0-1-52</v>
          </cell>
          <cell r="J374">
            <v>100</v>
          </cell>
        </row>
        <row r="375">
          <cell r="B375">
            <v>503</v>
          </cell>
          <cell r="C375" t="str">
            <v>อิปัน</v>
          </cell>
          <cell r="D375" t="str">
            <v>พระแสง</v>
          </cell>
          <cell r="E375" t="str">
            <v>บ้านบางพา</v>
          </cell>
          <cell r="F375" t="str">
            <v>4826III</v>
          </cell>
          <cell r="G375">
            <v>143</v>
          </cell>
          <cell r="H375">
            <v>126</v>
          </cell>
          <cell r="I375" t="str">
            <v>4-0-40</v>
          </cell>
          <cell r="J375">
            <v>210</v>
          </cell>
        </row>
        <row r="376">
          <cell r="B376">
            <v>504</v>
          </cell>
          <cell r="C376" t="str">
            <v>อิปัน</v>
          </cell>
          <cell r="D376" t="str">
            <v>พระแสง</v>
          </cell>
          <cell r="E376" t="str">
            <v>บ้านบางพา</v>
          </cell>
          <cell r="F376" t="str">
            <v>4826III</v>
          </cell>
          <cell r="G376">
            <v>143</v>
          </cell>
          <cell r="H376">
            <v>127</v>
          </cell>
          <cell r="I376" t="str">
            <v>6-0-70</v>
          </cell>
          <cell r="J376">
            <v>150</v>
          </cell>
        </row>
        <row r="377">
          <cell r="B377">
            <v>505</v>
          </cell>
          <cell r="C377" t="str">
            <v>อิปัน</v>
          </cell>
          <cell r="D377" t="str">
            <v>พระแสง</v>
          </cell>
          <cell r="E377" t="str">
            <v>บ้านบางพา</v>
          </cell>
          <cell r="F377" t="str">
            <v>4826III</v>
          </cell>
          <cell r="G377">
            <v>143</v>
          </cell>
          <cell r="H377">
            <v>128</v>
          </cell>
          <cell r="I377" t="str">
            <v>9-0-53</v>
          </cell>
          <cell r="J377">
            <v>150</v>
          </cell>
        </row>
        <row r="378">
          <cell r="B378">
            <v>506</v>
          </cell>
          <cell r="C378" t="str">
            <v>อิปัน</v>
          </cell>
          <cell r="D378" t="str">
            <v>พระแสง</v>
          </cell>
          <cell r="E378" t="str">
            <v>บ้านบางพา</v>
          </cell>
          <cell r="F378" t="str">
            <v>4826III</v>
          </cell>
          <cell r="G378">
            <v>143</v>
          </cell>
          <cell r="H378">
            <v>129</v>
          </cell>
          <cell r="I378" t="str">
            <v>10-3-68</v>
          </cell>
          <cell r="J378">
            <v>130</v>
          </cell>
        </row>
        <row r="379">
          <cell r="B379">
            <v>507</v>
          </cell>
          <cell r="C379" t="str">
            <v>อิปัน</v>
          </cell>
          <cell r="D379" t="str">
            <v>พระแสง</v>
          </cell>
          <cell r="E379" t="str">
            <v>บ้านบางพา</v>
          </cell>
          <cell r="F379" t="str">
            <v>4826III</v>
          </cell>
          <cell r="G379">
            <v>143</v>
          </cell>
          <cell r="H379">
            <v>130</v>
          </cell>
          <cell r="I379" t="str">
            <v>11-3-40</v>
          </cell>
          <cell r="J379">
            <v>130</v>
          </cell>
        </row>
        <row r="380">
          <cell r="B380">
            <v>508</v>
          </cell>
          <cell r="C380" t="str">
            <v>อิปัน</v>
          </cell>
          <cell r="D380" t="str">
            <v>พระแสง</v>
          </cell>
          <cell r="E380" t="str">
            <v>บ้านบางพา</v>
          </cell>
          <cell r="F380" t="str">
            <v>4826III</v>
          </cell>
          <cell r="G380">
            <v>143</v>
          </cell>
          <cell r="H380">
            <v>131</v>
          </cell>
          <cell r="I380" t="str">
            <v>16-2-98</v>
          </cell>
          <cell r="J380">
            <v>880</v>
          </cell>
        </row>
        <row r="381">
          <cell r="B381">
            <v>509</v>
          </cell>
          <cell r="C381" t="str">
            <v>อิปัน</v>
          </cell>
          <cell r="D381" t="str">
            <v>พระแสง</v>
          </cell>
          <cell r="E381" t="str">
            <v>บ้านบางพา</v>
          </cell>
          <cell r="F381" t="str">
            <v>4826III</v>
          </cell>
          <cell r="G381">
            <v>143</v>
          </cell>
          <cell r="H381">
            <v>132</v>
          </cell>
          <cell r="I381" t="str">
            <v>12-3-20</v>
          </cell>
          <cell r="J381">
            <v>100</v>
          </cell>
        </row>
        <row r="382">
          <cell r="B382">
            <v>513</v>
          </cell>
          <cell r="C382" t="str">
            <v>อิปัน</v>
          </cell>
          <cell r="D382" t="str">
            <v>พระแสง</v>
          </cell>
          <cell r="E382" t="str">
            <v>บ้านบางพา</v>
          </cell>
          <cell r="F382" t="str">
            <v>4826III</v>
          </cell>
          <cell r="G382">
            <v>143</v>
          </cell>
          <cell r="H382">
            <v>136</v>
          </cell>
          <cell r="I382" t="str">
            <v>19-3-62</v>
          </cell>
          <cell r="J382">
            <v>3300</v>
          </cell>
        </row>
        <row r="383">
          <cell r="B383">
            <v>514</v>
          </cell>
          <cell r="C383" t="str">
            <v>อิปัน</v>
          </cell>
          <cell r="D383" t="str">
            <v>พระแสง</v>
          </cell>
          <cell r="E383" t="str">
            <v>บ้านบางพา</v>
          </cell>
          <cell r="F383" t="str">
            <v>4826III</v>
          </cell>
          <cell r="G383">
            <v>143</v>
          </cell>
          <cell r="H383">
            <v>137</v>
          </cell>
          <cell r="I383" t="str">
            <v>9-3-37</v>
          </cell>
          <cell r="J383">
            <v>3300</v>
          </cell>
        </row>
        <row r="384">
          <cell r="B384">
            <v>515</v>
          </cell>
          <cell r="C384" t="str">
            <v>อิปัน</v>
          </cell>
          <cell r="D384" t="str">
            <v>พระแสง</v>
          </cell>
          <cell r="E384" t="str">
            <v>บ้านบางพา</v>
          </cell>
          <cell r="F384" t="str">
            <v>4826III</v>
          </cell>
          <cell r="G384">
            <v>143</v>
          </cell>
          <cell r="H384">
            <v>138</v>
          </cell>
          <cell r="I384" t="str">
            <v>24-2-33</v>
          </cell>
          <cell r="J384">
            <v>3300</v>
          </cell>
        </row>
        <row r="385">
          <cell r="B385">
            <v>517</v>
          </cell>
          <cell r="C385" t="str">
            <v>อิปัน</v>
          </cell>
          <cell r="D385" t="str">
            <v>พระแสง</v>
          </cell>
          <cell r="E385" t="str">
            <v>บ้านบางพา</v>
          </cell>
          <cell r="F385" t="str">
            <v>4826III</v>
          </cell>
          <cell r="G385">
            <v>143</v>
          </cell>
          <cell r="H385">
            <v>140</v>
          </cell>
          <cell r="I385" t="str">
            <v>11-0-60</v>
          </cell>
          <cell r="J385">
            <v>100</v>
          </cell>
        </row>
        <row r="386">
          <cell r="B386">
            <v>518</v>
          </cell>
          <cell r="C386" t="str">
            <v>อิปัน</v>
          </cell>
          <cell r="D386" t="str">
            <v>พระแสง</v>
          </cell>
          <cell r="E386" t="str">
            <v>บ้านบางพา</v>
          </cell>
          <cell r="F386" t="str">
            <v>4826III</v>
          </cell>
          <cell r="G386">
            <v>143</v>
          </cell>
          <cell r="H386">
            <v>141</v>
          </cell>
          <cell r="I386" t="str">
            <v>9-1-47</v>
          </cell>
          <cell r="J386">
            <v>3300</v>
          </cell>
        </row>
        <row r="387">
          <cell r="B387">
            <v>521</v>
          </cell>
          <cell r="C387" t="str">
            <v>อิปัน</v>
          </cell>
          <cell r="D387" t="str">
            <v>พระแสง</v>
          </cell>
          <cell r="E387" t="str">
            <v>บ้านบางพา</v>
          </cell>
          <cell r="F387" t="str">
            <v>4826III</v>
          </cell>
          <cell r="G387">
            <v>143</v>
          </cell>
          <cell r="H387">
            <v>144</v>
          </cell>
          <cell r="I387" t="str">
            <v>9-0-47</v>
          </cell>
          <cell r="J387">
            <v>5200</v>
          </cell>
        </row>
        <row r="388">
          <cell r="B388">
            <v>522</v>
          </cell>
          <cell r="C388" t="str">
            <v>อิปัน</v>
          </cell>
          <cell r="D388" t="str">
            <v>พระแสง</v>
          </cell>
          <cell r="E388" t="str">
            <v>บ้านบางพา</v>
          </cell>
          <cell r="F388" t="str">
            <v>4826III</v>
          </cell>
          <cell r="G388">
            <v>143</v>
          </cell>
          <cell r="H388">
            <v>145</v>
          </cell>
          <cell r="I388" t="str">
            <v>3-3-47</v>
          </cell>
          <cell r="J388">
            <v>3300</v>
          </cell>
        </row>
        <row r="389">
          <cell r="B389">
            <v>523</v>
          </cell>
          <cell r="C389" t="str">
            <v>อิปัน</v>
          </cell>
          <cell r="D389" t="str">
            <v>พระแสง</v>
          </cell>
          <cell r="E389" t="str">
            <v>บ้านบางพา</v>
          </cell>
          <cell r="F389" t="str">
            <v>4826III</v>
          </cell>
          <cell r="G389">
            <v>143</v>
          </cell>
          <cell r="H389">
            <v>146</v>
          </cell>
          <cell r="I389" t="str">
            <v>6-2-30</v>
          </cell>
          <cell r="J389">
            <v>3300</v>
          </cell>
        </row>
        <row r="390">
          <cell r="B390">
            <v>526</v>
          </cell>
          <cell r="C390" t="str">
            <v>อิปัน</v>
          </cell>
          <cell r="D390" t="str">
            <v>พระแสง</v>
          </cell>
          <cell r="E390" t="str">
            <v>บ้านบางพา</v>
          </cell>
          <cell r="F390" t="str">
            <v>4826III</v>
          </cell>
          <cell r="G390">
            <v>143</v>
          </cell>
          <cell r="H390">
            <v>150</v>
          </cell>
          <cell r="I390" t="str">
            <v>0-0-12</v>
          </cell>
          <cell r="J390">
            <v>100</v>
          </cell>
        </row>
        <row r="391">
          <cell r="B391">
            <v>529</v>
          </cell>
          <cell r="C391" t="str">
            <v>อิปัน</v>
          </cell>
          <cell r="D391" t="str">
            <v>พระแสง</v>
          </cell>
          <cell r="E391" t="str">
            <v>บ้านบางพา</v>
          </cell>
          <cell r="F391" t="str">
            <v>4826III</v>
          </cell>
          <cell r="G391">
            <v>143</v>
          </cell>
          <cell r="H391">
            <v>154</v>
          </cell>
          <cell r="I391" t="str">
            <v>4-2-75</v>
          </cell>
          <cell r="J391">
            <v>210</v>
          </cell>
        </row>
        <row r="392">
          <cell r="B392">
            <v>530</v>
          </cell>
          <cell r="C392" t="str">
            <v>อิปัน</v>
          </cell>
          <cell r="D392" t="str">
            <v>พระแสง</v>
          </cell>
          <cell r="E392" t="str">
            <v>บ้านบางพา</v>
          </cell>
          <cell r="F392" t="str">
            <v>4826III</v>
          </cell>
          <cell r="G392">
            <v>143</v>
          </cell>
          <cell r="H392">
            <v>155</v>
          </cell>
          <cell r="I392" t="str">
            <v>3-2-40</v>
          </cell>
          <cell r="J392">
            <v>100</v>
          </cell>
        </row>
        <row r="393">
          <cell r="B393">
            <v>531</v>
          </cell>
          <cell r="C393" t="str">
            <v>อิปัน</v>
          </cell>
          <cell r="D393" t="str">
            <v>พระแสง</v>
          </cell>
          <cell r="E393" t="str">
            <v>บ้านบางพา</v>
          </cell>
          <cell r="F393" t="str">
            <v>4826III</v>
          </cell>
          <cell r="G393">
            <v>143</v>
          </cell>
          <cell r="H393">
            <v>156</v>
          </cell>
          <cell r="I393" t="str">
            <v>14-2-50</v>
          </cell>
          <cell r="J393">
            <v>100</v>
          </cell>
        </row>
        <row r="394">
          <cell r="B394">
            <v>532</v>
          </cell>
          <cell r="C394" t="str">
            <v>อิปัน</v>
          </cell>
          <cell r="D394" t="str">
            <v>พระแสง</v>
          </cell>
          <cell r="E394" t="str">
            <v>บ้านบางพา</v>
          </cell>
          <cell r="F394" t="str">
            <v>4826III</v>
          </cell>
          <cell r="G394">
            <v>143</v>
          </cell>
          <cell r="H394">
            <v>157</v>
          </cell>
          <cell r="I394" t="str">
            <v>13-3-50</v>
          </cell>
          <cell r="J394">
            <v>100</v>
          </cell>
        </row>
        <row r="395">
          <cell r="B395">
            <v>533</v>
          </cell>
          <cell r="C395" t="str">
            <v>อิปัน</v>
          </cell>
          <cell r="D395" t="str">
            <v>พระแสง</v>
          </cell>
          <cell r="E395" t="str">
            <v>บ้านบางพา</v>
          </cell>
          <cell r="F395" t="str">
            <v>4826III</v>
          </cell>
          <cell r="G395">
            <v>143</v>
          </cell>
          <cell r="H395">
            <v>158</v>
          </cell>
          <cell r="I395" t="str">
            <v>18-1-12</v>
          </cell>
          <cell r="J395">
            <v>100</v>
          </cell>
        </row>
        <row r="396">
          <cell r="B396">
            <v>534</v>
          </cell>
          <cell r="C396" t="str">
            <v>อิปัน</v>
          </cell>
          <cell r="D396" t="str">
            <v>พระแสง</v>
          </cell>
          <cell r="E396" t="str">
            <v>บ้านบางพา</v>
          </cell>
          <cell r="F396" t="str">
            <v>4826III</v>
          </cell>
          <cell r="G396">
            <v>143</v>
          </cell>
          <cell r="H396">
            <v>159</v>
          </cell>
          <cell r="I396" t="str">
            <v>26-2-73</v>
          </cell>
          <cell r="J396">
            <v>100</v>
          </cell>
        </row>
        <row r="397">
          <cell r="B397">
            <v>535</v>
          </cell>
          <cell r="C397" t="str">
            <v>อิปัน</v>
          </cell>
          <cell r="D397" t="str">
            <v>พระแสง</v>
          </cell>
          <cell r="E397" t="str">
            <v>บ้านบางพา</v>
          </cell>
          <cell r="F397" t="str">
            <v>4826III</v>
          </cell>
          <cell r="G397">
            <v>142</v>
          </cell>
          <cell r="H397">
            <v>15</v>
          </cell>
          <cell r="I397" t="str">
            <v>41-0-97</v>
          </cell>
          <cell r="J397">
            <v>100</v>
          </cell>
        </row>
        <row r="398">
          <cell r="B398">
            <v>536</v>
          </cell>
          <cell r="C398" t="str">
            <v>อิปัน</v>
          </cell>
          <cell r="D398" t="str">
            <v>พระแสง</v>
          </cell>
          <cell r="E398" t="str">
            <v>บ้านบางพา</v>
          </cell>
          <cell r="F398" t="str">
            <v>4826III</v>
          </cell>
          <cell r="G398">
            <v>142</v>
          </cell>
          <cell r="H398">
            <v>18</v>
          </cell>
          <cell r="I398" t="str">
            <v>30-1-0</v>
          </cell>
          <cell r="J398">
            <v>210</v>
          </cell>
        </row>
        <row r="399">
          <cell r="B399">
            <v>537</v>
          </cell>
          <cell r="C399" t="str">
            <v>อิปัน</v>
          </cell>
          <cell r="D399" t="str">
            <v>พระแสง</v>
          </cell>
          <cell r="E399" t="str">
            <v>บ้านบางพา</v>
          </cell>
          <cell r="F399" t="str">
            <v>4826III</v>
          </cell>
          <cell r="G399">
            <v>142</v>
          </cell>
          <cell r="H399">
            <v>20</v>
          </cell>
          <cell r="I399" t="str">
            <v>11-0-60</v>
          </cell>
          <cell r="J399">
            <v>130</v>
          </cell>
        </row>
        <row r="400">
          <cell r="B400">
            <v>538</v>
          </cell>
          <cell r="C400" t="str">
            <v>อิปัน</v>
          </cell>
          <cell r="D400" t="str">
            <v>พระแสง</v>
          </cell>
          <cell r="E400" t="str">
            <v>บ้านบางพา</v>
          </cell>
          <cell r="F400" t="str">
            <v>4826III</v>
          </cell>
          <cell r="G400">
            <v>142</v>
          </cell>
          <cell r="H400">
            <v>21</v>
          </cell>
          <cell r="I400" t="str">
            <v>29-2-53</v>
          </cell>
          <cell r="J400">
            <v>230</v>
          </cell>
        </row>
        <row r="401">
          <cell r="B401">
            <v>543</v>
          </cell>
          <cell r="C401" t="str">
            <v>อิปัน</v>
          </cell>
          <cell r="D401" t="str">
            <v>พระแสง</v>
          </cell>
          <cell r="E401" t="str">
            <v>บ้านบางพา</v>
          </cell>
          <cell r="F401" t="str">
            <v>4826III</v>
          </cell>
          <cell r="G401">
            <v>142</v>
          </cell>
          <cell r="H401">
            <v>26</v>
          </cell>
          <cell r="I401" t="str">
            <v>14-1-34</v>
          </cell>
          <cell r="J401">
            <v>100</v>
          </cell>
        </row>
        <row r="402">
          <cell r="B402">
            <v>546</v>
          </cell>
          <cell r="C402" t="str">
            <v>อิปัน</v>
          </cell>
          <cell r="D402" t="str">
            <v>พระแสง</v>
          </cell>
          <cell r="E402" t="str">
            <v>บ้านบางพา</v>
          </cell>
          <cell r="F402" t="str">
            <v>4826III</v>
          </cell>
          <cell r="G402">
            <v>142</v>
          </cell>
          <cell r="H402">
            <v>29</v>
          </cell>
          <cell r="I402" t="str">
            <v>34-1-50</v>
          </cell>
          <cell r="J402">
            <v>100</v>
          </cell>
        </row>
        <row r="403">
          <cell r="B403">
            <v>547</v>
          </cell>
          <cell r="C403" t="str">
            <v>อิปัน</v>
          </cell>
          <cell r="D403" t="str">
            <v>พระแสง</v>
          </cell>
          <cell r="E403" t="str">
            <v>บ้านบางพา</v>
          </cell>
          <cell r="F403" t="str">
            <v>4826III</v>
          </cell>
          <cell r="G403">
            <v>142</v>
          </cell>
          <cell r="H403">
            <v>30</v>
          </cell>
          <cell r="I403" t="str">
            <v>26-0-0</v>
          </cell>
          <cell r="J403">
            <v>230</v>
          </cell>
        </row>
        <row r="404">
          <cell r="B404">
            <v>548</v>
          </cell>
          <cell r="C404" t="str">
            <v>อิปัน</v>
          </cell>
          <cell r="D404" t="str">
            <v>พระแสง</v>
          </cell>
          <cell r="E404" t="str">
            <v>บ้านบางพา</v>
          </cell>
          <cell r="F404" t="str">
            <v>4826III</v>
          </cell>
          <cell r="G404">
            <v>142</v>
          </cell>
          <cell r="H404">
            <v>33</v>
          </cell>
          <cell r="I404" t="str">
            <v>14-0-3</v>
          </cell>
          <cell r="J404">
            <v>100</v>
          </cell>
        </row>
        <row r="405">
          <cell r="B405">
            <v>549</v>
          </cell>
          <cell r="C405" t="str">
            <v>อิปัน</v>
          </cell>
          <cell r="D405" t="str">
            <v>พระแสง</v>
          </cell>
          <cell r="E405" t="str">
            <v>บ้านบางพา</v>
          </cell>
          <cell r="F405" t="str">
            <v>4826III</v>
          </cell>
          <cell r="G405">
            <v>142</v>
          </cell>
          <cell r="H405">
            <v>34</v>
          </cell>
          <cell r="I405" t="str">
            <v>13-0-93</v>
          </cell>
          <cell r="J405">
            <v>100</v>
          </cell>
        </row>
        <row r="406">
          <cell r="B406">
            <v>550</v>
          </cell>
          <cell r="C406" t="str">
            <v>อิปัน</v>
          </cell>
          <cell r="D406" t="str">
            <v>พระแสง</v>
          </cell>
          <cell r="E406" t="str">
            <v>บ้านบางพา</v>
          </cell>
          <cell r="F406" t="str">
            <v>4826III</v>
          </cell>
          <cell r="G406">
            <v>142</v>
          </cell>
          <cell r="H406">
            <v>35</v>
          </cell>
          <cell r="I406" t="str">
            <v>12-1-30</v>
          </cell>
          <cell r="J406">
            <v>210</v>
          </cell>
        </row>
        <row r="407">
          <cell r="B407">
            <v>551</v>
          </cell>
          <cell r="C407" t="str">
            <v>อิปัน</v>
          </cell>
          <cell r="D407" t="str">
            <v>พระแสง</v>
          </cell>
          <cell r="E407" t="str">
            <v>บ้านบางพา</v>
          </cell>
          <cell r="F407" t="str">
            <v>4826III</v>
          </cell>
          <cell r="G407">
            <v>142</v>
          </cell>
          <cell r="H407">
            <v>36</v>
          </cell>
          <cell r="I407" t="str">
            <v>12-0-70</v>
          </cell>
          <cell r="J407">
            <v>210</v>
          </cell>
        </row>
        <row r="408">
          <cell r="B408">
            <v>552</v>
          </cell>
          <cell r="C408" t="str">
            <v>อิปัน</v>
          </cell>
          <cell r="D408" t="str">
            <v>พระแสง</v>
          </cell>
          <cell r="E408" t="str">
            <v>บ้านบางพา</v>
          </cell>
          <cell r="F408" t="str">
            <v>4826III</v>
          </cell>
          <cell r="G408">
            <v>142</v>
          </cell>
          <cell r="H408">
            <v>37</v>
          </cell>
          <cell r="I408" t="str">
            <v>16-2-63</v>
          </cell>
          <cell r="J408">
            <v>210</v>
          </cell>
        </row>
        <row r="409">
          <cell r="B409">
            <v>553</v>
          </cell>
          <cell r="C409" t="str">
            <v>อิปัน</v>
          </cell>
          <cell r="D409" t="str">
            <v>พระแสง</v>
          </cell>
          <cell r="E409" t="str">
            <v>บ้านบางพา</v>
          </cell>
          <cell r="F409" t="str">
            <v>4826III</v>
          </cell>
          <cell r="G409">
            <v>142</v>
          </cell>
          <cell r="H409">
            <v>38</v>
          </cell>
          <cell r="I409" t="str">
            <v>14-2-47</v>
          </cell>
          <cell r="J409">
            <v>100</v>
          </cell>
        </row>
        <row r="410">
          <cell r="B410">
            <v>554</v>
          </cell>
          <cell r="C410" t="str">
            <v>อิปัน</v>
          </cell>
          <cell r="D410" t="str">
            <v>พระแสง</v>
          </cell>
          <cell r="E410" t="str">
            <v>บ้านบางพา</v>
          </cell>
          <cell r="F410" t="str">
            <v>4826III</v>
          </cell>
          <cell r="G410">
            <v>142</v>
          </cell>
          <cell r="H410">
            <v>39</v>
          </cell>
          <cell r="I410" t="str">
            <v>10-0-60</v>
          </cell>
          <cell r="J410">
            <v>100</v>
          </cell>
        </row>
        <row r="411">
          <cell r="B411">
            <v>555</v>
          </cell>
          <cell r="C411" t="str">
            <v>อิปัน</v>
          </cell>
          <cell r="D411" t="str">
            <v>พระแสง</v>
          </cell>
          <cell r="E411" t="str">
            <v>บ้านบางพา</v>
          </cell>
          <cell r="F411" t="str">
            <v>4826III</v>
          </cell>
          <cell r="G411">
            <v>142</v>
          </cell>
          <cell r="H411">
            <v>40</v>
          </cell>
          <cell r="I411" t="str">
            <v>9-0-23</v>
          </cell>
          <cell r="J411">
            <v>100</v>
          </cell>
        </row>
        <row r="412">
          <cell r="B412">
            <v>556</v>
          </cell>
          <cell r="C412" t="str">
            <v>อิปัน</v>
          </cell>
          <cell r="D412" t="str">
            <v>พระแสง</v>
          </cell>
          <cell r="E412" t="str">
            <v>บ้านบางพา</v>
          </cell>
          <cell r="F412" t="str">
            <v>4826III</v>
          </cell>
          <cell r="G412">
            <v>142</v>
          </cell>
          <cell r="H412">
            <v>41</v>
          </cell>
          <cell r="I412" t="str">
            <v>39-2-13</v>
          </cell>
          <cell r="J412">
            <v>100</v>
          </cell>
        </row>
        <row r="413">
          <cell r="B413">
            <v>557</v>
          </cell>
          <cell r="C413" t="str">
            <v>อิปัน</v>
          </cell>
          <cell r="D413" t="str">
            <v>พระแสง</v>
          </cell>
          <cell r="E413" t="str">
            <v>บ้านบางพา</v>
          </cell>
          <cell r="F413" t="str">
            <v>4826III</v>
          </cell>
          <cell r="G413">
            <v>142</v>
          </cell>
          <cell r="H413">
            <v>42</v>
          </cell>
          <cell r="I413" t="str">
            <v>27-1-13</v>
          </cell>
          <cell r="J413">
            <v>100</v>
          </cell>
        </row>
        <row r="414">
          <cell r="B414">
            <v>559</v>
          </cell>
          <cell r="C414" t="str">
            <v>อิปัน</v>
          </cell>
          <cell r="D414" t="str">
            <v>พระแสง</v>
          </cell>
          <cell r="E414" t="str">
            <v>บ้านบางพา</v>
          </cell>
          <cell r="F414" t="str">
            <v>4826III</v>
          </cell>
          <cell r="G414">
            <v>142</v>
          </cell>
          <cell r="H414">
            <v>44</v>
          </cell>
          <cell r="I414" t="str">
            <v>6-1-70</v>
          </cell>
          <cell r="J414">
            <v>100</v>
          </cell>
        </row>
        <row r="415">
          <cell r="B415">
            <v>560</v>
          </cell>
          <cell r="C415" t="str">
            <v>อิปัน</v>
          </cell>
          <cell r="D415" t="str">
            <v>พระแสง</v>
          </cell>
          <cell r="E415" t="str">
            <v>บ้านบางพา</v>
          </cell>
          <cell r="F415" t="str">
            <v>4826III</v>
          </cell>
          <cell r="G415">
            <v>142</v>
          </cell>
          <cell r="H415">
            <v>45</v>
          </cell>
          <cell r="I415" t="str">
            <v>3-3-0</v>
          </cell>
          <cell r="J415">
            <v>100</v>
          </cell>
        </row>
        <row r="416">
          <cell r="B416">
            <v>561</v>
          </cell>
          <cell r="C416" t="str">
            <v>อิปัน</v>
          </cell>
          <cell r="D416" t="str">
            <v>พระแสง</v>
          </cell>
          <cell r="E416" t="str">
            <v>บ้านบางพา</v>
          </cell>
          <cell r="F416" t="str">
            <v>4826III</v>
          </cell>
          <cell r="G416">
            <v>142</v>
          </cell>
          <cell r="H416">
            <v>46</v>
          </cell>
          <cell r="I416" t="str">
            <v>2-0-49</v>
          </cell>
          <cell r="J416">
            <v>100</v>
          </cell>
        </row>
        <row r="417">
          <cell r="B417">
            <v>562</v>
          </cell>
          <cell r="C417" t="str">
            <v>อิปัน</v>
          </cell>
          <cell r="D417" t="str">
            <v>พระแสง</v>
          </cell>
          <cell r="E417" t="str">
            <v>บ้านบางพา</v>
          </cell>
          <cell r="F417" t="str">
            <v>4826III</v>
          </cell>
          <cell r="G417">
            <v>142</v>
          </cell>
          <cell r="H417">
            <v>47</v>
          </cell>
          <cell r="I417" t="str">
            <v>15-3-97</v>
          </cell>
          <cell r="J417">
            <v>100</v>
          </cell>
        </row>
        <row r="418">
          <cell r="B418">
            <v>563</v>
          </cell>
          <cell r="C418" t="str">
            <v>อิปัน</v>
          </cell>
          <cell r="D418" t="str">
            <v>พระแสง</v>
          </cell>
          <cell r="E418" t="str">
            <v>บ้านบางพา</v>
          </cell>
          <cell r="F418" t="str">
            <v>4826III</v>
          </cell>
          <cell r="G418">
            <v>142</v>
          </cell>
          <cell r="H418">
            <v>48</v>
          </cell>
          <cell r="I418" t="str">
            <v>22-0-40</v>
          </cell>
          <cell r="J418">
            <v>100</v>
          </cell>
        </row>
        <row r="419">
          <cell r="B419">
            <v>564</v>
          </cell>
          <cell r="C419" t="str">
            <v>อิปัน</v>
          </cell>
          <cell r="D419" t="str">
            <v>พระแสง</v>
          </cell>
          <cell r="E419" t="str">
            <v>บ้านบางพา</v>
          </cell>
          <cell r="F419" t="str">
            <v>4826III</v>
          </cell>
          <cell r="G419">
            <v>142</v>
          </cell>
          <cell r="H419">
            <v>49</v>
          </cell>
          <cell r="I419" t="str">
            <v>10-2-70</v>
          </cell>
          <cell r="J419">
            <v>100</v>
          </cell>
        </row>
        <row r="420">
          <cell r="B420">
            <v>565</v>
          </cell>
          <cell r="C420" t="str">
            <v>อิปัน</v>
          </cell>
          <cell r="D420" t="str">
            <v>พระแสง</v>
          </cell>
          <cell r="E420" t="str">
            <v>อำเภอพระแสง</v>
          </cell>
          <cell r="F420" t="str">
            <v>4826III</v>
          </cell>
          <cell r="G420">
            <v>142</v>
          </cell>
          <cell r="H420">
            <v>50</v>
          </cell>
          <cell r="I420" t="str">
            <v>23-1-40</v>
          </cell>
          <cell r="J420">
            <v>100</v>
          </cell>
        </row>
        <row r="421">
          <cell r="B421">
            <v>566</v>
          </cell>
          <cell r="C421" t="str">
            <v>อิปัน</v>
          </cell>
          <cell r="D421" t="str">
            <v>พระแสง</v>
          </cell>
          <cell r="E421" t="str">
            <v>บ้านบางพา</v>
          </cell>
          <cell r="F421" t="str">
            <v>4826III</v>
          </cell>
          <cell r="G421">
            <v>142</v>
          </cell>
          <cell r="H421">
            <v>51</v>
          </cell>
          <cell r="I421" t="str">
            <v>8-0-0</v>
          </cell>
          <cell r="J421">
            <v>100</v>
          </cell>
        </row>
        <row r="422">
          <cell r="B422">
            <v>567</v>
          </cell>
          <cell r="C422" t="str">
            <v>อิปัน</v>
          </cell>
          <cell r="D422" t="str">
            <v>พระแสง</v>
          </cell>
          <cell r="E422" t="str">
            <v>บ้านบางพา</v>
          </cell>
          <cell r="F422" t="str">
            <v>4826III</v>
          </cell>
          <cell r="G422">
            <v>142</v>
          </cell>
          <cell r="H422">
            <v>52</v>
          </cell>
          <cell r="I422" t="str">
            <v>8-0-60</v>
          </cell>
          <cell r="J422">
            <v>100</v>
          </cell>
        </row>
        <row r="423">
          <cell r="B423">
            <v>568</v>
          </cell>
          <cell r="C423" t="str">
            <v>อิปัน</v>
          </cell>
          <cell r="D423" t="str">
            <v>พระแสง</v>
          </cell>
          <cell r="E423" t="str">
            <v>บ้านบางพา</v>
          </cell>
          <cell r="F423" t="str">
            <v>4826III</v>
          </cell>
          <cell r="G423">
            <v>142</v>
          </cell>
          <cell r="H423">
            <v>58</v>
          </cell>
          <cell r="I423" t="str">
            <v>26-0-3</v>
          </cell>
          <cell r="J423">
            <v>100</v>
          </cell>
        </row>
        <row r="424">
          <cell r="B424">
            <v>569</v>
          </cell>
          <cell r="C424" t="str">
            <v>อิปัน</v>
          </cell>
          <cell r="D424" t="str">
            <v>พระแสง</v>
          </cell>
          <cell r="E424" t="str">
            <v>บ้านบางพา</v>
          </cell>
          <cell r="F424" t="str">
            <v>4826III</v>
          </cell>
          <cell r="G424">
            <v>142</v>
          </cell>
          <cell r="H424">
            <v>59</v>
          </cell>
          <cell r="I424" t="str">
            <v>29-3-20</v>
          </cell>
          <cell r="J424">
            <v>100</v>
          </cell>
        </row>
        <row r="425">
          <cell r="B425">
            <v>570</v>
          </cell>
          <cell r="C425" t="str">
            <v>อิปัน</v>
          </cell>
          <cell r="D425" t="str">
            <v>พระแสง</v>
          </cell>
          <cell r="E425" t="str">
            <v>บ้านบางพา</v>
          </cell>
          <cell r="F425" t="str">
            <v>4826III</v>
          </cell>
          <cell r="G425">
            <v>142</v>
          </cell>
          <cell r="H425">
            <v>60</v>
          </cell>
          <cell r="I425" t="str">
            <v>4-1-20</v>
          </cell>
          <cell r="J425">
            <v>250</v>
          </cell>
        </row>
        <row r="426">
          <cell r="B426">
            <v>571</v>
          </cell>
          <cell r="C426" t="str">
            <v>อิปัน</v>
          </cell>
          <cell r="D426" t="str">
            <v>พระแสง</v>
          </cell>
          <cell r="E426" t="str">
            <v>อำเภอพระแสง</v>
          </cell>
          <cell r="F426" t="str">
            <v>4826III</v>
          </cell>
          <cell r="G426">
            <v>142</v>
          </cell>
          <cell r="H426">
            <v>61</v>
          </cell>
          <cell r="I426" t="str">
            <v>10-0-20</v>
          </cell>
          <cell r="J426">
            <v>100</v>
          </cell>
        </row>
        <row r="427">
          <cell r="B427">
            <v>572</v>
          </cell>
          <cell r="C427" t="str">
            <v>อิปัน</v>
          </cell>
          <cell r="D427" t="str">
            <v>พระแสง</v>
          </cell>
          <cell r="E427" t="str">
            <v>บ้านบางพา</v>
          </cell>
          <cell r="F427" t="str">
            <v>4826III</v>
          </cell>
          <cell r="G427">
            <v>143</v>
          </cell>
          <cell r="H427">
            <v>147</v>
          </cell>
          <cell r="I427" t="str">
            <v>17-2-92</v>
          </cell>
          <cell r="J427">
            <v>3300</v>
          </cell>
        </row>
        <row r="428">
          <cell r="B428">
            <v>573</v>
          </cell>
          <cell r="C428" t="str">
            <v>อิปัน</v>
          </cell>
          <cell r="D428" t="str">
            <v>พระแสง</v>
          </cell>
          <cell r="E428" t="str">
            <v>บ้านบางพา</v>
          </cell>
          <cell r="F428" t="str">
            <v>4826III</v>
          </cell>
          <cell r="G428">
            <v>143</v>
          </cell>
          <cell r="H428">
            <v>153</v>
          </cell>
          <cell r="I428" t="str">
            <v>9-1-10</v>
          </cell>
          <cell r="J428">
            <v>8000</v>
          </cell>
        </row>
        <row r="429">
          <cell r="B429">
            <v>574</v>
          </cell>
          <cell r="C429" t="str">
            <v>อิปัน</v>
          </cell>
          <cell r="D429" t="str">
            <v>พระแสง</v>
          </cell>
          <cell r="E429" t="str">
            <v>บ้านบางพา</v>
          </cell>
          <cell r="F429" t="str">
            <v>4826III</v>
          </cell>
          <cell r="G429">
            <v>143</v>
          </cell>
          <cell r="H429">
            <v>162</v>
          </cell>
          <cell r="I429" t="str">
            <v>16-3-47</v>
          </cell>
          <cell r="J429">
            <v>100</v>
          </cell>
        </row>
        <row r="430">
          <cell r="B430">
            <v>631</v>
          </cell>
          <cell r="C430" t="str">
            <v>อิปัน</v>
          </cell>
          <cell r="D430" t="str">
            <v>พระแสง</v>
          </cell>
          <cell r="E430" t="str">
            <v>บ้านบางพา</v>
          </cell>
          <cell r="F430" t="str">
            <v>4826III</v>
          </cell>
          <cell r="G430">
            <v>154</v>
          </cell>
          <cell r="H430">
            <v>1</v>
          </cell>
          <cell r="I430" t="str">
            <v>39-2-27</v>
          </cell>
          <cell r="J430">
            <v>100</v>
          </cell>
        </row>
        <row r="431">
          <cell r="B431">
            <v>632</v>
          </cell>
          <cell r="C431" t="str">
            <v>อิปัน</v>
          </cell>
          <cell r="D431" t="str">
            <v>พระแสง</v>
          </cell>
          <cell r="E431" t="str">
            <v>บ้านบางพา</v>
          </cell>
          <cell r="F431" t="str">
            <v>4826III</v>
          </cell>
          <cell r="G431">
            <v>154</v>
          </cell>
          <cell r="H431">
            <v>2</v>
          </cell>
          <cell r="I431" t="str">
            <v>8-1-47</v>
          </cell>
          <cell r="J431">
            <v>100</v>
          </cell>
        </row>
        <row r="432">
          <cell r="B432">
            <v>633</v>
          </cell>
          <cell r="C432" t="str">
            <v>อิปัน</v>
          </cell>
          <cell r="D432" t="str">
            <v>พระแสง</v>
          </cell>
          <cell r="E432" t="str">
            <v>บ้านบางพา</v>
          </cell>
          <cell r="F432" t="str">
            <v>4826III</v>
          </cell>
          <cell r="G432">
            <v>154</v>
          </cell>
          <cell r="H432">
            <v>3</v>
          </cell>
          <cell r="I432" t="str">
            <v>8-2-93</v>
          </cell>
          <cell r="J432">
            <v>100</v>
          </cell>
        </row>
        <row r="433">
          <cell r="B433">
            <v>634</v>
          </cell>
          <cell r="C433" t="str">
            <v>อิปัน</v>
          </cell>
          <cell r="D433" t="str">
            <v>พระแสง</v>
          </cell>
          <cell r="E433" t="str">
            <v>บ้านบางพา</v>
          </cell>
          <cell r="F433" t="str">
            <v>4826III</v>
          </cell>
          <cell r="G433">
            <v>154</v>
          </cell>
          <cell r="H433">
            <v>4</v>
          </cell>
          <cell r="I433" t="str">
            <v>9-2-30</v>
          </cell>
          <cell r="J433">
            <v>100</v>
          </cell>
        </row>
        <row r="434">
          <cell r="B434">
            <v>635</v>
          </cell>
          <cell r="C434" t="str">
            <v>อิปัน</v>
          </cell>
          <cell r="D434" t="str">
            <v>พระแสง</v>
          </cell>
          <cell r="E434" t="str">
            <v>บ้านบางพา</v>
          </cell>
          <cell r="F434" t="str">
            <v>4826III</v>
          </cell>
          <cell r="G434">
            <v>154</v>
          </cell>
          <cell r="H434">
            <v>5</v>
          </cell>
          <cell r="I434" t="str">
            <v>10-2-83</v>
          </cell>
          <cell r="J434">
            <v>100</v>
          </cell>
        </row>
        <row r="435">
          <cell r="B435">
            <v>636</v>
          </cell>
          <cell r="C435" t="str">
            <v>อิปัน</v>
          </cell>
          <cell r="D435" t="str">
            <v>พระแสง</v>
          </cell>
          <cell r="E435" t="str">
            <v>บ้านบางพา</v>
          </cell>
          <cell r="F435" t="str">
            <v>4826III</v>
          </cell>
          <cell r="G435">
            <v>154</v>
          </cell>
          <cell r="H435">
            <v>6</v>
          </cell>
          <cell r="I435" t="str">
            <v>8-0-63</v>
          </cell>
          <cell r="J435">
            <v>100</v>
          </cell>
        </row>
        <row r="436">
          <cell r="B436">
            <v>637</v>
          </cell>
          <cell r="C436" t="str">
            <v>อิปัน</v>
          </cell>
          <cell r="D436" t="str">
            <v>พระแสง</v>
          </cell>
          <cell r="E436" t="str">
            <v>บ้านบางพา</v>
          </cell>
          <cell r="F436" t="str">
            <v>4826III</v>
          </cell>
          <cell r="G436">
            <v>154</v>
          </cell>
          <cell r="H436">
            <v>7</v>
          </cell>
          <cell r="I436" t="str">
            <v>6-0-35</v>
          </cell>
          <cell r="J436">
            <v>100</v>
          </cell>
        </row>
        <row r="437">
          <cell r="B437">
            <v>638</v>
          </cell>
          <cell r="C437" t="str">
            <v>อิปัน</v>
          </cell>
          <cell r="D437" t="str">
            <v>พระแสง</v>
          </cell>
          <cell r="E437" t="str">
            <v>บ้านบางพา</v>
          </cell>
          <cell r="F437" t="str">
            <v>4826III</v>
          </cell>
          <cell r="G437">
            <v>154</v>
          </cell>
          <cell r="H437">
            <v>8</v>
          </cell>
          <cell r="I437" t="str">
            <v>2-2-89</v>
          </cell>
          <cell r="J437">
            <v>100</v>
          </cell>
        </row>
        <row r="438">
          <cell r="B438">
            <v>640</v>
          </cell>
          <cell r="C438" t="str">
            <v>อิปัน</v>
          </cell>
          <cell r="D438" t="str">
            <v>พระแสง</v>
          </cell>
          <cell r="E438" t="str">
            <v>บ้านบางพา</v>
          </cell>
          <cell r="F438" t="str">
            <v>4826III</v>
          </cell>
          <cell r="G438">
            <v>154</v>
          </cell>
          <cell r="H438">
            <v>10</v>
          </cell>
          <cell r="I438" t="str">
            <v>11-3-60</v>
          </cell>
          <cell r="J438">
            <v>100</v>
          </cell>
        </row>
        <row r="439">
          <cell r="B439">
            <v>641</v>
          </cell>
          <cell r="C439" t="str">
            <v>อิปัน</v>
          </cell>
          <cell r="D439" t="str">
            <v>พระแสง</v>
          </cell>
          <cell r="E439" t="str">
            <v>บ้านบางพา</v>
          </cell>
          <cell r="F439" t="str">
            <v>4826III</v>
          </cell>
          <cell r="G439">
            <v>154</v>
          </cell>
          <cell r="H439">
            <v>11</v>
          </cell>
          <cell r="I439" t="str">
            <v>33-0-0</v>
          </cell>
          <cell r="J439">
            <v>100</v>
          </cell>
        </row>
        <row r="440">
          <cell r="B440">
            <v>642</v>
          </cell>
          <cell r="C440" t="str">
            <v>อิปัน</v>
          </cell>
          <cell r="D440" t="str">
            <v>พระแสง</v>
          </cell>
          <cell r="E440" t="str">
            <v>บ้านบางพา</v>
          </cell>
          <cell r="F440" t="str">
            <v>4826III</v>
          </cell>
          <cell r="G440">
            <v>154</v>
          </cell>
          <cell r="H440">
            <v>12</v>
          </cell>
          <cell r="I440" t="str">
            <v>23-3-87</v>
          </cell>
          <cell r="J440">
            <v>100</v>
          </cell>
        </row>
        <row r="441">
          <cell r="B441">
            <v>643</v>
          </cell>
          <cell r="C441" t="str">
            <v>อิปัน</v>
          </cell>
          <cell r="D441" t="str">
            <v>พระแสง</v>
          </cell>
          <cell r="E441" t="str">
            <v>บ้านบางพา</v>
          </cell>
          <cell r="F441" t="str">
            <v>4826III</v>
          </cell>
          <cell r="G441">
            <v>154</v>
          </cell>
          <cell r="H441">
            <v>13</v>
          </cell>
          <cell r="I441" t="str">
            <v>7-1-73</v>
          </cell>
          <cell r="J441">
            <v>100</v>
          </cell>
        </row>
        <row r="442">
          <cell r="B442">
            <v>644</v>
          </cell>
          <cell r="C442" t="str">
            <v>อิปัน</v>
          </cell>
          <cell r="D442" t="str">
            <v>พระแสง</v>
          </cell>
          <cell r="E442" t="str">
            <v>บ้างบางพา</v>
          </cell>
          <cell r="F442" t="str">
            <v>4826III</v>
          </cell>
          <cell r="G442">
            <v>154</v>
          </cell>
          <cell r="H442">
            <v>14</v>
          </cell>
          <cell r="I442" t="str">
            <v>4-1-93</v>
          </cell>
          <cell r="J442">
            <v>100</v>
          </cell>
        </row>
        <row r="443">
          <cell r="B443">
            <v>645</v>
          </cell>
          <cell r="C443" t="str">
            <v>อิปัน</v>
          </cell>
          <cell r="D443" t="str">
            <v>พระแสง</v>
          </cell>
          <cell r="E443" t="str">
            <v>บ้านบางพา</v>
          </cell>
          <cell r="F443" t="str">
            <v>4826III</v>
          </cell>
          <cell r="G443">
            <v>154</v>
          </cell>
          <cell r="H443">
            <v>15</v>
          </cell>
          <cell r="I443" t="str">
            <v>10-1-20</v>
          </cell>
          <cell r="J443">
            <v>100</v>
          </cell>
        </row>
        <row r="444">
          <cell r="B444">
            <v>646</v>
          </cell>
          <cell r="C444" t="str">
            <v>อิปัน</v>
          </cell>
          <cell r="D444" t="str">
            <v>พระแสง</v>
          </cell>
          <cell r="E444" t="str">
            <v>บ้านบางพา</v>
          </cell>
          <cell r="F444" t="str">
            <v>4826III</v>
          </cell>
          <cell r="G444">
            <v>154</v>
          </cell>
          <cell r="H444">
            <v>16</v>
          </cell>
          <cell r="I444" t="str">
            <v>22-2-93</v>
          </cell>
          <cell r="J444">
            <v>100</v>
          </cell>
        </row>
        <row r="445">
          <cell r="B445">
            <v>647</v>
          </cell>
          <cell r="C445" t="str">
            <v>อิปัน</v>
          </cell>
          <cell r="D445" t="str">
            <v>พระแสง</v>
          </cell>
          <cell r="E445" t="str">
            <v>บ้านบางพา</v>
          </cell>
          <cell r="F445" t="str">
            <v>4826III</v>
          </cell>
          <cell r="G445">
            <v>154</v>
          </cell>
          <cell r="H445">
            <v>17</v>
          </cell>
          <cell r="I445" t="str">
            <v>23-0-49</v>
          </cell>
          <cell r="J445">
            <v>130</v>
          </cell>
        </row>
        <row r="446">
          <cell r="B446">
            <v>648</v>
          </cell>
          <cell r="C446" t="str">
            <v>อิปัน</v>
          </cell>
          <cell r="D446" t="str">
            <v>พระแสง</v>
          </cell>
          <cell r="E446" t="str">
            <v>บ้านบางพา</v>
          </cell>
          <cell r="F446" t="str">
            <v>4826III</v>
          </cell>
          <cell r="G446">
            <v>154</v>
          </cell>
          <cell r="H446">
            <v>18</v>
          </cell>
          <cell r="I446" t="str">
            <v>20-1-91</v>
          </cell>
          <cell r="J446">
            <v>100</v>
          </cell>
        </row>
        <row r="447">
          <cell r="B447">
            <v>649</v>
          </cell>
          <cell r="C447" t="str">
            <v>อิปัน</v>
          </cell>
          <cell r="D447" t="str">
            <v>พระแสง</v>
          </cell>
          <cell r="E447" t="str">
            <v>บ้านบางพา</v>
          </cell>
          <cell r="F447" t="str">
            <v>4826III</v>
          </cell>
          <cell r="G447">
            <v>154</v>
          </cell>
          <cell r="H447">
            <v>19</v>
          </cell>
          <cell r="I447" t="str">
            <v>16-3-93</v>
          </cell>
          <cell r="J447">
            <v>250</v>
          </cell>
        </row>
        <row r="448">
          <cell r="B448">
            <v>650</v>
          </cell>
          <cell r="C448" t="str">
            <v>อิปัน</v>
          </cell>
          <cell r="D448" t="str">
            <v>พระแสง</v>
          </cell>
          <cell r="E448" t="str">
            <v>บ้านบางพา</v>
          </cell>
          <cell r="F448" t="str">
            <v>4826III</v>
          </cell>
          <cell r="G448">
            <v>154</v>
          </cell>
          <cell r="H448">
            <v>20</v>
          </cell>
          <cell r="I448" t="str">
            <v>40-0-60</v>
          </cell>
          <cell r="J448">
            <v>130</v>
          </cell>
        </row>
        <row r="449">
          <cell r="B449">
            <v>651</v>
          </cell>
          <cell r="C449" t="str">
            <v>อิปัน</v>
          </cell>
          <cell r="D449" t="str">
            <v>พระแสง</v>
          </cell>
          <cell r="E449" t="str">
            <v>บ้านบางพา</v>
          </cell>
          <cell r="F449" t="str">
            <v>4826III</v>
          </cell>
          <cell r="G449">
            <v>155</v>
          </cell>
          <cell r="H449">
            <v>1</v>
          </cell>
          <cell r="I449" t="str">
            <v>14-2-34</v>
          </cell>
          <cell r="J449">
            <v>100</v>
          </cell>
        </row>
        <row r="450">
          <cell r="B450">
            <v>652</v>
          </cell>
          <cell r="C450" t="str">
            <v>อิปัน</v>
          </cell>
          <cell r="D450" t="str">
            <v>พระแสง</v>
          </cell>
          <cell r="E450" t="str">
            <v>อำเภอพระแสง</v>
          </cell>
          <cell r="F450" t="str">
            <v>4826III</v>
          </cell>
          <cell r="G450">
            <v>155</v>
          </cell>
          <cell r="H450">
            <v>2</v>
          </cell>
          <cell r="I450" t="str">
            <v>12-0-7</v>
          </cell>
          <cell r="J450">
            <v>100</v>
          </cell>
        </row>
        <row r="451">
          <cell r="B451">
            <v>653</v>
          </cell>
          <cell r="C451" t="str">
            <v>อิปัน</v>
          </cell>
          <cell r="D451" t="str">
            <v>พระแสง</v>
          </cell>
          <cell r="E451" t="str">
            <v>บ้านบางพา</v>
          </cell>
          <cell r="F451" t="str">
            <v>4826III</v>
          </cell>
          <cell r="G451">
            <v>155</v>
          </cell>
          <cell r="H451">
            <v>139</v>
          </cell>
          <cell r="I451" t="str">
            <v>22-1-60</v>
          </cell>
          <cell r="J451">
            <v>100</v>
          </cell>
        </row>
        <row r="452">
          <cell r="B452">
            <v>654</v>
          </cell>
          <cell r="C452" t="str">
            <v>อิปัน</v>
          </cell>
          <cell r="D452" t="str">
            <v>พระแสง</v>
          </cell>
          <cell r="E452" t="str">
            <v>บ้านบางพา</v>
          </cell>
          <cell r="F452" t="str">
            <v>4826III</v>
          </cell>
          <cell r="G452">
            <v>155</v>
          </cell>
          <cell r="H452">
            <v>4</v>
          </cell>
          <cell r="I452" t="str">
            <v>13-0-23</v>
          </cell>
          <cell r="J452">
            <v>100</v>
          </cell>
        </row>
        <row r="453">
          <cell r="B453">
            <v>655</v>
          </cell>
          <cell r="C453" t="str">
            <v>อิปัน</v>
          </cell>
          <cell r="D453" t="str">
            <v>พระแสง</v>
          </cell>
          <cell r="E453" t="str">
            <v>บ้านบางพา</v>
          </cell>
          <cell r="F453" t="str">
            <v>4826III</v>
          </cell>
          <cell r="G453">
            <v>155</v>
          </cell>
          <cell r="H453">
            <v>5</v>
          </cell>
          <cell r="I453" t="str">
            <v>5-3-88</v>
          </cell>
          <cell r="J453">
            <v>100</v>
          </cell>
        </row>
        <row r="454">
          <cell r="B454">
            <v>656</v>
          </cell>
          <cell r="C454" t="str">
            <v>อิปัน</v>
          </cell>
          <cell r="D454" t="str">
            <v>พระแสง</v>
          </cell>
          <cell r="E454" t="str">
            <v>บ้านบางพา</v>
          </cell>
          <cell r="F454" t="str">
            <v>4826III</v>
          </cell>
          <cell r="G454">
            <v>155</v>
          </cell>
          <cell r="H454">
            <v>6</v>
          </cell>
          <cell r="I454" t="str">
            <v>5-1-20</v>
          </cell>
          <cell r="J454">
            <v>100</v>
          </cell>
        </row>
        <row r="455">
          <cell r="B455">
            <v>657</v>
          </cell>
          <cell r="C455" t="str">
            <v>อิปัน</v>
          </cell>
          <cell r="D455" t="str">
            <v>พระแสง</v>
          </cell>
          <cell r="E455" t="str">
            <v>บ้านบางพา</v>
          </cell>
          <cell r="F455" t="str">
            <v>4826III</v>
          </cell>
          <cell r="G455">
            <v>155</v>
          </cell>
          <cell r="H455">
            <v>7</v>
          </cell>
          <cell r="I455" t="str">
            <v>11-3-93</v>
          </cell>
          <cell r="J455">
            <v>100</v>
          </cell>
        </row>
        <row r="456">
          <cell r="B456">
            <v>658</v>
          </cell>
          <cell r="C456" t="str">
            <v>อิปัน</v>
          </cell>
          <cell r="D456" t="str">
            <v>พระแสง</v>
          </cell>
          <cell r="E456" t="str">
            <v>บ้านบางพา</v>
          </cell>
          <cell r="F456" t="str">
            <v>4826III</v>
          </cell>
          <cell r="G456">
            <v>155</v>
          </cell>
          <cell r="H456">
            <v>140</v>
          </cell>
          <cell r="I456" t="str">
            <v>14-0-60</v>
          </cell>
          <cell r="J456">
            <v>100</v>
          </cell>
        </row>
        <row r="457">
          <cell r="B457">
            <v>659</v>
          </cell>
          <cell r="C457" t="str">
            <v>อิปัน</v>
          </cell>
          <cell r="D457" t="str">
            <v>พระแสง</v>
          </cell>
          <cell r="E457" t="str">
            <v>บ้านบางพา</v>
          </cell>
          <cell r="F457" t="str">
            <v>4826III</v>
          </cell>
          <cell r="G457">
            <v>155</v>
          </cell>
          <cell r="H457">
            <v>9</v>
          </cell>
          <cell r="I457" t="str">
            <v>7-2-36</v>
          </cell>
          <cell r="J457">
            <v>100</v>
          </cell>
        </row>
        <row r="458">
          <cell r="B458">
            <v>660</v>
          </cell>
          <cell r="C458" t="str">
            <v>อิปัน</v>
          </cell>
          <cell r="D458" t="str">
            <v>พระแสง</v>
          </cell>
          <cell r="E458" t="str">
            <v>อำเภอพระแสง</v>
          </cell>
          <cell r="F458" t="str">
            <v>4826III</v>
          </cell>
          <cell r="G458">
            <v>155</v>
          </cell>
          <cell r="H458">
            <v>10</v>
          </cell>
          <cell r="I458" t="str">
            <v>6-2-30</v>
          </cell>
          <cell r="J458">
            <v>100</v>
          </cell>
        </row>
        <row r="459">
          <cell r="B459">
            <v>661</v>
          </cell>
          <cell r="C459" t="str">
            <v>อิปัน</v>
          </cell>
          <cell r="D459" t="str">
            <v>พระแสง</v>
          </cell>
          <cell r="E459" t="str">
            <v>บ้างบางพา</v>
          </cell>
          <cell r="F459" t="str">
            <v>4826III</v>
          </cell>
          <cell r="G459">
            <v>155</v>
          </cell>
          <cell r="H459">
            <v>141</v>
          </cell>
          <cell r="I459" t="str">
            <v>6-3-0</v>
          </cell>
          <cell r="J459">
            <v>100</v>
          </cell>
        </row>
        <row r="460">
          <cell r="B460">
            <v>662</v>
          </cell>
          <cell r="C460" t="str">
            <v>อิปัน</v>
          </cell>
          <cell r="D460" t="str">
            <v>พระแสง</v>
          </cell>
          <cell r="E460" t="str">
            <v>บ้านบางพา</v>
          </cell>
          <cell r="F460" t="str">
            <v>4826III</v>
          </cell>
          <cell r="G460">
            <v>155</v>
          </cell>
          <cell r="H460">
            <v>12</v>
          </cell>
          <cell r="I460" t="str">
            <v>10-3-51</v>
          </cell>
          <cell r="J460">
            <v>100</v>
          </cell>
        </row>
        <row r="461">
          <cell r="B461">
            <v>663</v>
          </cell>
          <cell r="C461" t="str">
            <v>อิปัน</v>
          </cell>
          <cell r="D461" t="str">
            <v>พระแสง</v>
          </cell>
          <cell r="E461" t="str">
            <v>บ้านบางพา</v>
          </cell>
          <cell r="F461" t="str">
            <v>4826III</v>
          </cell>
          <cell r="G461">
            <v>155</v>
          </cell>
          <cell r="H461">
            <v>13</v>
          </cell>
          <cell r="I461" t="str">
            <v>11-0-37</v>
          </cell>
          <cell r="J461">
            <v>100</v>
          </cell>
        </row>
        <row r="462">
          <cell r="B462">
            <v>664</v>
          </cell>
          <cell r="C462" t="str">
            <v>อิปัน</v>
          </cell>
          <cell r="D462" t="str">
            <v>พระแสง</v>
          </cell>
          <cell r="E462" t="str">
            <v>บ้านบางพา</v>
          </cell>
          <cell r="F462" t="str">
            <v>4826III</v>
          </cell>
          <cell r="G462">
            <v>155</v>
          </cell>
          <cell r="H462">
            <v>14</v>
          </cell>
          <cell r="I462" t="str">
            <v>15-0-77</v>
          </cell>
          <cell r="J462">
            <v>100</v>
          </cell>
        </row>
        <row r="463">
          <cell r="B463">
            <v>665</v>
          </cell>
          <cell r="C463" t="str">
            <v>อิปัน</v>
          </cell>
          <cell r="D463" t="str">
            <v>พระแสง</v>
          </cell>
          <cell r="E463" t="str">
            <v>บ้านบางพา</v>
          </cell>
          <cell r="F463" t="str">
            <v>4826III</v>
          </cell>
          <cell r="G463">
            <v>155</v>
          </cell>
          <cell r="H463">
            <v>15</v>
          </cell>
          <cell r="I463" t="str">
            <v>10-0-3</v>
          </cell>
          <cell r="J463">
            <v>100</v>
          </cell>
        </row>
        <row r="464">
          <cell r="B464">
            <v>666</v>
          </cell>
          <cell r="C464" t="str">
            <v>อิปัน</v>
          </cell>
          <cell r="D464" t="str">
            <v>พระแสง</v>
          </cell>
          <cell r="E464" t="str">
            <v>บ้านบางพา</v>
          </cell>
          <cell r="F464" t="str">
            <v>4826III</v>
          </cell>
          <cell r="G464">
            <v>155</v>
          </cell>
          <cell r="H464">
            <v>16</v>
          </cell>
          <cell r="I464" t="str">
            <v>35-0-89</v>
          </cell>
          <cell r="J464">
            <v>100</v>
          </cell>
        </row>
        <row r="465">
          <cell r="B465">
            <v>668</v>
          </cell>
          <cell r="C465" t="str">
            <v>อิปัน</v>
          </cell>
          <cell r="D465" t="str">
            <v>พระแสง</v>
          </cell>
          <cell r="E465" t="str">
            <v>บ้านบางพา</v>
          </cell>
          <cell r="F465" t="str">
            <v>4826III</v>
          </cell>
          <cell r="G465">
            <v>155</v>
          </cell>
          <cell r="H465">
            <v>18</v>
          </cell>
          <cell r="I465" t="str">
            <v>46-2-73</v>
          </cell>
          <cell r="J465">
            <v>210</v>
          </cell>
        </row>
        <row r="466">
          <cell r="B466">
            <v>673</v>
          </cell>
          <cell r="C466" t="str">
            <v>อิปัน</v>
          </cell>
          <cell r="D466" t="str">
            <v>พระแสง</v>
          </cell>
          <cell r="E466" t="str">
            <v>บ้านบางพา</v>
          </cell>
          <cell r="F466" t="str">
            <v>4826III</v>
          </cell>
          <cell r="G466">
            <v>155</v>
          </cell>
          <cell r="H466">
            <v>24</v>
          </cell>
          <cell r="I466" t="str">
            <v>9-3-7</v>
          </cell>
          <cell r="J466">
            <v>100</v>
          </cell>
        </row>
        <row r="467">
          <cell r="B467">
            <v>675</v>
          </cell>
          <cell r="C467" t="str">
            <v>อิปัน</v>
          </cell>
          <cell r="D467" t="str">
            <v>พระแสง</v>
          </cell>
          <cell r="E467" t="str">
            <v>บ้านบางพา</v>
          </cell>
          <cell r="F467" t="str">
            <v>4826III</v>
          </cell>
          <cell r="G467">
            <v>155</v>
          </cell>
          <cell r="H467">
            <v>26</v>
          </cell>
          <cell r="I467" t="str">
            <v>9-3-40</v>
          </cell>
          <cell r="J467">
            <v>100</v>
          </cell>
        </row>
        <row r="468">
          <cell r="B468">
            <v>676</v>
          </cell>
          <cell r="C468" t="str">
            <v>อิปัน</v>
          </cell>
          <cell r="D468" t="str">
            <v>พระแสง</v>
          </cell>
          <cell r="E468" t="str">
            <v>บ้านบางพา</v>
          </cell>
          <cell r="F468" t="str">
            <v>4826III</v>
          </cell>
          <cell r="G468">
            <v>155</v>
          </cell>
          <cell r="H468">
            <v>27</v>
          </cell>
          <cell r="I468" t="str">
            <v>7-0-40</v>
          </cell>
          <cell r="J468">
            <v>270</v>
          </cell>
        </row>
        <row r="469">
          <cell r="B469">
            <v>677</v>
          </cell>
          <cell r="C469" t="str">
            <v>อิปัน</v>
          </cell>
          <cell r="D469" t="str">
            <v>พระแสง</v>
          </cell>
          <cell r="E469" t="str">
            <v>บ้านบางพา</v>
          </cell>
          <cell r="F469" t="str">
            <v>4826III</v>
          </cell>
          <cell r="G469">
            <v>155</v>
          </cell>
          <cell r="H469">
            <v>142</v>
          </cell>
          <cell r="I469" t="str">
            <v>18-0-13</v>
          </cell>
          <cell r="J469">
            <v>210</v>
          </cell>
        </row>
        <row r="470">
          <cell r="B470">
            <v>678</v>
          </cell>
          <cell r="C470" t="str">
            <v>อิปัน</v>
          </cell>
          <cell r="D470" t="str">
            <v>พระแสง</v>
          </cell>
          <cell r="E470" t="str">
            <v>บ้านบางพา</v>
          </cell>
          <cell r="F470" t="str">
            <v>4826III</v>
          </cell>
          <cell r="G470">
            <v>155</v>
          </cell>
          <cell r="H470">
            <v>29</v>
          </cell>
          <cell r="I470" t="str">
            <v>8-3-33</v>
          </cell>
          <cell r="J470">
            <v>210</v>
          </cell>
        </row>
        <row r="471">
          <cell r="B471">
            <v>679</v>
          </cell>
          <cell r="C471" t="str">
            <v>อิปัน</v>
          </cell>
          <cell r="D471" t="str">
            <v>พระแสง</v>
          </cell>
          <cell r="E471" t="str">
            <v>บ้านบางพา</v>
          </cell>
          <cell r="F471" t="str">
            <v>4826III</v>
          </cell>
          <cell r="G471">
            <v>155</v>
          </cell>
          <cell r="H471">
            <v>30</v>
          </cell>
          <cell r="I471" t="str">
            <v>12-1-0</v>
          </cell>
          <cell r="J471">
            <v>210</v>
          </cell>
        </row>
        <row r="472">
          <cell r="B472">
            <v>680</v>
          </cell>
          <cell r="C472" t="str">
            <v>อิปัน</v>
          </cell>
          <cell r="D472" t="str">
            <v>พระแสง</v>
          </cell>
          <cell r="E472" t="str">
            <v>บ้านบางพา</v>
          </cell>
          <cell r="F472" t="str">
            <v>4826III</v>
          </cell>
          <cell r="G472">
            <v>155</v>
          </cell>
          <cell r="H472">
            <v>31</v>
          </cell>
          <cell r="I472" t="str">
            <v>11-3-33</v>
          </cell>
          <cell r="J472">
            <v>210</v>
          </cell>
        </row>
        <row r="473">
          <cell r="B473">
            <v>681</v>
          </cell>
          <cell r="C473" t="str">
            <v>อิปัน</v>
          </cell>
          <cell r="D473" t="str">
            <v>พระแสง</v>
          </cell>
          <cell r="E473" t="str">
            <v>บ้านบางพา</v>
          </cell>
          <cell r="F473" t="str">
            <v>4826III</v>
          </cell>
          <cell r="G473">
            <v>155</v>
          </cell>
          <cell r="H473">
            <v>32</v>
          </cell>
          <cell r="I473" t="str">
            <v>12-1-60</v>
          </cell>
          <cell r="J473">
            <v>210</v>
          </cell>
        </row>
        <row r="474">
          <cell r="B474">
            <v>682</v>
          </cell>
          <cell r="C474" t="str">
            <v>อิปัน</v>
          </cell>
          <cell r="D474" t="str">
            <v>พระแสง</v>
          </cell>
          <cell r="E474" t="str">
            <v>บ้านบางพา</v>
          </cell>
          <cell r="F474" t="str">
            <v>4826III</v>
          </cell>
          <cell r="G474">
            <v>155</v>
          </cell>
          <cell r="H474">
            <v>33</v>
          </cell>
          <cell r="I474" t="str">
            <v>12-2-10</v>
          </cell>
          <cell r="J474">
            <v>210</v>
          </cell>
        </row>
        <row r="475">
          <cell r="B475">
            <v>683</v>
          </cell>
          <cell r="C475" t="str">
            <v>อิปัน</v>
          </cell>
          <cell r="D475" t="str">
            <v>พระแสง</v>
          </cell>
          <cell r="E475" t="str">
            <v>บ้านบางพา</v>
          </cell>
          <cell r="F475" t="str">
            <v>4826III</v>
          </cell>
          <cell r="G475">
            <v>155</v>
          </cell>
          <cell r="H475">
            <v>34</v>
          </cell>
          <cell r="I475" t="str">
            <v>4-3-82</v>
          </cell>
          <cell r="J475">
            <v>100</v>
          </cell>
        </row>
        <row r="476">
          <cell r="B476">
            <v>684</v>
          </cell>
          <cell r="C476" t="str">
            <v>อิปัน</v>
          </cell>
          <cell r="D476" t="str">
            <v>พระแสง</v>
          </cell>
          <cell r="E476" t="str">
            <v>บ้านบางพา</v>
          </cell>
          <cell r="F476" t="str">
            <v>4826III</v>
          </cell>
          <cell r="G476">
            <v>155</v>
          </cell>
          <cell r="H476">
            <v>35</v>
          </cell>
          <cell r="I476" t="str">
            <v>4-1-30</v>
          </cell>
          <cell r="J476">
            <v>100</v>
          </cell>
        </row>
        <row r="477">
          <cell r="B477">
            <v>685</v>
          </cell>
          <cell r="C477" t="str">
            <v>อิปัน</v>
          </cell>
          <cell r="D477" t="str">
            <v>พระแสง</v>
          </cell>
          <cell r="E477" t="str">
            <v>บ้านบางพา</v>
          </cell>
          <cell r="F477" t="str">
            <v>4826III</v>
          </cell>
          <cell r="G477">
            <v>155</v>
          </cell>
          <cell r="H477">
            <v>36</v>
          </cell>
          <cell r="I477" t="str">
            <v>10-0-0</v>
          </cell>
          <cell r="J477">
            <v>100</v>
          </cell>
        </row>
        <row r="478">
          <cell r="B478">
            <v>687</v>
          </cell>
          <cell r="C478" t="str">
            <v>อิปัน</v>
          </cell>
          <cell r="D478" t="str">
            <v>พระแสง</v>
          </cell>
          <cell r="E478" t="str">
            <v>บ้านบางพา</v>
          </cell>
          <cell r="F478" t="str">
            <v>4826III</v>
          </cell>
          <cell r="G478">
            <v>155</v>
          </cell>
          <cell r="H478">
            <v>38</v>
          </cell>
          <cell r="I478" t="str">
            <v>19-0-80</v>
          </cell>
          <cell r="J478">
            <v>100</v>
          </cell>
        </row>
        <row r="479">
          <cell r="B479">
            <v>689</v>
          </cell>
          <cell r="C479" t="str">
            <v>อิปัน</v>
          </cell>
          <cell r="D479" t="str">
            <v>พระแสง</v>
          </cell>
          <cell r="E479" t="str">
            <v>บ้านบางพา</v>
          </cell>
          <cell r="F479" t="str">
            <v>4826III</v>
          </cell>
          <cell r="G479">
            <v>155</v>
          </cell>
          <cell r="H479">
            <v>41</v>
          </cell>
          <cell r="I479" t="str">
            <v>8-0-33</v>
          </cell>
          <cell r="J479">
            <v>100</v>
          </cell>
        </row>
        <row r="480">
          <cell r="B480">
            <v>690</v>
          </cell>
          <cell r="C480" t="str">
            <v>อิปัน</v>
          </cell>
          <cell r="D480" t="str">
            <v>พระแสง</v>
          </cell>
          <cell r="E480" t="str">
            <v>บ้านบางพา</v>
          </cell>
          <cell r="F480" t="str">
            <v>4826III</v>
          </cell>
          <cell r="G480">
            <v>155</v>
          </cell>
          <cell r="H480">
            <v>42</v>
          </cell>
          <cell r="I480" t="str">
            <v>5-2-0</v>
          </cell>
          <cell r="J480">
            <v>100</v>
          </cell>
        </row>
        <row r="481">
          <cell r="B481">
            <v>691</v>
          </cell>
          <cell r="C481" t="str">
            <v>อิปัน</v>
          </cell>
          <cell r="D481" t="str">
            <v>พระแสง</v>
          </cell>
          <cell r="E481" t="str">
            <v>บ้านบางพา</v>
          </cell>
          <cell r="F481" t="str">
            <v>4826III</v>
          </cell>
          <cell r="G481">
            <v>155</v>
          </cell>
          <cell r="H481">
            <v>43</v>
          </cell>
          <cell r="I481" t="str">
            <v>32-3-33</v>
          </cell>
          <cell r="J481">
            <v>100</v>
          </cell>
        </row>
        <row r="482">
          <cell r="B482">
            <v>692</v>
          </cell>
          <cell r="C482" t="str">
            <v>อิปัน</v>
          </cell>
          <cell r="D482" t="str">
            <v>พระแสง</v>
          </cell>
          <cell r="E482" t="str">
            <v>อำเภอพระแสง</v>
          </cell>
          <cell r="F482" t="str">
            <v>4826III</v>
          </cell>
          <cell r="G482">
            <v>155</v>
          </cell>
          <cell r="H482">
            <v>44</v>
          </cell>
          <cell r="I482" t="str">
            <v>29-2-60</v>
          </cell>
          <cell r="J482">
            <v>100</v>
          </cell>
        </row>
        <row r="483">
          <cell r="B483">
            <v>693</v>
          </cell>
          <cell r="C483" t="str">
            <v>อิปัน</v>
          </cell>
          <cell r="D483" t="str">
            <v>พระแสง</v>
          </cell>
          <cell r="E483" t="str">
            <v>บ้านบางพา</v>
          </cell>
          <cell r="F483" t="str">
            <v>4826III</v>
          </cell>
          <cell r="G483">
            <v>155</v>
          </cell>
          <cell r="H483">
            <v>45</v>
          </cell>
          <cell r="I483" t="str">
            <v>18-2-33</v>
          </cell>
          <cell r="J483">
            <v>100</v>
          </cell>
        </row>
        <row r="484">
          <cell r="B484">
            <v>694</v>
          </cell>
          <cell r="C484" t="str">
            <v>อิปัน</v>
          </cell>
          <cell r="D484" t="str">
            <v>พระแสง</v>
          </cell>
          <cell r="E484" t="str">
            <v>บ้างบางพา</v>
          </cell>
          <cell r="F484" t="str">
            <v>4826III</v>
          </cell>
          <cell r="G484">
            <v>155</v>
          </cell>
          <cell r="H484">
            <v>46</v>
          </cell>
          <cell r="I484" t="str">
            <v>13-1-93</v>
          </cell>
          <cell r="J484">
            <v>100</v>
          </cell>
        </row>
        <row r="485">
          <cell r="B485">
            <v>695</v>
          </cell>
          <cell r="C485" t="str">
            <v>อิปัน</v>
          </cell>
          <cell r="D485" t="str">
            <v>พระแสง</v>
          </cell>
          <cell r="E485" t="str">
            <v>บ้างบางพา</v>
          </cell>
          <cell r="F485" t="str">
            <v>4826III</v>
          </cell>
          <cell r="G485">
            <v>155</v>
          </cell>
          <cell r="H485">
            <v>47</v>
          </cell>
          <cell r="I485" t="str">
            <v>19-0-87</v>
          </cell>
          <cell r="J485">
            <v>100</v>
          </cell>
        </row>
        <row r="486">
          <cell r="B486">
            <v>696</v>
          </cell>
          <cell r="C486" t="str">
            <v>อิปัน</v>
          </cell>
          <cell r="D486" t="str">
            <v>พระแสง</v>
          </cell>
          <cell r="E486" t="str">
            <v>บ้านบางพา</v>
          </cell>
          <cell r="F486" t="str">
            <v>4826III</v>
          </cell>
          <cell r="G486">
            <v>155</v>
          </cell>
          <cell r="H486">
            <v>48</v>
          </cell>
          <cell r="I486" t="str">
            <v>14-2-13</v>
          </cell>
          <cell r="J486">
            <v>100</v>
          </cell>
        </row>
        <row r="487">
          <cell r="B487">
            <v>703</v>
          </cell>
          <cell r="C487" t="str">
            <v>อิปัน</v>
          </cell>
          <cell r="D487" t="str">
            <v>พระแสง</v>
          </cell>
          <cell r="E487" t="str">
            <v>บ้านบางพา</v>
          </cell>
          <cell r="F487" t="str">
            <v>4826III</v>
          </cell>
          <cell r="G487">
            <v>155</v>
          </cell>
          <cell r="H487">
            <v>55</v>
          </cell>
          <cell r="I487" t="str">
            <v>33-1-3</v>
          </cell>
          <cell r="J487">
            <v>100</v>
          </cell>
        </row>
        <row r="488">
          <cell r="B488">
            <v>704</v>
          </cell>
          <cell r="C488" t="str">
            <v>อิปัน</v>
          </cell>
          <cell r="D488" t="str">
            <v>พระแสง</v>
          </cell>
          <cell r="E488" t="str">
            <v>อำเภอพระแสง</v>
          </cell>
          <cell r="F488" t="str">
            <v>4826III</v>
          </cell>
          <cell r="G488">
            <v>155</v>
          </cell>
          <cell r="H488">
            <v>56</v>
          </cell>
          <cell r="I488" t="str">
            <v>8-2-87</v>
          </cell>
          <cell r="J488">
            <v>100</v>
          </cell>
        </row>
        <row r="489">
          <cell r="B489">
            <v>705</v>
          </cell>
          <cell r="C489" t="str">
            <v>อิปัน</v>
          </cell>
          <cell r="D489" t="str">
            <v>พระแสง</v>
          </cell>
          <cell r="E489" t="str">
            <v>บ้าบบางพา</v>
          </cell>
          <cell r="F489" t="str">
            <v>4826III</v>
          </cell>
          <cell r="G489">
            <v>155</v>
          </cell>
          <cell r="H489">
            <v>57</v>
          </cell>
          <cell r="I489" t="str">
            <v>23-1-93</v>
          </cell>
          <cell r="J489">
            <v>100</v>
          </cell>
        </row>
        <row r="490">
          <cell r="B490">
            <v>707</v>
          </cell>
          <cell r="C490" t="str">
            <v>อิปัน</v>
          </cell>
          <cell r="D490" t="str">
            <v>พระแสง</v>
          </cell>
          <cell r="E490" t="str">
            <v>บ้านบางพา</v>
          </cell>
          <cell r="F490" t="str">
            <v>4826III</v>
          </cell>
          <cell r="G490">
            <v>155</v>
          </cell>
          <cell r="H490">
            <v>60</v>
          </cell>
          <cell r="I490" t="str">
            <v>7-2-0</v>
          </cell>
          <cell r="J490">
            <v>100</v>
          </cell>
        </row>
        <row r="491">
          <cell r="B491">
            <v>708</v>
          </cell>
          <cell r="C491" t="str">
            <v>อิปัน</v>
          </cell>
          <cell r="D491" t="str">
            <v>พระแสง</v>
          </cell>
          <cell r="E491" t="str">
            <v>บ้านบางพา</v>
          </cell>
          <cell r="F491" t="str">
            <v>4826III</v>
          </cell>
          <cell r="G491">
            <v>155</v>
          </cell>
          <cell r="H491">
            <v>61</v>
          </cell>
          <cell r="I491" t="str">
            <v>7-2-0</v>
          </cell>
          <cell r="J491">
            <v>100</v>
          </cell>
        </row>
        <row r="492">
          <cell r="B492">
            <v>709</v>
          </cell>
          <cell r="C492" t="str">
            <v>อิปัน</v>
          </cell>
          <cell r="D492" t="str">
            <v>พระแสง</v>
          </cell>
          <cell r="E492" t="str">
            <v>อำเภอพระแสง</v>
          </cell>
          <cell r="F492" t="str">
            <v>4826III</v>
          </cell>
          <cell r="G492">
            <v>155</v>
          </cell>
          <cell r="H492">
            <v>64</v>
          </cell>
          <cell r="I492" t="str">
            <v>6-0-20</v>
          </cell>
          <cell r="J492">
            <v>100</v>
          </cell>
        </row>
        <row r="493">
          <cell r="B493">
            <v>710</v>
          </cell>
          <cell r="C493" t="str">
            <v>อิปัน</v>
          </cell>
          <cell r="D493" t="str">
            <v>พระแสง</v>
          </cell>
          <cell r="E493" t="str">
            <v>บ้านบางพา</v>
          </cell>
          <cell r="F493" t="str">
            <v>4826III</v>
          </cell>
          <cell r="G493">
            <v>155</v>
          </cell>
          <cell r="H493">
            <v>66</v>
          </cell>
          <cell r="I493" t="str">
            <v>39-1-20</v>
          </cell>
          <cell r="J493">
            <v>410</v>
          </cell>
        </row>
        <row r="494">
          <cell r="B494">
            <v>711</v>
          </cell>
          <cell r="C494" t="str">
            <v>อิปัน</v>
          </cell>
          <cell r="D494" t="str">
            <v>พระแสง</v>
          </cell>
          <cell r="E494" t="str">
            <v>อำเภอพระแสง</v>
          </cell>
          <cell r="F494" t="str">
            <v>4826II</v>
          </cell>
          <cell r="G494">
            <v>127</v>
          </cell>
          <cell r="H494">
            <v>121</v>
          </cell>
          <cell r="I494" t="str">
            <v>36-3-30</v>
          </cell>
          <cell r="J494">
            <v>100</v>
          </cell>
        </row>
        <row r="495">
          <cell r="B495">
            <v>738</v>
          </cell>
          <cell r="C495" t="str">
            <v>อิปัน</v>
          </cell>
          <cell r="D495" t="str">
            <v>พระแสง</v>
          </cell>
          <cell r="E495" t="str">
            <v>บ้านบางพา</v>
          </cell>
          <cell r="F495" t="str">
            <v>4826III</v>
          </cell>
          <cell r="G495">
            <v>155</v>
          </cell>
          <cell r="H495">
            <v>59</v>
          </cell>
          <cell r="I495" t="str">
            <v>22-2-0</v>
          </cell>
          <cell r="J495">
            <v>100</v>
          </cell>
        </row>
        <row r="496">
          <cell r="B496">
            <v>742</v>
          </cell>
          <cell r="C496" t="str">
            <v>อิปัน</v>
          </cell>
          <cell r="D496" t="str">
            <v>พระแสง</v>
          </cell>
          <cell r="E496" t="str">
            <v>อำเภอพระแสง</v>
          </cell>
          <cell r="F496" t="str">
            <v>4826III</v>
          </cell>
          <cell r="G496">
            <v>155</v>
          </cell>
          <cell r="H496">
            <v>68</v>
          </cell>
          <cell r="I496" t="str">
            <v>9-1-40</v>
          </cell>
          <cell r="J496">
            <v>100</v>
          </cell>
        </row>
        <row r="497">
          <cell r="B497">
            <v>743</v>
          </cell>
          <cell r="C497" t="str">
            <v>อิปัน</v>
          </cell>
          <cell r="D497" t="str">
            <v>พระแสง</v>
          </cell>
          <cell r="E497" t="str">
            <v>บ้านบางพา</v>
          </cell>
          <cell r="F497" t="str">
            <v>4826III</v>
          </cell>
          <cell r="G497">
            <v>155</v>
          </cell>
          <cell r="H497">
            <v>69</v>
          </cell>
          <cell r="I497" t="str">
            <v>5-2-20</v>
          </cell>
          <cell r="J497">
            <v>540</v>
          </cell>
        </row>
        <row r="498">
          <cell r="B498">
            <v>744</v>
          </cell>
          <cell r="C498" t="str">
            <v>อิปัน</v>
          </cell>
          <cell r="D498" t="str">
            <v>พระแสง</v>
          </cell>
          <cell r="E498" t="str">
            <v>บ้านบางพา</v>
          </cell>
          <cell r="F498" t="str">
            <v>4826III</v>
          </cell>
          <cell r="G498">
            <v>155</v>
          </cell>
          <cell r="H498">
            <v>70</v>
          </cell>
          <cell r="I498" t="str">
            <v>3-0-83</v>
          </cell>
          <cell r="J498">
            <v>630</v>
          </cell>
        </row>
        <row r="499">
          <cell r="B499">
            <v>745</v>
          </cell>
          <cell r="C499" t="str">
            <v>อิปัน</v>
          </cell>
          <cell r="D499" t="str">
            <v>พระแสง</v>
          </cell>
          <cell r="E499" t="str">
            <v>บ้านบางพา</v>
          </cell>
          <cell r="F499" t="str">
            <v>4826III</v>
          </cell>
          <cell r="G499">
            <v>155</v>
          </cell>
          <cell r="H499">
            <v>71</v>
          </cell>
          <cell r="I499" t="str">
            <v>13-0-20</v>
          </cell>
          <cell r="J499">
            <v>100</v>
          </cell>
        </row>
        <row r="500">
          <cell r="B500">
            <v>747</v>
          </cell>
          <cell r="C500" t="str">
            <v>อิปัน</v>
          </cell>
          <cell r="D500" t="str">
            <v>พระแสง</v>
          </cell>
          <cell r="E500" t="str">
            <v>บ้านบางพา</v>
          </cell>
          <cell r="F500" t="str">
            <v>4826III</v>
          </cell>
          <cell r="G500">
            <v>155</v>
          </cell>
          <cell r="H500">
            <v>73</v>
          </cell>
          <cell r="I500" t="str">
            <v>8-1-0</v>
          </cell>
          <cell r="J500">
            <v>100</v>
          </cell>
        </row>
        <row r="501">
          <cell r="B501">
            <v>748</v>
          </cell>
          <cell r="C501" t="str">
            <v>อิปัน</v>
          </cell>
          <cell r="D501" t="str">
            <v>พระแสง</v>
          </cell>
          <cell r="E501" t="str">
            <v>บ้านบางพา</v>
          </cell>
          <cell r="F501" t="str">
            <v>4826III</v>
          </cell>
          <cell r="G501">
            <v>155</v>
          </cell>
          <cell r="H501">
            <v>74</v>
          </cell>
          <cell r="I501" t="str">
            <v>5-0-65</v>
          </cell>
          <cell r="J501">
            <v>750</v>
          </cell>
        </row>
        <row r="502">
          <cell r="B502">
            <v>749</v>
          </cell>
          <cell r="C502" t="str">
            <v>อิปัน</v>
          </cell>
          <cell r="D502" t="str">
            <v>พระแสง</v>
          </cell>
          <cell r="E502" t="str">
            <v>บ้านบางพา</v>
          </cell>
          <cell r="F502" t="str">
            <v>4826III</v>
          </cell>
          <cell r="G502">
            <v>155</v>
          </cell>
          <cell r="H502">
            <v>75</v>
          </cell>
          <cell r="I502" t="str">
            <v>4-0-63</v>
          </cell>
          <cell r="J502">
            <v>100</v>
          </cell>
        </row>
        <row r="503">
          <cell r="B503">
            <v>750</v>
          </cell>
          <cell r="C503" t="str">
            <v>อิปัน</v>
          </cell>
          <cell r="D503" t="str">
            <v>พระแสง</v>
          </cell>
          <cell r="E503" t="str">
            <v>บ้านบางพา</v>
          </cell>
          <cell r="F503" t="str">
            <v>4826III</v>
          </cell>
          <cell r="G503">
            <v>155</v>
          </cell>
          <cell r="H503">
            <v>76</v>
          </cell>
          <cell r="I503" t="str">
            <v>4-3-70</v>
          </cell>
          <cell r="J503">
            <v>100</v>
          </cell>
        </row>
        <row r="504">
          <cell r="B504">
            <v>751</v>
          </cell>
          <cell r="C504" t="str">
            <v>อิปัน</v>
          </cell>
          <cell r="D504" t="str">
            <v>พระแสง</v>
          </cell>
          <cell r="E504" t="str">
            <v>บ้านบางพา</v>
          </cell>
          <cell r="F504" t="str">
            <v>4826III</v>
          </cell>
          <cell r="G504">
            <v>155</v>
          </cell>
          <cell r="H504">
            <v>77</v>
          </cell>
          <cell r="I504" t="str">
            <v>3-2-93</v>
          </cell>
          <cell r="J504">
            <v>100</v>
          </cell>
        </row>
        <row r="505">
          <cell r="B505">
            <v>752</v>
          </cell>
          <cell r="C505" t="str">
            <v>อิปัน</v>
          </cell>
          <cell r="D505" t="str">
            <v>พระแสง</v>
          </cell>
          <cell r="E505" t="str">
            <v>บ้านบางพา</v>
          </cell>
          <cell r="F505" t="str">
            <v>4826III</v>
          </cell>
          <cell r="G505">
            <v>155</v>
          </cell>
          <cell r="H505">
            <v>78</v>
          </cell>
          <cell r="I505" t="str">
            <v>4-0-20</v>
          </cell>
          <cell r="J505">
            <v>100</v>
          </cell>
        </row>
        <row r="506">
          <cell r="B506">
            <v>753</v>
          </cell>
          <cell r="C506" t="str">
            <v>อิปัน</v>
          </cell>
          <cell r="D506" t="str">
            <v>พระแสง</v>
          </cell>
          <cell r="E506" t="str">
            <v>อำเภอพระแสง</v>
          </cell>
          <cell r="F506" t="str">
            <v>4826II</v>
          </cell>
          <cell r="G506">
            <v>141</v>
          </cell>
          <cell r="H506">
            <v>9</v>
          </cell>
          <cell r="I506" t="str">
            <v>3-0-40</v>
          </cell>
          <cell r="J506">
            <v>100</v>
          </cell>
        </row>
        <row r="507">
          <cell r="B507">
            <v>755</v>
          </cell>
          <cell r="C507" t="str">
            <v>อิปัน</v>
          </cell>
          <cell r="D507" t="str">
            <v>พระแสง</v>
          </cell>
          <cell r="E507" t="str">
            <v>บ้านบางพา</v>
          </cell>
          <cell r="F507" t="str">
            <v>4826III</v>
          </cell>
          <cell r="G507">
            <v>156</v>
          </cell>
          <cell r="H507">
            <v>196</v>
          </cell>
          <cell r="I507" t="str">
            <v>16-0-61</v>
          </cell>
          <cell r="J507">
            <v>130</v>
          </cell>
        </row>
        <row r="508">
          <cell r="B508">
            <v>756</v>
          </cell>
          <cell r="C508" t="str">
            <v>อิปัน</v>
          </cell>
          <cell r="D508" t="str">
            <v>พระแสง</v>
          </cell>
          <cell r="E508" t="str">
            <v>บ้านบางพา</v>
          </cell>
          <cell r="F508" t="str">
            <v>4826III</v>
          </cell>
          <cell r="G508">
            <v>156</v>
          </cell>
          <cell r="H508">
            <v>30</v>
          </cell>
          <cell r="I508" t="str">
            <v>11-3-63</v>
          </cell>
          <cell r="J508">
            <v>100</v>
          </cell>
        </row>
        <row r="509">
          <cell r="B509">
            <v>757</v>
          </cell>
          <cell r="C509" t="str">
            <v>อิปัน</v>
          </cell>
          <cell r="D509" t="str">
            <v>พระแสง</v>
          </cell>
          <cell r="E509" t="str">
            <v>บ้านบางพา</v>
          </cell>
          <cell r="F509" t="str">
            <v>4826III</v>
          </cell>
          <cell r="G509">
            <v>156</v>
          </cell>
          <cell r="H509">
            <v>162</v>
          </cell>
          <cell r="I509" t="str">
            <v>3-1-67</v>
          </cell>
          <cell r="J509">
            <v>100</v>
          </cell>
        </row>
        <row r="510">
          <cell r="B510">
            <v>758</v>
          </cell>
          <cell r="C510" t="str">
            <v>อิปัน</v>
          </cell>
          <cell r="D510" t="str">
            <v>พระแสง</v>
          </cell>
          <cell r="E510" t="str">
            <v>บ้านบางพา</v>
          </cell>
          <cell r="F510" t="str">
            <v>4826III</v>
          </cell>
          <cell r="G510">
            <v>156</v>
          </cell>
          <cell r="H510">
            <v>33</v>
          </cell>
          <cell r="I510" t="str">
            <v>8-2-30</v>
          </cell>
          <cell r="J510">
            <v>100</v>
          </cell>
        </row>
        <row r="511">
          <cell r="B511">
            <v>759</v>
          </cell>
          <cell r="C511" t="str">
            <v>อิปัน</v>
          </cell>
          <cell r="D511" t="str">
            <v>พระแสง</v>
          </cell>
          <cell r="E511" t="str">
            <v>บ้านบางพา</v>
          </cell>
          <cell r="F511" t="str">
            <v>4826III</v>
          </cell>
          <cell r="G511">
            <v>156</v>
          </cell>
          <cell r="H511">
            <v>34</v>
          </cell>
          <cell r="I511" t="str">
            <v>16-1-93</v>
          </cell>
          <cell r="J511">
            <v>100</v>
          </cell>
        </row>
        <row r="512">
          <cell r="B512">
            <v>760</v>
          </cell>
          <cell r="C512" t="str">
            <v>อิปัน</v>
          </cell>
          <cell r="D512" t="str">
            <v>พระแสง</v>
          </cell>
          <cell r="E512" t="str">
            <v>บ้านบางพา</v>
          </cell>
          <cell r="F512" t="str">
            <v>4826III</v>
          </cell>
          <cell r="G512">
            <v>156</v>
          </cell>
          <cell r="H512">
            <v>45</v>
          </cell>
          <cell r="I512" t="str">
            <v>2-2-67</v>
          </cell>
          <cell r="J512">
            <v>100</v>
          </cell>
        </row>
        <row r="513">
          <cell r="B513">
            <v>761</v>
          </cell>
          <cell r="C513" t="str">
            <v>อิปัน</v>
          </cell>
          <cell r="D513" t="str">
            <v>พระแสง</v>
          </cell>
          <cell r="E513" t="str">
            <v>บ้านบางพา</v>
          </cell>
          <cell r="F513" t="str">
            <v>4826III</v>
          </cell>
          <cell r="G513">
            <v>154</v>
          </cell>
          <cell r="H513">
            <v>21</v>
          </cell>
          <cell r="I513" t="str">
            <v>2-1-43</v>
          </cell>
          <cell r="J513">
            <v>210</v>
          </cell>
        </row>
        <row r="514">
          <cell r="B514">
            <v>762</v>
          </cell>
          <cell r="C514" t="str">
            <v>อิปัน</v>
          </cell>
          <cell r="D514" t="str">
            <v>พระแสง</v>
          </cell>
          <cell r="E514" t="str">
            <v>บ้านบางพา</v>
          </cell>
          <cell r="F514" t="str">
            <v>4826III</v>
          </cell>
          <cell r="G514">
            <v>154</v>
          </cell>
          <cell r="H514">
            <v>22</v>
          </cell>
          <cell r="I514" t="str">
            <v>8-3-3</v>
          </cell>
          <cell r="J514">
            <v>150</v>
          </cell>
        </row>
        <row r="515">
          <cell r="B515">
            <v>763</v>
          </cell>
          <cell r="C515" t="str">
            <v>อิปัน</v>
          </cell>
          <cell r="D515" t="str">
            <v>พระแสง</v>
          </cell>
          <cell r="E515" t="str">
            <v>บ้านบางพา</v>
          </cell>
          <cell r="F515" t="str">
            <v>4826III</v>
          </cell>
          <cell r="G515">
            <v>154</v>
          </cell>
          <cell r="H515">
            <v>23</v>
          </cell>
          <cell r="I515" t="str">
            <v>8-0-50</v>
          </cell>
          <cell r="J515">
            <v>180</v>
          </cell>
        </row>
        <row r="516">
          <cell r="B516">
            <v>764</v>
          </cell>
          <cell r="C516" t="str">
            <v>อิปัน</v>
          </cell>
          <cell r="D516" t="str">
            <v>พระแสง</v>
          </cell>
          <cell r="E516" t="str">
            <v>อำเภอพระแสง</v>
          </cell>
          <cell r="F516" t="str">
            <v>4826III</v>
          </cell>
          <cell r="G516">
            <v>154</v>
          </cell>
          <cell r="H516">
            <v>24</v>
          </cell>
          <cell r="I516" t="str">
            <v>24-1-0</v>
          </cell>
          <cell r="J516">
            <v>500</v>
          </cell>
        </row>
        <row r="517">
          <cell r="B517">
            <v>765</v>
          </cell>
          <cell r="C517" t="str">
            <v>อิปัน</v>
          </cell>
          <cell r="D517" t="str">
            <v>พระแสง</v>
          </cell>
          <cell r="E517" t="str">
            <v>อำเภอพระแสง</v>
          </cell>
          <cell r="F517" t="str">
            <v>4826III</v>
          </cell>
          <cell r="G517">
            <v>154</v>
          </cell>
          <cell r="H517">
            <v>25</v>
          </cell>
          <cell r="I517" t="str">
            <v>4-2-92</v>
          </cell>
          <cell r="J517">
            <v>100</v>
          </cell>
        </row>
        <row r="518">
          <cell r="B518">
            <v>766</v>
          </cell>
          <cell r="C518" t="str">
            <v>อิปัน</v>
          </cell>
          <cell r="D518" t="str">
            <v>พระแสง</v>
          </cell>
          <cell r="E518" t="str">
            <v>บ้านบางพา</v>
          </cell>
          <cell r="F518" t="str">
            <v>4826III</v>
          </cell>
          <cell r="G518">
            <v>154</v>
          </cell>
          <cell r="H518">
            <v>26</v>
          </cell>
          <cell r="I518" t="str">
            <v>2-2-57</v>
          </cell>
          <cell r="J518">
            <v>100</v>
          </cell>
        </row>
        <row r="519">
          <cell r="B519">
            <v>767</v>
          </cell>
          <cell r="C519" t="str">
            <v>อิปัน</v>
          </cell>
          <cell r="D519" t="str">
            <v>พระแสง</v>
          </cell>
          <cell r="E519" t="str">
            <v>บ้านบางพา</v>
          </cell>
          <cell r="F519" t="str">
            <v>4826III</v>
          </cell>
          <cell r="G519">
            <v>154</v>
          </cell>
          <cell r="H519">
            <v>27</v>
          </cell>
          <cell r="I519" t="str">
            <v>21-2-0</v>
          </cell>
          <cell r="J519">
            <v>100</v>
          </cell>
        </row>
        <row r="520">
          <cell r="B520">
            <v>768</v>
          </cell>
          <cell r="C520" t="str">
            <v>อิปัน</v>
          </cell>
          <cell r="D520" t="str">
            <v>พระแสง</v>
          </cell>
          <cell r="E520" t="str">
            <v>บ้านบางพา</v>
          </cell>
          <cell r="F520" t="str">
            <v>4826III</v>
          </cell>
          <cell r="G520">
            <v>154</v>
          </cell>
          <cell r="H520">
            <v>29</v>
          </cell>
          <cell r="I520" t="str">
            <v>9-3-77</v>
          </cell>
          <cell r="J520">
            <v>100</v>
          </cell>
        </row>
        <row r="521">
          <cell r="B521">
            <v>769</v>
          </cell>
          <cell r="C521" t="str">
            <v>อิปัน</v>
          </cell>
          <cell r="D521" t="str">
            <v>พระแสง</v>
          </cell>
          <cell r="E521" t="str">
            <v>บ้านบางพา</v>
          </cell>
          <cell r="F521" t="str">
            <v>4826III</v>
          </cell>
          <cell r="G521">
            <v>154</v>
          </cell>
          <cell r="H521">
            <v>30</v>
          </cell>
          <cell r="I521" t="str">
            <v>4-1-40</v>
          </cell>
          <cell r="J521">
            <v>310</v>
          </cell>
        </row>
        <row r="522">
          <cell r="B522">
            <v>770</v>
          </cell>
          <cell r="C522" t="str">
            <v>อิปัน</v>
          </cell>
          <cell r="D522" t="str">
            <v>พระแสง</v>
          </cell>
          <cell r="E522" t="str">
            <v>บ้านบางพา</v>
          </cell>
          <cell r="F522" t="str">
            <v>4826III</v>
          </cell>
          <cell r="G522">
            <v>154</v>
          </cell>
          <cell r="H522">
            <v>31</v>
          </cell>
          <cell r="I522" t="str">
            <v>9-2-27</v>
          </cell>
          <cell r="J522">
            <v>310</v>
          </cell>
        </row>
        <row r="523">
          <cell r="B523">
            <v>772</v>
          </cell>
          <cell r="C523" t="str">
            <v>อิปัน</v>
          </cell>
          <cell r="D523" t="str">
            <v>พระแสง</v>
          </cell>
          <cell r="E523" t="str">
            <v>บ้านบางพา</v>
          </cell>
          <cell r="F523" t="str">
            <v>4826III</v>
          </cell>
          <cell r="G523">
            <v>154</v>
          </cell>
          <cell r="H523">
            <v>33</v>
          </cell>
          <cell r="I523" t="str">
            <v>27-1-13</v>
          </cell>
          <cell r="J523">
            <v>100</v>
          </cell>
        </row>
        <row r="524">
          <cell r="B524">
            <v>773</v>
          </cell>
          <cell r="C524" t="str">
            <v>อิปัน</v>
          </cell>
          <cell r="D524" t="str">
            <v>พระแสง</v>
          </cell>
          <cell r="E524" t="str">
            <v>บ้านบางพา</v>
          </cell>
          <cell r="F524" t="str">
            <v>4826III</v>
          </cell>
          <cell r="G524">
            <v>154</v>
          </cell>
          <cell r="H524">
            <v>34</v>
          </cell>
          <cell r="I524" t="str">
            <v>32-1-27</v>
          </cell>
          <cell r="J524">
            <v>100</v>
          </cell>
        </row>
        <row r="525">
          <cell r="B525">
            <v>775</v>
          </cell>
          <cell r="C525" t="str">
            <v>อิปัน</v>
          </cell>
          <cell r="D525" t="str">
            <v>พระแสง</v>
          </cell>
          <cell r="E525" t="str">
            <v>อำเภอพระแสง</v>
          </cell>
          <cell r="F525" t="str">
            <v>4826III</v>
          </cell>
          <cell r="G525">
            <v>154</v>
          </cell>
          <cell r="H525">
            <v>37</v>
          </cell>
          <cell r="I525" t="str">
            <v>28-1-63</v>
          </cell>
          <cell r="J525">
            <v>100</v>
          </cell>
        </row>
        <row r="526">
          <cell r="B526">
            <v>776</v>
          </cell>
          <cell r="C526" t="str">
            <v>อิปัน</v>
          </cell>
          <cell r="D526" t="str">
            <v>พระแสง</v>
          </cell>
          <cell r="E526" t="str">
            <v>บ้านบางพา</v>
          </cell>
          <cell r="F526" t="str">
            <v>4826III</v>
          </cell>
          <cell r="G526">
            <v>154</v>
          </cell>
          <cell r="H526">
            <v>38</v>
          </cell>
          <cell r="I526" t="str">
            <v>9-1-47</v>
          </cell>
          <cell r="J526">
            <v>100</v>
          </cell>
        </row>
        <row r="527">
          <cell r="B527">
            <v>777</v>
          </cell>
          <cell r="C527" t="str">
            <v>อิปัน</v>
          </cell>
          <cell r="D527" t="str">
            <v>พระแสง</v>
          </cell>
          <cell r="E527" t="str">
            <v>บ้านบางพา</v>
          </cell>
          <cell r="F527" t="str">
            <v>4826III</v>
          </cell>
          <cell r="G527">
            <v>154</v>
          </cell>
          <cell r="H527">
            <v>40</v>
          </cell>
          <cell r="I527" t="str">
            <v>13-1-37</v>
          </cell>
          <cell r="J527">
            <v>100</v>
          </cell>
        </row>
        <row r="528">
          <cell r="B528">
            <v>778</v>
          </cell>
          <cell r="C528" t="str">
            <v>อิปัน</v>
          </cell>
          <cell r="D528" t="str">
            <v>พระแสง</v>
          </cell>
          <cell r="E528" t="str">
            <v>บ้านบางพา</v>
          </cell>
          <cell r="F528" t="str">
            <v>4826III</v>
          </cell>
          <cell r="G528">
            <v>154</v>
          </cell>
          <cell r="H528">
            <v>41</v>
          </cell>
          <cell r="I528" t="str">
            <v>1-0-75</v>
          </cell>
          <cell r="J528">
            <v>100</v>
          </cell>
        </row>
        <row r="529">
          <cell r="B529">
            <v>779</v>
          </cell>
          <cell r="C529" t="str">
            <v>อิปัน</v>
          </cell>
          <cell r="D529" t="str">
            <v>พระแสง</v>
          </cell>
          <cell r="E529" t="str">
            <v>บ้านบางพา</v>
          </cell>
          <cell r="F529" t="str">
            <v>4826III</v>
          </cell>
          <cell r="G529">
            <v>154</v>
          </cell>
          <cell r="H529">
            <v>42</v>
          </cell>
          <cell r="I529" t="str">
            <v>20-1-7</v>
          </cell>
          <cell r="J529">
            <v>100</v>
          </cell>
        </row>
        <row r="530">
          <cell r="B530">
            <v>780</v>
          </cell>
          <cell r="C530" t="str">
            <v>อิปัน</v>
          </cell>
          <cell r="D530" t="str">
            <v>พระแสง</v>
          </cell>
          <cell r="E530" t="str">
            <v>บ้านบางพา</v>
          </cell>
          <cell r="F530" t="str">
            <v>4826III</v>
          </cell>
          <cell r="G530">
            <v>154</v>
          </cell>
          <cell r="H530">
            <v>43</v>
          </cell>
          <cell r="I530" t="str">
            <v>18-1-13</v>
          </cell>
          <cell r="J530">
            <v>100</v>
          </cell>
        </row>
        <row r="531">
          <cell r="B531">
            <v>781</v>
          </cell>
          <cell r="C531" t="str">
            <v>อิปัน</v>
          </cell>
          <cell r="D531" t="str">
            <v>พระแสง</v>
          </cell>
          <cell r="E531" t="str">
            <v>บ้านบางพา</v>
          </cell>
          <cell r="F531" t="str">
            <v>4826III</v>
          </cell>
          <cell r="G531">
            <v>154</v>
          </cell>
          <cell r="H531">
            <v>44</v>
          </cell>
          <cell r="I531" t="str">
            <v>14-2-40</v>
          </cell>
          <cell r="J531">
            <v>100</v>
          </cell>
        </row>
        <row r="532">
          <cell r="B532">
            <v>782</v>
          </cell>
          <cell r="C532" t="str">
            <v>อิปัน</v>
          </cell>
          <cell r="D532" t="str">
            <v>พระแสง</v>
          </cell>
          <cell r="E532" t="str">
            <v>บ้านบางพา</v>
          </cell>
          <cell r="F532" t="str">
            <v>4826III</v>
          </cell>
          <cell r="G532">
            <v>154</v>
          </cell>
          <cell r="H532">
            <v>45</v>
          </cell>
          <cell r="I532" t="str">
            <v>15-3-77</v>
          </cell>
          <cell r="J532">
            <v>100</v>
          </cell>
        </row>
        <row r="533">
          <cell r="B533">
            <v>783</v>
          </cell>
          <cell r="C533" t="str">
            <v>อิปัน</v>
          </cell>
          <cell r="D533" t="str">
            <v>พระแสง</v>
          </cell>
          <cell r="E533" t="str">
            <v>บ้านบางพา</v>
          </cell>
          <cell r="F533" t="str">
            <v>4826III</v>
          </cell>
          <cell r="G533">
            <v>154</v>
          </cell>
          <cell r="H533">
            <v>46</v>
          </cell>
          <cell r="I533" t="str">
            <v>6-0-43</v>
          </cell>
          <cell r="J533">
            <v>100</v>
          </cell>
        </row>
        <row r="534">
          <cell r="B534">
            <v>784</v>
          </cell>
          <cell r="C534" t="str">
            <v>อิปัน</v>
          </cell>
          <cell r="D534" t="str">
            <v>พระแสง</v>
          </cell>
          <cell r="E534" t="str">
            <v>บ้านบางพา</v>
          </cell>
          <cell r="F534" t="str">
            <v>4826III</v>
          </cell>
          <cell r="G534">
            <v>154</v>
          </cell>
          <cell r="H534">
            <v>47</v>
          </cell>
          <cell r="I534" t="str">
            <v>2-2-2</v>
          </cell>
          <cell r="J534">
            <v>210</v>
          </cell>
        </row>
        <row r="535">
          <cell r="B535">
            <v>785</v>
          </cell>
          <cell r="C535" t="str">
            <v>อิปัน</v>
          </cell>
          <cell r="D535" t="str">
            <v>พระแสง</v>
          </cell>
          <cell r="E535" t="str">
            <v>บ้านบางพา</v>
          </cell>
          <cell r="F535" t="str">
            <v>4826III</v>
          </cell>
          <cell r="G535">
            <v>154</v>
          </cell>
          <cell r="H535">
            <v>48</v>
          </cell>
          <cell r="I535" t="str">
            <v>2-1-87</v>
          </cell>
          <cell r="J535">
            <v>250</v>
          </cell>
        </row>
        <row r="536">
          <cell r="B536">
            <v>786</v>
          </cell>
          <cell r="C536" t="str">
            <v>อิปัน</v>
          </cell>
          <cell r="D536" t="str">
            <v>พระแสง</v>
          </cell>
          <cell r="E536" t="str">
            <v>บ้านบางพา</v>
          </cell>
          <cell r="F536" t="str">
            <v>4826III</v>
          </cell>
          <cell r="G536">
            <v>154</v>
          </cell>
          <cell r="H536">
            <v>49</v>
          </cell>
          <cell r="I536" t="str">
            <v>2-0-54</v>
          </cell>
          <cell r="J536">
            <v>250</v>
          </cell>
        </row>
        <row r="537">
          <cell r="B537">
            <v>787</v>
          </cell>
          <cell r="C537" t="str">
            <v>อิปัน</v>
          </cell>
          <cell r="D537" t="str">
            <v>พระแสง</v>
          </cell>
          <cell r="E537" t="str">
            <v>บ้านบางพา</v>
          </cell>
          <cell r="F537" t="str">
            <v>4826III</v>
          </cell>
          <cell r="G537">
            <v>154</v>
          </cell>
          <cell r="H537">
            <v>50</v>
          </cell>
          <cell r="I537" t="str">
            <v>8-1-40</v>
          </cell>
          <cell r="J537">
            <v>150</v>
          </cell>
        </row>
        <row r="538">
          <cell r="B538">
            <v>788</v>
          </cell>
          <cell r="C538" t="str">
            <v>อิปัน</v>
          </cell>
          <cell r="D538" t="str">
            <v>พระแสง</v>
          </cell>
          <cell r="E538" t="str">
            <v>บ้านบางพา</v>
          </cell>
          <cell r="F538" t="str">
            <v>4826III</v>
          </cell>
          <cell r="G538">
            <v>154</v>
          </cell>
          <cell r="H538">
            <v>51</v>
          </cell>
          <cell r="I538" t="str">
            <v>2-3-7</v>
          </cell>
          <cell r="J538">
            <v>100</v>
          </cell>
        </row>
        <row r="539">
          <cell r="B539">
            <v>789</v>
          </cell>
          <cell r="C539" t="str">
            <v>อิปัน</v>
          </cell>
          <cell r="D539" t="str">
            <v>พระแสง</v>
          </cell>
          <cell r="E539" t="str">
            <v>บ้างบางพา</v>
          </cell>
          <cell r="F539" t="str">
            <v>4826III</v>
          </cell>
          <cell r="G539">
            <v>154</v>
          </cell>
          <cell r="H539">
            <v>52</v>
          </cell>
          <cell r="I539" t="str">
            <v>15-2-17</v>
          </cell>
          <cell r="J539">
            <v>100</v>
          </cell>
        </row>
        <row r="540">
          <cell r="B540">
            <v>790</v>
          </cell>
          <cell r="C540" t="str">
            <v>อิปัน</v>
          </cell>
          <cell r="D540" t="str">
            <v>พระแสง</v>
          </cell>
          <cell r="E540" t="str">
            <v>บ้านบางพา</v>
          </cell>
          <cell r="F540" t="str">
            <v>4826III</v>
          </cell>
          <cell r="G540">
            <v>154</v>
          </cell>
          <cell r="H540">
            <v>53</v>
          </cell>
          <cell r="I540" t="str">
            <v>2-0-6</v>
          </cell>
          <cell r="J540">
            <v>100</v>
          </cell>
        </row>
        <row r="541">
          <cell r="B541">
            <v>791</v>
          </cell>
          <cell r="C541" t="str">
            <v>อิปัน</v>
          </cell>
          <cell r="D541" t="str">
            <v>พระแสง</v>
          </cell>
          <cell r="E541" t="str">
            <v>บ้านบางพา</v>
          </cell>
          <cell r="F541" t="str">
            <v>4826III</v>
          </cell>
          <cell r="G541">
            <v>154</v>
          </cell>
          <cell r="H541">
            <v>54</v>
          </cell>
          <cell r="I541" t="str">
            <v>1-2-33</v>
          </cell>
          <cell r="J541">
            <v>100</v>
          </cell>
        </row>
        <row r="542">
          <cell r="B542">
            <v>792</v>
          </cell>
          <cell r="C542" t="str">
            <v>อิปัน</v>
          </cell>
          <cell r="D542" t="str">
            <v>พระแสง</v>
          </cell>
          <cell r="E542" t="str">
            <v>บ้านบางพา</v>
          </cell>
          <cell r="F542" t="str">
            <v>4826III</v>
          </cell>
          <cell r="G542">
            <v>154</v>
          </cell>
          <cell r="H542">
            <v>55</v>
          </cell>
          <cell r="I542" t="str">
            <v>3-2-37</v>
          </cell>
          <cell r="J542">
            <v>100</v>
          </cell>
        </row>
        <row r="543">
          <cell r="B543">
            <v>793</v>
          </cell>
          <cell r="C543" t="str">
            <v>อิปัน</v>
          </cell>
          <cell r="D543" t="str">
            <v>พระแสง</v>
          </cell>
          <cell r="E543" t="str">
            <v>บ้านบางพา</v>
          </cell>
          <cell r="F543" t="str">
            <v>4826III</v>
          </cell>
          <cell r="G543">
            <v>154</v>
          </cell>
          <cell r="H543">
            <v>56</v>
          </cell>
          <cell r="I543" t="str">
            <v>3-2-40</v>
          </cell>
          <cell r="J543">
            <v>100</v>
          </cell>
        </row>
        <row r="544">
          <cell r="B544">
            <v>794</v>
          </cell>
          <cell r="C544" t="str">
            <v>อิปัน</v>
          </cell>
          <cell r="D544" t="str">
            <v>พระแสง</v>
          </cell>
          <cell r="E544" t="str">
            <v>บ้านบางพา</v>
          </cell>
          <cell r="F544" t="str">
            <v>4826III</v>
          </cell>
          <cell r="G544">
            <v>154</v>
          </cell>
          <cell r="H544">
            <v>57</v>
          </cell>
          <cell r="I544" t="str">
            <v>10-3-0</v>
          </cell>
          <cell r="J544">
            <v>180</v>
          </cell>
        </row>
        <row r="545">
          <cell r="B545">
            <v>795</v>
          </cell>
          <cell r="C545" t="str">
            <v>อิปัน</v>
          </cell>
          <cell r="D545" t="str">
            <v>พระแสง</v>
          </cell>
          <cell r="E545" t="str">
            <v>บ้านบางพา</v>
          </cell>
          <cell r="F545" t="str">
            <v>4826III</v>
          </cell>
          <cell r="G545">
            <v>154</v>
          </cell>
          <cell r="H545">
            <v>58</v>
          </cell>
          <cell r="I545" t="str">
            <v>5-0-41</v>
          </cell>
          <cell r="J545">
            <v>180</v>
          </cell>
        </row>
        <row r="546">
          <cell r="B546">
            <v>798</v>
          </cell>
          <cell r="C546" t="str">
            <v>อิปัน</v>
          </cell>
          <cell r="D546" t="str">
            <v>พระแสง</v>
          </cell>
          <cell r="E546" t="str">
            <v>บ้างบางพา</v>
          </cell>
          <cell r="F546" t="str">
            <v>4826III</v>
          </cell>
          <cell r="G546">
            <v>154</v>
          </cell>
          <cell r="H546">
            <v>61</v>
          </cell>
          <cell r="I546" t="str">
            <v>3-1-4</v>
          </cell>
          <cell r="J546">
            <v>100</v>
          </cell>
        </row>
        <row r="547">
          <cell r="B547">
            <v>801</v>
          </cell>
          <cell r="C547" t="str">
            <v>อิปัน</v>
          </cell>
          <cell r="D547" t="str">
            <v>พระแสง</v>
          </cell>
          <cell r="E547" t="str">
            <v>บ้านบางพา</v>
          </cell>
          <cell r="F547" t="str">
            <v>4826III</v>
          </cell>
          <cell r="G547">
            <v>154</v>
          </cell>
          <cell r="H547">
            <v>64</v>
          </cell>
          <cell r="I547" t="str">
            <v>2-1-73</v>
          </cell>
          <cell r="J547">
            <v>100</v>
          </cell>
        </row>
        <row r="548">
          <cell r="B548">
            <v>802</v>
          </cell>
          <cell r="C548" t="str">
            <v>อิปัน</v>
          </cell>
          <cell r="D548" t="str">
            <v>พระแสง</v>
          </cell>
          <cell r="E548" t="str">
            <v>บ้านบางพา</v>
          </cell>
          <cell r="F548" t="str">
            <v>4826III</v>
          </cell>
          <cell r="G548">
            <v>154</v>
          </cell>
          <cell r="H548">
            <v>65</v>
          </cell>
          <cell r="I548" t="str">
            <v>5-3-93</v>
          </cell>
          <cell r="J548">
            <v>100</v>
          </cell>
        </row>
        <row r="549">
          <cell r="B549">
            <v>806</v>
          </cell>
          <cell r="C549" t="str">
            <v>อิปัน</v>
          </cell>
          <cell r="D549" t="str">
            <v>พระแสง</v>
          </cell>
          <cell r="E549" t="str">
            <v>บ้านบางพา</v>
          </cell>
          <cell r="F549" t="str">
            <v>4826III</v>
          </cell>
          <cell r="G549">
            <v>154</v>
          </cell>
          <cell r="H549">
            <v>70</v>
          </cell>
          <cell r="I549" t="str">
            <v>13-1-30</v>
          </cell>
          <cell r="J549">
            <v>100</v>
          </cell>
        </row>
        <row r="550">
          <cell r="B550">
            <v>807</v>
          </cell>
          <cell r="C550" t="str">
            <v>อิปัน</v>
          </cell>
          <cell r="D550" t="str">
            <v>พระแสง</v>
          </cell>
          <cell r="E550" t="str">
            <v>บ้านบางพา</v>
          </cell>
          <cell r="F550" t="str">
            <v>4826III</v>
          </cell>
          <cell r="G550">
            <v>154</v>
          </cell>
          <cell r="H550">
            <v>71</v>
          </cell>
          <cell r="I550" t="str">
            <v>9-1-0</v>
          </cell>
          <cell r="J550">
            <v>100</v>
          </cell>
        </row>
        <row r="551">
          <cell r="B551">
            <v>808</v>
          </cell>
          <cell r="C551" t="str">
            <v>อิปัน</v>
          </cell>
          <cell r="D551" t="str">
            <v>พระแสง</v>
          </cell>
          <cell r="E551" t="str">
            <v>บ้านบางพา</v>
          </cell>
          <cell r="F551" t="str">
            <v>4826III</v>
          </cell>
          <cell r="G551">
            <v>154</v>
          </cell>
          <cell r="H551">
            <v>72</v>
          </cell>
          <cell r="I551" t="str">
            <v>5-1-40</v>
          </cell>
          <cell r="J551">
            <v>130</v>
          </cell>
        </row>
        <row r="552">
          <cell r="B552">
            <v>810</v>
          </cell>
          <cell r="C552" t="str">
            <v>อิปัน</v>
          </cell>
          <cell r="D552" t="str">
            <v>พระแสง</v>
          </cell>
          <cell r="E552" t="str">
            <v>บ้านบางพา</v>
          </cell>
          <cell r="F552" t="str">
            <v>4826III</v>
          </cell>
          <cell r="G552">
            <v>154</v>
          </cell>
          <cell r="H552">
            <v>74</v>
          </cell>
          <cell r="I552" t="str">
            <v>11-1-27</v>
          </cell>
          <cell r="J552">
            <v>100</v>
          </cell>
        </row>
        <row r="553">
          <cell r="B553">
            <v>811</v>
          </cell>
          <cell r="C553" t="str">
            <v>อิปัน</v>
          </cell>
          <cell r="D553" t="str">
            <v>พระแสง</v>
          </cell>
          <cell r="E553" t="str">
            <v>บ้านบางพา</v>
          </cell>
          <cell r="F553" t="str">
            <v>4826III</v>
          </cell>
          <cell r="G553">
            <v>154</v>
          </cell>
          <cell r="H553">
            <v>75</v>
          </cell>
          <cell r="I553" t="str">
            <v>11-0-40</v>
          </cell>
          <cell r="J553">
            <v>100</v>
          </cell>
        </row>
        <row r="554">
          <cell r="B554">
            <v>812</v>
          </cell>
          <cell r="C554" t="str">
            <v>อิปัน</v>
          </cell>
          <cell r="D554" t="str">
            <v>พระแสง</v>
          </cell>
          <cell r="E554" t="str">
            <v>บ้านบางพา</v>
          </cell>
          <cell r="F554" t="str">
            <v>4826III</v>
          </cell>
          <cell r="G554">
            <v>154</v>
          </cell>
          <cell r="H554">
            <v>78</v>
          </cell>
          <cell r="I554" t="str">
            <v>6-1-47</v>
          </cell>
          <cell r="J554">
            <v>100</v>
          </cell>
        </row>
        <row r="555">
          <cell r="B555">
            <v>813</v>
          </cell>
          <cell r="C555" t="str">
            <v>อิปัน</v>
          </cell>
          <cell r="D555" t="str">
            <v>พระแสง</v>
          </cell>
          <cell r="E555" t="str">
            <v>บ้านบางพา</v>
          </cell>
          <cell r="F555" t="str">
            <v>4826III</v>
          </cell>
          <cell r="G555">
            <v>154</v>
          </cell>
          <cell r="H555">
            <v>79</v>
          </cell>
          <cell r="I555" t="str">
            <v>18-0-11</v>
          </cell>
          <cell r="J555">
            <v>100</v>
          </cell>
        </row>
        <row r="556">
          <cell r="B556">
            <v>815</v>
          </cell>
          <cell r="C556" t="str">
            <v>อิปัน</v>
          </cell>
          <cell r="D556" t="str">
            <v>พระแสง</v>
          </cell>
          <cell r="E556" t="str">
            <v>บ้านบางพา</v>
          </cell>
          <cell r="F556" t="str">
            <v>4826III</v>
          </cell>
          <cell r="G556">
            <v>130</v>
          </cell>
          <cell r="H556">
            <v>42</v>
          </cell>
          <cell r="I556" t="str">
            <v>14-1-73</v>
          </cell>
          <cell r="J556">
            <v>100</v>
          </cell>
        </row>
        <row r="557">
          <cell r="B557">
            <v>816</v>
          </cell>
          <cell r="C557" t="str">
            <v>อิปัน</v>
          </cell>
          <cell r="D557" t="str">
            <v>พระแสง</v>
          </cell>
          <cell r="E557" t="str">
            <v>บ้านบางพา</v>
          </cell>
          <cell r="F557" t="str">
            <v>4826III</v>
          </cell>
          <cell r="G557">
            <v>130</v>
          </cell>
          <cell r="H557">
            <v>819</v>
          </cell>
          <cell r="I557" t="str">
            <v>5-2-43</v>
          </cell>
          <cell r="J557">
            <v>100</v>
          </cell>
        </row>
        <row r="558">
          <cell r="B558">
            <v>818</v>
          </cell>
          <cell r="C558" t="str">
            <v>อิปัน</v>
          </cell>
          <cell r="D558" t="str">
            <v>พระแสง</v>
          </cell>
          <cell r="E558" t="str">
            <v>บ้านบางพา</v>
          </cell>
          <cell r="F558" t="str">
            <v>4826III</v>
          </cell>
          <cell r="G558">
            <v>130</v>
          </cell>
          <cell r="H558">
            <v>120</v>
          </cell>
          <cell r="I558" t="str">
            <v>11-2-0</v>
          </cell>
          <cell r="J558">
            <v>3300</v>
          </cell>
        </row>
        <row r="559">
          <cell r="B559">
            <v>819</v>
          </cell>
          <cell r="C559" t="str">
            <v>อิปัน</v>
          </cell>
          <cell r="D559" t="str">
            <v>พระแสง</v>
          </cell>
          <cell r="E559" t="str">
            <v>บ้านบางพา</v>
          </cell>
          <cell r="F559" t="str">
            <v>4826III</v>
          </cell>
          <cell r="G559">
            <v>130</v>
          </cell>
          <cell r="H559">
            <v>121</v>
          </cell>
          <cell r="I559" t="str">
            <v>12-0-27</v>
          </cell>
          <cell r="J559">
            <v>100</v>
          </cell>
        </row>
        <row r="560">
          <cell r="B560">
            <v>824</v>
          </cell>
          <cell r="C560" t="str">
            <v>อิปัน</v>
          </cell>
          <cell r="D560" t="str">
            <v>พระแสง</v>
          </cell>
          <cell r="E560" t="str">
            <v>บ้านบางพา</v>
          </cell>
          <cell r="F560" t="str">
            <v>4826III</v>
          </cell>
          <cell r="G560">
            <v>130</v>
          </cell>
          <cell r="H560">
            <v>126</v>
          </cell>
          <cell r="I560" t="str">
            <v>15-0-60</v>
          </cell>
          <cell r="J560">
            <v>100</v>
          </cell>
        </row>
        <row r="561">
          <cell r="B561">
            <v>825</v>
          </cell>
          <cell r="C561" t="str">
            <v>อิปัน</v>
          </cell>
          <cell r="D561" t="str">
            <v>พระแสง</v>
          </cell>
          <cell r="E561" t="str">
            <v>บ้านบางพา</v>
          </cell>
          <cell r="F561" t="str">
            <v>4826III</v>
          </cell>
          <cell r="G561">
            <v>130</v>
          </cell>
          <cell r="H561">
            <v>127</v>
          </cell>
          <cell r="I561" t="str">
            <v>12-0-80</v>
          </cell>
          <cell r="J561">
            <v>100</v>
          </cell>
        </row>
        <row r="562">
          <cell r="B562">
            <v>827</v>
          </cell>
          <cell r="C562" t="str">
            <v>อิปัน</v>
          </cell>
          <cell r="D562" t="str">
            <v>พระแสง</v>
          </cell>
          <cell r="E562" t="str">
            <v>บ้านบางพา</v>
          </cell>
          <cell r="F562" t="str">
            <v>4826III</v>
          </cell>
          <cell r="G562">
            <v>130</v>
          </cell>
          <cell r="H562">
            <v>129</v>
          </cell>
          <cell r="I562" t="str">
            <v>18-1-40</v>
          </cell>
          <cell r="J562">
            <v>100</v>
          </cell>
        </row>
        <row r="563">
          <cell r="B563">
            <v>828</v>
          </cell>
          <cell r="C563" t="str">
            <v>อิปัน</v>
          </cell>
          <cell r="D563" t="str">
            <v>พระแสง</v>
          </cell>
          <cell r="E563" t="str">
            <v>บ้านบางพา</v>
          </cell>
          <cell r="F563" t="str">
            <v>4826III</v>
          </cell>
          <cell r="G563">
            <v>130</v>
          </cell>
          <cell r="H563">
            <v>130</v>
          </cell>
          <cell r="I563" t="str">
            <v>23-2-90</v>
          </cell>
          <cell r="J563">
            <v>100</v>
          </cell>
        </row>
        <row r="564">
          <cell r="B564">
            <v>832</v>
          </cell>
          <cell r="C564" t="str">
            <v>อิปัน</v>
          </cell>
          <cell r="D564" t="str">
            <v>พระแสง</v>
          </cell>
          <cell r="E564" t="str">
            <v>บ้านบางพา</v>
          </cell>
          <cell r="F564" t="str">
            <v>4826III</v>
          </cell>
          <cell r="G564">
            <v>130</v>
          </cell>
          <cell r="H564">
            <v>134</v>
          </cell>
          <cell r="I564" t="str">
            <v>21-3-7</v>
          </cell>
          <cell r="J564">
            <v>100</v>
          </cell>
        </row>
        <row r="565">
          <cell r="B565">
            <v>834</v>
          </cell>
          <cell r="C565" t="str">
            <v>อิปัน</v>
          </cell>
          <cell r="D565" t="str">
            <v>พระแสง</v>
          </cell>
          <cell r="E565" t="str">
            <v>บ้านบางพา</v>
          </cell>
          <cell r="F565" t="str">
            <v>4826III</v>
          </cell>
          <cell r="G565">
            <v>130</v>
          </cell>
          <cell r="H565">
            <v>136</v>
          </cell>
          <cell r="I565" t="str">
            <v>9-0-60</v>
          </cell>
          <cell r="J565">
            <v>100</v>
          </cell>
        </row>
        <row r="566">
          <cell r="B566">
            <v>835</v>
          </cell>
          <cell r="C566" t="str">
            <v>อิปัน</v>
          </cell>
          <cell r="D566" t="str">
            <v>พระแสง</v>
          </cell>
          <cell r="E566" t="str">
            <v>บ้านบางพา</v>
          </cell>
          <cell r="F566" t="str">
            <v>4826III</v>
          </cell>
          <cell r="G566">
            <v>130</v>
          </cell>
          <cell r="H566">
            <v>137</v>
          </cell>
          <cell r="I566" t="str">
            <v>18-0-27</v>
          </cell>
          <cell r="J566">
            <v>100</v>
          </cell>
        </row>
        <row r="567">
          <cell r="B567">
            <v>838</v>
          </cell>
          <cell r="C567" t="str">
            <v>อิปัน</v>
          </cell>
          <cell r="D567" t="str">
            <v>พระแสง</v>
          </cell>
          <cell r="E567" t="str">
            <v>บ้านบางพา</v>
          </cell>
          <cell r="F567" t="str">
            <v>4826III</v>
          </cell>
          <cell r="G567">
            <v>130</v>
          </cell>
          <cell r="H567">
            <v>140</v>
          </cell>
          <cell r="I567" t="str">
            <v>4-1-69</v>
          </cell>
          <cell r="J567">
            <v>100</v>
          </cell>
        </row>
        <row r="568">
          <cell r="B568">
            <v>839</v>
          </cell>
          <cell r="C568" t="str">
            <v>อิปัน</v>
          </cell>
          <cell r="D568" t="str">
            <v>พระแสง</v>
          </cell>
          <cell r="E568" t="str">
            <v>บ้านบางพา</v>
          </cell>
          <cell r="F568" t="str">
            <v>4826III</v>
          </cell>
          <cell r="G568">
            <v>130</v>
          </cell>
          <cell r="H568">
            <v>141</v>
          </cell>
          <cell r="I568" t="str">
            <v>13-3-84</v>
          </cell>
          <cell r="J568">
            <v>100</v>
          </cell>
        </row>
        <row r="569">
          <cell r="B569">
            <v>851</v>
          </cell>
          <cell r="C569" t="str">
            <v>อิปัน</v>
          </cell>
          <cell r="D569" t="str">
            <v>พระแสง</v>
          </cell>
          <cell r="E569" t="str">
            <v>บ้านบางพา</v>
          </cell>
          <cell r="F569" t="str">
            <v>4826III</v>
          </cell>
          <cell r="G569">
            <v>140</v>
          </cell>
          <cell r="H569">
            <v>17</v>
          </cell>
          <cell r="I569" t="str">
            <v>10-0-66</v>
          </cell>
          <cell r="J569">
            <v>100</v>
          </cell>
        </row>
        <row r="570">
          <cell r="B570">
            <v>862</v>
          </cell>
          <cell r="C570" t="str">
            <v>อิปัน</v>
          </cell>
          <cell r="D570" t="str">
            <v>พระแสง</v>
          </cell>
          <cell r="E570" t="str">
            <v>บ้านบางพา</v>
          </cell>
          <cell r="F570" t="str">
            <v>4826III</v>
          </cell>
          <cell r="G570">
            <v>140</v>
          </cell>
          <cell r="H570">
            <v>30</v>
          </cell>
          <cell r="I570" t="str">
            <v>15-3-75</v>
          </cell>
          <cell r="J570">
            <v>540</v>
          </cell>
        </row>
        <row r="571">
          <cell r="B571">
            <v>863</v>
          </cell>
          <cell r="C571" t="str">
            <v>อิปัน</v>
          </cell>
          <cell r="D571" t="str">
            <v>พระแสง</v>
          </cell>
          <cell r="E571" t="str">
            <v>บ้านบางพา</v>
          </cell>
          <cell r="F571" t="str">
            <v>4826III</v>
          </cell>
          <cell r="G571">
            <v>140</v>
          </cell>
          <cell r="H571">
            <v>31</v>
          </cell>
          <cell r="I571" t="str">
            <v>5-3-0</v>
          </cell>
          <cell r="J571">
            <v>540</v>
          </cell>
        </row>
        <row r="572">
          <cell r="B572">
            <v>864</v>
          </cell>
          <cell r="C572" t="str">
            <v>อิปัน</v>
          </cell>
          <cell r="D572" t="str">
            <v>พระแสง</v>
          </cell>
          <cell r="E572" t="str">
            <v>บ้านบางพา</v>
          </cell>
          <cell r="F572" t="str">
            <v>4826III</v>
          </cell>
          <cell r="G572">
            <v>140</v>
          </cell>
          <cell r="H572">
            <v>32</v>
          </cell>
          <cell r="I572" t="str">
            <v>14-0-0</v>
          </cell>
          <cell r="J572">
            <v>540</v>
          </cell>
        </row>
        <row r="573">
          <cell r="B573">
            <v>865</v>
          </cell>
          <cell r="C573" t="str">
            <v>อิปัน</v>
          </cell>
          <cell r="D573" t="str">
            <v>พระแสง</v>
          </cell>
          <cell r="E573" t="str">
            <v>บ้านบางพา</v>
          </cell>
          <cell r="F573" t="str">
            <v>4826III</v>
          </cell>
          <cell r="G573">
            <v>140</v>
          </cell>
          <cell r="H573">
            <v>33</v>
          </cell>
          <cell r="I573" t="str">
            <v>13-3-30</v>
          </cell>
          <cell r="J573">
            <v>630</v>
          </cell>
        </row>
        <row r="574">
          <cell r="B574">
            <v>910</v>
          </cell>
          <cell r="C574" t="str">
            <v>อิปัน</v>
          </cell>
          <cell r="D574" t="str">
            <v>พระแสง</v>
          </cell>
          <cell r="E574" t="str">
            <v>บ้านบางพา</v>
          </cell>
          <cell r="F574" t="str">
            <v>4826III</v>
          </cell>
          <cell r="G574">
            <v>117</v>
          </cell>
          <cell r="H574">
            <v>1</v>
          </cell>
          <cell r="I574" t="str">
            <v>11-2-31</v>
          </cell>
          <cell r="J574">
            <v>100</v>
          </cell>
        </row>
        <row r="575">
          <cell r="B575">
            <v>927</v>
          </cell>
          <cell r="C575" t="str">
            <v>อิปัน</v>
          </cell>
          <cell r="D575" t="str">
            <v>พระแสง</v>
          </cell>
          <cell r="E575" t="str">
            <v>บ้านบางพา</v>
          </cell>
          <cell r="F575" t="str">
            <v>4826III</v>
          </cell>
          <cell r="G575">
            <v>117</v>
          </cell>
          <cell r="H575">
            <v>18</v>
          </cell>
          <cell r="I575" t="str">
            <v>9-3-20</v>
          </cell>
          <cell r="J575">
            <v>100</v>
          </cell>
        </row>
        <row r="576">
          <cell r="B576">
            <v>930</v>
          </cell>
          <cell r="C576" t="str">
            <v>อิปัน</v>
          </cell>
          <cell r="D576" t="str">
            <v>พระแสง</v>
          </cell>
          <cell r="E576" t="str">
            <v>บ้านบางพา</v>
          </cell>
          <cell r="F576" t="str">
            <v>4826III</v>
          </cell>
          <cell r="G576">
            <v>117</v>
          </cell>
          <cell r="H576">
            <v>21</v>
          </cell>
          <cell r="I576" t="str">
            <v>8-1-33</v>
          </cell>
          <cell r="J576">
            <v>100</v>
          </cell>
        </row>
        <row r="577">
          <cell r="B577">
            <v>940</v>
          </cell>
          <cell r="C577" t="str">
            <v>อิปัน</v>
          </cell>
          <cell r="D577" t="str">
            <v>พระแสง</v>
          </cell>
          <cell r="E577" t="str">
            <v>บ้านบางพา</v>
          </cell>
          <cell r="F577" t="str">
            <v>4826III</v>
          </cell>
          <cell r="G577">
            <v>117</v>
          </cell>
          <cell r="H577">
            <v>31</v>
          </cell>
          <cell r="I577" t="str">
            <v>10-2-33</v>
          </cell>
          <cell r="J577">
            <v>100</v>
          </cell>
        </row>
        <row r="578">
          <cell r="B578">
            <v>971</v>
          </cell>
          <cell r="C578" t="str">
            <v>อิปัน</v>
          </cell>
          <cell r="D578" t="str">
            <v>พระแสง</v>
          </cell>
          <cell r="E578" t="str">
            <v>บ้านบางพา</v>
          </cell>
          <cell r="F578" t="str">
            <v>4826III</v>
          </cell>
          <cell r="G578">
            <v>117</v>
          </cell>
          <cell r="H578">
            <v>64</v>
          </cell>
          <cell r="I578" t="str">
            <v>12-2-80</v>
          </cell>
          <cell r="J578">
            <v>100</v>
          </cell>
        </row>
        <row r="579">
          <cell r="B579">
            <v>994</v>
          </cell>
          <cell r="C579" t="str">
            <v>อิปัน</v>
          </cell>
          <cell r="D579" t="str">
            <v>พระแสง</v>
          </cell>
          <cell r="E579" t="str">
            <v>บ้านบางพา</v>
          </cell>
          <cell r="F579" t="str">
            <v>4826III</v>
          </cell>
          <cell r="G579">
            <v>142</v>
          </cell>
          <cell r="H579">
            <v>32</v>
          </cell>
          <cell r="I579" t="str">
            <v>16-3-26</v>
          </cell>
          <cell r="J579">
            <v>100</v>
          </cell>
        </row>
        <row r="580">
          <cell r="B580">
            <v>995</v>
          </cell>
          <cell r="C580" t="str">
            <v>อิปัน</v>
          </cell>
          <cell r="D580" t="str">
            <v>พระแสง</v>
          </cell>
          <cell r="E580" t="str">
            <v>บ้านบางพา</v>
          </cell>
          <cell r="F580" t="str">
            <v>4826III</v>
          </cell>
          <cell r="G580">
            <v>142</v>
          </cell>
          <cell r="H580">
            <v>53</v>
          </cell>
          <cell r="I580" t="str">
            <v>8-2-34</v>
          </cell>
          <cell r="J580">
            <v>100</v>
          </cell>
        </row>
        <row r="581">
          <cell r="B581">
            <v>996</v>
          </cell>
          <cell r="C581" t="str">
            <v>อิปัน</v>
          </cell>
          <cell r="D581" t="str">
            <v>พระแสง</v>
          </cell>
          <cell r="E581" t="str">
            <v>บ้านบางพา</v>
          </cell>
          <cell r="F581" t="str">
            <v>4826III</v>
          </cell>
          <cell r="G581">
            <v>142</v>
          </cell>
          <cell r="H581">
            <v>54</v>
          </cell>
          <cell r="I581" t="str">
            <v>26-3-87</v>
          </cell>
          <cell r="J581">
            <v>100</v>
          </cell>
        </row>
        <row r="582">
          <cell r="B582">
            <v>997</v>
          </cell>
          <cell r="C582" t="str">
            <v>อิปัน</v>
          </cell>
          <cell r="D582" t="str">
            <v>พระแสง</v>
          </cell>
          <cell r="E582" t="str">
            <v>บ้านบางพา</v>
          </cell>
          <cell r="F582" t="str">
            <v>4826III</v>
          </cell>
          <cell r="G582">
            <v>142</v>
          </cell>
          <cell r="H582">
            <v>55</v>
          </cell>
          <cell r="I582" t="str">
            <v>11-3-82</v>
          </cell>
          <cell r="J582">
            <v>100</v>
          </cell>
        </row>
        <row r="583">
          <cell r="B583">
            <v>998</v>
          </cell>
          <cell r="C583" t="str">
            <v>อิปัน</v>
          </cell>
          <cell r="D583" t="str">
            <v>พระแสง</v>
          </cell>
          <cell r="E583" t="str">
            <v>บ้านบางพา</v>
          </cell>
          <cell r="F583" t="str">
            <v>4826III</v>
          </cell>
          <cell r="G583">
            <v>142</v>
          </cell>
          <cell r="H583">
            <v>56</v>
          </cell>
          <cell r="I583" t="str">
            <v>31-0-60</v>
          </cell>
          <cell r="J583">
            <v>100</v>
          </cell>
        </row>
        <row r="584">
          <cell r="B584">
            <v>999</v>
          </cell>
          <cell r="C584" t="str">
            <v>อิปัน</v>
          </cell>
          <cell r="D584" t="str">
            <v>พระแสง</v>
          </cell>
          <cell r="E584" t="str">
            <v>บ้านบางพา</v>
          </cell>
          <cell r="F584" t="str">
            <v>4826III</v>
          </cell>
          <cell r="G584">
            <v>142</v>
          </cell>
          <cell r="H584">
            <v>57</v>
          </cell>
          <cell r="I584" t="str">
            <v>10-0-30</v>
          </cell>
          <cell r="J584">
            <v>100</v>
          </cell>
        </row>
        <row r="585">
          <cell r="B585">
            <v>1000</v>
          </cell>
          <cell r="C585" t="str">
            <v>อิปัน</v>
          </cell>
          <cell r="D585" t="str">
            <v>พระแสง</v>
          </cell>
          <cell r="E585" t="str">
            <v>บ้านบางพา</v>
          </cell>
          <cell r="F585" t="str">
            <v>4826III</v>
          </cell>
          <cell r="G585">
            <v>142</v>
          </cell>
          <cell r="H585">
            <v>62</v>
          </cell>
          <cell r="I585" t="str">
            <v>10-0-30</v>
          </cell>
          <cell r="J585">
            <v>310</v>
          </cell>
        </row>
        <row r="586">
          <cell r="B586">
            <v>1001</v>
          </cell>
          <cell r="C586" t="str">
            <v>อิปัน</v>
          </cell>
          <cell r="D586" t="str">
            <v>พระแสง</v>
          </cell>
          <cell r="E586" t="str">
            <v>บ้านบางพา</v>
          </cell>
          <cell r="F586" t="str">
            <v>4826III</v>
          </cell>
          <cell r="G586">
            <v>142</v>
          </cell>
          <cell r="H586">
            <v>64</v>
          </cell>
          <cell r="I586" t="str">
            <v>9-2-84</v>
          </cell>
          <cell r="J586">
            <v>100</v>
          </cell>
        </row>
        <row r="587">
          <cell r="B587">
            <v>1002</v>
          </cell>
          <cell r="C587" t="str">
            <v>อิปัน</v>
          </cell>
          <cell r="D587" t="str">
            <v>พระแสง</v>
          </cell>
          <cell r="E587" t="str">
            <v>บ้านบางพา</v>
          </cell>
          <cell r="F587" t="str">
            <v>4826III</v>
          </cell>
          <cell r="G587">
            <v>142</v>
          </cell>
          <cell r="H587">
            <v>65</v>
          </cell>
          <cell r="I587" t="str">
            <v>14-1-4</v>
          </cell>
          <cell r="J587">
            <v>100</v>
          </cell>
        </row>
        <row r="588">
          <cell r="B588">
            <v>1003</v>
          </cell>
          <cell r="C588" t="str">
            <v>อิปัน</v>
          </cell>
          <cell r="D588" t="str">
            <v>พระแสง</v>
          </cell>
          <cell r="E588" t="str">
            <v>บ้านบางพา</v>
          </cell>
          <cell r="F588" t="str">
            <v>4826III</v>
          </cell>
          <cell r="G588">
            <v>142</v>
          </cell>
          <cell r="H588">
            <v>66</v>
          </cell>
          <cell r="I588" t="str">
            <v>4-2-98</v>
          </cell>
          <cell r="J588">
            <v>100</v>
          </cell>
        </row>
        <row r="589">
          <cell r="B589">
            <v>1004</v>
          </cell>
          <cell r="C589" t="str">
            <v>อิปัน</v>
          </cell>
          <cell r="D589" t="str">
            <v>พระแสง</v>
          </cell>
          <cell r="E589" t="str">
            <v>บ้านบางพา</v>
          </cell>
          <cell r="F589" t="str">
            <v>4826III</v>
          </cell>
          <cell r="G589">
            <v>142</v>
          </cell>
          <cell r="H589">
            <v>67</v>
          </cell>
          <cell r="I589" t="str">
            <v>10-0-0</v>
          </cell>
          <cell r="J589">
            <v>100</v>
          </cell>
        </row>
        <row r="590">
          <cell r="B590">
            <v>1005</v>
          </cell>
          <cell r="C590" t="str">
            <v>อิปัน</v>
          </cell>
          <cell r="D590" t="str">
            <v>พระแสง</v>
          </cell>
          <cell r="E590" t="str">
            <v>บ้านบางพา</v>
          </cell>
          <cell r="F590" t="str">
            <v>4826III</v>
          </cell>
          <cell r="G590">
            <v>142</v>
          </cell>
          <cell r="H590">
            <v>68</v>
          </cell>
          <cell r="I590" t="str">
            <v>15-3-41</v>
          </cell>
          <cell r="J590">
            <v>100</v>
          </cell>
        </row>
        <row r="591">
          <cell r="B591">
            <v>1006</v>
          </cell>
          <cell r="C591" t="str">
            <v>อิปัน</v>
          </cell>
          <cell r="D591" t="str">
            <v>พระแสง</v>
          </cell>
          <cell r="E591" t="str">
            <v>บ้านบางพา</v>
          </cell>
          <cell r="F591" t="str">
            <v>4826III</v>
          </cell>
          <cell r="G591">
            <v>143</v>
          </cell>
          <cell r="H591">
            <v>161</v>
          </cell>
          <cell r="I591" t="str">
            <v>0-0-80</v>
          </cell>
          <cell r="J591">
            <v>100</v>
          </cell>
        </row>
        <row r="592">
          <cell r="B592">
            <v>1007</v>
          </cell>
          <cell r="C592" t="str">
            <v>อิปัน</v>
          </cell>
          <cell r="D592" t="str">
            <v>พระแสง</v>
          </cell>
          <cell r="E592" t="str">
            <v>บ้างบางพา</v>
          </cell>
          <cell r="F592" t="str">
            <v>4826III</v>
          </cell>
          <cell r="G592">
            <v>143</v>
          </cell>
          <cell r="H592">
            <v>1077</v>
          </cell>
          <cell r="I592" t="str">
            <v>13-1-46</v>
          </cell>
          <cell r="J592">
            <v>150</v>
          </cell>
        </row>
        <row r="593">
          <cell r="B593">
            <v>1008</v>
          </cell>
          <cell r="C593" t="str">
            <v>อิปัน</v>
          </cell>
          <cell r="D593" t="str">
            <v>พระแสง</v>
          </cell>
          <cell r="E593" t="str">
            <v>อำเภอพระแสง</v>
          </cell>
          <cell r="F593" t="str">
            <v>4826III</v>
          </cell>
          <cell r="G593">
            <v>143</v>
          </cell>
          <cell r="H593">
            <v>164</v>
          </cell>
          <cell r="I593" t="str">
            <v>11-1-80</v>
          </cell>
          <cell r="J593">
            <v>130</v>
          </cell>
        </row>
        <row r="594">
          <cell r="B594">
            <v>1033</v>
          </cell>
          <cell r="C594" t="str">
            <v>อิปัน</v>
          </cell>
          <cell r="D594" t="str">
            <v>พระแสง</v>
          </cell>
          <cell r="E594" t="str">
            <v>บ้านบางพา</v>
          </cell>
          <cell r="F594" t="str">
            <v>4826III</v>
          </cell>
          <cell r="G594">
            <v>156</v>
          </cell>
          <cell r="H594">
            <v>56</v>
          </cell>
          <cell r="I594" t="str">
            <v>20-0-10</v>
          </cell>
          <cell r="J594">
            <v>100</v>
          </cell>
        </row>
        <row r="595">
          <cell r="B595">
            <v>1036</v>
          </cell>
          <cell r="C595" t="str">
            <v>อิปัน</v>
          </cell>
          <cell r="D595" t="str">
            <v>พระแสง</v>
          </cell>
          <cell r="E595" t="str">
            <v>บ้านบางพา</v>
          </cell>
          <cell r="F595" t="str">
            <v>4826III</v>
          </cell>
          <cell r="G595">
            <v>156</v>
          </cell>
          <cell r="H595">
            <v>60</v>
          </cell>
          <cell r="I595" t="str">
            <v>3-2-24</v>
          </cell>
          <cell r="J595">
            <v>880</v>
          </cell>
        </row>
        <row r="596">
          <cell r="B596">
            <v>1037</v>
          </cell>
          <cell r="C596" t="str">
            <v>อิปัน</v>
          </cell>
          <cell r="D596" t="str">
            <v>พระแสง</v>
          </cell>
          <cell r="E596" t="str">
            <v>บ้านบางพา</v>
          </cell>
          <cell r="F596" t="str">
            <v>4826III</v>
          </cell>
          <cell r="G596">
            <v>156</v>
          </cell>
          <cell r="H596">
            <v>61</v>
          </cell>
          <cell r="I596" t="str">
            <v>5-3-23</v>
          </cell>
          <cell r="J596">
            <v>100</v>
          </cell>
        </row>
        <row r="597">
          <cell r="B597">
            <v>1042</v>
          </cell>
          <cell r="C597" t="str">
            <v>อิปัน</v>
          </cell>
          <cell r="D597" t="str">
            <v>พระแสง</v>
          </cell>
          <cell r="E597" t="str">
            <v>อำเภอพระแสง</v>
          </cell>
          <cell r="F597" t="str">
            <v>4826II</v>
          </cell>
          <cell r="G597">
            <v>141</v>
          </cell>
          <cell r="H597">
            <v>36</v>
          </cell>
          <cell r="I597" t="str">
            <v>17-0-13</v>
          </cell>
          <cell r="J597">
            <v>100</v>
          </cell>
        </row>
        <row r="598">
          <cell r="B598">
            <v>1043</v>
          </cell>
          <cell r="C598" t="str">
            <v>อิปัน</v>
          </cell>
          <cell r="D598" t="str">
            <v>พระแสง</v>
          </cell>
          <cell r="E598" t="str">
            <v>อำเภอพระแสง</v>
          </cell>
          <cell r="F598" t="str">
            <v>4826III</v>
          </cell>
          <cell r="G598">
            <v>154</v>
          </cell>
          <cell r="H598">
            <v>28</v>
          </cell>
          <cell r="I598" t="str">
            <v>5-2-47</v>
          </cell>
          <cell r="J598">
            <v>100</v>
          </cell>
        </row>
        <row r="599">
          <cell r="B599">
            <v>1044</v>
          </cell>
          <cell r="C599" t="str">
            <v>อิปัน</v>
          </cell>
          <cell r="D599" t="str">
            <v>พระแสง</v>
          </cell>
          <cell r="E599" t="str">
            <v>บ้านบางพา</v>
          </cell>
          <cell r="F599" t="str">
            <v>4826III</v>
          </cell>
          <cell r="G599">
            <v>154</v>
          </cell>
          <cell r="H599">
            <v>66</v>
          </cell>
          <cell r="I599" t="str">
            <v>3-2-27</v>
          </cell>
          <cell r="J599">
            <v>100</v>
          </cell>
        </row>
        <row r="600">
          <cell r="B600">
            <v>1045</v>
          </cell>
          <cell r="C600" t="str">
            <v>อิปัน</v>
          </cell>
          <cell r="D600" t="str">
            <v>พระแสง</v>
          </cell>
          <cell r="E600" t="str">
            <v>บ้านบางพา</v>
          </cell>
          <cell r="F600" t="str">
            <v>4826III</v>
          </cell>
          <cell r="G600">
            <v>154</v>
          </cell>
          <cell r="H600">
            <v>77</v>
          </cell>
          <cell r="I600" t="str">
            <v>5-0-67</v>
          </cell>
          <cell r="J600">
            <v>100</v>
          </cell>
        </row>
        <row r="601">
          <cell r="B601">
            <v>1046</v>
          </cell>
          <cell r="C601" t="str">
            <v>อิปัน</v>
          </cell>
          <cell r="D601" t="str">
            <v>พระแสง</v>
          </cell>
          <cell r="E601" t="str">
            <v>บ้านบางพา</v>
          </cell>
          <cell r="F601" t="str">
            <v>4826III</v>
          </cell>
          <cell r="G601">
            <v>154</v>
          </cell>
          <cell r="H601">
            <v>81</v>
          </cell>
          <cell r="I601" t="str">
            <v>14-0-10</v>
          </cell>
          <cell r="J601">
            <v>100</v>
          </cell>
        </row>
        <row r="602">
          <cell r="B602">
            <v>1047</v>
          </cell>
          <cell r="C602" t="str">
            <v>อิปัน</v>
          </cell>
          <cell r="D602" t="str">
            <v>พระแสง</v>
          </cell>
          <cell r="E602" t="str">
            <v>บ้านบางพา</v>
          </cell>
          <cell r="F602" t="str">
            <v>4826III</v>
          </cell>
          <cell r="G602">
            <v>154</v>
          </cell>
          <cell r="H602">
            <v>82</v>
          </cell>
          <cell r="I602" t="str">
            <v>16-1-67</v>
          </cell>
          <cell r="J602">
            <v>100</v>
          </cell>
        </row>
        <row r="603">
          <cell r="B603">
            <v>1048</v>
          </cell>
          <cell r="C603" t="str">
            <v>อิปัน</v>
          </cell>
          <cell r="D603" t="str">
            <v>พระแสง</v>
          </cell>
          <cell r="E603" t="str">
            <v>บ้านบางพา</v>
          </cell>
          <cell r="F603" t="str">
            <v>4826III</v>
          </cell>
          <cell r="G603">
            <v>154</v>
          </cell>
          <cell r="H603">
            <v>83</v>
          </cell>
          <cell r="I603" t="str">
            <v>15-3-53</v>
          </cell>
          <cell r="J603">
            <v>100</v>
          </cell>
        </row>
        <row r="604">
          <cell r="B604">
            <v>1049</v>
          </cell>
          <cell r="C604" t="str">
            <v>อิปัน</v>
          </cell>
          <cell r="D604" t="str">
            <v>พระแสง</v>
          </cell>
          <cell r="E604" t="str">
            <v>บ้านบางพา</v>
          </cell>
          <cell r="F604" t="str">
            <v>4826III</v>
          </cell>
          <cell r="G604">
            <v>154</v>
          </cell>
          <cell r="H604">
            <v>86</v>
          </cell>
          <cell r="I604" t="str">
            <v>4-2-51</v>
          </cell>
          <cell r="J604">
            <v>100</v>
          </cell>
        </row>
        <row r="605">
          <cell r="B605">
            <v>1050</v>
          </cell>
          <cell r="C605" t="str">
            <v>อิปัน</v>
          </cell>
          <cell r="D605" t="str">
            <v>พระแสง</v>
          </cell>
          <cell r="E605" t="str">
            <v>บ้านบางพา</v>
          </cell>
          <cell r="F605" t="str">
            <v>4826III</v>
          </cell>
          <cell r="G605">
            <v>154</v>
          </cell>
          <cell r="H605">
            <v>87</v>
          </cell>
          <cell r="I605" t="str">
            <v>12-0-77</v>
          </cell>
          <cell r="J605">
            <v>100</v>
          </cell>
        </row>
        <row r="606">
          <cell r="B606">
            <v>1051</v>
          </cell>
          <cell r="C606" t="str">
            <v>อิปัน</v>
          </cell>
          <cell r="D606" t="str">
            <v>พระแสง</v>
          </cell>
          <cell r="E606" t="str">
            <v>บ้านบางพา</v>
          </cell>
          <cell r="F606" t="str">
            <v>4826III</v>
          </cell>
          <cell r="G606">
            <v>154</v>
          </cell>
          <cell r="H606">
            <v>88</v>
          </cell>
          <cell r="I606" t="str">
            <v>26-0-13</v>
          </cell>
          <cell r="J606">
            <v>100</v>
          </cell>
        </row>
        <row r="607">
          <cell r="B607">
            <v>1052</v>
          </cell>
          <cell r="C607" t="str">
            <v>อิปัน</v>
          </cell>
          <cell r="D607" t="str">
            <v>พระแสง</v>
          </cell>
          <cell r="E607" t="str">
            <v>บ้านบางพา</v>
          </cell>
          <cell r="F607" t="str">
            <v>4826III</v>
          </cell>
          <cell r="G607">
            <v>154</v>
          </cell>
          <cell r="H607">
            <v>89</v>
          </cell>
          <cell r="I607" t="str">
            <v>8-3-53</v>
          </cell>
          <cell r="J607">
            <v>100</v>
          </cell>
        </row>
        <row r="608">
          <cell r="B608">
            <v>1053</v>
          </cell>
          <cell r="C608" t="str">
            <v>อิปัน</v>
          </cell>
          <cell r="D608" t="str">
            <v>พระแสง</v>
          </cell>
          <cell r="E608" t="str">
            <v>บ้านบางพา</v>
          </cell>
          <cell r="F608" t="str">
            <v>4826III</v>
          </cell>
          <cell r="G608">
            <v>154</v>
          </cell>
          <cell r="H608">
            <v>90</v>
          </cell>
          <cell r="I608" t="str">
            <v>19-0-45</v>
          </cell>
          <cell r="J608">
            <v>100</v>
          </cell>
        </row>
        <row r="609">
          <cell r="B609">
            <v>1055</v>
          </cell>
          <cell r="C609" t="str">
            <v>อิปัน</v>
          </cell>
          <cell r="D609" t="str">
            <v>พระแสง</v>
          </cell>
          <cell r="E609" t="str">
            <v>บ้านบางพา</v>
          </cell>
          <cell r="F609" t="str">
            <v>4826III</v>
          </cell>
          <cell r="G609">
            <v>154</v>
          </cell>
          <cell r="H609">
            <v>92</v>
          </cell>
          <cell r="I609" t="str">
            <v>6-0-70</v>
          </cell>
          <cell r="J609">
            <v>100</v>
          </cell>
        </row>
        <row r="610">
          <cell r="B610">
            <v>1059</v>
          </cell>
          <cell r="C610" t="str">
            <v>อิปัน</v>
          </cell>
          <cell r="D610" t="str">
            <v>พระแสง</v>
          </cell>
          <cell r="E610" t="str">
            <v>บ้านบางพา</v>
          </cell>
          <cell r="F610" t="str">
            <v>4826III</v>
          </cell>
          <cell r="G610">
            <v>154</v>
          </cell>
          <cell r="H610">
            <v>96</v>
          </cell>
          <cell r="I610" t="str">
            <v>20-3-12</v>
          </cell>
          <cell r="J610">
            <v>100</v>
          </cell>
        </row>
        <row r="611">
          <cell r="B611">
            <v>1060</v>
          </cell>
          <cell r="C611" t="str">
            <v>อิปัน</v>
          </cell>
          <cell r="D611" t="str">
            <v>พระแสง</v>
          </cell>
          <cell r="E611" t="str">
            <v>บ้านบางพา</v>
          </cell>
          <cell r="F611" t="str">
            <v>4826III</v>
          </cell>
          <cell r="G611">
            <v>154</v>
          </cell>
          <cell r="H611">
            <v>99</v>
          </cell>
          <cell r="I611" t="str">
            <v>22-1-0</v>
          </cell>
          <cell r="J611">
            <v>100</v>
          </cell>
        </row>
        <row r="612">
          <cell r="B612">
            <v>1061</v>
          </cell>
          <cell r="C612" t="str">
            <v>อิปัน</v>
          </cell>
          <cell r="D612" t="str">
            <v>พระแสง</v>
          </cell>
          <cell r="E612" t="str">
            <v>บ้านบางพา</v>
          </cell>
          <cell r="F612" t="str">
            <v>4826III</v>
          </cell>
          <cell r="G612">
            <v>154</v>
          </cell>
          <cell r="H612">
            <v>100</v>
          </cell>
          <cell r="I612" t="str">
            <v>20-3-37</v>
          </cell>
          <cell r="J612">
            <v>100</v>
          </cell>
        </row>
        <row r="613">
          <cell r="B613">
            <v>1062</v>
          </cell>
          <cell r="C613" t="str">
            <v>อิปัน</v>
          </cell>
          <cell r="D613" t="str">
            <v>พระแสง</v>
          </cell>
          <cell r="E613" t="str">
            <v>บ้านบางพา</v>
          </cell>
          <cell r="F613" t="str">
            <v>4826III</v>
          </cell>
          <cell r="G613">
            <v>154</v>
          </cell>
          <cell r="H613">
            <v>101</v>
          </cell>
          <cell r="I613" t="str">
            <v>18-3-13</v>
          </cell>
          <cell r="J613">
            <v>100</v>
          </cell>
        </row>
        <row r="614">
          <cell r="B614">
            <v>1063</v>
          </cell>
          <cell r="C614" t="str">
            <v>อิปัน</v>
          </cell>
          <cell r="D614" t="str">
            <v>พระแสง</v>
          </cell>
          <cell r="E614" t="str">
            <v>บ้านบางพา</v>
          </cell>
          <cell r="F614" t="str">
            <v>4826III</v>
          </cell>
          <cell r="G614">
            <v>154</v>
          </cell>
          <cell r="H614">
            <v>102</v>
          </cell>
          <cell r="I614" t="str">
            <v>3-3-60</v>
          </cell>
          <cell r="J614">
            <v>380</v>
          </cell>
        </row>
        <row r="615">
          <cell r="B615">
            <v>1064</v>
          </cell>
          <cell r="C615" t="str">
            <v>อิปัน</v>
          </cell>
          <cell r="D615" t="str">
            <v>พระแสง</v>
          </cell>
          <cell r="E615" t="str">
            <v>บ้านบางพา</v>
          </cell>
          <cell r="F615" t="str">
            <v>4826III</v>
          </cell>
          <cell r="G615">
            <v>154</v>
          </cell>
          <cell r="H615">
            <v>104</v>
          </cell>
          <cell r="I615" t="str">
            <v>19-0-40</v>
          </cell>
          <cell r="J615">
            <v>100</v>
          </cell>
        </row>
        <row r="616">
          <cell r="B616">
            <v>1068</v>
          </cell>
          <cell r="C616" t="str">
            <v>อิปัน</v>
          </cell>
          <cell r="D616" t="str">
            <v>พระแสง</v>
          </cell>
          <cell r="E616" t="str">
            <v>บ้านบางพา</v>
          </cell>
          <cell r="F616" t="str">
            <v>4826III</v>
          </cell>
          <cell r="G616">
            <v>154</v>
          </cell>
          <cell r="H616">
            <v>108</v>
          </cell>
          <cell r="I616" t="str">
            <v>21-2-0</v>
          </cell>
          <cell r="J616">
            <v>100</v>
          </cell>
        </row>
        <row r="617">
          <cell r="B617">
            <v>1069</v>
          </cell>
          <cell r="C617" t="str">
            <v>อิปัน</v>
          </cell>
          <cell r="D617" t="str">
            <v>พระแสง</v>
          </cell>
          <cell r="E617" t="str">
            <v>บ้านบางพา</v>
          </cell>
          <cell r="F617" t="str">
            <v>4826III</v>
          </cell>
          <cell r="G617">
            <v>154</v>
          </cell>
          <cell r="H617">
            <v>109</v>
          </cell>
          <cell r="I617" t="str">
            <v>9-2-6</v>
          </cell>
          <cell r="J617">
            <v>100</v>
          </cell>
        </row>
        <row r="618">
          <cell r="B618">
            <v>1070</v>
          </cell>
          <cell r="C618" t="str">
            <v>อิปัน</v>
          </cell>
          <cell r="D618" t="str">
            <v>พระแสง</v>
          </cell>
          <cell r="E618" t="str">
            <v>บ้านบางพา</v>
          </cell>
          <cell r="F618" t="str">
            <v>4826III</v>
          </cell>
          <cell r="G618">
            <v>154</v>
          </cell>
          <cell r="H618">
            <v>110</v>
          </cell>
          <cell r="I618" t="str">
            <v>14-3-73</v>
          </cell>
          <cell r="J618">
            <v>100</v>
          </cell>
        </row>
        <row r="619">
          <cell r="B619">
            <v>1072</v>
          </cell>
          <cell r="C619" t="str">
            <v>อิปัน</v>
          </cell>
          <cell r="D619" t="str">
            <v>พระแสง</v>
          </cell>
          <cell r="E619" t="str">
            <v>บ้านบางพา</v>
          </cell>
          <cell r="F619" t="str">
            <v>4826III</v>
          </cell>
          <cell r="G619">
            <v>154</v>
          </cell>
          <cell r="H619">
            <v>112</v>
          </cell>
          <cell r="I619" t="str">
            <v>15-1-6</v>
          </cell>
          <cell r="J619">
            <v>100</v>
          </cell>
        </row>
        <row r="620">
          <cell r="B620">
            <v>1073</v>
          </cell>
          <cell r="C620" t="str">
            <v>อิปัน</v>
          </cell>
          <cell r="D620" t="str">
            <v>พระแสง</v>
          </cell>
          <cell r="E620" t="str">
            <v>บ้านบางพา</v>
          </cell>
          <cell r="F620" t="str">
            <v>4826III</v>
          </cell>
          <cell r="G620">
            <v>154</v>
          </cell>
          <cell r="H620">
            <v>113</v>
          </cell>
          <cell r="I620" t="str">
            <v>6-0-47</v>
          </cell>
          <cell r="J620">
            <v>100</v>
          </cell>
        </row>
        <row r="621">
          <cell r="B621">
            <v>1078</v>
          </cell>
          <cell r="C621" t="str">
            <v>อิปัน</v>
          </cell>
          <cell r="D621" t="str">
            <v>พระแสง</v>
          </cell>
          <cell r="E621" t="str">
            <v>บ้านบางพา</v>
          </cell>
          <cell r="F621" t="str">
            <v>4826II</v>
          </cell>
          <cell r="G621">
            <v>99</v>
          </cell>
          <cell r="H621">
            <v>1</v>
          </cell>
          <cell r="I621" t="str">
            <v>8-1-65</v>
          </cell>
          <cell r="J621">
            <v>100</v>
          </cell>
        </row>
        <row r="622">
          <cell r="B622">
            <v>1079</v>
          </cell>
          <cell r="C622" t="str">
            <v>อิปัน</v>
          </cell>
          <cell r="D622" t="str">
            <v>พระแสง</v>
          </cell>
          <cell r="E622" t="str">
            <v>อำเภอพระแสง</v>
          </cell>
          <cell r="F622" t="str">
            <v>4826II</v>
          </cell>
          <cell r="G622">
            <v>99</v>
          </cell>
          <cell r="H622">
            <v>2</v>
          </cell>
          <cell r="I622" t="str">
            <v>2-1-42</v>
          </cell>
          <cell r="J622">
            <v>250</v>
          </cell>
        </row>
        <row r="623">
          <cell r="B623">
            <v>1080</v>
          </cell>
          <cell r="C623" t="str">
            <v>อิปัน</v>
          </cell>
          <cell r="D623" t="str">
            <v>พระแสง</v>
          </cell>
          <cell r="E623" t="str">
            <v>อำเภอพระแสง</v>
          </cell>
          <cell r="F623" t="str">
            <v>4826II</v>
          </cell>
          <cell r="G623">
            <v>99</v>
          </cell>
          <cell r="H623">
            <v>3</v>
          </cell>
          <cell r="I623" t="str">
            <v>6-3-73</v>
          </cell>
          <cell r="J623">
            <v>100</v>
          </cell>
        </row>
        <row r="624">
          <cell r="B624">
            <v>1081</v>
          </cell>
          <cell r="C624" t="str">
            <v>อิปัน</v>
          </cell>
          <cell r="D624" t="str">
            <v>พระแสง</v>
          </cell>
          <cell r="E624" t="str">
            <v>บ้านบางพา</v>
          </cell>
          <cell r="F624" t="str">
            <v>4826II</v>
          </cell>
          <cell r="G624">
            <v>99</v>
          </cell>
          <cell r="H624">
            <v>4</v>
          </cell>
          <cell r="I624" t="str">
            <v>20-3-40</v>
          </cell>
          <cell r="J624">
            <v>150</v>
          </cell>
        </row>
        <row r="625">
          <cell r="B625">
            <v>1082</v>
          </cell>
          <cell r="C625" t="str">
            <v>อิปัน</v>
          </cell>
          <cell r="D625" t="str">
            <v>พระแสง</v>
          </cell>
          <cell r="E625" t="str">
            <v>อำเภอพระแสง</v>
          </cell>
          <cell r="F625" t="str">
            <v>4826II</v>
          </cell>
          <cell r="G625">
            <v>99</v>
          </cell>
          <cell r="H625">
            <v>5</v>
          </cell>
          <cell r="I625" t="str">
            <v>19-1-13</v>
          </cell>
          <cell r="J625">
            <v>150</v>
          </cell>
        </row>
        <row r="626">
          <cell r="B626">
            <v>1083</v>
          </cell>
          <cell r="C626" t="str">
            <v>อิปัน</v>
          </cell>
          <cell r="D626" t="str">
            <v>พระแสง</v>
          </cell>
          <cell r="E626" t="str">
            <v>อำเภอพระแสง</v>
          </cell>
          <cell r="F626" t="str">
            <v>4826II</v>
          </cell>
          <cell r="G626">
            <v>99</v>
          </cell>
          <cell r="H626">
            <v>6</v>
          </cell>
          <cell r="I626" t="str">
            <v>21-2-10</v>
          </cell>
          <cell r="J626">
            <v>130</v>
          </cell>
        </row>
        <row r="627">
          <cell r="B627">
            <v>1084</v>
          </cell>
          <cell r="C627" t="str">
            <v>อิปัน</v>
          </cell>
          <cell r="D627" t="str">
            <v>พระแสง</v>
          </cell>
          <cell r="E627" t="str">
            <v>อำเภอพระแสง</v>
          </cell>
          <cell r="F627" t="str">
            <v>4826II</v>
          </cell>
          <cell r="G627">
            <v>99</v>
          </cell>
          <cell r="H627">
            <v>7</v>
          </cell>
          <cell r="I627" t="str">
            <v>5-2-50</v>
          </cell>
          <cell r="J627">
            <v>100</v>
          </cell>
        </row>
        <row r="628">
          <cell r="B628">
            <v>1085</v>
          </cell>
          <cell r="C628" t="str">
            <v>อิปัน</v>
          </cell>
          <cell r="D628" t="str">
            <v>พระแสง</v>
          </cell>
          <cell r="E628" t="str">
            <v>อำเภอพระแสง</v>
          </cell>
          <cell r="F628" t="str">
            <v>4826II</v>
          </cell>
          <cell r="G628">
            <v>99</v>
          </cell>
          <cell r="H628">
            <v>8</v>
          </cell>
          <cell r="I628" t="str">
            <v>6-1-27</v>
          </cell>
          <cell r="J628">
            <v>100</v>
          </cell>
        </row>
        <row r="629">
          <cell r="B629">
            <v>1086</v>
          </cell>
          <cell r="C629" t="str">
            <v>อิปัน</v>
          </cell>
          <cell r="D629" t="str">
            <v>พระแสง</v>
          </cell>
          <cell r="E629" t="str">
            <v>อำเภอพระแสง</v>
          </cell>
          <cell r="F629" t="str">
            <v>4826II</v>
          </cell>
          <cell r="G629">
            <v>99</v>
          </cell>
          <cell r="H629">
            <v>9</v>
          </cell>
          <cell r="I629" t="str">
            <v>4-0-30</v>
          </cell>
          <cell r="J629">
            <v>100</v>
          </cell>
        </row>
        <row r="630">
          <cell r="B630">
            <v>1087</v>
          </cell>
          <cell r="C630" t="str">
            <v>อิปัน</v>
          </cell>
          <cell r="D630" t="str">
            <v>พระแสง</v>
          </cell>
          <cell r="E630" t="str">
            <v>อำเภอพระแสง</v>
          </cell>
          <cell r="F630" t="str">
            <v>4826II</v>
          </cell>
          <cell r="G630">
            <v>99</v>
          </cell>
          <cell r="H630">
            <v>10</v>
          </cell>
          <cell r="I630" t="str">
            <v>11-1-73</v>
          </cell>
          <cell r="J630">
            <v>100</v>
          </cell>
        </row>
        <row r="631">
          <cell r="B631">
            <v>1088</v>
          </cell>
          <cell r="C631" t="str">
            <v>อิปัน</v>
          </cell>
          <cell r="D631" t="str">
            <v>พระแสง</v>
          </cell>
          <cell r="E631" t="str">
            <v>อำเภอพระแสง</v>
          </cell>
          <cell r="F631" t="str">
            <v>4826II</v>
          </cell>
          <cell r="G631">
            <v>99</v>
          </cell>
          <cell r="H631">
            <v>11</v>
          </cell>
          <cell r="I631" t="str">
            <v>16-3-7</v>
          </cell>
          <cell r="J631">
            <v>100</v>
          </cell>
        </row>
        <row r="632">
          <cell r="B632">
            <v>1089</v>
          </cell>
          <cell r="C632" t="str">
            <v>อิปัน</v>
          </cell>
          <cell r="D632" t="str">
            <v>พระแสง</v>
          </cell>
          <cell r="E632" t="str">
            <v>อำเภอพระแสง</v>
          </cell>
          <cell r="F632" t="str">
            <v>4826II</v>
          </cell>
          <cell r="G632">
            <v>99</v>
          </cell>
          <cell r="H632">
            <v>12</v>
          </cell>
          <cell r="I632" t="str">
            <v>6-1-7</v>
          </cell>
          <cell r="J632">
            <v>100</v>
          </cell>
        </row>
        <row r="633">
          <cell r="B633">
            <v>1090</v>
          </cell>
          <cell r="C633" t="str">
            <v>อิปัน</v>
          </cell>
          <cell r="D633" t="str">
            <v>พระแสง</v>
          </cell>
          <cell r="E633" t="str">
            <v>อำเภอพระแสง</v>
          </cell>
          <cell r="F633" t="str">
            <v>4826II</v>
          </cell>
          <cell r="G633">
            <v>99</v>
          </cell>
          <cell r="H633">
            <v>13</v>
          </cell>
          <cell r="I633" t="str">
            <v>3-3-80</v>
          </cell>
          <cell r="J633">
            <v>100</v>
          </cell>
        </row>
        <row r="634">
          <cell r="B634">
            <v>1091</v>
          </cell>
          <cell r="C634" t="str">
            <v>อิปัน</v>
          </cell>
          <cell r="D634" t="str">
            <v>พระแสง</v>
          </cell>
          <cell r="E634" t="str">
            <v>อำเภอพระแสง</v>
          </cell>
          <cell r="F634" t="str">
            <v>4826II</v>
          </cell>
          <cell r="G634">
            <v>99</v>
          </cell>
          <cell r="H634">
            <v>14</v>
          </cell>
          <cell r="I634" t="str">
            <v>12-0-57</v>
          </cell>
          <cell r="J634">
            <v>100</v>
          </cell>
        </row>
        <row r="635">
          <cell r="B635">
            <v>1092</v>
          </cell>
          <cell r="C635" t="str">
            <v>อิปัน</v>
          </cell>
          <cell r="D635" t="str">
            <v>พระแสง</v>
          </cell>
          <cell r="E635" t="str">
            <v>อำเภอพระแสง</v>
          </cell>
          <cell r="F635" t="str">
            <v>4826II</v>
          </cell>
          <cell r="G635">
            <v>99</v>
          </cell>
          <cell r="H635">
            <v>15</v>
          </cell>
          <cell r="I635" t="str">
            <v>25-0-3</v>
          </cell>
          <cell r="J635">
            <v>100</v>
          </cell>
        </row>
        <row r="636">
          <cell r="B636">
            <v>1094</v>
          </cell>
          <cell r="C636" t="str">
            <v>อิปัน</v>
          </cell>
          <cell r="D636" t="str">
            <v>พระแสง</v>
          </cell>
          <cell r="E636" t="str">
            <v>อำเภอพระแสง</v>
          </cell>
          <cell r="F636" t="str">
            <v>4826II</v>
          </cell>
          <cell r="G636">
            <v>99</v>
          </cell>
          <cell r="H636">
            <v>18</v>
          </cell>
          <cell r="I636" t="str">
            <v>25-0-0</v>
          </cell>
          <cell r="J636">
            <v>100</v>
          </cell>
        </row>
        <row r="637">
          <cell r="B637">
            <v>1095</v>
          </cell>
          <cell r="C637" t="str">
            <v>อิปัน</v>
          </cell>
          <cell r="D637" t="str">
            <v>พระแสง</v>
          </cell>
          <cell r="E637" t="str">
            <v>บ้านบางพา</v>
          </cell>
          <cell r="F637" t="str">
            <v>4826II</v>
          </cell>
          <cell r="G637">
            <v>99</v>
          </cell>
          <cell r="H637">
            <v>19</v>
          </cell>
          <cell r="I637" t="str">
            <v>6-2-44</v>
          </cell>
          <cell r="J637">
            <v>100</v>
          </cell>
        </row>
        <row r="638">
          <cell r="B638">
            <v>1096</v>
          </cell>
          <cell r="C638" t="str">
            <v>อิปัน</v>
          </cell>
          <cell r="D638" t="str">
            <v>พระแสง</v>
          </cell>
          <cell r="E638" t="str">
            <v>อำเภอพระแสง</v>
          </cell>
          <cell r="F638" t="str">
            <v>4826II</v>
          </cell>
          <cell r="G638">
            <v>99</v>
          </cell>
          <cell r="H638">
            <v>20</v>
          </cell>
          <cell r="I638" t="str">
            <v>6-1-40</v>
          </cell>
          <cell r="J638">
            <v>100</v>
          </cell>
        </row>
        <row r="639">
          <cell r="B639">
            <v>1097</v>
          </cell>
          <cell r="C639" t="str">
            <v>อิปัน</v>
          </cell>
          <cell r="D639" t="str">
            <v>พระแสง</v>
          </cell>
          <cell r="E639" t="str">
            <v>อำเภอพระแสง</v>
          </cell>
          <cell r="F639" t="str">
            <v>4826II</v>
          </cell>
          <cell r="G639">
            <v>99</v>
          </cell>
          <cell r="H639">
            <v>21</v>
          </cell>
          <cell r="I639" t="str">
            <v>14-0-24</v>
          </cell>
          <cell r="J639">
            <v>100</v>
          </cell>
        </row>
        <row r="640">
          <cell r="B640">
            <v>1098</v>
          </cell>
          <cell r="C640" t="str">
            <v>อิปัน</v>
          </cell>
          <cell r="D640" t="str">
            <v>พระแสง</v>
          </cell>
          <cell r="E640" t="str">
            <v>อำเภอพระแสง</v>
          </cell>
          <cell r="F640" t="str">
            <v>4826II</v>
          </cell>
          <cell r="G640">
            <v>99</v>
          </cell>
          <cell r="H640">
            <v>22</v>
          </cell>
          <cell r="I640" t="str">
            <v>4-1-65</v>
          </cell>
          <cell r="J640">
            <v>100</v>
          </cell>
        </row>
        <row r="641">
          <cell r="B641">
            <v>1099</v>
          </cell>
          <cell r="C641" t="str">
            <v>อิปัน</v>
          </cell>
          <cell r="D641" t="str">
            <v>พระแสง</v>
          </cell>
          <cell r="E641" t="str">
            <v>บ้านบางพา</v>
          </cell>
          <cell r="F641" t="str">
            <v>4826II</v>
          </cell>
          <cell r="G641">
            <v>99</v>
          </cell>
          <cell r="H641">
            <v>23</v>
          </cell>
          <cell r="I641" t="str">
            <v>21-1-13</v>
          </cell>
          <cell r="J641">
            <v>100</v>
          </cell>
        </row>
        <row r="642">
          <cell r="B642">
            <v>1100</v>
          </cell>
          <cell r="C642" t="str">
            <v>อิปัน</v>
          </cell>
          <cell r="D642" t="str">
            <v>พระแสง</v>
          </cell>
          <cell r="E642" t="str">
            <v>อำเภอพระแสง</v>
          </cell>
          <cell r="F642" t="str">
            <v>4826II</v>
          </cell>
          <cell r="G642">
            <v>99</v>
          </cell>
          <cell r="H642">
            <v>24</v>
          </cell>
          <cell r="I642" t="str">
            <v>6-2-98</v>
          </cell>
          <cell r="J642">
            <v>100</v>
          </cell>
        </row>
        <row r="643">
          <cell r="B643">
            <v>1101</v>
          </cell>
          <cell r="C643" t="str">
            <v>อิปัน</v>
          </cell>
          <cell r="D643" t="str">
            <v>พระแสง</v>
          </cell>
          <cell r="E643" t="str">
            <v>อำเภอพระแสง</v>
          </cell>
          <cell r="F643" t="str">
            <v>4826II</v>
          </cell>
          <cell r="G643">
            <v>99</v>
          </cell>
          <cell r="H643">
            <v>25</v>
          </cell>
          <cell r="I643" t="str">
            <v>12-1-53</v>
          </cell>
          <cell r="J643">
            <v>100</v>
          </cell>
        </row>
        <row r="644">
          <cell r="B644">
            <v>1102</v>
          </cell>
          <cell r="C644" t="str">
            <v>อิปัน</v>
          </cell>
          <cell r="D644" t="str">
            <v>พระแสง</v>
          </cell>
          <cell r="E644" t="str">
            <v>อำเภอพระแสง</v>
          </cell>
          <cell r="F644" t="str">
            <v>4826II</v>
          </cell>
          <cell r="G644">
            <v>99</v>
          </cell>
          <cell r="H644">
            <v>26</v>
          </cell>
          <cell r="I644" t="str">
            <v>7-1-47</v>
          </cell>
          <cell r="J644">
            <v>100</v>
          </cell>
        </row>
        <row r="645">
          <cell r="B645">
            <v>1103</v>
          </cell>
          <cell r="C645" t="str">
            <v>อิปัน</v>
          </cell>
          <cell r="D645" t="str">
            <v>พระแสง</v>
          </cell>
          <cell r="E645" t="str">
            <v>บ้านบางพา</v>
          </cell>
          <cell r="F645" t="str">
            <v>4826II</v>
          </cell>
          <cell r="G645">
            <v>99</v>
          </cell>
          <cell r="H645">
            <v>27</v>
          </cell>
          <cell r="I645" t="str">
            <v>13-0-60</v>
          </cell>
          <cell r="J645">
            <v>100</v>
          </cell>
        </row>
        <row r="646">
          <cell r="B646">
            <v>1104</v>
          </cell>
          <cell r="C646" t="str">
            <v>อิปัน</v>
          </cell>
          <cell r="D646" t="str">
            <v>พระแสง</v>
          </cell>
          <cell r="E646" t="str">
            <v>อำเภอพระแสง</v>
          </cell>
          <cell r="F646" t="str">
            <v>4826II</v>
          </cell>
          <cell r="G646">
            <v>99</v>
          </cell>
          <cell r="H646">
            <v>28</v>
          </cell>
          <cell r="I646" t="str">
            <v>12-0-7</v>
          </cell>
          <cell r="J646">
            <v>210</v>
          </cell>
        </row>
        <row r="647">
          <cell r="B647">
            <v>1105</v>
          </cell>
          <cell r="C647" t="str">
            <v>อิปัน</v>
          </cell>
          <cell r="D647" t="str">
            <v>พระแสง</v>
          </cell>
          <cell r="E647" t="str">
            <v>อำเภอพระแสง</v>
          </cell>
          <cell r="F647" t="str">
            <v>4826II</v>
          </cell>
          <cell r="G647">
            <v>99</v>
          </cell>
          <cell r="H647">
            <v>30</v>
          </cell>
          <cell r="I647" t="str">
            <v>12-3-27</v>
          </cell>
          <cell r="J647">
            <v>130</v>
          </cell>
        </row>
        <row r="648">
          <cell r="B648">
            <v>1106</v>
          </cell>
          <cell r="C648" t="str">
            <v>อิปัน</v>
          </cell>
          <cell r="D648" t="str">
            <v>พระแสง</v>
          </cell>
          <cell r="E648" t="str">
            <v>อำเภอพระแสง</v>
          </cell>
          <cell r="F648" t="str">
            <v>4826II</v>
          </cell>
          <cell r="G648">
            <v>99</v>
          </cell>
          <cell r="H648">
            <v>31</v>
          </cell>
          <cell r="I648" t="str">
            <v>4-0-6</v>
          </cell>
          <cell r="J648">
            <v>100</v>
          </cell>
        </row>
        <row r="649">
          <cell r="B649">
            <v>1107</v>
          </cell>
          <cell r="C649" t="str">
            <v>อิปัน</v>
          </cell>
          <cell r="D649" t="str">
            <v>พระแสง</v>
          </cell>
          <cell r="E649" t="str">
            <v>อำเภอพระแสง</v>
          </cell>
          <cell r="F649" t="str">
            <v>4826II</v>
          </cell>
          <cell r="G649">
            <v>99</v>
          </cell>
          <cell r="H649">
            <v>32</v>
          </cell>
          <cell r="I649" t="str">
            <v>1-3-20</v>
          </cell>
          <cell r="J649">
            <v>100</v>
          </cell>
        </row>
        <row r="650">
          <cell r="B650">
            <v>1109</v>
          </cell>
          <cell r="C650" t="str">
            <v>อิปัน</v>
          </cell>
          <cell r="D650" t="str">
            <v>พระแสง</v>
          </cell>
          <cell r="E650" t="str">
            <v>อำเภอพระแสง</v>
          </cell>
          <cell r="F650" t="str">
            <v>4826II</v>
          </cell>
          <cell r="G650">
            <v>99</v>
          </cell>
          <cell r="H650">
            <v>34</v>
          </cell>
          <cell r="I650" t="str">
            <v>2-2-53</v>
          </cell>
          <cell r="J650">
            <v>100</v>
          </cell>
        </row>
        <row r="651">
          <cell r="B651">
            <v>1112</v>
          </cell>
          <cell r="C651" t="str">
            <v>อิปัน</v>
          </cell>
          <cell r="D651" t="str">
            <v>พระแสง</v>
          </cell>
          <cell r="E651" t="str">
            <v>อำเภอพระแสง</v>
          </cell>
          <cell r="F651" t="str">
            <v>4826II</v>
          </cell>
          <cell r="G651">
            <v>99</v>
          </cell>
          <cell r="H651">
            <v>37</v>
          </cell>
          <cell r="I651" t="str">
            <v>12-3-87</v>
          </cell>
          <cell r="J651">
            <v>100</v>
          </cell>
        </row>
        <row r="652">
          <cell r="B652">
            <v>1114</v>
          </cell>
          <cell r="C652" t="str">
            <v>อิปัน</v>
          </cell>
          <cell r="D652" t="str">
            <v>พระแสง</v>
          </cell>
          <cell r="E652" t="str">
            <v>อำเภอพระแสง</v>
          </cell>
          <cell r="F652" t="str">
            <v>4826II</v>
          </cell>
          <cell r="G652">
            <v>99</v>
          </cell>
          <cell r="H652">
            <v>39</v>
          </cell>
          <cell r="I652" t="str">
            <v>10-2-54</v>
          </cell>
          <cell r="J652">
            <v>130</v>
          </cell>
        </row>
        <row r="653">
          <cell r="B653">
            <v>1116</v>
          </cell>
          <cell r="C653" t="str">
            <v>อิปัน</v>
          </cell>
          <cell r="D653" t="str">
            <v>พระแสง</v>
          </cell>
          <cell r="E653" t="str">
            <v>บ้านบางพา</v>
          </cell>
          <cell r="F653" t="str">
            <v>4826II</v>
          </cell>
          <cell r="G653">
            <v>99</v>
          </cell>
          <cell r="H653">
            <v>41</v>
          </cell>
          <cell r="I653" t="str">
            <v>11-1-53</v>
          </cell>
          <cell r="J653">
            <v>100</v>
          </cell>
        </row>
        <row r="654">
          <cell r="B654">
            <v>1117</v>
          </cell>
          <cell r="C654" t="str">
            <v>อิปัน</v>
          </cell>
          <cell r="D654" t="str">
            <v>พระแสง</v>
          </cell>
          <cell r="E654" t="str">
            <v>อำเภอพระแสง</v>
          </cell>
          <cell r="F654" t="str">
            <v>4826II</v>
          </cell>
          <cell r="G654">
            <v>99</v>
          </cell>
          <cell r="H654">
            <v>42</v>
          </cell>
          <cell r="I654" t="str">
            <v>3-1-40</v>
          </cell>
          <cell r="J654">
            <v>100</v>
          </cell>
        </row>
        <row r="655">
          <cell r="B655">
            <v>1118</v>
          </cell>
          <cell r="C655" t="str">
            <v>อิปัน</v>
          </cell>
          <cell r="D655" t="str">
            <v>พระแสง</v>
          </cell>
          <cell r="E655" t="str">
            <v>อำเภอพระแสง</v>
          </cell>
          <cell r="F655" t="str">
            <v>4826II</v>
          </cell>
          <cell r="G655">
            <v>99</v>
          </cell>
          <cell r="H655">
            <v>43</v>
          </cell>
          <cell r="I655" t="str">
            <v>11-3-87</v>
          </cell>
          <cell r="J655">
            <v>100</v>
          </cell>
        </row>
        <row r="656">
          <cell r="B656">
            <v>1119</v>
          </cell>
          <cell r="C656" t="str">
            <v>อิปัน</v>
          </cell>
          <cell r="D656" t="str">
            <v>พระแสง</v>
          </cell>
          <cell r="E656" t="str">
            <v>อำเภอพระแสง</v>
          </cell>
          <cell r="F656" t="str">
            <v>4826II</v>
          </cell>
          <cell r="G656">
            <v>99</v>
          </cell>
          <cell r="H656">
            <v>44</v>
          </cell>
          <cell r="I656" t="str">
            <v>2-2-0</v>
          </cell>
          <cell r="J656">
            <v>210</v>
          </cell>
        </row>
        <row r="657">
          <cell r="B657">
            <v>1120</v>
          </cell>
          <cell r="C657" t="str">
            <v>อิปัน</v>
          </cell>
          <cell r="D657" t="str">
            <v>พระแสง</v>
          </cell>
          <cell r="E657" t="str">
            <v>อำเภอพระแสง</v>
          </cell>
          <cell r="F657" t="str">
            <v>4826II</v>
          </cell>
          <cell r="G657">
            <v>99</v>
          </cell>
          <cell r="H657">
            <v>45</v>
          </cell>
          <cell r="I657" t="str">
            <v>1-3-72</v>
          </cell>
          <cell r="J657">
            <v>100</v>
          </cell>
        </row>
        <row r="658">
          <cell r="B658">
            <v>1121</v>
          </cell>
          <cell r="C658" t="str">
            <v>อิปัน</v>
          </cell>
          <cell r="D658" t="str">
            <v>พระแสง</v>
          </cell>
          <cell r="E658" t="str">
            <v>อำเภอพระแสง</v>
          </cell>
          <cell r="F658" t="str">
            <v>4826II</v>
          </cell>
          <cell r="G658">
            <v>99</v>
          </cell>
          <cell r="H658">
            <v>46</v>
          </cell>
          <cell r="I658" t="str">
            <v>5-3-81</v>
          </cell>
          <cell r="J658">
            <v>180</v>
          </cell>
        </row>
        <row r="659">
          <cell r="B659">
            <v>1122</v>
          </cell>
          <cell r="C659" t="str">
            <v>อิปัน</v>
          </cell>
          <cell r="D659" t="str">
            <v>พระแสง</v>
          </cell>
          <cell r="E659" t="str">
            <v>อำเภอพระแสง</v>
          </cell>
          <cell r="F659" t="str">
            <v>4826II</v>
          </cell>
          <cell r="G659">
            <v>99</v>
          </cell>
          <cell r="H659">
            <v>47</v>
          </cell>
          <cell r="I659" t="str">
            <v>4-0-52</v>
          </cell>
          <cell r="J659">
            <v>180</v>
          </cell>
        </row>
        <row r="660">
          <cell r="B660">
            <v>1123</v>
          </cell>
          <cell r="C660" t="str">
            <v>อิปัน</v>
          </cell>
          <cell r="D660" t="str">
            <v>พระแสง</v>
          </cell>
          <cell r="E660" t="str">
            <v>อำเภอพระแสง</v>
          </cell>
          <cell r="F660" t="str">
            <v>4826II</v>
          </cell>
          <cell r="G660">
            <v>99</v>
          </cell>
          <cell r="H660">
            <v>48</v>
          </cell>
          <cell r="I660" t="str">
            <v>2-0-50</v>
          </cell>
          <cell r="J660">
            <v>180</v>
          </cell>
        </row>
        <row r="661">
          <cell r="B661">
            <v>1124</v>
          </cell>
          <cell r="C661" t="str">
            <v>อิปัน</v>
          </cell>
          <cell r="D661" t="str">
            <v>พระแสง</v>
          </cell>
          <cell r="E661" t="str">
            <v>อำเภอพระแสง</v>
          </cell>
          <cell r="F661" t="str">
            <v>4826II</v>
          </cell>
          <cell r="G661">
            <v>99</v>
          </cell>
          <cell r="H661">
            <v>49</v>
          </cell>
          <cell r="I661" t="str">
            <v>1-1-25</v>
          </cell>
          <cell r="J661">
            <v>210</v>
          </cell>
        </row>
        <row r="662">
          <cell r="B662">
            <v>1125</v>
          </cell>
          <cell r="C662" t="str">
            <v>อิปัน</v>
          </cell>
          <cell r="D662" t="str">
            <v>พระแสง</v>
          </cell>
          <cell r="E662" t="str">
            <v>อำเภอพระแสง</v>
          </cell>
          <cell r="F662" t="str">
            <v>4826II</v>
          </cell>
          <cell r="G662">
            <v>99</v>
          </cell>
          <cell r="H662">
            <v>50</v>
          </cell>
          <cell r="I662" t="str">
            <v>7-0-67</v>
          </cell>
          <cell r="J662">
            <v>100</v>
          </cell>
        </row>
        <row r="663">
          <cell r="B663">
            <v>1127</v>
          </cell>
          <cell r="C663" t="str">
            <v>อิปัน</v>
          </cell>
          <cell r="D663" t="str">
            <v>พระแสง</v>
          </cell>
          <cell r="E663" t="str">
            <v>อำเภอพระแสง</v>
          </cell>
          <cell r="F663" t="str">
            <v>4826II</v>
          </cell>
          <cell r="G663">
            <v>99</v>
          </cell>
          <cell r="H663">
            <v>52</v>
          </cell>
          <cell r="I663" t="str">
            <v>4-3-43</v>
          </cell>
          <cell r="J663">
            <v>250</v>
          </cell>
        </row>
        <row r="664">
          <cell r="B664">
            <v>1173</v>
          </cell>
          <cell r="C664" t="str">
            <v>อิปัน</v>
          </cell>
          <cell r="D664" t="str">
            <v>พระแสง</v>
          </cell>
          <cell r="E664" t="str">
            <v>บ้านบางพา</v>
          </cell>
          <cell r="F664" t="str">
            <v>4826III</v>
          </cell>
          <cell r="G664">
            <v>155</v>
          </cell>
          <cell r="H664">
            <v>65</v>
          </cell>
          <cell r="I664" t="str">
            <v>35-3-63</v>
          </cell>
          <cell r="J664">
            <v>410</v>
          </cell>
        </row>
        <row r="665">
          <cell r="B665">
            <v>1175</v>
          </cell>
          <cell r="C665" t="str">
            <v>อิปัน</v>
          </cell>
          <cell r="D665" t="str">
            <v>พระแสง</v>
          </cell>
          <cell r="E665" t="str">
            <v>อำเภอพระแสง</v>
          </cell>
          <cell r="F665" t="str">
            <v>4826II</v>
          </cell>
          <cell r="G665">
            <v>99</v>
          </cell>
          <cell r="H665">
            <v>29</v>
          </cell>
          <cell r="I665" t="str">
            <v>12-3-53</v>
          </cell>
          <cell r="J665">
            <v>130</v>
          </cell>
        </row>
        <row r="666">
          <cell r="B666">
            <v>1176</v>
          </cell>
          <cell r="C666" t="str">
            <v>อิปัน</v>
          </cell>
          <cell r="D666" t="str">
            <v>พระแสง</v>
          </cell>
          <cell r="E666" t="str">
            <v>อำเภอพระแสง</v>
          </cell>
          <cell r="F666" t="str">
            <v>4826II</v>
          </cell>
          <cell r="G666">
            <v>99</v>
          </cell>
          <cell r="H666">
            <v>55</v>
          </cell>
          <cell r="I666" t="str">
            <v>12-3-73</v>
          </cell>
          <cell r="J666">
            <v>130</v>
          </cell>
        </row>
        <row r="667">
          <cell r="B667">
            <v>1177</v>
          </cell>
          <cell r="C667" t="str">
            <v>อิปัน</v>
          </cell>
          <cell r="D667" t="str">
            <v>พระแสง</v>
          </cell>
          <cell r="E667" t="str">
            <v>อำเภอพระแสง</v>
          </cell>
          <cell r="F667" t="str">
            <v>4826II</v>
          </cell>
          <cell r="G667">
            <v>99</v>
          </cell>
          <cell r="H667">
            <v>56</v>
          </cell>
          <cell r="I667" t="str">
            <v>9-1-9</v>
          </cell>
          <cell r="J667">
            <v>130</v>
          </cell>
        </row>
        <row r="668">
          <cell r="B668">
            <v>1178</v>
          </cell>
          <cell r="C668" t="str">
            <v>อิปัน</v>
          </cell>
          <cell r="D668" t="str">
            <v>พระแสง</v>
          </cell>
          <cell r="E668" t="str">
            <v>บ้านบางพา</v>
          </cell>
          <cell r="F668" t="str">
            <v>4826II</v>
          </cell>
          <cell r="G668">
            <v>99</v>
          </cell>
          <cell r="H668">
            <v>58</v>
          </cell>
          <cell r="I668" t="str">
            <v>8-1-0</v>
          </cell>
          <cell r="J668">
            <v>210</v>
          </cell>
        </row>
        <row r="669">
          <cell r="B669">
            <v>1179</v>
          </cell>
          <cell r="C669" t="str">
            <v>อิปัน</v>
          </cell>
          <cell r="D669" t="str">
            <v>พระแสง</v>
          </cell>
          <cell r="E669" t="str">
            <v>อำเภอพระแสง</v>
          </cell>
          <cell r="F669" t="str">
            <v>4826II</v>
          </cell>
          <cell r="G669">
            <v>99</v>
          </cell>
          <cell r="H669">
            <v>59</v>
          </cell>
          <cell r="I669" t="str">
            <v>9-1-55</v>
          </cell>
          <cell r="J669">
            <v>210</v>
          </cell>
        </row>
        <row r="670">
          <cell r="B670">
            <v>1180</v>
          </cell>
          <cell r="C670" t="str">
            <v>อิปัน</v>
          </cell>
          <cell r="D670" t="str">
            <v>พระแสง</v>
          </cell>
          <cell r="E670" t="str">
            <v>อำเภอพระแสง</v>
          </cell>
          <cell r="F670" t="str">
            <v>4826II</v>
          </cell>
          <cell r="G670">
            <v>99</v>
          </cell>
          <cell r="H670">
            <v>60</v>
          </cell>
          <cell r="I670" t="str">
            <v>9-1-55</v>
          </cell>
          <cell r="J670">
            <v>210</v>
          </cell>
        </row>
        <row r="671">
          <cell r="B671">
            <v>1181</v>
          </cell>
          <cell r="C671" t="str">
            <v>อิปัน</v>
          </cell>
          <cell r="D671" t="str">
            <v>พระแสง</v>
          </cell>
          <cell r="E671" t="str">
            <v>อำเภอพระแสง</v>
          </cell>
          <cell r="F671" t="str">
            <v>4826II</v>
          </cell>
          <cell r="G671">
            <v>99</v>
          </cell>
          <cell r="H671">
            <v>61</v>
          </cell>
          <cell r="I671" t="str">
            <v>9-1-75</v>
          </cell>
          <cell r="J671">
            <v>210</v>
          </cell>
        </row>
        <row r="672">
          <cell r="B672">
            <v>1182</v>
          </cell>
          <cell r="C672" t="str">
            <v>อิปัน</v>
          </cell>
          <cell r="D672" t="str">
            <v>พระแสง</v>
          </cell>
          <cell r="E672" t="str">
            <v>อำเภอพระแสง</v>
          </cell>
          <cell r="F672" t="str">
            <v>4826II</v>
          </cell>
          <cell r="G672">
            <v>99</v>
          </cell>
          <cell r="H672">
            <v>62</v>
          </cell>
          <cell r="I672" t="str">
            <v>8-1-87</v>
          </cell>
          <cell r="J672">
            <v>100</v>
          </cell>
        </row>
        <row r="673">
          <cell r="B673">
            <v>1183</v>
          </cell>
          <cell r="C673" t="str">
            <v>อิปัน</v>
          </cell>
          <cell r="D673" t="str">
            <v>พระแสง</v>
          </cell>
          <cell r="E673" t="str">
            <v>อำเภอพระแสง</v>
          </cell>
          <cell r="F673" t="str">
            <v>4826II</v>
          </cell>
          <cell r="G673">
            <v>99</v>
          </cell>
          <cell r="H673">
            <v>63</v>
          </cell>
          <cell r="I673" t="str">
            <v>9-0-80</v>
          </cell>
          <cell r="J673">
            <v>100</v>
          </cell>
        </row>
        <row r="674">
          <cell r="B674">
            <v>1184</v>
          </cell>
          <cell r="C674" t="str">
            <v>อิปัน</v>
          </cell>
          <cell r="D674" t="str">
            <v>พระแสง</v>
          </cell>
          <cell r="E674" t="str">
            <v>อำเภอพระแสง</v>
          </cell>
          <cell r="F674" t="str">
            <v>4826II</v>
          </cell>
          <cell r="G674">
            <v>99</v>
          </cell>
          <cell r="H674">
            <v>64</v>
          </cell>
          <cell r="I674" t="str">
            <v>9-1-55</v>
          </cell>
          <cell r="J674">
            <v>100</v>
          </cell>
        </row>
        <row r="675">
          <cell r="B675">
            <v>1185</v>
          </cell>
          <cell r="C675" t="str">
            <v>อิปัน</v>
          </cell>
          <cell r="D675" t="str">
            <v>พระแสง</v>
          </cell>
          <cell r="E675" t="str">
            <v>อำเภอพระแสง</v>
          </cell>
          <cell r="F675" t="str">
            <v>4826II</v>
          </cell>
          <cell r="G675">
            <v>99</v>
          </cell>
          <cell r="H675">
            <v>65</v>
          </cell>
          <cell r="I675" t="str">
            <v>9-1-55</v>
          </cell>
          <cell r="J675">
            <v>100</v>
          </cell>
        </row>
        <row r="676">
          <cell r="B676">
            <v>1188</v>
          </cell>
          <cell r="C676" t="str">
            <v>อิปัน</v>
          </cell>
          <cell r="D676" t="str">
            <v>พระแสง</v>
          </cell>
          <cell r="E676" t="str">
            <v>อำเภอพระแสง</v>
          </cell>
          <cell r="F676" t="str">
            <v>4826II</v>
          </cell>
          <cell r="G676">
            <v>99</v>
          </cell>
          <cell r="H676">
            <v>68</v>
          </cell>
          <cell r="I676" t="str">
            <v>4-0-98</v>
          </cell>
          <cell r="J676">
            <v>100</v>
          </cell>
        </row>
        <row r="677">
          <cell r="B677">
            <v>1189</v>
          </cell>
          <cell r="C677" t="str">
            <v>อิปัน</v>
          </cell>
          <cell r="D677" t="str">
            <v>พระแสง</v>
          </cell>
          <cell r="E677" t="str">
            <v>อำเภอพระแสง</v>
          </cell>
          <cell r="F677" t="str">
            <v>4826II</v>
          </cell>
          <cell r="G677">
            <v>99</v>
          </cell>
          <cell r="H677">
            <v>70</v>
          </cell>
          <cell r="I677" t="str">
            <v>6-1-2</v>
          </cell>
          <cell r="J677">
            <v>100</v>
          </cell>
        </row>
        <row r="678">
          <cell r="B678">
            <v>1190</v>
          </cell>
          <cell r="C678" t="str">
            <v>อิปัน</v>
          </cell>
          <cell r="D678" t="str">
            <v>พระแสง</v>
          </cell>
          <cell r="E678" t="str">
            <v>อำเภอพระแสง</v>
          </cell>
          <cell r="F678" t="str">
            <v>4826II</v>
          </cell>
          <cell r="G678">
            <v>99</v>
          </cell>
          <cell r="H678">
            <v>71</v>
          </cell>
          <cell r="I678" t="str">
            <v>5-2-80</v>
          </cell>
          <cell r="J678">
            <v>100</v>
          </cell>
        </row>
        <row r="679">
          <cell r="B679">
            <v>1193</v>
          </cell>
          <cell r="C679" t="str">
            <v>อิปัน</v>
          </cell>
          <cell r="D679" t="str">
            <v>พระแสง</v>
          </cell>
          <cell r="E679" t="str">
            <v>อำเภอพระแสง</v>
          </cell>
          <cell r="F679" t="str">
            <v>4826II</v>
          </cell>
          <cell r="G679">
            <v>99</v>
          </cell>
          <cell r="H679">
            <v>76</v>
          </cell>
          <cell r="I679" t="str">
            <v>15-0-0</v>
          </cell>
          <cell r="J679">
            <v>150</v>
          </cell>
        </row>
        <row r="680">
          <cell r="B680">
            <v>1194</v>
          </cell>
          <cell r="C680" t="str">
            <v>อิปัน</v>
          </cell>
          <cell r="D680" t="str">
            <v>พระแสง</v>
          </cell>
          <cell r="E680" t="str">
            <v>อำเภอพระแสง</v>
          </cell>
          <cell r="F680" t="str">
            <v>4826II</v>
          </cell>
          <cell r="G680">
            <v>99</v>
          </cell>
          <cell r="H680">
            <v>77</v>
          </cell>
          <cell r="I680" t="str">
            <v>12-2-0</v>
          </cell>
          <cell r="J680">
            <v>150</v>
          </cell>
        </row>
        <row r="681">
          <cell r="B681">
            <v>1195</v>
          </cell>
          <cell r="C681" t="str">
            <v>อิปัน</v>
          </cell>
          <cell r="D681" t="str">
            <v>พระแสง</v>
          </cell>
          <cell r="E681" t="str">
            <v>อำเภอพระแสง</v>
          </cell>
          <cell r="F681" t="str">
            <v>4826II</v>
          </cell>
          <cell r="G681">
            <v>99</v>
          </cell>
          <cell r="H681">
            <v>78</v>
          </cell>
          <cell r="I681" t="str">
            <v>9-2-31</v>
          </cell>
          <cell r="J681">
            <v>100</v>
          </cell>
        </row>
        <row r="682">
          <cell r="B682">
            <v>1196</v>
          </cell>
          <cell r="C682" t="str">
            <v>อิปัน</v>
          </cell>
          <cell r="D682" t="str">
            <v>พระแสง</v>
          </cell>
          <cell r="E682" t="str">
            <v>อำเภอพระแสง</v>
          </cell>
          <cell r="F682" t="str">
            <v>4826II</v>
          </cell>
          <cell r="G682">
            <v>99</v>
          </cell>
          <cell r="H682">
            <v>79</v>
          </cell>
          <cell r="I682" t="str">
            <v>15-1-13</v>
          </cell>
          <cell r="J682">
            <v>100</v>
          </cell>
        </row>
        <row r="683">
          <cell r="B683">
            <v>1197</v>
          </cell>
          <cell r="C683" t="str">
            <v>อิปัน</v>
          </cell>
          <cell r="D683" t="str">
            <v>พระแสง</v>
          </cell>
          <cell r="E683" t="str">
            <v>อำเภอพระแสง</v>
          </cell>
          <cell r="F683" t="str">
            <v>4826II</v>
          </cell>
          <cell r="G683">
            <v>99</v>
          </cell>
          <cell r="H683">
            <v>81</v>
          </cell>
          <cell r="I683" t="str">
            <v>6-2-31</v>
          </cell>
          <cell r="J683">
            <v>150</v>
          </cell>
        </row>
        <row r="684">
          <cell r="B684">
            <v>1198</v>
          </cell>
          <cell r="C684" t="str">
            <v>อิปัน</v>
          </cell>
          <cell r="D684" t="str">
            <v>พระแสง</v>
          </cell>
          <cell r="E684" t="str">
            <v>อำเภอพระแสง</v>
          </cell>
          <cell r="F684" t="str">
            <v>4826II</v>
          </cell>
          <cell r="G684">
            <v>99</v>
          </cell>
          <cell r="H684">
            <v>82</v>
          </cell>
          <cell r="I684" t="str">
            <v>10-3-46</v>
          </cell>
          <cell r="J684">
            <v>100</v>
          </cell>
        </row>
        <row r="685">
          <cell r="B685">
            <v>1199</v>
          </cell>
          <cell r="C685" t="str">
            <v>อิปัน</v>
          </cell>
          <cell r="D685" t="str">
            <v>พระแสง</v>
          </cell>
          <cell r="E685" t="str">
            <v>อำเภอพระแสง</v>
          </cell>
          <cell r="F685" t="str">
            <v>4826II</v>
          </cell>
          <cell r="G685">
            <v>99</v>
          </cell>
          <cell r="H685">
            <v>83</v>
          </cell>
          <cell r="I685" t="str">
            <v>9-0-40</v>
          </cell>
          <cell r="J685">
            <v>100</v>
          </cell>
        </row>
        <row r="686">
          <cell r="B686">
            <v>1204</v>
          </cell>
          <cell r="C686" t="str">
            <v>อิปัน</v>
          </cell>
          <cell r="D686" t="str">
            <v>พระแสง</v>
          </cell>
          <cell r="E686" t="str">
            <v>อำเภอพระแสง</v>
          </cell>
          <cell r="F686" t="str">
            <v>4826II</v>
          </cell>
          <cell r="G686">
            <v>99</v>
          </cell>
          <cell r="H686">
            <v>88</v>
          </cell>
          <cell r="I686" t="str">
            <v>25-3-13</v>
          </cell>
          <cell r="J686">
            <v>100</v>
          </cell>
        </row>
        <row r="687">
          <cell r="B687">
            <v>1205</v>
          </cell>
          <cell r="C687" t="str">
            <v>อิปัน</v>
          </cell>
          <cell r="D687" t="str">
            <v>พระแสง</v>
          </cell>
          <cell r="E687" t="str">
            <v>อำเภอพระแสง</v>
          </cell>
          <cell r="F687" t="str">
            <v>4826II</v>
          </cell>
          <cell r="G687">
            <v>99</v>
          </cell>
          <cell r="H687">
            <v>89</v>
          </cell>
          <cell r="I687" t="str">
            <v>9-1-15</v>
          </cell>
          <cell r="J687">
            <v>100</v>
          </cell>
        </row>
        <row r="688">
          <cell r="B688">
            <v>1206</v>
          </cell>
          <cell r="C688" t="str">
            <v>อิปัน</v>
          </cell>
          <cell r="D688" t="str">
            <v>พระแสง</v>
          </cell>
          <cell r="E688" t="str">
            <v>อำเภอพระแสง</v>
          </cell>
          <cell r="F688" t="str">
            <v>4826II</v>
          </cell>
          <cell r="G688">
            <v>99</v>
          </cell>
          <cell r="H688">
            <v>90</v>
          </cell>
          <cell r="I688" t="str">
            <v>24-1-10</v>
          </cell>
          <cell r="J688">
            <v>100</v>
          </cell>
        </row>
        <row r="689">
          <cell r="B689">
            <v>1207</v>
          </cell>
          <cell r="C689" t="str">
            <v>อิปัน</v>
          </cell>
          <cell r="D689" t="str">
            <v>พระแสง</v>
          </cell>
          <cell r="E689" t="str">
            <v>อำเภอพระแสง</v>
          </cell>
          <cell r="F689" t="str">
            <v>4826II</v>
          </cell>
          <cell r="G689">
            <v>99</v>
          </cell>
          <cell r="H689">
            <v>91</v>
          </cell>
          <cell r="I689" t="str">
            <v>8-0-60</v>
          </cell>
          <cell r="J689">
            <v>100</v>
          </cell>
        </row>
        <row r="690">
          <cell r="B690">
            <v>1209</v>
          </cell>
          <cell r="C690" t="str">
            <v>อิปัน</v>
          </cell>
          <cell r="D690" t="str">
            <v>พระแสง</v>
          </cell>
          <cell r="E690" t="str">
            <v>อำเภอพระแสง</v>
          </cell>
          <cell r="F690" t="str">
            <v>4826II</v>
          </cell>
          <cell r="G690">
            <v>99</v>
          </cell>
          <cell r="H690">
            <v>93</v>
          </cell>
          <cell r="I690" t="str">
            <v>3-3-3</v>
          </cell>
          <cell r="J690">
            <v>180</v>
          </cell>
        </row>
        <row r="691">
          <cell r="B691">
            <v>1210</v>
          </cell>
          <cell r="C691" t="str">
            <v>อิปัน</v>
          </cell>
          <cell r="D691" t="str">
            <v>พระแสง</v>
          </cell>
          <cell r="E691" t="str">
            <v>อำเภอพระแสง</v>
          </cell>
          <cell r="F691" t="str">
            <v>4826II</v>
          </cell>
          <cell r="G691">
            <v>99</v>
          </cell>
          <cell r="H691">
            <v>94</v>
          </cell>
          <cell r="I691" t="str">
            <v>3-2-72</v>
          </cell>
          <cell r="J691">
            <v>180</v>
          </cell>
        </row>
        <row r="692">
          <cell r="B692">
            <v>1211</v>
          </cell>
          <cell r="C692" t="str">
            <v>อิปัน</v>
          </cell>
          <cell r="D692" t="str">
            <v>พระแสง</v>
          </cell>
          <cell r="E692" t="str">
            <v>อำเภอพระแสง</v>
          </cell>
          <cell r="F692" t="str">
            <v>4826II</v>
          </cell>
          <cell r="G692">
            <v>99</v>
          </cell>
          <cell r="H692">
            <v>96</v>
          </cell>
          <cell r="I692" t="str">
            <v>16-0-0</v>
          </cell>
          <cell r="J692">
            <v>100</v>
          </cell>
        </row>
        <row r="693">
          <cell r="B693">
            <v>1212</v>
          </cell>
          <cell r="C693" t="str">
            <v>อิปัน</v>
          </cell>
          <cell r="D693" t="str">
            <v>พระแสง</v>
          </cell>
          <cell r="E693" t="str">
            <v>อำเภอพระแสง</v>
          </cell>
          <cell r="F693" t="str">
            <v>4826II</v>
          </cell>
          <cell r="G693">
            <v>99</v>
          </cell>
          <cell r="H693">
            <v>97</v>
          </cell>
          <cell r="I693" t="str">
            <v>4-1-17</v>
          </cell>
          <cell r="J693">
            <v>100</v>
          </cell>
        </row>
        <row r="694">
          <cell r="B694">
            <v>1213</v>
          </cell>
          <cell r="C694" t="str">
            <v>อิปัน</v>
          </cell>
          <cell r="D694" t="str">
            <v>พระแสง</v>
          </cell>
          <cell r="E694" t="str">
            <v>อำเภอพระแสง</v>
          </cell>
          <cell r="F694" t="str">
            <v>4826II</v>
          </cell>
          <cell r="G694">
            <v>99</v>
          </cell>
          <cell r="H694">
            <v>98</v>
          </cell>
          <cell r="I694" t="str">
            <v>6-0-0</v>
          </cell>
          <cell r="J694">
            <v>130</v>
          </cell>
        </row>
        <row r="695">
          <cell r="B695">
            <v>1214</v>
          </cell>
          <cell r="C695" t="str">
            <v>อิปัน</v>
          </cell>
          <cell r="D695" t="str">
            <v>พระแสง</v>
          </cell>
          <cell r="E695" t="str">
            <v>อำเภอพระแสง</v>
          </cell>
          <cell r="F695" t="str">
            <v>4826II</v>
          </cell>
          <cell r="G695">
            <v>99</v>
          </cell>
          <cell r="H695">
            <v>100</v>
          </cell>
          <cell r="I695" t="str">
            <v>2-3-97</v>
          </cell>
          <cell r="J695">
            <v>100</v>
          </cell>
        </row>
        <row r="696">
          <cell r="B696">
            <v>1215</v>
          </cell>
          <cell r="C696" t="str">
            <v>อิปัน</v>
          </cell>
          <cell r="D696" t="str">
            <v>พระแสง</v>
          </cell>
          <cell r="E696" t="str">
            <v>อำเภอพระแสง</v>
          </cell>
          <cell r="F696" t="str">
            <v>4826II</v>
          </cell>
          <cell r="G696">
            <v>99</v>
          </cell>
          <cell r="H696">
            <v>101</v>
          </cell>
          <cell r="I696" t="str">
            <v>5-2-60</v>
          </cell>
          <cell r="J696">
            <v>100</v>
          </cell>
        </row>
        <row r="697">
          <cell r="B697">
            <v>1216</v>
          </cell>
          <cell r="C697" t="str">
            <v>อิปัน</v>
          </cell>
          <cell r="D697" t="str">
            <v>พระแสง</v>
          </cell>
          <cell r="E697" t="str">
            <v>อำเภอพระแสง</v>
          </cell>
          <cell r="F697" t="str">
            <v>4826II</v>
          </cell>
          <cell r="G697">
            <v>99</v>
          </cell>
          <cell r="H697">
            <v>102</v>
          </cell>
          <cell r="I697" t="str">
            <v>2-0-42</v>
          </cell>
          <cell r="J697">
            <v>210</v>
          </cell>
        </row>
        <row r="698">
          <cell r="B698">
            <v>1217</v>
          </cell>
          <cell r="C698" t="str">
            <v>อิปัน</v>
          </cell>
          <cell r="D698" t="str">
            <v>พระแสง</v>
          </cell>
          <cell r="E698" t="str">
            <v>อำเภอพระแสง</v>
          </cell>
          <cell r="F698" t="str">
            <v>4826II</v>
          </cell>
          <cell r="G698">
            <v>99</v>
          </cell>
          <cell r="H698">
            <v>104</v>
          </cell>
          <cell r="I698" t="str">
            <v>20-1-60</v>
          </cell>
          <cell r="J698">
            <v>100</v>
          </cell>
        </row>
        <row r="699">
          <cell r="B699">
            <v>1218</v>
          </cell>
          <cell r="C699" t="str">
            <v>อิปัน</v>
          </cell>
          <cell r="D699" t="str">
            <v>พระแสง</v>
          </cell>
          <cell r="E699" t="str">
            <v>อำเภอพระแสง</v>
          </cell>
          <cell r="F699" t="str">
            <v>4826II</v>
          </cell>
          <cell r="G699">
            <v>99</v>
          </cell>
          <cell r="H699">
            <v>107</v>
          </cell>
          <cell r="I699" t="str">
            <v>4-0-0</v>
          </cell>
          <cell r="J699">
            <v>100</v>
          </cell>
        </row>
        <row r="700">
          <cell r="B700">
            <v>1219</v>
          </cell>
          <cell r="C700" t="str">
            <v>อิปัน</v>
          </cell>
          <cell r="D700" t="str">
            <v>พระแสง</v>
          </cell>
          <cell r="E700" t="str">
            <v>อำเภอพระแสง</v>
          </cell>
          <cell r="F700" t="str">
            <v>4826II</v>
          </cell>
          <cell r="G700">
            <v>99</v>
          </cell>
          <cell r="H700">
            <v>108</v>
          </cell>
          <cell r="I700" t="str">
            <v>14-1-3</v>
          </cell>
          <cell r="J700">
            <v>100</v>
          </cell>
        </row>
        <row r="701">
          <cell r="B701">
            <v>1223</v>
          </cell>
          <cell r="C701" t="str">
            <v>อิปัน</v>
          </cell>
          <cell r="D701" t="str">
            <v>พระแสง</v>
          </cell>
          <cell r="E701" t="str">
            <v>อำเภอพระแสง</v>
          </cell>
          <cell r="F701" t="str">
            <v>4826II</v>
          </cell>
          <cell r="G701">
            <v>99</v>
          </cell>
          <cell r="H701">
            <v>112</v>
          </cell>
          <cell r="I701" t="str">
            <v>15-0-0</v>
          </cell>
          <cell r="J701">
            <v>100</v>
          </cell>
        </row>
        <row r="702">
          <cell r="B702">
            <v>1226</v>
          </cell>
          <cell r="C702" t="str">
            <v>อิปัน</v>
          </cell>
          <cell r="D702" t="str">
            <v>พระแสง</v>
          </cell>
          <cell r="E702" t="str">
            <v>อำเภอพระแสง</v>
          </cell>
          <cell r="F702" t="str">
            <v>4826II</v>
          </cell>
          <cell r="G702">
            <v>99</v>
          </cell>
          <cell r="H702">
            <v>116</v>
          </cell>
          <cell r="I702" t="str">
            <v>4-0-80</v>
          </cell>
          <cell r="J702">
            <v>100</v>
          </cell>
        </row>
        <row r="703">
          <cell r="B703">
            <v>1227</v>
          </cell>
          <cell r="C703" t="str">
            <v>อิปัน</v>
          </cell>
          <cell r="D703" t="str">
            <v>พระแสง</v>
          </cell>
          <cell r="E703" t="str">
            <v>อำเภอพระแสง</v>
          </cell>
          <cell r="F703" t="str">
            <v>4826II</v>
          </cell>
          <cell r="G703">
            <v>99</v>
          </cell>
          <cell r="H703">
            <v>117</v>
          </cell>
          <cell r="I703" t="str">
            <v>2-3-15</v>
          </cell>
          <cell r="J703">
            <v>100</v>
          </cell>
        </row>
        <row r="704">
          <cell r="B704">
            <v>1328</v>
          </cell>
          <cell r="C704" t="str">
            <v>อิปัน</v>
          </cell>
          <cell r="D704" t="str">
            <v>พระแสง</v>
          </cell>
          <cell r="E704" t="str">
            <v>บ้านบางพา</v>
          </cell>
          <cell r="F704" t="str">
            <v>4826III</v>
          </cell>
          <cell r="G704">
            <v>130</v>
          </cell>
          <cell r="H704">
            <v>820</v>
          </cell>
          <cell r="I704" t="str">
            <v>3-0-0</v>
          </cell>
          <cell r="J704">
            <v>100</v>
          </cell>
        </row>
        <row r="705">
          <cell r="B705">
            <v>1365</v>
          </cell>
          <cell r="C705" t="str">
            <v>อิปัน</v>
          </cell>
          <cell r="D705" t="str">
            <v>พระแสง</v>
          </cell>
          <cell r="E705" t="str">
            <v>บ้านบางพา</v>
          </cell>
          <cell r="F705" t="str">
            <v>4826III</v>
          </cell>
          <cell r="G705">
            <v>168</v>
          </cell>
          <cell r="H705">
            <v>37</v>
          </cell>
          <cell r="I705" t="str">
            <v>7-1-43</v>
          </cell>
          <cell r="J705">
            <v>100</v>
          </cell>
        </row>
        <row r="706">
          <cell r="B706">
            <v>1379</v>
          </cell>
          <cell r="C706" t="str">
            <v>อิปัน</v>
          </cell>
          <cell r="D706" t="str">
            <v>พระแสง</v>
          </cell>
          <cell r="E706" t="str">
            <v>บ้านบางพา</v>
          </cell>
          <cell r="F706" t="str">
            <v>4826III</v>
          </cell>
          <cell r="G706">
            <v>168</v>
          </cell>
          <cell r="H706">
            <v>52</v>
          </cell>
          <cell r="I706" t="str">
            <v>11-2-80</v>
          </cell>
          <cell r="J706">
            <v>100</v>
          </cell>
        </row>
        <row r="707">
          <cell r="B707">
            <v>1403</v>
          </cell>
          <cell r="C707" t="str">
            <v>อิปัน</v>
          </cell>
          <cell r="D707" t="str">
            <v>พระแสง</v>
          </cell>
          <cell r="E707" t="str">
            <v>บ้านบางพา</v>
          </cell>
          <cell r="F707" t="str">
            <v>4826III</v>
          </cell>
          <cell r="G707">
            <v>155</v>
          </cell>
          <cell r="H707">
            <v>3</v>
          </cell>
          <cell r="I707" t="str">
            <v>2-0-73</v>
          </cell>
          <cell r="J707">
            <v>440</v>
          </cell>
        </row>
        <row r="708">
          <cell r="B708">
            <v>1408</v>
          </cell>
          <cell r="C708" t="str">
            <v>อิปัน</v>
          </cell>
          <cell r="D708" t="str">
            <v>พระแสง</v>
          </cell>
          <cell r="E708" t="str">
            <v>บ้านบางพา</v>
          </cell>
          <cell r="F708" t="str">
            <v>4826III</v>
          </cell>
          <cell r="G708">
            <v>155</v>
          </cell>
          <cell r="H708">
            <v>8</v>
          </cell>
          <cell r="I708" t="str">
            <v>7-2-7</v>
          </cell>
          <cell r="J708">
            <v>310</v>
          </cell>
        </row>
        <row r="709">
          <cell r="B709">
            <v>1411</v>
          </cell>
          <cell r="C709" t="str">
            <v>อิปัน</v>
          </cell>
          <cell r="D709" t="str">
            <v>พระแสง</v>
          </cell>
          <cell r="E709" t="str">
            <v>บ้านบางพา</v>
          </cell>
          <cell r="F709" t="str">
            <v>4826III</v>
          </cell>
          <cell r="G709">
            <v>155</v>
          </cell>
          <cell r="H709">
            <v>11</v>
          </cell>
          <cell r="I709" t="str">
            <v>3-3-97</v>
          </cell>
          <cell r="J709">
            <v>380</v>
          </cell>
        </row>
        <row r="710">
          <cell r="B710">
            <v>1425</v>
          </cell>
          <cell r="C710" t="str">
            <v>อิปัน</v>
          </cell>
          <cell r="D710" t="str">
            <v>พระแสง</v>
          </cell>
          <cell r="E710" t="str">
            <v>บ้านบางพา</v>
          </cell>
          <cell r="F710" t="str">
            <v>4826III</v>
          </cell>
          <cell r="G710">
            <v>155</v>
          </cell>
          <cell r="H710">
            <v>25</v>
          </cell>
          <cell r="I710" t="str">
            <v>49-3-60</v>
          </cell>
          <cell r="J710">
            <v>100</v>
          </cell>
        </row>
        <row r="711">
          <cell r="B711">
            <v>1427</v>
          </cell>
          <cell r="C711" t="str">
            <v>อิปัน</v>
          </cell>
          <cell r="D711" t="str">
            <v>พระแสง</v>
          </cell>
          <cell r="E711" t="str">
            <v>บ้านบางพา</v>
          </cell>
          <cell r="F711" t="str">
            <v>4826III</v>
          </cell>
          <cell r="G711">
            <v>130</v>
          </cell>
          <cell r="H711">
            <v>142</v>
          </cell>
          <cell r="I711" t="str">
            <v>9-1-90</v>
          </cell>
          <cell r="J711">
            <v>100</v>
          </cell>
        </row>
        <row r="712">
          <cell r="B712">
            <v>1428</v>
          </cell>
          <cell r="C712" t="str">
            <v>อิปัน</v>
          </cell>
          <cell r="D712" t="str">
            <v>พระแสง</v>
          </cell>
          <cell r="E712" t="str">
            <v>อำเภอพระแสง</v>
          </cell>
          <cell r="F712" t="str">
            <v>4826III</v>
          </cell>
          <cell r="G712">
            <v>130</v>
          </cell>
          <cell r="H712">
            <v>143</v>
          </cell>
          <cell r="I712" t="str">
            <v>20-0-80</v>
          </cell>
          <cell r="J712">
            <v>100</v>
          </cell>
        </row>
        <row r="713">
          <cell r="B713">
            <v>1473</v>
          </cell>
          <cell r="C713" t="str">
            <v>อิปัน</v>
          </cell>
          <cell r="D713" t="str">
            <v>พระแสง</v>
          </cell>
          <cell r="E713" t="str">
            <v>บ้านบางพา</v>
          </cell>
          <cell r="F713" t="str">
            <v>4826III</v>
          </cell>
          <cell r="G713">
            <v>167</v>
          </cell>
          <cell r="H713">
            <v>47</v>
          </cell>
          <cell r="I713" t="str">
            <v>10-2-93</v>
          </cell>
          <cell r="J713">
            <v>100</v>
          </cell>
        </row>
        <row r="714">
          <cell r="B714">
            <v>1481</v>
          </cell>
          <cell r="C714" t="str">
            <v>อิปัน</v>
          </cell>
          <cell r="D714" t="str">
            <v>พระแสง</v>
          </cell>
          <cell r="E714" t="str">
            <v>บ้าบบางพา</v>
          </cell>
          <cell r="F714" t="str">
            <v>4826III</v>
          </cell>
          <cell r="G714">
            <v>167</v>
          </cell>
          <cell r="H714">
            <v>56</v>
          </cell>
          <cell r="I714" t="str">
            <v>13-0-13</v>
          </cell>
          <cell r="J714">
            <v>210</v>
          </cell>
        </row>
        <row r="715">
          <cell r="B715">
            <v>1533</v>
          </cell>
          <cell r="C715" t="str">
            <v>อิปัน</v>
          </cell>
          <cell r="D715" t="str">
            <v>พระแสง</v>
          </cell>
          <cell r="E715" t="str">
            <v>บ้านบางพา</v>
          </cell>
          <cell r="F715" t="str">
            <v>4826III</v>
          </cell>
          <cell r="G715">
            <v>154</v>
          </cell>
          <cell r="H715">
            <v>9</v>
          </cell>
          <cell r="I715" t="str">
            <v>16-2-0</v>
          </cell>
          <cell r="J715">
            <v>100</v>
          </cell>
        </row>
        <row r="716">
          <cell r="B716">
            <v>1550</v>
          </cell>
          <cell r="C716" t="str">
            <v>อิปัน</v>
          </cell>
          <cell r="D716" t="str">
            <v>พระแสง</v>
          </cell>
          <cell r="E716" t="str">
            <v>บ้านบางพา</v>
          </cell>
          <cell r="F716" t="str">
            <v>4826III</v>
          </cell>
          <cell r="G716">
            <v>141</v>
          </cell>
          <cell r="H716">
            <v>7</v>
          </cell>
          <cell r="I716" t="str">
            <v>31-0-60</v>
          </cell>
          <cell r="J716">
            <v>410</v>
          </cell>
        </row>
        <row r="717">
          <cell r="B717">
            <v>1551</v>
          </cell>
          <cell r="C717" t="str">
            <v>อิปัน</v>
          </cell>
          <cell r="D717" t="str">
            <v>พระแสง</v>
          </cell>
          <cell r="E717" t="str">
            <v>บ้านบางพา</v>
          </cell>
          <cell r="F717" t="str">
            <v>4826III</v>
          </cell>
          <cell r="G717">
            <v>141</v>
          </cell>
          <cell r="H717">
            <v>8</v>
          </cell>
          <cell r="I717" t="str">
            <v>8-0-0</v>
          </cell>
          <cell r="J717">
            <v>630</v>
          </cell>
        </row>
        <row r="718">
          <cell r="B718">
            <v>1552</v>
          </cell>
          <cell r="C718" t="str">
            <v>อิปัน</v>
          </cell>
          <cell r="D718" t="str">
            <v>พระแสง</v>
          </cell>
          <cell r="E718" t="str">
            <v>บ้านบางพา</v>
          </cell>
          <cell r="F718" t="str">
            <v>4826III</v>
          </cell>
          <cell r="G718">
            <v>141</v>
          </cell>
          <cell r="H718">
            <v>9</v>
          </cell>
          <cell r="I718" t="str">
            <v>29-3-3</v>
          </cell>
          <cell r="J718">
            <v>100</v>
          </cell>
        </row>
        <row r="719">
          <cell r="B719">
            <v>1555</v>
          </cell>
          <cell r="C719" t="str">
            <v>อิปัน</v>
          </cell>
          <cell r="D719" t="str">
            <v>พระแสง</v>
          </cell>
          <cell r="E719" t="str">
            <v>บ้านบางพา</v>
          </cell>
          <cell r="F719" t="str">
            <v>4826III</v>
          </cell>
          <cell r="G719">
            <v>155</v>
          </cell>
          <cell r="H719">
            <v>81</v>
          </cell>
          <cell r="I719" t="str">
            <v>33-3-43</v>
          </cell>
          <cell r="J719">
            <v>270</v>
          </cell>
        </row>
        <row r="720">
          <cell r="B720">
            <v>1557</v>
          </cell>
          <cell r="C720" t="str">
            <v>อิปัน</v>
          </cell>
          <cell r="D720" t="str">
            <v>พระแสง</v>
          </cell>
          <cell r="E720" t="str">
            <v>อำเภอพระแสง</v>
          </cell>
          <cell r="F720" t="str">
            <v>4826II</v>
          </cell>
          <cell r="G720">
            <v>99</v>
          </cell>
          <cell r="H720">
            <v>57</v>
          </cell>
          <cell r="I720" t="str">
            <v>10-0-75</v>
          </cell>
          <cell r="J720">
            <v>130</v>
          </cell>
        </row>
        <row r="721">
          <cell r="B721">
            <v>1558</v>
          </cell>
          <cell r="C721" t="str">
            <v>อิปัน</v>
          </cell>
          <cell r="D721" t="str">
            <v>พระแสง</v>
          </cell>
          <cell r="E721" t="str">
            <v>อำเภอพระแสง</v>
          </cell>
          <cell r="F721" t="str">
            <v>4826II</v>
          </cell>
          <cell r="G721">
            <v>99</v>
          </cell>
          <cell r="H721">
            <v>69</v>
          </cell>
          <cell r="I721" t="str">
            <v>4-0-0</v>
          </cell>
          <cell r="J721">
            <v>100</v>
          </cell>
        </row>
        <row r="722">
          <cell r="B722">
            <v>1559</v>
          </cell>
          <cell r="C722" t="str">
            <v>อิปัน</v>
          </cell>
          <cell r="D722" t="str">
            <v>พระแสง</v>
          </cell>
          <cell r="E722" t="str">
            <v>อำเภอพระแสง</v>
          </cell>
          <cell r="F722" t="str">
            <v>4826II</v>
          </cell>
          <cell r="G722">
            <v>99</v>
          </cell>
          <cell r="H722">
            <v>75</v>
          </cell>
          <cell r="I722" t="str">
            <v>16-3-0</v>
          </cell>
          <cell r="J722">
            <v>150</v>
          </cell>
        </row>
        <row r="723">
          <cell r="B723">
            <v>1560</v>
          </cell>
          <cell r="C723" t="str">
            <v>อิปัน</v>
          </cell>
          <cell r="D723" t="str">
            <v>พระแสง</v>
          </cell>
          <cell r="E723" t="str">
            <v>อำเภอพระแสง</v>
          </cell>
          <cell r="F723" t="str">
            <v>4826II</v>
          </cell>
          <cell r="G723">
            <v>99</v>
          </cell>
          <cell r="H723">
            <v>92</v>
          </cell>
          <cell r="I723" t="str">
            <v>0-0-72</v>
          </cell>
          <cell r="J723">
            <v>280</v>
          </cell>
        </row>
        <row r="724">
          <cell r="B724">
            <v>1561</v>
          </cell>
          <cell r="C724" t="str">
            <v>อิปัน</v>
          </cell>
          <cell r="D724" t="str">
            <v>พระแสง</v>
          </cell>
          <cell r="E724" t="str">
            <v>อำเภอพระแสง</v>
          </cell>
          <cell r="F724" t="str">
            <v>4826II</v>
          </cell>
          <cell r="G724">
            <v>99</v>
          </cell>
          <cell r="H724">
            <v>95</v>
          </cell>
          <cell r="I724" t="str">
            <v>8-3-30</v>
          </cell>
          <cell r="J724">
            <v>100</v>
          </cell>
        </row>
        <row r="725">
          <cell r="B725">
            <v>1562</v>
          </cell>
          <cell r="C725" t="str">
            <v>อิปัน</v>
          </cell>
          <cell r="D725" t="str">
            <v>พระแสง</v>
          </cell>
          <cell r="E725" t="str">
            <v>อำเภอพระแสง</v>
          </cell>
          <cell r="F725" t="str">
            <v>4826II</v>
          </cell>
          <cell r="G725">
            <v>99</v>
          </cell>
          <cell r="H725">
            <v>99</v>
          </cell>
          <cell r="I725" t="str">
            <v>4-2-40</v>
          </cell>
          <cell r="J725">
            <v>100</v>
          </cell>
        </row>
        <row r="726">
          <cell r="B726">
            <v>1563</v>
          </cell>
          <cell r="C726" t="str">
            <v>อิปัน</v>
          </cell>
          <cell r="D726" t="str">
            <v>พระแสง</v>
          </cell>
          <cell r="E726" t="str">
            <v>อำเภอพระแสง</v>
          </cell>
          <cell r="F726" t="str">
            <v>4826II</v>
          </cell>
          <cell r="G726">
            <v>99</v>
          </cell>
          <cell r="H726">
            <v>105</v>
          </cell>
          <cell r="I726" t="str">
            <v>20-1-30</v>
          </cell>
          <cell r="J726">
            <v>100</v>
          </cell>
        </row>
        <row r="727">
          <cell r="B727">
            <v>1564</v>
          </cell>
          <cell r="C727" t="str">
            <v>อิปัน</v>
          </cell>
          <cell r="D727" t="str">
            <v>พระแสง</v>
          </cell>
          <cell r="E727" t="str">
            <v>อำเภอพระแสง</v>
          </cell>
          <cell r="F727" t="str">
            <v>4826II</v>
          </cell>
          <cell r="G727">
            <v>99</v>
          </cell>
          <cell r="H727">
            <v>106</v>
          </cell>
          <cell r="I727" t="str">
            <v>1-3-86</v>
          </cell>
          <cell r="J727">
            <v>100</v>
          </cell>
        </row>
        <row r="728">
          <cell r="B728">
            <v>1566</v>
          </cell>
          <cell r="C728" t="str">
            <v>อิปัน</v>
          </cell>
          <cell r="D728" t="str">
            <v>พระแสง</v>
          </cell>
          <cell r="E728" t="str">
            <v>อำเภอพระแสง</v>
          </cell>
          <cell r="F728" t="str">
            <v>4826II</v>
          </cell>
          <cell r="G728">
            <v>99</v>
          </cell>
          <cell r="H728">
            <v>123</v>
          </cell>
          <cell r="I728" t="str">
            <v>2-1-60</v>
          </cell>
          <cell r="J728">
            <v>100</v>
          </cell>
        </row>
        <row r="729">
          <cell r="B729">
            <v>1567</v>
          </cell>
          <cell r="C729" t="str">
            <v>อิปัน</v>
          </cell>
          <cell r="D729" t="str">
            <v>พระแสง</v>
          </cell>
          <cell r="E729" t="str">
            <v>อำเภอพระแสง</v>
          </cell>
          <cell r="F729" t="str">
            <v>4826II</v>
          </cell>
          <cell r="G729">
            <v>99</v>
          </cell>
          <cell r="H729">
            <v>124</v>
          </cell>
          <cell r="I729" t="str">
            <v>1-0-47</v>
          </cell>
          <cell r="J729">
            <v>100</v>
          </cell>
        </row>
        <row r="730">
          <cell r="B730">
            <v>1568</v>
          </cell>
          <cell r="C730" t="str">
            <v>อิปัน</v>
          </cell>
          <cell r="D730" t="str">
            <v>พระแสง</v>
          </cell>
          <cell r="E730" t="str">
            <v>อำเภอพระแสง</v>
          </cell>
          <cell r="F730" t="str">
            <v>4826II</v>
          </cell>
          <cell r="G730">
            <v>99</v>
          </cell>
          <cell r="H730">
            <v>125</v>
          </cell>
          <cell r="I730" t="str">
            <v>2-0-17</v>
          </cell>
          <cell r="J730">
            <v>100</v>
          </cell>
        </row>
        <row r="731">
          <cell r="B731">
            <v>1569</v>
          </cell>
          <cell r="C731" t="str">
            <v>อิปัน</v>
          </cell>
          <cell r="D731" t="str">
            <v>พระแสง</v>
          </cell>
          <cell r="E731" t="str">
            <v>อำเภอพระแสง</v>
          </cell>
          <cell r="F731" t="str">
            <v>4826II</v>
          </cell>
          <cell r="G731">
            <v>99</v>
          </cell>
          <cell r="H731">
            <v>126</v>
          </cell>
          <cell r="I731" t="str">
            <v>1-3-53</v>
          </cell>
          <cell r="J731">
            <v>100</v>
          </cell>
        </row>
        <row r="732">
          <cell r="B732">
            <v>1570</v>
          </cell>
          <cell r="C732" t="str">
            <v>อิปัน</v>
          </cell>
          <cell r="D732" t="str">
            <v>พระแสง</v>
          </cell>
          <cell r="E732" t="str">
            <v>อำเภอพระแสง</v>
          </cell>
          <cell r="F732" t="str">
            <v>4826II</v>
          </cell>
          <cell r="G732">
            <v>99</v>
          </cell>
          <cell r="H732">
            <v>127</v>
          </cell>
          <cell r="I732" t="str">
            <v>17-1-47</v>
          </cell>
          <cell r="J732">
            <v>100</v>
          </cell>
        </row>
        <row r="733">
          <cell r="B733">
            <v>1571</v>
          </cell>
          <cell r="C733" t="str">
            <v>อิปัน</v>
          </cell>
          <cell r="D733" t="str">
            <v>พระแสง</v>
          </cell>
          <cell r="E733" t="str">
            <v>อำเภอพระแสง</v>
          </cell>
          <cell r="F733" t="str">
            <v>4826II</v>
          </cell>
          <cell r="G733">
            <v>99</v>
          </cell>
          <cell r="H733">
            <v>129</v>
          </cell>
          <cell r="I733" t="str">
            <v>10-1-40</v>
          </cell>
          <cell r="J733">
            <v>100</v>
          </cell>
        </row>
        <row r="734">
          <cell r="B734">
            <v>1572</v>
          </cell>
          <cell r="C734" t="str">
            <v>อิปัน</v>
          </cell>
          <cell r="D734" t="str">
            <v>พระแสง</v>
          </cell>
          <cell r="E734" t="str">
            <v>อำเภอพระแสง</v>
          </cell>
          <cell r="F734" t="str">
            <v>4826II</v>
          </cell>
          <cell r="G734">
            <v>99</v>
          </cell>
          <cell r="H734">
            <v>130</v>
          </cell>
          <cell r="I734" t="str">
            <v>14-1-30</v>
          </cell>
          <cell r="J734">
            <v>100</v>
          </cell>
        </row>
        <row r="735">
          <cell r="B735">
            <v>1573</v>
          </cell>
          <cell r="C735" t="str">
            <v>อิปัน</v>
          </cell>
          <cell r="D735" t="str">
            <v>พระแสง</v>
          </cell>
          <cell r="E735" t="str">
            <v>อำเภอพระแสง</v>
          </cell>
          <cell r="F735" t="str">
            <v>4826II</v>
          </cell>
          <cell r="G735">
            <v>99</v>
          </cell>
          <cell r="H735">
            <v>131</v>
          </cell>
          <cell r="I735" t="str">
            <v>1-3-23</v>
          </cell>
          <cell r="J735">
            <v>100</v>
          </cell>
        </row>
        <row r="736">
          <cell r="B736">
            <v>1574</v>
          </cell>
          <cell r="C736" t="str">
            <v>อิปัน</v>
          </cell>
          <cell r="D736" t="str">
            <v>พระแสง</v>
          </cell>
          <cell r="E736" t="str">
            <v>อำเภอพระแสง</v>
          </cell>
          <cell r="F736" t="str">
            <v>4826II</v>
          </cell>
          <cell r="G736">
            <v>99</v>
          </cell>
          <cell r="H736">
            <v>132</v>
          </cell>
          <cell r="I736" t="str">
            <v>2-2-0</v>
          </cell>
          <cell r="J736">
            <v>100</v>
          </cell>
        </row>
        <row r="737">
          <cell r="B737">
            <v>1577</v>
          </cell>
          <cell r="C737" t="str">
            <v>อิปัน</v>
          </cell>
          <cell r="D737" t="str">
            <v>พระแสง</v>
          </cell>
          <cell r="E737" t="str">
            <v>อำเภอพระแสง</v>
          </cell>
          <cell r="F737" t="str">
            <v>4826II</v>
          </cell>
          <cell r="G737">
            <v>99</v>
          </cell>
          <cell r="H737">
            <v>135</v>
          </cell>
          <cell r="I737" t="str">
            <v>8-2-26</v>
          </cell>
          <cell r="J737">
            <v>100</v>
          </cell>
        </row>
        <row r="738">
          <cell r="B738">
            <v>1583</v>
          </cell>
          <cell r="C738" t="str">
            <v>อิปัน</v>
          </cell>
          <cell r="D738" t="str">
            <v>พระแสง</v>
          </cell>
          <cell r="E738" t="str">
            <v>อำเภอพระแสง</v>
          </cell>
          <cell r="F738" t="str">
            <v>4826II</v>
          </cell>
          <cell r="G738">
            <v>99</v>
          </cell>
          <cell r="H738">
            <v>141</v>
          </cell>
          <cell r="I738" t="str">
            <v>1-0-0</v>
          </cell>
          <cell r="J738">
            <v>100</v>
          </cell>
        </row>
        <row r="739">
          <cell r="B739">
            <v>1584</v>
          </cell>
          <cell r="C739" t="str">
            <v>อิปัน</v>
          </cell>
          <cell r="D739" t="str">
            <v>พระแสง</v>
          </cell>
          <cell r="E739" t="str">
            <v>อำเภอพระแสง</v>
          </cell>
          <cell r="F739" t="str">
            <v>4826II</v>
          </cell>
          <cell r="G739">
            <v>99</v>
          </cell>
          <cell r="H739">
            <v>142</v>
          </cell>
          <cell r="I739" t="str">
            <v>1-0-21</v>
          </cell>
          <cell r="J739">
            <v>100</v>
          </cell>
        </row>
        <row r="740">
          <cell r="B740">
            <v>1585</v>
          </cell>
          <cell r="C740" t="str">
            <v>อิปัน</v>
          </cell>
          <cell r="D740" t="str">
            <v>พระแสง</v>
          </cell>
          <cell r="E740" t="str">
            <v>อำเภอพระแสง</v>
          </cell>
          <cell r="F740" t="str">
            <v>4826II</v>
          </cell>
          <cell r="G740">
            <v>99</v>
          </cell>
          <cell r="H740">
            <v>143</v>
          </cell>
          <cell r="I740" t="str">
            <v>28-3-27</v>
          </cell>
          <cell r="J740">
            <v>100</v>
          </cell>
        </row>
        <row r="741">
          <cell r="B741">
            <v>1586</v>
          </cell>
          <cell r="C741" t="str">
            <v>อิปัน</v>
          </cell>
          <cell r="D741" t="str">
            <v>พระแสง</v>
          </cell>
          <cell r="E741" t="str">
            <v>อำเภอพระแสง</v>
          </cell>
          <cell r="F741" t="str">
            <v>4826II</v>
          </cell>
          <cell r="G741">
            <v>99</v>
          </cell>
          <cell r="H741">
            <v>144</v>
          </cell>
          <cell r="I741" t="str">
            <v>1-0-0</v>
          </cell>
          <cell r="J741">
            <v>100</v>
          </cell>
        </row>
        <row r="742">
          <cell r="B742">
            <v>1592</v>
          </cell>
          <cell r="C742" t="str">
            <v>อิปัน</v>
          </cell>
          <cell r="D742" t="str">
            <v>พระแสง</v>
          </cell>
          <cell r="E742" t="str">
            <v>อำเภอพระแสง</v>
          </cell>
          <cell r="F742" t="str">
            <v>4826II</v>
          </cell>
          <cell r="G742">
            <v>99</v>
          </cell>
          <cell r="H742">
            <v>151</v>
          </cell>
          <cell r="I742" t="str">
            <v>1-0-53</v>
          </cell>
          <cell r="J742">
            <v>250</v>
          </cell>
        </row>
        <row r="743">
          <cell r="B743">
            <v>1593</v>
          </cell>
          <cell r="C743" t="str">
            <v>อิปัน</v>
          </cell>
          <cell r="D743" t="str">
            <v>พระแสง</v>
          </cell>
          <cell r="E743" t="str">
            <v>อำเภอพระแสง</v>
          </cell>
          <cell r="F743" t="str">
            <v>4826II</v>
          </cell>
          <cell r="G743">
            <v>99</v>
          </cell>
          <cell r="H743">
            <v>152</v>
          </cell>
          <cell r="I743" t="str">
            <v>13-2-60</v>
          </cell>
          <cell r="J743">
            <v>100</v>
          </cell>
        </row>
        <row r="744">
          <cell r="B744">
            <v>1594</v>
          </cell>
          <cell r="C744" t="str">
            <v>อิปัน</v>
          </cell>
          <cell r="D744" t="str">
            <v>พระแสง</v>
          </cell>
          <cell r="E744" t="str">
            <v>อำเภอพระแสง</v>
          </cell>
          <cell r="F744" t="str">
            <v>4826II</v>
          </cell>
          <cell r="G744">
            <v>99</v>
          </cell>
          <cell r="H744">
            <v>153</v>
          </cell>
          <cell r="I744" t="str">
            <v>22-2-67</v>
          </cell>
          <cell r="J744">
            <v>100</v>
          </cell>
        </row>
        <row r="745">
          <cell r="B745">
            <v>1595</v>
          </cell>
          <cell r="C745" t="str">
            <v>อิปัน</v>
          </cell>
          <cell r="D745" t="str">
            <v>พระแสง</v>
          </cell>
          <cell r="E745" t="str">
            <v>อำเภอพระแสง</v>
          </cell>
          <cell r="F745" t="str">
            <v>4826II</v>
          </cell>
          <cell r="G745">
            <v>99</v>
          </cell>
          <cell r="H745">
            <v>154</v>
          </cell>
          <cell r="I745" t="str">
            <v>4-0-87</v>
          </cell>
          <cell r="J745">
            <v>100</v>
          </cell>
        </row>
        <row r="746">
          <cell r="B746">
            <v>1599</v>
          </cell>
          <cell r="C746" t="str">
            <v>อิปัน</v>
          </cell>
          <cell r="D746" t="str">
            <v>พระแสง</v>
          </cell>
          <cell r="E746" t="str">
            <v>อำเภอพระแสง</v>
          </cell>
          <cell r="F746" t="str">
            <v>4826II</v>
          </cell>
          <cell r="G746">
            <v>99</v>
          </cell>
          <cell r="H746">
            <v>160</v>
          </cell>
          <cell r="I746" t="str">
            <v>10-3-53</v>
          </cell>
          <cell r="J746">
            <v>100</v>
          </cell>
        </row>
        <row r="747">
          <cell r="B747">
            <v>1601</v>
          </cell>
          <cell r="C747" t="str">
            <v>อิปัน</v>
          </cell>
          <cell r="D747" t="str">
            <v>พระแสง</v>
          </cell>
          <cell r="E747" t="str">
            <v>บ้านบางพา</v>
          </cell>
          <cell r="F747" t="str">
            <v>4826III</v>
          </cell>
          <cell r="G747">
            <v>104</v>
          </cell>
          <cell r="H747">
            <v>162</v>
          </cell>
          <cell r="I747" t="str">
            <v>19-2-3</v>
          </cell>
          <cell r="J747">
            <v>100</v>
          </cell>
        </row>
        <row r="748">
          <cell r="B748">
            <v>1603</v>
          </cell>
          <cell r="C748" t="str">
            <v>อิปัน</v>
          </cell>
          <cell r="D748" t="str">
            <v>พระแสง</v>
          </cell>
          <cell r="E748" t="str">
            <v>อำเภอพระแสง</v>
          </cell>
          <cell r="F748" t="str">
            <v>4826II</v>
          </cell>
          <cell r="G748">
            <v>99</v>
          </cell>
          <cell r="H748">
            <v>165</v>
          </cell>
          <cell r="I748" t="str">
            <v>7-0-0</v>
          </cell>
          <cell r="J748">
            <v>100</v>
          </cell>
        </row>
        <row r="749">
          <cell r="B749">
            <v>1604</v>
          </cell>
          <cell r="C749" t="str">
            <v>อิปัน</v>
          </cell>
          <cell r="D749" t="str">
            <v>พระแสง</v>
          </cell>
          <cell r="E749" t="str">
            <v>อำเภอพระแสง</v>
          </cell>
          <cell r="F749" t="str">
            <v>4826II</v>
          </cell>
          <cell r="G749">
            <v>99</v>
          </cell>
          <cell r="H749">
            <v>166</v>
          </cell>
          <cell r="I749" t="str">
            <v>7-3-0</v>
          </cell>
          <cell r="J749">
            <v>100</v>
          </cell>
        </row>
        <row r="750">
          <cell r="B750">
            <v>1605</v>
          </cell>
          <cell r="C750" t="str">
            <v>อิปัน</v>
          </cell>
          <cell r="D750" t="str">
            <v>พระแสง</v>
          </cell>
          <cell r="E750" t="str">
            <v>อำเภอพระแสง</v>
          </cell>
          <cell r="F750" t="str">
            <v>4826II</v>
          </cell>
          <cell r="G750">
            <v>99</v>
          </cell>
          <cell r="H750">
            <v>169</v>
          </cell>
          <cell r="I750" t="str">
            <v>5-3-77</v>
          </cell>
          <cell r="J750">
            <v>100</v>
          </cell>
        </row>
        <row r="751">
          <cell r="B751">
            <v>1606</v>
          </cell>
          <cell r="C751" t="str">
            <v>อิปัน</v>
          </cell>
          <cell r="D751" t="str">
            <v>พระแสง</v>
          </cell>
          <cell r="E751" t="str">
            <v>อำเภอพระแสง</v>
          </cell>
          <cell r="F751" t="str">
            <v>4826II</v>
          </cell>
          <cell r="G751">
            <v>99</v>
          </cell>
          <cell r="H751">
            <v>170</v>
          </cell>
          <cell r="I751" t="str">
            <v>4-3-20</v>
          </cell>
          <cell r="J751">
            <v>100</v>
          </cell>
        </row>
        <row r="752">
          <cell r="B752">
            <v>1607</v>
          </cell>
          <cell r="C752" t="str">
            <v>อิปัน</v>
          </cell>
          <cell r="D752" t="str">
            <v>พระแสง</v>
          </cell>
          <cell r="E752" t="str">
            <v>อำเภอพระแสง</v>
          </cell>
          <cell r="F752" t="str">
            <v>4826II</v>
          </cell>
          <cell r="G752">
            <v>99</v>
          </cell>
          <cell r="H752">
            <v>171</v>
          </cell>
          <cell r="I752" t="str">
            <v>9-2-80</v>
          </cell>
          <cell r="J752">
            <v>100</v>
          </cell>
        </row>
        <row r="753">
          <cell r="B753">
            <v>1609</v>
          </cell>
          <cell r="C753" t="str">
            <v>อิปัน</v>
          </cell>
          <cell r="D753" t="str">
            <v>พระแสง</v>
          </cell>
          <cell r="E753" t="str">
            <v>อำเภอพระแสง</v>
          </cell>
          <cell r="F753" t="str">
            <v>4826II</v>
          </cell>
          <cell r="G753">
            <v>99</v>
          </cell>
          <cell r="H753">
            <v>173</v>
          </cell>
          <cell r="I753" t="str">
            <v>6-3-82</v>
          </cell>
          <cell r="J753">
            <v>100</v>
          </cell>
        </row>
        <row r="754">
          <cell r="B754">
            <v>1615</v>
          </cell>
          <cell r="C754" t="str">
            <v>อิปัน</v>
          </cell>
          <cell r="D754" t="str">
            <v>พระแสง</v>
          </cell>
          <cell r="E754" t="str">
            <v>อำเภอพระแสง</v>
          </cell>
          <cell r="F754" t="str">
            <v>4826II</v>
          </cell>
          <cell r="G754">
            <v>99</v>
          </cell>
          <cell r="H754">
            <v>179</v>
          </cell>
          <cell r="I754" t="str">
            <v>11-1-20</v>
          </cell>
          <cell r="J754">
            <v>100</v>
          </cell>
        </row>
        <row r="755">
          <cell r="B755">
            <v>1616</v>
          </cell>
          <cell r="C755" t="str">
            <v>อิปัน</v>
          </cell>
          <cell r="D755" t="str">
            <v>พระแสง</v>
          </cell>
          <cell r="E755" t="str">
            <v>อำเภอพระแสง</v>
          </cell>
          <cell r="F755" t="str">
            <v>4826II</v>
          </cell>
          <cell r="G755">
            <v>99</v>
          </cell>
          <cell r="H755">
            <v>180</v>
          </cell>
          <cell r="I755" t="str">
            <v>8-3-0</v>
          </cell>
          <cell r="J755">
            <v>100</v>
          </cell>
        </row>
        <row r="756">
          <cell r="B756">
            <v>1618</v>
          </cell>
          <cell r="C756" t="str">
            <v>อิปัน</v>
          </cell>
          <cell r="D756" t="str">
            <v>พระแสง</v>
          </cell>
          <cell r="E756" t="str">
            <v>อำเภอพระแสง</v>
          </cell>
          <cell r="F756" t="str">
            <v>4826II</v>
          </cell>
          <cell r="G756">
            <v>99</v>
          </cell>
          <cell r="H756">
            <v>182</v>
          </cell>
          <cell r="I756" t="str">
            <v>14-1-27</v>
          </cell>
          <cell r="J756">
            <v>100</v>
          </cell>
        </row>
        <row r="757">
          <cell r="B757">
            <v>1645</v>
          </cell>
          <cell r="C757" t="str">
            <v>อิปัน</v>
          </cell>
          <cell r="D757" t="str">
            <v>พระแสง</v>
          </cell>
          <cell r="E757" t="str">
            <v>บ้านบางพา</v>
          </cell>
          <cell r="F757" t="str">
            <v>4826III</v>
          </cell>
          <cell r="G757">
            <v>117</v>
          </cell>
          <cell r="H757">
            <v>91</v>
          </cell>
          <cell r="I757" t="str">
            <v>5-2-0</v>
          </cell>
          <cell r="J757">
            <v>100</v>
          </cell>
        </row>
        <row r="758">
          <cell r="B758">
            <v>1646</v>
          </cell>
          <cell r="C758" t="str">
            <v>อิปัน</v>
          </cell>
          <cell r="D758" t="str">
            <v>พระแสง</v>
          </cell>
          <cell r="E758" t="str">
            <v>บ้านบางพา</v>
          </cell>
          <cell r="F758" t="str">
            <v>4826III</v>
          </cell>
          <cell r="G758">
            <v>117</v>
          </cell>
          <cell r="H758">
            <v>92</v>
          </cell>
          <cell r="I758" t="str">
            <v>29-1-30</v>
          </cell>
          <cell r="J758">
            <v>100</v>
          </cell>
        </row>
        <row r="759">
          <cell r="B759">
            <v>1651</v>
          </cell>
          <cell r="C759" t="str">
            <v>อิปัน</v>
          </cell>
          <cell r="D759" t="str">
            <v>พระแสง</v>
          </cell>
          <cell r="E759" t="str">
            <v>อำเภอพระแสง</v>
          </cell>
          <cell r="F759" t="str">
            <v>4826II</v>
          </cell>
          <cell r="G759">
            <v>100</v>
          </cell>
          <cell r="H759">
            <v>1</v>
          </cell>
          <cell r="I759" t="str">
            <v>24-0-27</v>
          </cell>
          <cell r="J759">
            <v>100</v>
          </cell>
        </row>
        <row r="760">
          <cell r="B760">
            <v>1653</v>
          </cell>
          <cell r="C760" t="str">
            <v>อิปัน</v>
          </cell>
          <cell r="D760" t="str">
            <v>พระแสง</v>
          </cell>
          <cell r="E760" t="str">
            <v>อำเภอพระแสง</v>
          </cell>
          <cell r="F760" t="str">
            <v>4826II</v>
          </cell>
          <cell r="G760">
            <v>100</v>
          </cell>
          <cell r="H760">
            <v>3</v>
          </cell>
          <cell r="I760" t="str">
            <v>6-2-17</v>
          </cell>
          <cell r="J760">
            <v>100</v>
          </cell>
        </row>
        <row r="761">
          <cell r="B761">
            <v>1654</v>
          </cell>
          <cell r="C761" t="str">
            <v>อิปัน</v>
          </cell>
          <cell r="D761" t="str">
            <v>พระแสง</v>
          </cell>
          <cell r="E761" t="str">
            <v>อำเภอพระแสง</v>
          </cell>
          <cell r="F761" t="str">
            <v>4826II</v>
          </cell>
          <cell r="G761">
            <v>100</v>
          </cell>
          <cell r="H761">
            <v>4</v>
          </cell>
          <cell r="I761" t="str">
            <v>25-2-53</v>
          </cell>
          <cell r="J761">
            <v>180</v>
          </cell>
        </row>
        <row r="762">
          <cell r="B762">
            <v>1655</v>
          </cell>
          <cell r="C762" t="str">
            <v>อิปัน</v>
          </cell>
          <cell r="D762" t="str">
            <v>พระแสง</v>
          </cell>
          <cell r="E762" t="str">
            <v>อำเภอพระแสง</v>
          </cell>
          <cell r="F762" t="str">
            <v>4826II</v>
          </cell>
          <cell r="G762">
            <v>100</v>
          </cell>
          <cell r="H762">
            <v>5</v>
          </cell>
          <cell r="I762" t="str">
            <v>14-1-53</v>
          </cell>
          <cell r="J762">
            <v>100</v>
          </cell>
        </row>
        <row r="763">
          <cell r="B763">
            <v>1656</v>
          </cell>
          <cell r="C763" t="str">
            <v>อิปัน</v>
          </cell>
          <cell r="D763" t="str">
            <v>พระแสง</v>
          </cell>
          <cell r="E763" t="str">
            <v>บ้านบางพา</v>
          </cell>
          <cell r="F763" t="str">
            <v>4826III</v>
          </cell>
          <cell r="G763">
            <v>143</v>
          </cell>
          <cell r="H763">
            <v>165</v>
          </cell>
          <cell r="I763" t="str">
            <v>20-1-75</v>
          </cell>
          <cell r="J763">
            <v>100</v>
          </cell>
        </row>
        <row r="764">
          <cell r="B764">
            <v>1657</v>
          </cell>
          <cell r="C764" t="str">
            <v>อิปัน</v>
          </cell>
          <cell r="D764" t="str">
            <v>พระแสง</v>
          </cell>
          <cell r="E764" t="str">
            <v>อำเภอพระแสง</v>
          </cell>
          <cell r="F764" t="str">
            <v>4826III</v>
          </cell>
          <cell r="G764">
            <v>141</v>
          </cell>
          <cell r="H764">
            <v>42</v>
          </cell>
          <cell r="I764" t="str">
            <v>6-0-0</v>
          </cell>
          <cell r="J764">
            <v>100</v>
          </cell>
        </row>
        <row r="765">
          <cell r="B765">
            <v>1726</v>
          </cell>
          <cell r="C765" t="str">
            <v>อิปัน</v>
          </cell>
          <cell r="D765" t="str">
            <v>พระแสง</v>
          </cell>
          <cell r="E765" t="str">
            <v>บ้านบางพา</v>
          </cell>
          <cell r="F765" t="str">
            <v>4826III</v>
          </cell>
          <cell r="G765">
            <v>140</v>
          </cell>
          <cell r="H765">
            <v>155</v>
          </cell>
          <cell r="I765" t="str">
            <v>10-3-20</v>
          </cell>
          <cell r="J765">
            <v>100</v>
          </cell>
        </row>
        <row r="766">
          <cell r="B766">
            <v>1736</v>
          </cell>
          <cell r="C766" t="str">
            <v>อิปัน</v>
          </cell>
          <cell r="D766" t="str">
            <v>พระแสง</v>
          </cell>
          <cell r="E766" t="str">
            <v>อำเภอพระแสง</v>
          </cell>
          <cell r="F766" t="str">
            <v>4826II</v>
          </cell>
          <cell r="G766">
            <v>113</v>
          </cell>
          <cell r="H766">
            <v>12</v>
          </cell>
          <cell r="I766" t="str">
            <v>6-2-0</v>
          </cell>
          <cell r="J766">
            <v>100</v>
          </cell>
        </row>
        <row r="767">
          <cell r="B767">
            <v>1737</v>
          </cell>
          <cell r="C767" t="str">
            <v>อิปัน</v>
          </cell>
          <cell r="D767" t="str">
            <v>พระแสง</v>
          </cell>
          <cell r="E767" t="str">
            <v>อำเภอพระแสง</v>
          </cell>
          <cell r="F767" t="str">
            <v>4826II</v>
          </cell>
          <cell r="G767">
            <v>113</v>
          </cell>
          <cell r="H767">
            <v>13</v>
          </cell>
          <cell r="I767" t="str">
            <v>4-2-40</v>
          </cell>
          <cell r="J767">
            <v>100</v>
          </cell>
        </row>
        <row r="768">
          <cell r="B768">
            <v>1738</v>
          </cell>
          <cell r="C768" t="str">
            <v>อิปัน</v>
          </cell>
          <cell r="D768" t="str">
            <v>พระแสง</v>
          </cell>
          <cell r="E768" t="str">
            <v>อำเภอพระแสง</v>
          </cell>
          <cell r="F768" t="str">
            <v>4826II</v>
          </cell>
          <cell r="G768">
            <v>113</v>
          </cell>
          <cell r="H768">
            <v>18</v>
          </cell>
          <cell r="I768" t="str">
            <v>6-3-0</v>
          </cell>
          <cell r="J768">
            <v>100</v>
          </cell>
        </row>
        <row r="769">
          <cell r="B769">
            <v>1739</v>
          </cell>
          <cell r="C769" t="str">
            <v>อิปัน</v>
          </cell>
          <cell r="D769" t="str">
            <v>พระแสง</v>
          </cell>
          <cell r="E769" t="str">
            <v>อำเภอพระแสง</v>
          </cell>
          <cell r="F769" t="str">
            <v>4826II</v>
          </cell>
          <cell r="G769">
            <v>113</v>
          </cell>
          <cell r="H769">
            <v>23</v>
          </cell>
          <cell r="I769" t="str">
            <v>9-0-40</v>
          </cell>
          <cell r="J769">
            <v>150</v>
          </cell>
        </row>
        <row r="770">
          <cell r="B770">
            <v>1740</v>
          </cell>
          <cell r="C770" t="str">
            <v>อิปัน</v>
          </cell>
          <cell r="D770" t="str">
            <v>พระแสง</v>
          </cell>
          <cell r="E770" t="str">
            <v>อำเภอพระแสง</v>
          </cell>
          <cell r="F770" t="str">
            <v>4826II</v>
          </cell>
          <cell r="G770">
            <v>113</v>
          </cell>
          <cell r="H770">
            <v>33</v>
          </cell>
          <cell r="I770" t="str">
            <v>10-3-0</v>
          </cell>
          <cell r="J770">
            <v>130</v>
          </cell>
        </row>
        <row r="771">
          <cell r="B771">
            <v>1741</v>
          </cell>
          <cell r="C771" t="str">
            <v>อิปัน</v>
          </cell>
          <cell r="D771" t="str">
            <v>พระแสง</v>
          </cell>
          <cell r="E771" t="str">
            <v>อำเภอพระแสง</v>
          </cell>
          <cell r="F771" t="str">
            <v>4826II</v>
          </cell>
          <cell r="G771">
            <v>113</v>
          </cell>
          <cell r="H771">
            <v>35</v>
          </cell>
          <cell r="I771" t="str">
            <v>9-0-0</v>
          </cell>
          <cell r="J771">
            <v>130</v>
          </cell>
        </row>
        <row r="772">
          <cell r="B772">
            <v>1742</v>
          </cell>
          <cell r="C772" t="str">
            <v>อิปัน</v>
          </cell>
          <cell r="D772" t="str">
            <v>พระแสง</v>
          </cell>
          <cell r="E772" t="str">
            <v>อำเภอพระแสง</v>
          </cell>
          <cell r="F772" t="str">
            <v>4826II</v>
          </cell>
          <cell r="G772">
            <v>113</v>
          </cell>
          <cell r="H772">
            <v>36</v>
          </cell>
          <cell r="I772" t="str">
            <v>17-0-80</v>
          </cell>
          <cell r="J772">
            <v>150</v>
          </cell>
        </row>
        <row r="773">
          <cell r="B773">
            <v>1743</v>
          </cell>
          <cell r="C773" t="str">
            <v>อิปัน</v>
          </cell>
          <cell r="D773" t="str">
            <v>พระแสง</v>
          </cell>
          <cell r="E773" t="str">
            <v>อำเภอพระแสง</v>
          </cell>
          <cell r="F773" t="str">
            <v>4826II</v>
          </cell>
          <cell r="G773">
            <v>113</v>
          </cell>
          <cell r="H773">
            <v>37</v>
          </cell>
          <cell r="I773" t="str">
            <v>5-0-0</v>
          </cell>
          <cell r="J773">
            <v>150</v>
          </cell>
        </row>
        <row r="774">
          <cell r="B774">
            <v>1744</v>
          </cell>
          <cell r="C774" t="str">
            <v>อิปัน</v>
          </cell>
          <cell r="D774" t="str">
            <v>พระแสง</v>
          </cell>
          <cell r="E774" t="str">
            <v>อำเภอพระแสง</v>
          </cell>
          <cell r="F774" t="str">
            <v>4826II</v>
          </cell>
          <cell r="G774">
            <v>113</v>
          </cell>
          <cell r="H774">
            <v>39</v>
          </cell>
          <cell r="I774" t="str">
            <v>11-2-20</v>
          </cell>
          <cell r="J774">
            <v>100</v>
          </cell>
        </row>
        <row r="775">
          <cell r="B775">
            <v>1745</v>
          </cell>
          <cell r="C775" t="str">
            <v>อิปัน</v>
          </cell>
          <cell r="D775" t="str">
            <v>พระแสง</v>
          </cell>
          <cell r="E775" t="str">
            <v>อำเภอพระแสง</v>
          </cell>
          <cell r="F775" t="str">
            <v>4826II</v>
          </cell>
          <cell r="G775">
            <v>113</v>
          </cell>
          <cell r="H775">
            <v>44</v>
          </cell>
          <cell r="I775" t="str">
            <v>11-1-0</v>
          </cell>
          <cell r="J775">
            <v>150</v>
          </cell>
        </row>
        <row r="776">
          <cell r="B776">
            <v>1746</v>
          </cell>
          <cell r="C776" t="str">
            <v>อิปัน</v>
          </cell>
          <cell r="D776" t="str">
            <v>พระแสง</v>
          </cell>
          <cell r="E776" t="str">
            <v>อำเภอพระแสง</v>
          </cell>
          <cell r="F776" t="str">
            <v>4826II</v>
          </cell>
          <cell r="G776">
            <v>113</v>
          </cell>
          <cell r="H776">
            <v>45</v>
          </cell>
          <cell r="I776" t="str">
            <v>9-3-0</v>
          </cell>
          <cell r="J776">
            <v>130</v>
          </cell>
        </row>
        <row r="777">
          <cell r="B777">
            <v>1747</v>
          </cell>
          <cell r="C777" t="str">
            <v>อิปัน</v>
          </cell>
          <cell r="D777" t="str">
            <v>พระแสง</v>
          </cell>
          <cell r="E777" t="str">
            <v>อำเภอพระแสง</v>
          </cell>
          <cell r="F777" t="str">
            <v>4826II</v>
          </cell>
          <cell r="G777">
            <v>113</v>
          </cell>
          <cell r="H777">
            <v>47</v>
          </cell>
          <cell r="I777" t="str">
            <v>17-0-80</v>
          </cell>
          <cell r="J777">
            <v>100</v>
          </cell>
        </row>
        <row r="778">
          <cell r="B778">
            <v>1748</v>
          </cell>
          <cell r="C778" t="str">
            <v>อิปัน</v>
          </cell>
          <cell r="D778" t="str">
            <v>พระแสง</v>
          </cell>
          <cell r="E778" t="str">
            <v>อำเภอพระแสง</v>
          </cell>
          <cell r="F778" t="str">
            <v>4826II</v>
          </cell>
          <cell r="G778">
            <v>113</v>
          </cell>
          <cell r="H778">
            <v>48</v>
          </cell>
          <cell r="I778" t="str">
            <v>12-2-40</v>
          </cell>
          <cell r="J778">
            <v>100</v>
          </cell>
        </row>
        <row r="779">
          <cell r="B779">
            <v>1749</v>
          </cell>
          <cell r="C779" t="str">
            <v>อิปัน</v>
          </cell>
          <cell r="D779" t="str">
            <v>พระแสง</v>
          </cell>
          <cell r="E779" t="str">
            <v>อำเภอพระแสง</v>
          </cell>
          <cell r="F779" t="str">
            <v>4826II</v>
          </cell>
          <cell r="G779">
            <v>113</v>
          </cell>
          <cell r="H779">
            <v>50</v>
          </cell>
          <cell r="I779" t="str">
            <v>12-0-0</v>
          </cell>
          <cell r="J779">
            <v>100</v>
          </cell>
        </row>
        <row r="780">
          <cell r="B780">
            <v>1750</v>
          </cell>
          <cell r="C780" t="str">
            <v>อิปัน</v>
          </cell>
          <cell r="D780" t="str">
            <v>พระแสง</v>
          </cell>
          <cell r="E780" t="str">
            <v>อำเภอพระแสง</v>
          </cell>
          <cell r="F780" t="str">
            <v>4826II</v>
          </cell>
          <cell r="G780">
            <v>113</v>
          </cell>
          <cell r="H780">
            <v>55</v>
          </cell>
          <cell r="I780" t="str">
            <v>8-0-20</v>
          </cell>
          <cell r="J780">
            <v>100</v>
          </cell>
        </row>
        <row r="781">
          <cell r="B781">
            <v>1751</v>
          </cell>
          <cell r="C781" t="str">
            <v>อิปัน</v>
          </cell>
          <cell r="D781" t="str">
            <v>พระแสง</v>
          </cell>
          <cell r="E781" t="str">
            <v>อำเภอพระแสง</v>
          </cell>
          <cell r="F781" t="str">
            <v>4826II</v>
          </cell>
          <cell r="G781">
            <v>113</v>
          </cell>
          <cell r="H781">
            <v>56</v>
          </cell>
          <cell r="I781" t="str">
            <v>5-0-75</v>
          </cell>
          <cell r="J781">
            <v>130</v>
          </cell>
        </row>
        <row r="782">
          <cell r="B782">
            <v>1752</v>
          </cell>
          <cell r="C782" t="str">
            <v>อิปัน</v>
          </cell>
          <cell r="D782" t="str">
            <v>พระแสง</v>
          </cell>
          <cell r="E782" t="str">
            <v>อำเภอพระแสง</v>
          </cell>
          <cell r="F782" t="str">
            <v>4826II</v>
          </cell>
          <cell r="G782">
            <v>113</v>
          </cell>
          <cell r="H782">
            <v>58</v>
          </cell>
          <cell r="I782" t="str">
            <v>36-2-40</v>
          </cell>
          <cell r="J782">
            <v>100</v>
          </cell>
        </row>
        <row r="783">
          <cell r="B783">
            <v>1753</v>
          </cell>
          <cell r="C783" t="str">
            <v>อิปัน</v>
          </cell>
          <cell r="D783" t="str">
            <v>พระแสง</v>
          </cell>
          <cell r="E783" t="str">
            <v>อำเภอพระแสง</v>
          </cell>
          <cell r="F783" t="str">
            <v>4826II</v>
          </cell>
          <cell r="G783">
            <v>113</v>
          </cell>
          <cell r="H783">
            <v>68</v>
          </cell>
          <cell r="I783" t="str">
            <v>26-0-80</v>
          </cell>
          <cell r="J783">
            <v>100</v>
          </cell>
        </row>
        <row r="784">
          <cell r="B784">
            <v>1754</v>
          </cell>
          <cell r="C784" t="str">
            <v>อิปัน</v>
          </cell>
          <cell r="D784" t="str">
            <v>พระแสง</v>
          </cell>
          <cell r="E784" t="str">
            <v>อำเภอพระแสง</v>
          </cell>
          <cell r="F784" t="str">
            <v>4826II</v>
          </cell>
          <cell r="G784">
            <v>113</v>
          </cell>
          <cell r="H784">
            <v>88</v>
          </cell>
          <cell r="I784" t="str">
            <v>6-1-60</v>
          </cell>
          <cell r="J784">
            <v>100</v>
          </cell>
        </row>
        <row r="785">
          <cell r="B785">
            <v>1821</v>
          </cell>
          <cell r="C785" t="str">
            <v>อิปัน</v>
          </cell>
          <cell r="D785" t="str">
            <v>พระแสง</v>
          </cell>
          <cell r="E785" t="str">
            <v>อำเภอพระแสง</v>
          </cell>
          <cell r="F785" t="str">
            <v>4826II</v>
          </cell>
          <cell r="G785">
            <v>128</v>
          </cell>
          <cell r="H785">
            <v>1</v>
          </cell>
          <cell r="I785" t="str">
            <v>20-3-6</v>
          </cell>
          <cell r="J785">
            <v>100</v>
          </cell>
        </row>
        <row r="786">
          <cell r="B786">
            <v>1822</v>
          </cell>
          <cell r="C786" t="str">
            <v>อิปัน</v>
          </cell>
          <cell r="D786" t="str">
            <v>พระแสง</v>
          </cell>
          <cell r="E786" t="str">
            <v>อำเภอพระแสง</v>
          </cell>
          <cell r="F786" t="str">
            <v>4826II</v>
          </cell>
          <cell r="G786">
            <v>128</v>
          </cell>
          <cell r="H786">
            <v>2</v>
          </cell>
          <cell r="I786" t="str">
            <v>41-2-26</v>
          </cell>
          <cell r="J786">
            <v>100</v>
          </cell>
        </row>
        <row r="787">
          <cell r="B787">
            <v>1823</v>
          </cell>
          <cell r="C787" t="str">
            <v>อิปัน</v>
          </cell>
          <cell r="D787" t="str">
            <v>พระแสง</v>
          </cell>
          <cell r="E787" t="str">
            <v>อำเภอพระแสง</v>
          </cell>
          <cell r="F787" t="str">
            <v>4826II</v>
          </cell>
          <cell r="G787">
            <v>128</v>
          </cell>
          <cell r="H787">
            <v>3</v>
          </cell>
          <cell r="I787" t="str">
            <v>27-0-0</v>
          </cell>
          <cell r="J787">
            <v>100</v>
          </cell>
        </row>
        <row r="788">
          <cell r="B788">
            <v>1824</v>
          </cell>
          <cell r="C788" t="str">
            <v>อิปัน</v>
          </cell>
          <cell r="D788" t="str">
            <v>พระแสง</v>
          </cell>
          <cell r="E788" t="str">
            <v>อำเภอพระแสง</v>
          </cell>
          <cell r="F788" t="str">
            <v>4826II</v>
          </cell>
          <cell r="G788">
            <v>128</v>
          </cell>
          <cell r="H788">
            <v>4</v>
          </cell>
          <cell r="I788" t="str">
            <v>18-0-0</v>
          </cell>
          <cell r="J788">
            <v>100</v>
          </cell>
        </row>
        <row r="789">
          <cell r="B789">
            <v>1830</v>
          </cell>
          <cell r="C789" t="str">
            <v>อิปัน</v>
          </cell>
          <cell r="D789" t="str">
            <v>พระแสง</v>
          </cell>
          <cell r="E789" t="str">
            <v>อำเภอพระแสง</v>
          </cell>
          <cell r="F789" t="str">
            <v>4826III</v>
          </cell>
          <cell r="G789">
            <v>130</v>
          </cell>
          <cell r="H789">
            <v>6</v>
          </cell>
          <cell r="I789" t="str">
            <v>17-2-60</v>
          </cell>
          <cell r="J789">
            <v>1350</v>
          </cell>
        </row>
        <row r="790">
          <cell r="B790">
            <v>1832</v>
          </cell>
          <cell r="C790" t="str">
            <v>อิปัน</v>
          </cell>
          <cell r="D790" t="str">
            <v>พระแสง</v>
          </cell>
          <cell r="E790" t="str">
            <v>อำเภอพระแสง</v>
          </cell>
          <cell r="F790" t="str">
            <v>4826II</v>
          </cell>
          <cell r="G790">
            <v>127</v>
          </cell>
          <cell r="H790">
            <v>131</v>
          </cell>
          <cell r="I790" t="str">
            <v>0-2-92</v>
          </cell>
          <cell r="J790">
            <v>100</v>
          </cell>
        </row>
        <row r="791">
          <cell r="B791">
            <v>1834</v>
          </cell>
          <cell r="C791" t="str">
            <v>อิปัน</v>
          </cell>
          <cell r="D791" t="str">
            <v>พระแสง</v>
          </cell>
          <cell r="E791" t="str">
            <v>อำเภอพระแสง</v>
          </cell>
          <cell r="F791" t="str">
            <v>4826II</v>
          </cell>
          <cell r="G791">
            <v>141</v>
          </cell>
          <cell r="H791">
            <v>66</v>
          </cell>
          <cell r="I791" t="str">
            <v>4-0-46</v>
          </cell>
          <cell r="J791">
            <v>100</v>
          </cell>
        </row>
        <row r="792">
          <cell r="B792">
            <v>1835</v>
          </cell>
          <cell r="C792" t="str">
            <v>อิปัน</v>
          </cell>
          <cell r="D792" t="str">
            <v>พระแสง</v>
          </cell>
          <cell r="E792" t="str">
            <v>อำเภอพระแสง</v>
          </cell>
          <cell r="F792" t="str">
            <v>4826II</v>
          </cell>
          <cell r="G792">
            <v>141</v>
          </cell>
          <cell r="H792">
            <v>67</v>
          </cell>
          <cell r="I792" t="str">
            <v>22-3-46</v>
          </cell>
          <cell r="J792">
            <v>100</v>
          </cell>
        </row>
        <row r="793">
          <cell r="B793">
            <v>1839</v>
          </cell>
          <cell r="C793" t="str">
            <v>อิปัน</v>
          </cell>
          <cell r="D793" t="str">
            <v>พระแสง</v>
          </cell>
          <cell r="E793" t="str">
            <v>อำเภอพระแสง</v>
          </cell>
          <cell r="F793" t="str">
            <v>4826II</v>
          </cell>
          <cell r="G793">
            <v>141</v>
          </cell>
          <cell r="H793">
            <v>68</v>
          </cell>
          <cell r="I793" t="str">
            <v>4-0-80</v>
          </cell>
          <cell r="J793">
            <v>100</v>
          </cell>
        </row>
        <row r="794">
          <cell r="B794">
            <v>1840</v>
          </cell>
          <cell r="C794" t="str">
            <v>อิปัน</v>
          </cell>
          <cell r="D794" t="str">
            <v>พระแสง</v>
          </cell>
          <cell r="E794" t="str">
            <v>บ้านบางพา</v>
          </cell>
          <cell r="F794" t="str">
            <v>4826III</v>
          </cell>
          <cell r="G794">
            <v>154</v>
          </cell>
          <cell r="H794">
            <v>122</v>
          </cell>
          <cell r="I794" t="str">
            <v>4-0-0</v>
          </cell>
          <cell r="J794">
            <v>100</v>
          </cell>
        </row>
        <row r="795">
          <cell r="B795">
            <v>1841</v>
          </cell>
          <cell r="C795" t="str">
            <v>อิปัน</v>
          </cell>
          <cell r="D795" t="str">
            <v>พระแสง</v>
          </cell>
          <cell r="E795" t="str">
            <v>บ้านบางพา</v>
          </cell>
          <cell r="F795" t="str">
            <v>4826III</v>
          </cell>
          <cell r="G795">
            <v>142</v>
          </cell>
          <cell r="H795">
            <v>69</v>
          </cell>
          <cell r="I795" t="str">
            <v>11-2-80</v>
          </cell>
          <cell r="J795">
            <v>100</v>
          </cell>
        </row>
        <row r="796">
          <cell r="B796">
            <v>1842</v>
          </cell>
          <cell r="C796" t="str">
            <v>อิปัน</v>
          </cell>
          <cell r="D796" t="str">
            <v>พระแสง</v>
          </cell>
          <cell r="E796" t="str">
            <v>อำเภอพระแสง</v>
          </cell>
          <cell r="F796" t="str">
            <v>4826III</v>
          </cell>
          <cell r="G796">
            <v>141</v>
          </cell>
          <cell r="H796">
            <v>100</v>
          </cell>
          <cell r="I796" t="str">
            <v>4-0-90</v>
          </cell>
          <cell r="J796">
            <v>100</v>
          </cell>
        </row>
        <row r="797">
          <cell r="B797">
            <v>1843</v>
          </cell>
          <cell r="C797" t="str">
            <v>อิปัน</v>
          </cell>
          <cell r="D797" t="str">
            <v>พระแสง</v>
          </cell>
          <cell r="E797" t="str">
            <v>อำเภอพระแสง</v>
          </cell>
          <cell r="F797" t="str">
            <v>4826II</v>
          </cell>
          <cell r="G797">
            <v>113</v>
          </cell>
          <cell r="H797">
            <v>97</v>
          </cell>
          <cell r="I797" t="str">
            <v>8-0-40</v>
          </cell>
          <cell r="J797">
            <v>210</v>
          </cell>
        </row>
        <row r="798">
          <cell r="B798">
            <v>1844</v>
          </cell>
          <cell r="C798" t="str">
            <v>อิปัน</v>
          </cell>
          <cell r="D798" t="str">
            <v>พระแสง</v>
          </cell>
          <cell r="E798" t="str">
            <v>อำเภอพระแสง</v>
          </cell>
          <cell r="F798" t="str">
            <v>4826III</v>
          </cell>
          <cell r="G798">
            <v>156</v>
          </cell>
          <cell r="H798">
            <v>108</v>
          </cell>
          <cell r="I798" t="str">
            <v>3-0-40</v>
          </cell>
          <cell r="J798">
            <v>210</v>
          </cell>
        </row>
        <row r="799">
          <cell r="B799">
            <v>1845</v>
          </cell>
          <cell r="C799" t="str">
            <v>อิปัน</v>
          </cell>
          <cell r="D799" t="str">
            <v>พระแสง</v>
          </cell>
          <cell r="E799" t="str">
            <v>บ้านบางพา</v>
          </cell>
          <cell r="F799" t="str">
            <v>4826III</v>
          </cell>
          <cell r="G799">
            <v>142</v>
          </cell>
          <cell r="H799">
            <v>192</v>
          </cell>
          <cell r="I799" t="str">
            <v>34-2-0</v>
          </cell>
          <cell r="J799">
            <v>100</v>
          </cell>
        </row>
        <row r="800">
          <cell r="B800">
            <v>1846</v>
          </cell>
          <cell r="C800" t="str">
            <v>อิปัน</v>
          </cell>
          <cell r="D800" t="str">
            <v>พระแสง</v>
          </cell>
          <cell r="E800" t="str">
            <v>บ้านบางพา</v>
          </cell>
          <cell r="F800" t="str">
            <v>4826III</v>
          </cell>
          <cell r="G800">
            <v>142</v>
          </cell>
          <cell r="H800">
            <v>195</v>
          </cell>
          <cell r="I800" t="str">
            <v>8-1-20</v>
          </cell>
          <cell r="J800">
            <v>100</v>
          </cell>
        </row>
        <row r="801">
          <cell r="B801">
            <v>1847</v>
          </cell>
          <cell r="C801" t="str">
            <v>อิปัน</v>
          </cell>
          <cell r="D801" t="str">
            <v>พระแสง</v>
          </cell>
          <cell r="E801" t="str">
            <v>บ้านบางพา</v>
          </cell>
          <cell r="F801" t="str">
            <v>4826III</v>
          </cell>
          <cell r="G801">
            <v>142</v>
          </cell>
          <cell r="H801">
            <v>193</v>
          </cell>
          <cell r="I801" t="str">
            <v>8-0-10</v>
          </cell>
          <cell r="J801">
            <v>100</v>
          </cell>
        </row>
        <row r="802">
          <cell r="B802">
            <v>1848</v>
          </cell>
          <cell r="C802" t="str">
            <v>อิปัน</v>
          </cell>
          <cell r="D802" t="str">
            <v>พระแสง</v>
          </cell>
          <cell r="E802" t="str">
            <v>บ้านบางพา</v>
          </cell>
          <cell r="F802" t="str">
            <v>4826III</v>
          </cell>
          <cell r="G802">
            <v>142</v>
          </cell>
          <cell r="H802">
            <v>194</v>
          </cell>
          <cell r="I802" t="str">
            <v>8-0-25</v>
          </cell>
          <cell r="J802">
            <v>100</v>
          </cell>
        </row>
        <row r="803">
          <cell r="B803">
            <v>1849</v>
          </cell>
          <cell r="C803" t="str">
            <v>อิปัน</v>
          </cell>
          <cell r="D803" t="str">
            <v>พระแสง</v>
          </cell>
          <cell r="E803" t="str">
            <v>บ้านบางพา</v>
          </cell>
          <cell r="F803" t="str">
            <v>4826III</v>
          </cell>
          <cell r="G803">
            <v>154</v>
          </cell>
          <cell r="H803">
            <v>124</v>
          </cell>
          <cell r="I803" t="str">
            <v>3-1-40</v>
          </cell>
          <cell r="J803">
            <v>440</v>
          </cell>
        </row>
        <row r="804">
          <cell r="B804">
            <v>1850</v>
          </cell>
          <cell r="C804" t="str">
            <v>อิปัน</v>
          </cell>
          <cell r="D804" t="str">
            <v>พระแสง</v>
          </cell>
          <cell r="E804" t="str">
            <v>อำเภอพระแสง</v>
          </cell>
          <cell r="F804" t="str">
            <v>4826III</v>
          </cell>
          <cell r="G804">
            <v>143</v>
          </cell>
          <cell r="H804">
            <v>160</v>
          </cell>
          <cell r="I804" t="str">
            <v>0-1-57</v>
          </cell>
          <cell r="J804">
            <v>1000</v>
          </cell>
        </row>
        <row r="805">
          <cell r="B805">
            <v>1851</v>
          </cell>
          <cell r="C805" t="str">
            <v>อิปัน</v>
          </cell>
          <cell r="D805" t="str">
            <v>พระแสง</v>
          </cell>
          <cell r="E805" t="str">
            <v>บ้านบางพา</v>
          </cell>
          <cell r="F805" t="str">
            <v>4826III</v>
          </cell>
          <cell r="G805">
            <v>155</v>
          </cell>
          <cell r="H805">
            <v>83</v>
          </cell>
          <cell r="I805" t="str">
            <v>2-0-0</v>
          </cell>
          <cell r="J805">
            <v>880</v>
          </cell>
        </row>
        <row r="806">
          <cell r="B806">
            <v>1852</v>
          </cell>
          <cell r="C806" t="str">
            <v>อิปัน</v>
          </cell>
          <cell r="D806" t="str">
            <v>พระแสง</v>
          </cell>
          <cell r="E806" t="str">
            <v>บ้านบางพา</v>
          </cell>
          <cell r="F806" t="str">
            <v>4826III</v>
          </cell>
          <cell r="G806">
            <v>155</v>
          </cell>
          <cell r="H806">
            <v>84</v>
          </cell>
          <cell r="I806" t="str">
            <v>2-0-0</v>
          </cell>
          <cell r="J806">
            <v>880</v>
          </cell>
        </row>
        <row r="807">
          <cell r="B807">
            <v>1853</v>
          </cell>
          <cell r="C807" t="str">
            <v>อิปัน</v>
          </cell>
          <cell r="D807" t="str">
            <v>พระแสง</v>
          </cell>
          <cell r="E807" t="str">
            <v>บ้านบางพา</v>
          </cell>
          <cell r="F807" t="str">
            <v>4826III</v>
          </cell>
          <cell r="G807">
            <v>155</v>
          </cell>
          <cell r="H807">
            <v>85</v>
          </cell>
          <cell r="I807" t="str">
            <v>2-0-0</v>
          </cell>
          <cell r="J807">
            <v>750</v>
          </cell>
        </row>
        <row r="808">
          <cell r="B808">
            <v>1854</v>
          </cell>
          <cell r="C808" t="str">
            <v>อิปัน</v>
          </cell>
          <cell r="D808" t="str">
            <v>พระแสง</v>
          </cell>
          <cell r="E808" t="str">
            <v>อำเภอพระแสง</v>
          </cell>
          <cell r="F808" t="str">
            <v>4826III</v>
          </cell>
          <cell r="G808">
            <v>155</v>
          </cell>
          <cell r="H808">
            <v>86</v>
          </cell>
          <cell r="I808" t="str">
            <v>10-0-0</v>
          </cell>
          <cell r="J808">
            <v>540</v>
          </cell>
        </row>
        <row r="809">
          <cell r="B809">
            <v>1859</v>
          </cell>
          <cell r="C809" t="str">
            <v>อิปัน</v>
          </cell>
          <cell r="D809" t="str">
            <v>พระแสง</v>
          </cell>
          <cell r="E809" t="str">
            <v>อำเภอพระแสง</v>
          </cell>
          <cell r="F809" t="str">
            <v>4826III</v>
          </cell>
          <cell r="G809">
            <v>143</v>
          </cell>
          <cell r="H809">
            <v>176</v>
          </cell>
          <cell r="I809" t="str">
            <v>6-3-60</v>
          </cell>
          <cell r="J809">
            <v>130</v>
          </cell>
        </row>
        <row r="810">
          <cell r="B810">
            <v>1860</v>
          </cell>
          <cell r="C810" t="str">
            <v>อิปัน</v>
          </cell>
          <cell r="D810" t="str">
            <v>พระแสง</v>
          </cell>
          <cell r="E810" t="str">
            <v>บ้านบางพา</v>
          </cell>
          <cell r="F810" t="str">
            <v>4826III</v>
          </cell>
          <cell r="G810">
            <v>154</v>
          </cell>
          <cell r="H810">
            <v>126</v>
          </cell>
          <cell r="I810" t="str">
            <v>5-0-40</v>
          </cell>
          <cell r="J810">
            <v>250</v>
          </cell>
        </row>
        <row r="811">
          <cell r="B811">
            <v>1862</v>
          </cell>
          <cell r="C811" t="str">
            <v>อิปัน</v>
          </cell>
          <cell r="D811" t="str">
            <v>พระแสง</v>
          </cell>
          <cell r="E811" t="str">
            <v>บ้านบางพา</v>
          </cell>
          <cell r="F811" t="str">
            <v>4826III</v>
          </cell>
          <cell r="G811">
            <v>143</v>
          </cell>
          <cell r="H811">
            <v>177</v>
          </cell>
          <cell r="I811" t="str">
            <v>15-3-20</v>
          </cell>
          <cell r="J811">
            <v>100</v>
          </cell>
        </row>
        <row r="812">
          <cell r="B812">
            <v>1863</v>
          </cell>
          <cell r="C812" t="str">
            <v>อิปัน</v>
          </cell>
          <cell r="D812" t="str">
            <v>พระแสง</v>
          </cell>
          <cell r="E812" t="str">
            <v>บ้านบางพา</v>
          </cell>
          <cell r="F812" t="str">
            <v>4826III</v>
          </cell>
          <cell r="G812">
            <v>143</v>
          </cell>
          <cell r="H812">
            <v>1078</v>
          </cell>
          <cell r="I812" t="str">
            <v>0-0-8</v>
          </cell>
          <cell r="J812">
            <v>100</v>
          </cell>
        </row>
        <row r="813">
          <cell r="B813">
            <v>1864</v>
          </cell>
          <cell r="C813" t="str">
            <v>อิปัน</v>
          </cell>
          <cell r="D813" t="str">
            <v>พระแสง</v>
          </cell>
          <cell r="E813" t="str">
            <v>อำเภอพระแสง</v>
          </cell>
          <cell r="F813" t="str">
            <v>4826III</v>
          </cell>
          <cell r="G813">
            <v>130</v>
          </cell>
          <cell r="H813">
            <v>144</v>
          </cell>
          <cell r="I813" t="str">
            <v>10-1-50</v>
          </cell>
          <cell r="J813">
            <v>100</v>
          </cell>
        </row>
        <row r="814">
          <cell r="B814">
            <v>1866</v>
          </cell>
          <cell r="C814" t="str">
            <v>อิปัน</v>
          </cell>
          <cell r="D814" t="str">
            <v>พระแสง</v>
          </cell>
          <cell r="E814" t="str">
            <v>อำเภอพระแสง</v>
          </cell>
          <cell r="F814" t="str">
            <v>4826II</v>
          </cell>
          <cell r="G814">
            <v>141</v>
          </cell>
          <cell r="H814">
            <v>71</v>
          </cell>
          <cell r="I814" t="str">
            <v>0-0-70</v>
          </cell>
          <cell r="J814">
            <v>100</v>
          </cell>
        </row>
        <row r="815">
          <cell r="B815">
            <v>1868</v>
          </cell>
          <cell r="C815" t="str">
            <v>อิปัน</v>
          </cell>
          <cell r="D815" t="str">
            <v>พระแสง</v>
          </cell>
          <cell r="E815" t="str">
            <v>อำเภอพระแสง</v>
          </cell>
          <cell r="F815" t="str">
            <v>4826III</v>
          </cell>
          <cell r="G815">
            <v>130</v>
          </cell>
          <cell r="H815">
            <v>145</v>
          </cell>
          <cell r="I815" t="str">
            <v>7-1-94</v>
          </cell>
          <cell r="J815">
            <v>100</v>
          </cell>
        </row>
        <row r="816">
          <cell r="B816">
            <v>1869</v>
          </cell>
          <cell r="C816" t="str">
            <v>อิปัน</v>
          </cell>
          <cell r="D816" t="str">
            <v>พระแสง</v>
          </cell>
          <cell r="E816" t="str">
            <v>บ้านบางพา</v>
          </cell>
          <cell r="F816" t="str">
            <v>4826III</v>
          </cell>
          <cell r="G816">
            <v>143</v>
          </cell>
          <cell r="H816">
            <v>178</v>
          </cell>
          <cell r="I816" t="str">
            <v>5-1-25</v>
          </cell>
          <cell r="J816">
            <v>100</v>
          </cell>
        </row>
        <row r="817">
          <cell r="B817">
            <v>1870</v>
          </cell>
          <cell r="C817" t="str">
            <v>อิปัน</v>
          </cell>
          <cell r="D817" t="str">
            <v>พระแสง</v>
          </cell>
          <cell r="E817" t="str">
            <v>อำเภอพระแสง</v>
          </cell>
          <cell r="F817" t="str">
            <v>4826II</v>
          </cell>
          <cell r="G817">
            <v>99</v>
          </cell>
          <cell r="H817">
            <v>183</v>
          </cell>
          <cell r="I817" t="str">
            <v>6-1-77</v>
          </cell>
          <cell r="J817">
            <v>150</v>
          </cell>
        </row>
        <row r="818">
          <cell r="B818">
            <v>1871</v>
          </cell>
          <cell r="C818" t="str">
            <v>อิปัน</v>
          </cell>
          <cell r="D818" t="str">
            <v>พระแสง</v>
          </cell>
          <cell r="E818" t="str">
            <v>บ้านบางพา</v>
          </cell>
          <cell r="F818" t="str">
            <v>4826III</v>
          </cell>
          <cell r="G818">
            <v>130</v>
          </cell>
          <cell r="H818">
            <v>146</v>
          </cell>
          <cell r="I818" t="str">
            <v>7-2-51</v>
          </cell>
          <cell r="J818">
            <v>100</v>
          </cell>
        </row>
        <row r="819">
          <cell r="B819">
            <v>1875</v>
          </cell>
          <cell r="C819" t="str">
            <v>อิปัน</v>
          </cell>
          <cell r="D819" t="str">
            <v>พระแสง</v>
          </cell>
          <cell r="E819" t="str">
            <v>อำเภอพระแสง</v>
          </cell>
          <cell r="F819" t="str">
            <v>4826III</v>
          </cell>
          <cell r="G819">
            <v>143</v>
          </cell>
          <cell r="H819">
            <v>180</v>
          </cell>
          <cell r="I819" t="str">
            <v>0-0-20</v>
          </cell>
          <cell r="J819">
            <v>280</v>
          </cell>
        </row>
        <row r="820">
          <cell r="B820">
            <v>1876</v>
          </cell>
          <cell r="C820" t="str">
            <v>อิปัน</v>
          </cell>
          <cell r="D820" t="str">
            <v>พระแสง</v>
          </cell>
          <cell r="E820" t="str">
            <v>อำเภอพระแสง</v>
          </cell>
          <cell r="F820" t="str">
            <v>4826III</v>
          </cell>
          <cell r="G820">
            <v>143</v>
          </cell>
          <cell r="H820">
            <v>181</v>
          </cell>
          <cell r="I820" t="str">
            <v>0-0-20</v>
          </cell>
          <cell r="J820">
            <v>280</v>
          </cell>
        </row>
        <row r="821">
          <cell r="B821">
            <v>1924</v>
          </cell>
          <cell r="C821" t="str">
            <v>อิปัน</v>
          </cell>
          <cell r="D821" t="str">
            <v>พระแสง</v>
          </cell>
          <cell r="E821" t="str">
            <v>อำเภอพระแสง</v>
          </cell>
          <cell r="F821" t="str">
            <v>4826II</v>
          </cell>
          <cell r="G821">
            <v>141</v>
          </cell>
          <cell r="H821">
            <v>123</v>
          </cell>
          <cell r="I821" t="str">
            <v>5-3-57</v>
          </cell>
          <cell r="J821">
            <v>630</v>
          </cell>
        </row>
        <row r="822">
          <cell r="B822">
            <v>1925</v>
          </cell>
          <cell r="C822" t="str">
            <v>อิปัน</v>
          </cell>
          <cell r="D822" t="str">
            <v>พระแสง</v>
          </cell>
          <cell r="E822" t="str">
            <v>บ้านบางพา</v>
          </cell>
          <cell r="F822" t="str">
            <v>4826III</v>
          </cell>
          <cell r="G822">
            <v>142</v>
          </cell>
          <cell r="H822">
            <v>74</v>
          </cell>
          <cell r="I822" t="str">
            <v>8-3-0</v>
          </cell>
          <cell r="J822">
            <v>380</v>
          </cell>
        </row>
        <row r="823">
          <cell r="B823">
            <v>1930</v>
          </cell>
          <cell r="C823" t="str">
            <v>อิปัน</v>
          </cell>
          <cell r="D823" t="str">
            <v>พระแสง</v>
          </cell>
          <cell r="E823" t="str">
            <v>อำเภอพระแสง</v>
          </cell>
          <cell r="F823" t="str">
            <v>4826II</v>
          </cell>
          <cell r="G823">
            <v>127</v>
          </cell>
          <cell r="H823">
            <v>133</v>
          </cell>
          <cell r="I823" t="str">
            <v>31-0-26</v>
          </cell>
          <cell r="J823">
            <v>100</v>
          </cell>
        </row>
        <row r="824">
          <cell r="B824">
            <v>1931</v>
          </cell>
          <cell r="C824" t="str">
            <v>อิปัน</v>
          </cell>
          <cell r="D824" t="str">
            <v>พระแสง</v>
          </cell>
          <cell r="E824" t="str">
            <v>บ้านบางพา</v>
          </cell>
          <cell r="F824" t="str">
            <v>4826III</v>
          </cell>
          <cell r="G824">
            <v>156</v>
          </cell>
          <cell r="H824">
            <v>109</v>
          </cell>
          <cell r="I824" t="str">
            <v>8-2-17</v>
          </cell>
          <cell r="J824">
            <v>100</v>
          </cell>
        </row>
        <row r="825">
          <cell r="B825">
            <v>1933</v>
          </cell>
          <cell r="C825" t="str">
            <v>อิปัน</v>
          </cell>
          <cell r="D825" t="str">
            <v>พระแสง</v>
          </cell>
          <cell r="E825" t="str">
            <v>บ้านบางพา</v>
          </cell>
          <cell r="F825" t="str">
            <v>4826III</v>
          </cell>
          <cell r="G825">
            <v>155</v>
          </cell>
          <cell r="H825">
            <v>87</v>
          </cell>
          <cell r="I825" t="str">
            <v>5-2-40</v>
          </cell>
          <cell r="J825">
            <v>100</v>
          </cell>
        </row>
        <row r="826">
          <cell r="B826">
            <v>1934</v>
          </cell>
          <cell r="C826" t="str">
            <v>อิปัน</v>
          </cell>
          <cell r="D826" t="str">
            <v>พระแสง</v>
          </cell>
          <cell r="E826" t="str">
            <v>บ้านบางพา</v>
          </cell>
          <cell r="F826" t="str">
            <v>4826III</v>
          </cell>
          <cell r="G826">
            <v>155</v>
          </cell>
          <cell r="H826">
            <v>88</v>
          </cell>
          <cell r="I826" t="str">
            <v>4-1-33</v>
          </cell>
          <cell r="J826">
            <v>100</v>
          </cell>
        </row>
        <row r="827">
          <cell r="B827">
            <v>1938</v>
          </cell>
          <cell r="C827" t="str">
            <v>อิปัน</v>
          </cell>
          <cell r="D827" t="str">
            <v>พระแสง</v>
          </cell>
          <cell r="E827" t="str">
            <v>อำเภอพระแสง</v>
          </cell>
          <cell r="F827" t="str">
            <v>4826II</v>
          </cell>
          <cell r="G827">
            <v>141</v>
          </cell>
          <cell r="H827">
            <v>132</v>
          </cell>
          <cell r="I827" t="str">
            <v>9-1-20</v>
          </cell>
          <cell r="J827">
            <v>100</v>
          </cell>
        </row>
        <row r="828">
          <cell r="B828">
            <v>1939</v>
          </cell>
          <cell r="C828" t="str">
            <v>อิปัน</v>
          </cell>
          <cell r="D828" t="str">
            <v>พระแสง</v>
          </cell>
          <cell r="E828" t="str">
            <v>อำเภอพระแสง</v>
          </cell>
          <cell r="F828" t="str">
            <v>4826II</v>
          </cell>
          <cell r="G828">
            <v>141</v>
          </cell>
          <cell r="H828">
            <v>133</v>
          </cell>
          <cell r="I828" t="str">
            <v>9-2-40</v>
          </cell>
          <cell r="J828">
            <v>100</v>
          </cell>
        </row>
        <row r="829">
          <cell r="B829">
            <v>1947</v>
          </cell>
          <cell r="C829" t="str">
            <v>อิปัน</v>
          </cell>
          <cell r="D829" t="str">
            <v>พระแสง</v>
          </cell>
          <cell r="E829" t="str">
            <v>อำเภอพระแสง</v>
          </cell>
          <cell r="F829" t="str">
            <v>4826III</v>
          </cell>
          <cell r="G829">
            <v>143</v>
          </cell>
          <cell r="H829">
            <v>142</v>
          </cell>
          <cell r="I829" t="str">
            <v>4-3-76</v>
          </cell>
          <cell r="J829">
            <v>3300</v>
          </cell>
        </row>
        <row r="830">
          <cell r="B830">
            <v>2031</v>
          </cell>
          <cell r="C830" t="str">
            <v>อิปัน</v>
          </cell>
          <cell r="D830" t="str">
            <v>พระแสง</v>
          </cell>
          <cell r="E830" t="str">
            <v>อำเภอพระแสง</v>
          </cell>
          <cell r="F830" t="str">
            <v>4826III</v>
          </cell>
          <cell r="G830">
            <v>180</v>
          </cell>
          <cell r="H830">
            <v>92</v>
          </cell>
          <cell r="I830" t="str">
            <v>7-2-17</v>
          </cell>
          <cell r="J830">
            <v>100</v>
          </cell>
        </row>
        <row r="831">
          <cell r="B831">
            <v>2166</v>
          </cell>
          <cell r="C831" t="str">
            <v>อิปัน</v>
          </cell>
          <cell r="D831" t="str">
            <v>พระแสง</v>
          </cell>
          <cell r="E831" t="str">
            <v>อำเภอพระแสง</v>
          </cell>
          <cell r="F831" t="str">
            <v>4826II</v>
          </cell>
          <cell r="G831">
            <v>141</v>
          </cell>
          <cell r="H831">
            <v>151</v>
          </cell>
          <cell r="I831" t="str">
            <v>27-2-40</v>
          </cell>
          <cell r="J831">
            <v>130</v>
          </cell>
        </row>
        <row r="832">
          <cell r="B832">
            <v>2174</v>
          </cell>
          <cell r="C832" t="str">
            <v>อิปัน</v>
          </cell>
          <cell r="D832" t="str">
            <v>พระแสง</v>
          </cell>
          <cell r="E832" t="str">
            <v>บ้านบางพา</v>
          </cell>
          <cell r="F832" t="str">
            <v>4826III</v>
          </cell>
          <cell r="G832">
            <v>130</v>
          </cell>
          <cell r="H832">
            <v>147</v>
          </cell>
          <cell r="I832" t="str">
            <v>10-0-31</v>
          </cell>
          <cell r="J832">
            <v>100</v>
          </cell>
        </row>
        <row r="833">
          <cell r="B833">
            <v>2183</v>
          </cell>
          <cell r="C833" t="str">
            <v>อิปัน</v>
          </cell>
          <cell r="D833" t="str">
            <v>พระแสง</v>
          </cell>
          <cell r="E833" t="str">
            <v>อำเภอพระแสง</v>
          </cell>
          <cell r="F833" t="str">
            <v>4826II</v>
          </cell>
          <cell r="G833">
            <v>127</v>
          </cell>
          <cell r="H833">
            <v>135</v>
          </cell>
          <cell r="I833" t="str">
            <v>38-0-20</v>
          </cell>
          <cell r="J833">
            <v>150</v>
          </cell>
        </row>
        <row r="834">
          <cell r="B834">
            <v>2184</v>
          </cell>
          <cell r="C834" t="str">
            <v>อิปัน</v>
          </cell>
          <cell r="D834" t="str">
            <v>พระแสง</v>
          </cell>
          <cell r="E834" t="str">
            <v>อำเภอพระแสง</v>
          </cell>
          <cell r="F834" t="str">
            <v>4826II</v>
          </cell>
          <cell r="G834">
            <v>127</v>
          </cell>
          <cell r="H834">
            <v>136</v>
          </cell>
          <cell r="I834" t="str">
            <v>11-3-40</v>
          </cell>
          <cell r="J834">
            <v>100</v>
          </cell>
        </row>
        <row r="835">
          <cell r="B835">
            <v>2186</v>
          </cell>
          <cell r="C835" t="str">
            <v>อิปัน</v>
          </cell>
          <cell r="D835" t="str">
            <v>พระแสง</v>
          </cell>
          <cell r="E835" t="str">
            <v>อำเภอพระแสง</v>
          </cell>
          <cell r="F835" t="str">
            <v>4826III</v>
          </cell>
          <cell r="G835">
            <v>155</v>
          </cell>
          <cell r="H835">
            <v>89</v>
          </cell>
          <cell r="I835" t="str">
            <v>10-0-0</v>
          </cell>
          <cell r="J835">
            <v>100</v>
          </cell>
        </row>
        <row r="836">
          <cell r="B836">
            <v>2204</v>
          </cell>
          <cell r="C836" t="str">
            <v>อิปัน</v>
          </cell>
          <cell r="D836" t="str">
            <v>พระแสง</v>
          </cell>
          <cell r="E836" t="str">
            <v>บ้านบางพา</v>
          </cell>
          <cell r="F836" t="str">
            <v>4826III</v>
          </cell>
          <cell r="G836">
            <v>143</v>
          </cell>
          <cell r="H836">
            <v>184</v>
          </cell>
          <cell r="I836" t="str">
            <v>7-3-40</v>
          </cell>
          <cell r="J836">
            <v>130</v>
          </cell>
        </row>
        <row r="837">
          <cell r="B837">
            <v>2205</v>
          </cell>
          <cell r="C837" t="str">
            <v>อิปัน</v>
          </cell>
          <cell r="D837" t="str">
            <v>พระแสง</v>
          </cell>
          <cell r="E837" t="str">
            <v>อำเภอพระแสง</v>
          </cell>
          <cell r="F837" t="str">
            <v>4826III</v>
          </cell>
          <cell r="G837">
            <v>130</v>
          </cell>
          <cell r="H837">
            <v>148</v>
          </cell>
          <cell r="I837" t="str">
            <v>5-0-40</v>
          </cell>
          <cell r="J837">
            <v>100</v>
          </cell>
        </row>
        <row r="838">
          <cell r="B838">
            <v>2206</v>
          </cell>
          <cell r="C838" t="str">
            <v>อิปัน</v>
          </cell>
          <cell r="D838" t="str">
            <v>พระแสง</v>
          </cell>
          <cell r="E838" t="str">
            <v>อำเภอพระแสง</v>
          </cell>
          <cell r="F838" t="str">
            <v>4826III</v>
          </cell>
          <cell r="G838">
            <v>130</v>
          </cell>
          <cell r="H838">
            <v>149</v>
          </cell>
          <cell r="I838" t="str">
            <v>5-0-40</v>
          </cell>
          <cell r="J838">
            <v>100</v>
          </cell>
        </row>
        <row r="839">
          <cell r="B839">
            <v>2218</v>
          </cell>
          <cell r="C839" t="str">
            <v>อิปัน</v>
          </cell>
          <cell r="D839" t="str">
            <v>พระแสง</v>
          </cell>
          <cell r="E839" t="str">
            <v>อำเภอพระแสง</v>
          </cell>
          <cell r="F839" t="str">
            <v>4826II</v>
          </cell>
          <cell r="G839">
            <v>127</v>
          </cell>
          <cell r="H839">
            <v>139</v>
          </cell>
          <cell r="I839" t="str">
            <v>0-0-32</v>
          </cell>
          <cell r="J839">
            <v>2600</v>
          </cell>
        </row>
        <row r="840">
          <cell r="B840">
            <v>2219</v>
          </cell>
          <cell r="C840" t="str">
            <v>อิปัน</v>
          </cell>
          <cell r="D840" t="str">
            <v>พระแสง</v>
          </cell>
          <cell r="E840" t="str">
            <v>อำเภอพระแสง</v>
          </cell>
          <cell r="F840" t="str">
            <v>4826II</v>
          </cell>
          <cell r="G840">
            <v>127</v>
          </cell>
          <cell r="H840">
            <v>140</v>
          </cell>
          <cell r="I840" t="str">
            <v>0-0-28</v>
          </cell>
          <cell r="J840">
            <v>2600</v>
          </cell>
        </row>
        <row r="841">
          <cell r="B841">
            <v>2244</v>
          </cell>
          <cell r="C841" t="str">
            <v>อิปัน</v>
          </cell>
          <cell r="D841" t="str">
            <v>พระแสง</v>
          </cell>
          <cell r="E841" t="str">
            <v>อำเภอพระแสง</v>
          </cell>
          <cell r="F841" t="str">
            <v>4826II</v>
          </cell>
          <cell r="G841">
            <v>141</v>
          </cell>
          <cell r="H841">
            <v>217</v>
          </cell>
          <cell r="I841" t="str">
            <v>0-0-65</v>
          </cell>
          <cell r="J841">
            <v>16000</v>
          </cell>
        </row>
        <row r="842">
          <cell r="B842">
            <v>2245</v>
          </cell>
          <cell r="C842" t="str">
            <v>อิปัน</v>
          </cell>
          <cell r="D842" t="str">
            <v>พระแสง</v>
          </cell>
          <cell r="E842" t="str">
            <v>อำเภอพระแสง</v>
          </cell>
          <cell r="F842" t="str">
            <v>4826II</v>
          </cell>
          <cell r="G842">
            <v>141</v>
          </cell>
          <cell r="H842">
            <v>218</v>
          </cell>
          <cell r="I842" t="str">
            <v>0-0-61</v>
          </cell>
          <cell r="J842">
            <v>100</v>
          </cell>
        </row>
        <row r="843">
          <cell r="B843">
            <v>2246</v>
          </cell>
          <cell r="C843" t="str">
            <v>อิปัน</v>
          </cell>
          <cell r="D843" t="str">
            <v>พระแสง</v>
          </cell>
          <cell r="E843" t="str">
            <v>อำเภอพระแสง</v>
          </cell>
          <cell r="F843" t="str">
            <v>4826II</v>
          </cell>
          <cell r="G843">
            <v>141</v>
          </cell>
          <cell r="H843">
            <v>219</v>
          </cell>
          <cell r="I843" t="str">
            <v>0-1-28</v>
          </cell>
          <cell r="J843">
            <v>100</v>
          </cell>
        </row>
        <row r="844">
          <cell r="B844">
            <v>2260</v>
          </cell>
          <cell r="C844" t="str">
            <v>อิปัน</v>
          </cell>
          <cell r="D844" t="str">
            <v>พระแสง</v>
          </cell>
          <cell r="E844" t="str">
            <v>อำเภอพระแสง</v>
          </cell>
          <cell r="F844" t="str">
            <v>4826III</v>
          </cell>
          <cell r="G844">
            <v>142</v>
          </cell>
          <cell r="H844">
            <v>76</v>
          </cell>
          <cell r="I844" t="str">
            <v>10-1-20</v>
          </cell>
          <cell r="J844">
            <v>100</v>
          </cell>
        </row>
        <row r="845">
          <cell r="B845">
            <v>2263</v>
          </cell>
          <cell r="C845" t="str">
            <v>อิปัน</v>
          </cell>
          <cell r="D845" t="str">
            <v>พระแสง</v>
          </cell>
          <cell r="E845" t="str">
            <v>อำเภอพระแสง</v>
          </cell>
          <cell r="F845" t="str">
            <v>4826III</v>
          </cell>
          <cell r="G845">
            <v>130</v>
          </cell>
          <cell r="H845">
            <v>152</v>
          </cell>
          <cell r="I845" t="str">
            <v>3-1-75</v>
          </cell>
          <cell r="J845">
            <v>100</v>
          </cell>
        </row>
        <row r="846">
          <cell r="B846">
            <v>2271</v>
          </cell>
          <cell r="C846" t="str">
            <v>อิปัน</v>
          </cell>
          <cell r="D846" t="str">
            <v>พระแสง</v>
          </cell>
          <cell r="E846" t="str">
            <v>อำเภอพระแสง</v>
          </cell>
          <cell r="F846" t="str">
            <v>4826II</v>
          </cell>
          <cell r="G846">
            <v>127</v>
          </cell>
          <cell r="H846">
            <v>141</v>
          </cell>
          <cell r="I846" t="str">
            <v>0-0-64</v>
          </cell>
          <cell r="J846">
            <v>2600</v>
          </cell>
        </row>
        <row r="847">
          <cell r="B847">
            <v>2273</v>
          </cell>
          <cell r="C847" t="str">
            <v>อิปัน</v>
          </cell>
          <cell r="D847" t="str">
            <v>พระแสง</v>
          </cell>
          <cell r="E847" t="str">
            <v>อำเภอพระแสง</v>
          </cell>
          <cell r="F847" t="str">
            <v>4826II</v>
          </cell>
          <cell r="G847">
            <v>127</v>
          </cell>
          <cell r="H847">
            <v>147</v>
          </cell>
          <cell r="I847" t="str">
            <v>0-1-89</v>
          </cell>
          <cell r="J847">
            <v>100</v>
          </cell>
        </row>
        <row r="848">
          <cell r="B848">
            <v>2274</v>
          </cell>
          <cell r="C848" t="str">
            <v>อิปัน</v>
          </cell>
          <cell r="D848" t="str">
            <v>พระแสง</v>
          </cell>
          <cell r="E848" t="str">
            <v>อำเภอพระแสง</v>
          </cell>
          <cell r="F848" t="str">
            <v>4826II</v>
          </cell>
          <cell r="G848">
            <v>127</v>
          </cell>
          <cell r="H848">
            <v>148</v>
          </cell>
          <cell r="I848" t="str">
            <v>0-0-64</v>
          </cell>
          <cell r="J848">
            <v>2600</v>
          </cell>
        </row>
        <row r="849">
          <cell r="B849">
            <v>2299</v>
          </cell>
          <cell r="C849" t="str">
            <v>อิปัน</v>
          </cell>
          <cell r="D849" t="str">
            <v>พระแสง</v>
          </cell>
          <cell r="E849" t="str">
            <v>อำเภอพระแสง</v>
          </cell>
          <cell r="F849" t="str">
            <v>4826III</v>
          </cell>
          <cell r="G849">
            <v>130</v>
          </cell>
          <cell r="H849">
            <v>151</v>
          </cell>
          <cell r="I849" t="str">
            <v>0-0-41</v>
          </cell>
          <cell r="J849">
            <v>16000</v>
          </cell>
        </row>
        <row r="850">
          <cell r="B850">
            <v>2305</v>
          </cell>
          <cell r="C850" t="str">
            <v>อิปัน</v>
          </cell>
          <cell r="D850" t="str">
            <v>พระแสง</v>
          </cell>
          <cell r="E850" t="str">
            <v>บ้านบางพา</v>
          </cell>
          <cell r="F850" t="str">
            <v>4826III</v>
          </cell>
          <cell r="G850">
            <v>142</v>
          </cell>
          <cell r="H850">
            <v>77</v>
          </cell>
          <cell r="I850" t="str">
            <v>5-0-0</v>
          </cell>
          <cell r="J850">
            <v>100</v>
          </cell>
        </row>
        <row r="851">
          <cell r="B851">
            <v>2309</v>
          </cell>
          <cell r="C851" t="str">
            <v>อิปัน</v>
          </cell>
          <cell r="D851" t="str">
            <v>พระแสง</v>
          </cell>
          <cell r="E851" t="str">
            <v>อำเภอพระแสง</v>
          </cell>
          <cell r="F851" t="str">
            <v>4826II</v>
          </cell>
          <cell r="G851">
            <v>127</v>
          </cell>
          <cell r="H851">
            <v>152</v>
          </cell>
          <cell r="I851" t="str">
            <v>0-0-26</v>
          </cell>
          <cell r="J851">
            <v>2600</v>
          </cell>
        </row>
        <row r="852">
          <cell r="B852">
            <v>2332</v>
          </cell>
          <cell r="C852" t="str">
            <v>อิปัน</v>
          </cell>
          <cell r="D852" t="str">
            <v>พระแสง</v>
          </cell>
          <cell r="E852" t="str">
            <v>อำเภอพระแสง</v>
          </cell>
          <cell r="F852" t="str">
            <v>4826II</v>
          </cell>
          <cell r="G852">
            <v>141</v>
          </cell>
          <cell r="H852">
            <v>230</v>
          </cell>
          <cell r="I852" t="str">
            <v>1-3-15</v>
          </cell>
          <cell r="J852">
            <v>250</v>
          </cell>
        </row>
        <row r="853">
          <cell r="B853">
            <v>2333</v>
          </cell>
          <cell r="C853" t="str">
            <v>อิปัน</v>
          </cell>
          <cell r="D853" t="str">
            <v>พระแสง</v>
          </cell>
          <cell r="E853" t="str">
            <v>อำเภอพระแสง</v>
          </cell>
          <cell r="F853" t="str">
            <v>4826II</v>
          </cell>
          <cell r="G853">
            <v>141</v>
          </cell>
          <cell r="H853">
            <v>231</v>
          </cell>
          <cell r="I853" t="str">
            <v>2-3-68</v>
          </cell>
          <cell r="J853">
            <v>250</v>
          </cell>
        </row>
        <row r="854">
          <cell r="B854">
            <v>2340</v>
          </cell>
          <cell r="C854" t="str">
            <v>อิปัน</v>
          </cell>
          <cell r="D854" t="str">
            <v>พระแสง</v>
          </cell>
          <cell r="E854" t="str">
            <v>อำเภอพระแสง</v>
          </cell>
          <cell r="F854" t="str">
            <v>4826II</v>
          </cell>
          <cell r="G854">
            <v>127</v>
          </cell>
          <cell r="H854">
            <v>160</v>
          </cell>
          <cell r="I854" t="str">
            <v>0-0-55</v>
          </cell>
          <cell r="J854">
            <v>100</v>
          </cell>
        </row>
        <row r="855">
          <cell r="B855">
            <v>2341</v>
          </cell>
          <cell r="C855" t="str">
            <v>อิปัน</v>
          </cell>
          <cell r="D855" t="str">
            <v>พระแสง</v>
          </cell>
          <cell r="E855" t="str">
            <v>อำเภอพระแสง</v>
          </cell>
          <cell r="F855" t="str">
            <v>4826II</v>
          </cell>
          <cell r="G855">
            <v>127</v>
          </cell>
          <cell r="H855">
            <v>161</v>
          </cell>
          <cell r="I855" t="str">
            <v>0-0-60</v>
          </cell>
          <cell r="J855">
            <v>100</v>
          </cell>
        </row>
        <row r="856">
          <cell r="B856">
            <v>2342</v>
          </cell>
          <cell r="C856" t="str">
            <v>อิปัน</v>
          </cell>
          <cell r="D856" t="str">
            <v>พระแสง</v>
          </cell>
          <cell r="E856" t="str">
            <v>อำเภอพระแสง</v>
          </cell>
          <cell r="F856" t="str">
            <v>4826II</v>
          </cell>
          <cell r="G856">
            <v>127</v>
          </cell>
          <cell r="H856">
            <v>162</v>
          </cell>
          <cell r="I856" t="str">
            <v>0-0-50</v>
          </cell>
          <cell r="J856">
            <v>100</v>
          </cell>
        </row>
        <row r="857">
          <cell r="B857">
            <v>2343</v>
          </cell>
          <cell r="C857" t="str">
            <v>อิปัน</v>
          </cell>
          <cell r="D857" t="str">
            <v>พระแสง</v>
          </cell>
          <cell r="E857" t="str">
            <v>อำเภอพระแสง</v>
          </cell>
          <cell r="F857" t="str">
            <v>4826II</v>
          </cell>
          <cell r="G857">
            <v>127</v>
          </cell>
          <cell r="H857">
            <v>168</v>
          </cell>
          <cell r="I857" t="str">
            <v>0-0-50</v>
          </cell>
          <cell r="J857">
            <v>100</v>
          </cell>
        </row>
        <row r="858">
          <cell r="B858">
            <v>2344</v>
          </cell>
          <cell r="C858" t="str">
            <v>อิปัน</v>
          </cell>
          <cell r="D858" t="str">
            <v>พระแสง</v>
          </cell>
          <cell r="E858" t="str">
            <v>อำเภอพระแสง</v>
          </cell>
          <cell r="F858" t="str">
            <v>4826II</v>
          </cell>
          <cell r="G858">
            <v>127</v>
          </cell>
          <cell r="H858">
            <v>164</v>
          </cell>
          <cell r="I858" t="str">
            <v>10-0-15</v>
          </cell>
          <cell r="J858">
            <v>100</v>
          </cell>
        </row>
        <row r="859">
          <cell r="B859">
            <v>2345</v>
          </cell>
          <cell r="C859" t="str">
            <v>อิปัน</v>
          </cell>
          <cell r="D859" t="str">
            <v>พระแสง</v>
          </cell>
          <cell r="E859" t="str">
            <v>อำเภอพระแสง</v>
          </cell>
          <cell r="F859" t="str">
            <v>4826II</v>
          </cell>
          <cell r="G859">
            <v>127</v>
          </cell>
          <cell r="H859">
            <v>165</v>
          </cell>
          <cell r="I859" t="str">
            <v>0-0-60</v>
          </cell>
          <cell r="J859">
            <v>100</v>
          </cell>
        </row>
        <row r="860">
          <cell r="B860">
            <v>2353</v>
          </cell>
          <cell r="C860" t="str">
            <v>อิปัน</v>
          </cell>
          <cell r="D860" t="str">
            <v>พระแสง</v>
          </cell>
          <cell r="E860" t="str">
            <v>อำเภอพระแสง</v>
          </cell>
          <cell r="F860" t="str">
            <v>4826II</v>
          </cell>
          <cell r="G860">
            <v>127</v>
          </cell>
          <cell r="H860">
            <v>163</v>
          </cell>
          <cell r="I860" t="str">
            <v>0-0-31</v>
          </cell>
          <cell r="J860">
            <v>2600</v>
          </cell>
        </row>
        <row r="861">
          <cell r="B861">
            <v>2354</v>
          </cell>
          <cell r="C861" t="str">
            <v>อิปัน</v>
          </cell>
          <cell r="D861" t="str">
            <v>พระแสง</v>
          </cell>
          <cell r="E861" t="str">
            <v>อำเภอพระแสง</v>
          </cell>
          <cell r="F861" t="str">
            <v>4826II</v>
          </cell>
          <cell r="G861">
            <v>127</v>
          </cell>
          <cell r="H861">
            <v>167</v>
          </cell>
          <cell r="I861" t="str">
            <v>6-0-0</v>
          </cell>
          <cell r="J861">
            <v>100</v>
          </cell>
        </row>
        <row r="862">
          <cell r="B862">
            <v>2355</v>
          </cell>
          <cell r="C862" t="str">
            <v>อิปัน</v>
          </cell>
          <cell r="D862" t="str">
            <v>พระแสง</v>
          </cell>
          <cell r="E862" t="str">
            <v>อำเภอพระแสง</v>
          </cell>
          <cell r="F862" t="str">
            <v>4826II</v>
          </cell>
          <cell r="G862">
            <v>127</v>
          </cell>
          <cell r="H862">
            <v>169</v>
          </cell>
          <cell r="I862" t="str">
            <v>1-0-0</v>
          </cell>
          <cell r="J862">
            <v>100</v>
          </cell>
        </row>
        <row r="863">
          <cell r="B863">
            <v>2357</v>
          </cell>
          <cell r="C863" t="str">
            <v>อิปัน</v>
          </cell>
          <cell r="D863" t="str">
            <v>พระแสง</v>
          </cell>
          <cell r="E863" t="str">
            <v>อำเภอพระแสง</v>
          </cell>
          <cell r="F863" t="str">
            <v>4826II</v>
          </cell>
          <cell r="G863">
            <v>127</v>
          </cell>
          <cell r="H863">
            <v>171</v>
          </cell>
          <cell r="I863" t="str">
            <v>2-2-8</v>
          </cell>
          <cell r="J863">
            <v>2600</v>
          </cell>
        </row>
        <row r="864">
          <cell r="B864">
            <v>2359</v>
          </cell>
          <cell r="C864" t="str">
            <v>อิปัน</v>
          </cell>
          <cell r="D864" t="str">
            <v>พระแสง</v>
          </cell>
          <cell r="E864" t="str">
            <v>อำเภอพระแสง</v>
          </cell>
          <cell r="F864" t="str">
            <v>4826III</v>
          </cell>
          <cell r="G864">
            <v>130</v>
          </cell>
          <cell r="H864">
            <v>154</v>
          </cell>
          <cell r="I864" t="str">
            <v>3-1-59</v>
          </cell>
          <cell r="J864">
            <v>100</v>
          </cell>
        </row>
        <row r="865">
          <cell r="B865">
            <v>2360</v>
          </cell>
          <cell r="C865" t="str">
            <v>อิปัน</v>
          </cell>
          <cell r="D865" t="str">
            <v>พระแสง</v>
          </cell>
          <cell r="E865" t="str">
            <v>อำเภอพระแสง</v>
          </cell>
          <cell r="F865" t="str">
            <v>4826II</v>
          </cell>
          <cell r="G865">
            <v>141</v>
          </cell>
          <cell r="H865">
            <v>295</v>
          </cell>
          <cell r="I865" t="str">
            <v>32-1-20</v>
          </cell>
          <cell r="J865">
            <v>180</v>
          </cell>
        </row>
        <row r="866">
          <cell r="B866">
            <v>2366</v>
          </cell>
          <cell r="C866" t="str">
            <v>อิปัน</v>
          </cell>
          <cell r="D866" t="str">
            <v>พระแสง</v>
          </cell>
          <cell r="E866" t="str">
            <v>อำเภอพระแสง</v>
          </cell>
          <cell r="F866" t="str">
            <v>4826III</v>
          </cell>
          <cell r="G866">
            <v>154</v>
          </cell>
          <cell r="H866">
            <v>127</v>
          </cell>
          <cell r="I866" t="str">
            <v>15-1-20</v>
          </cell>
          <cell r="J866">
            <v>130</v>
          </cell>
        </row>
        <row r="867">
          <cell r="B867">
            <v>2367</v>
          </cell>
          <cell r="C867" t="str">
            <v>อิปัน</v>
          </cell>
          <cell r="D867" t="str">
            <v>พระแสง</v>
          </cell>
          <cell r="E867" t="str">
            <v>อำเภอพระแสง</v>
          </cell>
          <cell r="F867" t="str">
            <v>4826III</v>
          </cell>
          <cell r="G867">
            <v>154</v>
          </cell>
          <cell r="H867">
            <v>128</v>
          </cell>
          <cell r="I867" t="str">
            <v>4-1-99</v>
          </cell>
          <cell r="J867">
            <v>180</v>
          </cell>
        </row>
        <row r="868">
          <cell r="B868">
            <v>2375</v>
          </cell>
          <cell r="C868" t="str">
            <v>อิปัน</v>
          </cell>
          <cell r="D868" t="str">
            <v>พระแสง</v>
          </cell>
          <cell r="E868" t="str">
            <v>อำเภอพระแสง</v>
          </cell>
          <cell r="F868" t="str">
            <v>4826II</v>
          </cell>
          <cell r="G868">
            <v>141</v>
          </cell>
          <cell r="H868">
            <v>301</v>
          </cell>
          <cell r="I868" t="str">
            <v>10-2-70</v>
          </cell>
          <cell r="J868">
            <v>130</v>
          </cell>
        </row>
        <row r="869">
          <cell r="B869">
            <v>2376</v>
          </cell>
          <cell r="C869" t="str">
            <v>อิปัน</v>
          </cell>
          <cell r="D869" t="str">
            <v>พระแสง</v>
          </cell>
          <cell r="E869" t="str">
            <v>อำเภอพระแสง</v>
          </cell>
          <cell r="F869" t="str">
            <v>4826II</v>
          </cell>
          <cell r="G869">
            <v>141</v>
          </cell>
          <cell r="H869">
            <v>302</v>
          </cell>
          <cell r="I869" t="str">
            <v>11-0-40</v>
          </cell>
          <cell r="J869">
            <v>130</v>
          </cell>
        </row>
        <row r="870">
          <cell r="B870">
            <v>2377</v>
          </cell>
          <cell r="C870" t="str">
            <v>อิปัน</v>
          </cell>
          <cell r="D870" t="str">
            <v>พระแสง</v>
          </cell>
          <cell r="E870" t="str">
            <v>อำเภอพระแสง</v>
          </cell>
          <cell r="F870" t="str">
            <v>4826II</v>
          </cell>
          <cell r="G870">
            <v>141</v>
          </cell>
          <cell r="H870">
            <v>303</v>
          </cell>
          <cell r="I870" t="str">
            <v>8-0-21</v>
          </cell>
          <cell r="J870">
            <v>130</v>
          </cell>
        </row>
        <row r="871">
          <cell r="B871">
            <v>2378</v>
          </cell>
          <cell r="C871" t="str">
            <v>อิปัน</v>
          </cell>
          <cell r="D871" t="str">
            <v>พระแสง</v>
          </cell>
          <cell r="E871" t="str">
            <v>อำเภอพระแสง</v>
          </cell>
          <cell r="F871" t="str">
            <v>4826II</v>
          </cell>
          <cell r="G871">
            <v>127</v>
          </cell>
          <cell r="H871">
            <v>173</v>
          </cell>
          <cell r="I871" t="str">
            <v>0-1-0</v>
          </cell>
          <cell r="J871">
            <v>2600</v>
          </cell>
        </row>
        <row r="872">
          <cell r="B872">
            <v>2379</v>
          </cell>
          <cell r="C872" t="str">
            <v>อิปัน</v>
          </cell>
          <cell r="D872" t="str">
            <v>พระแสง</v>
          </cell>
          <cell r="E872" t="str">
            <v>อำเภอพระแสง</v>
          </cell>
          <cell r="F872" t="str">
            <v>4826III</v>
          </cell>
          <cell r="G872">
            <v>143</v>
          </cell>
          <cell r="H872">
            <v>186</v>
          </cell>
          <cell r="I872" t="str">
            <v>0-2-20</v>
          </cell>
          <cell r="J872">
            <v>100</v>
          </cell>
        </row>
        <row r="873">
          <cell r="B873">
            <v>2380</v>
          </cell>
          <cell r="C873" t="str">
            <v>อิปัน</v>
          </cell>
          <cell r="D873" t="str">
            <v>พระแสง</v>
          </cell>
          <cell r="E873" t="str">
            <v>อำเภอพระแสง</v>
          </cell>
          <cell r="F873" t="str">
            <v>4826II</v>
          </cell>
          <cell r="G873">
            <v>127</v>
          </cell>
          <cell r="H873">
            <v>174</v>
          </cell>
          <cell r="I873" t="str">
            <v>0-0-96</v>
          </cell>
          <cell r="J873">
            <v>100</v>
          </cell>
        </row>
        <row r="874">
          <cell r="B874">
            <v>2381</v>
          </cell>
          <cell r="C874" t="str">
            <v>อิปัน</v>
          </cell>
          <cell r="D874" t="str">
            <v>พระแสง</v>
          </cell>
          <cell r="E874" t="str">
            <v>อำเภอพระแสง</v>
          </cell>
          <cell r="F874" t="str">
            <v>4826II</v>
          </cell>
          <cell r="G874">
            <v>127</v>
          </cell>
          <cell r="H874">
            <v>175</v>
          </cell>
          <cell r="I874" t="str">
            <v>0-0-25</v>
          </cell>
          <cell r="J874">
            <v>16000</v>
          </cell>
        </row>
        <row r="875">
          <cell r="B875">
            <v>2383</v>
          </cell>
          <cell r="C875" t="str">
            <v>อิปัน</v>
          </cell>
          <cell r="D875" t="str">
            <v>พระแสง</v>
          </cell>
          <cell r="E875" t="str">
            <v>อำเภอพระแสง</v>
          </cell>
          <cell r="F875" t="str">
            <v>4826II</v>
          </cell>
          <cell r="G875">
            <v>141</v>
          </cell>
          <cell r="H875">
            <v>317</v>
          </cell>
          <cell r="I875" t="str">
            <v>0-0-60</v>
          </cell>
          <cell r="J875">
            <v>1000</v>
          </cell>
        </row>
        <row r="876">
          <cell r="B876">
            <v>2384</v>
          </cell>
          <cell r="C876" t="str">
            <v>อิปัน</v>
          </cell>
          <cell r="D876" t="str">
            <v>พระแสง</v>
          </cell>
          <cell r="E876" t="str">
            <v>อำเภอพระแสง</v>
          </cell>
          <cell r="F876" t="str">
            <v>4826II</v>
          </cell>
          <cell r="G876">
            <v>141</v>
          </cell>
          <cell r="H876">
            <v>318</v>
          </cell>
          <cell r="I876" t="str">
            <v>0-0-72</v>
          </cell>
          <cell r="J876">
            <v>1000</v>
          </cell>
        </row>
        <row r="877">
          <cell r="B877">
            <v>2395</v>
          </cell>
          <cell r="C877" t="str">
            <v>อิปัน</v>
          </cell>
          <cell r="D877" t="str">
            <v>พระแสง</v>
          </cell>
          <cell r="E877" t="str">
            <v>อำเภอพระแสง</v>
          </cell>
          <cell r="F877" t="str">
            <v>4826III</v>
          </cell>
          <cell r="G877">
            <v>143</v>
          </cell>
          <cell r="H877">
            <v>187</v>
          </cell>
          <cell r="I877" t="str">
            <v>3-1-93</v>
          </cell>
          <cell r="J877">
            <v>10000</v>
          </cell>
        </row>
        <row r="878">
          <cell r="B878">
            <v>2396</v>
          </cell>
          <cell r="C878" t="str">
            <v>อิปัน</v>
          </cell>
          <cell r="D878" t="str">
            <v>พระแสง</v>
          </cell>
          <cell r="E878" t="str">
            <v>อำเภอพระแสง</v>
          </cell>
          <cell r="F878" t="str">
            <v>4826II</v>
          </cell>
          <cell r="G878">
            <v>141</v>
          </cell>
          <cell r="H878">
            <v>309</v>
          </cell>
          <cell r="I878" t="str">
            <v>8-0-40</v>
          </cell>
          <cell r="J878">
            <v>410</v>
          </cell>
        </row>
        <row r="879">
          <cell r="B879">
            <v>2398</v>
          </cell>
          <cell r="C879" t="str">
            <v>อิปัน</v>
          </cell>
          <cell r="D879" t="str">
            <v>พระแสง</v>
          </cell>
          <cell r="E879" t="str">
            <v>อำเภอพระแสง</v>
          </cell>
          <cell r="F879" t="str">
            <v>4826II</v>
          </cell>
          <cell r="G879">
            <v>127</v>
          </cell>
          <cell r="H879">
            <v>176</v>
          </cell>
          <cell r="I879" t="str">
            <v>28-2-49</v>
          </cell>
          <cell r="J879">
            <v>130</v>
          </cell>
        </row>
        <row r="880">
          <cell r="B880">
            <v>2403</v>
          </cell>
          <cell r="C880" t="str">
            <v>อิปัน</v>
          </cell>
          <cell r="D880" t="str">
            <v>พระแสง</v>
          </cell>
          <cell r="E880" t="str">
            <v>บ้านบางพา</v>
          </cell>
          <cell r="F880" t="str">
            <v>4826III</v>
          </cell>
          <cell r="G880">
            <v>140</v>
          </cell>
          <cell r="H880">
            <v>168</v>
          </cell>
          <cell r="I880" t="str">
            <v>9-1-62</v>
          </cell>
          <cell r="J880">
            <v>540</v>
          </cell>
        </row>
        <row r="881">
          <cell r="B881">
            <v>2407</v>
          </cell>
          <cell r="C881" t="str">
            <v>อิปัน</v>
          </cell>
          <cell r="D881" t="str">
            <v>พระแสง</v>
          </cell>
          <cell r="E881" t="str">
            <v>อำเภอพระแสง</v>
          </cell>
          <cell r="F881" t="str">
            <v>4826II</v>
          </cell>
          <cell r="G881">
            <v>141</v>
          </cell>
          <cell r="H881">
            <v>320</v>
          </cell>
          <cell r="I881" t="str">
            <v>3-2-50</v>
          </cell>
          <cell r="J881">
            <v>880</v>
          </cell>
        </row>
        <row r="882">
          <cell r="B882">
            <v>2408</v>
          </cell>
          <cell r="C882" t="str">
            <v>อิปัน</v>
          </cell>
          <cell r="D882" t="str">
            <v>พระแสง</v>
          </cell>
          <cell r="E882" t="str">
            <v>อำเภอพระแสง</v>
          </cell>
          <cell r="F882" t="str">
            <v>4826II</v>
          </cell>
          <cell r="G882">
            <v>141</v>
          </cell>
          <cell r="H882">
            <v>322</v>
          </cell>
          <cell r="I882" t="str">
            <v>2-2-20</v>
          </cell>
          <cell r="J882">
            <v>650</v>
          </cell>
        </row>
        <row r="883">
          <cell r="B883">
            <v>2411</v>
          </cell>
          <cell r="C883" t="str">
            <v>อิปัน</v>
          </cell>
          <cell r="D883" t="str">
            <v>พระแสง</v>
          </cell>
          <cell r="E883" t="str">
            <v>อำเภอพระแสง</v>
          </cell>
          <cell r="F883" t="str">
            <v>4826II</v>
          </cell>
          <cell r="G883">
            <v>127</v>
          </cell>
          <cell r="H883">
            <v>180</v>
          </cell>
          <cell r="I883" t="str">
            <v>0-3-2</v>
          </cell>
          <cell r="J883">
            <v>1950</v>
          </cell>
        </row>
        <row r="884">
          <cell r="B884">
            <v>2412</v>
          </cell>
          <cell r="C884" t="str">
            <v>อิปัน</v>
          </cell>
          <cell r="D884" t="str">
            <v>พระแสง</v>
          </cell>
          <cell r="E884" t="str">
            <v>บ้านบางพา</v>
          </cell>
          <cell r="F884" t="str">
            <v>4826III</v>
          </cell>
          <cell r="G884">
            <v>117</v>
          </cell>
          <cell r="H884">
            <v>97</v>
          </cell>
          <cell r="I884" t="str">
            <v>8-0-80</v>
          </cell>
          <cell r="J884">
            <v>100</v>
          </cell>
        </row>
        <row r="885">
          <cell r="B885">
            <v>2414</v>
          </cell>
          <cell r="C885" t="str">
            <v>อิปัน</v>
          </cell>
          <cell r="D885" t="str">
            <v>พระแสง</v>
          </cell>
          <cell r="E885" t="str">
            <v>อำเภอพระแสง</v>
          </cell>
          <cell r="F885" t="str">
            <v>4826III</v>
          </cell>
          <cell r="G885">
            <v>130</v>
          </cell>
          <cell r="H885">
            <v>155</v>
          </cell>
          <cell r="I885" t="str">
            <v>0-0-25</v>
          </cell>
          <cell r="J885">
            <v>8000</v>
          </cell>
        </row>
        <row r="886">
          <cell r="B886">
            <v>2417</v>
          </cell>
          <cell r="C886" t="str">
            <v>อิปัน</v>
          </cell>
          <cell r="D886" t="str">
            <v>พระแสง</v>
          </cell>
          <cell r="E886" t="str">
            <v>อำเภอพระแสง</v>
          </cell>
          <cell r="F886" t="str">
            <v>4826III</v>
          </cell>
          <cell r="G886">
            <v>143</v>
          </cell>
          <cell r="H886">
            <v>192</v>
          </cell>
          <cell r="I886" t="str">
            <v>0-0-25</v>
          </cell>
          <cell r="J886">
            <v>100</v>
          </cell>
        </row>
        <row r="887">
          <cell r="B887">
            <v>2418</v>
          </cell>
          <cell r="C887" t="str">
            <v>อิปัน</v>
          </cell>
          <cell r="D887" t="str">
            <v>พระแสง</v>
          </cell>
          <cell r="E887" t="str">
            <v>อำเภอพระแสง</v>
          </cell>
          <cell r="F887" t="str">
            <v>4826III</v>
          </cell>
          <cell r="G887">
            <v>143</v>
          </cell>
          <cell r="H887">
            <v>193</v>
          </cell>
          <cell r="I887" t="str">
            <v>1-2-45</v>
          </cell>
          <cell r="J887">
            <v>12000</v>
          </cell>
        </row>
        <row r="888">
          <cell r="B888">
            <v>2419</v>
          </cell>
          <cell r="C888" t="str">
            <v>อิปัน</v>
          </cell>
          <cell r="D888" t="str">
            <v>พระแสง</v>
          </cell>
          <cell r="E888" t="str">
            <v>อำเภอพระแสง</v>
          </cell>
          <cell r="F888" t="str">
            <v>4826III</v>
          </cell>
          <cell r="G888">
            <v>143</v>
          </cell>
          <cell r="H888">
            <v>194</v>
          </cell>
          <cell r="I888" t="str">
            <v>0-0-25</v>
          </cell>
          <cell r="J888">
            <v>100</v>
          </cell>
        </row>
        <row r="889">
          <cell r="B889">
            <v>2420</v>
          </cell>
          <cell r="C889" t="str">
            <v>อิปัน</v>
          </cell>
          <cell r="D889" t="str">
            <v>พระแสง</v>
          </cell>
          <cell r="E889" t="str">
            <v>บ้างบางพา</v>
          </cell>
          <cell r="F889" t="str">
            <v>4826III</v>
          </cell>
          <cell r="G889">
            <v>143</v>
          </cell>
          <cell r="H889">
            <v>195</v>
          </cell>
          <cell r="I889" t="str">
            <v>3-1-56</v>
          </cell>
          <cell r="J889">
            <v>14000</v>
          </cell>
        </row>
        <row r="890">
          <cell r="B890">
            <v>2421</v>
          </cell>
          <cell r="C890" t="str">
            <v>อิปัน</v>
          </cell>
          <cell r="D890" t="str">
            <v>พระแสง</v>
          </cell>
          <cell r="E890" t="str">
            <v>อำเภอพระแสง</v>
          </cell>
          <cell r="F890" t="str">
            <v>4826III</v>
          </cell>
          <cell r="G890">
            <v>143</v>
          </cell>
          <cell r="H890">
            <v>196</v>
          </cell>
          <cell r="I890" t="str">
            <v>0-0-30</v>
          </cell>
          <cell r="J890">
            <v>100</v>
          </cell>
        </row>
        <row r="891">
          <cell r="B891">
            <v>2422</v>
          </cell>
          <cell r="C891" t="str">
            <v>อิปัน</v>
          </cell>
          <cell r="D891" t="str">
            <v>พระแสง</v>
          </cell>
          <cell r="E891" t="str">
            <v>บ้านบางพา</v>
          </cell>
          <cell r="F891" t="str">
            <v>4826III</v>
          </cell>
          <cell r="G891">
            <v>143</v>
          </cell>
          <cell r="H891">
            <v>197</v>
          </cell>
          <cell r="I891" t="str">
            <v>0-0-25</v>
          </cell>
          <cell r="J891">
            <v>100</v>
          </cell>
        </row>
        <row r="892">
          <cell r="B892">
            <v>2423</v>
          </cell>
          <cell r="C892" t="str">
            <v>อิปัน</v>
          </cell>
          <cell r="D892" t="str">
            <v>พระแสง</v>
          </cell>
          <cell r="E892" t="str">
            <v>บ้านบางพา</v>
          </cell>
          <cell r="F892" t="str">
            <v>4826III</v>
          </cell>
          <cell r="G892">
            <v>143</v>
          </cell>
          <cell r="H892">
            <v>198</v>
          </cell>
          <cell r="I892" t="str">
            <v>0-1-96</v>
          </cell>
          <cell r="J892">
            <v>100</v>
          </cell>
        </row>
        <row r="893">
          <cell r="B893">
            <v>2425</v>
          </cell>
          <cell r="C893" t="str">
            <v>อิปัน</v>
          </cell>
          <cell r="D893" t="str">
            <v>พระแสง</v>
          </cell>
          <cell r="E893" t="str">
            <v>อำเภอพระแสง</v>
          </cell>
          <cell r="F893" t="str">
            <v>4826III</v>
          </cell>
          <cell r="G893">
            <v>143</v>
          </cell>
          <cell r="H893">
            <v>200</v>
          </cell>
          <cell r="I893" t="str">
            <v>3-1-0</v>
          </cell>
          <cell r="J893">
            <v>100</v>
          </cell>
        </row>
        <row r="894">
          <cell r="B894">
            <v>2426</v>
          </cell>
          <cell r="C894" t="str">
            <v>อิปัน</v>
          </cell>
          <cell r="D894" t="str">
            <v>พระแสง</v>
          </cell>
          <cell r="E894" t="str">
            <v>อำเภอพระแสง</v>
          </cell>
          <cell r="F894" t="str">
            <v>4826III</v>
          </cell>
          <cell r="G894">
            <v>143</v>
          </cell>
          <cell r="H894">
            <v>201</v>
          </cell>
          <cell r="I894" t="str">
            <v>5-0-0</v>
          </cell>
          <cell r="J894">
            <v>130</v>
          </cell>
        </row>
        <row r="895">
          <cell r="B895">
            <v>2427</v>
          </cell>
          <cell r="C895" t="str">
            <v>อิปัน</v>
          </cell>
          <cell r="D895" t="str">
            <v>พระแสง</v>
          </cell>
          <cell r="E895" t="str">
            <v>อำเภอพระแสง</v>
          </cell>
          <cell r="F895" t="str">
            <v>4826III</v>
          </cell>
          <cell r="G895">
            <v>143</v>
          </cell>
          <cell r="H895">
            <v>202</v>
          </cell>
          <cell r="I895" t="str">
            <v>2-0-0</v>
          </cell>
          <cell r="J895">
            <v>100</v>
          </cell>
        </row>
        <row r="896">
          <cell r="B896">
            <v>2428</v>
          </cell>
          <cell r="C896" t="str">
            <v>อิปัน</v>
          </cell>
          <cell r="D896" t="str">
            <v>พระแสง</v>
          </cell>
          <cell r="E896" t="str">
            <v>อำเภอพระแสง</v>
          </cell>
          <cell r="F896" t="str">
            <v>4826III</v>
          </cell>
          <cell r="G896">
            <v>143</v>
          </cell>
          <cell r="H896">
            <v>203</v>
          </cell>
          <cell r="I896" t="str">
            <v>6-0-0</v>
          </cell>
          <cell r="J896">
            <v>100</v>
          </cell>
        </row>
        <row r="897">
          <cell r="B897">
            <v>2430</v>
          </cell>
          <cell r="C897" t="str">
            <v>อิปัน</v>
          </cell>
          <cell r="D897" t="str">
            <v>พระแสง</v>
          </cell>
          <cell r="E897" t="str">
            <v>บ้านบางพา</v>
          </cell>
          <cell r="F897" t="str">
            <v>4826III</v>
          </cell>
          <cell r="G897">
            <v>143</v>
          </cell>
          <cell r="H897">
            <v>205</v>
          </cell>
          <cell r="I897" t="str">
            <v>2-3-0</v>
          </cell>
          <cell r="J897">
            <v>100</v>
          </cell>
        </row>
        <row r="898">
          <cell r="B898">
            <v>2441</v>
          </cell>
          <cell r="C898" t="str">
            <v>อิปัน</v>
          </cell>
          <cell r="D898" t="str">
            <v>พระแสง</v>
          </cell>
          <cell r="E898" t="str">
            <v>อำเภอพระแสง</v>
          </cell>
          <cell r="F898" t="str">
            <v>4826III</v>
          </cell>
          <cell r="G898">
            <v>130</v>
          </cell>
          <cell r="H898">
            <v>157</v>
          </cell>
          <cell r="I898" t="str">
            <v>0-0-65</v>
          </cell>
          <cell r="J898">
            <v>100</v>
          </cell>
        </row>
        <row r="899">
          <cell r="B899">
            <v>2443</v>
          </cell>
          <cell r="C899" t="str">
            <v>อิปัน</v>
          </cell>
          <cell r="D899" t="str">
            <v>พระแสง</v>
          </cell>
          <cell r="E899" t="str">
            <v>บ้านคลองพังกลาง</v>
          </cell>
          <cell r="F899" t="str">
            <v>4826III</v>
          </cell>
          <cell r="G899">
            <v>154</v>
          </cell>
          <cell r="H899">
            <v>129</v>
          </cell>
          <cell r="I899" t="str">
            <v>11-2-0</v>
          </cell>
          <cell r="J899">
            <v>100</v>
          </cell>
        </row>
        <row r="900">
          <cell r="B900">
            <v>2447</v>
          </cell>
          <cell r="C900" t="str">
            <v>อิปัน</v>
          </cell>
          <cell r="D900" t="str">
            <v>พระแสง</v>
          </cell>
          <cell r="E900" t="str">
            <v>บ้านบางพา</v>
          </cell>
          <cell r="F900" t="str">
            <v>4826III</v>
          </cell>
          <cell r="G900">
            <v>143</v>
          </cell>
          <cell r="H900">
            <v>211</v>
          </cell>
          <cell r="I900" t="str">
            <v>0-0-25</v>
          </cell>
          <cell r="J900">
            <v>100</v>
          </cell>
        </row>
        <row r="901">
          <cell r="B901">
            <v>2456</v>
          </cell>
          <cell r="C901" t="str">
            <v>อิปัน</v>
          </cell>
          <cell r="D901" t="str">
            <v>พระแสง</v>
          </cell>
          <cell r="E901" t="str">
            <v>อำเภอพระแสง</v>
          </cell>
          <cell r="F901" t="str">
            <v>4826II</v>
          </cell>
          <cell r="G901">
            <v>141</v>
          </cell>
          <cell r="H901">
            <v>340</v>
          </cell>
          <cell r="I901" t="str">
            <v>5-0-80</v>
          </cell>
          <cell r="J901">
            <v>100</v>
          </cell>
        </row>
        <row r="902">
          <cell r="B902">
            <v>2458</v>
          </cell>
          <cell r="C902" t="str">
            <v>อิปัน</v>
          </cell>
          <cell r="D902" t="str">
            <v>พระแสง</v>
          </cell>
          <cell r="E902" t="str">
            <v>บ้านบางพา</v>
          </cell>
          <cell r="F902" t="str">
            <v>4826III</v>
          </cell>
          <cell r="G902">
            <v>143</v>
          </cell>
          <cell r="H902">
            <v>208</v>
          </cell>
          <cell r="I902" t="str">
            <v>7-1-10</v>
          </cell>
          <cell r="J902">
            <v>100</v>
          </cell>
        </row>
        <row r="903">
          <cell r="B903">
            <v>2459</v>
          </cell>
          <cell r="C903" t="str">
            <v>อิปัน</v>
          </cell>
          <cell r="D903" t="str">
            <v>พระแสง</v>
          </cell>
          <cell r="E903" t="str">
            <v>อำเภอพระแสง</v>
          </cell>
          <cell r="F903" t="str">
            <v>4826III</v>
          </cell>
          <cell r="G903">
            <v>143</v>
          </cell>
          <cell r="H903">
            <v>209</v>
          </cell>
          <cell r="I903" t="str">
            <v>1-0-3</v>
          </cell>
          <cell r="J903">
            <v>310</v>
          </cell>
        </row>
        <row r="904">
          <cell r="B904">
            <v>2468</v>
          </cell>
          <cell r="C904" t="str">
            <v>อิปัน</v>
          </cell>
          <cell r="D904" t="str">
            <v>พระแสง</v>
          </cell>
          <cell r="E904" t="str">
            <v>อำเภอพระแสง</v>
          </cell>
          <cell r="F904" t="str">
            <v>4826III</v>
          </cell>
          <cell r="G904">
            <v>143</v>
          </cell>
          <cell r="H904">
            <v>212</v>
          </cell>
          <cell r="I904" t="str">
            <v>0-0-71</v>
          </cell>
          <cell r="J904">
            <v>16000</v>
          </cell>
        </row>
        <row r="905">
          <cell r="B905">
            <v>2484</v>
          </cell>
          <cell r="C905" t="str">
            <v>อิปัน</v>
          </cell>
          <cell r="D905" t="str">
            <v>พระแสง</v>
          </cell>
          <cell r="E905" t="str">
            <v>อำเภอพระแสง</v>
          </cell>
          <cell r="F905" t="str">
            <v>4826II</v>
          </cell>
          <cell r="G905">
            <v>141</v>
          </cell>
          <cell r="H905">
            <v>321</v>
          </cell>
          <cell r="I905" t="str">
            <v>2-3-50</v>
          </cell>
          <cell r="J905">
            <v>630</v>
          </cell>
        </row>
        <row r="906">
          <cell r="B906">
            <v>2501</v>
          </cell>
          <cell r="C906" t="str">
            <v>อิปัน</v>
          </cell>
          <cell r="D906" t="str">
            <v>พระแสง</v>
          </cell>
          <cell r="E906" t="str">
            <v>อำเภอพระแสง</v>
          </cell>
          <cell r="F906" t="str">
            <v>4826III</v>
          </cell>
          <cell r="G906">
            <v>143</v>
          </cell>
          <cell r="H906">
            <v>185</v>
          </cell>
          <cell r="I906" t="str">
            <v>1-2-0</v>
          </cell>
          <cell r="J906">
            <v>880</v>
          </cell>
        </row>
        <row r="907">
          <cell r="B907">
            <v>2506</v>
          </cell>
          <cell r="C907" t="str">
            <v>อิปัน</v>
          </cell>
          <cell r="D907" t="str">
            <v>พระแสง</v>
          </cell>
          <cell r="E907" t="str">
            <v>อำเภอพระแสง</v>
          </cell>
          <cell r="F907" t="str">
            <v>4826III</v>
          </cell>
          <cell r="G907">
            <v>130</v>
          </cell>
          <cell r="H907">
            <v>159</v>
          </cell>
          <cell r="I907" t="str">
            <v>0-0-25</v>
          </cell>
          <cell r="J907">
            <v>100</v>
          </cell>
        </row>
        <row r="908">
          <cell r="B908">
            <v>2507</v>
          </cell>
          <cell r="C908" t="str">
            <v>อิปัน</v>
          </cell>
          <cell r="D908" t="str">
            <v>พระแสง</v>
          </cell>
          <cell r="E908" t="str">
            <v>อำเภอพระแสง</v>
          </cell>
          <cell r="F908" t="str">
            <v>4826II</v>
          </cell>
          <cell r="G908">
            <v>127</v>
          </cell>
          <cell r="H908">
            <v>195</v>
          </cell>
          <cell r="I908" t="str">
            <v>0-0-50</v>
          </cell>
          <cell r="J908">
            <v>2600</v>
          </cell>
        </row>
        <row r="909">
          <cell r="B909">
            <v>2508</v>
          </cell>
          <cell r="C909" t="str">
            <v>อิปัน</v>
          </cell>
          <cell r="D909" t="str">
            <v>พระแสง</v>
          </cell>
          <cell r="E909" t="str">
            <v>อำเภอพระแสง</v>
          </cell>
          <cell r="F909" t="str">
            <v>4826II</v>
          </cell>
          <cell r="G909">
            <v>141</v>
          </cell>
          <cell r="H909">
            <v>358</v>
          </cell>
          <cell r="I909" t="str">
            <v>2-0-10</v>
          </cell>
          <cell r="J909">
            <v>100</v>
          </cell>
        </row>
        <row r="910">
          <cell r="B910">
            <v>2510</v>
          </cell>
          <cell r="C910" t="str">
            <v>อิปัน</v>
          </cell>
          <cell r="D910" t="str">
            <v>พระแสง</v>
          </cell>
          <cell r="E910" t="str">
            <v>อำเภอพระแสง</v>
          </cell>
          <cell r="F910" t="str">
            <v>4826II</v>
          </cell>
          <cell r="G910">
            <v>141</v>
          </cell>
          <cell r="H910">
            <v>350</v>
          </cell>
          <cell r="I910" t="str">
            <v>26-0-40</v>
          </cell>
          <cell r="J910">
            <v>810</v>
          </cell>
        </row>
        <row r="911">
          <cell r="B911">
            <v>2511</v>
          </cell>
          <cell r="C911" t="str">
            <v>อิปัน</v>
          </cell>
          <cell r="D911" t="str">
            <v>พระแสง</v>
          </cell>
          <cell r="E911" t="str">
            <v>อำเภอพระแสง</v>
          </cell>
          <cell r="F911" t="str">
            <v>4826III</v>
          </cell>
          <cell r="G911">
            <v>130</v>
          </cell>
          <cell r="H911">
            <v>750</v>
          </cell>
          <cell r="I911" t="str">
            <v>0-1-4</v>
          </cell>
          <cell r="J911">
            <v>100</v>
          </cell>
        </row>
        <row r="912">
          <cell r="B912">
            <v>2512</v>
          </cell>
          <cell r="C912" t="str">
            <v>อิปัน</v>
          </cell>
          <cell r="D912" t="str">
            <v>พระแสง</v>
          </cell>
          <cell r="E912" t="str">
            <v>บ้านบางพา</v>
          </cell>
          <cell r="F912" t="str">
            <v>4826III</v>
          </cell>
          <cell r="G912">
            <v>130</v>
          </cell>
          <cell r="H912">
            <v>162</v>
          </cell>
          <cell r="I912" t="str">
            <v>0-0-32</v>
          </cell>
          <cell r="J912">
            <v>100</v>
          </cell>
        </row>
        <row r="913">
          <cell r="B913">
            <v>2514</v>
          </cell>
          <cell r="C913" t="str">
            <v>อิปัน</v>
          </cell>
          <cell r="D913" t="str">
            <v>พระแสง</v>
          </cell>
          <cell r="E913" t="str">
            <v>อำเภอพระแสง</v>
          </cell>
          <cell r="F913" t="str">
            <v>4826II</v>
          </cell>
          <cell r="G913">
            <v>127</v>
          </cell>
          <cell r="H913">
            <v>196</v>
          </cell>
          <cell r="I913" t="str">
            <v>0-0-50</v>
          </cell>
          <cell r="J913">
            <v>2300</v>
          </cell>
        </row>
        <row r="914">
          <cell r="B914">
            <v>2515</v>
          </cell>
          <cell r="C914" t="str">
            <v>อิปัน</v>
          </cell>
          <cell r="D914" t="str">
            <v>พระแสง</v>
          </cell>
          <cell r="E914" t="str">
            <v>อำเภอพระแสง</v>
          </cell>
          <cell r="F914" t="str">
            <v>4826III</v>
          </cell>
          <cell r="G914">
            <v>130</v>
          </cell>
          <cell r="H914">
            <v>163</v>
          </cell>
          <cell r="I914" t="str">
            <v>0-2-26</v>
          </cell>
          <cell r="J914">
            <v>100</v>
          </cell>
        </row>
        <row r="915">
          <cell r="B915">
            <v>2526</v>
          </cell>
          <cell r="C915" t="str">
            <v>อิปัน</v>
          </cell>
          <cell r="D915" t="str">
            <v>พระแสง</v>
          </cell>
          <cell r="E915" t="str">
            <v>บ้านบางพา</v>
          </cell>
          <cell r="F915" t="str">
            <v>4826III</v>
          </cell>
          <cell r="G915">
            <v>154</v>
          </cell>
          <cell r="H915">
            <v>130</v>
          </cell>
          <cell r="I915" t="str">
            <v>4-0-20</v>
          </cell>
          <cell r="J915">
            <v>100</v>
          </cell>
        </row>
        <row r="916">
          <cell r="B916">
            <v>2527</v>
          </cell>
          <cell r="C916" t="str">
            <v>อิปัน</v>
          </cell>
          <cell r="D916" t="str">
            <v>พระแสง</v>
          </cell>
          <cell r="E916" t="str">
            <v>อำเภอพระแสง</v>
          </cell>
          <cell r="F916" t="str">
            <v>4826III</v>
          </cell>
          <cell r="G916">
            <v>130</v>
          </cell>
          <cell r="H916">
            <v>164</v>
          </cell>
          <cell r="I916" t="str">
            <v>1-1-44</v>
          </cell>
          <cell r="J916">
            <v>8000</v>
          </cell>
        </row>
        <row r="917">
          <cell r="B917">
            <v>2528</v>
          </cell>
          <cell r="C917" t="str">
            <v>อิปัน</v>
          </cell>
          <cell r="D917" t="str">
            <v>พระแสง</v>
          </cell>
          <cell r="E917" t="str">
            <v>อำเภอพระแสง</v>
          </cell>
          <cell r="F917" t="str">
            <v>4826III</v>
          </cell>
          <cell r="G917">
            <v>130</v>
          </cell>
          <cell r="H917">
            <v>165</v>
          </cell>
          <cell r="I917" t="str">
            <v>0-0-55</v>
          </cell>
          <cell r="J917">
            <v>7000</v>
          </cell>
        </row>
        <row r="918">
          <cell r="B918">
            <v>2529</v>
          </cell>
          <cell r="C918" t="str">
            <v>อิปัน</v>
          </cell>
          <cell r="D918" t="str">
            <v>พระแสง</v>
          </cell>
          <cell r="E918" t="str">
            <v>อำเภอพระแสง</v>
          </cell>
          <cell r="F918" t="str">
            <v>4826III</v>
          </cell>
          <cell r="G918">
            <v>130</v>
          </cell>
          <cell r="H918">
            <v>166</v>
          </cell>
          <cell r="I918" t="str">
            <v>0-2-12</v>
          </cell>
          <cell r="J918">
            <v>8000</v>
          </cell>
        </row>
        <row r="919">
          <cell r="B919">
            <v>2530</v>
          </cell>
          <cell r="C919" t="str">
            <v>อิปัน</v>
          </cell>
          <cell r="D919" t="str">
            <v>พระแสง</v>
          </cell>
          <cell r="E919" t="str">
            <v>บ้านบางพา</v>
          </cell>
          <cell r="F919" t="str">
            <v>4826III</v>
          </cell>
          <cell r="G919">
            <v>143</v>
          </cell>
          <cell r="H919">
            <v>213</v>
          </cell>
          <cell r="I919" t="str">
            <v>0-1-17</v>
          </cell>
          <cell r="J919">
            <v>280</v>
          </cell>
        </row>
        <row r="920">
          <cell r="B920">
            <v>2532</v>
          </cell>
          <cell r="C920" t="str">
            <v>อิปัน</v>
          </cell>
          <cell r="D920" t="str">
            <v>พระแสง</v>
          </cell>
          <cell r="E920" t="str">
            <v>อำเภอพระแสง</v>
          </cell>
          <cell r="F920" t="str">
            <v>4826II</v>
          </cell>
          <cell r="G920">
            <v>141</v>
          </cell>
          <cell r="H920">
            <v>378</v>
          </cell>
          <cell r="I920" t="str">
            <v>4-1-19</v>
          </cell>
          <cell r="J920">
            <v>180</v>
          </cell>
        </row>
        <row r="921">
          <cell r="B921">
            <v>2533</v>
          </cell>
          <cell r="C921" t="str">
            <v>อิปัน</v>
          </cell>
          <cell r="D921" t="str">
            <v>พระแสง</v>
          </cell>
          <cell r="E921" t="str">
            <v>อำเภอพระแสง</v>
          </cell>
          <cell r="F921" t="str">
            <v>4826II</v>
          </cell>
          <cell r="G921">
            <v>127</v>
          </cell>
          <cell r="H921">
            <v>212</v>
          </cell>
          <cell r="I921" t="str">
            <v>0-0-12</v>
          </cell>
          <cell r="J921">
            <v>2600</v>
          </cell>
        </row>
        <row r="922">
          <cell r="B922">
            <v>2536</v>
          </cell>
          <cell r="C922" t="str">
            <v>อิปัน</v>
          </cell>
          <cell r="D922" t="str">
            <v>พระแสง</v>
          </cell>
          <cell r="E922" t="str">
            <v>อำเภอพระแสง</v>
          </cell>
          <cell r="F922" t="str">
            <v>4826III</v>
          </cell>
          <cell r="G922">
            <v>130</v>
          </cell>
          <cell r="H922">
            <v>167</v>
          </cell>
          <cell r="I922" t="str">
            <v>0-0-38</v>
          </cell>
          <cell r="J922">
            <v>100</v>
          </cell>
        </row>
        <row r="923">
          <cell r="B923">
            <v>2537</v>
          </cell>
          <cell r="C923" t="str">
            <v>อิปัน</v>
          </cell>
          <cell r="D923" t="str">
            <v>พระแสง</v>
          </cell>
          <cell r="E923" t="str">
            <v>อำเภอพระแสง</v>
          </cell>
          <cell r="F923" t="str">
            <v>4826III</v>
          </cell>
          <cell r="G923">
            <v>130</v>
          </cell>
          <cell r="H923">
            <v>168</v>
          </cell>
          <cell r="I923" t="str">
            <v>0-0-38</v>
          </cell>
          <cell r="J923">
            <v>100</v>
          </cell>
        </row>
        <row r="924">
          <cell r="B924">
            <v>2538</v>
          </cell>
          <cell r="C924" t="str">
            <v>อิปัน</v>
          </cell>
          <cell r="D924" t="str">
            <v>พระแสง</v>
          </cell>
          <cell r="E924" t="str">
            <v>อำเภอพระแสง</v>
          </cell>
          <cell r="F924" t="str">
            <v>4826III</v>
          </cell>
          <cell r="G924">
            <v>130</v>
          </cell>
          <cell r="H924">
            <v>169</v>
          </cell>
          <cell r="I924" t="str">
            <v>0-0-18.8</v>
          </cell>
          <cell r="J924">
            <v>100</v>
          </cell>
        </row>
        <row r="925">
          <cell r="B925">
            <v>2539</v>
          </cell>
          <cell r="C925" t="str">
            <v>อิปัน</v>
          </cell>
          <cell r="D925" t="str">
            <v>พระแสง</v>
          </cell>
          <cell r="E925" t="str">
            <v>อำเภอพระแสง</v>
          </cell>
          <cell r="F925" t="str">
            <v>4826III</v>
          </cell>
          <cell r="G925">
            <v>130</v>
          </cell>
          <cell r="H925">
            <v>170</v>
          </cell>
          <cell r="I925" t="str">
            <v>0-0-14.8</v>
          </cell>
          <cell r="J925">
            <v>100</v>
          </cell>
        </row>
        <row r="926">
          <cell r="B926">
            <v>2541</v>
          </cell>
          <cell r="C926" t="str">
            <v>อิปัน</v>
          </cell>
          <cell r="D926" t="str">
            <v>พระแสง</v>
          </cell>
          <cell r="E926" t="str">
            <v>อำเภอพระแสง</v>
          </cell>
          <cell r="F926" t="str">
            <v>4826III</v>
          </cell>
          <cell r="G926">
            <v>143</v>
          </cell>
          <cell r="H926">
            <v>215</v>
          </cell>
          <cell r="I926" t="str">
            <v>0-0-38</v>
          </cell>
          <cell r="J926">
            <v>16000</v>
          </cell>
        </row>
        <row r="927">
          <cell r="B927">
            <v>2545</v>
          </cell>
          <cell r="C927" t="str">
            <v>อิปัน</v>
          </cell>
          <cell r="D927" t="str">
            <v>พระแสง</v>
          </cell>
          <cell r="E927" t="str">
            <v>อำเภอพระแสง</v>
          </cell>
          <cell r="F927" t="str">
            <v>4826III</v>
          </cell>
          <cell r="G927">
            <v>130</v>
          </cell>
          <cell r="H927">
            <v>156</v>
          </cell>
          <cell r="I927" t="str">
            <v>3-1-20</v>
          </cell>
          <cell r="J927">
            <v>100</v>
          </cell>
        </row>
        <row r="928">
          <cell r="B928">
            <v>2546</v>
          </cell>
          <cell r="C928" t="str">
            <v>อิปัน</v>
          </cell>
          <cell r="D928" t="str">
            <v>พระแสง</v>
          </cell>
          <cell r="E928" t="str">
            <v>บ้านบางพา</v>
          </cell>
          <cell r="F928" t="str">
            <v>4826III</v>
          </cell>
          <cell r="G928">
            <v>168</v>
          </cell>
          <cell r="H928">
            <v>74</v>
          </cell>
          <cell r="I928" t="str">
            <v>1-3-18</v>
          </cell>
          <cell r="J928">
            <v>100</v>
          </cell>
        </row>
        <row r="929">
          <cell r="B929">
            <v>2549</v>
          </cell>
          <cell r="C929" t="str">
            <v>อิปัน</v>
          </cell>
          <cell r="D929" t="str">
            <v>พระแสง</v>
          </cell>
          <cell r="E929" t="str">
            <v>อำเภอพระแสง</v>
          </cell>
          <cell r="F929" t="str">
            <v>4826III</v>
          </cell>
          <cell r="G929">
            <v>130</v>
          </cell>
          <cell r="H929">
            <v>171</v>
          </cell>
          <cell r="I929" t="str">
            <v>0-1-12</v>
          </cell>
          <cell r="J929">
            <v>100</v>
          </cell>
        </row>
        <row r="930">
          <cell r="B930">
            <v>2550</v>
          </cell>
          <cell r="C930" t="str">
            <v>อิปัน</v>
          </cell>
          <cell r="D930" t="str">
            <v>พระแสง</v>
          </cell>
          <cell r="E930" t="str">
            <v>อำเภอพระแสง</v>
          </cell>
          <cell r="F930" t="str">
            <v>4826III</v>
          </cell>
          <cell r="G930">
            <v>143</v>
          </cell>
          <cell r="H930">
            <v>216</v>
          </cell>
          <cell r="I930" t="str">
            <v>0-0-90</v>
          </cell>
          <cell r="J930">
            <v>16000</v>
          </cell>
        </row>
        <row r="931">
          <cell r="B931">
            <v>2553</v>
          </cell>
          <cell r="C931" t="str">
            <v>อิปัน</v>
          </cell>
          <cell r="D931" t="str">
            <v>พระแสง</v>
          </cell>
          <cell r="E931" t="str">
            <v>อำเภอพระแสง</v>
          </cell>
          <cell r="F931" t="str">
            <v>4826III</v>
          </cell>
          <cell r="G931">
            <v>130</v>
          </cell>
          <cell r="H931">
            <v>172</v>
          </cell>
          <cell r="I931" t="str">
            <v>0-0-37</v>
          </cell>
          <cell r="J931">
            <v>100</v>
          </cell>
        </row>
        <row r="932">
          <cell r="B932">
            <v>2554</v>
          </cell>
          <cell r="C932" t="str">
            <v>อิปัน</v>
          </cell>
          <cell r="D932" t="str">
            <v>พระแสง</v>
          </cell>
          <cell r="E932" t="str">
            <v>อำเภอพระแสง</v>
          </cell>
          <cell r="F932" t="str">
            <v>4826III</v>
          </cell>
          <cell r="G932">
            <v>143</v>
          </cell>
          <cell r="H932">
            <v>217</v>
          </cell>
          <cell r="I932" t="str">
            <v>6-1-50</v>
          </cell>
          <cell r="J932">
            <v>470</v>
          </cell>
        </row>
        <row r="933">
          <cell r="B933">
            <v>2555</v>
          </cell>
          <cell r="C933" t="str">
            <v>อิปัน</v>
          </cell>
          <cell r="D933" t="str">
            <v>พระแสง</v>
          </cell>
          <cell r="E933" t="str">
            <v>อำเภอพระแสง</v>
          </cell>
          <cell r="F933" t="str">
            <v>4826III</v>
          </cell>
          <cell r="G933">
            <v>143</v>
          </cell>
          <cell r="H933">
            <v>218</v>
          </cell>
          <cell r="I933" t="str">
            <v>6-2-75</v>
          </cell>
          <cell r="J933">
            <v>410</v>
          </cell>
        </row>
        <row r="934">
          <cell r="B934">
            <v>2558</v>
          </cell>
          <cell r="C934" t="str">
            <v>อิปัน</v>
          </cell>
          <cell r="D934" t="str">
            <v>พระแสง</v>
          </cell>
          <cell r="E934" t="str">
            <v>อำเภอพระแสง</v>
          </cell>
          <cell r="F934" t="str">
            <v>4826III</v>
          </cell>
          <cell r="G934">
            <v>130</v>
          </cell>
          <cell r="H934">
            <v>173</v>
          </cell>
          <cell r="I934" t="str">
            <v>0-0-50</v>
          </cell>
          <cell r="J934">
            <v>8000</v>
          </cell>
        </row>
        <row r="935">
          <cell r="B935">
            <v>2571</v>
          </cell>
          <cell r="C935" t="str">
            <v>อิปัน</v>
          </cell>
          <cell r="D935" t="str">
            <v>พระแสง</v>
          </cell>
          <cell r="E935" t="str">
            <v>อำเภอพระแสง</v>
          </cell>
          <cell r="F935" t="str">
            <v>4826II</v>
          </cell>
          <cell r="G935">
            <v>127</v>
          </cell>
          <cell r="H935">
            <v>215</v>
          </cell>
          <cell r="I935" t="str">
            <v>0-0-92</v>
          </cell>
          <cell r="J935">
            <v>100</v>
          </cell>
        </row>
        <row r="936">
          <cell r="B936">
            <v>2572</v>
          </cell>
          <cell r="C936" t="str">
            <v>อิปัน</v>
          </cell>
          <cell r="D936" t="str">
            <v>พระแสง</v>
          </cell>
          <cell r="E936" t="str">
            <v>อำเภอพระแสง</v>
          </cell>
          <cell r="F936" t="str">
            <v>4826II</v>
          </cell>
          <cell r="G936">
            <v>127</v>
          </cell>
          <cell r="H936">
            <v>216</v>
          </cell>
          <cell r="I936" t="str">
            <v>0-0-22</v>
          </cell>
          <cell r="J936">
            <v>100</v>
          </cell>
        </row>
        <row r="937">
          <cell r="B937">
            <v>2573</v>
          </cell>
          <cell r="C937" t="str">
            <v>อิปัน</v>
          </cell>
          <cell r="D937" t="str">
            <v>พระแสง</v>
          </cell>
          <cell r="E937" t="str">
            <v>อำเภอพระแสง</v>
          </cell>
          <cell r="F937" t="str">
            <v>4826II</v>
          </cell>
          <cell r="G937">
            <v>127</v>
          </cell>
          <cell r="H937">
            <v>217</v>
          </cell>
          <cell r="I937" t="str">
            <v>0-0-22</v>
          </cell>
          <cell r="J937">
            <v>100</v>
          </cell>
        </row>
        <row r="938">
          <cell r="B938">
            <v>2575</v>
          </cell>
          <cell r="C938" t="str">
            <v>อิปัน</v>
          </cell>
          <cell r="D938" t="str">
            <v>พระแสง</v>
          </cell>
          <cell r="E938" t="str">
            <v>อำเภอพระแสง</v>
          </cell>
          <cell r="F938" t="str">
            <v>4826II</v>
          </cell>
          <cell r="G938">
            <v>127</v>
          </cell>
          <cell r="H938">
            <v>218</v>
          </cell>
          <cell r="I938" t="str">
            <v>0-0-44</v>
          </cell>
          <cell r="J938">
            <v>100</v>
          </cell>
        </row>
        <row r="939">
          <cell r="B939">
            <v>2577</v>
          </cell>
          <cell r="C939" t="str">
            <v>อิปัน</v>
          </cell>
          <cell r="D939" t="str">
            <v>พระแสง</v>
          </cell>
          <cell r="E939" t="str">
            <v>บ้านบางพา</v>
          </cell>
          <cell r="F939" t="str">
            <v>4826III</v>
          </cell>
          <cell r="G939">
            <v>143</v>
          </cell>
          <cell r="H939">
            <v>219</v>
          </cell>
          <cell r="I939" t="str">
            <v>0-0-32</v>
          </cell>
          <cell r="J939">
            <v>100</v>
          </cell>
        </row>
        <row r="940">
          <cell r="B940">
            <v>2582</v>
          </cell>
          <cell r="C940" t="str">
            <v>อิปัน</v>
          </cell>
          <cell r="D940" t="str">
            <v>พระแสง</v>
          </cell>
          <cell r="E940" t="str">
            <v>อำเภอพระแสง</v>
          </cell>
          <cell r="F940" t="str">
            <v>4826III</v>
          </cell>
          <cell r="G940">
            <v>143</v>
          </cell>
          <cell r="H940">
            <v>220</v>
          </cell>
          <cell r="I940" t="str">
            <v>0-0-27</v>
          </cell>
          <cell r="J940">
            <v>16000</v>
          </cell>
        </row>
        <row r="941">
          <cell r="B941">
            <v>2587</v>
          </cell>
          <cell r="C941" t="str">
            <v>อิปัน</v>
          </cell>
          <cell r="D941" t="str">
            <v>พระแสง</v>
          </cell>
          <cell r="E941" t="str">
            <v>อำเภอพระแสง</v>
          </cell>
          <cell r="F941" t="str">
            <v>4826II</v>
          </cell>
          <cell r="G941">
            <v>127</v>
          </cell>
          <cell r="H941">
            <v>219</v>
          </cell>
          <cell r="I941" t="str">
            <v>4-0-36</v>
          </cell>
          <cell r="J941">
            <v>100</v>
          </cell>
        </row>
        <row r="942">
          <cell r="B942">
            <v>2588</v>
          </cell>
          <cell r="C942" t="str">
            <v>อิปัน</v>
          </cell>
          <cell r="D942" t="str">
            <v>พระแสง</v>
          </cell>
          <cell r="E942" t="str">
            <v>บ้างบางพา</v>
          </cell>
          <cell r="F942" t="str">
            <v>4826III</v>
          </cell>
          <cell r="G942">
            <v>154</v>
          </cell>
          <cell r="H942">
            <v>164</v>
          </cell>
          <cell r="I942" t="str">
            <v>9-2-40</v>
          </cell>
          <cell r="J942">
            <v>100</v>
          </cell>
        </row>
        <row r="943">
          <cell r="B943">
            <v>2589</v>
          </cell>
          <cell r="C943" t="str">
            <v>อิปัน</v>
          </cell>
          <cell r="D943" t="str">
            <v>พระแสง</v>
          </cell>
          <cell r="E943" t="str">
            <v>อำเภอพระแสง</v>
          </cell>
          <cell r="F943" t="str">
            <v>4826III</v>
          </cell>
          <cell r="G943">
            <v>143</v>
          </cell>
          <cell r="H943">
            <v>221</v>
          </cell>
          <cell r="I943" t="str">
            <v>0-0-32</v>
          </cell>
          <cell r="J943">
            <v>16000</v>
          </cell>
        </row>
        <row r="944">
          <cell r="B944">
            <v>2590</v>
          </cell>
          <cell r="C944" t="str">
            <v>อิปัน</v>
          </cell>
          <cell r="D944" t="str">
            <v>พระแสง</v>
          </cell>
          <cell r="E944" t="str">
            <v>อำเภอพระแสง</v>
          </cell>
          <cell r="F944" t="str">
            <v>4826III</v>
          </cell>
          <cell r="G944">
            <v>130</v>
          </cell>
          <cell r="H944">
            <v>174</v>
          </cell>
          <cell r="I944" t="str">
            <v>0-0-60</v>
          </cell>
          <cell r="J944">
            <v>100</v>
          </cell>
        </row>
        <row r="945">
          <cell r="B945">
            <v>2592</v>
          </cell>
          <cell r="C945" t="str">
            <v>อิปัน</v>
          </cell>
          <cell r="D945" t="str">
            <v>พระแสง</v>
          </cell>
          <cell r="E945" t="str">
            <v>อำเภอพระแสง</v>
          </cell>
          <cell r="F945" t="str">
            <v>4826II</v>
          </cell>
          <cell r="G945">
            <v>127</v>
          </cell>
          <cell r="H945">
            <v>220</v>
          </cell>
          <cell r="I945" t="str">
            <v>0-0-42</v>
          </cell>
          <cell r="J945">
            <v>100</v>
          </cell>
        </row>
        <row r="946">
          <cell r="B946">
            <v>2593</v>
          </cell>
          <cell r="C946" t="str">
            <v>อิปัน</v>
          </cell>
          <cell r="D946" t="str">
            <v>พระแสง</v>
          </cell>
          <cell r="E946" t="str">
            <v>อำเภอพระแสง</v>
          </cell>
          <cell r="F946" t="str">
            <v>4826III</v>
          </cell>
          <cell r="G946">
            <v>130</v>
          </cell>
          <cell r="H946">
            <v>175</v>
          </cell>
          <cell r="I946" t="str">
            <v>0-0-75</v>
          </cell>
          <cell r="J946">
            <v>2500</v>
          </cell>
        </row>
        <row r="947">
          <cell r="B947">
            <v>2594</v>
          </cell>
          <cell r="C947" t="str">
            <v>อิปัน</v>
          </cell>
          <cell r="D947" t="str">
            <v>พระแสง</v>
          </cell>
          <cell r="E947" t="str">
            <v>อำเภอพระแสง</v>
          </cell>
          <cell r="F947" t="str">
            <v>4826III</v>
          </cell>
          <cell r="G947">
            <v>130</v>
          </cell>
          <cell r="H947">
            <v>176</v>
          </cell>
          <cell r="I947" t="str">
            <v>0-0-60</v>
          </cell>
          <cell r="J947">
            <v>2500</v>
          </cell>
        </row>
        <row r="948">
          <cell r="B948">
            <v>2595</v>
          </cell>
          <cell r="C948" t="str">
            <v>อิปัน</v>
          </cell>
          <cell r="D948" t="str">
            <v>พระแสง</v>
          </cell>
          <cell r="E948" t="str">
            <v>อำเภอพระแสง</v>
          </cell>
          <cell r="F948" t="str">
            <v>4826III</v>
          </cell>
          <cell r="G948">
            <v>130</v>
          </cell>
          <cell r="H948">
            <v>177</v>
          </cell>
          <cell r="I948" t="str">
            <v>0-0-30</v>
          </cell>
          <cell r="J948">
            <v>2500</v>
          </cell>
        </row>
        <row r="949">
          <cell r="B949">
            <v>2597</v>
          </cell>
          <cell r="C949" t="str">
            <v>อิปัน</v>
          </cell>
          <cell r="D949" t="str">
            <v>พระแสง</v>
          </cell>
          <cell r="E949" t="str">
            <v>อำเภอพระแสง</v>
          </cell>
          <cell r="F949" t="str">
            <v>4826III</v>
          </cell>
          <cell r="G949">
            <v>143</v>
          </cell>
          <cell r="H949">
            <v>223</v>
          </cell>
          <cell r="I949" t="str">
            <v>0-0-65</v>
          </cell>
          <cell r="J949">
            <v>5600</v>
          </cell>
        </row>
        <row r="950">
          <cell r="B950">
            <v>2598</v>
          </cell>
          <cell r="C950" t="str">
            <v>อิปัน</v>
          </cell>
          <cell r="D950" t="str">
            <v>พระแสง</v>
          </cell>
          <cell r="E950" t="str">
            <v>อำเภอพระแสง</v>
          </cell>
          <cell r="F950" t="str">
            <v>4826III</v>
          </cell>
          <cell r="G950">
            <v>130</v>
          </cell>
          <cell r="H950">
            <v>178</v>
          </cell>
          <cell r="I950" t="str">
            <v>0-0-65</v>
          </cell>
          <cell r="J950">
            <v>100</v>
          </cell>
        </row>
        <row r="951">
          <cell r="B951">
            <v>2599</v>
          </cell>
          <cell r="C951" t="str">
            <v>อิปัน</v>
          </cell>
          <cell r="D951" t="str">
            <v>พระแสง</v>
          </cell>
          <cell r="E951" t="str">
            <v>อำเภอพระแสง</v>
          </cell>
          <cell r="F951" t="str">
            <v>4826III</v>
          </cell>
          <cell r="G951">
            <v>130</v>
          </cell>
          <cell r="H951">
            <v>179</v>
          </cell>
          <cell r="I951" t="str">
            <v>0-3-34</v>
          </cell>
          <cell r="J951">
            <v>100</v>
          </cell>
        </row>
        <row r="952">
          <cell r="B952">
            <v>2600</v>
          </cell>
          <cell r="C952" t="str">
            <v>อิปัน</v>
          </cell>
          <cell r="D952" t="str">
            <v>พระแสง</v>
          </cell>
          <cell r="E952" t="str">
            <v>บ้างบางพา</v>
          </cell>
          <cell r="F952" t="str">
            <v>4826III</v>
          </cell>
          <cell r="G952">
            <v>154</v>
          </cell>
          <cell r="H952">
            <v>165</v>
          </cell>
          <cell r="I952" t="str">
            <v>10-1-60</v>
          </cell>
          <cell r="J952">
            <v>100</v>
          </cell>
        </row>
        <row r="953">
          <cell r="B953">
            <v>2601</v>
          </cell>
          <cell r="C953" t="str">
            <v>อิปัน</v>
          </cell>
          <cell r="D953" t="str">
            <v>พระแสง</v>
          </cell>
          <cell r="E953" t="str">
            <v>อำเภอพระแสง</v>
          </cell>
          <cell r="F953" t="str">
            <v>4826III</v>
          </cell>
          <cell r="G953">
            <v>130</v>
          </cell>
          <cell r="H953">
            <v>180</v>
          </cell>
          <cell r="I953" t="str">
            <v>0-0-32</v>
          </cell>
          <cell r="J953">
            <v>100</v>
          </cell>
        </row>
        <row r="954">
          <cell r="B954">
            <v>2602</v>
          </cell>
          <cell r="C954" t="str">
            <v>อิปัน</v>
          </cell>
          <cell r="D954" t="str">
            <v>พระแสง</v>
          </cell>
          <cell r="E954" t="str">
            <v>อำเภอพระแสง</v>
          </cell>
          <cell r="F954" t="str">
            <v>4826III</v>
          </cell>
          <cell r="G954">
            <v>130</v>
          </cell>
          <cell r="H954">
            <v>181</v>
          </cell>
          <cell r="I954" t="str">
            <v>0-0-32</v>
          </cell>
          <cell r="J954">
            <v>100</v>
          </cell>
        </row>
        <row r="955">
          <cell r="B955">
            <v>2603</v>
          </cell>
          <cell r="C955" t="str">
            <v>อิปัน</v>
          </cell>
          <cell r="D955" t="str">
            <v>พระแสง</v>
          </cell>
          <cell r="E955" t="str">
            <v>บ้านบางพา</v>
          </cell>
          <cell r="F955" t="str">
            <v>4826III</v>
          </cell>
          <cell r="G955">
            <v>143</v>
          </cell>
          <cell r="H955">
            <v>224</v>
          </cell>
          <cell r="I955" t="str">
            <v>0-0-65</v>
          </cell>
          <cell r="J955">
            <v>100</v>
          </cell>
        </row>
        <row r="956">
          <cell r="B956">
            <v>2604</v>
          </cell>
          <cell r="C956" t="str">
            <v>อิปัน</v>
          </cell>
          <cell r="D956" t="str">
            <v>พระแสง</v>
          </cell>
          <cell r="E956" t="str">
            <v>อำเภอพระแสง</v>
          </cell>
          <cell r="F956" t="str">
            <v>4826III</v>
          </cell>
          <cell r="G956">
            <v>130</v>
          </cell>
          <cell r="H956">
            <v>185</v>
          </cell>
          <cell r="I956" t="str">
            <v>0-0-50</v>
          </cell>
          <cell r="J956">
            <v>8000</v>
          </cell>
        </row>
        <row r="957">
          <cell r="B957">
            <v>2607</v>
          </cell>
          <cell r="C957" t="str">
            <v>อิปัน</v>
          </cell>
          <cell r="D957" t="str">
            <v>พระแสง</v>
          </cell>
          <cell r="E957" t="str">
            <v>อำเภอพระแสง</v>
          </cell>
          <cell r="F957" t="str">
            <v>4826II</v>
          </cell>
          <cell r="G957">
            <v>127</v>
          </cell>
          <cell r="H957">
            <v>222</v>
          </cell>
          <cell r="I957" t="str">
            <v>1-0-25</v>
          </cell>
          <cell r="J957">
            <v>100</v>
          </cell>
        </row>
        <row r="958">
          <cell r="B958">
            <v>2608</v>
          </cell>
          <cell r="C958" t="str">
            <v>อิปัน</v>
          </cell>
          <cell r="D958" t="str">
            <v>พระแสง</v>
          </cell>
          <cell r="E958" t="str">
            <v>บ้าบบางพา</v>
          </cell>
          <cell r="F958" t="str">
            <v>4826II</v>
          </cell>
          <cell r="G958">
            <v>127</v>
          </cell>
          <cell r="H958">
            <v>223</v>
          </cell>
          <cell r="I958" t="str">
            <v>0-0-21</v>
          </cell>
          <cell r="J958">
            <v>100</v>
          </cell>
        </row>
        <row r="959">
          <cell r="B959">
            <v>2609</v>
          </cell>
          <cell r="C959" t="str">
            <v>อิปัน</v>
          </cell>
          <cell r="D959" t="str">
            <v>พระแสง</v>
          </cell>
          <cell r="E959" t="str">
            <v>อำเภอพระแสง</v>
          </cell>
          <cell r="F959" t="str">
            <v>4826III</v>
          </cell>
          <cell r="G959">
            <v>130</v>
          </cell>
          <cell r="H959">
            <v>186</v>
          </cell>
          <cell r="I959" t="str">
            <v>0-0-35</v>
          </cell>
          <cell r="J959">
            <v>100</v>
          </cell>
        </row>
        <row r="960">
          <cell r="B960">
            <v>2610</v>
          </cell>
          <cell r="C960" t="str">
            <v>อิปัน</v>
          </cell>
          <cell r="D960" t="str">
            <v>พระแสง</v>
          </cell>
          <cell r="E960" t="str">
            <v>อำเภอพระแสง</v>
          </cell>
          <cell r="F960" t="str">
            <v>4826III</v>
          </cell>
          <cell r="G960">
            <v>130</v>
          </cell>
          <cell r="H960">
            <v>187</v>
          </cell>
          <cell r="I960" t="str">
            <v>0-0-30</v>
          </cell>
          <cell r="J960">
            <v>100</v>
          </cell>
        </row>
        <row r="961">
          <cell r="B961">
            <v>2611</v>
          </cell>
          <cell r="C961" t="str">
            <v>อิปัน</v>
          </cell>
          <cell r="D961" t="str">
            <v>พระแสง</v>
          </cell>
          <cell r="E961" t="str">
            <v>บ้านบางพา</v>
          </cell>
          <cell r="F961" t="str">
            <v>4826III</v>
          </cell>
          <cell r="G961">
            <v>155</v>
          </cell>
          <cell r="H961">
            <v>108</v>
          </cell>
          <cell r="I961" t="str">
            <v>33-0-80</v>
          </cell>
          <cell r="J961">
            <v>100</v>
          </cell>
        </row>
        <row r="962">
          <cell r="B962">
            <v>2612</v>
          </cell>
          <cell r="C962" t="str">
            <v>อิปัน</v>
          </cell>
          <cell r="D962" t="str">
            <v>พระแสง</v>
          </cell>
          <cell r="E962" t="str">
            <v>บ้านบางพา</v>
          </cell>
          <cell r="F962" t="str">
            <v>4826III</v>
          </cell>
          <cell r="G962">
            <v>155</v>
          </cell>
          <cell r="H962">
            <v>109</v>
          </cell>
          <cell r="I962" t="str">
            <v>3-3-20</v>
          </cell>
          <cell r="J962">
            <v>100</v>
          </cell>
        </row>
        <row r="963">
          <cell r="B963">
            <v>2615</v>
          </cell>
          <cell r="C963" t="str">
            <v>อิปัน</v>
          </cell>
          <cell r="D963" t="str">
            <v>พระแสง</v>
          </cell>
          <cell r="E963" t="str">
            <v>อำเภอพระแสง</v>
          </cell>
          <cell r="F963" t="str">
            <v>4826III</v>
          </cell>
          <cell r="G963">
            <v>130</v>
          </cell>
          <cell r="H963">
            <v>183</v>
          </cell>
          <cell r="I963" t="str">
            <v>5-2-0</v>
          </cell>
          <cell r="J963">
            <v>100</v>
          </cell>
        </row>
        <row r="964">
          <cell r="B964">
            <v>2616</v>
          </cell>
          <cell r="C964" t="str">
            <v>อิปัน</v>
          </cell>
          <cell r="D964" t="str">
            <v>พระแสง</v>
          </cell>
          <cell r="E964" t="str">
            <v>อำเภอพระแสง</v>
          </cell>
          <cell r="F964" t="str">
            <v>4826III</v>
          </cell>
          <cell r="G964">
            <v>130</v>
          </cell>
          <cell r="H964">
            <v>184</v>
          </cell>
          <cell r="I964" t="str">
            <v>6-1-40</v>
          </cell>
          <cell r="J964">
            <v>100</v>
          </cell>
        </row>
        <row r="965">
          <cell r="B965">
            <v>2618</v>
          </cell>
          <cell r="C965" t="str">
            <v>อิปัน</v>
          </cell>
          <cell r="D965" t="str">
            <v>พระแสง</v>
          </cell>
          <cell r="E965" t="str">
            <v>อำเภอพระแสง</v>
          </cell>
          <cell r="F965" t="str">
            <v>4826III</v>
          </cell>
          <cell r="G965">
            <v>143</v>
          </cell>
          <cell r="H965">
            <v>230</v>
          </cell>
          <cell r="I965" t="str">
            <v>2-2-0</v>
          </cell>
          <cell r="J965">
            <v>5600</v>
          </cell>
        </row>
        <row r="966">
          <cell r="B966">
            <v>2620</v>
          </cell>
          <cell r="C966" t="str">
            <v>อิปัน</v>
          </cell>
          <cell r="D966" t="str">
            <v>พระแสง</v>
          </cell>
          <cell r="E966" t="str">
            <v>อำเภอพระแสง</v>
          </cell>
          <cell r="F966" t="str">
            <v>4826III</v>
          </cell>
          <cell r="G966">
            <v>130</v>
          </cell>
          <cell r="H966">
            <v>190</v>
          </cell>
          <cell r="I966" t="str">
            <v>0-0-44</v>
          </cell>
          <cell r="J966">
            <v>100</v>
          </cell>
        </row>
        <row r="967">
          <cell r="B967">
            <v>2623</v>
          </cell>
          <cell r="C967" t="str">
            <v>อิปัน</v>
          </cell>
          <cell r="D967" t="str">
            <v>พระแสง</v>
          </cell>
          <cell r="E967" t="str">
            <v>อำเภอพระแสง</v>
          </cell>
          <cell r="F967" t="str">
            <v>4826III</v>
          </cell>
          <cell r="G967">
            <v>143</v>
          </cell>
          <cell r="H967">
            <v>225</v>
          </cell>
          <cell r="I967" t="str">
            <v>1-2-68</v>
          </cell>
          <cell r="J967">
            <v>12000</v>
          </cell>
        </row>
        <row r="968">
          <cell r="B968">
            <v>2624</v>
          </cell>
          <cell r="C968" t="str">
            <v>อิปัน</v>
          </cell>
          <cell r="D968" t="str">
            <v>พระแสง</v>
          </cell>
          <cell r="E968" t="str">
            <v>อำเภอพระแสง</v>
          </cell>
          <cell r="F968" t="str">
            <v>4826III</v>
          </cell>
          <cell r="G968">
            <v>143</v>
          </cell>
          <cell r="H968">
            <v>226</v>
          </cell>
          <cell r="I968" t="str">
            <v>0-0-32</v>
          </cell>
          <cell r="J968">
            <v>100</v>
          </cell>
        </row>
        <row r="969">
          <cell r="B969">
            <v>2625</v>
          </cell>
          <cell r="C969" t="str">
            <v>อิปัน</v>
          </cell>
          <cell r="D969" t="str">
            <v>พระแสง</v>
          </cell>
          <cell r="E969" t="str">
            <v>อำเภอพระแสง</v>
          </cell>
          <cell r="F969" t="str">
            <v>4826III</v>
          </cell>
          <cell r="G969">
            <v>143</v>
          </cell>
          <cell r="H969">
            <v>227</v>
          </cell>
          <cell r="I969" t="str">
            <v>0-1-56</v>
          </cell>
          <cell r="J969">
            <v>100</v>
          </cell>
        </row>
        <row r="970">
          <cell r="B970">
            <v>2626</v>
          </cell>
          <cell r="C970" t="str">
            <v>อิปัน</v>
          </cell>
          <cell r="D970" t="str">
            <v>พระแสง</v>
          </cell>
          <cell r="E970" t="str">
            <v>อำเภอพระแสง</v>
          </cell>
          <cell r="F970" t="str">
            <v>4826III</v>
          </cell>
          <cell r="G970">
            <v>143</v>
          </cell>
          <cell r="H970">
            <v>228</v>
          </cell>
          <cell r="I970" t="str">
            <v>0-1-17</v>
          </cell>
          <cell r="J970">
            <v>100</v>
          </cell>
        </row>
        <row r="971">
          <cell r="B971">
            <v>2627</v>
          </cell>
          <cell r="C971" t="str">
            <v>อิปัน</v>
          </cell>
          <cell r="D971" t="str">
            <v>พระแสง</v>
          </cell>
          <cell r="E971" t="str">
            <v>อำเภอพระแสง</v>
          </cell>
          <cell r="F971" t="str">
            <v>4826III</v>
          </cell>
          <cell r="G971">
            <v>143</v>
          </cell>
          <cell r="H971">
            <v>229</v>
          </cell>
          <cell r="I971" t="str">
            <v>0-0-37</v>
          </cell>
          <cell r="J971">
            <v>100</v>
          </cell>
        </row>
        <row r="972">
          <cell r="B972">
            <v>2632</v>
          </cell>
          <cell r="C972" t="str">
            <v>อิปัน</v>
          </cell>
          <cell r="D972" t="str">
            <v>พระแสง</v>
          </cell>
          <cell r="E972" t="str">
            <v>อำเภอพระแสง</v>
          </cell>
          <cell r="F972" t="str">
            <v>4826III</v>
          </cell>
          <cell r="G972">
            <v>130</v>
          </cell>
          <cell r="H972">
            <v>189</v>
          </cell>
          <cell r="I972" t="str">
            <v>0-0-26</v>
          </cell>
          <cell r="J972">
            <v>16000</v>
          </cell>
        </row>
        <row r="973">
          <cell r="B973">
            <v>2633</v>
          </cell>
          <cell r="C973" t="str">
            <v>อิปัน</v>
          </cell>
          <cell r="D973" t="str">
            <v>พระแสง</v>
          </cell>
          <cell r="E973" t="str">
            <v>อำเภอพระแสง</v>
          </cell>
          <cell r="F973" t="str">
            <v>4826III</v>
          </cell>
          <cell r="G973">
            <v>155</v>
          </cell>
          <cell r="H973">
            <v>110</v>
          </cell>
          <cell r="I973" t="str">
            <v>30-2-80</v>
          </cell>
          <cell r="J973">
            <v>410</v>
          </cell>
        </row>
        <row r="974">
          <cell r="B974">
            <v>2634</v>
          </cell>
          <cell r="C974" t="str">
            <v>อิปัน</v>
          </cell>
          <cell r="D974" t="str">
            <v>พระแสง</v>
          </cell>
          <cell r="E974" t="str">
            <v>อำเภอพระแสง</v>
          </cell>
          <cell r="F974" t="str">
            <v>4826III</v>
          </cell>
          <cell r="G974">
            <v>143</v>
          </cell>
          <cell r="H974">
            <v>233</v>
          </cell>
          <cell r="I974" t="str">
            <v>1-2-63</v>
          </cell>
          <cell r="J974">
            <v>4900</v>
          </cell>
        </row>
        <row r="975">
          <cell r="B975">
            <v>2635</v>
          </cell>
          <cell r="C975" t="str">
            <v>อิปัน</v>
          </cell>
          <cell r="D975" t="str">
            <v>พระแสง</v>
          </cell>
          <cell r="E975" t="str">
            <v>อำเภอพระแสง</v>
          </cell>
          <cell r="F975" t="str">
            <v>4826III</v>
          </cell>
          <cell r="G975">
            <v>143</v>
          </cell>
          <cell r="H975">
            <v>234</v>
          </cell>
          <cell r="I975" t="str">
            <v>3-2-80</v>
          </cell>
          <cell r="J975">
            <v>100</v>
          </cell>
        </row>
        <row r="976">
          <cell r="B976">
            <v>2636</v>
          </cell>
          <cell r="C976" t="str">
            <v>อิปัน</v>
          </cell>
          <cell r="D976" t="str">
            <v>พระแสง</v>
          </cell>
          <cell r="E976" t="str">
            <v>อำเภอพระแสง</v>
          </cell>
          <cell r="F976" t="str">
            <v>4826III</v>
          </cell>
          <cell r="G976">
            <v>143</v>
          </cell>
          <cell r="H976">
            <v>235</v>
          </cell>
          <cell r="I976" t="str">
            <v>0-0-52</v>
          </cell>
          <cell r="J976">
            <v>100</v>
          </cell>
        </row>
        <row r="977">
          <cell r="B977">
            <v>2637</v>
          </cell>
          <cell r="C977" t="str">
            <v>อิปัน</v>
          </cell>
          <cell r="D977" t="str">
            <v>พระแสง</v>
          </cell>
          <cell r="E977" t="str">
            <v>อำเภอพระแสง</v>
          </cell>
          <cell r="F977" t="str">
            <v>4826III</v>
          </cell>
          <cell r="G977">
            <v>143</v>
          </cell>
          <cell r="H977">
            <v>236</v>
          </cell>
          <cell r="I977" t="str">
            <v>2-0-0</v>
          </cell>
          <cell r="J977">
            <v>14000</v>
          </cell>
        </row>
        <row r="978">
          <cell r="B978">
            <v>2638</v>
          </cell>
          <cell r="C978" t="str">
            <v>อิปัน</v>
          </cell>
          <cell r="D978" t="str">
            <v>พระแสง</v>
          </cell>
          <cell r="E978" t="str">
            <v>บ้านบางพา</v>
          </cell>
          <cell r="F978" t="str">
            <v>4826III</v>
          </cell>
          <cell r="G978">
            <v>155</v>
          </cell>
          <cell r="H978">
            <v>144</v>
          </cell>
          <cell r="I978" t="str">
            <v>5-0-6</v>
          </cell>
          <cell r="J978">
            <v>470</v>
          </cell>
        </row>
        <row r="979">
          <cell r="B979">
            <v>2640</v>
          </cell>
          <cell r="C979" t="str">
            <v>อิปัน</v>
          </cell>
          <cell r="D979" t="str">
            <v>พระแสง</v>
          </cell>
          <cell r="E979" t="str">
            <v>อำเภอพระแสง</v>
          </cell>
          <cell r="F979" t="str">
            <v>4826III</v>
          </cell>
          <cell r="G979">
            <v>141</v>
          </cell>
          <cell r="H979">
            <v>308</v>
          </cell>
          <cell r="I979" t="str">
            <v>9-1-97</v>
          </cell>
          <cell r="J979">
            <v>410</v>
          </cell>
        </row>
        <row r="980">
          <cell r="B980">
            <v>2642</v>
          </cell>
          <cell r="C980" t="str">
            <v>อิปัน</v>
          </cell>
          <cell r="D980" t="str">
            <v>พระแสง</v>
          </cell>
          <cell r="E980" t="str">
            <v>อำเภอพระแสง</v>
          </cell>
          <cell r="F980" t="str">
            <v>4826II</v>
          </cell>
          <cell r="G980">
            <v>127</v>
          </cell>
          <cell r="H980">
            <v>225</v>
          </cell>
          <cell r="I980" t="str">
            <v>0-0-50</v>
          </cell>
          <cell r="J980">
            <v>16000</v>
          </cell>
        </row>
        <row r="981">
          <cell r="B981">
            <v>2643</v>
          </cell>
          <cell r="C981" t="str">
            <v>อิปัน</v>
          </cell>
          <cell r="D981" t="str">
            <v>พระแสง</v>
          </cell>
          <cell r="E981" t="str">
            <v>อำเภอพระแสง</v>
          </cell>
          <cell r="F981" t="str">
            <v>4826III</v>
          </cell>
          <cell r="G981">
            <v>130</v>
          </cell>
          <cell r="H981">
            <v>192</v>
          </cell>
          <cell r="I981" t="str">
            <v>6-2-32</v>
          </cell>
          <cell r="J981">
            <v>100</v>
          </cell>
        </row>
        <row r="982">
          <cell r="B982">
            <v>2644</v>
          </cell>
          <cell r="C982" t="str">
            <v>อิปัน</v>
          </cell>
          <cell r="D982" t="str">
            <v>พระแสง</v>
          </cell>
          <cell r="E982" t="str">
            <v>อำเภอพระแสง</v>
          </cell>
          <cell r="F982" t="str">
            <v>4826II</v>
          </cell>
          <cell r="G982">
            <v>127</v>
          </cell>
          <cell r="H982">
            <v>226</v>
          </cell>
          <cell r="I982" t="str">
            <v>8-2-70</v>
          </cell>
          <cell r="J982">
            <v>100</v>
          </cell>
        </row>
        <row r="983">
          <cell r="B983">
            <v>2645</v>
          </cell>
          <cell r="C983" t="str">
            <v>อิปัน</v>
          </cell>
          <cell r="D983" t="str">
            <v>พระแสง</v>
          </cell>
          <cell r="E983" t="str">
            <v>อำเภอพระแสง</v>
          </cell>
          <cell r="F983" t="str">
            <v>4826III</v>
          </cell>
          <cell r="G983">
            <v>130</v>
          </cell>
          <cell r="H983">
            <v>191</v>
          </cell>
          <cell r="I983" t="str">
            <v>7-2-10</v>
          </cell>
          <cell r="J983">
            <v>100</v>
          </cell>
        </row>
        <row r="984">
          <cell r="B984">
            <v>2646</v>
          </cell>
          <cell r="C984" t="str">
            <v>อิปัน</v>
          </cell>
          <cell r="D984" t="str">
            <v>พระแสง</v>
          </cell>
          <cell r="E984" t="str">
            <v>อำเภอพระแสง</v>
          </cell>
          <cell r="F984" t="str">
            <v>4826II</v>
          </cell>
          <cell r="G984">
            <v>127</v>
          </cell>
          <cell r="H984">
            <v>227</v>
          </cell>
          <cell r="I984" t="str">
            <v>0-0-15</v>
          </cell>
          <cell r="J984">
            <v>2600</v>
          </cell>
        </row>
        <row r="985">
          <cell r="B985">
            <v>2647</v>
          </cell>
          <cell r="C985" t="str">
            <v>อิปัน</v>
          </cell>
          <cell r="D985" t="str">
            <v>พระแสง</v>
          </cell>
          <cell r="E985" t="str">
            <v>อำเภอพระแสง</v>
          </cell>
          <cell r="F985" t="str">
            <v>4826II</v>
          </cell>
          <cell r="G985">
            <v>127</v>
          </cell>
          <cell r="H985">
            <v>228</v>
          </cell>
          <cell r="I985" t="str">
            <v>0-0-15</v>
          </cell>
          <cell r="J985">
            <v>100</v>
          </cell>
        </row>
        <row r="986">
          <cell r="B986">
            <v>2648</v>
          </cell>
          <cell r="C986" t="str">
            <v>อิปัน</v>
          </cell>
          <cell r="D986" t="str">
            <v>พระแสง</v>
          </cell>
          <cell r="E986" t="str">
            <v>อำเภอพระแสง</v>
          </cell>
          <cell r="F986" t="str">
            <v>4826II</v>
          </cell>
          <cell r="G986">
            <v>127</v>
          </cell>
          <cell r="H986">
            <v>229</v>
          </cell>
          <cell r="I986" t="str">
            <v>0-0-15</v>
          </cell>
          <cell r="J986">
            <v>100</v>
          </cell>
        </row>
        <row r="987">
          <cell r="B987">
            <v>2654</v>
          </cell>
          <cell r="C987" t="str">
            <v>อิปัน</v>
          </cell>
          <cell r="D987" t="str">
            <v>พระแสง</v>
          </cell>
          <cell r="E987" t="str">
            <v>อำเภอพระแสง</v>
          </cell>
          <cell r="F987" t="str">
            <v>4826III</v>
          </cell>
          <cell r="G987">
            <v>130</v>
          </cell>
          <cell r="H987">
            <v>193</v>
          </cell>
          <cell r="I987" t="str">
            <v>2-1-23</v>
          </cell>
          <cell r="J987">
            <v>100</v>
          </cell>
        </row>
        <row r="988">
          <cell r="B988">
            <v>2661</v>
          </cell>
          <cell r="C988" t="str">
            <v>อิปัน</v>
          </cell>
          <cell r="D988" t="str">
            <v>พระแสง</v>
          </cell>
          <cell r="E988" t="str">
            <v>อำเภอพระแสง</v>
          </cell>
          <cell r="F988" t="str">
            <v>4826III</v>
          </cell>
          <cell r="G988">
            <v>143</v>
          </cell>
          <cell r="H988">
            <v>237</v>
          </cell>
          <cell r="I988" t="str">
            <v>0-1-82</v>
          </cell>
          <cell r="J988">
            <v>1000</v>
          </cell>
        </row>
        <row r="989">
          <cell r="B989">
            <v>2665</v>
          </cell>
          <cell r="C989" t="str">
            <v>อิปัน</v>
          </cell>
          <cell r="D989" t="str">
            <v>พระแสง</v>
          </cell>
          <cell r="E989" t="str">
            <v>อำเภอพระแสง</v>
          </cell>
          <cell r="F989" t="str">
            <v>4826III</v>
          </cell>
          <cell r="G989">
            <v>156</v>
          </cell>
          <cell r="H989">
            <v>112</v>
          </cell>
          <cell r="I989" t="str">
            <v>41-0-40</v>
          </cell>
          <cell r="J989">
            <v>100</v>
          </cell>
        </row>
        <row r="990">
          <cell r="B990">
            <v>2667</v>
          </cell>
          <cell r="C990" t="str">
            <v>อิปัน</v>
          </cell>
          <cell r="D990" t="str">
            <v>พระแสง</v>
          </cell>
          <cell r="E990" t="str">
            <v>อำเภอพระแสง</v>
          </cell>
          <cell r="F990" t="str">
            <v>4826III</v>
          </cell>
          <cell r="G990">
            <v>156</v>
          </cell>
          <cell r="H990">
            <v>110</v>
          </cell>
          <cell r="I990" t="str">
            <v>36-2-0</v>
          </cell>
          <cell r="J990">
            <v>100</v>
          </cell>
        </row>
        <row r="991">
          <cell r="B991">
            <v>2668</v>
          </cell>
          <cell r="C991" t="str">
            <v>อิปัน</v>
          </cell>
          <cell r="D991" t="str">
            <v>พระแสง</v>
          </cell>
          <cell r="E991" t="str">
            <v>อำเภอพระแสง</v>
          </cell>
          <cell r="F991" t="str">
            <v>4826III</v>
          </cell>
          <cell r="G991">
            <v>156</v>
          </cell>
          <cell r="H991">
            <v>111</v>
          </cell>
          <cell r="I991" t="str">
            <v>2-0-30</v>
          </cell>
          <cell r="J991">
            <v>100</v>
          </cell>
        </row>
        <row r="992">
          <cell r="B992">
            <v>2670</v>
          </cell>
          <cell r="C992" t="str">
            <v>อิปัน</v>
          </cell>
          <cell r="D992" t="str">
            <v>พระแสง</v>
          </cell>
          <cell r="E992" t="str">
            <v>อำเภอพระแสง</v>
          </cell>
          <cell r="F992" t="str">
            <v>4826III</v>
          </cell>
          <cell r="G992">
            <v>130</v>
          </cell>
          <cell r="H992">
            <v>195</v>
          </cell>
          <cell r="I992" t="str">
            <v>0-3-77</v>
          </cell>
          <cell r="J992">
            <v>100</v>
          </cell>
        </row>
        <row r="993">
          <cell r="B993">
            <v>2672</v>
          </cell>
          <cell r="C993" t="str">
            <v>อิปัน</v>
          </cell>
          <cell r="D993" t="str">
            <v>พระแสง</v>
          </cell>
          <cell r="E993" t="str">
            <v>อำเภอพระแสง</v>
          </cell>
          <cell r="F993" t="str">
            <v>4826III</v>
          </cell>
          <cell r="G993">
            <v>141</v>
          </cell>
          <cell r="H993">
            <v>416</v>
          </cell>
          <cell r="I993" t="str">
            <v>0-2-3</v>
          </cell>
          <cell r="J993">
            <v>130</v>
          </cell>
        </row>
        <row r="994">
          <cell r="B994">
            <v>2674</v>
          </cell>
          <cell r="C994" t="str">
            <v>อิปัน</v>
          </cell>
          <cell r="D994" t="str">
            <v>พระแสง</v>
          </cell>
          <cell r="E994" t="str">
            <v>อำเภอพระแสง</v>
          </cell>
          <cell r="F994" t="str">
            <v>4826III</v>
          </cell>
          <cell r="G994">
            <v>130</v>
          </cell>
          <cell r="H994">
            <v>197</v>
          </cell>
          <cell r="I994" t="str">
            <v>0-0-40</v>
          </cell>
          <cell r="J994">
            <v>100</v>
          </cell>
        </row>
        <row r="995">
          <cell r="B995">
            <v>2679</v>
          </cell>
          <cell r="C995" t="str">
            <v>อิปัน</v>
          </cell>
          <cell r="D995" t="str">
            <v>พระแสง</v>
          </cell>
          <cell r="E995" t="str">
            <v>อำเภอพระแสง</v>
          </cell>
          <cell r="F995" t="str">
            <v>4826III</v>
          </cell>
          <cell r="G995">
            <v>130</v>
          </cell>
          <cell r="H995">
            <v>196</v>
          </cell>
          <cell r="I995" t="str">
            <v>0-0-27</v>
          </cell>
          <cell r="J995">
            <v>16000</v>
          </cell>
        </row>
        <row r="996">
          <cell r="B996">
            <v>2680</v>
          </cell>
          <cell r="C996" t="str">
            <v>อิปัน</v>
          </cell>
          <cell r="D996" t="str">
            <v>พระแสง</v>
          </cell>
          <cell r="E996" t="str">
            <v>บ้านบางพา</v>
          </cell>
          <cell r="F996" t="str">
            <v>4826III</v>
          </cell>
          <cell r="G996">
            <v>143</v>
          </cell>
          <cell r="H996">
            <v>240</v>
          </cell>
          <cell r="I996" t="str">
            <v>9-0-0</v>
          </cell>
          <cell r="J996">
            <v>100</v>
          </cell>
        </row>
        <row r="997">
          <cell r="B997">
            <v>2681</v>
          </cell>
          <cell r="C997" t="str">
            <v>อิปัน</v>
          </cell>
          <cell r="D997" t="str">
            <v>พระแสง</v>
          </cell>
          <cell r="E997" t="str">
            <v>อำเภอพระแสง</v>
          </cell>
          <cell r="F997" t="str">
            <v>4826III</v>
          </cell>
          <cell r="G997">
            <v>143</v>
          </cell>
          <cell r="H997">
            <v>241</v>
          </cell>
          <cell r="I997" t="str">
            <v>1-0-0</v>
          </cell>
          <cell r="J997">
            <v>100</v>
          </cell>
        </row>
        <row r="998">
          <cell r="B998">
            <v>2682</v>
          </cell>
          <cell r="C998" t="str">
            <v>อิปัน</v>
          </cell>
          <cell r="D998" t="str">
            <v>พระแสง</v>
          </cell>
          <cell r="E998" t="str">
            <v>อำเภอพระแสง</v>
          </cell>
          <cell r="F998" t="str">
            <v>4826III</v>
          </cell>
          <cell r="G998">
            <v>143</v>
          </cell>
          <cell r="H998">
            <v>242</v>
          </cell>
          <cell r="I998" t="str">
            <v>1-0-16</v>
          </cell>
          <cell r="J998">
            <v>280</v>
          </cell>
        </row>
        <row r="999">
          <cell r="B999">
            <v>2683</v>
          </cell>
          <cell r="C999" t="str">
            <v>อิปัน</v>
          </cell>
          <cell r="D999" t="str">
            <v>พระแสง</v>
          </cell>
          <cell r="E999" t="str">
            <v>อำเภอพระแสง</v>
          </cell>
          <cell r="F999" t="str">
            <v>4826III</v>
          </cell>
          <cell r="G999">
            <v>143</v>
          </cell>
          <cell r="H999">
            <v>243</v>
          </cell>
          <cell r="I999" t="str">
            <v>2-0-47</v>
          </cell>
          <cell r="J999">
            <v>100</v>
          </cell>
        </row>
        <row r="1000">
          <cell r="B1000">
            <v>2686</v>
          </cell>
          <cell r="C1000" t="str">
            <v>อิปัน</v>
          </cell>
          <cell r="D1000" t="str">
            <v>พระแสง</v>
          </cell>
          <cell r="E1000" t="str">
            <v>อำเภอพระแสง</v>
          </cell>
          <cell r="F1000" t="str">
            <v>4826III</v>
          </cell>
          <cell r="G1000">
            <v>156</v>
          </cell>
          <cell r="H1000">
            <v>164</v>
          </cell>
          <cell r="I1000" t="str">
            <v>5-0-80</v>
          </cell>
          <cell r="J1000">
            <v>100</v>
          </cell>
        </row>
        <row r="1001">
          <cell r="B1001">
            <v>2688</v>
          </cell>
          <cell r="C1001" t="str">
            <v>อิปัน</v>
          </cell>
          <cell r="D1001" t="str">
            <v>พระแสง</v>
          </cell>
          <cell r="E1001" t="str">
            <v>อำเภอพระแสง</v>
          </cell>
          <cell r="F1001" t="str">
            <v>4826II</v>
          </cell>
          <cell r="G1001">
            <v>127</v>
          </cell>
          <cell r="H1001">
            <v>236</v>
          </cell>
          <cell r="I1001" t="str">
            <v>7-0-24</v>
          </cell>
          <cell r="J1001">
            <v>100</v>
          </cell>
        </row>
        <row r="1002">
          <cell r="B1002">
            <v>2689</v>
          </cell>
          <cell r="C1002" t="str">
            <v>อิปัน</v>
          </cell>
          <cell r="D1002" t="str">
            <v>พระแสง</v>
          </cell>
          <cell r="E1002" t="str">
            <v>อำเภอพระแสง</v>
          </cell>
          <cell r="F1002" t="str">
            <v>4826III</v>
          </cell>
          <cell r="G1002">
            <v>156</v>
          </cell>
          <cell r="H1002">
            <v>171</v>
          </cell>
          <cell r="I1002" t="str">
            <v>20-0-30</v>
          </cell>
          <cell r="J1002">
            <v>100</v>
          </cell>
        </row>
        <row r="1003">
          <cell r="B1003">
            <v>2691</v>
          </cell>
          <cell r="C1003" t="str">
            <v>อิปัน</v>
          </cell>
          <cell r="D1003" t="str">
            <v>พระแสง</v>
          </cell>
          <cell r="E1003" t="str">
            <v>อำเภอพระแสง</v>
          </cell>
          <cell r="F1003" t="str">
            <v>4826III</v>
          </cell>
          <cell r="G1003">
            <v>143</v>
          </cell>
          <cell r="H1003">
            <v>246</v>
          </cell>
          <cell r="I1003" t="str">
            <v>0-0-25</v>
          </cell>
          <cell r="J1003">
            <v>100</v>
          </cell>
        </row>
        <row r="1004">
          <cell r="B1004">
            <v>2692</v>
          </cell>
          <cell r="C1004" t="str">
            <v>อิปัน</v>
          </cell>
          <cell r="D1004" t="str">
            <v>พระแสง</v>
          </cell>
          <cell r="E1004" t="str">
            <v>อำเภอพระแสง</v>
          </cell>
          <cell r="F1004" t="str">
            <v>4826III</v>
          </cell>
          <cell r="G1004">
            <v>143</v>
          </cell>
          <cell r="H1004">
            <v>247</v>
          </cell>
          <cell r="I1004" t="str">
            <v>0-0-25</v>
          </cell>
          <cell r="J1004">
            <v>100</v>
          </cell>
        </row>
        <row r="1005">
          <cell r="B1005">
            <v>2694</v>
          </cell>
          <cell r="C1005" t="str">
            <v>อิปัน</v>
          </cell>
          <cell r="D1005" t="str">
            <v>พระแสง</v>
          </cell>
          <cell r="E1005" t="str">
            <v>อำเภอพระแสง</v>
          </cell>
          <cell r="F1005" t="str">
            <v>4826III</v>
          </cell>
          <cell r="G1005">
            <v>130</v>
          </cell>
          <cell r="H1005">
            <v>198</v>
          </cell>
          <cell r="I1005" t="str">
            <v>0-0-89</v>
          </cell>
          <cell r="J1005">
            <v>100</v>
          </cell>
        </row>
        <row r="1006">
          <cell r="B1006">
            <v>2695</v>
          </cell>
          <cell r="C1006" t="str">
            <v>อิปัน</v>
          </cell>
          <cell r="D1006" t="str">
            <v>พระแสง</v>
          </cell>
          <cell r="E1006" t="str">
            <v>อำเภอพระแสง</v>
          </cell>
          <cell r="F1006" t="str">
            <v>4826III</v>
          </cell>
          <cell r="G1006">
            <v>130</v>
          </cell>
          <cell r="H1006">
            <v>199</v>
          </cell>
          <cell r="I1006" t="str">
            <v>0-0-86</v>
          </cell>
          <cell r="J1006">
            <v>100</v>
          </cell>
        </row>
        <row r="1007">
          <cell r="B1007">
            <v>2696</v>
          </cell>
          <cell r="C1007" t="str">
            <v>อิปัน</v>
          </cell>
          <cell r="D1007" t="str">
            <v>พระแสง</v>
          </cell>
          <cell r="E1007" t="str">
            <v>บ้านบางพา</v>
          </cell>
          <cell r="F1007" t="str">
            <v>4826III</v>
          </cell>
          <cell r="G1007">
            <v>130</v>
          </cell>
          <cell r="H1007">
            <v>200</v>
          </cell>
          <cell r="I1007" t="str">
            <v>0-0-84</v>
          </cell>
          <cell r="J1007">
            <v>100</v>
          </cell>
        </row>
        <row r="1008">
          <cell r="B1008">
            <v>2697</v>
          </cell>
          <cell r="C1008" t="str">
            <v>อิปัน</v>
          </cell>
          <cell r="D1008" t="str">
            <v>พระแสง</v>
          </cell>
          <cell r="E1008" t="str">
            <v>บ้านบางพา</v>
          </cell>
          <cell r="F1008" t="str">
            <v>4826III</v>
          </cell>
          <cell r="G1008">
            <v>130</v>
          </cell>
          <cell r="H1008">
            <v>201</v>
          </cell>
          <cell r="I1008" t="str">
            <v>0-0-25</v>
          </cell>
          <cell r="J1008">
            <v>100</v>
          </cell>
        </row>
        <row r="1009">
          <cell r="B1009">
            <v>2699</v>
          </cell>
          <cell r="C1009" t="str">
            <v>อิปัน</v>
          </cell>
          <cell r="D1009" t="str">
            <v>พระแสง</v>
          </cell>
          <cell r="E1009" t="str">
            <v>บ้านบางพา</v>
          </cell>
          <cell r="F1009" t="str">
            <v>4826III</v>
          </cell>
          <cell r="G1009">
            <v>143</v>
          </cell>
          <cell r="H1009">
            <v>249</v>
          </cell>
          <cell r="I1009" t="str">
            <v>0-0-75</v>
          </cell>
          <cell r="J1009">
            <v>8000</v>
          </cell>
        </row>
        <row r="1010">
          <cell r="B1010">
            <v>2705</v>
          </cell>
          <cell r="C1010" t="str">
            <v>อิปัน</v>
          </cell>
          <cell r="D1010" t="str">
            <v>พระแสง</v>
          </cell>
          <cell r="E1010" t="str">
            <v>บ้านบางพา</v>
          </cell>
          <cell r="F1010" t="str">
            <v>4826III</v>
          </cell>
          <cell r="G1010">
            <v>143</v>
          </cell>
          <cell r="H1010">
            <v>248</v>
          </cell>
          <cell r="I1010" t="str">
            <v>0-0-31</v>
          </cell>
          <cell r="J1010">
            <v>16000</v>
          </cell>
        </row>
        <row r="1011">
          <cell r="B1011">
            <v>2706</v>
          </cell>
          <cell r="C1011" t="str">
            <v>อิปัน</v>
          </cell>
          <cell r="D1011" t="str">
            <v>พระแสง</v>
          </cell>
          <cell r="E1011" t="str">
            <v>อำเภอพระแสง</v>
          </cell>
          <cell r="F1011" t="str">
            <v>4826III</v>
          </cell>
          <cell r="G1011">
            <v>130</v>
          </cell>
          <cell r="H1011">
            <v>202</v>
          </cell>
          <cell r="I1011" t="str">
            <v>0-0-30</v>
          </cell>
          <cell r="J1011">
            <v>2500</v>
          </cell>
        </row>
        <row r="1012">
          <cell r="B1012">
            <v>2707</v>
          </cell>
          <cell r="C1012" t="str">
            <v>อิปัน</v>
          </cell>
          <cell r="D1012" t="str">
            <v>พระแสง</v>
          </cell>
          <cell r="E1012" t="str">
            <v>อำเภอพระแสง</v>
          </cell>
          <cell r="F1012" t="str">
            <v>4826III</v>
          </cell>
          <cell r="G1012">
            <v>130</v>
          </cell>
          <cell r="H1012">
            <v>203</v>
          </cell>
          <cell r="I1012" t="str">
            <v>0-0-60</v>
          </cell>
          <cell r="J1012">
            <v>2500</v>
          </cell>
        </row>
        <row r="1013">
          <cell r="B1013">
            <v>2708</v>
          </cell>
          <cell r="C1013" t="str">
            <v>อิปัน</v>
          </cell>
          <cell r="D1013" t="str">
            <v>พระแสง</v>
          </cell>
          <cell r="E1013" t="str">
            <v>อำเภอพระแสง</v>
          </cell>
          <cell r="F1013" t="str">
            <v>4826III</v>
          </cell>
          <cell r="G1013">
            <v>130</v>
          </cell>
          <cell r="H1013">
            <v>204</v>
          </cell>
          <cell r="I1013" t="str">
            <v>0-0-60</v>
          </cell>
          <cell r="J1013">
            <v>2500</v>
          </cell>
        </row>
        <row r="1014">
          <cell r="B1014">
            <v>2710</v>
          </cell>
          <cell r="C1014" t="str">
            <v>อิปัน</v>
          </cell>
          <cell r="D1014" t="str">
            <v>พระแสง</v>
          </cell>
          <cell r="E1014" t="str">
            <v>อำเภอพระแสง</v>
          </cell>
          <cell r="F1014" t="str">
            <v>4826II</v>
          </cell>
          <cell r="G1014">
            <v>141</v>
          </cell>
          <cell r="H1014">
            <v>431</v>
          </cell>
          <cell r="I1014" t="str">
            <v>2-0-0</v>
          </cell>
          <cell r="J1014">
            <v>100</v>
          </cell>
        </row>
        <row r="1015">
          <cell r="B1015">
            <v>2712</v>
          </cell>
          <cell r="C1015" t="str">
            <v>อิปัน</v>
          </cell>
          <cell r="D1015" t="str">
            <v>พระแสง</v>
          </cell>
          <cell r="E1015" t="str">
            <v>อำเภอพระแสง</v>
          </cell>
          <cell r="F1015" t="str">
            <v>4826III</v>
          </cell>
          <cell r="G1015">
            <v>130</v>
          </cell>
          <cell r="H1015">
            <v>206</v>
          </cell>
          <cell r="I1015" t="str">
            <v>0-0-44</v>
          </cell>
          <cell r="J1015">
            <v>8000</v>
          </cell>
        </row>
        <row r="1016">
          <cell r="B1016">
            <v>2713</v>
          </cell>
          <cell r="C1016" t="str">
            <v>อิปัน</v>
          </cell>
          <cell r="D1016" t="str">
            <v>พระแสง</v>
          </cell>
          <cell r="E1016" t="str">
            <v>อำเภอพระแสง</v>
          </cell>
          <cell r="F1016" t="str">
            <v>4826III</v>
          </cell>
          <cell r="G1016">
            <v>130</v>
          </cell>
          <cell r="H1016">
            <v>205</v>
          </cell>
          <cell r="I1016" t="str">
            <v>0-0-45</v>
          </cell>
          <cell r="J1016">
            <v>2500</v>
          </cell>
        </row>
        <row r="1017">
          <cell r="B1017">
            <v>2714</v>
          </cell>
          <cell r="C1017" t="str">
            <v>อิปัน</v>
          </cell>
          <cell r="D1017" t="str">
            <v>พระแสง</v>
          </cell>
          <cell r="E1017" t="str">
            <v>อำเภอพระแสง</v>
          </cell>
          <cell r="F1017" t="str">
            <v>4826III</v>
          </cell>
          <cell r="G1017">
            <v>130</v>
          </cell>
          <cell r="H1017">
            <v>207</v>
          </cell>
          <cell r="I1017" t="str">
            <v>0-0-25</v>
          </cell>
          <cell r="J1017">
            <v>8000</v>
          </cell>
        </row>
        <row r="1018">
          <cell r="B1018">
            <v>2716</v>
          </cell>
          <cell r="C1018" t="str">
            <v>อิปัน</v>
          </cell>
          <cell r="D1018" t="str">
            <v>พระแสง</v>
          </cell>
          <cell r="E1018" t="str">
            <v>อำเภอพระแสง</v>
          </cell>
          <cell r="F1018" t="str">
            <v>4826III</v>
          </cell>
          <cell r="G1018">
            <v>156</v>
          </cell>
          <cell r="H1018">
            <v>166</v>
          </cell>
          <cell r="I1018" t="str">
            <v>8-1-60</v>
          </cell>
          <cell r="J1018">
            <v>100</v>
          </cell>
        </row>
        <row r="1019">
          <cell r="B1019">
            <v>2719</v>
          </cell>
          <cell r="C1019" t="str">
            <v>อิปัน</v>
          </cell>
          <cell r="D1019" t="str">
            <v>พระแสง</v>
          </cell>
          <cell r="E1019" t="str">
            <v>บ้านบางพา</v>
          </cell>
          <cell r="F1019" t="str">
            <v>4826III</v>
          </cell>
          <cell r="G1019">
            <v>142</v>
          </cell>
          <cell r="H1019">
            <v>70</v>
          </cell>
          <cell r="I1019" t="str">
            <v>48-2-40</v>
          </cell>
          <cell r="J1019">
            <v>270</v>
          </cell>
        </row>
        <row r="1020">
          <cell r="B1020">
            <v>2720</v>
          </cell>
          <cell r="C1020" t="str">
            <v>อิปัน</v>
          </cell>
          <cell r="D1020" t="str">
            <v>พระแสง</v>
          </cell>
          <cell r="E1020" t="str">
            <v>บ้านบางพา</v>
          </cell>
          <cell r="F1020" t="str">
            <v>4826III</v>
          </cell>
          <cell r="G1020">
            <v>143</v>
          </cell>
          <cell r="H1020">
            <v>250</v>
          </cell>
          <cell r="I1020" t="str">
            <v>0-0-25</v>
          </cell>
          <cell r="J1020">
            <v>100</v>
          </cell>
        </row>
        <row r="1021">
          <cell r="B1021">
            <v>2722</v>
          </cell>
          <cell r="C1021" t="str">
            <v>อิปัน</v>
          </cell>
          <cell r="D1021" t="str">
            <v>พระแสง</v>
          </cell>
          <cell r="E1021" t="str">
            <v>อำเภอพระแสง</v>
          </cell>
          <cell r="F1021" t="str">
            <v>4826II</v>
          </cell>
          <cell r="G1021">
            <v>141</v>
          </cell>
          <cell r="H1021">
            <v>433</v>
          </cell>
          <cell r="I1021" t="str">
            <v>1-2-20</v>
          </cell>
          <cell r="J1021">
            <v>100</v>
          </cell>
        </row>
        <row r="1022">
          <cell r="B1022">
            <v>2724</v>
          </cell>
          <cell r="C1022" t="str">
            <v>อิปัน</v>
          </cell>
          <cell r="D1022" t="str">
            <v>พระแสง</v>
          </cell>
          <cell r="E1022" t="str">
            <v>บ้านบางพา</v>
          </cell>
          <cell r="F1022" t="str">
            <v>4826III</v>
          </cell>
          <cell r="G1022">
            <v>130</v>
          </cell>
          <cell r="H1022">
            <v>208</v>
          </cell>
          <cell r="I1022" t="str">
            <v>0-0-19</v>
          </cell>
          <cell r="J1022">
            <v>16000</v>
          </cell>
        </row>
        <row r="1023">
          <cell r="B1023">
            <v>2726</v>
          </cell>
          <cell r="C1023" t="str">
            <v>อิปัน</v>
          </cell>
          <cell r="D1023" t="str">
            <v>พระแสง</v>
          </cell>
          <cell r="E1023" t="str">
            <v>อำเภอพระแสง</v>
          </cell>
          <cell r="F1023" t="str">
            <v>4826III</v>
          </cell>
          <cell r="G1023">
            <v>130</v>
          </cell>
          <cell r="H1023">
            <v>209</v>
          </cell>
          <cell r="I1023" t="str">
            <v>0-0-60</v>
          </cell>
          <cell r="J1023">
            <v>100</v>
          </cell>
        </row>
        <row r="1024">
          <cell r="B1024">
            <v>2727</v>
          </cell>
          <cell r="C1024" t="str">
            <v>อิปัน</v>
          </cell>
          <cell r="D1024" t="str">
            <v>พระแสง</v>
          </cell>
          <cell r="E1024" t="str">
            <v>อำเภอพระแสง</v>
          </cell>
          <cell r="F1024" t="str">
            <v>4826II</v>
          </cell>
          <cell r="G1024">
            <v>127</v>
          </cell>
          <cell r="H1024">
            <v>238</v>
          </cell>
          <cell r="I1024" t="str">
            <v>0-1-10</v>
          </cell>
          <cell r="J1024">
            <v>100</v>
          </cell>
        </row>
        <row r="1025">
          <cell r="B1025">
            <v>2728</v>
          </cell>
          <cell r="C1025" t="str">
            <v>อิปัน</v>
          </cell>
          <cell r="D1025" t="str">
            <v>พระแสง</v>
          </cell>
          <cell r="E1025" t="str">
            <v>อำเภอพระแสง</v>
          </cell>
          <cell r="F1025" t="str">
            <v>4826II</v>
          </cell>
          <cell r="G1025">
            <v>127</v>
          </cell>
          <cell r="H1025">
            <v>239</v>
          </cell>
          <cell r="I1025" t="str">
            <v>0-1-80</v>
          </cell>
          <cell r="J1025">
            <v>100</v>
          </cell>
        </row>
        <row r="1026">
          <cell r="B1026">
            <v>2746</v>
          </cell>
          <cell r="C1026" t="str">
            <v>อิปัน</v>
          </cell>
          <cell r="D1026" t="str">
            <v>พระแสง</v>
          </cell>
          <cell r="E1026" t="str">
            <v>อำเภอพระแสง</v>
          </cell>
          <cell r="F1026" t="str">
            <v>4826II</v>
          </cell>
          <cell r="G1026">
            <v>127</v>
          </cell>
          <cell r="H1026">
            <v>240</v>
          </cell>
          <cell r="I1026" t="str">
            <v>2-0-10</v>
          </cell>
          <cell r="J1026">
            <v>100</v>
          </cell>
        </row>
        <row r="1027">
          <cell r="B1027">
            <v>2747</v>
          </cell>
          <cell r="C1027" t="str">
            <v>อิปัน</v>
          </cell>
          <cell r="D1027" t="str">
            <v>พระแสง</v>
          </cell>
          <cell r="E1027" t="str">
            <v>อำเภอพระแสง</v>
          </cell>
          <cell r="F1027" t="str">
            <v>4826II</v>
          </cell>
          <cell r="G1027">
            <v>127</v>
          </cell>
          <cell r="H1027">
            <v>241</v>
          </cell>
          <cell r="I1027" t="str">
            <v>0-1-93</v>
          </cell>
          <cell r="J1027">
            <v>100</v>
          </cell>
        </row>
        <row r="1028">
          <cell r="B1028">
            <v>2748</v>
          </cell>
          <cell r="C1028" t="str">
            <v>อิปัน</v>
          </cell>
          <cell r="D1028" t="str">
            <v>พระแสง</v>
          </cell>
          <cell r="E1028" t="str">
            <v>อำเภอพระแสง</v>
          </cell>
          <cell r="F1028" t="str">
            <v>4826II</v>
          </cell>
          <cell r="G1028">
            <v>127</v>
          </cell>
          <cell r="H1028">
            <v>242</v>
          </cell>
          <cell r="I1028" t="str">
            <v>0-1-80</v>
          </cell>
          <cell r="J1028">
            <v>100</v>
          </cell>
        </row>
        <row r="1029">
          <cell r="B1029">
            <v>2749</v>
          </cell>
          <cell r="C1029" t="str">
            <v>อิปัน</v>
          </cell>
          <cell r="D1029" t="str">
            <v>พระแสง</v>
          </cell>
          <cell r="E1029" t="str">
            <v>อำเภอพระแสง</v>
          </cell>
          <cell r="F1029" t="str">
            <v>4826II</v>
          </cell>
          <cell r="G1029">
            <v>127</v>
          </cell>
          <cell r="H1029">
            <v>243</v>
          </cell>
          <cell r="I1029" t="str">
            <v>0-1-72</v>
          </cell>
          <cell r="J1029">
            <v>100</v>
          </cell>
        </row>
        <row r="1030">
          <cell r="B1030">
            <v>2750</v>
          </cell>
          <cell r="C1030" t="str">
            <v>อิปัน</v>
          </cell>
          <cell r="D1030" t="str">
            <v>พระแสง</v>
          </cell>
          <cell r="E1030" t="str">
            <v>อำเภอพระแสง</v>
          </cell>
          <cell r="F1030" t="str">
            <v>4826II</v>
          </cell>
          <cell r="G1030">
            <v>127</v>
          </cell>
          <cell r="H1030">
            <v>244</v>
          </cell>
          <cell r="I1030" t="str">
            <v>0-2-6</v>
          </cell>
          <cell r="J1030">
            <v>100</v>
          </cell>
        </row>
        <row r="1031">
          <cell r="B1031">
            <v>2751</v>
          </cell>
          <cell r="C1031" t="str">
            <v>อิปัน</v>
          </cell>
          <cell r="D1031" t="str">
            <v>พระแสง</v>
          </cell>
          <cell r="E1031" t="str">
            <v>อำเภอพระแสง</v>
          </cell>
          <cell r="F1031" t="str">
            <v>4826II</v>
          </cell>
          <cell r="G1031">
            <v>127</v>
          </cell>
          <cell r="H1031">
            <v>245</v>
          </cell>
          <cell r="I1031" t="str">
            <v>0-2-20</v>
          </cell>
          <cell r="J1031">
            <v>100</v>
          </cell>
        </row>
        <row r="1032">
          <cell r="B1032">
            <v>2752</v>
          </cell>
          <cell r="C1032" t="str">
            <v>อิปัน</v>
          </cell>
          <cell r="D1032" t="str">
            <v>พระแสง</v>
          </cell>
          <cell r="E1032" t="str">
            <v>อำเภอพระแสง</v>
          </cell>
          <cell r="F1032" t="str">
            <v>4826II</v>
          </cell>
          <cell r="G1032">
            <v>127</v>
          </cell>
          <cell r="H1032">
            <v>246</v>
          </cell>
          <cell r="I1032" t="str">
            <v>0-2-30</v>
          </cell>
          <cell r="J1032">
            <v>100</v>
          </cell>
        </row>
        <row r="1033">
          <cell r="B1033">
            <v>2753</v>
          </cell>
          <cell r="C1033" t="str">
            <v>อิปัน</v>
          </cell>
          <cell r="D1033" t="str">
            <v>พระแสง</v>
          </cell>
          <cell r="E1033" t="str">
            <v>อำเภอพระแสง</v>
          </cell>
          <cell r="F1033" t="str">
            <v>4826III</v>
          </cell>
          <cell r="G1033">
            <v>130</v>
          </cell>
          <cell r="H1033">
            <v>814</v>
          </cell>
          <cell r="I1033" t="str">
            <v>2-1-10</v>
          </cell>
          <cell r="J1033">
            <v>100</v>
          </cell>
        </row>
        <row r="1034">
          <cell r="B1034">
            <v>2754</v>
          </cell>
          <cell r="C1034" t="str">
            <v>อิปัน</v>
          </cell>
          <cell r="D1034" t="str">
            <v>พระแสง</v>
          </cell>
          <cell r="E1034" t="str">
            <v>อำเภอพระแสง</v>
          </cell>
          <cell r="F1034" t="str">
            <v>4826III</v>
          </cell>
          <cell r="G1034">
            <v>130</v>
          </cell>
          <cell r="H1034">
            <v>211</v>
          </cell>
          <cell r="I1034" t="str">
            <v>0-0-84</v>
          </cell>
          <cell r="J1034">
            <v>280</v>
          </cell>
        </row>
        <row r="1035">
          <cell r="B1035">
            <v>2756</v>
          </cell>
          <cell r="C1035" t="str">
            <v>อิปัน</v>
          </cell>
          <cell r="D1035" t="str">
            <v>พระแสง</v>
          </cell>
          <cell r="E1035" t="str">
            <v>อำเภอพระแสง</v>
          </cell>
          <cell r="F1035" t="str">
            <v>4826III</v>
          </cell>
          <cell r="G1035">
            <v>130</v>
          </cell>
          <cell r="H1035">
            <v>210</v>
          </cell>
          <cell r="I1035" t="str">
            <v>0-0-60</v>
          </cell>
          <cell r="J1035">
            <v>100</v>
          </cell>
        </row>
        <row r="1036">
          <cell r="B1036">
            <v>2757</v>
          </cell>
          <cell r="C1036" t="str">
            <v>อิปัน</v>
          </cell>
          <cell r="D1036" t="str">
            <v>พระแสง</v>
          </cell>
          <cell r="E1036" t="str">
            <v>อำเภอพระแสง</v>
          </cell>
          <cell r="F1036" t="str">
            <v>4826II</v>
          </cell>
          <cell r="G1036">
            <v>127</v>
          </cell>
          <cell r="H1036">
            <v>247</v>
          </cell>
          <cell r="I1036" t="str">
            <v>0-0-48</v>
          </cell>
          <cell r="J1036">
            <v>100</v>
          </cell>
        </row>
        <row r="1037">
          <cell r="B1037">
            <v>2758</v>
          </cell>
          <cell r="C1037" t="str">
            <v>อิปัน</v>
          </cell>
          <cell r="D1037" t="str">
            <v>พระแสง</v>
          </cell>
          <cell r="E1037" t="str">
            <v>อำเภอพระแสง</v>
          </cell>
          <cell r="F1037" t="str">
            <v>4826II</v>
          </cell>
          <cell r="G1037">
            <v>127</v>
          </cell>
          <cell r="H1037">
            <v>248</v>
          </cell>
          <cell r="I1037" t="str">
            <v>0-0-48</v>
          </cell>
          <cell r="J1037">
            <v>100</v>
          </cell>
        </row>
        <row r="1038">
          <cell r="B1038">
            <v>2767</v>
          </cell>
          <cell r="C1038" t="str">
            <v>อิปัน</v>
          </cell>
          <cell r="D1038" t="str">
            <v>พระแสง</v>
          </cell>
          <cell r="E1038" t="str">
            <v>บ้านบางพา</v>
          </cell>
          <cell r="F1038" t="str">
            <v>4826III</v>
          </cell>
          <cell r="G1038">
            <v>143</v>
          </cell>
          <cell r="H1038">
            <v>254</v>
          </cell>
          <cell r="I1038" t="str">
            <v>0-0-8</v>
          </cell>
          <cell r="J1038">
            <v>16000</v>
          </cell>
        </row>
        <row r="1039">
          <cell r="B1039">
            <v>2789</v>
          </cell>
          <cell r="C1039" t="str">
            <v>อิปัน</v>
          </cell>
          <cell r="D1039" t="str">
            <v>พระแสง</v>
          </cell>
          <cell r="E1039" t="str">
            <v>บ้านบางพา</v>
          </cell>
          <cell r="F1039" t="str">
            <v>4826III</v>
          </cell>
          <cell r="G1039">
            <v>143</v>
          </cell>
          <cell r="H1039">
            <v>255</v>
          </cell>
          <cell r="I1039" t="str">
            <v>0-0-32</v>
          </cell>
          <cell r="J1039">
            <v>100</v>
          </cell>
        </row>
        <row r="1040">
          <cell r="B1040">
            <v>2790</v>
          </cell>
          <cell r="C1040" t="str">
            <v>อิปัน</v>
          </cell>
          <cell r="D1040" t="str">
            <v>พระแสง</v>
          </cell>
          <cell r="E1040" t="str">
            <v>อำเภอพระแสง</v>
          </cell>
          <cell r="F1040" t="str">
            <v>4826III</v>
          </cell>
          <cell r="G1040">
            <v>143</v>
          </cell>
          <cell r="H1040">
            <v>256</v>
          </cell>
          <cell r="I1040" t="str">
            <v>0-0-9</v>
          </cell>
          <cell r="J1040">
            <v>16000</v>
          </cell>
        </row>
        <row r="1041">
          <cell r="B1041">
            <v>2791</v>
          </cell>
          <cell r="C1041" t="str">
            <v>อิปัน</v>
          </cell>
          <cell r="D1041" t="str">
            <v>พระแสง</v>
          </cell>
          <cell r="E1041" t="str">
            <v>อำเภอพระแสง</v>
          </cell>
          <cell r="F1041" t="str">
            <v>4826III</v>
          </cell>
          <cell r="G1041">
            <v>143</v>
          </cell>
          <cell r="H1041">
            <v>1070</v>
          </cell>
          <cell r="I1041" t="str">
            <v>0-0-38</v>
          </cell>
          <cell r="J1041">
            <v>100</v>
          </cell>
        </row>
        <row r="1042">
          <cell r="B1042">
            <v>2793</v>
          </cell>
          <cell r="C1042" t="str">
            <v>อิปัน</v>
          </cell>
          <cell r="D1042" t="str">
            <v>พระแสง</v>
          </cell>
          <cell r="E1042" t="str">
            <v>อำเภอพระแสง</v>
          </cell>
          <cell r="F1042" t="str">
            <v>4826III</v>
          </cell>
          <cell r="G1042">
            <v>143</v>
          </cell>
          <cell r="H1042">
            <v>257</v>
          </cell>
          <cell r="I1042" t="str">
            <v>0-0-44</v>
          </cell>
          <cell r="J1042">
            <v>16000</v>
          </cell>
        </row>
        <row r="1043">
          <cell r="B1043">
            <v>2798</v>
          </cell>
          <cell r="C1043" t="str">
            <v>อิปัน</v>
          </cell>
          <cell r="D1043" t="str">
            <v>พระแสง</v>
          </cell>
          <cell r="E1043" t="str">
            <v>อำเภอพระแสง</v>
          </cell>
          <cell r="F1043" t="str">
            <v>4826III</v>
          </cell>
          <cell r="G1043">
            <v>143</v>
          </cell>
          <cell r="H1043">
            <v>262</v>
          </cell>
          <cell r="I1043" t="str">
            <v>0-0-50</v>
          </cell>
          <cell r="J1043">
            <v>100</v>
          </cell>
        </row>
        <row r="1044">
          <cell r="B1044">
            <v>2799</v>
          </cell>
          <cell r="C1044" t="str">
            <v>อิปัน</v>
          </cell>
          <cell r="D1044" t="str">
            <v>พระแสง</v>
          </cell>
          <cell r="E1044" t="str">
            <v>อำเภอพระแสง</v>
          </cell>
          <cell r="F1044" t="str">
            <v>4826III</v>
          </cell>
          <cell r="G1044">
            <v>143</v>
          </cell>
          <cell r="H1044">
            <v>263</v>
          </cell>
          <cell r="I1044" t="str">
            <v>0-0-50</v>
          </cell>
          <cell r="J1044">
            <v>100</v>
          </cell>
        </row>
        <row r="1045">
          <cell r="B1045">
            <v>2800</v>
          </cell>
          <cell r="C1045" t="str">
            <v>อิปัน</v>
          </cell>
          <cell r="D1045" t="str">
            <v>พระแสง</v>
          </cell>
          <cell r="E1045" t="str">
            <v>อำเภอพระแสง</v>
          </cell>
          <cell r="F1045" t="str">
            <v>4826III</v>
          </cell>
          <cell r="G1045">
            <v>143</v>
          </cell>
          <cell r="H1045">
            <v>264</v>
          </cell>
          <cell r="I1045" t="str">
            <v>0-0-50</v>
          </cell>
          <cell r="J1045">
            <v>100</v>
          </cell>
        </row>
        <row r="1046">
          <cell r="B1046">
            <v>2801</v>
          </cell>
          <cell r="C1046" t="str">
            <v>อิปัน</v>
          </cell>
          <cell r="D1046" t="str">
            <v>พระแสง</v>
          </cell>
          <cell r="E1046" t="str">
            <v>อำเภอพระแสง</v>
          </cell>
          <cell r="F1046" t="str">
            <v>4826III</v>
          </cell>
          <cell r="G1046">
            <v>143</v>
          </cell>
          <cell r="H1046">
            <v>265</v>
          </cell>
          <cell r="I1046" t="str">
            <v>0-0-50</v>
          </cell>
          <cell r="J1046">
            <v>100</v>
          </cell>
        </row>
        <row r="1047">
          <cell r="B1047">
            <v>2802</v>
          </cell>
          <cell r="C1047" t="str">
            <v>อิปัน</v>
          </cell>
          <cell r="D1047" t="str">
            <v>พระแสง</v>
          </cell>
          <cell r="E1047" t="str">
            <v>อำเภอพระแสง</v>
          </cell>
          <cell r="F1047" t="str">
            <v>4826III</v>
          </cell>
          <cell r="G1047">
            <v>143</v>
          </cell>
          <cell r="H1047">
            <v>266</v>
          </cell>
          <cell r="I1047" t="str">
            <v>0-0-50</v>
          </cell>
          <cell r="J1047">
            <v>100</v>
          </cell>
        </row>
        <row r="1048">
          <cell r="B1048">
            <v>2803</v>
          </cell>
          <cell r="C1048" t="str">
            <v>อิปัน</v>
          </cell>
          <cell r="D1048" t="str">
            <v>พระแสง</v>
          </cell>
          <cell r="E1048" t="str">
            <v>อำเภอพระแสง</v>
          </cell>
          <cell r="F1048" t="str">
            <v>4826III</v>
          </cell>
          <cell r="G1048">
            <v>143</v>
          </cell>
          <cell r="H1048">
            <v>267</v>
          </cell>
          <cell r="I1048" t="str">
            <v>0-0-50</v>
          </cell>
          <cell r="J1048">
            <v>100</v>
          </cell>
        </row>
        <row r="1049">
          <cell r="B1049">
            <v>2804</v>
          </cell>
          <cell r="C1049" t="str">
            <v>อิปัน</v>
          </cell>
          <cell r="D1049" t="str">
            <v>พระแสง</v>
          </cell>
          <cell r="E1049" t="str">
            <v>บ้านบางพา</v>
          </cell>
          <cell r="F1049" t="str">
            <v>4826III</v>
          </cell>
          <cell r="G1049">
            <v>143</v>
          </cell>
          <cell r="H1049">
            <v>268</v>
          </cell>
          <cell r="I1049" t="str">
            <v>0-0-50</v>
          </cell>
          <cell r="J1049">
            <v>100</v>
          </cell>
        </row>
        <row r="1050">
          <cell r="B1050">
            <v>2805</v>
          </cell>
          <cell r="C1050" t="str">
            <v>อิปัน</v>
          </cell>
          <cell r="D1050" t="str">
            <v>พระแสง</v>
          </cell>
          <cell r="E1050" t="str">
            <v>อำเภอพระแสง</v>
          </cell>
          <cell r="F1050" t="str">
            <v>4826III</v>
          </cell>
          <cell r="G1050">
            <v>143</v>
          </cell>
          <cell r="H1050">
            <v>269</v>
          </cell>
          <cell r="I1050" t="str">
            <v>0-0-50</v>
          </cell>
          <cell r="J1050">
            <v>100</v>
          </cell>
        </row>
        <row r="1051">
          <cell r="B1051">
            <v>2806</v>
          </cell>
          <cell r="C1051" t="str">
            <v>อิปัน</v>
          </cell>
          <cell r="D1051" t="str">
            <v>พระแสง</v>
          </cell>
          <cell r="E1051" t="str">
            <v>อำเภอพระแสง</v>
          </cell>
          <cell r="F1051" t="str">
            <v>4826III</v>
          </cell>
          <cell r="G1051">
            <v>143</v>
          </cell>
          <cell r="H1051">
            <v>270</v>
          </cell>
          <cell r="I1051" t="str">
            <v>0-0-50</v>
          </cell>
          <cell r="J1051">
            <v>100</v>
          </cell>
        </row>
        <row r="1052">
          <cell r="B1052">
            <v>2807</v>
          </cell>
          <cell r="C1052" t="str">
            <v>อิปัน</v>
          </cell>
          <cell r="D1052" t="str">
            <v>พระแสง</v>
          </cell>
          <cell r="E1052" t="str">
            <v>อำเภอพระแสง</v>
          </cell>
          <cell r="F1052" t="str">
            <v>4826III</v>
          </cell>
          <cell r="G1052">
            <v>143</v>
          </cell>
          <cell r="H1052">
            <v>271</v>
          </cell>
          <cell r="I1052" t="str">
            <v>0-0-50</v>
          </cell>
          <cell r="J1052">
            <v>100</v>
          </cell>
        </row>
        <row r="1053">
          <cell r="B1053">
            <v>2808</v>
          </cell>
          <cell r="C1053" t="str">
            <v>อิปัน</v>
          </cell>
          <cell r="D1053" t="str">
            <v>พระแสง</v>
          </cell>
          <cell r="E1053" t="str">
            <v>อำเภอพระแสง</v>
          </cell>
          <cell r="F1053" t="str">
            <v>4826III</v>
          </cell>
          <cell r="G1053">
            <v>143</v>
          </cell>
          <cell r="H1053">
            <v>272</v>
          </cell>
          <cell r="I1053" t="str">
            <v>0-0-50</v>
          </cell>
          <cell r="J1053">
            <v>100</v>
          </cell>
        </row>
        <row r="1054">
          <cell r="B1054">
            <v>2809</v>
          </cell>
          <cell r="C1054" t="str">
            <v>อิปัน</v>
          </cell>
          <cell r="D1054" t="str">
            <v>พระแสง</v>
          </cell>
          <cell r="E1054" t="str">
            <v>อำเภอพระแสง</v>
          </cell>
          <cell r="F1054" t="str">
            <v>4826III</v>
          </cell>
          <cell r="G1054">
            <v>143</v>
          </cell>
          <cell r="H1054">
            <v>273</v>
          </cell>
          <cell r="I1054" t="str">
            <v>0-0-50</v>
          </cell>
          <cell r="J1054">
            <v>100</v>
          </cell>
        </row>
        <row r="1055">
          <cell r="B1055">
            <v>2810</v>
          </cell>
          <cell r="C1055" t="str">
            <v>อิปัน</v>
          </cell>
          <cell r="D1055" t="str">
            <v>พระแสง</v>
          </cell>
          <cell r="E1055" t="str">
            <v>อำเภอพระแสง</v>
          </cell>
          <cell r="F1055" t="str">
            <v>4826III</v>
          </cell>
          <cell r="G1055">
            <v>143</v>
          </cell>
          <cell r="H1055">
            <v>274</v>
          </cell>
          <cell r="I1055" t="str">
            <v>0-0-50</v>
          </cell>
          <cell r="J1055">
            <v>100</v>
          </cell>
        </row>
        <row r="1056">
          <cell r="B1056">
            <v>2811</v>
          </cell>
          <cell r="C1056" t="str">
            <v>อิปัน</v>
          </cell>
          <cell r="D1056" t="str">
            <v>พระแสง</v>
          </cell>
          <cell r="E1056" t="str">
            <v>อำเภอพระแสง</v>
          </cell>
          <cell r="F1056" t="str">
            <v>4826III</v>
          </cell>
          <cell r="G1056">
            <v>143</v>
          </cell>
          <cell r="H1056">
            <v>275</v>
          </cell>
          <cell r="I1056" t="str">
            <v>0-0-50</v>
          </cell>
          <cell r="J1056">
            <v>100</v>
          </cell>
        </row>
        <row r="1057">
          <cell r="B1057">
            <v>2812</v>
          </cell>
          <cell r="C1057" t="str">
            <v>อิปัน</v>
          </cell>
          <cell r="D1057" t="str">
            <v>พระแสง</v>
          </cell>
          <cell r="E1057" t="str">
            <v>อำเภอพระแสง</v>
          </cell>
          <cell r="F1057" t="str">
            <v>4826III</v>
          </cell>
          <cell r="G1057">
            <v>143</v>
          </cell>
          <cell r="H1057">
            <v>276</v>
          </cell>
          <cell r="I1057" t="str">
            <v>0-0-50</v>
          </cell>
          <cell r="J1057">
            <v>100</v>
          </cell>
        </row>
        <row r="1058">
          <cell r="B1058">
            <v>2813</v>
          </cell>
          <cell r="C1058" t="str">
            <v>อิปัน</v>
          </cell>
          <cell r="D1058" t="str">
            <v>พระแสง</v>
          </cell>
          <cell r="E1058" t="str">
            <v>อำเภอพระแสง</v>
          </cell>
          <cell r="F1058" t="str">
            <v>4826III</v>
          </cell>
          <cell r="G1058">
            <v>143</v>
          </cell>
          <cell r="H1058">
            <v>277</v>
          </cell>
          <cell r="I1058" t="str">
            <v>0-0-50</v>
          </cell>
          <cell r="J1058">
            <v>100</v>
          </cell>
        </row>
        <row r="1059">
          <cell r="B1059">
            <v>2814</v>
          </cell>
          <cell r="C1059" t="str">
            <v>อิปัน</v>
          </cell>
          <cell r="D1059" t="str">
            <v>พระแสง</v>
          </cell>
          <cell r="E1059" t="str">
            <v>อำเภอพระแสง</v>
          </cell>
          <cell r="F1059" t="str">
            <v>4826III</v>
          </cell>
          <cell r="G1059">
            <v>143</v>
          </cell>
          <cell r="H1059">
            <v>278</v>
          </cell>
          <cell r="I1059" t="str">
            <v>0-0-50</v>
          </cell>
          <cell r="J1059">
            <v>100</v>
          </cell>
        </row>
        <row r="1060">
          <cell r="B1060">
            <v>2815</v>
          </cell>
          <cell r="C1060" t="str">
            <v>อิปัน</v>
          </cell>
          <cell r="D1060" t="str">
            <v>พระแสง</v>
          </cell>
          <cell r="E1060" t="str">
            <v>อำเภอพระแสง</v>
          </cell>
          <cell r="F1060" t="str">
            <v>4826III</v>
          </cell>
          <cell r="G1060">
            <v>143</v>
          </cell>
          <cell r="H1060">
            <v>279</v>
          </cell>
          <cell r="I1060" t="str">
            <v>0-0-50</v>
          </cell>
          <cell r="J1060">
            <v>100</v>
          </cell>
        </row>
        <row r="1061">
          <cell r="B1061">
            <v>2816</v>
          </cell>
          <cell r="C1061" t="str">
            <v>อิปัน</v>
          </cell>
          <cell r="D1061" t="str">
            <v>พระแสง</v>
          </cell>
          <cell r="E1061" t="str">
            <v>อำเภอพระแสง</v>
          </cell>
          <cell r="F1061" t="str">
            <v>4826III</v>
          </cell>
          <cell r="G1061">
            <v>143</v>
          </cell>
          <cell r="H1061">
            <v>280</v>
          </cell>
          <cell r="I1061" t="str">
            <v>0-0-58</v>
          </cell>
          <cell r="J1061">
            <v>100</v>
          </cell>
        </row>
        <row r="1062">
          <cell r="B1062">
            <v>2820</v>
          </cell>
          <cell r="C1062" t="str">
            <v>อิปัน</v>
          </cell>
          <cell r="D1062" t="str">
            <v>พระแสง</v>
          </cell>
          <cell r="E1062" t="str">
            <v>อำเภอพระแสง</v>
          </cell>
          <cell r="F1062" t="str">
            <v>4826III</v>
          </cell>
          <cell r="G1062">
            <v>143</v>
          </cell>
          <cell r="H1062">
            <v>284</v>
          </cell>
          <cell r="I1062" t="str">
            <v>0-0-50</v>
          </cell>
          <cell r="J1062">
            <v>100</v>
          </cell>
        </row>
        <row r="1063">
          <cell r="B1063">
            <v>2821</v>
          </cell>
          <cell r="C1063" t="str">
            <v>อิปัน</v>
          </cell>
          <cell r="D1063" t="str">
            <v>พระแสง</v>
          </cell>
          <cell r="E1063" t="str">
            <v>อำเภอพระแสง</v>
          </cell>
          <cell r="F1063" t="str">
            <v>4826III</v>
          </cell>
          <cell r="G1063">
            <v>143</v>
          </cell>
          <cell r="H1063">
            <v>285</v>
          </cell>
          <cell r="I1063" t="str">
            <v>0-0-50</v>
          </cell>
          <cell r="J1063">
            <v>100</v>
          </cell>
        </row>
        <row r="1064">
          <cell r="B1064">
            <v>2822</v>
          </cell>
          <cell r="C1064" t="str">
            <v>อิปัน</v>
          </cell>
          <cell r="D1064" t="str">
            <v>พระแสง</v>
          </cell>
          <cell r="E1064" t="str">
            <v>อำเภอพระแสง</v>
          </cell>
          <cell r="F1064" t="str">
            <v>4826III</v>
          </cell>
          <cell r="G1064">
            <v>143</v>
          </cell>
          <cell r="H1064">
            <v>286</v>
          </cell>
          <cell r="I1064" t="str">
            <v>0-0-50</v>
          </cell>
          <cell r="J1064">
            <v>100</v>
          </cell>
        </row>
        <row r="1065">
          <cell r="B1065">
            <v>2823</v>
          </cell>
          <cell r="C1065" t="str">
            <v>อิปัน</v>
          </cell>
          <cell r="D1065" t="str">
            <v>พระแสง</v>
          </cell>
          <cell r="E1065" t="str">
            <v>อำเภอพระแสง</v>
          </cell>
          <cell r="F1065" t="str">
            <v>4826III</v>
          </cell>
          <cell r="G1065">
            <v>143</v>
          </cell>
          <cell r="H1065">
            <v>287</v>
          </cell>
          <cell r="I1065" t="str">
            <v>0-0-50</v>
          </cell>
          <cell r="J1065">
            <v>100</v>
          </cell>
        </row>
        <row r="1066">
          <cell r="B1066">
            <v>2824</v>
          </cell>
          <cell r="C1066" t="str">
            <v>อิปัน</v>
          </cell>
          <cell r="D1066" t="str">
            <v>พระแสง</v>
          </cell>
          <cell r="E1066" t="str">
            <v>อำเภอพระแสง</v>
          </cell>
          <cell r="F1066" t="str">
            <v>4826III</v>
          </cell>
          <cell r="G1066">
            <v>143</v>
          </cell>
          <cell r="H1066">
            <v>288</v>
          </cell>
          <cell r="I1066" t="str">
            <v>0-0-50</v>
          </cell>
          <cell r="J1066">
            <v>100</v>
          </cell>
        </row>
        <row r="1067">
          <cell r="B1067">
            <v>2825</v>
          </cell>
          <cell r="C1067" t="str">
            <v>อิปัน</v>
          </cell>
          <cell r="D1067" t="str">
            <v>พระแสง</v>
          </cell>
          <cell r="E1067" t="str">
            <v>อำเภอพระแสง</v>
          </cell>
          <cell r="F1067" t="str">
            <v>4826III</v>
          </cell>
          <cell r="G1067">
            <v>143</v>
          </cell>
          <cell r="H1067">
            <v>289</v>
          </cell>
          <cell r="I1067" t="str">
            <v>0-0-50</v>
          </cell>
          <cell r="J1067">
            <v>100</v>
          </cell>
        </row>
        <row r="1068">
          <cell r="B1068">
            <v>2846</v>
          </cell>
          <cell r="C1068" t="str">
            <v>อิปัน</v>
          </cell>
          <cell r="D1068" t="str">
            <v>พระแสง</v>
          </cell>
          <cell r="E1068" t="str">
            <v>อำเภอพระแสง</v>
          </cell>
          <cell r="F1068" t="str">
            <v>4826III</v>
          </cell>
          <cell r="G1068">
            <v>130</v>
          </cell>
          <cell r="H1068">
            <v>214</v>
          </cell>
          <cell r="I1068" t="str">
            <v>0-0-24</v>
          </cell>
          <cell r="J1068">
            <v>100</v>
          </cell>
        </row>
        <row r="1069">
          <cell r="B1069">
            <v>2847</v>
          </cell>
          <cell r="C1069" t="str">
            <v>อิปัน</v>
          </cell>
          <cell r="D1069" t="str">
            <v>พระแสง</v>
          </cell>
          <cell r="E1069" t="str">
            <v>อำเภอพระแสง</v>
          </cell>
          <cell r="F1069" t="str">
            <v>4826III</v>
          </cell>
          <cell r="G1069">
            <v>130</v>
          </cell>
          <cell r="H1069">
            <v>215</v>
          </cell>
          <cell r="I1069" t="str">
            <v>0-0-24</v>
          </cell>
          <cell r="J1069">
            <v>100</v>
          </cell>
        </row>
        <row r="1070">
          <cell r="B1070">
            <v>2848</v>
          </cell>
          <cell r="C1070" t="str">
            <v>อิปัน</v>
          </cell>
          <cell r="D1070" t="str">
            <v>พระแสง</v>
          </cell>
          <cell r="E1070" t="str">
            <v>อำเภอพระแสง</v>
          </cell>
          <cell r="F1070" t="str">
            <v>4826III</v>
          </cell>
          <cell r="G1070">
            <v>130</v>
          </cell>
          <cell r="H1070">
            <v>216</v>
          </cell>
          <cell r="I1070" t="str">
            <v>0-0-24</v>
          </cell>
          <cell r="J1070">
            <v>100</v>
          </cell>
        </row>
        <row r="1071">
          <cell r="B1071">
            <v>2849</v>
          </cell>
          <cell r="C1071" t="str">
            <v>อิปัน</v>
          </cell>
          <cell r="D1071" t="str">
            <v>พระแสง</v>
          </cell>
          <cell r="E1071" t="str">
            <v>อำเภอพระแสง</v>
          </cell>
          <cell r="F1071" t="str">
            <v>4826III</v>
          </cell>
          <cell r="G1071">
            <v>130</v>
          </cell>
          <cell r="H1071">
            <v>217</v>
          </cell>
          <cell r="I1071" t="str">
            <v>0-0-24</v>
          </cell>
          <cell r="J1071">
            <v>100</v>
          </cell>
        </row>
        <row r="1072">
          <cell r="B1072">
            <v>2850</v>
          </cell>
          <cell r="C1072" t="str">
            <v>อิปัน</v>
          </cell>
          <cell r="D1072" t="str">
            <v>พระแสง</v>
          </cell>
          <cell r="E1072" t="str">
            <v>อำเภอพระแสง</v>
          </cell>
          <cell r="F1072" t="str">
            <v>4826III</v>
          </cell>
          <cell r="G1072">
            <v>130</v>
          </cell>
          <cell r="H1072">
            <v>218</v>
          </cell>
          <cell r="I1072" t="str">
            <v>0-0-24</v>
          </cell>
          <cell r="J1072">
            <v>100</v>
          </cell>
        </row>
        <row r="1073">
          <cell r="B1073">
            <v>2851</v>
          </cell>
          <cell r="C1073" t="str">
            <v>อิปัน</v>
          </cell>
          <cell r="D1073" t="str">
            <v>พระแสง</v>
          </cell>
          <cell r="E1073" t="str">
            <v>อำเภอพระแสง</v>
          </cell>
          <cell r="F1073" t="str">
            <v>4826III</v>
          </cell>
          <cell r="G1073">
            <v>130</v>
          </cell>
          <cell r="H1073">
            <v>219</v>
          </cell>
          <cell r="I1073" t="str">
            <v>0-0-24</v>
          </cell>
          <cell r="J1073">
            <v>100</v>
          </cell>
        </row>
        <row r="1074">
          <cell r="B1074">
            <v>2852</v>
          </cell>
          <cell r="C1074" t="str">
            <v>อิปัน</v>
          </cell>
          <cell r="D1074" t="str">
            <v>พระแสง</v>
          </cell>
          <cell r="E1074" t="str">
            <v>อำเภอพระแสง</v>
          </cell>
          <cell r="F1074" t="str">
            <v>4826III</v>
          </cell>
          <cell r="G1074">
            <v>130</v>
          </cell>
          <cell r="H1074">
            <v>220</v>
          </cell>
          <cell r="I1074" t="str">
            <v>0-0-24</v>
          </cell>
          <cell r="J1074">
            <v>100</v>
          </cell>
        </row>
        <row r="1075">
          <cell r="B1075">
            <v>2853</v>
          </cell>
          <cell r="C1075" t="str">
            <v>อิปัน</v>
          </cell>
          <cell r="D1075" t="str">
            <v>พระแสง</v>
          </cell>
          <cell r="E1075" t="str">
            <v>อำเภอพระแสง</v>
          </cell>
          <cell r="F1075" t="str">
            <v>4826III</v>
          </cell>
          <cell r="G1075">
            <v>130</v>
          </cell>
          <cell r="H1075">
            <v>221</v>
          </cell>
          <cell r="I1075" t="str">
            <v>0-0-24</v>
          </cell>
          <cell r="J1075">
            <v>100</v>
          </cell>
        </row>
        <row r="1076">
          <cell r="B1076">
            <v>2854</v>
          </cell>
          <cell r="C1076" t="str">
            <v>อิปัน</v>
          </cell>
          <cell r="D1076" t="str">
            <v>พระแสง</v>
          </cell>
          <cell r="E1076" t="str">
            <v>อำเภอพระแสง</v>
          </cell>
          <cell r="F1076" t="str">
            <v>4826III</v>
          </cell>
          <cell r="G1076">
            <v>130</v>
          </cell>
          <cell r="H1076">
            <v>222</v>
          </cell>
          <cell r="I1076" t="str">
            <v>0-0-24</v>
          </cell>
          <cell r="J1076">
            <v>100</v>
          </cell>
        </row>
        <row r="1077">
          <cell r="B1077">
            <v>2855</v>
          </cell>
          <cell r="C1077" t="str">
            <v>อิปัน</v>
          </cell>
          <cell r="D1077" t="str">
            <v>พระแสง</v>
          </cell>
          <cell r="E1077" t="str">
            <v>อำเภอพระแสง</v>
          </cell>
          <cell r="F1077" t="str">
            <v>4826III</v>
          </cell>
          <cell r="G1077">
            <v>130</v>
          </cell>
          <cell r="H1077">
            <v>223</v>
          </cell>
          <cell r="I1077" t="str">
            <v>0-0-24</v>
          </cell>
          <cell r="J1077">
            <v>100</v>
          </cell>
        </row>
        <row r="1078">
          <cell r="B1078">
            <v>2856</v>
          </cell>
          <cell r="C1078" t="str">
            <v>อิปัน</v>
          </cell>
          <cell r="D1078" t="str">
            <v>พระแสง</v>
          </cell>
          <cell r="E1078" t="str">
            <v>อำเภอพระแสง</v>
          </cell>
          <cell r="F1078" t="str">
            <v>4826III</v>
          </cell>
          <cell r="G1078">
            <v>130</v>
          </cell>
          <cell r="H1078">
            <v>224</v>
          </cell>
          <cell r="I1078" t="str">
            <v>0-0-24</v>
          </cell>
          <cell r="J1078">
            <v>100</v>
          </cell>
        </row>
        <row r="1079">
          <cell r="B1079">
            <v>2857</v>
          </cell>
          <cell r="C1079" t="str">
            <v>อิปัน</v>
          </cell>
          <cell r="D1079" t="str">
            <v>พระแสง</v>
          </cell>
          <cell r="E1079" t="str">
            <v>อำเภอพระแสง</v>
          </cell>
          <cell r="F1079" t="str">
            <v>4826III</v>
          </cell>
          <cell r="G1079">
            <v>130</v>
          </cell>
          <cell r="H1079">
            <v>225</v>
          </cell>
          <cell r="I1079" t="str">
            <v>0-0-24</v>
          </cell>
          <cell r="J1079">
            <v>100</v>
          </cell>
        </row>
        <row r="1080">
          <cell r="B1080">
            <v>2858</v>
          </cell>
          <cell r="C1080" t="str">
            <v>อิปัน</v>
          </cell>
          <cell r="D1080" t="str">
            <v>พระแสง</v>
          </cell>
          <cell r="E1080" t="str">
            <v>อำเภอพระแสง</v>
          </cell>
          <cell r="F1080" t="str">
            <v>4826III</v>
          </cell>
          <cell r="G1080">
            <v>130</v>
          </cell>
          <cell r="H1080">
            <v>226</v>
          </cell>
          <cell r="I1080" t="str">
            <v>0-0-24</v>
          </cell>
          <cell r="J1080">
            <v>100</v>
          </cell>
        </row>
        <row r="1081">
          <cell r="B1081">
            <v>2859</v>
          </cell>
          <cell r="C1081" t="str">
            <v>อิปัน</v>
          </cell>
          <cell r="D1081" t="str">
            <v>พระแสง</v>
          </cell>
          <cell r="E1081" t="str">
            <v>อำเภอพระแสง</v>
          </cell>
          <cell r="F1081" t="str">
            <v>4826III</v>
          </cell>
          <cell r="G1081">
            <v>130</v>
          </cell>
          <cell r="H1081">
            <v>227</v>
          </cell>
          <cell r="I1081" t="str">
            <v>0-0-24</v>
          </cell>
          <cell r="J1081">
            <v>100</v>
          </cell>
        </row>
        <row r="1082">
          <cell r="B1082">
            <v>2860</v>
          </cell>
          <cell r="C1082" t="str">
            <v>อิปัน</v>
          </cell>
          <cell r="D1082" t="str">
            <v>พระแสง</v>
          </cell>
          <cell r="E1082" t="str">
            <v>อำเภอพระแสง</v>
          </cell>
          <cell r="F1082" t="str">
            <v>4826III</v>
          </cell>
          <cell r="G1082">
            <v>130</v>
          </cell>
          <cell r="H1082">
            <v>228</v>
          </cell>
          <cell r="I1082" t="str">
            <v>0-0-24</v>
          </cell>
          <cell r="J1082">
            <v>100</v>
          </cell>
        </row>
        <row r="1083">
          <cell r="B1083">
            <v>2861</v>
          </cell>
          <cell r="C1083" t="str">
            <v>อิปัน</v>
          </cell>
          <cell r="D1083" t="str">
            <v>พระแสง</v>
          </cell>
          <cell r="E1083" t="str">
            <v>อำเภอพระแสง</v>
          </cell>
          <cell r="F1083" t="str">
            <v>4826III</v>
          </cell>
          <cell r="G1083">
            <v>130</v>
          </cell>
          <cell r="H1083">
            <v>229</v>
          </cell>
          <cell r="I1083" t="str">
            <v>0-0-24</v>
          </cell>
          <cell r="J1083">
            <v>100</v>
          </cell>
        </row>
        <row r="1084">
          <cell r="B1084">
            <v>2862</v>
          </cell>
          <cell r="C1084" t="str">
            <v>อิปัน</v>
          </cell>
          <cell r="D1084" t="str">
            <v>พระแสง</v>
          </cell>
          <cell r="E1084" t="str">
            <v>อำเภอพระแสง</v>
          </cell>
          <cell r="F1084" t="str">
            <v>4826III</v>
          </cell>
          <cell r="G1084">
            <v>130</v>
          </cell>
          <cell r="H1084">
            <v>230</v>
          </cell>
          <cell r="I1084" t="str">
            <v>0-0-24</v>
          </cell>
          <cell r="J1084">
            <v>100</v>
          </cell>
        </row>
        <row r="1085">
          <cell r="B1085">
            <v>2863</v>
          </cell>
          <cell r="C1085" t="str">
            <v>อิปัน</v>
          </cell>
          <cell r="D1085" t="str">
            <v>พระแสง</v>
          </cell>
          <cell r="E1085" t="str">
            <v>อำเภอพระแสง</v>
          </cell>
          <cell r="F1085" t="str">
            <v>4826III</v>
          </cell>
          <cell r="G1085">
            <v>130</v>
          </cell>
          <cell r="H1085">
            <v>231</v>
          </cell>
          <cell r="I1085" t="str">
            <v>0-0-24</v>
          </cell>
          <cell r="J1085">
            <v>100</v>
          </cell>
        </row>
        <row r="1086">
          <cell r="B1086">
            <v>2867</v>
          </cell>
          <cell r="C1086" t="str">
            <v>อิปัน</v>
          </cell>
          <cell r="D1086" t="str">
            <v>พระแสง</v>
          </cell>
          <cell r="E1086" t="str">
            <v>อำเภอพระแสง</v>
          </cell>
          <cell r="F1086" t="str">
            <v>4826II</v>
          </cell>
          <cell r="G1086">
            <v>141</v>
          </cell>
          <cell r="H1086">
            <v>471</v>
          </cell>
          <cell r="I1086" t="str">
            <v>1-0-85</v>
          </cell>
          <cell r="J1086">
            <v>100</v>
          </cell>
        </row>
        <row r="1087">
          <cell r="B1087">
            <v>2869</v>
          </cell>
          <cell r="C1087" t="str">
            <v>อิปัน</v>
          </cell>
          <cell r="D1087" t="str">
            <v>พระแสง</v>
          </cell>
          <cell r="E1087" t="str">
            <v>อำเภอพระแสง</v>
          </cell>
          <cell r="F1087" t="str">
            <v>4826III</v>
          </cell>
          <cell r="G1087">
            <v>143</v>
          </cell>
          <cell r="H1087">
            <v>1072</v>
          </cell>
          <cell r="I1087" t="str">
            <v>9-3-20</v>
          </cell>
          <cell r="J1087">
            <v>130</v>
          </cell>
        </row>
        <row r="1088">
          <cell r="B1088">
            <v>2875</v>
          </cell>
          <cell r="C1088" t="str">
            <v>อิปัน</v>
          </cell>
          <cell r="D1088" t="str">
            <v>พระแสง</v>
          </cell>
          <cell r="E1088" t="str">
            <v>บ้านบางพา</v>
          </cell>
          <cell r="F1088" t="str">
            <v>4826III</v>
          </cell>
          <cell r="G1088">
            <v>130</v>
          </cell>
          <cell r="H1088">
            <v>213</v>
          </cell>
          <cell r="I1088" t="str">
            <v>4-2-0</v>
          </cell>
          <cell r="J1088">
            <v>100</v>
          </cell>
        </row>
        <row r="1089">
          <cell r="B1089">
            <v>2876</v>
          </cell>
          <cell r="C1089" t="str">
            <v>อิปัน</v>
          </cell>
          <cell r="D1089" t="str">
            <v>พระแสง</v>
          </cell>
          <cell r="E1089" t="str">
            <v>อำเภอพระแสง</v>
          </cell>
          <cell r="F1089" t="str">
            <v>4826III</v>
          </cell>
          <cell r="G1089">
            <v>143</v>
          </cell>
          <cell r="H1089">
            <v>310</v>
          </cell>
          <cell r="I1089" t="str">
            <v>0-0-66</v>
          </cell>
          <cell r="J1089">
            <v>280</v>
          </cell>
        </row>
        <row r="1090">
          <cell r="B1090">
            <v>2877</v>
          </cell>
          <cell r="C1090" t="str">
            <v>อิปัน</v>
          </cell>
          <cell r="D1090" t="str">
            <v>พระแสง</v>
          </cell>
          <cell r="E1090" t="str">
            <v>อำเภอพระแสง</v>
          </cell>
          <cell r="F1090" t="str">
            <v>4826III</v>
          </cell>
          <cell r="G1090">
            <v>143</v>
          </cell>
          <cell r="H1090">
            <v>311</v>
          </cell>
          <cell r="I1090" t="str">
            <v>0-0-50</v>
          </cell>
          <cell r="J1090">
            <v>100</v>
          </cell>
        </row>
        <row r="1091">
          <cell r="B1091">
            <v>2878</v>
          </cell>
          <cell r="C1091" t="str">
            <v>อิปัน</v>
          </cell>
          <cell r="D1091" t="str">
            <v>พระแสง</v>
          </cell>
          <cell r="E1091" t="str">
            <v>อำเภอพระแสง</v>
          </cell>
          <cell r="F1091" t="str">
            <v>4826III</v>
          </cell>
          <cell r="G1091">
            <v>143</v>
          </cell>
          <cell r="H1091">
            <v>312</v>
          </cell>
          <cell r="I1091" t="str">
            <v>0-0-50</v>
          </cell>
          <cell r="J1091">
            <v>100</v>
          </cell>
        </row>
        <row r="1092">
          <cell r="B1092">
            <v>2879</v>
          </cell>
          <cell r="C1092" t="str">
            <v>อิปัน</v>
          </cell>
          <cell r="D1092" t="str">
            <v>พระแสง</v>
          </cell>
          <cell r="E1092" t="str">
            <v>อำเภอพระแสง</v>
          </cell>
          <cell r="F1092" t="str">
            <v>4826III</v>
          </cell>
          <cell r="G1092">
            <v>143</v>
          </cell>
          <cell r="H1092">
            <v>313</v>
          </cell>
          <cell r="I1092" t="str">
            <v>0-0-50</v>
          </cell>
          <cell r="J1092">
            <v>100</v>
          </cell>
        </row>
        <row r="1093">
          <cell r="B1093">
            <v>2880</v>
          </cell>
          <cell r="C1093" t="str">
            <v>อิปัน</v>
          </cell>
          <cell r="D1093" t="str">
            <v>พระแสง</v>
          </cell>
          <cell r="E1093" t="str">
            <v>อำเภอพระแสง</v>
          </cell>
          <cell r="F1093" t="str">
            <v>4826III</v>
          </cell>
          <cell r="G1093">
            <v>143</v>
          </cell>
          <cell r="H1093">
            <v>314</v>
          </cell>
          <cell r="I1093" t="str">
            <v>0-0-50</v>
          </cell>
          <cell r="J1093">
            <v>100</v>
          </cell>
        </row>
        <row r="1094">
          <cell r="B1094">
            <v>2881</v>
          </cell>
          <cell r="C1094" t="str">
            <v>อิปัน</v>
          </cell>
          <cell r="D1094" t="str">
            <v>พระแสง</v>
          </cell>
          <cell r="E1094" t="str">
            <v>อำเภอพระแสง</v>
          </cell>
          <cell r="F1094" t="str">
            <v>4826III</v>
          </cell>
          <cell r="G1094">
            <v>143</v>
          </cell>
          <cell r="H1094">
            <v>315</v>
          </cell>
          <cell r="I1094" t="str">
            <v>0-0-50</v>
          </cell>
          <cell r="J1094">
            <v>100</v>
          </cell>
        </row>
        <row r="1095">
          <cell r="B1095">
            <v>2882</v>
          </cell>
          <cell r="C1095" t="str">
            <v>อิปัน</v>
          </cell>
          <cell r="D1095" t="str">
            <v>พระแสง</v>
          </cell>
          <cell r="E1095" t="str">
            <v>อำเภอพระแสง</v>
          </cell>
          <cell r="F1095" t="str">
            <v>4826III</v>
          </cell>
          <cell r="G1095">
            <v>143</v>
          </cell>
          <cell r="H1095">
            <v>316</v>
          </cell>
          <cell r="I1095" t="str">
            <v>0-0-50</v>
          </cell>
          <cell r="J1095">
            <v>100</v>
          </cell>
        </row>
        <row r="1096">
          <cell r="B1096">
            <v>2883</v>
          </cell>
          <cell r="C1096" t="str">
            <v>อิปัน</v>
          </cell>
          <cell r="D1096" t="str">
            <v>พระแสง</v>
          </cell>
          <cell r="E1096" t="str">
            <v>อำเภอพระแสง</v>
          </cell>
          <cell r="F1096" t="str">
            <v>4826III</v>
          </cell>
          <cell r="G1096">
            <v>143</v>
          </cell>
          <cell r="H1096">
            <v>317</v>
          </cell>
          <cell r="I1096" t="str">
            <v>0-0-50</v>
          </cell>
          <cell r="J1096">
            <v>100</v>
          </cell>
        </row>
        <row r="1097">
          <cell r="B1097">
            <v>2884</v>
          </cell>
          <cell r="C1097" t="str">
            <v>อิปัน</v>
          </cell>
          <cell r="D1097" t="str">
            <v>พระแสง</v>
          </cell>
          <cell r="E1097" t="str">
            <v>อำเภอพระแสง</v>
          </cell>
          <cell r="F1097" t="str">
            <v>4826III</v>
          </cell>
          <cell r="G1097">
            <v>143</v>
          </cell>
          <cell r="H1097">
            <v>318</v>
          </cell>
          <cell r="I1097" t="str">
            <v>0-0-50</v>
          </cell>
          <cell r="J1097">
            <v>100</v>
          </cell>
        </row>
        <row r="1098">
          <cell r="B1098">
            <v>2885</v>
          </cell>
          <cell r="C1098" t="str">
            <v>อิปัน</v>
          </cell>
          <cell r="D1098" t="str">
            <v>พระแสง</v>
          </cell>
          <cell r="E1098" t="str">
            <v>อำเภอพระแสง</v>
          </cell>
          <cell r="F1098" t="str">
            <v>4826III</v>
          </cell>
          <cell r="G1098">
            <v>143</v>
          </cell>
          <cell r="H1098">
            <v>319</v>
          </cell>
          <cell r="I1098" t="str">
            <v>0-0-50</v>
          </cell>
          <cell r="J1098">
            <v>100</v>
          </cell>
        </row>
        <row r="1099">
          <cell r="B1099">
            <v>2886</v>
          </cell>
          <cell r="C1099" t="str">
            <v>อิปัน</v>
          </cell>
          <cell r="D1099" t="str">
            <v>พระแสง</v>
          </cell>
          <cell r="E1099" t="str">
            <v>อำเภอพระแสง</v>
          </cell>
          <cell r="F1099" t="str">
            <v>4826III</v>
          </cell>
          <cell r="G1099">
            <v>143</v>
          </cell>
          <cell r="H1099">
            <v>320</v>
          </cell>
          <cell r="I1099" t="str">
            <v>0-0-62</v>
          </cell>
          <cell r="J1099">
            <v>100</v>
          </cell>
        </row>
        <row r="1100">
          <cell r="B1100">
            <v>2887</v>
          </cell>
          <cell r="C1100" t="str">
            <v>อิปัน</v>
          </cell>
          <cell r="D1100" t="str">
            <v>พระแสง</v>
          </cell>
          <cell r="E1100" t="str">
            <v>อำเภอพระแสง</v>
          </cell>
          <cell r="F1100" t="str">
            <v>4826III</v>
          </cell>
          <cell r="G1100">
            <v>143</v>
          </cell>
          <cell r="H1100">
            <v>321</v>
          </cell>
          <cell r="I1100" t="str">
            <v>0-0-17</v>
          </cell>
          <cell r="J1100">
            <v>100</v>
          </cell>
        </row>
        <row r="1101">
          <cell r="B1101">
            <v>2888</v>
          </cell>
          <cell r="C1101" t="str">
            <v>อิปัน</v>
          </cell>
          <cell r="D1101" t="str">
            <v>พระแสง</v>
          </cell>
          <cell r="E1101" t="str">
            <v>อำเภอพระแสง</v>
          </cell>
          <cell r="F1101" t="str">
            <v>4826III</v>
          </cell>
          <cell r="G1101">
            <v>143</v>
          </cell>
          <cell r="H1101">
            <v>322</v>
          </cell>
          <cell r="I1101" t="str">
            <v>0-0-50</v>
          </cell>
          <cell r="J1101">
            <v>100</v>
          </cell>
        </row>
        <row r="1102">
          <cell r="B1102">
            <v>2889</v>
          </cell>
          <cell r="C1102" t="str">
            <v>อิปัน</v>
          </cell>
          <cell r="D1102" t="str">
            <v>พระแสง</v>
          </cell>
          <cell r="E1102" t="str">
            <v>อำเภอพระแสง</v>
          </cell>
          <cell r="F1102" t="str">
            <v>4826III</v>
          </cell>
          <cell r="G1102">
            <v>143</v>
          </cell>
          <cell r="H1102">
            <v>323</v>
          </cell>
          <cell r="I1102" t="str">
            <v>0-0-50</v>
          </cell>
          <cell r="J1102">
            <v>100</v>
          </cell>
        </row>
        <row r="1103">
          <cell r="B1103">
            <v>2890</v>
          </cell>
          <cell r="C1103" t="str">
            <v>อิปัน</v>
          </cell>
          <cell r="D1103" t="str">
            <v>พระแสง</v>
          </cell>
          <cell r="E1103" t="str">
            <v>อำเภอพระแสง</v>
          </cell>
          <cell r="F1103" t="str">
            <v>4826III</v>
          </cell>
          <cell r="G1103">
            <v>143</v>
          </cell>
          <cell r="H1103">
            <v>324</v>
          </cell>
          <cell r="I1103" t="str">
            <v>0-0-50</v>
          </cell>
          <cell r="J1103">
            <v>100</v>
          </cell>
        </row>
        <row r="1104">
          <cell r="B1104">
            <v>2891</v>
          </cell>
          <cell r="C1104" t="str">
            <v>อิปัน</v>
          </cell>
          <cell r="D1104" t="str">
            <v>พระแสง</v>
          </cell>
          <cell r="E1104" t="str">
            <v>อำเภอพระแสง</v>
          </cell>
          <cell r="F1104" t="str">
            <v>4826III</v>
          </cell>
          <cell r="G1104">
            <v>143</v>
          </cell>
          <cell r="H1104">
            <v>325</v>
          </cell>
          <cell r="I1104" t="str">
            <v>0-0-50</v>
          </cell>
          <cell r="J1104">
            <v>100</v>
          </cell>
        </row>
        <row r="1105">
          <cell r="B1105">
            <v>2892</v>
          </cell>
          <cell r="C1105" t="str">
            <v>อิปัน</v>
          </cell>
          <cell r="D1105" t="str">
            <v>พระแสง</v>
          </cell>
          <cell r="E1105" t="str">
            <v>อำเภอพระแสง</v>
          </cell>
          <cell r="F1105" t="str">
            <v>4826III</v>
          </cell>
          <cell r="G1105">
            <v>143</v>
          </cell>
          <cell r="H1105">
            <v>326</v>
          </cell>
          <cell r="I1105" t="str">
            <v>0-0-50</v>
          </cell>
          <cell r="J1105">
            <v>100</v>
          </cell>
        </row>
        <row r="1106">
          <cell r="B1106">
            <v>2893</v>
          </cell>
          <cell r="C1106" t="str">
            <v>อิปัน</v>
          </cell>
          <cell r="D1106" t="str">
            <v>พระแสง</v>
          </cell>
          <cell r="E1106" t="str">
            <v>อำเภอพระแสง</v>
          </cell>
          <cell r="F1106" t="str">
            <v>4826III</v>
          </cell>
          <cell r="G1106">
            <v>143</v>
          </cell>
          <cell r="H1106">
            <v>327</v>
          </cell>
          <cell r="I1106" t="str">
            <v>0-0-50</v>
          </cell>
          <cell r="J1106">
            <v>100</v>
          </cell>
        </row>
        <row r="1107">
          <cell r="B1107">
            <v>2894</v>
          </cell>
          <cell r="C1107" t="str">
            <v>อิปัน</v>
          </cell>
          <cell r="D1107" t="str">
            <v>พระแสง</v>
          </cell>
          <cell r="E1107" t="str">
            <v>อำเภอพระแสง</v>
          </cell>
          <cell r="F1107" t="str">
            <v>4826III</v>
          </cell>
          <cell r="G1107">
            <v>143</v>
          </cell>
          <cell r="H1107">
            <v>328</v>
          </cell>
          <cell r="I1107" t="str">
            <v>0-0-50</v>
          </cell>
          <cell r="J1107">
            <v>100</v>
          </cell>
        </row>
        <row r="1108">
          <cell r="B1108">
            <v>2895</v>
          </cell>
          <cell r="C1108" t="str">
            <v>อิปัน</v>
          </cell>
          <cell r="D1108" t="str">
            <v>พระแสง</v>
          </cell>
          <cell r="E1108" t="str">
            <v>อำเภอพระแสง</v>
          </cell>
          <cell r="F1108" t="str">
            <v>4826III</v>
          </cell>
          <cell r="G1108">
            <v>143</v>
          </cell>
          <cell r="H1108">
            <v>329</v>
          </cell>
          <cell r="I1108" t="str">
            <v>0-0-50</v>
          </cell>
          <cell r="J1108">
            <v>100</v>
          </cell>
        </row>
        <row r="1109">
          <cell r="B1109">
            <v>2896</v>
          </cell>
          <cell r="C1109" t="str">
            <v>อิปัน</v>
          </cell>
          <cell r="D1109" t="str">
            <v>พระแสง</v>
          </cell>
          <cell r="E1109" t="str">
            <v>อำเภอพระแสง</v>
          </cell>
          <cell r="F1109" t="str">
            <v>4826III</v>
          </cell>
          <cell r="G1109">
            <v>143</v>
          </cell>
          <cell r="H1109">
            <v>330</v>
          </cell>
          <cell r="I1109" t="str">
            <v>0-0-50</v>
          </cell>
          <cell r="J1109">
            <v>100</v>
          </cell>
        </row>
        <row r="1110">
          <cell r="B1110">
            <v>2897</v>
          </cell>
          <cell r="C1110" t="str">
            <v>อิปัน</v>
          </cell>
          <cell r="D1110" t="str">
            <v>พระแสง</v>
          </cell>
          <cell r="E1110" t="str">
            <v>อำเภอพระแสง</v>
          </cell>
          <cell r="F1110" t="str">
            <v>4826III</v>
          </cell>
          <cell r="G1110">
            <v>143</v>
          </cell>
          <cell r="H1110">
            <v>331</v>
          </cell>
          <cell r="I1110" t="str">
            <v>0-0-50</v>
          </cell>
          <cell r="J1110">
            <v>100</v>
          </cell>
        </row>
        <row r="1111">
          <cell r="B1111">
            <v>2898</v>
          </cell>
          <cell r="C1111" t="str">
            <v>อิปัน</v>
          </cell>
          <cell r="D1111" t="str">
            <v>พระแสง</v>
          </cell>
          <cell r="E1111" t="str">
            <v>อำเภอพระแสง</v>
          </cell>
          <cell r="F1111" t="str">
            <v>4826III</v>
          </cell>
          <cell r="G1111">
            <v>143</v>
          </cell>
          <cell r="H1111">
            <v>332</v>
          </cell>
          <cell r="I1111" t="str">
            <v>0-0-36</v>
          </cell>
          <cell r="J1111">
            <v>280</v>
          </cell>
        </row>
        <row r="1112">
          <cell r="B1112">
            <v>2900</v>
          </cell>
          <cell r="C1112" t="str">
            <v>อิปัน</v>
          </cell>
          <cell r="D1112" t="str">
            <v>พระแสง</v>
          </cell>
          <cell r="E1112" t="str">
            <v>อำเภอพระแสง</v>
          </cell>
          <cell r="F1112" t="str">
            <v>4826III</v>
          </cell>
          <cell r="G1112">
            <v>130</v>
          </cell>
          <cell r="H1112">
            <v>232</v>
          </cell>
          <cell r="I1112" t="str">
            <v>0-0-18</v>
          </cell>
          <cell r="J1112">
            <v>100</v>
          </cell>
        </row>
        <row r="1113">
          <cell r="B1113">
            <v>2901</v>
          </cell>
          <cell r="C1113" t="str">
            <v>อิปัน</v>
          </cell>
          <cell r="D1113" t="str">
            <v>พระแสง</v>
          </cell>
          <cell r="E1113" t="str">
            <v>อำเภอพระแสง</v>
          </cell>
          <cell r="F1113" t="str">
            <v>4826II</v>
          </cell>
          <cell r="G1113">
            <v>99</v>
          </cell>
          <cell r="H1113">
            <v>186</v>
          </cell>
          <cell r="I1113" t="str">
            <v>4-2-33</v>
          </cell>
          <cell r="J1113">
            <v>180</v>
          </cell>
        </row>
        <row r="1114">
          <cell r="B1114">
            <v>2902</v>
          </cell>
          <cell r="C1114" t="str">
            <v>อิปัน</v>
          </cell>
          <cell r="D1114" t="str">
            <v>พระแสง</v>
          </cell>
          <cell r="E1114" t="str">
            <v>อำเภอพระแสง</v>
          </cell>
          <cell r="F1114" t="str">
            <v>4826II</v>
          </cell>
          <cell r="G1114">
            <v>141</v>
          </cell>
          <cell r="H1114">
            <v>509</v>
          </cell>
          <cell r="I1114" t="str">
            <v>0-3-34</v>
          </cell>
          <cell r="J1114">
            <v>100</v>
          </cell>
        </row>
        <row r="1115">
          <cell r="B1115">
            <v>2903</v>
          </cell>
          <cell r="C1115" t="str">
            <v>อิปัน</v>
          </cell>
          <cell r="D1115" t="str">
            <v>พระแสง</v>
          </cell>
          <cell r="E1115" t="str">
            <v>อำเภอพระแสง</v>
          </cell>
          <cell r="F1115" t="str">
            <v>4826II</v>
          </cell>
          <cell r="G1115">
            <v>141</v>
          </cell>
          <cell r="H1115">
            <v>510</v>
          </cell>
          <cell r="I1115" t="str">
            <v>0-0-58</v>
          </cell>
          <cell r="J1115">
            <v>100</v>
          </cell>
        </row>
        <row r="1116">
          <cell r="B1116">
            <v>2904</v>
          </cell>
          <cell r="C1116" t="str">
            <v>อิปัน</v>
          </cell>
          <cell r="D1116" t="str">
            <v>พระแสง</v>
          </cell>
          <cell r="E1116" t="str">
            <v>อำเภอพระแสง</v>
          </cell>
          <cell r="F1116" t="str">
            <v>4826II</v>
          </cell>
          <cell r="G1116">
            <v>141</v>
          </cell>
          <cell r="H1116">
            <v>511</v>
          </cell>
          <cell r="I1116" t="str">
            <v>0-1-16</v>
          </cell>
          <cell r="J1116">
            <v>100</v>
          </cell>
        </row>
        <row r="1117">
          <cell r="B1117">
            <v>2905</v>
          </cell>
          <cell r="C1117" t="str">
            <v>อิปัน</v>
          </cell>
          <cell r="D1117" t="str">
            <v>พระแสง</v>
          </cell>
          <cell r="E1117" t="str">
            <v>อำเภอพระแสง</v>
          </cell>
          <cell r="F1117" t="str">
            <v>4826II</v>
          </cell>
          <cell r="G1117">
            <v>141</v>
          </cell>
          <cell r="H1117">
            <v>512</v>
          </cell>
          <cell r="I1117" t="str">
            <v>0-0-58</v>
          </cell>
          <cell r="J1117">
            <v>100</v>
          </cell>
        </row>
        <row r="1118">
          <cell r="B1118">
            <v>2906</v>
          </cell>
          <cell r="C1118" t="str">
            <v>อิปัน</v>
          </cell>
          <cell r="D1118" t="str">
            <v>พระแสง</v>
          </cell>
          <cell r="E1118" t="str">
            <v>อำเภอพระแสง</v>
          </cell>
          <cell r="F1118" t="str">
            <v>4826II</v>
          </cell>
          <cell r="G1118">
            <v>141</v>
          </cell>
          <cell r="H1118">
            <v>513</v>
          </cell>
          <cell r="I1118" t="str">
            <v>0-0-58</v>
          </cell>
          <cell r="J1118">
            <v>100</v>
          </cell>
        </row>
        <row r="1119">
          <cell r="B1119">
            <v>2907</v>
          </cell>
          <cell r="C1119" t="str">
            <v>อิปัน</v>
          </cell>
          <cell r="D1119" t="str">
            <v>พระแสง</v>
          </cell>
          <cell r="E1119" t="str">
            <v>อำเภอพระแสง</v>
          </cell>
          <cell r="F1119" t="str">
            <v>4826II</v>
          </cell>
          <cell r="G1119">
            <v>141</v>
          </cell>
          <cell r="H1119">
            <v>514</v>
          </cell>
          <cell r="I1119" t="str">
            <v>0-0-59</v>
          </cell>
          <cell r="J1119">
            <v>100</v>
          </cell>
        </row>
        <row r="1120">
          <cell r="B1120">
            <v>2911</v>
          </cell>
          <cell r="C1120" t="str">
            <v>อิปัน</v>
          </cell>
          <cell r="D1120" t="str">
            <v>พระแสง</v>
          </cell>
          <cell r="E1120" t="str">
            <v>อำเภอพระแสง</v>
          </cell>
          <cell r="F1120" t="str">
            <v>4826II</v>
          </cell>
          <cell r="G1120">
            <v>127</v>
          </cell>
          <cell r="H1120">
            <v>251</v>
          </cell>
          <cell r="I1120" t="str">
            <v>4-1-88</v>
          </cell>
          <cell r="J1120">
            <v>180</v>
          </cell>
        </row>
        <row r="1121">
          <cell r="B1121">
            <v>2984</v>
          </cell>
          <cell r="C1121" t="str">
            <v>อิปัน</v>
          </cell>
          <cell r="D1121" t="str">
            <v>พระแสง</v>
          </cell>
          <cell r="E1121" t="str">
            <v>อำเภอพระแสง</v>
          </cell>
          <cell r="F1121" t="str">
            <v>4826III</v>
          </cell>
          <cell r="G1121">
            <v>143</v>
          </cell>
          <cell r="H1121">
            <v>1079</v>
          </cell>
          <cell r="I1121" t="str">
            <v>0-0-9</v>
          </cell>
          <cell r="J1121">
            <v>280</v>
          </cell>
        </row>
        <row r="1122">
          <cell r="B1122">
            <v>2985</v>
          </cell>
          <cell r="C1122" t="str">
            <v>อิปัน</v>
          </cell>
          <cell r="D1122" t="str">
            <v>พระแสง</v>
          </cell>
          <cell r="E1122" t="str">
            <v>อำเภอพระแสง</v>
          </cell>
          <cell r="F1122" t="str">
            <v>4826III</v>
          </cell>
          <cell r="G1122">
            <v>143</v>
          </cell>
          <cell r="H1122">
            <v>333</v>
          </cell>
          <cell r="I1122" t="str">
            <v>0-0-20</v>
          </cell>
          <cell r="J1122">
            <v>280</v>
          </cell>
        </row>
        <row r="1123">
          <cell r="B1123">
            <v>2986</v>
          </cell>
          <cell r="C1123" t="str">
            <v>อิปัน</v>
          </cell>
          <cell r="D1123" t="str">
            <v>พระแสง</v>
          </cell>
          <cell r="E1123" t="str">
            <v>อำเภอพระแสง</v>
          </cell>
          <cell r="F1123" t="str">
            <v>4826III</v>
          </cell>
          <cell r="G1123">
            <v>143</v>
          </cell>
          <cell r="H1123">
            <v>334</v>
          </cell>
          <cell r="I1123" t="str">
            <v>0-0-20</v>
          </cell>
          <cell r="J1123">
            <v>280</v>
          </cell>
        </row>
        <row r="1124">
          <cell r="B1124">
            <v>2987</v>
          </cell>
          <cell r="C1124" t="str">
            <v>อิปัน</v>
          </cell>
          <cell r="D1124" t="str">
            <v>พระแสง</v>
          </cell>
          <cell r="E1124" t="str">
            <v>อำเภอพระแสง</v>
          </cell>
          <cell r="F1124" t="str">
            <v>4826III</v>
          </cell>
          <cell r="G1124">
            <v>143</v>
          </cell>
          <cell r="H1124">
            <v>335</v>
          </cell>
          <cell r="I1124" t="str">
            <v>0-0-20</v>
          </cell>
          <cell r="J1124">
            <v>280</v>
          </cell>
        </row>
        <row r="1125">
          <cell r="B1125">
            <v>2988</v>
          </cell>
          <cell r="C1125" t="str">
            <v>อิปัน</v>
          </cell>
          <cell r="D1125" t="str">
            <v>พระแสง</v>
          </cell>
          <cell r="E1125" t="str">
            <v>อำเภอพระแสง</v>
          </cell>
          <cell r="F1125" t="str">
            <v>4826III</v>
          </cell>
          <cell r="G1125">
            <v>143</v>
          </cell>
          <cell r="H1125">
            <v>336</v>
          </cell>
          <cell r="I1125" t="str">
            <v>0-0-20</v>
          </cell>
          <cell r="J1125">
            <v>280</v>
          </cell>
        </row>
        <row r="1126">
          <cell r="B1126">
            <v>2989</v>
          </cell>
          <cell r="C1126" t="str">
            <v>อิปัน</v>
          </cell>
          <cell r="D1126" t="str">
            <v>พระแสง</v>
          </cell>
          <cell r="E1126" t="str">
            <v>อำเภอพระแสง</v>
          </cell>
          <cell r="F1126" t="str">
            <v>4826III</v>
          </cell>
          <cell r="G1126">
            <v>143</v>
          </cell>
          <cell r="H1126">
            <v>337</v>
          </cell>
          <cell r="I1126" t="str">
            <v>0-0-20</v>
          </cell>
          <cell r="J1126">
            <v>280</v>
          </cell>
        </row>
        <row r="1127">
          <cell r="B1127">
            <v>2990</v>
          </cell>
          <cell r="C1127" t="str">
            <v>อิปัน</v>
          </cell>
          <cell r="D1127" t="str">
            <v>พระแสง</v>
          </cell>
          <cell r="E1127" t="str">
            <v>อำเภอพระแสง</v>
          </cell>
          <cell r="F1127" t="str">
            <v>4826III</v>
          </cell>
          <cell r="G1127">
            <v>143</v>
          </cell>
          <cell r="H1127">
            <v>338</v>
          </cell>
          <cell r="I1127" t="str">
            <v>0-0-20</v>
          </cell>
          <cell r="J1127">
            <v>280</v>
          </cell>
        </row>
        <row r="1128">
          <cell r="B1128">
            <v>2991</v>
          </cell>
          <cell r="C1128" t="str">
            <v>อิปัน</v>
          </cell>
          <cell r="D1128" t="str">
            <v>พระแสง</v>
          </cell>
          <cell r="E1128" t="str">
            <v>อำเภอพระแสง</v>
          </cell>
          <cell r="F1128" t="str">
            <v>4826III</v>
          </cell>
          <cell r="G1128">
            <v>143</v>
          </cell>
          <cell r="H1128">
            <v>339</v>
          </cell>
          <cell r="I1128" t="str">
            <v>0-0-20</v>
          </cell>
          <cell r="J1128">
            <v>280</v>
          </cell>
        </row>
        <row r="1129">
          <cell r="B1129">
            <v>2992</v>
          </cell>
          <cell r="C1129" t="str">
            <v>อิปัน</v>
          </cell>
          <cell r="D1129" t="str">
            <v>พระแสง</v>
          </cell>
          <cell r="E1129" t="str">
            <v>อำเภอพระแสง</v>
          </cell>
          <cell r="F1129" t="str">
            <v>4826III</v>
          </cell>
          <cell r="G1129">
            <v>143</v>
          </cell>
          <cell r="H1129">
            <v>340</v>
          </cell>
          <cell r="I1129" t="str">
            <v>0-0-20</v>
          </cell>
          <cell r="J1129">
            <v>280</v>
          </cell>
        </row>
        <row r="1130">
          <cell r="B1130">
            <v>2993</v>
          </cell>
          <cell r="C1130" t="str">
            <v>อิปัน</v>
          </cell>
          <cell r="D1130" t="str">
            <v>พระแสง</v>
          </cell>
          <cell r="E1130" t="str">
            <v>อำเภอพระแสง</v>
          </cell>
          <cell r="F1130" t="str">
            <v>4826III</v>
          </cell>
          <cell r="G1130">
            <v>143</v>
          </cell>
          <cell r="H1130">
            <v>341</v>
          </cell>
          <cell r="I1130" t="str">
            <v>0-0-20</v>
          </cell>
          <cell r="J1130">
            <v>280</v>
          </cell>
        </row>
        <row r="1131">
          <cell r="B1131">
            <v>2994</v>
          </cell>
          <cell r="C1131" t="str">
            <v>อิปัน</v>
          </cell>
          <cell r="D1131" t="str">
            <v>พระแสง</v>
          </cell>
          <cell r="E1131" t="str">
            <v>อำเภอพระแสง</v>
          </cell>
          <cell r="F1131" t="str">
            <v>4826III</v>
          </cell>
          <cell r="G1131">
            <v>143</v>
          </cell>
          <cell r="H1131">
            <v>342</v>
          </cell>
          <cell r="I1131" t="str">
            <v>0-0-12</v>
          </cell>
          <cell r="J1131">
            <v>280</v>
          </cell>
        </row>
        <row r="1132">
          <cell r="B1132">
            <v>3002</v>
          </cell>
          <cell r="C1132" t="str">
            <v>อิปัน</v>
          </cell>
          <cell r="D1132" t="str">
            <v>พระแสง</v>
          </cell>
          <cell r="E1132" t="str">
            <v>อำเภอพระแสง</v>
          </cell>
          <cell r="F1132" t="str">
            <v>4826II</v>
          </cell>
          <cell r="G1132">
            <v>127</v>
          </cell>
          <cell r="H1132">
            <v>253</v>
          </cell>
          <cell r="I1132" t="str">
            <v>0-0-87</v>
          </cell>
          <cell r="J1132">
            <v>2600</v>
          </cell>
        </row>
        <row r="1133">
          <cell r="B1133">
            <v>3003</v>
          </cell>
          <cell r="C1133" t="str">
            <v>อิปัน</v>
          </cell>
          <cell r="D1133" t="str">
            <v>พระแสง</v>
          </cell>
          <cell r="E1133" t="str">
            <v>อำเภอพระแสง</v>
          </cell>
          <cell r="F1133" t="str">
            <v>4826II</v>
          </cell>
          <cell r="G1133">
            <v>127</v>
          </cell>
          <cell r="H1133">
            <v>293</v>
          </cell>
          <cell r="I1133" t="str">
            <v>0-0-7</v>
          </cell>
          <cell r="J1133">
            <v>2600</v>
          </cell>
        </row>
        <row r="1134">
          <cell r="B1134">
            <v>3004</v>
          </cell>
          <cell r="C1134" t="str">
            <v>อิปัน</v>
          </cell>
          <cell r="D1134" t="str">
            <v>พระแสง</v>
          </cell>
          <cell r="E1134" t="str">
            <v>อำเภอพระแสง</v>
          </cell>
          <cell r="F1134" t="str">
            <v>4826II</v>
          </cell>
          <cell r="G1134">
            <v>127</v>
          </cell>
          <cell r="H1134">
            <v>294</v>
          </cell>
          <cell r="I1134" t="str">
            <v>0-0-7</v>
          </cell>
          <cell r="J1134">
            <v>100</v>
          </cell>
        </row>
        <row r="1135">
          <cell r="B1135">
            <v>3005</v>
          </cell>
          <cell r="C1135" t="str">
            <v>อิปัน</v>
          </cell>
          <cell r="D1135" t="str">
            <v>พระแสง</v>
          </cell>
          <cell r="E1135" t="str">
            <v>อำเภอพระแสง</v>
          </cell>
          <cell r="F1135" t="str">
            <v>4826II</v>
          </cell>
          <cell r="G1135">
            <v>127</v>
          </cell>
          <cell r="H1135">
            <v>295</v>
          </cell>
          <cell r="I1135" t="str">
            <v>0-0-7</v>
          </cell>
          <cell r="J1135">
            <v>100</v>
          </cell>
        </row>
        <row r="1136">
          <cell r="B1136">
            <v>3011</v>
          </cell>
          <cell r="C1136" t="str">
            <v>อิปัน</v>
          </cell>
          <cell r="D1136" t="str">
            <v>พระแสง</v>
          </cell>
          <cell r="E1136" t="str">
            <v>อำเภอพระแสง</v>
          </cell>
          <cell r="F1136" t="str">
            <v>4826III</v>
          </cell>
          <cell r="G1136">
            <v>130</v>
          </cell>
          <cell r="H1136">
            <v>233</v>
          </cell>
          <cell r="I1136" t="str">
            <v>0-1-95</v>
          </cell>
          <cell r="J1136">
            <v>250</v>
          </cell>
        </row>
        <row r="1137">
          <cell r="B1137">
            <v>3012</v>
          </cell>
          <cell r="C1137" t="str">
            <v>อิปัน</v>
          </cell>
          <cell r="D1137" t="str">
            <v>พระแสง</v>
          </cell>
          <cell r="E1137" t="str">
            <v>อำเภอพระแสง</v>
          </cell>
          <cell r="F1137" t="str">
            <v>4826III</v>
          </cell>
          <cell r="G1137">
            <v>130</v>
          </cell>
          <cell r="H1137">
            <v>234</v>
          </cell>
          <cell r="I1137" t="str">
            <v>0-0-85</v>
          </cell>
          <cell r="J1137">
            <v>250</v>
          </cell>
        </row>
        <row r="1138">
          <cell r="B1138">
            <v>3013</v>
          </cell>
          <cell r="C1138" t="str">
            <v>อิปัน</v>
          </cell>
          <cell r="D1138" t="str">
            <v>พระแสง</v>
          </cell>
          <cell r="E1138" t="str">
            <v>อำเภอพระแสง</v>
          </cell>
          <cell r="F1138" t="str">
            <v>4826II</v>
          </cell>
          <cell r="G1138">
            <v>127</v>
          </cell>
          <cell r="H1138">
            <v>291</v>
          </cell>
          <cell r="I1138" t="str">
            <v>0-0-50</v>
          </cell>
          <cell r="J1138">
            <v>2600</v>
          </cell>
        </row>
        <row r="1139">
          <cell r="B1139">
            <v>3014</v>
          </cell>
          <cell r="C1139" t="str">
            <v>อิปัน</v>
          </cell>
          <cell r="D1139" t="str">
            <v>พระแสง</v>
          </cell>
          <cell r="E1139" t="str">
            <v>อำเภอพระแสง</v>
          </cell>
          <cell r="F1139" t="str">
            <v>4826III</v>
          </cell>
          <cell r="G1139">
            <v>143</v>
          </cell>
          <cell r="H1139">
            <v>343</v>
          </cell>
          <cell r="I1139" t="str">
            <v>0-0-55</v>
          </cell>
          <cell r="J1139">
            <v>280</v>
          </cell>
        </row>
        <row r="1140">
          <cell r="B1140">
            <v>3015</v>
          </cell>
          <cell r="C1140" t="str">
            <v>อิปัน</v>
          </cell>
          <cell r="D1140" t="str">
            <v>พระแสง</v>
          </cell>
          <cell r="E1140" t="str">
            <v>อำเภอพระแสง</v>
          </cell>
          <cell r="F1140" t="str">
            <v>4826III</v>
          </cell>
          <cell r="G1140">
            <v>143</v>
          </cell>
          <cell r="H1140">
            <v>344</v>
          </cell>
          <cell r="I1140" t="str">
            <v>0-0-55</v>
          </cell>
          <cell r="J1140">
            <v>280</v>
          </cell>
        </row>
        <row r="1141">
          <cell r="B1141">
            <v>3016</v>
          </cell>
          <cell r="C1141" t="str">
            <v>อิปัน</v>
          </cell>
          <cell r="D1141" t="str">
            <v>พระแสง</v>
          </cell>
          <cell r="E1141" t="str">
            <v>อำเภอพระแสง</v>
          </cell>
          <cell r="F1141" t="str">
            <v>4826III</v>
          </cell>
          <cell r="G1141">
            <v>143</v>
          </cell>
          <cell r="H1141">
            <v>345</v>
          </cell>
          <cell r="I1141" t="str">
            <v>2-0-77</v>
          </cell>
          <cell r="J1141">
            <v>100</v>
          </cell>
        </row>
        <row r="1142">
          <cell r="B1142">
            <v>3017</v>
          </cell>
          <cell r="C1142" t="str">
            <v>อิปัน</v>
          </cell>
          <cell r="D1142" t="str">
            <v>พระแสง</v>
          </cell>
          <cell r="E1142" t="str">
            <v>อำเภอพระแสง</v>
          </cell>
          <cell r="F1142" t="str">
            <v>4826III</v>
          </cell>
          <cell r="G1142">
            <v>143</v>
          </cell>
          <cell r="H1142">
            <v>346</v>
          </cell>
          <cell r="I1142" t="str">
            <v>0-0-28</v>
          </cell>
          <cell r="J1142">
            <v>100</v>
          </cell>
        </row>
        <row r="1143">
          <cell r="B1143">
            <v>3022</v>
          </cell>
          <cell r="C1143" t="str">
            <v>อิปัน</v>
          </cell>
          <cell r="D1143" t="str">
            <v>พระแสง</v>
          </cell>
          <cell r="E1143" t="str">
            <v>อำเภอพระแสง</v>
          </cell>
          <cell r="F1143" t="str">
            <v>4826III</v>
          </cell>
          <cell r="G1143">
            <v>143</v>
          </cell>
          <cell r="H1143">
            <v>347</v>
          </cell>
          <cell r="I1143" t="str">
            <v>5-2-28</v>
          </cell>
          <cell r="J1143">
            <v>630</v>
          </cell>
        </row>
        <row r="1144">
          <cell r="B1144">
            <v>3023</v>
          </cell>
          <cell r="C1144" t="str">
            <v>อิปัน</v>
          </cell>
          <cell r="D1144" t="str">
            <v>พระแสง</v>
          </cell>
          <cell r="E1144" t="str">
            <v>อำเภอพระแสง</v>
          </cell>
          <cell r="F1144" t="str">
            <v>4826III</v>
          </cell>
          <cell r="G1144">
            <v>130</v>
          </cell>
          <cell r="H1144">
            <v>235</v>
          </cell>
          <cell r="I1144" t="str">
            <v>0-1-93</v>
          </cell>
          <cell r="J1144">
            <v>250</v>
          </cell>
        </row>
        <row r="1145">
          <cell r="B1145">
            <v>3024</v>
          </cell>
          <cell r="C1145" t="str">
            <v>อิปัน</v>
          </cell>
          <cell r="D1145" t="str">
            <v>พระแสง</v>
          </cell>
          <cell r="E1145" t="str">
            <v>บ้านบางพา</v>
          </cell>
          <cell r="F1145" t="str">
            <v>4826III</v>
          </cell>
          <cell r="G1145">
            <v>130</v>
          </cell>
          <cell r="H1145">
            <v>212</v>
          </cell>
          <cell r="I1145" t="str">
            <v>5-1-73</v>
          </cell>
          <cell r="J1145">
            <v>100</v>
          </cell>
        </row>
        <row r="1146">
          <cell r="B1146">
            <v>3026</v>
          </cell>
          <cell r="C1146" t="str">
            <v>อิปัน</v>
          </cell>
          <cell r="D1146" t="str">
            <v>พระแสง</v>
          </cell>
          <cell r="E1146" t="str">
            <v>อำเภอพระแสง</v>
          </cell>
          <cell r="F1146" t="str">
            <v>4826III</v>
          </cell>
          <cell r="G1146">
            <v>130</v>
          </cell>
          <cell r="H1146">
            <v>236</v>
          </cell>
          <cell r="I1146" t="str">
            <v>0-0-30</v>
          </cell>
          <cell r="J1146">
            <v>8000</v>
          </cell>
        </row>
        <row r="1147">
          <cell r="B1147">
            <v>3028</v>
          </cell>
          <cell r="C1147" t="str">
            <v>อิปัน</v>
          </cell>
          <cell r="D1147" t="str">
            <v>พระแสง</v>
          </cell>
          <cell r="E1147" t="str">
            <v>อำเภอพระแสง</v>
          </cell>
          <cell r="F1147" t="str">
            <v>4826III</v>
          </cell>
          <cell r="G1147">
            <v>130</v>
          </cell>
          <cell r="H1147">
            <v>237</v>
          </cell>
          <cell r="I1147" t="str">
            <v>0-0-32.5</v>
          </cell>
          <cell r="J1147">
            <v>100</v>
          </cell>
        </row>
        <row r="1148">
          <cell r="B1148">
            <v>3029</v>
          </cell>
          <cell r="C1148" t="str">
            <v>อิปัน</v>
          </cell>
          <cell r="D1148" t="str">
            <v>พระแสง</v>
          </cell>
          <cell r="E1148" t="str">
            <v>อำเภอพระแสง</v>
          </cell>
          <cell r="F1148" t="str">
            <v>4826III</v>
          </cell>
          <cell r="G1148">
            <v>130</v>
          </cell>
          <cell r="H1148">
            <v>238</v>
          </cell>
          <cell r="I1148" t="str">
            <v>0-0-32.5</v>
          </cell>
          <cell r="J1148">
            <v>100</v>
          </cell>
        </row>
        <row r="1149">
          <cell r="B1149">
            <v>3030</v>
          </cell>
          <cell r="C1149" t="str">
            <v>อิปัน</v>
          </cell>
          <cell r="D1149" t="str">
            <v>พระแสง</v>
          </cell>
          <cell r="E1149" t="str">
            <v>บ้านบางพา</v>
          </cell>
          <cell r="F1149" t="str">
            <v>4826III</v>
          </cell>
          <cell r="G1149">
            <v>155</v>
          </cell>
          <cell r="H1149">
            <v>111</v>
          </cell>
          <cell r="I1149" t="str">
            <v>2-2-80</v>
          </cell>
          <cell r="J1149">
            <v>100</v>
          </cell>
        </row>
        <row r="1150">
          <cell r="B1150">
            <v>3031</v>
          </cell>
          <cell r="C1150" t="str">
            <v>อิปัน</v>
          </cell>
          <cell r="D1150" t="str">
            <v>พระแสง</v>
          </cell>
          <cell r="E1150" t="str">
            <v>อำเภอพระแสง</v>
          </cell>
          <cell r="F1150" t="str">
            <v>4826III</v>
          </cell>
          <cell r="G1150">
            <v>155</v>
          </cell>
          <cell r="H1150">
            <v>112</v>
          </cell>
          <cell r="I1150" t="str">
            <v>2-2-80</v>
          </cell>
          <cell r="J1150">
            <v>100</v>
          </cell>
        </row>
        <row r="1151">
          <cell r="B1151">
            <v>3040</v>
          </cell>
          <cell r="C1151" t="str">
            <v>อิปัน</v>
          </cell>
          <cell r="D1151" t="str">
            <v>พระแสง</v>
          </cell>
          <cell r="E1151" t="str">
            <v>บ้านบางพา</v>
          </cell>
          <cell r="F1151" t="str">
            <v>4826III</v>
          </cell>
          <cell r="G1151">
            <v>143</v>
          </cell>
          <cell r="H1151">
            <v>348</v>
          </cell>
          <cell r="I1151" t="str">
            <v>0-0-69</v>
          </cell>
          <cell r="J1151">
            <v>100</v>
          </cell>
        </row>
        <row r="1152">
          <cell r="B1152">
            <v>3041</v>
          </cell>
          <cell r="C1152" t="str">
            <v>อิปัน</v>
          </cell>
          <cell r="D1152" t="str">
            <v>พระแสง</v>
          </cell>
          <cell r="E1152" t="str">
            <v>บ้านบางพา</v>
          </cell>
          <cell r="F1152" t="str">
            <v>4826III</v>
          </cell>
          <cell r="G1152">
            <v>143</v>
          </cell>
          <cell r="H1152">
            <v>349</v>
          </cell>
          <cell r="I1152" t="str">
            <v>0-0-68</v>
          </cell>
          <cell r="J1152">
            <v>100</v>
          </cell>
        </row>
        <row r="1153">
          <cell r="B1153">
            <v>3042</v>
          </cell>
          <cell r="C1153" t="str">
            <v>อิปัน</v>
          </cell>
          <cell r="D1153" t="str">
            <v>พระแสง</v>
          </cell>
          <cell r="E1153" t="str">
            <v>บ้านบางพา</v>
          </cell>
          <cell r="F1153" t="str">
            <v>4826III</v>
          </cell>
          <cell r="G1153">
            <v>143</v>
          </cell>
          <cell r="H1153">
            <v>350</v>
          </cell>
          <cell r="I1153" t="str">
            <v>0-0-67</v>
          </cell>
          <cell r="J1153">
            <v>100</v>
          </cell>
        </row>
        <row r="1154">
          <cell r="B1154">
            <v>3043</v>
          </cell>
          <cell r="C1154" t="str">
            <v>อิปัน</v>
          </cell>
          <cell r="D1154" t="str">
            <v>พระแสง</v>
          </cell>
          <cell r="E1154" t="str">
            <v>บ้านบางพา</v>
          </cell>
          <cell r="F1154" t="str">
            <v>4826III</v>
          </cell>
          <cell r="G1154">
            <v>143</v>
          </cell>
          <cell r="H1154">
            <v>351</v>
          </cell>
          <cell r="I1154" t="str">
            <v>0-0-66</v>
          </cell>
          <cell r="J1154">
            <v>100</v>
          </cell>
        </row>
        <row r="1155">
          <cell r="B1155">
            <v>3044</v>
          </cell>
          <cell r="C1155" t="str">
            <v>อิปัน</v>
          </cell>
          <cell r="D1155" t="str">
            <v>พระแสง</v>
          </cell>
          <cell r="E1155" t="str">
            <v>บ้านบางพา</v>
          </cell>
          <cell r="F1155" t="str">
            <v>4826III</v>
          </cell>
          <cell r="G1155">
            <v>143</v>
          </cell>
          <cell r="H1155">
            <v>352</v>
          </cell>
          <cell r="I1155" t="str">
            <v>0-0-64</v>
          </cell>
          <cell r="J1155">
            <v>100</v>
          </cell>
        </row>
        <row r="1156">
          <cell r="B1156">
            <v>3045</v>
          </cell>
          <cell r="C1156" t="str">
            <v>อิปัน</v>
          </cell>
          <cell r="D1156" t="str">
            <v>พระแสง</v>
          </cell>
          <cell r="E1156" t="str">
            <v>อำเภอพระแสง</v>
          </cell>
          <cell r="F1156" t="str">
            <v>4826III</v>
          </cell>
          <cell r="G1156">
            <v>143</v>
          </cell>
          <cell r="H1156">
            <v>353</v>
          </cell>
          <cell r="I1156" t="str">
            <v>0-0-64</v>
          </cell>
          <cell r="J1156">
            <v>100</v>
          </cell>
        </row>
        <row r="1157">
          <cell r="B1157">
            <v>3046</v>
          </cell>
          <cell r="C1157" t="str">
            <v>อิปัน</v>
          </cell>
          <cell r="D1157" t="str">
            <v>พระแสง</v>
          </cell>
          <cell r="E1157" t="str">
            <v>บ้านบางพา</v>
          </cell>
          <cell r="F1157" t="str">
            <v>4826III</v>
          </cell>
          <cell r="G1157">
            <v>143</v>
          </cell>
          <cell r="H1157">
            <v>354</v>
          </cell>
          <cell r="I1157" t="str">
            <v>0-0-62</v>
          </cell>
          <cell r="J1157">
            <v>100</v>
          </cell>
        </row>
        <row r="1158">
          <cell r="B1158">
            <v>3047</v>
          </cell>
          <cell r="C1158" t="str">
            <v>อิปัน</v>
          </cell>
          <cell r="D1158" t="str">
            <v>พระแสง</v>
          </cell>
          <cell r="E1158" t="str">
            <v>บ้านบางพา</v>
          </cell>
          <cell r="F1158" t="str">
            <v>4826III</v>
          </cell>
          <cell r="G1158">
            <v>143</v>
          </cell>
          <cell r="H1158">
            <v>355</v>
          </cell>
          <cell r="I1158" t="str">
            <v>0-0-61</v>
          </cell>
          <cell r="J1158">
            <v>100</v>
          </cell>
        </row>
        <row r="1159">
          <cell r="B1159">
            <v>3048</v>
          </cell>
          <cell r="C1159" t="str">
            <v>อิปัน</v>
          </cell>
          <cell r="D1159" t="str">
            <v>พระแสง</v>
          </cell>
          <cell r="E1159" t="str">
            <v>อำเภอพระแสง</v>
          </cell>
          <cell r="F1159" t="str">
            <v>4826III</v>
          </cell>
          <cell r="G1159">
            <v>143</v>
          </cell>
          <cell r="H1159">
            <v>356</v>
          </cell>
          <cell r="I1159" t="str">
            <v>0-0-60</v>
          </cell>
          <cell r="J1159">
            <v>100</v>
          </cell>
        </row>
        <row r="1160">
          <cell r="B1160">
            <v>3049</v>
          </cell>
          <cell r="C1160" t="str">
            <v>อิปัน</v>
          </cell>
          <cell r="D1160" t="str">
            <v>พระแสง</v>
          </cell>
          <cell r="E1160" t="str">
            <v>อำเภอพระแสง</v>
          </cell>
          <cell r="F1160" t="str">
            <v>4826III</v>
          </cell>
          <cell r="G1160">
            <v>143</v>
          </cell>
          <cell r="H1160">
            <v>357</v>
          </cell>
          <cell r="I1160" t="str">
            <v>0-0-59</v>
          </cell>
          <cell r="J1160">
            <v>100</v>
          </cell>
        </row>
        <row r="1161">
          <cell r="B1161">
            <v>3050</v>
          </cell>
          <cell r="C1161" t="str">
            <v>อิปัน</v>
          </cell>
          <cell r="D1161" t="str">
            <v>พระแสง</v>
          </cell>
          <cell r="E1161" t="str">
            <v>อำเภอพระแสง</v>
          </cell>
          <cell r="F1161" t="str">
            <v>4826III</v>
          </cell>
          <cell r="G1161">
            <v>143</v>
          </cell>
          <cell r="H1161">
            <v>358</v>
          </cell>
          <cell r="I1161" t="str">
            <v>0-0-58</v>
          </cell>
          <cell r="J1161">
            <v>100</v>
          </cell>
        </row>
        <row r="1162">
          <cell r="B1162">
            <v>3051</v>
          </cell>
          <cell r="C1162" t="str">
            <v>อิปัน</v>
          </cell>
          <cell r="D1162" t="str">
            <v>พระแสง</v>
          </cell>
          <cell r="E1162" t="str">
            <v>อำเภอพระแสง</v>
          </cell>
          <cell r="F1162" t="str">
            <v>4826III</v>
          </cell>
          <cell r="G1162">
            <v>143</v>
          </cell>
          <cell r="H1162">
            <v>359</v>
          </cell>
          <cell r="I1162" t="str">
            <v>0-0-56</v>
          </cell>
          <cell r="J1162">
            <v>100</v>
          </cell>
        </row>
        <row r="1163">
          <cell r="B1163">
            <v>3052</v>
          </cell>
          <cell r="C1163" t="str">
            <v>อิปัน</v>
          </cell>
          <cell r="D1163" t="str">
            <v>พระแสง</v>
          </cell>
          <cell r="E1163" t="str">
            <v>บ้านบางพา</v>
          </cell>
          <cell r="F1163" t="str">
            <v>4826III</v>
          </cell>
          <cell r="G1163">
            <v>143</v>
          </cell>
          <cell r="H1163">
            <v>360</v>
          </cell>
          <cell r="I1163" t="str">
            <v>0-0-55</v>
          </cell>
          <cell r="J1163">
            <v>100</v>
          </cell>
        </row>
        <row r="1164">
          <cell r="B1164">
            <v>3053</v>
          </cell>
          <cell r="C1164" t="str">
            <v>อิปัน</v>
          </cell>
          <cell r="D1164" t="str">
            <v>พระแสง</v>
          </cell>
          <cell r="E1164" t="str">
            <v>บ้านบางพา</v>
          </cell>
          <cell r="F1164" t="str">
            <v>4826III</v>
          </cell>
          <cell r="G1164">
            <v>143</v>
          </cell>
          <cell r="H1164">
            <v>361</v>
          </cell>
          <cell r="I1164" t="str">
            <v>0-0-54</v>
          </cell>
          <cell r="J1164">
            <v>100</v>
          </cell>
        </row>
        <row r="1165">
          <cell r="B1165">
            <v>3054</v>
          </cell>
          <cell r="C1165" t="str">
            <v>อิปัน</v>
          </cell>
          <cell r="D1165" t="str">
            <v>พระแสง</v>
          </cell>
          <cell r="E1165" t="str">
            <v>บ้านบางพา</v>
          </cell>
          <cell r="F1165" t="str">
            <v>4826III</v>
          </cell>
          <cell r="G1165">
            <v>143</v>
          </cell>
          <cell r="H1165">
            <v>362</v>
          </cell>
          <cell r="I1165" t="str">
            <v>0-0-25</v>
          </cell>
          <cell r="J1165">
            <v>100</v>
          </cell>
        </row>
        <row r="1166">
          <cell r="B1166">
            <v>3055</v>
          </cell>
          <cell r="C1166" t="str">
            <v>อิปัน</v>
          </cell>
          <cell r="D1166" t="str">
            <v>พระแสง</v>
          </cell>
          <cell r="E1166" t="str">
            <v>อำเภอพระแสง</v>
          </cell>
          <cell r="F1166" t="str">
            <v>4826III</v>
          </cell>
          <cell r="G1166">
            <v>143</v>
          </cell>
          <cell r="H1166">
            <v>363</v>
          </cell>
          <cell r="I1166" t="str">
            <v>0-0-45</v>
          </cell>
          <cell r="J1166">
            <v>280</v>
          </cell>
        </row>
        <row r="1167">
          <cell r="B1167">
            <v>3061</v>
          </cell>
          <cell r="C1167" t="str">
            <v>อิปัน</v>
          </cell>
          <cell r="D1167" t="str">
            <v>พระแสง</v>
          </cell>
          <cell r="E1167" t="str">
            <v>อำเภอพระแสง</v>
          </cell>
          <cell r="F1167" t="str">
            <v>4826III</v>
          </cell>
          <cell r="G1167">
            <v>130</v>
          </cell>
          <cell r="H1167">
            <v>239</v>
          </cell>
          <cell r="I1167" t="str">
            <v>0-0-27</v>
          </cell>
          <cell r="J1167">
            <v>100</v>
          </cell>
        </row>
        <row r="1168">
          <cell r="B1168">
            <v>3062</v>
          </cell>
          <cell r="C1168" t="str">
            <v>อิปัน</v>
          </cell>
          <cell r="D1168" t="str">
            <v>พระแสง</v>
          </cell>
          <cell r="E1168" t="str">
            <v>อำเภอพระแสง</v>
          </cell>
          <cell r="F1168" t="str">
            <v>4826III</v>
          </cell>
          <cell r="G1168">
            <v>130</v>
          </cell>
          <cell r="H1168">
            <v>240</v>
          </cell>
          <cell r="I1168" t="str">
            <v>0-0-27</v>
          </cell>
          <cell r="J1168">
            <v>100</v>
          </cell>
        </row>
        <row r="1169">
          <cell r="B1169">
            <v>3063</v>
          </cell>
          <cell r="C1169" t="str">
            <v>อิปัน</v>
          </cell>
          <cell r="D1169" t="str">
            <v>พระแสง</v>
          </cell>
          <cell r="E1169" t="str">
            <v>อำเภอพระแสง</v>
          </cell>
          <cell r="F1169" t="str">
            <v>4826III</v>
          </cell>
          <cell r="G1169">
            <v>130</v>
          </cell>
          <cell r="H1169">
            <v>241</v>
          </cell>
          <cell r="I1169" t="str">
            <v>0-0-27</v>
          </cell>
          <cell r="J1169">
            <v>100</v>
          </cell>
        </row>
        <row r="1170">
          <cell r="B1170">
            <v>3064</v>
          </cell>
          <cell r="C1170" t="str">
            <v>อิปัน</v>
          </cell>
          <cell r="D1170" t="str">
            <v>พระแสง</v>
          </cell>
          <cell r="E1170" t="str">
            <v>อำเภอพระแสง</v>
          </cell>
          <cell r="F1170" t="str">
            <v>4826III</v>
          </cell>
          <cell r="G1170">
            <v>130</v>
          </cell>
          <cell r="H1170">
            <v>242</v>
          </cell>
          <cell r="I1170" t="str">
            <v>0-0-27</v>
          </cell>
          <cell r="J1170">
            <v>100</v>
          </cell>
        </row>
        <row r="1171">
          <cell r="B1171">
            <v>3065</v>
          </cell>
          <cell r="C1171" t="str">
            <v>อิปัน</v>
          </cell>
          <cell r="D1171" t="str">
            <v>พระแสง</v>
          </cell>
          <cell r="E1171" t="str">
            <v>อำเภอพระแสง</v>
          </cell>
          <cell r="F1171" t="str">
            <v>4826III</v>
          </cell>
          <cell r="G1171">
            <v>130</v>
          </cell>
          <cell r="H1171">
            <v>243</v>
          </cell>
          <cell r="I1171" t="str">
            <v>0-0-27</v>
          </cell>
          <cell r="J1171">
            <v>100</v>
          </cell>
        </row>
        <row r="1172">
          <cell r="B1172">
            <v>3066</v>
          </cell>
          <cell r="C1172" t="str">
            <v>อิปัน</v>
          </cell>
          <cell r="D1172" t="str">
            <v>พระแสง</v>
          </cell>
          <cell r="E1172" t="str">
            <v>อำเภอพระแสง</v>
          </cell>
          <cell r="F1172" t="str">
            <v>4826III</v>
          </cell>
          <cell r="G1172">
            <v>130</v>
          </cell>
          <cell r="H1172">
            <v>244</v>
          </cell>
          <cell r="I1172" t="str">
            <v>0-0-27</v>
          </cell>
          <cell r="J1172">
            <v>100</v>
          </cell>
        </row>
        <row r="1173">
          <cell r="B1173">
            <v>3067</v>
          </cell>
          <cell r="C1173" t="str">
            <v>อิปัน</v>
          </cell>
          <cell r="D1173" t="str">
            <v>พระแสง</v>
          </cell>
          <cell r="E1173" t="str">
            <v>อำเภอพระแสง</v>
          </cell>
          <cell r="F1173" t="str">
            <v>4826III</v>
          </cell>
          <cell r="G1173">
            <v>130</v>
          </cell>
          <cell r="H1173">
            <v>245</v>
          </cell>
          <cell r="I1173" t="str">
            <v>0-0-27</v>
          </cell>
          <cell r="J1173">
            <v>100</v>
          </cell>
        </row>
        <row r="1174">
          <cell r="B1174">
            <v>3068</v>
          </cell>
          <cell r="C1174" t="str">
            <v>อิปัน</v>
          </cell>
          <cell r="D1174" t="str">
            <v>พระแสง</v>
          </cell>
          <cell r="E1174" t="str">
            <v>อำเภอพระแสง</v>
          </cell>
          <cell r="F1174" t="str">
            <v>4826III</v>
          </cell>
          <cell r="G1174">
            <v>130</v>
          </cell>
          <cell r="H1174">
            <v>246</v>
          </cell>
          <cell r="I1174" t="str">
            <v>0-0-27</v>
          </cell>
          <cell r="J1174">
            <v>100</v>
          </cell>
        </row>
        <row r="1175">
          <cell r="B1175">
            <v>3069</v>
          </cell>
          <cell r="C1175" t="str">
            <v>อิปัน</v>
          </cell>
          <cell r="D1175" t="str">
            <v>พระแสง</v>
          </cell>
          <cell r="E1175" t="str">
            <v>อำเภอพระแสง</v>
          </cell>
          <cell r="F1175" t="str">
            <v>4826III</v>
          </cell>
          <cell r="G1175">
            <v>130</v>
          </cell>
          <cell r="H1175">
            <v>247</v>
          </cell>
          <cell r="I1175" t="str">
            <v>0-0-27</v>
          </cell>
          <cell r="J1175">
            <v>100</v>
          </cell>
        </row>
        <row r="1176">
          <cell r="B1176">
            <v>3070</v>
          </cell>
          <cell r="C1176" t="str">
            <v>อิปัน</v>
          </cell>
          <cell r="D1176" t="str">
            <v>พระแสง</v>
          </cell>
          <cell r="E1176" t="str">
            <v>อำเภอพระแสง</v>
          </cell>
          <cell r="F1176" t="str">
            <v>4826III</v>
          </cell>
          <cell r="G1176">
            <v>130</v>
          </cell>
          <cell r="H1176">
            <v>248</v>
          </cell>
          <cell r="I1176" t="str">
            <v>0-0-27</v>
          </cell>
          <cell r="J1176">
            <v>100</v>
          </cell>
        </row>
        <row r="1177">
          <cell r="B1177">
            <v>3071</v>
          </cell>
          <cell r="C1177" t="str">
            <v>อิปัน</v>
          </cell>
          <cell r="D1177" t="str">
            <v>พระแสง</v>
          </cell>
          <cell r="E1177" t="str">
            <v>อำเภอพระแสง</v>
          </cell>
          <cell r="F1177" t="str">
            <v>4826III</v>
          </cell>
          <cell r="G1177">
            <v>130</v>
          </cell>
          <cell r="H1177">
            <v>249</v>
          </cell>
          <cell r="I1177" t="str">
            <v>0-0-42</v>
          </cell>
          <cell r="J1177">
            <v>100</v>
          </cell>
        </row>
        <row r="1178">
          <cell r="B1178">
            <v>3072</v>
          </cell>
          <cell r="C1178" t="str">
            <v>อิปัน</v>
          </cell>
          <cell r="D1178" t="str">
            <v>พระแสง</v>
          </cell>
          <cell r="E1178" t="str">
            <v>อำเภอพระแสง</v>
          </cell>
          <cell r="F1178" t="str">
            <v>4826III</v>
          </cell>
          <cell r="G1178">
            <v>130</v>
          </cell>
          <cell r="H1178">
            <v>250</v>
          </cell>
          <cell r="I1178" t="str">
            <v>0-0-45</v>
          </cell>
          <cell r="J1178">
            <v>100</v>
          </cell>
        </row>
        <row r="1179">
          <cell r="B1179">
            <v>3073</v>
          </cell>
          <cell r="C1179" t="str">
            <v>อิปัน</v>
          </cell>
          <cell r="D1179" t="str">
            <v>พระแสง</v>
          </cell>
          <cell r="E1179" t="str">
            <v>อำเภอพระแสง</v>
          </cell>
          <cell r="F1179" t="str">
            <v>4826III</v>
          </cell>
          <cell r="G1179">
            <v>130</v>
          </cell>
          <cell r="H1179">
            <v>251</v>
          </cell>
          <cell r="I1179" t="str">
            <v>0-0-32</v>
          </cell>
          <cell r="J1179">
            <v>100</v>
          </cell>
        </row>
        <row r="1180">
          <cell r="B1180">
            <v>3079</v>
          </cell>
          <cell r="C1180" t="str">
            <v>อิปัน</v>
          </cell>
          <cell r="D1180" t="str">
            <v>พระแสง</v>
          </cell>
          <cell r="E1180" t="str">
            <v>อำเภอพระแสง</v>
          </cell>
          <cell r="F1180" t="str">
            <v>4826II</v>
          </cell>
          <cell r="G1180">
            <v>127</v>
          </cell>
          <cell r="H1180">
            <v>309</v>
          </cell>
          <cell r="I1180" t="str">
            <v>0-0-23</v>
          </cell>
          <cell r="J1180">
            <v>100</v>
          </cell>
        </row>
        <row r="1181">
          <cell r="B1181">
            <v>3084</v>
          </cell>
          <cell r="C1181" t="str">
            <v>อิปัน</v>
          </cell>
          <cell r="D1181" t="str">
            <v>พระแสง</v>
          </cell>
          <cell r="E1181" t="str">
            <v>อำเภอพระแสง</v>
          </cell>
          <cell r="F1181" t="str">
            <v>4826II</v>
          </cell>
          <cell r="G1181">
            <v>127</v>
          </cell>
          <cell r="H1181">
            <v>308</v>
          </cell>
          <cell r="I1181" t="str">
            <v>29-3-80</v>
          </cell>
          <cell r="J1181">
            <v>180</v>
          </cell>
        </row>
        <row r="1182">
          <cell r="B1182">
            <v>3085</v>
          </cell>
          <cell r="C1182" t="str">
            <v>อิปัน</v>
          </cell>
          <cell r="D1182" t="str">
            <v>พระแสง</v>
          </cell>
          <cell r="E1182" t="str">
            <v>บ้านบางพา</v>
          </cell>
          <cell r="F1182" t="str">
            <v>4826III</v>
          </cell>
          <cell r="G1182">
            <v>143</v>
          </cell>
          <cell r="H1182">
            <v>371</v>
          </cell>
          <cell r="I1182" t="str">
            <v>0-0-23</v>
          </cell>
          <cell r="J1182">
            <v>100</v>
          </cell>
        </row>
        <row r="1183">
          <cell r="B1183">
            <v>3086</v>
          </cell>
          <cell r="C1183" t="str">
            <v>อิปัน</v>
          </cell>
          <cell r="D1183" t="str">
            <v>พระแสง</v>
          </cell>
          <cell r="E1183" t="str">
            <v>บ้านบางพา</v>
          </cell>
          <cell r="F1183" t="str">
            <v>4826III</v>
          </cell>
          <cell r="G1183">
            <v>143</v>
          </cell>
          <cell r="H1183">
            <v>372</v>
          </cell>
          <cell r="I1183" t="str">
            <v>0-0-23</v>
          </cell>
          <cell r="J1183">
            <v>100</v>
          </cell>
        </row>
        <row r="1184">
          <cell r="B1184">
            <v>3087</v>
          </cell>
          <cell r="C1184" t="str">
            <v>อิปัน</v>
          </cell>
          <cell r="D1184" t="str">
            <v>พระแสง</v>
          </cell>
          <cell r="E1184" t="str">
            <v>อำเภอพระแสง</v>
          </cell>
          <cell r="F1184" t="str">
            <v>4826III</v>
          </cell>
          <cell r="G1184">
            <v>130</v>
          </cell>
          <cell r="H1184">
            <v>253</v>
          </cell>
          <cell r="I1184" t="str">
            <v>0-2-71</v>
          </cell>
          <cell r="J1184">
            <v>100</v>
          </cell>
        </row>
        <row r="1185">
          <cell r="B1185">
            <v>3089</v>
          </cell>
          <cell r="C1185" t="str">
            <v>อิปัน</v>
          </cell>
          <cell r="D1185" t="str">
            <v>พระแสง</v>
          </cell>
          <cell r="E1185" t="str">
            <v>อำเภอพระแสง</v>
          </cell>
          <cell r="F1185" t="str">
            <v>4826III</v>
          </cell>
          <cell r="G1185">
            <v>130</v>
          </cell>
          <cell r="H1185">
            <v>254</v>
          </cell>
          <cell r="I1185" t="str">
            <v>0-0-95</v>
          </cell>
          <cell r="J1185">
            <v>8000</v>
          </cell>
        </row>
        <row r="1186">
          <cell r="B1186">
            <v>3090</v>
          </cell>
          <cell r="C1186" t="str">
            <v>อิปัน</v>
          </cell>
          <cell r="D1186" t="str">
            <v>พระแสง</v>
          </cell>
          <cell r="E1186" t="str">
            <v>อำเภอพระแสง</v>
          </cell>
          <cell r="F1186" t="str">
            <v>4826III</v>
          </cell>
          <cell r="G1186">
            <v>130</v>
          </cell>
          <cell r="H1186">
            <v>255</v>
          </cell>
          <cell r="I1186" t="str">
            <v>0-0-90</v>
          </cell>
          <cell r="J1186">
            <v>8000</v>
          </cell>
        </row>
        <row r="1187">
          <cell r="B1187">
            <v>3091</v>
          </cell>
          <cell r="C1187" t="str">
            <v>อิปัน</v>
          </cell>
          <cell r="D1187" t="str">
            <v>พระแสง</v>
          </cell>
          <cell r="E1187" t="str">
            <v>อำเภอพระแสง</v>
          </cell>
          <cell r="F1187" t="str">
            <v>4826III</v>
          </cell>
          <cell r="G1187">
            <v>130</v>
          </cell>
          <cell r="H1187">
            <v>256</v>
          </cell>
          <cell r="I1187" t="str">
            <v>0-0-30</v>
          </cell>
          <cell r="J1187">
            <v>8000</v>
          </cell>
        </row>
        <row r="1188">
          <cell r="B1188">
            <v>3094</v>
          </cell>
          <cell r="C1188" t="str">
            <v>อิปัน</v>
          </cell>
          <cell r="D1188" t="str">
            <v>พระแสง</v>
          </cell>
          <cell r="E1188" t="str">
            <v>บ้านบางพา</v>
          </cell>
          <cell r="F1188" t="str">
            <v>4826III</v>
          </cell>
          <cell r="G1188">
            <v>117</v>
          </cell>
          <cell r="H1188">
            <v>26</v>
          </cell>
          <cell r="I1188" t="str">
            <v>18-0-0</v>
          </cell>
          <cell r="J1188">
            <v>100</v>
          </cell>
        </row>
        <row r="1189">
          <cell r="B1189">
            <v>3095</v>
          </cell>
          <cell r="C1189" t="str">
            <v>อิปัน</v>
          </cell>
          <cell r="D1189" t="str">
            <v>พระแสง</v>
          </cell>
          <cell r="E1189" t="str">
            <v>อำเภอพระแสง</v>
          </cell>
          <cell r="F1189" t="str">
            <v>4826III</v>
          </cell>
          <cell r="G1189">
            <v>143</v>
          </cell>
          <cell r="H1189">
            <v>364</v>
          </cell>
          <cell r="I1189" t="str">
            <v>0-1-23</v>
          </cell>
          <cell r="J1189">
            <v>1000</v>
          </cell>
        </row>
        <row r="1190">
          <cell r="B1190">
            <v>3096</v>
          </cell>
          <cell r="C1190" t="str">
            <v>อิปัน</v>
          </cell>
          <cell r="D1190" t="str">
            <v>พระแสง</v>
          </cell>
          <cell r="E1190" t="str">
            <v>บ้านบางพา</v>
          </cell>
          <cell r="F1190" t="str">
            <v>4826III</v>
          </cell>
          <cell r="G1190">
            <v>143</v>
          </cell>
          <cell r="H1190">
            <v>365</v>
          </cell>
          <cell r="I1190" t="str">
            <v>0-0-55</v>
          </cell>
          <cell r="J1190">
            <v>1000</v>
          </cell>
        </row>
        <row r="1191">
          <cell r="B1191">
            <v>3097</v>
          </cell>
          <cell r="C1191" t="str">
            <v>อิปัน</v>
          </cell>
          <cell r="D1191" t="str">
            <v>พระแสง</v>
          </cell>
          <cell r="E1191" t="str">
            <v>บ้านบางพา</v>
          </cell>
          <cell r="F1191" t="str">
            <v>4826III</v>
          </cell>
          <cell r="G1191">
            <v>143</v>
          </cell>
          <cell r="H1191">
            <v>366</v>
          </cell>
          <cell r="I1191" t="str">
            <v>0-0-54</v>
          </cell>
          <cell r="J1191">
            <v>1000</v>
          </cell>
        </row>
        <row r="1192">
          <cell r="B1192">
            <v>3098</v>
          </cell>
          <cell r="C1192" t="str">
            <v>อิปัน</v>
          </cell>
          <cell r="D1192" t="str">
            <v>พระแสง</v>
          </cell>
          <cell r="E1192" t="str">
            <v>บ้านบางพา</v>
          </cell>
          <cell r="F1192" t="str">
            <v>4826III</v>
          </cell>
          <cell r="G1192">
            <v>143</v>
          </cell>
          <cell r="H1192">
            <v>367</v>
          </cell>
          <cell r="I1192" t="str">
            <v>0-0-56</v>
          </cell>
          <cell r="J1192">
            <v>280</v>
          </cell>
        </row>
        <row r="1193">
          <cell r="B1193">
            <v>3099</v>
          </cell>
          <cell r="C1193" t="str">
            <v>อิปัน</v>
          </cell>
          <cell r="D1193" t="str">
            <v>พระแสง</v>
          </cell>
          <cell r="E1193" t="str">
            <v>อำเภอพระแสง</v>
          </cell>
          <cell r="F1193" t="str">
            <v>4826III</v>
          </cell>
          <cell r="G1193">
            <v>143</v>
          </cell>
          <cell r="H1193">
            <v>368</v>
          </cell>
          <cell r="I1193" t="str">
            <v>0-0-98</v>
          </cell>
          <cell r="J1193">
            <v>880</v>
          </cell>
        </row>
        <row r="1194">
          <cell r="B1194">
            <v>3100</v>
          </cell>
          <cell r="C1194" t="str">
            <v>อิปัน</v>
          </cell>
          <cell r="D1194" t="str">
            <v>พระแสง</v>
          </cell>
          <cell r="E1194" t="str">
            <v>บ้านบางพา</v>
          </cell>
          <cell r="F1194" t="str">
            <v>4826III</v>
          </cell>
          <cell r="G1194">
            <v>143</v>
          </cell>
          <cell r="H1194">
            <v>369</v>
          </cell>
          <cell r="I1194" t="str">
            <v>3-3-40</v>
          </cell>
          <cell r="J1194">
            <v>100</v>
          </cell>
        </row>
        <row r="1195">
          <cell r="B1195">
            <v>3112</v>
          </cell>
          <cell r="C1195" t="str">
            <v>อิปัน</v>
          </cell>
          <cell r="D1195" t="str">
            <v>พระแสง</v>
          </cell>
          <cell r="E1195" t="str">
            <v>อำเภอพระแสง</v>
          </cell>
          <cell r="F1195" t="str">
            <v>4826III</v>
          </cell>
          <cell r="G1195">
            <v>156</v>
          </cell>
          <cell r="H1195">
            <v>113</v>
          </cell>
          <cell r="I1195" t="str">
            <v>4-3-67</v>
          </cell>
          <cell r="J1195">
            <v>100</v>
          </cell>
        </row>
        <row r="1196">
          <cell r="B1196">
            <v>3113</v>
          </cell>
          <cell r="C1196" t="str">
            <v>อิปัน</v>
          </cell>
          <cell r="D1196" t="str">
            <v>พระแสง</v>
          </cell>
          <cell r="E1196" t="str">
            <v>อำเภอพระแสง</v>
          </cell>
          <cell r="F1196" t="str">
            <v>4826III</v>
          </cell>
          <cell r="G1196">
            <v>156</v>
          </cell>
          <cell r="H1196">
            <v>114</v>
          </cell>
          <cell r="I1196" t="str">
            <v>15-2-38</v>
          </cell>
          <cell r="J1196">
            <v>100</v>
          </cell>
        </row>
        <row r="1197">
          <cell r="B1197">
            <v>3117</v>
          </cell>
          <cell r="C1197" t="str">
            <v>อิปัน</v>
          </cell>
          <cell r="D1197" t="str">
            <v>พระแสง</v>
          </cell>
          <cell r="E1197" t="str">
            <v>อำเภอพระแสง</v>
          </cell>
          <cell r="F1197" t="str">
            <v>4826II</v>
          </cell>
          <cell r="G1197">
            <v>127</v>
          </cell>
          <cell r="H1197">
            <v>170</v>
          </cell>
          <cell r="I1197" t="str">
            <v>0-0-46</v>
          </cell>
          <cell r="J1197">
            <v>2600</v>
          </cell>
        </row>
        <row r="1198">
          <cell r="B1198">
            <v>3118</v>
          </cell>
          <cell r="C1198" t="str">
            <v>อิปัน</v>
          </cell>
          <cell r="D1198" t="str">
            <v>พระแสง</v>
          </cell>
          <cell r="E1198" t="str">
            <v>บ้านบางพา</v>
          </cell>
          <cell r="F1198" t="str">
            <v>4826III</v>
          </cell>
          <cell r="G1198">
            <v>142</v>
          </cell>
          <cell r="H1198">
            <v>196</v>
          </cell>
          <cell r="I1198" t="str">
            <v>22-2-79</v>
          </cell>
          <cell r="J1198">
            <v>100</v>
          </cell>
        </row>
        <row r="1199">
          <cell r="B1199">
            <v>3119</v>
          </cell>
          <cell r="C1199" t="str">
            <v>อิปัน</v>
          </cell>
          <cell r="D1199" t="str">
            <v>พระแสง</v>
          </cell>
          <cell r="E1199" t="str">
            <v>บ้านบางพา</v>
          </cell>
          <cell r="F1199" t="str">
            <v>4826III</v>
          </cell>
          <cell r="G1199">
            <v>142</v>
          </cell>
          <cell r="H1199">
            <v>188</v>
          </cell>
          <cell r="I1199" t="str">
            <v>6-1-19</v>
          </cell>
          <cell r="J1199">
            <v>100</v>
          </cell>
        </row>
        <row r="1200">
          <cell r="B1200">
            <v>3121</v>
          </cell>
          <cell r="C1200" t="str">
            <v>อิปัน</v>
          </cell>
          <cell r="D1200" t="str">
            <v>พระแสง</v>
          </cell>
          <cell r="E1200" t="str">
            <v>อำเภอพระแสง</v>
          </cell>
          <cell r="F1200" t="str">
            <v>4826II</v>
          </cell>
          <cell r="G1200">
            <v>141</v>
          </cell>
          <cell r="H1200">
            <v>545</v>
          </cell>
          <cell r="I1200" t="str">
            <v>0-0-28</v>
          </cell>
          <cell r="J1200">
            <v>400</v>
          </cell>
        </row>
        <row r="1201">
          <cell r="B1201">
            <v>3122</v>
          </cell>
          <cell r="C1201" t="str">
            <v>อิปัน</v>
          </cell>
          <cell r="D1201" t="str">
            <v>พระแสง</v>
          </cell>
          <cell r="E1201" t="str">
            <v>อำเภอพระแสง</v>
          </cell>
          <cell r="F1201" t="str">
            <v>4826II</v>
          </cell>
          <cell r="G1201">
            <v>141</v>
          </cell>
          <cell r="H1201">
            <v>546</v>
          </cell>
          <cell r="I1201" t="str">
            <v>0-0-28</v>
          </cell>
          <cell r="J1201">
            <v>400</v>
          </cell>
        </row>
        <row r="1202">
          <cell r="B1202">
            <v>3123</v>
          </cell>
          <cell r="C1202" t="str">
            <v>อิปัน</v>
          </cell>
          <cell r="D1202" t="str">
            <v>พระแสง</v>
          </cell>
          <cell r="E1202" t="str">
            <v>อำเภอพระแสง</v>
          </cell>
          <cell r="F1202" t="str">
            <v>4826II</v>
          </cell>
          <cell r="G1202">
            <v>141</v>
          </cell>
          <cell r="H1202">
            <v>547</v>
          </cell>
          <cell r="I1202" t="str">
            <v>0-0-27</v>
          </cell>
          <cell r="J1202">
            <v>5600</v>
          </cell>
        </row>
        <row r="1203">
          <cell r="B1203">
            <v>3128</v>
          </cell>
          <cell r="C1203" t="str">
            <v>อิปัน</v>
          </cell>
          <cell r="D1203" t="str">
            <v>พระแสง</v>
          </cell>
          <cell r="E1203" t="str">
            <v>อำเภอพระแสง</v>
          </cell>
          <cell r="F1203" t="str">
            <v>4826II</v>
          </cell>
          <cell r="G1203">
            <v>127</v>
          </cell>
          <cell r="H1203">
            <v>312</v>
          </cell>
          <cell r="I1203" t="str">
            <v>0-0-47</v>
          </cell>
          <cell r="J1203">
            <v>100</v>
          </cell>
        </row>
        <row r="1204">
          <cell r="B1204">
            <v>3132</v>
          </cell>
          <cell r="C1204" t="str">
            <v>อิปัน</v>
          </cell>
          <cell r="D1204" t="str">
            <v>พระแสง</v>
          </cell>
          <cell r="E1204" t="str">
            <v>อำเภอพระแสง</v>
          </cell>
          <cell r="F1204" t="str">
            <v>4826III</v>
          </cell>
          <cell r="G1204">
            <v>143</v>
          </cell>
          <cell r="H1204">
            <v>373</v>
          </cell>
          <cell r="I1204" t="str">
            <v>0-2-96</v>
          </cell>
          <cell r="J1204">
            <v>100</v>
          </cell>
        </row>
        <row r="1205">
          <cell r="B1205">
            <v>3137</v>
          </cell>
          <cell r="C1205" t="str">
            <v>อิปัน</v>
          </cell>
          <cell r="D1205" t="str">
            <v>พระแสง</v>
          </cell>
          <cell r="E1205" t="str">
            <v>อำเภอพระแสง</v>
          </cell>
          <cell r="F1205" t="str">
            <v>4826III</v>
          </cell>
          <cell r="G1205">
            <v>130</v>
          </cell>
          <cell r="H1205">
            <v>258</v>
          </cell>
          <cell r="I1205" t="str">
            <v>0-0-27</v>
          </cell>
          <cell r="J1205">
            <v>100</v>
          </cell>
        </row>
        <row r="1206">
          <cell r="B1206">
            <v>3138</v>
          </cell>
          <cell r="C1206" t="str">
            <v>อิปัน</v>
          </cell>
          <cell r="D1206" t="str">
            <v>พระแสง</v>
          </cell>
          <cell r="E1206" t="str">
            <v>อำเภอพระแสง</v>
          </cell>
          <cell r="F1206" t="str">
            <v>4826III</v>
          </cell>
          <cell r="G1206">
            <v>130</v>
          </cell>
          <cell r="H1206">
            <v>259</v>
          </cell>
          <cell r="I1206" t="str">
            <v>0-0-27</v>
          </cell>
          <cell r="J1206">
            <v>100</v>
          </cell>
        </row>
        <row r="1207">
          <cell r="B1207">
            <v>3140</v>
          </cell>
          <cell r="C1207" t="str">
            <v>อิปัน</v>
          </cell>
          <cell r="D1207" t="str">
            <v>พระแสง</v>
          </cell>
          <cell r="E1207" t="str">
            <v>อำเภอพระแสง</v>
          </cell>
          <cell r="F1207" t="str">
            <v>4826III</v>
          </cell>
          <cell r="G1207">
            <v>130</v>
          </cell>
          <cell r="H1207">
            <v>260</v>
          </cell>
          <cell r="I1207" t="str">
            <v>0-0-40</v>
          </cell>
          <cell r="J1207">
            <v>100</v>
          </cell>
        </row>
        <row r="1208">
          <cell r="B1208">
            <v>3141</v>
          </cell>
          <cell r="C1208" t="str">
            <v>อิปัน</v>
          </cell>
          <cell r="D1208" t="str">
            <v>พระแสง</v>
          </cell>
          <cell r="E1208" t="str">
            <v>อำเภอพระแสง</v>
          </cell>
          <cell r="F1208" t="str">
            <v>4826II</v>
          </cell>
          <cell r="G1208">
            <v>127</v>
          </cell>
          <cell r="H1208">
            <v>315</v>
          </cell>
          <cell r="I1208" t="str">
            <v>0-0-42</v>
          </cell>
          <cell r="J1208">
            <v>2600</v>
          </cell>
        </row>
        <row r="1209">
          <cell r="B1209">
            <v>3142</v>
          </cell>
          <cell r="C1209" t="str">
            <v>อิปัน</v>
          </cell>
          <cell r="D1209" t="str">
            <v>พระแสง</v>
          </cell>
          <cell r="E1209" t="str">
            <v>อำเภอพระแสง</v>
          </cell>
          <cell r="F1209" t="str">
            <v>4826II</v>
          </cell>
          <cell r="G1209">
            <v>127</v>
          </cell>
          <cell r="H1209">
            <v>316</v>
          </cell>
          <cell r="I1209" t="str">
            <v>0-0-42</v>
          </cell>
          <cell r="J1209">
            <v>2600</v>
          </cell>
        </row>
        <row r="1210">
          <cell r="B1210">
            <v>3143</v>
          </cell>
          <cell r="C1210" t="str">
            <v>อิปัน</v>
          </cell>
          <cell r="D1210" t="str">
            <v>พระแสง</v>
          </cell>
          <cell r="E1210" t="str">
            <v>อำเภอพระแสง</v>
          </cell>
          <cell r="F1210" t="str">
            <v>4826II</v>
          </cell>
          <cell r="G1210">
            <v>127</v>
          </cell>
          <cell r="H1210">
            <v>317</v>
          </cell>
          <cell r="I1210" t="str">
            <v>0-0-42</v>
          </cell>
          <cell r="J1210">
            <v>2600</v>
          </cell>
        </row>
        <row r="1211">
          <cell r="B1211">
            <v>3144</v>
          </cell>
          <cell r="C1211" t="str">
            <v>อิปัน</v>
          </cell>
          <cell r="D1211" t="str">
            <v>พระแสง</v>
          </cell>
          <cell r="E1211" t="str">
            <v>อำเภอพระแสง</v>
          </cell>
          <cell r="F1211" t="str">
            <v>4826II</v>
          </cell>
          <cell r="G1211">
            <v>127</v>
          </cell>
          <cell r="H1211">
            <v>318</v>
          </cell>
          <cell r="I1211" t="str">
            <v>0-0-42</v>
          </cell>
          <cell r="J1211">
            <v>2600</v>
          </cell>
        </row>
        <row r="1212">
          <cell r="B1212">
            <v>3145</v>
          </cell>
          <cell r="C1212" t="str">
            <v>อิปัน</v>
          </cell>
          <cell r="D1212" t="str">
            <v>พระแสง</v>
          </cell>
          <cell r="E1212" t="str">
            <v>อำเภอพระแสง</v>
          </cell>
          <cell r="F1212" t="str">
            <v>4826II</v>
          </cell>
          <cell r="G1212">
            <v>127</v>
          </cell>
          <cell r="H1212">
            <v>319</v>
          </cell>
          <cell r="I1212" t="str">
            <v>0-0-63</v>
          </cell>
          <cell r="J1212">
            <v>2600</v>
          </cell>
        </row>
        <row r="1213">
          <cell r="B1213">
            <v>3146</v>
          </cell>
          <cell r="C1213" t="str">
            <v>อิปัน</v>
          </cell>
          <cell r="D1213" t="str">
            <v>พระแสง</v>
          </cell>
          <cell r="E1213" t="str">
            <v>อำเภอพระแสง</v>
          </cell>
          <cell r="F1213" t="str">
            <v>4826II</v>
          </cell>
          <cell r="G1213">
            <v>127</v>
          </cell>
          <cell r="H1213">
            <v>320</v>
          </cell>
          <cell r="I1213" t="str">
            <v>0-0-42</v>
          </cell>
          <cell r="J1213">
            <v>2600</v>
          </cell>
        </row>
        <row r="1214">
          <cell r="B1214">
            <v>3147</v>
          </cell>
          <cell r="C1214" t="str">
            <v>อิปัน</v>
          </cell>
          <cell r="D1214" t="str">
            <v>พระแสง</v>
          </cell>
          <cell r="E1214" t="str">
            <v>อำเภอพระแสง</v>
          </cell>
          <cell r="F1214" t="str">
            <v>4826II</v>
          </cell>
          <cell r="G1214">
            <v>127</v>
          </cell>
          <cell r="H1214">
            <v>321</v>
          </cell>
          <cell r="I1214" t="str">
            <v>0-0-20</v>
          </cell>
          <cell r="J1214">
            <v>2600</v>
          </cell>
        </row>
        <row r="1215">
          <cell r="B1215">
            <v>3148</v>
          </cell>
          <cell r="C1215" t="str">
            <v>อิปัน</v>
          </cell>
          <cell r="D1215" t="str">
            <v>พระแสง</v>
          </cell>
          <cell r="E1215" t="str">
            <v>อำเภอพระแสง</v>
          </cell>
          <cell r="F1215" t="str">
            <v>4826II</v>
          </cell>
          <cell r="G1215">
            <v>127</v>
          </cell>
          <cell r="H1215">
            <v>322</v>
          </cell>
          <cell r="I1215" t="str">
            <v>0-0-20</v>
          </cell>
          <cell r="J1215">
            <v>2600</v>
          </cell>
        </row>
        <row r="1216">
          <cell r="B1216">
            <v>3149</v>
          </cell>
          <cell r="C1216" t="str">
            <v>อิปัน</v>
          </cell>
          <cell r="D1216" t="str">
            <v>พระแสง</v>
          </cell>
          <cell r="E1216" t="str">
            <v>อำเภอพระแสง</v>
          </cell>
          <cell r="F1216" t="str">
            <v>4826II</v>
          </cell>
          <cell r="G1216">
            <v>127</v>
          </cell>
          <cell r="H1216">
            <v>323</v>
          </cell>
          <cell r="I1216" t="str">
            <v>0-0-20</v>
          </cell>
          <cell r="J1216">
            <v>2600</v>
          </cell>
        </row>
        <row r="1217">
          <cell r="B1217">
            <v>3150</v>
          </cell>
          <cell r="C1217" t="str">
            <v>อิปัน</v>
          </cell>
          <cell r="D1217" t="str">
            <v>พระแสง</v>
          </cell>
          <cell r="E1217" t="str">
            <v>อำเภอพระแสง</v>
          </cell>
          <cell r="F1217" t="str">
            <v>4826II</v>
          </cell>
          <cell r="G1217">
            <v>127</v>
          </cell>
          <cell r="H1217">
            <v>324</v>
          </cell>
          <cell r="I1217" t="str">
            <v>0-0-20</v>
          </cell>
          <cell r="J1217">
            <v>2600</v>
          </cell>
        </row>
        <row r="1218">
          <cell r="B1218">
            <v>3151</v>
          </cell>
          <cell r="C1218" t="str">
            <v>อิปัน</v>
          </cell>
          <cell r="D1218" t="str">
            <v>พระแสง</v>
          </cell>
          <cell r="E1218" t="str">
            <v>อำเภอพระแสง</v>
          </cell>
          <cell r="F1218" t="str">
            <v>4826II</v>
          </cell>
          <cell r="G1218">
            <v>127</v>
          </cell>
          <cell r="H1218">
            <v>325</v>
          </cell>
          <cell r="I1218" t="str">
            <v>0-0-20</v>
          </cell>
          <cell r="J1218">
            <v>2600</v>
          </cell>
        </row>
        <row r="1219">
          <cell r="B1219">
            <v>3152</v>
          </cell>
          <cell r="C1219" t="str">
            <v>อิปัน</v>
          </cell>
          <cell r="D1219" t="str">
            <v>พระแสง</v>
          </cell>
          <cell r="E1219" t="str">
            <v>อำเภอพระแสง</v>
          </cell>
          <cell r="F1219" t="str">
            <v>4826II</v>
          </cell>
          <cell r="G1219">
            <v>127</v>
          </cell>
          <cell r="H1219">
            <v>326</v>
          </cell>
          <cell r="I1219" t="str">
            <v>0-0-20</v>
          </cell>
          <cell r="J1219">
            <v>2600</v>
          </cell>
        </row>
        <row r="1220">
          <cell r="B1220">
            <v>3153</v>
          </cell>
          <cell r="C1220" t="str">
            <v>อิปัน</v>
          </cell>
          <cell r="D1220" t="str">
            <v>พระแสง</v>
          </cell>
          <cell r="E1220" t="str">
            <v>อำเภอพระแสง</v>
          </cell>
          <cell r="F1220" t="str">
            <v>4826II</v>
          </cell>
          <cell r="G1220">
            <v>127</v>
          </cell>
          <cell r="H1220">
            <v>327</v>
          </cell>
          <cell r="I1220" t="str">
            <v>0-0-20</v>
          </cell>
          <cell r="J1220">
            <v>2600</v>
          </cell>
        </row>
        <row r="1221">
          <cell r="B1221">
            <v>3154</v>
          </cell>
          <cell r="C1221" t="str">
            <v>อิปัน</v>
          </cell>
          <cell r="D1221" t="str">
            <v>พระแสง</v>
          </cell>
          <cell r="E1221" t="str">
            <v>อำเภอพระแสง</v>
          </cell>
          <cell r="F1221" t="str">
            <v>4826II</v>
          </cell>
          <cell r="G1221">
            <v>127</v>
          </cell>
          <cell r="H1221">
            <v>328</v>
          </cell>
          <cell r="I1221" t="str">
            <v>0-0-20</v>
          </cell>
          <cell r="J1221">
            <v>2600</v>
          </cell>
        </row>
        <row r="1222">
          <cell r="B1222">
            <v>3155</v>
          </cell>
          <cell r="C1222" t="str">
            <v>อิปัน</v>
          </cell>
          <cell r="D1222" t="str">
            <v>พระแสง</v>
          </cell>
          <cell r="E1222" t="str">
            <v>อำเภอพระแสง</v>
          </cell>
          <cell r="F1222" t="str">
            <v>4826II</v>
          </cell>
          <cell r="G1222">
            <v>127</v>
          </cell>
          <cell r="H1222">
            <v>329</v>
          </cell>
          <cell r="I1222" t="str">
            <v>0-0-20</v>
          </cell>
          <cell r="J1222">
            <v>2600</v>
          </cell>
        </row>
        <row r="1223">
          <cell r="B1223">
            <v>3156</v>
          </cell>
          <cell r="C1223" t="str">
            <v>อิปัน</v>
          </cell>
          <cell r="D1223" t="str">
            <v>พระแสง</v>
          </cell>
          <cell r="E1223" t="str">
            <v>อำเภอพระแสง</v>
          </cell>
          <cell r="F1223" t="str">
            <v>4826II</v>
          </cell>
          <cell r="G1223">
            <v>127</v>
          </cell>
          <cell r="H1223">
            <v>330</v>
          </cell>
          <cell r="I1223" t="str">
            <v>0-0-20</v>
          </cell>
          <cell r="J1223">
            <v>2600</v>
          </cell>
        </row>
        <row r="1224">
          <cell r="B1224">
            <v>3157</v>
          </cell>
          <cell r="C1224" t="str">
            <v>อิปัน</v>
          </cell>
          <cell r="D1224" t="str">
            <v>พระแสง</v>
          </cell>
          <cell r="E1224" t="str">
            <v>อำเภอพระแสง</v>
          </cell>
          <cell r="F1224" t="str">
            <v>4826II</v>
          </cell>
          <cell r="G1224">
            <v>127</v>
          </cell>
          <cell r="H1224">
            <v>331</v>
          </cell>
          <cell r="I1224" t="str">
            <v>0-0-20</v>
          </cell>
          <cell r="J1224">
            <v>2600</v>
          </cell>
        </row>
        <row r="1225">
          <cell r="B1225">
            <v>3158</v>
          </cell>
          <cell r="C1225" t="str">
            <v>อิปัน</v>
          </cell>
          <cell r="D1225" t="str">
            <v>พระแสง</v>
          </cell>
          <cell r="E1225" t="str">
            <v>อำเภอพระแสง</v>
          </cell>
          <cell r="F1225" t="str">
            <v>4826II</v>
          </cell>
          <cell r="G1225">
            <v>127</v>
          </cell>
          <cell r="H1225">
            <v>332</v>
          </cell>
          <cell r="I1225" t="str">
            <v>0-0-42</v>
          </cell>
          <cell r="J1225">
            <v>2600</v>
          </cell>
        </row>
        <row r="1226">
          <cell r="B1226">
            <v>3159</v>
          </cell>
          <cell r="C1226" t="str">
            <v>อิปัน</v>
          </cell>
          <cell r="D1226" t="str">
            <v>พระแสง</v>
          </cell>
          <cell r="E1226" t="str">
            <v>อำเภอพระแสง</v>
          </cell>
          <cell r="F1226" t="str">
            <v>4826II</v>
          </cell>
          <cell r="G1226">
            <v>127</v>
          </cell>
          <cell r="H1226">
            <v>333</v>
          </cell>
          <cell r="I1226" t="str">
            <v>0-0-42</v>
          </cell>
          <cell r="J1226">
            <v>2600</v>
          </cell>
        </row>
        <row r="1227">
          <cell r="B1227">
            <v>3160</v>
          </cell>
          <cell r="C1227" t="str">
            <v>อิปัน</v>
          </cell>
          <cell r="D1227" t="str">
            <v>พระแสง</v>
          </cell>
          <cell r="E1227" t="str">
            <v>อำเภอพระแสง</v>
          </cell>
          <cell r="F1227" t="str">
            <v>4826II</v>
          </cell>
          <cell r="G1227">
            <v>127</v>
          </cell>
          <cell r="H1227">
            <v>334</v>
          </cell>
          <cell r="I1227" t="str">
            <v>0-0-42</v>
          </cell>
          <cell r="J1227">
            <v>2600</v>
          </cell>
        </row>
        <row r="1228">
          <cell r="B1228">
            <v>3161</v>
          </cell>
          <cell r="C1228" t="str">
            <v>อิปัน</v>
          </cell>
          <cell r="D1228" t="str">
            <v>พระแสง</v>
          </cell>
          <cell r="E1228" t="str">
            <v>อำเภอพระแสง</v>
          </cell>
          <cell r="F1228" t="str">
            <v>4826II</v>
          </cell>
          <cell r="G1228">
            <v>127</v>
          </cell>
          <cell r="H1228">
            <v>335</v>
          </cell>
          <cell r="I1228" t="str">
            <v>0-0-42</v>
          </cell>
          <cell r="J1228">
            <v>2600</v>
          </cell>
        </row>
        <row r="1229">
          <cell r="B1229">
            <v>3162</v>
          </cell>
          <cell r="C1229" t="str">
            <v>อิปัน</v>
          </cell>
          <cell r="D1229" t="str">
            <v>พระแสง</v>
          </cell>
          <cell r="E1229" t="str">
            <v>อำเภอพระแสง</v>
          </cell>
          <cell r="F1229" t="str">
            <v>4826II</v>
          </cell>
          <cell r="G1229">
            <v>127</v>
          </cell>
          <cell r="H1229">
            <v>336</v>
          </cell>
          <cell r="I1229" t="str">
            <v>0-0-42</v>
          </cell>
          <cell r="J1229">
            <v>2600</v>
          </cell>
        </row>
        <row r="1230">
          <cell r="B1230">
            <v>3163</v>
          </cell>
          <cell r="C1230" t="str">
            <v>อิปัน</v>
          </cell>
          <cell r="D1230" t="str">
            <v>พระแสง</v>
          </cell>
          <cell r="E1230" t="str">
            <v>อำเภอพระแสง</v>
          </cell>
          <cell r="F1230" t="str">
            <v>4826II</v>
          </cell>
          <cell r="G1230">
            <v>127</v>
          </cell>
          <cell r="H1230">
            <v>337</v>
          </cell>
          <cell r="I1230" t="str">
            <v>0-0-42</v>
          </cell>
          <cell r="J1230">
            <v>2600</v>
          </cell>
        </row>
        <row r="1231">
          <cell r="B1231">
            <v>3164</v>
          </cell>
          <cell r="C1231" t="str">
            <v>อิปัน</v>
          </cell>
          <cell r="D1231" t="str">
            <v>พระแสง</v>
          </cell>
          <cell r="E1231" t="str">
            <v>อำเภอพระแสง</v>
          </cell>
          <cell r="F1231" t="str">
            <v>4826II</v>
          </cell>
          <cell r="G1231">
            <v>127</v>
          </cell>
          <cell r="H1231">
            <v>338</v>
          </cell>
          <cell r="I1231" t="str">
            <v>0-0-42</v>
          </cell>
          <cell r="J1231">
            <v>2600</v>
          </cell>
        </row>
        <row r="1232">
          <cell r="B1232">
            <v>3165</v>
          </cell>
          <cell r="C1232" t="str">
            <v>อิปัน</v>
          </cell>
          <cell r="D1232" t="str">
            <v>พระแสง</v>
          </cell>
          <cell r="E1232" t="str">
            <v>อำเภอพระแสง</v>
          </cell>
          <cell r="F1232" t="str">
            <v>4826II</v>
          </cell>
          <cell r="G1232">
            <v>127</v>
          </cell>
          <cell r="H1232">
            <v>339</v>
          </cell>
          <cell r="I1232" t="str">
            <v>0-0-42</v>
          </cell>
          <cell r="J1232">
            <v>2600</v>
          </cell>
        </row>
        <row r="1233">
          <cell r="B1233">
            <v>3166</v>
          </cell>
          <cell r="C1233" t="str">
            <v>อิปัน</v>
          </cell>
          <cell r="D1233" t="str">
            <v>พระแสง</v>
          </cell>
          <cell r="E1233" t="str">
            <v>อำเภอพระแสง</v>
          </cell>
          <cell r="F1233" t="str">
            <v>4826II</v>
          </cell>
          <cell r="G1233">
            <v>127</v>
          </cell>
          <cell r="H1233">
            <v>340</v>
          </cell>
          <cell r="I1233" t="str">
            <v>0-0-42</v>
          </cell>
          <cell r="J1233">
            <v>2600</v>
          </cell>
        </row>
        <row r="1234">
          <cell r="B1234">
            <v>3167</v>
          </cell>
          <cell r="C1234" t="str">
            <v>อิปัน</v>
          </cell>
          <cell r="D1234" t="str">
            <v>พระแสง</v>
          </cell>
          <cell r="E1234" t="str">
            <v>อำเภอพระแสง</v>
          </cell>
          <cell r="F1234" t="str">
            <v>4826II</v>
          </cell>
          <cell r="G1234">
            <v>127</v>
          </cell>
          <cell r="H1234">
            <v>341</v>
          </cell>
          <cell r="I1234" t="str">
            <v>0-0-42</v>
          </cell>
          <cell r="J1234">
            <v>2600</v>
          </cell>
        </row>
        <row r="1235">
          <cell r="B1235">
            <v>3168</v>
          </cell>
          <cell r="C1235" t="str">
            <v>อิปัน</v>
          </cell>
          <cell r="D1235" t="str">
            <v>พระแสง</v>
          </cell>
          <cell r="E1235" t="str">
            <v>อำเภอพระแสง</v>
          </cell>
          <cell r="F1235" t="str">
            <v>4826II</v>
          </cell>
          <cell r="G1235">
            <v>127</v>
          </cell>
          <cell r="H1235">
            <v>342</v>
          </cell>
          <cell r="I1235" t="str">
            <v>0-0-42</v>
          </cell>
          <cell r="J1235">
            <v>2600</v>
          </cell>
        </row>
        <row r="1236">
          <cell r="B1236">
            <v>3169</v>
          </cell>
          <cell r="C1236" t="str">
            <v>อิปัน</v>
          </cell>
          <cell r="D1236" t="str">
            <v>พระแสง</v>
          </cell>
          <cell r="E1236" t="str">
            <v>อำเภอพระแสง</v>
          </cell>
          <cell r="F1236" t="str">
            <v>4826II</v>
          </cell>
          <cell r="G1236">
            <v>127</v>
          </cell>
          <cell r="H1236">
            <v>343</v>
          </cell>
          <cell r="I1236" t="str">
            <v>0-0-42</v>
          </cell>
          <cell r="J1236">
            <v>2600</v>
          </cell>
        </row>
        <row r="1237">
          <cell r="B1237">
            <v>3170</v>
          </cell>
          <cell r="C1237" t="str">
            <v>อิปัน</v>
          </cell>
          <cell r="D1237" t="str">
            <v>พระแสง</v>
          </cell>
          <cell r="E1237" t="str">
            <v>อำเภอพระแสง</v>
          </cell>
          <cell r="F1237" t="str">
            <v>4826III</v>
          </cell>
          <cell r="G1237">
            <v>130</v>
          </cell>
          <cell r="H1237">
            <v>261</v>
          </cell>
          <cell r="I1237" t="str">
            <v>0-0-40</v>
          </cell>
          <cell r="J1237">
            <v>100</v>
          </cell>
        </row>
        <row r="1238">
          <cell r="B1238">
            <v>3173</v>
          </cell>
          <cell r="C1238" t="str">
            <v>อิปัน</v>
          </cell>
          <cell r="D1238" t="str">
            <v>พระแสง</v>
          </cell>
          <cell r="E1238" t="str">
            <v>อำเภอพระแสง</v>
          </cell>
          <cell r="F1238" t="str">
            <v>4826III</v>
          </cell>
          <cell r="G1238">
            <v>130</v>
          </cell>
          <cell r="H1238">
            <v>264</v>
          </cell>
          <cell r="I1238" t="str">
            <v>0-0-30</v>
          </cell>
          <cell r="J1238">
            <v>8000</v>
          </cell>
        </row>
        <row r="1239">
          <cell r="B1239">
            <v>3182</v>
          </cell>
          <cell r="C1239" t="str">
            <v>อิปัน</v>
          </cell>
          <cell r="D1239" t="str">
            <v>พระแสง</v>
          </cell>
          <cell r="E1239" t="str">
            <v>อำเภอพระแสง</v>
          </cell>
          <cell r="F1239" t="str">
            <v>4826III</v>
          </cell>
          <cell r="G1239">
            <v>143</v>
          </cell>
          <cell r="H1239">
            <v>378</v>
          </cell>
          <cell r="I1239" t="str">
            <v>0-2-14</v>
          </cell>
          <cell r="J1239">
            <v>100</v>
          </cell>
        </row>
        <row r="1240">
          <cell r="B1240">
            <v>3183</v>
          </cell>
          <cell r="C1240" t="str">
            <v>อิปัน</v>
          </cell>
          <cell r="D1240" t="str">
            <v>พระแสง</v>
          </cell>
          <cell r="E1240" t="str">
            <v>บ้านบางพา</v>
          </cell>
          <cell r="F1240" t="str">
            <v>4826III</v>
          </cell>
          <cell r="G1240">
            <v>143</v>
          </cell>
          <cell r="H1240">
            <v>379</v>
          </cell>
          <cell r="I1240" t="str">
            <v>0-1-58</v>
          </cell>
          <cell r="J1240">
            <v>100</v>
          </cell>
        </row>
        <row r="1241">
          <cell r="B1241">
            <v>3184</v>
          </cell>
          <cell r="C1241" t="str">
            <v>อิปัน</v>
          </cell>
          <cell r="D1241" t="str">
            <v>พระแสง</v>
          </cell>
          <cell r="E1241" t="str">
            <v>อำเภอพระแสง</v>
          </cell>
          <cell r="F1241" t="str">
            <v>4826II</v>
          </cell>
          <cell r="G1241">
            <v>141</v>
          </cell>
          <cell r="H1241">
            <v>548</v>
          </cell>
          <cell r="I1241" t="str">
            <v>12-2-40</v>
          </cell>
          <cell r="J1241">
            <v>100</v>
          </cell>
        </row>
        <row r="1242">
          <cell r="B1242">
            <v>3185</v>
          </cell>
          <cell r="C1242" t="str">
            <v>อิปัน</v>
          </cell>
          <cell r="D1242" t="str">
            <v>พระแสง</v>
          </cell>
          <cell r="E1242" t="str">
            <v>บ้านบางพา</v>
          </cell>
          <cell r="F1242" t="str">
            <v>4826III</v>
          </cell>
          <cell r="G1242">
            <v>143</v>
          </cell>
          <cell r="H1242">
            <v>376</v>
          </cell>
          <cell r="I1242" t="str">
            <v>0-1-89</v>
          </cell>
          <cell r="J1242">
            <v>100</v>
          </cell>
        </row>
        <row r="1243">
          <cell r="B1243">
            <v>3186</v>
          </cell>
          <cell r="C1243" t="str">
            <v>อิปัน</v>
          </cell>
          <cell r="D1243" t="str">
            <v>พระแสง</v>
          </cell>
          <cell r="E1243" t="str">
            <v>บ้านบางพา</v>
          </cell>
          <cell r="F1243" t="str">
            <v>4826III</v>
          </cell>
          <cell r="G1243">
            <v>143</v>
          </cell>
          <cell r="H1243">
            <v>377</v>
          </cell>
          <cell r="I1243" t="str">
            <v>0-1-59</v>
          </cell>
          <cell r="J1243">
            <v>100</v>
          </cell>
        </row>
        <row r="1244">
          <cell r="B1244">
            <v>3187</v>
          </cell>
          <cell r="C1244" t="str">
            <v>อิปัน</v>
          </cell>
          <cell r="D1244" t="str">
            <v>พระแสง</v>
          </cell>
          <cell r="E1244" t="str">
            <v>บ้านบางพา</v>
          </cell>
          <cell r="F1244" t="str">
            <v>4826III</v>
          </cell>
          <cell r="G1244">
            <v>143</v>
          </cell>
          <cell r="H1244">
            <v>374</v>
          </cell>
          <cell r="I1244" t="str">
            <v>1-3-92</v>
          </cell>
          <cell r="J1244">
            <v>100</v>
          </cell>
        </row>
        <row r="1245">
          <cell r="B1245">
            <v>3188</v>
          </cell>
          <cell r="C1245" t="str">
            <v>อิปัน</v>
          </cell>
          <cell r="D1245" t="str">
            <v>พระแสง</v>
          </cell>
          <cell r="E1245" t="str">
            <v>บ้านบางพา</v>
          </cell>
          <cell r="F1245" t="str">
            <v>4826III</v>
          </cell>
          <cell r="G1245">
            <v>143</v>
          </cell>
          <cell r="H1245">
            <v>375</v>
          </cell>
          <cell r="I1245" t="str">
            <v>0-2-0</v>
          </cell>
          <cell r="J1245">
            <v>880</v>
          </cell>
        </row>
        <row r="1246">
          <cell r="B1246">
            <v>3190</v>
          </cell>
          <cell r="C1246" t="str">
            <v>อิปัน</v>
          </cell>
          <cell r="D1246" t="str">
            <v>พระแสง</v>
          </cell>
          <cell r="E1246" t="str">
            <v>อำเภอพระแสง</v>
          </cell>
          <cell r="F1246" t="str">
            <v>4826II</v>
          </cell>
          <cell r="G1246">
            <v>127</v>
          </cell>
          <cell r="H1246">
            <v>344</v>
          </cell>
          <cell r="I1246" t="str">
            <v>12-3-70</v>
          </cell>
          <cell r="J1246">
            <v>100</v>
          </cell>
        </row>
        <row r="1247">
          <cell r="B1247">
            <v>3191</v>
          </cell>
          <cell r="C1247" t="str">
            <v>อิปัน</v>
          </cell>
          <cell r="D1247" t="str">
            <v>พระแสง</v>
          </cell>
          <cell r="E1247" t="str">
            <v>อำเภอพระแสง</v>
          </cell>
          <cell r="F1247" t="str">
            <v>4826II</v>
          </cell>
          <cell r="G1247">
            <v>99</v>
          </cell>
          <cell r="H1247">
            <v>188</v>
          </cell>
          <cell r="I1247" t="str">
            <v>6-0-49</v>
          </cell>
          <cell r="J1247">
            <v>100</v>
          </cell>
        </row>
        <row r="1248">
          <cell r="B1248">
            <v>3192</v>
          </cell>
          <cell r="C1248" t="str">
            <v>อิปัน</v>
          </cell>
          <cell r="D1248" t="str">
            <v>พระแสง</v>
          </cell>
          <cell r="E1248" t="str">
            <v>บ้านบางพา</v>
          </cell>
          <cell r="F1248" t="str">
            <v>4826III</v>
          </cell>
          <cell r="G1248">
            <v>143</v>
          </cell>
          <cell r="H1248">
            <v>385</v>
          </cell>
          <cell r="I1248" t="str">
            <v>4-3-38</v>
          </cell>
          <cell r="J1248">
            <v>150</v>
          </cell>
        </row>
        <row r="1249">
          <cell r="B1249">
            <v>3193</v>
          </cell>
          <cell r="C1249" t="str">
            <v>อิปัน</v>
          </cell>
          <cell r="D1249" t="str">
            <v>พระแสง</v>
          </cell>
          <cell r="E1249" t="str">
            <v>บ้าบบางพา</v>
          </cell>
          <cell r="F1249" t="str">
            <v>4826III</v>
          </cell>
          <cell r="G1249">
            <v>143</v>
          </cell>
          <cell r="H1249">
            <v>386</v>
          </cell>
          <cell r="I1249" t="str">
            <v>3-2-50</v>
          </cell>
          <cell r="J1249">
            <v>100</v>
          </cell>
        </row>
        <row r="1250">
          <cell r="B1250">
            <v>3194</v>
          </cell>
          <cell r="C1250" t="str">
            <v>อิปัน</v>
          </cell>
          <cell r="D1250" t="str">
            <v>พระแสง</v>
          </cell>
          <cell r="E1250" t="str">
            <v>บ้านบางพา</v>
          </cell>
          <cell r="F1250" t="str">
            <v>4826III</v>
          </cell>
          <cell r="G1250">
            <v>143</v>
          </cell>
          <cell r="H1250">
            <v>384</v>
          </cell>
          <cell r="I1250" t="str">
            <v>0-0-34</v>
          </cell>
          <cell r="J1250">
            <v>100</v>
          </cell>
        </row>
        <row r="1251">
          <cell r="B1251">
            <v>3195</v>
          </cell>
          <cell r="C1251" t="str">
            <v>อิปัน</v>
          </cell>
          <cell r="D1251" t="str">
            <v>พระแสง</v>
          </cell>
          <cell r="E1251" t="str">
            <v>อำเภอพระแสง</v>
          </cell>
          <cell r="F1251" t="str">
            <v>4826III</v>
          </cell>
          <cell r="G1251">
            <v>143</v>
          </cell>
          <cell r="H1251">
            <v>387</v>
          </cell>
          <cell r="I1251" t="str">
            <v>0-0-22</v>
          </cell>
          <cell r="J1251">
            <v>100</v>
          </cell>
        </row>
        <row r="1252">
          <cell r="B1252">
            <v>3196</v>
          </cell>
          <cell r="C1252" t="str">
            <v>อิปัน</v>
          </cell>
          <cell r="D1252" t="str">
            <v>พระแสง</v>
          </cell>
          <cell r="E1252" t="str">
            <v>อำเภอพระแสง</v>
          </cell>
          <cell r="F1252" t="str">
            <v>4826III</v>
          </cell>
          <cell r="G1252">
            <v>143</v>
          </cell>
          <cell r="H1252">
            <v>388</v>
          </cell>
          <cell r="I1252" t="str">
            <v>0-0-22</v>
          </cell>
          <cell r="J1252">
            <v>100</v>
          </cell>
        </row>
        <row r="1253">
          <cell r="B1253">
            <v>3197</v>
          </cell>
          <cell r="C1253" t="str">
            <v>อิปัน</v>
          </cell>
          <cell r="D1253" t="str">
            <v>พระแสง</v>
          </cell>
          <cell r="E1253" t="str">
            <v>อำเภอพระแสง</v>
          </cell>
          <cell r="F1253" t="str">
            <v>4826III</v>
          </cell>
          <cell r="G1253">
            <v>143</v>
          </cell>
          <cell r="H1253">
            <v>389</v>
          </cell>
          <cell r="I1253" t="str">
            <v>0-0-22</v>
          </cell>
          <cell r="J1253">
            <v>100</v>
          </cell>
        </row>
        <row r="1254">
          <cell r="B1254">
            <v>3198</v>
          </cell>
          <cell r="C1254" t="str">
            <v>อิปัน</v>
          </cell>
          <cell r="D1254" t="str">
            <v>พระแสง</v>
          </cell>
          <cell r="E1254" t="str">
            <v>อำเภอพระแสง</v>
          </cell>
          <cell r="F1254" t="str">
            <v>4826III</v>
          </cell>
          <cell r="G1254">
            <v>143</v>
          </cell>
          <cell r="H1254">
            <v>390</v>
          </cell>
          <cell r="I1254" t="str">
            <v>0-0-22</v>
          </cell>
          <cell r="J1254">
            <v>100</v>
          </cell>
        </row>
        <row r="1255">
          <cell r="B1255">
            <v>3199</v>
          </cell>
          <cell r="C1255" t="str">
            <v>อิปัน</v>
          </cell>
          <cell r="D1255" t="str">
            <v>พระแสง</v>
          </cell>
          <cell r="E1255" t="str">
            <v>อำเภอพระแสง</v>
          </cell>
          <cell r="F1255" t="str">
            <v>4826III</v>
          </cell>
          <cell r="G1255">
            <v>143</v>
          </cell>
          <cell r="H1255">
            <v>391</v>
          </cell>
          <cell r="I1255" t="str">
            <v>0-0-22</v>
          </cell>
          <cell r="J1255">
            <v>100</v>
          </cell>
        </row>
        <row r="1256">
          <cell r="B1256">
            <v>3200</v>
          </cell>
          <cell r="C1256" t="str">
            <v>อิปัน</v>
          </cell>
          <cell r="D1256" t="str">
            <v>พระแสง</v>
          </cell>
          <cell r="E1256" t="str">
            <v>บ้านบางพา</v>
          </cell>
          <cell r="F1256" t="str">
            <v>4826III</v>
          </cell>
          <cell r="G1256">
            <v>143</v>
          </cell>
          <cell r="H1256">
            <v>392</v>
          </cell>
          <cell r="I1256" t="str">
            <v>0-0-22</v>
          </cell>
          <cell r="J1256">
            <v>100</v>
          </cell>
        </row>
        <row r="1257">
          <cell r="B1257">
            <v>3201</v>
          </cell>
          <cell r="C1257" t="str">
            <v>อิปัน</v>
          </cell>
          <cell r="D1257" t="str">
            <v>พระแสง</v>
          </cell>
          <cell r="E1257" t="str">
            <v>อำเภอพระแสง</v>
          </cell>
          <cell r="F1257" t="str">
            <v>4826III</v>
          </cell>
          <cell r="G1257">
            <v>143</v>
          </cell>
          <cell r="H1257">
            <v>393</v>
          </cell>
          <cell r="I1257" t="str">
            <v>0-0-22</v>
          </cell>
          <cell r="J1257">
            <v>100</v>
          </cell>
        </row>
        <row r="1258">
          <cell r="B1258">
            <v>3202</v>
          </cell>
          <cell r="C1258" t="str">
            <v>อิปัน</v>
          </cell>
          <cell r="D1258" t="str">
            <v>พระแสง</v>
          </cell>
          <cell r="E1258" t="str">
            <v>อำเภอพระแสง</v>
          </cell>
          <cell r="F1258" t="str">
            <v>4826III</v>
          </cell>
          <cell r="G1258">
            <v>143</v>
          </cell>
          <cell r="H1258">
            <v>394</v>
          </cell>
          <cell r="I1258" t="str">
            <v>0-0-22</v>
          </cell>
          <cell r="J1258">
            <v>100</v>
          </cell>
        </row>
        <row r="1259">
          <cell r="B1259">
            <v>3203</v>
          </cell>
          <cell r="C1259" t="str">
            <v>อิปัน</v>
          </cell>
          <cell r="D1259" t="str">
            <v>พระแสง</v>
          </cell>
          <cell r="E1259" t="str">
            <v>อำเภอพระแสง</v>
          </cell>
          <cell r="F1259" t="str">
            <v>4826III</v>
          </cell>
          <cell r="G1259">
            <v>143</v>
          </cell>
          <cell r="H1259">
            <v>395</v>
          </cell>
          <cell r="I1259" t="str">
            <v>0-0-22</v>
          </cell>
          <cell r="J1259">
            <v>100</v>
          </cell>
        </row>
        <row r="1260">
          <cell r="B1260">
            <v>3204</v>
          </cell>
          <cell r="C1260" t="str">
            <v>อิปัน</v>
          </cell>
          <cell r="D1260" t="str">
            <v>พระแสง</v>
          </cell>
          <cell r="E1260" t="str">
            <v>อำเภอพระแสง</v>
          </cell>
          <cell r="F1260" t="str">
            <v>4826II</v>
          </cell>
          <cell r="G1260">
            <v>127</v>
          </cell>
          <cell r="H1260">
            <v>347</v>
          </cell>
          <cell r="I1260" t="str">
            <v>6-0-0</v>
          </cell>
          <cell r="J1260">
            <v>100</v>
          </cell>
        </row>
        <row r="1261">
          <cell r="B1261">
            <v>3205</v>
          </cell>
          <cell r="C1261" t="str">
            <v>อิปัน</v>
          </cell>
          <cell r="D1261" t="str">
            <v>พระแสง</v>
          </cell>
          <cell r="E1261" t="str">
            <v>อำเภอพระแสง</v>
          </cell>
          <cell r="F1261" t="str">
            <v>4826II</v>
          </cell>
          <cell r="G1261">
            <v>127</v>
          </cell>
          <cell r="H1261">
            <v>345</v>
          </cell>
          <cell r="I1261" t="str">
            <v>0-1-73</v>
          </cell>
          <cell r="J1261">
            <v>1950</v>
          </cell>
        </row>
        <row r="1262">
          <cell r="B1262">
            <v>3206</v>
          </cell>
          <cell r="C1262" t="str">
            <v>อิปัน</v>
          </cell>
          <cell r="D1262" t="str">
            <v>พระแสง</v>
          </cell>
          <cell r="E1262" t="str">
            <v>อำเภอพระแสง</v>
          </cell>
          <cell r="F1262" t="str">
            <v>4826II</v>
          </cell>
          <cell r="G1262">
            <v>127</v>
          </cell>
          <cell r="H1262">
            <v>346</v>
          </cell>
          <cell r="I1262" t="str">
            <v>0-0-92</v>
          </cell>
          <cell r="J1262">
            <v>2300</v>
          </cell>
        </row>
        <row r="1263">
          <cell r="B1263">
            <v>3207</v>
          </cell>
          <cell r="C1263" t="str">
            <v>อิปัน</v>
          </cell>
          <cell r="D1263" t="str">
            <v>พระแสง</v>
          </cell>
          <cell r="E1263" t="str">
            <v>อำเภอพระแสง</v>
          </cell>
          <cell r="F1263" t="str">
            <v>4826II</v>
          </cell>
          <cell r="G1263">
            <v>99</v>
          </cell>
          <cell r="H1263">
            <v>189</v>
          </cell>
          <cell r="I1263" t="str">
            <v>13-2-0</v>
          </cell>
          <cell r="J1263">
            <v>130</v>
          </cell>
        </row>
        <row r="1264">
          <cell r="B1264">
            <v>3208</v>
          </cell>
          <cell r="C1264" t="str">
            <v>อิปัน</v>
          </cell>
          <cell r="D1264" t="str">
            <v>พระแสง</v>
          </cell>
          <cell r="E1264" t="str">
            <v>อำเภอพระแสง</v>
          </cell>
          <cell r="F1264" t="str">
            <v>4826II</v>
          </cell>
          <cell r="G1264">
            <v>99</v>
          </cell>
          <cell r="H1264">
            <v>190</v>
          </cell>
          <cell r="I1264" t="str">
            <v>12-0-30</v>
          </cell>
          <cell r="J1264">
            <v>130</v>
          </cell>
        </row>
        <row r="1265">
          <cell r="B1265">
            <v>3209</v>
          </cell>
          <cell r="C1265" t="str">
            <v>อิปัน</v>
          </cell>
          <cell r="D1265" t="str">
            <v>พระแสง</v>
          </cell>
          <cell r="E1265" t="str">
            <v>อำเภอพระแสง</v>
          </cell>
          <cell r="F1265" t="str">
            <v>4826II</v>
          </cell>
          <cell r="G1265">
            <v>99</v>
          </cell>
          <cell r="H1265">
            <v>191</v>
          </cell>
          <cell r="I1265" t="str">
            <v>6-2-36</v>
          </cell>
          <cell r="J1265">
            <v>100</v>
          </cell>
        </row>
        <row r="1266">
          <cell r="B1266">
            <v>3210</v>
          </cell>
          <cell r="C1266" t="str">
            <v>อิปัน</v>
          </cell>
          <cell r="D1266" t="str">
            <v>พระแสง</v>
          </cell>
          <cell r="E1266" t="str">
            <v>อำเภอพระแสง</v>
          </cell>
          <cell r="F1266" t="str">
            <v>4826II</v>
          </cell>
          <cell r="G1266">
            <v>99</v>
          </cell>
          <cell r="H1266">
            <v>192</v>
          </cell>
          <cell r="I1266" t="str">
            <v>0-3-23</v>
          </cell>
          <cell r="J1266">
            <v>250</v>
          </cell>
        </row>
        <row r="1267">
          <cell r="B1267">
            <v>3211</v>
          </cell>
          <cell r="C1267" t="str">
            <v>อิปัน</v>
          </cell>
          <cell r="D1267" t="str">
            <v>พระแสง</v>
          </cell>
          <cell r="E1267" t="str">
            <v>อำเภอพระแสง</v>
          </cell>
          <cell r="F1267" t="str">
            <v>4826II</v>
          </cell>
          <cell r="G1267">
            <v>99</v>
          </cell>
          <cell r="H1267">
            <v>193</v>
          </cell>
          <cell r="I1267" t="str">
            <v>1-3-45</v>
          </cell>
          <cell r="J1267">
            <v>250</v>
          </cell>
        </row>
        <row r="1268">
          <cell r="B1268">
            <v>3212</v>
          </cell>
          <cell r="C1268" t="str">
            <v>อิปัน</v>
          </cell>
          <cell r="D1268" t="str">
            <v>พระแสง</v>
          </cell>
          <cell r="E1268" t="str">
            <v>อำเภอพระแสง</v>
          </cell>
          <cell r="F1268" t="str">
            <v>4826II</v>
          </cell>
          <cell r="G1268">
            <v>99</v>
          </cell>
          <cell r="H1268">
            <v>194</v>
          </cell>
          <cell r="I1268" t="str">
            <v>8-1-88</v>
          </cell>
          <cell r="J1268">
            <v>150</v>
          </cell>
        </row>
        <row r="1269">
          <cell r="B1269">
            <v>3213</v>
          </cell>
          <cell r="C1269" t="str">
            <v>อิปัน</v>
          </cell>
          <cell r="D1269" t="str">
            <v>พระแสง</v>
          </cell>
          <cell r="E1269" t="str">
            <v>อำเภอพระแสง</v>
          </cell>
          <cell r="F1269" t="str">
            <v>4826II</v>
          </cell>
          <cell r="G1269">
            <v>99</v>
          </cell>
          <cell r="H1269">
            <v>195</v>
          </cell>
          <cell r="I1269" t="str">
            <v>6-1-8</v>
          </cell>
          <cell r="J1269">
            <v>100</v>
          </cell>
        </row>
        <row r="1270">
          <cell r="B1270">
            <v>3214</v>
          </cell>
          <cell r="C1270" t="str">
            <v>อิปัน</v>
          </cell>
          <cell r="D1270" t="str">
            <v>พระแสง</v>
          </cell>
          <cell r="E1270" t="str">
            <v>อำเภอพระแสง</v>
          </cell>
          <cell r="F1270" t="str">
            <v>4826II</v>
          </cell>
          <cell r="G1270">
            <v>99</v>
          </cell>
          <cell r="H1270">
            <v>196</v>
          </cell>
          <cell r="I1270" t="str">
            <v>4-3-2</v>
          </cell>
          <cell r="J1270">
            <v>100</v>
          </cell>
        </row>
        <row r="1271">
          <cell r="B1271">
            <v>3215</v>
          </cell>
          <cell r="C1271" t="str">
            <v>อิปัน</v>
          </cell>
          <cell r="D1271" t="str">
            <v>พระแสง</v>
          </cell>
          <cell r="E1271" t="str">
            <v>อำเภอพระแสง</v>
          </cell>
          <cell r="F1271" t="str">
            <v>4826II</v>
          </cell>
          <cell r="G1271">
            <v>99</v>
          </cell>
          <cell r="H1271">
            <v>197</v>
          </cell>
          <cell r="I1271" t="str">
            <v>8-0-46</v>
          </cell>
          <cell r="J1271">
            <v>100</v>
          </cell>
        </row>
        <row r="1272">
          <cell r="B1272">
            <v>3216</v>
          </cell>
          <cell r="C1272" t="str">
            <v>อิปัน</v>
          </cell>
          <cell r="D1272" t="str">
            <v>พระแสง</v>
          </cell>
          <cell r="E1272" t="str">
            <v>อำเภอพระแสง</v>
          </cell>
          <cell r="F1272" t="str">
            <v>4826II</v>
          </cell>
          <cell r="G1272">
            <v>99</v>
          </cell>
          <cell r="H1272">
            <v>198</v>
          </cell>
          <cell r="I1272" t="str">
            <v>0-0-66</v>
          </cell>
          <cell r="J1272">
            <v>280</v>
          </cell>
        </row>
        <row r="1273">
          <cell r="B1273">
            <v>3219</v>
          </cell>
          <cell r="C1273" t="str">
            <v>อิปัน</v>
          </cell>
          <cell r="D1273" t="str">
            <v>พระแสง</v>
          </cell>
          <cell r="E1273" t="str">
            <v>อำเภอพระแสง</v>
          </cell>
          <cell r="F1273" t="str">
            <v>4826III</v>
          </cell>
          <cell r="G1273">
            <v>130</v>
          </cell>
          <cell r="H1273">
            <v>265</v>
          </cell>
          <cell r="I1273" t="str">
            <v>0-0-9</v>
          </cell>
          <cell r="J1273">
            <v>100</v>
          </cell>
        </row>
        <row r="1274">
          <cell r="B1274">
            <v>3220</v>
          </cell>
          <cell r="C1274" t="str">
            <v>อิปัน</v>
          </cell>
          <cell r="D1274" t="str">
            <v>พระแสง</v>
          </cell>
          <cell r="E1274" t="str">
            <v>อำเภอพระแสง</v>
          </cell>
          <cell r="F1274" t="str">
            <v>4826III</v>
          </cell>
          <cell r="G1274">
            <v>130</v>
          </cell>
          <cell r="H1274">
            <v>266</v>
          </cell>
          <cell r="I1274" t="str">
            <v>0-0-19</v>
          </cell>
          <cell r="J1274">
            <v>8000</v>
          </cell>
        </row>
        <row r="1275">
          <cell r="B1275">
            <v>3221</v>
          </cell>
          <cell r="C1275" t="str">
            <v>อิปัน</v>
          </cell>
          <cell r="D1275" t="str">
            <v>พระแสง</v>
          </cell>
          <cell r="E1275" t="str">
            <v>อำเภอพระแสง</v>
          </cell>
          <cell r="F1275" t="str">
            <v>4826III</v>
          </cell>
          <cell r="G1275">
            <v>130</v>
          </cell>
          <cell r="H1275">
            <v>267</v>
          </cell>
          <cell r="I1275" t="str">
            <v>0-0-18</v>
          </cell>
          <cell r="J1275">
            <v>8000</v>
          </cell>
        </row>
        <row r="1276">
          <cell r="B1276">
            <v>3222</v>
          </cell>
          <cell r="C1276" t="str">
            <v>อิปัน</v>
          </cell>
          <cell r="D1276" t="str">
            <v>พระแสง</v>
          </cell>
          <cell r="E1276" t="str">
            <v>อำเภอพระแสง</v>
          </cell>
          <cell r="F1276" t="str">
            <v>4826III</v>
          </cell>
          <cell r="G1276">
            <v>130</v>
          </cell>
          <cell r="H1276">
            <v>268</v>
          </cell>
          <cell r="I1276" t="str">
            <v>0-0-18</v>
          </cell>
          <cell r="J1276">
            <v>8000</v>
          </cell>
        </row>
        <row r="1277">
          <cell r="B1277">
            <v>3223</v>
          </cell>
          <cell r="C1277" t="str">
            <v>อิปัน</v>
          </cell>
          <cell r="D1277" t="str">
            <v>พระแสง</v>
          </cell>
          <cell r="E1277" t="str">
            <v>อำเภอพระแสง</v>
          </cell>
          <cell r="F1277" t="str">
            <v>4826III</v>
          </cell>
          <cell r="G1277">
            <v>130</v>
          </cell>
          <cell r="H1277">
            <v>269</v>
          </cell>
          <cell r="I1277" t="str">
            <v>0-0-18</v>
          </cell>
          <cell r="J1277">
            <v>8000</v>
          </cell>
        </row>
        <row r="1278">
          <cell r="B1278">
            <v>3225</v>
          </cell>
          <cell r="C1278" t="str">
            <v>อิปัน</v>
          </cell>
          <cell r="D1278" t="str">
            <v>พระแสง</v>
          </cell>
          <cell r="E1278" t="str">
            <v>อำเภอพระแสง</v>
          </cell>
          <cell r="F1278" t="str">
            <v>4826III</v>
          </cell>
          <cell r="G1278">
            <v>130</v>
          </cell>
          <cell r="H1278">
            <v>271</v>
          </cell>
          <cell r="I1278" t="str">
            <v>0-0-19</v>
          </cell>
          <cell r="J1278">
            <v>8000</v>
          </cell>
        </row>
        <row r="1279">
          <cell r="B1279">
            <v>3226</v>
          </cell>
          <cell r="C1279" t="str">
            <v>อิปัน</v>
          </cell>
          <cell r="D1279" t="str">
            <v>พระแสง</v>
          </cell>
          <cell r="E1279" t="str">
            <v>อำเภอพระแสง</v>
          </cell>
          <cell r="F1279" t="str">
            <v>4826III</v>
          </cell>
          <cell r="G1279">
            <v>130</v>
          </cell>
          <cell r="H1279">
            <v>272</v>
          </cell>
          <cell r="I1279" t="str">
            <v>3-0-23</v>
          </cell>
          <cell r="J1279">
            <v>8000</v>
          </cell>
        </row>
        <row r="1280">
          <cell r="B1280">
            <v>3227</v>
          </cell>
          <cell r="C1280" t="str">
            <v>อิปัน</v>
          </cell>
          <cell r="D1280" t="str">
            <v>พระแสง</v>
          </cell>
          <cell r="E1280" t="str">
            <v>อำเภอพระแสง</v>
          </cell>
          <cell r="F1280" t="str">
            <v>4826III</v>
          </cell>
          <cell r="G1280">
            <v>130</v>
          </cell>
          <cell r="H1280">
            <v>273</v>
          </cell>
          <cell r="I1280" t="str">
            <v>0-0-20</v>
          </cell>
          <cell r="J1280">
            <v>8000</v>
          </cell>
        </row>
        <row r="1281">
          <cell r="B1281">
            <v>3228</v>
          </cell>
          <cell r="C1281" t="str">
            <v>อิปัน</v>
          </cell>
          <cell r="D1281" t="str">
            <v>พระแสง</v>
          </cell>
          <cell r="E1281" t="str">
            <v>อำเภอพระแสง</v>
          </cell>
          <cell r="F1281" t="str">
            <v>4826III</v>
          </cell>
          <cell r="G1281">
            <v>130</v>
          </cell>
          <cell r="H1281">
            <v>274</v>
          </cell>
          <cell r="I1281" t="str">
            <v>0-0-22</v>
          </cell>
          <cell r="J1281">
            <v>100</v>
          </cell>
        </row>
        <row r="1282">
          <cell r="B1282">
            <v>3229</v>
          </cell>
          <cell r="C1282" t="str">
            <v>อิปัน</v>
          </cell>
          <cell r="D1282" t="str">
            <v>พระแสง</v>
          </cell>
          <cell r="E1282" t="str">
            <v>อำเภอพระแสง</v>
          </cell>
          <cell r="F1282" t="str">
            <v>4826III</v>
          </cell>
          <cell r="G1282">
            <v>130</v>
          </cell>
          <cell r="H1282">
            <v>275</v>
          </cell>
          <cell r="I1282" t="str">
            <v>0-0-20</v>
          </cell>
          <cell r="J1282">
            <v>100</v>
          </cell>
        </row>
        <row r="1283">
          <cell r="B1283">
            <v>3230</v>
          </cell>
          <cell r="C1283" t="str">
            <v>อิปัน</v>
          </cell>
          <cell r="D1283" t="str">
            <v>พระแสง</v>
          </cell>
          <cell r="E1283" t="str">
            <v>อำเภอพระแสง</v>
          </cell>
          <cell r="F1283" t="str">
            <v>4826III</v>
          </cell>
          <cell r="G1283">
            <v>130</v>
          </cell>
          <cell r="H1283">
            <v>276</v>
          </cell>
          <cell r="I1283" t="str">
            <v>0-0-20</v>
          </cell>
          <cell r="J1283">
            <v>100</v>
          </cell>
        </row>
        <row r="1284">
          <cell r="B1284">
            <v>3231</v>
          </cell>
          <cell r="C1284" t="str">
            <v>อิปัน</v>
          </cell>
          <cell r="D1284" t="str">
            <v>พระแสง</v>
          </cell>
          <cell r="E1284" t="str">
            <v>อำเภอพระแสง</v>
          </cell>
          <cell r="F1284" t="str">
            <v>4826III</v>
          </cell>
          <cell r="G1284">
            <v>130</v>
          </cell>
          <cell r="H1284">
            <v>277</v>
          </cell>
          <cell r="I1284" t="str">
            <v>0-0-20</v>
          </cell>
          <cell r="J1284">
            <v>100</v>
          </cell>
        </row>
        <row r="1285">
          <cell r="B1285">
            <v>3232</v>
          </cell>
          <cell r="C1285" t="str">
            <v>อิปัน</v>
          </cell>
          <cell r="D1285" t="str">
            <v>พระแสง</v>
          </cell>
          <cell r="E1285" t="str">
            <v>อำเภอพระแสง</v>
          </cell>
          <cell r="F1285" t="str">
            <v>4826III</v>
          </cell>
          <cell r="G1285">
            <v>130</v>
          </cell>
          <cell r="H1285">
            <v>278</v>
          </cell>
          <cell r="I1285" t="str">
            <v>0-0-20</v>
          </cell>
          <cell r="J1285">
            <v>100</v>
          </cell>
        </row>
        <row r="1286">
          <cell r="B1286">
            <v>3233</v>
          </cell>
          <cell r="C1286" t="str">
            <v>อิปัน</v>
          </cell>
          <cell r="D1286" t="str">
            <v>พระแสง</v>
          </cell>
          <cell r="E1286" t="str">
            <v>อำเภอพระแสง</v>
          </cell>
          <cell r="F1286" t="str">
            <v>4826III</v>
          </cell>
          <cell r="G1286">
            <v>130</v>
          </cell>
          <cell r="H1286">
            <v>279</v>
          </cell>
          <cell r="I1286" t="str">
            <v>0-0-20</v>
          </cell>
          <cell r="J1286">
            <v>100</v>
          </cell>
        </row>
        <row r="1287">
          <cell r="B1287">
            <v>3234</v>
          </cell>
          <cell r="C1287" t="str">
            <v>อิปัน</v>
          </cell>
          <cell r="D1287" t="str">
            <v>พระแสง</v>
          </cell>
          <cell r="E1287" t="str">
            <v>อำเภอพระแสง</v>
          </cell>
          <cell r="F1287" t="str">
            <v>4826III</v>
          </cell>
          <cell r="G1287">
            <v>130</v>
          </cell>
          <cell r="H1287">
            <v>280</v>
          </cell>
          <cell r="I1287" t="str">
            <v>0-0-20</v>
          </cell>
          <cell r="J1287">
            <v>100</v>
          </cell>
        </row>
        <row r="1288">
          <cell r="B1288">
            <v>3235</v>
          </cell>
          <cell r="C1288" t="str">
            <v>อิปัน</v>
          </cell>
          <cell r="D1288" t="str">
            <v>พระแสง</v>
          </cell>
          <cell r="E1288" t="str">
            <v>อำเภอพระแสง</v>
          </cell>
          <cell r="F1288" t="str">
            <v>4826III</v>
          </cell>
          <cell r="G1288">
            <v>130</v>
          </cell>
          <cell r="H1288">
            <v>281</v>
          </cell>
          <cell r="I1288" t="str">
            <v>0-0-20</v>
          </cell>
          <cell r="J1288">
            <v>100</v>
          </cell>
        </row>
        <row r="1289">
          <cell r="B1289">
            <v>3236</v>
          </cell>
          <cell r="C1289" t="str">
            <v>อิปัน</v>
          </cell>
          <cell r="D1289" t="str">
            <v>พระแสง</v>
          </cell>
          <cell r="E1289" t="str">
            <v>อำเภอพระแสง</v>
          </cell>
          <cell r="F1289" t="str">
            <v>4826III</v>
          </cell>
          <cell r="G1289">
            <v>130</v>
          </cell>
          <cell r="H1289">
            <v>282</v>
          </cell>
          <cell r="I1289" t="str">
            <v>0-0-10</v>
          </cell>
          <cell r="J1289">
            <v>8000</v>
          </cell>
        </row>
        <row r="1290">
          <cell r="B1290">
            <v>3237</v>
          </cell>
          <cell r="C1290" t="str">
            <v>อิปัน</v>
          </cell>
          <cell r="D1290" t="str">
            <v>พระแสง</v>
          </cell>
          <cell r="E1290" t="str">
            <v>อำเภอพระแสง</v>
          </cell>
          <cell r="F1290" t="str">
            <v>4826III</v>
          </cell>
          <cell r="G1290">
            <v>130</v>
          </cell>
          <cell r="H1290">
            <v>283</v>
          </cell>
          <cell r="I1290" t="str">
            <v>0-0-26</v>
          </cell>
          <cell r="J1290">
            <v>8000</v>
          </cell>
        </row>
        <row r="1291">
          <cell r="B1291">
            <v>3238</v>
          </cell>
          <cell r="C1291" t="str">
            <v>อิปัน</v>
          </cell>
          <cell r="D1291" t="str">
            <v>พระแสง</v>
          </cell>
          <cell r="E1291" t="str">
            <v>อำเภอพระแสง</v>
          </cell>
          <cell r="F1291" t="str">
            <v>4826III</v>
          </cell>
          <cell r="G1291">
            <v>130</v>
          </cell>
          <cell r="H1291">
            <v>284</v>
          </cell>
          <cell r="I1291" t="str">
            <v>0-0-19</v>
          </cell>
          <cell r="J1291">
            <v>8000</v>
          </cell>
        </row>
        <row r="1292">
          <cell r="B1292">
            <v>3239</v>
          </cell>
          <cell r="C1292" t="str">
            <v>อิปัน</v>
          </cell>
          <cell r="D1292" t="str">
            <v>พระแสง</v>
          </cell>
          <cell r="E1292" t="str">
            <v>อำเภอพระแสง</v>
          </cell>
          <cell r="F1292" t="str">
            <v>4826III</v>
          </cell>
          <cell r="G1292">
            <v>130</v>
          </cell>
          <cell r="H1292">
            <v>285</v>
          </cell>
          <cell r="I1292" t="str">
            <v>0-0-19</v>
          </cell>
          <cell r="J1292">
            <v>8000</v>
          </cell>
        </row>
        <row r="1293">
          <cell r="B1293">
            <v>3240</v>
          </cell>
          <cell r="C1293" t="str">
            <v>อิปัน</v>
          </cell>
          <cell r="D1293" t="str">
            <v>พระแสง</v>
          </cell>
          <cell r="E1293" t="str">
            <v>อำเภอพระแสง</v>
          </cell>
          <cell r="F1293" t="str">
            <v>4826III</v>
          </cell>
          <cell r="G1293">
            <v>130</v>
          </cell>
          <cell r="H1293">
            <v>286</v>
          </cell>
          <cell r="I1293" t="str">
            <v>0-0-19</v>
          </cell>
          <cell r="J1293">
            <v>8000</v>
          </cell>
        </row>
        <row r="1294">
          <cell r="B1294">
            <v>3241</v>
          </cell>
          <cell r="C1294" t="str">
            <v>อิปัน</v>
          </cell>
          <cell r="D1294" t="str">
            <v>พระแสง</v>
          </cell>
          <cell r="E1294" t="str">
            <v>อำเภอพระแสง</v>
          </cell>
          <cell r="F1294" t="str">
            <v>4826III</v>
          </cell>
          <cell r="G1294">
            <v>130</v>
          </cell>
          <cell r="H1294">
            <v>287</v>
          </cell>
          <cell r="I1294" t="str">
            <v>0-0-19</v>
          </cell>
          <cell r="J1294">
            <v>8000</v>
          </cell>
        </row>
        <row r="1295">
          <cell r="B1295">
            <v>3243</v>
          </cell>
          <cell r="C1295" t="str">
            <v>อิปัน</v>
          </cell>
          <cell r="D1295" t="str">
            <v>พระแสง</v>
          </cell>
          <cell r="E1295" t="str">
            <v>อำเภอพระแสง</v>
          </cell>
          <cell r="F1295" t="str">
            <v>4826III</v>
          </cell>
          <cell r="G1295">
            <v>130</v>
          </cell>
          <cell r="H1295">
            <v>289</v>
          </cell>
          <cell r="I1295" t="str">
            <v>0-0-18</v>
          </cell>
          <cell r="J1295">
            <v>8000</v>
          </cell>
        </row>
        <row r="1296">
          <cell r="B1296">
            <v>3244</v>
          </cell>
          <cell r="C1296" t="str">
            <v>อิปัน</v>
          </cell>
          <cell r="D1296" t="str">
            <v>พระแสง</v>
          </cell>
          <cell r="E1296" t="str">
            <v>อำเภอพระแสง</v>
          </cell>
          <cell r="F1296" t="str">
            <v>4826III</v>
          </cell>
          <cell r="G1296">
            <v>130</v>
          </cell>
          <cell r="H1296">
            <v>290</v>
          </cell>
          <cell r="I1296" t="str">
            <v>0-0-18</v>
          </cell>
          <cell r="J1296">
            <v>8000</v>
          </cell>
        </row>
        <row r="1297">
          <cell r="B1297">
            <v>3245</v>
          </cell>
          <cell r="C1297" t="str">
            <v>อิปัน</v>
          </cell>
          <cell r="D1297" t="str">
            <v>พระแสง</v>
          </cell>
          <cell r="E1297" t="str">
            <v>อำเภอพระแสง</v>
          </cell>
          <cell r="F1297" t="str">
            <v>4826III</v>
          </cell>
          <cell r="G1297">
            <v>130</v>
          </cell>
          <cell r="H1297">
            <v>291</v>
          </cell>
          <cell r="I1297" t="str">
            <v>0-0-18</v>
          </cell>
          <cell r="J1297">
            <v>8000</v>
          </cell>
        </row>
        <row r="1298">
          <cell r="B1298">
            <v>3246</v>
          </cell>
          <cell r="C1298" t="str">
            <v>อิปัน</v>
          </cell>
          <cell r="D1298" t="str">
            <v>พระแสง</v>
          </cell>
          <cell r="E1298" t="str">
            <v>อำเภอพระแสง</v>
          </cell>
          <cell r="F1298" t="str">
            <v>4826III</v>
          </cell>
          <cell r="G1298">
            <v>130</v>
          </cell>
          <cell r="H1298">
            <v>292</v>
          </cell>
          <cell r="I1298" t="str">
            <v>0-0-26</v>
          </cell>
          <cell r="J1298">
            <v>100</v>
          </cell>
        </row>
        <row r="1299">
          <cell r="B1299">
            <v>3247</v>
          </cell>
          <cell r="C1299" t="str">
            <v>อิปัน</v>
          </cell>
          <cell r="D1299" t="str">
            <v>พระแสง</v>
          </cell>
          <cell r="E1299" t="str">
            <v>อำเภอพระแสง</v>
          </cell>
          <cell r="F1299" t="str">
            <v>4826III</v>
          </cell>
          <cell r="G1299">
            <v>130</v>
          </cell>
          <cell r="H1299">
            <v>293</v>
          </cell>
          <cell r="I1299" t="str">
            <v>0-0-20</v>
          </cell>
          <cell r="J1299">
            <v>100</v>
          </cell>
        </row>
        <row r="1300">
          <cell r="B1300">
            <v>3248</v>
          </cell>
          <cell r="C1300" t="str">
            <v>อิปัน</v>
          </cell>
          <cell r="D1300" t="str">
            <v>พระแสง</v>
          </cell>
          <cell r="E1300" t="str">
            <v>อำเภอพระแสง</v>
          </cell>
          <cell r="F1300" t="str">
            <v>4826III</v>
          </cell>
          <cell r="G1300">
            <v>130</v>
          </cell>
          <cell r="H1300">
            <v>294</v>
          </cell>
          <cell r="I1300" t="str">
            <v>0-0-20</v>
          </cell>
          <cell r="J1300">
            <v>100</v>
          </cell>
        </row>
        <row r="1301">
          <cell r="B1301">
            <v>3249</v>
          </cell>
          <cell r="C1301" t="str">
            <v>อิปัน</v>
          </cell>
          <cell r="D1301" t="str">
            <v>พระแสง</v>
          </cell>
          <cell r="E1301" t="str">
            <v>อำเภอพระแสง</v>
          </cell>
          <cell r="F1301" t="str">
            <v>4826III</v>
          </cell>
          <cell r="G1301">
            <v>130</v>
          </cell>
          <cell r="H1301">
            <v>295</v>
          </cell>
          <cell r="I1301" t="str">
            <v>0-0-20</v>
          </cell>
          <cell r="J1301">
            <v>100</v>
          </cell>
        </row>
        <row r="1302">
          <cell r="B1302">
            <v>3250</v>
          </cell>
          <cell r="C1302" t="str">
            <v>อิปัน</v>
          </cell>
          <cell r="D1302" t="str">
            <v>พระแสง</v>
          </cell>
          <cell r="E1302" t="str">
            <v>อำเภอพระแสง</v>
          </cell>
          <cell r="F1302" t="str">
            <v>4826III</v>
          </cell>
          <cell r="G1302">
            <v>130</v>
          </cell>
          <cell r="H1302">
            <v>296</v>
          </cell>
          <cell r="I1302" t="str">
            <v>0-0-20</v>
          </cell>
          <cell r="J1302">
            <v>100</v>
          </cell>
        </row>
        <row r="1303">
          <cell r="B1303">
            <v>3251</v>
          </cell>
          <cell r="C1303" t="str">
            <v>อิปัน</v>
          </cell>
          <cell r="D1303" t="str">
            <v>พระแสง</v>
          </cell>
          <cell r="E1303" t="str">
            <v>อำเภอพระแสง</v>
          </cell>
          <cell r="F1303" t="str">
            <v>4826III</v>
          </cell>
          <cell r="G1303">
            <v>130</v>
          </cell>
          <cell r="H1303">
            <v>297</v>
          </cell>
          <cell r="I1303" t="str">
            <v>0-0-20</v>
          </cell>
          <cell r="J1303">
            <v>100</v>
          </cell>
        </row>
        <row r="1304">
          <cell r="B1304">
            <v>3252</v>
          </cell>
          <cell r="C1304" t="str">
            <v>อิปัน</v>
          </cell>
          <cell r="D1304" t="str">
            <v>พระแสง</v>
          </cell>
          <cell r="E1304" t="str">
            <v>อำเภอพระแสง</v>
          </cell>
          <cell r="F1304" t="str">
            <v>4826III</v>
          </cell>
          <cell r="G1304">
            <v>130</v>
          </cell>
          <cell r="H1304">
            <v>298</v>
          </cell>
          <cell r="I1304" t="str">
            <v>0-0-20</v>
          </cell>
          <cell r="J1304">
            <v>100</v>
          </cell>
        </row>
        <row r="1305">
          <cell r="B1305">
            <v>3253</v>
          </cell>
          <cell r="C1305" t="str">
            <v>อิปัน</v>
          </cell>
          <cell r="D1305" t="str">
            <v>พระแสง</v>
          </cell>
          <cell r="E1305" t="str">
            <v>อำเภอพระแสง</v>
          </cell>
          <cell r="F1305" t="str">
            <v>4826III</v>
          </cell>
          <cell r="G1305">
            <v>130</v>
          </cell>
          <cell r="H1305">
            <v>299</v>
          </cell>
          <cell r="I1305" t="str">
            <v>0-0-20</v>
          </cell>
          <cell r="J1305">
            <v>100</v>
          </cell>
        </row>
        <row r="1306">
          <cell r="B1306">
            <v>3254</v>
          </cell>
          <cell r="C1306" t="str">
            <v>อิปัน</v>
          </cell>
          <cell r="D1306" t="str">
            <v>พระแสง</v>
          </cell>
          <cell r="E1306" t="str">
            <v>อำเภอพระแสง</v>
          </cell>
          <cell r="F1306" t="str">
            <v>4826III</v>
          </cell>
          <cell r="G1306">
            <v>130</v>
          </cell>
          <cell r="H1306">
            <v>300</v>
          </cell>
          <cell r="I1306" t="str">
            <v>0-0-31</v>
          </cell>
          <cell r="J1306">
            <v>100</v>
          </cell>
        </row>
        <row r="1307">
          <cell r="B1307">
            <v>3255</v>
          </cell>
          <cell r="C1307" t="str">
            <v>อิปัน</v>
          </cell>
          <cell r="D1307" t="str">
            <v>พระแสง</v>
          </cell>
          <cell r="E1307" t="str">
            <v>อำเภอพระแสง</v>
          </cell>
          <cell r="F1307" t="str">
            <v>4826III</v>
          </cell>
          <cell r="G1307">
            <v>130</v>
          </cell>
          <cell r="H1307">
            <v>301</v>
          </cell>
          <cell r="I1307" t="str">
            <v>0-0-20</v>
          </cell>
          <cell r="J1307">
            <v>100</v>
          </cell>
        </row>
        <row r="1308">
          <cell r="B1308">
            <v>3256</v>
          </cell>
          <cell r="C1308" t="str">
            <v>อิปัน</v>
          </cell>
          <cell r="D1308" t="str">
            <v>พระแสง</v>
          </cell>
          <cell r="E1308" t="str">
            <v>อำเภอพระแสง</v>
          </cell>
          <cell r="F1308" t="str">
            <v>4826III</v>
          </cell>
          <cell r="G1308">
            <v>130</v>
          </cell>
          <cell r="H1308">
            <v>302</v>
          </cell>
          <cell r="I1308" t="str">
            <v>0-0-20</v>
          </cell>
          <cell r="J1308">
            <v>100</v>
          </cell>
        </row>
        <row r="1309">
          <cell r="B1309">
            <v>3257</v>
          </cell>
          <cell r="C1309" t="str">
            <v>อิปัน</v>
          </cell>
          <cell r="D1309" t="str">
            <v>พระแสง</v>
          </cell>
          <cell r="E1309" t="str">
            <v>อำเภอพระแสง</v>
          </cell>
          <cell r="F1309" t="str">
            <v>4826III</v>
          </cell>
          <cell r="G1309">
            <v>130</v>
          </cell>
          <cell r="H1309">
            <v>303</v>
          </cell>
          <cell r="I1309" t="str">
            <v>0-0-20</v>
          </cell>
          <cell r="J1309">
            <v>100</v>
          </cell>
        </row>
        <row r="1310">
          <cell r="B1310">
            <v>3258</v>
          </cell>
          <cell r="C1310" t="str">
            <v>อิปัน</v>
          </cell>
          <cell r="D1310" t="str">
            <v>พระแสง</v>
          </cell>
          <cell r="E1310" t="str">
            <v>อำเภอพระแสง</v>
          </cell>
          <cell r="F1310" t="str">
            <v>4826III</v>
          </cell>
          <cell r="G1310">
            <v>130</v>
          </cell>
          <cell r="H1310">
            <v>304</v>
          </cell>
          <cell r="I1310" t="str">
            <v>0-0-20</v>
          </cell>
          <cell r="J1310">
            <v>100</v>
          </cell>
        </row>
        <row r="1311">
          <cell r="B1311">
            <v>3259</v>
          </cell>
          <cell r="C1311" t="str">
            <v>อิปัน</v>
          </cell>
          <cell r="D1311" t="str">
            <v>พระแสง</v>
          </cell>
          <cell r="E1311" t="str">
            <v>อำเภอพระแสง</v>
          </cell>
          <cell r="F1311" t="str">
            <v>4826III</v>
          </cell>
          <cell r="G1311">
            <v>130</v>
          </cell>
          <cell r="H1311">
            <v>305</v>
          </cell>
          <cell r="I1311" t="str">
            <v>0-0-20</v>
          </cell>
          <cell r="J1311">
            <v>100</v>
          </cell>
        </row>
        <row r="1312">
          <cell r="B1312">
            <v>3260</v>
          </cell>
          <cell r="C1312" t="str">
            <v>อิปัน</v>
          </cell>
          <cell r="D1312" t="str">
            <v>พระแสง</v>
          </cell>
          <cell r="E1312" t="str">
            <v>อำเภอพระแสง</v>
          </cell>
          <cell r="F1312" t="str">
            <v>4826III</v>
          </cell>
          <cell r="G1312">
            <v>130</v>
          </cell>
          <cell r="H1312">
            <v>306</v>
          </cell>
          <cell r="I1312" t="str">
            <v>0-0-20</v>
          </cell>
          <cell r="J1312">
            <v>100</v>
          </cell>
        </row>
        <row r="1313">
          <cell r="B1313">
            <v>3261</v>
          </cell>
          <cell r="C1313" t="str">
            <v>อิปัน</v>
          </cell>
          <cell r="D1313" t="str">
            <v>พระแสง</v>
          </cell>
          <cell r="E1313" t="str">
            <v>อำเภอพระแสง</v>
          </cell>
          <cell r="F1313" t="str">
            <v>4826III</v>
          </cell>
          <cell r="G1313">
            <v>130</v>
          </cell>
          <cell r="H1313">
            <v>307</v>
          </cell>
          <cell r="I1313" t="str">
            <v>0-0-20</v>
          </cell>
          <cell r="J1313">
            <v>100</v>
          </cell>
        </row>
        <row r="1314">
          <cell r="B1314">
            <v>3262</v>
          </cell>
          <cell r="C1314" t="str">
            <v>อิปัน</v>
          </cell>
          <cell r="D1314" t="str">
            <v>พระแสง</v>
          </cell>
          <cell r="E1314" t="str">
            <v>อำเภอพระแสง</v>
          </cell>
          <cell r="F1314" t="str">
            <v>4826III</v>
          </cell>
          <cell r="G1314">
            <v>130</v>
          </cell>
          <cell r="H1314">
            <v>308</v>
          </cell>
          <cell r="I1314" t="str">
            <v>0-0-32</v>
          </cell>
          <cell r="J1314">
            <v>100</v>
          </cell>
        </row>
        <row r="1315">
          <cell r="B1315">
            <v>3263</v>
          </cell>
          <cell r="C1315" t="str">
            <v>อิปัน</v>
          </cell>
          <cell r="D1315" t="str">
            <v>พระแสง</v>
          </cell>
          <cell r="E1315" t="str">
            <v>อำเภอพระแสง</v>
          </cell>
          <cell r="F1315" t="str">
            <v>4826III</v>
          </cell>
          <cell r="G1315">
            <v>130</v>
          </cell>
          <cell r="H1315">
            <v>309</v>
          </cell>
          <cell r="I1315" t="str">
            <v>0-0-20</v>
          </cell>
          <cell r="J1315">
            <v>100</v>
          </cell>
        </row>
        <row r="1316">
          <cell r="B1316">
            <v>3264</v>
          </cell>
          <cell r="C1316" t="str">
            <v>อิปัน</v>
          </cell>
          <cell r="D1316" t="str">
            <v>พระแสง</v>
          </cell>
          <cell r="E1316" t="str">
            <v>อำเภอพระแสง</v>
          </cell>
          <cell r="F1316" t="str">
            <v>4826III</v>
          </cell>
          <cell r="G1316">
            <v>130</v>
          </cell>
          <cell r="H1316">
            <v>310</v>
          </cell>
          <cell r="I1316" t="str">
            <v>0-0-20</v>
          </cell>
          <cell r="J1316">
            <v>100</v>
          </cell>
        </row>
        <row r="1317">
          <cell r="B1317">
            <v>3265</v>
          </cell>
          <cell r="C1317" t="str">
            <v>อิปัน</v>
          </cell>
          <cell r="D1317" t="str">
            <v>พระแสง</v>
          </cell>
          <cell r="E1317" t="str">
            <v>อำเภอพระแสง</v>
          </cell>
          <cell r="F1317" t="str">
            <v>4826III</v>
          </cell>
          <cell r="G1317">
            <v>130</v>
          </cell>
          <cell r="H1317">
            <v>311</v>
          </cell>
          <cell r="I1317" t="str">
            <v>0-0-20</v>
          </cell>
          <cell r="J1317">
            <v>100</v>
          </cell>
        </row>
        <row r="1318">
          <cell r="B1318">
            <v>3266</v>
          </cell>
          <cell r="C1318" t="str">
            <v>อิปัน</v>
          </cell>
          <cell r="D1318" t="str">
            <v>พระแสง</v>
          </cell>
          <cell r="E1318" t="str">
            <v>อำเภอพระแสง</v>
          </cell>
          <cell r="F1318" t="str">
            <v>4826III</v>
          </cell>
          <cell r="G1318">
            <v>130</v>
          </cell>
          <cell r="H1318">
            <v>312</v>
          </cell>
          <cell r="I1318" t="str">
            <v>0-0-20</v>
          </cell>
          <cell r="J1318">
            <v>100</v>
          </cell>
        </row>
        <row r="1319">
          <cell r="B1319">
            <v>3267</v>
          </cell>
          <cell r="C1319" t="str">
            <v>อิปัน</v>
          </cell>
          <cell r="D1319" t="str">
            <v>พระแสง</v>
          </cell>
          <cell r="E1319" t="str">
            <v>อำเภอพระแสง</v>
          </cell>
          <cell r="F1319" t="str">
            <v>4826III</v>
          </cell>
          <cell r="G1319">
            <v>130</v>
          </cell>
          <cell r="H1319">
            <v>313</v>
          </cell>
          <cell r="I1319" t="str">
            <v>0-0-20</v>
          </cell>
          <cell r="J1319">
            <v>100</v>
          </cell>
        </row>
        <row r="1320">
          <cell r="B1320">
            <v>3268</v>
          </cell>
          <cell r="C1320" t="str">
            <v>อิปัน</v>
          </cell>
          <cell r="D1320" t="str">
            <v>พระแสง</v>
          </cell>
          <cell r="E1320" t="str">
            <v>อำเภอพระแสง</v>
          </cell>
          <cell r="F1320" t="str">
            <v>4826III</v>
          </cell>
          <cell r="G1320">
            <v>130</v>
          </cell>
          <cell r="H1320">
            <v>314</v>
          </cell>
          <cell r="I1320" t="str">
            <v>0-0-20</v>
          </cell>
          <cell r="J1320">
            <v>100</v>
          </cell>
        </row>
        <row r="1321">
          <cell r="B1321">
            <v>3269</v>
          </cell>
          <cell r="C1321" t="str">
            <v>อิปัน</v>
          </cell>
          <cell r="D1321" t="str">
            <v>พระแสง</v>
          </cell>
          <cell r="E1321" t="str">
            <v>อำเภอพระแสง</v>
          </cell>
          <cell r="F1321" t="str">
            <v>4826III</v>
          </cell>
          <cell r="G1321">
            <v>130</v>
          </cell>
          <cell r="H1321">
            <v>315</v>
          </cell>
          <cell r="I1321" t="str">
            <v>0-0-20</v>
          </cell>
          <cell r="J1321">
            <v>100</v>
          </cell>
        </row>
        <row r="1322">
          <cell r="B1322">
            <v>3270</v>
          </cell>
          <cell r="C1322" t="str">
            <v>อิปัน</v>
          </cell>
          <cell r="D1322" t="str">
            <v>พระแสง</v>
          </cell>
          <cell r="E1322" t="str">
            <v>อำเภอพระแสง</v>
          </cell>
          <cell r="F1322" t="str">
            <v>4826III</v>
          </cell>
          <cell r="G1322">
            <v>130</v>
          </cell>
          <cell r="H1322">
            <v>316</v>
          </cell>
          <cell r="I1322" t="str">
            <v>0-0-32</v>
          </cell>
          <cell r="J1322">
            <v>100</v>
          </cell>
        </row>
        <row r="1323">
          <cell r="B1323">
            <v>3271</v>
          </cell>
          <cell r="C1323" t="str">
            <v>อิปัน</v>
          </cell>
          <cell r="D1323" t="str">
            <v>พระแสง</v>
          </cell>
          <cell r="E1323" t="str">
            <v>อำเภอพระแสง</v>
          </cell>
          <cell r="F1323" t="str">
            <v>4826III</v>
          </cell>
          <cell r="G1323">
            <v>130</v>
          </cell>
          <cell r="H1323">
            <v>317</v>
          </cell>
          <cell r="I1323" t="str">
            <v>0-0-20</v>
          </cell>
          <cell r="J1323">
            <v>100</v>
          </cell>
        </row>
        <row r="1324">
          <cell r="B1324">
            <v>3272</v>
          </cell>
          <cell r="C1324" t="str">
            <v>อิปัน</v>
          </cell>
          <cell r="D1324" t="str">
            <v>พระแสง</v>
          </cell>
          <cell r="E1324" t="str">
            <v>อำเภอพระแสง</v>
          </cell>
          <cell r="F1324" t="str">
            <v>4826III</v>
          </cell>
          <cell r="G1324">
            <v>130</v>
          </cell>
          <cell r="H1324">
            <v>318</v>
          </cell>
          <cell r="I1324" t="str">
            <v>0-0-20</v>
          </cell>
          <cell r="J1324">
            <v>100</v>
          </cell>
        </row>
        <row r="1325">
          <cell r="B1325">
            <v>3273</v>
          </cell>
          <cell r="C1325" t="str">
            <v>อิปัน</v>
          </cell>
          <cell r="D1325" t="str">
            <v>พระแสง</v>
          </cell>
          <cell r="E1325" t="str">
            <v>อำเภอพระแสง</v>
          </cell>
          <cell r="F1325" t="str">
            <v>4826III</v>
          </cell>
          <cell r="G1325">
            <v>130</v>
          </cell>
          <cell r="H1325">
            <v>319</v>
          </cell>
          <cell r="I1325" t="str">
            <v>0-0-20</v>
          </cell>
          <cell r="J1325">
            <v>100</v>
          </cell>
        </row>
        <row r="1326">
          <cell r="B1326">
            <v>3274</v>
          </cell>
          <cell r="C1326" t="str">
            <v>อิปัน</v>
          </cell>
          <cell r="D1326" t="str">
            <v>พระแสง</v>
          </cell>
          <cell r="E1326" t="str">
            <v>อำเภอพระแสง</v>
          </cell>
          <cell r="F1326" t="str">
            <v>4826III</v>
          </cell>
          <cell r="G1326">
            <v>130</v>
          </cell>
          <cell r="H1326">
            <v>320</v>
          </cell>
          <cell r="I1326" t="str">
            <v>0-0-20</v>
          </cell>
          <cell r="J1326">
            <v>100</v>
          </cell>
        </row>
        <row r="1327">
          <cell r="B1327">
            <v>3275</v>
          </cell>
          <cell r="C1327" t="str">
            <v>อิปัน</v>
          </cell>
          <cell r="D1327" t="str">
            <v>พระแสง</v>
          </cell>
          <cell r="E1327" t="str">
            <v>อำเภอพระแสง</v>
          </cell>
          <cell r="F1327" t="str">
            <v>4826III</v>
          </cell>
          <cell r="G1327">
            <v>130</v>
          </cell>
          <cell r="H1327">
            <v>321</v>
          </cell>
          <cell r="I1327" t="str">
            <v>0-0-20</v>
          </cell>
          <cell r="J1327">
            <v>100</v>
          </cell>
        </row>
        <row r="1328">
          <cell r="B1328">
            <v>3276</v>
          </cell>
          <cell r="C1328" t="str">
            <v>อิปัน</v>
          </cell>
          <cell r="D1328" t="str">
            <v>พระแสง</v>
          </cell>
          <cell r="E1328" t="str">
            <v>อำเภอพระแสง</v>
          </cell>
          <cell r="F1328" t="str">
            <v>4826III</v>
          </cell>
          <cell r="G1328">
            <v>130</v>
          </cell>
          <cell r="H1328">
            <v>322</v>
          </cell>
          <cell r="I1328" t="str">
            <v>0-0-20</v>
          </cell>
          <cell r="J1328">
            <v>100</v>
          </cell>
        </row>
        <row r="1329">
          <cell r="B1329">
            <v>3277</v>
          </cell>
          <cell r="C1329" t="str">
            <v>อิปัน</v>
          </cell>
          <cell r="D1329" t="str">
            <v>พระแสง</v>
          </cell>
          <cell r="E1329" t="str">
            <v>อำเภอพระแสง</v>
          </cell>
          <cell r="F1329" t="str">
            <v>4826III</v>
          </cell>
          <cell r="G1329">
            <v>130</v>
          </cell>
          <cell r="H1329">
            <v>323</v>
          </cell>
          <cell r="I1329" t="str">
            <v>0-0-20</v>
          </cell>
          <cell r="J1329">
            <v>100</v>
          </cell>
        </row>
        <row r="1330">
          <cell r="B1330">
            <v>3278</v>
          </cell>
          <cell r="C1330" t="str">
            <v>อิปัน</v>
          </cell>
          <cell r="D1330" t="str">
            <v>พระแสง</v>
          </cell>
          <cell r="E1330" t="str">
            <v>อำเภอพระแสง</v>
          </cell>
          <cell r="F1330" t="str">
            <v>4826III</v>
          </cell>
          <cell r="G1330">
            <v>130</v>
          </cell>
          <cell r="H1330">
            <v>324</v>
          </cell>
          <cell r="I1330" t="str">
            <v>0-0-20</v>
          </cell>
          <cell r="J1330">
            <v>100</v>
          </cell>
        </row>
        <row r="1331">
          <cell r="B1331">
            <v>3279</v>
          </cell>
          <cell r="C1331" t="str">
            <v>อิปัน</v>
          </cell>
          <cell r="D1331" t="str">
            <v>พระแสง</v>
          </cell>
          <cell r="E1331" t="str">
            <v>อำเภอพระแสง</v>
          </cell>
          <cell r="F1331" t="str">
            <v>4826III</v>
          </cell>
          <cell r="G1331">
            <v>130</v>
          </cell>
          <cell r="H1331">
            <v>325</v>
          </cell>
          <cell r="I1331" t="str">
            <v>0-0-20</v>
          </cell>
          <cell r="J1331">
            <v>100</v>
          </cell>
        </row>
        <row r="1332">
          <cell r="B1332">
            <v>3280</v>
          </cell>
          <cell r="C1332" t="str">
            <v>อิปัน</v>
          </cell>
          <cell r="D1332" t="str">
            <v>พระแสง</v>
          </cell>
          <cell r="E1332" t="str">
            <v>อำเภอพระแสง</v>
          </cell>
          <cell r="F1332" t="str">
            <v>4826III</v>
          </cell>
          <cell r="G1332">
            <v>130</v>
          </cell>
          <cell r="H1332">
            <v>326</v>
          </cell>
          <cell r="I1332" t="str">
            <v>0-0-20</v>
          </cell>
          <cell r="J1332">
            <v>100</v>
          </cell>
        </row>
        <row r="1333">
          <cell r="B1333">
            <v>3281</v>
          </cell>
          <cell r="C1333" t="str">
            <v>อิปัน</v>
          </cell>
          <cell r="D1333" t="str">
            <v>พระแสง</v>
          </cell>
          <cell r="E1333" t="str">
            <v>อำเภอพระแสง</v>
          </cell>
          <cell r="F1333" t="str">
            <v>4826III</v>
          </cell>
          <cell r="G1333">
            <v>130</v>
          </cell>
          <cell r="H1333">
            <v>327</v>
          </cell>
          <cell r="I1333" t="str">
            <v>0-0-20</v>
          </cell>
          <cell r="J1333">
            <v>100</v>
          </cell>
        </row>
        <row r="1334">
          <cell r="B1334">
            <v>3282</v>
          </cell>
          <cell r="C1334" t="str">
            <v>อิปัน</v>
          </cell>
          <cell r="D1334" t="str">
            <v>พระแสง</v>
          </cell>
          <cell r="E1334" t="str">
            <v>อำเภอพระแสง</v>
          </cell>
          <cell r="F1334" t="str">
            <v>4826III</v>
          </cell>
          <cell r="G1334">
            <v>130</v>
          </cell>
          <cell r="H1334">
            <v>328</v>
          </cell>
          <cell r="I1334" t="str">
            <v>0-0-20</v>
          </cell>
          <cell r="J1334">
            <v>100</v>
          </cell>
        </row>
        <row r="1335">
          <cell r="B1335">
            <v>3283</v>
          </cell>
          <cell r="C1335" t="str">
            <v>อิปัน</v>
          </cell>
          <cell r="D1335" t="str">
            <v>พระแสง</v>
          </cell>
          <cell r="E1335" t="str">
            <v>อำเภอพระแสง</v>
          </cell>
          <cell r="F1335" t="str">
            <v>4826III</v>
          </cell>
          <cell r="G1335">
            <v>130</v>
          </cell>
          <cell r="H1335">
            <v>329</v>
          </cell>
          <cell r="I1335" t="str">
            <v>0-0-20</v>
          </cell>
          <cell r="J1335">
            <v>100</v>
          </cell>
        </row>
        <row r="1336">
          <cell r="B1336">
            <v>3284</v>
          </cell>
          <cell r="C1336" t="str">
            <v>อิปัน</v>
          </cell>
          <cell r="D1336" t="str">
            <v>พระแสง</v>
          </cell>
          <cell r="E1336" t="str">
            <v>อำเภอพระแสง</v>
          </cell>
          <cell r="F1336" t="str">
            <v>4826III</v>
          </cell>
          <cell r="G1336">
            <v>130</v>
          </cell>
          <cell r="H1336">
            <v>330</v>
          </cell>
          <cell r="I1336" t="str">
            <v>0-0-20</v>
          </cell>
          <cell r="J1336">
            <v>100</v>
          </cell>
        </row>
        <row r="1337">
          <cell r="B1337">
            <v>3285</v>
          </cell>
          <cell r="C1337" t="str">
            <v>อิปัน</v>
          </cell>
          <cell r="D1337" t="str">
            <v>พระแสง</v>
          </cell>
          <cell r="E1337" t="str">
            <v>อำเภอพระแสง</v>
          </cell>
          <cell r="F1337" t="str">
            <v>4826III</v>
          </cell>
          <cell r="G1337">
            <v>130</v>
          </cell>
          <cell r="H1337">
            <v>331</v>
          </cell>
          <cell r="I1337" t="str">
            <v>0-0-20</v>
          </cell>
          <cell r="J1337">
            <v>100</v>
          </cell>
        </row>
        <row r="1338">
          <cell r="B1338">
            <v>3286</v>
          </cell>
          <cell r="C1338" t="str">
            <v>อิปัน</v>
          </cell>
          <cell r="D1338" t="str">
            <v>พระแสง</v>
          </cell>
          <cell r="E1338" t="str">
            <v>อำเภอพระแสง</v>
          </cell>
          <cell r="F1338" t="str">
            <v>4826III</v>
          </cell>
          <cell r="G1338">
            <v>130</v>
          </cell>
          <cell r="H1338">
            <v>332</v>
          </cell>
          <cell r="I1338" t="str">
            <v>0-0-15</v>
          </cell>
          <cell r="J1338">
            <v>100</v>
          </cell>
        </row>
        <row r="1339">
          <cell r="B1339">
            <v>3287</v>
          </cell>
          <cell r="C1339" t="str">
            <v>อิปัน</v>
          </cell>
          <cell r="D1339" t="str">
            <v>พระแสง</v>
          </cell>
          <cell r="E1339" t="str">
            <v>อำเภอพระแสง</v>
          </cell>
          <cell r="F1339" t="str">
            <v>4826III</v>
          </cell>
          <cell r="G1339">
            <v>130</v>
          </cell>
          <cell r="H1339">
            <v>333</v>
          </cell>
          <cell r="I1339" t="str">
            <v>0-0-15</v>
          </cell>
          <cell r="J1339">
            <v>100</v>
          </cell>
        </row>
        <row r="1340">
          <cell r="B1340">
            <v>3288</v>
          </cell>
          <cell r="C1340" t="str">
            <v>อิปัน</v>
          </cell>
          <cell r="D1340" t="str">
            <v>พระแสง</v>
          </cell>
          <cell r="E1340" t="str">
            <v>อำเภอพระแสง</v>
          </cell>
          <cell r="F1340" t="str">
            <v>4826III</v>
          </cell>
          <cell r="G1340">
            <v>130</v>
          </cell>
          <cell r="H1340">
            <v>334</v>
          </cell>
          <cell r="I1340" t="str">
            <v>0-0-15</v>
          </cell>
          <cell r="J1340">
            <v>100</v>
          </cell>
        </row>
        <row r="1341">
          <cell r="B1341">
            <v>3289</v>
          </cell>
          <cell r="C1341" t="str">
            <v>อิปัน</v>
          </cell>
          <cell r="D1341" t="str">
            <v>พระแสง</v>
          </cell>
          <cell r="E1341" t="str">
            <v>อำเภอพระแสง</v>
          </cell>
          <cell r="F1341" t="str">
            <v>4826III</v>
          </cell>
          <cell r="G1341">
            <v>130</v>
          </cell>
          <cell r="H1341">
            <v>335</v>
          </cell>
          <cell r="I1341" t="str">
            <v>0-0-15</v>
          </cell>
          <cell r="J1341">
            <v>100</v>
          </cell>
        </row>
        <row r="1342">
          <cell r="B1342">
            <v>3290</v>
          </cell>
          <cell r="C1342" t="str">
            <v>อิปัน</v>
          </cell>
          <cell r="D1342" t="str">
            <v>พระแสง</v>
          </cell>
          <cell r="E1342" t="str">
            <v>อำเภอพระแสง</v>
          </cell>
          <cell r="F1342" t="str">
            <v>4826III</v>
          </cell>
          <cell r="G1342">
            <v>130</v>
          </cell>
          <cell r="H1342">
            <v>336</v>
          </cell>
          <cell r="I1342" t="str">
            <v>0-0-15</v>
          </cell>
          <cell r="J1342">
            <v>100</v>
          </cell>
        </row>
        <row r="1343">
          <cell r="B1343">
            <v>3291</v>
          </cell>
          <cell r="C1343" t="str">
            <v>อิปัน</v>
          </cell>
          <cell r="D1343" t="str">
            <v>พระแสง</v>
          </cell>
          <cell r="E1343" t="str">
            <v>อำเภอพระแสง</v>
          </cell>
          <cell r="F1343" t="str">
            <v>4826III</v>
          </cell>
          <cell r="G1343">
            <v>130</v>
          </cell>
          <cell r="H1343">
            <v>337</v>
          </cell>
          <cell r="I1343" t="str">
            <v>0-0-15</v>
          </cell>
          <cell r="J1343">
            <v>100</v>
          </cell>
        </row>
        <row r="1344">
          <cell r="B1344">
            <v>3292</v>
          </cell>
          <cell r="C1344" t="str">
            <v>อิปัน</v>
          </cell>
          <cell r="D1344" t="str">
            <v>พระแสง</v>
          </cell>
          <cell r="E1344" t="str">
            <v>อำเภอพระแสง</v>
          </cell>
          <cell r="F1344" t="str">
            <v>4826III</v>
          </cell>
          <cell r="G1344">
            <v>130</v>
          </cell>
          <cell r="H1344">
            <v>338</v>
          </cell>
          <cell r="I1344" t="str">
            <v>0-0-15</v>
          </cell>
          <cell r="J1344">
            <v>100</v>
          </cell>
        </row>
        <row r="1345">
          <cell r="B1345">
            <v>3293</v>
          </cell>
          <cell r="C1345" t="str">
            <v>อิปัน</v>
          </cell>
          <cell r="D1345" t="str">
            <v>พระแสง</v>
          </cell>
          <cell r="E1345" t="str">
            <v>อำเภอพระแสง</v>
          </cell>
          <cell r="F1345" t="str">
            <v>4826III</v>
          </cell>
          <cell r="G1345">
            <v>130</v>
          </cell>
          <cell r="H1345">
            <v>339</v>
          </cell>
          <cell r="I1345" t="str">
            <v>0-0-15</v>
          </cell>
          <cell r="J1345">
            <v>100</v>
          </cell>
        </row>
        <row r="1346">
          <cell r="B1346">
            <v>3294</v>
          </cell>
          <cell r="C1346" t="str">
            <v>อิปัน</v>
          </cell>
          <cell r="D1346" t="str">
            <v>พระแสง</v>
          </cell>
          <cell r="E1346" t="str">
            <v>อำเภอพระแสง</v>
          </cell>
          <cell r="F1346" t="str">
            <v>4826III</v>
          </cell>
          <cell r="G1346">
            <v>130</v>
          </cell>
          <cell r="H1346">
            <v>340</v>
          </cell>
          <cell r="I1346" t="str">
            <v>0-0-15</v>
          </cell>
          <cell r="J1346">
            <v>100</v>
          </cell>
        </row>
        <row r="1347">
          <cell r="B1347">
            <v>3295</v>
          </cell>
          <cell r="C1347" t="str">
            <v>อิปัน</v>
          </cell>
          <cell r="D1347" t="str">
            <v>พระแสง</v>
          </cell>
          <cell r="E1347" t="str">
            <v>อำเภอพระแสง</v>
          </cell>
          <cell r="F1347" t="str">
            <v>4826III</v>
          </cell>
          <cell r="G1347">
            <v>130</v>
          </cell>
          <cell r="H1347">
            <v>341</v>
          </cell>
          <cell r="I1347" t="str">
            <v>0-0-15</v>
          </cell>
          <cell r="J1347">
            <v>100</v>
          </cell>
        </row>
        <row r="1348">
          <cell r="B1348">
            <v>3296</v>
          </cell>
          <cell r="C1348" t="str">
            <v>อิปัน</v>
          </cell>
          <cell r="D1348" t="str">
            <v>พระแสง</v>
          </cell>
          <cell r="E1348" t="str">
            <v>อำเภอพระแสง</v>
          </cell>
          <cell r="F1348" t="str">
            <v>4826III</v>
          </cell>
          <cell r="G1348">
            <v>130</v>
          </cell>
          <cell r="H1348">
            <v>342</v>
          </cell>
          <cell r="I1348" t="str">
            <v>0-0-15</v>
          </cell>
          <cell r="J1348">
            <v>100</v>
          </cell>
        </row>
        <row r="1349">
          <cell r="B1349">
            <v>3297</v>
          </cell>
          <cell r="C1349" t="str">
            <v>อิปัน</v>
          </cell>
          <cell r="D1349" t="str">
            <v>พระแสง</v>
          </cell>
          <cell r="E1349" t="str">
            <v>อำเภอพระแสง</v>
          </cell>
          <cell r="F1349" t="str">
            <v>4826III</v>
          </cell>
          <cell r="G1349">
            <v>130</v>
          </cell>
          <cell r="H1349">
            <v>343</v>
          </cell>
          <cell r="I1349" t="str">
            <v>0-0-15</v>
          </cell>
          <cell r="J1349">
            <v>100</v>
          </cell>
        </row>
        <row r="1350">
          <cell r="B1350">
            <v>3298</v>
          </cell>
          <cell r="C1350" t="str">
            <v>อิปัน</v>
          </cell>
          <cell r="D1350" t="str">
            <v>พระแสง</v>
          </cell>
          <cell r="E1350" t="str">
            <v>อำเภอพระแสง</v>
          </cell>
          <cell r="F1350" t="str">
            <v>4826III</v>
          </cell>
          <cell r="G1350">
            <v>130</v>
          </cell>
          <cell r="H1350">
            <v>344</v>
          </cell>
          <cell r="I1350" t="str">
            <v>0-0-15</v>
          </cell>
          <cell r="J1350">
            <v>100</v>
          </cell>
        </row>
        <row r="1351">
          <cell r="B1351">
            <v>3299</v>
          </cell>
          <cell r="C1351" t="str">
            <v>อิปัน</v>
          </cell>
          <cell r="D1351" t="str">
            <v>พระแสง</v>
          </cell>
          <cell r="E1351" t="str">
            <v>อำเภอพระแสง</v>
          </cell>
          <cell r="F1351" t="str">
            <v>4826III</v>
          </cell>
          <cell r="G1351">
            <v>130</v>
          </cell>
          <cell r="H1351">
            <v>345</v>
          </cell>
          <cell r="I1351" t="str">
            <v>0-0-15</v>
          </cell>
          <cell r="J1351">
            <v>100</v>
          </cell>
        </row>
        <row r="1352">
          <cell r="B1352">
            <v>3300</v>
          </cell>
          <cell r="C1352" t="str">
            <v>อิปัน</v>
          </cell>
          <cell r="D1352" t="str">
            <v>พระแสง</v>
          </cell>
          <cell r="E1352" t="str">
            <v>อำเภอพระแสง</v>
          </cell>
          <cell r="F1352" t="str">
            <v>4826III</v>
          </cell>
          <cell r="G1352">
            <v>130</v>
          </cell>
          <cell r="H1352">
            <v>346</v>
          </cell>
          <cell r="I1352" t="str">
            <v>0-0-15</v>
          </cell>
          <cell r="J1352">
            <v>100</v>
          </cell>
        </row>
        <row r="1353">
          <cell r="B1353">
            <v>3301</v>
          </cell>
          <cell r="C1353" t="str">
            <v>อิปัน</v>
          </cell>
          <cell r="D1353" t="str">
            <v>พระแสง</v>
          </cell>
          <cell r="E1353" t="str">
            <v>อำเภอพระแสง</v>
          </cell>
          <cell r="F1353" t="str">
            <v>4826III</v>
          </cell>
          <cell r="G1353">
            <v>130</v>
          </cell>
          <cell r="H1353">
            <v>347</v>
          </cell>
          <cell r="I1353" t="str">
            <v>0-0-15</v>
          </cell>
          <cell r="J1353">
            <v>100</v>
          </cell>
        </row>
        <row r="1354">
          <cell r="B1354">
            <v>3302</v>
          </cell>
          <cell r="C1354" t="str">
            <v>อิปัน</v>
          </cell>
          <cell r="D1354" t="str">
            <v>พระแสง</v>
          </cell>
          <cell r="E1354" t="str">
            <v>อำเภอพระแสง</v>
          </cell>
          <cell r="F1354" t="str">
            <v>4826III</v>
          </cell>
          <cell r="G1354">
            <v>130</v>
          </cell>
          <cell r="H1354">
            <v>348</v>
          </cell>
          <cell r="I1354" t="str">
            <v>0-0-15</v>
          </cell>
          <cell r="J1354">
            <v>100</v>
          </cell>
        </row>
        <row r="1355">
          <cell r="B1355">
            <v>3303</v>
          </cell>
          <cell r="C1355" t="str">
            <v>อิปัน</v>
          </cell>
          <cell r="D1355" t="str">
            <v>พระแสง</v>
          </cell>
          <cell r="E1355" t="str">
            <v>อำเภอพระแสง</v>
          </cell>
          <cell r="F1355" t="str">
            <v>4826III</v>
          </cell>
          <cell r="G1355">
            <v>130</v>
          </cell>
          <cell r="H1355">
            <v>349</v>
          </cell>
          <cell r="I1355" t="str">
            <v>0-0-15</v>
          </cell>
          <cell r="J1355">
            <v>100</v>
          </cell>
        </row>
        <row r="1356">
          <cell r="B1356">
            <v>3304</v>
          </cell>
          <cell r="C1356" t="str">
            <v>อิปัน</v>
          </cell>
          <cell r="D1356" t="str">
            <v>พระแสง</v>
          </cell>
          <cell r="E1356" t="str">
            <v>อำเภอพระแสง</v>
          </cell>
          <cell r="F1356" t="str">
            <v>4826III</v>
          </cell>
          <cell r="G1356">
            <v>130</v>
          </cell>
          <cell r="H1356">
            <v>350</v>
          </cell>
          <cell r="I1356" t="str">
            <v>0-0-15</v>
          </cell>
          <cell r="J1356">
            <v>100</v>
          </cell>
        </row>
        <row r="1357">
          <cell r="B1357">
            <v>3305</v>
          </cell>
          <cell r="C1357" t="str">
            <v>อิปัน</v>
          </cell>
          <cell r="D1357" t="str">
            <v>พระแสง</v>
          </cell>
          <cell r="E1357" t="str">
            <v>อำเภอพระแสง</v>
          </cell>
          <cell r="F1357" t="str">
            <v>4826III</v>
          </cell>
          <cell r="G1357">
            <v>130</v>
          </cell>
          <cell r="H1357">
            <v>351</v>
          </cell>
          <cell r="I1357" t="str">
            <v>0-0-15</v>
          </cell>
          <cell r="J1357">
            <v>100</v>
          </cell>
        </row>
        <row r="1358">
          <cell r="B1358">
            <v>3306</v>
          </cell>
          <cell r="C1358" t="str">
            <v>อิปัน</v>
          </cell>
          <cell r="D1358" t="str">
            <v>พระแสง</v>
          </cell>
          <cell r="E1358" t="str">
            <v>อำเภอพระแสง</v>
          </cell>
          <cell r="F1358" t="str">
            <v>4826III</v>
          </cell>
          <cell r="G1358">
            <v>130</v>
          </cell>
          <cell r="H1358">
            <v>352</v>
          </cell>
          <cell r="I1358" t="str">
            <v>0-1-20</v>
          </cell>
          <cell r="J1358">
            <v>100</v>
          </cell>
        </row>
        <row r="1359">
          <cell r="B1359">
            <v>3307</v>
          </cell>
          <cell r="C1359" t="str">
            <v>อิปัน</v>
          </cell>
          <cell r="D1359" t="str">
            <v>พระแสง</v>
          </cell>
          <cell r="E1359" t="str">
            <v>อำเภอพระแสง</v>
          </cell>
          <cell r="F1359" t="str">
            <v>4826III</v>
          </cell>
          <cell r="G1359">
            <v>130</v>
          </cell>
          <cell r="H1359">
            <v>353</v>
          </cell>
          <cell r="I1359" t="str">
            <v>0-2-50</v>
          </cell>
          <cell r="J1359">
            <v>100</v>
          </cell>
        </row>
        <row r="1360">
          <cell r="B1360">
            <v>3308</v>
          </cell>
          <cell r="C1360" t="str">
            <v>อิปัน</v>
          </cell>
          <cell r="D1360" t="str">
            <v>พระแสง</v>
          </cell>
          <cell r="E1360" t="str">
            <v>อำเภอพระแสง</v>
          </cell>
          <cell r="F1360" t="str">
            <v>4826III</v>
          </cell>
          <cell r="G1360">
            <v>130</v>
          </cell>
          <cell r="H1360">
            <v>354</v>
          </cell>
          <cell r="I1360" t="str">
            <v>0-0-27</v>
          </cell>
          <cell r="J1360">
            <v>100</v>
          </cell>
        </row>
        <row r="1361">
          <cell r="B1361">
            <v>3309</v>
          </cell>
          <cell r="C1361" t="str">
            <v>อิปัน</v>
          </cell>
          <cell r="D1361" t="str">
            <v>พระแสง</v>
          </cell>
          <cell r="E1361" t="str">
            <v>อำเภอพระแสง</v>
          </cell>
          <cell r="F1361" t="str">
            <v>4826III</v>
          </cell>
          <cell r="G1361">
            <v>130</v>
          </cell>
          <cell r="H1361">
            <v>355</v>
          </cell>
          <cell r="I1361" t="str">
            <v>0-0-20</v>
          </cell>
          <cell r="J1361">
            <v>100</v>
          </cell>
        </row>
        <row r="1362">
          <cell r="B1362">
            <v>3310</v>
          </cell>
          <cell r="C1362" t="str">
            <v>อิปัน</v>
          </cell>
          <cell r="D1362" t="str">
            <v>พระแสง</v>
          </cell>
          <cell r="E1362" t="str">
            <v>อำเภอพระแสง</v>
          </cell>
          <cell r="F1362" t="str">
            <v>4826III</v>
          </cell>
          <cell r="G1362">
            <v>130</v>
          </cell>
          <cell r="H1362">
            <v>356</v>
          </cell>
          <cell r="I1362" t="str">
            <v>0-0-20</v>
          </cell>
          <cell r="J1362">
            <v>100</v>
          </cell>
        </row>
        <row r="1363">
          <cell r="B1363">
            <v>3311</v>
          </cell>
          <cell r="C1363" t="str">
            <v>อิปัน</v>
          </cell>
          <cell r="D1363" t="str">
            <v>พระแสง</v>
          </cell>
          <cell r="E1363" t="str">
            <v>อำเภอพระแสง</v>
          </cell>
          <cell r="F1363" t="str">
            <v>4826III</v>
          </cell>
          <cell r="G1363">
            <v>130</v>
          </cell>
          <cell r="H1363">
            <v>357</v>
          </cell>
          <cell r="I1363" t="str">
            <v>0-0-20</v>
          </cell>
          <cell r="J1363">
            <v>100</v>
          </cell>
        </row>
        <row r="1364">
          <cell r="B1364">
            <v>3312</v>
          </cell>
          <cell r="C1364" t="str">
            <v>อิปัน</v>
          </cell>
          <cell r="D1364" t="str">
            <v>พระแสง</v>
          </cell>
          <cell r="E1364" t="str">
            <v>อำเภอพระแสง</v>
          </cell>
          <cell r="F1364" t="str">
            <v>4826III</v>
          </cell>
          <cell r="G1364">
            <v>130</v>
          </cell>
          <cell r="H1364">
            <v>358</v>
          </cell>
          <cell r="I1364" t="str">
            <v>0-0-20</v>
          </cell>
          <cell r="J1364">
            <v>100</v>
          </cell>
        </row>
        <row r="1365">
          <cell r="B1365">
            <v>3313</v>
          </cell>
          <cell r="C1365" t="str">
            <v>อิปัน</v>
          </cell>
          <cell r="D1365" t="str">
            <v>พระแสง</v>
          </cell>
          <cell r="E1365" t="str">
            <v>อำเภอพระแสง</v>
          </cell>
          <cell r="F1365" t="str">
            <v>4826III</v>
          </cell>
          <cell r="G1365">
            <v>130</v>
          </cell>
          <cell r="H1365">
            <v>359</v>
          </cell>
          <cell r="I1365" t="str">
            <v>0-0-20</v>
          </cell>
          <cell r="J1365">
            <v>100</v>
          </cell>
        </row>
        <row r="1366">
          <cell r="B1366">
            <v>3314</v>
          </cell>
          <cell r="C1366" t="str">
            <v>อิปัน</v>
          </cell>
          <cell r="D1366" t="str">
            <v>พระแสง</v>
          </cell>
          <cell r="E1366" t="str">
            <v>อำเภอพระแสง</v>
          </cell>
          <cell r="F1366" t="str">
            <v>4826III</v>
          </cell>
          <cell r="G1366">
            <v>130</v>
          </cell>
          <cell r="H1366">
            <v>360</v>
          </cell>
          <cell r="I1366" t="str">
            <v>0-0-20</v>
          </cell>
          <cell r="J1366">
            <v>100</v>
          </cell>
        </row>
        <row r="1367">
          <cell r="B1367">
            <v>3315</v>
          </cell>
          <cell r="C1367" t="str">
            <v>อิปัน</v>
          </cell>
          <cell r="D1367" t="str">
            <v>พระแสง</v>
          </cell>
          <cell r="E1367" t="str">
            <v>อำเภอพระแสง</v>
          </cell>
          <cell r="F1367" t="str">
            <v>4826III</v>
          </cell>
          <cell r="G1367">
            <v>130</v>
          </cell>
          <cell r="H1367">
            <v>361</v>
          </cell>
          <cell r="I1367" t="str">
            <v>0-0-20</v>
          </cell>
          <cell r="J1367">
            <v>100</v>
          </cell>
        </row>
        <row r="1368">
          <cell r="B1368">
            <v>3316</v>
          </cell>
          <cell r="C1368" t="str">
            <v>อิปัน</v>
          </cell>
          <cell r="D1368" t="str">
            <v>พระแสง</v>
          </cell>
          <cell r="E1368" t="str">
            <v>อำเภอพระแสง</v>
          </cell>
          <cell r="F1368" t="str">
            <v>4826III</v>
          </cell>
          <cell r="G1368">
            <v>130</v>
          </cell>
          <cell r="H1368">
            <v>362</v>
          </cell>
          <cell r="I1368" t="str">
            <v>0-0-27</v>
          </cell>
          <cell r="J1368">
            <v>100</v>
          </cell>
        </row>
        <row r="1369">
          <cell r="B1369">
            <v>3317</v>
          </cell>
          <cell r="C1369" t="str">
            <v>อิปัน</v>
          </cell>
          <cell r="D1369" t="str">
            <v>พระแสง</v>
          </cell>
          <cell r="E1369" t="str">
            <v>อำเภอพระแสง</v>
          </cell>
          <cell r="F1369" t="str">
            <v>4826III</v>
          </cell>
          <cell r="G1369">
            <v>130</v>
          </cell>
          <cell r="H1369">
            <v>363</v>
          </cell>
          <cell r="I1369" t="str">
            <v>0-0-20</v>
          </cell>
          <cell r="J1369">
            <v>100</v>
          </cell>
        </row>
        <row r="1370">
          <cell r="B1370">
            <v>3318</v>
          </cell>
          <cell r="C1370" t="str">
            <v>อิปัน</v>
          </cell>
          <cell r="D1370" t="str">
            <v>พระแสง</v>
          </cell>
          <cell r="E1370" t="str">
            <v>อำเภอพระแสง</v>
          </cell>
          <cell r="F1370" t="str">
            <v>4826III</v>
          </cell>
          <cell r="G1370">
            <v>130</v>
          </cell>
          <cell r="H1370">
            <v>364</v>
          </cell>
          <cell r="I1370" t="str">
            <v>0-0-20</v>
          </cell>
          <cell r="J1370">
            <v>100</v>
          </cell>
        </row>
        <row r="1371">
          <cell r="B1371">
            <v>3319</v>
          </cell>
          <cell r="C1371" t="str">
            <v>อิปัน</v>
          </cell>
          <cell r="D1371" t="str">
            <v>พระแสง</v>
          </cell>
          <cell r="E1371" t="str">
            <v>อำเภอพระแสง</v>
          </cell>
          <cell r="F1371" t="str">
            <v>4826III</v>
          </cell>
          <cell r="G1371">
            <v>130</v>
          </cell>
          <cell r="H1371">
            <v>365</v>
          </cell>
          <cell r="I1371" t="str">
            <v>0-0-20</v>
          </cell>
          <cell r="J1371">
            <v>100</v>
          </cell>
        </row>
        <row r="1372">
          <cell r="B1372">
            <v>3320</v>
          </cell>
          <cell r="C1372" t="str">
            <v>อิปัน</v>
          </cell>
          <cell r="D1372" t="str">
            <v>พระแสง</v>
          </cell>
          <cell r="E1372" t="str">
            <v>อำเภอพระแสง</v>
          </cell>
          <cell r="F1372" t="str">
            <v>4826III</v>
          </cell>
          <cell r="G1372">
            <v>130</v>
          </cell>
          <cell r="H1372">
            <v>366</v>
          </cell>
          <cell r="I1372" t="str">
            <v>0-0-20</v>
          </cell>
          <cell r="J1372">
            <v>100</v>
          </cell>
        </row>
        <row r="1373">
          <cell r="B1373">
            <v>3321</v>
          </cell>
          <cell r="C1373" t="str">
            <v>อิปัน</v>
          </cell>
          <cell r="D1373" t="str">
            <v>พระแสง</v>
          </cell>
          <cell r="E1373" t="str">
            <v>อำเภอพระแสง</v>
          </cell>
          <cell r="F1373" t="str">
            <v>4826III</v>
          </cell>
          <cell r="G1373">
            <v>130</v>
          </cell>
          <cell r="H1373">
            <v>367</v>
          </cell>
          <cell r="I1373" t="str">
            <v>0-0-20</v>
          </cell>
          <cell r="J1373">
            <v>100</v>
          </cell>
        </row>
        <row r="1374">
          <cell r="B1374">
            <v>3322</v>
          </cell>
          <cell r="C1374" t="str">
            <v>อิปัน</v>
          </cell>
          <cell r="D1374" t="str">
            <v>พระแสง</v>
          </cell>
          <cell r="E1374" t="str">
            <v>อำเภอพระแสง</v>
          </cell>
          <cell r="F1374" t="str">
            <v>4826III</v>
          </cell>
          <cell r="G1374">
            <v>130</v>
          </cell>
          <cell r="H1374">
            <v>368</v>
          </cell>
          <cell r="I1374" t="str">
            <v>0-0-20</v>
          </cell>
          <cell r="J1374">
            <v>100</v>
          </cell>
        </row>
        <row r="1375">
          <cell r="B1375">
            <v>3323</v>
          </cell>
          <cell r="C1375" t="str">
            <v>อิปัน</v>
          </cell>
          <cell r="D1375" t="str">
            <v>พระแสง</v>
          </cell>
          <cell r="E1375" t="str">
            <v>อำเภอพระแสง</v>
          </cell>
          <cell r="F1375" t="str">
            <v>4826III</v>
          </cell>
          <cell r="G1375">
            <v>130</v>
          </cell>
          <cell r="H1375">
            <v>369</v>
          </cell>
          <cell r="I1375" t="str">
            <v>0-0-20</v>
          </cell>
          <cell r="J1375">
            <v>100</v>
          </cell>
        </row>
        <row r="1376">
          <cell r="B1376">
            <v>3324</v>
          </cell>
          <cell r="C1376" t="str">
            <v>อิปัน</v>
          </cell>
          <cell r="D1376" t="str">
            <v>พระแสง</v>
          </cell>
          <cell r="E1376" t="str">
            <v>อำเภอพระแสง</v>
          </cell>
          <cell r="F1376" t="str">
            <v>4826III</v>
          </cell>
          <cell r="G1376">
            <v>130</v>
          </cell>
          <cell r="H1376">
            <v>370</v>
          </cell>
          <cell r="I1376" t="str">
            <v>0-0-33</v>
          </cell>
          <cell r="J1376">
            <v>100</v>
          </cell>
        </row>
        <row r="1377">
          <cell r="B1377">
            <v>3325</v>
          </cell>
          <cell r="C1377" t="str">
            <v>อิปัน</v>
          </cell>
          <cell r="D1377" t="str">
            <v>พระแสง</v>
          </cell>
          <cell r="E1377" t="str">
            <v>อำเภอพระแสง</v>
          </cell>
          <cell r="F1377" t="str">
            <v>4826III</v>
          </cell>
          <cell r="G1377">
            <v>130</v>
          </cell>
          <cell r="H1377">
            <v>371</v>
          </cell>
          <cell r="I1377" t="str">
            <v>0-0-20</v>
          </cell>
          <cell r="J1377">
            <v>100</v>
          </cell>
        </row>
        <row r="1378">
          <cell r="B1378">
            <v>3326</v>
          </cell>
          <cell r="C1378" t="str">
            <v>อิปัน</v>
          </cell>
          <cell r="D1378" t="str">
            <v>พระแสง</v>
          </cell>
          <cell r="E1378" t="str">
            <v>อำเภอพระแสง</v>
          </cell>
          <cell r="F1378" t="str">
            <v>4826III</v>
          </cell>
          <cell r="G1378">
            <v>130</v>
          </cell>
          <cell r="H1378">
            <v>372</v>
          </cell>
          <cell r="I1378" t="str">
            <v>0-0-20</v>
          </cell>
          <cell r="J1378">
            <v>100</v>
          </cell>
        </row>
        <row r="1379">
          <cell r="B1379">
            <v>3327</v>
          </cell>
          <cell r="C1379" t="str">
            <v>อิปัน</v>
          </cell>
          <cell r="D1379" t="str">
            <v>พระแสง</v>
          </cell>
          <cell r="E1379" t="str">
            <v>อำเภอพระแสง</v>
          </cell>
          <cell r="F1379" t="str">
            <v>4826III</v>
          </cell>
          <cell r="G1379">
            <v>130</v>
          </cell>
          <cell r="H1379">
            <v>373</v>
          </cell>
          <cell r="I1379" t="str">
            <v>0-0-20</v>
          </cell>
          <cell r="J1379">
            <v>100</v>
          </cell>
        </row>
        <row r="1380">
          <cell r="B1380">
            <v>3328</v>
          </cell>
          <cell r="C1380" t="str">
            <v>อิปัน</v>
          </cell>
          <cell r="D1380" t="str">
            <v>พระแสง</v>
          </cell>
          <cell r="E1380" t="str">
            <v>อำเภอพระแสง</v>
          </cell>
          <cell r="F1380" t="str">
            <v>4826III</v>
          </cell>
          <cell r="G1380">
            <v>130</v>
          </cell>
          <cell r="H1380">
            <v>374</v>
          </cell>
          <cell r="I1380" t="str">
            <v>0-0-20</v>
          </cell>
          <cell r="J1380">
            <v>100</v>
          </cell>
        </row>
        <row r="1381">
          <cell r="B1381">
            <v>3329</v>
          </cell>
          <cell r="C1381" t="str">
            <v>อิปัน</v>
          </cell>
          <cell r="D1381" t="str">
            <v>พระแสง</v>
          </cell>
          <cell r="E1381" t="str">
            <v>อำเภอพระแสง</v>
          </cell>
          <cell r="F1381" t="str">
            <v>4826III</v>
          </cell>
          <cell r="G1381">
            <v>130</v>
          </cell>
          <cell r="H1381">
            <v>375</v>
          </cell>
          <cell r="I1381" t="str">
            <v>0-0-20</v>
          </cell>
          <cell r="J1381">
            <v>100</v>
          </cell>
        </row>
        <row r="1382">
          <cell r="B1382">
            <v>3330</v>
          </cell>
          <cell r="C1382" t="str">
            <v>อิปัน</v>
          </cell>
          <cell r="D1382" t="str">
            <v>พระแสง</v>
          </cell>
          <cell r="E1382" t="str">
            <v>อำเภอพระแสง</v>
          </cell>
          <cell r="F1382" t="str">
            <v>4826III</v>
          </cell>
          <cell r="G1382">
            <v>130</v>
          </cell>
          <cell r="H1382">
            <v>376</v>
          </cell>
          <cell r="I1382" t="str">
            <v>0-0-20</v>
          </cell>
          <cell r="J1382">
            <v>100</v>
          </cell>
        </row>
        <row r="1383">
          <cell r="B1383">
            <v>3331</v>
          </cell>
          <cell r="C1383" t="str">
            <v>อิปัน</v>
          </cell>
          <cell r="D1383" t="str">
            <v>พระแสง</v>
          </cell>
          <cell r="E1383" t="str">
            <v>อำเภอพระแสง</v>
          </cell>
          <cell r="F1383" t="str">
            <v>4826III</v>
          </cell>
          <cell r="G1383">
            <v>130</v>
          </cell>
          <cell r="H1383">
            <v>377</v>
          </cell>
          <cell r="I1383" t="str">
            <v>0-0-20</v>
          </cell>
          <cell r="J1383">
            <v>100</v>
          </cell>
        </row>
        <row r="1384">
          <cell r="B1384">
            <v>3332</v>
          </cell>
          <cell r="C1384" t="str">
            <v>อิปัน</v>
          </cell>
          <cell r="D1384" t="str">
            <v>พระแสง</v>
          </cell>
          <cell r="E1384" t="str">
            <v>อำเภอพระแสง</v>
          </cell>
          <cell r="F1384" t="str">
            <v>4826III</v>
          </cell>
          <cell r="G1384">
            <v>130</v>
          </cell>
          <cell r="H1384">
            <v>378</v>
          </cell>
          <cell r="I1384" t="str">
            <v>0-0-20</v>
          </cell>
          <cell r="J1384">
            <v>100</v>
          </cell>
        </row>
        <row r="1385">
          <cell r="B1385">
            <v>3333</v>
          </cell>
          <cell r="C1385" t="str">
            <v>อิปัน</v>
          </cell>
          <cell r="D1385" t="str">
            <v>พระแสง</v>
          </cell>
          <cell r="E1385" t="str">
            <v>อำเภอพระแสง</v>
          </cell>
          <cell r="F1385" t="str">
            <v>4826III</v>
          </cell>
          <cell r="G1385">
            <v>130</v>
          </cell>
          <cell r="H1385">
            <v>379</v>
          </cell>
          <cell r="I1385" t="str">
            <v>0-0-33</v>
          </cell>
          <cell r="J1385">
            <v>100</v>
          </cell>
        </row>
        <row r="1386">
          <cell r="B1386">
            <v>3334</v>
          </cell>
          <cell r="C1386" t="str">
            <v>อิปัน</v>
          </cell>
          <cell r="D1386" t="str">
            <v>พระแสง</v>
          </cell>
          <cell r="E1386" t="str">
            <v>อำเภอพระแสง</v>
          </cell>
          <cell r="F1386" t="str">
            <v>4826III</v>
          </cell>
          <cell r="G1386">
            <v>130</v>
          </cell>
          <cell r="H1386">
            <v>380</v>
          </cell>
          <cell r="I1386" t="str">
            <v>0-0-20</v>
          </cell>
          <cell r="J1386">
            <v>100</v>
          </cell>
        </row>
        <row r="1387">
          <cell r="B1387">
            <v>3335</v>
          </cell>
          <cell r="C1387" t="str">
            <v>อิปัน</v>
          </cell>
          <cell r="D1387" t="str">
            <v>พระแสง</v>
          </cell>
          <cell r="E1387" t="str">
            <v>อำเภอพระแสง</v>
          </cell>
          <cell r="F1387" t="str">
            <v>4826III</v>
          </cell>
          <cell r="G1387">
            <v>130</v>
          </cell>
          <cell r="H1387">
            <v>381</v>
          </cell>
          <cell r="I1387" t="str">
            <v>0-0-20</v>
          </cell>
          <cell r="J1387">
            <v>100</v>
          </cell>
        </row>
        <row r="1388">
          <cell r="B1388">
            <v>3336</v>
          </cell>
          <cell r="C1388" t="str">
            <v>อิปัน</v>
          </cell>
          <cell r="D1388" t="str">
            <v>พระแสง</v>
          </cell>
          <cell r="E1388" t="str">
            <v>อำเภอพระแสง</v>
          </cell>
          <cell r="F1388" t="str">
            <v>4826III</v>
          </cell>
          <cell r="G1388">
            <v>130</v>
          </cell>
          <cell r="H1388">
            <v>382</v>
          </cell>
          <cell r="I1388" t="str">
            <v>0-0-20</v>
          </cell>
          <cell r="J1388">
            <v>100</v>
          </cell>
        </row>
        <row r="1389">
          <cell r="B1389">
            <v>3337</v>
          </cell>
          <cell r="C1389" t="str">
            <v>อิปัน</v>
          </cell>
          <cell r="D1389" t="str">
            <v>พระแสง</v>
          </cell>
          <cell r="E1389" t="str">
            <v>อำเภอพระแสง</v>
          </cell>
          <cell r="F1389" t="str">
            <v>4826III</v>
          </cell>
          <cell r="G1389">
            <v>130</v>
          </cell>
          <cell r="H1389">
            <v>383</v>
          </cell>
          <cell r="I1389" t="str">
            <v>0-0-20</v>
          </cell>
          <cell r="J1389">
            <v>100</v>
          </cell>
        </row>
        <row r="1390">
          <cell r="B1390">
            <v>3338</v>
          </cell>
          <cell r="C1390" t="str">
            <v>อิปัน</v>
          </cell>
          <cell r="D1390" t="str">
            <v>พระแสง</v>
          </cell>
          <cell r="E1390" t="str">
            <v>อำเภอพระแสง</v>
          </cell>
          <cell r="F1390" t="str">
            <v>4826III</v>
          </cell>
          <cell r="G1390">
            <v>130</v>
          </cell>
          <cell r="H1390">
            <v>384</v>
          </cell>
          <cell r="I1390" t="str">
            <v>0-0-20</v>
          </cell>
          <cell r="J1390">
            <v>100</v>
          </cell>
        </row>
        <row r="1391">
          <cell r="B1391">
            <v>3339</v>
          </cell>
          <cell r="C1391" t="str">
            <v>อิปัน</v>
          </cell>
          <cell r="D1391" t="str">
            <v>พระแสง</v>
          </cell>
          <cell r="E1391" t="str">
            <v>อำเภอพระแสง</v>
          </cell>
          <cell r="F1391" t="str">
            <v>4826III</v>
          </cell>
          <cell r="G1391">
            <v>130</v>
          </cell>
          <cell r="H1391">
            <v>385</v>
          </cell>
          <cell r="I1391" t="str">
            <v>0-0-20</v>
          </cell>
          <cell r="J1391">
            <v>100</v>
          </cell>
        </row>
        <row r="1392">
          <cell r="B1392">
            <v>3340</v>
          </cell>
          <cell r="C1392" t="str">
            <v>อิปัน</v>
          </cell>
          <cell r="D1392" t="str">
            <v>พระแสง</v>
          </cell>
          <cell r="E1392" t="str">
            <v>อำเภอพระแสง</v>
          </cell>
          <cell r="F1392" t="str">
            <v>4826III</v>
          </cell>
          <cell r="G1392">
            <v>130</v>
          </cell>
          <cell r="H1392">
            <v>386</v>
          </cell>
          <cell r="I1392" t="str">
            <v>0-0-20</v>
          </cell>
          <cell r="J1392">
            <v>100</v>
          </cell>
        </row>
        <row r="1393">
          <cell r="B1393">
            <v>3341</v>
          </cell>
          <cell r="C1393" t="str">
            <v>อิปัน</v>
          </cell>
          <cell r="D1393" t="str">
            <v>พระแสง</v>
          </cell>
          <cell r="E1393" t="str">
            <v>อำเภอพระแสง</v>
          </cell>
          <cell r="F1393" t="str">
            <v>4826III</v>
          </cell>
          <cell r="G1393">
            <v>130</v>
          </cell>
          <cell r="H1393">
            <v>387</v>
          </cell>
          <cell r="I1393" t="str">
            <v>0-0-20</v>
          </cell>
          <cell r="J1393">
            <v>100</v>
          </cell>
        </row>
        <row r="1394">
          <cell r="B1394">
            <v>3342</v>
          </cell>
          <cell r="C1394" t="str">
            <v>อิปัน</v>
          </cell>
          <cell r="D1394" t="str">
            <v>พระแสง</v>
          </cell>
          <cell r="E1394" t="str">
            <v>อำเภอพระแสง</v>
          </cell>
          <cell r="F1394" t="str">
            <v>4826III</v>
          </cell>
          <cell r="G1394">
            <v>130</v>
          </cell>
          <cell r="H1394">
            <v>388</v>
          </cell>
          <cell r="I1394" t="str">
            <v>0-0-30</v>
          </cell>
          <cell r="J1394">
            <v>100</v>
          </cell>
        </row>
        <row r="1395">
          <cell r="B1395">
            <v>3343</v>
          </cell>
          <cell r="C1395" t="str">
            <v>อิปัน</v>
          </cell>
          <cell r="D1395" t="str">
            <v>พระแสง</v>
          </cell>
          <cell r="E1395" t="str">
            <v>อำเภอพระแสง</v>
          </cell>
          <cell r="F1395" t="str">
            <v>4826III</v>
          </cell>
          <cell r="G1395">
            <v>130</v>
          </cell>
          <cell r="H1395">
            <v>389</v>
          </cell>
          <cell r="I1395" t="str">
            <v>0-0-20</v>
          </cell>
          <cell r="J1395">
            <v>100</v>
          </cell>
        </row>
        <row r="1396">
          <cell r="B1396">
            <v>3344</v>
          </cell>
          <cell r="C1396" t="str">
            <v>อิปัน</v>
          </cell>
          <cell r="D1396" t="str">
            <v>พระแสง</v>
          </cell>
          <cell r="E1396" t="str">
            <v>อำเภอพระแสง</v>
          </cell>
          <cell r="F1396" t="str">
            <v>4826III</v>
          </cell>
          <cell r="G1396">
            <v>130</v>
          </cell>
          <cell r="H1396">
            <v>390</v>
          </cell>
          <cell r="I1396" t="str">
            <v>0-0-20</v>
          </cell>
          <cell r="J1396">
            <v>100</v>
          </cell>
        </row>
        <row r="1397">
          <cell r="B1397">
            <v>3345</v>
          </cell>
          <cell r="C1397" t="str">
            <v>อิปัน</v>
          </cell>
          <cell r="D1397" t="str">
            <v>พระแสง</v>
          </cell>
          <cell r="E1397" t="str">
            <v>อำเภอพระแสง</v>
          </cell>
          <cell r="F1397" t="str">
            <v>4826III</v>
          </cell>
          <cell r="G1397">
            <v>130</v>
          </cell>
          <cell r="H1397">
            <v>391</v>
          </cell>
          <cell r="I1397" t="str">
            <v>0-0-20</v>
          </cell>
          <cell r="J1397">
            <v>100</v>
          </cell>
        </row>
        <row r="1398">
          <cell r="B1398">
            <v>3346</v>
          </cell>
          <cell r="C1398" t="str">
            <v>อิปัน</v>
          </cell>
          <cell r="D1398" t="str">
            <v>พระแสง</v>
          </cell>
          <cell r="E1398" t="str">
            <v>อำเภอพระแสง</v>
          </cell>
          <cell r="F1398" t="str">
            <v>4826III</v>
          </cell>
          <cell r="G1398">
            <v>130</v>
          </cell>
          <cell r="H1398">
            <v>392</v>
          </cell>
          <cell r="I1398" t="str">
            <v>0-0-20</v>
          </cell>
          <cell r="J1398">
            <v>100</v>
          </cell>
        </row>
        <row r="1399">
          <cell r="B1399">
            <v>3347</v>
          </cell>
          <cell r="C1399" t="str">
            <v>อิปัน</v>
          </cell>
          <cell r="D1399" t="str">
            <v>พระแสง</v>
          </cell>
          <cell r="E1399" t="str">
            <v>อำเภอพระแสง</v>
          </cell>
          <cell r="F1399" t="str">
            <v>4826III</v>
          </cell>
          <cell r="G1399">
            <v>130</v>
          </cell>
          <cell r="H1399">
            <v>393</v>
          </cell>
          <cell r="I1399" t="str">
            <v>0-0-20</v>
          </cell>
          <cell r="J1399">
            <v>100</v>
          </cell>
        </row>
        <row r="1400">
          <cell r="B1400">
            <v>3348</v>
          </cell>
          <cell r="C1400" t="str">
            <v>อิปัน</v>
          </cell>
          <cell r="D1400" t="str">
            <v>พระแสง</v>
          </cell>
          <cell r="E1400" t="str">
            <v>อำเภอพระแสง</v>
          </cell>
          <cell r="F1400" t="str">
            <v>4826III</v>
          </cell>
          <cell r="G1400">
            <v>130</v>
          </cell>
          <cell r="H1400">
            <v>394</v>
          </cell>
          <cell r="I1400" t="str">
            <v>0-0-20</v>
          </cell>
          <cell r="J1400">
            <v>100</v>
          </cell>
        </row>
        <row r="1401">
          <cell r="B1401">
            <v>3349</v>
          </cell>
          <cell r="C1401" t="str">
            <v>อิปัน</v>
          </cell>
          <cell r="D1401" t="str">
            <v>พระแสง</v>
          </cell>
          <cell r="E1401" t="str">
            <v>อำเภอพระแสง</v>
          </cell>
          <cell r="F1401" t="str">
            <v>4826III</v>
          </cell>
          <cell r="G1401">
            <v>130</v>
          </cell>
          <cell r="H1401">
            <v>395</v>
          </cell>
          <cell r="I1401" t="str">
            <v>0-0-20</v>
          </cell>
          <cell r="J1401">
            <v>100</v>
          </cell>
        </row>
        <row r="1402">
          <cell r="B1402">
            <v>3351</v>
          </cell>
          <cell r="C1402" t="str">
            <v>อิปัน</v>
          </cell>
          <cell r="D1402" t="str">
            <v>พระแสง</v>
          </cell>
          <cell r="E1402" t="str">
            <v>อำเภอพระแสง</v>
          </cell>
          <cell r="F1402" t="str">
            <v>4826III</v>
          </cell>
          <cell r="G1402">
            <v>130</v>
          </cell>
          <cell r="H1402">
            <v>397</v>
          </cell>
          <cell r="I1402" t="str">
            <v>0-0-33</v>
          </cell>
          <cell r="J1402">
            <v>100</v>
          </cell>
        </row>
        <row r="1403">
          <cell r="B1403">
            <v>3352</v>
          </cell>
          <cell r="C1403" t="str">
            <v>อิปัน</v>
          </cell>
          <cell r="D1403" t="str">
            <v>พระแสง</v>
          </cell>
          <cell r="E1403" t="str">
            <v>อำเภอพระแสง</v>
          </cell>
          <cell r="F1403" t="str">
            <v>4826III</v>
          </cell>
          <cell r="G1403">
            <v>130</v>
          </cell>
          <cell r="H1403">
            <v>398</v>
          </cell>
          <cell r="I1403" t="str">
            <v>0-0-20</v>
          </cell>
          <cell r="J1403">
            <v>100</v>
          </cell>
        </row>
        <row r="1404">
          <cell r="B1404">
            <v>3353</v>
          </cell>
          <cell r="C1404" t="str">
            <v>อิปัน</v>
          </cell>
          <cell r="D1404" t="str">
            <v>พระแสง</v>
          </cell>
          <cell r="E1404" t="str">
            <v>อำเภอพระแสง</v>
          </cell>
          <cell r="F1404" t="str">
            <v>4826III</v>
          </cell>
          <cell r="G1404">
            <v>130</v>
          </cell>
          <cell r="H1404">
            <v>399</v>
          </cell>
          <cell r="I1404" t="str">
            <v>0-0-20</v>
          </cell>
          <cell r="J1404">
            <v>100</v>
          </cell>
        </row>
        <row r="1405">
          <cell r="B1405">
            <v>3354</v>
          </cell>
          <cell r="C1405" t="str">
            <v>อิปัน</v>
          </cell>
          <cell r="D1405" t="str">
            <v>พระแสง</v>
          </cell>
          <cell r="E1405" t="str">
            <v>อำเภอพระแสง</v>
          </cell>
          <cell r="F1405" t="str">
            <v>4826III</v>
          </cell>
          <cell r="G1405">
            <v>130</v>
          </cell>
          <cell r="H1405">
            <v>400</v>
          </cell>
          <cell r="I1405" t="str">
            <v>0-0-20</v>
          </cell>
          <cell r="J1405">
            <v>100</v>
          </cell>
        </row>
        <row r="1406">
          <cell r="B1406">
            <v>3355</v>
          </cell>
          <cell r="C1406" t="str">
            <v>อิปัน</v>
          </cell>
          <cell r="D1406" t="str">
            <v>พระแสง</v>
          </cell>
          <cell r="E1406" t="str">
            <v>อำเภอพระแสง</v>
          </cell>
          <cell r="F1406" t="str">
            <v>4826III</v>
          </cell>
          <cell r="G1406">
            <v>130</v>
          </cell>
          <cell r="H1406">
            <v>401</v>
          </cell>
          <cell r="I1406" t="str">
            <v>0-0-20</v>
          </cell>
          <cell r="J1406">
            <v>100</v>
          </cell>
        </row>
        <row r="1407">
          <cell r="B1407">
            <v>3356</v>
          </cell>
          <cell r="C1407" t="str">
            <v>อิปัน</v>
          </cell>
          <cell r="D1407" t="str">
            <v>พระแสง</v>
          </cell>
          <cell r="E1407" t="str">
            <v>อำเภอพระแสง</v>
          </cell>
          <cell r="F1407" t="str">
            <v>4826III</v>
          </cell>
          <cell r="G1407">
            <v>130</v>
          </cell>
          <cell r="H1407">
            <v>402</v>
          </cell>
          <cell r="I1407" t="str">
            <v>0-0-20</v>
          </cell>
          <cell r="J1407">
            <v>100</v>
          </cell>
        </row>
        <row r="1408">
          <cell r="B1408">
            <v>3357</v>
          </cell>
          <cell r="C1408" t="str">
            <v>อิปัน</v>
          </cell>
          <cell r="D1408" t="str">
            <v>พระแสง</v>
          </cell>
          <cell r="E1408" t="str">
            <v>อำเภอพระแสง</v>
          </cell>
          <cell r="F1408" t="str">
            <v>4826III</v>
          </cell>
          <cell r="G1408">
            <v>130</v>
          </cell>
          <cell r="H1408">
            <v>403</v>
          </cell>
          <cell r="I1408" t="str">
            <v>0-0-20</v>
          </cell>
          <cell r="J1408">
            <v>100</v>
          </cell>
        </row>
        <row r="1409">
          <cell r="B1409">
            <v>3358</v>
          </cell>
          <cell r="C1409" t="str">
            <v>อิปัน</v>
          </cell>
          <cell r="D1409" t="str">
            <v>พระแสง</v>
          </cell>
          <cell r="E1409" t="str">
            <v>อำเภอพระแสง</v>
          </cell>
          <cell r="F1409" t="str">
            <v>4826III</v>
          </cell>
          <cell r="G1409">
            <v>130</v>
          </cell>
          <cell r="H1409">
            <v>404</v>
          </cell>
          <cell r="I1409" t="str">
            <v>0-0-20</v>
          </cell>
          <cell r="J1409">
            <v>100</v>
          </cell>
        </row>
        <row r="1410">
          <cell r="B1410">
            <v>3359</v>
          </cell>
          <cell r="C1410" t="str">
            <v>อิปัน</v>
          </cell>
          <cell r="D1410" t="str">
            <v>พระแสง</v>
          </cell>
          <cell r="E1410" t="str">
            <v>อำเภอพระแสง</v>
          </cell>
          <cell r="F1410" t="str">
            <v>4826III</v>
          </cell>
          <cell r="G1410">
            <v>130</v>
          </cell>
          <cell r="H1410">
            <v>405</v>
          </cell>
          <cell r="I1410" t="str">
            <v>0-0-20</v>
          </cell>
          <cell r="J1410">
            <v>100</v>
          </cell>
        </row>
        <row r="1411">
          <cell r="B1411">
            <v>3360</v>
          </cell>
          <cell r="C1411" t="str">
            <v>อิปัน</v>
          </cell>
          <cell r="D1411" t="str">
            <v>พระแสง</v>
          </cell>
          <cell r="E1411" t="str">
            <v>อำเภอพระแสง</v>
          </cell>
          <cell r="F1411" t="str">
            <v>4826III</v>
          </cell>
          <cell r="G1411">
            <v>130</v>
          </cell>
          <cell r="H1411">
            <v>406</v>
          </cell>
          <cell r="I1411" t="str">
            <v>0-0-27</v>
          </cell>
          <cell r="J1411">
            <v>100</v>
          </cell>
        </row>
        <row r="1412">
          <cell r="B1412">
            <v>3361</v>
          </cell>
          <cell r="C1412" t="str">
            <v>อิปัน</v>
          </cell>
          <cell r="D1412" t="str">
            <v>พระแสง</v>
          </cell>
          <cell r="E1412" t="str">
            <v>อำเภอพระแสง</v>
          </cell>
          <cell r="F1412" t="str">
            <v>4826III</v>
          </cell>
          <cell r="G1412">
            <v>130</v>
          </cell>
          <cell r="H1412">
            <v>407</v>
          </cell>
          <cell r="I1412" t="str">
            <v>0-0-20</v>
          </cell>
          <cell r="J1412">
            <v>100</v>
          </cell>
        </row>
        <row r="1413">
          <cell r="B1413">
            <v>3362</v>
          </cell>
          <cell r="C1413" t="str">
            <v>อิปัน</v>
          </cell>
          <cell r="D1413" t="str">
            <v>พระแสง</v>
          </cell>
          <cell r="E1413" t="str">
            <v>อำเภอพระแสง</v>
          </cell>
          <cell r="F1413" t="str">
            <v>4826III</v>
          </cell>
          <cell r="G1413">
            <v>130</v>
          </cell>
          <cell r="H1413">
            <v>408</v>
          </cell>
          <cell r="I1413" t="str">
            <v>0-0-20</v>
          </cell>
          <cell r="J1413">
            <v>100</v>
          </cell>
        </row>
        <row r="1414">
          <cell r="B1414">
            <v>3363</v>
          </cell>
          <cell r="C1414" t="str">
            <v>อิปัน</v>
          </cell>
          <cell r="D1414" t="str">
            <v>พระแสง</v>
          </cell>
          <cell r="E1414" t="str">
            <v>อำเภอพระแสง</v>
          </cell>
          <cell r="F1414" t="str">
            <v>4826III</v>
          </cell>
          <cell r="G1414">
            <v>130</v>
          </cell>
          <cell r="H1414">
            <v>409</v>
          </cell>
          <cell r="I1414" t="str">
            <v>0-0-20</v>
          </cell>
          <cell r="J1414">
            <v>100</v>
          </cell>
        </row>
        <row r="1415">
          <cell r="B1415">
            <v>3364</v>
          </cell>
          <cell r="C1415" t="str">
            <v>อิปัน</v>
          </cell>
          <cell r="D1415" t="str">
            <v>พระแสง</v>
          </cell>
          <cell r="E1415" t="str">
            <v>อำเภอพระแสง</v>
          </cell>
          <cell r="F1415" t="str">
            <v>4826III</v>
          </cell>
          <cell r="G1415">
            <v>130</v>
          </cell>
          <cell r="H1415">
            <v>410</v>
          </cell>
          <cell r="I1415" t="str">
            <v>0-0-20</v>
          </cell>
          <cell r="J1415">
            <v>100</v>
          </cell>
        </row>
        <row r="1416">
          <cell r="B1416">
            <v>3365</v>
          </cell>
          <cell r="C1416" t="str">
            <v>อิปัน</v>
          </cell>
          <cell r="D1416" t="str">
            <v>พระแสง</v>
          </cell>
          <cell r="E1416" t="str">
            <v>อำเภอพระแสง</v>
          </cell>
          <cell r="F1416" t="str">
            <v>4826III</v>
          </cell>
          <cell r="G1416">
            <v>130</v>
          </cell>
          <cell r="H1416">
            <v>411</v>
          </cell>
          <cell r="I1416" t="str">
            <v>0-0-20</v>
          </cell>
          <cell r="J1416">
            <v>100</v>
          </cell>
        </row>
        <row r="1417">
          <cell r="B1417">
            <v>3366</v>
          </cell>
          <cell r="C1417" t="str">
            <v>อิปัน</v>
          </cell>
          <cell r="D1417" t="str">
            <v>พระแสง</v>
          </cell>
          <cell r="E1417" t="str">
            <v>อำเภอพระแสง</v>
          </cell>
          <cell r="F1417" t="str">
            <v>4826III</v>
          </cell>
          <cell r="G1417">
            <v>130</v>
          </cell>
          <cell r="H1417">
            <v>412</v>
          </cell>
          <cell r="I1417" t="str">
            <v>0-0-20</v>
          </cell>
          <cell r="J1417">
            <v>100</v>
          </cell>
        </row>
        <row r="1418">
          <cell r="B1418">
            <v>3367</v>
          </cell>
          <cell r="C1418" t="str">
            <v>อิปัน</v>
          </cell>
          <cell r="D1418" t="str">
            <v>พระแสง</v>
          </cell>
          <cell r="E1418" t="str">
            <v>อำเภอพระแสง</v>
          </cell>
          <cell r="F1418" t="str">
            <v>4826III</v>
          </cell>
          <cell r="G1418">
            <v>130</v>
          </cell>
          <cell r="H1418">
            <v>413</v>
          </cell>
          <cell r="I1418" t="str">
            <v>0-0-20</v>
          </cell>
          <cell r="J1418">
            <v>100</v>
          </cell>
        </row>
        <row r="1419">
          <cell r="B1419">
            <v>3368</v>
          </cell>
          <cell r="C1419" t="str">
            <v>อิปัน</v>
          </cell>
          <cell r="D1419" t="str">
            <v>พระแสง</v>
          </cell>
          <cell r="E1419" t="str">
            <v>อำเภอพระแสง</v>
          </cell>
          <cell r="F1419" t="str">
            <v>4826III</v>
          </cell>
          <cell r="G1419">
            <v>130</v>
          </cell>
          <cell r="H1419">
            <v>414</v>
          </cell>
          <cell r="I1419" t="str">
            <v>0-0-27</v>
          </cell>
          <cell r="J1419">
            <v>100</v>
          </cell>
        </row>
        <row r="1420">
          <cell r="B1420">
            <v>3369</v>
          </cell>
          <cell r="C1420" t="str">
            <v>อิปัน</v>
          </cell>
          <cell r="D1420" t="str">
            <v>พระแสง</v>
          </cell>
          <cell r="E1420" t="str">
            <v>อำเภอพระแสง</v>
          </cell>
          <cell r="F1420" t="str">
            <v>4826III</v>
          </cell>
          <cell r="G1420">
            <v>130</v>
          </cell>
          <cell r="H1420">
            <v>415</v>
          </cell>
          <cell r="I1420" t="str">
            <v>0-0-20</v>
          </cell>
          <cell r="J1420">
            <v>100</v>
          </cell>
        </row>
        <row r="1421">
          <cell r="B1421">
            <v>3370</v>
          </cell>
          <cell r="C1421" t="str">
            <v>อิปัน</v>
          </cell>
          <cell r="D1421" t="str">
            <v>พระแสง</v>
          </cell>
          <cell r="E1421" t="str">
            <v>อำเภอพระแสง</v>
          </cell>
          <cell r="F1421" t="str">
            <v>4826III</v>
          </cell>
          <cell r="G1421">
            <v>130</v>
          </cell>
          <cell r="H1421">
            <v>416</v>
          </cell>
          <cell r="I1421" t="str">
            <v>0-0-20</v>
          </cell>
          <cell r="J1421">
            <v>100</v>
          </cell>
        </row>
        <row r="1422">
          <cell r="B1422">
            <v>3371</v>
          </cell>
          <cell r="C1422" t="str">
            <v>อิปัน</v>
          </cell>
          <cell r="D1422" t="str">
            <v>พระแสง</v>
          </cell>
          <cell r="E1422" t="str">
            <v>อำเภอพระแสง</v>
          </cell>
          <cell r="F1422" t="str">
            <v>4826III</v>
          </cell>
          <cell r="G1422">
            <v>130</v>
          </cell>
          <cell r="H1422">
            <v>417</v>
          </cell>
          <cell r="I1422" t="str">
            <v>0-0-20</v>
          </cell>
          <cell r="J1422">
            <v>100</v>
          </cell>
        </row>
        <row r="1423">
          <cell r="B1423">
            <v>3372</v>
          </cell>
          <cell r="C1423" t="str">
            <v>อิปัน</v>
          </cell>
          <cell r="D1423" t="str">
            <v>พระแสง</v>
          </cell>
          <cell r="E1423" t="str">
            <v>อำเภอพระแสง</v>
          </cell>
          <cell r="F1423" t="str">
            <v>4826III</v>
          </cell>
          <cell r="G1423">
            <v>130</v>
          </cell>
          <cell r="H1423">
            <v>418</v>
          </cell>
          <cell r="I1423" t="str">
            <v>0-0-20</v>
          </cell>
          <cell r="J1423">
            <v>100</v>
          </cell>
        </row>
        <row r="1424">
          <cell r="B1424">
            <v>3373</v>
          </cell>
          <cell r="C1424" t="str">
            <v>อิปัน</v>
          </cell>
          <cell r="D1424" t="str">
            <v>พระแสง</v>
          </cell>
          <cell r="E1424" t="str">
            <v>อำเภอพระแสง</v>
          </cell>
          <cell r="F1424" t="str">
            <v>4826III</v>
          </cell>
          <cell r="G1424">
            <v>130</v>
          </cell>
          <cell r="H1424">
            <v>419</v>
          </cell>
          <cell r="I1424" t="str">
            <v>0-0-20</v>
          </cell>
          <cell r="J1424">
            <v>100</v>
          </cell>
        </row>
        <row r="1425">
          <cell r="B1425">
            <v>3374</v>
          </cell>
          <cell r="C1425" t="str">
            <v>อิปัน</v>
          </cell>
          <cell r="D1425" t="str">
            <v>พระแสง</v>
          </cell>
          <cell r="E1425" t="str">
            <v>อำเภอพระแสง</v>
          </cell>
          <cell r="F1425" t="str">
            <v>4826III</v>
          </cell>
          <cell r="G1425">
            <v>130</v>
          </cell>
          <cell r="H1425">
            <v>420</v>
          </cell>
          <cell r="I1425" t="str">
            <v>0-0-20</v>
          </cell>
          <cell r="J1425">
            <v>100</v>
          </cell>
        </row>
        <row r="1426">
          <cell r="B1426">
            <v>3375</v>
          </cell>
          <cell r="C1426" t="str">
            <v>อิปัน</v>
          </cell>
          <cell r="D1426" t="str">
            <v>พระแสง</v>
          </cell>
          <cell r="E1426" t="str">
            <v>อำเภอพระแสง</v>
          </cell>
          <cell r="F1426" t="str">
            <v>4826III</v>
          </cell>
          <cell r="G1426">
            <v>130</v>
          </cell>
          <cell r="H1426">
            <v>421</v>
          </cell>
          <cell r="I1426" t="str">
            <v>0-0-20</v>
          </cell>
          <cell r="J1426">
            <v>100</v>
          </cell>
        </row>
        <row r="1427">
          <cell r="B1427">
            <v>3376</v>
          </cell>
          <cell r="C1427" t="str">
            <v>อิปัน</v>
          </cell>
          <cell r="D1427" t="str">
            <v>พระแสง</v>
          </cell>
          <cell r="E1427" t="str">
            <v>อำเภอพระแสง</v>
          </cell>
          <cell r="F1427" t="str">
            <v>4826III</v>
          </cell>
          <cell r="G1427">
            <v>130</v>
          </cell>
          <cell r="H1427">
            <v>422</v>
          </cell>
          <cell r="I1427" t="str">
            <v>0-0-27</v>
          </cell>
          <cell r="J1427">
            <v>100</v>
          </cell>
        </row>
        <row r="1428">
          <cell r="B1428">
            <v>3377</v>
          </cell>
          <cell r="C1428" t="str">
            <v>อิปัน</v>
          </cell>
          <cell r="D1428" t="str">
            <v>พระแสง</v>
          </cell>
          <cell r="E1428" t="str">
            <v>อำเภอพระแสง</v>
          </cell>
          <cell r="F1428" t="str">
            <v>4826III</v>
          </cell>
          <cell r="G1428">
            <v>130</v>
          </cell>
          <cell r="H1428">
            <v>423</v>
          </cell>
          <cell r="I1428" t="str">
            <v>0-0-20</v>
          </cell>
          <cell r="J1428">
            <v>100</v>
          </cell>
        </row>
        <row r="1429">
          <cell r="B1429">
            <v>3378</v>
          </cell>
          <cell r="C1429" t="str">
            <v>อิปัน</v>
          </cell>
          <cell r="D1429" t="str">
            <v>พระแสง</v>
          </cell>
          <cell r="E1429" t="str">
            <v>อำเภอพระแสง</v>
          </cell>
          <cell r="F1429" t="str">
            <v>4826III</v>
          </cell>
          <cell r="G1429">
            <v>130</v>
          </cell>
          <cell r="H1429">
            <v>424</v>
          </cell>
          <cell r="I1429" t="str">
            <v>0-0-20</v>
          </cell>
          <cell r="J1429">
            <v>100</v>
          </cell>
        </row>
        <row r="1430">
          <cell r="B1430">
            <v>3379</v>
          </cell>
          <cell r="C1430" t="str">
            <v>อิปัน</v>
          </cell>
          <cell r="D1430" t="str">
            <v>พระแสง</v>
          </cell>
          <cell r="E1430" t="str">
            <v>อำเภอพระแสง</v>
          </cell>
          <cell r="F1430" t="str">
            <v>4826III</v>
          </cell>
          <cell r="G1430">
            <v>130</v>
          </cell>
          <cell r="H1430">
            <v>425</v>
          </cell>
          <cell r="I1430" t="str">
            <v>0-0-20</v>
          </cell>
          <cell r="J1430">
            <v>100</v>
          </cell>
        </row>
        <row r="1431">
          <cell r="B1431">
            <v>3380</v>
          </cell>
          <cell r="C1431" t="str">
            <v>อิปัน</v>
          </cell>
          <cell r="D1431" t="str">
            <v>พระแสง</v>
          </cell>
          <cell r="E1431" t="str">
            <v>อำเภอพระแสง</v>
          </cell>
          <cell r="F1431" t="str">
            <v>4826III</v>
          </cell>
          <cell r="G1431">
            <v>130</v>
          </cell>
          <cell r="H1431">
            <v>426</v>
          </cell>
          <cell r="I1431" t="str">
            <v>0-0-20</v>
          </cell>
          <cell r="J1431">
            <v>100</v>
          </cell>
        </row>
        <row r="1432">
          <cell r="B1432">
            <v>3381</v>
          </cell>
          <cell r="C1432" t="str">
            <v>อิปัน</v>
          </cell>
          <cell r="D1432" t="str">
            <v>พระแสง</v>
          </cell>
          <cell r="E1432" t="str">
            <v>อำเภอพระแสง</v>
          </cell>
          <cell r="F1432" t="str">
            <v>4826III</v>
          </cell>
          <cell r="G1432">
            <v>130</v>
          </cell>
          <cell r="H1432">
            <v>427</v>
          </cell>
          <cell r="I1432" t="str">
            <v>0-0-20</v>
          </cell>
          <cell r="J1432">
            <v>100</v>
          </cell>
        </row>
        <row r="1433">
          <cell r="B1433">
            <v>3382</v>
          </cell>
          <cell r="C1433" t="str">
            <v>อิปัน</v>
          </cell>
          <cell r="D1433" t="str">
            <v>พระแสง</v>
          </cell>
          <cell r="E1433" t="str">
            <v>อำเภอพระแสง</v>
          </cell>
          <cell r="F1433" t="str">
            <v>4826III</v>
          </cell>
          <cell r="G1433">
            <v>130</v>
          </cell>
          <cell r="H1433">
            <v>428</v>
          </cell>
          <cell r="I1433" t="str">
            <v>0-0-20</v>
          </cell>
          <cell r="J1433">
            <v>100</v>
          </cell>
        </row>
        <row r="1434">
          <cell r="B1434">
            <v>3383</v>
          </cell>
          <cell r="C1434" t="str">
            <v>อิปัน</v>
          </cell>
          <cell r="D1434" t="str">
            <v>พระแสง</v>
          </cell>
          <cell r="E1434" t="str">
            <v>อำเภอพระแสง</v>
          </cell>
          <cell r="F1434" t="str">
            <v>4826III</v>
          </cell>
          <cell r="G1434">
            <v>130</v>
          </cell>
          <cell r="H1434">
            <v>429</v>
          </cell>
          <cell r="I1434" t="str">
            <v>0-0-20</v>
          </cell>
          <cell r="J1434">
            <v>100</v>
          </cell>
        </row>
        <row r="1435">
          <cell r="B1435">
            <v>3384</v>
          </cell>
          <cell r="C1435" t="str">
            <v>อิปัน</v>
          </cell>
          <cell r="D1435" t="str">
            <v>พระแสง</v>
          </cell>
          <cell r="E1435" t="str">
            <v>อำเภอพระแสง</v>
          </cell>
          <cell r="F1435" t="str">
            <v>4826III</v>
          </cell>
          <cell r="G1435">
            <v>130</v>
          </cell>
          <cell r="H1435">
            <v>430</v>
          </cell>
          <cell r="I1435" t="str">
            <v>0-0-27</v>
          </cell>
          <cell r="J1435">
            <v>100</v>
          </cell>
        </row>
        <row r="1436">
          <cell r="B1436">
            <v>3385</v>
          </cell>
          <cell r="C1436" t="str">
            <v>อิปัน</v>
          </cell>
          <cell r="D1436" t="str">
            <v>พระแสง</v>
          </cell>
          <cell r="E1436" t="str">
            <v>อำเภอพระแสง</v>
          </cell>
          <cell r="F1436" t="str">
            <v>4826III</v>
          </cell>
          <cell r="G1436">
            <v>130</v>
          </cell>
          <cell r="H1436">
            <v>431</v>
          </cell>
          <cell r="I1436" t="str">
            <v>0-0-20</v>
          </cell>
          <cell r="J1436">
            <v>100</v>
          </cell>
        </row>
        <row r="1437">
          <cell r="B1437">
            <v>3386</v>
          </cell>
          <cell r="C1437" t="str">
            <v>อิปัน</v>
          </cell>
          <cell r="D1437" t="str">
            <v>พระแสง</v>
          </cell>
          <cell r="E1437" t="str">
            <v>อำเภอพระแสง</v>
          </cell>
          <cell r="F1437" t="str">
            <v>4826III</v>
          </cell>
          <cell r="G1437">
            <v>130</v>
          </cell>
          <cell r="H1437">
            <v>432</v>
          </cell>
          <cell r="I1437" t="str">
            <v>0-0-20</v>
          </cell>
          <cell r="J1437">
            <v>100</v>
          </cell>
        </row>
        <row r="1438">
          <cell r="B1438">
            <v>3387</v>
          </cell>
          <cell r="C1438" t="str">
            <v>อิปัน</v>
          </cell>
          <cell r="D1438" t="str">
            <v>พระแสง</v>
          </cell>
          <cell r="E1438" t="str">
            <v>อำเภอพระแสง</v>
          </cell>
          <cell r="F1438" t="str">
            <v>4826III</v>
          </cell>
          <cell r="G1438">
            <v>130</v>
          </cell>
          <cell r="H1438">
            <v>433</v>
          </cell>
          <cell r="I1438" t="str">
            <v>0-0-20</v>
          </cell>
          <cell r="J1438">
            <v>100</v>
          </cell>
        </row>
        <row r="1439">
          <cell r="B1439">
            <v>3388</v>
          </cell>
          <cell r="C1439" t="str">
            <v>อิปัน</v>
          </cell>
          <cell r="D1439" t="str">
            <v>พระแสง</v>
          </cell>
          <cell r="E1439" t="str">
            <v>อำเภอพระแสง</v>
          </cell>
          <cell r="F1439" t="str">
            <v>4826III</v>
          </cell>
          <cell r="G1439">
            <v>130</v>
          </cell>
          <cell r="H1439">
            <v>434</v>
          </cell>
          <cell r="I1439" t="str">
            <v>0-0-20</v>
          </cell>
          <cell r="J1439">
            <v>100</v>
          </cell>
        </row>
        <row r="1440">
          <cell r="B1440">
            <v>3389</v>
          </cell>
          <cell r="C1440" t="str">
            <v>อิปัน</v>
          </cell>
          <cell r="D1440" t="str">
            <v>พระแสง</v>
          </cell>
          <cell r="E1440" t="str">
            <v>อำเภอพระแสง</v>
          </cell>
          <cell r="F1440" t="str">
            <v>4826III</v>
          </cell>
          <cell r="G1440">
            <v>130</v>
          </cell>
          <cell r="H1440">
            <v>435</v>
          </cell>
          <cell r="I1440" t="str">
            <v>0-0-20</v>
          </cell>
          <cell r="J1440">
            <v>100</v>
          </cell>
        </row>
        <row r="1441">
          <cell r="B1441">
            <v>3390</v>
          </cell>
          <cell r="C1441" t="str">
            <v>อิปัน</v>
          </cell>
          <cell r="D1441" t="str">
            <v>พระแสง</v>
          </cell>
          <cell r="E1441" t="str">
            <v>อำเภอพระแสง</v>
          </cell>
          <cell r="F1441" t="str">
            <v>4826III</v>
          </cell>
          <cell r="G1441">
            <v>130</v>
          </cell>
          <cell r="H1441">
            <v>436</v>
          </cell>
          <cell r="I1441" t="str">
            <v>0-0-20</v>
          </cell>
          <cell r="J1441">
            <v>100</v>
          </cell>
        </row>
        <row r="1442">
          <cell r="B1442">
            <v>3391</v>
          </cell>
          <cell r="C1442" t="str">
            <v>อิปัน</v>
          </cell>
          <cell r="D1442" t="str">
            <v>พระแสง</v>
          </cell>
          <cell r="E1442" t="str">
            <v>อำเภอพระแสง</v>
          </cell>
          <cell r="F1442" t="str">
            <v>4826III</v>
          </cell>
          <cell r="G1442">
            <v>130</v>
          </cell>
          <cell r="H1442">
            <v>437</v>
          </cell>
          <cell r="I1442" t="str">
            <v>0-0-20</v>
          </cell>
          <cell r="J1442">
            <v>100</v>
          </cell>
        </row>
        <row r="1443">
          <cell r="B1443">
            <v>3392</v>
          </cell>
          <cell r="C1443" t="str">
            <v>อิปัน</v>
          </cell>
          <cell r="D1443" t="str">
            <v>พระแสง</v>
          </cell>
          <cell r="E1443" t="str">
            <v>อำเภอพระแสง</v>
          </cell>
          <cell r="F1443" t="str">
            <v>4826III</v>
          </cell>
          <cell r="G1443">
            <v>130</v>
          </cell>
          <cell r="H1443">
            <v>438</v>
          </cell>
          <cell r="I1443" t="str">
            <v>0-0-34</v>
          </cell>
          <cell r="J1443">
            <v>100</v>
          </cell>
        </row>
        <row r="1444">
          <cell r="B1444">
            <v>3393</v>
          </cell>
          <cell r="C1444" t="str">
            <v>อิปัน</v>
          </cell>
          <cell r="D1444" t="str">
            <v>พระแสง</v>
          </cell>
          <cell r="E1444" t="str">
            <v>อำเภอพระแสง</v>
          </cell>
          <cell r="F1444" t="str">
            <v>4826III</v>
          </cell>
          <cell r="G1444">
            <v>130</v>
          </cell>
          <cell r="H1444">
            <v>439</v>
          </cell>
          <cell r="I1444" t="str">
            <v>0-0-20</v>
          </cell>
          <cell r="J1444">
            <v>100</v>
          </cell>
        </row>
        <row r="1445">
          <cell r="B1445">
            <v>3394</v>
          </cell>
          <cell r="C1445" t="str">
            <v>อิปัน</v>
          </cell>
          <cell r="D1445" t="str">
            <v>พระแสง</v>
          </cell>
          <cell r="E1445" t="str">
            <v>อำเภอพระแสง</v>
          </cell>
          <cell r="F1445" t="str">
            <v>4826III</v>
          </cell>
          <cell r="G1445">
            <v>130</v>
          </cell>
          <cell r="H1445">
            <v>440</v>
          </cell>
          <cell r="I1445" t="str">
            <v>0-0-20</v>
          </cell>
          <cell r="J1445">
            <v>100</v>
          </cell>
        </row>
        <row r="1446">
          <cell r="B1446">
            <v>3395</v>
          </cell>
          <cell r="C1446" t="str">
            <v>อิปัน</v>
          </cell>
          <cell r="D1446" t="str">
            <v>พระแสง</v>
          </cell>
          <cell r="E1446" t="str">
            <v>อำเภอพระแสง</v>
          </cell>
          <cell r="F1446" t="str">
            <v>4826III</v>
          </cell>
          <cell r="G1446">
            <v>130</v>
          </cell>
          <cell r="H1446">
            <v>441</v>
          </cell>
          <cell r="I1446" t="str">
            <v>0-0-20</v>
          </cell>
          <cell r="J1446">
            <v>100</v>
          </cell>
        </row>
        <row r="1447">
          <cell r="B1447">
            <v>3396</v>
          </cell>
          <cell r="C1447" t="str">
            <v>อิปัน</v>
          </cell>
          <cell r="D1447" t="str">
            <v>พระแสง</v>
          </cell>
          <cell r="E1447" t="str">
            <v>อำเภอพระแสง</v>
          </cell>
          <cell r="F1447" t="str">
            <v>4826III</v>
          </cell>
          <cell r="G1447">
            <v>130</v>
          </cell>
          <cell r="H1447">
            <v>442</v>
          </cell>
          <cell r="I1447" t="str">
            <v>0-0-20</v>
          </cell>
          <cell r="J1447">
            <v>100</v>
          </cell>
        </row>
        <row r="1448">
          <cell r="B1448">
            <v>3397</v>
          </cell>
          <cell r="C1448" t="str">
            <v>อิปัน</v>
          </cell>
          <cell r="D1448" t="str">
            <v>พระแสง</v>
          </cell>
          <cell r="E1448" t="str">
            <v>อำเภอพระแสง</v>
          </cell>
          <cell r="F1448" t="str">
            <v>4826III</v>
          </cell>
          <cell r="G1448">
            <v>130</v>
          </cell>
          <cell r="H1448">
            <v>443</v>
          </cell>
          <cell r="I1448" t="str">
            <v>0-0-20</v>
          </cell>
          <cell r="J1448">
            <v>100</v>
          </cell>
        </row>
        <row r="1449">
          <cell r="B1449">
            <v>3398</v>
          </cell>
          <cell r="C1449" t="str">
            <v>อิปัน</v>
          </cell>
          <cell r="D1449" t="str">
            <v>พระแสง</v>
          </cell>
          <cell r="E1449" t="str">
            <v>อำเภอพระแสง</v>
          </cell>
          <cell r="F1449" t="str">
            <v>4826III</v>
          </cell>
          <cell r="G1449">
            <v>130</v>
          </cell>
          <cell r="H1449">
            <v>444</v>
          </cell>
          <cell r="I1449" t="str">
            <v>0-0-20</v>
          </cell>
          <cell r="J1449">
            <v>100</v>
          </cell>
        </row>
        <row r="1450">
          <cell r="B1450">
            <v>3399</v>
          </cell>
          <cell r="C1450" t="str">
            <v>อิปัน</v>
          </cell>
          <cell r="D1450" t="str">
            <v>พระแสง</v>
          </cell>
          <cell r="E1450" t="str">
            <v>อำเภอพระแสง</v>
          </cell>
          <cell r="F1450" t="str">
            <v>4826III</v>
          </cell>
          <cell r="G1450">
            <v>130</v>
          </cell>
          <cell r="H1450">
            <v>445</v>
          </cell>
          <cell r="I1450" t="str">
            <v>0-0-20</v>
          </cell>
          <cell r="J1450">
            <v>100</v>
          </cell>
        </row>
        <row r="1451">
          <cell r="B1451">
            <v>3400</v>
          </cell>
          <cell r="C1451" t="str">
            <v>อิปัน</v>
          </cell>
          <cell r="D1451" t="str">
            <v>พระแสง</v>
          </cell>
          <cell r="E1451" t="str">
            <v>อำเภอพระแสง</v>
          </cell>
          <cell r="F1451" t="str">
            <v>4826III</v>
          </cell>
          <cell r="G1451">
            <v>130</v>
          </cell>
          <cell r="H1451">
            <v>446</v>
          </cell>
          <cell r="I1451" t="str">
            <v>0-0-20</v>
          </cell>
          <cell r="J1451">
            <v>100</v>
          </cell>
        </row>
        <row r="1452">
          <cell r="B1452">
            <v>3401</v>
          </cell>
          <cell r="C1452" t="str">
            <v>อิปัน</v>
          </cell>
          <cell r="D1452" t="str">
            <v>พระแสง</v>
          </cell>
          <cell r="E1452" t="str">
            <v>อำเภอพระแสง</v>
          </cell>
          <cell r="F1452" t="str">
            <v>4826III</v>
          </cell>
          <cell r="G1452">
            <v>130</v>
          </cell>
          <cell r="H1452">
            <v>447</v>
          </cell>
          <cell r="I1452" t="str">
            <v>0-0-34</v>
          </cell>
          <cell r="J1452">
            <v>100</v>
          </cell>
        </row>
        <row r="1453">
          <cell r="B1453">
            <v>3402</v>
          </cell>
          <cell r="C1453" t="str">
            <v>อิปัน</v>
          </cell>
          <cell r="D1453" t="str">
            <v>พระแสง</v>
          </cell>
          <cell r="E1453" t="str">
            <v>อำเภอพระแสง</v>
          </cell>
          <cell r="F1453" t="str">
            <v>4826III</v>
          </cell>
          <cell r="G1453">
            <v>130</v>
          </cell>
          <cell r="H1453">
            <v>448</v>
          </cell>
          <cell r="I1453" t="str">
            <v>0-0-20</v>
          </cell>
          <cell r="J1453">
            <v>100</v>
          </cell>
        </row>
        <row r="1454">
          <cell r="B1454">
            <v>3403</v>
          </cell>
          <cell r="C1454" t="str">
            <v>อิปัน</v>
          </cell>
          <cell r="D1454" t="str">
            <v>พระแสง</v>
          </cell>
          <cell r="E1454" t="str">
            <v>อำเภอพระแสง</v>
          </cell>
          <cell r="F1454" t="str">
            <v>4826III</v>
          </cell>
          <cell r="G1454">
            <v>130</v>
          </cell>
          <cell r="H1454">
            <v>449</v>
          </cell>
          <cell r="I1454" t="str">
            <v>0-0-20</v>
          </cell>
          <cell r="J1454">
            <v>100</v>
          </cell>
        </row>
        <row r="1455">
          <cell r="B1455">
            <v>3404</v>
          </cell>
          <cell r="C1455" t="str">
            <v>อิปัน</v>
          </cell>
          <cell r="D1455" t="str">
            <v>พระแสง</v>
          </cell>
          <cell r="E1455" t="str">
            <v>อำเภอพระแสง</v>
          </cell>
          <cell r="F1455" t="str">
            <v>4826III</v>
          </cell>
          <cell r="G1455">
            <v>130</v>
          </cell>
          <cell r="H1455">
            <v>450</v>
          </cell>
          <cell r="I1455" t="str">
            <v>0-0-20</v>
          </cell>
          <cell r="J1455">
            <v>100</v>
          </cell>
        </row>
        <row r="1456">
          <cell r="B1456">
            <v>3405</v>
          </cell>
          <cell r="C1456" t="str">
            <v>อิปัน</v>
          </cell>
          <cell r="D1456" t="str">
            <v>พระแสง</v>
          </cell>
          <cell r="E1456" t="str">
            <v>อำเภอพระแสง</v>
          </cell>
          <cell r="F1456" t="str">
            <v>4826III</v>
          </cell>
          <cell r="G1456">
            <v>130</v>
          </cell>
          <cell r="H1456">
            <v>451</v>
          </cell>
          <cell r="I1456" t="str">
            <v>0-0-20</v>
          </cell>
          <cell r="J1456">
            <v>100</v>
          </cell>
        </row>
        <row r="1457">
          <cell r="B1457">
            <v>3406</v>
          </cell>
          <cell r="C1457" t="str">
            <v>อิปัน</v>
          </cell>
          <cell r="D1457" t="str">
            <v>พระแสง</v>
          </cell>
          <cell r="E1457" t="str">
            <v>อำเภอพระแสง</v>
          </cell>
          <cell r="F1457" t="str">
            <v>4826III</v>
          </cell>
          <cell r="G1457">
            <v>130</v>
          </cell>
          <cell r="H1457">
            <v>452</v>
          </cell>
          <cell r="I1457" t="str">
            <v>0-0-20</v>
          </cell>
          <cell r="J1457">
            <v>100</v>
          </cell>
        </row>
        <row r="1458">
          <cell r="B1458">
            <v>3407</v>
          </cell>
          <cell r="C1458" t="str">
            <v>อิปัน</v>
          </cell>
          <cell r="D1458" t="str">
            <v>พระแสง</v>
          </cell>
          <cell r="E1458" t="str">
            <v>อำเภอพระแสง</v>
          </cell>
          <cell r="F1458" t="str">
            <v>4826III</v>
          </cell>
          <cell r="G1458">
            <v>130</v>
          </cell>
          <cell r="H1458">
            <v>453</v>
          </cell>
          <cell r="I1458" t="str">
            <v>0-0-20</v>
          </cell>
          <cell r="J1458">
            <v>100</v>
          </cell>
        </row>
        <row r="1459">
          <cell r="B1459">
            <v>3408</v>
          </cell>
          <cell r="C1459" t="str">
            <v>อิปัน</v>
          </cell>
          <cell r="D1459" t="str">
            <v>พระแสง</v>
          </cell>
          <cell r="E1459" t="str">
            <v>อำเภอพระแสง</v>
          </cell>
          <cell r="F1459" t="str">
            <v>4826III</v>
          </cell>
          <cell r="G1459">
            <v>130</v>
          </cell>
          <cell r="H1459">
            <v>454</v>
          </cell>
          <cell r="I1459" t="str">
            <v>0-0-20</v>
          </cell>
          <cell r="J1459">
            <v>100</v>
          </cell>
        </row>
        <row r="1460">
          <cell r="B1460">
            <v>3409</v>
          </cell>
          <cell r="C1460" t="str">
            <v>อิปัน</v>
          </cell>
          <cell r="D1460" t="str">
            <v>พระแสง</v>
          </cell>
          <cell r="E1460" t="str">
            <v>อำเภอพระแสง</v>
          </cell>
          <cell r="F1460" t="str">
            <v>4826III</v>
          </cell>
          <cell r="G1460">
            <v>130</v>
          </cell>
          <cell r="H1460">
            <v>455</v>
          </cell>
          <cell r="I1460" t="str">
            <v>0-0-20</v>
          </cell>
          <cell r="J1460">
            <v>100</v>
          </cell>
        </row>
        <row r="1461">
          <cell r="B1461">
            <v>3410</v>
          </cell>
          <cell r="C1461" t="str">
            <v>อิปัน</v>
          </cell>
          <cell r="D1461" t="str">
            <v>พระแสง</v>
          </cell>
          <cell r="E1461" t="str">
            <v>อำเภอพระแสง</v>
          </cell>
          <cell r="F1461" t="str">
            <v>4826III</v>
          </cell>
          <cell r="G1461">
            <v>130</v>
          </cell>
          <cell r="H1461">
            <v>456</v>
          </cell>
          <cell r="I1461" t="str">
            <v>0-0-34</v>
          </cell>
          <cell r="J1461">
            <v>100</v>
          </cell>
        </row>
        <row r="1462">
          <cell r="B1462">
            <v>3411</v>
          </cell>
          <cell r="C1462" t="str">
            <v>อิปัน</v>
          </cell>
          <cell r="D1462" t="str">
            <v>พระแสง</v>
          </cell>
          <cell r="E1462" t="str">
            <v>อำเภอพระแสง</v>
          </cell>
          <cell r="F1462" t="str">
            <v>4826III</v>
          </cell>
          <cell r="G1462">
            <v>130</v>
          </cell>
          <cell r="H1462">
            <v>457</v>
          </cell>
          <cell r="I1462" t="str">
            <v>0-0-20</v>
          </cell>
          <cell r="J1462">
            <v>100</v>
          </cell>
        </row>
        <row r="1463">
          <cell r="B1463">
            <v>3412</v>
          </cell>
          <cell r="C1463" t="str">
            <v>อิปัน</v>
          </cell>
          <cell r="D1463" t="str">
            <v>พระแสง</v>
          </cell>
          <cell r="E1463" t="str">
            <v>อำเภอพระแสง</v>
          </cell>
          <cell r="F1463" t="str">
            <v>4826III</v>
          </cell>
          <cell r="G1463">
            <v>130</v>
          </cell>
          <cell r="H1463">
            <v>458</v>
          </cell>
          <cell r="I1463" t="str">
            <v>0-0-20</v>
          </cell>
          <cell r="J1463">
            <v>100</v>
          </cell>
        </row>
        <row r="1464">
          <cell r="B1464">
            <v>3413</v>
          </cell>
          <cell r="C1464" t="str">
            <v>อิปัน</v>
          </cell>
          <cell r="D1464" t="str">
            <v>พระแสง</v>
          </cell>
          <cell r="E1464" t="str">
            <v>อำเภอพระแสง</v>
          </cell>
          <cell r="F1464" t="str">
            <v>4826III</v>
          </cell>
          <cell r="G1464">
            <v>130</v>
          </cell>
          <cell r="H1464">
            <v>459</v>
          </cell>
          <cell r="I1464" t="str">
            <v>0-0-20</v>
          </cell>
          <cell r="J1464">
            <v>100</v>
          </cell>
        </row>
        <row r="1465">
          <cell r="B1465">
            <v>3414</v>
          </cell>
          <cell r="C1465" t="str">
            <v>อิปัน</v>
          </cell>
          <cell r="D1465" t="str">
            <v>พระแสง</v>
          </cell>
          <cell r="E1465" t="str">
            <v>อำเภอพระแสง</v>
          </cell>
          <cell r="F1465" t="str">
            <v>4826III</v>
          </cell>
          <cell r="G1465">
            <v>130</v>
          </cell>
          <cell r="H1465">
            <v>460</v>
          </cell>
          <cell r="I1465" t="str">
            <v>0-0-20</v>
          </cell>
          <cell r="J1465">
            <v>100</v>
          </cell>
        </row>
        <row r="1466">
          <cell r="B1466">
            <v>3415</v>
          </cell>
          <cell r="C1466" t="str">
            <v>อิปัน</v>
          </cell>
          <cell r="D1466" t="str">
            <v>พระแสง</v>
          </cell>
          <cell r="E1466" t="str">
            <v>อำเภอพระแสง</v>
          </cell>
          <cell r="F1466" t="str">
            <v>4826III</v>
          </cell>
          <cell r="G1466">
            <v>130</v>
          </cell>
          <cell r="H1466">
            <v>461</v>
          </cell>
          <cell r="I1466" t="str">
            <v>0-0-20</v>
          </cell>
          <cell r="J1466">
            <v>100</v>
          </cell>
        </row>
        <row r="1467">
          <cell r="B1467">
            <v>3416</v>
          </cell>
          <cell r="C1467" t="str">
            <v>อิปัน</v>
          </cell>
          <cell r="D1467" t="str">
            <v>พระแสง</v>
          </cell>
          <cell r="E1467" t="str">
            <v>อำเภอพระแสง</v>
          </cell>
          <cell r="F1467" t="str">
            <v>4826III</v>
          </cell>
          <cell r="G1467">
            <v>130</v>
          </cell>
          <cell r="H1467">
            <v>462</v>
          </cell>
          <cell r="I1467" t="str">
            <v>0-0-20</v>
          </cell>
          <cell r="J1467">
            <v>100</v>
          </cell>
        </row>
        <row r="1468">
          <cell r="B1468">
            <v>3417</v>
          </cell>
          <cell r="C1468" t="str">
            <v>อิปัน</v>
          </cell>
          <cell r="D1468" t="str">
            <v>พระแสง</v>
          </cell>
          <cell r="E1468" t="str">
            <v>อำเภอพระแสง</v>
          </cell>
          <cell r="F1468" t="str">
            <v>4826III</v>
          </cell>
          <cell r="G1468">
            <v>130</v>
          </cell>
          <cell r="H1468">
            <v>463</v>
          </cell>
          <cell r="I1468" t="str">
            <v>0-0-20</v>
          </cell>
          <cell r="J1468">
            <v>100</v>
          </cell>
        </row>
        <row r="1469">
          <cell r="B1469">
            <v>3418</v>
          </cell>
          <cell r="C1469" t="str">
            <v>อิปัน</v>
          </cell>
          <cell r="D1469" t="str">
            <v>พระแสง</v>
          </cell>
          <cell r="E1469" t="str">
            <v>อำเภอพระแสง</v>
          </cell>
          <cell r="F1469" t="str">
            <v>4826III</v>
          </cell>
          <cell r="G1469">
            <v>130</v>
          </cell>
          <cell r="H1469">
            <v>464</v>
          </cell>
          <cell r="I1469" t="str">
            <v>0-0-20</v>
          </cell>
          <cell r="J1469">
            <v>100</v>
          </cell>
        </row>
        <row r="1470">
          <cell r="B1470">
            <v>3419</v>
          </cell>
          <cell r="C1470" t="str">
            <v>อิปัน</v>
          </cell>
          <cell r="D1470" t="str">
            <v>พระแสง</v>
          </cell>
          <cell r="E1470" t="str">
            <v>อำเภอพระแสง</v>
          </cell>
          <cell r="F1470" t="str">
            <v>4826III</v>
          </cell>
          <cell r="G1470">
            <v>130</v>
          </cell>
          <cell r="H1470">
            <v>465</v>
          </cell>
          <cell r="I1470" t="str">
            <v>0-0-34</v>
          </cell>
          <cell r="J1470">
            <v>100</v>
          </cell>
        </row>
        <row r="1471">
          <cell r="B1471">
            <v>3420</v>
          </cell>
          <cell r="C1471" t="str">
            <v>อิปัน</v>
          </cell>
          <cell r="D1471" t="str">
            <v>พระแสง</v>
          </cell>
          <cell r="E1471" t="str">
            <v>อำเภอพระแสง</v>
          </cell>
          <cell r="F1471" t="str">
            <v>4826III</v>
          </cell>
          <cell r="G1471">
            <v>130</v>
          </cell>
          <cell r="H1471">
            <v>466</v>
          </cell>
          <cell r="I1471" t="str">
            <v>0-0-20</v>
          </cell>
          <cell r="J1471">
            <v>100</v>
          </cell>
        </row>
        <row r="1472">
          <cell r="B1472">
            <v>3421</v>
          </cell>
          <cell r="C1472" t="str">
            <v>อิปัน</v>
          </cell>
          <cell r="D1472" t="str">
            <v>พระแสง</v>
          </cell>
          <cell r="E1472" t="str">
            <v>อำเภอพระแสง</v>
          </cell>
          <cell r="F1472" t="str">
            <v>4826III</v>
          </cell>
          <cell r="G1472">
            <v>130</v>
          </cell>
          <cell r="H1472">
            <v>467</v>
          </cell>
          <cell r="I1472" t="str">
            <v>0-0-20</v>
          </cell>
          <cell r="J1472">
            <v>100</v>
          </cell>
        </row>
        <row r="1473">
          <cell r="B1473">
            <v>3422</v>
          </cell>
          <cell r="C1473" t="str">
            <v>อิปัน</v>
          </cell>
          <cell r="D1473" t="str">
            <v>พระแสง</v>
          </cell>
          <cell r="E1473" t="str">
            <v>อำเภอพระแสง</v>
          </cell>
          <cell r="F1473" t="str">
            <v>4826III</v>
          </cell>
          <cell r="G1473">
            <v>130</v>
          </cell>
          <cell r="H1473">
            <v>468</v>
          </cell>
          <cell r="I1473" t="str">
            <v>0-0-20</v>
          </cell>
          <cell r="J1473">
            <v>100</v>
          </cell>
        </row>
        <row r="1474">
          <cell r="B1474">
            <v>3423</v>
          </cell>
          <cell r="C1474" t="str">
            <v>อิปัน</v>
          </cell>
          <cell r="D1474" t="str">
            <v>พระแสง</v>
          </cell>
          <cell r="E1474" t="str">
            <v>อำเภอพระแสง</v>
          </cell>
          <cell r="F1474" t="str">
            <v>4826III</v>
          </cell>
          <cell r="G1474">
            <v>130</v>
          </cell>
          <cell r="H1474">
            <v>469</v>
          </cell>
          <cell r="I1474" t="str">
            <v>0-0-20</v>
          </cell>
          <cell r="J1474">
            <v>100</v>
          </cell>
        </row>
        <row r="1475">
          <cell r="B1475">
            <v>3424</v>
          </cell>
          <cell r="C1475" t="str">
            <v>อิปัน</v>
          </cell>
          <cell r="D1475" t="str">
            <v>พระแสง</v>
          </cell>
          <cell r="E1475" t="str">
            <v>อำเภอพระแสง</v>
          </cell>
          <cell r="F1475" t="str">
            <v>4826III</v>
          </cell>
          <cell r="G1475">
            <v>130</v>
          </cell>
          <cell r="H1475">
            <v>470</v>
          </cell>
          <cell r="I1475" t="str">
            <v>0-0-20</v>
          </cell>
          <cell r="J1475">
            <v>100</v>
          </cell>
        </row>
        <row r="1476">
          <cell r="B1476">
            <v>3425</v>
          </cell>
          <cell r="C1476" t="str">
            <v>อิปัน</v>
          </cell>
          <cell r="D1476" t="str">
            <v>พระแสง</v>
          </cell>
          <cell r="E1476" t="str">
            <v>อำเภอพระแสง</v>
          </cell>
          <cell r="F1476" t="str">
            <v>4826III</v>
          </cell>
          <cell r="G1476">
            <v>130</v>
          </cell>
          <cell r="H1476">
            <v>471</v>
          </cell>
          <cell r="I1476" t="str">
            <v>0-0-20</v>
          </cell>
          <cell r="J1476">
            <v>100</v>
          </cell>
        </row>
        <row r="1477">
          <cell r="B1477">
            <v>3426</v>
          </cell>
          <cell r="C1477" t="str">
            <v>อิปัน</v>
          </cell>
          <cell r="D1477" t="str">
            <v>พระแสง</v>
          </cell>
          <cell r="E1477" t="str">
            <v>อำเภอพระแสง</v>
          </cell>
          <cell r="F1477" t="str">
            <v>4826III</v>
          </cell>
          <cell r="G1477">
            <v>130</v>
          </cell>
          <cell r="H1477">
            <v>472</v>
          </cell>
          <cell r="I1477" t="str">
            <v>0-0-20</v>
          </cell>
          <cell r="J1477">
            <v>100</v>
          </cell>
        </row>
        <row r="1478">
          <cell r="B1478">
            <v>3427</v>
          </cell>
          <cell r="C1478" t="str">
            <v>อิปัน</v>
          </cell>
          <cell r="D1478" t="str">
            <v>พระแสง</v>
          </cell>
          <cell r="E1478" t="str">
            <v>อำเภอพระแสง</v>
          </cell>
          <cell r="F1478" t="str">
            <v>4826III</v>
          </cell>
          <cell r="G1478">
            <v>130</v>
          </cell>
          <cell r="H1478">
            <v>473</v>
          </cell>
          <cell r="I1478" t="str">
            <v>0-0-20</v>
          </cell>
          <cell r="J1478">
            <v>100</v>
          </cell>
        </row>
        <row r="1479">
          <cell r="B1479">
            <v>3428</v>
          </cell>
          <cell r="C1479" t="str">
            <v>อิปัน</v>
          </cell>
          <cell r="D1479" t="str">
            <v>พระแสง</v>
          </cell>
          <cell r="E1479" t="str">
            <v>อำเภอพระแสง</v>
          </cell>
          <cell r="F1479" t="str">
            <v>4826III</v>
          </cell>
          <cell r="G1479">
            <v>130</v>
          </cell>
          <cell r="H1479">
            <v>474</v>
          </cell>
          <cell r="I1479" t="str">
            <v>0-0-35</v>
          </cell>
          <cell r="J1479">
            <v>100</v>
          </cell>
        </row>
        <row r="1480">
          <cell r="B1480">
            <v>3429</v>
          </cell>
          <cell r="C1480" t="str">
            <v>อิปัน</v>
          </cell>
          <cell r="D1480" t="str">
            <v>พระแสง</v>
          </cell>
          <cell r="E1480" t="str">
            <v>อำเภอพระแสง</v>
          </cell>
          <cell r="F1480" t="str">
            <v>4826III</v>
          </cell>
          <cell r="G1480">
            <v>130</v>
          </cell>
          <cell r="H1480">
            <v>475</v>
          </cell>
          <cell r="I1480" t="str">
            <v>0-0-20</v>
          </cell>
          <cell r="J1480">
            <v>100</v>
          </cell>
        </row>
        <row r="1481">
          <cell r="B1481">
            <v>3430</v>
          </cell>
          <cell r="C1481" t="str">
            <v>อิปัน</v>
          </cell>
          <cell r="D1481" t="str">
            <v>พระแสง</v>
          </cell>
          <cell r="E1481" t="str">
            <v>อำเภอพระแสง</v>
          </cell>
          <cell r="F1481" t="str">
            <v>4826III</v>
          </cell>
          <cell r="G1481">
            <v>130</v>
          </cell>
          <cell r="H1481">
            <v>476</v>
          </cell>
          <cell r="I1481" t="str">
            <v>0-0-20</v>
          </cell>
          <cell r="J1481">
            <v>100</v>
          </cell>
        </row>
        <row r="1482">
          <cell r="B1482">
            <v>3431</v>
          </cell>
          <cell r="C1482" t="str">
            <v>อิปัน</v>
          </cell>
          <cell r="D1482" t="str">
            <v>พระแสง</v>
          </cell>
          <cell r="E1482" t="str">
            <v>อำเภอพระแสง</v>
          </cell>
          <cell r="F1482" t="str">
            <v>4826III</v>
          </cell>
          <cell r="G1482">
            <v>130</v>
          </cell>
          <cell r="H1482">
            <v>477</v>
          </cell>
          <cell r="I1482" t="str">
            <v>0-0-20</v>
          </cell>
          <cell r="J1482">
            <v>100</v>
          </cell>
        </row>
        <row r="1483">
          <cell r="B1483">
            <v>3432</v>
          </cell>
          <cell r="C1483" t="str">
            <v>อิปัน</v>
          </cell>
          <cell r="D1483" t="str">
            <v>พระแสง</v>
          </cell>
          <cell r="E1483" t="str">
            <v>อำเภอพระแสง</v>
          </cell>
          <cell r="F1483" t="str">
            <v>4826III</v>
          </cell>
          <cell r="G1483">
            <v>130</v>
          </cell>
          <cell r="H1483">
            <v>478</v>
          </cell>
          <cell r="I1483" t="str">
            <v>0-0-20</v>
          </cell>
          <cell r="J1483">
            <v>100</v>
          </cell>
        </row>
        <row r="1484">
          <cell r="B1484">
            <v>3433</v>
          </cell>
          <cell r="C1484" t="str">
            <v>อิปัน</v>
          </cell>
          <cell r="D1484" t="str">
            <v>พระแสง</v>
          </cell>
          <cell r="E1484" t="str">
            <v>อำเภอพระแสง</v>
          </cell>
          <cell r="F1484" t="str">
            <v>4826III</v>
          </cell>
          <cell r="G1484">
            <v>130</v>
          </cell>
          <cell r="H1484">
            <v>479</v>
          </cell>
          <cell r="I1484" t="str">
            <v>0-0-20</v>
          </cell>
          <cell r="J1484">
            <v>100</v>
          </cell>
        </row>
        <row r="1485">
          <cell r="B1485">
            <v>3434</v>
          </cell>
          <cell r="C1485" t="str">
            <v>อิปัน</v>
          </cell>
          <cell r="D1485" t="str">
            <v>พระแสง</v>
          </cell>
          <cell r="E1485" t="str">
            <v>อำเภอพระแสง</v>
          </cell>
          <cell r="F1485" t="str">
            <v>4826III</v>
          </cell>
          <cell r="G1485">
            <v>130</v>
          </cell>
          <cell r="H1485">
            <v>480</v>
          </cell>
          <cell r="I1485" t="str">
            <v>0-0-20</v>
          </cell>
          <cell r="J1485">
            <v>100</v>
          </cell>
        </row>
        <row r="1486">
          <cell r="B1486">
            <v>3435</v>
          </cell>
          <cell r="C1486" t="str">
            <v>อิปัน</v>
          </cell>
          <cell r="D1486" t="str">
            <v>พระแสง</v>
          </cell>
          <cell r="E1486" t="str">
            <v>อำเภอพระแสง</v>
          </cell>
          <cell r="F1486" t="str">
            <v>4826III</v>
          </cell>
          <cell r="G1486">
            <v>130</v>
          </cell>
          <cell r="H1486">
            <v>481</v>
          </cell>
          <cell r="I1486" t="str">
            <v>0-0-20</v>
          </cell>
          <cell r="J1486">
            <v>100</v>
          </cell>
        </row>
        <row r="1487">
          <cell r="B1487">
            <v>3436</v>
          </cell>
          <cell r="C1487" t="str">
            <v>อิปัน</v>
          </cell>
          <cell r="D1487" t="str">
            <v>พระแสง</v>
          </cell>
          <cell r="E1487" t="str">
            <v>อำเภอพระแสง</v>
          </cell>
          <cell r="F1487" t="str">
            <v>4826III</v>
          </cell>
          <cell r="G1487">
            <v>130</v>
          </cell>
          <cell r="H1487">
            <v>482</v>
          </cell>
          <cell r="I1487" t="str">
            <v>0-0-20</v>
          </cell>
          <cell r="J1487">
            <v>100</v>
          </cell>
        </row>
        <row r="1488">
          <cell r="B1488">
            <v>3437</v>
          </cell>
          <cell r="C1488" t="str">
            <v>อิปัน</v>
          </cell>
          <cell r="D1488" t="str">
            <v>พระแสง</v>
          </cell>
          <cell r="E1488" t="str">
            <v>อำเภอพระแสง</v>
          </cell>
          <cell r="F1488" t="str">
            <v>4826III</v>
          </cell>
          <cell r="G1488">
            <v>130</v>
          </cell>
          <cell r="H1488">
            <v>483</v>
          </cell>
          <cell r="I1488" t="str">
            <v>0-0-39</v>
          </cell>
          <cell r="J1488">
            <v>100</v>
          </cell>
        </row>
        <row r="1489">
          <cell r="B1489">
            <v>3438</v>
          </cell>
          <cell r="C1489" t="str">
            <v>อิปัน</v>
          </cell>
          <cell r="D1489" t="str">
            <v>พระแสง</v>
          </cell>
          <cell r="E1489" t="str">
            <v>อำเภอพระแสง</v>
          </cell>
          <cell r="F1489" t="str">
            <v>4826III</v>
          </cell>
          <cell r="G1489">
            <v>130</v>
          </cell>
          <cell r="H1489">
            <v>484</v>
          </cell>
          <cell r="I1489" t="str">
            <v>0-0-20</v>
          </cell>
          <cell r="J1489">
            <v>100</v>
          </cell>
        </row>
        <row r="1490">
          <cell r="B1490">
            <v>3439</v>
          </cell>
          <cell r="C1490" t="str">
            <v>อิปัน</v>
          </cell>
          <cell r="D1490" t="str">
            <v>พระแสง</v>
          </cell>
          <cell r="E1490" t="str">
            <v>อำเภอพระแสง</v>
          </cell>
          <cell r="F1490" t="str">
            <v>4826III</v>
          </cell>
          <cell r="G1490">
            <v>130</v>
          </cell>
          <cell r="H1490">
            <v>485</v>
          </cell>
          <cell r="I1490" t="str">
            <v>0-0-20</v>
          </cell>
          <cell r="J1490">
            <v>100</v>
          </cell>
        </row>
        <row r="1491">
          <cell r="B1491">
            <v>3440</v>
          </cell>
          <cell r="C1491" t="str">
            <v>อิปัน</v>
          </cell>
          <cell r="D1491" t="str">
            <v>พระแสง</v>
          </cell>
          <cell r="E1491" t="str">
            <v>อำเภอพระแสง</v>
          </cell>
          <cell r="F1491" t="str">
            <v>4826III</v>
          </cell>
          <cell r="G1491">
            <v>130</v>
          </cell>
          <cell r="H1491">
            <v>486</v>
          </cell>
          <cell r="I1491" t="str">
            <v>0-0-20</v>
          </cell>
          <cell r="J1491">
            <v>100</v>
          </cell>
        </row>
        <row r="1492">
          <cell r="B1492">
            <v>3441</v>
          </cell>
          <cell r="C1492" t="str">
            <v>อิปัน</v>
          </cell>
          <cell r="D1492" t="str">
            <v>พระแสง</v>
          </cell>
          <cell r="E1492" t="str">
            <v>อำเภอพระแสง</v>
          </cell>
          <cell r="F1492" t="str">
            <v>4826III</v>
          </cell>
          <cell r="G1492">
            <v>130</v>
          </cell>
          <cell r="H1492">
            <v>487</v>
          </cell>
          <cell r="I1492" t="str">
            <v>0-0-20</v>
          </cell>
          <cell r="J1492">
            <v>100</v>
          </cell>
        </row>
        <row r="1493">
          <cell r="B1493">
            <v>3442</v>
          </cell>
          <cell r="C1493" t="str">
            <v>อิปัน</v>
          </cell>
          <cell r="D1493" t="str">
            <v>พระแสง</v>
          </cell>
          <cell r="E1493" t="str">
            <v>อำเภอพระแสง</v>
          </cell>
          <cell r="F1493" t="str">
            <v>4826III</v>
          </cell>
          <cell r="G1493">
            <v>130</v>
          </cell>
          <cell r="H1493">
            <v>488</v>
          </cell>
          <cell r="I1493" t="str">
            <v>0-0-20</v>
          </cell>
          <cell r="J1493">
            <v>100</v>
          </cell>
        </row>
        <row r="1494">
          <cell r="B1494">
            <v>3443</v>
          </cell>
          <cell r="C1494" t="str">
            <v>อิปัน</v>
          </cell>
          <cell r="D1494" t="str">
            <v>พระแสง</v>
          </cell>
          <cell r="E1494" t="str">
            <v>อำเภอพระแสง</v>
          </cell>
          <cell r="F1494" t="str">
            <v>4826III</v>
          </cell>
          <cell r="G1494">
            <v>130</v>
          </cell>
          <cell r="H1494">
            <v>489</v>
          </cell>
          <cell r="I1494" t="str">
            <v>0-0-20</v>
          </cell>
          <cell r="J1494">
            <v>100</v>
          </cell>
        </row>
        <row r="1495">
          <cell r="B1495">
            <v>3444</v>
          </cell>
          <cell r="C1495" t="str">
            <v>อิปัน</v>
          </cell>
          <cell r="D1495" t="str">
            <v>พระแสง</v>
          </cell>
          <cell r="E1495" t="str">
            <v>อำเภอพระแสง</v>
          </cell>
          <cell r="F1495" t="str">
            <v>4826III</v>
          </cell>
          <cell r="G1495">
            <v>130</v>
          </cell>
          <cell r="H1495">
            <v>490</v>
          </cell>
          <cell r="I1495" t="str">
            <v>0-0-33</v>
          </cell>
          <cell r="J1495">
            <v>100</v>
          </cell>
        </row>
        <row r="1496">
          <cell r="B1496">
            <v>3445</v>
          </cell>
          <cell r="C1496" t="str">
            <v>อิปัน</v>
          </cell>
          <cell r="D1496" t="str">
            <v>พระแสง</v>
          </cell>
          <cell r="E1496" t="str">
            <v>อำเภอพระแสง</v>
          </cell>
          <cell r="F1496" t="str">
            <v>4826III</v>
          </cell>
          <cell r="G1496">
            <v>130</v>
          </cell>
          <cell r="H1496">
            <v>491</v>
          </cell>
          <cell r="I1496" t="str">
            <v>1-2-80</v>
          </cell>
          <cell r="J1496">
            <v>100</v>
          </cell>
        </row>
        <row r="1497">
          <cell r="B1497">
            <v>3446</v>
          </cell>
          <cell r="C1497" t="str">
            <v>อิปัน</v>
          </cell>
          <cell r="D1497" t="str">
            <v>พระแสง</v>
          </cell>
          <cell r="E1497" t="str">
            <v>อำเภอพระแสง</v>
          </cell>
          <cell r="F1497" t="str">
            <v>4826III</v>
          </cell>
          <cell r="G1497">
            <v>130</v>
          </cell>
          <cell r="H1497">
            <v>492</v>
          </cell>
          <cell r="I1497" t="str">
            <v>0-0-30</v>
          </cell>
          <cell r="J1497">
            <v>100</v>
          </cell>
        </row>
        <row r="1498">
          <cell r="B1498">
            <v>3447</v>
          </cell>
          <cell r="C1498" t="str">
            <v>อิปัน</v>
          </cell>
          <cell r="D1498" t="str">
            <v>พระแสง</v>
          </cell>
          <cell r="E1498" t="str">
            <v>อำเภอพระแสง</v>
          </cell>
          <cell r="F1498" t="str">
            <v>4826III</v>
          </cell>
          <cell r="G1498">
            <v>130</v>
          </cell>
          <cell r="H1498">
            <v>493</v>
          </cell>
          <cell r="I1498" t="str">
            <v>0-0-20</v>
          </cell>
          <cell r="J1498">
            <v>100</v>
          </cell>
        </row>
        <row r="1499">
          <cell r="B1499">
            <v>3448</v>
          </cell>
          <cell r="C1499" t="str">
            <v>อิปัน</v>
          </cell>
          <cell r="D1499" t="str">
            <v>พระแสง</v>
          </cell>
          <cell r="E1499" t="str">
            <v>อำเภอพระแสง</v>
          </cell>
          <cell r="F1499" t="str">
            <v>4826III</v>
          </cell>
          <cell r="G1499">
            <v>130</v>
          </cell>
          <cell r="H1499">
            <v>494</v>
          </cell>
          <cell r="I1499" t="str">
            <v>0-0-20</v>
          </cell>
          <cell r="J1499">
            <v>100</v>
          </cell>
        </row>
        <row r="1500">
          <cell r="B1500">
            <v>3449</v>
          </cell>
          <cell r="C1500" t="str">
            <v>อิปัน</v>
          </cell>
          <cell r="D1500" t="str">
            <v>พระแสง</v>
          </cell>
          <cell r="E1500" t="str">
            <v>อำเภอพระแสง</v>
          </cell>
          <cell r="F1500" t="str">
            <v>4826III</v>
          </cell>
          <cell r="G1500">
            <v>130</v>
          </cell>
          <cell r="H1500">
            <v>495</v>
          </cell>
          <cell r="I1500" t="str">
            <v>0-0-20</v>
          </cell>
          <cell r="J1500">
            <v>100</v>
          </cell>
        </row>
        <row r="1501">
          <cell r="B1501">
            <v>3450</v>
          </cell>
          <cell r="C1501" t="str">
            <v>อิปัน</v>
          </cell>
          <cell r="D1501" t="str">
            <v>พระแสง</v>
          </cell>
          <cell r="E1501" t="str">
            <v>อำเภอพระแสง</v>
          </cell>
          <cell r="F1501" t="str">
            <v>4826III</v>
          </cell>
          <cell r="G1501">
            <v>130</v>
          </cell>
          <cell r="H1501">
            <v>496</v>
          </cell>
          <cell r="I1501" t="str">
            <v>0-0-20</v>
          </cell>
          <cell r="J1501">
            <v>100</v>
          </cell>
        </row>
        <row r="1502">
          <cell r="B1502">
            <v>3451</v>
          </cell>
          <cell r="C1502" t="str">
            <v>อิปัน</v>
          </cell>
          <cell r="D1502" t="str">
            <v>พระแสง</v>
          </cell>
          <cell r="E1502" t="str">
            <v>อำเภอพระแสง</v>
          </cell>
          <cell r="F1502" t="str">
            <v>4826III</v>
          </cell>
          <cell r="G1502">
            <v>130</v>
          </cell>
          <cell r="H1502">
            <v>497</v>
          </cell>
          <cell r="I1502" t="str">
            <v>0-0-20</v>
          </cell>
          <cell r="J1502">
            <v>100</v>
          </cell>
        </row>
        <row r="1503">
          <cell r="B1503">
            <v>3452</v>
          </cell>
          <cell r="C1503" t="str">
            <v>อิปัน</v>
          </cell>
          <cell r="D1503" t="str">
            <v>พระแสง</v>
          </cell>
          <cell r="E1503" t="str">
            <v>อำเภอพระแสง</v>
          </cell>
          <cell r="F1503" t="str">
            <v>4826III</v>
          </cell>
          <cell r="G1503">
            <v>130</v>
          </cell>
          <cell r="H1503">
            <v>498</v>
          </cell>
          <cell r="I1503" t="str">
            <v>0-0-20</v>
          </cell>
          <cell r="J1503">
            <v>100</v>
          </cell>
        </row>
        <row r="1504">
          <cell r="B1504">
            <v>3453</v>
          </cell>
          <cell r="C1504" t="str">
            <v>อิปัน</v>
          </cell>
          <cell r="D1504" t="str">
            <v>พระแสง</v>
          </cell>
          <cell r="E1504" t="str">
            <v>อำเภอพระแสง</v>
          </cell>
          <cell r="F1504" t="str">
            <v>4826III</v>
          </cell>
          <cell r="G1504">
            <v>130</v>
          </cell>
          <cell r="H1504">
            <v>499</v>
          </cell>
          <cell r="I1504" t="str">
            <v>0-0-20</v>
          </cell>
          <cell r="J1504">
            <v>100</v>
          </cell>
        </row>
        <row r="1505">
          <cell r="B1505">
            <v>3454</v>
          </cell>
          <cell r="C1505" t="str">
            <v>อิปัน</v>
          </cell>
          <cell r="D1505" t="str">
            <v>พระแสง</v>
          </cell>
          <cell r="E1505" t="str">
            <v>อำเภอพระแสง</v>
          </cell>
          <cell r="F1505" t="str">
            <v>4826III</v>
          </cell>
          <cell r="G1505">
            <v>130</v>
          </cell>
          <cell r="H1505">
            <v>500</v>
          </cell>
          <cell r="I1505" t="str">
            <v>0-0-20</v>
          </cell>
          <cell r="J1505">
            <v>100</v>
          </cell>
        </row>
        <row r="1506">
          <cell r="B1506">
            <v>3455</v>
          </cell>
          <cell r="C1506" t="str">
            <v>อิปัน</v>
          </cell>
          <cell r="D1506" t="str">
            <v>พระแสง</v>
          </cell>
          <cell r="E1506" t="str">
            <v>อำเภอพระแสง</v>
          </cell>
          <cell r="F1506" t="str">
            <v>4826III</v>
          </cell>
          <cell r="G1506">
            <v>130</v>
          </cell>
          <cell r="H1506">
            <v>501</v>
          </cell>
          <cell r="I1506" t="str">
            <v>0-0-20</v>
          </cell>
          <cell r="J1506">
            <v>100</v>
          </cell>
        </row>
        <row r="1507">
          <cell r="B1507">
            <v>3456</v>
          </cell>
          <cell r="C1507" t="str">
            <v>อิปัน</v>
          </cell>
          <cell r="D1507" t="str">
            <v>พระแสง</v>
          </cell>
          <cell r="E1507" t="str">
            <v>อำเภอพระแสง</v>
          </cell>
          <cell r="F1507" t="str">
            <v>4826III</v>
          </cell>
          <cell r="G1507">
            <v>130</v>
          </cell>
          <cell r="H1507">
            <v>502</v>
          </cell>
          <cell r="I1507" t="str">
            <v>0-0-20</v>
          </cell>
          <cell r="J1507">
            <v>100</v>
          </cell>
        </row>
        <row r="1508">
          <cell r="B1508">
            <v>3457</v>
          </cell>
          <cell r="C1508" t="str">
            <v>อิปัน</v>
          </cell>
          <cell r="D1508" t="str">
            <v>พระแสง</v>
          </cell>
          <cell r="E1508" t="str">
            <v>อำเภอพระแสง</v>
          </cell>
          <cell r="F1508" t="str">
            <v>4826III</v>
          </cell>
          <cell r="G1508">
            <v>130</v>
          </cell>
          <cell r="H1508">
            <v>503</v>
          </cell>
          <cell r="I1508" t="str">
            <v>0-0-20</v>
          </cell>
          <cell r="J1508">
            <v>100</v>
          </cell>
        </row>
        <row r="1509">
          <cell r="B1509">
            <v>3458</v>
          </cell>
          <cell r="C1509" t="str">
            <v>อิปัน</v>
          </cell>
          <cell r="D1509" t="str">
            <v>พระแสง</v>
          </cell>
          <cell r="E1509" t="str">
            <v>อำเภอพระแสง</v>
          </cell>
          <cell r="F1509" t="str">
            <v>4826III</v>
          </cell>
          <cell r="G1509">
            <v>130</v>
          </cell>
          <cell r="H1509">
            <v>504</v>
          </cell>
          <cell r="I1509" t="str">
            <v>0-0-20</v>
          </cell>
          <cell r="J1509">
            <v>100</v>
          </cell>
        </row>
        <row r="1510">
          <cell r="B1510">
            <v>3459</v>
          </cell>
          <cell r="C1510" t="str">
            <v>อิปัน</v>
          </cell>
          <cell r="D1510" t="str">
            <v>พระแสง</v>
          </cell>
          <cell r="E1510" t="str">
            <v>อำเภอพระแสง</v>
          </cell>
          <cell r="F1510" t="str">
            <v>4826III</v>
          </cell>
          <cell r="G1510">
            <v>130</v>
          </cell>
          <cell r="H1510">
            <v>505</v>
          </cell>
          <cell r="I1510" t="str">
            <v>0-0-20</v>
          </cell>
          <cell r="J1510">
            <v>100</v>
          </cell>
        </row>
        <row r="1511">
          <cell r="B1511">
            <v>3460</v>
          </cell>
          <cell r="C1511" t="str">
            <v>อิปัน</v>
          </cell>
          <cell r="D1511" t="str">
            <v>พระแสง</v>
          </cell>
          <cell r="E1511" t="str">
            <v>อำเภอพระแสง</v>
          </cell>
          <cell r="F1511" t="str">
            <v>4826III</v>
          </cell>
          <cell r="G1511">
            <v>130</v>
          </cell>
          <cell r="H1511">
            <v>506</v>
          </cell>
          <cell r="I1511" t="str">
            <v>0-0-20</v>
          </cell>
          <cell r="J1511">
            <v>100</v>
          </cell>
        </row>
        <row r="1512">
          <cell r="B1512">
            <v>3461</v>
          </cell>
          <cell r="C1512" t="str">
            <v>อิปัน</v>
          </cell>
          <cell r="D1512" t="str">
            <v>พระแสง</v>
          </cell>
          <cell r="E1512" t="str">
            <v>อำเภอพระแสง</v>
          </cell>
          <cell r="F1512" t="str">
            <v>4826III</v>
          </cell>
          <cell r="G1512">
            <v>130</v>
          </cell>
          <cell r="H1512">
            <v>507</v>
          </cell>
          <cell r="I1512" t="str">
            <v>0-0-20</v>
          </cell>
          <cell r="J1512">
            <v>100</v>
          </cell>
        </row>
        <row r="1513">
          <cell r="B1513">
            <v>3462</v>
          </cell>
          <cell r="C1513" t="str">
            <v>อิปัน</v>
          </cell>
          <cell r="D1513" t="str">
            <v>พระแสง</v>
          </cell>
          <cell r="E1513" t="str">
            <v>อำเภอพระแสง</v>
          </cell>
          <cell r="F1513" t="str">
            <v>4826III</v>
          </cell>
          <cell r="G1513">
            <v>130</v>
          </cell>
          <cell r="H1513">
            <v>508</v>
          </cell>
          <cell r="I1513" t="str">
            <v>0-0-20</v>
          </cell>
          <cell r="J1513">
            <v>100</v>
          </cell>
        </row>
        <row r="1514">
          <cell r="B1514">
            <v>3463</v>
          </cell>
          <cell r="C1514" t="str">
            <v>อิปัน</v>
          </cell>
          <cell r="D1514" t="str">
            <v>พระแสง</v>
          </cell>
          <cell r="E1514" t="str">
            <v>อำเภอพระแสง</v>
          </cell>
          <cell r="F1514" t="str">
            <v>4826III</v>
          </cell>
          <cell r="G1514">
            <v>130</v>
          </cell>
          <cell r="H1514">
            <v>509</v>
          </cell>
          <cell r="I1514" t="str">
            <v>0-0-20</v>
          </cell>
          <cell r="J1514">
            <v>100</v>
          </cell>
        </row>
        <row r="1515">
          <cell r="B1515">
            <v>3464</v>
          </cell>
          <cell r="C1515" t="str">
            <v>อิปัน</v>
          </cell>
          <cell r="D1515" t="str">
            <v>พระแสง</v>
          </cell>
          <cell r="E1515" t="str">
            <v>อำเภอพระแสง</v>
          </cell>
          <cell r="F1515" t="str">
            <v>4826III</v>
          </cell>
          <cell r="G1515">
            <v>130</v>
          </cell>
          <cell r="H1515">
            <v>510</v>
          </cell>
          <cell r="I1515" t="str">
            <v>0-0-38</v>
          </cell>
          <cell r="J1515">
            <v>100</v>
          </cell>
        </row>
        <row r="1516">
          <cell r="B1516">
            <v>3465</v>
          </cell>
          <cell r="C1516" t="str">
            <v>อิปัน</v>
          </cell>
          <cell r="D1516" t="str">
            <v>พระแสง</v>
          </cell>
          <cell r="E1516" t="str">
            <v>อำเภอพระแสง</v>
          </cell>
          <cell r="F1516" t="str">
            <v>4826II</v>
          </cell>
          <cell r="G1516">
            <v>127</v>
          </cell>
          <cell r="H1516">
            <v>348</v>
          </cell>
          <cell r="I1516" t="str">
            <v>0-0-48</v>
          </cell>
          <cell r="J1516">
            <v>2600</v>
          </cell>
        </row>
        <row r="1517">
          <cell r="B1517">
            <v>3466</v>
          </cell>
          <cell r="C1517" t="str">
            <v>อิปัน</v>
          </cell>
          <cell r="D1517" t="str">
            <v>พระแสง</v>
          </cell>
          <cell r="E1517" t="str">
            <v>อำเภอพระแสง</v>
          </cell>
          <cell r="F1517" t="str">
            <v>4826II</v>
          </cell>
          <cell r="G1517">
            <v>127</v>
          </cell>
          <cell r="H1517">
            <v>349</v>
          </cell>
          <cell r="I1517" t="str">
            <v>0-0-47</v>
          </cell>
          <cell r="J1517">
            <v>2600</v>
          </cell>
        </row>
        <row r="1518">
          <cell r="B1518">
            <v>3467</v>
          </cell>
          <cell r="C1518" t="str">
            <v>อิปัน</v>
          </cell>
          <cell r="D1518" t="str">
            <v>พระแสง</v>
          </cell>
          <cell r="E1518" t="str">
            <v>อำเภอพระแสง</v>
          </cell>
          <cell r="F1518" t="str">
            <v>4826II</v>
          </cell>
          <cell r="G1518">
            <v>127</v>
          </cell>
          <cell r="H1518">
            <v>350</v>
          </cell>
          <cell r="I1518" t="str">
            <v>0-0-47</v>
          </cell>
          <cell r="J1518">
            <v>2600</v>
          </cell>
        </row>
        <row r="1519">
          <cell r="B1519">
            <v>3468</v>
          </cell>
          <cell r="C1519" t="str">
            <v>อิปัน</v>
          </cell>
          <cell r="D1519" t="str">
            <v>พระแสง</v>
          </cell>
          <cell r="E1519" t="str">
            <v>อำเภอพระแสง</v>
          </cell>
          <cell r="F1519" t="str">
            <v>4826II</v>
          </cell>
          <cell r="G1519">
            <v>127</v>
          </cell>
          <cell r="H1519">
            <v>351</v>
          </cell>
          <cell r="I1519" t="str">
            <v>0-0-47</v>
          </cell>
          <cell r="J1519">
            <v>2600</v>
          </cell>
        </row>
        <row r="1520">
          <cell r="B1520">
            <v>3469</v>
          </cell>
          <cell r="C1520" t="str">
            <v>อิปัน</v>
          </cell>
          <cell r="D1520" t="str">
            <v>พระแสง</v>
          </cell>
          <cell r="E1520" t="str">
            <v>อำเภอพระแสง</v>
          </cell>
          <cell r="F1520" t="str">
            <v>4826II</v>
          </cell>
          <cell r="G1520">
            <v>127</v>
          </cell>
          <cell r="H1520">
            <v>352</v>
          </cell>
          <cell r="I1520" t="str">
            <v>0-0-47</v>
          </cell>
          <cell r="J1520">
            <v>2600</v>
          </cell>
        </row>
        <row r="1521">
          <cell r="B1521">
            <v>3471</v>
          </cell>
          <cell r="C1521" t="str">
            <v>อิปัน</v>
          </cell>
          <cell r="D1521" t="str">
            <v>พระแสง</v>
          </cell>
          <cell r="E1521" t="str">
            <v>อำเภอพระแสง</v>
          </cell>
          <cell r="F1521" t="str">
            <v>4826II</v>
          </cell>
          <cell r="G1521">
            <v>127</v>
          </cell>
          <cell r="H1521">
            <v>353</v>
          </cell>
          <cell r="I1521" t="str">
            <v>7-0-14</v>
          </cell>
          <cell r="J1521">
            <v>180</v>
          </cell>
        </row>
        <row r="1522">
          <cell r="B1522">
            <v>3472</v>
          </cell>
          <cell r="C1522" t="str">
            <v>อิปัน</v>
          </cell>
          <cell r="D1522" t="str">
            <v>พระแสง</v>
          </cell>
          <cell r="E1522" t="str">
            <v>อำเภอพระแสง</v>
          </cell>
          <cell r="F1522" t="str">
            <v>4826III</v>
          </cell>
          <cell r="G1522">
            <v>143</v>
          </cell>
          <cell r="H1522">
            <v>396</v>
          </cell>
          <cell r="I1522" t="str">
            <v>0-0-40</v>
          </cell>
          <cell r="J1522">
            <v>280</v>
          </cell>
        </row>
        <row r="1523">
          <cell r="B1523">
            <v>3473</v>
          </cell>
          <cell r="C1523" t="str">
            <v>อิปัน</v>
          </cell>
          <cell r="D1523" t="str">
            <v>พระแสง</v>
          </cell>
          <cell r="E1523" t="str">
            <v>อำเภอพระแสง</v>
          </cell>
          <cell r="F1523" t="str">
            <v>4826III</v>
          </cell>
          <cell r="G1523">
            <v>130</v>
          </cell>
          <cell r="H1523">
            <v>511</v>
          </cell>
          <cell r="I1523" t="str">
            <v>2-0-30</v>
          </cell>
          <cell r="J1523">
            <v>130</v>
          </cell>
        </row>
        <row r="1524">
          <cell r="B1524">
            <v>3474</v>
          </cell>
          <cell r="C1524" t="str">
            <v>อิปัน</v>
          </cell>
          <cell r="D1524" t="str">
            <v>พระแสง</v>
          </cell>
          <cell r="E1524" t="str">
            <v>อำเภอพระแสง</v>
          </cell>
          <cell r="F1524" t="str">
            <v>4826III</v>
          </cell>
          <cell r="G1524">
            <v>130</v>
          </cell>
          <cell r="H1524">
            <v>512</v>
          </cell>
          <cell r="I1524" t="str">
            <v>6-2-20</v>
          </cell>
          <cell r="J1524">
            <v>130</v>
          </cell>
        </row>
        <row r="1525">
          <cell r="B1525">
            <v>3475</v>
          </cell>
          <cell r="C1525" t="str">
            <v>อิปัน</v>
          </cell>
          <cell r="D1525" t="str">
            <v>พระแสง</v>
          </cell>
          <cell r="E1525" t="str">
            <v>อำเภอพระแสง</v>
          </cell>
          <cell r="F1525" t="str">
            <v>4826III</v>
          </cell>
          <cell r="G1525">
            <v>130</v>
          </cell>
          <cell r="H1525">
            <v>513</v>
          </cell>
          <cell r="I1525" t="str">
            <v>20-0-40</v>
          </cell>
          <cell r="J1525">
            <v>130</v>
          </cell>
        </row>
        <row r="1526">
          <cell r="B1526">
            <v>3476</v>
          </cell>
          <cell r="C1526" t="str">
            <v>อิปัน</v>
          </cell>
          <cell r="D1526" t="str">
            <v>พระแสง</v>
          </cell>
          <cell r="E1526" t="str">
            <v>บ้านบางพา</v>
          </cell>
          <cell r="F1526" t="str">
            <v>4826III</v>
          </cell>
          <cell r="G1526">
            <v>143</v>
          </cell>
          <cell r="H1526">
            <v>1083</v>
          </cell>
          <cell r="I1526" t="str">
            <v>0-0-43</v>
          </cell>
          <cell r="J1526">
            <v>100</v>
          </cell>
        </row>
        <row r="1527">
          <cell r="B1527">
            <v>3477</v>
          </cell>
          <cell r="C1527" t="str">
            <v>อิปัน</v>
          </cell>
          <cell r="D1527" t="str">
            <v>พระแสง</v>
          </cell>
          <cell r="E1527" t="str">
            <v>บ้านบางพา</v>
          </cell>
          <cell r="F1527" t="str">
            <v>4826III</v>
          </cell>
          <cell r="G1527">
            <v>143</v>
          </cell>
          <cell r="H1527">
            <v>1081</v>
          </cell>
          <cell r="I1527" t="str">
            <v>0-0-23</v>
          </cell>
          <cell r="J1527">
            <v>100</v>
          </cell>
        </row>
        <row r="1528">
          <cell r="B1528">
            <v>3480</v>
          </cell>
          <cell r="C1528" t="str">
            <v>อิปัน</v>
          </cell>
          <cell r="D1528" t="str">
            <v>พระแสง</v>
          </cell>
          <cell r="E1528" t="str">
            <v>บ้านบางพา</v>
          </cell>
          <cell r="F1528" t="str">
            <v>4826III</v>
          </cell>
          <cell r="G1528">
            <v>143</v>
          </cell>
          <cell r="H1528">
            <v>397</v>
          </cell>
          <cell r="I1528" t="str">
            <v>0-0-25</v>
          </cell>
          <cell r="J1528">
            <v>100</v>
          </cell>
        </row>
        <row r="1529">
          <cell r="B1529">
            <v>3482</v>
          </cell>
          <cell r="C1529" t="str">
            <v>อิปัน</v>
          </cell>
          <cell r="D1529" t="str">
            <v>พระแสง</v>
          </cell>
          <cell r="E1529" t="str">
            <v>อำเภอพระแสง</v>
          </cell>
          <cell r="F1529" t="str">
            <v>4826II</v>
          </cell>
          <cell r="G1529">
            <v>127</v>
          </cell>
          <cell r="H1529">
            <v>356</v>
          </cell>
          <cell r="I1529" t="str">
            <v>0-0-25</v>
          </cell>
          <cell r="J1529">
            <v>280</v>
          </cell>
        </row>
        <row r="1530">
          <cell r="B1530">
            <v>3484</v>
          </cell>
          <cell r="C1530" t="str">
            <v>อิปัน</v>
          </cell>
          <cell r="D1530" t="str">
            <v>พระแสง</v>
          </cell>
          <cell r="E1530" t="str">
            <v>อำเภอพระแสง</v>
          </cell>
          <cell r="F1530" t="str">
            <v>4826III</v>
          </cell>
          <cell r="G1530">
            <v>142</v>
          </cell>
          <cell r="H1530">
            <v>145</v>
          </cell>
          <cell r="I1530" t="str">
            <v>2-0-97</v>
          </cell>
          <cell r="J1530">
            <v>100</v>
          </cell>
        </row>
        <row r="1531">
          <cell r="B1531">
            <v>3485</v>
          </cell>
          <cell r="C1531" t="str">
            <v>อิปัน</v>
          </cell>
          <cell r="D1531" t="str">
            <v>พระแสง</v>
          </cell>
          <cell r="E1531" t="str">
            <v>อำเภอพระแสง</v>
          </cell>
          <cell r="F1531" t="str">
            <v>4826III</v>
          </cell>
          <cell r="G1531">
            <v>142</v>
          </cell>
          <cell r="H1531">
            <v>146</v>
          </cell>
          <cell r="I1531" t="str">
            <v>4-1-23</v>
          </cell>
          <cell r="J1531">
            <v>100</v>
          </cell>
        </row>
        <row r="1532">
          <cell r="B1532">
            <v>3486</v>
          </cell>
          <cell r="C1532" t="str">
            <v>อิปัน</v>
          </cell>
          <cell r="D1532" t="str">
            <v>พระแสง</v>
          </cell>
          <cell r="E1532" t="str">
            <v>อำเภอพระแสง</v>
          </cell>
          <cell r="F1532" t="str">
            <v>4826III</v>
          </cell>
          <cell r="G1532">
            <v>142</v>
          </cell>
          <cell r="H1532">
            <v>143</v>
          </cell>
          <cell r="I1532" t="str">
            <v>2-2-84</v>
          </cell>
          <cell r="J1532">
            <v>100</v>
          </cell>
        </row>
        <row r="1533">
          <cell r="B1533">
            <v>3487</v>
          </cell>
          <cell r="C1533" t="str">
            <v>อิปัน</v>
          </cell>
          <cell r="D1533" t="str">
            <v>พระแสง</v>
          </cell>
          <cell r="E1533" t="str">
            <v>อำเภอพระแสง</v>
          </cell>
          <cell r="F1533" t="str">
            <v>4826III</v>
          </cell>
          <cell r="G1533">
            <v>142</v>
          </cell>
          <cell r="H1533">
            <v>144</v>
          </cell>
          <cell r="I1533" t="str">
            <v>5-2-69</v>
          </cell>
          <cell r="J1533">
            <v>100</v>
          </cell>
        </row>
        <row r="1534">
          <cell r="B1534">
            <v>3488</v>
          </cell>
          <cell r="C1534" t="str">
            <v>อิปัน</v>
          </cell>
          <cell r="D1534" t="str">
            <v>พระแสง</v>
          </cell>
          <cell r="E1534" t="str">
            <v>อำเภอพระแสง</v>
          </cell>
          <cell r="F1534" t="str">
            <v>4826II</v>
          </cell>
          <cell r="G1534">
            <v>127</v>
          </cell>
          <cell r="H1534">
            <v>354</v>
          </cell>
          <cell r="I1534" t="str">
            <v>0-0-67</v>
          </cell>
          <cell r="J1534">
            <v>2300</v>
          </cell>
        </row>
        <row r="1535">
          <cell r="B1535">
            <v>3490</v>
          </cell>
          <cell r="C1535" t="str">
            <v>อิปัน</v>
          </cell>
          <cell r="D1535" t="str">
            <v>พระแสง</v>
          </cell>
          <cell r="E1535" t="str">
            <v>อำเภอพระแสง</v>
          </cell>
          <cell r="F1535" t="str">
            <v>4826III</v>
          </cell>
          <cell r="G1535">
            <v>130</v>
          </cell>
          <cell r="H1535">
            <v>514</v>
          </cell>
          <cell r="I1535" t="str">
            <v>0-0-27</v>
          </cell>
          <cell r="J1535">
            <v>100</v>
          </cell>
        </row>
        <row r="1536">
          <cell r="B1536">
            <v>3491</v>
          </cell>
          <cell r="C1536" t="str">
            <v>อิปัน</v>
          </cell>
          <cell r="D1536" t="str">
            <v>พระแสง</v>
          </cell>
          <cell r="E1536" t="str">
            <v>อำเภอพระแสง</v>
          </cell>
          <cell r="F1536" t="str">
            <v>4826III</v>
          </cell>
          <cell r="G1536">
            <v>130</v>
          </cell>
          <cell r="H1536">
            <v>515</v>
          </cell>
          <cell r="I1536" t="str">
            <v>0-0-27</v>
          </cell>
          <cell r="J1536">
            <v>100</v>
          </cell>
        </row>
        <row r="1537">
          <cell r="B1537">
            <v>3492</v>
          </cell>
          <cell r="C1537" t="str">
            <v>อิปัน</v>
          </cell>
          <cell r="D1537" t="str">
            <v>พระแสง</v>
          </cell>
          <cell r="E1537" t="str">
            <v>อำเภอพระแสง</v>
          </cell>
          <cell r="F1537" t="str">
            <v>4826III</v>
          </cell>
          <cell r="G1537">
            <v>130</v>
          </cell>
          <cell r="H1537">
            <v>516</v>
          </cell>
          <cell r="I1537" t="str">
            <v>0-0-27</v>
          </cell>
          <cell r="J1537">
            <v>100</v>
          </cell>
        </row>
        <row r="1538">
          <cell r="B1538">
            <v>3493</v>
          </cell>
          <cell r="C1538" t="str">
            <v>อิปัน</v>
          </cell>
          <cell r="D1538" t="str">
            <v>พระแสง</v>
          </cell>
          <cell r="E1538" t="str">
            <v>อำเภอพระแสง</v>
          </cell>
          <cell r="F1538" t="str">
            <v>4826III</v>
          </cell>
          <cell r="G1538">
            <v>130</v>
          </cell>
          <cell r="H1538">
            <v>517</v>
          </cell>
          <cell r="I1538" t="str">
            <v>0-0-27</v>
          </cell>
          <cell r="J1538">
            <v>100</v>
          </cell>
        </row>
        <row r="1539">
          <cell r="B1539">
            <v>3494</v>
          </cell>
          <cell r="C1539" t="str">
            <v>อิปัน</v>
          </cell>
          <cell r="D1539" t="str">
            <v>พระแสง</v>
          </cell>
          <cell r="E1539" t="str">
            <v>อำเภอพระแสง</v>
          </cell>
          <cell r="F1539" t="str">
            <v>4826III</v>
          </cell>
          <cell r="G1539">
            <v>130</v>
          </cell>
          <cell r="H1539">
            <v>518</v>
          </cell>
          <cell r="I1539" t="str">
            <v>0-0-27</v>
          </cell>
          <cell r="J1539">
            <v>100</v>
          </cell>
        </row>
        <row r="1540">
          <cell r="B1540">
            <v>3495</v>
          </cell>
          <cell r="C1540" t="str">
            <v>อิปัน</v>
          </cell>
          <cell r="D1540" t="str">
            <v>พระแสง</v>
          </cell>
          <cell r="E1540" t="str">
            <v>อำเภอพระแสง</v>
          </cell>
          <cell r="F1540" t="str">
            <v>4826III</v>
          </cell>
          <cell r="G1540">
            <v>130</v>
          </cell>
          <cell r="H1540">
            <v>519</v>
          </cell>
          <cell r="I1540" t="str">
            <v>0-0-27</v>
          </cell>
          <cell r="J1540">
            <v>100</v>
          </cell>
        </row>
        <row r="1541">
          <cell r="B1541">
            <v>3496</v>
          </cell>
          <cell r="C1541" t="str">
            <v>อิปัน</v>
          </cell>
          <cell r="D1541" t="str">
            <v>พระแสง</v>
          </cell>
          <cell r="E1541" t="str">
            <v>อำเภอพระแสง</v>
          </cell>
          <cell r="F1541" t="str">
            <v>4826III</v>
          </cell>
          <cell r="G1541">
            <v>130</v>
          </cell>
          <cell r="H1541">
            <v>520</v>
          </cell>
          <cell r="I1541" t="str">
            <v>0-0-27</v>
          </cell>
          <cell r="J1541">
            <v>100</v>
          </cell>
        </row>
        <row r="1542">
          <cell r="B1542">
            <v>3497</v>
          </cell>
          <cell r="C1542" t="str">
            <v>อิปัน</v>
          </cell>
          <cell r="D1542" t="str">
            <v>พระแสง</v>
          </cell>
          <cell r="E1542" t="str">
            <v>อำเภอพระแสง</v>
          </cell>
          <cell r="F1542" t="str">
            <v>4826III</v>
          </cell>
          <cell r="G1542">
            <v>130</v>
          </cell>
          <cell r="H1542">
            <v>521</v>
          </cell>
          <cell r="I1542" t="str">
            <v>0-0-27</v>
          </cell>
          <cell r="J1542">
            <v>100</v>
          </cell>
        </row>
        <row r="1543">
          <cell r="B1543">
            <v>3498</v>
          </cell>
          <cell r="C1543" t="str">
            <v>อิปัน</v>
          </cell>
          <cell r="D1543" t="str">
            <v>พระแสง</v>
          </cell>
          <cell r="E1543" t="str">
            <v>อำเภอพระแสง</v>
          </cell>
          <cell r="F1543" t="str">
            <v>4826III</v>
          </cell>
          <cell r="G1543">
            <v>130</v>
          </cell>
          <cell r="H1543">
            <v>522</v>
          </cell>
          <cell r="I1543" t="str">
            <v>0-0-27</v>
          </cell>
          <cell r="J1543">
            <v>100</v>
          </cell>
        </row>
        <row r="1544">
          <cell r="B1544">
            <v>3499</v>
          </cell>
          <cell r="C1544" t="str">
            <v>อิปัน</v>
          </cell>
          <cell r="D1544" t="str">
            <v>พระแสง</v>
          </cell>
          <cell r="E1544" t="str">
            <v>บ้านบางพา</v>
          </cell>
          <cell r="F1544" t="str">
            <v>4826III</v>
          </cell>
          <cell r="G1544">
            <v>130</v>
          </cell>
          <cell r="H1544">
            <v>523</v>
          </cell>
          <cell r="I1544" t="str">
            <v>0-0-27</v>
          </cell>
          <cell r="J1544">
            <v>100</v>
          </cell>
        </row>
        <row r="1545">
          <cell r="B1545">
            <v>3500</v>
          </cell>
          <cell r="C1545" t="str">
            <v>อิปัน</v>
          </cell>
          <cell r="D1545" t="str">
            <v>พระแสง</v>
          </cell>
          <cell r="E1545" t="str">
            <v>อำเภอพระแสง</v>
          </cell>
          <cell r="F1545" t="str">
            <v>4826III</v>
          </cell>
          <cell r="G1545">
            <v>130</v>
          </cell>
          <cell r="H1545">
            <v>524</v>
          </cell>
          <cell r="I1545" t="str">
            <v>0-0-27</v>
          </cell>
          <cell r="J1545">
            <v>100</v>
          </cell>
        </row>
        <row r="1546">
          <cell r="B1546">
            <v>3501</v>
          </cell>
          <cell r="C1546" t="str">
            <v>อิปัน</v>
          </cell>
          <cell r="D1546" t="str">
            <v>พระแสง</v>
          </cell>
          <cell r="E1546" t="str">
            <v>อำเภอพระแสง</v>
          </cell>
          <cell r="F1546" t="str">
            <v>4826III</v>
          </cell>
          <cell r="G1546">
            <v>130</v>
          </cell>
          <cell r="H1546">
            <v>525</v>
          </cell>
          <cell r="I1546" t="str">
            <v>0-0-27</v>
          </cell>
          <cell r="J1546">
            <v>100</v>
          </cell>
        </row>
        <row r="1547">
          <cell r="B1547">
            <v>3502</v>
          </cell>
          <cell r="C1547" t="str">
            <v>อิปัน</v>
          </cell>
          <cell r="D1547" t="str">
            <v>พระแสง</v>
          </cell>
          <cell r="E1547" t="str">
            <v>อำเภอพระแสง</v>
          </cell>
          <cell r="F1547" t="str">
            <v>4826III</v>
          </cell>
          <cell r="G1547">
            <v>130</v>
          </cell>
          <cell r="H1547">
            <v>526</v>
          </cell>
          <cell r="I1547" t="str">
            <v>0-0-27</v>
          </cell>
          <cell r="J1547">
            <v>100</v>
          </cell>
        </row>
        <row r="1548">
          <cell r="B1548">
            <v>3503</v>
          </cell>
          <cell r="C1548" t="str">
            <v>อิปัน</v>
          </cell>
          <cell r="D1548" t="str">
            <v>พระแสง</v>
          </cell>
          <cell r="E1548" t="str">
            <v>อำเภอพระแสง</v>
          </cell>
          <cell r="F1548" t="str">
            <v>4826III</v>
          </cell>
          <cell r="G1548">
            <v>130</v>
          </cell>
          <cell r="H1548">
            <v>527</v>
          </cell>
          <cell r="I1548" t="str">
            <v>0-0-27</v>
          </cell>
          <cell r="J1548">
            <v>100</v>
          </cell>
        </row>
        <row r="1549">
          <cell r="B1549">
            <v>3504</v>
          </cell>
          <cell r="C1549" t="str">
            <v>อิปัน</v>
          </cell>
          <cell r="D1549" t="str">
            <v>พระแสง</v>
          </cell>
          <cell r="E1549" t="str">
            <v>อำเภอพระแสง</v>
          </cell>
          <cell r="F1549" t="str">
            <v>4826III</v>
          </cell>
          <cell r="G1549">
            <v>130</v>
          </cell>
          <cell r="H1549">
            <v>528</v>
          </cell>
          <cell r="I1549" t="str">
            <v>0-0-27</v>
          </cell>
          <cell r="J1549">
            <v>100</v>
          </cell>
        </row>
        <row r="1550">
          <cell r="B1550">
            <v>3505</v>
          </cell>
          <cell r="C1550" t="str">
            <v>อิปัน</v>
          </cell>
          <cell r="D1550" t="str">
            <v>พระแสง</v>
          </cell>
          <cell r="E1550" t="str">
            <v>อำเภอพระแสง</v>
          </cell>
          <cell r="F1550" t="str">
            <v>4826III</v>
          </cell>
          <cell r="G1550">
            <v>130</v>
          </cell>
          <cell r="H1550">
            <v>529</v>
          </cell>
          <cell r="I1550" t="str">
            <v>0-0-27</v>
          </cell>
          <cell r="J1550">
            <v>100</v>
          </cell>
        </row>
        <row r="1551">
          <cell r="B1551">
            <v>3506</v>
          </cell>
          <cell r="C1551" t="str">
            <v>อิปัน</v>
          </cell>
          <cell r="D1551" t="str">
            <v>พระแสง</v>
          </cell>
          <cell r="E1551" t="str">
            <v>อำเภอพระแสง</v>
          </cell>
          <cell r="F1551" t="str">
            <v>4826III</v>
          </cell>
          <cell r="G1551">
            <v>130</v>
          </cell>
          <cell r="H1551">
            <v>530</v>
          </cell>
          <cell r="I1551" t="str">
            <v>0-0-27</v>
          </cell>
          <cell r="J1551">
            <v>100</v>
          </cell>
        </row>
        <row r="1552">
          <cell r="B1552">
            <v>3507</v>
          </cell>
          <cell r="C1552" t="str">
            <v>อิปัน</v>
          </cell>
          <cell r="D1552" t="str">
            <v>พระแสง</v>
          </cell>
          <cell r="E1552" t="str">
            <v>อำเภอพระแสง</v>
          </cell>
          <cell r="F1552" t="str">
            <v>4826III</v>
          </cell>
          <cell r="G1552">
            <v>130</v>
          </cell>
          <cell r="H1552">
            <v>531</v>
          </cell>
          <cell r="I1552" t="str">
            <v>0-0-27</v>
          </cell>
          <cell r="J1552">
            <v>100</v>
          </cell>
        </row>
        <row r="1553">
          <cell r="B1553">
            <v>3508</v>
          </cell>
          <cell r="C1553" t="str">
            <v>อิปัน</v>
          </cell>
          <cell r="D1553" t="str">
            <v>พระแสง</v>
          </cell>
          <cell r="E1553" t="str">
            <v>อำเภอพระแสง</v>
          </cell>
          <cell r="F1553" t="str">
            <v>4826III</v>
          </cell>
          <cell r="G1553">
            <v>130</v>
          </cell>
          <cell r="H1553">
            <v>532</v>
          </cell>
          <cell r="I1553" t="str">
            <v>0-0-27</v>
          </cell>
          <cell r="J1553">
            <v>100</v>
          </cell>
        </row>
        <row r="1554">
          <cell r="B1554">
            <v>3509</v>
          </cell>
          <cell r="C1554" t="str">
            <v>อิปัน</v>
          </cell>
          <cell r="D1554" t="str">
            <v>พระแสง</v>
          </cell>
          <cell r="E1554" t="str">
            <v>อำเภอพระแสง</v>
          </cell>
          <cell r="F1554" t="str">
            <v>4826III</v>
          </cell>
          <cell r="G1554">
            <v>130</v>
          </cell>
          <cell r="H1554">
            <v>533</v>
          </cell>
          <cell r="I1554" t="str">
            <v>0-0-27</v>
          </cell>
          <cell r="J1554">
            <v>100</v>
          </cell>
        </row>
        <row r="1555">
          <cell r="B1555">
            <v>3510</v>
          </cell>
          <cell r="C1555" t="str">
            <v>อิปัน</v>
          </cell>
          <cell r="D1555" t="str">
            <v>พระแสง</v>
          </cell>
          <cell r="E1555" t="str">
            <v>อำเภอพระแสง</v>
          </cell>
          <cell r="F1555" t="str">
            <v>4826II</v>
          </cell>
          <cell r="G1555">
            <v>127</v>
          </cell>
          <cell r="H1555">
            <v>358</v>
          </cell>
          <cell r="I1555" t="str">
            <v>0-0-23</v>
          </cell>
          <cell r="J1555">
            <v>600</v>
          </cell>
        </row>
        <row r="1556">
          <cell r="B1556">
            <v>3511</v>
          </cell>
          <cell r="C1556" t="str">
            <v>อิปัน</v>
          </cell>
          <cell r="D1556" t="str">
            <v>พระแสง</v>
          </cell>
          <cell r="E1556" t="str">
            <v>อำเภอพระแสง</v>
          </cell>
          <cell r="F1556" t="str">
            <v>4826II</v>
          </cell>
          <cell r="G1556">
            <v>127</v>
          </cell>
          <cell r="H1556">
            <v>359</v>
          </cell>
          <cell r="I1556" t="str">
            <v>0-0-20</v>
          </cell>
          <cell r="J1556">
            <v>600</v>
          </cell>
        </row>
        <row r="1557">
          <cell r="B1557">
            <v>3512</v>
          </cell>
          <cell r="C1557" t="str">
            <v>อิปัน</v>
          </cell>
          <cell r="D1557" t="str">
            <v>พระแสง</v>
          </cell>
          <cell r="E1557" t="str">
            <v>อำเภอพระแสง</v>
          </cell>
          <cell r="F1557" t="str">
            <v>4826II</v>
          </cell>
          <cell r="G1557">
            <v>127</v>
          </cell>
          <cell r="H1557">
            <v>360</v>
          </cell>
          <cell r="I1557" t="str">
            <v>0-0-20</v>
          </cell>
          <cell r="J1557">
            <v>600</v>
          </cell>
        </row>
        <row r="1558">
          <cell r="B1558">
            <v>3513</v>
          </cell>
          <cell r="C1558" t="str">
            <v>อิปัน</v>
          </cell>
          <cell r="D1558" t="str">
            <v>พระแสง</v>
          </cell>
          <cell r="E1558" t="str">
            <v>อำเภอพระแสง</v>
          </cell>
          <cell r="F1558" t="str">
            <v>4826II</v>
          </cell>
          <cell r="G1558">
            <v>127</v>
          </cell>
          <cell r="H1558">
            <v>361</v>
          </cell>
          <cell r="I1558" t="str">
            <v>0-0-20</v>
          </cell>
          <cell r="J1558">
            <v>600</v>
          </cell>
        </row>
        <row r="1559">
          <cell r="B1559">
            <v>3514</v>
          </cell>
          <cell r="C1559" t="str">
            <v>อิปัน</v>
          </cell>
          <cell r="D1559" t="str">
            <v>พระแสง</v>
          </cell>
          <cell r="E1559" t="str">
            <v>อำเภอพระแสง</v>
          </cell>
          <cell r="F1559" t="str">
            <v>4826II</v>
          </cell>
          <cell r="G1559">
            <v>127</v>
          </cell>
          <cell r="H1559">
            <v>362</v>
          </cell>
          <cell r="I1559" t="str">
            <v>0-0-20</v>
          </cell>
          <cell r="J1559">
            <v>600</v>
          </cell>
        </row>
        <row r="1560">
          <cell r="B1560">
            <v>3543</v>
          </cell>
          <cell r="C1560" t="str">
            <v>อิปัน</v>
          </cell>
          <cell r="D1560" t="str">
            <v>พระแสง</v>
          </cell>
          <cell r="E1560" t="str">
            <v>อำเภอพระแสง</v>
          </cell>
          <cell r="F1560" t="str">
            <v>4826II</v>
          </cell>
          <cell r="G1560">
            <v>127</v>
          </cell>
          <cell r="H1560">
            <v>391</v>
          </cell>
          <cell r="I1560" t="str">
            <v>0-0-35</v>
          </cell>
          <cell r="J1560">
            <v>400</v>
          </cell>
        </row>
        <row r="1561">
          <cell r="B1561">
            <v>3544</v>
          </cell>
          <cell r="C1561" t="str">
            <v>อิปัน</v>
          </cell>
          <cell r="D1561" t="str">
            <v>พระแสง</v>
          </cell>
          <cell r="E1561" t="str">
            <v>อำเภอพระแสง</v>
          </cell>
          <cell r="F1561" t="str">
            <v>4826II</v>
          </cell>
          <cell r="G1561">
            <v>127</v>
          </cell>
          <cell r="H1561">
            <v>392</v>
          </cell>
          <cell r="I1561" t="str">
            <v>0-0-20</v>
          </cell>
          <cell r="J1561">
            <v>400</v>
          </cell>
        </row>
        <row r="1562">
          <cell r="B1562">
            <v>3545</v>
          </cell>
          <cell r="C1562" t="str">
            <v>อิปัน</v>
          </cell>
          <cell r="D1562" t="str">
            <v>พระแสง</v>
          </cell>
          <cell r="E1562" t="str">
            <v>อำเภอพระแสง</v>
          </cell>
          <cell r="F1562" t="str">
            <v>4826II</v>
          </cell>
          <cell r="G1562">
            <v>127</v>
          </cell>
          <cell r="H1562">
            <v>393</v>
          </cell>
          <cell r="I1562" t="str">
            <v>0-0-20</v>
          </cell>
          <cell r="J1562">
            <v>400</v>
          </cell>
        </row>
        <row r="1563">
          <cell r="B1563">
            <v>3546</v>
          </cell>
          <cell r="C1563" t="str">
            <v>อิปัน</v>
          </cell>
          <cell r="D1563" t="str">
            <v>พระแสง</v>
          </cell>
          <cell r="E1563" t="str">
            <v>อำเภอพระแสง</v>
          </cell>
          <cell r="F1563" t="str">
            <v>4826II</v>
          </cell>
          <cell r="G1563">
            <v>127</v>
          </cell>
          <cell r="H1563">
            <v>394</v>
          </cell>
          <cell r="I1563" t="str">
            <v>0-0-20</v>
          </cell>
          <cell r="J1563">
            <v>400</v>
          </cell>
        </row>
        <row r="1564">
          <cell r="B1564">
            <v>3547</v>
          </cell>
          <cell r="C1564" t="str">
            <v>อิปัน</v>
          </cell>
          <cell r="D1564" t="str">
            <v>พระแสง</v>
          </cell>
          <cell r="E1564" t="str">
            <v>อำเภอพระแสง</v>
          </cell>
          <cell r="F1564" t="str">
            <v>4826II</v>
          </cell>
          <cell r="G1564">
            <v>127</v>
          </cell>
          <cell r="H1564">
            <v>395</v>
          </cell>
          <cell r="I1564" t="str">
            <v>0-0-20</v>
          </cell>
          <cell r="J1564">
            <v>400</v>
          </cell>
        </row>
        <row r="1565">
          <cell r="B1565">
            <v>3548</v>
          </cell>
          <cell r="C1565" t="str">
            <v>อิปัน</v>
          </cell>
          <cell r="D1565" t="str">
            <v>พระแสง</v>
          </cell>
          <cell r="E1565" t="str">
            <v>อำเภอพระแสง</v>
          </cell>
          <cell r="F1565" t="str">
            <v>4826II</v>
          </cell>
          <cell r="G1565">
            <v>127</v>
          </cell>
          <cell r="H1565">
            <v>396</v>
          </cell>
          <cell r="I1565" t="str">
            <v>0-0-20</v>
          </cell>
          <cell r="J1565">
            <v>400</v>
          </cell>
        </row>
        <row r="1566">
          <cell r="B1566">
            <v>3633</v>
          </cell>
          <cell r="C1566" t="str">
            <v>อิปัน</v>
          </cell>
          <cell r="D1566" t="str">
            <v>พระแสง</v>
          </cell>
          <cell r="E1566" t="str">
            <v>อำเภอพระแสง</v>
          </cell>
          <cell r="F1566" t="str">
            <v>4826II</v>
          </cell>
          <cell r="G1566">
            <v>127</v>
          </cell>
          <cell r="H1566">
            <v>525</v>
          </cell>
          <cell r="I1566" t="str">
            <v>0-0-15</v>
          </cell>
          <cell r="J1566">
            <v>100</v>
          </cell>
        </row>
        <row r="1567">
          <cell r="B1567">
            <v>3634</v>
          </cell>
          <cell r="C1567" t="str">
            <v>อิปัน</v>
          </cell>
          <cell r="D1567" t="str">
            <v>พระแสง</v>
          </cell>
          <cell r="E1567" t="str">
            <v>อำเภอพระแสง</v>
          </cell>
          <cell r="F1567" t="str">
            <v>4826II</v>
          </cell>
          <cell r="G1567">
            <v>127</v>
          </cell>
          <cell r="H1567">
            <v>526</v>
          </cell>
          <cell r="I1567" t="str">
            <v>0-0-7</v>
          </cell>
          <cell r="J1567">
            <v>100</v>
          </cell>
        </row>
        <row r="1568">
          <cell r="B1568">
            <v>3635</v>
          </cell>
          <cell r="C1568" t="str">
            <v>อิปัน</v>
          </cell>
          <cell r="D1568" t="str">
            <v>พระแสง</v>
          </cell>
          <cell r="E1568" t="str">
            <v>อำเภอพระแสง</v>
          </cell>
          <cell r="F1568" t="str">
            <v>4826II</v>
          </cell>
          <cell r="G1568">
            <v>127</v>
          </cell>
          <cell r="H1568">
            <v>527</v>
          </cell>
          <cell r="I1568" t="str">
            <v>0-0-15</v>
          </cell>
          <cell r="J1568">
            <v>100</v>
          </cell>
        </row>
        <row r="1569">
          <cell r="B1569">
            <v>3636</v>
          </cell>
          <cell r="C1569" t="str">
            <v>อิปัน</v>
          </cell>
          <cell r="D1569" t="str">
            <v>พระแสง</v>
          </cell>
          <cell r="E1569" t="str">
            <v>อำเภอพระแสง</v>
          </cell>
          <cell r="F1569" t="str">
            <v>4826II</v>
          </cell>
          <cell r="G1569">
            <v>127</v>
          </cell>
          <cell r="H1569">
            <v>528</v>
          </cell>
          <cell r="I1569" t="str">
            <v>0-0-7</v>
          </cell>
          <cell r="J1569">
            <v>100</v>
          </cell>
        </row>
        <row r="1570">
          <cell r="B1570">
            <v>3637</v>
          </cell>
          <cell r="C1570" t="str">
            <v>อิปัน</v>
          </cell>
          <cell r="D1570" t="str">
            <v>พระแสง</v>
          </cell>
          <cell r="E1570" t="str">
            <v>อำเภอพระแสง</v>
          </cell>
          <cell r="F1570" t="str">
            <v>4826II</v>
          </cell>
          <cell r="G1570">
            <v>127</v>
          </cell>
          <cell r="H1570">
            <v>529</v>
          </cell>
          <cell r="I1570" t="str">
            <v>0-0-15</v>
          </cell>
          <cell r="J1570">
            <v>100</v>
          </cell>
        </row>
        <row r="1571">
          <cell r="B1571">
            <v>3638</v>
          </cell>
          <cell r="C1571" t="str">
            <v>อิปัน</v>
          </cell>
          <cell r="D1571" t="str">
            <v>พระแสง</v>
          </cell>
          <cell r="E1571" t="str">
            <v>อำเภอพระแสง</v>
          </cell>
          <cell r="F1571" t="str">
            <v>4826II</v>
          </cell>
          <cell r="G1571">
            <v>127</v>
          </cell>
          <cell r="H1571">
            <v>530</v>
          </cell>
          <cell r="I1571" t="str">
            <v>0-0-7</v>
          </cell>
          <cell r="J1571">
            <v>100</v>
          </cell>
        </row>
        <row r="1572">
          <cell r="B1572">
            <v>3639</v>
          </cell>
          <cell r="C1572" t="str">
            <v>อิปัน</v>
          </cell>
          <cell r="D1572" t="str">
            <v>พระแสง</v>
          </cell>
          <cell r="E1572" t="str">
            <v>อำเภอพระแสง</v>
          </cell>
          <cell r="F1572" t="str">
            <v>4826II</v>
          </cell>
          <cell r="G1572">
            <v>127</v>
          </cell>
          <cell r="H1572">
            <v>531</v>
          </cell>
          <cell r="I1572" t="str">
            <v>0-0-15</v>
          </cell>
          <cell r="J1572">
            <v>100</v>
          </cell>
        </row>
        <row r="1573">
          <cell r="B1573">
            <v>3642</v>
          </cell>
          <cell r="C1573" t="str">
            <v>อิปัน</v>
          </cell>
          <cell r="D1573" t="str">
            <v>พระแสง</v>
          </cell>
          <cell r="E1573" t="str">
            <v>อำเภอพระแสง</v>
          </cell>
          <cell r="F1573" t="str">
            <v>4826II</v>
          </cell>
          <cell r="G1573">
            <v>127</v>
          </cell>
          <cell r="H1573">
            <v>534</v>
          </cell>
          <cell r="I1573" t="str">
            <v>0-0-7</v>
          </cell>
          <cell r="J1573">
            <v>100</v>
          </cell>
        </row>
        <row r="1574">
          <cell r="B1574">
            <v>3643</v>
          </cell>
          <cell r="C1574" t="str">
            <v>อิปัน</v>
          </cell>
          <cell r="D1574" t="str">
            <v>พระแสง</v>
          </cell>
          <cell r="E1574" t="str">
            <v>อำเภอพระแสง</v>
          </cell>
          <cell r="F1574" t="str">
            <v>4826II</v>
          </cell>
          <cell r="G1574">
            <v>127</v>
          </cell>
          <cell r="H1574">
            <v>535</v>
          </cell>
          <cell r="I1574" t="str">
            <v>0-0-15</v>
          </cell>
          <cell r="J1574">
            <v>100</v>
          </cell>
        </row>
        <row r="1575">
          <cell r="B1575">
            <v>3644</v>
          </cell>
          <cell r="C1575" t="str">
            <v>อิปัน</v>
          </cell>
          <cell r="D1575" t="str">
            <v>พระแสง</v>
          </cell>
          <cell r="E1575" t="str">
            <v>อำเภอพระแสง</v>
          </cell>
          <cell r="F1575" t="str">
            <v>4826II</v>
          </cell>
          <cell r="G1575">
            <v>127</v>
          </cell>
          <cell r="H1575">
            <v>536</v>
          </cell>
          <cell r="I1575" t="str">
            <v>0-0-7</v>
          </cell>
          <cell r="J1575">
            <v>100</v>
          </cell>
        </row>
        <row r="1576">
          <cell r="B1576">
            <v>3645</v>
          </cell>
          <cell r="C1576" t="str">
            <v>อิปัน</v>
          </cell>
          <cell r="D1576" t="str">
            <v>พระแสง</v>
          </cell>
          <cell r="E1576" t="str">
            <v>อำเภอพระแสง</v>
          </cell>
          <cell r="F1576" t="str">
            <v>4826II</v>
          </cell>
          <cell r="G1576">
            <v>127</v>
          </cell>
          <cell r="H1576">
            <v>537</v>
          </cell>
          <cell r="I1576" t="str">
            <v>0-0-15</v>
          </cell>
          <cell r="J1576">
            <v>100</v>
          </cell>
        </row>
        <row r="1577">
          <cell r="B1577">
            <v>3646</v>
          </cell>
          <cell r="C1577" t="str">
            <v>อิปัน</v>
          </cell>
          <cell r="D1577" t="str">
            <v>พระแสง</v>
          </cell>
          <cell r="E1577" t="str">
            <v>อำเภอพระแสง</v>
          </cell>
          <cell r="F1577" t="str">
            <v>4826II</v>
          </cell>
          <cell r="G1577">
            <v>127</v>
          </cell>
          <cell r="H1577">
            <v>538</v>
          </cell>
          <cell r="I1577" t="str">
            <v>0-0-7</v>
          </cell>
          <cell r="J1577">
            <v>100</v>
          </cell>
        </row>
        <row r="1578">
          <cell r="B1578">
            <v>3648</v>
          </cell>
          <cell r="C1578" t="str">
            <v>อิปัน</v>
          </cell>
          <cell r="D1578" t="str">
            <v>พระแสง</v>
          </cell>
          <cell r="E1578" t="str">
            <v>อำเภอพระแสง</v>
          </cell>
          <cell r="F1578" t="str">
            <v>4826II</v>
          </cell>
          <cell r="G1578">
            <v>127</v>
          </cell>
          <cell r="H1578">
            <v>540</v>
          </cell>
          <cell r="I1578" t="str">
            <v>0-0-7</v>
          </cell>
          <cell r="J1578">
            <v>100</v>
          </cell>
        </row>
        <row r="1579">
          <cell r="B1579">
            <v>3649</v>
          </cell>
          <cell r="C1579" t="str">
            <v>อิปัน</v>
          </cell>
          <cell r="D1579" t="str">
            <v>พระแสง</v>
          </cell>
          <cell r="E1579" t="str">
            <v>อำเภอพระแสง</v>
          </cell>
          <cell r="F1579" t="str">
            <v>4826II</v>
          </cell>
          <cell r="G1579">
            <v>127</v>
          </cell>
          <cell r="H1579">
            <v>541</v>
          </cell>
          <cell r="I1579" t="str">
            <v>0-0-15</v>
          </cell>
          <cell r="J1579">
            <v>100</v>
          </cell>
        </row>
        <row r="1580">
          <cell r="B1580">
            <v>3650</v>
          </cell>
          <cell r="C1580" t="str">
            <v>อิปัน</v>
          </cell>
          <cell r="D1580" t="str">
            <v>พระแสง</v>
          </cell>
          <cell r="E1580" t="str">
            <v>อำเภอพระแสง</v>
          </cell>
          <cell r="F1580" t="str">
            <v>4826II</v>
          </cell>
          <cell r="G1580">
            <v>127</v>
          </cell>
          <cell r="H1580">
            <v>542</v>
          </cell>
          <cell r="I1580" t="str">
            <v>0-0-7</v>
          </cell>
          <cell r="J1580">
            <v>100</v>
          </cell>
        </row>
        <row r="1581">
          <cell r="B1581">
            <v>3652</v>
          </cell>
          <cell r="C1581" t="str">
            <v>อิปัน</v>
          </cell>
          <cell r="D1581" t="str">
            <v>พระแสง</v>
          </cell>
          <cell r="E1581" t="str">
            <v>อำเภอพระแสง</v>
          </cell>
          <cell r="F1581" t="str">
            <v>4826II</v>
          </cell>
          <cell r="G1581">
            <v>127</v>
          </cell>
          <cell r="H1581">
            <v>544</v>
          </cell>
          <cell r="I1581" t="str">
            <v>0-0-7</v>
          </cell>
          <cell r="J1581">
            <v>100</v>
          </cell>
        </row>
        <row r="1582">
          <cell r="B1582">
            <v>3653</v>
          </cell>
          <cell r="C1582" t="str">
            <v>อิปัน</v>
          </cell>
          <cell r="D1582" t="str">
            <v>พระแสง</v>
          </cell>
          <cell r="E1582" t="str">
            <v>อำเภอพระแสง</v>
          </cell>
          <cell r="F1582" t="str">
            <v>4826II</v>
          </cell>
          <cell r="G1582">
            <v>127</v>
          </cell>
          <cell r="H1582">
            <v>545</v>
          </cell>
          <cell r="I1582" t="str">
            <v>0-0-15</v>
          </cell>
          <cell r="J1582">
            <v>100</v>
          </cell>
        </row>
        <row r="1583">
          <cell r="B1583">
            <v>3654</v>
          </cell>
          <cell r="C1583" t="str">
            <v>อิปัน</v>
          </cell>
          <cell r="D1583" t="str">
            <v>พระแสง</v>
          </cell>
          <cell r="E1583" t="str">
            <v>อำเภอพระแสง</v>
          </cell>
          <cell r="F1583" t="str">
            <v>4826II</v>
          </cell>
          <cell r="G1583">
            <v>127</v>
          </cell>
          <cell r="H1583">
            <v>546</v>
          </cell>
          <cell r="I1583" t="str">
            <v>0-0-7</v>
          </cell>
          <cell r="J1583">
            <v>100</v>
          </cell>
        </row>
        <row r="1584">
          <cell r="B1584">
            <v>3655</v>
          </cell>
          <cell r="C1584" t="str">
            <v>อิปัน</v>
          </cell>
          <cell r="D1584" t="str">
            <v>พระแสง</v>
          </cell>
          <cell r="E1584" t="str">
            <v>อำเภอพระแสง</v>
          </cell>
          <cell r="F1584" t="str">
            <v>4826II</v>
          </cell>
          <cell r="G1584">
            <v>127</v>
          </cell>
          <cell r="H1584">
            <v>481</v>
          </cell>
          <cell r="I1584" t="str">
            <v>0-0-34</v>
          </cell>
          <cell r="J1584">
            <v>2600</v>
          </cell>
        </row>
        <row r="1585">
          <cell r="B1585">
            <v>3656</v>
          </cell>
          <cell r="C1585" t="str">
            <v>อิปัน</v>
          </cell>
          <cell r="D1585" t="str">
            <v>พระแสง</v>
          </cell>
          <cell r="E1585" t="str">
            <v>อำเภอพระแสง</v>
          </cell>
          <cell r="F1585" t="str">
            <v>4826II</v>
          </cell>
          <cell r="G1585">
            <v>127</v>
          </cell>
          <cell r="H1585">
            <v>482</v>
          </cell>
          <cell r="I1585" t="str">
            <v>0-0-24</v>
          </cell>
          <cell r="J1585">
            <v>2600</v>
          </cell>
        </row>
        <row r="1586">
          <cell r="B1586">
            <v>3657</v>
          </cell>
          <cell r="C1586" t="str">
            <v>อิปัน</v>
          </cell>
          <cell r="D1586" t="str">
            <v>พระแสง</v>
          </cell>
          <cell r="E1586" t="str">
            <v>อำเภอพระแสง</v>
          </cell>
          <cell r="F1586" t="str">
            <v>4826II</v>
          </cell>
          <cell r="G1586">
            <v>127</v>
          </cell>
          <cell r="H1586">
            <v>483</v>
          </cell>
          <cell r="I1586" t="str">
            <v>0-0-24</v>
          </cell>
          <cell r="J1586">
            <v>2600</v>
          </cell>
        </row>
        <row r="1587">
          <cell r="B1587">
            <v>3658</v>
          </cell>
          <cell r="C1587" t="str">
            <v>อิปัน</v>
          </cell>
          <cell r="D1587" t="str">
            <v>พระแสง</v>
          </cell>
          <cell r="E1587" t="str">
            <v>อำเภอพระแสง</v>
          </cell>
          <cell r="F1587" t="str">
            <v>4826II</v>
          </cell>
          <cell r="G1587">
            <v>127</v>
          </cell>
          <cell r="H1587">
            <v>484</v>
          </cell>
          <cell r="I1587" t="str">
            <v>0-0-24</v>
          </cell>
          <cell r="J1587">
            <v>2600</v>
          </cell>
        </row>
        <row r="1588">
          <cell r="B1588">
            <v>3659</v>
          </cell>
          <cell r="C1588" t="str">
            <v>อิปัน</v>
          </cell>
          <cell r="D1588" t="str">
            <v>พระแสง</v>
          </cell>
          <cell r="E1588" t="str">
            <v>อำเภอพระแสง</v>
          </cell>
          <cell r="F1588" t="str">
            <v>4826II</v>
          </cell>
          <cell r="G1588">
            <v>127</v>
          </cell>
          <cell r="H1588">
            <v>485</v>
          </cell>
          <cell r="I1588" t="str">
            <v>0-0-24</v>
          </cell>
          <cell r="J1588">
            <v>2600</v>
          </cell>
        </row>
        <row r="1589">
          <cell r="B1589">
            <v>3660</v>
          </cell>
          <cell r="C1589" t="str">
            <v>อิปัน</v>
          </cell>
          <cell r="D1589" t="str">
            <v>พระแสง</v>
          </cell>
          <cell r="E1589" t="str">
            <v>อำเภอพระแสง</v>
          </cell>
          <cell r="F1589" t="str">
            <v>4826II</v>
          </cell>
          <cell r="G1589">
            <v>127</v>
          </cell>
          <cell r="H1589">
            <v>486</v>
          </cell>
          <cell r="I1589" t="str">
            <v>0-0-24</v>
          </cell>
          <cell r="J1589">
            <v>2600</v>
          </cell>
        </row>
        <row r="1590">
          <cell r="B1590">
            <v>3661</v>
          </cell>
          <cell r="C1590" t="str">
            <v>อิปัน</v>
          </cell>
          <cell r="D1590" t="str">
            <v>พระแสง</v>
          </cell>
          <cell r="E1590" t="str">
            <v>อำเภอพระแสง</v>
          </cell>
          <cell r="F1590" t="str">
            <v>4826II</v>
          </cell>
          <cell r="G1590">
            <v>127</v>
          </cell>
          <cell r="H1590">
            <v>487</v>
          </cell>
          <cell r="I1590" t="str">
            <v>0-0-24</v>
          </cell>
          <cell r="J1590">
            <v>2600</v>
          </cell>
        </row>
        <row r="1591">
          <cell r="B1591">
            <v>3662</v>
          </cell>
          <cell r="C1591" t="str">
            <v>อิปัน</v>
          </cell>
          <cell r="D1591" t="str">
            <v>พระแสง</v>
          </cell>
          <cell r="E1591" t="str">
            <v>อำเภอพระแสง</v>
          </cell>
          <cell r="F1591" t="str">
            <v>4826II</v>
          </cell>
          <cell r="G1591">
            <v>127</v>
          </cell>
          <cell r="H1591">
            <v>488</v>
          </cell>
          <cell r="I1591" t="str">
            <v>0-0-24</v>
          </cell>
          <cell r="J1591">
            <v>2600</v>
          </cell>
        </row>
        <row r="1592">
          <cell r="B1592">
            <v>3663</v>
          </cell>
          <cell r="C1592" t="str">
            <v>อิปัน</v>
          </cell>
          <cell r="D1592" t="str">
            <v>พระแสง</v>
          </cell>
          <cell r="E1592" t="str">
            <v>อำเภอพระแสง</v>
          </cell>
          <cell r="F1592" t="str">
            <v>4826II</v>
          </cell>
          <cell r="G1592">
            <v>127</v>
          </cell>
          <cell r="H1592">
            <v>489</v>
          </cell>
          <cell r="I1592" t="str">
            <v>0-0-24</v>
          </cell>
          <cell r="J1592">
            <v>2600</v>
          </cell>
        </row>
        <row r="1593">
          <cell r="B1593">
            <v>3664</v>
          </cell>
          <cell r="C1593" t="str">
            <v>อิปัน</v>
          </cell>
          <cell r="D1593" t="str">
            <v>พระแสง</v>
          </cell>
          <cell r="E1593" t="str">
            <v>อำเภอพระแสง</v>
          </cell>
          <cell r="F1593" t="str">
            <v>4826II</v>
          </cell>
          <cell r="G1593">
            <v>127</v>
          </cell>
          <cell r="H1593">
            <v>490</v>
          </cell>
          <cell r="I1593" t="str">
            <v>0-0-24</v>
          </cell>
          <cell r="J1593">
            <v>2600</v>
          </cell>
        </row>
        <row r="1594">
          <cell r="B1594">
            <v>3665</v>
          </cell>
          <cell r="C1594" t="str">
            <v>อิปัน</v>
          </cell>
          <cell r="D1594" t="str">
            <v>พระแสง</v>
          </cell>
          <cell r="E1594" t="str">
            <v>อำเภอพระแสง</v>
          </cell>
          <cell r="F1594" t="str">
            <v>4826II</v>
          </cell>
          <cell r="G1594">
            <v>127</v>
          </cell>
          <cell r="H1594">
            <v>491</v>
          </cell>
          <cell r="I1594" t="str">
            <v>0-0-24</v>
          </cell>
          <cell r="J1594">
            <v>2600</v>
          </cell>
        </row>
        <row r="1595">
          <cell r="B1595">
            <v>3666</v>
          </cell>
          <cell r="C1595" t="str">
            <v>อิปัน</v>
          </cell>
          <cell r="D1595" t="str">
            <v>พระแสง</v>
          </cell>
          <cell r="E1595" t="str">
            <v>อำเภอพระแสง</v>
          </cell>
          <cell r="F1595" t="str">
            <v>4826II</v>
          </cell>
          <cell r="G1595">
            <v>127</v>
          </cell>
          <cell r="H1595">
            <v>492</v>
          </cell>
          <cell r="I1595" t="str">
            <v>0-0-24</v>
          </cell>
          <cell r="J1595">
            <v>2600</v>
          </cell>
        </row>
        <row r="1596">
          <cell r="B1596">
            <v>3667</v>
          </cell>
          <cell r="C1596" t="str">
            <v>อิปัน</v>
          </cell>
          <cell r="D1596" t="str">
            <v>พระแสง</v>
          </cell>
          <cell r="E1596" t="str">
            <v>อำเภอพระแสง</v>
          </cell>
          <cell r="F1596" t="str">
            <v>4826II</v>
          </cell>
          <cell r="G1596">
            <v>127</v>
          </cell>
          <cell r="H1596">
            <v>493</v>
          </cell>
          <cell r="I1596" t="str">
            <v>0-0-24</v>
          </cell>
          <cell r="J1596">
            <v>2600</v>
          </cell>
        </row>
        <row r="1597">
          <cell r="B1597">
            <v>3668</v>
          </cell>
          <cell r="C1597" t="str">
            <v>อิปัน</v>
          </cell>
          <cell r="D1597" t="str">
            <v>พระแสง</v>
          </cell>
          <cell r="E1597" t="str">
            <v>อำเภอพระแสง</v>
          </cell>
          <cell r="F1597" t="str">
            <v>4826II</v>
          </cell>
          <cell r="G1597">
            <v>127</v>
          </cell>
          <cell r="H1597">
            <v>494</v>
          </cell>
          <cell r="I1597" t="str">
            <v>0-0-24</v>
          </cell>
          <cell r="J1597">
            <v>2600</v>
          </cell>
        </row>
        <row r="1598">
          <cell r="B1598">
            <v>3669</v>
          </cell>
          <cell r="C1598" t="str">
            <v>อิปัน</v>
          </cell>
          <cell r="D1598" t="str">
            <v>พระแสง</v>
          </cell>
          <cell r="E1598" t="str">
            <v>อำเภอพระแสง</v>
          </cell>
          <cell r="F1598" t="str">
            <v>4826II</v>
          </cell>
          <cell r="G1598">
            <v>127</v>
          </cell>
          <cell r="H1598">
            <v>495</v>
          </cell>
          <cell r="I1598" t="str">
            <v>0-0-24</v>
          </cell>
          <cell r="J1598">
            <v>2600</v>
          </cell>
        </row>
        <row r="1599">
          <cell r="B1599">
            <v>3670</v>
          </cell>
          <cell r="C1599" t="str">
            <v>อิปัน</v>
          </cell>
          <cell r="D1599" t="str">
            <v>พระแสง</v>
          </cell>
          <cell r="E1599" t="str">
            <v>อำเภอพระแสง</v>
          </cell>
          <cell r="F1599" t="str">
            <v>4826II</v>
          </cell>
          <cell r="G1599">
            <v>127</v>
          </cell>
          <cell r="H1599">
            <v>496</v>
          </cell>
          <cell r="I1599" t="str">
            <v>0-0-24</v>
          </cell>
          <cell r="J1599">
            <v>2600</v>
          </cell>
        </row>
        <row r="1600">
          <cell r="B1600">
            <v>3671</v>
          </cell>
          <cell r="C1600" t="str">
            <v>อิปัน</v>
          </cell>
          <cell r="D1600" t="str">
            <v>พระแสง</v>
          </cell>
          <cell r="E1600" t="str">
            <v>อำเภอพระแสง</v>
          </cell>
          <cell r="F1600" t="str">
            <v>4826II</v>
          </cell>
          <cell r="G1600">
            <v>127</v>
          </cell>
          <cell r="H1600">
            <v>497</v>
          </cell>
          <cell r="I1600" t="str">
            <v>0-0-24</v>
          </cell>
          <cell r="J1600">
            <v>2600</v>
          </cell>
        </row>
        <row r="1601">
          <cell r="B1601">
            <v>3672</v>
          </cell>
          <cell r="C1601" t="str">
            <v>อิปัน</v>
          </cell>
          <cell r="D1601" t="str">
            <v>พระแสง</v>
          </cell>
          <cell r="E1601" t="str">
            <v>อำเภอพระแสง</v>
          </cell>
          <cell r="F1601" t="str">
            <v>4826II</v>
          </cell>
          <cell r="G1601">
            <v>127</v>
          </cell>
          <cell r="H1601">
            <v>498</v>
          </cell>
          <cell r="I1601" t="str">
            <v>0-0-24</v>
          </cell>
          <cell r="J1601">
            <v>2600</v>
          </cell>
        </row>
        <row r="1602">
          <cell r="B1602">
            <v>3673</v>
          </cell>
          <cell r="C1602" t="str">
            <v>อิปัน</v>
          </cell>
          <cell r="D1602" t="str">
            <v>พระแสง</v>
          </cell>
          <cell r="E1602" t="str">
            <v>อำเภอพระแสง</v>
          </cell>
          <cell r="F1602" t="str">
            <v>4826II</v>
          </cell>
          <cell r="G1602">
            <v>127</v>
          </cell>
          <cell r="H1602">
            <v>499</v>
          </cell>
          <cell r="I1602" t="str">
            <v>0-0-24</v>
          </cell>
          <cell r="J1602">
            <v>2600</v>
          </cell>
        </row>
        <row r="1603">
          <cell r="B1603">
            <v>3674</v>
          </cell>
          <cell r="C1603" t="str">
            <v>อิปัน</v>
          </cell>
          <cell r="D1603" t="str">
            <v>พระแสง</v>
          </cell>
          <cell r="E1603" t="str">
            <v>อำเภอพระแสง</v>
          </cell>
          <cell r="F1603" t="str">
            <v>4826II</v>
          </cell>
          <cell r="G1603">
            <v>127</v>
          </cell>
          <cell r="H1603">
            <v>500</v>
          </cell>
          <cell r="I1603" t="str">
            <v>0-0-24</v>
          </cell>
          <cell r="J1603">
            <v>2600</v>
          </cell>
        </row>
        <row r="1604">
          <cell r="B1604">
            <v>3675</v>
          </cell>
          <cell r="C1604" t="str">
            <v>อิปัน</v>
          </cell>
          <cell r="D1604" t="str">
            <v>พระแสง</v>
          </cell>
          <cell r="E1604" t="str">
            <v>อำเภอพระแสง</v>
          </cell>
          <cell r="F1604" t="str">
            <v>4826II</v>
          </cell>
          <cell r="G1604">
            <v>127</v>
          </cell>
          <cell r="H1604">
            <v>501</v>
          </cell>
          <cell r="I1604" t="str">
            <v>0-0-24</v>
          </cell>
          <cell r="J1604">
            <v>2600</v>
          </cell>
        </row>
        <row r="1605">
          <cell r="B1605">
            <v>3676</v>
          </cell>
          <cell r="C1605" t="str">
            <v>อิปัน</v>
          </cell>
          <cell r="D1605" t="str">
            <v>พระแสง</v>
          </cell>
          <cell r="E1605" t="str">
            <v>อำเภอพระแสง</v>
          </cell>
          <cell r="F1605" t="str">
            <v>4826II</v>
          </cell>
          <cell r="G1605">
            <v>127</v>
          </cell>
          <cell r="H1605">
            <v>502</v>
          </cell>
          <cell r="I1605" t="str">
            <v>0-0-24</v>
          </cell>
          <cell r="J1605">
            <v>2600</v>
          </cell>
        </row>
        <row r="1606">
          <cell r="B1606">
            <v>3677</v>
          </cell>
          <cell r="C1606" t="str">
            <v>อิปัน</v>
          </cell>
          <cell r="D1606" t="str">
            <v>พระแสง</v>
          </cell>
          <cell r="E1606" t="str">
            <v>อำเภอพระแสง</v>
          </cell>
          <cell r="F1606" t="str">
            <v>4826II</v>
          </cell>
          <cell r="G1606">
            <v>127</v>
          </cell>
          <cell r="H1606">
            <v>503</v>
          </cell>
          <cell r="I1606" t="str">
            <v>0-0-24</v>
          </cell>
          <cell r="J1606">
            <v>2600</v>
          </cell>
        </row>
        <row r="1607">
          <cell r="B1607">
            <v>3678</v>
          </cell>
          <cell r="C1607" t="str">
            <v>อิปัน</v>
          </cell>
          <cell r="D1607" t="str">
            <v>พระแสง</v>
          </cell>
          <cell r="E1607" t="str">
            <v>อำเภอพระแสง</v>
          </cell>
          <cell r="F1607" t="str">
            <v>4826II</v>
          </cell>
          <cell r="G1607">
            <v>127</v>
          </cell>
          <cell r="H1607">
            <v>504</v>
          </cell>
          <cell r="I1607" t="str">
            <v>0-0-24</v>
          </cell>
          <cell r="J1607">
            <v>2600</v>
          </cell>
        </row>
        <row r="1608">
          <cell r="B1608">
            <v>3679</v>
          </cell>
          <cell r="C1608" t="str">
            <v>อิปัน</v>
          </cell>
          <cell r="D1608" t="str">
            <v>พระแสง</v>
          </cell>
          <cell r="E1608" t="str">
            <v>อำเภอพระแสง</v>
          </cell>
          <cell r="F1608" t="str">
            <v>4826II</v>
          </cell>
          <cell r="G1608">
            <v>127</v>
          </cell>
          <cell r="H1608">
            <v>505</v>
          </cell>
          <cell r="I1608" t="str">
            <v>0-0-24</v>
          </cell>
          <cell r="J1608">
            <v>2600</v>
          </cell>
        </row>
        <row r="1609">
          <cell r="B1609">
            <v>3680</v>
          </cell>
          <cell r="C1609" t="str">
            <v>อิปัน</v>
          </cell>
          <cell r="D1609" t="str">
            <v>พระแสง</v>
          </cell>
          <cell r="E1609" t="str">
            <v>อำเภอพระแสง</v>
          </cell>
          <cell r="F1609" t="str">
            <v>4826II</v>
          </cell>
          <cell r="G1609">
            <v>127</v>
          </cell>
          <cell r="H1609">
            <v>506</v>
          </cell>
          <cell r="I1609" t="str">
            <v>0-0-24</v>
          </cell>
          <cell r="J1609">
            <v>2600</v>
          </cell>
        </row>
        <row r="1610">
          <cell r="B1610">
            <v>3681</v>
          </cell>
          <cell r="C1610" t="str">
            <v>อิปัน</v>
          </cell>
          <cell r="D1610" t="str">
            <v>พระแสง</v>
          </cell>
          <cell r="E1610" t="str">
            <v>อำเภอพระแสง</v>
          </cell>
          <cell r="F1610" t="str">
            <v>4826II</v>
          </cell>
          <cell r="G1610">
            <v>127</v>
          </cell>
          <cell r="H1610">
            <v>507</v>
          </cell>
          <cell r="I1610" t="str">
            <v>0-0-24</v>
          </cell>
          <cell r="J1610">
            <v>2600</v>
          </cell>
        </row>
        <row r="1611">
          <cell r="B1611">
            <v>3682</v>
          </cell>
          <cell r="C1611" t="str">
            <v>อิปัน</v>
          </cell>
          <cell r="D1611" t="str">
            <v>พระแสง</v>
          </cell>
          <cell r="E1611" t="str">
            <v>อำเภอพระแสง</v>
          </cell>
          <cell r="F1611" t="str">
            <v>4826II</v>
          </cell>
          <cell r="G1611">
            <v>127</v>
          </cell>
          <cell r="H1611">
            <v>508</v>
          </cell>
          <cell r="I1611" t="str">
            <v>0-0-24</v>
          </cell>
          <cell r="J1611">
            <v>2600</v>
          </cell>
        </row>
        <row r="1612">
          <cell r="B1612">
            <v>3683</v>
          </cell>
          <cell r="C1612" t="str">
            <v>อิปัน</v>
          </cell>
          <cell r="D1612" t="str">
            <v>พระแสง</v>
          </cell>
          <cell r="E1612" t="str">
            <v>อำเภอพระแสง</v>
          </cell>
          <cell r="F1612" t="str">
            <v>4826II</v>
          </cell>
          <cell r="G1612">
            <v>127</v>
          </cell>
          <cell r="H1612">
            <v>509</v>
          </cell>
          <cell r="I1612" t="str">
            <v>0-0-24</v>
          </cell>
          <cell r="J1612">
            <v>2600</v>
          </cell>
        </row>
        <row r="1613">
          <cell r="B1613">
            <v>3684</v>
          </cell>
          <cell r="C1613" t="str">
            <v>อิปัน</v>
          </cell>
          <cell r="D1613" t="str">
            <v>พระแสง</v>
          </cell>
          <cell r="E1613" t="str">
            <v>อำเภอพระแสง</v>
          </cell>
          <cell r="F1613" t="str">
            <v>4826II</v>
          </cell>
          <cell r="G1613">
            <v>127</v>
          </cell>
          <cell r="H1613">
            <v>510</v>
          </cell>
          <cell r="I1613" t="str">
            <v>0-0-70</v>
          </cell>
          <cell r="J1613">
            <v>2600</v>
          </cell>
        </row>
        <row r="1614">
          <cell r="B1614">
            <v>3685</v>
          </cell>
          <cell r="C1614" t="str">
            <v>อิปัน</v>
          </cell>
          <cell r="D1614" t="str">
            <v>พระแสง</v>
          </cell>
          <cell r="E1614" t="str">
            <v>อำเภอพระแสง</v>
          </cell>
          <cell r="F1614" t="str">
            <v>4826II</v>
          </cell>
          <cell r="G1614">
            <v>127</v>
          </cell>
          <cell r="H1614">
            <v>511</v>
          </cell>
          <cell r="I1614" t="str">
            <v>0-0-24</v>
          </cell>
          <cell r="J1614">
            <v>100</v>
          </cell>
        </row>
        <row r="1615">
          <cell r="B1615">
            <v>3686</v>
          </cell>
          <cell r="C1615" t="str">
            <v>อิปัน</v>
          </cell>
          <cell r="D1615" t="str">
            <v>พระแสง</v>
          </cell>
          <cell r="E1615" t="str">
            <v>อำเภอพระแสง</v>
          </cell>
          <cell r="F1615" t="str">
            <v>4826II</v>
          </cell>
          <cell r="G1615">
            <v>127</v>
          </cell>
          <cell r="H1615">
            <v>512</v>
          </cell>
          <cell r="I1615" t="str">
            <v>0-0-24</v>
          </cell>
          <cell r="J1615">
            <v>100</v>
          </cell>
        </row>
        <row r="1616">
          <cell r="B1616">
            <v>3687</v>
          </cell>
          <cell r="C1616" t="str">
            <v>อิปัน</v>
          </cell>
          <cell r="D1616" t="str">
            <v>พระแสง</v>
          </cell>
          <cell r="E1616" t="str">
            <v>อำเภอพระแสง</v>
          </cell>
          <cell r="F1616" t="str">
            <v>4826II</v>
          </cell>
          <cell r="G1616">
            <v>127</v>
          </cell>
          <cell r="H1616">
            <v>513</v>
          </cell>
          <cell r="I1616" t="str">
            <v>0-0-24</v>
          </cell>
          <cell r="J1616">
            <v>100</v>
          </cell>
        </row>
        <row r="1617">
          <cell r="B1617">
            <v>3688</v>
          </cell>
          <cell r="C1617" t="str">
            <v>อิปัน</v>
          </cell>
          <cell r="D1617" t="str">
            <v>พระแสง</v>
          </cell>
          <cell r="E1617" t="str">
            <v>อำเภอพระแสง</v>
          </cell>
          <cell r="F1617" t="str">
            <v>4826II</v>
          </cell>
          <cell r="G1617">
            <v>127</v>
          </cell>
          <cell r="H1617">
            <v>514</v>
          </cell>
          <cell r="I1617" t="str">
            <v>0-0-24</v>
          </cell>
          <cell r="J1617">
            <v>100</v>
          </cell>
        </row>
        <row r="1618">
          <cell r="B1618">
            <v>3689</v>
          </cell>
          <cell r="C1618" t="str">
            <v>อิปัน</v>
          </cell>
          <cell r="D1618" t="str">
            <v>พระแสง</v>
          </cell>
          <cell r="E1618" t="str">
            <v>อำเภอพระแสง</v>
          </cell>
          <cell r="F1618" t="str">
            <v>4826II</v>
          </cell>
          <cell r="G1618">
            <v>127</v>
          </cell>
          <cell r="H1618">
            <v>515</v>
          </cell>
          <cell r="I1618" t="str">
            <v>0-0-24</v>
          </cell>
          <cell r="J1618">
            <v>100</v>
          </cell>
        </row>
        <row r="1619">
          <cell r="B1619">
            <v>3690</v>
          </cell>
          <cell r="C1619" t="str">
            <v>อิปัน</v>
          </cell>
          <cell r="D1619" t="str">
            <v>พระแสง</v>
          </cell>
          <cell r="E1619" t="str">
            <v>อำเภอพระแสง</v>
          </cell>
          <cell r="F1619" t="str">
            <v>4826II</v>
          </cell>
          <cell r="G1619">
            <v>127</v>
          </cell>
          <cell r="H1619">
            <v>516</v>
          </cell>
          <cell r="I1619" t="str">
            <v>0-0-24</v>
          </cell>
          <cell r="J1619">
            <v>100</v>
          </cell>
        </row>
        <row r="1620">
          <cell r="B1620">
            <v>3691</v>
          </cell>
          <cell r="C1620" t="str">
            <v>อิปัน</v>
          </cell>
          <cell r="D1620" t="str">
            <v>พระแสง</v>
          </cell>
          <cell r="E1620" t="str">
            <v>อำเภอพระแสง</v>
          </cell>
          <cell r="F1620" t="str">
            <v>4826II</v>
          </cell>
          <cell r="G1620">
            <v>127</v>
          </cell>
          <cell r="H1620">
            <v>517</v>
          </cell>
          <cell r="I1620" t="str">
            <v>0-0-24</v>
          </cell>
          <cell r="J1620">
            <v>100</v>
          </cell>
        </row>
        <row r="1621">
          <cell r="B1621">
            <v>3692</v>
          </cell>
          <cell r="C1621" t="str">
            <v>อิปัน</v>
          </cell>
          <cell r="D1621" t="str">
            <v>พระแสง</v>
          </cell>
          <cell r="E1621" t="str">
            <v>อำเภอพระแสง</v>
          </cell>
          <cell r="F1621" t="str">
            <v>4826II</v>
          </cell>
          <cell r="G1621">
            <v>127</v>
          </cell>
          <cell r="H1621">
            <v>518</v>
          </cell>
          <cell r="I1621" t="str">
            <v>0-0-16</v>
          </cell>
          <cell r="J1621">
            <v>100</v>
          </cell>
        </row>
        <row r="1622">
          <cell r="B1622">
            <v>3693</v>
          </cell>
          <cell r="C1622" t="str">
            <v>อิปัน</v>
          </cell>
          <cell r="D1622" t="str">
            <v>พระแสง</v>
          </cell>
          <cell r="E1622" t="str">
            <v>อำเภอพระแสง</v>
          </cell>
          <cell r="F1622" t="str">
            <v>4826II</v>
          </cell>
          <cell r="G1622">
            <v>127</v>
          </cell>
          <cell r="H1622">
            <v>519</v>
          </cell>
          <cell r="I1622" t="str">
            <v>0-0-24</v>
          </cell>
          <cell r="J1622">
            <v>100</v>
          </cell>
        </row>
        <row r="1623">
          <cell r="B1623">
            <v>3694</v>
          </cell>
          <cell r="C1623" t="str">
            <v>อิปัน</v>
          </cell>
          <cell r="D1623" t="str">
            <v>พระแสง</v>
          </cell>
          <cell r="E1623" t="str">
            <v>อำเภอพระแสง</v>
          </cell>
          <cell r="F1623" t="str">
            <v>4826II</v>
          </cell>
          <cell r="G1623">
            <v>127</v>
          </cell>
          <cell r="H1623">
            <v>520</v>
          </cell>
          <cell r="I1623" t="str">
            <v>0-0-24</v>
          </cell>
          <cell r="J1623">
            <v>100</v>
          </cell>
        </row>
        <row r="1624">
          <cell r="B1624">
            <v>3695</v>
          </cell>
          <cell r="C1624" t="str">
            <v>อิปัน</v>
          </cell>
          <cell r="D1624" t="str">
            <v>พระแสง</v>
          </cell>
          <cell r="E1624" t="str">
            <v>อำเภอพระแสง</v>
          </cell>
          <cell r="F1624" t="str">
            <v>4826II</v>
          </cell>
          <cell r="G1624">
            <v>127</v>
          </cell>
          <cell r="H1624">
            <v>521</v>
          </cell>
          <cell r="I1624" t="str">
            <v>0-0-24</v>
          </cell>
          <cell r="J1624">
            <v>100</v>
          </cell>
        </row>
        <row r="1625">
          <cell r="B1625">
            <v>3696</v>
          </cell>
          <cell r="C1625" t="str">
            <v>อิปัน</v>
          </cell>
          <cell r="D1625" t="str">
            <v>พระแสง</v>
          </cell>
          <cell r="E1625" t="str">
            <v>อำเภอพระแสง</v>
          </cell>
          <cell r="F1625" t="str">
            <v>4826II</v>
          </cell>
          <cell r="G1625">
            <v>127</v>
          </cell>
          <cell r="H1625">
            <v>522</v>
          </cell>
          <cell r="I1625" t="str">
            <v>0-0-24</v>
          </cell>
          <cell r="J1625">
            <v>100</v>
          </cell>
        </row>
        <row r="1626">
          <cell r="B1626">
            <v>3697</v>
          </cell>
          <cell r="C1626" t="str">
            <v>อิปัน</v>
          </cell>
          <cell r="D1626" t="str">
            <v>พระแสง</v>
          </cell>
          <cell r="E1626" t="str">
            <v>อำเภอพระแสง</v>
          </cell>
          <cell r="F1626" t="str">
            <v>4826II</v>
          </cell>
          <cell r="G1626">
            <v>127</v>
          </cell>
          <cell r="H1626">
            <v>523</v>
          </cell>
          <cell r="I1626" t="str">
            <v>0-0-24</v>
          </cell>
          <cell r="J1626">
            <v>100</v>
          </cell>
        </row>
        <row r="1627">
          <cell r="B1627">
            <v>3698</v>
          </cell>
          <cell r="C1627" t="str">
            <v>อิปัน</v>
          </cell>
          <cell r="D1627" t="str">
            <v>พระแสง</v>
          </cell>
          <cell r="E1627" t="str">
            <v>บ้านบางพา</v>
          </cell>
          <cell r="F1627" t="str">
            <v>4826II</v>
          </cell>
          <cell r="G1627">
            <v>127</v>
          </cell>
          <cell r="H1627">
            <v>524</v>
          </cell>
          <cell r="I1627" t="str">
            <v>0-0-34</v>
          </cell>
          <cell r="J1627">
            <v>100</v>
          </cell>
        </row>
        <row r="1628">
          <cell r="B1628">
            <v>3700</v>
          </cell>
          <cell r="C1628" t="str">
            <v>อิปัน</v>
          </cell>
          <cell r="D1628" t="str">
            <v>พระแสง</v>
          </cell>
          <cell r="E1628" t="str">
            <v>อำเภอพระแสง</v>
          </cell>
          <cell r="F1628" t="str">
            <v>4826III</v>
          </cell>
          <cell r="G1628">
            <v>130</v>
          </cell>
          <cell r="H1628">
            <v>537</v>
          </cell>
          <cell r="I1628" t="str">
            <v>0-0-30</v>
          </cell>
          <cell r="J1628">
            <v>2500</v>
          </cell>
        </row>
        <row r="1629">
          <cell r="B1629">
            <v>3701</v>
          </cell>
          <cell r="C1629" t="str">
            <v>อิปัน</v>
          </cell>
          <cell r="D1629" t="str">
            <v>พระแสง</v>
          </cell>
          <cell r="E1629" t="str">
            <v>อำเภอพระแสง</v>
          </cell>
          <cell r="F1629" t="str">
            <v>4826III</v>
          </cell>
          <cell r="G1629">
            <v>130</v>
          </cell>
          <cell r="H1629">
            <v>538</v>
          </cell>
          <cell r="I1629" t="str">
            <v>0-0-30</v>
          </cell>
          <cell r="J1629">
            <v>2500</v>
          </cell>
        </row>
        <row r="1630">
          <cell r="B1630">
            <v>3702</v>
          </cell>
          <cell r="C1630" t="str">
            <v>อิปัน</v>
          </cell>
          <cell r="D1630" t="str">
            <v>พระแสง</v>
          </cell>
          <cell r="E1630" t="str">
            <v>อำเภอพระแสง</v>
          </cell>
          <cell r="F1630" t="str">
            <v>4826III</v>
          </cell>
          <cell r="G1630">
            <v>130</v>
          </cell>
          <cell r="H1630">
            <v>539</v>
          </cell>
          <cell r="I1630" t="str">
            <v>0-0-30</v>
          </cell>
          <cell r="J1630">
            <v>2500</v>
          </cell>
        </row>
        <row r="1631">
          <cell r="B1631">
            <v>3703</v>
          </cell>
          <cell r="C1631" t="str">
            <v>อิปัน</v>
          </cell>
          <cell r="D1631" t="str">
            <v>พระแสง</v>
          </cell>
          <cell r="E1631" t="str">
            <v>อำเภอพระแสง</v>
          </cell>
          <cell r="F1631" t="str">
            <v>4826III</v>
          </cell>
          <cell r="G1631">
            <v>130</v>
          </cell>
          <cell r="H1631">
            <v>540</v>
          </cell>
          <cell r="I1631" t="str">
            <v>0-0-30</v>
          </cell>
          <cell r="J1631">
            <v>2500</v>
          </cell>
        </row>
        <row r="1632">
          <cell r="B1632">
            <v>3704</v>
          </cell>
          <cell r="C1632" t="str">
            <v>อิปัน</v>
          </cell>
          <cell r="D1632" t="str">
            <v>พระแสง</v>
          </cell>
          <cell r="E1632" t="str">
            <v>อำเภอพระแสง</v>
          </cell>
          <cell r="F1632" t="str">
            <v>4826III</v>
          </cell>
          <cell r="G1632">
            <v>130</v>
          </cell>
          <cell r="H1632">
            <v>541</v>
          </cell>
          <cell r="I1632" t="str">
            <v>0-0-30</v>
          </cell>
          <cell r="J1632">
            <v>2500</v>
          </cell>
        </row>
        <row r="1633">
          <cell r="B1633">
            <v>3707</v>
          </cell>
          <cell r="C1633" t="str">
            <v>อิปัน</v>
          </cell>
          <cell r="D1633" t="str">
            <v>พระแสง</v>
          </cell>
          <cell r="E1633" t="str">
            <v>อำเภอพระแสง</v>
          </cell>
          <cell r="F1633" t="str">
            <v>4826II</v>
          </cell>
          <cell r="G1633">
            <v>99</v>
          </cell>
          <cell r="H1633">
            <v>199</v>
          </cell>
          <cell r="I1633" t="str">
            <v>2-1-50</v>
          </cell>
          <cell r="J1633">
            <v>100</v>
          </cell>
        </row>
        <row r="1634">
          <cell r="B1634">
            <v>3710</v>
          </cell>
          <cell r="C1634" t="str">
            <v>อิปัน</v>
          </cell>
          <cell r="D1634" t="str">
            <v>พระแสง</v>
          </cell>
          <cell r="E1634" t="str">
            <v>อำเภอพระแสง</v>
          </cell>
          <cell r="F1634" t="str">
            <v>4826III</v>
          </cell>
          <cell r="G1634">
            <v>130</v>
          </cell>
          <cell r="H1634">
            <v>543</v>
          </cell>
          <cell r="I1634" t="str">
            <v>0-0-10</v>
          </cell>
          <cell r="J1634">
            <v>8000</v>
          </cell>
        </row>
        <row r="1635">
          <cell r="B1635">
            <v>3713</v>
          </cell>
          <cell r="C1635" t="str">
            <v>อิปัน</v>
          </cell>
          <cell r="D1635" t="str">
            <v>พระแสง</v>
          </cell>
          <cell r="E1635" t="str">
            <v>อำเภอพระแสง</v>
          </cell>
          <cell r="F1635" t="str">
            <v>4826III</v>
          </cell>
          <cell r="G1635">
            <v>130</v>
          </cell>
          <cell r="H1635">
            <v>534</v>
          </cell>
          <cell r="I1635" t="str">
            <v>0-0-25</v>
          </cell>
          <cell r="J1635">
            <v>8000</v>
          </cell>
        </row>
        <row r="1636">
          <cell r="B1636">
            <v>3714</v>
          </cell>
          <cell r="C1636" t="str">
            <v>อิปัน</v>
          </cell>
          <cell r="D1636" t="str">
            <v>พระแสง</v>
          </cell>
          <cell r="E1636" t="str">
            <v>อำเภอพระแสง</v>
          </cell>
          <cell r="F1636" t="str">
            <v>4826III</v>
          </cell>
          <cell r="G1636">
            <v>130</v>
          </cell>
          <cell r="H1636">
            <v>535</v>
          </cell>
          <cell r="I1636" t="str">
            <v>0-0-25</v>
          </cell>
          <cell r="J1636">
            <v>8000</v>
          </cell>
        </row>
        <row r="1637">
          <cell r="B1637">
            <v>3715</v>
          </cell>
          <cell r="C1637" t="str">
            <v>อิปัน</v>
          </cell>
          <cell r="D1637" t="str">
            <v>พระแสง</v>
          </cell>
          <cell r="E1637" t="str">
            <v>อำเภอพระแสง</v>
          </cell>
          <cell r="F1637" t="str">
            <v>4826II</v>
          </cell>
          <cell r="G1637">
            <v>127</v>
          </cell>
          <cell r="H1637">
            <v>547</v>
          </cell>
          <cell r="I1637" t="str">
            <v>0-0-6</v>
          </cell>
          <cell r="J1637">
            <v>5600</v>
          </cell>
        </row>
        <row r="1638">
          <cell r="B1638">
            <v>3716</v>
          </cell>
          <cell r="C1638" t="str">
            <v>อิปัน</v>
          </cell>
          <cell r="D1638" t="str">
            <v>พระแสง</v>
          </cell>
          <cell r="E1638" t="str">
            <v>อำเภอพระแสง</v>
          </cell>
          <cell r="F1638" t="str">
            <v>4826II</v>
          </cell>
          <cell r="G1638">
            <v>127</v>
          </cell>
          <cell r="H1638">
            <v>548</v>
          </cell>
          <cell r="I1638" t="str">
            <v>0-0-44</v>
          </cell>
          <cell r="J1638">
            <v>16000</v>
          </cell>
        </row>
        <row r="1639">
          <cell r="B1639">
            <v>3717</v>
          </cell>
          <cell r="C1639" t="str">
            <v>อิปัน</v>
          </cell>
          <cell r="D1639" t="str">
            <v>พระแสง</v>
          </cell>
          <cell r="E1639" t="str">
            <v>อำเภอพระแสง</v>
          </cell>
          <cell r="F1639" t="str">
            <v>4826II</v>
          </cell>
          <cell r="G1639">
            <v>127</v>
          </cell>
          <cell r="H1639">
            <v>549</v>
          </cell>
          <cell r="I1639" t="str">
            <v>0-0-20</v>
          </cell>
          <cell r="J1639">
            <v>16000</v>
          </cell>
        </row>
        <row r="1640">
          <cell r="B1640">
            <v>3719</v>
          </cell>
          <cell r="C1640" t="str">
            <v>อิปัน</v>
          </cell>
          <cell r="D1640" t="str">
            <v>พระแสง</v>
          </cell>
          <cell r="E1640" t="str">
            <v>อำเภอพระแสง</v>
          </cell>
          <cell r="F1640" t="str">
            <v>4826III</v>
          </cell>
          <cell r="G1640">
            <v>130</v>
          </cell>
          <cell r="H1640">
            <v>545</v>
          </cell>
          <cell r="I1640" t="str">
            <v>0-0-30</v>
          </cell>
          <cell r="J1640">
            <v>100</v>
          </cell>
        </row>
        <row r="1641">
          <cell r="B1641">
            <v>3720</v>
          </cell>
          <cell r="C1641" t="str">
            <v>อิปัน</v>
          </cell>
          <cell r="D1641" t="str">
            <v>พระแสง</v>
          </cell>
          <cell r="E1641" t="str">
            <v>อำเภอพระแสง</v>
          </cell>
          <cell r="F1641" t="str">
            <v>4826III</v>
          </cell>
          <cell r="G1641">
            <v>130</v>
          </cell>
          <cell r="H1641">
            <v>546</v>
          </cell>
          <cell r="I1641" t="str">
            <v>0-0-30</v>
          </cell>
          <cell r="J1641">
            <v>100</v>
          </cell>
        </row>
        <row r="1642">
          <cell r="B1642">
            <v>3721</v>
          </cell>
          <cell r="C1642" t="str">
            <v>อิปัน</v>
          </cell>
          <cell r="D1642" t="str">
            <v>พระแสง</v>
          </cell>
          <cell r="E1642" t="str">
            <v>อำเภอพระแสง</v>
          </cell>
          <cell r="F1642" t="str">
            <v>4826III</v>
          </cell>
          <cell r="G1642">
            <v>130</v>
          </cell>
          <cell r="H1642">
            <v>547</v>
          </cell>
          <cell r="I1642" t="str">
            <v>0-0-30</v>
          </cell>
          <cell r="J1642">
            <v>100</v>
          </cell>
        </row>
        <row r="1643">
          <cell r="B1643">
            <v>3722</v>
          </cell>
          <cell r="C1643" t="str">
            <v>อิปัน</v>
          </cell>
          <cell r="D1643" t="str">
            <v>พระแสง</v>
          </cell>
          <cell r="E1643" t="str">
            <v>อำเภอพระแสง</v>
          </cell>
          <cell r="F1643" t="str">
            <v>4826III</v>
          </cell>
          <cell r="G1643">
            <v>130</v>
          </cell>
          <cell r="H1643">
            <v>548</v>
          </cell>
          <cell r="I1643" t="str">
            <v>0-0-30</v>
          </cell>
          <cell r="J1643">
            <v>100</v>
          </cell>
        </row>
        <row r="1644">
          <cell r="B1644">
            <v>3723</v>
          </cell>
          <cell r="C1644" t="str">
            <v>อิปัน</v>
          </cell>
          <cell r="D1644" t="str">
            <v>พระแสง</v>
          </cell>
          <cell r="E1644" t="str">
            <v>อำเภอพระแสง</v>
          </cell>
          <cell r="F1644" t="str">
            <v>4826III</v>
          </cell>
          <cell r="G1644">
            <v>130</v>
          </cell>
          <cell r="H1644">
            <v>549</v>
          </cell>
          <cell r="I1644" t="str">
            <v>0-0-30</v>
          </cell>
          <cell r="J1644">
            <v>100</v>
          </cell>
        </row>
        <row r="1645">
          <cell r="B1645">
            <v>3724</v>
          </cell>
          <cell r="C1645" t="str">
            <v>อิปัน</v>
          </cell>
          <cell r="D1645" t="str">
            <v>พระแสง</v>
          </cell>
          <cell r="E1645" t="str">
            <v>อำเภอพระแสง</v>
          </cell>
          <cell r="F1645" t="str">
            <v>4826III</v>
          </cell>
          <cell r="G1645">
            <v>130</v>
          </cell>
          <cell r="H1645">
            <v>550</v>
          </cell>
          <cell r="I1645" t="str">
            <v>0-0-30</v>
          </cell>
          <cell r="J1645">
            <v>100</v>
          </cell>
        </row>
        <row r="1646">
          <cell r="B1646">
            <v>3725</v>
          </cell>
          <cell r="C1646" t="str">
            <v>อิปัน</v>
          </cell>
          <cell r="D1646" t="str">
            <v>พระแสง</v>
          </cell>
          <cell r="E1646" t="str">
            <v>อำเภอพระแสง</v>
          </cell>
          <cell r="F1646" t="str">
            <v>4826III</v>
          </cell>
          <cell r="G1646">
            <v>130</v>
          </cell>
          <cell r="H1646">
            <v>551</v>
          </cell>
          <cell r="I1646" t="str">
            <v>0-0-30</v>
          </cell>
          <cell r="J1646">
            <v>100</v>
          </cell>
        </row>
        <row r="1647">
          <cell r="B1647">
            <v>3726</v>
          </cell>
          <cell r="C1647" t="str">
            <v>อิปัน</v>
          </cell>
          <cell r="D1647" t="str">
            <v>พระแสง</v>
          </cell>
          <cell r="E1647" t="str">
            <v>อำเภอพระแสง</v>
          </cell>
          <cell r="F1647" t="str">
            <v>4826III</v>
          </cell>
          <cell r="G1647">
            <v>130</v>
          </cell>
          <cell r="H1647">
            <v>552</v>
          </cell>
          <cell r="I1647" t="str">
            <v>0-0-30</v>
          </cell>
          <cell r="J1647">
            <v>100</v>
          </cell>
        </row>
        <row r="1648">
          <cell r="B1648">
            <v>3727</v>
          </cell>
          <cell r="C1648" t="str">
            <v>อิปัน</v>
          </cell>
          <cell r="D1648" t="str">
            <v>พระแสง</v>
          </cell>
          <cell r="E1648" t="str">
            <v>อำเภอพระแสง</v>
          </cell>
          <cell r="F1648" t="str">
            <v>4826III</v>
          </cell>
          <cell r="G1648">
            <v>130</v>
          </cell>
          <cell r="H1648">
            <v>553</v>
          </cell>
          <cell r="I1648" t="str">
            <v>0-0-30</v>
          </cell>
          <cell r="J1648">
            <v>100</v>
          </cell>
        </row>
        <row r="1649">
          <cell r="B1649">
            <v>3728</v>
          </cell>
          <cell r="C1649" t="str">
            <v>อิปัน</v>
          </cell>
          <cell r="D1649" t="str">
            <v>พระแสง</v>
          </cell>
          <cell r="E1649" t="str">
            <v>อำเภอพระแสง</v>
          </cell>
          <cell r="F1649" t="str">
            <v>4826III</v>
          </cell>
          <cell r="G1649">
            <v>143</v>
          </cell>
          <cell r="H1649">
            <v>400</v>
          </cell>
          <cell r="I1649" t="str">
            <v>0-0-34</v>
          </cell>
          <cell r="J1649">
            <v>100</v>
          </cell>
        </row>
        <row r="1650">
          <cell r="B1650">
            <v>3730</v>
          </cell>
          <cell r="C1650" t="str">
            <v>อิปัน</v>
          </cell>
          <cell r="D1650" t="str">
            <v>พระแสง</v>
          </cell>
          <cell r="E1650" t="str">
            <v>อำเภอพระแสง</v>
          </cell>
          <cell r="F1650" t="str">
            <v>4826III</v>
          </cell>
          <cell r="G1650">
            <v>130</v>
          </cell>
          <cell r="H1650">
            <v>544</v>
          </cell>
          <cell r="I1650" t="str">
            <v>2-3-60</v>
          </cell>
          <cell r="J1650">
            <v>100</v>
          </cell>
        </row>
        <row r="1651">
          <cell r="B1651">
            <v>3732</v>
          </cell>
          <cell r="C1651" t="str">
            <v>อิปัน</v>
          </cell>
          <cell r="D1651" t="str">
            <v>พระแสง</v>
          </cell>
          <cell r="E1651" t="str">
            <v>บ้าบบางพา</v>
          </cell>
          <cell r="F1651" t="str">
            <v>4826III</v>
          </cell>
          <cell r="G1651">
            <v>143</v>
          </cell>
          <cell r="H1651">
            <v>399</v>
          </cell>
          <cell r="I1651" t="str">
            <v>0-1-6</v>
          </cell>
          <cell r="J1651">
            <v>1000</v>
          </cell>
        </row>
        <row r="1652">
          <cell r="B1652">
            <v>3733</v>
          </cell>
          <cell r="C1652" t="str">
            <v>อิปัน</v>
          </cell>
          <cell r="D1652" t="str">
            <v>พระแสง</v>
          </cell>
          <cell r="E1652" t="str">
            <v>อำเภอพระแสง</v>
          </cell>
          <cell r="F1652" t="str">
            <v>4826II</v>
          </cell>
          <cell r="G1652">
            <v>127</v>
          </cell>
          <cell r="H1652">
            <v>550</v>
          </cell>
          <cell r="I1652" t="str">
            <v>0-0-50</v>
          </cell>
          <cell r="J1652">
            <v>280</v>
          </cell>
        </row>
        <row r="1653">
          <cell r="B1653">
            <v>3734</v>
          </cell>
          <cell r="C1653" t="str">
            <v>อิปัน</v>
          </cell>
          <cell r="D1653" t="str">
            <v>พระแสง</v>
          </cell>
          <cell r="E1653" t="str">
            <v>อำเภอพระแสง</v>
          </cell>
          <cell r="F1653" t="str">
            <v>4826III</v>
          </cell>
          <cell r="G1653">
            <v>155</v>
          </cell>
          <cell r="H1653">
            <v>94</v>
          </cell>
          <cell r="I1653" t="str">
            <v>7-3-27</v>
          </cell>
          <cell r="J1653">
            <v>100</v>
          </cell>
        </row>
        <row r="1654">
          <cell r="B1654">
            <v>3735</v>
          </cell>
          <cell r="C1654" t="str">
            <v>อิปัน</v>
          </cell>
          <cell r="D1654" t="str">
            <v>พระแสง</v>
          </cell>
          <cell r="E1654" t="str">
            <v>อำเภอพระแสง</v>
          </cell>
          <cell r="F1654" t="str">
            <v>4826II</v>
          </cell>
          <cell r="G1654">
            <v>141</v>
          </cell>
          <cell r="H1654">
            <v>572</v>
          </cell>
          <cell r="I1654" t="str">
            <v>1-3-52</v>
          </cell>
          <cell r="J1654">
            <v>630</v>
          </cell>
        </row>
        <row r="1655">
          <cell r="B1655">
            <v>3736</v>
          </cell>
          <cell r="C1655" t="str">
            <v>อิปัน</v>
          </cell>
          <cell r="D1655" t="str">
            <v>พระแสง</v>
          </cell>
          <cell r="E1655" t="str">
            <v>อำเภอพระแสง</v>
          </cell>
          <cell r="F1655" t="str">
            <v>4826II</v>
          </cell>
          <cell r="G1655">
            <v>141</v>
          </cell>
          <cell r="H1655">
            <v>573</v>
          </cell>
          <cell r="I1655" t="str">
            <v>1-2-43</v>
          </cell>
          <cell r="J1655">
            <v>630</v>
          </cell>
        </row>
        <row r="1656">
          <cell r="B1656">
            <v>3737</v>
          </cell>
          <cell r="C1656" t="str">
            <v>อิปัน</v>
          </cell>
          <cell r="D1656" t="str">
            <v>พระแสง</v>
          </cell>
          <cell r="E1656" t="str">
            <v>อำเภอพระแสง</v>
          </cell>
          <cell r="F1656" t="str">
            <v>4826II</v>
          </cell>
          <cell r="G1656">
            <v>141</v>
          </cell>
          <cell r="H1656">
            <v>574</v>
          </cell>
          <cell r="I1656" t="str">
            <v>5-1-92</v>
          </cell>
          <cell r="J1656">
            <v>630</v>
          </cell>
        </row>
        <row r="1657">
          <cell r="B1657">
            <v>3738</v>
          </cell>
          <cell r="C1657" t="str">
            <v>อิปัน</v>
          </cell>
          <cell r="D1657" t="str">
            <v>พระแสง</v>
          </cell>
          <cell r="E1657" t="str">
            <v>อำเภอพระแสง</v>
          </cell>
          <cell r="F1657" t="str">
            <v>4826III</v>
          </cell>
          <cell r="G1657">
            <v>143</v>
          </cell>
          <cell r="H1657">
            <v>401</v>
          </cell>
          <cell r="I1657" t="str">
            <v>0-0-51</v>
          </cell>
          <cell r="J1657">
            <v>100</v>
          </cell>
        </row>
        <row r="1658">
          <cell r="B1658">
            <v>3739</v>
          </cell>
          <cell r="C1658" t="str">
            <v>อิปัน</v>
          </cell>
          <cell r="D1658" t="str">
            <v>พระแสง</v>
          </cell>
          <cell r="E1658" t="str">
            <v>อำเภอพระแสง</v>
          </cell>
          <cell r="F1658" t="str">
            <v>4826III</v>
          </cell>
          <cell r="G1658">
            <v>143</v>
          </cell>
          <cell r="H1658">
            <v>402</v>
          </cell>
          <cell r="I1658" t="str">
            <v>0-0-51</v>
          </cell>
          <cell r="J1658">
            <v>100</v>
          </cell>
        </row>
        <row r="1659">
          <cell r="B1659">
            <v>3740</v>
          </cell>
          <cell r="C1659" t="str">
            <v>อิปัน</v>
          </cell>
          <cell r="D1659" t="str">
            <v>พระแสง</v>
          </cell>
          <cell r="E1659" t="str">
            <v>อำเภอพระแสง</v>
          </cell>
          <cell r="F1659" t="str">
            <v>4826III</v>
          </cell>
          <cell r="G1659">
            <v>143</v>
          </cell>
          <cell r="H1659">
            <v>403</v>
          </cell>
          <cell r="I1659" t="str">
            <v>0-0-49</v>
          </cell>
          <cell r="J1659">
            <v>100</v>
          </cell>
        </row>
        <row r="1660">
          <cell r="B1660">
            <v>3741</v>
          </cell>
          <cell r="C1660" t="str">
            <v>อิปัน</v>
          </cell>
          <cell r="D1660" t="str">
            <v>พระแสง</v>
          </cell>
          <cell r="E1660" t="str">
            <v>อำเภอพระแสง</v>
          </cell>
          <cell r="F1660" t="str">
            <v>4826III</v>
          </cell>
          <cell r="G1660">
            <v>143</v>
          </cell>
          <cell r="H1660">
            <v>404</v>
          </cell>
          <cell r="I1660" t="str">
            <v>0-0-49</v>
          </cell>
          <cell r="J1660">
            <v>100</v>
          </cell>
        </row>
        <row r="1661">
          <cell r="B1661">
            <v>3742</v>
          </cell>
          <cell r="C1661" t="str">
            <v>อิปัน</v>
          </cell>
          <cell r="D1661" t="str">
            <v>พระแสง</v>
          </cell>
          <cell r="E1661" t="str">
            <v>อำเภอพระแสง</v>
          </cell>
          <cell r="F1661" t="str">
            <v>4826III</v>
          </cell>
          <cell r="G1661">
            <v>143</v>
          </cell>
          <cell r="H1661">
            <v>405</v>
          </cell>
          <cell r="I1661" t="str">
            <v>0-0-48</v>
          </cell>
          <cell r="J1661">
            <v>100</v>
          </cell>
        </row>
        <row r="1662">
          <cell r="B1662">
            <v>3743</v>
          </cell>
          <cell r="C1662" t="str">
            <v>อิปัน</v>
          </cell>
          <cell r="D1662" t="str">
            <v>พระแสง</v>
          </cell>
          <cell r="E1662" t="str">
            <v>อำเภอพระแสง</v>
          </cell>
          <cell r="F1662" t="str">
            <v>4826III</v>
          </cell>
          <cell r="G1662">
            <v>143</v>
          </cell>
          <cell r="H1662">
            <v>406</v>
          </cell>
          <cell r="I1662" t="str">
            <v>0-0-47</v>
          </cell>
          <cell r="J1662">
            <v>100</v>
          </cell>
        </row>
        <row r="1663">
          <cell r="B1663">
            <v>3744</v>
          </cell>
          <cell r="C1663" t="str">
            <v>อิปัน</v>
          </cell>
          <cell r="D1663" t="str">
            <v>พระแสง</v>
          </cell>
          <cell r="E1663" t="str">
            <v>อำเภอพระแสง</v>
          </cell>
          <cell r="F1663" t="str">
            <v>4826III</v>
          </cell>
          <cell r="G1663">
            <v>143</v>
          </cell>
          <cell r="H1663">
            <v>407</v>
          </cell>
          <cell r="I1663" t="str">
            <v>0-0-47</v>
          </cell>
          <cell r="J1663">
            <v>100</v>
          </cell>
        </row>
        <row r="1664">
          <cell r="B1664">
            <v>3745</v>
          </cell>
          <cell r="C1664" t="str">
            <v>อิปัน</v>
          </cell>
          <cell r="D1664" t="str">
            <v>พระแสง</v>
          </cell>
          <cell r="E1664" t="str">
            <v>บ้านบางพา</v>
          </cell>
          <cell r="F1664" t="str">
            <v>4826III</v>
          </cell>
          <cell r="G1664">
            <v>143</v>
          </cell>
          <cell r="H1664">
            <v>408</v>
          </cell>
          <cell r="I1664" t="str">
            <v>0-0-52</v>
          </cell>
          <cell r="J1664">
            <v>100</v>
          </cell>
        </row>
        <row r="1665">
          <cell r="B1665">
            <v>3746</v>
          </cell>
          <cell r="C1665" t="str">
            <v>อิปัน</v>
          </cell>
          <cell r="D1665" t="str">
            <v>พระแสง</v>
          </cell>
          <cell r="E1665" t="str">
            <v>บ้าบบางพา</v>
          </cell>
          <cell r="F1665" t="str">
            <v>4826III</v>
          </cell>
          <cell r="G1665">
            <v>143</v>
          </cell>
          <cell r="H1665">
            <v>409</v>
          </cell>
          <cell r="I1665" t="str">
            <v>0-0-32</v>
          </cell>
          <cell r="J1665">
            <v>100</v>
          </cell>
        </row>
        <row r="1666">
          <cell r="B1666">
            <v>3747</v>
          </cell>
          <cell r="C1666" t="str">
            <v>อิปัน</v>
          </cell>
          <cell r="D1666" t="str">
            <v>พระแสง</v>
          </cell>
          <cell r="E1666" t="str">
            <v>บ้าบบางพา</v>
          </cell>
          <cell r="F1666" t="str">
            <v>4826III</v>
          </cell>
          <cell r="G1666">
            <v>143</v>
          </cell>
          <cell r="H1666">
            <v>410</v>
          </cell>
          <cell r="I1666" t="str">
            <v>0-0-32</v>
          </cell>
          <cell r="J1666">
            <v>100</v>
          </cell>
        </row>
        <row r="1667">
          <cell r="B1667">
            <v>3748</v>
          </cell>
          <cell r="C1667" t="str">
            <v>อิปัน</v>
          </cell>
          <cell r="D1667" t="str">
            <v>พระแสง</v>
          </cell>
          <cell r="E1667" t="str">
            <v>บ้างบางพา</v>
          </cell>
          <cell r="F1667" t="str">
            <v>4826III</v>
          </cell>
          <cell r="G1667">
            <v>143</v>
          </cell>
          <cell r="H1667">
            <v>411</v>
          </cell>
          <cell r="I1667" t="str">
            <v>0-0-32</v>
          </cell>
          <cell r="J1667">
            <v>100</v>
          </cell>
        </row>
        <row r="1668">
          <cell r="B1668">
            <v>3749</v>
          </cell>
          <cell r="C1668" t="str">
            <v>อิปัน</v>
          </cell>
          <cell r="D1668" t="str">
            <v>พระแสง</v>
          </cell>
          <cell r="E1668" t="str">
            <v>อำเภอพระแสง</v>
          </cell>
          <cell r="F1668" t="str">
            <v>4826III</v>
          </cell>
          <cell r="G1668">
            <v>143</v>
          </cell>
          <cell r="H1668">
            <v>412</v>
          </cell>
          <cell r="I1668" t="str">
            <v>0-0-32</v>
          </cell>
          <cell r="J1668">
            <v>100</v>
          </cell>
        </row>
        <row r="1669">
          <cell r="B1669">
            <v>3750</v>
          </cell>
          <cell r="C1669" t="str">
            <v>อิปัน</v>
          </cell>
          <cell r="D1669" t="str">
            <v>พระแสง</v>
          </cell>
          <cell r="E1669" t="str">
            <v>อำเภอพระแสง</v>
          </cell>
          <cell r="F1669" t="str">
            <v>4826III</v>
          </cell>
          <cell r="G1669">
            <v>143</v>
          </cell>
          <cell r="H1669">
            <v>413</v>
          </cell>
          <cell r="I1669" t="str">
            <v>0-0-32</v>
          </cell>
          <cell r="J1669">
            <v>100</v>
          </cell>
        </row>
        <row r="1670">
          <cell r="B1670">
            <v>3751</v>
          </cell>
          <cell r="C1670" t="str">
            <v>อิปัน</v>
          </cell>
          <cell r="D1670" t="str">
            <v>พระแสง</v>
          </cell>
          <cell r="E1670" t="str">
            <v>อำเภอพระแสง</v>
          </cell>
          <cell r="F1670" t="str">
            <v>4826III</v>
          </cell>
          <cell r="G1670">
            <v>143</v>
          </cell>
          <cell r="H1670">
            <v>414</v>
          </cell>
          <cell r="I1670" t="str">
            <v>0-0-32</v>
          </cell>
          <cell r="J1670">
            <v>100</v>
          </cell>
        </row>
        <row r="1671">
          <cell r="B1671">
            <v>3752</v>
          </cell>
          <cell r="C1671" t="str">
            <v>อิปัน</v>
          </cell>
          <cell r="D1671" t="str">
            <v>พระแสง</v>
          </cell>
          <cell r="E1671" t="str">
            <v>อำเภอพระแสง</v>
          </cell>
          <cell r="F1671" t="str">
            <v>4826III</v>
          </cell>
          <cell r="G1671">
            <v>143</v>
          </cell>
          <cell r="H1671">
            <v>415</v>
          </cell>
          <cell r="I1671" t="str">
            <v>0-0-32</v>
          </cell>
          <cell r="J1671">
            <v>100</v>
          </cell>
        </row>
        <row r="1672">
          <cell r="B1672">
            <v>3753</v>
          </cell>
          <cell r="C1672" t="str">
            <v>อิปัน</v>
          </cell>
          <cell r="D1672" t="str">
            <v>พระแสง</v>
          </cell>
          <cell r="E1672" t="str">
            <v>อำเภอพระแสง</v>
          </cell>
          <cell r="F1672" t="str">
            <v>4826III</v>
          </cell>
          <cell r="G1672">
            <v>143</v>
          </cell>
          <cell r="H1672">
            <v>416</v>
          </cell>
          <cell r="I1672" t="str">
            <v>0-0-32</v>
          </cell>
          <cell r="J1672">
            <v>100</v>
          </cell>
        </row>
        <row r="1673">
          <cell r="B1673">
            <v>3754</v>
          </cell>
          <cell r="C1673" t="str">
            <v>อิปัน</v>
          </cell>
          <cell r="D1673" t="str">
            <v>พระแสง</v>
          </cell>
          <cell r="E1673" t="str">
            <v>บ้านบางพา</v>
          </cell>
          <cell r="F1673" t="str">
            <v>4826III</v>
          </cell>
          <cell r="G1673">
            <v>143</v>
          </cell>
          <cell r="H1673">
            <v>417</v>
          </cell>
          <cell r="I1673" t="str">
            <v>0-0-32</v>
          </cell>
          <cell r="J1673">
            <v>100</v>
          </cell>
        </row>
        <row r="1674">
          <cell r="B1674">
            <v>3755</v>
          </cell>
          <cell r="C1674" t="str">
            <v>อิปัน</v>
          </cell>
          <cell r="D1674" t="str">
            <v>พระแสง</v>
          </cell>
          <cell r="E1674" t="str">
            <v>บ้านบางพา</v>
          </cell>
          <cell r="F1674" t="str">
            <v>4826III</v>
          </cell>
          <cell r="G1674">
            <v>143</v>
          </cell>
          <cell r="H1674">
            <v>418</v>
          </cell>
          <cell r="I1674" t="str">
            <v>0-0-33</v>
          </cell>
          <cell r="J1674">
            <v>100</v>
          </cell>
        </row>
        <row r="1675">
          <cell r="B1675">
            <v>3756</v>
          </cell>
          <cell r="C1675" t="str">
            <v>อิปัน</v>
          </cell>
          <cell r="D1675" t="str">
            <v>พระแสง</v>
          </cell>
          <cell r="E1675" t="str">
            <v>บ้านบางพา</v>
          </cell>
          <cell r="F1675" t="str">
            <v>4826III</v>
          </cell>
          <cell r="G1675">
            <v>143</v>
          </cell>
          <cell r="H1675">
            <v>419</v>
          </cell>
          <cell r="I1675" t="str">
            <v>0-0-34</v>
          </cell>
          <cell r="J1675">
            <v>100</v>
          </cell>
        </row>
        <row r="1676">
          <cell r="B1676">
            <v>3757</v>
          </cell>
          <cell r="C1676" t="str">
            <v>อิปัน</v>
          </cell>
          <cell r="D1676" t="str">
            <v>พระแสง</v>
          </cell>
          <cell r="E1676" t="str">
            <v>บ้านบางพา</v>
          </cell>
          <cell r="F1676" t="str">
            <v>4826III</v>
          </cell>
          <cell r="G1676">
            <v>143</v>
          </cell>
          <cell r="H1676">
            <v>420</v>
          </cell>
          <cell r="I1676" t="str">
            <v>0-0-34</v>
          </cell>
          <cell r="J1676">
            <v>100</v>
          </cell>
        </row>
        <row r="1677">
          <cell r="B1677">
            <v>3758</v>
          </cell>
          <cell r="C1677" t="str">
            <v>อิปัน</v>
          </cell>
          <cell r="D1677" t="str">
            <v>พระแสง</v>
          </cell>
          <cell r="E1677" t="str">
            <v>อำเภอพระแสง</v>
          </cell>
          <cell r="F1677" t="str">
            <v>4826III</v>
          </cell>
          <cell r="G1677">
            <v>143</v>
          </cell>
          <cell r="H1677">
            <v>421</v>
          </cell>
          <cell r="I1677" t="str">
            <v>0-0-34</v>
          </cell>
          <cell r="J1677">
            <v>100</v>
          </cell>
        </row>
        <row r="1678">
          <cell r="B1678">
            <v>3759</v>
          </cell>
          <cell r="C1678" t="str">
            <v>อิปัน</v>
          </cell>
          <cell r="D1678" t="str">
            <v>พระแสง</v>
          </cell>
          <cell r="E1678" t="str">
            <v>บ้านบางพา</v>
          </cell>
          <cell r="F1678" t="str">
            <v>4826III</v>
          </cell>
          <cell r="G1678">
            <v>143</v>
          </cell>
          <cell r="H1678">
            <v>422</v>
          </cell>
          <cell r="I1678" t="str">
            <v>0-0-34</v>
          </cell>
          <cell r="J1678">
            <v>100</v>
          </cell>
        </row>
        <row r="1679">
          <cell r="B1679">
            <v>3760</v>
          </cell>
          <cell r="C1679" t="str">
            <v>อิปัน</v>
          </cell>
          <cell r="D1679" t="str">
            <v>พระแสง</v>
          </cell>
          <cell r="E1679" t="str">
            <v>บ้านบางพา</v>
          </cell>
          <cell r="F1679" t="str">
            <v>4826III</v>
          </cell>
          <cell r="G1679">
            <v>143</v>
          </cell>
          <cell r="H1679">
            <v>423</v>
          </cell>
          <cell r="I1679" t="str">
            <v>0-0-34</v>
          </cell>
          <cell r="J1679">
            <v>100</v>
          </cell>
        </row>
        <row r="1680">
          <cell r="B1680">
            <v>3761</v>
          </cell>
          <cell r="C1680" t="str">
            <v>อิปัน</v>
          </cell>
          <cell r="D1680" t="str">
            <v>พระแสง</v>
          </cell>
          <cell r="E1680" t="str">
            <v>บ้านบางพา</v>
          </cell>
          <cell r="F1680" t="str">
            <v>4826III</v>
          </cell>
          <cell r="G1680">
            <v>143</v>
          </cell>
          <cell r="H1680">
            <v>424</v>
          </cell>
          <cell r="I1680" t="str">
            <v>0-0-34</v>
          </cell>
          <cell r="J1680">
            <v>100</v>
          </cell>
        </row>
        <row r="1681">
          <cell r="B1681">
            <v>3762</v>
          </cell>
          <cell r="C1681" t="str">
            <v>อิปัน</v>
          </cell>
          <cell r="D1681" t="str">
            <v>พระแสง</v>
          </cell>
          <cell r="E1681" t="str">
            <v>บ้านบางพา</v>
          </cell>
          <cell r="F1681" t="str">
            <v>4826III</v>
          </cell>
          <cell r="G1681">
            <v>143</v>
          </cell>
          <cell r="H1681">
            <v>425</v>
          </cell>
          <cell r="I1681" t="str">
            <v>0-0-35</v>
          </cell>
          <cell r="J1681">
            <v>100</v>
          </cell>
        </row>
        <row r="1682">
          <cell r="B1682">
            <v>3763</v>
          </cell>
          <cell r="C1682" t="str">
            <v>อิปัน</v>
          </cell>
          <cell r="D1682" t="str">
            <v>พระแสง</v>
          </cell>
          <cell r="E1682" t="str">
            <v>บ้านบางพา</v>
          </cell>
          <cell r="F1682" t="str">
            <v>4826III</v>
          </cell>
          <cell r="G1682">
            <v>143</v>
          </cell>
          <cell r="H1682">
            <v>426</v>
          </cell>
          <cell r="I1682" t="str">
            <v>0-0-34</v>
          </cell>
          <cell r="J1682">
            <v>100</v>
          </cell>
        </row>
        <row r="1683">
          <cell r="B1683">
            <v>3764</v>
          </cell>
          <cell r="C1683" t="str">
            <v>อิปัน</v>
          </cell>
          <cell r="D1683" t="str">
            <v>พระแสง</v>
          </cell>
          <cell r="E1683" t="str">
            <v>บ้านบางพา</v>
          </cell>
          <cell r="F1683" t="str">
            <v>4826III</v>
          </cell>
          <cell r="G1683">
            <v>143</v>
          </cell>
          <cell r="H1683">
            <v>427</v>
          </cell>
          <cell r="I1683" t="str">
            <v>0-0-34</v>
          </cell>
          <cell r="J1683">
            <v>100</v>
          </cell>
        </row>
        <row r="1684">
          <cell r="B1684">
            <v>3765</v>
          </cell>
          <cell r="C1684" t="str">
            <v>อิปัน</v>
          </cell>
          <cell r="D1684" t="str">
            <v>พระแสง</v>
          </cell>
          <cell r="E1684" t="str">
            <v>บ้านบางพา</v>
          </cell>
          <cell r="F1684" t="str">
            <v>4826III</v>
          </cell>
          <cell r="G1684">
            <v>143</v>
          </cell>
          <cell r="H1684">
            <v>428</v>
          </cell>
          <cell r="I1684" t="str">
            <v>0-0-34</v>
          </cell>
          <cell r="J1684">
            <v>100</v>
          </cell>
        </row>
        <row r="1685">
          <cell r="B1685">
            <v>3766</v>
          </cell>
          <cell r="C1685" t="str">
            <v>อิปัน</v>
          </cell>
          <cell r="D1685" t="str">
            <v>พระแสง</v>
          </cell>
          <cell r="E1685" t="str">
            <v>บ้านบางพา</v>
          </cell>
          <cell r="F1685" t="str">
            <v>4826III</v>
          </cell>
          <cell r="G1685">
            <v>143</v>
          </cell>
          <cell r="H1685">
            <v>429</v>
          </cell>
          <cell r="I1685" t="str">
            <v>0-0-34</v>
          </cell>
          <cell r="J1685">
            <v>100</v>
          </cell>
        </row>
        <row r="1686">
          <cell r="B1686">
            <v>3767</v>
          </cell>
          <cell r="C1686" t="str">
            <v>อิปัน</v>
          </cell>
          <cell r="D1686" t="str">
            <v>พระแสง</v>
          </cell>
          <cell r="E1686" t="str">
            <v>บ้านบางพา</v>
          </cell>
          <cell r="F1686" t="str">
            <v>4826III</v>
          </cell>
          <cell r="G1686">
            <v>143</v>
          </cell>
          <cell r="H1686">
            <v>430</v>
          </cell>
          <cell r="I1686" t="str">
            <v>0-0-34</v>
          </cell>
          <cell r="J1686">
            <v>100</v>
          </cell>
        </row>
        <row r="1687">
          <cell r="B1687">
            <v>3768</v>
          </cell>
          <cell r="C1687" t="str">
            <v>อิปัน</v>
          </cell>
          <cell r="D1687" t="str">
            <v>พระแสง</v>
          </cell>
          <cell r="E1687" t="str">
            <v>อำเภอพระแสง</v>
          </cell>
          <cell r="F1687" t="str">
            <v>4826III</v>
          </cell>
          <cell r="G1687">
            <v>143</v>
          </cell>
          <cell r="H1687">
            <v>431</v>
          </cell>
          <cell r="I1687" t="str">
            <v>0-0-34</v>
          </cell>
          <cell r="J1687">
            <v>100</v>
          </cell>
        </row>
        <row r="1688">
          <cell r="B1688">
            <v>3769</v>
          </cell>
          <cell r="C1688" t="str">
            <v>อิปัน</v>
          </cell>
          <cell r="D1688" t="str">
            <v>พระแสง</v>
          </cell>
          <cell r="E1688" t="str">
            <v>บ้านบางพา</v>
          </cell>
          <cell r="F1688" t="str">
            <v>4826III</v>
          </cell>
          <cell r="G1688">
            <v>143</v>
          </cell>
          <cell r="H1688">
            <v>432</v>
          </cell>
          <cell r="I1688" t="str">
            <v>0-0-34</v>
          </cell>
          <cell r="J1688">
            <v>100</v>
          </cell>
        </row>
        <row r="1689">
          <cell r="B1689">
            <v>3770</v>
          </cell>
          <cell r="C1689" t="str">
            <v>อิปัน</v>
          </cell>
          <cell r="D1689" t="str">
            <v>พระแสง</v>
          </cell>
          <cell r="E1689" t="str">
            <v>บ้างบางพา</v>
          </cell>
          <cell r="F1689" t="str">
            <v>4826III</v>
          </cell>
          <cell r="G1689">
            <v>143</v>
          </cell>
          <cell r="H1689">
            <v>433</v>
          </cell>
          <cell r="I1689" t="str">
            <v>0-0-34</v>
          </cell>
          <cell r="J1689">
            <v>100</v>
          </cell>
        </row>
        <row r="1690">
          <cell r="B1690">
            <v>3771</v>
          </cell>
          <cell r="C1690" t="str">
            <v>อิปัน</v>
          </cell>
          <cell r="D1690" t="str">
            <v>พระแสง</v>
          </cell>
          <cell r="E1690" t="str">
            <v>บ้านบางพา</v>
          </cell>
          <cell r="F1690" t="str">
            <v>4826III</v>
          </cell>
          <cell r="G1690">
            <v>143</v>
          </cell>
          <cell r="H1690">
            <v>434</v>
          </cell>
          <cell r="I1690" t="str">
            <v>0-0-72</v>
          </cell>
          <cell r="J1690">
            <v>100</v>
          </cell>
        </row>
        <row r="1691">
          <cell r="B1691">
            <v>3772</v>
          </cell>
          <cell r="C1691" t="str">
            <v>อิปัน</v>
          </cell>
          <cell r="D1691" t="str">
            <v>พระแสง</v>
          </cell>
          <cell r="E1691" t="str">
            <v>บ้านบางพา</v>
          </cell>
          <cell r="F1691" t="str">
            <v>4826III</v>
          </cell>
          <cell r="G1691">
            <v>143</v>
          </cell>
          <cell r="H1691">
            <v>435</v>
          </cell>
          <cell r="I1691" t="str">
            <v>0-0-36</v>
          </cell>
          <cell r="J1691">
            <v>100</v>
          </cell>
        </row>
        <row r="1692">
          <cell r="B1692">
            <v>3773</v>
          </cell>
          <cell r="C1692" t="str">
            <v>อิปัน</v>
          </cell>
          <cell r="D1692" t="str">
            <v>พระแสง</v>
          </cell>
          <cell r="E1692" t="str">
            <v>บ้านบางพา</v>
          </cell>
          <cell r="F1692" t="str">
            <v>4826III</v>
          </cell>
          <cell r="G1692">
            <v>143</v>
          </cell>
          <cell r="H1692">
            <v>436</v>
          </cell>
          <cell r="I1692" t="str">
            <v>0-0-38</v>
          </cell>
          <cell r="J1692">
            <v>100</v>
          </cell>
        </row>
        <row r="1693">
          <cell r="B1693">
            <v>3774</v>
          </cell>
          <cell r="C1693" t="str">
            <v>อิปัน</v>
          </cell>
          <cell r="D1693" t="str">
            <v>พระแสง</v>
          </cell>
          <cell r="E1693" t="str">
            <v>บ้านบางพา</v>
          </cell>
          <cell r="F1693" t="str">
            <v>4826III</v>
          </cell>
          <cell r="G1693">
            <v>143</v>
          </cell>
          <cell r="H1693">
            <v>437</v>
          </cell>
          <cell r="I1693" t="str">
            <v>0-0-38</v>
          </cell>
          <cell r="J1693">
            <v>100</v>
          </cell>
        </row>
        <row r="1694">
          <cell r="B1694">
            <v>3775</v>
          </cell>
          <cell r="C1694" t="str">
            <v>อิปัน</v>
          </cell>
          <cell r="D1694" t="str">
            <v>พระแสง</v>
          </cell>
          <cell r="E1694" t="str">
            <v>บ้านบางพา</v>
          </cell>
          <cell r="F1694" t="str">
            <v>4826III</v>
          </cell>
          <cell r="G1694">
            <v>143</v>
          </cell>
          <cell r="H1694">
            <v>438</v>
          </cell>
          <cell r="I1694" t="str">
            <v>0-0-38</v>
          </cell>
          <cell r="J1694">
            <v>100</v>
          </cell>
        </row>
        <row r="1695">
          <cell r="B1695">
            <v>3776</v>
          </cell>
          <cell r="C1695" t="str">
            <v>อิปัน</v>
          </cell>
          <cell r="D1695" t="str">
            <v>พระแสง</v>
          </cell>
          <cell r="E1695" t="str">
            <v>บ้านบางพา</v>
          </cell>
          <cell r="F1695" t="str">
            <v>4826III</v>
          </cell>
          <cell r="G1695">
            <v>143</v>
          </cell>
          <cell r="H1695">
            <v>439</v>
          </cell>
          <cell r="I1695" t="str">
            <v>0-0-39</v>
          </cell>
          <cell r="J1695">
            <v>100</v>
          </cell>
        </row>
        <row r="1696">
          <cell r="B1696">
            <v>3777</v>
          </cell>
          <cell r="C1696" t="str">
            <v>อิปัน</v>
          </cell>
          <cell r="D1696" t="str">
            <v>พระแสง</v>
          </cell>
          <cell r="E1696" t="str">
            <v>บ้านบางพา</v>
          </cell>
          <cell r="F1696" t="str">
            <v>4826III</v>
          </cell>
          <cell r="G1696">
            <v>143</v>
          </cell>
          <cell r="H1696">
            <v>440</v>
          </cell>
          <cell r="I1696" t="str">
            <v>0-0-40</v>
          </cell>
          <cell r="J1696">
            <v>100</v>
          </cell>
        </row>
        <row r="1697">
          <cell r="B1697">
            <v>3778</v>
          </cell>
          <cell r="C1697" t="str">
            <v>อิปัน</v>
          </cell>
          <cell r="D1697" t="str">
            <v>พระแสง</v>
          </cell>
          <cell r="E1697" t="str">
            <v>บ้านบางพา</v>
          </cell>
          <cell r="F1697" t="str">
            <v>4826III</v>
          </cell>
          <cell r="G1697">
            <v>143</v>
          </cell>
          <cell r="H1697">
            <v>441</v>
          </cell>
          <cell r="I1697" t="str">
            <v>0-0-40</v>
          </cell>
          <cell r="J1697">
            <v>100</v>
          </cell>
        </row>
        <row r="1698">
          <cell r="B1698">
            <v>3779</v>
          </cell>
          <cell r="C1698" t="str">
            <v>อิปัน</v>
          </cell>
          <cell r="D1698" t="str">
            <v>พระแสง</v>
          </cell>
          <cell r="E1698" t="str">
            <v>อำเภอพระแสง</v>
          </cell>
          <cell r="F1698" t="str">
            <v>4826III</v>
          </cell>
          <cell r="G1698">
            <v>143</v>
          </cell>
          <cell r="H1698">
            <v>442</v>
          </cell>
          <cell r="I1698" t="str">
            <v>0-0-40</v>
          </cell>
          <cell r="J1698">
            <v>100</v>
          </cell>
        </row>
        <row r="1699">
          <cell r="B1699">
            <v>3780</v>
          </cell>
          <cell r="C1699" t="str">
            <v>อิปัน</v>
          </cell>
          <cell r="D1699" t="str">
            <v>พระแสง</v>
          </cell>
          <cell r="E1699" t="str">
            <v>อำเภอพระแสง</v>
          </cell>
          <cell r="F1699" t="str">
            <v>4826III</v>
          </cell>
          <cell r="G1699">
            <v>143</v>
          </cell>
          <cell r="H1699">
            <v>443</v>
          </cell>
          <cell r="I1699" t="str">
            <v>0-0-40</v>
          </cell>
          <cell r="J1699">
            <v>100</v>
          </cell>
        </row>
        <row r="1700">
          <cell r="B1700">
            <v>3781</v>
          </cell>
          <cell r="C1700" t="str">
            <v>อิปัน</v>
          </cell>
          <cell r="D1700" t="str">
            <v>พระแสง</v>
          </cell>
          <cell r="E1700" t="str">
            <v>บ้านบางพา</v>
          </cell>
          <cell r="F1700" t="str">
            <v>4826III</v>
          </cell>
          <cell r="G1700">
            <v>143</v>
          </cell>
          <cell r="H1700">
            <v>444</v>
          </cell>
          <cell r="I1700" t="str">
            <v>0-0-41</v>
          </cell>
          <cell r="J1700">
            <v>100</v>
          </cell>
        </row>
        <row r="1701">
          <cell r="B1701">
            <v>3782</v>
          </cell>
          <cell r="C1701" t="str">
            <v>อิปัน</v>
          </cell>
          <cell r="D1701" t="str">
            <v>พระแสง</v>
          </cell>
          <cell r="E1701" t="str">
            <v>บ้านบางพา</v>
          </cell>
          <cell r="F1701" t="str">
            <v>4826III</v>
          </cell>
          <cell r="G1701">
            <v>143</v>
          </cell>
          <cell r="H1701">
            <v>445</v>
          </cell>
          <cell r="I1701" t="str">
            <v>0-0-42</v>
          </cell>
          <cell r="J1701">
            <v>100</v>
          </cell>
        </row>
        <row r="1702">
          <cell r="B1702">
            <v>3783</v>
          </cell>
          <cell r="C1702" t="str">
            <v>อิปัน</v>
          </cell>
          <cell r="D1702" t="str">
            <v>พระแสง</v>
          </cell>
          <cell r="E1702" t="str">
            <v>บ้านบางพา</v>
          </cell>
          <cell r="F1702" t="str">
            <v>4826III</v>
          </cell>
          <cell r="G1702">
            <v>143</v>
          </cell>
          <cell r="H1702">
            <v>446</v>
          </cell>
          <cell r="I1702" t="str">
            <v>0-0-42</v>
          </cell>
          <cell r="J1702">
            <v>100</v>
          </cell>
        </row>
        <row r="1703">
          <cell r="B1703">
            <v>3784</v>
          </cell>
          <cell r="C1703" t="str">
            <v>อิปัน</v>
          </cell>
          <cell r="D1703" t="str">
            <v>พระแสง</v>
          </cell>
          <cell r="E1703" t="str">
            <v>บ้านบางพา</v>
          </cell>
          <cell r="F1703" t="str">
            <v>4826III</v>
          </cell>
          <cell r="G1703">
            <v>143</v>
          </cell>
          <cell r="H1703">
            <v>447</v>
          </cell>
          <cell r="I1703" t="str">
            <v>0-0-43</v>
          </cell>
          <cell r="J1703">
            <v>100</v>
          </cell>
        </row>
        <row r="1704">
          <cell r="B1704">
            <v>3785</v>
          </cell>
          <cell r="C1704" t="str">
            <v>อิปัน</v>
          </cell>
          <cell r="D1704" t="str">
            <v>พระแสง</v>
          </cell>
          <cell r="E1704" t="str">
            <v>บ้านบางพา</v>
          </cell>
          <cell r="F1704" t="str">
            <v>4826III</v>
          </cell>
          <cell r="G1704">
            <v>143</v>
          </cell>
          <cell r="H1704">
            <v>448</v>
          </cell>
          <cell r="I1704" t="str">
            <v>0-0-42</v>
          </cell>
          <cell r="J1704">
            <v>100</v>
          </cell>
        </row>
        <row r="1705">
          <cell r="B1705">
            <v>3786</v>
          </cell>
          <cell r="C1705" t="str">
            <v>อิปัน</v>
          </cell>
          <cell r="D1705" t="str">
            <v>พระแสง</v>
          </cell>
          <cell r="E1705" t="str">
            <v>บ้านบางพา</v>
          </cell>
          <cell r="F1705" t="str">
            <v>4826III</v>
          </cell>
          <cell r="G1705">
            <v>143</v>
          </cell>
          <cell r="H1705">
            <v>449</v>
          </cell>
          <cell r="I1705" t="str">
            <v>0-0-42</v>
          </cell>
          <cell r="J1705">
            <v>100</v>
          </cell>
        </row>
        <row r="1706">
          <cell r="B1706">
            <v>3787</v>
          </cell>
          <cell r="C1706" t="str">
            <v>อิปัน</v>
          </cell>
          <cell r="D1706" t="str">
            <v>พระแสง</v>
          </cell>
          <cell r="E1706" t="str">
            <v>บ้านบางพา</v>
          </cell>
          <cell r="F1706" t="str">
            <v>4826III</v>
          </cell>
          <cell r="G1706">
            <v>143</v>
          </cell>
          <cell r="H1706">
            <v>450</v>
          </cell>
          <cell r="I1706" t="str">
            <v>0-0-41</v>
          </cell>
          <cell r="J1706">
            <v>100</v>
          </cell>
        </row>
        <row r="1707">
          <cell r="B1707">
            <v>3788</v>
          </cell>
          <cell r="C1707" t="str">
            <v>อิปัน</v>
          </cell>
          <cell r="D1707" t="str">
            <v>พระแสง</v>
          </cell>
          <cell r="E1707" t="str">
            <v>บ้านบางพา</v>
          </cell>
          <cell r="F1707" t="str">
            <v>4826III</v>
          </cell>
          <cell r="G1707">
            <v>143</v>
          </cell>
          <cell r="H1707">
            <v>451</v>
          </cell>
          <cell r="I1707" t="str">
            <v>0-0-40</v>
          </cell>
          <cell r="J1707">
            <v>100</v>
          </cell>
        </row>
        <row r="1708">
          <cell r="B1708">
            <v>3789</v>
          </cell>
          <cell r="C1708" t="str">
            <v>อิปัน</v>
          </cell>
          <cell r="D1708" t="str">
            <v>พระแสง</v>
          </cell>
          <cell r="E1708" t="str">
            <v>บ้านบางพา</v>
          </cell>
          <cell r="F1708" t="str">
            <v>4826III</v>
          </cell>
          <cell r="G1708">
            <v>143</v>
          </cell>
          <cell r="H1708">
            <v>452</v>
          </cell>
          <cell r="I1708" t="str">
            <v>0-0-40</v>
          </cell>
          <cell r="J1708">
            <v>100</v>
          </cell>
        </row>
        <row r="1709">
          <cell r="B1709">
            <v>3790</v>
          </cell>
          <cell r="C1709" t="str">
            <v>อิปัน</v>
          </cell>
          <cell r="D1709" t="str">
            <v>พระแสง</v>
          </cell>
          <cell r="E1709" t="str">
            <v>บ้านบางพา</v>
          </cell>
          <cell r="F1709" t="str">
            <v>4826III</v>
          </cell>
          <cell r="G1709">
            <v>143</v>
          </cell>
          <cell r="H1709">
            <v>453</v>
          </cell>
          <cell r="I1709" t="str">
            <v>0-0-40</v>
          </cell>
          <cell r="J1709">
            <v>100</v>
          </cell>
        </row>
        <row r="1710">
          <cell r="B1710">
            <v>3791</v>
          </cell>
          <cell r="C1710" t="str">
            <v>อิปัน</v>
          </cell>
          <cell r="D1710" t="str">
            <v>พระแสง</v>
          </cell>
          <cell r="E1710" t="str">
            <v>บ้านบางพา</v>
          </cell>
          <cell r="F1710" t="str">
            <v>4826III</v>
          </cell>
          <cell r="G1710">
            <v>143</v>
          </cell>
          <cell r="H1710">
            <v>454</v>
          </cell>
          <cell r="I1710" t="str">
            <v>0-0-40</v>
          </cell>
          <cell r="J1710">
            <v>100</v>
          </cell>
        </row>
        <row r="1711">
          <cell r="B1711">
            <v>3792</v>
          </cell>
          <cell r="C1711" t="str">
            <v>อิปัน</v>
          </cell>
          <cell r="D1711" t="str">
            <v>พระแสง</v>
          </cell>
          <cell r="E1711" t="str">
            <v>อำเภอพระแสง</v>
          </cell>
          <cell r="F1711" t="str">
            <v>4826III</v>
          </cell>
          <cell r="G1711">
            <v>143</v>
          </cell>
          <cell r="H1711">
            <v>455</v>
          </cell>
          <cell r="I1711" t="str">
            <v>0-0-40</v>
          </cell>
          <cell r="J1711">
            <v>100</v>
          </cell>
        </row>
        <row r="1712">
          <cell r="B1712">
            <v>3793</v>
          </cell>
          <cell r="C1712" t="str">
            <v>อิปัน</v>
          </cell>
          <cell r="D1712" t="str">
            <v>พระแสง</v>
          </cell>
          <cell r="E1712" t="str">
            <v>บ้างบางพา</v>
          </cell>
          <cell r="F1712" t="str">
            <v>4826III</v>
          </cell>
          <cell r="G1712">
            <v>143</v>
          </cell>
          <cell r="H1712">
            <v>456</v>
          </cell>
          <cell r="I1712" t="str">
            <v>0-0-40</v>
          </cell>
          <cell r="J1712">
            <v>100</v>
          </cell>
        </row>
        <row r="1713">
          <cell r="B1713">
            <v>3794</v>
          </cell>
          <cell r="C1713" t="str">
            <v>อิปัน</v>
          </cell>
          <cell r="D1713" t="str">
            <v>พระแสง</v>
          </cell>
          <cell r="E1713" t="str">
            <v>อำเภอพระแสง</v>
          </cell>
          <cell r="F1713" t="str">
            <v>4826III</v>
          </cell>
          <cell r="G1713">
            <v>143</v>
          </cell>
          <cell r="H1713">
            <v>457</v>
          </cell>
          <cell r="I1713" t="str">
            <v>0-0-39</v>
          </cell>
          <cell r="J1713">
            <v>100</v>
          </cell>
        </row>
        <row r="1714">
          <cell r="B1714">
            <v>3795</v>
          </cell>
          <cell r="C1714" t="str">
            <v>อิปัน</v>
          </cell>
          <cell r="D1714" t="str">
            <v>พระแสง</v>
          </cell>
          <cell r="E1714" t="str">
            <v>อำเภอพระแสง</v>
          </cell>
          <cell r="F1714" t="str">
            <v>4826III</v>
          </cell>
          <cell r="G1714">
            <v>143</v>
          </cell>
          <cell r="H1714">
            <v>458</v>
          </cell>
          <cell r="I1714" t="str">
            <v>0-0-38</v>
          </cell>
          <cell r="J1714">
            <v>100</v>
          </cell>
        </row>
        <row r="1715">
          <cell r="B1715">
            <v>3796</v>
          </cell>
          <cell r="C1715" t="str">
            <v>อิปัน</v>
          </cell>
          <cell r="D1715" t="str">
            <v>พระแสง</v>
          </cell>
          <cell r="E1715" t="str">
            <v>อำเภอพระแสง</v>
          </cell>
          <cell r="F1715" t="str">
            <v>4826III</v>
          </cell>
          <cell r="G1715">
            <v>143</v>
          </cell>
          <cell r="H1715">
            <v>459</v>
          </cell>
          <cell r="I1715" t="str">
            <v>0-0-38</v>
          </cell>
          <cell r="J1715">
            <v>100</v>
          </cell>
        </row>
        <row r="1716">
          <cell r="B1716">
            <v>3797</v>
          </cell>
          <cell r="C1716" t="str">
            <v>อิปัน</v>
          </cell>
          <cell r="D1716" t="str">
            <v>พระแสง</v>
          </cell>
          <cell r="E1716" t="str">
            <v>บ้านบางพา</v>
          </cell>
          <cell r="F1716" t="str">
            <v>4826III</v>
          </cell>
          <cell r="G1716">
            <v>143</v>
          </cell>
          <cell r="H1716">
            <v>460</v>
          </cell>
          <cell r="I1716" t="str">
            <v>0-0-38</v>
          </cell>
          <cell r="J1716">
            <v>100</v>
          </cell>
        </row>
        <row r="1717">
          <cell r="B1717">
            <v>3798</v>
          </cell>
          <cell r="C1717" t="str">
            <v>อิปัน</v>
          </cell>
          <cell r="D1717" t="str">
            <v>พระแสง</v>
          </cell>
          <cell r="E1717" t="str">
            <v>อำเภอพระแสง</v>
          </cell>
          <cell r="F1717" t="str">
            <v>4826III</v>
          </cell>
          <cell r="G1717">
            <v>143</v>
          </cell>
          <cell r="H1717">
            <v>461</v>
          </cell>
          <cell r="I1717" t="str">
            <v>0-0-38</v>
          </cell>
          <cell r="J1717">
            <v>100</v>
          </cell>
        </row>
        <row r="1718">
          <cell r="B1718">
            <v>3799</v>
          </cell>
          <cell r="C1718" t="str">
            <v>อิปัน</v>
          </cell>
          <cell r="D1718" t="str">
            <v>พระแสง</v>
          </cell>
          <cell r="E1718" t="str">
            <v>อำเภอพระแสง</v>
          </cell>
          <cell r="F1718" t="str">
            <v>4826III</v>
          </cell>
          <cell r="G1718">
            <v>143</v>
          </cell>
          <cell r="H1718">
            <v>462</v>
          </cell>
          <cell r="I1718" t="str">
            <v>0-0-38</v>
          </cell>
          <cell r="J1718">
            <v>100</v>
          </cell>
        </row>
        <row r="1719">
          <cell r="B1719">
            <v>3800</v>
          </cell>
          <cell r="C1719" t="str">
            <v>อิปัน</v>
          </cell>
          <cell r="D1719" t="str">
            <v>พระแสง</v>
          </cell>
          <cell r="E1719" t="str">
            <v>บ้านบางพา</v>
          </cell>
          <cell r="F1719" t="str">
            <v>4826III</v>
          </cell>
          <cell r="G1719">
            <v>143</v>
          </cell>
          <cell r="H1719">
            <v>463</v>
          </cell>
          <cell r="I1719" t="str">
            <v>0-0-38</v>
          </cell>
          <cell r="J1719">
            <v>100</v>
          </cell>
        </row>
        <row r="1720">
          <cell r="B1720">
            <v>3801</v>
          </cell>
          <cell r="C1720" t="str">
            <v>อิปัน</v>
          </cell>
          <cell r="D1720" t="str">
            <v>พระแสง</v>
          </cell>
          <cell r="E1720" t="str">
            <v>บ้านบางพา</v>
          </cell>
          <cell r="F1720" t="str">
            <v>4826III</v>
          </cell>
          <cell r="G1720">
            <v>143</v>
          </cell>
          <cell r="H1720">
            <v>464</v>
          </cell>
          <cell r="I1720" t="str">
            <v>0-0-37</v>
          </cell>
          <cell r="J1720">
            <v>100</v>
          </cell>
        </row>
        <row r="1721">
          <cell r="B1721">
            <v>3802</v>
          </cell>
          <cell r="C1721" t="str">
            <v>อิปัน</v>
          </cell>
          <cell r="D1721" t="str">
            <v>พระแสง</v>
          </cell>
          <cell r="E1721" t="str">
            <v>อำเภอพระแสง</v>
          </cell>
          <cell r="F1721" t="str">
            <v>4826III</v>
          </cell>
          <cell r="G1721">
            <v>143</v>
          </cell>
          <cell r="H1721">
            <v>465</v>
          </cell>
          <cell r="I1721" t="str">
            <v>0-0-36</v>
          </cell>
          <cell r="J1721">
            <v>100</v>
          </cell>
        </row>
        <row r="1722">
          <cell r="B1722">
            <v>3803</v>
          </cell>
          <cell r="C1722" t="str">
            <v>อิปัน</v>
          </cell>
          <cell r="D1722" t="str">
            <v>พระแสง</v>
          </cell>
          <cell r="E1722" t="str">
            <v>บ้านบางพา</v>
          </cell>
          <cell r="F1722" t="str">
            <v>4826III</v>
          </cell>
          <cell r="G1722">
            <v>143</v>
          </cell>
          <cell r="H1722">
            <v>466</v>
          </cell>
          <cell r="I1722" t="str">
            <v>0-0-36</v>
          </cell>
          <cell r="J1722">
            <v>100</v>
          </cell>
        </row>
        <row r="1723">
          <cell r="B1723">
            <v>3804</v>
          </cell>
          <cell r="C1723" t="str">
            <v>อิปัน</v>
          </cell>
          <cell r="D1723" t="str">
            <v>พระแสง</v>
          </cell>
          <cell r="E1723" t="str">
            <v>บ้านบางพา</v>
          </cell>
          <cell r="F1723" t="str">
            <v>4826III</v>
          </cell>
          <cell r="G1723">
            <v>143</v>
          </cell>
          <cell r="H1723">
            <v>467</v>
          </cell>
          <cell r="I1723" t="str">
            <v>0-0-36</v>
          </cell>
          <cell r="J1723">
            <v>100</v>
          </cell>
        </row>
        <row r="1724">
          <cell r="B1724">
            <v>3805</v>
          </cell>
          <cell r="C1724" t="str">
            <v>อิปัน</v>
          </cell>
          <cell r="D1724" t="str">
            <v>พระแสง</v>
          </cell>
          <cell r="E1724" t="str">
            <v>บ้านบางพา</v>
          </cell>
          <cell r="F1724" t="str">
            <v>4826III</v>
          </cell>
          <cell r="G1724">
            <v>143</v>
          </cell>
          <cell r="H1724">
            <v>468</v>
          </cell>
          <cell r="I1724" t="str">
            <v>0-0-36</v>
          </cell>
          <cell r="J1724">
            <v>100</v>
          </cell>
        </row>
        <row r="1725">
          <cell r="B1725">
            <v>3806</v>
          </cell>
          <cell r="C1725" t="str">
            <v>อิปัน</v>
          </cell>
          <cell r="D1725" t="str">
            <v>พระแสง</v>
          </cell>
          <cell r="E1725" t="str">
            <v>บ้านบางพา</v>
          </cell>
          <cell r="F1725" t="str">
            <v>4826III</v>
          </cell>
          <cell r="G1725">
            <v>143</v>
          </cell>
          <cell r="H1725">
            <v>469</v>
          </cell>
          <cell r="I1725" t="str">
            <v>0-0-36</v>
          </cell>
          <cell r="J1725">
            <v>100</v>
          </cell>
        </row>
        <row r="1726">
          <cell r="B1726">
            <v>3807</v>
          </cell>
          <cell r="C1726" t="str">
            <v>อิปัน</v>
          </cell>
          <cell r="D1726" t="str">
            <v>พระแสง</v>
          </cell>
          <cell r="E1726" t="str">
            <v>บ้านบางพา</v>
          </cell>
          <cell r="F1726" t="str">
            <v>4826III</v>
          </cell>
          <cell r="G1726">
            <v>143</v>
          </cell>
          <cell r="H1726">
            <v>470</v>
          </cell>
          <cell r="I1726" t="str">
            <v>0-0-36</v>
          </cell>
          <cell r="J1726">
            <v>100</v>
          </cell>
        </row>
        <row r="1727">
          <cell r="B1727">
            <v>3808</v>
          </cell>
          <cell r="C1727" t="str">
            <v>อิปัน</v>
          </cell>
          <cell r="D1727" t="str">
            <v>พระแสง</v>
          </cell>
          <cell r="E1727" t="str">
            <v>บ้านบางพา</v>
          </cell>
          <cell r="F1727" t="str">
            <v>4826III</v>
          </cell>
          <cell r="G1727">
            <v>143</v>
          </cell>
          <cell r="H1727">
            <v>471</v>
          </cell>
          <cell r="I1727" t="str">
            <v>0-0-35</v>
          </cell>
          <cell r="J1727">
            <v>100</v>
          </cell>
        </row>
        <row r="1728">
          <cell r="B1728">
            <v>3809</v>
          </cell>
          <cell r="C1728" t="str">
            <v>อิปัน</v>
          </cell>
          <cell r="D1728" t="str">
            <v>พระแสง</v>
          </cell>
          <cell r="E1728" t="str">
            <v>บ้างบางพา</v>
          </cell>
          <cell r="F1728" t="str">
            <v>4826III</v>
          </cell>
          <cell r="G1728">
            <v>143</v>
          </cell>
          <cell r="H1728">
            <v>472</v>
          </cell>
          <cell r="I1728" t="str">
            <v>0-0-40</v>
          </cell>
          <cell r="J1728">
            <v>100</v>
          </cell>
        </row>
        <row r="1729">
          <cell r="B1729">
            <v>3810</v>
          </cell>
          <cell r="C1729" t="str">
            <v>อิปัน</v>
          </cell>
          <cell r="D1729" t="str">
            <v>พระแสง</v>
          </cell>
          <cell r="E1729" t="str">
            <v>บ้างบางพา</v>
          </cell>
          <cell r="F1729" t="str">
            <v>4826III</v>
          </cell>
          <cell r="G1729">
            <v>143</v>
          </cell>
          <cell r="H1729">
            <v>473</v>
          </cell>
          <cell r="I1729" t="str">
            <v>0-0-34</v>
          </cell>
          <cell r="J1729">
            <v>100</v>
          </cell>
        </row>
        <row r="1730">
          <cell r="B1730">
            <v>3811</v>
          </cell>
          <cell r="C1730" t="str">
            <v>อิปัน</v>
          </cell>
          <cell r="D1730" t="str">
            <v>พระแสง</v>
          </cell>
          <cell r="E1730" t="str">
            <v>บ้านบางพา</v>
          </cell>
          <cell r="F1730" t="str">
            <v>4826III</v>
          </cell>
          <cell r="G1730">
            <v>143</v>
          </cell>
          <cell r="H1730">
            <v>474</v>
          </cell>
          <cell r="I1730" t="str">
            <v>0-0-34</v>
          </cell>
          <cell r="J1730">
            <v>100</v>
          </cell>
        </row>
        <row r="1731">
          <cell r="B1731">
            <v>3812</v>
          </cell>
          <cell r="C1731" t="str">
            <v>อิปัน</v>
          </cell>
          <cell r="D1731" t="str">
            <v>พระแสง</v>
          </cell>
          <cell r="E1731" t="str">
            <v>บ้านบางพา</v>
          </cell>
          <cell r="F1731" t="str">
            <v>4826III</v>
          </cell>
          <cell r="G1731">
            <v>143</v>
          </cell>
          <cell r="H1731">
            <v>475</v>
          </cell>
          <cell r="I1731" t="str">
            <v>0-0-34</v>
          </cell>
          <cell r="J1731">
            <v>100</v>
          </cell>
        </row>
        <row r="1732">
          <cell r="B1732">
            <v>3813</v>
          </cell>
          <cell r="C1732" t="str">
            <v>อิปัน</v>
          </cell>
          <cell r="D1732" t="str">
            <v>พระแสง</v>
          </cell>
          <cell r="E1732" t="str">
            <v>บ้านบางพา</v>
          </cell>
          <cell r="F1732" t="str">
            <v>4826III</v>
          </cell>
          <cell r="G1732">
            <v>143</v>
          </cell>
          <cell r="H1732">
            <v>476</v>
          </cell>
          <cell r="I1732" t="str">
            <v>0-0-34</v>
          </cell>
          <cell r="J1732">
            <v>100</v>
          </cell>
        </row>
        <row r="1733">
          <cell r="B1733">
            <v>3814</v>
          </cell>
          <cell r="C1733" t="str">
            <v>อิปัน</v>
          </cell>
          <cell r="D1733" t="str">
            <v>พระแสง</v>
          </cell>
          <cell r="E1733" t="str">
            <v>บ้านบางพา</v>
          </cell>
          <cell r="F1733" t="str">
            <v>4826III</v>
          </cell>
          <cell r="G1733">
            <v>143</v>
          </cell>
          <cell r="H1733">
            <v>477</v>
          </cell>
          <cell r="I1733" t="str">
            <v>0-0-35</v>
          </cell>
          <cell r="J1733">
            <v>100</v>
          </cell>
        </row>
        <row r="1734">
          <cell r="B1734">
            <v>3815</v>
          </cell>
          <cell r="C1734" t="str">
            <v>อิปัน</v>
          </cell>
          <cell r="D1734" t="str">
            <v>พระแสง</v>
          </cell>
          <cell r="E1734" t="str">
            <v>บ้านบางพา</v>
          </cell>
          <cell r="F1734" t="str">
            <v>4826III</v>
          </cell>
          <cell r="G1734">
            <v>143</v>
          </cell>
          <cell r="H1734">
            <v>478</v>
          </cell>
          <cell r="I1734" t="str">
            <v>0-0-33</v>
          </cell>
          <cell r="J1734">
            <v>100</v>
          </cell>
        </row>
        <row r="1735">
          <cell r="B1735">
            <v>3816</v>
          </cell>
          <cell r="C1735" t="str">
            <v>อิปัน</v>
          </cell>
          <cell r="D1735" t="str">
            <v>พระแสง</v>
          </cell>
          <cell r="E1735" t="str">
            <v>บ้านบางพา</v>
          </cell>
          <cell r="F1735" t="str">
            <v>4826III</v>
          </cell>
          <cell r="G1735">
            <v>143</v>
          </cell>
          <cell r="H1735">
            <v>479</v>
          </cell>
          <cell r="I1735" t="str">
            <v>0-0-31</v>
          </cell>
          <cell r="J1735">
            <v>100</v>
          </cell>
        </row>
        <row r="1736">
          <cell r="B1736">
            <v>3817</v>
          </cell>
          <cell r="C1736" t="str">
            <v>อิปัน</v>
          </cell>
          <cell r="D1736" t="str">
            <v>พระแสง</v>
          </cell>
          <cell r="E1736" t="str">
            <v>บ้านบางพา</v>
          </cell>
          <cell r="F1736" t="str">
            <v>4826III</v>
          </cell>
          <cell r="G1736">
            <v>143</v>
          </cell>
          <cell r="H1736">
            <v>480</v>
          </cell>
          <cell r="I1736" t="str">
            <v>0-0-33</v>
          </cell>
          <cell r="J1736">
            <v>100</v>
          </cell>
        </row>
        <row r="1737">
          <cell r="B1737">
            <v>3818</v>
          </cell>
          <cell r="C1737" t="str">
            <v>อิปัน</v>
          </cell>
          <cell r="D1737" t="str">
            <v>พระแสง</v>
          </cell>
          <cell r="E1737" t="str">
            <v>บ้านบางพา</v>
          </cell>
          <cell r="F1737" t="str">
            <v>4826III</v>
          </cell>
          <cell r="G1737">
            <v>143</v>
          </cell>
          <cell r="H1737">
            <v>481</v>
          </cell>
          <cell r="I1737" t="str">
            <v>0-0-31</v>
          </cell>
          <cell r="J1737">
            <v>100</v>
          </cell>
        </row>
        <row r="1738">
          <cell r="B1738">
            <v>3819</v>
          </cell>
          <cell r="C1738" t="str">
            <v>อิปัน</v>
          </cell>
          <cell r="D1738" t="str">
            <v>พระแสง</v>
          </cell>
          <cell r="E1738" t="str">
            <v>บ้านบางพา</v>
          </cell>
          <cell r="F1738" t="str">
            <v>4826III</v>
          </cell>
          <cell r="G1738">
            <v>143</v>
          </cell>
          <cell r="H1738">
            <v>482</v>
          </cell>
          <cell r="I1738" t="str">
            <v>0-0-32</v>
          </cell>
          <cell r="J1738">
            <v>100</v>
          </cell>
        </row>
        <row r="1739">
          <cell r="B1739">
            <v>3820</v>
          </cell>
          <cell r="C1739" t="str">
            <v>อิปัน</v>
          </cell>
          <cell r="D1739" t="str">
            <v>พระแสง</v>
          </cell>
          <cell r="E1739" t="str">
            <v>บ้านบางพา</v>
          </cell>
          <cell r="F1739" t="str">
            <v>4826III</v>
          </cell>
          <cell r="G1739">
            <v>143</v>
          </cell>
          <cell r="H1739">
            <v>483</v>
          </cell>
          <cell r="I1739" t="str">
            <v>0-0-33</v>
          </cell>
          <cell r="J1739">
            <v>100</v>
          </cell>
        </row>
        <row r="1740">
          <cell r="B1740">
            <v>3821</v>
          </cell>
          <cell r="C1740" t="str">
            <v>อิปัน</v>
          </cell>
          <cell r="D1740" t="str">
            <v>พระแสง</v>
          </cell>
          <cell r="E1740" t="str">
            <v>บ้านบางพา</v>
          </cell>
          <cell r="F1740" t="str">
            <v>4826II</v>
          </cell>
          <cell r="G1740">
            <v>127</v>
          </cell>
          <cell r="H1740">
            <v>553</v>
          </cell>
          <cell r="I1740" t="str">
            <v>1-0-50</v>
          </cell>
          <cell r="J1740">
            <v>100</v>
          </cell>
        </row>
        <row r="1741">
          <cell r="B1741">
            <v>3822</v>
          </cell>
          <cell r="C1741" t="str">
            <v>อิปัน</v>
          </cell>
          <cell r="D1741" t="str">
            <v>พระแสง</v>
          </cell>
          <cell r="E1741" t="str">
            <v>บ้านบางพา</v>
          </cell>
          <cell r="F1741" t="str">
            <v>4826II</v>
          </cell>
          <cell r="G1741">
            <v>127</v>
          </cell>
          <cell r="H1741">
            <v>554</v>
          </cell>
          <cell r="I1741" t="str">
            <v>5-3-48</v>
          </cell>
          <cell r="J1741">
            <v>100</v>
          </cell>
        </row>
        <row r="1742">
          <cell r="B1742">
            <v>3823</v>
          </cell>
          <cell r="C1742" t="str">
            <v>อิปัน</v>
          </cell>
          <cell r="D1742" t="str">
            <v>พระแสง</v>
          </cell>
          <cell r="E1742" t="str">
            <v>อำเภอพระแสง</v>
          </cell>
          <cell r="F1742" t="str">
            <v>4826II</v>
          </cell>
          <cell r="G1742">
            <v>127</v>
          </cell>
          <cell r="H1742">
            <v>555</v>
          </cell>
          <cell r="I1742" t="str">
            <v>5-0-43</v>
          </cell>
          <cell r="J1742">
            <v>100</v>
          </cell>
        </row>
        <row r="1743">
          <cell r="B1743">
            <v>3824</v>
          </cell>
          <cell r="C1743" t="str">
            <v>อิปัน</v>
          </cell>
          <cell r="D1743" t="str">
            <v>พระแสง</v>
          </cell>
          <cell r="E1743" t="str">
            <v>อำเภอพระแสง</v>
          </cell>
          <cell r="F1743" t="str">
            <v>4826II</v>
          </cell>
          <cell r="G1743">
            <v>127</v>
          </cell>
          <cell r="H1743">
            <v>556</v>
          </cell>
          <cell r="I1743" t="str">
            <v>0-0-23</v>
          </cell>
          <cell r="J1743">
            <v>16000</v>
          </cell>
        </row>
        <row r="1744">
          <cell r="B1744">
            <v>3825</v>
          </cell>
          <cell r="C1744" t="str">
            <v>อิปัน</v>
          </cell>
          <cell r="D1744" t="str">
            <v>พระแสง</v>
          </cell>
          <cell r="E1744" t="str">
            <v>อำเภอพระแสง</v>
          </cell>
          <cell r="F1744" t="str">
            <v>4826II</v>
          </cell>
          <cell r="G1744">
            <v>127</v>
          </cell>
          <cell r="H1744">
            <v>557</v>
          </cell>
          <cell r="I1744" t="str">
            <v>0-0-45</v>
          </cell>
          <cell r="J1744">
            <v>16000</v>
          </cell>
        </row>
        <row r="1745">
          <cell r="B1745">
            <v>3866</v>
          </cell>
          <cell r="C1745" t="str">
            <v>อิปัน</v>
          </cell>
          <cell r="D1745" t="str">
            <v>พระแสง</v>
          </cell>
          <cell r="E1745" t="str">
            <v>อำเภอพระแสง</v>
          </cell>
          <cell r="F1745" t="str">
            <v>4826II</v>
          </cell>
          <cell r="G1745">
            <v>141</v>
          </cell>
          <cell r="H1745">
            <v>615</v>
          </cell>
          <cell r="I1745" t="str">
            <v>1-0-0</v>
          </cell>
          <cell r="J1745">
            <v>310</v>
          </cell>
        </row>
        <row r="1746">
          <cell r="B1746">
            <v>3867</v>
          </cell>
          <cell r="C1746" t="str">
            <v>อิปัน</v>
          </cell>
          <cell r="D1746" t="str">
            <v>พระแสง</v>
          </cell>
          <cell r="E1746" t="str">
            <v>อำเภอพระแสง</v>
          </cell>
          <cell r="F1746" t="str">
            <v>4826II</v>
          </cell>
          <cell r="G1746">
            <v>127</v>
          </cell>
          <cell r="H1746">
            <v>558</v>
          </cell>
          <cell r="I1746" t="str">
            <v>0-1-8</v>
          </cell>
          <cell r="J1746">
            <v>2600</v>
          </cell>
        </row>
        <row r="1747">
          <cell r="B1747">
            <v>3868</v>
          </cell>
          <cell r="C1747" t="str">
            <v>อิปัน</v>
          </cell>
          <cell r="D1747" t="str">
            <v>พระแสง</v>
          </cell>
          <cell r="E1747" t="str">
            <v>อำเภอพระแสง</v>
          </cell>
          <cell r="F1747" t="str">
            <v>4826II</v>
          </cell>
          <cell r="G1747">
            <v>127</v>
          </cell>
          <cell r="H1747">
            <v>559</v>
          </cell>
          <cell r="I1747" t="str">
            <v>0-0-87</v>
          </cell>
          <cell r="J1747">
            <v>2600</v>
          </cell>
        </row>
        <row r="1748">
          <cell r="B1748">
            <v>3869</v>
          </cell>
          <cell r="C1748" t="str">
            <v>อิปัน</v>
          </cell>
          <cell r="D1748" t="str">
            <v>พระแสง</v>
          </cell>
          <cell r="E1748" t="str">
            <v>อำเภอพระแสง</v>
          </cell>
          <cell r="F1748" t="str">
            <v>4826II</v>
          </cell>
          <cell r="G1748">
            <v>127</v>
          </cell>
          <cell r="H1748">
            <v>560</v>
          </cell>
          <cell r="I1748" t="str">
            <v>0-0-87</v>
          </cell>
          <cell r="J1748">
            <v>2600</v>
          </cell>
        </row>
        <row r="1749">
          <cell r="B1749">
            <v>3870</v>
          </cell>
          <cell r="C1749" t="str">
            <v>อิปัน</v>
          </cell>
          <cell r="D1749" t="str">
            <v>พระแสง</v>
          </cell>
          <cell r="E1749" t="str">
            <v>อำเภอพระแสง</v>
          </cell>
          <cell r="F1749" t="str">
            <v>4826II</v>
          </cell>
          <cell r="G1749">
            <v>127</v>
          </cell>
          <cell r="H1749">
            <v>561</v>
          </cell>
          <cell r="I1749" t="str">
            <v>0-0-87</v>
          </cell>
          <cell r="J1749">
            <v>2600</v>
          </cell>
        </row>
        <row r="1750">
          <cell r="B1750">
            <v>3871</v>
          </cell>
          <cell r="C1750" t="str">
            <v>อิปัน</v>
          </cell>
          <cell r="D1750" t="str">
            <v>พระแสง</v>
          </cell>
          <cell r="E1750" t="str">
            <v>อำเภอพระแสง</v>
          </cell>
          <cell r="F1750" t="str">
            <v>4826II</v>
          </cell>
          <cell r="G1750">
            <v>127</v>
          </cell>
          <cell r="H1750">
            <v>562</v>
          </cell>
          <cell r="I1750" t="str">
            <v>0-0-24</v>
          </cell>
          <cell r="J1750">
            <v>2600</v>
          </cell>
        </row>
        <row r="1751">
          <cell r="B1751">
            <v>3872</v>
          </cell>
          <cell r="C1751" t="str">
            <v>อิปัน</v>
          </cell>
          <cell r="D1751" t="str">
            <v>พระแสง</v>
          </cell>
          <cell r="E1751" t="str">
            <v>อำเภอพระแสง</v>
          </cell>
          <cell r="F1751" t="str">
            <v>4826II</v>
          </cell>
          <cell r="G1751">
            <v>127</v>
          </cell>
          <cell r="H1751">
            <v>563</v>
          </cell>
          <cell r="I1751" t="str">
            <v>0-0-24</v>
          </cell>
          <cell r="J1751">
            <v>2600</v>
          </cell>
        </row>
        <row r="1752">
          <cell r="B1752">
            <v>3873</v>
          </cell>
          <cell r="C1752" t="str">
            <v>อิปัน</v>
          </cell>
          <cell r="D1752" t="str">
            <v>พระแสง</v>
          </cell>
          <cell r="E1752" t="str">
            <v>อำเภอพระแสง</v>
          </cell>
          <cell r="F1752" t="str">
            <v>4826II</v>
          </cell>
          <cell r="G1752">
            <v>127</v>
          </cell>
          <cell r="H1752">
            <v>564</v>
          </cell>
          <cell r="I1752" t="str">
            <v>0-0-24</v>
          </cell>
          <cell r="J1752">
            <v>2600</v>
          </cell>
        </row>
        <row r="1753">
          <cell r="B1753">
            <v>3874</v>
          </cell>
          <cell r="C1753" t="str">
            <v>อิปัน</v>
          </cell>
          <cell r="D1753" t="str">
            <v>พระแสง</v>
          </cell>
          <cell r="E1753" t="str">
            <v>อำเภอพระแสง</v>
          </cell>
          <cell r="F1753" t="str">
            <v>4826II</v>
          </cell>
          <cell r="G1753">
            <v>127</v>
          </cell>
          <cell r="H1753">
            <v>565</v>
          </cell>
          <cell r="I1753" t="str">
            <v>0-0-24</v>
          </cell>
          <cell r="J1753">
            <v>2600</v>
          </cell>
        </row>
        <row r="1754">
          <cell r="B1754">
            <v>3875</v>
          </cell>
          <cell r="C1754" t="str">
            <v>อิปัน</v>
          </cell>
          <cell r="D1754" t="str">
            <v>พระแสง</v>
          </cell>
          <cell r="E1754" t="str">
            <v>อำเภอพระแสง</v>
          </cell>
          <cell r="F1754" t="str">
            <v>4826II</v>
          </cell>
          <cell r="G1754">
            <v>127</v>
          </cell>
          <cell r="H1754">
            <v>566</v>
          </cell>
          <cell r="I1754" t="str">
            <v>0-0-24</v>
          </cell>
          <cell r="J1754">
            <v>2600</v>
          </cell>
        </row>
        <row r="1755">
          <cell r="B1755">
            <v>3876</v>
          </cell>
          <cell r="C1755" t="str">
            <v>อิปัน</v>
          </cell>
          <cell r="D1755" t="str">
            <v>พระแสง</v>
          </cell>
          <cell r="E1755" t="str">
            <v>อำเภอพระแสง</v>
          </cell>
          <cell r="F1755" t="str">
            <v>4826II</v>
          </cell>
          <cell r="G1755">
            <v>127</v>
          </cell>
          <cell r="H1755">
            <v>567</v>
          </cell>
          <cell r="I1755" t="str">
            <v>0-0-24</v>
          </cell>
          <cell r="J1755">
            <v>2600</v>
          </cell>
        </row>
        <row r="1756">
          <cell r="B1756">
            <v>3877</v>
          </cell>
          <cell r="C1756" t="str">
            <v>อิปัน</v>
          </cell>
          <cell r="D1756" t="str">
            <v>พระแสง</v>
          </cell>
          <cell r="E1756" t="str">
            <v>บ้างบางพา</v>
          </cell>
          <cell r="F1756" t="str">
            <v>4826II</v>
          </cell>
          <cell r="G1756">
            <v>127</v>
          </cell>
          <cell r="H1756">
            <v>568</v>
          </cell>
          <cell r="I1756" t="str">
            <v>0-0-24</v>
          </cell>
          <cell r="J1756">
            <v>2600</v>
          </cell>
        </row>
        <row r="1757">
          <cell r="B1757">
            <v>3878</v>
          </cell>
          <cell r="C1757" t="str">
            <v>อิปัน</v>
          </cell>
          <cell r="D1757" t="str">
            <v>พระแสง</v>
          </cell>
          <cell r="E1757" t="str">
            <v>อำเภอพระแสง</v>
          </cell>
          <cell r="F1757" t="str">
            <v>4826II</v>
          </cell>
          <cell r="G1757">
            <v>127</v>
          </cell>
          <cell r="H1757">
            <v>569</v>
          </cell>
          <cell r="I1757" t="str">
            <v>0-0-24</v>
          </cell>
          <cell r="J1757">
            <v>2600</v>
          </cell>
        </row>
        <row r="1758">
          <cell r="B1758">
            <v>3879</v>
          </cell>
          <cell r="C1758" t="str">
            <v>อิปัน</v>
          </cell>
          <cell r="D1758" t="str">
            <v>พระแสง</v>
          </cell>
          <cell r="E1758" t="str">
            <v>อำเภอพระแสง</v>
          </cell>
          <cell r="F1758" t="str">
            <v>4826II</v>
          </cell>
          <cell r="G1758">
            <v>127</v>
          </cell>
          <cell r="H1758">
            <v>570</v>
          </cell>
          <cell r="I1758" t="str">
            <v>0-0-24</v>
          </cell>
          <cell r="J1758">
            <v>2600</v>
          </cell>
        </row>
        <row r="1759">
          <cell r="B1759">
            <v>3880</v>
          </cell>
          <cell r="C1759" t="str">
            <v>อิปัน</v>
          </cell>
          <cell r="D1759" t="str">
            <v>พระแสง</v>
          </cell>
          <cell r="E1759" t="str">
            <v>อำเภอพระแสง</v>
          </cell>
          <cell r="F1759" t="str">
            <v>4826II</v>
          </cell>
          <cell r="G1759">
            <v>127</v>
          </cell>
          <cell r="H1759">
            <v>571</v>
          </cell>
          <cell r="I1759" t="str">
            <v>0-0-24</v>
          </cell>
          <cell r="J1759">
            <v>2600</v>
          </cell>
        </row>
        <row r="1760">
          <cell r="B1760">
            <v>3881</v>
          </cell>
          <cell r="C1760" t="str">
            <v>อิปัน</v>
          </cell>
          <cell r="D1760" t="str">
            <v>พระแสง</v>
          </cell>
          <cell r="E1760" t="str">
            <v>อำเภอพระแสง</v>
          </cell>
          <cell r="F1760" t="str">
            <v>4826II</v>
          </cell>
          <cell r="G1760">
            <v>127</v>
          </cell>
          <cell r="H1760">
            <v>572</v>
          </cell>
          <cell r="I1760" t="str">
            <v>0-0-24</v>
          </cell>
          <cell r="J1760">
            <v>2600</v>
          </cell>
        </row>
        <row r="1761">
          <cell r="B1761">
            <v>3882</v>
          </cell>
          <cell r="C1761" t="str">
            <v>อิปัน</v>
          </cell>
          <cell r="D1761" t="str">
            <v>พระแสง</v>
          </cell>
          <cell r="E1761" t="str">
            <v>อำเภอพระแสง</v>
          </cell>
          <cell r="F1761" t="str">
            <v>4826II</v>
          </cell>
          <cell r="G1761">
            <v>127</v>
          </cell>
          <cell r="H1761">
            <v>573</v>
          </cell>
          <cell r="I1761" t="str">
            <v>0-0-24</v>
          </cell>
          <cell r="J1761">
            <v>2600</v>
          </cell>
        </row>
        <row r="1762">
          <cell r="B1762">
            <v>3883</v>
          </cell>
          <cell r="C1762" t="str">
            <v>อิปัน</v>
          </cell>
          <cell r="D1762" t="str">
            <v>พระแสง</v>
          </cell>
          <cell r="E1762" t="str">
            <v>อำเภอพระแสง</v>
          </cell>
          <cell r="F1762" t="str">
            <v>4826II</v>
          </cell>
          <cell r="G1762">
            <v>127</v>
          </cell>
          <cell r="H1762">
            <v>574</v>
          </cell>
          <cell r="I1762" t="str">
            <v>0-0-24</v>
          </cell>
          <cell r="J1762">
            <v>2600</v>
          </cell>
        </row>
        <row r="1763">
          <cell r="B1763">
            <v>3884</v>
          </cell>
          <cell r="C1763" t="str">
            <v>อิปัน</v>
          </cell>
          <cell r="D1763" t="str">
            <v>พระแสง</v>
          </cell>
          <cell r="E1763" t="str">
            <v>อำเภอพระแสง</v>
          </cell>
          <cell r="F1763" t="str">
            <v>4826II</v>
          </cell>
          <cell r="G1763">
            <v>127</v>
          </cell>
          <cell r="H1763">
            <v>575</v>
          </cell>
          <cell r="I1763" t="str">
            <v>0-0-24</v>
          </cell>
          <cell r="J1763">
            <v>2600</v>
          </cell>
        </row>
        <row r="1764">
          <cell r="B1764">
            <v>3885</v>
          </cell>
          <cell r="C1764" t="str">
            <v>อิปัน</v>
          </cell>
          <cell r="D1764" t="str">
            <v>พระแสง</v>
          </cell>
          <cell r="E1764" t="str">
            <v>อำเภอพระแสง</v>
          </cell>
          <cell r="F1764" t="str">
            <v>4826II</v>
          </cell>
          <cell r="G1764">
            <v>127</v>
          </cell>
          <cell r="H1764">
            <v>576</v>
          </cell>
          <cell r="I1764" t="str">
            <v>0-0-24</v>
          </cell>
          <cell r="J1764">
            <v>2600</v>
          </cell>
        </row>
        <row r="1765">
          <cell r="B1765">
            <v>3886</v>
          </cell>
          <cell r="C1765" t="str">
            <v>อิปัน</v>
          </cell>
          <cell r="D1765" t="str">
            <v>พระแสง</v>
          </cell>
          <cell r="E1765" t="str">
            <v>อำเภอพระแสง</v>
          </cell>
          <cell r="F1765" t="str">
            <v>4826II</v>
          </cell>
          <cell r="G1765">
            <v>127</v>
          </cell>
          <cell r="H1765">
            <v>577</v>
          </cell>
          <cell r="I1765" t="str">
            <v>0-0-24</v>
          </cell>
          <cell r="J1765">
            <v>2600</v>
          </cell>
        </row>
        <row r="1766">
          <cell r="B1766">
            <v>3887</v>
          </cell>
          <cell r="C1766" t="str">
            <v>อิปัน</v>
          </cell>
          <cell r="D1766" t="str">
            <v>พระแสง</v>
          </cell>
          <cell r="E1766" t="str">
            <v>อำเภอพระแสง</v>
          </cell>
          <cell r="F1766" t="str">
            <v>4826II</v>
          </cell>
          <cell r="G1766">
            <v>127</v>
          </cell>
          <cell r="H1766">
            <v>578</v>
          </cell>
          <cell r="I1766" t="str">
            <v>0-0-24</v>
          </cell>
          <cell r="J1766">
            <v>2600</v>
          </cell>
        </row>
        <row r="1767">
          <cell r="B1767">
            <v>3888</v>
          </cell>
          <cell r="C1767" t="str">
            <v>อิปัน</v>
          </cell>
          <cell r="D1767" t="str">
            <v>พระแสง</v>
          </cell>
          <cell r="E1767" t="str">
            <v>อำเภอพระแสง</v>
          </cell>
          <cell r="F1767" t="str">
            <v>4826II</v>
          </cell>
          <cell r="G1767">
            <v>127</v>
          </cell>
          <cell r="H1767">
            <v>579</v>
          </cell>
          <cell r="I1767" t="str">
            <v>0-0-24</v>
          </cell>
          <cell r="J1767">
            <v>2600</v>
          </cell>
        </row>
        <row r="1768">
          <cell r="B1768">
            <v>3889</v>
          </cell>
          <cell r="C1768" t="str">
            <v>อิปัน</v>
          </cell>
          <cell r="D1768" t="str">
            <v>พระแสง</v>
          </cell>
          <cell r="E1768" t="str">
            <v>อำเภอพระแสง</v>
          </cell>
          <cell r="F1768" t="str">
            <v>4826II</v>
          </cell>
          <cell r="G1768">
            <v>127</v>
          </cell>
          <cell r="H1768">
            <v>580</v>
          </cell>
          <cell r="I1768" t="str">
            <v>0-0-24</v>
          </cell>
          <cell r="J1768">
            <v>2600</v>
          </cell>
        </row>
        <row r="1769">
          <cell r="B1769">
            <v>3893</v>
          </cell>
          <cell r="C1769" t="str">
            <v>อิปัน</v>
          </cell>
          <cell r="D1769" t="str">
            <v>พระแสง</v>
          </cell>
          <cell r="E1769" t="str">
            <v>อำเภอพระแสง</v>
          </cell>
          <cell r="F1769" t="str">
            <v>4826II</v>
          </cell>
          <cell r="G1769">
            <v>127</v>
          </cell>
          <cell r="H1769">
            <v>584</v>
          </cell>
          <cell r="I1769" t="str">
            <v>0-0-29.5</v>
          </cell>
          <cell r="J1769">
            <v>100</v>
          </cell>
        </row>
        <row r="1770">
          <cell r="B1770">
            <v>3894</v>
          </cell>
          <cell r="C1770" t="str">
            <v>อิปัน</v>
          </cell>
          <cell r="D1770" t="str">
            <v>พระแสง</v>
          </cell>
          <cell r="E1770" t="str">
            <v>อำเภอพระแสง</v>
          </cell>
          <cell r="F1770" t="str">
            <v>4826III</v>
          </cell>
          <cell r="G1770">
            <v>143</v>
          </cell>
          <cell r="H1770">
            <v>484</v>
          </cell>
          <cell r="I1770" t="str">
            <v>0-1-36</v>
          </cell>
          <cell r="J1770">
            <v>16000</v>
          </cell>
        </row>
        <row r="1771">
          <cell r="B1771">
            <v>3895</v>
          </cell>
          <cell r="C1771" t="str">
            <v>อิปัน</v>
          </cell>
          <cell r="D1771" t="str">
            <v>พระแสง</v>
          </cell>
          <cell r="E1771" t="str">
            <v>อำเภอพระแสง</v>
          </cell>
          <cell r="F1771" t="str">
            <v>4826II</v>
          </cell>
          <cell r="G1771">
            <v>127</v>
          </cell>
          <cell r="H1771">
            <v>552</v>
          </cell>
          <cell r="I1771" t="str">
            <v>0-0-77</v>
          </cell>
          <cell r="J1771">
            <v>2300</v>
          </cell>
        </row>
        <row r="1772">
          <cell r="B1772">
            <v>3896</v>
          </cell>
          <cell r="C1772" t="str">
            <v>อิปัน</v>
          </cell>
          <cell r="D1772" t="str">
            <v>พระแสง</v>
          </cell>
          <cell r="E1772" t="str">
            <v>อำเภอพระแสง</v>
          </cell>
          <cell r="F1772" t="str">
            <v>4826III</v>
          </cell>
          <cell r="G1772">
            <v>130</v>
          </cell>
          <cell r="H1772">
            <v>555</v>
          </cell>
          <cell r="I1772" t="str">
            <v>0-0-30</v>
          </cell>
          <cell r="J1772">
            <v>100</v>
          </cell>
        </row>
        <row r="1773">
          <cell r="B1773">
            <v>3898</v>
          </cell>
          <cell r="C1773" t="str">
            <v>อิปัน</v>
          </cell>
          <cell r="D1773" t="str">
            <v>พระแสง</v>
          </cell>
          <cell r="E1773" t="str">
            <v>อำเภอพระแสง</v>
          </cell>
          <cell r="F1773" t="str">
            <v>4826III</v>
          </cell>
          <cell r="G1773">
            <v>143</v>
          </cell>
          <cell r="H1773">
            <v>485</v>
          </cell>
          <cell r="I1773" t="str">
            <v>0-0-25</v>
          </cell>
          <cell r="J1773">
            <v>280</v>
          </cell>
        </row>
        <row r="1774">
          <cell r="B1774">
            <v>3899</v>
          </cell>
          <cell r="C1774" t="str">
            <v>อิปัน</v>
          </cell>
          <cell r="D1774" t="str">
            <v>พระแสง</v>
          </cell>
          <cell r="E1774" t="str">
            <v>อำเภอพระแสง</v>
          </cell>
          <cell r="F1774" t="str">
            <v>4826III</v>
          </cell>
          <cell r="G1774">
            <v>130</v>
          </cell>
          <cell r="H1774">
            <v>554</v>
          </cell>
          <cell r="I1774" t="str">
            <v>0-0-50</v>
          </cell>
          <cell r="J1774">
            <v>100</v>
          </cell>
        </row>
        <row r="1775">
          <cell r="B1775">
            <v>3900</v>
          </cell>
          <cell r="C1775" t="str">
            <v>อิปัน</v>
          </cell>
          <cell r="D1775" t="str">
            <v>พระแสง</v>
          </cell>
          <cell r="E1775" t="str">
            <v>อำเภอพระแสง</v>
          </cell>
          <cell r="F1775" t="str">
            <v>4826II</v>
          </cell>
          <cell r="G1775">
            <v>127</v>
          </cell>
          <cell r="H1775">
            <v>551</v>
          </cell>
          <cell r="I1775" t="str">
            <v>0-0-87</v>
          </cell>
          <cell r="J1775">
            <v>2300</v>
          </cell>
        </row>
        <row r="1776">
          <cell r="B1776">
            <v>3908</v>
          </cell>
          <cell r="C1776" t="str">
            <v>อิปัน</v>
          </cell>
          <cell r="D1776" t="str">
            <v>พระแสง</v>
          </cell>
          <cell r="E1776" t="str">
            <v>บ้านบางพา</v>
          </cell>
          <cell r="F1776" t="str">
            <v>4826III</v>
          </cell>
          <cell r="G1776">
            <v>143</v>
          </cell>
          <cell r="H1776">
            <v>489</v>
          </cell>
          <cell r="I1776" t="str">
            <v>0-0-77</v>
          </cell>
          <cell r="J1776">
            <v>16000</v>
          </cell>
        </row>
        <row r="1777">
          <cell r="B1777">
            <v>3911</v>
          </cell>
          <cell r="C1777" t="str">
            <v>อิปัน</v>
          </cell>
          <cell r="D1777" t="str">
            <v>พระแสง</v>
          </cell>
          <cell r="E1777" t="str">
            <v>บ้านบางพา</v>
          </cell>
          <cell r="F1777" t="str">
            <v>4826III</v>
          </cell>
          <cell r="G1777">
            <v>143</v>
          </cell>
          <cell r="H1777">
            <v>490</v>
          </cell>
          <cell r="I1777" t="str">
            <v>0-2-50</v>
          </cell>
          <cell r="J1777">
            <v>100</v>
          </cell>
        </row>
        <row r="1778">
          <cell r="B1778">
            <v>3912</v>
          </cell>
          <cell r="C1778" t="str">
            <v>อิปัน</v>
          </cell>
          <cell r="D1778" t="str">
            <v>พระแสง</v>
          </cell>
          <cell r="E1778" t="str">
            <v>บ้านบางพา</v>
          </cell>
          <cell r="F1778" t="str">
            <v>4826III</v>
          </cell>
          <cell r="G1778">
            <v>143</v>
          </cell>
          <cell r="H1778">
            <v>491</v>
          </cell>
          <cell r="I1778" t="str">
            <v>0-0-88</v>
          </cell>
          <cell r="J1778">
            <v>280</v>
          </cell>
        </row>
        <row r="1779">
          <cell r="B1779">
            <v>3913</v>
          </cell>
          <cell r="C1779" t="str">
            <v>อิปัน</v>
          </cell>
          <cell r="D1779" t="str">
            <v>พระแสง</v>
          </cell>
          <cell r="E1779" t="str">
            <v>บ้านบางพา</v>
          </cell>
          <cell r="F1779" t="str">
            <v>4826III</v>
          </cell>
          <cell r="G1779">
            <v>143</v>
          </cell>
          <cell r="H1779">
            <v>487</v>
          </cell>
          <cell r="I1779" t="str">
            <v>0-1-60</v>
          </cell>
          <cell r="J1779">
            <v>280</v>
          </cell>
        </row>
        <row r="1780">
          <cell r="B1780">
            <v>3914</v>
          </cell>
          <cell r="C1780" t="str">
            <v>อิปัน</v>
          </cell>
          <cell r="D1780" t="str">
            <v>พระแสง</v>
          </cell>
          <cell r="E1780" t="str">
            <v>บ้านบางพา</v>
          </cell>
          <cell r="F1780" t="str">
            <v>4826III</v>
          </cell>
          <cell r="G1780">
            <v>143</v>
          </cell>
          <cell r="H1780">
            <v>488</v>
          </cell>
          <cell r="I1780" t="str">
            <v>0-0-40</v>
          </cell>
          <cell r="J1780">
            <v>16000</v>
          </cell>
        </row>
        <row r="1781">
          <cell r="B1781">
            <v>3915</v>
          </cell>
          <cell r="C1781" t="str">
            <v>อิปัน</v>
          </cell>
          <cell r="D1781" t="str">
            <v>พระแสง</v>
          </cell>
          <cell r="E1781" t="str">
            <v>อำเภอพระแสง</v>
          </cell>
          <cell r="F1781" t="str">
            <v>4826II</v>
          </cell>
          <cell r="G1781">
            <v>127</v>
          </cell>
          <cell r="H1781">
            <v>589</v>
          </cell>
          <cell r="I1781" t="str">
            <v>0-1-18</v>
          </cell>
          <cell r="J1781">
            <v>100</v>
          </cell>
        </row>
        <row r="1782">
          <cell r="B1782">
            <v>3916</v>
          </cell>
          <cell r="C1782" t="str">
            <v>อิปัน</v>
          </cell>
          <cell r="D1782" t="str">
            <v>พระแสง</v>
          </cell>
          <cell r="E1782" t="str">
            <v>อำเภอพระแสง</v>
          </cell>
          <cell r="F1782" t="str">
            <v>4826II</v>
          </cell>
          <cell r="G1782">
            <v>127</v>
          </cell>
          <cell r="H1782">
            <v>590</v>
          </cell>
          <cell r="I1782" t="str">
            <v>0-0-39</v>
          </cell>
          <cell r="J1782">
            <v>100</v>
          </cell>
        </row>
        <row r="1783">
          <cell r="B1783">
            <v>3917</v>
          </cell>
          <cell r="C1783" t="str">
            <v>อิปัน</v>
          </cell>
          <cell r="D1783" t="str">
            <v>พระแสง</v>
          </cell>
          <cell r="E1783" t="str">
            <v>อำเภอพระแสง</v>
          </cell>
          <cell r="F1783" t="str">
            <v>4826II</v>
          </cell>
          <cell r="G1783">
            <v>127</v>
          </cell>
          <cell r="H1783">
            <v>591</v>
          </cell>
          <cell r="I1783" t="str">
            <v>0-3-93</v>
          </cell>
          <cell r="J1783">
            <v>100</v>
          </cell>
        </row>
        <row r="1784">
          <cell r="B1784">
            <v>3925</v>
          </cell>
          <cell r="C1784" t="str">
            <v>อิปัน</v>
          </cell>
          <cell r="D1784" t="str">
            <v>พระแสง</v>
          </cell>
          <cell r="E1784" t="str">
            <v>อำเภอพระแสง</v>
          </cell>
          <cell r="F1784" t="str">
            <v>4826III</v>
          </cell>
          <cell r="G1784">
            <v>130</v>
          </cell>
          <cell r="H1784">
            <v>556</v>
          </cell>
          <cell r="I1784" t="str">
            <v>0-0-25</v>
          </cell>
          <cell r="J1784">
            <v>2500</v>
          </cell>
        </row>
        <row r="1785">
          <cell r="B1785">
            <v>3926</v>
          </cell>
          <cell r="C1785" t="str">
            <v>อิปัน</v>
          </cell>
          <cell r="D1785" t="str">
            <v>พระแสง</v>
          </cell>
          <cell r="E1785" t="str">
            <v>อำเภอพระแสง</v>
          </cell>
          <cell r="F1785" t="str">
            <v>4826III</v>
          </cell>
          <cell r="G1785">
            <v>130</v>
          </cell>
          <cell r="H1785">
            <v>557</v>
          </cell>
          <cell r="I1785" t="str">
            <v>0-0-25</v>
          </cell>
          <cell r="J1785">
            <v>2500</v>
          </cell>
        </row>
        <row r="1786">
          <cell r="B1786">
            <v>3927</v>
          </cell>
          <cell r="C1786" t="str">
            <v>อิปัน</v>
          </cell>
          <cell r="D1786" t="str">
            <v>พระแสง</v>
          </cell>
          <cell r="E1786" t="str">
            <v>อำเภอพระแสง</v>
          </cell>
          <cell r="F1786" t="str">
            <v>4826III</v>
          </cell>
          <cell r="G1786">
            <v>130</v>
          </cell>
          <cell r="H1786">
            <v>558</v>
          </cell>
          <cell r="I1786" t="str">
            <v>0-0-25</v>
          </cell>
          <cell r="J1786">
            <v>2500</v>
          </cell>
        </row>
        <row r="1787">
          <cell r="B1787">
            <v>3928</v>
          </cell>
          <cell r="C1787" t="str">
            <v>อิปัน</v>
          </cell>
          <cell r="D1787" t="str">
            <v>พระแสง</v>
          </cell>
          <cell r="E1787" t="str">
            <v>อำเภอพระแสง</v>
          </cell>
          <cell r="F1787" t="str">
            <v>4826III</v>
          </cell>
          <cell r="G1787">
            <v>130</v>
          </cell>
          <cell r="H1787">
            <v>559</v>
          </cell>
          <cell r="I1787" t="str">
            <v>0-0-25</v>
          </cell>
          <cell r="J1787">
            <v>2500</v>
          </cell>
        </row>
        <row r="1788">
          <cell r="B1788">
            <v>3929</v>
          </cell>
          <cell r="C1788" t="str">
            <v>อิปัน</v>
          </cell>
          <cell r="D1788" t="str">
            <v>พระแสง</v>
          </cell>
          <cell r="E1788" t="str">
            <v>อำเภอพระแสง</v>
          </cell>
          <cell r="F1788" t="str">
            <v>4826III</v>
          </cell>
          <cell r="G1788">
            <v>130</v>
          </cell>
          <cell r="H1788">
            <v>560</v>
          </cell>
          <cell r="I1788" t="str">
            <v>0-0-25</v>
          </cell>
          <cell r="J1788">
            <v>2500</v>
          </cell>
        </row>
        <row r="1789">
          <cell r="B1789">
            <v>3931</v>
          </cell>
          <cell r="C1789" t="str">
            <v>อิปัน</v>
          </cell>
          <cell r="D1789" t="str">
            <v>พระแสง</v>
          </cell>
          <cell r="E1789" t="str">
            <v>อำเภอพระแสง</v>
          </cell>
          <cell r="F1789" t="str">
            <v>4826III</v>
          </cell>
          <cell r="G1789">
            <v>130</v>
          </cell>
          <cell r="H1789">
            <v>561</v>
          </cell>
          <cell r="I1789" t="str">
            <v>0-3-94</v>
          </cell>
          <cell r="J1789">
            <v>100</v>
          </cell>
        </row>
        <row r="1790">
          <cell r="B1790">
            <v>3933</v>
          </cell>
          <cell r="C1790" t="str">
            <v>อิปัน</v>
          </cell>
          <cell r="D1790" t="str">
            <v>พระแสง</v>
          </cell>
          <cell r="E1790" t="str">
            <v>อำเภอพระแสง</v>
          </cell>
          <cell r="F1790" t="str">
            <v>4826III</v>
          </cell>
          <cell r="G1790">
            <v>130</v>
          </cell>
          <cell r="H1790">
            <v>562</v>
          </cell>
          <cell r="I1790" t="str">
            <v>3-2-66</v>
          </cell>
          <cell r="J1790">
            <v>100</v>
          </cell>
        </row>
        <row r="1791">
          <cell r="B1791">
            <v>3934</v>
          </cell>
          <cell r="C1791" t="str">
            <v>อิปัน</v>
          </cell>
          <cell r="D1791" t="str">
            <v>พระแสง</v>
          </cell>
          <cell r="E1791" t="str">
            <v>อำเภอพระแสง</v>
          </cell>
          <cell r="F1791" t="str">
            <v>4826III</v>
          </cell>
          <cell r="G1791">
            <v>130</v>
          </cell>
          <cell r="H1791">
            <v>563</v>
          </cell>
          <cell r="I1791" t="str">
            <v>0-0-83</v>
          </cell>
          <cell r="J1791">
            <v>16000</v>
          </cell>
        </row>
        <row r="1792">
          <cell r="B1792">
            <v>3935</v>
          </cell>
          <cell r="C1792" t="str">
            <v>อิปัน</v>
          </cell>
          <cell r="D1792" t="str">
            <v>พระแสง</v>
          </cell>
          <cell r="E1792" t="str">
            <v>อำเภอพระแสง</v>
          </cell>
          <cell r="F1792" t="str">
            <v>4826III</v>
          </cell>
          <cell r="G1792">
            <v>130</v>
          </cell>
          <cell r="H1792">
            <v>564</v>
          </cell>
          <cell r="I1792" t="str">
            <v>0-0-73</v>
          </cell>
          <cell r="J1792">
            <v>16000</v>
          </cell>
        </row>
        <row r="1793">
          <cell r="B1793">
            <v>3936</v>
          </cell>
          <cell r="C1793" t="str">
            <v>อิปัน</v>
          </cell>
          <cell r="D1793" t="str">
            <v>พระแสง</v>
          </cell>
          <cell r="E1793" t="str">
            <v>อำเภอพระแสง</v>
          </cell>
          <cell r="F1793" t="str">
            <v>4826III</v>
          </cell>
          <cell r="G1793">
            <v>130</v>
          </cell>
          <cell r="H1793">
            <v>565</v>
          </cell>
          <cell r="I1793" t="str">
            <v>0-0-37</v>
          </cell>
          <cell r="J1793">
            <v>16000</v>
          </cell>
        </row>
        <row r="1794">
          <cell r="B1794">
            <v>3938</v>
          </cell>
          <cell r="C1794" t="str">
            <v>อิปัน</v>
          </cell>
          <cell r="D1794" t="str">
            <v>พระแสง</v>
          </cell>
          <cell r="E1794" t="str">
            <v>อำเภอพระแสง</v>
          </cell>
          <cell r="F1794" t="str">
            <v>4826II</v>
          </cell>
          <cell r="G1794">
            <v>127</v>
          </cell>
          <cell r="H1794">
            <v>592</v>
          </cell>
          <cell r="I1794" t="str">
            <v>0-0-48</v>
          </cell>
          <cell r="J1794">
            <v>280</v>
          </cell>
        </row>
        <row r="1795">
          <cell r="B1795">
            <v>3940</v>
          </cell>
          <cell r="C1795" t="str">
            <v>อิปัน</v>
          </cell>
          <cell r="D1795" t="str">
            <v>พระแสง</v>
          </cell>
          <cell r="E1795" t="str">
            <v>อำเภอพระแสง</v>
          </cell>
          <cell r="F1795" t="str">
            <v>4826II</v>
          </cell>
          <cell r="G1795">
            <v>127</v>
          </cell>
          <cell r="H1795">
            <v>594</v>
          </cell>
          <cell r="I1795" t="str">
            <v>0-0-75</v>
          </cell>
          <cell r="J1795">
            <v>100</v>
          </cell>
        </row>
        <row r="1796">
          <cell r="B1796">
            <v>3941</v>
          </cell>
          <cell r="C1796" t="str">
            <v>อิปัน</v>
          </cell>
          <cell r="D1796" t="str">
            <v>พระแสง</v>
          </cell>
          <cell r="E1796" t="str">
            <v>อำเภอพระแสง</v>
          </cell>
          <cell r="F1796" t="str">
            <v>4826II</v>
          </cell>
          <cell r="G1796">
            <v>127</v>
          </cell>
          <cell r="H1796">
            <v>595</v>
          </cell>
          <cell r="I1796" t="str">
            <v>1-1-32</v>
          </cell>
          <cell r="J1796">
            <v>130</v>
          </cell>
        </row>
        <row r="1797">
          <cell r="B1797">
            <v>3942</v>
          </cell>
          <cell r="C1797" t="str">
            <v>อิปัน</v>
          </cell>
          <cell r="D1797" t="str">
            <v>พระแสง</v>
          </cell>
          <cell r="E1797" t="str">
            <v>อำเภอพระแสง</v>
          </cell>
          <cell r="F1797" t="str">
            <v>4826III</v>
          </cell>
          <cell r="G1797">
            <v>142</v>
          </cell>
          <cell r="H1797">
            <v>147</v>
          </cell>
          <cell r="I1797" t="str">
            <v>10-1-45</v>
          </cell>
          <cell r="J1797">
            <v>100</v>
          </cell>
        </row>
        <row r="1798">
          <cell r="B1798">
            <v>3953</v>
          </cell>
          <cell r="C1798" t="str">
            <v>อิปัน</v>
          </cell>
          <cell r="D1798" t="str">
            <v>พระแสง</v>
          </cell>
          <cell r="E1798" t="str">
            <v>อำเภอพระแสง</v>
          </cell>
          <cell r="F1798" t="str">
            <v>4826II</v>
          </cell>
          <cell r="G1798">
            <v>127</v>
          </cell>
          <cell r="H1798">
            <v>596</v>
          </cell>
          <cell r="I1798" t="str">
            <v>0-0-24</v>
          </cell>
          <cell r="J1798">
            <v>2600</v>
          </cell>
        </row>
        <row r="1799">
          <cell r="B1799">
            <v>3954</v>
          </cell>
          <cell r="C1799" t="str">
            <v>อิปัน</v>
          </cell>
          <cell r="D1799" t="str">
            <v>พระแสง</v>
          </cell>
          <cell r="E1799" t="str">
            <v>อำเภอพระแสง</v>
          </cell>
          <cell r="F1799" t="str">
            <v>4826II</v>
          </cell>
          <cell r="G1799">
            <v>127</v>
          </cell>
          <cell r="H1799">
            <v>597</v>
          </cell>
          <cell r="I1799" t="str">
            <v>0-0-21</v>
          </cell>
          <cell r="J1799">
            <v>2600</v>
          </cell>
        </row>
        <row r="1800">
          <cell r="B1800">
            <v>3955</v>
          </cell>
          <cell r="C1800" t="str">
            <v>อิปัน</v>
          </cell>
          <cell r="D1800" t="str">
            <v>พระแสง</v>
          </cell>
          <cell r="E1800" t="str">
            <v>อำเภอพระแสง</v>
          </cell>
          <cell r="F1800" t="str">
            <v>4826II</v>
          </cell>
          <cell r="G1800">
            <v>127</v>
          </cell>
          <cell r="H1800">
            <v>598</v>
          </cell>
          <cell r="I1800" t="str">
            <v>0-0-21</v>
          </cell>
          <cell r="J1800">
            <v>2600</v>
          </cell>
        </row>
        <row r="1801">
          <cell r="B1801">
            <v>3956</v>
          </cell>
          <cell r="C1801" t="str">
            <v>อิปัน</v>
          </cell>
          <cell r="D1801" t="str">
            <v>พระแสง</v>
          </cell>
          <cell r="E1801" t="str">
            <v>อำเภอพระแสง</v>
          </cell>
          <cell r="F1801" t="str">
            <v>4826II</v>
          </cell>
          <cell r="G1801">
            <v>127</v>
          </cell>
          <cell r="H1801">
            <v>599</v>
          </cell>
          <cell r="I1801" t="str">
            <v>0-0-21</v>
          </cell>
          <cell r="J1801">
            <v>2600</v>
          </cell>
        </row>
        <row r="1802">
          <cell r="B1802">
            <v>3957</v>
          </cell>
          <cell r="C1802" t="str">
            <v>อิปัน</v>
          </cell>
          <cell r="D1802" t="str">
            <v>พระแสง</v>
          </cell>
          <cell r="E1802" t="str">
            <v>อำเภอพระแสง</v>
          </cell>
          <cell r="F1802" t="str">
            <v>4826II</v>
          </cell>
          <cell r="G1802">
            <v>127</v>
          </cell>
          <cell r="H1802">
            <v>600</v>
          </cell>
          <cell r="I1802" t="str">
            <v>0-0-21</v>
          </cell>
          <cell r="J1802">
            <v>2600</v>
          </cell>
        </row>
        <row r="1803">
          <cell r="B1803">
            <v>3958</v>
          </cell>
          <cell r="C1803" t="str">
            <v>อิปัน</v>
          </cell>
          <cell r="D1803" t="str">
            <v>พระแสง</v>
          </cell>
          <cell r="E1803" t="str">
            <v>อำเภอพระแสง</v>
          </cell>
          <cell r="F1803" t="str">
            <v>4826II</v>
          </cell>
          <cell r="G1803">
            <v>127</v>
          </cell>
          <cell r="H1803">
            <v>601</v>
          </cell>
          <cell r="I1803" t="str">
            <v>0-0-21</v>
          </cell>
          <cell r="J1803">
            <v>2600</v>
          </cell>
        </row>
        <row r="1804">
          <cell r="B1804">
            <v>3959</v>
          </cell>
          <cell r="C1804" t="str">
            <v>อิปัน</v>
          </cell>
          <cell r="D1804" t="str">
            <v>พระแสง</v>
          </cell>
          <cell r="E1804" t="str">
            <v>อำเภอพระแสง</v>
          </cell>
          <cell r="F1804" t="str">
            <v>4826II</v>
          </cell>
          <cell r="G1804">
            <v>127</v>
          </cell>
          <cell r="H1804">
            <v>602</v>
          </cell>
          <cell r="I1804" t="str">
            <v>0-0-20</v>
          </cell>
          <cell r="J1804">
            <v>2600</v>
          </cell>
        </row>
        <row r="1805">
          <cell r="B1805">
            <v>3960</v>
          </cell>
          <cell r="C1805" t="str">
            <v>อิปัน</v>
          </cell>
          <cell r="D1805" t="str">
            <v>พระแสง</v>
          </cell>
          <cell r="E1805" t="str">
            <v>อำเภอพระแสง</v>
          </cell>
          <cell r="F1805" t="str">
            <v>4826II</v>
          </cell>
          <cell r="G1805">
            <v>127</v>
          </cell>
          <cell r="H1805">
            <v>603</v>
          </cell>
          <cell r="I1805" t="str">
            <v>0-0-20</v>
          </cell>
          <cell r="J1805">
            <v>2600</v>
          </cell>
        </row>
        <row r="1806">
          <cell r="B1806">
            <v>3961</v>
          </cell>
          <cell r="C1806" t="str">
            <v>อิปัน</v>
          </cell>
          <cell r="D1806" t="str">
            <v>พระแสง</v>
          </cell>
          <cell r="E1806" t="str">
            <v>อำเภอพระแสง</v>
          </cell>
          <cell r="F1806" t="str">
            <v>4826II</v>
          </cell>
          <cell r="G1806">
            <v>127</v>
          </cell>
          <cell r="H1806">
            <v>604</v>
          </cell>
          <cell r="I1806" t="str">
            <v>0-0-20</v>
          </cell>
          <cell r="J1806">
            <v>2600</v>
          </cell>
        </row>
        <row r="1807">
          <cell r="B1807">
            <v>3962</v>
          </cell>
          <cell r="C1807" t="str">
            <v>อิปัน</v>
          </cell>
          <cell r="D1807" t="str">
            <v>พระแสง</v>
          </cell>
          <cell r="E1807" t="str">
            <v>อำเภอพระแสง</v>
          </cell>
          <cell r="F1807" t="str">
            <v>4826II</v>
          </cell>
          <cell r="G1807">
            <v>127</v>
          </cell>
          <cell r="H1807">
            <v>605</v>
          </cell>
          <cell r="I1807" t="str">
            <v>0-0-20</v>
          </cell>
          <cell r="J1807">
            <v>2600</v>
          </cell>
        </row>
        <row r="1808">
          <cell r="B1808">
            <v>3963</v>
          </cell>
          <cell r="C1808" t="str">
            <v>อิปัน</v>
          </cell>
          <cell r="D1808" t="str">
            <v>พระแสง</v>
          </cell>
          <cell r="E1808" t="str">
            <v>อำเภอพระแสง</v>
          </cell>
          <cell r="F1808" t="str">
            <v>4826II</v>
          </cell>
          <cell r="G1808">
            <v>127</v>
          </cell>
          <cell r="H1808">
            <v>606</v>
          </cell>
          <cell r="I1808" t="str">
            <v>0-0-20</v>
          </cell>
          <cell r="J1808">
            <v>2600</v>
          </cell>
        </row>
        <row r="1809">
          <cell r="B1809">
            <v>3964</v>
          </cell>
          <cell r="C1809" t="str">
            <v>อิปัน</v>
          </cell>
          <cell r="D1809" t="str">
            <v>พระแสง</v>
          </cell>
          <cell r="E1809" t="str">
            <v>อำเภอพระแสง</v>
          </cell>
          <cell r="F1809" t="str">
            <v>4826II</v>
          </cell>
          <cell r="G1809">
            <v>127</v>
          </cell>
          <cell r="H1809">
            <v>607</v>
          </cell>
          <cell r="I1809" t="str">
            <v>0-0-28</v>
          </cell>
          <cell r="J1809">
            <v>2600</v>
          </cell>
        </row>
        <row r="1810">
          <cell r="B1810">
            <v>3978</v>
          </cell>
          <cell r="C1810" t="str">
            <v>อิปัน</v>
          </cell>
          <cell r="D1810" t="str">
            <v>พระแสง</v>
          </cell>
          <cell r="E1810" t="str">
            <v>อำเภอทุ่งใหญ่</v>
          </cell>
          <cell r="F1810" t="str">
            <v>4826II</v>
          </cell>
          <cell r="G1810">
            <v>127</v>
          </cell>
          <cell r="H1810">
            <v>621</v>
          </cell>
          <cell r="I1810" t="str">
            <v>0-0-32</v>
          </cell>
          <cell r="J1810">
            <v>2600</v>
          </cell>
        </row>
        <row r="1811">
          <cell r="B1811">
            <v>3979</v>
          </cell>
          <cell r="C1811" t="str">
            <v>อิปัน</v>
          </cell>
          <cell r="D1811" t="str">
            <v>พระแสง</v>
          </cell>
          <cell r="E1811" t="str">
            <v>อำเภอพระแสง</v>
          </cell>
          <cell r="F1811" t="str">
            <v>4826II</v>
          </cell>
          <cell r="G1811">
            <v>127</v>
          </cell>
          <cell r="H1811">
            <v>622</v>
          </cell>
          <cell r="I1811" t="str">
            <v>0-0-20</v>
          </cell>
          <cell r="J1811">
            <v>2600</v>
          </cell>
        </row>
        <row r="1812">
          <cell r="B1812">
            <v>3980</v>
          </cell>
          <cell r="C1812" t="str">
            <v>อิปัน</v>
          </cell>
          <cell r="D1812" t="str">
            <v>พระแสง</v>
          </cell>
          <cell r="E1812" t="str">
            <v>อำเภอพระแสง</v>
          </cell>
          <cell r="F1812" t="str">
            <v>4826II</v>
          </cell>
          <cell r="G1812">
            <v>127</v>
          </cell>
          <cell r="H1812">
            <v>623</v>
          </cell>
          <cell r="I1812" t="str">
            <v>0-0-20</v>
          </cell>
          <cell r="J1812">
            <v>2600</v>
          </cell>
        </row>
        <row r="1813">
          <cell r="B1813">
            <v>3981</v>
          </cell>
          <cell r="C1813" t="str">
            <v>อิปัน</v>
          </cell>
          <cell r="D1813" t="str">
            <v>พระแสง</v>
          </cell>
          <cell r="E1813" t="str">
            <v>อำเภอพระแสง</v>
          </cell>
          <cell r="F1813" t="str">
            <v>4826II</v>
          </cell>
          <cell r="G1813">
            <v>127</v>
          </cell>
          <cell r="H1813">
            <v>624</v>
          </cell>
          <cell r="I1813" t="str">
            <v>0-0-20</v>
          </cell>
          <cell r="J1813">
            <v>2600</v>
          </cell>
        </row>
        <row r="1814">
          <cell r="B1814">
            <v>3982</v>
          </cell>
          <cell r="C1814" t="str">
            <v>อิปัน</v>
          </cell>
          <cell r="D1814" t="str">
            <v>พระแสง</v>
          </cell>
          <cell r="E1814" t="str">
            <v>อำเภอพระแสง</v>
          </cell>
          <cell r="F1814" t="str">
            <v>4826II</v>
          </cell>
          <cell r="G1814">
            <v>127</v>
          </cell>
          <cell r="H1814">
            <v>625</v>
          </cell>
          <cell r="I1814" t="str">
            <v>0-0-20</v>
          </cell>
          <cell r="J1814">
            <v>2600</v>
          </cell>
        </row>
        <row r="1815">
          <cell r="B1815">
            <v>3983</v>
          </cell>
          <cell r="C1815" t="str">
            <v>อิปัน</v>
          </cell>
          <cell r="D1815" t="str">
            <v>พระแสง</v>
          </cell>
          <cell r="E1815" t="str">
            <v>อำเภอพระแสง</v>
          </cell>
          <cell r="F1815" t="str">
            <v>4826II</v>
          </cell>
          <cell r="G1815">
            <v>127</v>
          </cell>
          <cell r="H1815">
            <v>626</v>
          </cell>
          <cell r="I1815" t="str">
            <v>0-0-20</v>
          </cell>
          <cell r="J1815">
            <v>2600</v>
          </cell>
        </row>
        <row r="1816">
          <cell r="B1816">
            <v>3984</v>
          </cell>
          <cell r="C1816" t="str">
            <v>อิปัน</v>
          </cell>
          <cell r="D1816" t="str">
            <v>พระแสง</v>
          </cell>
          <cell r="E1816" t="str">
            <v>อำเภอพระแสง</v>
          </cell>
          <cell r="F1816" t="str">
            <v>4826II</v>
          </cell>
          <cell r="G1816">
            <v>127</v>
          </cell>
          <cell r="H1816">
            <v>627</v>
          </cell>
          <cell r="I1816" t="str">
            <v>0-0-20</v>
          </cell>
          <cell r="J1816">
            <v>2600</v>
          </cell>
        </row>
        <row r="1817">
          <cell r="B1817">
            <v>3985</v>
          </cell>
          <cell r="C1817" t="str">
            <v>อิปัน</v>
          </cell>
          <cell r="D1817" t="str">
            <v>พระแสง</v>
          </cell>
          <cell r="E1817" t="str">
            <v>อำเภอพระแสง</v>
          </cell>
          <cell r="F1817" t="str">
            <v>4826II</v>
          </cell>
          <cell r="G1817">
            <v>127</v>
          </cell>
          <cell r="H1817">
            <v>628</v>
          </cell>
          <cell r="I1817" t="str">
            <v>0-0-20</v>
          </cell>
          <cell r="J1817">
            <v>2600</v>
          </cell>
        </row>
        <row r="1818">
          <cell r="B1818">
            <v>3986</v>
          </cell>
          <cell r="C1818" t="str">
            <v>อิปัน</v>
          </cell>
          <cell r="D1818" t="str">
            <v>พระแสง</v>
          </cell>
          <cell r="E1818" t="str">
            <v>อำเภอพระแสง</v>
          </cell>
          <cell r="F1818" t="str">
            <v>4826II</v>
          </cell>
          <cell r="G1818">
            <v>127</v>
          </cell>
          <cell r="H1818">
            <v>629</v>
          </cell>
          <cell r="I1818" t="str">
            <v>0-0-69</v>
          </cell>
          <cell r="J1818">
            <v>100</v>
          </cell>
        </row>
        <row r="1819">
          <cell r="B1819">
            <v>3992</v>
          </cell>
          <cell r="C1819" t="str">
            <v>อิปัน</v>
          </cell>
          <cell r="D1819" t="str">
            <v>พระแสง</v>
          </cell>
          <cell r="E1819" t="str">
            <v>อำเภอพระแสง</v>
          </cell>
          <cell r="F1819" t="str">
            <v>4826II</v>
          </cell>
          <cell r="G1819">
            <v>127</v>
          </cell>
          <cell r="H1819">
            <v>632</v>
          </cell>
          <cell r="I1819" t="str">
            <v>0-1-14</v>
          </cell>
          <cell r="J1819">
            <v>2600</v>
          </cell>
        </row>
        <row r="1820">
          <cell r="B1820">
            <v>3993</v>
          </cell>
          <cell r="C1820" t="str">
            <v>อิปัน</v>
          </cell>
          <cell r="D1820" t="str">
            <v>พระแสง</v>
          </cell>
          <cell r="E1820" t="str">
            <v>อำเภอพระแสง</v>
          </cell>
          <cell r="F1820" t="str">
            <v>4826II</v>
          </cell>
          <cell r="G1820">
            <v>127</v>
          </cell>
          <cell r="H1820">
            <v>585</v>
          </cell>
          <cell r="I1820" t="str">
            <v>0-0-31</v>
          </cell>
          <cell r="J1820">
            <v>1950</v>
          </cell>
        </row>
        <row r="1821">
          <cell r="B1821">
            <v>3995</v>
          </cell>
          <cell r="C1821" t="str">
            <v>อิปัน</v>
          </cell>
          <cell r="D1821" t="str">
            <v>พระแสง</v>
          </cell>
          <cell r="E1821" t="str">
            <v>บ้านบางพา</v>
          </cell>
          <cell r="F1821" t="str">
            <v>4826III</v>
          </cell>
          <cell r="G1821">
            <v>143</v>
          </cell>
          <cell r="H1821">
            <v>494</v>
          </cell>
          <cell r="I1821" t="str">
            <v>0-0-45</v>
          </cell>
          <cell r="J1821">
            <v>100</v>
          </cell>
        </row>
        <row r="1822">
          <cell r="B1822">
            <v>3996</v>
          </cell>
          <cell r="C1822" t="str">
            <v>อิปัน</v>
          </cell>
          <cell r="D1822" t="str">
            <v>พระแสง</v>
          </cell>
          <cell r="E1822" t="str">
            <v>บ้านบางพา</v>
          </cell>
          <cell r="F1822" t="str">
            <v>4826III</v>
          </cell>
          <cell r="G1822">
            <v>143</v>
          </cell>
          <cell r="H1822">
            <v>495</v>
          </cell>
          <cell r="I1822" t="str">
            <v>0-0-40</v>
          </cell>
          <cell r="J1822">
            <v>100</v>
          </cell>
        </row>
        <row r="1823">
          <cell r="B1823">
            <v>3997</v>
          </cell>
          <cell r="C1823" t="str">
            <v>อิปัน</v>
          </cell>
          <cell r="D1823" t="str">
            <v>พระแสง</v>
          </cell>
          <cell r="E1823" t="str">
            <v>บ้านบางพา</v>
          </cell>
          <cell r="F1823" t="str">
            <v>4826III</v>
          </cell>
          <cell r="G1823">
            <v>143</v>
          </cell>
          <cell r="H1823">
            <v>496</v>
          </cell>
          <cell r="I1823" t="str">
            <v>0-0-40</v>
          </cell>
          <cell r="J1823">
            <v>100</v>
          </cell>
        </row>
        <row r="1824">
          <cell r="B1824">
            <v>3998</v>
          </cell>
          <cell r="C1824" t="str">
            <v>อิปัน</v>
          </cell>
          <cell r="D1824" t="str">
            <v>พระแสง</v>
          </cell>
          <cell r="E1824" t="str">
            <v>บ้านบางพา</v>
          </cell>
          <cell r="F1824" t="str">
            <v>4826III</v>
          </cell>
          <cell r="G1824">
            <v>143</v>
          </cell>
          <cell r="H1824">
            <v>497</v>
          </cell>
          <cell r="I1824" t="str">
            <v>0-0-40</v>
          </cell>
          <cell r="J1824">
            <v>100</v>
          </cell>
        </row>
        <row r="1825">
          <cell r="B1825">
            <v>3999</v>
          </cell>
          <cell r="C1825" t="str">
            <v>อิปัน</v>
          </cell>
          <cell r="D1825" t="str">
            <v>พระแสง</v>
          </cell>
          <cell r="E1825" t="str">
            <v>บ้านบางพา</v>
          </cell>
          <cell r="F1825" t="str">
            <v>4826III</v>
          </cell>
          <cell r="G1825">
            <v>143</v>
          </cell>
          <cell r="H1825">
            <v>498</v>
          </cell>
          <cell r="I1825" t="str">
            <v>0-0-40</v>
          </cell>
          <cell r="J1825">
            <v>100</v>
          </cell>
        </row>
        <row r="1826">
          <cell r="B1826">
            <v>4000</v>
          </cell>
          <cell r="C1826" t="str">
            <v>อิปัน</v>
          </cell>
          <cell r="D1826" t="str">
            <v>พระแสง</v>
          </cell>
          <cell r="E1826" t="str">
            <v>บ้านบางพา</v>
          </cell>
          <cell r="F1826" t="str">
            <v>4826III</v>
          </cell>
          <cell r="G1826">
            <v>143</v>
          </cell>
          <cell r="H1826">
            <v>499</v>
          </cell>
          <cell r="I1826" t="str">
            <v>0-0-40</v>
          </cell>
          <cell r="J1826">
            <v>100</v>
          </cell>
        </row>
        <row r="1827">
          <cell r="B1827">
            <v>4001</v>
          </cell>
          <cell r="C1827" t="str">
            <v>อิปัน</v>
          </cell>
          <cell r="D1827" t="str">
            <v>พระแสง</v>
          </cell>
          <cell r="E1827" t="str">
            <v>บ้านบางพา</v>
          </cell>
          <cell r="F1827" t="str">
            <v>4826III</v>
          </cell>
          <cell r="G1827">
            <v>143</v>
          </cell>
          <cell r="H1827">
            <v>500</v>
          </cell>
          <cell r="I1827" t="str">
            <v>0-0-40</v>
          </cell>
          <cell r="J1827">
            <v>100</v>
          </cell>
        </row>
        <row r="1828">
          <cell r="B1828">
            <v>4002</v>
          </cell>
          <cell r="C1828" t="str">
            <v>อิปัน</v>
          </cell>
          <cell r="D1828" t="str">
            <v>พระแสง</v>
          </cell>
          <cell r="E1828" t="str">
            <v>บ้านบางพา</v>
          </cell>
          <cell r="F1828" t="str">
            <v>4826III</v>
          </cell>
          <cell r="G1828">
            <v>143</v>
          </cell>
          <cell r="H1828">
            <v>501</v>
          </cell>
          <cell r="I1828" t="str">
            <v>0-0-40</v>
          </cell>
          <cell r="J1828">
            <v>5600</v>
          </cell>
        </row>
        <row r="1829">
          <cell r="B1829">
            <v>4003</v>
          </cell>
          <cell r="C1829" t="str">
            <v>อิปัน</v>
          </cell>
          <cell r="D1829" t="str">
            <v>พระแสง</v>
          </cell>
          <cell r="E1829" t="str">
            <v>บ้านบางพา</v>
          </cell>
          <cell r="F1829" t="str">
            <v>4826III</v>
          </cell>
          <cell r="G1829">
            <v>143</v>
          </cell>
          <cell r="H1829">
            <v>502</v>
          </cell>
          <cell r="I1829" t="str">
            <v>0-0-40</v>
          </cell>
          <cell r="J1829">
            <v>16000</v>
          </cell>
        </row>
        <row r="1830">
          <cell r="B1830">
            <v>4004</v>
          </cell>
          <cell r="C1830" t="str">
            <v>อิปัน</v>
          </cell>
          <cell r="D1830" t="str">
            <v>พระแสง</v>
          </cell>
          <cell r="E1830" t="str">
            <v>บ้านบางพา</v>
          </cell>
          <cell r="F1830" t="str">
            <v>4826III</v>
          </cell>
          <cell r="G1830">
            <v>143</v>
          </cell>
          <cell r="H1830">
            <v>503</v>
          </cell>
          <cell r="I1830" t="str">
            <v>0-0-40</v>
          </cell>
          <cell r="J1830">
            <v>16000</v>
          </cell>
        </row>
        <row r="1831">
          <cell r="B1831">
            <v>4005</v>
          </cell>
          <cell r="C1831" t="str">
            <v>อิปัน</v>
          </cell>
          <cell r="D1831" t="str">
            <v>พระแสง</v>
          </cell>
          <cell r="E1831" t="str">
            <v>บ้านบางพา</v>
          </cell>
          <cell r="F1831" t="str">
            <v>4826III</v>
          </cell>
          <cell r="G1831">
            <v>143</v>
          </cell>
          <cell r="H1831">
            <v>504</v>
          </cell>
          <cell r="I1831" t="str">
            <v>0-0-40</v>
          </cell>
          <cell r="J1831">
            <v>16000</v>
          </cell>
        </row>
        <row r="1832">
          <cell r="B1832">
            <v>4006</v>
          </cell>
          <cell r="C1832" t="str">
            <v>อิปัน</v>
          </cell>
          <cell r="D1832" t="str">
            <v>พระแสง</v>
          </cell>
          <cell r="E1832" t="str">
            <v>บ้านบางพา</v>
          </cell>
          <cell r="F1832" t="str">
            <v>4826III</v>
          </cell>
          <cell r="G1832">
            <v>143</v>
          </cell>
          <cell r="H1832">
            <v>505</v>
          </cell>
          <cell r="I1832" t="str">
            <v>0-0-40</v>
          </cell>
          <cell r="J1832">
            <v>16000</v>
          </cell>
        </row>
        <row r="1833">
          <cell r="B1833">
            <v>4007</v>
          </cell>
          <cell r="C1833" t="str">
            <v>อิปัน</v>
          </cell>
          <cell r="D1833" t="str">
            <v>พระแสง</v>
          </cell>
          <cell r="E1833" t="str">
            <v>บ้านบางพา</v>
          </cell>
          <cell r="F1833" t="str">
            <v>4826III</v>
          </cell>
          <cell r="G1833">
            <v>143</v>
          </cell>
          <cell r="H1833">
            <v>506</v>
          </cell>
          <cell r="I1833" t="str">
            <v>0-0-40</v>
          </cell>
          <cell r="J1833">
            <v>16000</v>
          </cell>
        </row>
        <row r="1834">
          <cell r="B1834">
            <v>4008</v>
          </cell>
          <cell r="C1834" t="str">
            <v>อิปัน</v>
          </cell>
          <cell r="D1834" t="str">
            <v>พระแสง</v>
          </cell>
          <cell r="E1834" t="str">
            <v>บ้านบางพา</v>
          </cell>
          <cell r="F1834" t="str">
            <v>4826III</v>
          </cell>
          <cell r="G1834">
            <v>143</v>
          </cell>
          <cell r="H1834">
            <v>507</v>
          </cell>
          <cell r="I1834" t="str">
            <v>0-0-40</v>
          </cell>
          <cell r="J1834">
            <v>16000</v>
          </cell>
        </row>
        <row r="1835">
          <cell r="B1835">
            <v>4009</v>
          </cell>
          <cell r="C1835" t="str">
            <v>อิปัน</v>
          </cell>
          <cell r="D1835" t="str">
            <v>พระแสง</v>
          </cell>
          <cell r="E1835" t="str">
            <v>บ้านบางพา</v>
          </cell>
          <cell r="F1835" t="str">
            <v>4826III</v>
          </cell>
          <cell r="G1835">
            <v>143</v>
          </cell>
          <cell r="H1835">
            <v>508</v>
          </cell>
          <cell r="I1835" t="str">
            <v>0-0-40</v>
          </cell>
          <cell r="J1835">
            <v>16000</v>
          </cell>
        </row>
        <row r="1836">
          <cell r="B1836">
            <v>4010</v>
          </cell>
          <cell r="C1836" t="str">
            <v>อิปัน</v>
          </cell>
          <cell r="D1836" t="str">
            <v>พระแสง</v>
          </cell>
          <cell r="E1836" t="str">
            <v>บ้านบางพา</v>
          </cell>
          <cell r="F1836" t="str">
            <v>4826III</v>
          </cell>
          <cell r="G1836">
            <v>143</v>
          </cell>
          <cell r="H1836">
            <v>509</v>
          </cell>
          <cell r="I1836" t="str">
            <v>0-0-40</v>
          </cell>
          <cell r="J1836">
            <v>16000</v>
          </cell>
        </row>
        <row r="1837">
          <cell r="B1837">
            <v>4011</v>
          </cell>
          <cell r="C1837" t="str">
            <v>อิปัน</v>
          </cell>
          <cell r="D1837" t="str">
            <v>พระแสง</v>
          </cell>
          <cell r="E1837" t="str">
            <v>บ้านบางพา</v>
          </cell>
          <cell r="F1837" t="str">
            <v>4826III</v>
          </cell>
          <cell r="G1837">
            <v>143</v>
          </cell>
          <cell r="H1837">
            <v>510</v>
          </cell>
          <cell r="I1837" t="str">
            <v>0-0-40</v>
          </cell>
          <cell r="J1837">
            <v>16000</v>
          </cell>
        </row>
        <row r="1838">
          <cell r="B1838">
            <v>4012</v>
          </cell>
          <cell r="C1838" t="str">
            <v>อิปัน</v>
          </cell>
          <cell r="D1838" t="str">
            <v>พระแสง</v>
          </cell>
          <cell r="E1838" t="str">
            <v>บ้านบางพา</v>
          </cell>
          <cell r="F1838" t="str">
            <v>4826III</v>
          </cell>
          <cell r="G1838">
            <v>143</v>
          </cell>
          <cell r="H1838">
            <v>511</v>
          </cell>
          <cell r="I1838" t="str">
            <v>0-0-98</v>
          </cell>
          <cell r="J1838">
            <v>16000</v>
          </cell>
        </row>
        <row r="1839">
          <cell r="B1839">
            <v>4013</v>
          </cell>
          <cell r="C1839" t="str">
            <v>อิปัน</v>
          </cell>
          <cell r="D1839" t="str">
            <v>พระแสง</v>
          </cell>
          <cell r="E1839" t="str">
            <v>บ้านบางพา</v>
          </cell>
          <cell r="F1839" t="str">
            <v>4826III</v>
          </cell>
          <cell r="G1839">
            <v>143</v>
          </cell>
          <cell r="H1839">
            <v>512</v>
          </cell>
          <cell r="I1839" t="str">
            <v>0-0-46</v>
          </cell>
          <cell r="J1839">
            <v>5600</v>
          </cell>
        </row>
        <row r="1840">
          <cell r="B1840">
            <v>4014</v>
          </cell>
          <cell r="C1840" t="str">
            <v>อิปัน</v>
          </cell>
          <cell r="D1840" t="str">
            <v>พระแสง</v>
          </cell>
          <cell r="E1840" t="str">
            <v>บ้านบางพา</v>
          </cell>
          <cell r="F1840" t="str">
            <v>4826III</v>
          </cell>
          <cell r="G1840">
            <v>143</v>
          </cell>
          <cell r="H1840">
            <v>513</v>
          </cell>
          <cell r="I1840" t="str">
            <v>0-0-40</v>
          </cell>
          <cell r="J1840">
            <v>16000</v>
          </cell>
        </row>
        <row r="1841">
          <cell r="B1841">
            <v>4015</v>
          </cell>
          <cell r="C1841" t="str">
            <v>อิปัน</v>
          </cell>
          <cell r="D1841" t="str">
            <v>พระแสง</v>
          </cell>
          <cell r="E1841" t="str">
            <v>บ้านบางพา</v>
          </cell>
          <cell r="F1841" t="str">
            <v>4826III</v>
          </cell>
          <cell r="G1841">
            <v>143</v>
          </cell>
          <cell r="H1841">
            <v>514</v>
          </cell>
          <cell r="I1841" t="str">
            <v>0-0-40</v>
          </cell>
          <cell r="J1841">
            <v>16000</v>
          </cell>
        </row>
        <row r="1842">
          <cell r="B1842">
            <v>4016</v>
          </cell>
          <cell r="C1842" t="str">
            <v>อิปัน</v>
          </cell>
          <cell r="D1842" t="str">
            <v>พระแสง</v>
          </cell>
          <cell r="E1842" t="str">
            <v>บ้านบางพา</v>
          </cell>
          <cell r="F1842" t="str">
            <v>4826III</v>
          </cell>
          <cell r="G1842">
            <v>143</v>
          </cell>
          <cell r="H1842">
            <v>515</v>
          </cell>
          <cell r="I1842" t="str">
            <v>0-0-40</v>
          </cell>
          <cell r="J1842">
            <v>16000</v>
          </cell>
        </row>
        <row r="1843">
          <cell r="B1843">
            <v>4017</v>
          </cell>
          <cell r="C1843" t="str">
            <v>อิปัน</v>
          </cell>
          <cell r="D1843" t="str">
            <v>พระแสง</v>
          </cell>
          <cell r="E1843" t="str">
            <v>บ้านบางพา</v>
          </cell>
          <cell r="F1843" t="str">
            <v>4826III</v>
          </cell>
          <cell r="G1843">
            <v>143</v>
          </cell>
          <cell r="H1843">
            <v>516</v>
          </cell>
          <cell r="I1843" t="str">
            <v>0-0-40</v>
          </cell>
          <cell r="J1843">
            <v>16000</v>
          </cell>
        </row>
        <row r="1844">
          <cell r="B1844">
            <v>4018</v>
          </cell>
          <cell r="C1844" t="str">
            <v>อิปัน</v>
          </cell>
          <cell r="D1844" t="str">
            <v>พระแสง</v>
          </cell>
          <cell r="E1844" t="str">
            <v>บ้านบางพา</v>
          </cell>
          <cell r="F1844" t="str">
            <v>4826III</v>
          </cell>
          <cell r="G1844">
            <v>143</v>
          </cell>
          <cell r="H1844">
            <v>517</v>
          </cell>
          <cell r="I1844" t="str">
            <v>0-0-40</v>
          </cell>
          <cell r="J1844">
            <v>16000</v>
          </cell>
        </row>
        <row r="1845">
          <cell r="B1845">
            <v>4019</v>
          </cell>
          <cell r="C1845" t="str">
            <v>อิปัน</v>
          </cell>
          <cell r="D1845" t="str">
            <v>พระแสง</v>
          </cell>
          <cell r="E1845" t="str">
            <v>บ้านบางพา</v>
          </cell>
          <cell r="F1845" t="str">
            <v>4826III</v>
          </cell>
          <cell r="G1845">
            <v>143</v>
          </cell>
          <cell r="H1845">
            <v>518</v>
          </cell>
          <cell r="I1845" t="str">
            <v>0-0-40</v>
          </cell>
          <cell r="J1845">
            <v>16000</v>
          </cell>
        </row>
        <row r="1846">
          <cell r="B1846">
            <v>4020</v>
          </cell>
          <cell r="C1846" t="str">
            <v>อิปัน</v>
          </cell>
          <cell r="D1846" t="str">
            <v>พระแสง</v>
          </cell>
          <cell r="E1846" t="str">
            <v>บ้านบางพา</v>
          </cell>
          <cell r="F1846" t="str">
            <v>4826III</v>
          </cell>
          <cell r="G1846">
            <v>143</v>
          </cell>
          <cell r="H1846">
            <v>519</v>
          </cell>
          <cell r="I1846" t="str">
            <v>0-0-40</v>
          </cell>
          <cell r="J1846">
            <v>16000</v>
          </cell>
        </row>
        <row r="1847">
          <cell r="B1847">
            <v>4021</v>
          </cell>
          <cell r="C1847" t="str">
            <v>อิปัน</v>
          </cell>
          <cell r="D1847" t="str">
            <v>พระแสง</v>
          </cell>
          <cell r="E1847" t="str">
            <v>บ้านบางพา</v>
          </cell>
          <cell r="F1847" t="str">
            <v>4826III</v>
          </cell>
          <cell r="G1847">
            <v>143</v>
          </cell>
          <cell r="H1847">
            <v>520</v>
          </cell>
          <cell r="I1847" t="str">
            <v>0-0-40</v>
          </cell>
          <cell r="J1847">
            <v>16000</v>
          </cell>
        </row>
        <row r="1848">
          <cell r="B1848">
            <v>4022</v>
          </cell>
          <cell r="C1848" t="str">
            <v>อิปัน</v>
          </cell>
          <cell r="D1848" t="str">
            <v>พระแสง</v>
          </cell>
          <cell r="E1848" t="str">
            <v>บ้านบางพา</v>
          </cell>
          <cell r="F1848" t="str">
            <v>4826III</v>
          </cell>
          <cell r="G1848">
            <v>143</v>
          </cell>
          <cell r="H1848">
            <v>521</v>
          </cell>
          <cell r="I1848" t="str">
            <v>0-0-40</v>
          </cell>
          <cell r="J1848">
            <v>16000</v>
          </cell>
        </row>
        <row r="1849">
          <cell r="B1849">
            <v>4023</v>
          </cell>
          <cell r="C1849" t="str">
            <v>อิปัน</v>
          </cell>
          <cell r="D1849" t="str">
            <v>พระแสง</v>
          </cell>
          <cell r="E1849" t="str">
            <v>อำเภอพระแสง</v>
          </cell>
          <cell r="F1849" t="str">
            <v>4826III</v>
          </cell>
          <cell r="G1849">
            <v>143</v>
          </cell>
          <cell r="H1849">
            <v>522</v>
          </cell>
          <cell r="I1849" t="str">
            <v>0-0-40</v>
          </cell>
          <cell r="J1849">
            <v>16000</v>
          </cell>
        </row>
        <row r="1850">
          <cell r="B1850">
            <v>4024</v>
          </cell>
          <cell r="C1850" t="str">
            <v>อิปัน</v>
          </cell>
          <cell r="D1850" t="str">
            <v>พระแสง</v>
          </cell>
          <cell r="E1850" t="str">
            <v>บ้านบางพา</v>
          </cell>
          <cell r="F1850" t="str">
            <v>4826III</v>
          </cell>
          <cell r="G1850">
            <v>143</v>
          </cell>
          <cell r="H1850">
            <v>523</v>
          </cell>
          <cell r="I1850" t="str">
            <v>0-0-40</v>
          </cell>
          <cell r="J1850">
            <v>5600</v>
          </cell>
        </row>
        <row r="1851">
          <cell r="B1851">
            <v>4025</v>
          </cell>
          <cell r="C1851" t="str">
            <v>อิปัน</v>
          </cell>
          <cell r="D1851" t="str">
            <v>พระแสง</v>
          </cell>
          <cell r="E1851" t="str">
            <v>อำเภอพระแสง</v>
          </cell>
          <cell r="F1851" t="str">
            <v>4826III</v>
          </cell>
          <cell r="G1851">
            <v>143</v>
          </cell>
          <cell r="H1851">
            <v>524</v>
          </cell>
          <cell r="I1851" t="str">
            <v>0-0-40</v>
          </cell>
          <cell r="J1851">
            <v>100</v>
          </cell>
        </row>
        <row r="1852">
          <cell r="B1852">
            <v>4026</v>
          </cell>
          <cell r="C1852" t="str">
            <v>อิปัน</v>
          </cell>
          <cell r="D1852" t="str">
            <v>พระแสง</v>
          </cell>
          <cell r="E1852" t="str">
            <v>อำเภอพระแสง</v>
          </cell>
          <cell r="F1852" t="str">
            <v>4826III</v>
          </cell>
          <cell r="G1852">
            <v>143</v>
          </cell>
          <cell r="H1852">
            <v>525</v>
          </cell>
          <cell r="I1852" t="str">
            <v>0-0-40</v>
          </cell>
          <cell r="J1852">
            <v>100</v>
          </cell>
        </row>
        <row r="1853">
          <cell r="B1853">
            <v>4027</v>
          </cell>
          <cell r="C1853" t="str">
            <v>อิปัน</v>
          </cell>
          <cell r="D1853" t="str">
            <v>พระแสง</v>
          </cell>
          <cell r="E1853" t="str">
            <v>อำเภอพระแสง</v>
          </cell>
          <cell r="F1853" t="str">
            <v>4826III</v>
          </cell>
          <cell r="G1853">
            <v>143</v>
          </cell>
          <cell r="H1853">
            <v>526</v>
          </cell>
          <cell r="I1853" t="str">
            <v>0-0-40</v>
          </cell>
          <cell r="J1853">
            <v>100</v>
          </cell>
        </row>
        <row r="1854">
          <cell r="B1854">
            <v>4028</v>
          </cell>
          <cell r="C1854" t="str">
            <v>อิปัน</v>
          </cell>
          <cell r="D1854" t="str">
            <v>พระแสง</v>
          </cell>
          <cell r="E1854" t="str">
            <v>อำเภอพระแสง</v>
          </cell>
          <cell r="F1854" t="str">
            <v>4826III</v>
          </cell>
          <cell r="G1854">
            <v>143</v>
          </cell>
          <cell r="H1854">
            <v>527</v>
          </cell>
          <cell r="I1854" t="str">
            <v>0-0-40</v>
          </cell>
          <cell r="J1854">
            <v>100</v>
          </cell>
        </row>
        <row r="1855">
          <cell r="B1855">
            <v>4029</v>
          </cell>
          <cell r="C1855" t="str">
            <v>อิปัน</v>
          </cell>
          <cell r="D1855" t="str">
            <v>พระแสง</v>
          </cell>
          <cell r="E1855" t="str">
            <v>อำเภอพระแสง</v>
          </cell>
          <cell r="F1855" t="str">
            <v>4826III</v>
          </cell>
          <cell r="G1855">
            <v>143</v>
          </cell>
          <cell r="H1855">
            <v>528</v>
          </cell>
          <cell r="I1855" t="str">
            <v>0-0-40</v>
          </cell>
          <cell r="J1855">
            <v>100</v>
          </cell>
        </row>
        <row r="1856">
          <cell r="B1856">
            <v>4030</v>
          </cell>
          <cell r="C1856" t="str">
            <v>อิปัน</v>
          </cell>
          <cell r="D1856" t="str">
            <v>พระแสง</v>
          </cell>
          <cell r="E1856" t="str">
            <v>บ้านบางพา</v>
          </cell>
          <cell r="F1856" t="str">
            <v>4826III</v>
          </cell>
          <cell r="G1856">
            <v>143</v>
          </cell>
          <cell r="H1856">
            <v>529</v>
          </cell>
          <cell r="I1856" t="str">
            <v>0-0-51</v>
          </cell>
          <cell r="J1856">
            <v>100</v>
          </cell>
        </row>
        <row r="1857">
          <cell r="B1857">
            <v>4031</v>
          </cell>
          <cell r="C1857" t="str">
            <v>อิปัน</v>
          </cell>
          <cell r="D1857" t="str">
            <v>พระแสง</v>
          </cell>
          <cell r="E1857" t="str">
            <v>บ้านบางพา</v>
          </cell>
          <cell r="F1857" t="str">
            <v>4826III</v>
          </cell>
          <cell r="G1857">
            <v>143</v>
          </cell>
          <cell r="H1857">
            <v>530</v>
          </cell>
          <cell r="I1857" t="str">
            <v>0-0-57</v>
          </cell>
          <cell r="J1857">
            <v>16000</v>
          </cell>
        </row>
        <row r="1858">
          <cell r="B1858">
            <v>4032</v>
          </cell>
          <cell r="C1858" t="str">
            <v>อิปัน</v>
          </cell>
          <cell r="D1858" t="str">
            <v>พระแสง</v>
          </cell>
          <cell r="E1858" t="str">
            <v>บ้านบางพา</v>
          </cell>
          <cell r="F1858" t="str">
            <v>4826III</v>
          </cell>
          <cell r="G1858">
            <v>143</v>
          </cell>
          <cell r="H1858">
            <v>531</v>
          </cell>
          <cell r="I1858" t="str">
            <v>0-0-40</v>
          </cell>
          <cell r="J1858">
            <v>16000</v>
          </cell>
        </row>
        <row r="1859">
          <cell r="B1859">
            <v>4033</v>
          </cell>
          <cell r="C1859" t="str">
            <v>อิปัน</v>
          </cell>
          <cell r="D1859" t="str">
            <v>พระแสง</v>
          </cell>
          <cell r="E1859" t="str">
            <v>บ้านบางพา</v>
          </cell>
          <cell r="F1859" t="str">
            <v>4826III</v>
          </cell>
          <cell r="G1859">
            <v>143</v>
          </cell>
          <cell r="H1859">
            <v>532</v>
          </cell>
          <cell r="I1859" t="str">
            <v>0-0-40</v>
          </cell>
          <cell r="J1859">
            <v>16000</v>
          </cell>
        </row>
        <row r="1860">
          <cell r="B1860">
            <v>4037</v>
          </cell>
          <cell r="C1860" t="str">
            <v>อิปัน</v>
          </cell>
          <cell r="D1860" t="str">
            <v>พระแสง</v>
          </cell>
          <cell r="E1860" t="str">
            <v>บ้านบางพา</v>
          </cell>
          <cell r="F1860" t="str">
            <v>4826III</v>
          </cell>
          <cell r="G1860">
            <v>143</v>
          </cell>
          <cell r="H1860">
            <v>536</v>
          </cell>
          <cell r="I1860" t="str">
            <v>0-0-40</v>
          </cell>
          <cell r="J1860">
            <v>100</v>
          </cell>
        </row>
        <row r="1861">
          <cell r="B1861">
            <v>4038</v>
          </cell>
          <cell r="C1861" t="str">
            <v>อิปัน</v>
          </cell>
          <cell r="D1861" t="str">
            <v>พระแสง</v>
          </cell>
          <cell r="E1861" t="str">
            <v>บ้างบางพา</v>
          </cell>
          <cell r="F1861" t="str">
            <v>4826III</v>
          </cell>
          <cell r="G1861">
            <v>143</v>
          </cell>
          <cell r="H1861">
            <v>537</v>
          </cell>
          <cell r="I1861" t="str">
            <v>0-0-40</v>
          </cell>
          <cell r="J1861">
            <v>100</v>
          </cell>
        </row>
        <row r="1862">
          <cell r="B1862">
            <v>4041</v>
          </cell>
          <cell r="C1862" t="str">
            <v>อิปัน</v>
          </cell>
          <cell r="D1862" t="str">
            <v>พระแสง</v>
          </cell>
          <cell r="E1862" t="str">
            <v>อำเภอพระแสง</v>
          </cell>
          <cell r="F1862" t="str">
            <v>4826III</v>
          </cell>
          <cell r="G1862">
            <v>143</v>
          </cell>
          <cell r="H1862">
            <v>540</v>
          </cell>
          <cell r="I1862" t="str">
            <v>0-0-40</v>
          </cell>
          <cell r="J1862">
            <v>100</v>
          </cell>
        </row>
        <row r="1863">
          <cell r="B1863">
            <v>4042</v>
          </cell>
          <cell r="C1863" t="str">
            <v>อิปัน</v>
          </cell>
          <cell r="D1863" t="str">
            <v>พระแสง</v>
          </cell>
          <cell r="E1863" t="str">
            <v>บ้านบางพา</v>
          </cell>
          <cell r="F1863" t="str">
            <v>4826III</v>
          </cell>
          <cell r="G1863">
            <v>143</v>
          </cell>
          <cell r="H1863">
            <v>541</v>
          </cell>
          <cell r="I1863" t="str">
            <v>0-0-40</v>
          </cell>
          <cell r="J1863">
            <v>100</v>
          </cell>
        </row>
        <row r="1864">
          <cell r="B1864">
            <v>4043</v>
          </cell>
          <cell r="C1864" t="str">
            <v>อิปัน</v>
          </cell>
          <cell r="D1864" t="str">
            <v>พระแสง</v>
          </cell>
          <cell r="E1864" t="str">
            <v>บ้านบางพา</v>
          </cell>
          <cell r="F1864" t="str">
            <v>4826III</v>
          </cell>
          <cell r="G1864">
            <v>143</v>
          </cell>
          <cell r="H1864">
            <v>542</v>
          </cell>
          <cell r="I1864" t="str">
            <v>0-0-40</v>
          </cell>
          <cell r="J1864">
            <v>100</v>
          </cell>
        </row>
        <row r="1865">
          <cell r="B1865">
            <v>4044</v>
          </cell>
          <cell r="C1865" t="str">
            <v>อิปัน</v>
          </cell>
          <cell r="D1865" t="str">
            <v>พระแสง</v>
          </cell>
          <cell r="E1865" t="str">
            <v>อำเภอพระแสง</v>
          </cell>
          <cell r="F1865" t="str">
            <v>4826III</v>
          </cell>
          <cell r="G1865">
            <v>143</v>
          </cell>
          <cell r="H1865">
            <v>543</v>
          </cell>
          <cell r="I1865" t="str">
            <v>0-0-40</v>
          </cell>
          <cell r="J1865">
            <v>100</v>
          </cell>
        </row>
        <row r="1866">
          <cell r="B1866">
            <v>4045</v>
          </cell>
          <cell r="C1866" t="str">
            <v>อิปัน</v>
          </cell>
          <cell r="D1866" t="str">
            <v>พระแสง</v>
          </cell>
          <cell r="E1866" t="str">
            <v>อำเภอพระแสง</v>
          </cell>
          <cell r="F1866" t="str">
            <v>4826III</v>
          </cell>
          <cell r="G1866">
            <v>143</v>
          </cell>
          <cell r="H1866">
            <v>544</v>
          </cell>
          <cell r="I1866" t="str">
            <v>0-0-40</v>
          </cell>
          <cell r="J1866">
            <v>100</v>
          </cell>
        </row>
        <row r="1867">
          <cell r="B1867">
            <v>4046</v>
          </cell>
          <cell r="C1867" t="str">
            <v>อิปัน</v>
          </cell>
          <cell r="D1867" t="str">
            <v>พระแสง</v>
          </cell>
          <cell r="E1867" t="str">
            <v>อำเภอพระแสง</v>
          </cell>
          <cell r="F1867" t="str">
            <v>4826III</v>
          </cell>
          <cell r="G1867">
            <v>143</v>
          </cell>
          <cell r="H1867">
            <v>545</v>
          </cell>
          <cell r="I1867" t="str">
            <v>0-0-40</v>
          </cell>
          <cell r="J1867">
            <v>100</v>
          </cell>
        </row>
        <row r="1868">
          <cell r="B1868">
            <v>4047</v>
          </cell>
          <cell r="C1868" t="str">
            <v>อิปัน</v>
          </cell>
          <cell r="D1868" t="str">
            <v>พระแสง</v>
          </cell>
          <cell r="E1868" t="str">
            <v>อำเภอพระแสง</v>
          </cell>
          <cell r="F1868" t="str">
            <v>4826III</v>
          </cell>
          <cell r="G1868">
            <v>143</v>
          </cell>
          <cell r="H1868">
            <v>546</v>
          </cell>
          <cell r="I1868" t="str">
            <v>0-0-40</v>
          </cell>
          <cell r="J1868">
            <v>100</v>
          </cell>
        </row>
        <row r="1869">
          <cell r="B1869">
            <v>4048</v>
          </cell>
          <cell r="C1869" t="str">
            <v>อิปัน</v>
          </cell>
          <cell r="D1869" t="str">
            <v>พระแสง</v>
          </cell>
          <cell r="E1869" t="str">
            <v>อำเภอพระแสง</v>
          </cell>
          <cell r="F1869" t="str">
            <v>4826III</v>
          </cell>
          <cell r="G1869">
            <v>143</v>
          </cell>
          <cell r="H1869">
            <v>547</v>
          </cell>
          <cell r="I1869" t="str">
            <v>0-0-31</v>
          </cell>
          <cell r="J1869">
            <v>100</v>
          </cell>
        </row>
        <row r="1870">
          <cell r="B1870">
            <v>4049</v>
          </cell>
          <cell r="C1870" t="str">
            <v>อิปัน</v>
          </cell>
          <cell r="D1870" t="str">
            <v>พระแสง</v>
          </cell>
          <cell r="E1870" t="str">
            <v>บ้านบางพา</v>
          </cell>
          <cell r="F1870" t="str">
            <v>4826III</v>
          </cell>
          <cell r="G1870">
            <v>143</v>
          </cell>
          <cell r="H1870">
            <v>548</v>
          </cell>
          <cell r="I1870" t="str">
            <v>0-0-69</v>
          </cell>
          <cell r="J1870">
            <v>100</v>
          </cell>
        </row>
        <row r="1871">
          <cell r="B1871">
            <v>4050</v>
          </cell>
          <cell r="C1871" t="str">
            <v>อิปัน</v>
          </cell>
          <cell r="D1871" t="str">
            <v>พระแสง</v>
          </cell>
          <cell r="E1871" t="str">
            <v>บ้านบางพา</v>
          </cell>
          <cell r="F1871" t="str">
            <v>4826III</v>
          </cell>
          <cell r="G1871">
            <v>143</v>
          </cell>
          <cell r="H1871">
            <v>549</v>
          </cell>
          <cell r="I1871" t="str">
            <v>0-0-40</v>
          </cell>
          <cell r="J1871">
            <v>100</v>
          </cell>
        </row>
        <row r="1872">
          <cell r="B1872">
            <v>4051</v>
          </cell>
          <cell r="C1872" t="str">
            <v>อิปัน</v>
          </cell>
          <cell r="D1872" t="str">
            <v>พระแสง</v>
          </cell>
          <cell r="E1872" t="str">
            <v>บ้านบางพา</v>
          </cell>
          <cell r="F1872" t="str">
            <v>4826III</v>
          </cell>
          <cell r="G1872">
            <v>143</v>
          </cell>
          <cell r="H1872">
            <v>550</v>
          </cell>
          <cell r="I1872" t="str">
            <v>0-0-40</v>
          </cell>
          <cell r="J1872">
            <v>100</v>
          </cell>
        </row>
        <row r="1873">
          <cell r="B1873">
            <v>4052</v>
          </cell>
          <cell r="C1873" t="str">
            <v>อิปัน</v>
          </cell>
          <cell r="D1873" t="str">
            <v>พระแสง</v>
          </cell>
          <cell r="E1873" t="str">
            <v>บ้านบางพา</v>
          </cell>
          <cell r="F1873" t="str">
            <v>4826III</v>
          </cell>
          <cell r="G1873">
            <v>143</v>
          </cell>
          <cell r="H1873">
            <v>551</v>
          </cell>
          <cell r="I1873" t="str">
            <v>0-0-40</v>
          </cell>
          <cell r="J1873">
            <v>100</v>
          </cell>
        </row>
        <row r="1874">
          <cell r="B1874">
            <v>4053</v>
          </cell>
          <cell r="C1874" t="str">
            <v>อิปัน</v>
          </cell>
          <cell r="D1874" t="str">
            <v>พระแสง</v>
          </cell>
          <cell r="E1874" t="str">
            <v>บ้านบางพา</v>
          </cell>
          <cell r="F1874" t="str">
            <v>4826III</v>
          </cell>
          <cell r="G1874">
            <v>143</v>
          </cell>
          <cell r="H1874">
            <v>552</v>
          </cell>
          <cell r="I1874" t="str">
            <v>0-0-40</v>
          </cell>
          <cell r="J1874">
            <v>100</v>
          </cell>
        </row>
        <row r="1875">
          <cell r="B1875">
            <v>4054</v>
          </cell>
          <cell r="C1875" t="str">
            <v>อิปัน</v>
          </cell>
          <cell r="D1875" t="str">
            <v>พระแสง</v>
          </cell>
          <cell r="E1875" t="str">
            <v>บ้านบางพา</v>
          </cell>
          <cell r="F1875" t="str">
            <v>4826III</v>
          </cell>
          <cell r="G1875">
            <v>143</v>
          </cell>
          <cell r="H1875">
            <v>553</v>
          </cell>
          <cell r="I1875" t="str">
            <v>0-0-40</v>
          </cell>
          <cell r="J1875">
            <v>100</v>
          </cell>
        </row>
        <row r="1876">
          <cell r="B1876">
            <v>4055</v>
          </cell>
          <cell r="C1876" t="str">
            <v>อิปัน</v>
          </cell>
          <cell r="D1876" t="str">
            <v>พระแสง</v>
          </cell>
          <cell r="E1876" t="str">
            <v>บ้านบางพา</v>
          </cell>
          <cell r="F1876" t="str">
            <v>4826III</v>
          </cell>
          <cell r="G1876">
            <v>143</v>
          </cell>
          <cell r="H1876">
            <v>554</v>
          </cell>
          <cell r="I1876" t="str">
            <v>0-0-40</v>
          </cell>
          <cell r="J1876">
            <v>100</v>
          </cell>
        </row>
        <row r="1877">
          <cell r="B1877">
            <v>4056</v>
          </cell>
          <cell r="C1877" t="str">
            <v>อิปัน</v>
          </cell>
          <cell r="D1877" t="str">
            <v>พระแสง</v>
          </cell>
          <cell r="E1877" t="str">
            <v>บ้านบางพา</v>
          </cell>
          <cell r="F1877" t="str">
            <v>4826III</v>
          </cell>
          <cell r="G1877">
            <v>143</v>
          </cell>
          <cell r="H1877">
            <v>555</v>
          </cell>
          <cell r="I1877" t="str">
            <v>0-0-40</v>
          </cell>
          <cell r="J1877">
            <v>100</v>
          </cell>
        </row>
        <row r="1878">
          <cell r="B1878">
            <v>4057</v>
          </cell>
          <cell r="C1878" t="str">
            <v>อิปัน</v>
          </cell>
          <cell r="D1878" t="str">
            <v>พระแสง</v>
          </cell>
          <cell r="E1878" t="str">
            <v>บ้านบางพา</v>
          </cell>
          <cell r="F1878" t="str">
            <v>4826III</v>
          </cell>
          <cell r="G1878">
            <v>143</v>
          </cell>
          <cell r="H1878">
            <v>556</v>
          </cell>
          <cell r="I1878" t="str">
            <v>0-0-40</v>
          </cell>
          <cell r="J1878">
            <v>100</v>
          </cell>
        </row>
        <row r="1879">
          <cell r="B1879">
            <v>4058</v>
          </cell>
          <cell r="C1879" t="str">
            <v>อิปัน</v>
          </cell>
          <cell r="D1879" t="str">
            <v>พระแสง</v>
          </cell>
          <cell r="E1879" t="str">
            <v>บ้านบางพา</v>
          </cell>
          <cell r="F1879" t="str">
            <v>4826III</v>
          </cell>
          <cell r="G1879">
            <v>143</v>
          </cell>
          <cell r="H1879">
            <v>557</v>
          </cell>
          <cell r="I1879" t="str">
            <v>0-0-40</v>
          </cell>
          <cell r="J1879">
            <v>100</v>
          </cell>
        </row>
        <row r="1880">
          <cell r="B1880">
            <v>4059</v>
          </cell>
          <cell r="C1880" t="str">
            <v>อิปัน</v>
          </cell>
          <cell r="D1880" t="str">
            <v>พระแสง</v>
          </cell>
          <cell r="E1880" t="str">
            <v>บ้างบางพา</v>
          </cell>
          <cell r="F1880" t="str">
            <v>4826III</v>
          </cell>
          <cell r="G1880">
            <v>143</v>
          </cell>
          <cell r="H1880">
            <v>558</v>
          </cell>
          <cell r="I1880" t="str">
            <v>0-0-40</v>
          </cell>
          <cell r="J1880">
            <v>100</v>
          </cell>
        </row>
        <row r="1881">
          <cell r="B1881">
            <v>4060</v>
          </cell>
          <cell r="C1881" t="str">
            <v>อิปัน</v>
          </cell>
          <cell r="D1881" t="str">
            <v>พระแสง</v>
          </cell>
          <cell r="E1881" t="str">
            <v>อำเภอพระแสง</v>
          </cell>
          <cell r="F1881" t="str">
            <v>4826III</v>
          </cell>
          <cell r="G1881">
            <v>143</v>
          </cell>
          <cell r="H1881">
            <v>559</v>
          </cell>
          <cell r="I1881" t="str">
            <v>0-0-40</v>
          </cell>
          <cell r="J1881">
            <v>100</v>
          </cell>
        </row>
        <row r="1882">
          <cell r="B1882">
            <v>4062</v>
          </cell>
          <cell r="C1882" t="str">
            <v>อิปัน</v>
          </cell>
          <cell r="D1882" t="str">
            <v>พระแสง</v>
          </cell>
          <cell r="E1882" t="str">
            <v>บ้านบางพา</v>
          </cell>
          <cell r="F1882" t="str">
            <v>4826III</v>
          </cell>
          <cell r="G1882">
            <v>143</v>
          </cell>
          <cell r="H1882">
            <v>561</v>
          </cell>
          <cell r="I1882" t="str">
            <v>0-0-40</v>
          </cell>
          <cell r="J1882">
            <v>100</v>
          </cell>
        </row>
        <row r="1883">
          <cell r="B1883">
            <v>4064</v>
          </cell>
          <cell r="C1883" t="str">
            <v>อิปัน</v>
          </cell>
          <cell r="D1883" t="str">
            <v>พระแสง</v>
          </cell>
          <cell r="E1883" t="str">
            <v>อำเภอพระแสง</v>
          </cell>
          <cell r="F1883" t="str">
            <v>4826III</v>
          </cell>
          <cell r="G1883">
            <v>143</v>
          </cell>
          <cell r="H1883">
            <v>563</v>
          </cell>
          <cell r="I1883" t="str">
            <v>0-0-40</v>
          </cell>
          <cell r="J1883">
            <v>100</v>
          </cell>
        </row>
        <row r="1884">
          <cell r="B1884">
            <v>4065</v>
          </cell>
          <cell r="C1884" t="str">
            <v>อิปัน</v>
          </cell>
          <cell r="D1884" t="str">
            <v>พระแสง</v>
          </cell>
          <cell r="E1884" t="str">
            <v>อำเภอพระแสง</v>
          </cell>
          <cell r="F1884" t="str">
            <v>4826III</v>
          </cell>
          <cell r="G1884">
            <v>143</v>
          </cell>
          <cell r="H1884">
            <v>564</v>
          </cell>
          <cell r="I1884" t="str">
            <v>0-0-40</v>
          </cell>
          <cell r="J1884">
            <v>100</v>
          </cell>
        </row>
        <row r="1885">
          <cell r="B1885">
            <v>4067</v>
          </cell>
          <cell r="C1885" t="str">
            <v>อิปัน</v>
          </cell>
          <cell r="D1885" t="str">
            <v>พระแสง</v>
          </cell>
          <cell r="E1885" t="str">
            <v>บ้านบางพา</v>
          </cell>
          <cell r="F1885" t="str">
            <v>4826III</v>
          </cell>
          <cell r="G1885">
            <v>143</v>
          </cell>
          <cell r="H1885">
            <v>566</v>
          </cell>
          <cell r="I1885" t="str">
            <v>0-0-70</v>
          </cell>
          <cell r="J1885">
            <v>100</v>
          </cell>
        </row>
        <row r="1886">
          <cell r="B1886">
            <v>4068</v>
          </cell>
          <cell r="C1886" t="str">
            <v>อิปัน</v>
          </cell>
          <cell r="D1886" t="str">
            <v>พระแสง</v>
          </cell>
          <cell r="E1886" t="str">
            <v>บ้านบางพา</v>
          </cell>
          <cell r="F1886" t="str">
            <v>4826III</v>
          </cell>
          <cell r="G1886">
            <v>143</v>
          </cell>
          <cell r="H1886">
            <v>567</v>
          </cell>
          <cell r="I1886" t="str">
            <v>0-0-40</v>
          </cell>
          <cell r="J1886">
            <v>100</v>
          </cell>
        </row>
        <row r="1887">
          <cell r="B1887">
            <v>4069</v>
          </cell>
          <cell r="C1887" t="str">
            <v>อิปัน</v>
          </cell>
          <cell r="D1887" t="str">
            <v>พระแสง</v>
          </cell>
          <cell r="E1887" t="str">
            <v>อำเภอพระแสง</v>
          </cell>
          <cell r="F1887" t="str">
            <v>4826III</v>
          </cell>
          <cell r="G1887">
            <v>143</v>
          </cell>
          <cell r="H1887">
            <v>568</v>
          </cell>
          <cell r="I1887" t="str">
            <v>0-0-40</v>
          </cell>
          <cell r="J1887">
            <v>100</v>
          </cell>
        </row>
        <row r="1888">
          <cell r="B1888">
            <v>4070</v>
          </cell>
          <cell r="C1888" t="str">
            <v>อิปัน</v>
          </cell>
          <cell r="D1888" t="str">
            <v>พระแสง</v>
          </cell>
          <cell r="E1888" t="str">
            <v>บ้านบางพา</v>
          </cell>
          <cell r="F1888" t="str">
            <v>4826III</v>
          </cell>
          <cell r="G1888">
            <v>143</v>
          </cell>
          <cell r="H1888">
            <v>569</v>
          </cell>
          <cell r="I1888" t="str">
            <v>0-0-40</v>
          </cell>
          <cell r="J1888">
            <v>100</v>
          </cell>
        </row>
        <row r="1889">
          <cell r="B1889">
            <v>4071</v>
          </cell>
          <cell r="C1889" t="str">
            <v>อิปัน</v>
          </cell>
          <cell r="D1889" t="str">
            <v>พระแสง</v>
          </cell>
          <cell r="E1889" t="str">
            <v>บ้านบางพา</v>
          </cell>
          <cell r="F1889" t="str">
            <v>4826III</v>
          </cell>
          <cell r="G1889">
            <v>143</v>
          </cell>
          <cell r="H1889">
            <v>570</v>
          </cell>
          <cell r="I1889" t="str">
            <v>0-0-40</v>
          </cell>
          <cell r="J1889">
            <v>100</v>
          </cell>
        </row>
        <row r="1890">
          <cell r="B1890">
            <v>4072</v>
          </cell>
          <cell r="C1890" t="str">
            <v>อิปัน</v>
          </cell>
          <cell r="D1890" t="str">
            <v>พระแสง</v>
          </cell>
          <cell r="E1890" t="str">
            <v>บ้านบางพา</v>
          </cell>
          <cell r="F1890" t="str">
            <v>4826III</v>
          </cell>
          <cell r="G1890">
            <v>143</v>
          </cell>
          <cell r="H1890">
            <v>571</v>
          </cell>
          <cell r="I1890" t="str">
            <v>0-0-40</v>
          </cell>
          <cell r="J1890">
            <v>100</v>
          </cell>
        </row>
        <row r="1891">
          <cell r="B1891">
            <v>4073</v>
          </cell>
          <cell r="C1891" t="str">
            <v>อิปัน</v>
          </cell>
          <cell r="D1891" t="str">
            <v>พระแสง</v>
          </cell>
          <cell r="E1891" t="str">
            <v>บ้านบางพา</v>
          </cell>
          <cell r="F1891" t="str">
            <v>4826III</v>
          </cell>
          <cell r="G1891">
            <v>143</v>
          </cell>
          <cell r="H1891">
            <v>572</v>
          </cell>
          <cell r="I1891" t="str">
            <v>0-0-40</v>
          </cell>
          <cell r="J1891">
            <v>100</v>
          </cell>
        </row>
        <row r="1892">
          <cell r="B1892">
            <v>4074</v>
          </cell>
          <cell r="C1892" t="str">
            <v>อิปัน</v>
          </cell>
          <cell r="D1892" t="str">
            <v>พระแสง</v>
          </cell>
          <cell r="E1892" t="str">
            <v>บ้านบางพา</v>
          </cell>
          <cell r="F1892" t="str">
            <v>4826III</v>
          </cell>
          <cell r="G1892">
            <v>143</v>
          </cell>
          <cell r="H1892">
            <v>573</v>
          </cell>
          <cell r="I1892" t="str">
            <v>0-0-40</v>
          </cell>
          <cell r="J1892">
            <v>100</v>
          </cell>
        </row>
        <row r="1893">
          <cell r="B1893">
            <v>4075</v>
          </cell>
          <cell r="C1893" t="str">
            <v>อิปัน</v>
          </cell>
          <cell r="D1893" t="str">
            <v>พระแสง</v>
          </cell>
          <cell r="E1893" t="str">
            <v>บ้านบางพา</v>
          </cell>
          <cell r="F1893" t="str">
            <v>4826III</v>
          </cell>
          <cell r="G1893">
            <v>143</v>
          </cell>
          <cell r="H1893">
            <v>574</v>
          </cell>
          <cell r="I1893" t="str">
            <v>0-0-40</v>
          </cell>
          <cell r="J1893">
            <v>100</v>
          </cell>
        </row>
        <row r="1894">
          <cell r="B1894">
            <v>4076</v>
          </cell>
          <cell r="C1894" t="str">
            <v>อิปัน</v>
          </cell>
          <cell r="D1894" t="str">
            <v>พระแสง</v>
          </cell>
          <cell r="E1894" t="str">
            <v>บ้านบางพา</v>
          </cell>
          <cell r="F1894" t="str">
            <v>4826III</v>
          </cell>
          <cell r="G1894">
            <v>143</v>
          </cell>
          <cell r="H1894">
            <v>575</v>
          </cell>
          <cell r="I1894" t="str">
            <v>0-0-40</v>
          </cell>
          <cell r="J1894">
            <v>100</v>
          </cell>
        </row>
        <row r="1895">
          <cell r="B1895">
            <v>4077</v>
          </cell>
          <cell r="C1895" t="str">
            <v>อิปัน</v>
          </cell>
          <cell r="D1895" t="str">
            <v>พระแสง</v>
          </cell>
          <cell r="E1895" t="str">
            <v>บ้างบางพา</v>
          </cell>
          <cell r="F1895" t="str">
            <v>4826III</v>
          </cell>
          <cell r="G1895">
            <v>143</v>
          </cell>
          <cell r="H1895">
            <v>576</v>
          </cell>
          <cell r="I1895" t="str">
            <v>0-0-40</v>
          </cell>
          <cell r="J1895">
            <v>100</v>
          </cell>
        </row>
        <row r="1896">
          <cell r="B1896">
            <v>4078</v>
          </cell>
          <cell r="C1896" t="str">
            <v>อิปัน</v>
          </cell>
          <cell r="D1896" t="str">
            <v>พระแสง</v>
          </cell>
          <cell r="E1896" t="str">
            <v>บ้างบางพา</v>
          </cell>
          <cell r="F1896" t="str">
            <v>4826III</v>
          </cell>
          <cell r="G1896">
            <v>143</v>
          </cell>
          <cell r="H1896">
            <v>577</v>
          </cell>
          <cell r="I1896" t="str">
            <v>0-0-40</v>
          </cell>
          <cell r="J1896">
            <v>100</v>
          </cell>
        </row>
        <row r="1897">
          <cell r="B1897">
            <v>4080</v>
          </cell>
          <cell r="C1897" t="str">
            <v>อิปัน</v>
          </cell>
          <cell r="D1897" t="str">
            <v>พระแสง</v>
          </cell>
          <cell r="E1897" t="str">
            <v>อำเภอพระแสง</v>
          </cell>
          <cell r="F1897" t="str">
            <v>4826III</v>
          </cell>
          <cell r="G1897">
            <v>143</v>
          </cell>
          <cell r="H1897">
            <v>579</v>
          </cell>
          <cell r="I1897" t="str">
            <v>0-0-40</v>
          </cell>
          <cell r="J1897">
            <v>100</v>
          </cell>
        </row>
        <row r="1898">
          <cell r="B1898">
            <v>4082</v>
          </cell>
          <cell r="C1898" t="str">
            <v>อิปัน</v>
          </cell>
          <cell r="D1898" t="str">
            <v>พระแสง</v>
          </cell>
          <cell r="E1898" t="str">
            <v>บ้านบางพา</v>
          </cell>
          <cell r="F1898" t="str">
            <v>4826III</v>
          </cell>
          <cell r="G1898">
            <v>143</v>
          </cell>
          <cell r="H1898">
            <v>581</v>
          </cell>
          <cell r="I1898" t="str">
            <v>0-0-40</v>
          </cell>
          <cell r="J1898">
            <v>100</v>
          </cell>
        </row>
        <row r="1899">
          <cell r="B1899">
            <v>4083</v>
          </cell>
          <cell r="C1899" t="str">
            <v>อิปัน</v>
          </cell>
          <cell r="D1899" t="str">
            <v>พระแสง</v>
          </cell>
          <cell r="E1899" t="str">
            <v>อำเภอพระแสง</v>
          </cell>
          <cell r="F1899" t="str">
            <v>4826III</v>
          </cell>
          <cell r="G1899">
            <v>143</v>
          </cell>
          <cell r="H1899">
            <v>582</v>
          </cell>
          <cell r="I1899" t="str">
            <v>0-0-40</v>
          </cell>
          <cell r="J1899">
            <v>100</v>
          </cell>
        </row>
        <row r="1900">
          <cell r="B1900">
            <v>4085</v>
          </cell>
          <cell r="C1900" t="str">
            <v>อิปัน</v>
          </cell>
          <cell r="D1900" t="str">
            <v>พระแสง</v>
          </cell>
          <cell r="E1900" t="str">
            <v>บ้านบางพา</v>
          </cell>
          <cell r="F1900" t="str">
            <v>4826III</v>
          </cell>
          <cell r="G1900">
            <v>143</v>
          </cell>
          <cell r="H1900">
            <v>584</v>
          </cell>
          <cell r="I1900" t="str">
            <v>3-3-56</v>
          </cell>
          <cell r="J1900">
            <v>12000</v>
          </cell>
        </row>
        <row r="1901">
          <cell r="B1901">
            <v>4086</v>
          </cell>
          <cell r="C1901" t="str">
            <v>อิปัน</v>
          </cell>
          <cell r="D1901" t="str">
            <v>พระแสง</v>
          </cell>
          <cell r="E1901" t="str">
            <v>บ้านบางพา</v>
          </cell>
          <cell r="F1901" t="str">
            <v>4826III</v>
          </cell>
          <cell r="G1901">
            <v>143</v>
          </cell>
          <cell r="H1901">
            <v>492</v>
          </cell>
          <cell r="I1901" t="str">
            <v>0-0-50</v>
          </cell>
          <cell r="J1901">
            <v>1000</v>
          </cell>
        </row>
        <row r="1902">
          <cell r="B1902">
            <v>4087</v>
          </cell>
          <cell r="C1902" t="str">
            <v>อิปัน</v>
          </cell>
          <cell r="D1902" t="str">
            <v>พระแสง</v>
          </cell>
          <cell r="E1902" t="str">
            <v>บ้านบางพา</v>
          </cell>
          <cell r="F1902" t="str">
            <v>4826III</v>
          </cell>
          <cell r="G1902">
            <v>143</v>
          </cell>
          <cell r="H1902">
            <v>493</v>
          </cell>
          <cell r="I1902" t="str">
            <v>0-0-50</v>
          </cell>
          <cell r="J1902">
            <v>1000</v>
          </cell>
        </row>
        <row r="1903">
          <cell r="B1903">
            <v>4091</v>
          </cell>
          <cell r="C1903" t="str">
            <v>อิปัน</v>
          </cell>
          <cell r="D1903" t="str">
            <v>พระแสง</v>
          </cell>
          <cell r="E1903" t="str">
            <v>อำเภอพระแสง</v>
          </cell>
          <cell r="F1903" t="str">
            <v>4826III</v>
          </cell>
          <cell r="G1903">
            <v>130</v>
          </cell>
          <cell r="H1903">
            <v>566</v>
          </cell>
          <cell r="I1903" t="str">
            <v>0-0-19</v>
          </cell>
          <cell r="J1903">
            <v>16000</v>
          </cell>
        </row>
        <row r="1904">
          <cell r="B1904">
            <v>4093</v>
          </cell>
          <cell r="C1904" t="str">
            <v>อิปัน</v>
          </cell>
          <cell r="D1904" t="str">
            <v>พระแสง</v>
          </cell>
          <cell r="E1904" t="str">
            <v>อำเภอพระแสง</v>
          </cell>
          <cell r="F1904" t="str">
            <v>4826III</v>
          </cell>
          <cell r="G1904">
            <v>143</v>
          </cell>
          <cell r="H1904">
            <v>585</v>
          </cell>
          <cell r="I1904" t="str">
            <v>0-3-96</v>
          </cell>
          <cell r="J1904">
            <v>880</v>
          </cell>
        </row>
        <row r="1905">
          <cell r="B1905">
            <v>4095</v>
          </cell>
          <cell r="C1905" t="str">
            <v>อิปัน</v>
          </cell>
          <cell r="D1905" t="str">
            <v>พระแสง</v>
          </cell>
          <cell r="E1905" t="str">
            <v>อำเภอพระแสง</v>
          </cell>
          <cell r="F1905" t="str">
            <v>4826II</v>
          </cell>
          <cell r="G1905">
            <v>141</v>
          </cell>
          <cell r="H1905">
            <v>648</v>
          </cell>
          <cell r="I1905" t="str">
            <v>0-1-45</v>
          </cell>
          <cell r="J1905">
            <v>880</v>
          </cell>
        </row>
        <row r="1906">
          <cell r="B1906">
            <v>4096</v>
          </cell>
          <cell r="C1906" t="str">
            <v>อิปัน</v>
          </cell>
          <cell r="D1906" t="str">
            <v>พระแสง</v>
          </cell>
          <cell r="E1906" t="str">
            <v>อำเภอพระแสง</v>
          </cell>
          <cell r="F1906" t="str">
            <v>4826II</v>
          </cell>
          <cell r="G1906">
            <v>141</v>
          </cell>
          <cell r="H1906">
            <v>649</v>
          </cell>
          <cell r="I1906" t="str">
            <v>0-0-57</v>
          </cell>
          <cell r="J1906">
            <v>880</v>
          </cell>
        </row>
        <row r="1907">
          <cell r="B1907">
            <v>4097</v>
          </cell>
          <cell r="C1907" t="str">
            <v>อิปัน</v>
          </cell>
          <cell r="D1907" t="str">
            <v>พระแสง</v>
          </cell>
          <cell r="E1907" t="str">
            <v>อำเภอพระแสง</v>
          </cell>
          <cell r="F1907" t="str">
            <v>4826II</v>
          </cell>
          <cell r="G1907">
            <v>141</v>
          </cell>
          <cell r="H1907">
            <v>650</v>
          </cell>
          <cell r="I1907" t="str">
            <v>0-0-58</v>
          </cell>
          <cell r="J1907">
            <v>880</v>
          </cell>
        </row>
        <row r="1908">
          <cell r="B1908">
            <v>4098</v>
          </cell>
          <cell r="C1908" t="str">
            <v>อิปัน</v>
          </cell>
          <cell r="D1908" t="str">
            <v>พระแสง</v>
          </cell>
          <cell r="E1908" t="str">
            <v>อำเภอพระแสง</v>
          </cell>
          <cell r="F1908" t="str">
            <v>4826II</v>
          </cell>
          <cell r="G1908">
            <v>141</v>
          </cell>
          <cell r="H1908">
            <v>651</v>
          </cell>
          <cell r="I1908" t="str">
            <v>0-0-59</v>
          </cell>
          <cell r="J1908">
            <v>880</v>
          </cell>
        </row>
        <row r="1909">
          <cell r="B1909">
            <v>4099</v>
          </cell>
          <cell r="C1909" t="str">
            <v>อิปัน</v>
          </cell>
          <cell r="D1909" t="str">
            <v>พระแสง</v>
          </cell>
          <cell r="E1909" t="str">
            <v>อำเภอพระแสง</v>
          </cell>
          <cell r="F1909" t="str">
            <v>4826II</v>
          </cell>
          <cell r="G1909">
            <v>141</v>
          </cell>
          <cell r="H1909">
            <v>652</v>
          </cell>
          <cell r="I1909" t="str">
            <v>0-1-22</v>
          </cell>
          <cell r="J1909">
            <v>880</v>
          </cell>
        </row>
        <row r="1910">
          <cell r="B1910">
            <v>4104</v>
          </cell>
          <cell r="C1910" t="str">
            <v>อิปัน</v>
          </cell>
          <cell r="D1910" t="str">
            <v>พระแสง</v>
          </cell>
          <cell r="E1910" t="str">
            <v>อำเภอพระแสง</v>
          </cell>
          <cell r="F1910" t="str">
            <v>4826III</v>
          </cell>
          <cell r="G1910">
            <v>143</v>
          </cell>
          <cell r="H1910">
            <v>589</v>
          </cell>
          <cell r="I1910" t="str">
            <v>2-2-64</v>
          </cell>
          <cell r="J1910">
            <v>210</v>
          </cell>
        </row>
        <row r="1911">
          <cell r="B1911">
            <v>4105</v>
          </cell>
          <cell r="C1911" t="str">
            <v>อิปัน</v>
          </cell>
          <cell r="D1911" t="str">
            <v>พระแสง</v>
          </cell>
          <cell r="E1911" t="str">
            <v>อำเภอพระแสง</v>
          </cell>
          <cell r="F1911" t="str">
            <v>4826II</v>
          </cell>
          <cell r="G1911">
            <v>127</v>
          </cell>
          <cell r="H1911">
            <v>635</v>
          </cell>
          <cell r="I1911" t="str">
            <v>0-2-85</v>
          </cell>
          <cell r="J1911">
            <v>16000</v>
          </cell>
        </row>
        <row r="1912">
          <cell r="B1912">
            <v>4109</v>
          </cell>
          <cell r="C1912" t="str">
            <v>อิปัน</v>
          </cell>
          <cell r="D1912" t="str">
            <v>พระแสง</v>
          </cell>
          <cell r="E1912" t="str">
            <v>อำเภอพระแสง</v>
          </cell>
          <cell r="F1912" t="str">
            <v>4826II</v>
          </cell>
          <cell r="G1912">
            <v>113</v>
          </cell>
          <cell r="H1912">
            <v>67</v>
          </cell>
          <cell r="I1912" t="str">
            <v>1-0-46</v>
          </cell>
          <cell r="J1912">
            <v>210</v>
          </cell>
        </row>
        <row r="1913">
          <cell r="B1913">
            <v>4110</v>
          </cell>
          <cell r="C1913" t="str">
            <v>อิปัน</v>
          </cell>
          <cell r="D1913" t="str">
            <v>พระแสง</v>
          </cell>
          <cell r="E1913" t="str">
            <v>อำเภอพระแสง</v>
          </cell>
          <cell r="F1913" t="str">
            <v>4826III</v>
          </cell>
          <cell r="G1913">
            <v>143</v>
          </cell>
          <cell r="H1913">
            <v>586</v>
          </cell>
          <cell r="I1913" t="str">
            <v>23-0-32</v>
          </cell>
          <cell r="J1913">
            <v>410</v>
          </cell>
        </row>
        <row r="1914">
          <cell r="B1914">
            <v>4111</v>
          </cell>
          <cell r="C1914" t="str">
            <v>อิปัน</v>
          </cell>
          <cell r="D1914" t="str">
            <v>พระแสง</v>
          </cell>
          <cell r="E1914" t="str">
            <v>อำเภอพระแสง</v>
          </cell>
          <cell r="F1914" t="str">
            <v>4826III</v>
          </cell>
          <cell r="G1914">
            <v>143</v>
          </cell>
          <cell r="H1914">
            <v>587</v>
          </cell>
          <cell r="I1914" t="str">
            <v>1-2-91</v>
          </cell>
          <cell r="J1914">
            <v>100</v>
          </cell>
        </row>
        <row r="1915">
          <cell r="B1915">
            <v>4112</v>
          </cell>
          <cell r="C1915" t="str">
            <v>อิปัน</v>
          </cell>
          <cell r="D1915" t="str">
            <v>พระแสง</v>
          </cell>
          <cell r="E1915" t="str">
            <v>บ้านบางพา</v>
          </cell>
          <cell r="F1915" t="str">
            <v>4826III</v>
          </cell>
          <cell r="G1915">
            <v>143</v>
          </cell>
          <cell r="H1915">
            <v>588</v>
          </cell>
          <cell r="I1915" t="str">
            <v>12-0-99</v>
          </cell>
          <cell r="J1915">
            <v>410</v>
          </cell>
        </row>
        <row r="1916">
          <cell r="B1916">
            <v>4116</v>
          </cell>
          <cell r="C1916" t="str">
            <v>อิปัน</v>
          </cell>
          <cell r="D1916" t="str">
            <v>พระแสง</v>
          </cell>
          <cell r="E1916" t="str">
            <v>บ้านบางพา</v>
          </cell>
          <cell r="F1916" t="str">
            <v>4826III</v>
          </cell>
          <cell r="G1916">
            <v>130</v>
          </cell>
          <cell r="H1916">
            <v>567</v>
          </cell>
          <cell r="I1916" t="str">
            <v>2-0-22</v>
          </cell>
          <cell r="J1916">
            <v>100</v>
          </cell>
        </row>
        <row r="1917">
          <cell r="B1917">
            <v>4117</v>
          </cell>
          <cell r="C1917" t="str">
            <v>อิปัน</v>
          </cell>
          <cell r="D1917" t="str">
            <v>พระแสง</v>
          </cell>
          <cell r="E1917" t="str">
            <v>บ้านบางพา</v>
          </cell>
          <cell r="F1917" t="str">
            <v>4826III</v>
          </cell>
          <cell r="G1917">
            <v>130</v>
          </cell>
          <cell r="H1917">
            <v>568</v>
          </cell>
          <cell r="I1917" t="str">
            <v>1-1-67</v>
          </cell>
          <cell r="J1917">
            <v>100</v>
          </cell>
        </row>
        <row r="1918">
          <cell r="B1918">
            <v>4246</v>
          </cell>
          <cell r="C1918" t="str">
            <v>อิปัน</v>
          </cell>
          <cell r="D1918" t="str">
            <v>พระแสง</v>
          </cell>
          <cell r="E1918" t="str">
            <v>บ้านบางพา</v>
          </cell>
          <cell r="F1918" t="str">
            <v>4826III</v>
          </cell>
          <cell r="G1918">
            <v>143</v>
          </cell>
          <cell r="H1918">
            <v>591</v>
          </cell>
          <cell r="I1918" t="str">
            <v>0-0-30</v>
          </cell>
          <cell r="J1918">
            <v>1000</v>
          </cell>
        </row>
        <row r="1919">
          <cell r="B1919">
            <v>4247</v>
          </cell>
          <cell r="C1919" t="str">
            <v>อิปัน</v>
          </cell>
          <cell r="D1919" t="str">
            <v>พระแสง</v>
          </cell>
          <cell r="E1919" t="str">
            <v>อำเภอพระแสง</v>
          </cell>
          <cell r="F1919" t="str">
            <v>4826III</v>
          </cell>
          <cell r="G1919">
            <v>143</v>
          </cell>
          <cell r="H1919">
            <v>592</v>
          </cell>
          <cell r="I1919" t="str">
            <v>0-0-30</v>
          </cell>
          <cell r="J1919">
            <v>1000</v>
          </cell>
        </row>
        <row r="1920">
          <cell r="B1920">
            <v>4248</v>
          </cell>
          <cell r="C1920" t="str">
            <v>อิปัน</v>
          </cell>
          <cell r="D1920" t="str">
            <v>พระแสง</v>
          </cell>
          <cell r="E1920" t="str">
            <v>บ้านบางพา</v>
          </cell>
          <cell r="F1920" t="str">
            <v>4826III</v>
          </cell>
          <cell r="G1920">
            <v>143</v>
          </cell>
          <cell r="H1920">
            <v>593</v>
          </cell>
          <cell r="I1920" t="str">
            <v>0-0-28</v>
          </cell>
          <cell r="J1920">
            <v>1000</v>
          </cell>
        </row>
        <row r="1921">
          <cell r="B1921">
            <v>4249</v>
          </cell>
          <cell r="C1921" t="str">
            <v>อิปัน</v>
          </cell>
          <cell r="D1921" t="str">
            <v>พระแสง</v>
          </cell>
          <cell r="E1921" t="str">
            <v>อำเภอพระแสง</v>
          </cell>
          <cell r="F1921" t="str">
            <v>4826III</v>
          </cell>
          <cell r="G1921">
            <v>143</v>
          </cell>
          <cell r="H1921">
            <v>594</v>
          </cell>
          <cell r="I1921" t="str">
            <v>0-0-28</v>
          </cell>
          <cell r="J1921">
            <v>1000</v>
          </cell>
        </row>
        <row r="1922">
          <cell r="B1922">
            <v>4250</v>
          </cell>
          <cell r="C1922" t="str">
            <v>อิปัน</v>
          </cell>
          <cell r="D1922" t="str">
            <v>พระแสง</v>
          </cell>
          <cell r="E1922" t="str">
            <v>บ้านบางพา</v>
          </cell>
          <cell r="F1922" t="str">
            <v>4826III</v>
          </cell>
          <cell r="G1922">
            <v>143</v>
          </cell>
          <cell r="H1922">
            <v>595</v>
          </cell>
          <cell r="I1922" t="str">
            <v>0-0-28</v>
          </cell>
          <cell r="J1922">
            <v>1000</v>
          </cell>
        </row>
        <row r="1923">
          <cell r="B1923">
            <v>4251</v>
          </cell>
          <cell r="C1923" t="str">
            <v>อิปัน</v>
          </cell>
          <cell r="D1923" t="str">
            <v>พระแสง</v>
          </cell>
          <cell r="E1923" t="str">
            <v>บ้านบางพา</v>
          </cell>
          <cell r="F1923" t="str">
            <v>4826III</v>
          </cell>
          <cell r="G1923">
            <v>143</v>
          </cell>
          <cell r="H1923">
            <v>596</v>
          </cell>
          <cell r="I1923" t="str">
            <v>0-0-28</v>
          </cell>
          <cell r="J1923">
            <v>1000</v>
          </cell>
        </row>
        <row r="1924">
          <cell r="B1924">
            <v>4252</v>
          </cell>
          <cell r="C1924" t="str">
            <v>อิปัน</v>
          </cell>
          <cell r="D1924" t="str">
            <v>พระแสง</v>
          </cell>
          <cell r="E1924" t="str">
            <v>อำเภอพระแสง</v>
          </cell>
          <cell r="F1924" t="str">
            <v>4826III</v>
          </cell>
          <cell r="G1924">
            <v>143</v>
          </cell>
          <cell r="H1924">
            <v>597</v>
          </cell>
          <cell r="I1924" t="str">
            <v>0-0-28</v>
          </cell>
          <cell r="J1924">
            <v>1000</v>
          </cell>
        </row>
        <row r="1925">
          <cell r="B1925">
            <v>4253</v>
          </cell>
          <cell r="C1925" t="str">
            <v>อิปัน</v>
          </cell>
          <cell r="D1925" t="str">
            <v>พระแสง</v>
          </cell>
          <cell r="E1925" t="str">
            <v>อำเภอพระแสง</v>
          </cell>
          <cell r="F1925" t="str">
            <v>4826III</v>
          </cell>
          <cell r="G1925">
            <v>143</v>
          </cell>
          <cell r="H1925">
            <v>598</v>
          </cell>
          <cell r="I1925" t="str">
            <v>0-0-28</v>
          </cell>
          <cell r="J1925">
            <v>1000</v>
          </cell>
        </row>
        <row r="1926">
          <cell r="B1926">
            <v>4254</v>
          </cell>
          <cell r="C1926" t="str">
            <v>อิปัน</v>
          </cell>
          <cell r="D1926" t="str">
            <v>พระแสง</v>
          </cell>
          <cell r="E1926" t="str">
            <v>บ้านบางพา</v>
          </cell>
          <cell r="F1926" t="str">
            <v>4826III</v>
          </cell>
          <cell r="G1926">
            <v>143</v>
          </cell>
          <cell r="H1926">
            <v>599</v>
          </cell>
          <cell r="I1926" t="str">
            <v>0-0-28</v>
          </cell>
          <cell r="J1926">
            <v>1000</v>
          </cell>
        </row>
        <row r="1927">
          <cell r="B1927">
            <v>4255</v>
          </cell>
          <cell r="C1927" t="str">
            <v>อิปัน</v>
          </cell>
          <cell r="D1927" t="str">
            <v>พระแสง</v>
          </cell>
          <cell r="E1927" t="str">
            <v>อำเภอพระแสง</v>
          </cell>
          <cell r="F1927" t="str">
            <v>4826III</v>
          </cell>
          <cell r="G1927">
            <v>143</v>
          </cell>
          <cell r="H1927">
            <v>600</v>
          </cell>
          <cell r="I1927" t="str">
            <v>0-0-29</v>
          </cell>
          <cell r="J1927">
            <v>1000</v>
          </cell>
        </row>
        <row r="1928">
          <cell r="B1928">
            <v>4256</v>
          </cell>
          <cell r="C1928" t="str">
            <v>อิปัน</v>
          </cell>
          <cell r="D1928" t="str">
            <v>พระแสง</v>
          </cell>
          <cell r="E1928" t="str">
            <v>อำเภอพระแสง</v>
          </cell>
          <cell r="F1928" t="str">
            <v>4826III</v>
          </cell>
          <cell r="G1928">
            <v>143</v>
          </cell>
          <cell r="H1928">
            <v>601</v>
          </cell>
          <cell r="I1928" t="str">
            <v>0-0-30</v>
          </cell>
          <cell r="J1928">
            <v>1000</v>
          </cell>
        </row>
        <row r="1929">
          <cell r="B1929">
            <v>4257</v>
          </cell>
          <cell r="C1929" t="str">
            <v>อิปัน</v>
          </cell>
          <cell r="D1929" t="str">
            <v>พระแสง</v>
          </cell>
          <cell r="E1929" t="str">
            <v>อำเภอพระแสง</v>
          </cell>
          <cell r="F1929" t="str">
            <v>4826III</v>
          </cell>
          <cell r="G1929">
            <v>143</v>
          </cell>
          <cell r="H1929">
            <v>602</v>
          </cell>
          <cell r="I1929" t="str">
            <v>0-0-30</v>
          </cell>
          <cell r="J1929">
            <v>1000</v>
          </cell>
        </row>
        <row r="1930">
          <cell r="B1930">
            <v>4258</v>
          </cell>
          <cell r="C1930" t="str">
            <v>อิปัน</v>
          </cell>
          <cell r="D1930" t="str">
            <v>พระแสง</v>
          </cell>
          <cell r="E1930" t="str">
            <v>อำเภอพระแสง</v>
          </cell>
          <cell r="F1930" t="str">
            <v>4826III</v>
          </cell>
          <cell r="G1930">
            <v>143</v>
          </cell>
          <cell r="H1930">
            <v>603</v>
          </cell>
          <cell r="I1930" t="str">
            <v>0-0-30</v>
          </cell>
          <cell r="J1930">
            <v>1000</v>
          </cell>
        </row>
        <row r="1931">
          <cell r="B1931">
            <v>4259</v>
          </cell>
          <cell r="C1931" t="str">
            <v>อิปัน</v>
          </cell>
          <cell r="D1931" t="str">
            <v>พระแสง</v>
          </cell>
          <cell r="E1931" t="str">
            <v>อำเภอพระแสง</v>
          </cell>
          <cell r="F1931" t="str">
            <v>4826III</v>
          </cell>
          <cell r="G1931">
            <v>143</v>
          </cell>
          <cell r="H1931">
            <v>604</v>
          </cell>
          <cell r="I1931" t="str">
            <v>0-0-30</v>
          </cell>
          <cell r="J1931">
            <v>1000</v>
          </cell>
        </row>
        <row r="1932">
          <cell r="B1932">
            <v>4260</v>
          </cell>
          <cell r="C1932" t="str">
            <v>อิปัน</v>
          </cell>
          <cell r="D1932" t="str">
            <v>พระแสง</v>
          </cell>
          <cell r="E1932" t="str">
            <v>อำเภอพระแสง</v>
          </cell>
          <cell r="F1932" t="str">
            <v>4826III</v>
          </cell>
          <cell r="G1932">
            <v>143</v>
          </cell>
          <cell r="H1932">
            <v>605</v>
          </cell>
          <cell r="I1932" t="str">
            <v>0-0-62</v>
          </cell>
          <cell r="J1932">
            <v>100</v>
          </cell>
        </row>
        <row r="1933">
          <cell r="B1933">
            <v>4261</v>
          </cell>
          <cell r="C1933" t="str">
            <v>อิปัน</v>
          </cell>
          <cell r="D1933" t="str">
            <v>พระแสง</v>
          </cell>
          <cell r="E1933" t="str">
            <v>บ้านบางพา</v>
          </cell>
          <cell r="F1933" t="str">
            <v>4826III</v>
          </cell>
          <cell r="G1933">
            <v>143</v>
          </cell>
          <cell r="H1933">
            <v>606</v>
          </cell>
          <cell r="I1933" t="str">
            <v>0-0-52</v>
          </cell>
          <cell r="J1933">
            <v>100</v>
          </cell>
        </row>
        <row r="1934">
          <cell r="B1934">
            <v>4262</v>
          </cell>
          <cell r="C1934" t="str">
            <v>อิปัน</v>
          </cell>
          <cell r="D1934" t="str">
            <v>พระแสง</v>
          </cell>
          <cell r="E1934" t="str">
            <v>บ้านบางพา</v>
          </cell>
          <cell r="F1934" t="str">
            <v>4826III</v>
          </cell>
          <cell r="G1934">
            <v>143</v>
          </cell>
          <cell r="H1934">
            <v>607</v>
          </cell>
          <cell r="I1934" t="str">
            <v>0-0-52</v>
          </cell>
          <cell r="J1934">
            <v>100</v>
          </cell>
        </row>
        <row r="1935">
          <cell r="B1935">
            <v>4263</v>
          </cell>
          <cell r="C1935" t="str">
            <v>อิปัน</v>
          </cell>
          <cell r="D1935" t="str">
            <v>พระแสง</v>
          </cell>
          <cell r="E1935" t="str">
            <v>บ้านบางพา</v>
          </cell>
          <cell r="F1935" t="str">
            <v>4826III</v>
          </cell>
          <cell r="G1935">
            <v>143</v>
          </cell>
          <cell r="H1935">
            <v>608</v>
          </cell>
          <cell r="I1935" t="str">
            <v>0-0-52</v>
          </cell>
          <cell r="J1935">
            <v>100</v>
          </cell>
        </row>
        <row r="1936">
          <cell r="B1936">
            <v>4264</v>
          </cell>
          <cell r="C1936" t="str">
            <v>อิปัน</v>
          </cell>
          <cell r="D1936" t="str">
            <v>พระแสง</v>
          </cell>
          <cell r="E1936" t="str">
            <v>อำเภอพระแสง</v>
          </cell>
          <cell r="F1936" t="str">
            <v>4826III</v>
          </cell>
          <cell r="G1936">
            <v>143</v>
          </cell>
          <cell r="H1936">
            <v>609</v>
          </cell>
          <cell r="I1936" t="str">
            <v>0-0-52</v>
          </cell>
          <cell r="J1936">
            <v>100</v>
          </cell>
        </row>
        <row r="1937">
          <cell r="B1937">
            <v>4265</v>
          </cell>
          <cell r="C1937" t="str">
            <v>อิปัน</v>
          </cell>
          <cell r="D1937" t="str">
            <v>พระแสง</v>
          </cell>
          <cell r="E1937" t="str">
            <v>อำเภอพระแสง</v>
          </cell>
          <cell r="F1937" t="str">
            <v>4826III</v>
          </cell>
          <cell r="G1937">
            <v>143</v>
          </cell>
          <cell r="H1937">
            <v>610</v>
          </cell>
          <cell r="I1937" t="str">
            <v>0-0-52</v>
          </cell>
          <cell r="J1937">
            <v>100</v>
          </cell>
        </row>
        <row r="1938">
          <cell r="B1938">
            <v>4266</v>
          </cell>
          <cell r="C1938" t="str">
            <v>อิปัน</v>
          </cell>
          <cell r="D1938" t="str">
            <v>พระแสง</v>
          </cell>
          <cell r="E1938" t="str">
            <v>บ้านบางพา</v>
          </cell>
          <cell r="F1938" t="str">
            <v>4826III</v>
          </cell>
          <cell r="G1938">
            <v>143</v>
          </cell>
          <cell r="H1938">
            <v>611</v>
          </cell>
          <cell r="I1938" t="str">
            <v>0-0-52</v>
          </cell>
          <cell r="J1938">
            <v>100</v>
          </cell>
        </row>
        <row r="1939">
          <cell r="B1939">
            <v>4267</v>
          </cell>
          <cell r="C1939" t="str">
            <v>อิปัน</v>
          </cell>
          <cell r="D1939" t="str">
            <v>พระแสง</v>
          </cell>
          <cell r="E1939" t="str">
            <v>บ้านบางพา</v>
          </cell>
          <cell r="F1939" t="str">
            <v>4826III</v>
          </cell>
          <cell r="G1939">
            <v>143</v>
          </cell>
          <cell r="H1939">
            <v>612</v>
          </cell>
          <cell r="I1939" t="str">
            <v>0-0-52</v>
          </cell>
          <cell r="J1939">
            <v>100</v>
          </cell>
        </row>
        <row r="1940">
          <cell r="B1940">
            <v>4268</v>
          </cell>
          <cell r="C1940" t="str">
            <v>อิปัน</v>
          </cell>
          <cell r="D1940" t="str">
            <v>พระแสง</v>
          </cell>
          <cell r="E1940" t="str">
            <v>อำเภอพระแสง</v>
          </cell>
          <cell r="F1940" t="str">
            <v>4826III</v>
          </cell>
          <cell r="G1940">
            <v>143</v>
          </cell>
          <cell r="H1940">
            <v>613</v>
          </cell>
          <cell r="I1940" t="str">
            <v>0-0-52</v>
          </cell>
          <cell r="J1940">
            <v>100</v>
          </cell>
        </row>
        <row r="1941">
          <cell r="B1941">
            <v>4269</v>
          </cell>
          <cell r="C1941" t="str">
            <v>อิปัน</v>
          </cell>
          <cell r="D1941" t="str">
            <v>พระแสง</v>
          </cell>
          <cell r="E1941" t="str">
            <v>อำเภอพระแสง</v>
          </cell>
          <cell r="F1941" t="str">
            <v>4826III</v>
          </cell>
          <cell r="G1941">
            <v>143</v>
          </cell>
          <cell r="H1941">
            <v>614</v>
          </cell>
          <cell r="I1941" t="str">
            <v>0-0-52</v>
          </cell>
          <cell r="J1941">
            <v>100</v>
          </cell>
        </row>
        <row r="1942">
          <cell r="B1942">
            <v>4271</v>
          </cell>
          <cell r="C1942" t="str">
            <v>อิปัน</v>
          </cell>
          <cell r="D1942" t="str">
            <v>พระแสง</v>
          </cell>
          <cell r="E1942" t="str">
            <v>อำเภอพระแสง</v>
          </cell>
          <cell r="F1942" t="str">
            <v>4826III</v>
          </cell>
          <cell r="G1942">
            <v>143</v>
          </cell>
          <cell r="H1942">
            <v>616</v>
          </cell>
          <cell r="I1942" t="str">
            <v>0-0-52</v>
          </cell>
          <cell r="J1942">
            <v>100</v>
          </cell>
        </row>
        <row r="1943">
          <cell r="B1943">
            <v>4272</v>
          </cell>
          <cell r="C1943" t="str">
            <v>อิปัน</v>
          </cell>
          <cell r="D1943" t="str">
            <v>พระแสง</v>
          </cell>
          <cell r="E1943" t="str">
            <v>อำเภอพระแสง</v>
          </cell>
          <cell r="F1943" t="str">
            <v>4826III</v>
          </cell>
          <cell r="G1943">
            <v>143</v>
          </cell>
          <cell r="H1943">
            <v>617</v>
          </cell>
          <cell r="I1943" t="str">
            <v>0-0-52</v>
          </cell>
          <cell r="J1943">
            <v>100</v>
          </cell>
        </row>
        <row r="1944">
          <cell r="B1944">
            <v>4273</v>
          </cell>
          <cell r="C1944" t="str">
            <v>อิปัน</v>
          </cell>
          <cell r="D1944" t="str">
            <v>พระแสง</v>
          </cell>
          <cell r="E1944" t="str">
            <v>อำเภอพระแสง</v>
          </cell>
          <cell r="F1944" t="str">
            <v>4826III</v>
          </cell>
          <cell r="G1944">
            <v>143</v>
          </cell>
          <cell r="H1944">
            <v>618</v>
          </cell>
          <cell r="I1944" t="str">
            <v>0-0-52</v>
          </cell>
          <cell r="J1944">
            <v>100</v>
          </cell>
        </row>
        <row r="1945">
          <cell r="B1945">
            <v>4274</v>
          </cell>
          <cell r="C1945" t="str">
            <v>อิปัน</v>
          </cell>
          <cell r="D1945" t="str">
            <v>พระแสง</v>
          </cell>
          <cell r="E1945" t="str">
            <v>อำเภอพระแสง</v>
          </cell>
          <cell r="F1945" t="str">
            <v>4826III</v>
          </cell>
          <cell r="G1945">
            <v>143</v>
          </cell>
          <cell r="H1945">
            <v>619</v>
          </cell>
          <cell r="I1945" t="str">
            <v>0-0-52</v>
          </cell>
          <cell r="J1945">
            <v>100</v>
          </cell>
        </row>
        <row r="1946">
          <cell r="B1946">
            <v>4275</v>
          </cell>
          <cell r="C1946" t="str">
            <v>อิปัน</v>
          </cell>
          <cell r="D1946" t="str">
            <v>พระแสง</v>
          </cell>
          <cell r="E1946" t="str">
            <v>อำเภอพระแสง</v>
          </cell>
          <cell r="F1946" t="str">
            <v>4826III</v>
          </cell>
          <cell r="G1946">
            <v>143</v>
          </cell>
          <cell r="H1946">
            <v>620</v>
          </cell>
          <cell r="I1946" t="str">
            <v>0-0-52</v>
          </cell>
          <cell r="J1946">
            <v>100</v>
          </cell>
        </row>
        <row r="1947">
          <cell r="B1947">
            <v>4277</v>
          </cell>
          <cell r="C1947" t="str">
            <v>อิปัน</v>
          </cell>
          <cell r="D1947" t="str">
            <v>พระแสง</v>
          </cell>
          <cell r="E1947" t="str">
            <v>อำเภอพระแสง</v>
          </cell>
          <cell r="F1947" t="str">
            <v>4826III</v>
          </cell>
          <cell r="G1947">
            <v>143</v>
          </cell>
          <cell r="H1947">
            <v>1076</v>
          </cell>
          <cell r="I1947" t="str">
            <v>6-0-0</v>
          </cell>
          <cell r="J1947">
            <v>100</v>
          </cell>
        </row>
        <row r="1948">
          <cell r="B1948">
            <v>4278</v>
          </cell>
          <cell r="C1948" t="str">
            <v>อิปัน</v>
          </cell>
          <cell r="D1948" t="str">
            <v>พระแสง</v>
          </cell>
          <cell r="E1948" t="str">
            <v>อำเภอพระแสง</v>
          </cell>
          <cell r="F1948" t="str">
            <v>4826III</v>
          </cell>
          <cell r="G1948">
            <v>143</v>
          </cell>
          <cell r="H1948">
            <v>182</v>
          </cell>
          <cell r="I1948" t="str">
            <v>3-2-17</v>
          </cell>
          <cell r="J1948">
            <v>100</v>
          </cell>
        </row>
        <row r="1949">
          <cell r="B1949">
            <v>4281</v>
          </cell>
          <cell r="C1949" t="str">
            <v>อิปัน</v>
          </cell>
          <cell r="D1949" t="str">
            <v>พระแสง</v>
          </cell>
          <cell r="E1949" t="str">
            <v>อำเภอพระแสง</v>
          </cell>
          <cell r="F1949" t="str">
            <v>4826II</v>
          </cell>
          <cell r="G1949">
            <v>127</v>
          </cell>
          <cell r="H1949">
            <v>746</v>
          </cell>
          <cell r="I1949" t="str">
            <v>0-0-42</v>
          </cell>
          <cell r="J1949">
            <v>2600</v>
          </cell>
        </row>
        <row r="1950">
          <cell r="B1950">
            <v>4282</v>
          </cell>
          <cell r="C1950" t="str">
            <v>อิปัน</v>
          </cell>
          <cell r="D1950" t="str">
            <v>พระแสง</v>
          </cell>
          <cell r="E1950" t="str">
            <v>อำเภอพระแสง</v>
          </cell>
          <cell r="F1950" t="str">
            <v>4826II</v>
          </cell>
          <cell r="G1950">
            <v>127</v>
          </cell>
          <cell r="H1950">
            <v>747</v>
          </cell>
          <cell r="I1950" t="str">
            <v>0-0-42</v>
          </cell>
          <cell r="J1950">
            <v>2600</v>
          </cell>
        </row>
        <row r="1951">
          <cell r="B1951">
            <v>4283</v>
          </cell>
          <cell r="C1951" t="str">
            <v>อิปัน</v>
          </cell>
          <cell r="D1951" t="str">
            <v>พระแสง</v>
          </cell>
          <cell r="E1951" t="str">
            <v>อำเภอพระแสง</v>
          </cell>
          <cell r="F1951" t="str">
            <v>4826II</v>
          </cell>
          <cell r="G1951">
            <v>127</v>
          </cell>
          <cell r="H1951">
            <v>748</v>
          </cell>
          <cell r="I1951" t="str">
            <v>0-0-42</v>
          </cell>
          <cell r="J1951">
            <v>2600</v>
          </cell>
        </row>
        <row r="1952">
          <cell r="B1952">
            <v>4284</v>
          </cell>
          <cell r="C1952" t="str">
            <v>อิปัน</v>
          </cell>
          <cell r="D1952" t="str">
            <v>พระแสง</v>
          </cell>
          <cell r="E1952" t="str">
            <v>อำเภอพระแสง</v>
          </cell>
          <cell r="F1952" t="str">
            <v>4826II</v>
          </cell>
          <cell r="G1952">
            <v>127</v>
          </cell>
          <cell r="H1952">
            <v>749</v>
          </cell>
          <cell r="I1952" t="str">
            <v>0-0-42</v>
          </cell>
          <cell r="J1952">
            <v>2600</v>
          </cell>
        </row>
        <row r="1953">
          <cell r="B1953">
            <v>4286</v>
          </cell>
          <cell r="C1953" t="str">
            <v>อิปัน</v>
          </cell>
          <cell r="D1953" t="str">
            <v>พระแสง</v>
          </cell>
          <cell r="E1953" t="str">
            <v>อำเภอพระแสง</v>
          </cell>
          <cell r="F1953" t="str">
            <v>4826II</v>
          </cell>
          <cell r="G1953">
            <v>127</v>
          </cell>
          <cell r="H1953">
            <v>750</v>
          </cell>
          <cell r="I1953" t="str">
            <v>0-0-50</v>
          </cell>
          <cell r="J1953">
            <v>280</v>
          </cell>
        </row>
        <row r="1954">
          <cell r="B1954">
            <v>4287</v>
          </cell>
          <cell r="C1954" t="str">
            <v>อิปัน</v>
          </cell>
          <cell r="D1954" t="str">
            <v>พระแสง</v>
          </cell>
          <cell r="E1954" t="str">
            <v>อำเภอพระแสง</v>
          </cell>
          <cell r="F1954" t="str">
            <v>4826II</v>
          </cell>
          <cell r="G1954">
            <v>127</v>
          </cell>
          <cell r="H1954">
            <v>751</v>
          </cell>
          <cell r="I1954" t="str">
            <v>0-0-25</v>
          </cell>
          <cell r="J1954">
            <v>280</v>
          </cell>
        </row>
        <row r="1955">
          <cell r="B1955">
            <v>4288</v>
          </cell>
          <cell r="C1955" t="str">
            <v>อิปัน</v>
          </cell>
          <cell r="D1955" t="str">
            <v>พระแสง</v>
          </cell>
          <cell r="E1955" t="str">
            <v>อำเภอพระแสง</v>
          </cell>
          <cell r="F1955" t="str">
            <v>4826II</v>
          </cell>
          <cell r="G1955">
            <v>127</v>
          </cell>
          <cell r="H1955">
            <v>752</v>
          </cell>
          <cell r="I1955" t="str">
            <v>0-0-50</v>
          </cell>
          <cell r="J1955">
            <v>280</v>
          </cell>
        </row>
        <row r="1956">
          <cell r="B1956">
            <v>4289</v>
          </cell>
          <cell r="C1956" t="str">
            <v>อิปัน</v>
          </cell>
          <cell r="D1956" t="str">
            <v>พระแสง</v>
          </cell>
          <cell r="E1956" t="str">
            <v>บ้านบางพา</v>
          </cell>
          <cell r="F1956" t="str">
            <v>4826III</v>
          </cell>
          <cell r="G1956">
            <v>143</v>
          </cell>
          <cell r="H1956">
            <v>381</v>
          </cell>
          <cell r="I1956" t="str">
            <v>1-1-19</v>
          </cell>
          <cell r="J1956">
            <v>100</v>
          </cell>
        </row>
        <row r="1957">
          <cell r="B1957">
            <v>4290</v>
          </cell>
          <cell r="C1957" t="str">
            <v>อิปัน</v>
          </cell>
          <cell r="D1957" t="str">
            <v>พระแสง</v>
          </cell>
          <cell r="E1957" t="str">
            <v>บ้านบางพา</v>
          </cell>
          <cell r="F1957" t="str">
            <v>4826III</v>
          </cell>
          <cell r="G1957">
            <v>143</v>
          </cell>
          <cell r="H1957">
            <v>382</v>
          </cell>
          <cell r="I1957" t="str">
            <v>1-2-31</v>
          </cell>
          <cell r="J1957">
            <v>100</v>
          </cell>
        </row>
        <row r="1958">
          <cell r="B1958">
            <v>4292</v>
          </cell>
          <cell r="C1958" t="str">
            <v>อิปัน</v>
          </cell>
          <cell r="D1958" t="str">
            <v>พระแสง</v>
          </cell>
          <cell r="E1958" t="str">
            <v>อำเภอพระแสง</v>
          </cell>
          <cell r="F1958" t="str">
            <v>4826II</v>
          </cell>
          <cell r="G1958">
            <v>127</v>
          </cell>
          <cell r="H1958">
            <v>756</v>
          </cell>
          <cell r="I1958" t="str">
            <v>0-0-25</v>
          </cell>
          <cell r="J1958">
            <v>16000</v>
          </cell>
        </row>
        <row r="1959">
          <cell r="B1959">
            <v>4293</v>
          </cell>
          <cell r="C1959" t="str">
            <v>อิปัน</v>
          </cell>
          <cell r="D1959" t="str">
            <v>พระแสง</v>
          </cell>
          <cell r="E1959" t="str">
            <v>อำเภอพระแสง</v>
          </cell>
          <cell r="F1959" t="str">
            <v>4826II</v>
          </cell>
          <cell r="G1959">
            <v>127</v>
          </cell>
          <cell r="H1959">
            <v>757</v>
          </cell>
          <cell r="I1959" t="str">
            <v>5-0-33</v>
          </cell>
          <cell r="J1959">
            <v>100</v>
          </cell>
        </row>
        <row r="1960">
          <cell r="B1960">
            <v>4294</v>
          </cell>
          <cell r="C1960" t="str">
            <v>อิปัน</v>
          </cell>
          <cell r="D1960" t="str">
            <v>พระแสง</v>
          </cell>
          <cell r="E1960" t="str">
            <v>อำเภอพระแสง</v>
          </cell>
          <cell r="F1960" t="str">
            <v>4826II</v>
          </cell>
          <cell r="G1960">
            <v>127</v>
          </cell>
          <cell r="H1960">
            <v>753</v>
          </cell>
          <cell r="I1960" t="str">
            <v>0-0-62</v>
          </cell>
          <cell r="J1960">
            <v>100</v>
          </cell>
        </row>
        <row r="1961">
          <cell r="B1961">
            <v>4296</v>
          </cell>
          <cell r="C1961" t="str">
            <v>อิปัน</v>
          </cell>
          <cell r="D1961" t="str">
            <v>พระแสง</v>
          </cell>
          <cell r="E1961" t="str">
            <v>อำเภอพระแสง</v>
          </cell>
          <cell r="F1961" t="str">
            <v>4826II</v>
          </cell>
          <cell r="G1961">
            <v>127</v>
          </cell>
          <cell r="H1961">
            <v>755</v>
          </cell>
          <cell r="I1961" t="str">
            <v>0-0-95</v>
          </cell>
          <cell r="J1961">
            <v>100</v>
          </cell>
        </row>
        <row r="1962">
          <cell r="B1962">
            <v>4353</v>
          </cell>
          <cell r="C1962" t="str">
            <v>อิปัน</v>
          </cell>
          <cell r="D1962" t="str">
            <v>พระแสง</v>
          </cell>
          <cell r="E1962" t="str">
            <v>อำเภอพระแสง</v>
          </cell>
          <cell r="F1962" t="str">
            <v>4826II</v>
          </cell>
          <cell r="G1962">
            <v>127</v>
          </cell>
          <cell r="H1962">
            <v>759</v>
          </cell>
          <cell r="I1962" t="str">
            <v>1-3-46</v>
          </cell>
          <cell r="J1962">
            <v>100</v>
          </cell>
        </row>
        <row r="1963">
          <cell r="B1963">
            <v>4354</v>
          </cell>
          <cell r="C1963" t="str">
            <v>อิปัน</v>
          </cell>
          <cell r="D1963" t="str">
            <v>พระแสง</v>
          </cell>
          <cell r="E1963" t="str">
            <v>บ้านบางพา</v>
          </cell>
          <cell r="F1963" t="str">
            <v>4826III</v>
          </cell>
          <cell r="G1963">
            <v>155</v>
          </cell>
          <cell r="H1963">
            <v>115</v>
          </cell>
          <cell r="I1963" t="str">
            <v>0-3-54</v>
          </cell>
          <cell r="J1963">
            <v>160</v>
          </cell>
        </row>
        <row r="1964">
          <cell r="B1964">
            <v>4357</v>
          </cell>
          <cell r="C1964" t="str">
            <v>อิปัน</v>
          </cell>
          <cell r="D1964" t="str">
            <v>พระแสง</v>
          </cell>
          <cell r="E1964" t="str">
            <v>บ้างบางพา</v>
          </cell>
          <cell r="F1964" t="str">
            <v>4826III</v>
          </cell>
          <cell r="G1964">
            <v>154</v>
          </cell>
          <cell r="H1964">
            <v>169</v>
          </cell>
          <cell r="I1964" t="str">
            <v>3-2-81</v>
          </cell>
          <cell r="J1964">
            <v>250</v>
          </cell>
        </row>
        <row r="1965">
          <cell r="B1965">
            <v>4360</v>
          </cell>
          <cell r="C1965" t="str">
            <v>อิปัน</v>
          </cell>
          <cell r="D1965" t="str">
            <v>พระแสง</v>
          </cell>
          <cell r="E1965" t="str">
            <v>อำเภอพระแสง</v>
          </cell>
          <cell r="F1965" t="str">
            <v>4826III</v>
          </cell>
          <cell r="G1965">
            <v>130</v>
          </cell>
          <cell r="H1965">
            <v>579</v>
          </cell>
          <cell r="I1965" t="str">
            <v>0-1-23</v>
          </cell>
          <cell r="J1965">
            <v>100</v>
          </cell>
        </row>
        <row r="1966">
          <cell r="B1966">
            <v>4361</v>
          </cell>
          <cell r="C1966" t="str">
            <v>อิปัน</v>
          </cell>
          <cell r="D1966" t="str">
            <v>พระแสง</v>
          </cell>
          <cell r="E1966" t="str">
            <v>อำเภอพระแสง</v>
          </cell>
          <cell r="F1966" t="str">
            <v>4826III</v>
          </cell>
          <cell r="G1966">
            <v>130</v>
          </cell>
          <cell r="H1966">
            <v>580</v>
          </cell>
          <cell r="I1966" t="str">
            <v>0-0-89</v>
          </cell>
          <cell r="J1966">
            <v>100</v>
          </cell>
        </row>
        <row r="1967">
          <cell r="B1967">
            <v>4362</v>
          </cell>
          <cell r="C1967" t="str">
            <v>อิปัน</v>
          </cell>
          <cell r="D1967" t="str">
            <v>พระแสง</v>
          </cell>
          <cell r="E1967" t="str">
            <v>อำเภอพระแสง</v>
          </cell>
          <cell r="F1967" t="str">
            <v>4826III</v>
          </cell>
          <cell r="G1967">
            <v>130</v>
          </cell>
          <cell r="H1967">
            <v>581</v>
          </cell>
          <cell r="I1967" t="str">
            <v>0-1-0</v>
          </cell>
          <cell r="J1967">
            <v>100</v>
          </cell>
        </row>
        <row r="1968">
          <cell r="B1968">
            <v>4363</v>
          </cell>
          <cell r="C1968" t="str">
            <v>อิปัน</v>
          </cell>
          <cell r="D1968" t="str">
            <v>พระแสง</v>
          </cell>
          <cell r="E1968" t="str">
            <v>บ้านบางพา</v>
          </cell>
          <cell r="F1968" t="str">
            <v>4826III</v>
          </cell>
          <cell r="G1968">
            <v>130</v>
          </cell>
          <cell r="H1968">
            <v>582</v>
          </cell>
          <cell r="I1968" t="str">
            <v>0-1-12</v>
          </cell>
          <cell r="J1968">
            <v>100</v>
          </cell>
        </row>
        <row r="1969">
          <cell r="B1969">
            <v>4365</v>
          </cell>
          <cell r="C1969" t="str">
            <v>อิปัน</v>
          </cell>
          <cell r="D1969" t="str">
            <v>พระแสง</v>
          </cell>
          <cell r="E1969" t="str">
            <v>อำเภอพระแสง</v>
          </cell>
          <cell r="F1969" t="str">
            <v>4826III</v>
          </cell>
          <cell r="G1969">
            <v>130</v>
          </cell>
          <cell r="H1969">
            <v>584</v>
          </cell>
          <cell r="I1969" t="str">
            <v>0-1-12</v>
          </cell>
          <cell r="J1969">
            <v>100</v>
          </cell>
        </row>
        <row r="1970">
          <cell r="B1970">
            <v>4366</v>
          </cell>
          <cell r="C1970" t="str">
            <v>อิปัน</v>
          </cell>
          <cell r="D1970" t="str">
            <v>พระแสง</v>
          </cell>
          <cell r="E1970" t="str">
            <v>อำเภอพระแสง</v>
          </cell>
          <cell r="F1970" t="str">
            <v>4826III</v>
          </cell>
          <cell r="G1970">
            <v>130</v>
          </cell>
          <cell r="H1970">
            <v>585</v>
          </cell>
          <cell r="I1970" t="str">
            <v>0-0-50</v>
          </cell>
          <cell r="J1970">
            <v>100</v>
          </cell>
        </row>
        <row r="1971">
          <cell r="B1971">
            <v>4367</v>
          </cell>
          <cell r="C1971" t="str">
            <v>อิปัน</v>
          </cell>
          <cell r="D1971" t="str">
            <v>พระแสง</v>
          </cell>
          <cell r="E1971" t="str">
            <v>อำเภอพระแสง</v>
          </cell>
          <cell r="F1971" t="str">
            <v>4826III</v>
          </cell>
          <cell r="G1971">
            <v>130</v>
          </cell>
          <cell r="H1971">
            <v>586</v>
          </cell>
          <cell r="I1971" t="str">
            <v>0-0-22</v>
          </cell>
          <cell r="J1971">
            <v>100</v>
          </cell>
        </row>
        <row r="1972">
          <cell r="B1972">
            <v>4369</v>
          </cell>
          <cell r="C1972" t="str">
            <v>อิปัน</v>
          </cell>
          <cell r="D1972" t="str">
            <v>พระแสง</v>
          </cell>
          <cell r="E1972" t="str">
            <v>บ้านบางพา</v>
          </cell>
          <cell r="F1972" t="str">
            <v>4826II</v>
          </cell>
          <cell r="G1972">
            <v>127</v>
          </cell>
          <cell r="H1972">
            <v>762</v>
          </cell>
          <cell r="I1972" t="str">
            <v>0-1-21</v>
          </cell>
          <cell r="J1972">
            <v>100</v>
          </cell>
        </row>
        <row r="1973">
          <cell r="B1973">
            <v>4370</v>
          </cell>
          <cell r="C1973" t="str">
            <v>อิปัน</v>
          </cell>
          <cell r="D1973" t="str">
            <v>พระแสง</v>
          </cell>
          <cell r="E1973" t="str">
            <v>อำเภอพระแสง</v>
          </cell>
          <cell r="F1973" t="str">
            <v>4826II</v>
          </cell>
          <cell r="G1973">
            <v>127</v>
          </cell>
          <cell r="H1973">
            <v>763</v>
          </cell>
          <cell r="I1973" t="str">
            <v>0-2-3</v>
          </cell>
          <cell r="J1973">
            <v>100</v>
          </cell>
        </row>
        <row r="1974">
          <cell r="B1974">
            <v>4376</v>
          </cell>
          <cell r="C1974" t="str">
            <v>อิปัน</v>
          </cell>
          <cell r="D1974" t="str">
            <v>พระแสง</v>
          </cell>
          <cell r="E1974" t="str">
            <v>อำเภอพระแสง</v>
          </cell>
          <cell r="F1974" t="str">
            <v>4826II</v>
          </cell>
          <cell r="G1974">
            <v>127</v>
          </cell>
          <cell r="H1974">
            <v>760</v>
          </cell>
          <cell r="I1974" t="str">
            <v>1-2-1</v>
          </cell>
          <cell r="J1974">
            <v>250</v>
          </cell>
        </row>
        <row r="1975">
          <cell r="B1975">
            <v>4377</v>
          </cell>
          <cell r="C1975" t="str">
            <v>อิปัน</v>
          </cell>
          <cell r="D1975" t="str">
            <v>พระแสง</v>
          </cell>
          <cell r="E1975" t="str">
            <v>บ้านบางพา</v>
          </cell>
          <cell r="F1975" t="str">
            <v>4826III</v>
          </cell>
          <cell r="G1975">
            <v>142</v>
          </cell>
          <cell r="H1975">
            <v>71</v>
          </cell>
          <cell r="I1975" t="str">
            <v>13-0-50</v>
          </cell>
          <cell r="J1975">
            <v>210</v>
          </cell>
        </row>
        <row r="1976">
          <cell r="B1976">
            <v>4380</v>
          </cell>
          <cell r="C1976" t="str">
            <v>อิปัน</v>
          </cell>
          <cell r="D1976" t="str">
            <v>พระแสง</v>
          </cell>
          <cell r="E1976" t="str">
            <v>อำเภอพระแสง</v>
          </cell>
          <cell r="F1976" t="str">
            <v>4826II</v>
          </cell>
          <cell r="G1976">
            <v>127</v>
          </cell>
          <cell r="H1976">
            <v>770</v>
          </cell>
          <cell r="I1976" t="str">
            <v>0-0-58</v>
          </cell>
          <cell r="J1976">
            <v>100</v>
          </cell>
        </row>
        <row r="1977">
          <cell r="B1977">
            <v>4381</v>
          </cell>
          <cell r="C1977" t="str">
            <v>อิปัน</v>
          </cell>
          <cell r="D1977" t="str">
            <v>พระแสง</v>
          </cell>
          <cell r="E1977" t="str">
            <v>อำเภอพระแสง</v>
          </cell>
          <cell r="F1977" t="str">
            <v>4826II</v>
          </cell>
          <cell r="G1977">
            <v>127</v>
          </cell>
          <cell r="H1977">
            <v>771</v>
          </cell>
          <cell r="I1977" t="str">
            <v>0-0-61</v>
          </cell>
          <cell r="J1977">
            <v>100</v>
          </cell>
        </row>
        <row r="1978">
          <cell r="B1978">
            <v>4382</v>
          </cell>
          <cell r="C1978" t="str">
            <v>อิปัน</v>
          </cell>
          <cell r="D1978" t="str">
            <v>พระแสง</v>
          </cell>
          <cell r="E1978" t="str">
            <v>อำเภอพระแสง</v>
          </cell>
          <cell r="F1978" t="str">
            <v>4826II</v>
          </cell>
          <cell r="G1978">
            <v>127</v>
          </cell>
          <cell r="H1978">
            <v>772</v>
          </cell>
          <cell r="I1978" t="str">
            <v>0-0-22</v>
          </cell>
          <cell r="J1978">
            <v>100</v>
          </cell>
        </row>
        <row r="1979">
          <cell r="B1979">
            <v>4386</v>
          </cell>
          <cell r="C1979" t="str">
            <v>อิปัน</v>
          </cell>
          <cell r="D1979" t="str">
            <v>พระแสง</v>
          </cell>
          <cell r="E1979" t="str">
            <v>อำเภอพระแสง</v>
          </cell>
          <cell r="F1979" t="str">
            <v>4826II</v>
          </cell>
          <cell r="G1979">
            <v>127</v>
          </cell>
          <cell r="H1979">
            <v>764</v>
          </cell>
          <cell r="I1979" t="str">
            <v>0-0-25</v>
          </cell>
          <cell r="J1979">
            <v>280</v>
          </cell>
        </row>
        <row r="1980">
          <cell r="B1980">
            <v>4387</v>
          </cell>
          <cell r="C1980" t="str">
            <v>อิปัน</v>
          </cell>
          <cell r="D1980" t="str">
            <v>พระแสง</v>
          </cell>
          <cell r="E1980" t="str">
            <v>อำเภอพระแสง</v>
          </cell>
          <cell r="F1980" t="str">
            <v>4826II</v>
          </cell>
          <cell r="G1980">
            <v>127</v>
          </cell>
          <cell r="H1980">
            <v>765</v>
          </cell>
          <cell r="I1980" t="str">
            <v>0-0-26</v>
          </cell>
          <cell r="J1980">
            <v>280</v>
          </cell>
        </row>
        <row r="1981">
          <cell r="B1981">
            <v>4388</v>
          </cell>
          <cell r="C1981" t="str">
            <v>อิปัน</v>
          </cell>
          <cell r="D1981" t="str">
            <v>พระแสง</v>
          </cell>
          <cell r="E1981" t="str">
            <v>อำเภอพระแสง</v>
          </cell>
          <cell r="F1981" t="str">
            <v>4826II</v>
          </cell>
          <cell r="G1981">
            <v>127</v>
          </cell>
          <cell r="H1981">
            <v>766</v>
          </cell>
          <cell r="I1981" t="str">
            <v>0-0-37</v>
          </cell>
          <cell r="J1981">
            <v>280</v>
          </cell>
        </row>
        <row r="1982">
          <cell r="B1982">
            <v>4389</v>
          </cell>
          <cell r="C1982" t="str">
            <v>อิปัน</v>
          </cell>
          <cell r="D1982" t="str">
            <v>พระแสง</v>
          </cell>
          <cell r="E1982" t="str">
            <v>อำเภอพระแสง</v>
          </cell>
          <cell r="F1982" t="str">
            <v>4826II</v>
          </cell>
          <cell r="G1982">
            <v>127</v>
          </cell>
          <cell r="H1982">
            <v>767</v>
          </cell>
          <cell r="I1982" t="str">
            <v>0-0-37</v>
          </cell>
          <cell r="J1982">
            <v>280</v>
          </cell>
        </row>
        <row r="1983">
          <cell r="B1983">
            <v>4390</v>
          </cell>
          <cell r="C1983" t="str">
            <v>อิปัน</v>
          </cell>
          <cell r="D1983" t="str">
            <v>พระแสง</v>
          </cell>
          <cell r="E1983" t="str">
            <v>อำเภอพระแสง</v>
          </cell>
          <cell r="F1983" t="str">
            <v>4826II</v>
          </cell>
          <cell r="G1983">
            <v>127</v>
          </cell>
          <cell r="H1983">
            <v>768</v>
          </cell>
          <cell r="I1983" t="str">
            <v>0-0-66</v>
          </cell>
          <cell r="J1983">
            <v>280</v>
          </cell>
        </row>
        <row r="1984">
          <cell r="B1984">
            <v>4391</v>
          </cell>
          <cell r="C1984" t="str">
            <v>อิปัน</v>
          </cell>
          <cell r="D1984" t="str">
            <v>พระแสง</v>
          </cell>
          <cell r="E1984" t="str">
            <v>อำเภอพระแสง</v>
          </cell>
          <cell r="F1984" t="str">
            <v>4826III</v>
          </cell>
          <cell r="G1984">
            <v>143</v>
          </cell>
          <cell r="H1984">
            <v>623</v>
          </cell>
          <cell r="I1984" t="str">
            <v>0-0-30</v>
          </cell>
          <cell r="J1984">
            <v>100</v>
          </cell>
        </row>
        <row r="1985">
          <cell r="B1985">
            <v>4392</v>
          </cell>
          <cell r="C1985" t="str">
            <v>อิปัน</v>
          </cell>
          <cell r="D1985" t="str">
            <v>พระแสง</v>
          </cell>
          <cell r="E1985" t="str">
            <v>อำเภอพระแสง</v>
          </cell>
          <cell r="F1985" t="str">
            <v>4826III</v>
          </cell>
          <cell r="G1985">
            <v>143</v>
          </cell>
          <cell r="H1985">
            <v>624</v>
          </cell>
          <cell r="I1985" t="str">
            <v>0-0-8</v>
          </cell>
          <cell r="J1985">
            <v>100</v>
          </cell>
        </row>
        <row r="1986">
          <cell r="B1986">
            <v>4393</v>
          </cell>
          <cell r="C1986" t="str">
            <v>อิปัน</v>
          </cell>
          <cell r="D1986" t="str">
            <v>พระแสง</v>
          </cell>
          <cell r="E1986" t="str">
            <v>อำเภอพระแสง</v>
          </cell>
          <cell r="F1986" t="str">
            <v>4826III</v>
          </cell>
          <cell r="G1986">
            <v>143</v>
          </cell>
          <cell r="H1986">
            <v>625</v>
          </cell>
          <cell r="I1986" t="str">
            <v>0-0-9</v>
          </cell>
          <cell r="J1986">
            <v>100</v>
          </cell>
        </row>
        <row r="1987">
          <cell r="B1987">
            <v>4394</v>
          </cell>
          <cell r="C1987" t="str">
            <v>อิปัน</v>
          </cell>
          <cell r="D1987" t="str">
            <v>พระแสง</v>
          </cell>
          <cell r="E1987" t="str">
            <v>อำเภอพระแสง</v>
          </cell>
          <cell r="F1987" t="str">
            <v>4826III</v>
          </cell>
          <cell r="G1987">
            <v>143</v>
          </cell>
          <cell r="H1987">
            <v>626</v>
          </cell>
          <cell r="I1987" t="str">
            <v>0-0-5</v>
          </cell>
          <cell r="J1987">
            <v>100</v>
          </cell>
        </row>
        <row r="1988">
          <cell r="B1988">
            <v>4395</v>
          </cell>
          <cell r="C1988" t="str">
            <v>อิปัน</v>
          </cell>
          <cell r="D1988" t="str">
            <v>พระแสง</v>
          </cell>
          <cell r="E1988" t="str">
            <v>อำเภอพระแสง</v>
          </cell>
          <cell r="F1988" t="str">
            <v>4826III</v>
          </cell>
          <cell r="G1988">
            <v>143</v>
          </cell>
          <cell r="H1988">
            <v>627</v>
          </cell>
          <cell r="I1988" t="str">
            <v>0-0-10</v>
          </cell>
          <cell r="J1988">
            <v>100</v>
          </cell>
        </row>
        <row r="1989">
          <cell r="B1989">
            <v>4396</v>
          </cell>
          <cell r="C1989" t="str">
            <v>อิปัน</v>
          </cell>
          <cell r="D1989" t="str">
            <v>พระแสง</v>
          </cell>
          <cell r="E1989" t="str">
            <v>อำเภอพระแสง</v>
          </cell>
          <cell r="F1989" t="str">
            <v>4826III</v>
          </cell>
          <cell r="G1989">
            <v>143</v>
          </cell>
          <cell r="H1989">
            <v>628</v>
          </cell>
          <cell r="I1989" t="str">
            <v>0-0-4</v>
          </cell>
          <cell r="J1989">
            <v>100</v>
          </cell>
        </row>
        <row r="1990">
          <cell r="B1990">
            <v>4397</v>
          </cell>
          <cell r="C1990" t="str">
            <v>อิปัน</v>
          </cell>
          <cell r="D1990" t="str">
            <v>พระแสง</v>
          </cell>
          <cell r="E1990" t="str">
            <v>อำเภอพระแสง</v>
          </cell>
          <cell r="F1990" t="str">
            <v>4826III</v>
          </cell>
          <cell r="G1990">
            <v>143</v>
          </cell>
          <cell r="H1990">
            <v>629</v>
          </cell>
          <cell r="I1990" t="str">
            <v>0-3-22</v>
          </cell>
          <cell r="J1990">
            <v>100</v>
          </cell>
        </row>
        <row r="1991">
          <cell r="B1991">
            <v>4398</v>
          </cell>
          <cell r="C1991" t="str">
            <v>อิปัน</v>
          </cell>
          <cell r="D1991" t="str">
            <v>พระแสง</v>
          </cell>
          <cell r="E1991" t="str">
            <v>บ้านบางพา</v>
          </cell>
          <cell r="F1991" t="str">
            <v>4826III</v>
          </cell>
          <cell r="G1991">
            <v>143</v>
          </cell>
          <cell r="H1991">
            <v>630</v>
          </cell>
          <cell r="I1991" t="str">
            <v>0-2-69</v>
          </cell>
          <cell r="J1991">
            <v>100</v>
          </cell>
        </row>
        <row r="1992">
          <cell r="B1992">
            <v>4399</v>
          </cell>
          <cell r="C1992" t="str">
            <v>อิปัน</v>
          </cell>
          <cell r="D1992" t="str">
            <v>พระแสง</v>
          </cell>
          <cell r="E1992" t="str">
            <v>บ้านบางพา</v>
          </cell>
          <cell r="F1992" t="str">
            <v>4826III</v>
          </cell>
          <cell r="G1992">
            <v>143</v>
          </cell>
          <cell r="H1992">
            <v>631</v>
          </cell>
          <cell r="I1992" t="str">
            <v>0-3-72</v>
          </cell>
          <cell r="J1992">
            <v>100</v>
          </cell>
        </row>
        <row r="1993">
          <cell r="B1993">
            <v>4400</v>
          </cell>
          <cell r="C1993" t="str">
            <v>อิปัน</v>
          </cell>
          <cell r="D1993" t="str">
            <v>พระแสง</v>
          </cell>
          <cell r="E1993" t="str">
            <v>อำเภอพระแสง</v>
          </cell>
          <cell r="F1993" t="str">
            <v>4826III</v>
          </cell>
          <cell r="G1993">
            <v>143</v>
          </cell>
          <cell r="H1993">
            <v>632</v>
          </cell>
          <cell r="I1993" t="str">
            <v>1-0-32</v>
          </cell>
          <cell r="J1993">
            <v>100</v>
          </cell>
        </row>
        <row r="1994">
          <cell r="B1994">
            <v>4401</v>
          </cell>
          <cell r="C1994" t="str">
            <v>อิปัน</v>
          </cell>
          <cell r="D1994" t="str">
            <v>พระแสง</v>
          </cell>
          <cell r="E1994" t="str">
            <v>อำเภอพระแสง</v>
          </cell>
          <cell r="F1994" t="str">
            <v>4826III</v>
          </cell>
          <cell r="G1994">
            <v>143</v>
          </cell>
          <cell r="H1994">
            <v>633</v>
          </cell>
          <cell r="I1994" t="str">
            <v>0-2-2</v>
          </cell>
          <cell r="J1994">
            <v>100</v>
          </cell>
        </row>
        <row r="1995">
          <cell r="B1995">
            <v>4413</v>
          </cell>
          <cell r="C1995" t="str">
            <v>อิปัน</v>
          </cell>
          <cell r="D1995" t="str">
            <v>พระแสง</v>
          </cell>
          <cell r="E1995" t="str">
            <v>อำเภอพระแสง</v>
          </cell>
          <cell r="F1995" t="str">
            <v>4826III</v>
          </cell>
          <cell r="G1995">
            <v>130</v>
          </cell>
          <cell r="H1995">
            <v>587</v>
          </cell>
          <cell r="I1995" t="str">
            <v>3-1-56</v>
          </cell>
          <cell r="J1995">
            <v>100</v>
          </cell>
        </row>
        <row r="1996">
          <cell r="B1996">
            <v>4414</v>
          </cell>
          <cell r="C1996" t="str">
            <v>อิปัน</v>
          </cell>
          <cell r="D1996" t="str">
            <v>พระแสง</v>
          </cell>
          <cell r="E1996" t="str">
            <v>อำเภอพระแสง</v>
          </cell>
          <cell r="F1996" t="str">
            <v>4826III</v>
          </cell>
          <cell r="G1996">
            <v>130</v>
          </cell>
          <cell r="H1996">
            <v>588</v>
          </cell>
          <cell r="I1996" t="str">
            <v>3-0-74</v>
          </cell>
          <cell r="J1996">
            <v>100</v>
          </cell>
        </row>
        <row r="1997">
          <cell r="B1997">
            <v>4415</v>
          </cell>
          <cell r="C1997" t="str">
            <v>อิปัน</v>
          </cell>
          <cell r="D1997" t="str">
            <v>พระแสง</v>
          </cell>
          <cell r="E1997" t="str">
            <v>อำเภอพระแสง</v>
          </cell>
          <cell r="F1997" t="str">
            <v>4826II</v>
          </cell>
          <cell r="G1997">
            <v>127</v>
          </cell>
          <cell r="H1997">
            <v>773</v>
          </cell>
          <cell r="I1997" t="str">
            <v>0-0-37</v>
          </cell>
          <cell r="J1997">
            <v>280</v>
          </cell>
        </row>
        <row r="1998">
          <cell r="B1998">
            <v>4418</v>
          </cell>
          <cell r="C1998" t="str">
            <v>อิปัน</v>
          </cell>
          <cell r="D1998" t="str">
            <v>พระแสง</v>
          </cell>
          <cell r="E1998" t="str">
            <v>บ้าบบางพา</v>
          </cell>
          <cell r="F1998" t="str">
            <v>4826III</v>
          </cell>
          <cell r="G1998">
            <v>155</v>
          </cell>
          <cell r="H1998">
            <v>114</v>
          </cell>
          <cell r="I1998" t="str">
            <v>1-3-29</v>
          </cell>
          <cell r="J1998">
            <v>1000</v>
          </cell>
        </row>
        <row r="1999">
          <cell r="B1999">
            <v>4421</v>
          </cell>
          <cell r="C1999" t="str">
            <v>อิปัน</v>
          </cell>
          <cell r="D1999" t="str">
            <v>พระแสง</v>
          </cell>
          <cell r="E1999" t="str">
            <v>บ้านบางพา</v>
          </cell>
          <cell r="F1999" t="str">
            <v>4826III</v>
          </cell>
          <cell r="G1999">
            <v>154</v>
          </cell>
          <cell r="H1999">
            <v>173</v>
          </cell>
          <cell r="I1999" t="str">
            <v>3-3-64</v>
          </cell>
          <cell r="J1999">
            <v>100</v>
          </cell>
        </row>
        <row r="2000">
          <cell r="B2000">
            <v>4422</v>
          </cell>
          <cell r="C2000" t="str">
            <v>อิปัน</v>
          </cell>
          <cell r="D2000" t="str">
            <v>พระแสง</v>
          </cell>
          <cell r="E2000" t="str">
            <v>บ้านบางพา</v>
          </cell>
          <cell r="F2000" t="str">
            <v>4826III</v>
          </cell>
          <cell r="G2000">
            <v>154</v>
          </cell>
          <cell r="H2000">
            <v>174</v>
          </cell>
          <cell r="I2000" t="str">
            <v>5-0-12</v>
          </cell>
          <cell r="J2000">
            <v>100</v>
          </cell>
        </row>
        <row r="2001">
          <cell r="B2001">
            <v>4426</v>
          </cell>
          <cell r="C2001" t="str">
            <v>อิปัน</v>
          </cell>
          <cell r="D2001" t="str">
            <v>พระแสง</v>
          </cell>
          <cell r="E2001" t="str">
            <v>อำเภอพระแสง</v>
          </cell>
          <cell r="F2001" t="str">
            <v>4826III</v>
          </cell>
          <cell r="G2001">
            <v>155</v>
          </cell>
          <cell r="H2001">
            <v>119</v>
          </cell>
          <cell r="I2001" t="str">
            <v>0-2-68</v>
          </cell>
          <cell r="J2001">
            <v>500</v>
          </cell>
        </row>
        <row r="2002">
          <cell r="B2002">
            <v>4431</v>
          </cell>
          <cell r="C2002" t="str">
            <v>อิปัน</v>
          </cell>
          <cell r="D2002" t="str">
            <v>พระแสง</v>
          </cell>
          <cell r="E2002" t="str">
            <v>อำเภอพระแสง</v>
          </cell>
          <cell r="F2002" t="str">
            <v>4826II</v>
          </cell>
          <cell r="G2002">
            <v>113</v>
          </cell>
          <cell r="H2002">
            <v>119</v>
          </cell>
          <cell r="I2002" t="str">
            <v>0-1-46</v>
          </cell>
          <cell r="J2002">
            <v>280</v>
          </cell>
        </row>
        <row r="2003">
          <cell r="B2003">
            <v>4443</v>
          </cell>
          <cell r="C2003" t="str">
            <v>อิปัน</v>
          </cell>
          <cell r="D2003" t="str">
            <v>พระแสง</v>
          </cell>
          <cell r="E2003" t="str">
            <v>อำเภอพระแสง</v>
          </cell>
          <cell r="F2003" t="str">
            <v>4826III</v>
          </cell>
          <cell r="G2003">
            <v>130</v>
          </cell>
          <cell r="H2003">
            <v>578</v>
          </cell>
          <cell r="I2003" t="str">
            <v>0-1-42</v>
          </cell>
          <cell r="J2003">
            <v>280</v>
          </cell>
        </row>
        <row r="2004">
          <cell r="B2004">
            <v>4445</v>
          </cell>
          <cell r="C2004" t="str">
            <v>อิปัน</v>
          </cell>
          <cell r="D2004" t="str">
            <v>พระแสง</v>
          </cell>
          <cell r="E2004" t="str">
            <v>อำเภอพระแสง</v>
          </cell>
          <cell r="F2004" t="str">
            <v>4826II</v>
          </cell>
          <cell r="G2004">
            <v>127</v>
          </cell>
          <cell r="H2004">
            <v>775</v>
          </cell>
          <cell r="I2004" t="str">
            <v>0-0-54</v>
          </cell>
          <cell r="J2004">
            <v>280</v>
          </cell>
        </row>
        <row r="2005">
          <cell r="B2005">
            <v>4446</v>
          </cell>
          <cell r="C2005" t="str">
            <v>อิปัน</v>
          </cell>
          <cell r="D2005" t="str">
            <v>พระแสง</v>
          </cell>
          <cell r="E2005" t="str">
            <v>อำเภอพระแสง</v>
          </cell>
          <cell r="F2005" t="str">
            <v>4826II</v>
          </cell>
          <cell r="G2005">
            <v>127</v>
          </cell>
          <cell r="H2005">
            <v>776</v>
          </cell>
          <cell r="I2005" t="str">
            <v>0-0-50</v>
          </cell>
          <cell r="J2005">
            <v>280</v>
          </cell>
        </row>
        <row r="2006">
          <cell r="B2006">
            <v>4447</v>
          </cell>
          <cell r="C2006" t="str">
            <v>อิปัน</v>
          </cell>
          <cell r="D2006" t="str">
            <v>พระแสง</v>
          </cell>
          <cell r="E2006" t="str">
            <v>อำเภอพระแสง</v>
          </cell>
          <cell r="F2006" t="str">
            <v>4826II</v>
          </cell>
          <cell r="G2006">
            <v>127</v>
          </cell>
          <cell r="H2006">
            <v>777</v>
          </cell>
          <cell r="I2006" t="str">
            <v>0-0-24</v>
          </cell>
          <cell r="J2006">
            <v>280</v>
          </cell>
        </row>
        <row r="2007">
          <cell r="B2007">
            <v>4448</v>
          </cell>
          <cell r="C2007" t="str">
            <v>อิปัน</v>
          </cell>
          <cell r="D2007" t="str">
            <v>พระแสง</v>
          </cell>
          <cell r="E2007" t="str">
            <v>อำเภอพระแสง</v>
          </cell>
          <cell r="F2007" t="str">
            <v>4826II</v>
          </cell>
          <cell r="G2007">
            <v>127</v>
          </cell>
          <cell r="H2007">
            <v>778</v>
          </cell>
          <cell r="I2007" t="str">
            <v>0-0-50</v>
          </cell>
          <cell r="J2007">
            <v>280</v>
          </cell>
        </row>
        <row r="2008">
          <cell r="B2008">
            <v>4449</v>
          </cell>
          <cell r="C2008" t="str">
            <v>อิปัน</v>
          </cell>
          <cell r="D2008" t="str">
            <v>พระแสง</v>
          </cell>
          <cell r="E2008" t="str">
            <v>อำเภอพระแสง</v>
          </cell>
          <cell r="F2008" t="str">
            <v>4826III</v>
          </cell>
          <cell r="G2008">
            <v>130</v>
          </cell>
          <cell r="H2008">
            <v>569</v>
          </cell>
          <cell r="I2008" t="str">
            <v>0-3-29</v>
          </cell>
          <cell r="J2008">
            <v>2200</v>
          </cell>
        </row>
        <row r="2009">
          <cell r="B2009">
            <v>4450</v>
          </cell>
          <cell r="C2009" t="str">
            <v>อิปัน</v>
          </cell>
          <cell r="D2009" t="str">
            <v>พระแสง</v>
          </cell>
          <cell r="E2009" t="str">
            <v>อำเภอพระแสง</v>
          </cell>
          <cell r="F2009" t="str">
            <v>4826III</v>
          </cell>
          <cell r="G2009">
            <v>130</v>
          </cell>
          <cell r="H2009">
            <v>570</v>
          </cell>
          <cell r="I2009" t="str">
            <v>4-0-61</v>
          </cell>
          <cell r="J2009">
            <v>1150</v>
          </cell>
        </row>
        <row r="2010">
          <cell r="B2010">
            <v>4451</v>
          </cell>
          <cell r="C2010" t="str">
            <v>อิปัน</v>
          </cell>
          <cell r="D2010" t="str">
            <v>พระแสง</v>
          </cell>
          <cell r="E2010" t="str">
            <v>อำเภอพระแสง</v>
          </cell>
          <cell r="F2010" t="str">
            <v>4826III</v>
          </cell>
          <cell r="G2010">
            <v>130</v>
          </cell>
          <cell r="H2010">
            <v>571</v>
          </cell>
          <cell r="I2010" t="str">
            <v>2-2-89</v>
          </cell>
          <cell r="J2010">
            <v>1150</v>
          </cell>
        </row>
        <row r="2011">
          <cell r="B2011">
            <v>4452</v>
          </cell>
          <cell r="C2011" t="str">
            <v>อิปัน</v>
          </cell>
          <cell r="D2011" t="str">
            <v>พระแสง</v>
          </cell>
          <cell r="E2011" t="str">
            <v>อำเภอพระแสง</v>
          </cell>
          <cell r="F2011" t="str">
            <v>4826III</v>
          </cell>
          <cell r="G2011">
            <v>130</v>
          </cell>
          <cell r="H2011">
            <v>572</v>
          </cell>
          <cell r="I2011" t="str">
            <v>0-3-8</v>
          </cell>
          <cell r="J2011">
            <v>2200</v>
          </cell>
        </row>
        <row r="2012">
          <cell r="B2012">
            <v>4453</v>
          </cell>
          <cell r="C2012" t="str">
            <v>อิปัน</v>
          </cell>
          <cell r="D2012" t="str">
            <v>พระแสง</v>
          </cell>
          <cell r="E2012" t="str">
            <v>อำเภอพระแสง</v>
          </cell>
          <cell r="F2012" t="str">
            <v>4826III</v>
          </cell>
          <cell r="G2012">
            <v>130</v>
          </cell>
          <cell r="H2012">
            <v>573</v>
          </cell>
          <cell r="I2012" t="str">
            <v>0-3-6</v>
          </cell>
          <cell r="J2012">
            <v>2200</v>
          </cell>
        </row>
        <row r="2013">
          <cell r="B2013">
            <v>4454</v>
          </cell>
          <cell r="C2013" t="str">
            <v>อิปัน</v>
          </cell>
          <cell r="D2013" t="str">
            <v>พระแสง</v>
          </cell>
          <cell r="E2013" t="str">
            <v>อำเภอพระแสง</v>
          </cell>
          <cell r="F2013" t="str">
            <v>4826III</v>
          </cell>
          <cell r="G2013">
            <v>130</v>
          </cell>
          <cell r="H2013">
            <v>574</v>
          </cell>
          <cell r="I2013" t="str">
            <v>0-0-56</v>
          </cell>
          <cell r="J2013">
            <v>280</v>
          </cell>
        </row>
        <row r="2014">
          <cell r="B2014">
            <v>4455</v>
          </cell>
          <cell r="C2014" t="str">
            <v>อิปัน</v>
          </cell>
          <cell r="D2014" t="str">
            <v>พระแสง</v>
          </cell>
          <cell r="E2014" t="str">
            <v>อำเภอพระแสง</v>
          </cell>
          <cell r="F2014" t="str">
            <v>4826III</v>
          </cell>
          <cell r="G2014">
            <v>130</v>
          </cell>
          <cell r="H2014">
            <v>575</v>
          </cell>
          <cell r="I2014" t="str">
            <v>0-0-59</v>
          </cell>
          <cell r="J2014">
            <v>280</v>
          </cell>
        </row>
        <row r="2015">
          <cell r="B2015">
            <v>4456</v>
          </cell>
          <cell r="C2015" t="str">
            <v>อิปัน</v>
          </cell>
          <cell r="D2015" t="str">
            <v>พระแสง</v>
          </cell>
          <cell r="E2015" t="str">
            <v>อำเภอพระแสง</v>
          </cell>
          <cell r="F2015" t="str">
            <v>4826III</v>
          </cell>
          <cell r="G2015">
            <v>130</v>
          </cell>
          <cell r="H2015">
            <v>576</v>
          </cell>
          <cell r="I2015" t="str">
            <v>0-1-0</v>
          </cell>
          <cell r="J2015">
            <v>280</v>
          </cell>
        </row>
        <row r="2016">
          <cell r="B2016">
            <v>4459</v>
          </cell>
          <cell r="C2016" t="str">
            <v>อิปัน</v>
          </cell>
          <cell r="D2016" t="str">
            <v>พระแสง</v>
          </cell>
          <cell r="E2016" t="str">
            <v>อำเภอพระแสง</v>
          </cell>
          <cell r="F2016" t="str">
            <v>4826II</v>
          </cell>
          <cell r="G2016">
            <v>127</v>
          </cell>
          <cell r="H2016">
            <v>779</v>
          </cell>
          <cell r="I2016" t="str">
            <v>3-2-78</v>
          </cell>
          <cell r="J2016">
            <v>100</v>
          </cell>
        </row>
        <row r="2017">
          <cell r="B2017">
            <v>4460</v>
          </cell>
          <cell r="C2017" t="str">
            <v>อิปัน</v>
          </cell>
          <cell r="D2017" t="str">
            <v>พระแสง</v>
          </cell>
          <cell r="E2017" t="str">
            <v>บ้านบางพา</v>
          </cell>
          <cell r="F2017" t="str">
            <v>4826III</v>
          </cell>
          <cell r="G2017">
            <v>143</v>
          </cell>
          <cell r="H2017">
            <v>635</v>
          </cell>
          <cell r="I2017" t="str">
            <v>2-3-97</v>
          </cell>
          <cell r="J2017">
            <v>100</v>
          </cell>
        </row>
        <row r="2018">
          <cell r="B2018">
            <v>4461</v>
          </cell>
          <cell r="C2018" t="str">
            <v>อิปัน</v>
          </cell>
          <cell r="D2018" t="str">
            <v>พระแสง</v>
          </cell>
          <cell r="E2018" t="str">
            <v>อำเภอพระแสง</v>
          </cell>
          <cell r="F2018" t="str">
            <v>4826III</v>
          </cell>
          <cell r="G2018">
            <v>143</v>
          </cell>
          <cell r="H2018">
            <v>637</v>
          </cell>
          <cell r="I2018" t="str">
            <v>0-0-26</v>
          </cell>
          <cell r="J2018">
            <v>16000</v>
          </cell>
        </row>
        <row r="2019">
          <cell r="B2019">
            <v>4462</v>
          </cell>
          <cell r="C2019" t="str">
            <v>อิปัน</v>
          </cell>
          <cell r="D2019" t="str">
            <v>พระแสง</v>
          </cell>
          <cell r="E2019" t="str">
            <v>บ้างบางพา</v>
          </cell>
          <cell r="F2019" t="str">
            <v>4826III</v>
          </cell>
          <cell r="G2019">
            <v>143</v>
          </cell>
          <cell r="H2019">
            <v>634</v>
          </cell>
          <cell r="I2019" t="str">
            <v>0-0-25</v>
          </cell>
          <cell r="J2019">
            <v>100</v>
          </cell>
        </row>
        <row r="2020">
          <cell r="B2020">
            <v>4463</v>
          </cell>
          <cell r="C2020" t="str">
            <v>อิปัน</v>
          </cell>
          <cell r="D2020" t="str">
            <v>พระแสง</v>
          </cell>
          <cell r="E2020" t="str">
            <v>อำเภอพระแสง</v>
          </cell>
          <cell r="F2020" t="str">
            <v>4826II</v>
          </cell>
          <cell r="G2020">
            <v>141</v>
          </cell>
          <cell r="H2020">
            <v>366</v>
          </cell>
          <cell r="I2020" t="str">
            <v>8-2-62</v>
          </cell>
          <cell r="J2020">
            <v>100</v>
          </cell>
        </row>
        <row r="2021">
          <cell r="B2021">
            <v>4465</v>
          </cell>
          <cell r="C2021" t="str">
            <v>อิปัน</v>
          </cell>
          <cell r="D2021" t="str">
            <v>พระแสง</v>
          </cell>
          <cell r="E2021" t="str">
            <v>อำเภอพระแสง</v>
          </cell>
          <cell r="F2021" t="str">
            <v>4826III</v>
          </cell>
          <cell r="G2021">
            <v>130</v>
          </cell>
          <cell r="H2021">
            <v>589</v>
          </cell>
          <cell r="I2021" t="str">
            <v>0-0-30</v>
          </cell>
          <cell r="J2021">
            <v>100</v>
          </cell>
        </row>
        <row r="2022">
          <cell r="B2022">
            <v>4466</v>
          </cell>
          <cell r="C2022" t="str">
            <v>อิปัน</v>
          </cell>
          <cell r="D2022" t="str">
            <v>พระแสง</v>
          </cell>
          <cell r="E2022" t="str">
            <v>อำเภอพระแสง</v>
          </cell>
          <cell r="F2022" t="str">
            <v>4826III</v>
          </cell>
          <cell r="G2022">
            <v>143</v>
          </cell>
          <cell r="H2022">
            <v>636</v>
          </cell>
          <cell r="I2022" t="str">
            <v>0-0-40</v>
          </cell>
          <cell r="J2022">
            <v>280</v>
          </cell>
        </row>
        <row r="2023">
          <cell r="B2023">
            <v>4467</v>
          </cell>
          <cell r="C2023" t="str">
            <v>อิปัน</v>
          </cell>
          <cell r="D2023" t="str">
            <v>พระแสง</v>
          </cell>
          <cell r="E2023" t="str">
            <v>อำเภอพระแสง</v>
          </cell>
          <cell r="F2023" t="str">
            <v>4826II</v>
          </cell>
          <cell r="G2023">
            <v>113</v>
          </cell>
          <cell r="H2023">
            <v>94</v>
          </cell>
          <cell r="I2023" t="str">
            <v>6-3-87</v>
          </cell>
          <cell r="J2023">
            <v>100</v>
          </cell>
        </row>
        <row r="2024">
          <cell r="B2024">
            <v>4468</v>
          </cell>
          <cell r="C2024" t="str">
            <v>อิปัน</v>
          </cell>
          <cell r="D2024" t="str">
            <v>พระแสง</v>
          </cell>
          <cell r="E2024" t="str">
            <v>อำเภอพระแสง</v>
          </cell>
          <cell r="F2024" t="str">
            <v>4826II</v>
          </cell>
          <cell r="G2024">
            <v>113</v>
          </cell>
          <cell r="H2024">
            <v>95</v>
          </cell>
          <cell r="I2024" t="str">
            <v>2-0-34</v>
          </cell>
          <cell r="J2024">
            <v>100</v>
          </cell>
        </row>
        <row r="2025">
          <cell r="B2025">
            <v>4469</v>
          </cell>
          <cell r="C2025" t="str">
            <v>อิปัน</v>
          </cell>
          <cell r="D2025" t="str">
            <v>พระแสง</v>
          </cell>
          <cell r="E2025" t="str">
            <v>อำเภอพระแสง</v>
          </cell>
          <cell r="F2025" t="str">
            <v>4826II</v>
          </cell>
          <cell r="G2025">
            <v>127</v>
          </cell>
          <cell r="H2025">
            <v>780</v>
          </cell>
          <cell r="I2025" t="str">
            <v>6-1-74</v>
          </cell>
          <cell r="J2025">
            <v>180</v>
          </cell>
        </row>
        <row r="2026">
          <cell r="B2026">
            <v>4470</v>
          </cell>
          <cell r="C2026" t="str">
            <v>อิปัน</v>
          </cell>
          <cell r="D2026" t="str">
            <v>พระแสง</v>
          </cell>
          <cell r="E2026" t="str">
            <v>อำเภอพระแสง</v>
          </cell>
          <cell r="F2026" t="str">
            <v>4826II</v>
          </cell>
          <cell r="G2026">
            <v>99</v>
          </cell>
          <cell r="H2026">
            <v>200</v>
          </cell>
          <cell r="I2026" t="str">
            <v>7-3-44</v>
          </cell>
          <cell r="J2026">
            <v>130</v>
          </cell>
        </row>
        <row r="2027">
          <cell r="B2027">
            <v>4471</v>
          </cell>
          <cell r="C2027" t="str">
            <v>อิปัน</v>
          </cell>
          <cell r="D2027" t="str">
            <v>พระแสง</v>
          </cell>
          <cell r="E2027" t="str">
            <v>อำเภอพระแสง</v>
          </cell>
          <cell r="F2027" t="str">
            <v>4826II</v>
          </cell>
          <cell r="G2027">
            <v>127</v>
          </cell>
          <cell r="H2027">
            <v>781</v>
          </cell>
          <cell r="I2027" t="str">
            <v>2-3-48</v>
          </cell>
          <cell r="J2027">
            <v>100</v>
          </cell>
        </row>
        <row r="2028">
          <cell r="B2028">
            <v>4476</v>
          </cell>
          <cell r="C2028" t="str">
            <v>อิปัน</v>
          </cell>
          <cell r="D2028" t="str">
            <v>พระแสง</v>
          </cell>
          <cell r="E2028" t="str">
            <v>อำเภอพระแสง</v>
          </cell>
          <cell r="F2028" t="str">
            <v>4826II</v>
          </cell>
          <cell r="G2028">
            <v>127</v>
          </cell>
          <cell r="H2028">
            <v>782</v>
          </cell>
          <cell r="I2028" t="str">
            <v>2-0-8</v>
          </cell>
          <cell r="J2028">
            <v>250</v>
          </cell>
        </row>
        <row r="2029">
          <cell r="B2029">
            <v>4477</v>
          </cell>
          <cell r="C2029" t="str">
            <v>อิปัน</v>
          </cell>
          <cell r="D2029" t="str">
            <v>พระแสง</v>
          </cell>
          <cell r="E2029" t="str">
            <v>อำเภอพระแสง</v>
          </cell>
          <cell r="F2029" t="str">
            <v>4826II</v>
          </cell>
          <cell r="G2029">
            <v>127</v>
          </cell>
          <cell r="H2029">
            <v>783</v>
          </cell>
          <cell r="I2029" t="str">
            <v>2-0-0</v>
          </cell>
          <cell r="J2029">
            <v>250</v>
          </cell>
        </row>
        <row r="2030">
          <cell r="B2030">
            <v>4478</v>
          </cell>
          <cell r="C2030" t="str">
            <v>อิปัน</v>
          </cell>
          <cell r="D2030" t="str">
            <v>พระแสง</v>
          </cell>
          <cell r="E2030" t="str">
            <v>อำเภอพระแสง</v>
          </cell>
          <cell r="F2030" t="str">
            <v>4826II</v>
          </cell>
          <cell r="G2030">
            <v>127</v>
          </cell>
          <cell r="H2030">
            <v>784</v>
          </cell>
          <cell r="I2030" t="str">
            <v>2-0-0</v>
          </cell>
          <cell r="J2030">
            <v>250</v>
          </cell>
        </row>
        <row r="2031">
          <cell r="B2031">
            <v>4480</v>
          </cell>
          <cell r="C2031" t="str">
            <v>อิปัน</v>
          </cell>
          <cell r="D2031" t="str">
            <v>พระแสง</v>
          </cell>
          <cell r="E2031" t="str">
            <v>บ้านบางพา</v>
          </cell>
          <cell r="F2031" t="str">
            <v>4826III</v>
          </cell>
          <cell r="G2031">
            <v>167</v>
          </cell>
          <cell r="H2031">
            <v>89</v>
          </cell>
          <cell r="I2031" t="str">
            <v>4-3-0</v>
          </cell>
          <cell r="J2031">
            <v>100</v>
          </cell>
        </row>
        <row r="2032">
          <cell r="B2032">
            <v>4483</v>
          </cell>
          <cell r="C2032" t="str">
            <v>อิปัน</v>
          </cell>
          <cell r="D2032" t="str">
            <v>พระแสง</v>
          </cell>
          <cell r="E2032" t="str">
            <v>อำเภอพระแสง</v>
          </cell>
          <cell r="F2032" t="str">
            <v>4826III</v>
          </cell>
          <cell r="G2032">
            <v>130</v>
          </cell>
          <cell r="H2032">
            <v>592</v>
          </cell>
          <cell r="I2032" t="str">
            <v>0-0-31</v>
          </cell>
          <cell r="J2032">
            <v>2500</v>
          </cell>
        </row>
        <row r="2033">
          <cell r="B2033">
            <v>4484</v>
          </cell>
          <cell r="C2033" t="str">
            <v>อิปัน</v>
          </cell>
          <cell r="D2033" t="str">
            <v>พระแสง</v>
          </cell>
          <cell r="E2033" t="str">
            <v>อำเภอพระแสง</v>
          </cell>
          <cell r="F2033" t="str">
            <v>4826III</v>
          </cell>
          <cell r="G2033">
            <v>130</v>
          </cell>
          <cell r="H2033">
            <v>593</v>
          </cell>
          <cell r="I2033" t="str">
            <v>2-3-69</v>
          </cell>
          <cell r="J2033">
            <v>100</v>
          </cell>
        </row>
        <row r="2034">
          <cell r="B2034">
            <v>4485</v>
          </cell>
          <cell r="C2034" t="str">
            <v>อิปัน</v>
          </cell>
          <cell r="D2034" t="str">
            <v>พระแสง</v>
          </cell>
          <cell r="E2034" t="str">
            <v>อำเภอพระแสง</v>
          </cell>
          <cell r="F2034" t="str">
            <v>4826III</v>
          </cell>
          <cell r="G2034">
            <v>130</v>
          </cell>
          <cell r="H2034">
            <v>594</v>
          </cell>
          <cell r="I2034" t="str">
            <v>10-1-28</v>
          </cell>
          <cell r="J2034">
            <v>100</v>
          </cell>
        </row>
        <row r="2035">
          <cell r="B2035">
            <v>4487</v>
          </cell>
          <cell r="C2035" t="str">
            <v>อิปัน</v>
          </cell>
          <cell r="D2035" t="str">
            <v>พระแสง</v>
          </cell>
          <cell r="E2035" t="str">
            <v>บ้านบางพา</v>
          </cell>
          <cell r="F2035" t="str">
            <v>4826III</v>
          </cell>
          <cell r="G2035">
            <v>142</v>
          </cell>
          <cell r="H2035">
            <v>72</v>
          </cell>
          <cell r="I2035" t="str">
            <v>6-2-87</v>
          </cell>
          <cell r="J2035">
            <v>250</v>
          </cell>
        </row>
        <row r="2036">
          <cell r="B2036">
            <v>4488</v>
          </cell>
          <cell r="C2036" t="str">
            <v>อิปัน</v>
          </cell>
          <cell r="D2036" t="str">
            <v>พระแสง</v>
          </cell>
          <cell r="E2036" t="str">
            <v>อำเภอพระแสง</v>
          </cell>
          <cell r="F2036" t="str">
            <v>4826III</v>
          </cell>
          <cell r="G2036">
            <v>130</v>
          </cell>
          <cell r="H2036">
            <v>595</v>
          </cell>
          <cell r="I2036" t="str">
            <v>0-2-69</v>
          </cell>
          <cell r="J2036">
            <v>2200</v>
          </cell>
        </row>
        <row r="2037">
          <cell r="B2037">
            <v>4489</v>
          </cell>
          <cell r="C2037" t="str">
            <v>อิปัน</v>
          </cell>
          <cell r="D2037" t="str">
            <v>พระแสง</v>
          </cell>
          <cell r="E2037" t="str">
            <v>อำเภอพระแสง</v>
          </cell>
          <cell r="F2037" t="str">
            <v>4826III</v>
          </cell>
          <cell r="G2037">
            <v>130</v>
          </cell>
          <cell r="H2037">
            <v>596</v>
          </cell>
          <cell r="I2037" t="str">
            <v>0-2-69</v>
          </cell>
          <cell r="J2037">
            <v>2200</v>
          </cell>
        </row>
        <row r="2038">
          <cell r="B2038">
            <v>4490</v>
          </cell>
          <cell r="C2038" t="str">
            <v>อิปัน</v>
          </cell>
          <cell r="D2038" t="str">
            <v>พระแสง</v>
          </cell>
          <cell r="E2038" t="str">
            <v>อำเภอพระแสง</v>
          </cell>
          <cell r="F2038" t="str">
            <v>4826III</v>
          </cell>
          <cell r="G2038">
            <v>130</v>
          </cell>
          <cell r="H2038">
            <v>597</v>
          </cell>
          <cell r="I2038" t="str">
            <v>0-2-69</v>
          </cell>
          <cell r="J2038">
            <v>2200</v>
          </cell>
        </row>
        <row r="2039">
          <cell r="B2039">
            <v>4491</v>
          </cell>
          <cell r="C2039" t="str">
            <v>อิปัน</v>
          </cell>
          <cell r="D2039" t="str">
            <v>พระแสง</v>
          </cell>
          <cell r="E2039" t="str">
            <v>อำเภอพระแสง</v>
          </cell>
          <cell r="F2039" t="str">
            <v>4826III</v>
          </cell>
          <cell r="G2039">
            <v>130</v>
          </cell>
          <cell r="H2039">
            <v>598</v>
          </cell>
          <cell r="I2039" t="str">
            <v>0-0-37</v>
          </cell>
          <cell r="J2039">
            <v>2500</v>
          </cell>
        </row>
        <row r="2040">
          <cell r="B2040">
            <v>4493</v>
          </cell>
          <cell r="C2040" t="str">
            <v>อิปัน</v>
          </cell>
          <cell r="D2040" t="str">
            <v>พระแสง</v>
          </cell>
          <cell r="E2040" t="str">
            <v>อำเภอพระแสง</v>
          </cell>
          <cell r="F2040" t="str">
            <v>4826III</v>
          </cell>
          <cell r="G2040">
            <v>130</v>
          </cell>
          <cell r="H2040">
            <v>601</v>
          </cell>
          <cell r="I2040" t="str">
            <v>1-0-18</v>
          </cell>
          <cell r="J2040">
            <v>100</v>
          </cell>
        </row>
        <row r="2041">
          <cell r="B2041">
            <v>4494</v>
          </cell>
          <cell r="C2041" t="str">
            <v>อิปัน</v>
          </cell>
          <cell r="D2041" t="str">
            <v>พระแสง</v>
          </cell>
          <cell r="E2041" t="str">
            <v>บ้านบางพา</v>
          </cell>
          <cell r="F2041" t="str">
            <v>4826III</v>
          </cell>
          <cell r="G2041">
            <v>142</v>
          </cell>
          <cell r="H2041">
            <v>73</v>
          </cell>
          <cell r="I2041" t="str">
            <v>1-1-28</v>
          </cell>
          <cell r="J2041">
            <v>250</v>
          </cell>
        </row>
        <row r="2042">
          <cell r="B2042">
            <v>4499</v>
          </cell>
          <cell r="C2042" t="str">
            <v>อิปัน</v>
          </cell>
          <cell r="D2042" t="str">
            <v>พระแสง</v>
          </cell>
          <cell r="E2042" t="str">
            <v>บ้านบางพา</v>
          </cell>
          <cell r="F2042" t="str">
            <v>4826III</v>
          </cell>
          <cell r="G2042">
            <v>143</v>
          </cell>
          <cell r="H2042">
            <v>1074</v>
          </cell>
          <cell r="I2042" t="str">
            <v>0-0-44</v>
          </cell>
          <cell r="J2042">
            <v>280</v>
          </cell>
        </row>
        <row r="2043">
          <cell r="B2043">
            <v>4501</v>
          </cell>
          <cell r="C2043" t="str">
            <v>อิปัน</v>
          </cell>
          <cell r="D2043" t="str">
            <v>พระแสง</v>
          </cell>
          <cell r="E2043" t="str">
            <v>บ้านบางพา</v>
          </cell>
          <cell r="F2043" t="str">
            <v>4826III</v>
          </cell>
          <cell r="G2043">
            <v>143</v>
          </cell>
          <cell r="H2043">
            <v>1065</v>
          </cell>
          <cell r="I2043" t="str">
            <v>0-0-36</v>
          </cell>
          <cell r="J2043">
            <v>280</v>
          </cell>
        </row>
        <row r="2044">
          <cell r="B2044">
            <v>4502</v>
          </cell>
          <cell r="C2044" t="str">
            <v>อิปัน</v>
          </cell>
          <cell r="D2044" t="str">
            <v>พระแสง</v>
          </cell>
          <cell r="E2044" t="str">
            <v>บ้านบางพา</v>
          </cell>
          <cell r="F2044" t="str">
            <v>4826III</v>
          </cell>
          <cell r="G2044">
            <v>143</v>
          </cell>
          <cell r="H2044">
            <v>188</v>
          </cell>
          <cell r="I2044" t="str">
            <v>0-0-36</v>
          </cell>
          <cell r="J2044">
            <v>280</v>
          </cell>
        </row>
        <row r="2045">
          <cell r="B2045">
            <v>4505</v>
          </cell>
          <cell r="C2045" t="str">
            <v>อิปัน</v>
          </cell>
          <cell r="D2045" t="str">
            <v>พระแสง</v>
          </cell>
          <cell r="E2045" t="str">
            <v>บ้างบางพา</v>
          </cell>
          <cell r="F2045" t="str">
            <v>4826III</v>
          </cell>
          <cell r="G2045">
            <v>143</v>
          </cell>
          <cell r="H2045">
            <v>1068</v>
          </cell>
          <cell r="I2045" t="str">
            <v>0-0-36</v>
          </cell>
          <cell r="J2045">
            <v>280</v>
          </cell>
        </row>
        <row r="2046">
          <cell r="B2046">
            <v>4506</v>
          </cell>
          <cell r="C2046" t="str">
            <v>อิปัน</v>
          </cell>
          <cell r="D2046" t="str">
            <v>พระแสง</v>
          </cell>
          <cell r="E2046" t="str">
            <v>บ้านบางพา</v>
          </cell>
          <cell r="F2046" t="str">
            <v>4826III</v>
          </cell>
          <cell r="G2046">
            <v>143</v>
          </cell>
          <cell r="H2046">
            <v>1067</v>
          </cell>
          <cell r="I2046" t="str">
            <v>0-0-36</v>
          </cell>
          <cell r="J2046">
            <v>280</v>
          </cell>
        </row>
        <row r="2047">
          <cell r="B2047">
            <v>4511</v>
          </cell>
          <cell r="C2047" t="str">
            <v>อิปัน</v>
          </cell>
          <cell r="D2047" t="str">
            <v>พระแสง</v>
          </cell>
          <cell r="E2047" t="str">
            <v>อำเภอพระแสง</v>
          </cell>
          <cell r="F2047" t="str">
            <v>4826II</v>
          </cell>
          <cell r="G2047">
            <v>127</v>
          </cell>
          <cell r="H2047">
            <v>785</v>
          </cell>
          <cell r="I2047" t="str">
            <v>0-3-90</v>
          </cell>
          <cell r="J2047">
            <v>100</v>
          </cell>
        </row>
        <row r="2048">
          <cell r="B2048">
            <v>4512</v>
          </cell>
          <cell r="C2048" t="str">
            <v>อิปัน</v>
          </cell>
          <cell r="D2048" t="str">
            <v>พระแสง</v>
          </cell>
          <cell r="E2048" t="str">
            <v>บ้านบางพา</v>
          </cell>
          <cell r="F2048" t="str">
            <v>4826III</v>
          </cell>
          <cell r="G2048">
            <v>130</v>
          </cell>
          <cell r="H2048">
            <v>604</v>
          </cell>
          <cell r="I2048" t="str">
            <v>0-0-37</v>
          </cell>
          <cell r="J2048">
            <v>100</v>
          </cell>
        </row>
        <row r="2049">
          <cell r="B2049">
            <v>4513</v>
          </cell>
          <cell r="C2049" t="str">
            <v>อิปัน</v>
          </cell>
          <cell r="D2049" t="str">
            <v>พระแสง</v>
          </cell>
          <cell r="E2049" t="str">
            <v>อำเภอพระแสง</v>
          </cell>
          <cell r="F2049" t="str">
            <v>4826III</v>
          </cell>
          <cell r="G2049">
            <v>130</v>
          </cell>
          <cell r="H2049">
            <v>605</v>
          </cell>
          <cell r="I2049" t="str">
            <v>0-0-34</v>
          </cell>
          <cell r="J2049">
            <v>100</v>
          </cell>
        </row>
        <row r="2050">
          <cell r="B2050">
            <v>4514</v>
          </cell>
          <cell r="C2050" t="str">
            <v>อิปัน</v>
          </cell>
          <cell r="D2050" t="str">
            <v>พระแสง</v>
          </cell>
          <cell r="E2050" t="str">
            <v>อำเภอพระแสง</v>
          </cell>
          <cell r="F2050" t="str">
            <v>4826III</v>
          </cell>
          <cell r="G2050">
            <v>130</v>
          </cell>
          <cell r="H2050">
            <v>606</v>
          </cell>
          <cell r="I2050" t="str">
            <v>0-0-74</v>
          </cell>
          <cell r="J2050">
            <v>100</v>
          </cell>
        </row>
        <row r="2051">
          <cell r="B2051">
            <v>4515</v>
          </cell>
          <cell r="C2051" t="str">
            <v>อิปัน</v>
          </cell>
          <cell r="D2051" t="str">
            <v>พระแสง</v>
          </cell>
          <cell r="E2051" t="str">
            <v>อำเภอพระแสง</v>
          </cell>
          <cell r="F2051" t="str">
            <v>4826III</v>
          </cell>
          <cell r="G2051">
            <v>130</v>
          </cell>
          <cell r="H2051">
            <v>602</v>
          </cell>
          <cell r="I2051" t="str">
            <v>0-0-60</v>
          </cell>
          <cell r="J2051">
            <v>280</v>
          </cell>
        </row>
        <row r="2052">
          <cell r="B2052">
            <v>4520</v>
          </cell>
          <cell r="C2052" t="str">
            <v>อิปัน</v>
          </cell>
          <cell r="D2052" t="str">
            <v>พระแสง</v>
          </cell>
          <cell r="E2052" t="str">
            <v>อำเภอพระแสง</v>
          </cell>
          <cell r="F2052" t="str">
            <v>4826III</v>
          </cell>
          <cell r="G2052">
            <v>130</v>
          </cell>
          <cell r="H2052">
            <v>607</v>
          </cell>
          <cell r="I2052" t="str">
            <v>5-1-52</v>
          </cell>
          <cell r="J2052">
            <v>100</v>
          </cell>
        </row>
        <row r="2053">
          <cell r="B2053">
            <v>4521</v>
          </cell>
          <cell r="C2053" t="str">
            <v>อิปัน</v>
          </cell>
          <cell r="D2053" t="str">
            <v>พระแสง</v>
          </cell>
          <cell r="E2053" t="str">
            <v>อำเภอพระแสง</v>
          </cell>
          <cell r="F2053" t="str">
            <v>4826II</v>
          </cell>
          <cell r="G2053">
            <v>127</v>
          </cell>
          <cell r="H2053">
            <v>786</v>
          </cell>
          <cell r="I2053" t="str">
            <v>0-1-61</v>
          </cell>
          <cell r="J2053">
            <v>100</v>
          </cell>
        </row>
        <row r="2054">
          <cell r="B2054">
            <v>4526</v>
          </cell>
          <cell r="C2054" t="str">
            <v>อิปัน</v>
          </cell>
          <cell r="D2054" t="str">
            <v>พระแสง</v>
          </cell>
          <cell r="E2054" t="str">
            <v>บ้างบางพา</v>
          </cell>
          <cell r="F2054" t="str">
            <v>4826III</v>
          </cell>
          <cell r="G2054">
            <v>154</v>
          </cell>
          <cell r="H2054">
            <v>176</v>
          </cell>
          <cell r="I2054" t="str">
            <v>7-0-57</v>
          </cell>
          <cell r="J2054">
            <v>100</v>
          </cell>
        </row>
        <row r="2055">
          <cell r="B2055">
            <v>4527</v>
          </cell>
          <cell r="C2055" t="str">
            <v>อิปัน</v>
          </cell>
          <cell r="D2055" t="str">
            <v>พระแสง</v>
          </cell>
          <cell r="E2055" t="str">
            <v>อำเภอพระแสง</v>
          </cell>
          <cell r="F2055" t="str">
            <v>4826II</v>
          </cell>
          <cell r="G2055">
            <v>127</v>
          </cell>
          <cell r="H2055">
            <v>789</v>
          </cell>
          <cell r="I2055" t="str">
            <v>6-0-33</v>
          </cell>
          <cell r="J2055">
            <v>210</v>
          </cell>
        </row>
        <row r="2056">
          <cell r="B2056">
            <v>4531</v>
          </cell>
          <cell r="C2056" t="str">
            <v>อิปัน</v>
          </cell>
          <cell r="D2056" t="str">
            <v>พระแสง</v>
          </cell>
          <cell r="E2056" t="str">
            <v>อำเภอพระแสง</v>
          </cell>
          <cell r="F2056" t="str">
            <v>4826II</v>
          </cell>
          <cell r="G2056">
            <v>99</v>
          </cell>
          <cell r="H2056">
            <v>277</v>
          </cell>
          <cell r="I2056" t="str">
            <v>5-2-96</v>
          </cell>
          <cell r="J2056">
            <v>100</v>
          </cell>
        </row>
        <row r="2057">
          <cell r="B2057">
            <v>4532</v>
          </cell>
          <cell r="C2057" t="str">
            <v>อิปัน</v>
          </cell>
          <cell r="D2057" t="str">
            <v>พระแสง</v>
          </cell>
          <cell r="E2057" t="str">
            <v>อำเภอพระแสง</v>
          </cell>
          <cell r="F2057" t="str">
            <v>4826III</v>
          </cell>
          <cell r="G2057">
            <v>143</v>
          </cell>
          <cell r="H2057">
            <v>645</v>
          </cell>
          <cell r="I2057" t="str">
            <v>0-0-23</v>
          </cell>
          <cell r="J2057">
            <v>280</v>
          </cell>
        </row>
        <row r="2058">
          <cell r="B2058">
            <v>4533</v>
          </cell>
          <cell r="C2058" t="str">
            <v>อิปัน</v>
          </cell>
          <cell r="D2058" t="str">
            <v>พระแสง</v>
          </cell>
          <cell r="E2058" t="str">
            <v>อำเภอพระแสง</v>
          </cell>
          <cell r="F2058" t="str">
            <v>4826III</v>
          </cell>
          <cell r="G2058">
            <v>143</v>
          </cell>
          <cell r="H2058">
            <v>641</v>
          </cell>
          <cell r="I2058" t="str">
            <v>0-0-26</v>
          </cell>
          <cell r="J2058">
            <v>130</v>
          </cell>
        </row>
        <row r="2059">
          <cell r="B2059">
            <v>4534</v>
          </cell>
          <cell r="C2059" t="str">
            <v>อิปัน</v>
          </cell>
          <cell r="D2059" t="str">
            <v>พระแสง</v>
          </cell>
          <cell r="E2059" t="str">
            <v>อำเภอพระแสง</v>
          </cell>
          <cell r="F2059" t="str">
            <v>4826III</v>
          </cell>
          <cell r="G2059">
            <v>143</v>
          </cell>
          <cell r="H2059">
            <v>642</v>
          </cell>
          <cell r="I2059" t="str">
            <v>0-0-25</v>
          </cell>
          <cell r="J2059">
            <v>280</v>
          </cell>
        </row>
        <row r="2060">
          <cell r="B2060">
            <v>4535</v>
          </cell>
          <cell r="C2060" t="str">
            <v>อิปัน</v>
          </cell>
          <cell r="D2060" t="str">
            <v>พระแสง</v>
          </cell>
          <cell r="E2060" t="str">
            <v>อำเภอพระแสง</v>
          </cell>
          <cell r="F2060" t="str">
            <v>4826III</v>
          </cell>
          <cell r="G2060">
            <v>143</v>
          </cell>
          <cell r="H2060">
            <v>643</v>
          </cell>
          <cell r="I2060" t="str">
            <v>0-0-24</v>
          </cell>
          <cell r="J2060">
            <v>280</v>
          </cell>
        </row>
        <row r="2061">
          <cell r="B2061">
            <v>4536</v>
          </cell>
          <cell r="C2061" t="str">
            <v>อิปัน</v>
          </cell>
          <cell r="D2061" t="str">
            <v>พระแสง</v>
          </cell>
          <cell r="E2061" t="str">
            <v>อำเภอพระแสง</v>
          </cell>
          <cell r="F2061" t="str">
            <v>4826III</v>
          </cell>
          <cell r="G2061">
            <v>143</v>
          </cell>
          <cell r="H2061">
            <v>644</v>
          </cell>
          <cell r="I2061" t="str">
            <v>0-0-24</v>
          </cell>
          <cell r="J2061">
            <v>280</v>
          </cell>
        </row>
        <row r="2062">
          <cell r="B2062">
            <v>4537</v>
          </cell>
          <cell r="C2062" t="str">
            <v>อิปัน</v>
          </cell>
          <cell r="D2062" t="str">
            <v>พระแสง</v>
          </cell>
          <cell r="E2062" t="str">
            <v>อำเภอพระแสง</v>
          </cell>
          <cell r="F2062" t="str">
            <v>4826II</v>
          </cell>
          <cell r="G2062">
            <v>127</v>
          </cell>
          <cell r="H2062">
            <v>798</v>
          </cell>
          <cell r="I2062" t="str">
            <v>1-0-4</v>
          </cell>
          <cell r="J2062">
            <v>180</v>
          </cell>
        </row>
        <row r="2063">
          <cell r="B2063">
            <v>4538</v>
          </cell>
          <cell r="C2063" t="str">
            <v>อิปัน</v>
          </cell>
          <cell r="D2063" t="str">
            <v>พระแสง</v>
          </cell>
          <cell r="E2063" t="str">
            <v>อำเภอพระแสง</v>
          </cell>
          <cell r="F2063" t="str">
            <v>4826II</v>
          </cell>
          <cell r="G2063">
            <v>127</v>
          </cell>
          <cell r="H2063">
            <v>790</v>
          </cell>
          <cell r="I2063" t="str">
            <v>0-1-26</v>
          </cell>
          <cell r="J2063">
            <v>280</v>
          </cell>
        </row>
        <row r="2064">
          <cell r="B2064">
            <v>4539</v>
          </cell>
          <cell r="C2064" t="str">
            <v>อิปัน</v>
          </cell>
          <cell r="D2064" t="str">
            <v>พระแสง</v>
          </cell>
          <cell r="E2064" t="str">
            <v>อำเภอพระแสง</v>
          </cell>
          <cell r="F2064" t="str">
            <v>4826II</v>
          </cell>
          <cell r="G2064">
            <v>127</v>
          </cell>
          <cell r="H2064">
            <v>791</v>
          </cell>
          <cell r="I2064" t="str">
            <v>0-0-70</v>
          </cell>
          <cell r="J2064">
            <v>280</v>
          </cell>
        </row>
        <row r="2065">
          <cell r="B2065">
            <v>4540</v>
          </cell>
          <cell r="C2065" t="str">
            <v>อิปัน</v>
          </cell>
          <cell r="D2065" t="str">
            <v>พระแสง</v>
          </cell>
          <cell r="E2065" t="str">
            <v>อำเภอพระแสง</v>
          </cell>
          <cell r="F2065" t="str">
            <v>4826II</v>
          </cell>
          <cell r="G2065">
            <v>127</v>
          </cell>
          <cell r="H2065">
            <v>792</v>
          </cell>
          <cell r="I2065" t="str">
            <v>0-0-70</v>
          </cell>
          <cell r="J2065">
            <v>280</v>
          </cell>
        </row>
        <row r="2066">
          <cell r="B2066">
            <v>4541</v>
          </cell>
          <cell r="C2066" t="str">
            <v>อิปัน</v>
          </cell>
          <cell r="D2066" t="str">
            <v>พระแสง</v>
          </cell>
          <cell r="E2066" t="str">
            <v>อำเภอพระแสง</v>
          </cell>
          <cell r="F2066" t="str">
            <v>4826II</v>
          </cell>
          <cell r="G2066">
            <v>127</v>
          </cell>
          <cell r="H2066">
            <v>793</v>
          </cell>
          <cell r="I2066" t="str">
            <v>0-0-70</v>
          </cell>
          <cell r="J2066">
            <v>280</v>
          </cell>
        </row>
        <row r="2067">
          <cell r="B2067">
            <v>4542</v>
          </cell>
          <cell r="C2067" t="str">
            <v>อิปัน</v>
          </cell>
          <cell r="D2067" t="str">
            <v>พระแสง</v>
          </cell>
          <cell r="E2067" t="str">
            <v>อำเภอพระแสง</v>
          </cell>
          <cell r="F2067" t="str">
            <v>4826II</v>
          </cell>
          <cell r="G2067">
            <v>127</v>
          </cell>
          <cell r="H2067">
            <v>794</v>
          </cell>
          <cell r="I2067" t="str">
            <v>0-0-70</v>
          </cell>
          <cell r="J2067">
            <v>280</v>
          </cell>
        </row>
        <row r="2068">
          <cell r="B2068">
            <v>4543</v>
          </cell>
          <cell r="C2068" t="str">
            <v>อิปัน</v>
          </cell>
          <cell r="D2068" t="str">
            <v>พระแสง</v>
          </cell>
          <cell r="E2068" t="str">
            <v>อำเภอพระแสง</v>
          </cell>
          <cell r="F2068" t="str">
            <v>4826II</v>
          </cell>
          <cell r="G2068">
            <v>127</v>
          </cell>
          <cell r="H2068">
            <v>795</v>
          </cell>
          <cell r="I2068" t="str">
            <v>0-0-70</v>
          </cell>
          <cell r="J2068">
            <v>280</v>
          </cell>
        </row>
        <row r="2069">
          <cell r="B2069">
            <v>4544</v>
          </cell>
          <cell r="C2069" t="str">
            <v>อิปัน</v>
          </cell>
          <cell r="D2069" t="str">
            <v>พระแสง</v>
          </cell>
          <cell r="E2069" t="str">
            <v>อำเภอพระแสง</v>
          </cell>
          <cell r="F2069" t="str">
            <v>4826II</v>
          </cell>
          <cell r="G2069">
            <v>127</v>
          </cell>
          <cell r="H2069">
            <v>796</v>
          </cell>
          <cell r="I2069" t="str">
            <v>0-0-70</v>
          </cell>
          <cell r="J2069">
            <v>280</v>
          </cell>
        </row>
        <row r="2070">
          <cell r="B2070">
            <v>4545</v>
          </cell>
          <cell r="C2070" t="str">
            <v>อิปัน</v>
          </cell>
          <cell r="D2070" t="str">
            <v>พระแสง</v>
          </cell>
          <cell r="E2070" t="str">
            <v>อำเภอพระแสง</v>
          </cell>
          <cell r="F2070" t="str">
            <v>4826II</v>
          </cell>
          <cell r="G2070">
            <v>127</v>
          </cell>
          <cell r="H2070">
            <v>797</v>
          </cell>
          <cell r="I2070" t="str">
            <v>0-0-70</v>
          </cell>
          <cell r="J2070">
            <v>280</v>
          </cell>
        </row>
        <row r="2071">
          <cell r="B2071">
            <v>4546</v>
          </cell>
          <cell r="C2071" t="str">
            <v>อิปัน</v>
          </cell>
          <cell r="D2071" t="str">
            <v>พระแสง</v>
          </cell>
          <cell r="E2071" t="str">
            <v>อำเภอพระแสง</v>
          </cell>
          <cell r="F2071" t="str">
            <v>4826III</v>
          </cell>
          <cell r="G2071">
            <v>130</v>
          </cell>
          <cell r="H2071">
            <v>603</v>
          </cell>
          <cell r="I2071" t="str">
            <v>0-0-71</v>
          </cell>
          <cell r="J2071">
            <v>100</v>
          </cell>
        </row>
        <row r="2072">
          <cell r="B2072">
            <v>4548</v>
          </cell>
          <cell r="C2072" t="str">
            <v>อิปัน</v>
          </cell>
          <cell r="D2072" t="str">
            <v>พระแสง</v>
          </cell>
          <cell r="E2072" t="str">
            <v>อำเภอพระแสง</v>
          </cell>
          <cell r="F2072" t="str">
            <v>4826III</v>
          </cell>
          <cell r="G2072">
            <v>143</v>
          </cell>
          <cell r="H2072">
            <v>648</v>
          </cell>
          <cell r="I2072" t="str">
            <v>0-1-22</v>
          </cell>
          <cell r="J2072">
            <v>100</v>
          </cell>
        </row>
        <row r="2073">
          <cell r="B2073">
            <v>4549</v>
          </cell>
          <cell r="C2073" t="str">
            <v>อิปัน</v>
          </cell>
          <cell r="D2073" t="str">
            <v>พระแสง</v>
          </cell>
          <cell r="E2073" t="str">
            <v>บ้านบางพา</v>
          </cell>
          <cell r="F2073" t="str">
            <v>4826III</v>
          </cell>
          <cell r="G2073">
            <v>143</v>
          </cell>
          <cell r="H2073">
            <v>649</v>
          </cell>
          <cell r="I2073" t="str">
            <v>0-1-51</v>
          </cell>
          <cell r="J2073">
            <v>100</v>
          </cell>
        </row>
        <row r="2074">
          <cell r="B2074">
            <v>4550</v>
          </cell>
          <cell r="C2074" t="str">
            <v>อิปัน</v>
          </cell>
          <cell r="D2074" t="str">
            <v>พระแสง</v>
          </cell>
          <cell r="E2074" t="str">
            <v>อำเภอพระแสง</v>
          </cell>
          <cell r="F2074" t="str">
            <v>4826III</v>
          </cell>
          <cell r="G2074">
            <v>143</v>
          </cell>
          <cell r="H2074">
            <v>650</v>
          </cell>
          <cell r="I2074" t="str">
            <v>0-0-60</v>
          </cell>
          <cell r="J2074">
            <v>100</v>
          </cell>
        </row>
        <row r="2075">
          <cell r="B2075">
            <v>4555</v>
          </cell>
          <cell r="C2075" t="str">
            <v>อิปัน</v>
          </cell>
          <cell r="D2075" t="str">
            <v>พระแสง</v>
          </cell>
          <cell r="E2075" t="str">
            <v>บ้านบางพา</v>
          </cell>
          <cell r="F2075" t="str">
            <v>4826III</v>
          </cell>
          <cell r="G2075">
            <v>143</v>
          </cell>
          <cell r="H2075">
            <v>646</v>
          </cell>
          <cell r="I2075" t="str">
            <v>8-1-71</v>
          </cell>
          <cell r="J2075">
            <v>130</v>
          </cell>
        </row>
        <row r="2076">
          <cell r="B2076">
            <v>4556</v>
          </cell>
          <cell r="C2076" t="str">
            <v>อิปัน</v>
          </cell>
          <cell r="D2076" t="str">
            <v>พระแสง</v>
          </cell>
          <cell r="E2076" t="str">
            <v>บ้านบางพา</v>
          </cell>
          <cell r="F2076" t="str">
            <v>4826III</v>
          </cell>
          <cell r="G2076">
            <v>143</v>
          </cell>
          <cell r="H2076">
            <v>647</v>
          </cell>
          <cell r="I2076" t="str">
            <v>3-0-68</v>
          </cell>
          <cell r="J2076">
            <v>100</v>
          </cell>
        </row>
        <row r="2077">
          <cell r="B2077">
            <v>4557</v>
          </cell>
          <cell r="C2077" t="str">
            <v>อิปัน</v>
          </cell>
          <cell r="D2077" t="str">
            <v>พระแสง</v>
          </cell>
          <cell r="E2077" t="str">
            <v>อำเภอพระแสง</v>
          </cell>
          <cell r="F2077" t="str">
            <v>4826III</v>
          </cell>
          <cell r="G2077">
            <v>130</v>
          </cell>
          <cell r="H2077">
            <v>612</v>
          </cell>
          <cell r="I2077" t="str">
            <v>3-2-30</v>
          </cell>
          <cell r="J2077">
            <v>100</v>
          </cell>
        </row>
        <row r="2078">
          <cell r="B2078">
            <v>4558</v>
          </cell>
          <cell r="C2078" t="str">
            <v>อิปัน</v>
          </cell>
          <cell r="D2078" t="str">
            <v>พระแสง</v>
          </cell>
          <cell r="E2078" t="str">
            <v>อำเภอพระแสง</v>
          </cell>
          <cell r="F2078" t="str">
            <v>4826II</v>
          </cell>
          <cell r="G2078">
            <v>127</v>
          </cell>
          <cell r="H2078">
            <v>803</v>
          </cell>
          <cell r="I2078" t="str">
            <v>12-1-23</v>
          </cell>
          <cell r="J2078">
            <v>130</v>
          </cell>
        </row>
        <row r="2079">
          <cell r="B2079">
            <v>4559</v>
          </cell>
          <cell r="C2079" t="str">
            <v>อิปัน</v>
          </cell>
          <cell r="D2079" t="str">
            <v>พระแสง</v>
          </cell>
          <cell r="E2079" t="str">
            <v>อำเภอพระแสง</v>
          </cell>
          <cell r="F2079" t="str">
            <v>4826II</v>
          </cell>
          <cell r="G2079">
            <v>127</v>
          </cell>
          <cell r="H2079">
            <v>799</v>
          </cell>
          <cell r="I2079" t="str">
            <v>3-2-2</v>
          </cell>
          <cell r="J2079">
            <v>100</v>
          </cell>
        </row>
        <row r="2080">
          <cell r="B2080">
            <v>4560</v>
          </cell>
          <cell r="C2080" t="str">
            <v>อิปัน</v>
          </cell>
          <cell r="D2080" t="str">
            <v>พระแสง</v>
          </cell>
          <cell r="E2080" t="str">
            <v>อำเภอพระแสง</v>
          </cell>
          <cell r="F2080" t="str">
            <v>4826II</v>
          </cell>
          <cell r="G2080">
            <v>127</v>
          </cell>
          <cell r="H2080">
            <v>800</v>
          </cell>
          <cell r="I2080" t="str">
            <v>12-0-93</v>
          </cell>
          <cell r="J2080">
            <v>100</v>
          </cell>
        </row>
        <row r="2081">
          <cell r="B2081">
            <v>4562</v>
          </cell>
          <cell r="C2081" t="str">
            <v>อิปัน</v>
          </cell>
          <cell r="D2081" t="str">
            <v>พระแสง</v>
          </cell>
          <cell r="E2081" t="str">
            <v>อำเภอพระแสง</v>
          </cell>
          <cell r="F2081" t="str">
            <v>4826II</v>
          </cell>
          <cell r="G2081">
            <v>127</v>
          </cell>
          <cell r="H2081">
            <v>802</v>
          </cell>
          <cell r="I2081" t="str">
            <v>14-1-53</v>
          </cell>
          <cell r="J2081">
            <v>130</v>
          </cell>
        </row>
        <row r="2082">
          <cell r="B2082">
            <v>4564</v>
          </cell>
          <cell r="C2082" t="str">
            <v>อิปัน</v>
          </cell>
          <cell r="D2082" t="str">
            <v>พระแสง</v>
          </cell>
          <cell r="E2082" t="str">
            <v>บ้านบางพา</v>
          </cell>
          <cell r="F2082" t="str">
            <v>4826III</v>
          </cell>
          <cell r="G2082">
            <v>143</v>
          </cell>
          <cell r="H2082">
            <v>651</v>
          </cell>
          <cell r="I2082" t="str">
            <v>0-0-45</v>
          </cell>
          <cell r="J2082">
            <v>8000</v>
          </cell>
        </row>
        <row r="2083">
          <cell r="B2083">
            <v>4565</v>
          </cell>
          <cell r="C2083" t="str">
            <v>อิปัน</v>
          </cell>
          <cell r="D2083" t="str">
            <v>พระแสง</v>
          </cell>
          <cell r="E2083" t="str">
            <v>บ้านบางพา</v>
          </cell>
          <cell r="F2083" t="str">
            <v>4826III</v>
          </cell>
          <cell r="G2083">
            <v>143</v>
          </cell>
          <cell r="H2083">
            <v>652</v>
          </cell>
          <cell r="I2083" t="str">
            <v>0-0-45</v>
          </cell>
          <cell r="J2083">
            <v>8000</v>
          </cell>
        </row>
        <row r="2084">
          <cell r="B2084">
            <v>4566</v>
          </cell>
          <cell r="C2084" t="str">
            <v>อิปัน</v>
          </cell>
          <cell r="D2084" t="str">
            <v>พระแสง</v>
          </cell>
          <cell r="E2084" t="str">
            <v>อำเภอพระแสง</v>
          </cell>
          <cell r="F2084" t="str">
            <v>4826II</v>
          </cell>
          <cell r="G2084">
            <v>141</v>
          </cell>
          <cell r="H2084">
            <v>1087</v>
          </cell>
          <cell r="I2084" t="str">
            <v>0-0-20</v>
          </cell>
          <cell r="J2084">
            <v>100</v>
          </cell>
        </row>
        <row r="2085">
          <cell r="B2085">
            <v>4569</v>
          </cell>
          <cell r="C2085" t="str">
            <v>อิปัน</v>
          </cell>
          <cell r="D2085" t="str">
            <v>พระแสง</v>
          </cell>
          <cell r="E2085" t="str">
            <v>อำเภอพระแสง</v>
          </cell>
          <cell r="F2085" t="str">
            <v>4826III</v>
          </cell>
          <cell r="G2085">
            <v>130</v>
          </cell>
          <cell r="H2085">
            <v>608</v>
          </cell>
          <cell r="I2085" t="str">
            <v>10-2-87</v>
          </cell>
          <cell r="J2085">
            <v>100</v>
          </cell>
        </row>
        <row r="2086">
          <cell r="B2086">
            <v>4570</v>
          </cell>
          <cell r="C2086" t="str">
            <v>อิปัน</v>
          </cell>
          <cell r="D2086" t="str">
            <v>พระแสง</v>
          </cell>
          <cell r="E2086" t="str">
            <v>อำเภอพระแสง</v>
          </cell>
          <cell r="F2086" t="str">
            <v>4826III</v>
          </cell>
          <cell r="G2086">
            <v>130</v>
          </cell>
          <cell r="H2086">
            <v>609</v>
          </cell>
          <cell r="I2086" t="str">
            <v>0-0-50</v>
          </cell>
          <cell r="J2086">
            <v>100</v>
          </cell>
        </row>
        <row r="2087">
          <cell r="B2087">
            <v>4571</v>
          </cell>
          <cell r="C2087" t="str">
            <v>อิปัน</v>
          </cell>
          <cell r="D2087" t="str">
            <v>พระแสง</v>
          </cell>
          <cell r="E2087" t="str">
            <v>อำเภอพระแสง</v>
          </cell>
          <cell r="F2087" t="str">
            <v>4826III</v>
          </cell>
          <cell r="G2087">
            <v>130</v>
          </cell>
          <cell r="H2087">
            <v>610</v>
          </cell>
          <cell r="I2087" t="str">
            <v>0-0-69</v>
          </cell>
          <cell r="J2087">
            <v>100</v>
          </cell>
        </row>
        <row r="2088">
          <cell r="B2088">
            <v>4572</v>
          </cell>
          <cell r="C2088" t="str">
            <v>อิปัน</v>
          </cell>
          <cell r="D2088" t="str">
            <v>พระแสง</v>
          </cell>
          <cell r="E2088" t="str">
            <v>อำเภอพระแสง</v>
          </cell>
          <cell r="F2088" t="str">
            <v>4826III</v>
          </cell>
          <cell r="G2088">
            <v>130</v>
          </cell>
          <cell r="H2088">
            <v>611</v>
          </cell>
          <cell r="I2088" t="str">
            <v>0-2-23</v>
          </cell>
          <cell r="J2088">
            <v>100</v>
          </cell>
        </row>
        <row r="2089">
          <cell r="B2089">
            <v>4573</v>
          </cell>
          <cell r="C2089" t="str">
            <v>อิปัน</v>
          </cell>
          <cell r="D2089" t="str">
            <v>พระแสง</v>
          </cell>
          <cell r="E2089" t="str">
            <v>อำเภอพระแสง</v>
          </cell>
          <cell r="F2089" t="str">
            <v>4826III</v>
          </cell>
          <cell r="G2089">
            <v>130</v>
          </cell>
          <cell r="H2089">
            <v>613</v>
          </cell>
          <cell r="I2089" t="str">
            <v>10-1-90</v>
          </cell>
          <cell r="J2089">
            <v>100</v>
          </cell>
        </row>
        <row r="2090">
          <cell r="B2090">
            <v>4574</v>
          </cell>
          <cell r="C2090" t="str">
            <v>อิปัน</v>
          </cell>
          <cell r="D2090" t="str">
            <v>พระแสง</v>
          </cell>
          <cell r="E2090" t="str">
            <v>บ้านบางพา</v>
          </cell>
          <cell r="F2090" t="str">
            <v>4826III</v>
          </cell>
          <cell r="G2090">
            <v>143</v>
          </cell>
          <cell r="H2090">
            <v>654</v>
          </cell>
          <cell r="I2090" t="str">
            <v>0-0-38</v>
          </cell>
          <cell r="J2090">
            <v>8000</v>
          </cell>
        </row>
        <row r="2091">
          <cell r="B2091">
            <v>4575</v>
          </cell>
          <cell r="C2091" t="str">
            <v>อิปัน</v>
          </cell>
          <cell r="D2091" t="str">
            <v>พระแสง</v>
          </cell>
          <cell r="E2091" t="str">
            <v>บ้านบางพา</v>
          </cell>
          <cell r="F2091" t="str">
            <v>4826III</v>
          </cell>
          <cell r="G2091">
            <v>143</v>
          </cell>
          <cell r="H2091">
            <v>655</v>
          </cell>
          <cell r="I2091" t="str">
            <v>0-0-38</v>
          </cell>
          <cell r="J2091">
            <v>8000</v>
          </cell>
        </row>
        <row r="2092">
          <cell r="B2092">
            <v>4577</v>
          </cell>
          <cell r="C2092" t="str">
            <v>อิปัน</v>
          </cell>
          <cell r="D2092" t="str">
            <v>พระแสง</v>
          </cell>
          <cell r="E2092" t="str">
            <v>บ้านบางพา</v>
          </cell>
          <cell r="F2092" t="str">
            <v>4826III</v>
          </cell>
          <cell r="G2092">
            <v>143</v>
          </cell>
          <cell r="H2092">
            <v>657</v>
          </cell>
          <cell r="I2092" t="str">
            <v>0-0-37</v>
          </cell>
          <cell r="J2092">
            <v>8000</v>
          </cell>
        </row>
        <row r="2093">
          <cell r="B2093">
            <v>4578</v>
          </cell>
          <cell r="C2093" t="str">
            <v>อิปัน</v>
          </cell>
          <cell r="D2093" t="str">
            <v>พระแสง</v>
          </cell>
          <cell r="E2093" t="str">
            <v>บ้านบางพา</v>
          </cell>
          <cell r="F2093" t="str">
            <v>4826III</v>
          </cell>
          <cell r="G2093">
            <v>143</v>
          </cell>
          <cell r="H2093">
            <v>658</v>
          </cell>
          <cell r="I2093" t="str">
            <v>0-0-74</v>
          </cell>
          <cell r="J2093">
            <v>8000</v>
          </cell>
        </row>
        <row r="2094">
          <cell r="B2094">
            <v>4579</v>
          </cell>
          <cell r="C2094" t="str">
            <v>อิปัน</v>
          </cell>
          <cell r="D2094" t="str">
            <v>พระแสง</v>
          </cell>
          <cell r="E2094" t="str">
            <v>บ้านบางพา</v>
          </cell>
          <cell r="F2094" t="str">
            <v>4826III</v>
          </cell>
          <cell r="G2094">
            <v>143</v>
          </cell>
          <cell r="H2094">
            <v>659</v>
          </cell>
          <cell r="I2094" t="str">
            <v>0-1-34</v>
          </cell>
          <cell r="J2094">
            <v>280</v>
          </cell>
        </row>
        <row r="2095">
          <cell r="B2095">
            <v>4581</v>
          </cell>
          <cell r="C2095" t="str">
            <v>อิปัน</v>
          </cell>
          <cell r="D2095" t="str">
            <v>พระแสง</v>
          </cell>
          <cell r="E2095" t="str">
            <v>อำเภอพระแสง</v>
          </cell>
          <cell r="F2095" t="str">
            <v>4826III</v>
          </cell>
          <cell r="G2095">
            <v>143</v>
          </cell>
          <cell r="H2095">
            <v>661</v>
          </cell>
          <cell r="I2095" t="str">
            <v>0-0-40</v>
          </cell>
          <cell r="J2095">
            <v>280</v>
          </cell>
        </row>
        <row r="2096">
          <cell r="B2096">
            <v>4582</v>
          </cell>
          <cell r="C2096" t="str">
            <v>อิปัน</v>
          </cell>
          <cell r="D2096" t="str">
            <v>พระแสง</v>
          </cell>
          <cell r="E2096" t="str">
            <v>บ้านบางพา</v>
          </cell>
          <cell r="F2096" t="str">
            <v>4826II</v>
          </cell>
          <cell r="G2096">
            <v>99</v>
          </cell>
          <cell r="H2096">
            <v>278</v>
          </cell>
          <cell r="I2096" t="str">
            <v>0-3-56</v>
          </cell>
          <cell r="J2096">
            <v>130</v>
          </cell>
        </row>
        <row r="2097">
          <cell r="B2097">
            <v>4584</v>
          </cell>
          <cell r="C2097" t="str">
            <v>อิปัน</v>
          </cell>
          <cell r="D2097" t="str">
            <v>พระแสง</v>
          </cell>
          <cell r="E2097" t="str">
            <v>อำเภอพระแสง</v>
          </cell>
          <cell r="F2097" t="str">
            <v>4826III</v>
          </cell>
          <cell r="G2097">
            <v>130</v>
          </cell>
          <cell r="H2097">
            <v>614</v>
          </cell>
          <cell r="I2097" t="str">
            <v>4-0-82</v>
          </cell>
          <cell r="J2097">
            <v>100</v>
          </cell>
        </row>
        <row r="2098">
          <cell r="B2098">
            <v>4585</v>
          </cell>
          <cell r="C2098" t="str">
            <v>อิปัน</v>
          </cell>
          <cell r="D2098" t="str">
            <v>พระแสง</v>
          </cell>
          <cell r="E2098" t="str">
            <v>อำเภอพระแสง</v>
          </cell>
          <cell r="F2098" t="str">
            <v>4826III</v>
          </cell>
          <cell r="G2098">
            <v>130</v>
          </cell>
          <cell r="H2098">
            <v>615</v>
          </cell>
          <cell r="I2098" t="str">
            <v>4-2-2</v>
          </cell>
          <cell r="J2098">
            <v>100</v>
          </cell>
        </row>
        <row r="2099">
          <cell r="B2099">
            <v>4586</v>
          </cell>
          <cell r="C2099" t="str">
            <v>อิปัน</v>
          </cell>
          <cell r="D2099" t="str">
            <v>พระแสง</v>
          </cell>
          <cell r="E2099" t="str">
            <v>อำเภอพระแสง</v>
          </cell>
          <cell r="F2099" t="str">
            <v>4826II</v>
          </cell>
          <cell r="G2099">
            <v>127</v>
          </cell>
          <cell r="H2099">
            <v>805</v>
          </cell>
          <cell r="I2099" t="str">
            <v>3-0-23</v>
          </cell>
          <cell r="J2099">
            <v>180</v>
          </cell>
        </row>
        <row r="2100">
          <cell r="B2100">
            <v>4587</v>
          </cell>
          <cell r="C2100" t="str">
            <v>อิปัน</v>
          </cell>
          <cell r="D2100" t="str">
            <v>พระแสง</v>
          </cell>
          <cell r="E2100" t="str">
            <v>อำเภอพระแสง</v>
          </cell>
          <cell r="F2100" t="str">
            <v>4826II</v>
          </cell>
          <cell r="G2100">
            <v>127</v>
          </cell>
          <cell r="H2100">
            <v>806</v>
          </cell>
          <cell r="I2100" t="str">
            <v>0-0-52</v>
          </cell>
          <cell r="J2100">
            <v>280</v>
          </cell>
        </row>
        <row r="2101">
          <cell r="B2101">
            <v>4588</v>
          </cell>
          <cell r="C2101" t="str">
            <v>อิปัน</v>
          </cell>
          <cell r="D2101" t="str">
            <v>พระแสง</v>
          </cell>
          <cell r="E2101" t="str">
            <v>อำเภอพระแสง</v>
          </cell>
          <cell r="F2101" t="str">
            <v>4826II</v>
          </cell>
          <cell r="G2101">
            <v>127</v>
          </cell>
          <cell r="H2101">
            <v>807</v>
          </cell>
          <cell r="I2101" t="str">
            <v>19-3-48</v>
          </cell>
          <cell r="J2101">
            <v>150</v>
          </cell>
        </row>
        <row r="2102">
          <cell r="B2102">
            <v>4589</v>
          </cell>
          <cell r="C2102" t="str">
            <v>อิปัน</v>
          </cell>
          <cell r="D2102" t="str">
            <v>พระแสง</v>
          </cell>
          <cell r="E2102" t="str">
            <v>อำเภอพระแสง</v>
          </cell>
          <cell r="F2102" t="str">
            <v>4826II</v>
          </cell>
          <cell r="G2102">
            <v>127</v>
          </cell>
          <cell r="H2102">
            <v>808</v>
          </cell>
          <cell r="I2102" t="str">
            <v>0-3-88</v>
          </cell>
          <cell r="J2102">
            <v>280</v>
          </cell>
        </row>
        <row r="2103">
          <cell r="B2103">
            <v>4590</v>
          </cell>
          <cell r="C2103" t="str">
            <v>อิปัน</v>
          </cell>
          <cell r="D2103" t="str">
            <v>พระแสง</v>
          </cell>
          <cell r="E2103" t="str">
            <v>อำเภอพระแสง</v>
          </cell>
          <cell r="F2103" t="str">
            <v>4826II</v>
          </cell>
          <cell r="G2103">
            <v>127</v>
          </cell>
          <cell r="H2103">
            <v>809</v>
          </cell>
          <cell r="I2103" t="str">
            <v>3-0-84</v>
          </cell>
          <cell r="J2103">
            <v>100</v>
          </cell>
        </row>
        <row r="2104">
          <cell r="B2104">
            <v>4591</v>
          </cell>
          <cell r="C2104" t="str">
            <v>อิปัน</v>
          </cell>
          <cell r="D2104" t="str">
            <v>พระแสง</v>
          </cell>
          <cell r="E2104" t="str">
            <v>อำเภอพระแสง</v>
          </cell>
          <cell r="F2104" t="str">
            <v>4826II</v>
          </cell>
          <cell r="G2104">
            <v>127</v>
          </cell>
          <cell r="H2104">
            <v>810</v>
          </cell>
          <cell r="I2104" t="str">
            <v>5-2-27</v>
          </cell>
          <cell r="J2104">
            <v>100</v>
          </cell>
        </row>
        <row r="2105">
          <cell r="B2105">
            <v>4593</v>
          </cell>
          <cell r="C2105" t="str">
            <v>อิปัน</v>
          </cell>
          <cell r="D2105" t="str">
            <v>พระแสง</v>
          </cell>
          <cell r="E2105" t="str">
            <v>อำเภอพระแสง</v>
          </cell>
          <cell r="F2105" t="str">
            <v>4826II</v>
          </cell>
          <cell r="G2105">
            <v>127</v>
          </cell>
          <cell r="H2105">
            <v>812</v>
          </cell>
          <cell r="I2105" t="str">
            <v>1-0-50</v>
          </cell>
          <cell r="J2105">
            <v>100</v>
          </cell>
        </row>
        <row r="2106">
          <cell r="B2106">
            <v>4598</v>
          </cell>
          <cell r="C2106" t="str">
            <v>อิปัน</v>
          </cell>
          <cell r="D2106" t="str">
            <v>พระแสง</v>
          </cell>
          <cell r="E2106" t="str">
            <v>อำเภอพระแสง</v>
          </cell>
          <cell r="F2106" t="str">
            <v>4826III</v>
          </cell>
          <cell r="G2106">
            <v>143</v>
          </cell>
          <cell r="H2106">
            <v>662</v>
          </cell>
          <cell r="I2106" t="str">
            <v>0-0-99</v>
          </cell>
          <cell r="J2106">
            <v>100</v>
          </cell>
        </row>
        <row r="2107">
          <cell r="B2107">
            <v>4599</v>
          </cell>
          <cell r="C2107" t="str">
            <v>อิปัน</v>
          </cell>
          <cell r="D2107" t="str">
            <v>พระแสง</v>
          </cell>
          <cell r="E2107" t="str">
            <v>อำเภอพระแสง</v>
          </cell>
          <cell r="F2107" t="str">
            <v>4826III</v>
          </cell>
          <cell r="G2107">
            <v>143</v>
          </cell>
          <cell r="H2107">
            <v>663</v>
          </cell>
          <cell r="I2107" t="str">
            <v>0-1-1</v>
          </cell>
          <cell r="J2107">
            <v>100</v>
          </cell>
        </row>
        <row r="2108">
          <cell r="B2108">
            <v>4600</v>
          </cell>
          <cell r="C2108" t="str">
            <v>อิปัน</v>
          </cell>
          <cell r="D2108" t="str">
            <v>พระแสง</v>
          </cell>
          <cell r="E2108" t="str">
            <v>อำเภอพระแสง</v>
          </cell>
          <cell r="F2108" t="str">
            <v>4826III</v>
          </cell>
          <cell r="G2108">
            <v>143</v>
          </cell>
          <cell r="H2108">
            <v>664</v>
          </cell>
          <cell r="I2108" t="str">
            <v>3-0-71</v>
          </cell>
          <cell r="J2108">
            <v>250</v>
          </cell>
        </row>
        <row r="2109">
          <cell r="B2109">
            <v>4608</v>
          </cell>
          <cell r="C2109" t="str">
            <v>อิปัน</v>
          </cell>
          <cell r="D2109" t="str">
            <v>พระแสง</v>
          </cell>
          <cell r="E2109" t="str">
            <v>อำเภอพระแสง</v>
          </cell>
          <cell r="F2109" t="str">
            <v>4826II</v>
          </cell>
          <cell r="G2109">
            <v>127</v>
          </cell>
          <cell r="H2109">
            <v>814</v>
          </cell>
          <cell r="I2109" t="str">
            <v>0-0-90</v>
          </cell>
          <cell r="J2109">
            <v>16000</v>
          </cell>
        </row>
        <row r="2110">
          <cell r="B2110">
            <v>4609</v>
          </cell>
          <cell r="C2110" t="str">
            <v>อิปัน</v>
          </cell>
          <cell r="D2110" t="str">
            <v>พระแสง</v>
          </cell>
          <cell r="E2110" t="str">
            <v>อำเภอพระแสง</v>
          </cell>
          <cell r="F2110" t="str">
            <v>4826III</v>
          </cell>
          <cell r="G2110">
            <v>143</v>
          </cell>
          <cell r="H2110">
            <v>665</v>
          </cell>
          <cell r="I2110" t="str">
            <v>0-0-60</v>
          </cell>
          <cell r="J2110">
            <v>100</v>
          </cell>
        </row>
        <row r="2111">
          <cell r="B2111">
            <v>4610</v>
          </cell>
          <cell r="C2111" t="str">
            <v>อิปัน</v>
          </cell>
          <cell r="D2111" t="str">
            <v>พระแสง</v>
          </cell>
          <cell r="E2111" t="str">
            <v>บ้านบางพา</v>
          </cell>
          <cell r="F2111" t="str">
            <v>4826III</v>
          </cell>
          <cell r="G2111">
            <v>143</v>
          </cell>
          <cell r="H2111">
            <v>666</v>
          </cell>
          <cell r="I2111" t="str">
            <v>0-0-60</v>
          </cell>
          <cell r="J2111">
            <v>100</v>
          </cell>
        </row>
        <row r="2112">
          <cell r="B2112">
            <v>4614</v>
          </cell>
          <cell r="C2112" t="str">
            <v>อิปัน</v>
          </cell>
          <cell r="D2112" t="str">
            <v>พระแสง</v>
          </cell>
          <cell r="E2112" t="str">
            <v>บ้านบางพา</v>
          </cell>
          <cell r="F2112" t="str">
            <v>4826III</v>
          </cell>
          <cell r="G2112">
            <v>143</v>
          </cell>
          <cell r="H2112">
            <v>669</v>
          </cell>
          <cell r="I2112" t="str">
            <v>0-0-28</v>
          </cell>
          <cell r="J2112">
            <v>100</v>
          </cell>
        </row>
        <row r="2113">
          <cell r="B2113">
            <v>4616</v>
          </cell>
          <cell r="C2113" t="str">
            <v>อิปัน</v>
          </cell>
          <cell r="D2113" t="str">
            <v>พระแสง</v>
          </cell>
          <cell r="E2113" t="str">
            <v>บ้านบางพา</v>
          </cell>
          <cell r="F2113" t="str">
            <v>4826III</v>
          </cell>
          <cell r="G2113">
            <v>143</v>
          </cell>
          <cell r="H2113">
            <v>671</v>
          </cell>
          <cell r="I2113" t="str">
            <v>0-0-22</v>
          </cell>
          <cell r="J2113">
            <v>100</v>
          </cell>
        </row>
        <row r="2114">
          <cell r="B2114">
            <v>4617</v>
          </cell>
          <cell r="C2114" t="str">
            <v>อิปัน</v>
          </cell>
          <cell r="D2114" t="str">
            <v>พระแสง</v>
          </cell>
          <cell r="E2114" t="str">
            <v>บ้านบางพา</v>
          </cell>
          <cell r="F2114" t="str">
            <v>4826III</v>
          </cell>
          <cell r="G2114">
            <v>143</v>
          </cell>
          <cell r="H2114">
            <v>672</v>
          </cell>
          <cell r="I2114" t="str">
            <v>0-0-20</v>
          </cell>
          <cell r="J2114">
            <v>100</v>
          </cell>
        </row>
        <row r="2115">
          <cell r="B2115">
            <v>4618</v>
          </cell>
          <cell r="C2115" t="str">
            <v>อิปัน</v>
          </cell>
          <cell r="D2115" t="str">
            <v>พระแสง</v>
          </cell>
          <cell r="E2115" t="str">
            <v>บ้านบางพา</v>
          </cell>
          <cell r="F2115" t="str">
            <v>4826III</v>
          </cell>
          <cell r="G2115">
            <v>155</v>
          </cell>
          <cell r="H2115">
            <v>145</v>
          </cell>
          <cell r="I2115" t="str">
            <v>0-0-74</v>
          </cell>
          <cell r="J2115">
            <v>100</v>
          </cell>
        </row>
        <row r="2116">
          <cell r="B2116">
            <v>4619</v>
          </cell>
          <cell r="C2116" t="str">
            <v>อิปัน</v>
          </cell>
          <cell r="D2116" t="str">
            <v>พระแสง</v>
          </cell>
          <cell r="E2116" t="str">
            <v>บ้านบางพา</v>
          </cell>
          <cell r="F2116" t="str">
            <v>4826III</v>
          </cell>
          <cell r="G2116">
            <v>143</v>
          </cell>
          <cell r="H2116">
            <v>673</v>
          </cell>
          <cell r="I2116" t="str">
            <v>0-1-30</v>
          </cell>
          <cell r="J2116">
            <v>14000</v>
          </cell>
        </row>
        <row r="2117">
          <cell r="B2117">
            <v>4620</v>
          </cell>
          <cell r="C2117" t="str">
            <v>อิปัน</v>
          </cell>
          <cell r="D2117" t="str">
            <v>พระแสง</v>
          </cell>
          <cell r="E2117" t="str">
            <v>อำเภอพระแสง</v>
          </cell>
          <cell r="F2117" t="str">
            <v>4826II</v>
          </cell>
          <cell r="G2117">
            <v>127</v>
          </cell>
          <cell r="H2117">
            <v>815</v>
          </cell>
          <cell r="I2117" t="str">
            <v>6-2-63</v>
          </cell>
          <cell r="J2117">
            <v>180</v>
          </cell>
        </row>
        <row r="2118">
          <cell r="B2118">
            <v>4621</v>
          </cell>
          <cell r="C2118" t="str">
            <v>อิปัน</v>
          </cell>
          <cell r="D2118" t="str">
            <v>พระแสง</v>
          </cell>
          <cell r="E2118" t="str">
            <v>อำเภอพระแสง</v>
          </cell>
          <cell r="F2118" t="str">
            <v>4826II</v>
          </cell>
          <cell r="G2118">
            <v>127</v>
          </cell>
          <cell r="H2118">
            <v>816</v>
          </cell>
          <cell r="I2118" t="str">
            <v>10-1-28</v>
          </cell>
          <cell r="J2118">
            <v>210</v>
          </cell>
        </row>
        <row r="2119">
          <cell r="B2119">
            <v>4622</v>
          </cell>
          <cell r="C2119" t="str">
            <v>อิปัน</v>
          </cell>
          <cell r="D2119" t="str">
            <v>พระแสง</v>
          </cell>
          <cell r="E2119" t="str">
            <v>อำเภอพระแสง</v>
          </cell>
          <cell r="F2119" t="str">
            <v>4826II</v>
          </cell>
          <cell r="G2119">
            <v>99</v>
          </cell>
          <cell r="H2119">
            <v>203</v>
          </cell>
          <cell r="I2119" t="str">
            <v>1-2-25</v>
          </cell>
          <cell r="J2119">
            <v>130</v>
          </cell>
        </row>
        <row r="2120">
          <cell r="B2120">
            <v>4623</v>
          </cell>
          <cell r="C2120" t="str">
            <v>อิปัน</v>
          </cell>
          <cell r="D2120" t="str">
            <v>พระแสง</v>
          </cell>
          <cell r="E2120" t="str">
            <v>อำเภอพระแสง</v>
          </cell>
          <cell r="F2120" t="str">
            <v>4826II</v>
          </cell>
          <cell r="G2120">
            <v>99</v>
          </cell>
          <cell r="H2120">
            <v>204</v>
          </cell>
          <cell r="I2120" t="str">
            <v>3-1-70</v>
          </cell>
          <cell r="J2120">
            <v>280</v>
          </cell>
        </row>
        <row r="2121">
          <cell r="B2121">
            <v>4624</v>
          </cell>
          <cell r="C2121" t="str">
            <v>อิปัน</v>
          </cell>
          <cell r="D2121" t="str">
            <v>พระแสง</v>
          </cell>
          <cell r="E2121" t="str">
            <v>อำเภอพระแสง</v>
          </cell>
          <cell r="F2121" t="str">
            <v>4826II</v>
          </cell>
          <cell r="G2121">
            <v>127</v>
          </cell>
          <cell r="H2121">
            <v>817</v>
          </cell>
          <cell r="I2121" t="str">
            <v>11-1-80</v>
          </cell>
          <cell r="J2121">
            <v>150</v>
          </cell>
        </row>
        <row r="2122">
          <cell r="B2122">
            <v>4625</v>
          </cell>
          <cell r="C2122" t="str">
            <v>อิปัน</v>
          </cell>
          <cell r="D2122" t="str">
            <v>พระแสง</v>
          </cell>
          <cell r="E2122" t="str">
            <v>อำเภอพระแสง</v>
          </cell>
          <cell r="F2122" t="str">
            <v>4826II</v>
          </cell>
          <cell r="G2122">
            <v>99</v>
          </cell>
          <cell r="H2122">
            <v>209</v>
          </cell>
          <cell r="I2122" t="str">
            <v>0-1-59</v>
          </cell>
          <cell r="J2122">
            <v>250</v>
          </cell>
        </row>
        <row r="2123">
          <cell r="B2123">
            <v>4626</v>
          </cell>
          <cell r="C2123" t="str">
            <v>อิปัน</v>
          </cell>
          <cell r="D2123" t="str">
            <v>พระแสง</v>
          </cell>
          <cell r="E2123" t="str">
            <v>อำเภอพระแสง</v>
          </cell>
          <cell r="F2123" t="str">
            <v>4826II</v>
          </cell>
          <cell r="G2123">
            <v>127</v>
          </cell>
          <cell r="H2123">
            <v>818</v>
          </cell>
          <cell r="I2123" t="str">
            <v>0-0-89</v>
          </cell>
          <cell r="J2123">
            <v>100</v>
          </cell>
        </row>
        <row r="2124">
          <cell r="B2124">
            <v>4629</v>
          </cell>
          <cell r="C2124" t="str">
            <v>อิปัน</v>
          </cell>
          <cell r="D2124" t="str">
            <v>พระแสง</v>
          </cell>
          <cell r="E2124" t="str">
            <v>อำเภอพระแสง</v>
          </cell>
          <cell r="F2124" t="str">
            <v>4826III</v>
          </cell>
          <cell r="G2124">
            <v>156</v>
          </cell>
          <cell r="H2124">
            <v>183</v>
          </cell>
          <cell r="I2124" t="str">
            <v>7-0-79</v>
          </cell>
          <cell r="J2124">
            <v>100</v>
          </cell>
        </row>
        <row r="2125">
          <cell r="B2125">
            <v>4630</v>
          </cell>
          <cell r="C2125" t="str">
            <v>อิปัน</v>
          </cell>
          <cell r="D2125" t="str">
            <v>พระแสง</v>
          </cell>
          <cell r="E2125" t="str">
            <v>อำเภอพระแสง</v>
          </cell>
          <cell r="F2125" t="str">
            <v>4826III</v>
          </cell>
          <cell r="G2125">
            <v>156</v>
          </cell>
          <cell r="H2125">
            <v>184</v>
          </cell>
          <cell r="I2125" t="str">
            <v>8-1-73</v>
          </cell>
          <cell r="J2125">
            <v>210</v>
          </cell>
        </row>
        <row r="2126">
          <cell r="B2126">
            <v>4631</v>
          </cell>
          <cell r="C2126" t="str">
            <v>อิปัน</v>
          </cell>
          <cell r="D2126" t="str">
            <v>พระแสง</v>
          </cell>
          <cell r="E2126" t="str">
            <v>อำเภอพระแสง</v>
          </cell>
          <cell r="F2126" t="str">
            <v>4826III</v>
          </cell>
          <cell r="G2126">
            <v>156</v>
          </cell>
          <cell r="H2126">
            <v>185</v>
          </cell>
          <cell r="I2126" t="str">
            <v>7-3-55</v>
          </cell>
          <cell r="J2126">
            <v>210</v>
          </cell>
        </row>
        <row r="2127">
          <cell r="B2127">
            <v>4632</v>
          </cell>
          <cell r="C2127" t="str">
            <v>อิปัน</v>
          </cell>
          <cell r="D2127" t="str">
            <v>พระแสง</v>
          </cell>
          <cell r="E2127" t="str">
            <v>อำเภอพระแสง</v>
          </cell>
          <cell r="F2127" t="str">
            <v>4826III</v>
          </cell>
          <cell r="G2127">
            <v>156</v>
          </cell>
          <cell r="H2127">
            <v>186</v>
          </cell>
          <cell r="I2127" t="str">
            <v>8-0-0</v>
          </cell>
          <cell r="J2127">
            <v>130</v>
          </cell>
        </row>
        <row r="2128">
          <cell r="B2128">
            <v>4633</v>
          </cell>
          <cell r="C2128" t="str">
            <v>อิปัน</v>
          </cell>
          <cell r="D2128" t="str">
            <v>พระแสง</v>
          </cell>
          <cell r="E2128" t="str">
            <v>อำเภอพระแสง</v>
          </cell>
          <cell r="F2128" t="str">
            <v>4826III</v>
          </cell>
          <cell r="G2128">
            <v>156</v>
          </cell>
          <cell r="H2128">
            <v>187</v>
          </cell>
          <cell r="I2128" t="str">
            <v>7-3-19</v>
          </cell>
          <cell r="J2128">
            <v>100</v>
          </cell>
        </row>
        <row r="2129">
          <cell r="B2129">
            <v>4634</v>
          </cell>
          <cell r="C2129" t="str">
            <v>อิปัน</v>
          </cell>
          <cell r="D2129" t="str">
            <v>พระแสง</v>
          </cell>
          <cell r="E2129" t="str">
            <v>อำเภอพระแสง</v>
          </cell>
          <cell r="F2129" t="str">
            <v>4826II</v>
          </cell>
          <cell r="G2129">
            <v>127</v>
          </cell>
          <cell r="H2129">
            <v>821</v>
          </cell>
          <cell r="I2129" t="str">
            <v>0-2-96</v>
          </cell>
          <cell r="J2129">
            <v>250</v>
          </cell>
        </row>
        <row r="2130">
          <cell r="B2130">
            <v>4635</v>
          </cell>
          <cell r="C2130" t="str">
            <v>อิปัน</v>
          </cell>
          <cell r="D2130" t="str">
            <v>พระแสง</v>
          </cell>
          <cell r="E2130" t="str">
            <v>อำเภอพระแสง</v>
          </cell>
          <cell r="F2130" t="str">
            <v>4826II</v>
          </cell>
          <cell r="G2130">
            <v>127</v>
          </cell>
          <cell r="H2130">
            <v>822</v>
          </cell>
          <cell r="I2130" t="str">
            <v>0-2-76</v>
          </cell>
          <cell r="J2130">
            <v>250</v>
          </cell>
        </row>
        <row r="2131">
          <cell r="B2131">
            <v>4636</v>
          </cell>
          <cell r="C2131" t="str">
            <v>อิปัน</v>
          </cell>
          <cell r="D2131" t="str">
            <v>พระแสง</v>
          </cell>
          <cell r="E2131" t="str">
            <v>อำเภอพระแสง</v>
          </cell>
          <cell r="F2131" t="str">
            <v>4826II</v>
          </cell>
          <cell r="G2131">
            <v>127</v>
          </cell>
          <cell r="H2131">
            <v>823</v>
          </cell>
          <cell r="I2131" t="str">
            <v>0-2-5</v>
          </cell>
          <cell r="J2131">
            <v>280</v>
          </cell>
        </row>
        <row r="2132">
          <cell r="B2132">
            <v>4637</v>
          </cell>
          <cell r="C2132" t="str">
            <v>อิปัน</v>
          </cell>
          <cell r="D2132" t="str">
            <v>พระแสง</v>
          </cell>
          <cell r="E2132" t="str">
            <v>อำเภอพระแสง</v>
          </cell>
          <cell r="F2132" t="str">
            <v>4826II</v>
          </cell>
          <cell r="G2132">
            <v>127</v>
          </cell>
          <cell r="H2132">
            <v>824</v>
          </cell>
          <cell r="I2132" t="str">
            <v>0-1-64</v>
          </cell>
          <cell r="J2132">
            <v>280</v>
          </cell>
        </row>
        <row r="2133">
          <cell r="B2133">
            <v>4638</v>
          </cell>
          <cell r="C2133" t="str">
            <v>อิปัน</v>
          </cell>
          <cell r="D2133" t="str">
            <v>พระแสง</v>
          </cell>
          <cell r="E2133" t="str">
            <v>อำเภอพระแสง</v>
          </cell>
          <cell r="F2133" t="str">
            <v>4826II</v>
          </cell>
          <cell r="G2133">
            <v>127</v>
          </cell>
          <cell r="H2133">
            <v>825</v>
          </cell>
          <cell r="I2133" t="str">
            <v>0-2-22</v>
          </cell>
          <cell r="J2133">
            <v>280</v>
          </cell>
        </row>
        <row r="2134">
          <cell r="B2134">
            <v>4639</v>
          </cell>
          <cell r="C2134" t="str">
            <v>อิปัน</v>
          </cell>
          <cell r="D2134" t="str">
            <v>พระแสง</v>
          </cell>
          <cell r="E2134" t="str">
            <v>อำเภอพระแสง</v>
          </cell>
          <cell r="F2134" t="str">
            <v>4826II</v>
          </cell>
          <cell r="G2134">
            <v>127</v>
          </cell>
          <cell r="H2134">
            <v>826</v>
          </cell>
          <cell r="I2134" t="str">
            <v>7-3-55</v>
          </cell>
          <cell r="J2134">
            <v>150</v>
          </cell>
        </row>
        <row r="2135">
          <cell r="B2135">
            <v>4640</v>
          </cell>
          <cell r="C2135" t="str">
            <v>อิปัน</v>
          </cell>
          <cell r="D2135" t="str">
            <v>พระแสง</v>
          </cell>
          <cell r="E2135" t="str">
            <v>อำเภอพระแสง</v>
          </cell>
          <cell r="F2135" t="str">
            <v>4826III</v>
          </cell>
          <cell r="G2135">
            <v>143</v>
          </cell>
          <cell r="H2135">
            <v>674</v>
          </cell>
          <cell r="I2135" t="str">
            <v>0-0-54</v>
          </cell>
          <cell r="J2135">
            <v>100</v>
          </cell>
        </row>
        <row r="2136">
          <cell r="B2136">
            <v>4641</v>
          </cell>
          <cell r="C2136" t="str">
            <v>อิปัน</v>
          </cell>
          <cell r="D2136" t="str">
            <v>พระแสง</v>
          </cell>
          <cell r="E2136" t="str">
            <v>บ้านบางพา</v>
          </cell>
          <cell r="F2136" t="str">
            <v>4826III</v>
          </cell>
          <cell r="G2136">
            <v>143</v>
          </cell>
          <cell r="H2136">
            <v>675</v>
          </cell>
          <cell r="I2136" t="str">
            <v>0-1-8</v>
          </cell>
          <cell r="J2136">
            <v>100</v>
          </cell>
        </row>
        <row r="2137">
          <cell r="B2137">
            <v>4646</v>
          </cell>
          <cell r="C2137" t="str">
            <v>อิปัน</v>
          </cell>
          <cell r="D2137" t="str">
            <v>พระแสง</v>
          </cell>
          <cell r="E2137" t="str">
            <v>อำเภอพระแสง</v>
          </cell>
          <cell r="F2137" t="str">
            <v>4826III</v>
          </cell>
          <cell r="G2137">
            <v>130</v>
          </cell>
          <cell r="H2137">
            <v>616</v>
          </cell>
          <cell r="I2137" t="str">
            <v>0-0-30</v>
          </cell>
          <cell r="J2137">
            <v>100</v>
          </cell>
        </row>
        <row r="2138">
          <cell r="B2138">
            <v>4647</v>
          </cell>
          <cell r="C2138" t="str">
            <v>อิปัน</v>
          </cell>
          <cell r="D2138" t="str">
            <v>พระแสง</v>
          </cell>
          <cell r="E2138" t="str">
            <v>อำเภอพระแสง</v>
          </cell>
          <cell r="F2138" t="str">
            <v>4826III</v>
          </cell>
          <cell r="G2138">
            <v>130</v>
          </cell>
          <cell r="H2138">
            <v>617</v>
          </cell>
          <cell r="I2138" t="str">
            <v>0-0-30</v>
          </cell>
          <cell r="J2138">
            <v>100</v>
          </cell>
        </row>
        <row r="2139">
          <cell r="B2139">
            <v>4648</v>
          </cell>
          <cell r="C2139" t="str">
            <v>อิปัน</v>
          </cell>
          <cell r="D2139" t="str">
            <v>พระแสง</v>
          </cell>
          <cell r="E2139" t="str">
            <v>อำเภอพระแสง</v>
          </cell>
          <cell r="F2139" t="str">
            <v>4826III</v>
          </cell>
          <cell r="G2139">
            <v>130</v>
          </cell>
          <cell r="H2139">
            <v>618</v>
          </cell>
          <cell r="I2139" t="str">
            <v>0-0-45</v>
          </cell>
          <cell r="J2139">
            <v>100</v>
          </cell>
        </row>
        <row r="2140">
          <cell r="B2140">
            <v>4649</v>
          </cell>
          <cell r="C2140" t="str">
            <v>อิปัน</v>
          </cell>
          <cell r="D2140" t="str">
            <v>พระแสง</v>
          </cell>
          <cell r="E2140" t="str">
            <v>อำเภอพระแสง</v>
          </cell>
          <cell r="F2140" t="str">
            <v>4826III</v>
          </cell>
          <cell r="G2140">
            <v>130</v>
          </cell>
          <cell r="H2140">
            <v>619</v>
          </cell>
          <cell r="I2140" t="str">
            <v>0-0-75</v>
          </cell>
          <cell r="J2140">
            <v>100</v>
          </cell>
        </row>
        <row r="2141">
          <cell r="B2141">
            <v>4650</v>
          </cell>
          <cell r="C2141" t="str">
            <v>อิปัน</v>
          </cell>
          <cell r="D2141" t="str">
            <v>พระแสง</v>
          </cell>
          <cell r="E2141" t="str">
            <v>อำเภอพระแสง</v>
          </cell>
          <cell r="F2141" t="str">
            <v>4826II</v>
          </cell>
          <cell r="G2141">
            <v>99</v>
          </cell>
          <cell r="H2141">
            <v>210</v>
          </cell>
          <cell r="I2141" t="str">
            <v>10-2-98</v>
          </cell>
          <cell r="J2141">
            <v>100</v>
          </cell>
        </row>
        <row r="2142">
          <cell r="B2142">
            <v>4654</v>
          </cell>
          <cell r="C2142" t="str">
            <v>อิปัน</v>
          </cell>
          <cell r="D2142" t="str">
            <v>พระแสง</v>
          </cell>
          <cell r="E2142" t="str">
            <v>บ้างบางพา</v>
          </cell>
          <cell r="F2142" t="str">
            <v>4826II</v>
          </cell>
          <cell r="G2142">
            <v>127</v>
          </cell>
          <cell r="H2142">
            <v>827</v>
          </cell>
          <cell r="I2142" t="str">
            <v>4-0-4</v>
          </cell>
          <cell r="J2142">
            <v>250</v>
          </cell>
        </row>
        <row r="2143">
          <cell r="B2143">
            <v>4655</v>
          </cell>
          <cell r="C2143" t="str">
            <v>อิปัน</v>
          </cell>
          <cell r="D2143" t="str">
            <v>พระแสง</v>
          </cell>
          <cell r="E2143" t="str">
            <v>บ้างบางพา</v>
          </cell>
          <cell r="F2143" t="str">
            <v>4826III</v>
          </cell>
          <cell r="G2143">
            <v>143</v>
          </cell>
          <cell r="H2143">
            <v>793</v>
          </cell>
          <cell r="I2143" t="str">
            <v>0-0-60</v>
          </cell>
          <cell r="J2143">
            <v>100</v>
          </cell>
        </row>
        <row r="2144">
          <cell r="B2144">
            <v>4656</v>
          </cell>
          <cell r="C2144" t="str">
            <v>อิปัน</v>
          </cell>
          <cell r="D2144" t="str">
            <v>พระแสง</v>
          </cell>
          <cell r="E2144" t="str">
            <v>บ้านบางพา</v>
          </cell>
          <cell r="F2144" t="str">
            <v>4826III</v>
          </cell>
          <cell r="G2144">
            <v>155</v>
          </cell>
          <cell r="H2144">
            <v>121</v>
          </cell>
          <cell r="I2144" t="str">
            <v>5-0-99</v>
          </cell>
          <cell r="J2144">
            <v>100</v>
          </cell>
        </row>
        <row r="2145">
          <cell r="B2145">
            <v>4657</v>
          </cell>
          <cell r="C2145" t="str">
            <v>อิปัน</v>
          </cell>
          <cell r="D2145" t="str">
            <v>พระแสง</v>
          </cell>
          <cell r="E2145" t="str">
            <v>บ้างบางพา</v>
          </cell>
          <cell r="F2145" t="str">
            <v>4826III</v>
          </cell>
          <cell r="G2145">
            <v>142</v>
          </cell>
          <cell r="H2145">
            <v>149</v>
          </cell>
          <cell r="I2145" t="str">
            <v>5-0-64</v>
          </cell>
          <cell r="J2145">
            <v>100</v>
          </cell>
        </row>
        <row r="2146">
          <cell r="B2146">
            <v>4659</v>
          </cell>
          <cell r="C2146" t="str">
            <v>อิปัน</v>
          </cell>
          <cell r="D2146" t="str">
            <v>พระแสง</v>
          </cell>
          <cell r="E2146" t="str">
            <v>บ้างบางพา</v>
          </cell>
          <cell r="F2146" t="str">
            <v>4826III</v>
          </cell>
          <cell r="G2146">
            <v>143</v>
          </cell>
          <cell r="H2146">
            <v>794</v>
          </cell>
          <cell r="I2146" t="str">
            <v>0-0-20</v>
          </cell>
          <cell r="J2146">
            <v>8000</v>
          </cell>
        </row>
        <row r="2147">
          <cell r="B2147">
            <v>4660</v>
          </cell>
          <cell r="C2147" t="str">
            <v>อิปัน</v>
          </cell>
          <cell r="D2147" t="str">
            <v>พระแสง</v>
          </cell>
          <cell r="E2147" t="str">
            <v>อำเภอพระแสง</v>
          </cell>
          <cell r="F2147" t="str">
            <v>4826III</v>
          </cell>
          <cell r="G2147">
            <v>143</v>
          </cell>
          <cell r="H2147">
            <v>795</v>
          </cell>
          <cell r="I2147" t="str">
            <v>0-0-20</v>
          </cell>
          <cell r="J2147">
            <v>8000</v>
          </cell>
        </row>
        <row r="2148">
          <cell r="B2148">
            <v>4661</v>
          </cell>
          <cell r="C2148" t="str">
            <v>อิปัน</v>
          </cell>
          <cell r="D2148" t="str">
            <v>พระแสง</v>
          </cell>
          <cell r="E2148" t="str">
            <v>บ้านบางพา</v>
          </cell>
          <cell r="F2148" t="str">
            <v>4826III</v>
          </cell>
          <cell r="G2148">
            <v>143</v>
          </cell>
          <cell r="H2148">
            <v>796</v>
          </cell>
          <cell r="I2148" t="str">
            <v>0-0-20</v>
          </cell>
          <cell r="J2148">
            <v>8000</v>
          </cell>
        </row>
        <row r="2149">
          <cell r="B2149">
            <v>4662</v>
          </cell>
          <cell r="C2149" t="str">
            <v>อิปัน</v>
          </cell>
          <cell r="D2149" t="str">
            <v>พระแสง</v>
          </cell>
          <cell r="E2149" t="str">
            <v>อำเภอพระแสง</v>
          </cell>
          <cell r="F2149" t="str">
            <v>4826III</v>
          </cell>
          <cell r="G2149">
            <v>143</v>
          </cell>
          <cell r="H2149">
            <v>797</v>
          </cell>
          <cell r="I2149" t="str">
            <v>0-0-20</v>
          </cell>
          <cell r="J2149">
            <v>8000</v>
          </cell>
        </row>
        <row r="2150">
          <cell r="B2150">
            <v>4663</v>
          </cell>
          <cell r="C2150" t="str">
            <v>อิปัน</v>
          </cell>
          <cell r="D2150" t="str">
            <v>พระแสง</v>
          </cell>
          <cell r="E2150" t="str">
            <v>อำเภอพระแสง</v>
          </cell>
          <cell r="F2150" t="str">
            <v>4826III</v>
          </cell>
          <cell r="G2150">
            <v>143</v>
          </cell>
          <cell r="H2150">
            <v>798</v>
          </cell>
          <cell r="I2150" t="str">
            <v>0-0-20</v>
          </cell>
          <cell r="J2150">
            <v>8000</v>
          </cell>
        </row>
        <row r="2151">
          <cell r="B2151">
            <v>4664</v>
          </cell>
          <cell r="C2151" t="str">
            <v>อิปัน</v>
          </cell>
          <cell r="D2151" t="str">
            <v>พระแสง</v>
          </cell>
          <cell r="E2151" t="str">
            <v>อำเภอพระแสง</v>
          </cell>
          <cell r="F2151" t="str">
            <v>4826II</v>
          </cell>
          <cell r="G2151">
            <v>127</v>
          </cell>
          <cell r="H2151">
            <v>828</v>
          </cell>
          <cell r="I2151" t="str">
            <v>0-0-28</v>
          </cell>
          <cell r="J2151">
            <v>100</v>
          </cell>
        </row>
        <row r="2152">
          <cell r="B2152">
            <v>4665</v>
          </cell>
          <cell r="C2152" t="str">
            <v>อิปัน</v>
          </cell>
          <cell r="D2152" t="str">
            <v>พระแสง</v>
          </cell>
          <cell r="E2152" t="str">
            <v>บ้างบางพา</v>
          </cell>
          <cell r="F2152" t="str">
            <v>4826III</v>
          </cell>
          <cell r="G2152">
            <v>143</v>
          </cell>
          <cell r="H2152">
            <v>799</v>
          </cell>
          <cell r="I2152" t="str">
            <v>0-3-58</v>
          </cell>
          <cell r="J2152">
            <v>100</v>
          </cell>
        </row>
        <row r="2153">
          <cell r="B2153">
            <v>4667</v>
          </cell>
          <cell r="C2153" t="str">
            <v>อิปัน</v>
          </cell>
          <cell r="D2153" t="str">
            <v>พระแสง</v>
          </cell>
          <cell r="E2153" t="str">
            <v>บ้านบางพา</v>
          </cell>
          <cell r="F2153" t="str">
            <v>4826III</v>
          </cell>
          <cell r="G2153">
            <v>143</v>
          </cell>
          <cell r="H2153">
            <v>801</v>
          </cell>
          <cell r="I2153" t="str">
            <v>0-0-31</v>
          </cell>
          <cell r="J2153">
            <v>100</v>
          </cell>
        </row>
        <row r="2154">
          <cell r="B2154">
            <v>4668</v>
          </cell>
          <cell r="C2154" t="str">
            <v>อิปัน</v>
          </cell>
          <cell r="D2154" t="str">
            <v>พระแสง</v>
          </cell>
          <cell r="E2154" t="str">
            <v>บ้างบางพา</v>
          </cell>
          <cell r="F2154" t="str">
            <v>4826III</v>
          </cell>
          <cell r="G2154">
            <v>143</v>
          </cell>
          <cell r="H2154">
            <v>802</v>
          </cell>
          <cell r="I2154" t="str">
            <v>0-0-53</v>
          </cell>
          <cell r="J2154">
            <v>100</v>
          </cell>
        </row>
        <row r="2155">
          <cell r="B2155">
            <v>4669</v>
          </cell>
          <cell r="C2155" t="str">
            <v>อิปัน</v>
          </cell>
          <cell r="D2155" t="str">
            <v>พระแสง</v>
          </cell>
          <cell r="E2155" t="str">
            <v>บ้างบางพา</v>
          </cell>
          <cell r="F2155" t="str">
            <v>4826II</v>
          </cell>
          <cell r="G2155">
            <v>99</v>
          </cell>
          <cell r="H2155">
            <v>205</v>
          </cell>
          <cell r="I2155" t="str">
            <v>1-1-92</v>
          </cell>
          <cell r="J2155">
            <v>210</v>
          </cell>
        </row>
        <row r="2156">
          <cell r="B2156">
            <v>4670</v>
          </cell>
          <cell r="C2156" t="str">
            <v>อิปัน</v>
          </cell>
          <cell r="D2156" t="str">
            <v>พระแสง</v>
          </cell>
          <cell r="E2156" t="str">
            <v>อำเภอพระแสง</v>
          </cell>
          <cell r="F2156" t="str">
            <v>4826II</v>
          </cell>
          <cell r="G2156">
            <v>99</v>
          </cell>
          <cell r="H2156">
            <v>206</v>
          </cell>
          <cell r="I2156" t="str">
            <v>1-1-92</v>
          </cell>
          <cell r="J2156">
            <v>210</v>
          </cell>
        </row>
        <row r="2157">
          <cell r="B2157">
            <v>4671</v>
          </cell>
          <cell r="C2157" t="str">
            <v>อิปัน</v>
          </cell>
          <cell r="D2157" t="str">
            <v>พระแสง</v>
          </cell>
          <cell r="E2157" t="str">
            <v>บ้างบางพา</v>
          </cell>
          <cell r="F2157" t="str">
            <v>4826II</v>
          </cell>
          <cell r="G2157">
            <v>99</v>
          </cell>
          <cell r="H2157">
            <v>207</v>
          </cell>
          <cell r="I2157" t="str">
            <v>1-1-92</v>
          </cell>
          <cell r="J2157">
            <v>210</v>
          </cell>
        </row>
        <row r="2158">
          <cell r="B2158">
            <v>4672</v>
          </cell>
          <cell r="C2158" t="str">
            <v>อิปัน</v>
          </cell>
          <cell r="D2158" t="str">
            <v>พระแสง</v>
          </cell>
          <cell r="E2158" t="str">
            <v>อำเภอพระแสง</v>
          </cell>
          <cell r="F2158" t="str">
            <v>4826II</v>
          </cell>
          <cell r="G2158">
            <v>99</v>
          </cell>
          <cell r="H2158">
            <v>208</v>
          </cell>
          <cell r="I2158" t="str">
            <v>1-1-92</v>
          </cell>
          <cell r="J2158">
            <v>210</v>
          </cell>
        </row>
        <row r="2159">
          <cell r="B2159">
            <v>4673</v>
          </cell>
          <cell r="C2159" t="str">
            <v>อิปัน</v>
          </cell>
          <cell r="D2159" t="str">
            <v>พระแสง</v>
          </cell>
          <cell r="E2159" t="str">
            <v>บ้านบางพา</v>
          </cell>
          <cell r="F2159" t="str">
            <v>4826III</v>
          </cell>
          <cell r="G2159">
            <v>130</v>
          </cell>
          <cell r="H2159">
            <v>621</v>
          </cell>
          <cell r="I2159" t="str">
            <v>0-3-79</v>
          </cell>
          <cell r="J2159">
            <v>100</v>
          </cell>
        </row>
        <row r="2160">
          <cell r="B2160">
            <v>4676</v>
          </cell>
          <cell r="C2160" t="str">
            <v>อิปัน</v>
          </cell>
          <cell r="D2160" t="str">
            <v>พระแสง</v>
          </cell>
          <cell r="E2160" t="str">
            <v>อำเภอพระแสง</v>
          </cell>
          <cell r="F2160" t="str">
            <v>4826III</v>
          </cell>
          <cell r="G2160">
            <v>130</v>
          </cell>
          <cell r="H2160">
            <v>620</v>
          </cell>
          <cell r="I2160" t="str">
            <v>0-0-12</v>
          </cell>
          <cell r="J2160">
            <v>2500</v>
          </cell>
        </row>
        <row r="2161">
          <cell r="B2161">
            <v>4677</v>
          </cell>
          <cell r="C2161" t="str">
            <v>อิปัน</v>
          </cell>
          <cell r="D2161" t="str">
            <v>พระแสง</v>
          </cell>
          <cell r="E2161" t="str">
            <v>อำเภอพระแสง</v>
          </cell>
          <cell r="F2161" t="str">
            <v>4826II</v>
          </cell>
          <cell r="G2161">
            <v>113</v>
          </cell>
          <cell r="H2161">
            <v>96</v>
          </cell>
          <cell r="I2161" t="str">
            <v>3-1-46</v>
          </cell>
          <cell r="J2161">
            <v>210</v>
          </cell>
        </row>
        <row r="2162">
          <cell r="B2162">
            <v>4691</v>
          </cell>
          <cell r="C2162" t="str">
            <v>อิปัน</v>
          </cell>
          <cell r="D2162" t="str">
            <v>พระแสง</v>
          </cell>
          <cell r="E2162" t="str">
            <v>อำเภอพระแสง</v>
          </cell>
          <cell r="F2162" t="str">
            <v>4826II</v>
          </cell>
          <cell r="G2162">
            <v>99</v>
          </cell>
          <cell r="H2162">
            <v>272</v>
          </cell>
          <cell r="I2162" t="str">
            <v>0-3-39</v>
          </cell>
          <cell r="J2162">
            <v>100</v>
          </cell>
        </row>
        <row r="2163">
          <cell r="B2163">
            <v>4692</v>
          </cell>
          <cell r="C2163" t="str">
            <v>อิปัน</v>
          </cell>
          <cell r="D2163" t="str">
            <v>พระแสง</v>
          </cell>
          <cell r="E2163" t="str">
            <v>อำเภอพระแสง</v>
          </cell>
          <cell r="F2163" t="str">
            <v>4826II</v>
          </cell>
          <cell r="G2163">
            <v>99</v>
          </cell>
          <cell r="H2163">
            <v>273</v>
          </cell>
          <cell r="I2163" t="str">
            <v>6-0-5</v>
          </cell>
          <cell r="J2163">
            <v>100</v>
          </cell>
        </row>
        <row r="2164">
          <cell r="B2164">
            <v>4693</v>
          </cell>
          <cell r="C2164" t="str">
            <v>อิปัน</v>
          </cell>
          <cell r="D2164" t="str">
            <v>พระแสง</v>
          </cell>
          <cell r="E2164" t="str">
            <v>อำเภอพระแสง</v>
          </cell>
          <cell r="F2164" t="str">
            <v>4826II</v>
          </cell>
          <cell r="G2164">
            <v>99</v>
          </cell>
          <cell r="H2164">
            <v>274</v>
          </cell>
          <cell r="I2164" t="str">
            <v>9-0-89</v>
          </cell>
          <cell r="J2164">
            <v>100</v>
          </cell>
        </row>
        <row r="2165">
          <cell r="B2165">
            <v>4694</v>
          </cell>
          <cell r="C2165" t="str">
            <v>อิปัน</v>
          </cell>
          <cell r="D2165" t="str">
            <v>พระแสง</v>
          </cell>
          <cell r="E2165" t="str">
            <v>อำเภอพระแสง</v>
          </cell>
          <cell r="F2165" t="str">
            <v>4826II</v>
          </cell>
          <cell r="G2165">
            <v>99</v>
          </cell>
          <cell r="H2165">
            <v>275</v>
          </cell>
          <cell r="I2165" t="str">
            <v>6-3-5</v>
          </cell>
          <cell r="J2165">
            <v>100</v>
          </cell>
        </row>
        <row r="2166">
          <cell r="B2166">
            <v>4695</v>
          </cell>
          <cell r="C2166" t="str">
            <v>อิปัน</v>
          </cell>
          <cell r="D2166" t="str">
            <v>พระแสง</v>
          </cell>
          <cell r="E2166" t="str">
            <v>อำเภอพระแสง</v>
          </cell>
          <cell r="F2166" t="str">
            <v>4826II</v>
          </cell>
          <cell r="G2166">
            <v>141</v>
          </cell>
          <cell r="H2166">
            <v>808</v>
          </cell>
          <cell r="I2166" t="str">
            <v>0-0-70</v>
          </cell>
          <cell r="J2166">
            <v>100</v>
          </cell>
        </row>
        <row r="2167">
          <cell r="B2167">
            <v>4705</v>
          </cell>
          <cell r="C2167" t="str">
            <v>อิปัน</v>
          </cell>
          <cell r="D2167" t="str">
            <v>พระแสง</v>
          </cell>
          <cell r="E2167" t="str">
            <v>อำเภอพระแสง</v>
          </cell>
          <cell r="F2167" t="str">
            <v>4826III</v>
          </cell>
          <cell r="G2167">
            <v>143</v>
          </cell>
          <cell r="H2167">
            <v>804</v>
          </cell>
          <cell r="I2167" t="str">
            <v>0-0-50</v>
          </cell>
          <cell r="J2167">
            <v>100</v>
          </cell>
        </row>
        <row r="2168">
          <cell r="B2168">
            <v>4706</v>
          </cell>
          <cell r="C2168" t="str">
            <v>อิปัน</v>
          </cell>
          <cell r="D2168" t="str">
            <v>พระแสง</v>
          </cell>
          <cell r="E2168" t="str">
            <v>อำเภอพระแสง</v>
          </cell>
          <cell r="F2168" t="str">
            <v>4826III</v>
          </cell>
          <cell r="G2168">
            <v>143</v>
          </cell>
          <cell r="H2168">
            <v>805</v>
          </cell>
          <cell r="I2168" t="str">
            <v>0-0-50</v>
          </cell>
          <cell r="J2168">
            <v>100</v>
          </cell>
        </row>
        <row r="2169">
          <cell r="B2169">
            <v>4707</v>
          </cell>
          <cell r="C2169" t="str">
            <v>อิปัน</v>
          </cell>
          <cell r="D2169" t="str">
            <v>พระแสง</v>
          </cell>
          <cell r="E2169" t="str">
            <v>อำเภอพระแสง</v>
          </cell>
          <cell r="F2169" t="str">
            <v>4826III</v>
          </cell>
          <cell r="G2169">
            <v>143</v>
          </cell>
          <cell r="H2169">
            <v>806</v>
          </cell>
          <cell r="I2169" t="str">
            <v>0-0-50</v>
          </cell>
          <cell r="J2169">
            <v>100</v>
          </cell>
        </row>
        <row r="2170">
          <cell r="B2170">
            <v>4708</v>
          </cell>
          <cell r="C2170" t="str">
            <v>อิปัน</v>
          </cell>
          <cell r="D2170" t="str">
            <v>พระแสง</v>
          </cell>
          <cell r="E2170" t="str">
            <v>บ้างบางพา</v>
          </cell>
          <cell r="F2170" t="str">
            <v>4826III</v>
          </cell>
          <cell r="G2170">
            <v>143</v>
          </cell>
          <cell r="H2170">
            <v>807</v>
          </cell>
          <cell r="I2170" t="str">
            <v>0-0-50</v>
          </cell>
          <cell r="J2170">
            <v>100</v>
          </cell>
        </row>
        <row r="2171">
          <cell r="B2171">
            <v>4709</v>
          </cell>
          <cell r="C2171" t="str">
            <v>อิปัน</v>
          </cell>
          <cell r="D2171" t="str">
            <v>พระแสง</v>
          </cell>
          <cell r="E2171" t="str">
            <v>บ้านบางพา</v>
          </cell>
          <cell r="F2171" t="str">
            <v>4826III</v>
          </cell>
          <cell r="G2171">
            <v>143</v>
          </cell>
          <cell r="H2171">
            <v>808</v>
          </cell>
          <cell r="I2171" t="str">
            <v>0-1-16</v>
          </cell>
          <cell r="J2171">
            <v>100</v>
          </cell>
        </row>
        <row r="2172">
          <cell r="B2172">
            <v>4710</v>
          </cell>
          <cell r="C2172" t="str">
            <v>อิปัน</v>
          </cell>
          <cell r="D2172" t="str">
            <v>พระแสง</v>
          </cell>
          <cell r="E2172" t="str">
            <v>บ้างบางพา</v>
          </cell>
          <cell r="F2172" t="str">
            <v>4826III</v>
          </cell>
          <cell r="G2172">
            <v>143</v>
          </cell>
          <cell r="H2172">
            <v>809</v>
          </cell>
          <cell r="I2172" t="str">
            <v>0-0-55</v>
          </cell>
          <cell r="J2172">
            <v>100</v>
          </cell>
        </row>
        <row r="2173">
          <cell r="B2173">
            <v>4711</v>
          </cell>
          <cell r="C2173" t="str">
            <v>อิปัน</v>
          </cell>
          <cell r="D2173" t="str">
            <v>พระแสง</v>
          </cell>
          <cell r="E2173" t="str">
            <v>บ้านบางพา</v>
          </cell>
          <cell r="F2173" t="str">
            <v>4826III</v>
          </cell>
          <cell r="G2173">
            <v>143</v>
          </cell>
          <cell r="H2173">
            <v>810</v>
          </cell>
          <cell r="I2173" t="str">
            <v>0-0-50</v>
          </cell>
          <cell r="J2173">
            <v>100</v>
          </cell>
        </row>
        <row r="2174">
          <cell r="B2174">
            <v>4712</v>
          </cell>
          <cell r="C2174" t="str">
            <v>อิปัน</v>
          </cell>
          <cell r="D2174" t="str">
            <v>พระแสง</v>
          </cell>
          <cell r="E2174" t="str">
            <v>บ้านบางพา</v>
          </cell>
          <cell r="F2174" t="str">
            <v>4826III</v>
          </cell>
          <cell r="G2174">
            <v>143</v>
          </cell>
          <cell r="H2174">
            <v>811</v>
          </cell>
          <cell r="I2174" t="str">
            <v>0-0-50</v>
          </cell>
          <cell r="J2174">
            <v>100</v>
          </cell>
        </row>
        <row r="2175">
          <cell r="B2175">
            <v>4713</v>
          </cell>
          <cell r="C2175" t="str">
            <v>อิปัน</v>
          </cell>
          <cell r="D2175" t="str">
            <v>พระแสง</v>
          </cell>
          <cell r="E2175" t="str">
            <v>บ้างบางพา</v>
          </cell>
          <cell r="F2175" t="str">
            <v>4826III</v>
          </cell>
          <cell r="G2175">
            <v>143</v>
          </cell>
          <cell r="H2175">
            <v>812</v>
          </cell>
          <cell r="I2175" t="str">
            <v>0-0-50</v>
          </cell>
          <cell r="J2175">
            <v>100</v>
          </cell>
        </row>
        <row r="2176">
          <cell r="B2176">
            <v>4714</v>
          </cell>
          <cell r="C2176" t="str">
            <v>อิปัน</v>
          </cell>
          <cell r="D2176" t="str">
            <v>พระแสง</v>
          </cell>
          <cell r="E2176" t="str">
            <v>บ้านบางพา</v>
          </cell>
          <cell r="F2176" t="str">
            <v>4826III</v>
          </cell>
          <cell r="G2176">
            <v>143</v>
          </cell>
          <cell r="H2176">
            <v>813</v>
          </cell>
          <cell r="I2176" t="str">
            <v>0-0-50</v>
          </cell>
          <cell r="J2176">
            <v>100</v>
          </cell>
        </row>
        <row r="2177">
          <cell r="B2177">
            <v>4715</v>
          </cell>
          <cell r="C2177" t="str">
            <v>อิปัน</v>
          </cell>
          <cell r="D2177" t="str">
            <v>พระแสง</v>
          </cell>
          <cell r="E2177" t="str">
            <v>บ้านบางพา</v>
          </cell>
          <cell r="F2177" t="str">
            <v>4826III</v>
          </cell>
          <cell r="G2177">
            <v>143</v>
          </cell>
          <cell r="H2177">
            <v>814</v>
          </cell>
          <cell r="I2177" t="str">
            <v>0-0-50</v>
          </cell>
          <cell r="J2177">
            <v>100</v>
          </cell>
        </row>
        <row r="2178">
          <cell r="B2178">
            <v>4716</v>
          </cell>
          <cell r="C2178" t="str">
            <v>อิปัน</v>
          </cell>
          <cell r="D2178" t="str">
            <v>พระแสง</v>
          </cell>
          <cell r="E2178" t="str">
            <v>บ้านบางพา</v>
          </cell>
          <cell r="F2178" t="str">
            <v>4826III</v>
          </cell>
          <cell r="G2178">
            <v>143</v>
          </cell>
          <cell r="H2178">
            <v>815</v>
          </cell>
          <cell r="I2178" t="str">
            <v>0-0-50</v>
          </cell>
          <cell r="J2178">
            <v>100</v>
          </cell>
        </row>
        <row r="2179">
          <cell r="B2179">
            <v>4717</v>
          </cell>
          <cell r="C2179" t="str">
            <v>อิปัน</v>
          </cell>
          <cell r="D2179" t="str">
            <v>พระแสง</v>
          </cell>
          <cell r="E2179" t="str">
            <v>บ้านบางพา</v>
          </cell>
          <cell r="F2179" t="str">
            <v>4826III</v>
          </cell>
          <cell r="G2179">
            <v>143</v>
          </cell>
          <cell r="H2179">
            <v>816</v>
          </cell>
          <cell r="I2179" t="str">
            <v>0-0-50</v>
          </cell>
          <cell r="J2179">
            <v>100</v>
          </cell>
        </row>
        <row r="2180">
          <cell r="B2180">
            <v>4720</v>
          </cell>
          <cell r="C2180" t="str">
            <v>อิปัน</v>
          </cell>
          <cell r="D2180" t="str">
            <v>พระแสง</v>
          </cell>
          <cell r="E2180" t="str">
            <v>บ้างบางพา</v>
          </cell>
          <cell r="F2180" t="str">
            <v>4826III</v>
          </cell>
          <cell r="G2180">
            <v>130</v>
          </cell>
          <cell r="H2180">
            <v>628</v>
          </cell>
          <cell r="I2180" t="str">
            <v>0-0-20</v>
          </cell>
          <cell r="J2180">
            <v>8000</v>
          </cell>
        </row>
        <row r="2181">
          <cell r="B2181">
            <v>4722</v>
          </cell>
          <cell r="C2181" t="str">
            <v>อิปัน</v>
          </cell>
          <cell r="D2181" t="str">
            <v>พระแสง</v>
          </cell>
          <cell r="E2181" t="str">
            <v>อำเภอพระแสง</v>
          </cell>
          <cell r="F2181" t="str">
            <v>4826II</v>
          </cell>
          <cell r="G2181">
            <v>127</v>
          </cell>
          <cell r="H2181">
            <v>831</v>
          </cell>
          <cell r="I2181" t="str">
            <v>0-1-5</v>
          </cell>
          <cell r="J2181">
            <v>100</v>
          </cell>
        </row>
        <row r="2182">
          <cell r="B2182">
            <v>4723</v>
          </cell>
          <cell r="C2182" t="str">
            <v>อิปัน</v>
          </cell>
          <cell r="D2182" t="str">
            <v>พระแสง</v>
          </cell>
          <cell r="E2182" t="str">
            <v>บ้างบางพา</v>
          </cell>
          <cell r="F2182" t="str">
            <v>4826III</v>
          </cell>
          <cell r="G2182">
            <v>130</v>
          </cell>
          <cell r="H2182">
            <v>622</v>
          </cell>
          <cell r="I2182" t="str">
            <v>0-0-39</v>
          </cell>
          <cell r="J2182">
            <v>100</v>
          </cell>
        </row>
        <row r="2183">
          <cell r="B2183">
            <v>4724</v>
          </cell>
          <cell r="C2183" t="str">
            <v>อิปัน</v>
          </cell>
          <cell r="D2183" t="str">
            <v>พระแสง</v>
          </cell>
          <cell r="E2183" t="str">
            <v>บ้างบางพา</v>
          </cell>
          <cell r="F2183" t="str">
            <v>4826III</v>
          </cell>
          <cell r="G2183">
            <v>130</v>
          </cell>
          <cell r="H2183">
            <v>623</v>
          </cell>
          <cell r="I2183" t="str">
            <v>0-0-40</v>
          </cell>
          <cell r="J2183">
            <v>100</v>
          </cell>
        </row>
        <row r="2184">
          <cell r="B2184">
            <v>4725</v>
          </cell>
          <cell r="C2184" t="str">
            <v>อิปัน</v>
          </cell>
          <cell r="D2184" t="str">
            <v>พระแสง</v>
          </cell>
          <cell r="E2184" t="str">
            <v>บ้างบางพา</v>
          </cell>
          <cell r="F2184" t="str">
            <v>4826III</v>
          </cell>
          <cell r="G2184">
            <v>130</v>
          </cell>
          <cell r="H2184">
            <v>624</v>
          </cell>
          <cell r="I2184" t="str">
            <v>0-0-41</v>
          </cell>
          <cell r="J2184">
            <v>100</v>
          </cell>
        </row>
        <row r="2185">
          <cell r="B2185">
            <v>4726</v>
          </cell>
          <cell r="C2185" t="str">
            <v>อิปัน</v>
          </cell>
          <cell r="D2185" t="str">
            <v>พระแสง</v>
          </cell>
          <cell r="E2185" t="str">
            <v>บ้างบางพา</v>
          </cell>
          <cell r="F2185" t="str">
            <v>4826III</v>
          </cell>
          <cell r="G2185">
            <v>130</v>
          </cell>
          <cell r="H2185">
            <v>625</v>
          </cell>
          <cell r="I2185" t="str">
            <v>0-0-41</v>
          </cell>
          <cell r="J2185">
            <v>100</v>
          </cell>
        </row>
        <row r="2186">
          <cell r="B2186">
            <v>4727</v>
          </cell>
          <cell r="C2186" t="str">
            <v>อิปัน</v>
          </cell>
          <cell r="D2186" t="str">
            <v>พระแสง</v>
          </cell>
          <cell r="E2186" t="str">
            <v>บ้างบางพา</v>
          </cell>
          <cell r="F2186" t="str">
            <v>4826III</v>
          </cell>
          <cell r="G2186">
            <v>130</v>
          </cell>
          <cell r="H2186">
            <v>626</v>
          </cell>
          <cell r="I2186" t="str">
            <v>0-0-42</v>
          </cell>
          <cell r="J2186">
            <v>100</v>
          </cell>
        </row>
        <row r="2187">
          <cell r="B2187">
            <v>4728</v>
          </cell>
          <cell r="C2187" t="str">
            <v>อิปัน</v>
          </cell>
          <cell r="D2187" t="str">
            <v>พระแสง</v>
          </cell>
          <cell r="E2187" t="str">
            <v>บ้างบางพา</v>
          </cell>
          <cell r="F2187" t="str">
            <v>4826III</v>
          </cell>
          <cell r="G2187">
            <v>130</v>
          </cell>
          <cell r="H2187">
            <v>627</v>
          </cell>
          <cell r="I2187" t="str">
            <v>0-0-43</v>
          </cell>
          <cell r="J2187">
            <v>100</v>
          </cell>
        </row>
        <row r="2188">
          <cell r="B2188">
            <v>4729</v>
          </cell>
          <cell r="C2188" t="str">
            <v>อิปัน</v>
          </cell>
          <cell r="D2188" t="str">
            <v>พระแสง</v>
          </cell>
          <cell r="E2188" t="str">
            <v>บ้างบางพา</v>
          </cell>
          <cell r="F2188" t="str">
            <v>4826III</v>
          </cell>
          <cell r="G2188">
            <v>155</v>
          </cell>
          <cell r="H2188">
            <v>123</v>
          </cell>
          <cell r="I2188" t="str">
            <v>0-2-44</v>
          </cell>
          <cell r="J2188">
            <v>500</v>
          </cell>
        </row>
        <row r="2189">
          <cell r="B2189">
            <v>4731</v>
          </cell>
          <cell r="C2189" t="str">
            <v>อิปัน</v>
          </cell>
          <cell r="D2189" t="str">
            <v>พระแสง</v>
          </cell>
          <cell r="E2189" t="str">
            <v>อำเภอพระแสง</v>
          </cell>
          <cell r="F2189" t="str">
            <v>4826II</v>
          </cell>
          <cell r="G2189">
            <v>127</v>
          </cell>
          <cell r="H2189">
            <v>832</v>
          </cell>
          <cell r="I2189" t="str">
            <v>0-0-37</v>
          </cell>
          <cell r="J2189">
            <v>2600</v>
          </cell>
        </row>
        <row r="2190">
          <cell r="B2190">
            <v>4732</v>
          </cell>
          <cell r="C2190" t="str">
            <v>อิปัน</v>
          </cell>
          <cell r="D2190" t="str">
            <v>พระแสง</v>
          </cell>
          <cell r="E2190" t="str">
            <v>อำเภอพระแสง</v>
          </cell>
          <cell r="F2190" t="str">
            <v>4826II</v>
          </cell>
          <cell r="G2190">
            <v>127</v>
          </cell>
          <cell r="H2190">
            <v>833</v>
          </cell>
          <cell r="I2190" t="str">
            <v>0-0-30</v>
          </cell>
          <cell r="J2190">
            <v>2600</v>
          </cell>
        </row>
        <row r="2191">
          <cell r="B2191">
            <v>4733</v>
          </cell>
          <cell r="C2191" t="str">
            <v>อิปัน</v>
          </cell>
          <cell r="D2191" t="str">
            <v>พระแสง</v>
          </cell>
          <cell r="E2191" t="str">
            <v>อำเภอพระแสง</v>
          </cell>
          <cell r="F2191" t="str">
            <v>4826III</v>
          </cell>
          <cell r="G2191">
            <v>130</v>
          </cell>
          <cell r="H2191">
            <v>630</v>
          </cell>
          <cell r="I2191" t="str">
            <v>7-1-36</v>
          </cell>
          <cell r="J2191">
            <v>210</v>
          </cell>
        </row>
        <row r="2192">
          <cell r="B2192">
            <v>4734</v>
          </cell>
          <cell r="C2192" t="str">
            <v>อิปัน</v>
          </cell>
          <cell r="D2192" t="str">
            <v>พระแสง</v>
          </cell>
          <cell r="E2192" t="str">
            <v>อำเภอพระแสง</v>
          </cell>
          <cell r="F2192" t="str">
            <v>4826II</v>
          </cell>
          <cell r="G2192">
            <v>127</v>
          </cell>
          <cell r="H2192">
            <v>834</v>
          </cell>
          <cell r="I2192" t="str">
            <v>1-0-0</v>
          </cell>
          <cell r="J2192">
            <v>2600</v>
          </cell>
        </row>
        <row r="2193">
          <cell r="B2193">
            <v>4735</v>
          </cell>
          <cell r="C2193" t="str">
            <v>อิปัน</v>
          </cell>
          <cell r="D2193" t="str">
            <v>พระแสง</v>
          </cell>
          <cell r="E2193" t="str">
            <v>อำเภอพระแสง</v>
          </cell>
          <cell r="F2193" t="str">
            <v>4826III</v>
          </cell>
          <cell r="G2193">
            <v>130</v>
          </cell>
          <cell r="H2193">
            <v>631</v>
          </cell>
          <cell r="I2193" t="str">
            <v>0-1-6</v>
          </cell>
          <cell r="J2193">
            <v>8000</v>
          </cell>
        </row>
        <row r="2194">
          <cell r="B2194">
            <v>4736</v>
          </cell>
          <cell r="C2194" t="str">
            <v>อิปัน</v>
          </cell>
          <cell r="D2194" t="str">
            <v>พระแสง</v>
          </cell>
          <cell r="E2194" t="str">
            <v>อำเภอพระแสง</v>
          </cell>
          <cell r="F2194" t="str">
            <v>4826III</v>
          </cell>
          <cell r="G2194">
            <v>130</v>
          </cell>
          <cell r="H2194">
            <v>632</v>
          </cell>
          <cell r="I2194" t="str">
            <v>0-0-25</v>
          </cell>
          <cell r="J2194">
            <v>8000</v>
          </cell>
        </row>
        <row r="2195">
          <cell r="B2195">
            <v>4737</v>
          </cell>
          <cell r="C2195" t="str">
            <v>อิปัน</v>
          </cell>
          <cell r="D2195" t="str">
            <v>พระแสง</v>
          </cell>
          <cell r="E2195" t="str">
            <v>อำเภอพระแสง</v>
          </cell>
          <cell r="F2195" t="str">
            <v>4826III</v>
          </cell>
          <cell r="G2195">
            <v>130</v>
          </cell>
          <cell r="H2195">
            <v>633</v>
          </cell>
          <cell r="I2195" t="str">
            <v>0-0-60</v>
          </cell>
          <cell r="J2195">
            <v>8000</v>
          </cell>
        </row>
        <row r="2196">
          <cell r="B2196">
            <v>4738</v>
          </cell>
          <cell r="C2196" t="str">
            <v>อิปัน</v>
          </cell>
          <cell r="D2196" t="str">
            <v>พระแสง</v>
          </cell>
          <cell r="E2196" t="str">
            <v>อำเภอพระแสง</v>
          </cell>
          <cell r="F2196" t="str">
            <v>4826III</v>
          </cell>
          <cell r="G2196">
            <v>130</v>
          </cell>
          <cell r="H2196">
            <v>634</v>
          </cell>
          <cell r="I2196" t="str">
            <v>0-0-44</v>
          </cell>
          <cell r="J2196">
            <v>8000</v>
          </cell>
        </row>
        <row r="2197">
          <cell r="B2197">
            <v>4739</v>
          </cell>
          <cell r="C2197" t="str">
            <v>อิปัน</v>
          </cell>
          <cell r="D2197" t="str">
            <v>พระแสง</v>
          </cell>
          <cell r="E2197" t="str">
            <v>อำเภอพระแสง</v>
          </cell>
          <cell r="F2197" t="str">
            <v>4826III</v>
          </cell>
          <cell r="G2197">
            <v>130</v>
          </cell>
          <cell r="H2197">
            <v>635</v>
          </cell>
          <cell r="I2197" t="str">
            <v>0-0-37</v>
          </cell>
          <cell r="J2197">
            <v>8000</v>
          </cell>
        </row>
        <row r="2198">
          <cell r="B2198">
            <v>4746</v>
          </cell>
          <cell r="C2198" t="str">
            <v>อิปัน</v>
          </cell>
          <cell r="D2198" t="str">
            <v>พระแสง</v>
          </cell>
          <cell r="E2198" t="str">
            <v>อำเภอพระแสง</v>
          </cell>
          <cell r="F2198" t="str">
            <v>4826III</v>
          </cell>
          <cell r="G2198">
            <v>130</v>
          </cell>
          <cell r="H2198">
            <v>636</v>
          </cell>
          <cell r="I2198" t="str">
            <v>0-2-59</v>
          </cell>
          <cell r="J2198">
            <v>100</v>
          </cell>
        </row>
        <row r="2199">
          <cell r="B2199">
            <v>4747</v>
          </cell>
          <cell r="C2199" t="str">
            <v>อิปัน</v>
          </cell>
          <cell r="D2199" t="str">
            <v>พระแสง</v>
          </cell>
          <cell r="E2199" t="str">
            <v>อำเภอพระแสง</v>
          </cell>
          <cell r="F2199" t="str">
            <v>4826III</v>
          </cell>
          <cell r="G2199">
            <v>130</v>
          </cell>
          <cell r="H2199">
            <v>637</v>
          </cell>
          <cell r="I2199" t="str">
            <v>0-2-24</v>
          </cell>
          <cell r="J2199">
            <v>100</v>
          </cell>
        </row>
        <row r="2200">
          <cell r="B2200">
            <v>4748</v>
          </cell>
          <cell r="C2200" t="str">
            <v>อิปัน</v>
          </cell>
          <cell r="D2200" t="str">
            <v>พระแสง</v>
          </cell>
          <cell r="E2200" t="str">
            <v>อำเภอพระแสง</v>
          </cell>
          <cell r="F2200" t="str">
            <v>4826III</v>
          </cell>
          <cell r="G2200">
            <v>130</v>
          </cell>
          <cell r="H2200">
            <v>638</v>
          </cell>
          <cell r="I2200" t="str">
            <v>0-0-37</v>
          </cell>
          <cell r="J2200">
            <v>100</v>
          </cell>
        </row>
        <row r="2201">
          <cell r="B2201">
            <v>4750</v>
          </cell>
          <cell r="C2201" t="str">
            <v>อิปัน</v>
          </cell>
          <cell r="D2201" t="str">
            <v>พระแสง</v>
          </cell>
          <cell r="E2201" t="str">
            <v>อำเภอพระแสง</v>
          </cell>
          <cell r="F2201" t="str">
            <v>4826III</v>
          </cell>
          <cell r="G2201">
            <v>130</v>
          </cell>
          <cell r="H2201">
            <v>182</v>
          </cell>
          <cell r="I2201" t="str">
            <v>0-1-55</v>
          </cell>
          <cell r="J2201">
            <v>100</v>
          </cell>
        </row>
        <row r="2202">
          <cell r="B2202">
            <v>4751</v>
          </cell>
          <cell r="C2202" t="str">
            <v>อิปัน</v>
          </cell>
          <cell r="D2202" t="str">
            <v>พระแสง</v>
          </cell>
          <cell r="E2202" t="str">
            <v>อำเภอพระแสง</v>
          </cell>
          <cell r="F2202" t="str">
            <v>4826III</v>
          </cell>
          <cell r="G2202">
            <v>130</v>
          </cell>
          <cell r="H2202">
            <v>194</v>
          </cell>
          <cell r="I2202" t="str">
            <v>0-2-26</v>
          </cell>
          <cell r="J2202">
            <v>100</v>
          </cell>
        </row>
        <row r="2203">
          <cell r="B2203">
            <v>4752</v>
          </cell>
          <cell r="C2203" t="str">
            <v>อิปัน</v>
          </cell>
          <cell r="D2203" t="str">
            <v>พระแสง</v>
          </cell>
          <cell r="E2203" t="str">
            <v>อำเภอพระแสง</v>
          </cell>
          <cell r="F2203" t="str">
            <v>4826III</v>
          </cell>
          <cell r="G2203">
            <v>130</v>
          </cell>
          <cell r="H2203">
            <v>812</v>
          </cell>
          <cell r="I2203" t="str">
            <v>0-2-19</v>
          </cell>
          <cell r="J2203">
            <v>100</v>
          </cell>
        </row>
        <row r="2204">
          <cell r="B2204">
            <v>4753</v>
          </cell>
          <cell r="C2204" t="str">
            <v>อิปัน</v>
          </cell>
          <cell r="D2204" t="str">
            <v>พระแสง</v>
          </cell>
          <cell r="E2204" t="str">
            <v>อำเภอพระแสง</v>
          </cell>
          <cell r="F2204" t="str">
            <v>4826III</v>
          </cell>
          <cell r="G2204">
            <v>130</v>
          </cell>
          <cell r="H2204">
            <v>639</v>
          </cell>
          <cell r="I2204" t="str">
            <v>4-1-39</v>
          </cell>
          <cell r="J2204">
            <v>100</v>
          </cell>
        </row>
        <row r="2205">
          <cell r="B2205">
            <v>4754</v>
          </cell>
          <cell r="C2205" t="str">
            <v>อิปัน</v>
          </cell>
          <cell r="D2205" t="str">
            <v>พระแสง</v>
          </cell>
          <cell r="E2205" t="str">
            <v>อำเภอพระแสง</v>
          </cell>
          <cell r="F2205" t="str">
            <v>4826III</v>
          </cell>
          <cell r="G2205">
            <v>130</v>
          </cell>
          <cell r="H2205">
            <v>640</v>
          </cell>
          <cell r="I2205" t="str">
            <v>7-0-38</v>
          </cell>
          <cell r="J2205">
            <v>100</v>
          </cell>
        </row>
        <row r="2206">
          <cell r="B2206">
            <v>4755</v>
          </cell>
          <cell r="C2206" t="str">
            <v>อิปัน</v>
          </cell>
          <cell r="D2206" t="str">
            <v>พระแสง</v>
          </cell>
          <cell r="E2206" t="str">
            <v>อำเภอพระแสง</v>
          </cell>
          <cell r="F2206" t="str">
            <v>4826III</v>
          </cell>
          <cell r="G2206">
            <v>130</v>
          </cell>
          <cell r="H2206">
            <v>641</v>
          </cell>
          <cell r="I2206" t="str">
            <v>3-2-42</v>
          </cell>
          <cell r="J2206">
            <v>100</v>
          </cell>
        </row>
        <row r="2207">
          <cell r="B2207">
            <v>4756</v>
          </cell>
          <cell r="C2207" t="str">
            <v>อิปัน</v>
          </cell>
          <cell r="D2207" t="str">
            <v>พระแสง</v>
          </cell>
          <cell r="E2207" t="str">
            <v>อำเภอพระแสง</v>
          </cell>
          <cell r="F2207" t="str">
            <v>4826III</v>
          </cell>
          <cell r="G2207">
            <v>130</v>
          </cell>
          <cell r="H2207">
            <v>642</v>
          </cell>
          <cell r="I2207" t="str">
            <v>5-1-18</v>
          </cell>
          <cell r="J2207">
            <v>100</v>
          </cell>
        </row>
        <row r="2208">
          <cell r="B2208">
            <v>4762</v>
          </cell>
          <cell r="C2208" t="str">
            <v>อิปัน</v>
          </cell>
          <cell r="D2208" t="str">
            <v>พระแสง</v>
          </cell>
          <cell r="E2208" t="str">
            <v>บ้านบางพา</v>
          </cell>
          <cell r="F2208" t="str">
            <v>4826III</v>
          </cell>
          <cell r="G2208">
            <v>154</v>
          </cell>
          <cell r="H2208">
            <v>133</v>
          </cell>
          <cell r="I2208" t="str">
            <v>3-1-2</v>
          </cell>
          <cell r="J2208">
            <v>280</v>
          </cell>
        </row>
        <row r="2209">
          <cell r="B2209">
            <v>4763</v>
          </cell>
          <cell r="C2209" t="str">
            <v>อิปัน</v>
          </cell>
          <cell r="D2209" t="str">
            <v>พระแสง</v>
          </cell>
          <cell r="E2209" t="str">
            <v>บ้างบางพา</v>
          </cell>
          <cell r="F2209" t="str">
            <v>4826III</v>
          </cell>
          <cell r="G2209">
            <v>154</v>
          </cell>
          <cell r="H2209">
            <v>134</v>
          </cell>
          <cell r="I2209" t="str">
            <v>7-2-75</v>
          </cell>
          <cell r="J2209">
            <v>100</v>
          </cell>
        </row>
        <row r="2210">
          <cell r="B2210">
            <v>4765</v>
          </cell>
          <cell r="C2210" t="str">
            <v>อิปัน</v>
          </cell>
          <cell r="D2210" t="str">
            <v>พระแสง</v>
          </cell>
          <cell r="E2210" t="str">
            <v>บ้างบางพา</v>
          </cell>
          <cell r="F2210" t="str">
            <v>4826III</v>
          </cell>
          <cell r="G2210">
            <v>154</v>
          </cell>
          <cell r="H2210">
            <v>136</v>
          </cell>
          <cell r="I2210" t="str">
            <v>1-0-0</v>
          </cell>
          <cell r="J2210">
            <v>250</v>
          </cell>
        </row>
        <row r="2211">
          <cell r="B2211">
            <v>4766</v>
          </cell>
          <cell r="C2211" t="str">
            <v>อิปัน</v>
          </cell>
          <cell r="D2211" t="str">
            <v>พระแสง</v>
          </cell>
          <cell r="E2211" t="str">
            <v>บ้างบางพา</v>
          </cell>
          <cell r="F2211" t="str">
            <v>4826III</v>
          </cell>
          <cell r="G2211">
            <v>154</v>
          </cell>
          <cell r="H2211">
            <v>137</v>
          </cell>
          <cell r="I2211" t="str">
            <v>1-0-0</v>
          </cell>
          <cell r="J2211">
            <v>250</v>
          </cell>
        </row>
        <row r="2212">
          <cell r="B2212">
            <v>4767</v>
          </cell>
          <cell r="C2212" t="str">
            <v>อิปัน</v>
          </cell>
          <cell r="D2212" t="str">
            <v>พระแสง</v>
          </cell>
          <cell r="E2212" t="str">
            <v>บ้านบางพา</v>
          </cell>
          <cell r="F2212" t="str">
            <v>4826III</v>
          </cell>
          <cell r="G2212">
            <v>143</v>
          </cell>
          <cell r="H2212">
            <v>817</v>
          </cell>
          <cell r="I2212" t="str">
            <v>0-2-23</v>
          </cell>
          <cell r="J2212">
            <v>100</v>
          </cell>
        </row>
        <row r="2213">
          <cell r="B2213">
            <v>4768</v>
          </cell>
          <cell r="C2213" t="str">
            <v>อิปัน</v>
          </cell>
          <cell r="D2213" t="str">
            <v>พระแสง</v>
          </cell>
          <cell r="E2213" t="str">
            <v>บ้างบางพา</v>
          </cell>
          <cell r="F2213" t="str">
            <v>4826III</v>
          </cell>
          <cell r="G2213">
            <v>143</v>
          </cell>
          <cell r="H2213">
            <v>818</v>
          </cell>
          <cell r="I2213" t="str">
            <v>1-3-48</v>
          </cell>
          <cell r="J2213">
            <v>100</v>
          </cell>
        </row>
        <row r="2214">
          <cell r="B2214">
            <v>4769</v>
          </cell>
          <cell r="C2214" t="str">
            <v>อิปัน</v>
          </cell>
          <cell r="D2214" t="str">
            <v>พระแสง</v>
          </cell>
          <cell r="E2214" t="str">
            <v>บ้างบางพา</v>
          </cell>
          <cell r="F2214" t="str">
            <v>4826III</v>
          </cell>
          <cell r="G2214">
            <v>154</v>
          </cell>
          <cell r="H2214">
            <v>132</v>
          </cell>
          <cell r="I2214" t="str">
            <v>11-0-51</v>
          </cell>
          <cell r="J2214">
            <v>100</v>
          </cell>
        </row>
        <row r="2215">
          <cell r="B2215">
            <v>4770</v>
          </cell>
          <cell r="C2215" t="str">
            <v>อิปัน</v>
          </cell>
          <cell r="D2215" t="str">
            <v>พระแสง</v>
          </cell>
          <cell r="E2215" t="str">
            <v>อำเภอพระแสง</v>
          </cell>
          <cell r="F2215" t="str">
            <v>4826III</v>
          </cell>
          <cell r="G2215">
            <v>130</v>
          </cell>
          <cell r="H2215">
            <v>643</v>
          </cell>
          <cell r="I2215" t="str">
            <v>0-0-47</v>
          </cell>
          <cell r="J2215">
            <v>280</v>
          </cell>
        </row>
        <row r="2216">
          <cell r="B2216">
            <v>4783</v>
          </cell>
          <cell r="C2216" t="str">
            <v>อิปัน</v>
          </cell>
          <cell r="D2216" t="str">
            <v>พระแสง</v>
          </cell>
          <cell r="E2216" t="str">
            <v>อำเภอพระแสง</v>
          </cell>
          <cell r="F2216" t="str">
            <v>4826III</v>
          </cell>
          <cell r="G2216">
            <v>130</v>
          </cell>
          <cell r="H2216">
            <v>647</v>
          </cell>
          <cell r="I2216" t="str">
            <v>0-0-78</v>
          </cell>
          <cell r="J2216">
            <v>100</v>
          </cell>
        </row>
        <row r="2217">
          <cell r="B2217">
            <v>4784</v>
          </cell>
          <cell r="C2217" t="str">
            <v>อิปัน</v>
          </cell>
          <cell r="D2217" t="str">
            <v>พระแสง</v>
          </cell>
          <cell r="E2217" t="str">
            <v>อำเภอพระแสง</v>
          </cell>
          <cell r="F2217" t="str">
            <v>4826III</v>
          </cell>
          <cell r="G2217">
            <v>130</v>
          </cell>
          <cell r="H2217">
            <v>644</v>
          </cell>
          <cell r="I2217" t="str">
            <v>0-3-6</v>
          </cell>
          <cell r="J2217">
            <v>2200</v>
          </cell>
        </row>
        <row r="2218">
          <cell r="B2218">
            <v>4785</v>
          </cell>
          <cell r="C2218" t="str">
            <v>อิปัน</v>
          </cell>
          <cell r="D2218" t="str">
            <v>พระแสง</v>
          </cell>
          <cell r="E2218" t="str">
            <v>อำเภอพระแสง</v>
          </cell>
          <cell r="F2218" t="str">
            <v>4826III</v>
          </cell>
          <cell r="G2218">
            <v>130</v>
          </cell>
          <cell r="H2218">
            <v>645</v>
          </cell>
          <cell r="I2218" t="str">
            <v>0-3-2</v>
          </cell>
          <cell r="J2218">
            <v>2200</v>
          </cell>
        </row>
        <row r="2219">
          <cell r="B2219">
            <v>4786</v>
          </cell>
          <cell r="C2219" t="str">
            <v>อิปัน</v>
          </cell>
          <cell r="D2219" t="str">
            <v>พระแสง</v>
          </cell>
          <cell r="E2219" t="str">
            <v>อำเภอพระแสง</v>
          </cell>
          <cell r="F2219" t="str">
            <v>4826III</v>
          </cell>
          <cell r="G2219">
            <v>130</v>
          </cell>
          <cell r="H2219">
            <v>646</v>
          </cell>
          <cell r="I2219" t="str">
            <v>1-0-34</v>
          </cell>
          <cell r="J2219">
            <v>2200</v>
          </cell>
        </row>
        <row r="2220">
          <cell r="B2220">
            <v>4787</v>
          </cell>
          <cell r="C2220" t="str">
            <v>อิปัน</v>
          </cell>
          <cell r="D2220" t="str">
            <v>พระแสง</v>
          </cell>
          <cell r="E2220" t="str">
            <v>บ้านบางพา</v>
          </cell>
          <cell r="F2220" t="str">
            <v>4826III</v>
          </cell>
          <cell r="G2220">
            <v>155</v>
          </cell>
          <cell r="H2220">
            <v>28</v>
          </cell>
          <cell r="I2220" t="str">
            <v>5-2-98</v>
          </cell>
          <cell r="J2220">
            <v>500</v>
          </cell>
        </row>
        <row r="2221">
          <cell r="B2221">
            <v>4790</v>
          </cell>
          <cell r="C2221" t="str">
            <v>อิปัน</v>
          </cell>
          <cell r="D2221" t="str">
            <v>พระแสง</v>
          </cell>
          <cell r="E2221" t="str">
            <v>อำเภอพระแสง</v>
          </cell>
          <cell r="F2221" t="str">
            <v>4826II</v>
          </cell>
          <cell r="G2221">
            <v>113</v>
          </cell>
          <cell r="H2221">
            <v>102</v>
          </cell>
          <cell r="I2221" t="str">
            <v>2-1-12</v>
          </cell>
          <cell r="J2221">
            <v>210</v>
          </cell>
        </row>
        <row r="2222">
          <cell r="B2222">
            <v>4795</v>
          </cell>
          <cell r="C2222" t="str">
            <v>อิปัน</v>
          </cell>
          <cell r="D2222" t="str">
            <v>พระแสง</v>
          </cell>
          <cell r="E2222" t="str">
            <v>บ้างบางพา</v>
          </cell>
          <cell r="F2222" t="str">
            <v>4826III</v>
          </cell>
          <cell r="G2222">
            <v>143</v>
          </cell>
          <cell r="H2222">
            <v>823</v>
          </cell>
          <cell r="I2222" t="str">
            <v>5-0-5</v>
          </cell>
          <cell r="J2222">
            <v>180</v>
          </cell>
        </row>
        <row r="2223">
          <cell r="B2223">
            <v>4802</v>
          </cell>
          <cell r="C2223" t="str">
            <v>อิปัน</v>
          </cell>
          <cell r="D2223" t="str">
            <v>พระแสง</v>
          </cell>
          <cell r="E2223" t="str">
            <v>บ้านบางพา</v>
          </cell>
          <cell r="F2223" t="str">
            <v>4826III</v>
          </cell>
          <cell r="G2223">
            <v>143</v>
          </cell>
          <cell r="H2223">
            <v>824</v>
          </cell>
          <cell r="I2223" t="str">
            <v>4-0-74</v>
          </cell>
          <cell r="J2223">
            <v>100</v>
          </cell>
        </row>
        <row r="2224">
          <cell r="B2224">
            <v>4806</v>
          </cell>
          <cell r="C2224" t="str">
            <v>อิปัน</v>
          </cell>
          <cell r="D2224" t="str">
            <v>พระแสง</v>
          </cell>
          <cell r="E2224" t="str">
            <v>อำเภอพระแสง</v>
          </cell>
          <cell r="F2224" t="str">
            <v>4826II</v>
          </cell>
          <cell r="G2224">
            <v>127</v>
          </cell>
          <cell r="H2224">
            <v>836</v>
          </cell>
          <cell r="I2224" t="str">
            <v>0-0-82</v>
          </cell>
          <cell r="J2224">
            <v>280</v>
          </cell>
        </row>
        <row r="2225">
          <cell r="B2225">
            <v>4809</v>
          </cell>
          <cell r="C2225" t="str">
            <v>อิปัน</v>
          </cell>
          <cell r="D2225" t="str">
            <v>พระแสง</v>
          </cell>
          <cell r="E2225" t="str">
            <v>บ้างบางพา</v>
          </cell>
          <cell r="F2225" t="str">
            <v>4826III</v>
          </cell>
          <cell r="G2225">
            <v>142</v>
          </cell>
          <cell r="H2225">
            <v>152</v>
          </cell>
          <cell r="I2225" t="str">
            <v>6-2-94</v>
          </cell>
          <cell r="J2225">
            <v>100</v>
          </cell>
        </row>
        <row r="2226">
          <cell r="B2226">
            <v>4810</v>
          </cell>
          <cell r="C2226" t="str">
            <v>อิปัน</v>
          </cell>
          <cell r="D2226" t="str">
            <v>พระแสง</v>
          </cell>
          <cell r="E2226" t="str">
            <v>บ้านบางพา</v>
          </cell>
          <cell r="F2226" t="str">
            <v>4826III</v>
          </cell>
          <cell r="G2226">
            <v>142</v>
          </cell>
          <cell r="H2226">
            <v>153</v>
          </cell>
          <cell r="I2226" t="str">
            <v>0-0-60</v>
          </cell>
          <cell r="J2226">
            <v>100</v>
          </cell>
        </row>
        <row r="2227">
          <cell r="B2227">
            <v>4815</v>
          </cell>
          <cell r="C2227" t="str">
            <v>อิปัน</v>
          </cell>
          <cell r="D2227" t="str">
            <v>พระแสง</v>
          </cell>
          <cell r="E2227" t="str">
            <v>บ้านบางพา</v>
          </cell>
          <cell r="F2227" t="str">
            <v>4826III</v>
          </cell>
          <cell r="G2227">
            <v>143</v>
          </cell>
          <cell r="H2227">
            <v>822</v>
          </cell>
          <cell r="I2227" t="str">
            <v>9-3-32</v>
          </cell>
          <cell r="J2227">
            <v>100</v>
          </cell>
        </row>
        <row r="2228">
          <cell r="B2228">
            <v>4816</v>
          </cell>
          <cell r="C2228" t="str">
            <v>อิปัน</v>
          </cell>
          <cell r="D2228" t="str">
            <v>พระแสง</v>
          </cell>
          <cell r="E2228" t="str">
            <v>อำเภอพระแสง</v>
          </cell>
          <cell r="F2228" t="str">
            <v>4826III</v>
          </cell>
          <cell r="G2228">
            <v>143</v>
          </cell>
          <cell r="H2228">
            <v>825</v>
          </cell>
          <cell r="I2228" t="str">
            <v>9-3-84</v>
          </cell>
          <cell r="J2228">
            <v>130</v>
          </cell>
        </row>
        <row r="2229">
          <cell r="B2229">
            <v>4817</v>
          </cell>
          <cell r="C2229" t="str">
            <v>อิปัน</v>
          </cell>
          <cell r="D2229" t="str">
            <v>พระแสง</v>
          </cell>
          <cell r="E2229" t="str">
            <v>อำเภอพระแสง</v>
          </cell>
          <cell r="F2229" t="str">
            <v>4826II</v>
          </cell>
          <cell r="G2229">
            <v>127</v>
          </cell>
          <cell r="H2229">
            <v>841</v>
          </cell>
          <cell r="I2229" t="str">
            <v>1-1-91</v>
          </cell>
          <cell r="J2229">
            <v>100</v>
          </cell>
        </row>
        <row r="2230">
          <cell r="B2230">
            <v>4833</v>
          </cell>
          <cell r="C2230" t="str">
            <v>อิปัน</v>
          </cell>
          <cell r="D2230" t="str">
            <v>พระแสง</v>
          </cell>
          <cell r="E2230" t="str">
            <v>อำเภอพระแสง</v>
          </cell>
          <cell r="F2230" t="str">
            <v>4826III</v>
          </cell>
          <cell r="G2230">
            <v>143</v>
          </cell>
          <cell r="H2230">
            <v>826</v>
          </cell>
          <cell r="I2230" t="str">
            <v>0-1-49</v>
          </cell>
          <cell r="J2230">
            <v>1000</v>
          </cell>
        </row>
        <row r="2231">
          <cell r="B2231">
            <v>4834</v>
          </cell>
          <cell r="C2231" t="str">
            <v>อิปัน</v>
          </cell>
          <cell r="D2231" t="str">
            <v>พระแสง</v>
          </cell>
          <cell r="E2231" t="str">
            <v>อำเภอพระแสง</v>
          </cell>
          <cell r="F2231" t="str">
            <v>4826III</v>
          </cell>
          <cell r="G2231">
            <v>143</v>
          </cell>
          <cell r="H2231">
            <v>827</v>
          </cell>
          <cell r="I2231" t="str">
            <v>0-0-64</v>
          </cell>
          <cell r="J2231">
            <v>1000</v>
          </cell>
        </row>
        <row r="2232">
          <cell r="B2232">
            <v>4835</v>
          </cell>
          <cell r="C2232" t="str">
            <v>อิปัน</v>
          </cell>
          <cell r="D2232" t="str">
            <v>พระแสง</v>
          </cell>
          <cell r="E2232" t="str">
            <v>อำเภอพระแสง</v>
          </cell>
          <cell r="F2232" t="str">
            <v>4826III</v>
          </cell>
          <cell r="G2232">
            <v>143</v>
          </cell>
          <cell r="H2232">
            <v>828</v>
          </cell>
          <cell r="I2232" t="str">
            <v>0-0-67</v>
          </cell>
          <cell r="J2232">
            <v>1000</v>
          </cell>
        </row>
        <row r="2233">
          <cell r="B2233">
            <v>4836</v>
          </cell>
          <cell r="C2233" t="str">
            <v>อิปัน</v>
          </cell>
          <cell r="D2233" t="str">
            <v>พระแสง</v>
          </cell>
          <cell r="E2233" t="str">
            <v>อำเภอพระแสง</v>
          </cell>
          <cell r="F2233" t="str">
            <v>4826III</v>
          </cell>
          <cell r="G2233">
            <v>143</v>
          </cell>
          <cell r="H2233">
            <v>829</v>
          </cell>
          <cell r="I2233" t="str">
            <v>0-1-64</v>
          </cell>
          <cell r="J2233">
            <v>1000</v>
          </cell>
        </row>
        <row r="2234">
          <cell r="B2234">
            <v>4837</v>
          </cell>
          <cell r="C2234" t="str">
            <v>อิปัน</v>
          </cell>
          <cell r="D2234" t="str">
            <v>พระแสง</v>
          </cell>
          <cell r="E2234" t="str">
            <v>อำเภอพระแสง</v>
          </cell>
          <cell r="F2234" t="str">
            <v>4826III</v>
          </cell>
          <cell r="G2234">
            <v>143</v>
          </cell>
          <cell r="H2234">
            <v>830</v>
          </cell>
          <cell r="I2234" t="str">
            <v>0-0-46</v>
          </cell>
          <cell r="J2234">
            <v>1000</v>
          </cell>
        </row>
        <row r="2235">
          <cell r="B2235">
            <v>4838</v>
          </cell>
          <cell r="C2235" t="str">
            <v>อิปัน</v>
          </cell>
          <cell r="D2235" t="str">
            <v>พระแสง</v>
          </cell>
          <cell r="E2235" t="str">
            <v>บ้างบางพา</v>
          </cell>
          <cell r="F2235" t="str">
            <v>4826III</v>
          </cell>
          <cell r="G2235">
            <v>143</v>
          </cell>
          <cell r="H2235">
            <v>831</v>
          </cell>
          <cell r="I2235" t="str">
            <v>0-0-46</v>
          </cell>
          <cell r="J2235">
            <v>1000</v>
          </cell>
        </row>
        <row r="2236">
          <cell r="B2236">
            <v>4839</v>
          </cell>
          <cell r="C2236" t="str">
            <v>อิปัน</v>
          </cell>
          <cell r="D2236" t="str">
            <v>พระแสง</v>
          </cell>
          <cell r="E2236" t="str">
            <v>บ้างบางพา</v>
          </cell>
          <cell r="F2236" t="str">
            <v>4826III</v>
          </cell>
          <cell r="G2236">
            <v>143</v>
          </cell>
          <cell r="H2236">
            <v>832</v>
          </cell>
          <cell r="I2236" t="str">
            <v>0-0-25</v>
          </cell>
          <cell r="J2236">
            <v>1000</v>
          </cell>
        </row>
        <row r="2237">
          <cell r="B2237">
            <v>4849</v>
          </cell>
          <cell r="C2237" t="str">
            <v>อิปัน</v>
          </cell>
          <cell r="D2237" t="str">
            <v>พระแสง</v>
          </cell>
          <cell r="E2237" t="str">
            <v>อำเภอพระแสง</v>
          </cell>
          <cell r="F2237" t="str">
            <v>4826II</v>
          </cell>
          <cell r="G2237">
            <v>127</v>
          </cell>
          <cell r="H2237">
            <v>861</v>
          </cell>
          <cell r="I2237" t="str">
            <v>0-0-8</v>
          </cell>
          <cell r="J2237">
            <v>100</v>
          </cell>
        </row>
        <row r="2238">
          <cell r="B2238">
            <v>4858</v>
          </cell>
          <cell r="C2238" t="str">
            <v>อิปัน</v>
          </cell>
          <cell r="D2238" t="str">
            <v>พระแสง</v>
          </cell>
          <cell r="E2238" t="str">
            <v>บ้านบางพา</v>
          </cell>
          <cell r="F2238" t="str">
            <v>4826III</v>
          </cell>
          <cell r="G2238">
            <v>154</v>
          </cell>
          <cell r="H2238">
            <v>141</v>
          </cell>
          <cell r="I2238" t="str">
            <v>0-2-77</v>
          </cell>
          <cell r="J2238">
            <v>100</v>
          </cell>
        </row>
        <row r="2239">
          <cell r="B2239">
            <v>4861</v>
          </cell>
          <cell r="C2239" t="str">
            <v>อิปัน</v>
          </cell>
          <cell r="D2239" t="str">
            <v>พระแสง</v>
          </cell>
          <cell r="E2239" t="str">
            <v>บ้านบางพา</v>
          </cell>
          <cell r="F2239" t="str">
            <v>4826III</v>
          </cell>
          <cell r="G2239">
            <v>143</v>
          </cell>
          <cell r="H2239">
            <v>833</v>
          </cell>
          <cell r="I2239" t="str">
            <v>0-1-43</v>
          </cell>
          <cell r="J2239">
            <v>280</v>
          </cell>
        </row>
        <row r="2240">
          <cell r="B2240">
            <v>4862</v>
          </cell>
          <cell r="C2240" t="str">
            <v>อิปัน</v>
          </cell>
          <cell r="D2240" t="str">
            <v>พระแสง</v>
          </cell>
          <cell r="E2240" t="str">
            <v>บ้านบางพา</v>
          </cell>
          <cell r="F2240" t="str">
            <v>4826III</v>
          </cell>
          <cell r="G2240">
            <v>143</v>
          </cell>
          <cell r="H2240">
            <v>834</v>
          </cell>
          <cell r="I2240" t="str">
            <v>0-1-29</v>
          </cell>
          <cell r="J2240">
            <v>280</v>
          </cell>
        </row>
        <row r="2241">
          <cell r="B2241">
            <v>4863</v>
          </cell>
          <cell r="C2241" t="str">
            <v>อิปัน</v>
          </cell>
          <cell r="D2241" t="str">
            <v>พระแสง</v>
          </cell>
          <cell r="E2241" t="str">
            <v>บ้างบางพา</v>
          </cell>
          <cell r="F2241" t="str">
            <v>4826III</v>
          </cell>
          <cell r="G2241">
            <v>143</v>
          </cell>
          <cell r="H2241">
            <v>835</v>
          </cell>
          <cell r="I2241" t="str">
            <v>1-2-30</v>
          </cell>
          <cell r="J2241">
            <v>210</v>
          </cell>
        </row>
        <row r="2242">
          <cell r="B2242">
            <v>4864</v>
          </cell>
          <cell r="C2242" t="str">
            <v>อิปัน</v>
          </cell>
          <cell r="D2242" t="str">
            <v>พระแสง</v>
          </cell>
          <cell r="E2242" t="str">
            <v>บ้านบางพา</v>
          </cell>
          <cell r="F2242" t="str">
            <v>4826III</v>
          </cell>
          <cell r="G2242">
            <v>143</v>
          </cell>
          <cell r="H2242">
            <v>836</v>
          </cell>
          <cell r="I2242" t="str">
            <v>2-2-32</v>
          </cell>
          <cell r="J2242">
            <v>210</v>
          </cell>
        </row>
        <row r="2243">
          <cell r="B2243">
            <v>4866</v>
          </cell>
          <cell r="C2243" t="str">
            <v>อิปัน</v>
          </cell>
          <cell r="D2243" t="str">
            <v>พระแสง</v>
          </cell>
          <cell r="E2243" t="str">
            <v>อำเภอพระแสง</v>
          </cell>
          <cell r="F2243" t="str">
            <v>4826III</v>
          </cell>
          <cell r="G2243">
            <v>130</v>
          </cell>
          <cell r="H2243">
            <v>648</v>
          </cell>
          <cell r="I2243" t="str">
            <v>0-0-30</v>
          </cell>
          <cell r="J2243">
            <v>100</v>
          </cell>
        </row>
        <row r="2244">
          <cell r="B2244">
            <v>4868</v>
          </cell>
          <cell r="C2244" t="str">
            <v>อิปัน</v>
          </cell>
          <cell r="D2244" t="str">
            <v>พระแสง</v>
          </cell>
          <cell r="E2244" t="str">
            <v>อำเภอพระแสง</v>
          </cell>
          <cell r="F2244" t="str">
            <v>4826II</v>
          </cell>
          <cell r="G2244">
            <v>127</v>
          </cell>
          <cell r="H2244">
            <v>871</v>
          </cell>
          <cell r="I2244" t="str">
            <v>0-0-37</v>
          </cell>
          <cell r="J2244">
            <v>2600</v>
          </cell>
        </row>
        <row r="2245">
          <cell r="B2245">
            <v>4871</v>
          </cell>
          <cell r="C2245" t="str">
            <v>อิปัน</v>
          </cell>
          <cell r="D2245" t="str">
            <v>พระแสง</v>
          </cell>
          <cell r="E2245" t="str">
            <v>อำเภอพระแสง</v>
          </cell>
          <cell r="F2245" t="str">
            <v>4826III</v>
          </cell>
          <cell r="G2245">
            <v>141</v>
          </cell>
          <cell r="H2245">
            <v>865</v>
          </cell>
          <cell r="I2245" t="str">
            <v>0-0-34</v>
          </cell>
          <cell r="J2245">
            <v>100</v>
          </cell>
        </row>
        <row r="2246">
          <cell r="B2246">
            <v>4876</v>
          </cell>
          <cell r="C2246" t="str">
            <v>อิปัน</v>
          </cell>
          <cell r="D2246" t="str">
            <v>พระแสง</v>
          </cell>
          <cell r="E2246" t="str">
            <v>บ้านบางพา</v>
          </cell>
          <cell r="F2246" t="str">
            <v>4826III</v>
          </cell>
          <cell r="G2246">
            <v>143</v>
          </cell>
          <cell r="H2246">
            <v>838</v>
          </cell>
          <cell r="I2246" t="str">
            <v>0-0-26</v>
          </cell>
          <cell r="J2246">
            <v>8000</v>
          </cell>
        </row>
        <row r="2247">
          <cell r="B2247">
            <v>4877</v>
          </cell>
          <cell r="C2247" t="str">
            <v>อิปัน</v>
          </cell>
          <cell r="D2247" t="str">
            <v>พระแสง</v>
          </cell>
          <cell r="E2247" t="str">
            <v>บ้านบางพา</v>
          </cell>
          <cell r="F2247" t="str">
            <v>4826III</v>
          </cell>
          <cell r="G2247">
            <v>143</v>
          </cell>
          <cell r="H2247">
            <v>839</v>
          </cell>
          <cell r="I2247" t="str">
            <v>0-0-52</v>
          </cell>
          <cell r="J2247">
            <v>8000</v>
          </cell>
        </row>
        <row r="2248">
          <cell r="B2248">
            <v>4878</v>
          </cell>
          <cell r="C2248" t="str">
            <v>อิปัน</v>
          </cell>
          <cell r="D2248" t="str">
            <v>พระแสง</v>
          </cell>
          <cell r="E2248" t="str">
            <v>บ้างบางพา</v>
          </cell>
          <cell r="F2248" t="str">
            <v>4826III</v>
          </cell>
          <cell r="G2248">
            <v>143</v>
          </cell>
          <cell r="H2248">
            <v>840</v>
          </cell>
          <cell r="I2248" t="str">
            <v>0-0-78</v>
          </cell>
          <cell r="J2248">
            <v>8000</v>
          </cell>
        </row>
        <row r="2249">
          <cell r="B2249">
            <v>4879</v>
          </cell>
          <cell r="C2249" t="str">
            <v>อิปัน</v>
          </cell>
          <cell r="D2249" t="str">
            <v>พระแสง</v>
          </cell>
          <cell r="E2249" t="str">
            <v>บ้านบางพา</v>
          </cell>
          <cell r="F2249" t="str">
            <v>4826III</v>
          </cell>
          <cell r="G2249">
            <v>143</v>
          </cell>
          <cell r="H2249">
            <v>841</v>
          </cell>
          <cell r="I2249" t="str">
            <v>0-0-52</v>
          </cell>
          <cell r="J2249">
            <v>8000</v>
          </cell>
        </row>
        <row r="2250">
          <cell r="B2250">
            <v>4880</v>
          </cell>
          <cell r="C2250" t="str">
            <v>อิปัน</v>
          </cell>
          <cell r="D2250" t="str">
            <v>พระแสง</v>
          </cell>
          <cell r="E2250" t="str">
            <v>บ้านบางพา</v>
          </cell>
          <cell r="F2250" t="str">
            <v>4826III</v>
          </cell>
          <cell r="G2250">
            <v>143</v>
          </cell>
          <cell r="H2250">
            <v>842</v>
          </cell>
          <cell r="I2250" t="str">
            <v>0-0-26</v>
          </cell>
          <cell r="J2250">
            <v>8000</v>
          </cell>
        </row>
        <row r="2251">
          <cell r="B2251">
            <v>4881</v>
          </cell>
          <cell r="C2251" t="str">
            <v>อิปัน</v>
          </cell>
          <cell r="D2251" t="str">
            <v>พระแสง</v>
          </cell>
          <cell r="E2251" t="str">
            <v>บ้านบางพา</v>
          </cell>
          <cell r="F2251" t="str">
            <v>4826III</v>
          </cell>
          <cell r="G2251">
            <v>143</v>
          </cell>
          <cell r="H2251">
            <v>843</v>
          </cell>
          <cell r="I2251" t="str">
            <v>0-0-52</v>
          </cell>
          <cell r="J2251">
            <v>8000</v>
          </cell>
        </row>
        <row r="2252">
          <cell r="B2252">
            <v>4882</v>
          </cell>
          <cell r="C2252" t="str">
            <v>อิปัน</v>
          </cell>
          <cell r="D2252" t="str">
            <v>พระแสง</v>
          </cell>
          <cell r="E2252" t="str">
            <v>บ้านบางพา</v>
          </cell>
          <cell r="F2252" t="str">
            <v>4826III</v>
          </cell>
          <cell r="G2252">
            <v>143</v>
          </cell>
          <cell r="H2252">
            <v>844</v>
          </cell>
          <cell r="I2252" t="str">
            <v>0-0-33</v>
          </cell>
          <cell r="J2252">
            <v>8000</v>
          </cell>
        </row>
        <row r="2253">
          <cell r="B2253">
            <v>4884</v>
          </cell>
          <cell r="C2253" t="str">
            <v>อิปัน</v>
          </cell>
          <cell r="D2253" t="str">
            <v>พระแสง</v>
          </cell>
          <cell r="E2253" t="str">
            <v>อำเภอพระแสง</v>
          </cell>
          <cell r="F2253" t="str">
            <v>4826III</v>
          </cell>
          <cell r="G2253">
            <v>130</v>
          </cell>
          <cell r="H2253">
            <v>651</v>
          </cell>
          <cell r="I2253" t="str">
            <v>0-0-60</v>
          </cell>
          <cell r="J2253">
            <v>280</v>
          </cell>
        </row>
        <row r="2254">
          <cell r="B2254">
            <v>4885</v>
          </cell>
          <cell r="C2254" t="str">
            <v>อิปัน</v>
          </cell>
          <cell r="D2254" t="str">
            <v>พระแสง</v>
          </cell>
          <cell r="E2254" t="str">
            <v>บ้างบางพา</v>
          </cell>
          <cell r="F2254" t="str">
            <v>4826III</v>
          </cell>
          <cell r="G2254">
            <v>130</v>
          </cell>
          <cell r="H2254">
            <v>652</v>
          </cell>
          <cell r="I2254" t="str">
            <v>0-1-60</v>
          </cell>
          <cell r="J2254">
            <v>280</v>
          </cell>
        </row>
        <row r="2255">
          <cell r="B2255">
            <v>4893</v>
          </cell>
          <cell r="C2255" t="str">
            <v>อิปัน</v>
          </cell>
          <cell r="D2255" t="str">
            <v>พระแสง</v>
          </cell>
          <cell r="E2255" t="str">
            <v>อำเภอพระแสง</v>
          </cell>
          <cell r="F2255" t="str">
            <v>4826II</v>
          </cell>
          <cell r="G2255">
            <v>99</v>
          </cell>
          <cell r="H2255">
            <v>211</v>
          </cell>
          <cell r="I2255" t="str">
            <v>13-1-79</v>
          </cell>
          <cell r="J2255">
            <v>100</v>
          </cell>
        </row>
        <row r="2256">
          <cell r="B2256">
            <v>4894</v>
          </cell>
          <cell r="C2256" t="str">
            <v>อิปัน</v>
          </cell>
          <cell r="D2256" t="str">
            <v>พระแสง</v>
          </cell>
          <cell r="E2256" t="str">
            <v>อำเภอพระแสง</v>
          </cell>
          <cell r="F2256" t="str">
            <v>4826II</v>
          </cell>
          <cell r="G2256">
            <v>99</v>
          </cell>
          <cell r="H2256">
            <v>212</v>
          </cell>
          <cell r="I2256" t="str">
            <v>0-0-96</v>
          </cell>
          <cell r="J2256">
            <v>100</v>
          </cell>
        </row>
        <row r="2257">
          <cell r="B2257">
            <v>4897</v>
          </cell>
          <cell r="C2257" t="str">
            <v>อิปัน</v>
          </cell>
          <cell r="D2257" t="str">
            <v>พระแสง</v>
          </cell>
          <cell r="E2257" t="str">
            <v>บ้านบางพา</v>
          </cell>
          <cell r="F2257" t="str">
            <v>4826III</v>
          </cell>
          <cell r="G2257">
            <v>143</v>
          </cell>
          <cell r="H2257">
            <v>845</v>
          </cell>
          <cell r="I2257" t="str">
            <v>9-0-62</v>
          </cell>
          <cell r="J2257">
            <v>130</v>
          </cell>
        </row>
        <row r="2258">
          <cell r="B2258">
            <v>4898</v>
          </cell>
          <cell r="C2258" t="str">
            <v>อิปัน</v>
          </cell>
          <cell r="D2258" t="str">
            <v>พระแสง</v>
          </cell>
          <cell r="E2258" t="str">
            <v>อำเภอพระแสง</v>
          </cell>
          <cell r="F2258" t="str">
            <v>4826II</v>
          </cell>
          <cell r="G2258">
            <v>127</v>
          </cell>
          <cell r="H2258">
            <v>880</v>
          </cell>
          <cell r="I2258" t="str">
            <v>3-0-21</v>
          </cell>
          <cell r="J2258">
            <v>180</v>
          </cell>
        </row>
        <row r="2259">
          <cell r="B2259">
            <v>4899</v>
          </cell>
          <cell r="C2259" t="str">
            <v>อิปัน</v>
          </cell>
          <cell r="D2259" t="str">
            <v>พระแสง</v>
          </cell>
          <cell r="E2259" t="str">
            <v>บ้านบางพา</v>
          </cell>
          <cell r="F2259" t="str">
            <v>4826II</v>
          </cell>
          <cell r="G2259">
            <v>127</v>
          </cell>
          <cell r="H2259">
            <v>876</v>
          </cell>
          <cell r="I2259" t="str">
            <v>0-0-41</v>
          </cell>
          <cell r="J2259">
            <v>100</v>
          </cell>
        </row>
        <row r="2260">
          <cell r="B2260">
            <v>4900</v>
          </cell>
          <cell r="C2260" t="str">
            <v>อิปัน</v>
          </cell>
          <cell r="D2260" t="str">
            <v>พระแสง</v>
          </cell>
          <cell r="E2260" t="str">
            <v>อำเภอพระแสง</v>
          </cell>
          <cell r="F2260" t="str">
            <v>4826II</v>
          </cell>
          <cell r="G2260">
            <v>127</v>
          </cell>
          <cell r="H2260">
            <v>877</v>
          </cell>
          <cell r="I2260" t="str">
            <v>0-0-16</v>
          </cell>
          <cell r="J2260">
            <v>100</v>
          </cell>
        </row>
        <row r="2261">
          <cell r="B2261">
            <v>4901</v>
          </cell>
          <cell r="C2261" t="str">
            <v>อิปัน</v>
          </cell>
          <cell r="D2261" t="str">
            <v>พระแสง</v>
          </cell>
          <cell r="E2261" t="str">
            <v>อำเภอพระแสง</v>
          </cell>
          <cell r="F2261" t="str">
            <v>4826II</v>
          </cell>
          <cell r="G2261">
            <v>127</v>
          </cell>
          <cell r="H2261">
            <v>878</v>
          </cell>
          <cell r="I2261" t="str">
            <v>0-0-36</v>
          </cell>
          <cell r="J2261">
            <v>100</v>
          </cell>
        </row>
        <row r="2262">
          <cell r="B2262">
            <v>4902</v>
          </cell>
          <cell r="C2262" t="str">
            <v>อิปัน</v>
          </cell>
          <cell r="D2262" t="str">
            <v>พระแสง</v>
          </cell>
          <cell r="E2262" t="str">
            <v>อำเภอพระแสง</v>
          </cell>
          <cell r="F2262" t="str">
            <v>4826II</v>
          </cell>
          <cell r="G2262">
            <v>127</v>
          </cell>
          <cell r="H2262">
            <v>852</v>
          </cell>
          <cell r="I2262" t="str">
            <v>0-3-90</v>
          </cell>
          <cell r="J2262">
            <v>100</v>
          </cell>
        </row>
        <row r="2263">
          <cell r="B2263">
            <v>4903</v>
          </cell>
          <cell r="C2263" t="str">
            <v>อิปัน</v>
          </cell>
          <cell r="D2263" t="str">
            <v>พระแสง</v>
          </cell>
          <cell r="E2263" t="str">
            <v>อำเภอพระแสง</v>
          </cell>
          <cell r="F2263" t="str">
            <v>4826II</v>
          </cell>
          <cell r="G2263">
            <v>127</v>
          </cell>
          <cell r="H2263">
            <v>853</v>
          </cell>
          <cell r="I2263" t="str">
            <v>0-0-82</v>
          </cell>
          <cell r="J2263">
            <v>100</v>
          </cell>
        </row>
        <row r="2264">
          <cell r="B2264">
            <v>4904</v>
          </cell>
          <cell r="C2264" t="str">
            <v>อิปัน</v>
          </cell>
          <cell r="D2264" t="str">
            <v>พระแสง</v>
          </cell>
          <cell r="E2264" t="str">
            <v>อำเภอพระแสง</v>
          </cell>
          <cell r="F2264" t="str">
            <v>4826II</v>
          </cell>
          <cell r="G2264">
            <v>127</v>
          </cell>
          <cell r="H2264">
            <v>854</v>
          </cell>
          <cell r="I2264" t="str">
            <v>0-0-61</v>
          </cell>
          <cell r="J2264">
            <v>100</v>
          </cell>
        </row>
        <row r="2265">
          <cell r="B2265">
            <v>4905</v>
          </cell>
          <cell r="C2265" t="str">
            <v>อิปัน</v>
          </cell>
          <cell r="D2265" t="str">
            <v>พระแสง</v>
          </cell>
          <cell r="E2265" t="str">
            <v>อำเภอพระแสง</v>
          </cell>
          <cell r="F2265" t="str">
            <v>4826II</v>
          </cell>
          <cell r="G2265">
            <v>127</v>
          </cell>
          <cell r="H2265">
            <v>855</v>
          </cell>
          <cell r="I2265" t="str">
            <v>0-0-62</v>
          </cell>
          <cell r="J2265">
            <v>100</v>
          </cell>
        </row>
        <row r="2266">
          <cell r="B2266">
            <v>4906</v>
          </cell>
          <cell r="C2266" t="str">
            <v>อิปัน</v>
          </cell>
          <cell r="D2266" t="str">
            <v>พระแสง</v>
          </cell>
          <cell r="E2266" t="str">
            <v>อำเภอพระแสง</v>
          </cell>
          <cell r="F2266" t="str">
            <v>4826II</v>
          </cell>
          <cell r="G2266">
            <v>127</v>
          </cell>
          <cell r="H2266">
            <v>856</v>
          </cell>
          <cell r="I2266" t="str">
            <v>0-0-63</v>
          </cell>
          <cell r="J2266">
            <v>100</v>
          </cell>
        </row>
        <row r="2267">
          <cell r="B2267">
            <v>4907</v>
          </cell>
          <cell r="C2267" t="str">
            <v>อิปัน</v>
          </cell>
          <cell r="D2267" t="str">
            <v>พระแสง</v>
          </cell>
          <cell r="E2267" t="str">
            <v>อำเภอพระแสง</v>
          </cell>
          <cell r="F2267" t="str">
            <v>4826II</v>
          </cell>
          <cell r="G2267">
            <v>127</v>
          </cell>
          <cell r="H2267">
            <v>857</v>
          </cell>
          <cell r="I2267" t="str">
            <v>0-0-63</v>
          </cell>
          <cell r="J2267">
            <v>100</v>
          </cell>
        </row>
        <row r="2268">
          <cell r="B2268">
            <v>4910</v>
          </cell>
          <cell r="C2268" t="str">
            <v>อิปัน</v>
          </cell>
          <cell r="D2268" t="str">
            <v>พระแสง</v>
          </cell>
          <cell r="E2268" t="str">
            <v>อำเภอพระแสง</v>
          </cell>
          <cell r="F2268" t="str">
            <v>4826II</v>
          </cell>
          <cell r="G2268">
            <v>127</v>
          </cell>
          <cell r="H2268">
            <v>873</v>
          </cell>
          <cell r="I2268" t="str">
            <v>0-0-78</v>
          </cell>
          <cell r="J2268">
            <v>280</v>
          </cell>
        </row>
        <row r="2269">
          <cell r="B2269">
            <v>4911</v>
          </cell>
          <cell r="C2269" t="str">
            <v>อิปัน</v>
          </cell>
          <cell r="D2269" t="str">
            <v>พระแสง</v>
          </cell>
          <cell r="E2269" t="str">
            <v>อำเภอพระแสง</v>
          </cell>
          <cell r="F2269" t="str">
            <v>4826II</v>
          </cell>
          <cell r="G2269">
            <v>127</v>
          </cell>
          <cell r="H2269">
            <v>872</v>
          </cell>
          <cell r="I2269" t="str">
            <v>0-0-58</v>
          </cell>
          <cell r="J2269">
            <v>100</v>
          </cell>
        </row>
        <row r="2270">
          <cell r="B2270">
            <v>4912</v>
          </cell>
          <cell r="C2270" t="str">
            <v>อิปัน</v>
          </cell>
          <cell r="D2270" t="str">
            <v>พระแสง</v>
          </cell>
          <cell r="E2270" t="str">
            <v>อำเภอพระแสง</v>
          </cell>
          <cell r="F2270" t="str">
            <v>4826II</v>
          </cell>
          <cell r="G2270">
            <v>141</v>
          </cell>
          <cell r="H2270">
            <v>870</v>
          </cell>
          <cell r="I2270" t="str">
            <v>0-0-20</v>
          </cell>
          <cell r="J2270">
            <v>100</v>
          </cell>
        </row>
        <row r="2271">
          <cell r="B2271">
            <v>4914</v>
          </cell>
          <cell r="C2271" t="str">
            <v>อิปัน</v>
          </cell>
          <cell r="D2271" t="str">
            <v>พระแสง</v>
          </cell>
          <cell r="E2271" t="str">
            <v>บ้านบางพา</v>
          </cell>
          <cell r="F2271" t="str">
            <v>4826III</v>
          </cell>
          <cell r="G2271">
            <v>143</v>
          </cell>
          <cell r="H2271">
            <v>847</v>
          </cell>
          <cell r="I2271" t="str">
            <v>0-0-25</v>
          </cell>
          <cell r="J2271">
            <v>100</v>
          </cell>
        </row>
        <row r="2272">
          <cell r="B2272">
            <v>4916</v>
          </cell>
          <cell r="C2272" t="str">
            <v>อิปัน</v>
          </cell>
          <cell r="D2272" t="str">
            <v>พระแสง</v>
          </cell>
          <cell r="E2272" t="str">
            <v>บ้านบางพา</v>
          </cell>
          <cell r="F2272" t="str">
            <v>4826III</v>
          </cell>
          <cell r="G2272">
            <v>143</v>
          </cell>
          <cell r="H2272">
            <v>846</v>
          </cell>
          <cell r="I2272" t="str">
            <v>0-0-60</v>
          </cell>
          <cell r="J2272">
            <v>8000</v>
          </cell>
        </row>
        <row r="2273">
          <cell r="B2273">
            <v>4919</v>
          </cell>
          <cell r="C2273" t="str">
            <v>อิปัน</v>
          </cell>
          <cell r="D2273" t="str">
            <v>พระแสง</v>
          </cell>
          <cell r="E2273" t="str">
            <v>บ้านบางพา</v>
          </cell>
          <cell r="F2273" t="str">
            <v>4826III</v>
          </cell>
          <cell r="G2273">
            <v>130</v>
          </cell>
          <cell r="H2273">
            <v>653</v>
          </cell>
          <cell r="I2273" t="str">
            <v>0-0-50</v>
          </cell>
          <cell r="J2273">
            <v>100</v>
          </cell>
        </row>
        <row r="2274">
          <cell r="B2274">
            <v>4920</v>
          </cell>
          <cell r="C2274" t="str">
            <v>อิปัน</v>
          </cell>
          <cell r="D2274" t="str">
            <v>พระแสง</v>
          </cell>
          <cell r="E2274" t="str">
            <v>อำเภอพระแสง</v>
          </cell>
          <cell r="F2274" t="str">
            <v>4826II</v>
          </cell>
          <cell r="G2274">
            <v>127</v>
          </cell>
          <cell r="H2274">
            <v>881</v>
          </cell>
          <cell r="I2274" t="str">
            <v>0-0-50</v>
          </cell>
          <cell r="J2274">
            <v>280</v>
          </cell>
        </row>
        <row r="2275">
          <cell r="B2275">
            <v>4921</v>
          </cell>
          <cell r="C2275" t="str">
            <v>อิปัน</v>
          </cell>
          <cell r="D2275" t="str">
            <v>พระแสง</v>
          </cell>
          <cell r="E2275" t="str">
            <v>อำเภอพระแสง</v>
          </cell>
          <cell r="F2275" t="str">
            <v>4826II</v>
          </cell>
          <cell r="G2275">
            <v>127</v>
          </cell>
          <cell r="H2275">
            <v>882</v>
          </cell>
          <cell r="I2275" t="str">
            <v>0-0-24</v>
          </cell>
          <cell r="J2275">
            <v>16000</v>
          </cell>
        </row>
        <row r="2276">
          <cell r="B2276">
            <v>4922</v>
          </cell>
          <cell r="C2276" t="str">
            <v>อิปัน</v>
          </cell>
          <cell r="D2276" t="str">
            <v>พระแสง</v>
          </cell>
          <cell r="E2276" t="str">
            <v>อำเภอพระแสง</v>
          </cell>
          <cell r="F2276" t="str">
            <v>4826II</v>
          </cell>
          <cell r="G2276">
            <v>127</v>
          </cell>
          <cell r="H2276">
            <v>883</v>
          </cell>
          <cell r="I2276" t="str">
            <v>0-1-33</v>
          </cell>
          <cell r="J2276">
            <v>280</v>
          </cell>
        </row>
        <row r="2277">
          <cell r="B2277">
            <v>4923</v>
          </cell>
          <cell r="C2277" t="str">
            <v>อิปัน</v>
          </cell>
          <cell r="D2277" t="str">
            <v>พระแสง</v>
          </cell>
          <cell r="E2277" t="str">
            <v>อำเภอพระแสง</v>
          </cell>
          <cell r="F2277" t="str">
            <v>4826II</v>
          </cell>
          <cell r="G2277">
            <v>127</v>
          </cell>
          <cell r="H2277">
            <v>884</v>
          </cell>
          <cell r="I2277" t="str">
            <v>0-1-32</v>
          </cell>
          <cell r="J2277">
            <v>100</v>
          </cell>
        </row>
        <row r="2278">
          <cell r="B2278">
            <v>4924</v>
          </cell>
          <cell r="C2278" t="str">
            <v>อิปัน</v>
          </cell>
          <cell r="D2278" t="str">
            <v>พระแสง</v>
          </cell>
          <cell r="E2278" t="str">
            <v>อำเภอพระแสง</v>
          </cell>
          <cell r="F2278" t="str">
            <v>4826II</v>
          </cell>
          <cell r="G2278">
            <v>127</v>
          </cell>
          <cell r="H2278">
            <v>885</v>
          </cell>
          <cell r="I2278" t="str">
            <v>0-0-44</v>
          </cell>
          <cell r="J2278">
            <v>2600</v>
          </cell>
        </row>
        <row r="2279">
          <cell r="B2279">
            <v>4925</v>
          </cell>
          <cell r="C2279" t="str">
            <v>อิปัน</v>
          </cell>
          <cell r="D2279" t="str">
            <v>พระแสง</v>
          </cell>
          <cell r="E2279" t="str">
            <v>อำเภอพระแสง</v>
          </cell>
          <cell r="F2279" t="str">
            <v>4826II</v>
          </cell>
          <cell r="G2279">
            <v>127</v>
          </cell>
          <cell r="H2279">
            <v>886</v>
          </cell>
          <cell r="I2279" t="str">
            <v>0-2-23</v>
          </cell>
          <cell r="J2279">
            <v>2600</v>
          </cell>
        </row>
        <row r="2280">
          <cell r="B2280">
            <v>4926</v>
          </cell>
          <cell r="C2280" t="str">
            <v>อิปัน</v>
          </cell>
          <cell r="D2280" t="str">
            <v>พระแสง</v>
          </cell>
          <cell r="E2280" t="str">
            <v>อำเภอพระแสง</v>
          </cell>
          <cell r="F2280" t="str">
            <v>4826II</v>
          </cell>
          <cell r="G2280">
            <v>113</v>
          </cell>
          <cell r="H2280">
            <v>118</v>
          </cell>
          <cell r="I2280" t="str">
            <v>5-0-61</v>
          </cell>
          <cell r="J2280">
            <v>100</v>
          </cell>
        </row>
        <row r="2281">
          <cell r="B2281">
            <v>4927</v>
          </cell>
          <cell r="C2281" t="str">
            <v>อิปัน</v>
          </cell>
          <cell r="D2281" t="str">
            <v>พระแสง</v>
          </cell>
          <cell r="E2281" t="str">
            <v>อำเภอพระแสง</v>
          </cell>
          <cell r="F2281" t="str">
            <v>4826III</v>
          </cell>
          <cell r="G2281">
            <v>130</v>
          </cell>
          <cell r="H2281">
            <v>654</v>
          </cell>
          <cell r="I2281" t="str">
            <v>0-0-49</v>
          </cell>
          <cell r="J2281">
            <v>8000</v>
          </cell>
        </row>
        <row r="2282">
          <cell r="B2282">
            <v>4928</v>
          </cell>
          <cell r="C2282" t="str">
            <v>อิปัน</v>
          </cell>
          <cell r="D2282" t="str">
            <v>พระแสง</v>
          </cell>
          <cell r="E2282" t="str">
            <v>อำเภอพระแสง</v>
          </cell>
          <cell r="F2282" t="str">
            <v>4826III</v>
          </cell>
          <cell r="G2282">
            <v>130</v>
          </cell>
          <cell r="H2282">
            <v>655</v>
          </cell>
          <cell r="I2282" t="str">
            <v>0-0-24</v>
          </cell>
          <cell r="J2282">
            <v>8000</v>
          </cell>
        </row>
        <row r="2283">
          <cell r="B2283">
            <v>4929</v>
          </cell>
          <cell r="C2283" t="str">
            <v>อิปัน</v>
          </cell>
          <cell r="D2283" t="str">
            <v>พระแสง</v>
          </cell>
          <cell r="E2283" t="str">
            <v>บ้านบางพา</v>
          </cell>
          <cell r="F2283" t="str">
            <v>4826III</v>
          </cell>
          <cell r="G2283">
            <v>154</v>
          </cell>
          <cell r="H2283">
            <v>138</v>
          </cell>
          <cell r="I2283" t="str">
            <v>8-3-96</v>
          </cell>
          <cell r="J2283">
            <v>100</v>
          </cell>
        </row>
        <row r="2284">
          <cell r="B2284">
            <v>4930</v>
          </cell>
          <cell r="C2284" t="str">
            <v>อิปัน</v>
          </cell>
          <cell r="D2284" t="str">
            <v>พระแสง</v>
          </cell>
          <cell r="E2284" t="str">
            <v>อำเภอพระแสง</v>
          </cell>
          <cell r="F2284" t="str">
            <v>4826III</v>
          </cell>
          <cell r="G2284">
            <v>130</v>
          </cell>
          <cell r="H2284">
            <v>656</v>
          </cell>
          <cell r="I2284" t="str">
            <v>0-1-62</v>
          </cell>
          <cell r="J2284">
            <v>100</v>
          </cell>
        </row>
        <row r="2285">
          <cell r="B2285">
            <v>4931</v>
          </cell>
          <cell r="C2285" t="str">
            <v>อิปัน</v>
          </cell>
          <cell r="D2285" t="str">
            <v>พระแสง</v>
          </cell>
          <cell r="E2285" t="str">
            <v>อำเภอพระแสง</v>
          </cell>
          <cell r="F2285" t="str">
            <v>4826III</v>
          </cell>
          <cell r="G2285">
            <v>130</v>
          </cell>
          <cell r="H2285">
            <v>657</v>
          </cell>
          <cell r="I2285" t="str">
            <v>0-0-54</v>
          </cell>
          <cell r="J2285">
            <v>100</v>
          </cell>
        </row>
        <row r="2286">
          <cell r="B2286">
            <v>4932</v>
          </cell>
          <cell r="C2286" t="str">
            <v>อิปัน</v>
          </cell>
          <cell r="D2286" t="str">
            <v>พระแสง</v>
          </cell>
          <cell r="E2286" t="str">
            <v>อำเภอพระแสง</v>
          </cell>
          <cell r="F2286" t="str">
            <v>4826II</v>
          </cell>
          <cell r="G2286">
            <v>141</v>
          </cell>
          <cell r="H2286">
            <v>1094</v>
          </cell>
          <cell r="I2286" t="str">
            <v>8-0-20</v>
          </cell>
          <cell r="J2286">
            <v>100</v>
          </cell>
        </row>
        <row r="2287">
          <cell r="B2287">
            <v>4934</v>
          </cell>
          <cell r="C2287" t="str">
            <v>อิปัน</v>
          </cell>
          <cell r="D2287" t="str">
            <v>พระแสง</v>
          </cell>
          <cell r="E2287" t="str">
            <v>อำเภอพระแสง</v>
          </cell>
          <cell r="F2287" t="str">
            <v>4826II</v>
          </cell>
          <cell r="G2287">
            <v>141</v>
          </cell>
          <cell r="H2287">
            <v>1088</v>
          </cell>
          <cell r="I2287" t="str">
            <v>18-0-63</v>
          </cell>
          <cell r="J2287">
            <v>100</v>
          </cell>
        </row>
        <row r="2288">
          <cell r="B2288">
            <v>4935</v>
          </cell>
          <cell r="C2288" t="str">
            <v>อิปัน</v>
          </cell>
          <cell r="D2288" t="str">
            <v>พระแสง</v>
          </cell>
          <cell r="E2288" t="str">
            <v>อำเภอพระแสง</v>
          </cell>
          <cell r="F2288" t="str">
            <v>4826II</v>
          </cell>
          <cell r="G2288">
            <v>141</v>
          </cell>
          <cell r="H2288">
            <v>1090</v>
          </cell>
          <cell r="I2288" t="str">
            <v>11-3-81</v>
          </cell>
          <cell r="J2288">
            <v>100</v>
          </cell>
        </row>
        <row r="2289">
          <cell r="B2289">
            <v>4936</v>
          </cell>
          <cell r="C2289" t="str">
            <v>อิปัน</v>
          </cell>
          <cell r="D2289" t="str">
            <v>พระแสง</v>
          </cell>
          <cell r="E2289" t="str">
            <v>อำเภอพระแสง</v>
          </cell>
          <cell r="F2289" t="str">
            <v>4826II</v>
          </cell>
          <cell r="G2289">
            <v>141</v>
          </cell>
          <cell r="H2289">
            <v>1089</v>
          </cell>
          <cell r="I2289" t="str">
            <v>13-0-11</v>
          </cell>
          <cell r="J2289">
            <v>100</v>
          </cell>
        </row>
        <row r="2290">
          <cell r="B2290">
            <v>4943</v>
          </cell>
          <cell r="C2290" t="str">
            <v>อิปัน</v>
          </cell>
          <cell r="D2290" t="str">
            <v>พระแสง</v>
          </cell>
          <cell r="E2290" t="str">
            <v>บ้านบางพา</v>
          </cell>
          <cell r="F2290" t="str">
            <v>4826III</v>
          </cell>
          <cell r="G2290">
            <v>142</v>
          </cell>
          <cell r="H2290">
            <v>156</v>
          </cell>
          <cell r="I2290" t="str">
            <v>1-0-77</v>
          </cell>
          <cell r="J2290">
            <v>250</v>
          </cell>
        </row>
        <row r="2291">
          <cell r="B2291">
            <v>4944</v>
          </cell>
          <cell r="C2291" t="str">
            <v>อิปัน</v>
          </cell>
          <cell r="D2291" t="str">
            <v>พระแสง</v>
          </cell>
          <cell r="E2291" t="str">
            <v>บ้านบางพา</v>
          </cell>
          <cell r="F2291" t="str">
            <v>4826III</v>
          </cell>
          <cell r="G2291">
            <v>130</v>
          </cell>
          <cell r="H2291">
            <v>658</v>
          </cell>
          <cell r="I2291" t="str">
            <v>0-0-18</v>
          </cell>
          <cell r="J2291">
            <v>100</v>
          </cell>
        </row>
        <row r="2292">
          <cell r="B2292">
            <v>4950</v>
          </cell>
          <cell r="C2292" t="str">
            <v>อิปัน</v>
          </cell>
          <cell r="D2292" t="str">
            <v>พระแสง</v>
          </cell>
          <cell r="E2292" t="str">
            <v>อำเภอพระแสง</v>
          </cell>
          <cell r="F2292" t="str">
            <v>4826III</v>
          </cell>
          <cell r="G2292">
            <v>143</v>
          </cell>
          <cell r="H2292">
            <v>853</v>
          </cell>
          <cell r="I2292" t="str">
            <v>0-0-44</v>
          </cell>
          <cell r="J2292">
            <v>16000</v>
          </cell>
        </row>
        <row r="2293">
          <cell r="B2293">
            <v>4952</v>
          </cell>
          <cell r="C2293" t="str">
            <v>อิปัน</v>
          </cell>
          <cell r="D2293" t="str">
            <v>พระแสง</v>
          </cell>
          <cell r="E2293" t="str">
            <v>อำเภอพระแสง</v>
          </cell>
          <cell r="F2293" t="str">
            <v>4826III</v>
          </cell>
          <cell r="G2293">
            <v>143</v>
          </cell>
          <cell r="H2293">
            <v>855</v>
          </cell>
          <cell r="I2293" t="str">
            <v>0-0-44</v>
          </cell>
          <cell r="J2293">
            <v>16000</v>
          </cell>
        </row>
        <row r="2294">
          <cell r="B2294">
            <v>4953</v>
          </cell>
          <cell r="C2294" t="str">
            <v>อิปัน</v>
          </cell>
          <cell r="D2294" t="str">
            <v>พระแสง</v>
          </cell>
          <cell r="E2294" t="str">
            <v>อำเภอพระแสง</v>
          </cell>
          <cell r="F2294" t="str">
            <v>4826II</v>
          </cell>
          <cell r="G2294">
            <v>127</v>
          </cell>
          <cell r="H2294">
            <v>890</v>
          </cell>
          <cell r="I2294" t="str">
            <v>1-0-0</v>
          </cell>
          <cell r="J2294">
            <v>2600</v>
          </cell>
        </row>
        <row r="2295">
          <cell r="B2295">
            <v>4954</v>
          </cell>
          <cell r="C2295" t="str">
            <v>อิปัน</v>
          </cell>
          <cell r="D2295" t="str">
            <v>พระแสง</v>
          </cell>
          <cell r="E2295" t="str">
            <v>อำเภอพระแสง</v>
          </cell>
          <cell r="F2295" t="str">
            <v>4826II</v>
          </cell>
          <cell r="G2295">
            <v>141</v>
          </cell>
          <cell r="H2295">
            <v>884</v>
          </cell>
          <cell r="I2295" t="str">
            <v>0-0-82</v>
          </cell>
          <cell r="J2295">
            <v>100</v>
          </cell>
        </row>
        <row r="2296">
          <cell r="B2296">
            <v>4955</v>
          </cell>
          <cell r="C2296" t="str">
            <v>อิปัน</v>
          </cell>
          <cell r="D2296" t="str">
            <v>พระแสง</v>
          </cell>
          <cell r="E2296" t="str">
            <v>อำเภอพระแสง</v>
          </cell>
          <cell r="F2296" t="str">
            <v>4826II</v>
          </cell>
          <cell r="G2296">
            <v>141</v>
          </cell>
          <cell r="H2296">
            <v>885</v>
          </cell>
          <cell r="I2296" t="str">
            <v>0-0-72</v>
          </cell>
          <cell r="J2296">
            <v>100</v>
          </cell>
        </row>
        <row r="2297">
          <cell r="B2297">
            <v>4956</v>
          </cell>
          <cell r="C2297" t="str">
            <v>อิปัน</v>
          </cell>
          <cell r="D2297" t="str">
            <v>พระแสง</v>
          </cell>
          <cell r="E2297" t="str">
            <v>อำเภอพระแสง</v>
          </cell>
          <cell r="F2297" t="str">
            <v>4826II</v>
          </cell>
          <cell r="G2297">
            <v>141</v>
          </cell>
          <cell r="H2297">
            <v>886</v>
          </cell>
          <cell r="I2297" t="str">
            <v>0-1-48</v>
          </cell>
          <cell r="J2297">
            <v>100</v>
          </cell>
        </row>
        <row r="2298">
          <cell r="B2298">
            <v>4957</v>
          </cell>
          <cell r="C2298" t="str">
            <v>อิปัน</v>
          </cell>
          <cell r="D2298" t="str">
            <v>พระแสง</v>
          </cell>
          <cell r="E2298" t="str">
            <v>อำเภอพระแสง</v>
          </cell>
          <cell r="F2298" t="str">
            <v>4826II</v>
          </cell>
          <cell r="G2298">
            <v>141</v>
          </cell>
          <cell r="H2298">
            <v>887</v>
          </cell>
          <cell r="I2298" t="str">
            <v>0-0-35</v>
          </cell>
          <cell r="J2298">
            <v>100</v>
          </cell>
        </row>
        <row r="2299">
          <cell r="B2299">
            <v>4958</v>
          </cell>
          <cell r="C2299" t="str">
            <v>อิปัน</v>
          </cell>
          <cell r="D2299" t="str">
            <v>พระแสง</v>
          </cell>
          <cell r="E2299" t="str">
            <v>อำเภอพระแสง</v>
          </cell>
          <cell r="F2299" t="str">
            <v>4826II</v>
          </cell>
          <cell r="G2299">
            <v>141</v>
          </cell>
          <cell r="H2299">
            <v>888</v>
          </cell>
          <cell r="I2299" t="str">
            <v>0-0-21</v>
          </cell>
          <cell r="J2299">
            <v>100</v>
          </cell>
        </row>
        <row r="2300">
          <cell r="B2300">
            <v>4969</v>
          </cell>
          <cell r="C2300" t="str">
            <v>อิปัน</v>
          </cell>
          <cell r="D2300" t="str">
            <v>พระแสง</v>
          </cell>
          <cell r="E2300" t="str">
            <v>อำเภอพระแสง</v>
          </cell>
          <cell r="F2300" t="str">
            <v>4826II</v>
          </cell>
          <cell r="G2300">
            <v>127</v>
          </cell>
          <cell r="H2300">
            <v>887</v>
          </cell>
          <cell r="I2300" t="str">
            <v>0-0-44</v>
          </cell>
          <cell r="J2300">
            <v>2600</v>
          </cell>
        </row>
        <row r="2301">
          <cell r="B2301">
            <v>4970</v>
          </cell>
          <cell r="C2301" t="str">
            <v>อิปัน</v>
          </cell>
          <cell r="D2301" t="str">
            <v>พระแสง</v>
          </cell>
          <cell r="E2301" t="str">
            <v>อำเภอพระแสง</v>
          </cell>
          <cell r="F2301" t="str">
            <v>4826II</v>
          </cell>
          <cell r="G2301">
            <v>127</v>
          </cell>
          <cell r="H2301">
            <v>888</v>
          </cell>
          <cell r="I2301" t="str">
            <v>0-0-88</v>
          </cell>
          <cell r="J2301">
            <v>2600</v>
          </cell>
        </row>
        <row r="2302">
          <cell r="B2302">
            <v>4971</v>
          </cell>
          <cell r="C2302" t="str">
            <v>อิปัน</v>
          </cell>
          <cell r="D2302" t="str">
            <v>พระแสง</v>
          </cell>
          <cell r="E2302" t="str">
            <v>อำเภอพระแสง</v>
          </cell>
          <cell r="F2302" t="str">
            <v>4826II</v>
          </cell>
          <cell r="G2302">
            <v>127</v>
          </cell>
          <cell r="H2302">
            <v>889</v>
          </cell>
          <cell r="I2302" t="str">
            <v>0-0-44</v>
          </cell>
          <cell r="J2302">
            <v>2600</v>
          </cell>
        </row>
        <row r="2303">
          <cell r="B2303">
            <v>4979</v>
          </cell>
          <cell r="C2303" t="str">
            <v>อิปัน</v>
          </cell>
          <cell r="D2303" t="str">
            <v>พระแสง</v>
          </cell>
          <cell r="E2303" t="str">
            <v>อำเภอพระแสง</v>
          </cell>
          <cell r="F2303" t="str">
            <v>4826II</v>
          </cell>
          <cell r="G2303">
            <v>127</v>
          </cell>
          <cell r="H2303">
            <v>891</v>
          </cell>
          <cell r="I2303" t="str">
            <v>0-0-79</v>
          </cell>
          <cell r="J2303">
            <v>100</v>
          </cell>
        </row>
        <row r="2304">
          <cell r="B2304">
            <v>4980</v>
          </cell>
          <cell r="C2304" t="str">
            <v>อิปัน</v>
          </cell>
          <cell r="D2304" t="str">
            <v>พระแสง</v>
          </cell>
          <cell r="E2304" t="str">
            <v>อำเภอพระแสง</v>
          </cell>
          <cell r="F2304" t="str">
            <v>4826II</v>
          </cell>
          <cell r="G2304">
            <v>127</v>
          </cell>
          <cell r="H2304">
            <v>892</v>
          </cell>
          <cell r="I2304" t="str">
            <v>0-0-32</v>
          </cell>
          <cell r="J2304">
            <v>16000</v>
          </cell>
        </row>
        <row r="2305">
          <cell r="B2305">
            <v>4981</v>
          </cell>
          <cell r="C2305" t="str">
            <v>อิปัน</v>
          </cell>
          <cell r="D2305" t="str">
            <v>พระแสง</v>
          </cell>
          <cell r="E2305" t="str">
            <v>อำเภอพระแสง</v>
          </cell>
          <cell r="F2305" t="str">
            <v>4826II</v>
          </cell>
          <cell r="G2305">
            <v>127</v>
          </cell>
          <cell r="H2305">
            <v>893</v>
          </cell>
          <cell r="I2305" t="str">
            <v>0-0-61</v>
          </cell>
          <cell r="J2305">
            <v>16000</v>
          </cell>
        </row>
        <row r="2306">
          <cell r="B2306">
            <v>4982</v>
          </cell>
          <cell r="C2306" t="str">
            <v>อิปัน</v>
          </cell>
          <cell r="D2306" t="str">
            <v>พระแสง</v>
          </cell>
          <cell r="E2306" t="str">
            <v>อำเภอพระแสง</v>
          </cell>
          <cell r="F2306" t="str">
            <v>4826II</v>
          </cell>
          <cell r="G2306">
            <v>127</v>
          </cell>
          <cell r="H2306">
            <v>1030</v>
          </cell>
          <cell r="I2306" t="str">
            <v>0-0-4</v>
          </cell>
          <cell r="J2306">
            <v>16000</v>
          </cell>
        </row>
        <row r="2307">
          <cell r="B2307">
            <v>4988</v>
          </cell>
          <cell r="C2307" t="str">
            <v>อิปัน</v>
          </cell>
          <cell r="D2307" t="str">
            <v>พระแสง</v>
          </cell>
          <cell r="E2307" t="str">
            <v>อำเภอพระแสง</v>
          </cell>
          <cell r="F2307" t="str">
            <v>4826III</v>
          </cell>
          <cell r="G2307">
            <v>130</v>
          </cell>
          <cell r="H2307">
            <v>662</v>
          </cell>
          <cell r="I2307" t="str">
            <v>0-0-28</v>
          </cell>
          <cell r="J2307">
            <v>100</v>
          </cell>
        </row>
        <row r="2308">
          <cell r="B2308">
            <v>4989</v>
          </cell>
          <cell r="C2308" t="str">
            <v>อิปัน</v>
          </cell>
          <cell r="D2308" t="str">
            <v>พระแสง</v>
          </cell>
          <cell r="E2308" t="str">
            <v>อำเภอพระแสง</v>
          </cell>
          <cell r="F2308" t="str">
            <v>4826III</v>
          </cell>
          <cell r="G2308">
            <v>130</v>
          </cell>
          <cell r="H2308">
            <v>663</v>
          </cell>
          <cell r="I2308" t="str">
            <v>0-0-28</v>
          </cell>
          <cell r="J2308">
            <v>8000</v>
          </cell>
        </row>
        <row r="2309">
          <cell r="B2309">
            <v>4990</v>
          </cell>
          <cell r="C2309" t="str">
            <v>อิปัน</v>
          </cell>
          <cell r="D2309" t="str">
            <v>พระแสง</v>
          </cell>
          <cell r="E2309" t="str">
            <v>อำเภอพระแสง</v>
          </cell>
          <cell r="F2309" t="str">
            <v>4826III</v>
          </cell>
          <cell r="G2309">
            <v>155</v>
          </cell>
          <cell r="H2309">
            <v>129</v>
          </cell>
          <cell r="I2309" t="str">
            <v>12-0-0</v>
          </cell>
          <cell r="J2309">
            <v>100</v>
          </cell>
        </row>
        <row r="2310">
          <cell r="B2310">
            <v>4991</v>
          </cell>
          <cell r="C2310" t="str">
            <v>อิปัน</v>
          </cell>
          <cell r="D2310" t="str">
            <v>พระแสง</v>
          </cell>
          <cell r="E2310" t="str">
            <v>อำเภอพระแสง</v>
          </cell>
          <cell r="F2310" t="str">
            <v>4826II</v>
          </cell>
          <cell r="G2310">
            <v>127</v>
          </cell>
          <cell r="H2310">
            <v>1025</v>
          </cell>
          <cell r="I2310" t="str">
            <v>0-0-22</v>
          </cell>
          <cell r="J2310">
            <v>16000</v>
          </cell>
        </row>
        <row r="2311">
          <cell r="B2311">
            <v>4992</v>
          </cell>
          <cell r="C2311" t="str">
            <v>อิปัน</v>
          </cell>
          <cell r="D2311" t="str">
            <v>พระแสง</v>
          </cell>
          <cell r="E2311" t="str">
            <v>บ้านบางพา</v>
          </cell>
          <cell r="F2311" t="str">
            <v>4826III</v>
          </cell>
          <cell r="G2311">
            <v>143</v>
          </cell>
          <cell r="H2311">
            <v>856</v>
          </cell>
          <cell r="I2311" t="str">
            <v>1-0-0</v>
          </cell>
          <cell r="J2311">
            <v>100</v>
          </cell>
        </row>
        <row r="2312">
          <cell r="B2312">
            <v>4993</v>
          </cell>
          <cell r="C2312" t="str">
            <v>อิปัน</v>
          </cell>
          <cell r="D2312" t="str">
            <v>พระแสง</v>
          </cell>
          <cell r="E2312" t="str">
            <v>อำเภอพระแสง</v>
          </cell>
          <cell r="F2312" t="str">
            <v>4826II</v>
          </cell>
          <cell r="G2312">
            <v>99</v>
          </cell>
          <cell r="H2312">
            <v>214</v>
          </cell>
          <cell r="I2312" t="str">
            <v>5-1-7</v>
          </cell>
          <cell r="J2312">
            <v>100</v>
          </cell>
        </row>
        <row r="2313">
          <cell r="B2313">
            <v>4994</v>
          </cell>
          <cell r="C2313" t="str">
            <v>อิปัน</v>
          </cell>
          <cell r="D2313" t="str">
            <v>พระแสง</v>
          </cell>
          <cell r="E2313" t="str">
            <v>บ้านบางพา</v>
          </cell>
          <cell r="F2313" t="str">
            <v>4826III</v>
          </cell>
          <cell r="G2313">
            <v>154</v>
          </cell>
          <cell r="H2313">
            <v>172</v>
          </cell>
          <cell r="I2313" t="str">
            <v>1-3-5</v>
          </cell>
          <cell r="J2313">
            <v>100</v>
          </cell>
        </row>
        <row r="2314">
          <cell r="B2314">
            <v>4995</v>
          </cell>
          <cell r="C2314" t="str">
            <v>อิปัน</v>
          </cell>
          <cell r="D2314" t="str">
            <v>พระแสง</v>
          </cell>
          <cell r="E2314" t="str">
            <v>บ้าบบางพา</v>
          </cell>
          <cell r="F2314" t="str">
            <v>4826III</v>
          </cell>
          <cell r="G2314">
            <v>154</v>
          </cell>
          <cell r="H2314">
            <v>171</v>
          </cell>
          <cell r="I2314" t="str">
            <v>2-1-98</v>
          </cell>
          <cell r="J2314">
            <v>100</v>
          </cell>
        </row>
        <row r="2315">
          <cell r="B2315">
            <v>4996</v>
          </cell>
          <cell r="C2315" t="str">
            <v>อิปัน</v>
          </cell>
          <cell r="D2315" t="str">
            <v>พระแสง</v>
          </cell>
          <cell r="E2315" t="str">
            <v>บ้านบางพา</v>
          </cell>
          <cell r="F2315" t="str">
            <v>4826III</v>
          </cell>
          <cell r="G2315">
            <v>154</v>
          </cell>
          <cell r="H2315">
            <v>168</v>
          </cell>
          <cell r="I2315" t="str">
            <v>3-0-42</v>
          </cell>
          <cell r="J2315">
            <v>100</v>
          </cell>
        </row>
        <row r="2316">
          <cell r="B2316">
            <v>4997</v>
          </cell>
          <cell r="C2316" t="str">
            <v>อิปัน</v>
          </cell>
          <cell r="D2316" t="str">
            <v>พระแสง</v>
          </cell>
          <cell r="E2316" t="str">
            <v>บ้านบางพา</v>
          </cell>
          <cell r="F2316" t="str">
            <v>4826III</v>
          </cell>
          <cell r="G2316">
            <v>154</v>
          </cell>
          <cell r="H2316">
            <v>170</v>
          </cell>
          <cell r="I2316" t="str">
            <v>3-0-83</v>
          </cell>
          <cell r="J2316">
            <v>150</v>
          </cell>
        </row>
        <row r="2317">
          <cell r="B2317">
            <v>4998</v>
          </cell>
          <cell r="C2317" t="str">
            <v>อิปัน</v>
          </cell>
          <cell r="D2317" t="str">
            <v>พระแสง</v>
          </cell>
          <cell r="E2317" t="str">
            <v>บ้านบางพา</v>
          </cell>
          <cell r="F2317" t="str">
            <v>4826III</v>
          </cell>
          <cell r="G2317">
            <v>154</v>
          </cell>
          <cell r="H2317">
            <v>178</v>
          </cell>
          <cell r="I2317" t="str">
            <v>3-0-21</v>
          </cell>
          <cell r="J2317">
            <v>180</v>
          </cell>
        </row>
        <row r="2318">
          <cell r="B2318">
            <v>4999</v>
          </cell>
          <cell r="C2318" t="str">
            <v>อิปัน</v>
          </cell>
          <cell r="D2318" t="str">
            <v>พระแสง</v>
          </cell>
          <cell r="E2318" t="str">
            <v>อำเภอพระแสง</v>
          </cell>
          <cell r="F2318" t="str">
            <v>4826II</v>
          </cell>
          <cell r="G2318">
            <v>127</v>
          </cell>
          <cell r="H2318">
            <v>898</v>
          </cell>
          <cell r="I2318" t="str">
            <v>0-0-59</v>
          </cell>
          <cell r="J2318">
            <v>100</v>
          </cell>
        </row>
        <row r="2319">
          <cell r="B2319">
            <v>5003</v>
          </cell>
          <cell r="C2319" t="str">
            <v>อิปัน</v>
          </cell>
          <cell r="D2319" t="str">
            <v>พระแสง</v>
          </cell>
          <cell r="E2319" t="str">
            <v>บ้านบางพา</v>
          </cell>
          <cell r="F2319" t="str">
            <v>4826III</v>
          </cell>
          <cell r="G2319">
            <v>143</v>
          </cell>
          <cell r="H2319">
            <v>857</v>
          </cell>
          <cell r="I2319" t="str">
            <v>0-0-25</v>
          </cell>
          <cell r="J2319">
            <v>8000</v>
          </cell>
        </row>
        <row r="2320">
          <cell r="B2320">
            <v>5004</v>
          </cell>
          <cell r="C2320" t="str">
            <v>อิปัน</v>
          </cell>
          <cell r="D2320" t="str">
            <v>พระแสง</v>
          </cell>
          <cell r="E2320" t="str">
            <v>อำเภอพระแสง</v>
          </cell>
          <cell r="F2320" t="str">
            <v>4826III</v>
          </cell>
          <cell r="G2320">
            <v>130</v>
          </cell>
          <cell r="H2320">
            <v>664</v>
          </cell>
          <cell r="I2320" t="str">
            <v>0-1-47</v>
          </cell>
          <cell r="J2320">
            <v>100</v>
          </cell>
        </row>
        <row r="2321">
          <cell r="B2321">
            <v>5005</v>
          </cell>
          <cell r="C2321" t="str">
            <v>อิปัน</v>
          </cell>
          <cell r="D2321" t="str">
            <v>พระแสง</v>
          </cell>
          <cell r="E2321" t="str">
            <v>อำเภอพระแสง</v>
          </cell>
          <cell r="F2321" t="str">
            <v>4826III</v>
          </cell>
          <cell r="G2321">
            <v>130</v>
          </cell>
          <cell r="H2321">
            <v>665</v>
          </cell>
          <cell r="I2321" t="str">
            <v>0-0-62</v>
          </cell>
          <cell r="J2321">
            <v>100</v>
          </cell>
        </row>
        <row r="2322">
          <cell r="B2322">
            <v>5006</v>
          </cell>
          <cell r="C2322" t="str">
            <v>อิปัน</v>
          </cell>
          <cell r="D2322" t="str">
            <v>พระแสง</v>
          </cell>
          <cell r="E2322" t="str">
            <v>อำเภอพระแสง</v>
          </cell>
          <cell r="F2322" t="str">
            <v>4826III</v>
          </cell>
          <cell r="G2322">
            <v>130</v>
          </cell>
          <cell r="H2322">
            <v>666</v>
          </cell>
          <cell r="I2322" t="str">
            <v>0-0-55</v>
          </cell>
          <cell r="J2322">
            <v>100</v>
          </cell>
        </row>
        <row r="2323">
          <cell r="B2323">
            <v>5007</v>
          </cell>
          <cell r="C2323" t="str">
            <v>อิปัน</v>
          </cell>
          <cell r="D2323" t="str">
            <v>พระแสง</v>
          </cell>
          <cell r="E2323" t="str">
            <v>อำเภอพระแสง</v>
          </cell>
          <cell r="F2323" t="str">
            <v>4826III</v>
          </cell>
          <cell r="G2323">
            <v>130</v>
          </cell>
          <cell r="H2323">
            <v>667</v>
          </cell>
          <cell r="I2323" t="str">
            <v>0-0-57</v>
          </cell>
          <cell r="J2323">
            <v>100</v>
          </cell>
        </row>
        <row r="2324">
          <cell r="B2324">
            <v>5008</v>
          </cell>
          <cell r="C2324" t="str">
            <v>อิปัน</v>
          </cell>
          <cell r="D2324" t="str">
            <v>พระแสง</v>
          </cell>
          <cell r="E2324" t="str">
            <v>บ้านบางพา</v>
          </cell>
          <cell r="F2324" t="str">
            <v>4826III</v>
          </cell>
          <cell r="G2324">
            <v>142</v>
          </cell>
          <cell r="H2324">
            <v>160</v>
          </cell>
          <cell r="I2324" t="str">
            <v>3-0-85</v>
          </cell>
          <cell r="J2324">
            <v>100</v>
          </cell>
        </row>
        <row r="2325">
          <cell r="B2325">
            <v>5009</v>
          </cell>
          <cell r="C2325" t="str">
            <v>อิปัน</v>
          </cell>
          <cell r="D2325" t="str">
            <v>พระแสง</v>
          </cell>
          <cell r="E2325" t="str">
            <v>อำเภอพระแสง</v>
          </cell>
          <cell r="F2325" t="str">
            <v>4826II</v>
          </cell>
          <cell r="G2325">
            <v>127</v>
          </cell>
          <cell r="H2325">
            <v>899</v>
          </cell>
          <cell r="I2325" t="str">
            <v>0-0-87</v>
          </cell>
          <cell r="J2325">
            <v>2600</v>
          </cell>
        </row>
        <row r="2326">
          <cell r="B2326">
            <v>5010</v>
          </cell>
          <cell r="C2326" t="str">
            <v>อิปัน</v>
          </cell>
          <cell r="D2326" t="str">
            <v>พระแสง</v>
          </cell>
          <cell r="E2326" t="str">
            <v>อำเภอพระแสง</v>
          </cell>
          <cell r="F2326" t="str">
            <v>4826II</v>
          </cell>
          <cell r="G2326">
            <v>127</v>
          </cell>
          <cell r="H2326">
            <v>900</v>
          </cell>
          <cell r="I2326" t="str">
            <v>0-0-90</v>
          </cell>
          <cell r="J2326">
            <v>2600</v>
          </cell>
        </row>
        <row r="2327">
          <cell r="B2327">
            <v>5011</v>
          </cell>
          <cell r="C2327" t="str">
            <v>อิปัน</v>
          </cell>
          <cell r="D2327" t="str">
            <v>พระแสง</v>
          </cell>
          <cell r="E2327" t="str">
            <v>อำเภอพระแสง</v>
          </cell>
          <cell r="F2327" t="str">
            <v>4826III</v>
          </cell>
          <cell r="G2327">
            <v>130</v>
          </cell>
          <cell r="H2327">
            <v>668</v>
          </cell>
          <cell r="I2327" t="str">
            <v>0-1-45</v>
          </cell>
          <cell r="J2327">
            <v>280</v>
          </cell>
        </row>
        <row r="2328">
          <cell r="B2328">
            <v>5012</v>
          </cell>
          <cell r="C2328" t="str">
            <v>อิปัน</v>
          </cell>
          <cell r="D2328" t="str">
            <v>พระแสง</v>
          </cell>
          <cell r="E2328" t="str">
            <v>อำเภอพระแสง</v>
          </cell>
          <cell r="F2328" t="str">
            <v>4826III</v>
          </cell>
          <cell r="G2328">
            <v>130</v>
          </cell>
          <cell r="H2328">
            <v>669</v>
          </cell>
          <cell r="I2328" t="str">
            <v>0-0-60</v>
          </cell>
          <cell r="J2328">
            <v>280</v>
          </cell>
        </row>
        <row r="2329">
          <cell r="B2329">
            <v>5017</v>
          </cell>
          <cell r="C2329" t="str">
            <v>อิปัน</v>
          </cell>
          <cell r="D2329" t="str">
            <v>พระแสง</v>
          </cell>
          <cell r="E2329" t="str">
            <v>บ้านบางพา</v>
          </cell>
          <cell r="F2329" t="str">
            <v>4826III</v>
          </cell>
          <cell r="G2329">
            <v>143</v>
          </cell>
          <cell r="H2329">
            <v>858</v>
          </cell>
          <cell r="I2329" t="str">
            <v>0-0-85</v>
          </cell>
          <cell r="J2329">
            <v>100</v>
          </cell>
        </row>
        <row r="2330">
          <cell r="B2330">
            <v>5018</v>
          </cell>
          <cell r="C2330" t="str">
            <v>อิปัน</v>
          </cell>
          <cell r="D2330" t="str">
            <v>พระแสง</v>
          </cell>
          <cell r="E2330" t="str">
            <v>บ้านบางพา</v>
          </cell>
          <cell r="F2330" t="str">
            <v>4826III</v>
          </cell>
          <cell r="G2330">
            <v>143</v>
          </cell>
          <cell r="H2330">
            <v>859</v>
          </cell>
          <cell r="I2330" t="str">
            <v>0-0-56</v>
          </cell>
          <cell r="J2330">
            <v>100</v>
          </cell>
        </row>
        <row r="2331">
          <cell r="B2331">
            <v>5019</v>
          </cell>
          <cell r="C2331" t="str">
            <v>อิปัน</v>
          </cell>
          <cell r="D2331" t="str">
            <v>พระแสง</v>
          </cell>
          <cell r="E2331" t="str">
            <v>บ้านบางพา</v>
          </cell>
          <cell r="F2331" t="str">
            <v>4826III</v>
          </cell>
          <cell r="G2331">
            <v>143</v>
          </cell>
          <cell r="H2331">
            <v>860</v>
          </cell>
          <cell r="I2331" t="str">
            <v>0-0-60</v>
          </cell>
          <cell r="J2331">
            <v>100</v>
          </cell>
        </row>
        <row r="2332">
          <cell r="B2332">
            <v>5021</v>
          </cell>
          <cell r="C2332" t="str">
            <v>อิปัน</v>
          </cell>
          <cell r="D2332" t="str">
            <v>พระแสง</v>
          </cell>
          <cell r="E2332" t="str">
            <v>อำเภอพระแสง</v>
          </cell>
          <cell r="F2332" t="str">
            <v>4826II</v>
          </cell>
          <cell r="G2332">
            <v>99</v>
          </cell>
          <cell r="H2332">
            <v>216</v>
          </cell>
          <cell r="I2332" t="str">
            <v>2-3-82</v>
          </cell>
          <cell r="J2332">
            <v>180</v>
          </cell>
        </row>
        <row r="2333">
          <cell r="B2333">
            <v>5022</v>
          </cell>
          <cell r="C2333" t="str">
            <v>อิปัน</v>
          </cell>
          <cell r="D2333" t="str">
            <v>พระแสง</v>
          </cell>
          <cell r="E2333" t="str">
            <v>อำเภอพระแสง</v>
          </cell>
          <cell r="F2333" t="str">
            <v>4826II</v>
          </cell>
          <cell r="G2333">
            <v>99</v>
          </cell>
          <cell r="H2333">
            <v>217</v>
          </cell>
          <cell r="I2333" t="str">
            <v>0-2-91</v>
          </cell>
          <cell r="J2333">
            <v>250</v>
          </cell>
        </row>
        <row r="2334">
          <cell r="B2334">
            <v>5023</v>
          </cell>
          <cell r="C2334" t="str">
            <v>อิปัน</v>
          </cell>
          <cell r="D2334" t="str">
            <v>พระแสง</v>
          </cell>
          <cell r="E2334" t="str">
            <v>อำเภอพระแสง</v>
          </cell>
          <cell r="F2334" t="str">
            <v>4826II</v>
          </cell>
          <cell r="G2334">
            <v>99</v>
          </cell>
          <cell r="H2334">
            <v>218</v>
          </cell>
          <cell r="I2334" t="str">
            <v>3-0-10</v>
          </cell>
          <cell r="J2334">
            <v>250</v>
          </cell>
        </row>
        <row r="2335">
          <cell r="B2335">
            <v>5024</v>
          </cell>
          <cell r="C2335" t="str">
            <v>อิปัน</v>
          </cell>
          <cell r="D2335" t="str">
            <v>พระแสง</v>
          </cell>
          <cell r="E2335" t="str">
            <v>อำเภอพระแสง</v>
          </cell>
          <cell r="F2335" t="str">
            <v>4826II</v>
          </cell>
          <cell r="G2335">
            <v>99</v>
          </cell>
          <cell r="H2335">
            <v>219</v>
          </cell>
          <cell r="I2335" t="str">
            <v>7-1-6</v>
          </cell>
          <cell r="J2335">
            <v>210</v>
          </cell>
        </row>
        <row r="2336">
          <cell r="B2336">
            <v>5026</v>
          </cell>
          <cell r="C2336" t="str">
            <v>อิปัน</v>
          </cell>
          <cell r="D2336" t="str">
            <v>พระแสง</v>
          </cell>
          <cell r="E2336" t="str">
            <v>บ้านบางพา</v>
          </cell>
          <cell r="F2336" t="str">
            <v>4826III</v>
          </cell>
          <cell r="G2336">
            <v>142</v>
          </cell>
          <cell r="H2336">
            <v>161</v>
          </cell>
          <cell r="I2336" t="str">
            <v>3-0-90</v>
          </cell>
          <cell r="J2336">
            <v>100</v>
          </cell>
        </row>
        <row r="2337">
          <cell r="B2337">
            <v>5027</v>
          </cell>
          <cell r="C2337" t="str">
            <v>อิปัน</v>
          </cell>
          <cell r="D2337" t="str">
            <v>พระแสง</v>
          </cell>
          <cell r="E2337" t="str">
            <v>บ้านบางพา</v>
          </cell>
          <cell r="F2337" t="str">
            <v>4826III</v>
          </cell>
          <cell r="G2337">
            <v>142</v>
          </cell>
          <cell r="H2337">
            <v>162</v>
          </cell>
          <cell r="I2337" t="str">
            <v>8-3-57</v>
          </cell>
          <cell r="J2337">
            <v>100</v>
          </cell>
        </row>
        <row r="2338">
          <cell r="B2338">
            <v>5028</v>
          </cell>
          <cell r="C2338" t="str">
            <v>อิปัน</v>
          </cell>
          <cell r="D2338" t="str">
            <v>พระแสง</v>
          </cell>
          <cell r="E2338" t="str">
            <v>อำเภอพระแสง</v>
          </cell>
          <cell r="F2338" t="str">
            <v>4826III</v>
          </cell>
          <cell r="G2338">
            <v>130</v>
          </cell>
          <cell r="H2338">
            <v>670</v>
          </cell>
          <cell r="I2338" t="str">
            <v>3-1-38</v>
          </cell>
          <cell r="J2338">
            <v>100</v>
          </cell>
        </row>
        <row r="2339">
          <cell r="B2339">
            <v>5029</v>
          </cell>
          <cell r="C2339" t="str">
            <v>อิปัน</v>
          </cell>
          <cell r="D2339" t="str">
            <v>พระแสง</v>
          </cell>
          <cell r="E2339" t="str">
            <v>อำเภอพระแสง</v>
          </cell>
          <cell r="F2339" t="str">
            <v>4826III</v>
          </cell>
          <cell r="G2339">
            <v>130</v>
          </cell>
          <cell r="H2339">
            <v>671</v>
          </cell>
          <cell r="I2339" t="str">
            <v>4-2-72</v>
          </cell>
          <cell r="J2339">
            <v>100</v>
          </cell>
        </row>
        <row r="2340">
          <cell r="B2340">
            <v>5031</v>
          </cell>
          <cell r="C2340" t="str">
            <v>อิปัน</v>
          </cell>
          <cell r="D2340" t="str">
            <v>พระแสง</v>
          </cell>
          <cell r="E2340" t="str">
            <v>อำเภอพระแสง</v>
          </cell>
          <cell r="F2340" t="str">
            <v>4826III</v>
          </cell>
          <cell r="G2340">
            <v>130</v>
          </cell>
          <cell r="H2340">
            <v>673</v>
          </cell>
          <cell r="I2340" t="str">
            <v>0-2-18</v>
          </cell>
          <cell r="J2340">
            <v>100</v>
          </cell>
        </row>
        <row r="2341">
          <cell r="B2341">
            <v>5032</v>
          </cell>
          <cell r="C2341" t="str">
            <v>อิปัน</v>
          </cell>
          <cell r="D2341" t="str">
            <v>พระแสง</v>
          </cell>
          <cell r="E2341" t="str">
            <v>อำเภอพระแสง</v>
          </cell>
          <cell r="F2341" t="str">
            <v>4826III</v>
          </cell>
          <cell r="G2341">
            <v>130</v>
          </cell>
          <cell r="H2341">
            <v>674</v>
          </cell>
          <cell r="I2341" t="str">
            <v>0-0-39</v>
          </cell>
          <cell r="J2341">
            <v>100</v>
          </cell>
        </row>
        <row r="2342">
          <cell r="B2342">
            <v>5033</v>
          </cell>
          <cell r="C2342" t="str">
            <v>อิปัน</v>
          </cell>
          <cell r="D2342" t="str">
            <v>พระแสง</v>
          </cell>
          <cell r="E2342" t="str">
            <v>อำเภอพระแสง</v>
          </cell>
          <cell r="F2342" t="str">
            <v>4826III</v>
          </cell>
          <cell r="G2342">
            <v>130</v>
          </cell>
          <cell r="H2342">
            <v>675</v>
          </cell>
          <cell r="I2342" t="str">
            <v>0-0-65</v>
          </cell>
          <cell r="J2342">
            <v>100</v>
          </cell>
        </row>
        <row r="2343">
          <cell r="B2343">
            <v>5034</v>
          </cell>
          <cell r="C2343" t="str">
            <v>อิปัน</v>
          </cell>
          <cell r="D2343" t="str">
            <v>พระแสง</v>
          </cell>
          <cell r="E2343" t="str">
            <v>อำเภอพระแสง</v>
          </cell>
          <cell r="F2343" t="str">
            <v>4826III</v>
          </cell>
          <cell r="G2343">
            <v>130</v>
          </cell>
          <cell r="H2343">
            <v>676</v>
          </cell>
          <cell r="I2343" t="str">
            <v>0-0-71</v>
          </cell>
          <cell r="J2343">
            <v>100</v>
          </cell>
        </row>
        <row r="2344">
          <cell r="B2344">
            <v>5036</v>
          </cell>
          <cell r="C2344" t="str">
            <v>อิปัน</v>
          </cell>
          <cell r="D2344" t="str">
            <v>พระแสง</v>
          </cell>
          <cell r="E2344" t="str">
            <v>อำเภอพระแสง</v>
          </cell>
          <cell r="F2344" t="str">
            <v>4826II</v>
          </cell>
          <cell r="G2344">
            <v>127</v>
          </cell>
          <cell r="H2344">
            <v>894</v>
          </cell>
          <cell r="I2344" t="str">
            <v>0-0-12</v>
          </cell>
          <cell r="J2344">
            <v>100</v>
          </cell>
        </row>
        <row r="2345">
          <cell r="B2345">
            <v>5037</v>
          </cell>
          <cell r="C2345" t="str">
            <v>อิปัน</v>
          </cell>
          <cell r="D2345" t="str">
            <v>พระแสง</v>
          </cell>
          <cell r="E2345" t="str">
            <v>อำเภอพระแสง</v>
          </cell>
          <cell r="F2345" t="str">
            <v>4826II</v>
          </cell>
          <cell r="G2345">
            <v>127</v>
          </cell>
          <cell r="H2345">
            <v>895</v>
          </cell>
          <cell r="I2345" t="str">
            <v>0-0-25</v>
          </cell>
          <cell r="J2345">
            <v>100</v>
          </cell>
        </row>
        <row r="2346">
          <cell r="B2346">
            <v>5038</v>
          </cell>
          <cell r="C2346" t="str">
            <v>อิปัน</v>
          </cell>
          <cell r="D2346" t="str">
            <v>พระแสง</v>
          </cell>
          <cell r="E2346" t="str">
            <v>อำเภอพระแสง</v>
          </cell>
          <cell r="F2346" t="str">
            <v>4826II</v>
          </cell>
          <cell r="G2346">
            <v>127</v>
          </cell>
          <cell r="H2346">
            <v>896</v>
          </cell>
          <cell r="I2346" t="str">
            <v>0-0-25</v>
          </cell>
          <cell r="J2346">
            <v>280</v>
          </cell>
        </row>
        <row r="2347">
          <cell r="B2347">
            <v>5039</v>
          </cell>
          <cell r="C2347" t="str">
            <v>อิปัน</v>
          </cell>
          <cell r="D2347" t="str">
            <v>พระแสง</v>
          </cell>
          <cell r="E2347" t="str">
            <v>อำเภอพระแสง</v>
          </cell>
          <cell r="F2347" t="str">
            <v>4826II</v>
          </cell>
          <cell r="G2347">
            <v>127</v>
          </cell>
          <cell r="H2347">
            <v>897</v>
          </cell>
          <cell r="I2347" t="str">
            <v>0-0-25</v>
          </cell>
          <cell r="J2347">
            <v>280</v>
          </cell>
        </row>
        <row r="2348">
          <cell r="B2348">
            <v>5040</v>
          </cell>
          <cell r="C2348" t="str">
            <v>อิปัน</v>
          </cell>
          <cell r="D2348" t="str">
            <v>พระแสง</v>
          </cell>
          <cell r="E2348" t="str">
            <v>บ้านบางพา</v>
          </cell>
          <cell r="F2348" t="str">
            <v>4826III</v>
          </cell>
          <cell r="G2348">
            <v>155</v>
          </cell>
          <cell r="H2348">
            <v>130</v>
          </cell>
          <cell r="I2348" t="str">
            <v>4-2-62</v>
          </cell>
          <cell r="J2348">
            <v>100</v>
          </cell>
        </row>
        <row r="2349">
          <cell r="B2349">
            <v>5041</v>
          </cell>
          <cell r="C2349" t="str">
            <v>อิปัน</v>
          </cell>
          <cell r="D2349" t="str">
            <v>พระแสง</v>
          </cell>
          <cell r="E2349" t="str">
            <v>อำเภอพระแสง</v>
          </cell>
          <cell r="F2349" t="str">
            <v>4826III</v>
          </cell>
          <cell r="G2349">
            <v>130</v>
          </cell>
          <cell r="H2349">
            <v>677</v>
          </cell>
          <cell r="I2349" t="str">
            <v>0-1-68</v>
          </cell>
          <cell r="J2349">
            <v>8000</v>
          </cell>
        </row>
        <row r="2350">
          <cell r="B2350">
            <v>5042</v>
          </cell>
          <cell r="C2350" t="str">
            <v>อิปัน</v>
          </cell>
          <cell r="D2350" t="str">
            <v>พระแสง</v>
          </cell>
          <cell r="E2350" t="str">
            <v>อำเภอพระแสง</v>
          </cell>
          <cell r="F2350" t="str">
            <v>4826III</v>
          </cell>
          <cell r="G2350">
            <v>130</v>
          </cell>
          <cell r="H2350">
            <v>678</v>
          </cell>
          <cell r="I2350" t="str">
            <v>0-1-30</v>
          </cell>
          <cell r="J2350">
            <v>8000</v>
          </cell>
        </row>
        <row r="2351">
          <cell r="B2351">
            <v>5043</v>
          </cell>
          <cell r="C2351" t="str">
            <v>อิปัน</v>
          </cell>
          <cell r="D2351" t="str">
            <v>พระแสง</v>
          </cell>
          <cell r="E2351" t="str">
            <v>อำเภอพระแสง</v>
          </cell>
          <cell r="F2351" t="str">
            <v>4826III</v>
          </cell>
          <cell r="G2351">
            <v>130</v>
          </cell>
          <cell r="H2351">
            <v>679</v>
          </cell>
          <cell r="I2351" t="str">
            <v>0-1-10</v>
          </cell>
          <cell r="J2351">
            <v>8000</v>
          </cell>
        </row>
        <row r="2352">
          <cell r="B2352">
            <v>5044</v>
          </cell>
          <cell r="C2352" t="str">
            <v>อิปัน</v>
          </cell>
          <cell r="D2352" t="str">
            <v>พระแสง</v>
          </cell>
          <cell r="E2352" t="str">
            <v>อำเภอพระแสง</v>
          </cell>
          <cell r="F2352" t="str">
            <v>4826III</v>
          </cell>
          <cell r="G2352">
            <v>130</v>
          </cell>
          <cell r="H2352">
            <v>680</v>
          </cell>
          <cell r="I2352" t="str">
            <v>0-0-44</v>
          </cell>
          <cell r="J2352">
            <v>8000</v>
          </cell>
        </row>
        <row r="2353">
          <cell r="B2353">
            <v>5049</v>
          </cell>
          <cell r="C2353" t="str">
            <v>อิปัน</v>
          </cell>
          <cell r="D2353" t="str">
            <v>พระแสง</v>
          </cell>
          <cell r="E2353" t="str">
            <v>อำเภอพระแสง</v>
          </cell>
          <cell r="F2353" t="str">
            <v>4826III</v>
          </cell>
          <cell r="G2353">
            <v>130</v>
          </cell>
          <cell r="H2353">
            <v>815</v>
          </cell>
          <cell r="I2353" t="str">
            <v>0-0-71</v>
          </cell>
          <cell r="J2353">
            <v>280</v>
          </cell>
        </row>
        <row r="2354">
          <cell r="B2354">
            <v>5050</v>
          </cell>
          <cell r="C2354" t="str">
            <v>อิปัน</v>
          </cell>
          <cell r="D2354" t="str">
            <v>พระแสง</v>
          </cell>
          <cell r="E2354" t="str">
            <v>อำเภอพระแสง</v>
          </cell>
          <cell r="F2354" t="str">
            <v>4826III</v>
          </cell>
          <cell r="G2354">
            <v>130</v>
          </cell>
          <cell r="H2354">
            <v>813</v>
          </cell>
          <cell r="I2354" t="str">
            <v>0-1-39</v>
          </cell>
          <cell r="J2354">
            <v>280</v>
          </cell>
        </row>
        <row r="2355">
          <cell r="B2355">
            <v>5051</v>
          </cell>
          <cell r="C2355" t="str">
            <v>อิปัน</v>
          </cell>
          <cell r="D2355" t="str">
            <v>พระแสง</v>
          </cell>
          <cell r="E2355" t="str">
            <v>อำเภอพระแสง</v>
          </cell>
          <cell r="F2355" t="str">
            <v>4826II</v>
          </cell>
          <cell r="G2355">
            <v>127</v>
          </cell>
          <cell r="H2355">
            <v>902</v>
          </cell>
          <cell r="I2355" t="str">
            <v>0-0-49</v>
          </cell>
          <cell r="J2355">
            <v>280</v>
          </cell>
        </row>
        <row r="2356">
          <cell r="B2356">
            <v>5052</v>
          </cell>
          <cell r="C2356" t="str">
            <v>อิปัน</v>
          </cell>
          <cell r="D2356" t="str">
            <v>พระแสง</v>
          </cell>
          <cell r="E2356" t="str">
            <v>อำเภอพระแสง</v>
          </cell>
          <cell r="F2356" t="str">
            <v>4826II</v>
          </cell>
          <cell r="G2356">
            <v>127</v>
          </cell>
          <cell r="H2356">
            <v>903</v>
          </cell>
          <cell r="I2356" t="str">
            <v>0-0-90</v>
          </cell>
          <cell r="J2356">
            <v>2600</v>
          </cell>
        </row>
        <row r="2357">
          <cell r="B2357">
            <v>5053</v>
          </cell>
          <cell r="C2357" t="str">
            <v>อิปัน</v>
          </cell>
          <cell r="D2357" t="str">
            <v>พระแสง</v>
          </cell>
          <cell r="E2357" t="str">
            <v>อำเภอพระแสง</v>
          </cell>
          <cell r="F2357" t="str">
            <v>4826II</v>
          </cell>
          <cell r="G2357">
            <v>127</v>
          </cell>
          <cell r="H2357">
            <v>904</v>
          </cell>
          <cell r="I2357" t="str">
            <v>0-0-90</v>
          </cell>
          <cell r="J2357">
            <v>2600</v>
          </cell>
        </row>
        <row r="2358">
          <cell r="B2358">
            <v>5055</v>
          </cell>
          <cell r="C2358" t="str">
            <v>อิปัน</v>
          </cell>
          <cell r="D2358" t="str">
            <v>พระแสง</v>
          </cell>
          <cell r="E2358" t="str">
            <v>บ้านบางพา</v>
          </cell>
          <cell r="F2358" t="str">
            <v>4826III</v>
          </cell>
          <cell r="G2358">
            <v>143</v>
          </cell>
          <cell r="H2358">
            <v>866</v>
          </cell>
          <cell r="I2358" t="str">
            <v>0-0-37</v>
          </cell>
          <cell r="J2358">
            <v>100</v>
          </cell>
        </row>
        <row r="2359">
          <cell r="B2359">
            <v>5056</v>
          </cell>
          <cell r="C2359" t="str">
            <v>อิปัน</v>
          </cell>
          <cell r="D2359" t="str">
            <v>พระแสง</v>
          </cell>
          <cell r="E2359" t="str">
            <v>บ้านบางพา</v>
          </cell>
          <cell r="F2359" t="str">
            <v>4826III</v>
          </cell>
          <cell r="G2359">
            <v>143</v>
          </cell>
          <cell r="H2359">
            <v>867</v>
          </cell>
          <cell r="I2359" t="str">
            <v>0-0-99</v>
          </cell>
          <cell r="J2359">
            <v>100</v>
          </cell>
        </row>
        <row r="2360">
          <cell r="B2360">
            <v>5058</v>
          </cell>
          <cell r="C2360" t="str">
            <v>อิปัน</v>
          </cell>
          <cell r="D2360" t="str">
            <v>พระแสง</v>
          </cell>
          <cell r="E2360" t="str">
            <v>บ้านบางพา</v>
          </cell>
          <cell r="F2360" t="str">
            <v>4826III</v>
          </cell>
          <cell r="G2360">
            <v>143</v>
          </cell>
          <cell r="H2360">
            <v>863</v>
          </cell>
          <cell r="I2360" t="str">
            <v>0-0-48</v>
          </cell>
          <cell r="J2360">
            <v>100</v>
          </cell>
        </row>
        <row r="2361">
          <cell r="B2361">
            <v>5059</v>
          </cell>
          <cell r="C2361" t="str">
            <v>อิปัน</v>
          </cell>
          <cell r="D2361" t="str">
            <v>พระแสง</v>
          </cell>
          <cell r="E2361" t="str">
            <v>บ้านบางพา</v>
          </cell>
          <cell r="F2361" t="str">
            <v>4826III</v>
          </cell>
          <cell r="G2361">
            <v>143</v>
          </cell>
          <cell r="H2361">
            <v>864</v>
          </cell>
          <cell r="I2361" t="str">
            <v>0-0-49</v>
          </cell>
          <cell r="J2361">
            <v>100</v>
          </cell>
        </row>
        <row r="2362">
          <cell r="B2362">
            <v>5060</v>
          </cell>
          <cell r="C2362" t="str">
            <v>อิปัน</v>
          </cell>
          <cell r="D2362" t="str">
            <v>พระแสง</v>
          </cell>
          <cell r="E2362" t="str">
            <v>บ้านบางพา</v>
          </cell>
          <cell r="F2362" t="str">
            <v>4826III</v>
          </cell>
          <cell r="G2362">
            <v>143</v>
          </cell>
          <cell r="H2362">
            <v>865</v>
          </cell>
          <cell r="I2362" t="str">
            <v>0-0-49</v>
          </cell>
          <cell r="J2362">
            <v>100</v>
          </cell>
        </row>
        <row r="2363">
          <cell r="B2363">
            <v>5068</v>
          </cell>
          <cell r="C2363" t="str">
            <v>อิปัน</v>
          </cell>
          <cell r="D2363" t="str">
            <v>พระแสง</v>
          </cell>
          <cell r="E2363" t="str">
            <v>บ้านบางพา</v>
          </cell>
          <cell r="F2363" t="str">
            <v>4826III</v>
          </cell>
          <cell r="G2363">
            <v>143</v>
          </cell>
          <cell r="H2363">
            <v>868</v>
          </cell>
          <cell r="I2363" t="str">
            <v>0-0-65</v>
          </cell>
          <cell r="J2363">
            <v>100</v>
          </cell>
        </row>
        <row r="2364">
          <cell r="B2364">
            <v>5069</v>
          </cell>
          <cell r="C2364" t="str">
            <v>อิปัน</v>
          </cell>
          <cell r="D2364" t="str">
            <v>พระแสง</v>
          </cell>
          <cell r="E2364" t="str">
            <v>อำเภอพระแสง</v>
          </cell>
          <cell r="F2364" t="str">
            <v>4826III</v>
          </cell>
          <cell r="G2364">
            <v>130</v>
          </cell>
          <cell r="H2364">
            <v>816</v>
          </cell>
          <cell r="I2364" t="str">
            <v>0-0-23</v>
          </cell>
          <cell r="J2364">
            <v>8000</v>
          </cell>
        </row>
        <row r="2365">
          <cell r="B2365">
            <v>5076</v>
          </cell>
          <cell r="C2365" t="str">
            <v>อิปัน</v>
          </cell>
          <cell r="D2365" t="str">
            <v>พระแสง</v>
          </cell>
          <cell r="E2365" t="str">
            <v>อำเภอพระแสง</v>
          </cell>
          <cell r="F2365" t="str">
            <v>4826II</v>
          </cell>
          <cell r="G2365">
            <v>99</v>
          </cell>
          <cell r="H2365">
            <v>227</v>
          </cell>
          <cell r="I2365" t="str">
            <v>10-3-45</v>
          </cell>
          <cell r="J2365">
            <v>100</v>
          </cell>
        </row>
        <row r="2366">
          <cell r="B2366">
            <v>5080</v>
          </cell>
          <cell r="C2366" t="str">
            <v>อิปัน</v>
          </cell>
          <cell r="D2366" t="str">
            <v>พระแสง</v>
          </cell>
          <cell r="E2366" t="str">
            <v>บ้านบางพา</v>
          </cell>
          <cell r="F2366" t="str">
            <v>4826III</v>
          </cell>
          <cell r="G2366">
            <v>143</v>
          </cell>
          <cell r="H2366">
            <v>873</v>
          </cell>
          <cell r="I2366" t="str">
            <v>0-0-37</v>
          </cell>
          <cell r="J2366">
            <v>8000</v>
          </cell>
        </row>
        <row r="2367">
          <cell r="B2367">
            <v>5085</v>
          </cell>
          <cell r="C2367" t="str">
            <v>อิปัน</v>
          </cell>
          <cell r="D2367" t="str">
            <v>พระแสง</v>
          </cell>
          <cell r="E2367" t="str">
            <v>อำเภอพระแสง</v>
          </cell>
          <cell r="F2367" t="str">
            <v>4826III</v>
          </cell>
          <cell r="G2367">
            <v>130</v>
          </cell>
          <cell r="H2367">
            <v>681</v>
          </cell>
          <cell r="I2367" t="str">
            <v>2-2-39</v>
          </cell>
          <cell r="J2367">
            <v>100</v>
          </cell>
        </row>
        <row r="2368">
          <cell r="B2368">
            <v>5092</v>
          </cell>
          <cell r="C2368" t="str">
            <v>อิปัน</v>
          </cell>
          <cell r="D2368" t="str">
            <v>พระแสง</v>
          </cell>
          <cell r="E2368" t="str">
            <v>อำเภอพระแสง</v>
          </cell>
          <cell r="F2368" t="str">
            <v>4826II</v>
          </cell>
          <cell r="G2368">
            <v>99</v>
          </cell>
          <cell r="H2368">
            <v>230</v>
          </cell>
          <cell r="I2368" t="str">
            <v>5-2-40</v>
          </cell>
          <cell r="J2368">
            <v>100</v>
          </cell>
        </row>
        <row r="2369">
          <cell r="B2369">
            <v>5093</v>
          </cell>
          <cell r="C2369" t="str">
            <v>อิปัน</v>
          </cell>
          <cell r="D2369" t="str">
            <v>พระแสง</v>
          </cell>
          <cell r="E2369" t="str">
            <v>อำเภอพระแสง</v>
          </cell>
          <cell r="F2369" t="str">
            <v>4826II</v>
          </cell>
          <cell r="G2369">
            <v>99</v>
          </cell>
          <cell r="H2369">
            <v>231</v>
          </cell>
          <cell r="I2369" t="str">
            <v>3-0-21</v>
          </cell>
          <cell r="J2369">
            <v>100</v>
          </cell>
        </row>
        <row r="2370">
          <cell r="B2370">
            <v>5095</v>
          </cell>
          <cell r="C2370" t="str">
            <v>อิปัน</v>
          </cell>
          <cell r="D2370" t="str">
            <v>พระแสง</v>
          </cell>
          <cell r="E2370" t="str">
            <v>อำเภอพระแสง</v>
          </cell>
          <cell r="F2370" t="str">
            <v>4826II</v>
          </cell>
          <cell r="G2370">
            <v>99</v>
          </cell>
          <cell r="H2370">
            <v>229</v>
          </cell>
          <cell r="I2370" t="str">
            <v>0-1-78</v>
          </cell>
          <cell r="J2370">
            <v>250</v>
          </cell>
        </row>
        <row r="2371">
          <cell r="B2371">
            <v>5096</v>
          </cell>
          <cell r="C2371" t="str">
            <v>อิปัน</v>
          </cell>
          <cell r="D2371" t="str">
            <v>พระแสง</v>
          </cell>
          <cell r="E2371" t="str">
            <v>บ้านบางพา</v>
          </cell>
          <cell r="F2371" t="str">
            <v>4826III</v>
          </cell>
          <cell r="G2371">
            <v>143</v>
          </cell>
          <cell r="H2371">
            <v>874</v>
          </cell>
          <cell r="I2371" t="str">
            <v>0-0-63</v>
          </cell>
          <cell r="J2371">
            <v>100</v>
          </cell>
        </row>
        <row r="2372">
          <cell r="B2372">
            <v>5097</v>
          </cell>
          <cell r="C2372" t="str">
            <v>อิปัน</v>
          </cell>
          <cell r="D2372" t="str">
            <v>พระแสง</v>
          </cell>
          <cell r="E2372" t="str">
            <v>บ้านบางพา</v>
          </cell>
          <cell r="F2372" t="str">
            <v>4826III</v>
          </cell>
          <cell r="G2372">
            <v>143</v>
          </cell>
          <cell r="H2372">
            <v>875</v>
          </cell>
          <cell r="I2372" t="str">
            <v>0-1-90</v>
          </cell>
          <cell r="J2372">
            <v>100</v>
          </cell>
        </row>
        <row r="2373">
          <cell r="B2373">
            <v>5098</v>
          </cell>
          <cell r="C2373" t="str">
            <v>อิปัน</v>
          </cell>
          <cell r="D2373" t="str">
            <v>พระแสง</v>
          </cell>
          <cell r="E2373" t="str">
            <v>บ้านบางพา</v>
          </cell>
          <cell r="F2373" t="str">
            <v>4826III</v>
          </cell>
          <cell r="G2373">
            <v>142</v>
          </cell>
          <cell r="H2373">
            <v>164</v>
          </cell>
          <cell r="I2373" t="str">
            <v>11-1-61</v>
          </cell>
          <cell r="J2373">
            <v>100</v>
          </cell>
        </row>
        <row r="2374">
          <cell r="B2374">
            <v>5099</v>
          </cell>
          <cell r="C2374" t="str">
            <v>อิปัน</v>
          </cell>
          <cell r="D2374" t="str">
            <v>พระแสง</v>
          </cell>
          <cell r="E2374" t="str">
            <v>อำเภอพระแสง</v>
          </cell>
          <cell r="F2374" t="str">
            <v>4826III</v>
          </cell>
          <cell r="G2374">
            <v>156</v>
          </cell>
          <cell r="H2374">
            <v>189</v>
          </cell>
          <cell r="I2374" t="str">
            <v>0-0-71</v>
          </cell>
          <cell r="J2374">
            <v>100</v>
          </cell>
        </row>
        <row r="2375">
          <cell r="B2375">
            <v>5100</v>
          </cell>
          <cell r="C2375" t="str">
            <v>อิปัน</v>
          </cell>
          <cell r="D2375" t="str">
            <v>พระแสง</v>
          </cell>
          <cell r="E2375" t="str">
            <v>อำเภอพระแสง</v>
          </cell>
          <cell r="F2375" t="str">
            <v>4826III</v>
          </cell>
          <cell r="G2375">
            <v>156</v>
          </cell>
          <cell r="H2375">
            <v>190</v>
          </cell>
          <cell r="I2375" t="str">
            <v>4-3-95</v>
          </cell>
          <cell r="J2375">
            <v>100</v>
          </cell>
        </row>
        <row r="2376">
          <cell r="B2376">
            <v>5101</v>
          </cell>
          <cell r="C2376" t="str">
            <v>อิปัน</v>
          </cell>
          <cell r="D2376" t="str">
            <v>พระแสง</v>
          </cell>
          <cell r="E2376" t="str">
            <v>อำเภอพระแสง</v>
          </cell>
          <cell r="F2376" t="str">
            <v>4826III</v>
          </cell>
          <cell r="G2376">
            <v>156</v>
          </cell>
          <cell r="H2376">
            <v>191</v>
          </cell>
          <cell r="I2376" t="str">
            <v>4-2-18</v>
          </cell>
          <cell r="J2376">
            <v>100</v>
          </cell>
        </row>
        <row r="2377">
          <cell r="B2377">
            <v>5102</v>
          </cell>
          <cell r="C2377" t="str">
            <v>อิปัน</v>
          </cell>
          <cell r="D2377" t="str">
            <v>พระแสง</v>
          </cell>
          <cell r="E2377" t="str">
            <v>อำเภอพระแสง</v>
          </cell>
          <cell r="F2377" t="str">
            <v>4826II</v>
          </cell>
          <cell r="G2377">
            <v>127</v>
          </cell>
          <cell r="H2377">
            <v>905</v>
          </cell>
          <cell r="I2377" t="str">
            <v>0-0-71</v>
          </cell>
          <cell r="J2377">
            <v>100</v>
          </cell>
        </row>
        <row r="2378">
          <cell r="B2378">
            <v>5103</v>
          </cell>
          <cell r="C2378" t="str">
            <v>อิปัน</v>
          </cell>
          <cell r="D2378" t="str">
            <v>พระแสง</v>
          </cell>
          <cell r="E2378" t="str">
            <v>อำเภอพระแสง</v>
          </cell>
          <cell r="F2378" t="str">
            <v>4826II</v>
          </cell>
          <cell r="G2378">
            <v>127</v>
          </cell>
          <cell r="H2378">
            <v>906</v>
          </cell>
          <cell r="I2378" t="str">
            <v>0-0-57</v>
          </cell>
          <cell r="J2378">
            <v>100</v>
          </cell>
        </row>
        <row r="2379">
          <cell r="B2379">
            <v>5104</v>
          </cell>
          <cell r="C2379" t="str">
            <v>อิปัน</v>
          </cell>
          <cell r="D2379" t="str">
            <v>พระแสง</v>
          </cell>
          <cell r="E2379" t="str">
            <v>อำเภอพระแสง</v>
          </cell>
          <cell r="F2379" t="str">
            <v>4826II</v>
          </cell>
          <cell r="G2379">
            <v>127</v>
          </cell>
          <cell r="H2379">
            <v>907</v>
          </cell>
          <cell r="I2379" t="str">
            <v>0-0-57</v>
          </cell>
          <cell r="J2379">
            <v>100</v>
          </cell>
        </row>
        <row r="2380">
          <cell r="B2380">
            <v>5105</v>
          </cell>
          <cell r="C2380" t="str">
            <v>อิปัน</v>
          </cell>
          <cell r="D2380" t="str">
            <v>พระแสง</v>
          </cell>
          <cell r="E2380" t="str">
            <v>อำเภอพระแสง</v>
          </cell>
          <cell r="F2380" t="str">
            <v>4826II</v>
          </cell>
          <cell r="G2380">
            <v>127</v>
          </cell>
          <cell r="H2380">
            <v>908</v>
          </cell>
          <cell r="I2380" t="str">
            <v>0-0-41</v>
          </cell>
          <cell r="J2380">
            <v>100</v>
          </cell>
        </row>
        <row r="2381">
          <cell r="B2381">
            <v>5106</v>
          </cell>
          <cell r="C2381" t="str">
            <v>อิปัน</v>
          </cell>
          <cell r="D2381" t="str">
            <v>พระแสง</v>
          </cell>
          <cell r="E2381" t="str">
            <v>อำเภอพระแสง</v>
          </cell>
          <cell r="F2381" t="str">
            <v>4826II</v>
          </cell>
          <cell r="G2381">
            <v>127</v>
          </cell>
          <cell r="H2381">
            <v>909</v>
          </cell>
          <cell r="I2381" t="str">
            <v>0-0-76</v>
          </cell>
          <cell r="J2381">
            <v>100</v>
          </cell>
        </row>
        <row r="2382">
          <cell r="B2382">
            <v>5107</v>
          </cell>
          <cell r="C2382" t="str">
            <v>อิปัน</v>
          </cell>
          <cell r="D2382" t="str">
            <v>พระแสง</v>
          </cell>
          <cell r="E2382" t="str">
            <v>อำเภอพระแสง</v>
          </cell>
          <cell r="F2382" t="str">
            <v>4826II</v>
          </cell>
          <cell r="G2382">
            <v>127</v>
          </cell>
          <cell r="H2382">
            <v>910</v>
          </cell>
          <cell r="I2382" t="str">
            <v>0-0-80</v>
          </cell>
          <cell r="J2382">
            <v>100</v>
          </cell>
        </row>
        <row r="2383">
          <cell r="B2383">
            <v>5108</v>
          </cell>
          <cell r="C2383" t="str">
            <v>อิปัน</v>
          </cell>
          <cell r="D2383" t="str">
            <v>พระแสง</v>
          </cell>
          <cell r="E2383" t="str">
            <v>อำเภอพระแสง</v>
          </cell>
          <cell r="F2383" t="str">
            <v>4826II</v>
          </cell>
          <cell r="G2383">
            <v>127</v>
          </cell>
          <cell r="H2383">
            <v>911</v>
          </cell>
          <cell r="I2383" t="str">
            <v>0-0-98</v>
          </cell>
          <cell r="J2383">
            <v>100</v>
          </cell>
        </row>
        <row r="2384">
          <cell r="B2384">
            <v>5109</v>
          </cell>
          <cell r="C2384" t="str">
            <v>อิปัน</v>
          </cell>
          <cell r="D2384" t="str">
            <v>พระแสง</v>
          </cell>
          <cell r="E2384" t="str">
            <v>อำเภอพระแสง</v>
          </cell>
          <cell r="F2384" t="str">
            <v>4826II</v>
          </cell>
          <cell r="G2384">
            <v>127</v>
          </cell>
          <cell r="H2384">
            <v>912</v>
          </cell>
          <cell r="I2384" t="str">
            <v>0-0-50</v>
          </cell>
          <cell r="J2384">
            <v>16000</v>
          </cell>
        </row>
        <row r="2385">
          <cell r="B2385">
            <v>5110</v>
          </cell>
          <cell r="C2385" t="str">
            <v>อิปัน</v>
          </cell>
          <cell r="D2385" t="str">
            <v>พระแสง</v>
          </cell>
          <cell r="E2385" t="str">
            <v>อำเภอพระแสง</v>
          </cell>
          <cell r="F2385" t="str">
            <v>4826II</v>
          </cell>
          <cell r="G2385">
            <v>127</v>
          </cell>
          <cell r="H2385">
            <v>913</v>
          </cell>
          <cell r="I2385" t="str">
            <v>0-0-50</v>
          </cell>
          <cell r="J2385">
            <v>16000</v>
          </cell>
        </row>
        <row r="2386">
          <cell r="B2386">
            <v>5113</v>
          </cell>
          <cell r="C2386" t="str">
            <v>อิปัน</v>
          </cell>
          <cell r="D2386" t="str">
            <v>พระแสง</v>
          </cell>
          <cell r="E2386" t="str">
            <v>อำเภอพระแสง</v>
          </cell>
          <cell r="F2386" t="str">
            <v>4826III</v>
          </cell>
          <cell r="G2386">
            <v>130</v>
          </cell>
          <cell r="H2386">
            <v>682</v>
          </cell>
          <cell r="I2386" t="str">
            <v>0-0-22</v>
          </cell>
          <cell r="J2386">
            <v>8000</v>
          </cell>
        </row>
        <row r="2387">
          <cell r="B2387">
            <v>5114</v>
          </cell>
          <cell r="C2387" t="str">
            <v>อิปัน</v>
          </cell>
          <cell r="D2387" t="str">
            <v>พระแสง</v>
          </cell>
          <cell r="E2387" t="str">
            <v>อำเภอพระแสง</v>
          </cell>
          <cell r="F2387" t="str">
            <v>4826III</v>
          </cell>
          <cell r="G2387">
            <v>130</v>
          </cell>
          <cell r="H2387">
            <v>683</v>
          </cell>
          <cell r="I2387" t="str">
            <v>3-2-85</v>
          </cell>
          <cell r="J2387">
            <v>100</v>
          </cell>
        </row>
        <row r="2388">
          <cell r="B2388">
            <v>5115</v>
          </cell>
          <cell r="C2388" t="str">
            <v>อิปัน</v>
          </cell>
          <cell r="D2388" t="str">
            <v>พระแสง</v>
          </cell>
          <cell r="E2388" t="str">
            <v>อำเภอพระแสง</v>
          </cell>
          <cell r="F2388" t="str">
            <v>4826II</v>
          </cell>
          <cell r="G2388">
            <v>99</v>
          </cell>
          <cell r="H2388">
            <v>234</v>
          </cell>
          <cell r="I2388" t="str">
            <v>1-1-57</v>
          </cell>
          <cell r="J2388">
            <v>250</v>
          </cell>
        </row>
        <row r="2389">
          <cell r="B2389">
            <v>5116</v>
          </cell>
          <cell r="C2389" t="str">
            <v>อิปัน</v>
          </cell>
          <cell r="D2389" t="str">
            <v>พระแสง</v>
          </cell>
          <cell r="E2389" t="str">
            <v>อำเภอพระแสง</v>
          </cell>
          <cell r="F2389" t="str">
            <v>4826II</v>
          </cell>
          <cell r="G2389">
            <v>99</v>
          </cell>
          <cell r="H2389">
            <v>235</v>
          </cell>
          <cell r="I2389" t="str">
            <v>1-1-43</v>
          </cell>
          <cell r="J2389">
            <v>250</v>
          </cell>
        </row>
        <row r="2390">
          <cell r="B2390">
            <v>5117</v>
          </cell>
          <cell r="C2390" t="str">
            <v>อิปัน</v>
          </cell>
          <cell r="D2390" t="str">
            <v>พระแสง</v>
          </cell>
          <cell r="E2390" t="str">
            <v>อำเภอพระแสง</v>
          </cell>
          <cell r="F2390" t="str">
            <v>4826II</v>
          </cell>
          <cell r="G2390">
            <v>99</v>
          </cell>
          <cell r="H2390">
            <v>236</v>
          </cell>
          <cell r="I2390" t="str">
            <v>1-0-48</v>
          </cell>
          <cell r="J2390">
            <v>250</v>
          </cell>
        </row>
        <row r="2391">
          <cell r="B2391">
            <v>5118</v>
          </cell>
          <cell r="C2391" t="str">
            <v>อิปัน</v>
          </cell>
          <cell r="D2391" t="str">
            <v>พระแสง</v>
          </cell>
          <cell r="E2391" t="str">
            <v>อำเภอพระแสง</v>
          </cell>
          <cell r="F2391" t="str">
            <v>4826II</v>
          </cell>
          <cell r="G2391">
            <v>99</v>
          </cell>
          <cell r="H2391">
            <v>237</v>
          </cell>
          <cell r="I2391" t="str">
            <v>1-0-9</v>
          </cell>
          <cell r="J2391">
            <v>250</v>
          </cell>
        </row>
        <row r="2392">
          <cell r="B2392">
            <v>5119</v>
          </cell>
          <cell r="C2392" t="str">
            <v>อิปัน</v>
          </cell>
          <cell r="D2392" t="str">
            <v>พระแสง</v>
          </cell>
          <cell r="E2392" t="str">
            <v>บ้านบางพา</v>
          </cell>
          <cell r="F2392" t="str">
            <v>4826III</v>
          </cell>
          <cell r="G2392">
            <v>143</v>
          </cell>
          <cell r="H2392">
            <v>877</v>
          </cell>
          <cell r="I2392" t="str">
            <v>0-0-2</v>
          </cell>
          <cell r="J2392">
            <v>100</v>
          </cell>
        </row>
        <row r="2393">
          <cell r="B2393">
            <v>5120</v>
          </cell>
          <cell r="C2393" t="str">
            <v>อิปัน</v>
          </cell>
          <cell r="D2393" t="str">
            <v>พระแสง</v>
          </cell>
          <cell r="E2393" t="str">
            <v>บ้านบางพา</v>
          </cell>
          <cell r="F2393" t="str">
            <v>4826III</v>
          </cell>
          <cell r="G2393">
            <v>143</v>
          </cell>
          <cell r="H2393">
            <v>878</v>
          </cell>
          <cell r="I2393" t="str">
            <v>0-0-32</v>
          </cell>
          <cell r="J2393">
            <v>100</v>
          </cell>
        </row>
        <row r="2394">
          <cell r="B2394">
            <v>5121</v>
          </cell>
          <cell r="C2394" t="str">
            <v>อิปัน</v>
          </cell>
          <cell r="D2394" t="str">
            <v>พระแสง</v>
          </cell>
          <cell r="E2394" t="str">
            <v>บ้านบางพา</v>
          </cell>
          <cell r="F2394" t="str">
            <v>4826III</v>
          </cell>
          <cell r="G2394">
            <v>143</v>
          </cell>
          <cell r="H2394">
            <v>879</v>
          </cell>
          <cell r="I2394" t="str">
            <v>0-2-82</v>
          </cell>
          <cell r="J2394">
            <v>16000</v>
          </cell>
        </row>
        <row r="2395">
          <cell r="B2395">
            <v>5122</v>
          </cell>
          <cell r="C2395" t="str">
            <v>อิปัน</v>
          </cell>
          <cell r="D2395" t="str">
            <v>พระแสง</v>
          </cell>
          <cell r="E2395" t="str">
            <v>บ้านบางพา</v>
          </cell>
          <cell r="F2395" t="str">
            <v>4826III</v>
          </cell>
          <cell r="G2395">
            <v>143</v>
          </cell>
          <cell r="H2395">
            <v>880</v>
          </cell>
          <cell r="I2395" t="str">
            <v>0-1-37</v>
          </cell>
          <cell r="J2395">
            <v>100</v>
          </cell>
        </row>
        <row r="2396">
          <cell r="B2396">
            <v>5123</v>
          </cell>
          <cell r="C2396" t="str">
            <v>อิปัน</v>
          </cell>
          <cell r="D2396" t="str">
            <v>พระแสง</v>
          </cell>
          <cell r="E2396" t="str">
            <v>บ้านบางพา</v>
          </cell>
          <cell r="F2396" t="str">
            <v>4826III</v>
          </cell>
          <cell r="G2396">
            <v>143</v>
          </cell>
          <cell r="H2396">
            <v>881</v>
          </cell>
          <cell r="I2396" t="str">
            <v>0-0-33</v>
          </cell>
          <cell r="J2396">
            <v>100</v>
          </cell>
        </row>
        <row r="2397">
          <cell r="B2397">
            <v>5124</v>
          </cell>
          <cell r="C2397" t="str">
            <v>อิปัน</v>
          </cell>
          <cell r="D2397" t="str">
            <v>พระแสง</v>
          </cell>
          <cell r="E2397" t="str">
            <v>บ้านบางพา</v>
          </cell>
          <cell r="F2397" t="str">
            <v>4826III</v>
          </cell>
          <cell r="G2397">
            <v>143</v>
          </cell>
          <cell r="H2397">
            <v>882</v>
          </cell>
          <cell r="I2397" t="str">
            <v>0-0-58</v>
          </cell>
          <cell r="J2397">
            <v>5600</v>
          </cell>
        </row>
        <row r="2398">
          <cell r="B2398">
            <v>5125</v>
          </cell>
          <cell r="C2398" t="str">
            <v>อิปัน</v>
          </cell>
          <cell r="D2398" t="str">
            <v>พระแสง</v>
          </cell>
          <cell r="E2398" t="str">
            <v>บ้านบางพา</v>
          </cell>
          <cell r="F2398" t="str">
            <v>4826III</v>
          </cell>
          <cell r="G2398">
            <v>143</v>
          </cell>
          <cell r="H2398">
            <v>883</v>
          </cell>
          <cell r="I2398" t="str">
            <v>0-0-25</v>
          </cell>
          <cell r="J2398">
            <v>100</v>
          </cell>
        </row>
        <row r="2399">
          <cell r="B2399">
            <v>5126</v>
          </cell>
          <cell r="C2399" t="str">
            <v>อิปัน</v>
          </cell>
          <cell r="D2399" t="str">
            <v>พระแสง</v>
          </cell>
          <cell r="E2399" t="str">
            <v>บ้านบางพา</v>
          </cell>
          <cell r="F2399" t="str">
            <v>4826III</v>
          </cell>
          <cell r="G2399">
            <v>143</v>
          </cell>
          <cell r="H2399">
            <v>884</v>
          </cell>
          <cell r="I2399" t="str">
            <v>0-1-14</v>
          </cell>
          <cell r="J2399">
            <v>100</v>
          </cell>
        </row>
        <row r="2400">
          <cell r="B2400">
            <v>5127</v>
          </cell>
          <cell r="C2400" t="str">
            <v>อิปัน</v>
          </cell>
          <cell r="D2400" t="str">
            <v>พระแสง</v>
          </cell>
          <cell r="E2400" t="str">
            <v>บ้านบางพา</v>
          </cell>
          <cell r="F2400" t="str">
            <v>4826III</v>
          </cell>
          <cell r="G2400">
            <v>143</v>
          </cell>
          <cell r="H2400">
            <v>885</v>
          </cell>
          <cell r="I2400" t="str">
            <v>0-1-7</v>
          </cell>
          <cell r="J2400">
            <v>100</v>
          </cell>
        </row>
        <row r="2401">
          <cell r="B2401">
            <v>5128</v>
          </cell>
          <cell r="C2401" t="str">
            <v>อิปัน</v>
          </cell>
          <cell r="D2401" t="str">
            <v>พระแสง</v>
          </cell>
          <cell r="E2401" t="str">
            <v>บ้านบางพา</v>
          </cell>
          <cell r="F2401" t="str">
            <v>4826II</v>
          </cell>
          <cell r="G2401">
            <v>113</v>
          </cell>
          <cell r="H2401">
            <v>98</v>
          </cell>
          <cell r="I2401" t="str">
            <v>0-3-7</v>
          </cell>
          <cell r="J2401">
            <v>250</v>
          </cell>
        </row>
        <row r="2402">
          <cell r="B2402">
            <v>5129</v>
          </cell>
          <cell r="C2402" t="str">
            <v>อิปัน</v>
          </cell>
          <cell r="D2402" t="str">
            <v>พระแสง</v>
          </cell>
          <cell r="E2402" t="str">
            <v>อำเภอพระแสง</v>
          </cell>
          <cell r="F2402" t="str">
            <v>4826II</v>
          </cell>
          <cell r="G2402">
            <v>113</v>
          </cell>
          <cell r="H2402">
            <v>99</v>
          </cell>
          <cell r="I2402" t="str">
            <v>3-1-46</v>
          </cell>
          <cell r="J2402">
            <v>280</v>
          </cell>
        </row>
        <row r="2403">
          <cell r="B2403">
            <v>5130</v>
          </cell>
          <cell r="C2403" t="str">
            <v>อิปัน</v>
          </cell>
          <cell r="D2403" t="str">
            <v>พระแสง</v>
          </cell>
          <cell r="E2403" t="str">
            <v>อำเภอพระแสง</v>
          </cell>
          <cell r="F2403" t="str">
            <v>4826II</v>
          </cell>
          <cell r="G2403">
            <v>113</v>
          </cell>
          <cell r="H2403">
            <v>116</v>
          </cell>
          <cell r="I2403" t="str">
            <v>0-1-77</v>
          </cell>
          <cell r="J2403">
            <v>250</v>
          </cell>
        </row>
        <row r="2404">
          <cell r="B2404">
            <v>5131</v>
          </cell>
          <cell r="C2404" t="str">
            <v>อิปัน</v>
          </cell>
          <cell r="D2404" t="str">
            <v>พระแสง</v>
          </cell>
          <cell r="E2404" t="str">
            <v>อำเภอพระแสง</v>
          </cell>
          <cell r="F2404" t="str">
            <v>4826II</v>
          </cell>
          <cell r="G2404">
            <v>113</v>
          </cell>
          <cell r="H2404">
            <v>117</v>
          </cell>
          <cell r="I2404" t="str">
            <v>0-2-3</v>
          </cell>
          <cell r="J2404">
            <v>250</v>
          </cell>
        </row>
        <row r="2405">
          <cell r="B2405">
            <v>5132</v>
          </cell>
          <cell r="C2405" t="str">
            <v>อิปัน</v>
          </cell>
          <cell r="D2405" t="str">
            <v>พระแสง</v>
          </cell>
          <cell r="E2405" t="str">
            <v>อำเภอพระแสง</v>
          </cell>
          <cell r="F2405" t="str">
            <v>4826II</v>
          </cell>
          <cell r="G2405">
            <v>113</v>
          </cell>
          <cell r="H2405">
            <v>114</v>
          </cell>
          <cell r="I2405" t="str">
            <v>16-1-73</v>
          </cell>
          <cell r="J2405">
            <v>100</v>
          </cell>
        </row>
        <row r="2406">
          <cell r="B2406">
            <v>5133</v>
          </cell>
          <cell r="C2406" t="str">
            <v>อิปัน</v>
          </cell>
          <cell r="D2406" t="str">
            <v>พระแสง</v>
          </cell>
          <cell r="E2406" t="str">
            <v>อำเภอพระแสง</v>
          </cell>
          <cell r="F2406" t="str">
            <v>4826II</v>
          </cell>
          <cell r="G2406">
            <v>113</v>
          </cell>
          <cell r="H2406">
            <v>115</v>
          </cell>
          <cell r="I2406" t="str">
            <v>9-2-25</v>
          </cell>
          <cell r="J2406">
            <v>100</v>
          </cell>
        </row>
        <row r="2407">
          <cell r="B2407">
            <v>5137</v>
          </cell>
          <cell r="C2407" t="str">
            <v>อิปัน</v>
          </cell>
          <cell r="D2407" t="str">
            <v>พระแสง</v>
          </cell>
          <cell r="E2407" t="str">
            <v>อำเภอพระแสง</v>
          </cell>
          <cell r="F2407" t="str">
            <v>4826II</v>
          </cell>
          <cell r="G2407">
            <v>127</v>
          </cell>
          <cell r="H2407">
            <v>914</v>
          </cell>
          <cell r="I2407" t="str">
            <v>0-0-71</v>
          </cell>
          <cell r="J2407">
            <v>280</v>
          </cell>
        </row>
        <row r="2408">
          <cell r="B2408">
            <v>5141</v>
          </cell>
          <cell r="C2408" t="str">
            <v>อิปัน</v>
          </cell>
          <cell r="D2408" t="str">
            <v>พระแสง</v>
          </cell>
          <cell r="E2408" t="str">
            <v>บ้านบางพา</v>
          </cell>
          <cell r="F2408" t="str">
            <v>4826III</v>
          </cell>
          <cell r="G2408">
            <v>142</v>
          </cell>
          <cell r="H2408">
            <v>165</v>
          </cell>
          <cell r="I2408" t="str">
            <v>1-1-38</v>
          </cell>
          <cell r="J2408">
            <v>100</v>
          </cell>
        </row>
        <row r="2409">
          <cell r="B2409">
            <v>5143</v>
          </cell>
          <cell r="C2409" t="str">
            <v>อิปัน</v>
          </cell>
          <cell r="D2409" t="str">
            <v>พระแสง</v>
          </cell>
          <cell r="E2409" t="str">
            <v>บ้านบางพา</v>
          </cell>
          <cell r="F2409" t="str">
            <v>4826III</v>
          </cell>
          <cell r="G2409">
            <v>142</v>
          </cell>
          <cell r="H2409">
            <v>167</v>
          </cell>
          <cell r="I2409" t="str">
            <v>1-1-44</v>
          </cell>
          <cell r="J2409">
            <v>100</v>
          </cell>
        </row>
        <row r="2410">
          <cell r="B2410">
            <v>5144</v>
          </cell>
          <cell r="C2410" t="str">
            <v>อิปัน</v>
          </cell>
          <cell r="D2410" t="str">
            <v>พระแสง</v>
          </cell>
          <cell r="E2410" t="str">
            <v>บ้านบางพา</v>
          </cell>
          <cell r="F2410" t="str">
            <v>4826III</v>
          </cell>
          <cell r="G2410">
            <v>142</v>
          </cell>
          <cell r="H2410">
            <v>168</v>
          </cell>
          <cell r="I2410" t="str">
            <v>1-1-46</v>
          </cell>
          <cell r="J2410">
            <v>100</v>
          </cell>
        </row>
        <row r="2411">
          <cell r="B2411">
            <v>5145</v>
          </cell>
          <cell r="C2411" t="str">
            <v>อิปัน</v>
          </cell>
          <cell r="D2411" t="str">
            <v>พระแสง</v>
          </cell>
          <cell r="E2411" t="str">
            <v>บ้านบางพา</v>
          </cell>
          <cell r="F2411" t="str">
            <v>4826III</v>
          </cell>
          <cell r="G2411">
            <v>142</v>
          </cell>
          <cell r="H2411">
            <v>169</v>
          </cell>
          <cell r="I2411" t="str">
            <v>1-1-49</v>
          </cell>
          <cell r="J2411">
            <v>100</v>
          </cell>
        </row>
        <row r="2412">
          <cell r="B2412">
            <v>5146</v>
          </cell>
          <cell r="C2412" t="str">
            <v>อิปัน</v>
          </cell>
          <cell r="D2412" t="str">
            <v>พระแสง</v>
          </cell>
          <cell r="E2412" t="str">
            <v>บ้านบางพา</v>
          </cell>
          <cell r="F2412" t="str">
            <v>4826III</v>
          </cell>
          <cell r="G2412">
            <v>142</v>
          </cell>
          <cell r="H2412">
            <v>170</v>
          </cell>
          <cell r="I2412" t="str">
            <v>1-1-52</v>
          </cell>
          <cell r="J2412">
            <v>100</v>
          </cell>
        </row>
        <row r="2413">
          <cell r="B2413">
            <v>5147</v>
          </cell>
          <cell r="C2413" t="str">
            <v>อิปัน</v>
          </cell>
          <cell r="D2413" t="str">
            <v>พระแสง</v>
          </cell>
          <cell r="E2413" t="str">
            <v>บ้านบางพา</v>
          </cell>
          <cell r="F2413" t="str">
            <v>4826III</v>
          </cell>
          <cell r="G2413">
            <v>142</v>
          </cell>
          <cell r="H2413">
            <v>171</v>
          </cell>
          <cell r="I2413" t="str">
            <v>1-1-55</v>
          </cell>
          <cell r="J2413">
            <v>100</v>
          </cell>
        </row>
        <row r="2414">
          <cell r="B2414">
            <v>5148</v>
          </cell>
          <cell r="C2414" t="str">
            <v>อิปัน</v>
          </cell>
          <cell r="D2414" t="str">
            <v>พระแสง</v>
          </cell>
          <cell r="E2414" t="str">
            <v>อำเภอพระแสง</v>
          </cell>
          <cell r="F2414" t="str">
            <v>4826II</v>
          </cell>
          <cell r="G2414">
            <v>127</v>
          </cell>
          <cell r="H2414">
            <v>915</v>
          </cell>
          <cell r="I2414" t="str">
            <v>0-0-41</v>
          </cell>
          <cell r="J2414">
            <v>100</v>
          </cell>
        </row>
        <row r="2415">
          <cell r="B2415">
            <v>5149</v>
          </cell>
          <cell r="C2415" t="str">
            <v>อิปัน</v>
          </cell>
          <cell r="D2415" t="str">
            <v>พระแสง</v>
          </cell>
          <cell r="E2415" t="str">
            <v>อำเภอพระแสง</v>
          </cell>
          <cell r="F2415" t="str">
            <v>4826II</v>
          </cell>
          <cell r="G2415">
            <v>127</v>
          </cell>
          <cell r="H2415">
            <v>916</v>
          </cell>
          <cell r="I2415" t="str">
            <v>0-0-41</v>
          </cell>
          <cell r="J2415">
            <v>100</v>
          </cell>
        </row>
        <row r="2416">
          <cell r="B2416">
            <v>5150</v>
          </cell>
          <cell r="C2416" t="str">
            <v>อิปัน</v>
          </cell>
          <cell r="D2416" t="str">
            <v>พระแสง</v>
          </cell>
          <cell r="E2416" t="str">
            <v>อำเภอพระแสง</v>
          </cell>
          <cell r="F2416" t="str">
            <v>4826II</v>
          </cell>
          <cell r="G2416">
            <v>127</v>
          </cell>
          <cell r="H2416">
            <v>917</v>
          </cell>
          <cell r="I2416" t="str">
            <v>0-0-41</v>
          </cell>
          <cell r="J2416">
            <v>100</v>
          </cell>
        </row>
        <row r="2417">
          <cell r="B2417">
            <v>5151</v>
          </cell>
          <cell r="C2417" t="str">
            <v>อิปัน</v>
          </cell>
          <cell r="D2417" t="str">
            <v>พระแสง</v>
          </cell>
          <cell r="E2417" t="str">
            <v>อำเภอพระแสง</v>
          </cell>
          <cell r="F2417" t="str">
            <v>4826II</v>
          </cell>
          <cell r="G2417">
            <v>127</v>
          </cell>
          <cell r="H2417">
            <v>918</v>
          </cell>
          <cell r="I2417" t="str">
            <v>0-0-41</v>
          </cell>
          <cell r="J2417">
            <v>100</v>
          </cell>
        </row>
        <row r="2418">
          <cell r="B2418">
            <v>5152</v>
          </cell>
          <cell r="C2418" t="str">
            <v>อิปัน</v>
          </cell>
          <cell r="D2418" t="str">
            <v>พระแสง</v>
          </cell>
          <cell r="E2418" t="str">
            <v>อำเภอพระแสง</v>
          </cell>
          <cell r="F2418" t="str">
            <v>4826II</v>
          </cell>
          <cell r="G2418">
            <v>127</v>
          </cell>
          <cell r="H2418">
            <v>919</v>
          </cell>
          <cell r="I2418" t="str">
            <v>0-0-41</v>
          </cell>
          <cell r="J2418">
            <v>100</v>
          </cell>
        </row>
        <row r="2419">
          <cell r="B2419">
            <v>5153</v>
          </cell>
          <cell r="C2419" t="str">
            <v>อิปัน</v>
          </cell>
          <cell r="D2419" t="str">
            <v>พระแสง</v>
          </cell>
          <cell r="E2419" t="str">
            <v>อำเภอพระแสง</v>
          </cell>
          <cell r="F2419" t="str">
            <v>4826II</v>
          </cell>
          <cell r="G2419">
            <v>99</v>
          </cell>
          <cell r="H2419">
            <v>239</v>
          </cell>
          <cell r="I2419" t="str">
            <v>0-1-4</v>
          </cell>
          <cell r="J2419">
            <v>100</v>
          </cell>
        </row>
        <row r="2420">
          <cell r="B2420">
            <v>5154</v>
          </cell>
          <cell r="C2420" t="str">
            <v>อิปัน</v>
          </cell>
          <cell r="D2420" t="str">
            <v>พระแสง</v>
          </cell>
          <cell r="E2420" t="str">
            <v>อำเภอพระแสง</v>
          </cell>
          <cell r="F2420" t="str">
            <v>4826II</v>
          </cell>
          <cell r="G2420">
            <v>141</v>
          </cell>
          <cell r="H2420">
            <v>925</v>
          </cell>
          <cell r="I2420" t="str">
            <v>5-0-43</v>
          </cell>
          <cell r="J2420">
            <v>150</v>
          </cell>
        </row>
        <row r="2421">
          <cell r="B2421">
            <v>5155</v>
          </cell>
          <cell r="C2421" t="str">
            <v>อิปัน</v>
          </cell>
          <cell r="D2421" t="str">
            <v>พระแสง</v>
          </cell>
          <cell r="E2421" t="str">
            <v>อำเภอพระแสง</v>
          </cell>
          <cell r="F2421" t="str">
            <v>4826II</v>
          </cell>
          <cell r="G2421">
            <v>127</v>
          </cell>
          <cell r="H2421">
            <v>920</v>
          </cell>
          <cell r="I2421" t="str">
            <v>0-1-25</v>
          </cell>
          <cell r="J2421">
            <v>280</v>
          </cell>
        </row>
        <row r="2422">
          <cell r="B2422">
            <v>5156</v>
          </cell>
          <cell r="C2422" t="str">
            <v>อิปัน</v>
          </cell>
          <cell r="D2422" t="str">
            <v>พระแสง</v>
          </cell>
          <cell r="E2422" t="str">
            <v>อำเภอพระแสง</v>
          </cell>
          <cell r="F2422" t="str">
            <v>4826II</v>
          </cell>
          <cell r="G2422">
            <v>127</v>
          </cell>
          <cell r="H2422">
            <v>921</v>
          </cell>
          <cell r="I2422" t="str">
            <v>0-1-29</v>
          </cell>
          <cell r="J2422">
            <v>280</v>
          </cell>
        </row>
        <row r="2423">
          <cell r="B2423">
            <v>5157</v>
          </cell>
          <cell r="C2423" t="str">
            <v>อิปัน</v>
          </cell>
          <cell r="D2423" t="str">
            <v>พระแสง</v>
          </cell>
          <cell r="E2423" t="str">
            <v>อำเภอพระแสง</v>
          </cell>
          <cell r="F2423" t="str">
            <v>4826II</v>
          </cell>
          <cell r="G2423">
            <v>127</v>
          </cell>
          <cell r="H2423">
            <v>922</v>
          </cell>
          <cell r="I2423" t="str">
            <v>0-1-6</v>
          </cell>
          <cell r="J2423">
            <v>280</v>
          </cell>
        </row>
        <row r="2424">
          <cell r="B2424">
            <v>5158</v>
          </cell>
          <cell r="C2424" t="str">
            <v>อิปัน</v>
          </cell>
          <cell r="D2424" t="str">
            <v>พระแสง</v>
          </cell>
          <cell r="E2424" t="str">
            <v>อำเภอพระแสง</v>
          </cell>
          <cell r="F2424" t="str">
            <v>4826III</v>
          </cell>
          <cell r="G2424">
            <v>130</v>
          </cell>
          <cell r="H2424">
            <v>684</v>
          </cell>
          <cell r="I2424" t="str">
            <v>0-0-27</v>
          </cell>
          <cell r="J2424">
            <v>8000</v>
          </cell>
        </row>
        <row r="2425">
          <cell r="B2425">
            <v>5159</v>
          </cell>
          <cell r="C2425" t="str">
            <v>อิปัน</v>
          </cell>
          <cell r="D2425" t="str">
            <v>พระแสง</v>
          </cell>
          <cell r="E2425" t="str">
            <v>อำเภอพระแสง</v>
          </cell>
          <cell r="F2425" t="str">
            <v>4826III</v>
          </cell>
          <cell r="G2425">
            <v>130</v>
          </cell>
          <cell r="H2425">
            <v>685</v>
          </cell>
          <cell r="I2425" t="str">
            <v>0-0-54</v>
          </cell>
          <cell r="J2425">
            <v>8000</v>
          </cell>
        </row>
        <row r="2426">
          <cell r="B2426">
            <v>5160</v>
          </cell>
          <cell r="C2426" t="str">
            <v>อิปัน</v>
          </cell>
          <cell r="D2426" t="str">
            <v>พระแสง</v>
          </cell>
          <cell r="E2426" t="str">
            <v>อำเภอพระแสง</v>
          </cell>
          <cell r="F2426" t="str">
            <v>4826III</v>
          </cell>
          <cell r="G2426">
            <v>130</v>
          </cell>
          <cell r="H2426">
            <v>686</v>
          </cell>
          <cell r="I2426" t="str">
            <v>0-0-94</v>
          </cell>
          <cell r="J2426">
            <v>8000</v>
          </cell>
        </row>
        <row r="2427">
          <cell r="B2427">
            <v>5161</v>
          </cell>
          <cell r="C2427" t="str">
            <v>อิปัน</v>
          </cell>
          <cell r="D2427" t="str">
            <v>พระแสง</v>
          </cell>
          <cell r="E2427" t="str">
            <v>อำเภอพระแสง</v>
          </cell>
          <cell r="F2427" t="str">
            <v>4826III</v>
          </cell>
          <cell r="G2427">
            <v>130</v>
          </cell>
          <cell r="H2427">
            <v>687</v>
          </cell>
          <cell r="I2427" t="str">
            <v>0-0-60</v>
          </cell>
          <cell r="J2427">
            <v>8000</v>
          </cell>
        </row>
        <row r="2428">
          <cell r="B2428">
            <v>5162</v>
          </cell>
          <cell r="C2428" t="str">
            <v>อิปัน</v>
          </cell>
          <cell r="D2428" t="str">
            <v>พระแสง</v>
          </cell>
          <cell r="E2428" t="str">
            <v>อำเภอพระแสง</v>
          </cell>
          <cell r="F2428" t="str">
            <v>4826III</v>
          </cell>
          <cell r="G2428">
            <v>130</v>
          </cell>
          <cell r="H2428">
            <v>688</v>
          </cell>
          <cell r="I2428" t="str">
            <v>0-0-57</v>
          </cell>
          <cell r="J2428">
            <v>8000</v>
          </cell>
        </row>
        <row r="2429">
          <cell r="B2429">
            <v>5163</v>
          </cell>
          <cell r="C2429" t="str">
            <v>อิปัน</v>
          </cell>
          <cell r="D2429" t="str">
            <v>พระแสง</v>
          </cell>
          <cell r="E2429" t="str">
            <v>อำเภอพระแสง</v>
          </cell>
          <cell r="F2429" t="str">
            <v>4826III</v>
          </cell>
          <cell r="G2429">
            <v>130</v>
          </cell>
          <cell r="H2429">
            <v>689</v>
          </cell>
          <cell r="I2429" t="str">
            <v>0-0-54</v>
          </cell>
          <cell r="J2429">
            <v>8000</v>
          </cell>
        </row>
        <row r="2430">
          <cell r="B2430">
            <v>5164</v>
          </cell>
          <cell r="C2430" t="str">
            <v>อิปัน</v>
          </cell>
          <cell r="D2430" t="str">
            <v>พระแสง</v>
          </cell>
          <cell r="E2430" t="str">
            <v>อำเภอพระแสง</v>
          </cell>
          <cell r="F2430" t="str">
            <v>4826III</v>
          </cell>
          <cell r="G2430">
            <v>130</v>
          </cell>
          <cell r="H2430">
            <v>690</v>
          </cell>
          <cell r="I2430" t="str">
            <v>0-0-32</v>
          </cell>
          <cell r="J2430">
            <v>8000</v>
          </cell>
        </row>
        <row r="2431">
          <cell r="B2431">
            <v>5165</v>
          </cell>
          <cell r="C2431" t="str">
            <v>อิปัน</v>
          </cell>
          <cell r="D2431" t="str">
            <v>พระแสง</v>
          </cell>
          <cell r="E2431" t="str">
            <v>อำเภอพระแสง</v>
          </cell>
          <cell r="F2431" t="str">
            <v>4826III</v>
          </cell>
          <cell r="G2431">
            <v>130</v>
          </cell>
          <cell r="H2431">
            <v>691</v>
          </cell>
          <cell r="I2431" t="str">
            <v>0-0-54</v>
          </cell>
          <cell r="J2431">
            <v>8000</v>
          </cell>
        </row>
        <row r="2432">
          <cell r="B2432">
            <v>5169</v>
          </cell>
          <cell r="C2432" t="str">
            <v>อิปัน</v>
          </cell>
          <cell r="D2432" t="str">
            <v>พระแสง</v>
          </cell>
          <cell r="E2432" t="str">
            <v>อำเภอพระแสง</v>
          </cell>
          <cell r="F2432" t="str">
            <v>4826II</v>
          </cell>
          <cell r="G2432">
            <v>113</v>
          </cell>
          <cell r="H2432">
            <v>104</v>
          </cell>
          <cell r="I2432" t="str">
            <v>1-3-23</v>
          </cell>
          <cell r="J2432">
            <v>250</v>
          </cell>
        </row>
        <row r="2433">
          <cell r="B2433">
            <v>5170</v>
          </cell>
          <cell r="C2433" t="str">
            <v>อิปัน</v>
          </cell>
          <cell r="D2433" t="str">
            <v>พระแสง</v>
          </cell>
          <cell r="E2433" t="str">
            <v>อำเภอพระแสง</v>
          </cell>
          <cell r="F2433" t="str">
            <v>4826II</v>
          </cell>
          <cell r="G2433">
            <v>113</v>
          </cell>
          <cell r="H2433">
            <v>105</v>
          </cell>
          <cell r="I2433" t="str">
            <v>0-1-45</v>
          </cell>
          <cell r="J2433">
            <v>280</v>
          </cell>
        </row>
        <row r="2434">
          <cell r="B2434">
            <v>5172</v>
          </cell>
          <cell r="C2434" t="str">
            <v>อิปัน</v>
          </cell>
          <cell r="D2434" t="str">
            <v>พระแสง</v>
          </cell>
          <cell r="E2434" t="str">
            <v>อำเภอพระแสง</v>
          </cell>
          <cell r="F2434" t="str">
            <v>4826III</v>
          </cell>
          <cell r="G2434">
            <v>142</v>
          </cell>
          <cell r="H2434">
            <v>172</v>
          </cell>
          <cell r="I2434" t="str">
            <v>8-0-0</v>
          </cell>
          <cell r="J2434">
            <v>100</v>
          </cell>
        </row>
        <row r="2435">
          <cell r="B2435">
            <v>5175</v>
          </cell>
          <cell r="C2435" t="str">
            <v>อิปัน</v>
          </cell>
          <cell r="D2435" t="str">
            <v>พระแสง</v>
          </cell>
          <cell r="E2435" t="str">
            <v>อำเภอพระแสง</v>
          </cell>
          <cell r="F2435" t="str">
            <v>4826II</v>
          </cell>
          <cell r="G2435">
            <v>127</v>
          </cell>
          <cell r="H2435">
            <v>923</v>
          </cell>
          <cell r="I2435" t="str">
            <v>2-0-73</v>
          </cell>
          <cell r="J2435">
            <v>210</v>
          </cell>
        </row>
        <row r="2436">
          <cell r="B2436">
            <v>5179</v>
          </cell>
          <cell r="C2436" t="str">
            <v>อิปัน</v>
          </cell>
          <cell r="D2436" t="str">
            <v>พระแสง</v>
          </cell>
          <cell r="E2436" t="str">
            <v>อำเภอพระแสง</v>
          </cell>
          <cell r="F2436" t="str">
            <v>4826II</v>
          </cell>
          <cell r="G2436">
            <v>99</v>
          </cell>
          <cell r="H2436">
            <v>241</v>
          </cell>
          <cell r="I2436" t="str">
            <v>2-0-96</v>
          </cell>
          <cell r="J2436">
            <v>210</v>
          </cell>
        </row>
        <row r="2437">
          <cell r="B2437">
            <v>5180</v>
          </cell>
          <cell r="C2437" t="str">
            <v>อิปัน</v>
          </cell>
          <cell r="D2437" t="str">
            <v>พระแสง</v>
          </cell>
          <cell r="E2437" t="str">
            <v>บ้านบางพา</v>
          </cell>
          <cell r="F2437" t="str">
            <v>4826III</v>
          </cell>
          <cell r="G2437">
            <v>143</v>
          </cell>
          <cell r="H2437">
            <v>887</v>
          </cell>
          <cell r="I2437" t="str">
            <v>0-1-23</v>
          </cell>
          <cell r="J2437">
            <v>1000</v>
          </cell>
        </row>
        <row r="2438">
          <cell r="B2438">
            <v>5182</v>
          </cell>
          <cell r="C2438" t="str">
            <v>อิปัน</v>
          </cell>
          <cell r="D2438" t="str">
            <v>พระแสง</v>
          </cell>
          <cell r="E2438" t="str">
            <v>บ้านบางพา</v>
          </cell>
          <cell r="F2438" t="str">
            <v>4826III</v>
          </cell>
          <cell r="G2438">
            <v>143</v>
          </cell>
          <cell r="H2438">
            <v>889</v>
          </cell>
          <cell r="I2438" t="str">
            <v>0-1-16</v>
          </cell>
          <cell r="J2438">
            <v>100</v>
          </cell>
        </row>
        <row r="2439">
          <cell r="B2439">
            <v>5183</v>
          </cell>
          <cell r="C2439" t="str">
            <v>อิปัน</v>
          </cell>
          <cell r="D2439" t="str">
            <v>พระแสง</v>
          </cell>
          <cell r="E2439" t="str">
            <v>บ้านบางพา</v>
          </cell>
          <cell r="F2439" t="str">
            <v>4826III</v>
          </cell>
          <cell r="G2439">
            <v>143</v>
          </cell>
          <cell r="H2439">
            <v>890</v>
          </cell>
          <cell r="I2439" t="str">
            <v>0-0-43</v>
          </cell>
          <cell r="J2439">
            <v>100</v>
          </cell>
        </row>
        <row r="2440">
          <cell r="B2440">
            <v>5184</v>
          </cell>
          <cell r="C2440" t="str">
            <v>อิปัน</v>
          </cell>
          <cell r="D2440" t="str">
            <v>พระแสง</v>
          </cell>
          <cell r="E2440" t="str">
            <v>บ้านบางพา</v>
          </cell>
          <cell r="F2440" t="str">
            <v>4826III</v>
          </cell>
          <cell r="G2440">
            <v>143</v>
          </cell>
          <cell r="H2440">
            <v>891</v>
          </cell>
          <cell r="I2440" t="str">
            <v>0-0-43</v>
          </cell>
          <cell r="J2440">
            <v>100</v>
          </cell>
        </row>
        <row r="2441">
          <cell r="B2441">
            <v>5185</v>
          </cell>
          <cell r="C2441" t="str">
            <v>อิปัน</v>
          </cell>
          <cell r="D2441" t="str">
            <v>พระแสง</v>
          </cell>
          <cell r="E2441" t="str">
            <v>อำเภอพระแสง</v>
          </cell>
          <cell r="F2441" t="str">
            <v>4826III</v>
          </cell>
          <cell r="G2441">
            <v>143</v>
          </cell>
          <cell r="H2441">
            <v>892</v>
          </cell>
          <cell r="I2441" t="str">
            <v>0-2-10</v>
          </cell>
          <cell r="J2441">
            <v>100</v>
          </cell>
        </row>
        <row r="2442">
          <cell r="B2442">
            <v>5186</v>
          </cell>
          <cell r="C2442" t="str">
            <v>อิปัน</v>
          </cell>
          <cell r="D2442" t="str">
            <v>พระแสง</v>
          </cell>
          <cell r="E2442" t="str">
            <v>บ้านบางพา</v>
          </cell>
          <cell r="F2442" t="str">
            <v>4826III</v>
          </cell>
          <cell r="G2442">
            <v>143</v>
          </cell>
          <cell r="H2442">
            <v>893</v>
          </cell>
          <cell r="I2442" t="str">
            <v>0-0-42</v>
          </cell>
          <cell r="J2442">
            <v>100</v>
          </cell>
        </row>
        <row r="2443">
          <cell r="B2443">
            <v>5187</v>
          </cell>
          <cell r="C2443" t="str">
            <v>อิปัน</v>
          </cell>
          <cell r="D2443" t="str">
            <v>พระแสง</v>
          </cell>
          <cell r="E2443" t="str">
            <v>บ้านบางพา</v>
          </cell>
          <cell r="F2443" t="str">
            <v>4826III</v>
          </cell>
          <cell r="G2443">
            <v>143</v>
          </cell>
          <cell r="H2443">
            <v>894</v>
          </cell>
          <cell r="I2443" t="str">
            <v>0-0-42</v>
          </cell>
          <cell r="J2443">
            <v>100</v>
          </cell>
        </row>
        <row r="2444">
          <cell r="B2444">
            <v>5188</v>
          </cell>
          <cell r="C2444" t="str">
            <v>อิปัน</v>
          </cell>
          <cell r="D2444" t="str">
            <v>พระแสง</v>
          </cell>
          <cell r="E2444" t="str">
            <v>บ้านบางพา</v>
          </cell>
          <cell r="F2444" t="str">
            <v>4826III</v>
          </cell>
          <cell r="G2444">
            <v>143</v>
          </cell>
          <cell r="H2444">
            <v>895</v>
          </cell>
          <cell r="I2444" t="str">
            <v>0-1-25</v>
          </cell>
          <cell r="J2444">
            <v>1000</v>
          </cell>
        </row>
        <row r="2445">
          <cell r="B2445">
            <v>5189</v>
          </cell>
          <cell r="C2445" t="str">
            <v>อิปัน</v>
          </cell>
          <cell r="D2445" t="str">
            <v>พระแสง</v>
          </cell>
          <cell r="E2445" t="str">
            <v>บ้านบางพา</v>
          </cell>
          <cell r="F2445" t="str">
            <v>4826III</v>
          </cell>
          <cell r="G2445">
            <v>143</v>
          </cell>
          <cell r="H2445">
            <v>896</v>
          </cell>
          <cell r="I2445" t="str">
            <v>0-0-65</v>
          </cell>
          <cell r="J2445">
            <v>100</v>
          </cell>
        </row>
        <row r="2446">
          <cell r="B2446">
            <v>5190</v>
          </cell>
          <cell r="C2446" t="str">
            <v>อิปัน</v>
          </cell>
          <cell r="D2446" t="str">
            <v>พระแสง</v>
          </cell>
          <cell r="E2446" t="str">
            <v>บ้านบางพา</v>
          </cell>
          <cell r="F2446" t="str">
            <v>4826III</v>
          </cell>
          <cell r="G2446">
            <v>143</v>
          </cell>
          <cell r="H2446">
            <v>897</v>
          </cell>
          <cell r="I2446" t="str">
            <v>0-1-7</v>
          </cell>
          <cell r="J2446">
            <v>100</v>
          </cell>
        </row>
        <row r="2447">
          <cell r="B2447">
            <v>5191</v>
          </cell>
          <cell r="C2447" t="str">
            <v>อิปัน</v>
          </cell>
          <cell r="D2447" t="str">
            <v>พระแสง</v>
          </cell>
          <cell r="E2447" t="str">
            <v>อำเภอพระแสง</v>
          </cell>
          <cell r="F2447" t="str">
            <v>4826III</v>
          </cell>
          <cell r="G2447">
            <v>143</v>
          </cell>
          <cell r="H2447">
            <v>898</v>
          </cell>
          <cell r="I2447" t="str">
            <v>0-1-6</v>
          </cell>
          <cell r="J2447">
            <v>100</v>
          </cell>
        </row>
        <row r="2448">
          <cell r="B2448">
            <v>5192</v>
          </cell>
          <cell r="C2448" t="str">
            <v>อิปัน</v>
          </cell>
          <cell r="D2448" t="str">
            <v>พระแสง</v>
          </cell>
          <cell r="E2448" t="str">
            <v>บ้านบางพา</v>
          </cell>
          <cell r="F2448" t="str">
            <v>4826III</v>
          </cell>
          <cell r="G2448">
            <v>143</v>
          </cell>
          <cell r="H2448">
            <v>899</v>
          </cell>
          <cell r="I2448" t="str">
            <v>0-2-11</v>
          </cell>
          <cell r="J2448">
            <v>100</v>
          </cell>
        </row>
        <row r="2449">
          <cell r="B2449">
            <v>5193</v>
          </cell>
          <cell r="C2449" t="str">
            <v>อิปัน</v>
          </cell>
          <cell r="D2449" t="str">
            <v>พระแสง</v>
          </cell>
          <cell r="E2449" t="str">
            <v>บ้านบางพา</v>
          </cell>
          <cell r="F2449" t="str">
            <v>4826III</v>
          </cell>
          <cell r="G2449">
            <v>143</v>
          </cell>
          <cell r="H2449">
            <v>900</v>
          </cell>
          <cell r="I2449" t="str">
            <v>0-0-21</v>
          </cell>
          <cell r="J2449">
            <v>100</v>
          </cell>
        </row>
        <row r="2450">
          <cell r="B2450">
            <v>5194</v>
          </cell>
          <cell r="C2450" t="str">
            <v>อิปัน</v>
          </cell>
          <cell r="D2450" t="str">
            <v>พระแสง</v>
          </cell>
          <cell r="E2450" t="str">
            <v>บ้านบางพา</v>
          </cell>
          <cell r="F2450" t="str">
            <v>4826III</v>
          </cell>
          <cell r="G2450">
            <v>143</v>
          </cell>
          <cell r="H2450">
            <v>901</v>
          </cell>
          <cell r="I2450" t="str">
            <v>0-0-63</v>
          </cell>
          <cell r="J2450">
            <v>100</v>
          </cell>
        </row>
        <row r="2451">
          <cell r="B2451">
            <v>5195</v>
          </cell>
          <cell r="C2451" t="str">
            <v>อิปัน</v>
          </cell>
          <cell r="D2451" t="str">
            <v>พระแสง</v>
          </cell>
          <cell r="E2451" t="str">
            <v>บ้านบางพา</v>
          </cell>
          <cell r="F2451" t="str">
            <v>4826III</v>
          </cell>
          <cell r="G2451">
            <v>143</v>
          </cell>
          <cell r="H2451">
            <v>902</v>
          </cell>
          <cell r="I2451" t="str">
            <v>0-0-42</v>
          </cell>
          <cell r="J2451">
            <v>100</v>
          </cell>
        </row>
        <row r="2452">
          <cell r="B2452">
            <v>5196</v>
          </cell>
          <cell r="C2452" t="str">
            <v>อิปัน</v>
          </cell>
          <cell r="D2452" t="str">
            <v>พระแสง</v>
          </cell>
          <cell r="E2452" t="str">
            <v>บ้านบางพา</v>
          </cell>
          <cell r="F2452" t="str">
            <v>4826III</v>
          </cell>
          <cell r="G2452">
            <v>143</v>
          </cell>
          <cell r="H2452">
            <v>886</v>
          </cell>
          <cell r="I2452" t="str">
            <v>3-0-0</v>
          </cell>
          <cell r="J2452">
            <v>210</v>
          </cell>
        </row>
        <row r="2453">
          <cell r="B2453">
            <v>5201</v>
          </cell>
          <cell r="C2453" t="str">
            <v>อิปัน</v>
          </cell>
          <cell r="D2453" t="str">
            <v>พระแสง</v>
          </cell>
          <cell r="E2453" t="str">
            <v>อำเภอพระแสง</v>
          </cell>
          <cell r="F2453" t="str">
            <v>4826II</v>
          </cell>
          <cell r="G2453">
            <v>127</v>
          </cell>
          <cell r="H2453">
            <v>928</v>
          </cell>
          <cell r="I2453" t="str">
            <v>0-0-25</v>
          </cell>
          <cell r="J2453">
            <v>280</v>
          </cell>
        </row>
        <row r="2454">
          <cell r="B2454">
            <v>5202</v>
          </cell>
          <cell r="C2454" t="str">
            <v>อิปัน</v>
          </cell>
          <cell r="D2454" t="str">
            <v>พระแสง</v>
          </cell>
          <cell r="E2454" t="str">
            <v>อำเภอพระแสง</v>
          </cell>
          <cell r="F2454" t="str">
            <v>4826II</v>
          </cell>
          <cell r="G2454">
            <v>127</v>
          </cell>
          <cell r="H2454">
            <v>929</v>
          </cell>
          <cell r="I2454" t="str">
            <v>0-0-25</v>
          </cell>
          <cell r="J2454">
            <v>280</v>
          </cell>
        </row>
        <row r="2455">
          <cell r="B2455">
            <v>5203</v>
          </cell>
          <cell r="C2455" t="str">
            <v>อิปัน</v>
          </cell>
          <cell r="D2455" t="str">
            <v>พระแสง</v>
          </cell>
          <cell r="E2455" t="str">
            <v>อำเภอพระแสง</v>
          </cell>
          <cell r="F2455" t="str">
            <v>4826II</v>
          </cell>
          <cell r="G2455">
            <v>127</v>
          </cell>
          <cell r="H2455">
            <v>930</v>
          </cell>
          <cell r="I2455" t="str">
            <v>0-0-25</v>
          </cell>
          <cell r="J2455">
            <v>280</v>
          </cell>
        </row>
        <row r="2456">
          <cell r="B2456">
            <v>5204</v>
          </cell>
          <cell r="C2456" t="str">
            <v>อิปัน</v>
          </cell>
          <cell r="D2456" t="str">
            <v>พระแสง</v>
          </cell>
          <cell r="E2456" t="str">
            <v>อำเภอพระแสง</v>
          </cell>
          <cell r="F2456" t="str">
            <v>4826II</v>
          </cell>
          <cell r="G2456">
            <v>127</v>
          </cell>
          <cell r="H2456">
            <v>931</v>
          </cell>
          <cell r="I2456" t="str">
            <v>0-0-25</v>
          </cell>
          <cell r="J2456">
            <v>280</v>
          </cell>
        </row>
        <row r="2457">
          <cell r="B2457">
            <v>5208</v>
          </cell>
          <cell r="C2457" t="str">
            <v>อิปัน</v>
          </cell>
          <cell r="D2457" t="str">
            <v>พระแสง</v>
          </cell>
          <cell r="E2457" t="str">
            <v>บ้านบางพา</v>
          </cell>
          <cell r="F2457" t="str">
            <v>4826III</v>
          </cell>
          <cell r="G2457">
            <v>142</v>
          </cell>
          <cell r="H2457">
            <v>173</v>
          </cell>
          <cell r="I2457" t="str">
            <v>5-0-0</v>
          </cell>
          <cell r="J2457">
            <v>210</v>
          </cell>
        </row>
        <row r="2458">
          <cell r="B2458">
            <v>5209</v>
          </cell>
          <cell r="C2458" t="str">
            <v>อิปัน</v>
          </cell>
          <cell r="D2458" t="str">
            <v>พระแสง</v>
          </cell>
          <cell r="E2458" t="str">
            <v>บ้านบางพา</v>
          </cell>
          <cell r="F2458" t="str">
            <v>4826III</v>
          </cell>
          <cell r="G2458">
            <v>143</v>
          </cell>
          <cell r="H2458">
            <v>903</v>
          </cell>
          <cell r="I2458" t="str">
            <v>0-0-83</v>
          </cell>
          <cell r="J2458">
            <v>100</v>
          </cell>
        </row>
        <row r="2459">
          <cell r="B2459">
            <v>5210</v>
          </cell>
          <cell r="C2459" t="str">
            <v>อิปัน</v>
          </cell>
          <cell r="D2459" t="str">
            <v>พระแสง</v>
          </cell>
          <cell r="E2459" t="str">
            <v>บ้านบางพา</v>
          </cell>
          <cell r="F2459" t="str">
            <v>4826III</v>
          </cell>
          <cell r="G2459">
            <v>143</v>
          </cell>
          <cell r="H2459">
            <v>904</v>
          </cell>
          <cell r="I2459" t="str">
            <v>0-1-3</v>
          </cell>
          <cell r="J2459">
            <v>100</v>
          </cell>
        </row>
        <row r="2460">
          <cell r="B2460">
            <v>5211</v>
          </cell>
          <cell r="C2460" t="str">
            <v>อิปัน</v>
          </cell>
          <cell r="D2460" t="str">
            <v>พระแสง</v>
          </cell>
          <cell r="E2460" t="str">
            <v>บ้านบางพา</v>
          </cell>
          <cell r="F2460" t="str">
            <v>4826III</v>
          </cell>
          <cell r="G2460">
            <v>143</v>
          </cell>
          <cell r="H2460">
            <v>905</v>
          </cell>
          <cell r="I2460" t="str">
            <v>0-0-41</v>
          </cell>
          <cell r="J2460">
            <v>100</v>
          </cell>
        </row>
        <row r="2461">
          <cell r="B2461">
            <v>5212</v>
          </cell>
          <cell r="C2461" t="str">
            <v>อิปัน</v>
          </cell>
          <cell r="D2461" t="str">
            <v>พระแสง</v>
          </cell>
          <cell r="E2461" t="str">
            <v>บ้านบางพา</v>
          </cell>
          <cell r="F2461" t="str">
            <v>4826III</v>
          </cell>
          <cell r="G2461">
            <v>143</v>
          </cell>
          <cell r="H2461">
            <v>906</v>
          </cell>
          <cell r="I2461" t="str">
            <v>0-2-63</v>
          </cell>
          <cell r="J2461">
            <v>100</v>
          </cell>
        </row>
        <row r="2462">
          <cell r="B2462">
            <v>5213</v>
          </cell>
          <cell r="C2462" t="str">
            <v>อิปัน</v>
          </cell>
          <cell r="D2462" t="str">
            <v>พระแสง</v>
          </cell>
          <cell r="E2462" t="str">
            <v>บ้านบางพา</v>
          </cell>
          <cell r="F2462" t="str">
            <v>4826III</v>
          </cell>
          <cell r="G2462">
            <v>143</v>
          </cell>
          <cell r="H2462">
            <v>907</v>
          </cell>
          <cell r="I2462" t="str">
            <v>0-1-2</v>
          </cell>
          <cell r="J2462">
            <v>100</v>
          </cell>
        </row>
        <row r="2463">
          <cell r="B2463">
            <v>5214</v>
          </cell>
          <cell r="C2463" t="str">
            <v>อิปัน</v>
          </cell>
          <cell r="D2463" t="str">
            <v>พระแสง</v>
          </cell>
          <cell r="E2463" t="str">
            <v>บ้านบางพา</v>
          </cell>
          <cell r="F2463" t="str">
            <v>4826III</v>
          </cell>
          <cell r="G2463">
            <v>143</v>
          </cell>
          <cell r="H2463">
            <v>908</v>
          </cell>
          <cell r="I2463" t="str">
            <v>0-0-83</v>
          </cell>
          <cell r="J2463">
            <v>100</v>
          </cell>
        </row>
        <row r="2464">
          <cell r="B2464">
            <v>5215</v>
          </cell>
          <cell r="C2464" t="str">
            <v>อิปัน</v>
          </cell>
          <cell r="D2464" t="str">
            <v>พระแสง</v>
          </cell>
          <cell r="E2464" t="str">
            <v>บ้านบางพา</v>
          </cell>
          <cell r="F2464" t="str">
            <v>4826III</v>
          </cell>
          <cell r="G2464">
            <v>143</v>
          </cell>
          <cell r="H2464">
            <v>909</v>
          </cell>
          <cell r="I2464" t="str">
            <v>0-1-26</v>
          </cell>
          <cell r="J2464">
            <v>100</v>
          </cell>
        </row>
        <row r="2465">
          <cell r="B2465">
            <v>5216</v>
          </cell>
          <cell r="C2465" t="str">
            <v>อิปัน</v>
          </cell>
          <cell r="D2465" t="str">
            <v>พระแสง</v>
          </cell>
          <cell r="E2465" t="str">
            <v>บ้านบางพา</v>
          </cell>
          <cell r="F2465" t="str">
            <v>4826III</v>
          </cell>
          <cell r="G2465">
            <v>143</v>
          </cell>
          <cell r="H2465">
            <v>910</v>
          </cell>
          <cell r="I2465" t="str">
            <v>0-0-42</v>
          </cell>
          <cell r="J2465">
            <v>100</v>
          </cell>
        </row>
        <row r="2466">
          <cell r="B2466">
            <v>5217</v>
          </cell>
          <cell r="C2466" t="str">
            <v>อิปัน</v>
          </cell>
          <cell r="D2466" t="str">
            <v>พระแสง</v>
          </cell>
          <cell r="E2466" t="str">
            <v>บ้านบางพา</v>
          </cell>
          <cell r="F2466" t="str">
            <v>4826III</v>
          </cell>
          <cell r="G2466">
            <v>143</v>
          </cell>
          <cell r="H2466">
            <v>911</v>
          </cell>
          <cell r="I2466" t="str">
            <v>0-0-12</v>
          </cell>
          <cell r="J2466">
            <v>100</v>
          </cell>
        </row>
        <row r="2467">
          <cell r="B2467">
            <v>5218</v>
          </cell>
          <cell r="C2467" t="str">
            <v>อิปัน</v>
          </cell>
          <cell r="D2467" t="str">
            <v>พระแสง</v>
          </cell>
          <cell r="E2467" t="str">
            <v>บ้านบางพา</v>
          </cell>
          <cell r="F2467" t="str">
            <v>4826III</v>
          </cell>
          <cell r="G2467">
            <v>143</v>
          </cell>
          <cell r="H2467">
            <v>912</v>
          </cell>
          <cell r="I2467" t="str">
            <v>0-0-41</v>
          </cell>
          <cell r="J2467">
            <v>100</v>
          </cell>
        </row>
        <row r="2468">
          <cell r="B2468">
            <v>5219</v>
          </cell>
          <cell r="C2468" t="str">
            <v>อิปัน</v>
          </cell>
          <cell r="D2468" t="str">
            <v>พระแสง</v>
          </cell>
          <cell r="E2468" t="str">
            <v>บ้านบางพา</v>
          </cell>
          <cell r="F2468" t="str">
            <v>4826III</v>
          </cell>
          <cell r="G2468">
            <v>143</v>
          </cell>
          <cell r="H2468">
            <v>913</v>
          </cell>
          <cell r="I2468" t="str">
            <v>0-0-40</v>
          </cell>
          <cell r="J2468">
            <v>100</v>
          </cell>
        </row>
        <row r="2469">
          <cell r="B2469">
            <v>5220</v>
          </cell>
          <cell r="C2469" t="str">
            <v>อิปัน</v>
          </cell>
          <cell r="D2469" t="str">
            <v>พระแสง</v>
          </cell>
          <cell r="E2469" t="str">
            <v>บ้านบางพา</v>
          </cell>
          <cell r="F2469" t="str">
            <v>4826III</v>
          </cell>
          <cell r="G2469">
            <v>143</v>
          </cell>
          <cell r="H2469">
            <v>914</v>
          </cell>
          <cell r="I2469" t="str">
            <v>0-0-78</v>
          </cell>
          <cell r="J2469">
            <v>100</v>
          </cell>
        </row>
        <row r="2470">
          <cell r="B2470">
            <v>5221</v>
          </cell>
          <cell r="C2470" t="str">
            <v>อิปัน</v>
          </cell>
          <cell r="D2470" t="str">
            <v>พระแสง</v>
          </cell>
          <cell r="E2470" t="str">
            <v>บ้านบางพา</v>
          </cell>
          <cell r="F2470" t="str">
            <v>4826III</v>
          </cell>
          <cell r="G2470">
            <v>143</v>
          </cell>
          <cell r="H2470">
            <v>915</v>
          </cell>
          <cell r="I2470" t="str">
            <v>0-0-41</v>
          </cell>
          <cell r="J2470">
            <v>100</v>
          </cell>
        </row>
        <row r="2471">
          <cell r="B2471">
            <v>5222</v>
          </cell>
          <cell r="C2471" t="str">
            <v>อิปัน</v>
          </cell>
          <cell r="D2471" t="str">
            <v>พระแสง</v>
          </cell>
          <cell r="E2471" t="str">
            <v>บ้านบางพา</v>
          </cell>
          <cell r="F2471" t="str">
            <v>4826III</v>
          </cell>
          <cell r="G2471">
            <v>143</v>
          </cell>
          <cell r="H2471">
            <v>916</v>
          </cell>
          <cell r="I2471" t="str">
            <v>0-0-41</v>
          </cell>
          <cell r="J2471">
            <v>100</v>
          </cell>
        </row>
        <row r="2472">
          <cell r="B2472">
            <v>5223</v>
          </cell>
          <cell r="C2472" t="str">
            <v>อิปัน</v>
          </cell>
          <cell r="D2472" t="str">
            <v>พระแสง</v>
          </cell>
          <cell r="E2472" t="str">
            <v>บ้านบางพา</v>
          </cell>
          <cell r="F2472" t="str">
            <v>4826III</v>
          </cell>
          <cell r="G2472">
            <v>143</v>
          </cell>
          <cell r="H2472">
            <v>917</v>
          </cell>
          <cell r="I2472" t="str">
            <v>0-0-41</v>
          </cell>
          <cell r="J2472">
            <v>100</v>
          </cell>
        </row>
        <row r="2473">
          <cell r="B2473">
            <v>5224</v>
          </cell>
          <cell r="C2473" t="str">
            <v>อิปัน</v>
          </cell>
          <cell r="D2473" t="str">
            <v>พระแสง</v>
          </cell>
          <cell r="E2473" t="str">
            <v>บ้านบางพา</v>
          </cell>
          <cell r="F2473" t="str">
            <v>4826III</v>
          </cell>
          <cell r="G2473">
            <v>143</v>
          </cell>
          <cell r="H2473">
            <v>918</v>
          </cell>
          <cell r="I2473" t="str">
            <v>0-1-2</v>
          </cell>
          <cell r="J2473">
            <v>100</v>
          </cell>
        </row>
        <row r="2474">
          <cell r="B2474">
            <v>5225</v>
          </cell>
          <cell r="C2474" t="str">
            <v>อิปัน</v>
          </cell>
          <cell r="D2474" t="str">
            <v>พระแสง</v>
          </cell>
          <cell r="E2474" t="str">
            <v>บ้านบางพา</v>
          </cell>
          <cell r="F2474" t="str">
            <v>4826III</v>
          </cell>
          <cell r="G2474">
            <v>143</v>
          </cell>
          <cell r="H2474">
            <v>919</v>
          </cell>
          <cell r="I2474" t="str">
            <v>0-1-1</v>
          </cell>
          <cell r="J2474">
            <v>100</v>
          </cell>
        </row>
        <row r="2475">
          <cell r="B2475">
            <v>5226</v>
          </cell>
          <cell r="C2475" t="str">
            <v>อิปัน</v>
          </cell>
          <cell r="D2475" t="str">
            <v>พระแสง</v>
          </cell>
          <cell r="E2475" t="str">
            <v>บ้านบางพา</v>
          </cell>
          <cell r="F2475" t="str">
            <v>4826III</v>
          </cell>
          <cell r="G2475">
            <v>143</v>
          </cell>
          <cell r="H2475">
            <v>920</v>
          </cell>
          <cell r="I2475" t="str">
            <v>0-1-20</v>
          </cell>
          <cell r="J2475">
            <v>100</v>
          </cell>
        </row>
        <row r="2476">
          <cell r="B2476">
            <v>5227</v>
          </cell>
          <cell r="C2476" t="str">
            <v>อิปัน</v>
          </cell>
          <cell r="D2476" t="str">
            <v>พระแสง</v>
          </cell>
          <cell r="E2476" t="str">
            <v>บ้านบางพา</v>
          </cell>
          <cell r="F2476" t="str">
            <v>4826III</v>
          </cell>
          <cell r="G2476">
            <v>143</v>
          </cell>
          <cell r="H2476">
            <v>921</v>
          </cell>
          <cell r="I2476" t="str">
            <v>0-0-79</v>
          </cell>
          <cell r="J2476">
            <v>100</v>
          </cell>
        </row>
        <row r="2477">
          <cell r="B2477">
            <v>5228</v>
          </cell>
          <cell r="C2477" t="str">
            <v>อิปัน</v>
          </cell>
          <cell r="D2477" t="str">
            <v>พระแสง</v>
          </cell>
          <cell r="E2477" t="str">
            <v>บ้านบางพา</v>
          </cell>
          <cell r="F2477" t="str">
            <v>4826III</v>
          </cell>
          <cell r="G2477">
            <v>143</v>
          </cell>
          <cell r="H2477">
            <v>922</v>
          </cell>
          <cell r="I2477" t="str">
            <v>0-0-39</v>
          </cell>
          <cell r="J2477">
            <v>100</v>
          </cell>
        </row>
        <row r="2478">
          <cell r="B2478">
            <v>5229</v>
          </cell>
          <cell r="C2478" t="str">
            <v>อิปัน</v>
          </cell>
          <cell r="D2478" t="str">
            <v>พระแสง</v>
          </cell>
          <cell r="E2478" t="str">
            <v>บ้านบางพา</v>
          </cell>
          <cell r="F2478" t="str">
            <v>4826III</v>
          </cell>
          <cell r="G2478">
            <v>143</v>
          </cell>
          <cell r="H2478">
            <v>923</v>
          </cell>
          <cell r="I2478" t="str">
            <v>0-0-39</v>
          </cell>
          <cell r="J2478">
            <v>100</v>
          </cell>
        </row>
        <row r="2479">
          <cell r="B2479">
            <v>5230</v>
          </cell>
          <cell r="C2479" t="str">
            <v>อิปัน</v>
          </cell>
          <cell r="D2479" t="str">
            <v>พระแสง</v>
          </cell>
          <cell r="E2479" t="str">
            <v>บ้านบางพา</v>
          </cell>
          <cell r="F2479" t="str">
            <v>4826III</v>
          </cell>
          <cell r="G2479">
            <v>143</v>
          </cell>
          <cell r="H2479">
            <v>924</v>
          </cell>
          <cell r="I2479" t="str">
            <v>0-0-39</v>
          </cell>
          <cell r="J2479">
            <v>100</v>
          </cell>
        </row>
        <row r="2480">
          <cell r="B2480">
            <v>5231</v>
          </cell>
          <cell r="C2480" t="str">
            <v>อิปัน</v>
          </cell>
          <cell r="D2480" t="str">
            <v>พระแสง</v>
          </cell>
          <cell r="E2480" t="str">
            <v>บ้านบางพา</v>
          </cell>
          <cell r="F2480" t="str">
            <v>4826III</v>
          </cell>
          <cell r="G2480">
            <v>143</v>
          </cell>
          <cell r="H2480">
            <v>925</v>
          </cell>
          <cell r="I2480" t="str">
            <v>0-0-35</v>
          </cell>
          <cell r="J2480">
            <v>100</v>
          </cell>
        </row>
        <row r="2481">
          <cell r="B2481">
            <v>5232</v>
          </cell>
          <cell r="C2481" t="str">
            <v>อิปัน</v>
          </cell>
          <cell r="D2481" t="str">
            <v>พระแสง</v>
          </cell>
          <cell r="E2481" t="str">
            <v>บ้านบางพา</v>
          </cell>
          <cell r="F2481" t="str">
            <v>4826III</v>
          </cell>
          <cell r="G2481">
            <v>143</v>
          </cell>
          <cell r="H2481">
            <v>926</v>
          </cell>
          <cell r="I2481" t="str">
            <v>0-0-39</v>
          </cell>
          <cell r="J2481">
            <v>100</v>
          </cell>
        </row>
        <row r="2482">
          <cell r="B2482">
            <v>5233</v>
          </cell>
          <cell r="C2482" t="str">
            <v>อิปัน</v>
          </cell>
          <cell r="D2482" t="str">
            <v>พระแสง</v>
          </cell>
          <cell r="E2482" t="str">
            <v>บ้านบางพา</v>
          </cell>
          <cell r="F2482" t="str">
            <v>4826III</v>
          </cell>
          <cell r="G2482">
            <v>143</v>
          </cell>
          <cell r="H2482">
            <v>927</v>
          </cell>
          <cell r="I2482" t="str">
            <v>0-1-15</v>
          </cell>
          <cell r="J2482">
            <v>280</v>
          </cell>
        </row>
        <row r="2483">
          <cell r="B2483">
            <v>5240</v>
          </cell>
          <cell r="C2483" t="str">
            <v>อิปัน</v>
          </cell>
          <cell r="D2483" t="str">
            <v>พระแสง</v>
          </cell>
          <cell r="E2483" t="str">
            <v>อำเภอพระแสง</v>
          </cell>
          <cell r="F2483" t="str">
            <v>4826III</v>
          </cell>
          <cell r="G2483">
            <v>156</v>
          </cell>
          <cell r="H2483">
            <v>192</v>
          </cell>
          <cell r="I2483" t="str">
            <v>5-0-0</v>
          </cell>
          <cell r="J2483">
            <v>100</v>
          </cell>
        </row>
        <row r="2484">
          <cell r="B2484">
            <v>5241</v>
          </cell>
          <cell r="C2484" t="str">
            <v>อิปัน</v>
          </cell>
          <cell r="D2484" t="str">
            <v>พระแสง</v>
          </cell>
          <cell r="E2484" t="str">
            <v>อำเภอพระแสง</v>
          </cell>
          <cell r="F2484" t="str">
            <v>4826III</v>
          </cell>
          <cell r="G2484">
            <v>142</v>
          </cell>
          <cell r="H2484">
            <v>174</v>
          </cell>
          <cell r="I2484" t="str">
            <v>5-0-44</v>
          </cell>
          <cell r="J2484">
            <v>210</v>
          </cell>
        </row>
        <row r="2485">
          <cell r="B2485">
            <v>5242</v>
          </cell>
          <cell r="C2485" t="str">
            <v>อิปัน</v>
          </cell>
          <cell r="D2485" t="str">
            <v>พระแสง</v>
          </cell>
          <cell r="E2485" t="str">
            <v>อำเภอพระแสง</v>
          </cell>
          <cell r="F2485" t="str">
            <v>4826III</v>
          </cell>
          <cell r="G2485">
            <v>130</v>
          </cell>
          <cell r="H2485">
            <v>694</v>
          </cell>
          <cell r="I2485" t="str">
            <v>0-2-33</v>
          </cell>
          <cell r="J2485">
            <v>100</v>
          </cell>
        </row>
        <row r="2486">
          <cell r="B2486">
            <v>5243</v>
          </cell>
          <cell r="C2486" t="str">
            <v>อิปัน</v>
          </cell>
          <cell r="D2486" t="str">
            <v>พระแสง</v>
          </cell>
          <cell r="E2486" t="str">
            <v>อำเภอพระแสง</v>
          </cell>
          <cell r="F2486" t="str">
            <v>4826III</v>
          </cell>
          <cell r="G2486">
            <v>130</v>
          </cell>
          <cell r="H2486">
            <v>695</v>
          </cell>
          <cell r="I2486" t="str">
            <v>0-0-80</v>
          </cell>
          <cell r="J2486">
            <v>100</v>
          </cell>
        </row>
        <row r="2487">
          <cell r="B2487">
            <v>5245</v>
          </cell>
          <cell r="C2487" t="str">
            <v>อิปัน</v>
          </cell>
          <cell r="D2487" t="str">
            <v>พระแสง</v>
          </cell>
          <cell r="E2487" t="str">
            <v>อำเภอพระแสง</v>
          </cell>
          <cell r="F2487" t="str">
            <v>4826II</v>
          </cell>
          <cell r="G2487">
            <v>127</v>
          </cell>
          <cell r="H2487">
            <v>934</v>
          </cell>
          <cell r="I2487" t="str">
            <v>0-0-29.5</v>
          </cell>
          <cell r="J2487">
            <v>100</v>
          </cell>
        </row>
        <row r="2488">
          <cell r="B2488">
            <v>5246</v>
          </cell>
          <cell r="C2488" t="str">
            <v>อิปัน</v>
          </cell>
          <cell r="D2488" t="str">
            <v>พระแสง</v>
          </cell>
          <cell r="E2488" t="str">
            <v>อำเภอพระแสง</v>
          </cell>
          <cell r="F2488" t="str">
            <v>4826II</v>
          </cell>
          <cell r="G2488">
            <v>127</v>
          </cell>
          <cell r="H2488">
            <v>935</v>
          </cell>
          <cell r="I2488" t="str">
            <v>0-0-29.5</v>
          </cell>
          <cell r="J2488">
            <v>100</v>
          </cell>
        </row>
        <row r="2489">
          <cell r="B2489">
            <v>5247</v>
          </cell>
          <cell r="C2489" t="str">
            <v>อิปัน</v>
          </cell>
          <cell r="D2489" t="str">
            <v>พระแสง</v>
          </cell>
          <cell r="E2489" t="str">
            <v>อำเภอพระแสง</v>
          </cell>
          <cell r="F2489" t="str">
            <v>4826II</v>
          </cell>
          <cell r="G2489">
            <v>127</v>
          </cell>
          <cell r="H2489">
            <v>936</v>
          </cell>
          <cell r="I2489" t="str">
            <v>0-0-29.5</v>
          </cell>
          <cell r="J2489">
            <v>100</v>
          </cell>
        </row>
        <row r="2490">
          <cell r="B2490">
            <v>5248</v>
          </cell>
          <cell r="C2490" t="str">
            <v>อิปัน</v>
          </cell>
          <cell r="D2490" t="str">
            <v>พระแสง</v>
          </cell>
          <cell r="E2490" t="str">
            <v>บ้านบางพา</v>
          </cell>
          <cell r="F2490" t="str">
            <v>4826III</v>
          </cell>
          <cell r="G2490">
            <v>143</v>
          </cell>
          <cell r="H2490">
            <v>928</v>
          </cell>
          <cell r="I2490" t="str">
            <v>0-0-22</v>
          </cell>
          <cell r="J2490">
            <v>280</v>
          </cell>
        </row>
        <row r="2491">
          <cell r="B2491">
            <v>5249</v>
          </cell>
          <cell r="C2491" t="str">
            <v>อิปัน</v>
          </cell>
          <cell r="D2491" t="str">
            <v>พระแสง</v>
          </cell>
          <cell r="E2491" t="str">
            <v>บ้านบางพา</v>
          </cell>
          <cell r="F2491" t="str">
            <v>4826III</v>
          </cell>
          <cell r="G2491">
            <v>143</v>
          </cell>
          <cell r="H2491">
            <v>929</v>
          </cell>
          <cell r="I2491" t="str">
            <v>0-0-42</v>
          </cell>
          <cell r="J2491">
            <v>280</v>
          </cell>
        </row>
        <row r="2492">
          <cell r="B2492">
            <v>5252</v>
          </cell>
          <cell r="C2492" t="str">
            <v>อิปัน</v>
          </cell>
          <cell r="D2492" t="str">
            <v>พระแสง</v>
          </cell>
          <cell r="E2492" t="str">
            <v>บ้านบางพา</v>
          </cell>
          <cell r="F2492" t="str">
            <v>4826III</v>
          </cell>
          <cell r="G2492">
            <v>143</v>
          </cell>
          <cell r="H2492">
            <v>932</v>
          </cell>
          <cell r="I2492" t="str">
            <v>0-0-24</v>
          </cell>
          <cell r="J2492">
            <v>280</v>
          </cell>
        </row>
        <row r="2493">
          <cell r="B2493">
            <v>5253</v>
          </cell>
          <cell r="C2493" t="str">
            <v>อิปัน</v>
          </cell>
          <cell r="D2493" t="str">
            <v>พระแสง</v>
          </cell>
          <cell r="E2493" t="str">
            <v>อำเภอพระแสง</v>
          </cell>
          <cell r="F2493" t="str">
            <v>4826III</v>
          </cell>
          <cell r="G2493">
            <v>143</v>
          </cell>
          <cell r="H2493">
            <v>933</v>
          </cell>
          <cell r="I2493" t="str">
            <v>0-0-24</v>
          </cell>
          <cell r="J2493">
            <v>280</v>
          </cell>
        </row>
        <row r="2494">
          <cell r="B2494">
            <v>5254</v>
          </cell>
          <cell r="C2494" t="str">
            <v>อิปัน</v>
          </cell>
          <cell r="D2494" t="str">
            <v>พระแสง</v>
          </cell>
          <cell r="E2494" t="str">
            <v>บ้านบางพา</v>
          </cell>
          <cell r="F2494" t="str">
            <v>4826III</v>
          </cell>
          <cell r="G2494">
            <v>143</v>
          </cell>
          <cell r="H2494">
            <v>934</v>
          </cell>
          <cell r="I2494" t="str">
            <v>0-0-41</v>
          </cell>
          <cell r="J2494">
            <v>280</v>
          </cell>
        </row>
        <row r="2495">
          <cell r="B2495">
            <v>5257</v>
          </cell>
          <cell r="C2495" t="str">
            <v>อิปัน</v>
          </cell>
          <cell r="D2495" t="str">
            <v>พระแสง</v>
          </cell>
          <cell r="E2495" t="str">
            <v>บ้านบางพา</v>
          </cell>
          <cell r="F2495" t="str">
            <v>4826III</v>
          </cell>
          <cell r="G2495">
            <v>143</v>
          </cell>
          <cell r="H2495">
            <v>937</v>
          </cell>
          <cell r="I2495" t="str">
            <v>0-0-22</v>
          </cell>
          <cell r="J2495">
            <v>280</v>
          </cell>
        </row>
        <row r="2496">
          <cell r="B2496">
            <v>5266</v>
          </cell>
          <cell r="C2496" t="str">
            <v>อิปัน</v>
          </cell>
          <cell r="D2496" t="str">
            <v>พระแสง</v>
          </cell>
          <cell r="E2496" t="str">
            <v>บ้านบางพา</v>
          </cell>
          <cell r="F2496" t="str">
            <v>4826III</v>
          </cell>
          <cell r="G2496">
            <v>143</v>
          </cell>
          <cell r="H2496">
            <v>946</v>
          </cell>
          <cell r="I2496" t="str">
            <v>0-1-22</v>
          </cell>
          <cell r="J2496">
            <v>100</v>
          </cell>
        </row>
        <row r="2497">
          <cell r="B2497">
            <v>5271</v>
          </cell>
          <cell r="C2497" t="str">
            <v>อิปัน</v>
          </cell>
          <cell r="D2497" t="str">
            <v>พระแสง</v>
          </cell>
          <cell r="E2497" t="str">
            <v>บ้านบางพา</v>
          </cell>
          <cell r="F2497" t="str">
            <v>4826III</v>
          </cell>
          <cell r="G2497">
            <v>143</v>
          </cell>
          <cell r="H2497">
            <v>951</v>
          </cell>
          <cell r="I2497" t="str">
            <v>0-0-62</v>
          </cell>
          <cell r="J2497">
            <v>100</v>
          </cell>
        </row>
        <row r="2498">
          <cell r="B2498">
            <v>5276</v>
          </cell>
          <cell r="C2498" t="str">
            <v>อิปัน</v>
          </cell>
          <cell r="D2498" t="str">
            <v>พระแสง</v>
          </cell>
          <cell r="E2498" t="str">
            <v>อำเภอพระแสง</v>
          </cell>
          <cell r="F2498" t="str">
            <v>4826III</v>
          </cell>
          <cell r="G2498">
            <v>130</v>
          </cell>
          <cell r="H2498">
            <v>696</v>
          </cell>
          <cell r="I2498" t="str">
            <v>0-0-20</v>
          </cell>
          <cell r="J2498">
            <v>100</v>
          </cell>
        </row>
        <row r="2499">
          <cell r="B2499">
            <v>5277</v>
          </cell>
          <cell r="C2499" t="str">
            <v>อิปัน</v>
          </cell>
          <cell r="D2499" t="str">
            <v>พระแสง</v>
          </cell>
          <cell r="E2499" t="str">
            <v>อำเภอพระแสง</v>
          </cell>
          <cell r="F2499" t="str">
            <v>4826II</v>
          </cell>
          <cell r="G2499">
            <v>99</v>
          </cell>
          <cell r="H2499">
            <v>243</v>
          </cell>
          <cell r="I2499" t="str">
            <v>2-0-92</v>
          </cell>
          <cell r="J2499">
            <v>100</v>
          </cell>
        </row>
        <row r="2500">
          <cell r="B2500">
            <v>5278</v>
          </cell>
          <cell r="C2500" t="str">
            <v>อิปัน</v>
          </cell>
          <cell r="D2500" t="str">
            <v>พระแสง</v>
          </cell>
          <cell r="E2500" t="str">
            <v>บ้านบางพา</v>
          </cell>
          <cell r="F2500" t="str">
            <v>4826III</v>
          </cell>
          <cell r="G2500">
            <v>143</v>
          </cell>
          <cell r="H2500">
            <v>956</v>
          </cell>
          <cell r="I2500" t="str">
            <v>0-0-19</v>
          </cell>
          <cell r="J2500">
            <v>100</v>
          </cell>
        </row>
        <row r="2501">
          <cell r="B2501">
            <v>5279</v>
          </cell>
          <cell r="C2501" t="str">
            <v>อิปัน</v>
          </cell>
          <cell r="D2501" t="str">
            <v>พระแสง</v>
          </cell>
          <cell r="E2501" t="str">
            <v>บ้านบางพา</v>
          </cell>
          <cell r="F2501" t="str">
            <v>4826III</v>
          </cell>
          <cell r="G2501">
            <v>143</v>
          </cell>
          <cell r="H2501">
            <v>957</v>
          </cell>
          <cell r="I2501" t="str">
            <v>0-0-19</v>
          </cell>
          <cell r="J2501">
            <v>100</v>
          </cell>
        </row>
        <row r="2502">
          <cell r="B2502">
            <v>5284</v>
          </cell>
          <cell r="C2502" t="str">
            <v>อิปัน</v>
          </cell>
          <cell r="D2502" t="str">
            <v>พระแสง</v>
          </cell>
          <cell r="E2502" t="str">
            <v>อำเภอพระแสง</v>
          </cell>
          <cell r="F2502" t="str">
            <v>4826II</v>
          </cell>
          <cell r="G2502">
            <v>141</v>
          </cell>
          <cell r="H2502">
            <v>937</v>
          </cell>
          <cell r="I2502" t="str">
            <v>2-2-62</v>
          </cell>
          <cell r="J2502">
            <v>880</v>
          </cell>
        </row>
        <row r="2503">
          <cell r="B2503">
            <v>5291</v>
          </cell>
          <cell r="C2503" t="str">
            <v>อิปัน</v>
          </cell>
          <cell r="D2503" t="str">
            <v>พระแสง</v>
          </cell>
          <cell r="E2503" t="str">
            <v>บ้านบางพา</v>
          </cell>
          <cell r="F2503" t="str">
            <v>4826III</v>
          </cell>
          <cell r="G2503">
            <v>142</v>
          </cell>
          <cell r="H2503">
            <v>175</v>
          </cell>
          <cell r="I2503" t="str">
            <v>1-0-0</v>
          </cell>
          <cell r="J2503">
            <v>100</v>
          </cell>
        </row>
        <row r="2504">
          <cell r="B2504">
            <v>5294</v>
          </cell>
          <cell r="C2504" t="str">
            <v>อิปัน</v>
          </cell>
          <cell r="D2504" t="str">
            <v>พระแสง</v>
          </cell>
          <cell r="E2504" t="str">
            <v>บ้างบางพา</v>
          </cell>
          <cell r="F2504" t="str">
            <v>4826III</v>
          </cell>
          <cell r="G2504">
            <v>143</v>
          </cell>
          <cell r="H2504">
            <v>962</v>
          </cell>
          <cell r="I2504" t="str">
            <v>0-0-62</v>
          </cell>
          <cell r="J2504">
            <v>100</v>
          </cell>
        </row>
        <row r="2505">
          <cell r="B2505">
            <v>5295</v>
          </cell>
          <cell r="C2505" t="str">
            <v>อิปัน</v>
          </cell>
          <cell r="D2505" t="str">
            <v>พระแสง</v>
          </cell>
          <cell r="E2505" t="str">
            <v>อำเภอพระแสง</v>
          </cell>
          <cell r="F2505" t="str">
            <v>4826II</v>
          </cell>
          <cell r="G2505">
            <v>99</v>
          </cell>
          <cell r="H2505">
            <v>245</v>
          </cell>
          <cell r="I2505" t="str">
            <v>0-0-78</v>
          </cell>
          <cell r="J2505">
            <v>280</v>
          </cell>
        </row>
        <row r="2506">
          <cell r="B2506">
            <v>5298</v>
          </cell>
          <cell r="C2506" t="str">
            <v>อิปัน</v>
          </cell>
          <cell r="D2506" t="str">
            <v>พระแสง</v>
          </cell>
          <cell r="E2506" t="str">
            <v>บ้านบางพา</v>
          </cell>
          <cell r="F2506" t="str">
            <v>4826III</v>
          </cell>
          <cell r="G2506">
            <v>154</v>
          </cell>
          <cell r="H2506">
            <v>144</v>
          </cell>
          <cell r="I2506" t="str">
            <v>8-0-72</v>
          </cell>
          <cell r="J2506">
            <v>100</v>
          </cell>
        </row>
        <row r="2507">
          <cell r="B2507">
            <v>5301</v>
          </cell>
          <cell r="C2507" t="str">
            <v>อิปัน</v>
          </cell>
          <cell r="D2507" t="str">
            <v>พระแสง</v>
          </cell>
          <cell r="E2507" t="str">
            <v>อำเภอพระแสง</v>
          </cell>
          <cell r="F2507" t="str">
            <v>4826III</v>
          </cell>
          <cell r="G2507">
            <v>143</v>
          </cell>
          <cell r="H2507">
            <v>965</v>
          </cell>
          <cell r="I2507" t="str">
            <v>0-0-27</v>
          </cell>
          <cell r="J2507">
            <v>100</v>
          </cell>
        </row>
        <row r="2508">
          <cell r="B2508">
            <v>5302</v>
          </cell>
          <cell r="C2508" t="str">
            <v>อิปัน</v>
          </cell>
          <cell r="D2508" t="str">
            <v>พระแสง</v>
          </cell>
          <cell r="E2508" t="str">
            <v>อำเภอพระแสง</v>
          </cell>
          <cell r="F2508" t="str">
            <v>4826III</v>
          </cell>
          <cell r="G2508">
            <v>130</v>
          </cell>
          <cell r="H2508">
            <v>697</v>
          </cell>
          <cell r="I2508" t="str">
            <v>2-0-24</v>
          </cell>
          <cell r="J2508">
            <v>12000</v>
          </cell>
        </row>
        <row r="2509">
          <cell r="B2509">
            <v>5303</v>
          </cell>
          <cell r="C2509" t="str">
            <v>อิปัน</v>
          </cell>
          <cell r="D2509" t="str">
            <v>พระแสง</v>
          </cell>
          <cell r="E2509" t="str">
            <v>อำเภอพระแสง</v>
          </cell>
          <cell r="F2509" t="str">
            <v>4826III</v>
          </cell>
          <cell r="G2509">
            <v>130</v>
          </cell>
          <cell r="H2509">
            <v>698</v>
          </cell>
          <cell r="I2509" t="str">
            <v>0-2-11</v>
          </cell>
          <cell r="J2509">
            <v>12000</v>
          </cell>
        </row>
        <row r="2510">
          <cell r="B2510">
            <v>5305</v>
          </cell>
          <cell r="C2510" t="str">
            <v>อิปัน</v>
          </cell>
          <cell r="D2510" t="str">
            <v>พระแสง</v>
          </cell>
          <cell r="E2510" t="str">
            <v>อำเภอพระแสง</v>
          </cell>
          <cell r="F2510" t="str">
            <v>4826III</v>
          </cell>
          <cell r="G2510">
            <v>156</v>
          </cell>
          <cell r="H2510">
            <v>193</v>
          </cell>
          <cell r="I2510" t="str">
            <v>6-0-0</v>
          </cell>
          <cell r="J2510">
            <v>100</v>
          </cell>
        </row>
        <row r="2511">
          <cell r="B2511">
            <v>5311</v>
          </cell>
          <cell r="C2511" t="str">
            <v>อิปัน</v>
          </cell>
          <cell r="D2511" t="str">
            <v>พระแสง</v>
          </cell>
          <cell r="E2511" t="str">
            <v>อำเภอพระแสง</v>
          </cell>
          <cell r="F2511" t="str">
            <v>4826II</v>
          </cell>
          <cell r="G2511">
            <v>127</v>
          </cell>
          <cell r="H2511">
            <v>939</v>
          </cell>
          <cell r="I2511" t="str">
            <v>0-0-24</v>
          </cell>
          <cell r="J2511">
            <v>280</v>
          </cell>
        </row>
        <row r="2512">
          <cell r="B2512">
            <v>5313</v>
          </cell>
          <cell r="C2512" t="str">
            <v>อิปัน</v>
          </cell>
          <cell r="D2512" t="str">
            <v>พระแสง</v>
          </cell>
          <cell r="E2512" t="str">
            <v>อำเภอพระแสง</v>
          </cell>
          <cell r="F2512" t="str">
            <v>4826II</v>
          </cell>
          <cell r="G2512">
            <v>127</v>
          </cell>
          <cell r="H2512">
            <v>941</v>
          </cell>
          <cell r="I2512" t="str">
            <v>0-0-62</v>
          </cell>
          <cell r="J2512">
            <v>280</v>
          </cell>
        </row>
        <row r="2513">
          <cell r="B2513">
            <v>5314</v>
          </cell>
          <cell r="C2513" t="str">
            <v>อิปัน</v>
          </cell>
          <cell r="D2513" t="str">
            <v>พระแสง</v>
          </cell>
          <cell r="E2513" t="str">
            <v>อำเภอพระแสง</v>
          </cell>
          <cell r="F2513" t="str">
            <v>4826II</v>
          </cell>
          <cell r="G2513">
            <v>127</v>
          </cell>
          <cell r="H2513">
            <v>942</v>
          </cell>
          <cell r="I2513" t="str">
            <v>0-0-49</v>
          </cell>
          <cell r="J2513">
            <v>130</v>
          </cell>
        </row>
        <row r="2514">
          <cell r="B2514">
            <v>5315</v>
          </cell>
          <cell r="C2514" t="str">
            <v>อิปัน</v>
          </cell>
          <cell r="D2514" t="str">
            <v>พระแสง</v>
          </cell>
          <cell r="E2514" t="str">
            <v>อำเภอพระแสง</v>
          </cell>
          <cell r="F2514" t="str">
            <v>4826II</v>
          </cell>
          <cell r="G2514">
            <v>127</v>
          </cell>
          <cell r="H2514">
            <v>943</v>
          </cell>
          <cell r="I2514" t="str">
            <v>0-1-0</v>
          </cell>
          <cell r="J2514">
            <v>130</v>
          </cell>
        </row>
        <row r="2515">
          <cell r="B2515">
            <v>5328</v>
          </cell>
          <cell r="C2515" t="str">
            <v>อิปัน</v>
          </cell>
          <cell r="D2515" t="str">
            <v>พระแสง</v>
          </cell>
          <cell r="E2515" t="str">
            <v>บ้านบางพา</v>
          </cell>
          <cell r="F2515" t="str">
            <v>4826III</v>
          </cell>
          <cell r="G2515">
            <v>143</v>
          </cell>
          <cell r="H2515">
            <v>967</v>
          </cell>
          <cell r="I2515" t="str">
            <v>0-0-31</v>
          </cell>
          <cell r="J2515">
            <v>100</v>
          </cell>
        </row>
        <row r="2516">
          <cell r="B2516">
            <v>5329</v>
          </cell>
          <cell r="C2516" t="str">
            <v>อิปัน</v>
          </cell>
          <cell r="D2516" t="str">
            <v>พระแสง</v>
          </cell>
          <cell r="E2516" t="str">
            <v>อำเภอพระแสง</v>
          </cell>
          <cell r="F2516" t="str">
            <v>4826III</v>
          </cell>
          <cell r="G2516">
            <v>130</v>
          </cell>
          <cell r="H2516">
            <v>711</v>
          </cell>
          <cell r="I2516" t="str">
            <v>0-0-53</v>
          </cell>
          <cell r="J2516">
            <v>280</v>
          </cell>
        </row>
        <row r="2517">
          <cell r="B2517">
            <v>5330</v>
          </cell>
          <cell r="C2517" t="str">
            <v>อิปัน</v>
          </cell>
          <cell r="D2517" t="str">
            <v>พระแสง</v>
          </cell>
          <cell r="E2517" t="str">
            <v>อำเภอพระแสง</v>
          </cell>
          <cell r="F2517" t="str">
            <v>4826III</v>
          </cell>
          <cell r="G2517">
            <v>130</v>
          </cell>
          <cell r="H2517">
            <v>712</v>
          </cell>
          <cell r="I2517" t="str">
            <v>0-0-57</v>
          </cell>
          <cell r="J2517">
            <v>280</v>
          </cell>
        </row>
        <row r="2518">
          <cell r="B2518">
            <v>5331</v>
          </cell>
          <cell r="C2518" t="str">
            <v>อิปัน</v>
          </cell>
          <cell r="D2518" t="str">
            <v>พระแสง</v>
          </cell>
          <cell r="E2518" t="str">
            <v>อำเภอพระแสง</v>
          </cell>
          <cell r="F2518" t="str">
            <v>4826III</v>
          </cell>
          <cell r="G2518">
            <v>130</v>
          </cell>
          <cell r="H2518">
            <v>713</v>
          </cell>
          <cell r="I2518" t="str">
            <v>0-0-42</v>
          </cell>
          <cell r="J2518">
            <v>280</v>
          </cell>
        </row>
        <row r="2519">
          <cell r="B2519">
            <v>5332</v>
          </cell>
          <cell r="C2519" t="str">
            <v>อิปัน</v>
          </cell>
          <cell r="D2519" t="str">
            <v>พระแสง</v>
          </cell>
          <cell r="E2519" t="str">
            <v>อำเภอพระแสง</v>
          </cell>
          <cell r="F2519" t="str">
            <v>4826III</v>
          </cell>
          <cell r="G2519">
            <v>130</v>
          </cell>
          <cell r="H2519">
            <v>714</v>
          </cell>
          <cell r="I2519" t="str">
            <v>0-0-44</v>
          </cell>
          <cell r="J2519">
            <v>280</v>
          </cell>
        </row>
        <row r="2520">
          <cell r="B2520">
            <v>5333</v>
          </cell>
          <cell r="C2520" t="str">
            <v>อิปัน</v>
          </cell>
          <cell r="D2520" t="str">
            <v>พระแสง</v>
          </cell>
          <cell r="E2520" t="str">
            <v>อำเภอพระแสง</v>
          </cell>
          <cell r="F2520" t="str">
            <v>4826III</v>
          </cell>
          <cell r="G2520">
            <v>130</v>
          </cell>
          <cell r="H2520">
            <v>715</v>
          </cell>
          <cell r="I2520" t="str">
            <v>0-0-45</v>
          </cell>
          <cell r="J2520">
            <v>280</v>
          </cell>
        </row>
        <row r="2521">
          <cell r="B2521">
            <v>5338</v>
          </cell>
          <cell r="C2521" t="str">
            <v>อิปัน</v>
          </cell>
          <cell r="D2521" t="str">
            <v>พระแสง</v>
          </cell>
          <cell r="E2521" t="str">
            <v>อำเภอพระแสง</v>
          </cell>
          <cell r="F2521" t="str">
            <v>4826III</v>
          </cell>
          <cell r="G2521">
            <v>143</v>
          </cell>
          <cell r="H2521">
            <v>966</v>
          </cell>
          <cell r="I2521" t="str">
            <v>0-0-23</v>
          </cell>
          <cell r="J2521">
            <v>100</v>
          </cell>
        </row>
        <row r="2522">
          <cell r="B2522">
            <v>5339</v>
          </cell>
          <cell r="C2522" t="str">
            <v>อิปัน</v>
          </cell>
          <cell r="D2522" t="str">
            <v>พระแสง</v>
          </cell>
          <cell r="E2522" t="str">
            <v>อำเภอพระแสง</v>
          </cell>
          <cell r="F2522" t="str">
            <v>4826III</v>
          </cell>
          <cell r="G2522">
            <v>143</v>
          </cell>
          <cell r="H2522">
            <v>968</v>
          </cell>
          <cell r="I2522" t="str">
            <v>0-0-44</v>
          </cell>
          <cell r="J2522">
            <v>100</v>
          </cell>
        </row>
        <row r="2523">
          <cell r="B2523">
            <v>5353</v>
          </cell>
          <cell r="C2523" t="str">
            <v>อิปัน</v>
          </cell>
          <cell r="D2523" t="str">
            <v>พระแสง</v>
          </cell>
          <cell r="E2523" t="str">
            <v>อำเภอพระแสง</v>
          </cell>
          <cell r="F2523" t="str">
            <v>4826III</v>
          </cell>
          <cell r="G2523">
            <v>130</v>
          </cell>
          <cell r="H2523">
            <v>721</v>
          </cell>
          <cell r="I2523" t="str">
            <v>0-0-37</v>
          </cell>
          <cell r="J2523">
            <v>16000</v>
          </cell>
        </row>
        <row r="2524">
          <cell r="B2524">
            <v>5354</v>
          </cell>
          <cell r="C2524" t="str">
            <v>อิปัน</v>
          </cell>
          <cell r="D2524" t="str">
            <v>พระแสง</v>
          </cell>
          <cell r="E2524" t="str">
            <v>อำเภอพระแสง</v>
          </cell>
          <cell r="F2524" t="str">
            <v>4826III</v>
          </cell>
          <cell r="G2524">
            <v>130</v>
          </cell>
          <cell r="H2524">
            <v>722</v>
          </cell>
          <cell r="I2524" t="str">
            <v>0-0-37</v>
          </cell>
          <cell r="J2524">
            <v>16000</v>
          </cell>
        </row>
        <row r="2525">
          <cell r="B2525">
            <v>5355</v>
          </cell>
          <cell r="C2525" t="str">
            <v>อิปัน</v>
          </cell>
          <cell r="D2525" t="str">
            <v>พระแสง</v>
          </cell>
          <cell r="E2525" t="str">
            <v>อำเภอพระแสง</v>
          </cell>
          <cell r="F2525" t="str">
            <v>4826III</v>
          </cell>
          <cell r="G2525">
            <v>130</v>
          </cell>
          <cell r="H2525">
            <v>723</v>
          </cell>
          <cell r="I2525" t="str">
            <v>0-0-37</v>
          </cell>
          <cell r="J2525">
            <v>16000</v>
          </cell>
        </row>
        <row r="2526">
          <cell r="B2526">
            <v>5356</v>
          </cell>
          <cell r="C2526" t="str">
            <v>อิปัน</v>
          </cell>
          <cell r="D2526" t="str">
            <v>พระแสง</v>
          </cell>
          <cell r="E2526" t="str">
            <v>อำเภอพระแสง</v>
          </cell>
          <cell r="F2526" t="str">
            <v>4826III</v>
          </cell>
          <cell r="G2526">
            <v>130</v>
          </cell>
          <cell r="H2526">
            <v>724</v>
          </cell>
          <cell r="I2526" t="str">
            <v>0-0-40</v>
          </cell>
          <cell r="J2526">
            <v>100</v>
          </cell>
        </row>
        <row r="2527">
          <cell r="B2527">
            <v>5357</v>
          </cell>
          <cell r="C2527" t="str">
            <v>อิปัน</v>
          </cell>
          <cell r="D2527" t="str">
            <v>พระแสง</v>
          </cell>
          <cell r="E2527" t="str">
            <v>อำเภอพระแสง</v>
          </cell>
          <cell r="F2527" t="str">
            <v>4826III</v>
          </cell>
          <cell r="G2527">
            <v>130</v>
          </cell>
          <cell r="H2527">
            <v>725</v>
          </cell>
          <cell r="I2527" t="str">
            <v>0-0-22</v>
          </cell>
          <cell r="J2527">
            <v>100</v>
          </cell>
        </row>
        <row r="2528">
          <cell r="B2528">
            <v>5358</v>
          </cell>
          <cell r="C2528" t="str">
            <v>อิปัน</v>
          </cell>
          <cell r="D2528" t="str">
            <v>พระแสง</v>
          </cell>
          <cell r="E2528" t="str">
            <v>อำเภอพระแสง</v>
          </cell>
          <cell r="F2528" t="str">
            <v>4826III</v>
          </cell>
          <cell r="G2528">
            <v>130</v>
          </cell>
          <cell r="H2528">
            <v>700</v>
          </cell>
          <cell r="I2528" t="str">
            <v>0-2-75</v>
          </cell>
          <cell r="J2528">
            <v>100</v>
          </cell>
        </row>
        <row r="2529">
          <cell r="B2529">
            <v>5364</v>
          </cell>
          <cell r="C2529" t="str">
            <v>อิปัน</v>
          </cell>
          <cell r="D2529" t="str">
            <v>พระแสง</v>
          </cell>
          <cell r="E2529" t="str">
            <v>อำเภอพระแสง</v>
          </cell>
          <cell r="F2529" t="str">
            <v>4826III</v>
          </cell>
          <cell r="G2529">
            <v>130</v>
          </cell>
          <cell r="H2529">
            <v>710</v>
          </cell>
          <cell r="I2529" t="str">
            <v>2-0-0</v>
          </cell>
          <cell r="J2529">
            <v>100</v>
          </cell>
        </row>
        <row r="2530">
          <cell r="B2530">
            <v>5371</v>
          </cell>
          <cell r="C2530" t="str">
            <v>อิปัน</v>
          </cell>
          <cell r="D2530" t="str">
            <v>พระแสง</v>
          </cell>
          <cell r="E2530" t="str">
            <v>บ้านบางพา</v>
          </cell>
          <cell r="F2530" t="str">
            <v>4826III</v>
          </cell>
          <cell r="G2530">
            <v>130</v>
          </cell>
          <cell r="H2530">
            <v>702</v>
          </cell>
          <cell r="I2530" t="str">
            <v>0-0-27</v>
          </cell>
          <cell r="J2530">
            <v>100</v>
          </cell>
        </row>
        <row r="2531">
          <cell r="B2531">
            <v>5372</v>
          </cell>
          <cell r="C2531" t="str">
            <v>อิปัน</v>
          </cell>
          <cell r="D2531" t="str">
            <v>พระแสง</v>
          </cell>
          <cell r="E2531" t="str">
            <v>อำเภอพระแสง</v>
          </cell>
          <cell r="F2531" t="str">
            <v>4826III</v>
          </cell>
          <cell r="G2531">
            <v>130</v>
          </cell>
          <cell r="H2531">
            <v>703</v>
          </cell>
          <cell r="I2531" t="str">
            <v>0-0-27</v>
          </cell>
          <cell r="J2531">
            <v>100</v>
          </cell>
        </row>
        <row r="2532">
          <cell r="B2532">
            <v>5373</v>
          </cell>
          <cell r="C2532" t="str">
            <v>อิปัน</v>
          </cell>
          <cell r="D2532" t="str">
            <v>พระแสง</v>
          </cell>
          <cell r="E2532" t="str">
            <v>อำเภอพระแสง</v>
          </cell>
          <cell r="F2532" t="str">
            <v>4826III</v>
          </cell>
          <cell r="G2532">
            <v>130</v>
          </cell>
          <cell r="H2532">
            <v>704</v>
          </cell>
          <cell r="I2532" t="str">
            <v>0-0-27</v>
          </cell>
          <cell r="J2532">
            <v>100</v>
          </cell>
        </row>
        <row r="2533">
          <cell r="B2533">
            <v>5374</v>
          </cell>
          <cell r="C2533" t="str">
            <v>อิปัน</v>
          </cell>
          <cell r="D2533" t="str">
            <v>พระแสง</v>
          </cell>
          <cell r="E2533" t="str">
            <v>อำเภอพระแสง</v>
          </cell>
          <cell r="F2533" t="str">
            <v>4826III</v>
          </cell>
          <cell r="G2533">
            <v>130</v>
          </cell>
          <cell r="H2533">
            <v>705</v>
          </cell>
          <cell r="I2533" t="str">
            <v>0-0-27</v>
          </cell>
          <cell r="J2533">
            <v>100</v>
          </cell>
        </row>
        <row r="2534">
          <cell r="B2534">
            <v>5375</v>
          </cell>
          <cell r="C2534" t="str">
            <v>อิปัน</v>
          </cell>
          <cell r="D2534" t="str">
            <v>พระแสง</v>
          </cell>
          <cell r="E2534" t="str">
            <v>อำเภอพระแสง</v>
          </cell>
          <cell r="F2534" t="str">
            <v>4826III</v>
          </cell>
          <cell r="G2534">
            <v>130</v>
          </cell>
          <cell r="H2534">
            <v>706</v>
          </cell>
          <cell r="I2534" t="str">
            <v>0-0-27</v>
          </cell>
          <cell r="J2534">
            <v>100</v>
          </cell>
        </row>
        <row r="2535">
          <cell r="B2535">
            <v>5376</v>
          </cell>
          <cell r="C2535" t="str">
            <v>อิปัน</v>
          </cell>
          <cell r="D2535" t="str">
            <v>พระแสง</v>
          </cell>
          <cell r="E2535" t="str">
            <v>อำเภอพระแสง</v>
          </cell>
          <cell r="F2535" t="str">
            <v>4826III</v>
          </cell>
          <cell r="G2535">
            <v>130</v>
          </cell>
          <cell r="H2535">
            <v>707</v>
          </cell>
          <cell r="I2535" t="str">
            <v>0-0-27</v>
          </cell>
          <cell r="J2535">
            <v>100</v>
          </cell>
        </row>
        <row r="2536">
          <cell r="B2536">
            <v>5377</v>
          </cell>
          <cell r="C2536" t="str">
            <v>อิปัน</v>
          </cell>
          <cell r="D2536" t="str">
            <v>พระแสง</v>
          </cell>
          <cell r="E2536" t="str">
            <v>อำเภอพระแสง</v>
          </cell>
          <cell r="F2536" t="str">
            <v>4826III</v>
          </cell>
          <cell r="G2536">
            <v>130</v>
          </cell>
          <cell r="H2536">
            <v>708</v>
          </cell>
          <cell r="I2536" t="str">
            <v>0-0-27</v>
          </cell>
          <cell r="J2536">
            <v>100</v>
          </cell>
        </row>
        <row r="2537">
          <cell r="B2537">
            <v>5378</v>
          </cell>
          <cell r="C2537" t="str">
            <v>อิปัน</v>
          </cell>
          <cell r="D2537" t="str">
            <v>พระแสง</v>
          </cell>
          <cell r="E2537" t="str">
            <v>อำเภอพระแสง</v>
          </cell>
          <cell r="F2537" t="str">
            <v>4826III</v>
          </cell>
          <cell r="G2537">
            <v>130</v>
          </cell>
          <cell r="H2537">
            <v>709</v>
          </cell>
          <cell r="I2537" t="str">
            <v>0-0-27</v>
          </cell>
          <cell r="J2537">
            <v>100</v>
          </cell>
        </row>
        <row r="2538">
          <cell r="B2538">
            <v>5380</v>
          </cell>
          <cell r="C2538" t="str">
            <v>อิปัน</v>
          </cell>
          <cell r="D2538" t="str">
            <v>พระแสง</v>
          </cell>
          <cell r="E2538" t="str">
            <v>อำเภอพระแสง</v>
          </cell>
          <cell r="F2538" t="str">
            <v>4826III</v>
          </cell>
          <cell r="G2538">
            <v>130</v>
          </cell>
          <cell r="H2538">
            <v>729</v>
          </cell>
          <cell r="I2538" t="str">
            <v>2-0-0</v>
          </cell>
          <cell r="J2538">
            <v>250</v>
          </cell>
        </row>
        <row r="2539">
          <cell r="B2539">
            <v>5382</v>
          </cell>
          <cell r="C2539" t="str">
            <v>อิปัน</v>
          </cell>
          <cell r="D2539" t="str">
            <v>พระแสง</v>
          </cell>
          <cell r="E2539" t="str">
            <v>อำเภอพระแสง</v>
          </cell>
          <cell r="F2539" t="str">
            <v>4826III</v>
          </cell>
          <cell r="G2539">
            <v>130</v>
          </cell>
          <cell r="H2539">
            <v>731</v>
          </cell>
          <cell r="I2539" t="str">
            <v>3-2-68</v>
          </cell>
          <cell r="J2539">
            <v>180</v>
          </cell>
        </row>
        <row r="2540">
          <cell r="B2540">
            <v>5388</v>
          </cell>
          <cell r="C2540" t="str">
            <v>อิปัน</v>
          </cell>
          <cell r="D2540" t="str">
            <v>พระแสง</v>
          </cell>
          <cell r="E2540" t="str">
            <v>อำเภอพระแสง</v>
          </cell>
          <cell r="F2540" t="str">
            <v>4826II</v>
          </cell>
          <cell r="G2540">
            <v>99</v>
          </cell>
          <cell r="H2540">
            <v>247</v>
          </cell>
          <cell r="I2540" t="str">
            <v>6-2-75</v>
          </cell>
          <cell r="J2540">
            <v>100</v>
          </cell>
        </row>
        <row r="2541">
          <cell r="B2541">
            <v>5389</v>
          </cell>
          <cell r="C2541" t="str">
            <v>อิปัน</v>
          </cell>
          <cell r="D2541" t="str">
            <v>พระแสง</v>
          </cell>
          <cell r="E2541" t="str">
            <v>อำเภอพระแสง</v>
          </cell>
          <cell r="F2541" t="str">
            <v>4826II</v>
          </cell>
          <cell r="G2541">
            <v>127</v>
          </cell>
          <cell r="H2541">
            <v>952</v>
          </cell>
          <cell r="I2541" t="str">
            <v>0-1-27</v>
          </cell>
          <cell r="J2541">
            <v>280</v>
          </cell>
        </row>
        <row r="2542">
          <cell r="B2542">
            <v>5390</v>
          </cell>
          <cell r="C2542" t="str">
            <v>อิปัน</v>
          </cell>
          <cell r="D2542" t="str">
            <v>พระแสง</v>
          </cell>
          <cell r="E2542" t="str">
            <v>อำเภอพระแสง</v>
          </cell>
          <cell r="F2542" t="str">
            <v>4826III</v>
          </cell>
          <cell r="G2542">
            <v>130</v>
          </cell>
          <cell r="H2542">
            <v>732</v>
          </cell>
          <cell r="I2542" t="str">
            <v>0-0-37</v>
          </cell>
          <cell r="J2542">
            <v>16000</v>
          </cell>
        </row>
        <row r="2543">
          <cell r="B2543">
            <v>5391</v>
          </cell>
          <cell r="C2543" t="str">
            <v>อิปัน</v>
          </cell>
          <cell r="D2543" t="str">
            <v>พระแสง</v>
          </cell>
          <cell r="E2543" t="str">
            <v>อำเภอพระแสง</v>
          </cell>
          <cell r="F2543" t="str">
            <v>4826III</v>
          </cell>
          <cell r="G2543">
            <v>130</v>
          </cell>
          <cell r="H2543">
            <v>733</v>
          </cell>
          <cell r="I2543" t="str">
            <v>0-0-60</v>
          </cell>
          <cell r="J2543">
            <v>16000</v>
          </cell>
        </row>
        <row r="2544">
          <cell r="B2544">
            <v>5392</v>
          </cell>
          <cell r="C2544" t="str">
            <v>อิปัน</v>
          </cell>
          <cell r="D2544" t="str">
            <v>พระแสง</v>
          </cell>
          <cell r="E2544" t="str">
            <v>บ้านบางพา</v>
          </cell>
          <cell r="F2544" t="str">
            <v>4826III</v>
          </cell>
          <cell r="G2544">
            <v>154</v>
          </cell>
          <cell r="H2544">
            <v>145</v>
          </cell>
          <cell r="I2544" t="str">
            <v>5-0-36</v>
          </cell>
          <cell r="J2544">
            <v>100</v>
          </cell>
        </row>
        <row r="2545">
          <cell r="B2545">
            <v>5393</v>
          </cell>
          <cell r="C2545" t="str">
            <v>อิปัน</v>
          </cell>
          <cell r="D2545" t="str">
            <v>พระแสง</v>
          </cell>
          <cell r="E2545" t="str">
            <v>บ้านบางพา</v>
          </cell>
          <cell r="F2545" t="str">
            <v>4826III</v>
          </cell>
          <cell r="G2545">
            <v>154</v>
          </cell>
          <cell r="H2545">
            <v>146</v>
          </cell>
          <cell r="I2545" t="str">
            <v>6-1-91</v>
          </cell>
          <cell r="J2545">
            <v>100</v>
          </cell>
        </row>
        <row r="2546">
          <cell r="B2546">
            <v>5394</v>
          </cell>
          <cell r="C2546" t="str">
            <v>อิปัน</v>
          </cell>
          <cell r="D2546" t="str">
            <v>พระแสง</v>
          </cell>
          <cell r="E2546" t="str">
            <v>บ้านบางพา</v>
          </cell>
          <cell r="F2546" t="str">
            <v>4826III</v>
          </cell>
          <cell r="G2546">
            <v>154</v>
          </cell>
          <cell r="H2546">
            <v>147</v>
          </cell>
          <cell r="I2546" t="str">
            <v>1-2-87</v>
          </cell>
          <cell r="J2546">
            <v>100</v>
          </cell>
        </row>
        <row r="2547">
          <cell r="B2547">
            <v>5395</v>
          </cell>
          <cell r="C2547" t="str">
            <v>อิปัน</v>
          </cell>
          <cell r="D2547" t="str">
            <v>พระแสง</v>
          </cell>
          <cell r="E2547" t="str">
            <v>อำเภอพระแสง</v>
          </cell>
          <cell r="F2547" t="str">
            <v>4826II</v>
          </cell>
          <cell r="G2547">
            <v>127</v>
          </cell>
          <cell r="H2547">
            <v>953</v>
          </cell>
          <cell r="I2547" t="str">
            <v>0-0-47</v>
          </cell>
          <cell r="J2547">
            <v>100</v>
          </cell>
        </row>
        <row r="2548">
          <cell r="B2548">
            <v>5396</v>
          </cell>
          <cell r="C2548" t="str">
            <v>อิปัน</v>
          </cell>
          <cell r="D2548" t="str">
            <v>พระแสง</v>
          </cell>
          <cell r="E2548" t="str">
            <v>อำเภอพระแสง</v>
          </cell>
          <cell r="F2548" t="str">
            <v>4826II</v>
          </cell>
          <cell r="G2548">
            <v>127</v>
          </cell>
          <cell r="H2548">
            <v>954</v>
          </cell>
          <cell r="I2548" t="str">
            <v>0-1-20</v>
          </cell>
          <cell r="J2548">
            <v>100</v>
          </cell>
        </row>
        <row r="2549">
          <cell r="B2549">
            <v>5399</v>
          </cell>
          <cell r="C2549" t="str">
            <v>อิปัน</v>
          </cell>
          <cell r="D2549" t="str">
            <v>พระแสง</v>
          </cell>
          <cell r="E2549" t="str">
            <v>อำเภอพระแสง</v>
          </cell>
          <cell r="F2549" t="str">
            <v>4826II</v>
          </cell>
          <cell r="G2549">
            <v>127</v>
          </cell>
          <cell r="H2549">
            <v>955</v>
          </cell>
          <cell r="I2549" t="str">
            <v>0-1-7</v>
          </cell>
          <cell r="J2549">
            <v>100</v>
          </cell>
        </row>
        <row r="2550">
          <cell r="B2550">
            <v>5400</v>
          </cell>
          <cell r="C2550" t="str">
            <v>อิปัน</v>
          </cell>
          <cell r="D2550" t="str">
            <v>พระแสง</v>
          </cell>
          <cell r="E2550" t="str">
            <v>บ้านบางพา</v>
          </cell>
          <cell r="F2550" t="str">
            <v>4826II</v>
          </cell>
          <cell r="G2550">
            <v>127</v>
          </cell>
          <cell r="H2550">
            <v>956</v>
          </cell>
          <cell r="I2550" t="str">
            <v>0-0-29</v>
          </cell>
          <cell r="J2550">
            <v>100</v>
          </cell>
        </row>
        <row r="2551">
          <cell r="B2551">
            <v>5404</v>
          </cell>
          <cell r="C2551" t="str">
            <v>อิปัน</v>
          </cell>
          <cell r="D2551" t="str">
            <v>พระแสง</v>
          </cell>
          <cell r="E2551" t="str">
            <v>บ้างบางพา</v>
          </cell>
          <cell r="F2551" t="str">
            <v>4826III</v>
          </cell>
          <cell r="G2551">
            <v>143</v>
          </cell>
          <cell r="H2551">
            <v>977</v>
          </cell>
          <cell r="I2551" t="str">
            <v>0-0-24</v>
          </cell>
          <cell r="J2551">
            <v>100</v>
          </cell>
        </row>
        <row r="2552">
          <cell r="B2552">
            <v>5405</v>
          </cell>
          <cell r="C2552" t="str">
            <v>อิปัน</v>
          </cell>
          <cell r="D2552" t="str">
            <v>พระแสง</v>
          </cell>
          <cell r="E2552" t="str">
            <v>บ้านบางพา</v>
          </cell>
          <cell r="F2552" t="str">
            <v>4826III</v>
          </cell>
          <cell r="G2552">
            <v>143</v>
          </cell>
          <cell r="H2552">
            <v>978</v>
          </cell>
          <cell r="I2552" t="str">
            <v>0-0-24</v>
          </cell>
          <cell r="J2552">
            <v>100</v>
          </cell>
        </row>
        <row r="2553">
          <cell r="B2553">
            <v>5406</v>
          </cell>
          <cell r="C2553" t="str">
            <v>อิปัน</v>
          </cell>
          <cell r="D2553" t="str">
            <v>พระแสง</v>
          </cell>
          <cell r="E2553" t="str">
            <v>อำเภอพระแสง</v>
          </cell>
          <cell r="F2553" t="str">
            <v>4826II</v>
          </cell>
          <cell r="G2553">
            <v>99</v>
          </cell>
          <cell r="H2553">
            <v>248</v>
          </cell>
          <cell r="I2553" t="str">
            <v>8-2-0</v>
          </cell>
          <cell r="J2553">
            <v>150</v>
          </cell>
        </row>
        <row r="2554">
          <cell r="B2554">
            <v>5408</v>
          </cell>
          <cell r="C2554" t="str">
            <v>อิปัน</v>
          </cell>
          <cell r="D2554" t="str">
            <v>พระแสง</v>
          </cell>
          <cell r="E2554" t="str">
            <v>อำเภอพระแสง</v>
          </cell>
          <cell r="F2554" t="str">
            <v>4826III</v>
          </cell>
          <cell r="G2554">
            <v>143</v>
          </cell>
          <cell r="H2554">
            <v>979</v>
          </cell>
          <cell r="I2554" t="str">
            <v>0-2-70</v>
          </cell>
          <cell r="J2554">
            <v>280</v>
          </cell>
        </row>
        <row r="2555">
          <cell r="B2555">
            <v>5409</v>
          </cell>
          <cell r="C2555" t="str">
            <v>อิปัน</v>
          </cell>
          <cell r="D2555" t="str">
            <v>พระแสง</v>
          </cell>
          <cell r="E2555" t="str">
            <v>อำเภอพระแสง</v>
          </cell>
          <cell r="F2555" t="str">
            <v>4826III</v>
          </cell>
          <cell r="G2555">
            <v>143</v>
          </cell>
          <cell r="H2555">
            <v>980</v>
          </cell>
          <cell r="I2555" t="str">
            <v>0-1-83</v>
          </cell>
          <cell r="J2555">
            <v>280</v>
          </cell>
        </row>
        <row r="2556">
          <cell r="B2556">
            <v>5410</v>
          </cell>
          <cell r="C2556" t="str">
            <v>อิปัน</v>
          </cell>
          <cell r="D2556" t="str">
            <v>พระแสง</v>
          </cell>
          <cell r="E2556" t="str">
            <v>อำเภอพระแสง</v>
          </cell>
          <cell r="F2556" t="str">
            <v>4826III</v>
          </cell>
          <cell r="G2556">
            <v>143</v>
          </cell>
          <cell r="H2556">
            <v>981</v>
          </cell>
          <cell r="I2556" t="str">
            <v>0-0-46</v>
          </cell>
          <cell r="J2556">
            <v>280</v>
          </cell>
        </row>
        <row r="2557">
          <cell r="B2557">
            <v>5411</v>
          </cell>
          <cell r="C2557" t="str">
            <v>อิปัน</v>
          </cell>
          <cell r="D2557" t="str">
            <v>พระแสง</v>
          </cell>
          <cell r="E2557" t="str">
            <v>อำเภอพระแสง</v>
          </cell>
          <cell r="F2557" t="str">
            <v>4826III</v>
          </cell>
          <cell r="G2557">
            <v>143</v>
          </cell>
          <cell r="H2557">
            <v>982</v>
          </cell>
          <cell r="I2557" t="str">
            <v>0-1-15</v>
          </cell>
          <cell r="J2557">
            <v>210</v>
          </cell>
        </row>
        <row r="2558">
          <cell r="B2558">
            <v>5416</v>
          </cell>
          <cell r="C2558" t="str">
            <v>อิปัน</v>
          </cell>
          <cell r="D2558" t="str">
            <v>พระแสง</v>
          </cell>
          <cell r="E2558" t="str">
            <v>อำเภอพระแสง</v>
          </cell>
          <cell r="F2558" t="str">
            <v>4826II</v>
          </cell>
          <cell r="G2558">
            <v>113</v>
          </cell>
          <cell r="H2558">
            <v>106</v>
          </cell>
          <cell r="I2558" t="str">
            <v>5-0-0</v>
          </cell>
          <cell r="J2558">
            <v>100</v>
          </cell>
        </row>
        <row r="2559">
          <cell r="B2559">
            <v>5422</v>
          </cell>
          <cell r="C2559" t="str">
            <v>อิปัน</v>
          </cell>
          <cell r="D2559" t="str">
            <v>พระแสง</v>
          </cell>
          <cell r="E2559" t="str">
            <v>อำเภอพระแสง</v>
          </cell>
          <cell r="F2559" t="str">
            <v>4826III</v>
          </cell>
          <cell r="G2559">
            <v>130</v>
          </cell>
          <cell r="H2559">
            <v>967</v>
          </cell>
          <cell r="I2559" t="str">
            <v>2-0-2</v>
          </cell>
          <cell r="J2559">
            <v>100</v>
          </cell>
        </row>
        <row r="2560">
          <cell r="B2560">
            <v>5425</v>
          </cell>
          <cell r="C2560" t="str">
            <v>อิปัน</v>
          </cell>
          <cell r="D2560" t="str">
            <v>พระแสง</v>
          </cell>
          <cell r="E2560" t="str">
            <v>บ้านบางพา</v>
          </cell>
          <cell r="F2560" t="str">
            <v>4826III</v>
          </cell>
          <cell r="G2560">
            <v>143</v>
          </cell>
          <cell r="H2560">
            <v>987</v>
          </cell>
          <cell r="I2560" t="str">
            <v>0-0-25</v>
          </cell>
          <cell r="J2560">
            <v>16000</v>
          </cell>
        </row>
        <row r="2561">
          <cell r="B2561">
            <v>5426</v>
          </cell>
          <cell r="C2561" t="str">
            <v>อิปัน</v>
          </cell>
          <cell r="D2561" t="str">
            <v>พระแสง</v>
          </cell>
          <cell r="E2561" t="str">
            <v>อำเภอพระแสง</v>
          </cell>
          <cell r="F2561" t="str">
            <v>4826II</v>
          </cell>
          <cell r="G2561">
            <v>99</v>
          </cell>
          <cell r="H2561">
            <v>251</v>
          </cell>
          <cell r="I2561" t="str">
            <v>14-3-91</v>
          </cell>
          <cell r="J2561">
            <v>100</v>
          </cell>
        </row>
        <row r="2562">
          <cell r="B2562">
            <v>5431</v>
          </cell>
          <cell r="C2562" t="str">
            <v>อิปัน</v>
          </cell>
          <cell r="D2562" t="str">
            <v>พระแสง</v>
          </cell>
          <cell r="E2562" t="str">
            <v>อำเภอพระแสง</v>
          </cell>
          <cell r="F2562" t="str">
            <v>4826II</v>
          </cell>
          <cell r="G2562">
            <v>99</v>
          </cell>
          <cell r="H2562">
            <v>256</v>
          </cell>
          <cell r="I2562" t="str">
            <v>0-1-50</v>
          </cell>
          <cell r="J2562">
            <v>250</v>
          </cell>
        </row>
        <row r="2563">
          <cell r="B2563">
            <v>5445</v>
          </cell>
          <cell r="C2563" t="str">
            <v>อิปัน</v>
          </cell>
          <cell r="D2563" t="str">
            <v>พระแสง</v>
          </cell>
          <cell r="E2563" t="str">
            <v>อำเภอพระแสง</v>
          </cell>
          <cell r="F2563" t="str">
            <v>4826II</v>
          </cell>
          <cell r="G2563">
            <v>127</v>
          </cell>
          <cell r="H2563">
            <v>957</v>
          </cell>
          <cell r="I2563" t="str">
            <v>8-3-35</v>
          </cell>
          <cell r="J2563">
            <v>100</v>
          </cell>
        </row>
        <row r="2564">
          <cell r="B2564">
            <v>5446</v>
          </cell>
          <cell r="C2564" t="str">
            <v>อิปัน</v>
          </cell>
          <cell r="D2564" t="str">
            <v>พระแสง</v>
          </cell>
          <cell r="E2564" t="str">
            <v>อำเภอพระแสง</v>
          </cell>
          <cell r="F2564" t="str">
            <v>4826II</v>
          </cell>
          <cell r="G2564">
            <v>113</v>
          </cell>
          <cell r="H2564">
            <v>113</v>
          </cell>
          <cell r="I2564" t="str">
            <v>1-1-85</v>
          </cell>
          <cell r="J2564">
            <v>100</v>
          </cell>
        </row>
        <row r="2565">
          <cell r="B2565">
            <v>5450</v>
          </cell>
          <cell r="C2565" t="str">
            <v>อิปัน</v>
          </cell>
          <cell r="D2565" t="str">
            <v>พระแสง</v>
          </cell>
          <cell r="E2565" t="str">
            <v>บ้านบางพา</v>
          </cell>
          <cell r="F2565" t="str">
            <v>4826III</v>
          </cell>
          <cell r="G2565">
            <v>155</v>
          </cell>
          <cell r="H2565">
            <v>132</v>
          </cell>
          <cell r="I2565" t="str">
            <v>0-1-46</v>
          </cell>
          <cell r="J2565">
            <v>500</v>
          </cell>
        </row>
        <row r="2566">
          <cell r="B2566">
            <v>5451</v>
          </cell>
          <cell r="C2566" t="str">
            <v>อิปัน</v>
          </cell>
          <cell r="D2566" t="str">
            <v>พระแสง</v>
          </cell>
          <cell r="E2566" t="str">
            <v>บ้านบางพา</v>
          </cell>
          <cell r="F2566" t="str">
            <v>4826III</v>
          </cell>
          <cell r="G2566">
            <v>155</v>
          </cell>
          <cell r="H2566">
            <v>133</v>
          </cell>
          <cell r="I2566" t="str">
            <v>0-0-62</v>
          </cell>
          <cell r="J2566">
            <v>500</v>
          </cell>
        </row>
        <row r="2567">
          <cell r="B2567">
            <v>5462</v>
          </cell>
          <cell r="C2567" t="str">
            <v>อิปัน</v>
          </cell>
          <cell r="D2567" t="str">
            <v>พระแสง</v>
          </cell>
          <cell r="E2567" t="str">
            <v>อำเภอพระแสง</v>
          </cell>
          <cell r="F2567" t="str">
            <v>4826III</v>
          </cell>
          <cell r="G2567">
            <v>142</v>
          </cell>
          <cell r="H2567">
            <v>182</v>
          </cell>
          <cell r="I2567" t="str">
            <v>5-1-7</v>
          </cell>
          <cell r="J2567">
            <v>100</v>
          </cell>
        </row>
        <row r="2568">
          <cell r="B2568">
            <v>5466</v>
          </cell>
          <cell r="C2568" t="str">
            <v>อิปัน</v>
          </cell>
          <cell r="D2568" t="str">
            <v>พระแสง</v>
          </cell>
          <cell r="E2568" t="str">
            <v>บ้านบางพา</v>
          </cell>
          <cell r="F2568" t="str">
            <v>4826III</v>
          </cell>
          <cell r="G2568">
            <v>143</v>
          </cell>
          <cell r="H2568">
            <v>992</v>
          </cell>
          <cell r="I2568" t="str">
            <v>0-1-6</v>
          </cell>
          <cell r="J2568">
            <v>16000</v>
          </cell>
        </row>
        <row r="2569">
          <cell r="B2569">
            <v>5467</v>
          </cell>
          <cell r="C2569" t="str">
            <v>อิปัน</v>
          </cell>
          <cell r="D2569" t="str">
            <v>พระแสง</v>
          </cell>
          <cell r="E2569" t="str">
            <v>บ้านบางพา</v>
          </cell>
          <cell r="F2569" t="str">
            <v>4826III</v>
          </cell>
          <cell r="G2569">
            <v>143</v>
          </cell>
          <cell r="H2569">
            <v>993</v>
          </cell>
          <cell r="I2569" t="str">
            <v>0-0-75</v>
          </cell>
          <cell r="J2569">
            <v>100</v>
          </cell>
        </row>
        <row r="2570">
          <cell r="B2570">
            <v>5468</v>
          </cell>
          <cell r="C2570" t="str">
            <v>อิปัน</v>
          </cell>
          <cell r="D2570" t="str">
            <v>พระแสง</v>
          </cell>
          <cell r="E2570" t="str">
            <v>บ้านบางพา</v>
          </cell>
          <cell r="F2570" t="str">
            <v>4826III</v>
          </cell>
          <cell r="G2570">
            <v>143</v>
          </cell>
          <cell r="H2570">
            <v>1004</v>
          </cell>
          <cell r="I2570" t="str">
            <v>0-1-8</v>
          </cell>
          <cell r="J2570">
            <v>280</v>
          </cell>
        </row>
        <row r="2571">
          <cell r="B2571">
            <v>5469</v>
          </cell>
          <cell r="C2571" t="str">
            <v>อิปัน</v>
          </cell>
          <cell r="D2571" t="str">
            <v>พระแสง</v>
          </cell>
          <cell r="E2571" t="str">
            <v>บ้านบางพา</v>
          </cell>
          <cell r="F2571" t="str">
            <v>4826III</v>
          </cell>
          <cell r="G2571">
            <v>143</v>
          </cell>
          <cell r="H2571">
            <v>1005</v>
          </cell>
          <cell r="I2571" t="str">
            <v>7-3-50</v>
          </cell>
          <cell r="J2571">
            <v>130</v>
          </cell>
        </row>
        <row r="2572">
          <cell r="B2572">
            <v>5470</v>
          </cell>
          <cell r="C2572" t="str">
            <v>อิปัน</v>
          </cell>
          <cell r="D2572" t="str">
            <v>พระแสง</v>
          </cell>
          <cell r="E2572" t="str">
            <v>บ้านบางพา</v>
          </cell>
          <cell r="F2572" t="str">
            <v>4826III</v>
          </cell>
          <cell r="G2572">
            <v>143</v>
          </cell>
          <cell r="H2572">
            <v>1006</v>
          </cell>
          <cell r="I2572" t="str">
            <v>6-0-10</v>
          </cell>
          <cell r="J2572">
            <v>130</v>
          </cell>
        </row>
        <row r="2573">
          <cell r="B2573">
            <v>5471</v>
          </cell>
          <cell r="C2573" t="str">
            <v>อิปัน</v>
          </cell>
          <cell r="D2573" t="str">
            <v>พระแสง</v>
          </cell>
          <cell r="E2573" t="str">
            <v>อำเภอพระแสง</v>
          </cell>
          <cell r="F2573" t="str">
            <v>4826II</v>
          </cell>
          <cell r="G2573">
            <v>99</v>
          </cell>
          <cell r="H2573">
            <v>257</v>
          </cell>
          <cell r="I2573" t="str">
            <v>0-1-16</v>
          </cell>
          <cell r="J2573">
            <v>100</v>
          </cell>
        </row>
        <row r="2574">
          <cell r="B2574">
            <v>5473</v>
          </cell>
          <cell r="C2574" t="str">
            <v>อิปัน</v>
          </cell>
          <cell r="D2574" t="str">
            <v>พระแสง</v>
          </cell>
          <cell r="E2574" t="str">
            <v>อำเภอพระแสง</v>
          </cell>
          <cell r="F2574" t="str">
            <v>4826II</v>
          </cell>
          <cell r="G2574">
            <v>99</v>
          </cell>
          <cell r="H2574">
            <v>264</v>
          </cell>
          <cell r="I2574" t="str">
            <v>5-1-25</v>
          </cell>
          <cell r="J2574">
            <v>100</v>
          </cell>
        </row>
        <row r="2575">
          <cell r="B2575">
            <v>5474</v>
          </cell>
          <cell r="C2575" t="str">
            <v>อิปัน</v>
          </cell>
          <cell r="D2575" t="str">
            <v>พระแสง</v>
          </cell>
          <cell r="E2575" t="str">
            <v>อำเภอพระแสง</v>
          </cell>
          <cell r="F2575" t="str">
            <v>4826II</v>
          </cell>
          <cell r="G2575">
            <v>99</v>
          </cell>
          <cell r="H2575">
            <v>265</v>
          </cell>
          <cell r="I2575" t="str">
            <v>6-0-24</v>
          </cell>
          <cell r="J2575">
            <v>100</v>
          </cell>
        </row>
        <row r="2576">
          <cell r="B2576">
            <v>5475</v>
          </cell>
          <cell r="C2576" t="str">
            <v>อิปัน</v>
          </cell>
          <cell r="D2576" t="str">
            <v>พระแสง</v>
          </cell>
          <cell r="E2576" t="str">
            <v>อำเภอพระแสง</v>
          </cell>
          <cell r="F2576" t="str">
            <v>4826II</v>
          </cell>
          <cell r="G2576">
            <v>99</v>
          </cell>
          <cell r="H2576">
            <v>266</v>
          </cell>
          <cell r="I2576" t="str">
            <v>7-0-24</v>
          </cell>
          <cell r="J2576">
            <v>100</v>
          </cell>
        </row>
        <row r="2577">
          <cell r="B2577">
            <v>5476</v>
          </cell>
          <cell r="C2577" t="str">
            <v>อิปัน</v>
          </cell>
          <cell r="D2577" t="str">
            <v>พระแสง</v>
          </cell>
          <cell r="E2577" t="str">
            <v>อำเภอพระแสง</v>
          </cell>
          <cell r="F2577" t="str">
            <v>4826II</v>
          </cell>
          <cell r="G2577">
            <v>99</v>
          </cell>
          <cell r="H2577">
            <v>267</v>
          </cell>
          <cell r="I2577" t="str">
            <v>7-0-24</v>
          </cell>
          <cell r="J2577">
            <v>100</v>
          </cell>
        </row>
        <row r="2578">
          <cell r="B2578">
            <v>5484</v>
          </cell>
          <cell r="C2578" t="str">
            <v>อิปัน</v>
          </cell>
          <cell r="D2578" t="str">
            <v>พระแสง</v>
          </cell>
          <cell r="E2578" t="str">
            <v>อำเภอพระแสง</v>
          </cell>
          <cell r="F2578" t="str">
            <v>4826III</v>
          </cell>
          <cell r="G2578">
            <v>143</v>
          </cell>
          <cell r="H2578">
            <v>1007</v>
          </cell>
          <cell r="I2578" t="str">
            <v>0-1-78</v>
          </cell>
          <cell r="J2578">
            <v>100</v>
          </cell>
        </row>
        <row r="2579">
          <cell r="B2579">
            <v>5485</v>
          </cell>
          <cell r="C2579" t="str">
            <v>อิปัน</v>
          </cell>
          <cell r="D2579" t="str">
            <v>พระแสง</v>
          </cell>
          <cell r="E2579" t="str">
            <v>อำเภอพระแสง</v>
          </cell>
          <cell r="F2579" t="str">
            <v>4826III</v>
          </cell>
          <cell r="G2579">
            <v>143</v>
          </cell>
          <cell r="H2579">
            <v>1008</v>
          </cell>
          <cell r="I2579" t="str">
            <v>0-0-88</v>
          </cell>
          <cell r="J2579">
            <v>100</v>
          </cell>
        </row>
        <row r="2580">
          <cell r="B2580">
            <v>5486</v>
          </cell>
          <cell r="C2580" t="str">
            <v>อิปัน</v>
          </cell>
          <cell r="D2580" t="str">
            <v>พระแสง</v>
          </cell>
          <cell r="E2580" t="str">
            <v>อำเภอพระแสง</v>
          </cell>
          <cell r="F2580" t="str">
            <v>4826III</v>
          </cell>
          <cell r="G2580">
            <v>143</v>
          </cell>
          <cell r="H2580">
            <v>1009</v>
          </cell>
          <cell r="I2580" t="str">
            <v>0-0-58</v>
          </cell>
          <cell r="J2580">
            <v>100</v>
          </cell>
        </row>
        <row r="2581">
          <cell r="B2581">
            <v>5487</v>
          </cell>
          <cell r="C2581" t="str">
            <v>อิปัน</v>
          </cell>
          <cell r="D2581" t="str">
            <v>พระแสง</v>
          </cell>
          <cell r="E2581" t="str">
            <v>อำเภอพระแสง</v>
          </cell>
          <cell r="F2581" t="str">
            <v>4826III</v>
          </cell>
          <cell r="G2581">
            <v>143</v>
          </cell>
          <cell r="H2581">
            <v>1010</v>
          </cell>
          <cell r="I2581" t="str">
            <v>0-0-87</v>
          </cell>
          <cell r="J2581">
            <v>100</v>
          </cell>
        </row>
        <row r="2582">
          <cell r="B2582">
            <v>5488</v>
          </cell>
          <cell r="C2582" t="str">
            <v>อิปัน</v>
          </cell>
          <cell r="D2582" t="str">
            <v>พระแสง</v>
          </cell>
          <cell r="E2582" t="str">
            <v>อำเภอพระแสง</v>
          </cell>
          <cell r="F2582" t="str">
            <v>4826III</v>
          </cell>
          <cell r="G2582">
            <v>143</v>
          </cell>
          <cell r="H2582">
            <v>1011</v>
          </cell>
          <cell r="I2582" t="str">
            <v>0-0-58</v>
          </cell>
          <cell r="J2582">
            <v>100</v>
          </cell>
        </row>
        <row r="2583">
          <cell r="B2583">
            <v>5489</v>
          </cell>
          <cell r="C2583" t="str">
            <v>อิปัน</v>
          </cell>
          <cell r="D2583" t="str">
            <v>พระแสง</v>
          </cell>
          <cell r="E2583" t="str">
            <v>อำเภอพระแสง</v>
          </cell>
          <cell r="F2583" t="str">
            <v>4826III</v>
          </cell>
          <cell r="G2583">
            <v>143</v>
          </cell>
          <cell r="H2583">
            <v>1012</v>
          </cell>
          <cell r="I2583" t="str">
            <v>0-0-55</v>
          </cell>
          <cell r="J2583">
            <v>100</v>
          </cell>
        </row>
        <row r="2584">
          <cell r="B2584">
            <v>5490</v>
          </cell>
          <cell r="C2584" t="str">
            <v>อิปัน</v>
          </cell>
          <cell r="D2584" t="str">
            <v>พระแสง</v>
          </cell>
          <cell r="E2584" t="str">
            <v>อำเภอพระแสง</v>
          </cell>
          <cell r="F2584" t="str">
            <v>4826III</v>
          </cell>
          <cell r="G2584">
            <v>143</v>
          </cell>
          <cell r="H2584">
            <v>1013</v>
          </cell>
          <cell r="I2584" t="str">
            <v>0-0-60</v>
          </cell>
          <cell r="J2584">
            <v>100</v>
          </cell>
        </row>
        <row r="2585">
          <cell r="B2585">
            <v>5491</v>
          </cell>
          <cell r="C2585" t="str">
            <v>อิปัน</v>
          </cell>
          <cell r="D2585" t="str">
            <v>พระแสง</v>
          </cell>
          <cell r="E2585" t="str">
            <v>อำเภอพระแสง</v>
          </cell>
          <cell r="F2585" t="str">
            <v>4826III</v>
          </cell>
          <cell r="G2585">
            <v>143</v>
          </cell>
          <cell r="H2585">
            <v>1014</v>
          </cell>
          <cell r="I2585" t="str">
            <v>0-1-47</v>
          </cell>
          <cell r="J2585">
            <v>100</v>
          </cell>
        </row>
        <row r="2586">
          <cell r="B2586">
            <v>5492</v>
          </cell>
          <cell r="C2586" t="str">
            <v>อิปัน</v>
          </cell>
          <cell r="D2586" t="str">
            <v>พระแสง</v>
          </cell>
          <cell r="E2586" t="str">
            <v>อำเภอพระแสง</v>
          </cell>
          <cell r="F2586" t="str">
            <v>4826III</v>
          </cell>
          <cell r="G2586">
            <v>130</v>
          </cell>
          <cell r="H2586">
            <v>737</v>
          </cell>
          <cell r="I2586" t="str">
            <v>0-0-18</v>
          </cell>
          <cell r="J2586">
            <v>8000</v>
          </cell>
        </row>
        <row r="2587">
          <cell r="B2587">
            <v>5493</v>
          </cell>
          <cell r="C2587" t="str">
            <v>อิปัน</v>
          </cell>
          <cell r="D2587" t="str">
            <v>พระแสง</v>
          </cell>
          <cell r="E2587" t="str">
            <v>อำเภอพระแสง</v>
          </cell>
          <cell r="F2587" t="str">
            <v>4826III</v>
          </cell>
          <cell r="G2587">
            <v>130</v>
          </cell>
          <cell r="H2587">
            <v>738</v>
          </cell>
          <cell r="I2587" t="str">
            <v>0-0-21</v>
          </cell>
          <cell r="J2587">
            <v>8000</v>
          </cell>
        </row>
        <row r="2588">
          <cell r="B2588">
            <v>5494</v>
          </cell>
          <cell r="C2588" t="str">
            <v>อิปัน</v>
          </cell>
          <cell r="D2588" t="str">
            <v>พระแสง</v>
          </cell>
          <cell r="E2588" t="str">
            <v>อำเภอพระแสง</v>
          </cell>
          <cell r="F2588" t="str">
            <v>4826III</v>
          </cell>
          <cell r="G2588">
            <v>130</v>
          </cell>
          <cell r="H2588">
            <v>739</v>
          </cell>
          <cell r="I2588" t="str">
            <v>0-0-29</v>
          </cell>
          <cell r="J2588">
            <v>8000</v>
          </cell>
        </row>
        <row r="2589">
          <cell r="B2589">
            <v>5495</v>
          </cell>
          <cell r="C2589" t="str">
            <v>อิปัน</v>
          </cell>
          <cell r="D2589" t="str">
            <v>พระแสง</v>
          </cell>
          <cell r="E2589" t="str">
            <v>บ้างบางพา</v>
          </cell>
          <cell r="F2589" t="str">
            <v>4826III</v>
          </cell>
          <cell r="G2589">
            <v>143</v>
          </cell>
          <cell r="H2589">
            <v>995</v>
          </cell>
          <cell r="I2589" t="str">
            <v>0-0-26</v>
          </cell>
          <cell r="J2589">
            <v>8000</v>
          </cell>
        </row>
        <row r="2590">
          <cell r="B2590">
            <v>5500</v>
          </cell>
          <cell r="C2590" t="str">
            <v>อิปัน</v>
          </cell>
          <cell r="D2590" t="str">
            <v>พระแสง</v>
          </cell>
          <cell r="E2590" t="str">
            <v>อำเภอพระแสง</v>
          </cell>
          <cell r="F2590" t="str">
            <v>4826III</v>
          </cell>
          <cell r="G2590">
            <v>130</v>
          </cell>
          <cell r="H2590">
            <v>740</v>
          </cell>
          <cell r="I2590" t="str">
            <v>0-0-31</v>
          </cell>
          <cell r="J2590">
            <v>8000</v>
          </cell>
        </row>
        <row r="2591">
          <cell r="B2591">
            <v>5501</v>
          </cell>
          <cell r="C2591" t="str">
            <v>อิปัน</v>
          </cell>
          <cell r="D2591" t="str">
            <v>พระแสง</v>
          </cell>
          <cell r="E2591" t="str">
            <v>อำเภอพระแสง</v>
          </cell>
          <cell r="F2591" t="str">
            <v>4826III</v>
          </cell>
          <cell r="G2591">
            <v>130</v>
          </cell>
          <cell r="H2591">
            <v>741</v>
          </cell>
          <cell r="I2591" t="str">
            <v>0-0-30</v>
          </cell>
          <cell r="J2591">
            <v>8000</v>
          </cell>
        </row>
        <row r="2592">
          <cell r="B2592">
            <v>5502</v>
          </cell>
          <cell r="C2592" t="str">
            <v>อิปัน</v>
          </cell>
          <cell r="D2592" t="str">
            <v>พระแสง</v>
          </cell>
          <cell r="E2592" t="str">
            <v>อำเภอพระแสง</v>
          </cell>
          <cell r="F2592" t="str">
            <v>4826III</v>
          </cell>
          <cell r="G2592">
            <v>130</v>
          </cell>
          <cell r="H2592">
            <v>742</v>
          </cell>
          <cell r="I2592" t="str">
            <v>0-0-29</v>
          </cell>
          <cell r="J2592">
            <v>8000</v>
          </cell>
        </row>
        <row r="2593">
          <cell r="B2593">
            <v>5503</v>
          </cell>
          <cell r="C2593" t="str">
            <v>อิปัน</v>
          </cell>
          <cell r="D2593" t="str">
            <v>พระแสง</v>
          </cell>
          <cell r="E2593" t="str">
            <v>อำเภอพระแสง</v>
          </cell>
          <cell r="F2593" t="str">
            <v>4826III</v>
          </cell>
          <cell r="G2593">
            <v>130</v>
          </cell>
          <cell r="H2593">
            <v>743</v>
          </cell>
          <cell r="I2593" t="str">
            <v>0-0-27</v>
          </cell>
          <cell r="J2593">
            <v>8000</v>
          </cell>
        </row>
        <row r="2594">
          <cell r="B2594">
            <v>5504</v>
          </cell>
          <cell r="C2594" t="str">
            <v>อิปัน</v>
          </cell>
          <cell r="D2594" t="str">
            <v>พระแสง</v>
          </cell>
          <cell r="E2594" t="str">
            <v>อำเภอพระแสง</v>
          </cell>
          <cell r="F2594" t="str">
            <v>4826III</v>
          </cell>
          <cell r="G2594">
            <v>130</v>
          </cell>
          <cell r="H2594">
            <v>744</v>
          </cell>
          <cell r="I2594" t="str">
            <v>0-0-26</v>
          </cell>
          <cell r="J2594">
            <v>8000</v>
          </cell>
        </row>
        <row r="2595">
          <cell r="B2595">
            <v>5505</v>
          </cell>
          <cell r="C2595" t="str">
            <v>อิปัน</v>
          </cell>
          <cell r="D2595" t="str">
            <v>พระแสง</v>
          </cell>
          <cell r="E2595" t="str">
            <v>อำเภอพระแสง</v>
          </cell>
          <cell r="F2595" t="str">
            <v>4826III</v>
          </cell>
          <cell r="G2595">
            <v>130</v>
          </cell>
          <cell r="H2595">
            <v>745</v>
          </cell>
          <cell r="I2595" t="str">
            <v>0-0-26</v>
          </cell>
          <cell r="J2595">
            <v>8000</v>
          </cell>
        </row>
        <row r="2596">
          <cell r="B2596">
            <v>5506</v>
          </cell>
          <cell r="C2596" t="str">
            <v>อิปัน</v>
          </cell>
          <cell r="D2596" t="str">
            <v>พระแสง</v>
          </cell>
          <cell r="E2596" t="str">
            <v>อำเภอพระแสง</v>
          </cell>
          <cell r="F2596" t="str">
            <v>4826III</v>
          </cell>
          <cell r="G2596">
            <v>130</v>
          </cell>
          <cell r="H2596">
            <v>746</v>
          </cell>
          <cell r="I2596" t="str">
            <v>0-0-25</v>
          </cell>
          <cell r="J2596">
            <v>8000</v>
          </cell>
        </row>
        <row r="2597">
          <cell r="B2597">
            <v>5507</v>
          </cell>
          <cell r="C2597" t="str">
            <v>อิปัน</v>
          </cell>
          <cell r="D2597" t="str">
            <v>พระแสง</v>
          </cell>
          <cell r="E2597" t="str">
            <v>อำเภอพระแสง</v>
          </cell>
          <cell r="F2597" t="str">
            <v>4826III</v>
          </cell>
          <cell r="G2597">
            <v>130</v>
          </cell>
          <cell r="H2597">
            <v>747</v>
          </cell>
          <cell r="I2597" t="str">
            <v>0-0-24</v>
          </cell>
          <cell r="J2597">
            <v>8000</v>
          </cell>
        </row>
        <row r="2598">
          <cell r="B2598">
            <v>5508</v>
          </cell>
          <cell r="C2598" t="str">
            <v>อิปัน</v>
          </cell>
          <cell r="D2598" t="str">
            <v>พระแสง</v>
          </cell>
          <cell r="E2598" t="str">
            <v>อำเภอพระแสง</v>
          </cell>
          <cell r="F2598" t="str">
            <v>4826III</v>
          </cell>
          <cell r="G2598">
            <v>130</v>
          </cell>
          <cell r="H2598">
            <v>748</v>
          </cell>
          <cell r="I2598" t="str">
            <v>0-0-23</v>
          </cell>
          <cell r="J2598">
            <v>8000</v>
          </cell>
        </row>
        <row r="2599">
          <cell r="B2599">
            <v>5509</v>
          </cell>
          <cell r="C2599" t="str">
            <v>อิปัน</v>
          </cell>
          <cell r="D2599" t="str">
            <v>พระแสง</v>
          </cell>
          <cell r="E2599" t="str">
            <v>อำเภอพระแสง</v>
          </cell>
          <cell r="F2599" t="str">
            <v>4826III</v>
          </cell>
          <cell r="G2599">
            <v>130</v>
          </cell>
          <cell r="H2599">
            <v>749</v>
          </cell>
          <cell r="I2599" t="str">
            <v>0-0-22</v>
          </cell>
          <cell r="J2599">
            <v>8000</v>
          </cell>
        </row>
        <row r="2600">
          <cell r="B2600">
            <v>5511</v>
          </cell>
          <cell r="C2600" t="str">
            <v>อิปัน</v>
          </cell>
          <cell r="D2600" t="str">
            <v>พระแสง</v>
          </cell>
          <cell r="E2600" t="str">
            <v>บ้านบางพา</v>
          </cell>
          <cell r="F2600" t="str">
            <v>4826III</v>
          </cell>
          <cell r="G2600">
            <v>143</v>
          </cell>
          <cell r="H2600">
            <v>1000</v>
          </cell>
          <cell r="I2600" t="str">
            <v>0-0-20</v>
          </cell>
          <cell r="J2600">
            <v>8000</v>
          </cell>
        </row>
        <row r="2601">
          <cell r="B2601">
            <v>5513</v>
          </cell>
          <cell r="C2601" t="str">
            <v>อิปัน</v>
          </cell>
          <cell r="D2601" t="str">
            <v>พระแสง</v>
          </cell>
          <cell r="E2601" t="str">
            <v>อำเภอพระแสง</v>
          </cell>
          <cell r="F2601" t="str">
            <v>4826III</v>
          </cell>
          <cell r="G2601">
            <v>143</v>
          </cell>
          <cell r="H2601">
            <v>1002</v>
          </cell>
          <cell r="I2601" t="str">
            <v>0-0-20</v>
          </cell>
          <cell r="J2601">
            <v>8000</v>
          </cell>
        </row>
        <row r="2602">
          <cell r="B2602">
            <v>5515</v>
          </cell>
          <cell r="C2602" t="str">
            <v>อิปัน</v>
          </cell>
          <cell r="D2602" t="str">
            <v>พระแสง</v>
          </cell>
          <cell r="E2602" t="str">
            <v>บ้านบางพา</v>
          </cell>
          <cell r="F2602" t="str">
            <v>4826III</v>
          </cell>
          <cell r="G2602">
            <v>143</v>
          </cell>
          <cell r="H2602">
            <v>1082</v>
          </cell>
          <cell r="I2602" t="str">
            <v>0-3-9</v>
          </cell>
          <cell r="J2602">
            <v>100</v>
          </cell>
        </row>
        <row r="2603">
          <cell r="B2603">
            <v>5526</v>
          </cell>
          <cell r="C2603" t="str">
            <v>อิปัน</v>
          </cell>
          <cell r="D2603" t="str">
            <v>พระแสง</v>
          </cell>
          <cell r="E2603" t="str">
            <v>อำเภอพระแสง</v>
          </cell>
          <cell r="F2603" t="str">
            <v>4826III</v>
          </cell>
          <cell r="G2603">
            <v>143</v>
          </cell>
          <cell r="H2603">
            <v>1016</v>
          </cell>
          <cell r="I2603" t="str">
            <v>0-0-90</v>
          </cell>
          <cell r="J2603">
            <v>100</v>
          </cell>
        </row>
        <row r="2604">
          <cell r="B2604">
            <v>5527</v>
          </cell>
          <cell r="C2604" t="str">
            <v>อิปัน</v>
          </cell>
          <cell r="D2604" t="str">
            <v>พระแสง</v>
          </cell>
          <cell r="E2604" t="str">
            <v>อำเภอพระแสง</v>
          </cell>
          <cell r="F2604" t="str">
            <v>4826III</v>
          </cell>
          <cell r="G2604">
            <v>143</v>
          </cell>
          <cell r="H2604">
            <v>1017</v>
          </cell>
          <cell r="I2604" t="str">
            <v>0-1-19</v>
          </cell>
          <cell r="J2604">
            <v>100</v>
          </cell>
        </row>
        <row r="2605">
          <cell r="B2605">
            <v>5528</v>
          </cell>
          <cell r="C2605" t="str">
            <v>อิปัน</v>
          </cell>
          <cell r="D2605" t="str">
            <v>พระแสง</v>
          </cell>
          <cell r="E2605" t="str">
            <v>อำเภอพระแสง</v>
          </cell>
          <cell r="F2605" t="str">
            <v>4826III</v>
          </cell>
          <cell r="G2605">
            <v>130</v>
          </cell>
          <cell r="H2605">
            <v>736</v>
          </cell>
          <cell r="I2605" t="str">
            <v>3-1-75</v>
          </cell>
          <cell r="J2605">
            <v>100</v>
          </cell>
        </row>
        <row r="2606">
          <cell r="B2606">
            <v>5529</v>
          </cell>
          <cell r="C2606" t="str">
            <v>อิปัน</v>
          </cell>
          <cell r="D2606" t="str">
            <v>พระแสง</v>
          </cell>
          <cell r="E2606" t="str">
            <v>อำเภอพระแสง</v>
          </cell>
          <cell r="F2606" t="str">
            <v>4826III</v>
          </cell>
          <cell r="G2606">
            <v>130</v>
          </cell>
          <cell r="H2606">
            <v>817</v>
          </cell>
          <cell r="I2606" t="str">
            <v>3-1-75</v>
          </cell>
          <cell r="J2606">
            <v>100</v>
          </cell>
        </row>
        <row r="2607">
          <cell r="B2607">
            <v>5530</v>
          </cell>
          <cell r="C2607" t="str">
            <v>อิปัน</v>
          </cell>
          <cell r="D2607" t="str">
            <v>พระแสง</v>
          </cell>
          <cell r="E2607" t="str">
            <v>บ้านบางพา</v>
          </cell>
          <cell r="F2607" t="str">
            <v>4826III</v>
          </cell>
          <cell r="G2607">
            <v>143</v>
          </cell>
          <cell r="H2607">
            <v>1019</v>
          </cell>
          <cell r="I2607" t="str">
            <v>0-0-68</v>
          </cell>
          <cell r="J2607">
            <v>100</v>
          </cell>
        </row>
        <row r="2608">
          <cell r="B2608">
            <v>5531</v>
          </cell>
          <cell r="C2608" t="str">
            <v>อิปัน</v>
          </cell>
          <cell r="D2608" t="str">
            <v>พระแสง</v>
          </cell>
          <cell r="E2608" t="str">
            <v>บ้านบางพา</v>
          </cell>
          <cell r="F2608" t="str">
            <v>4826III</v>
          </cell>
          <cell r="G2608">
            <v>142</v>
          </cell>
          <cell r="H2608">
            <v>184</v>
          </cell>
          <cell r="I2608" t="str">
            <v>0-1-67</v>
          </cell>
          <cell r="J2608">
            <v>100</v>
          </cell>
        </row>
        <row r="2609">
          <cell r="B2609">
            <v>5532</v>
          </cell>
          <cell r="C2609" t="str">
            <v>อิปัน</v>
          </cell>
          <cell r="D2609" t="str">
            <v>พระแสง</v>
          </cell>
          <cell r="E2609" t="str">
            <v>อำเภอพระแสง</v>
          </cell>
          <cell r="F2609" t="str">
            <v>4826II</v>
          </cell>
          <cell r="G2609">
            <v>127</v>
          </cell>
          <cell r="H2609">
            <v>961</v>
          </cell>
          <cell r="I2609" t="str">
            <v>1-1-8</v>
          </cell>
          <cell r="J2609">
            <v>280</v>
          </cell>
        </row>
        <row r="2610">
          <cell r="B2610">
            <v>5534</v>
          </cell>
          <cell r="C2610" t="str">
            <v>อิปัน</v>
          </cell>
          <cell r="D2610" t="str">
            <v>พระแสง</v>
          </cell>
          <cell r="E2610" t="str">
            <v>อำเภอพระแสง</v>
          </cell>
          <cell r="F2610" t="str">
            <v>4826II</v>
          </cell>
          <cell r="G2610">
            <v>127</v>
          </cell>
          <cell r="H2610">
            <v>959</v>
          </cell>
          <cell r="I2610" t="str">
            <v>0-2-81</v>
          </cell>
          <cell r="J2610">
            <v>100</v>
          </cell>
        </row>
        <row r="2611">
          <cell r="B2611">
            <v>5535</v>
          </cell>
          <cell r="C2611" t="str">
            <v>อิปัน</v>
          </cell>
          <cell r="D2611" t="str">
            <v>พระแสง</v>
          </cell>
          <cell r="E2611" t="str">
            <v>บ้านบางพา</v>
          </cell>
          <cell r="F2611" t="str">
            <v>4826III</v>
          </cell>
          <cell r="G2611">
            <v>155</v>
          </cell>
          <cell r="H2611">
            <v>136</v>
          </cell>
          <cell r="I2611" t="str">
            <v>13-1-31</v>
          </cell>
          <cell r="J2611">
            <v>100</v>
          </cell>
        </row>
        <row r="2612">
          <cell r="B2612">
            <v>5536</v>
          </cell>
          <cell r="C2612" t="str">
            <v>อิปัน</v>
          </cell>
          <cell r="D2612" t="str">
            <v>พระแสง</v>
          </cell>
          <cell r="E2612" t="str">
            <v>บ้านบางพา</v>
          </cell>
          <cell r="F2612" t="str">
            <v>4826III</v>
          </cell>
          <cell r="G2612">
            <v>154</v>
          </cell>
          <cell r="H2612">
            <v>149</v>
          </cell>
          <cell r="I2612" t="str">
            <v>10-1-50</v>
          </cell>
          <cell r="J2612">
            <v>100</v>
          </cell>
        </row>
        <row r="2613">
          <cell r="B2613">
            <v>5538</v>
          </cell>
          <cell r="C2613" t="str">
            <v>อิปัน</v>
          </cell>
          <cell r="D2613" t="str">
            <v>พระแสง</v>
          </cell>
          <cell r="E2613" t="str">
            <v>อำเภอพระแสง</v>
          </cell>
          <cell r="F2613" t="str">
            <v>4826III</v>
          </cell>
          <cell r="G2613">
            <v>130</v>
          </cell>
          <cell r="H2613">
            <v>771</v>
          </cell>
          <cell r="I2613" t="str">
            <v>3-0-0</v>
          </cell>
          <cell r="J2613">
            <v>100</v>
          </cell>
        </row>
        <row r="2614">
          <cell r="B2614">
            <v>5539</v>
          </cell>
          <cell r="C2614" t="str">
            <v>อิปัน</v>
          </cell>
          <cell r="D2614" t="str">
            <v>พระแสง</v>
          </cell>
          <cell r="E2614" t="str">
            <v>บ้านบางพา</v>
          </cell>
          <cell r="F2614" t="str">
            <v>4826III</v>
          </cell>
          <cell r="G2614">
            <v>154</v>
          </cell>
          <cell r="H2614">
            <v>151</v>
          </cell>
          <cell r="I2614" t="str">
            <v>8-0-40</v>
          </cell>
          <cell r="J2614">
            <v>100</v>
          </cell>
        </row>
        <row r="2615">
          <cell r="B2615">
            <v>5540</v>
          </cell>
          <cell r="C2615" t="str">
            <v>อิปัน</v>
          </cell>
          <cell r="D2615" t="str">
            <v>พระแสง</v>
          </cell>
          <cell r="E2615" t="str">
            <v>บ้านบางพา</v>
          </cell>
          <cell r="F2615" t="str">
            <v>4826III</v>
          </cell>
          <cell r="G2615">
            <v>154</v>
          </cell>
          <cell r="H2615">
            <v>152</v>
          </cell>
          <cell r="I2615" t="str">
            <v>5-2-92</v>
          </cell>
          <cell r="J2615">
            <v>100</v>
          </cell>
        </row>
        <row r="2616">
          <cell r="B2616">
            <v>5541</v>
          </cell>
          <cell r="C2616" t="str">
            <v>อิปัน</v>
          </cell>
          <cell r="D2616" t="str">
            <v>พระแสง</v>
          </cell>
          <cell r="E2616" t="str">
            <v>อำเภอพระแสง</v>
          </cell>
          <cell r="F2616" t="str">
            <v>4826III</v>
          </cell>
          <cell r="G2616">
            <v>130</v>
          </cell>
          <cell r="H2616">
            <v>751</v>
          </cell>
          <cell r="I2616" t="str">
            <v>0-1-45</v>
          </cell>
          <cell r="J2616">
            <v>100</v>
          </cell>
        </row>
        <row r="2617">
          <cell r="B2617">
            <v>5542</v>
          </cell>
          <cell r="C2617" t="str">
            <v>อิปัน</v>
          </cell>
          <cell r="D2617" t="str">
            <v>พระแสง</v>
          </cell>
          <cell r="E2617" t="str">
            <v>อำเภอพระแสง</v>
          </cell>
          <cell r="F2617" t="str">
            <v>4826III</v>
          </cell>
          <cell r="G2617">
            <v>130</v>
          </cell>
          <cell r="H2617">
            <v>752</v>
          </cell>
          <cell r="I2617" t="str">
            <v>0-1-16</v>
          </cell>
          <cell r="J2617">
            <v>100</v>
          </cell>
        </row>
        <row r="2618">
          <cell r="B2618">
            <v>5543</v>
          </cell>
          <cell r="C2618" t="str">
            <v>อิปัน</v>
          </cell>
          <cell r="D2618" t="str">
            <v>พระแสง</v>
          </cell>
          <cell r="E2618" t="str">
            <v>อำเภอพระแสง</v>
          </cell>
          <cell r="F2618" t="str">
            <v>4826III</v>
          </cell>
          <cell r="G2618">
            <v>130</v>
          </cell>
          <cell r="H2618">
            <v>753</v>
          </cell>
          <cell r="I2618" t="str">
            <v>0-0-92</v>
          </cell>
          <cell r="J2618">
            <v>100</v>
          </cell>
        </row>
        <row r="2619">
          <cell r="B2619">
            <v>5544</v>
          </cell>
          <cell r="C2619" t="str">
            <v>อิปัน</v>
          </cell>
          <cell r="D2619" t="str">
            <v>พระแสง</v>
          </cell>
          <cell r="E2619" t="str">
            <v>อำเภอพระแสง</v>
          </cell>
          <cell r="F2619" t="str">
            <v>4826III</v>
          </cell>
          <cell r="G2619">
            <v>130</v>
          </cell>
          <cell r="H2619">
            <v>754</v>
          </cell>
          <cell r="I2619" t="str">
            <v>0-0-92</v>
          </cell>
          <cell r="J2619">
            <v>100</v>
          </cell>
        </row>
        <row r="2620">
          <cell r="B2620">
            <v>5545</v>
          </cell>
          <cell r="C2620" t="str">
            <v>อิปัน</v>
          </cell>
          <cell r="D2620" t="str">
            <v>พระแสง</v>
          </cell>
          <cell r="E2620" t="str">
            <v>อำเภอพระแสง</v>
          </cell>
          <cell r="F2620" t="str">
            <v>4826III</v>
          </cell>
          <cell r="G2620">
            <v>130</v>
          </cell>
          <cell r="H2620">
            <v>755</v>
          </cell>
          <cell r="I2620" t="str">
            <v>0-0-46</v>
          </cell>
          <cell r="J2620">
            <v>100</v>
          </cell>
        </row>
        <row r="2621">
          <cell r="B2621">
            <v>5546</v>
          </cell>
          <cell r="C2621" t="str">
            <v>อิปัน</v>
          </cell>
          <cell r="D2621" t="str">
            <v>พระแสง</v>
          </cell>
          <cell r="E2621" t="str">
            <v>อำเภอพระแสง</v>
          </cell>
          <cell r="F2621" t="str">
            <v>4826III</v>
          </cell>
          <cell r="G2621">
            <v>130</v>
          </cell>
          <cell r="H2621">
            <v>756</v>
          </cell>
          <cell r="I2621" t="str">
            <v>0-0-52</v>
          </cell>
          <cell r="J2621">
            <v>100</v>
          </cell>
        </row>
        <row r="2622">
          <cell r="B2622">
            <v>5547</v>
          </cell>
          <cell r="C2622" t="str">
            <v>อิปัน</v>
          </cell>
          <cell r="D2622" t="str">
            <v>พระแสง</v>
          </cell>
          <cell r="E2622" t="str">
            <v>อำเภอพระแสง</v>
          </cell>
          <cell r="F2622" t="str">
            <v>4826III</v>
          </cell>
          <cell r="G2622">
            <v>130</v>
          </cell>
          <cell r="H2622">
            <v>757</v>
          </cell>
          <cell r="I2622" t="str">
            <v>0-1-3</v>
          </cell>
          <cell r="J2622">
            <v>100</v>
          </cell>
        </row>
        <row r="2623">
          <cell r="B2623">
            <v>5548</v>
          </cell>
          <cell r="C2623" t="str">
            <v>อิปัน</v>
          </cell>
          <cell r="D2623" t="str">
            <v>พระแสง</v>
          </cell>
          <cell r="E2623" t="str">
            <v>อำเภอพระแสง</v>
          </cell>
          <cell r="F2623" t="str">
            <v>4826III</v>
          </cell>
          <cell r="G2623">
            <v>130</v>
          </cell>
          <cell r="H2623">
            <v>758</v>
          </cell>
          <cell r="I2623" t="str">
            <v>0-0-51</v>
          </cell>
          <cell r="J2623">
            <v>100</v>
          </cell>
        </row>
        <row r="2624">
          <cell r="B2624">
            <v>5549</v>
          </cell>
          <cell r="C2624" t="str">
            <v>อิปัน</v>
          </cell>
          <cell r="D2624" t="str">
            <v>พระแสง</v>
          </cell>
          <cell r="E2624" t="str">
            <v>อำเภอพระแสง</v>
          </cell>
          <cell r="F2624" t="str">
            <v>4826III</v>
          </cell>
          <cell r="G2624">
            <v>130</v>
          </cell>
          <cell r="H2624">
            <v>759</v>
          </cell>
          <cell r="I2624" t="str">
            <v>0-0-80</v>
          </cell>
          <cell r="J2624">
            <v>100</v>
          </cell>
        </row>
        <row r="2625">
          <cell r="B2625">
            <v>5550</v>
          </cell>
          <cell r="C2625" t="str">
            <v>อิปัน</v>
          </cell>
          <cell r="D2625" t="str">
            <v>พระแสง</v>
          </cell>
          <cell r="E2625" t="str">
            <v>อำเภอพระแสง</v>
          </cell>
          <cell r="F2625" t="str">
            <v>4826III</v>
          </cell>
          <cell r="G2625">
            <v>130</v>
          </cell>
          <cell r="H2625">
            <v>760</v>
          </cell>
          <cell r="I2625" t="str">
            <v>0-0-51</v>
          </cell>
          <cell r="J2625">
            <v>100</v>
          </cell>
        </row>
        <row r="2626">
          <cell r="B2626">
            <v>5551</v>
          </cell>
          <cell r="C2626" t="str">
            <v>อิปัน</v>
          </cell>
          <cell r="D2626" t="str">
            <v>พระแสง</v>
          </cell>
          <cell r="E2626" t="str">
            <v>อำเภอพระแสง</v>
          </cell>
          <cell r="F2626" t="str">
            <v>4826III</v>
          </cell>
          <cell r="G2626">
            <v>130</v>
          </cell>
          <cell r="H2626">
            <v>761</v>
          </cell>
          <cell r="I2626" t="str">
            <v>0-1-14</v>
          </cell>
          <cell r="J2626">
            <v>100</v>
          </cell>
        </row>
        <row r="2627">
          <cell r="B2627">
            <v>5552</v>
          </cell>
          <cell r="C2627" t="str">
            <v>อิปัน</v>
          </cell>
          <cell r="D2627" t="str">
            <v>พระแสง</v>
          </cell>
          <cell r="E2627" t="str">
            <v>อำเภอพระแสง</v>
          </cell>
          <cell r="F2627" t="str">
            <v>4826III</v>
          </cell>
          <cell r="G2627">
            <v>130</v>
          </cell>
          <cell r="H2627">
            <v>762</v>
          </cell>
          <cell r="I2627" t="str">
            <v>0-0-38</v>
          </cell>
          <cell r="J2627">
            <v>100</v>
          </cell>
        </row>
        <row r="2628">
          <cell r="B2628">
            <v>5553</v>
          </cell>
          <cell r="C2628" t="str">
            <v>อิปัน</v>
          </cell>
          <cell r="D2628" t="str">
            <v>พระแสง</v>
          </cell>
          <cell r="E2628" t="str">
            <v>อำเภอพระแสง</v>
          </cell>
          <cell r="F2628" t="str">
            <v>4826III</v>
          </cell>
          <cell r="G2628">
            <v>130</v>
          </cell>
          <cell r="H2628">
            <v>763</v>
          </cell>
          <cell r="I2628" t="str">
            <v>0-0-38</v>
          </cell>
          <cell r="J2628">
            <v>100</v>
          </cell>
        </row>
        <row r="2629">
          <cell r="B2629">
            <v>5554</v>
          </cell>
          <cell r="C2629" t="str">
            <v>อิปัน</v>
          </cell>
          <cell r="D2629" t="str">
            <v>พระแสง</v>
          </cell>
          <cell r="E2629" t="str">
            <v>อำเภอพระแสง</v>
          </cell>
          <cell r="F2629" t="str">
            <v>4826III</v>
          </cell>
          <cell r="G2629">
            <v>130</v>
          </cell>
          <cell r="H2629">
            <v>764</v>
          </cell>
          <cell r="I2629" t="str">
            <v>4-0-37</v>
          </cell>
          <cell r="J2629">
            <v>100</v>
          </cell>
        </row>
        <row r="2630">
          <cell r="B2630">
            <v>5555</v>
          </cell>
          <cell r="C2630" t="str">
            <v>อิปัน</v>
          </cell>
          <cell r="D2630" t="str">
            <v>พระแสง</v>
          </cell>
          <cell r="E2630" t="str">
            <v>อำเภอพระแสง</v>
          </cell>
          <cell r="F2630" t="str">
            <v>4826III</v>
          </cell>
          <cell r="G2630">
            <v>130</v>
          </cell>
          <cell r="H2630">
            <v>765</v>
          </cell>
          <cell r="I2630" t="str">
            <v>4-1-19</v>
          </cell>
          <cell r="J2630">
            <v>100</v>
          </cell>
        </row>
        <row r="2631">
          <cell r="B2631">
            <v>5556</v>
          </cell>
          <cell r="C2631" t="str">
            <v>อิปัน</v>
          </cell>
          <cell r="D2631" t="str">
            <v>พระแสง</v>
          </cell>
          <cell r="E2631" t="str">
            <v>อำเภอพระแสง</v>
          </cell>
          <cell r="F2631" t="str">
            <v>4826III</v>
          </cell>
          <cell r="G2631">
            <v>130</v>
          </cell>
          <cell r="H2631">
            <v>766</v>
          </cell>
          <cell r="I2631" t="str">
            <v>4-1-92</v>
          </cell>
          <cell r="J2631">
            <v>100</v>
          </cell>
        </row>
        <row r="2632">
          <cell r="B2632">
            <v>5557</v>
          </cell>
          <cell r="C2632" t="str">
            <v>อิปัน</v>
          </cell>
          <cell r="D2632" t="str">
            <v>พระแสง</v>
          </cell>
          <cell r="E2632" t="str">
            <v>อำเภอพระแสง</v>
          </cell>
          <cell r="F2632" t="str">
            <v>4826III</v>
          </cell>
          <cell r="G2632">
            <v>130</v>
          </cell>
          <cell r="H2632">
            <v>767</v>
          </cell>
          <cell r="I2632" t="str">
            <v>4-2-98</v>
          </cell>
          <cell r="J2632">
            <v>100</v>
          </cell>
        </row>
        <row r="2633">
          <cell r="B2633">
            <v>5558</v>
          </cell>
          <cell r="C2633" t="str">
            <v>อิปัน</v>
          </cell>
          <cell r="D2633" t="str">
            <v>พระแสง</v>
          </cell>
          <cell r="E2633" t="str">
            <v>อำเภอพระแสง</v>
          </cell>
          <cell r="F2633" t="str">
            <v>4826III</v>
          </cell>
          <cell r="G2633">
            <v>130</v>
          </cell>
          <cell r="H2633">
            <v>768</v>
          </cell>
          <cell r="I2633" t="str">
            <v>4-3-52</v>
          </cell>
          <cell r="J2633">
            <v>100</v>
          </cell>
        </row>
        <row r="2634">
          <cell r="B2634">
            <v>5560</v>
          </cell>
          <cell r="C2634" t="str">
            <v>อิปัน</v>
          </cell>
          <cell r="D2634" t="str">
            <v>พระแสง</v>
          </cell>
          <cell r="E2634" t="str">
            <v>อำเภอพระแสง</v>
          </cell>
          <cell r="F2634" t="str">
            <v>4826III</v>
          </cell>
          <cell r="G2634">
            <v>143</v>
          </cell>
          <cell r="H2634">
            <v>1022</v>
          </cell>
          <cell r="I2634" t="str">
            <v>4-1-52</v>
          </cell>
          <cell r="J2634">
            <v>12000</v>
          </cell>
        </row>
        <row r="2635">
          <cell r="B2635">
            <v>5563</v>
          </cell>
          <cell r="C2635" t="str">
            <v>อิปัน</v>
          </cell>
          <cell r="D2635" t="str">
            <v>พระแสง</v>
          </cell>
          <cell r="E2635" t="str">
            <v>บ้านบางพา</v>
          </cell>
          <cell r="F2635" t="str">
            <v>4826III</v>
          </cell>
          <cell r="G2635">
            <v>143</v>
          </cell>
          <cell r="H2635">
            <v>1021</v>
          </cell>
          <cell r="I2635" t="str">
            <v>0-0-30</v>
          </cell>
          <cell r="J2635">
            <v>100</v>
          </cell>
        </row>
        <row r="2636">
          <cell r="B2636">
            <v>5564</v>
          </cell>
          <cell r="C2636" t="str">
            <v>อิปัน</v>
          </cell>
          <cell r="D2636" t="str">
            <v>พระแสง</v>
          </cell>
          <cell r="E2636" t="str">
            <v>บ้านบางพา</v>
          </cell>
          <cell r="F2636" t="str">
            <v>4826III</v>
          </cell>
          <cell r="G2636">
            <v>143</v>
          </cell>
          <cell r="H2636">
            <v>1020</v>
          </cell>
          <cell r="I2636" t="str">
            <v>0-0-20</v>
          </cell>
          <cell r="J2636">
            <v>100</v>
          </cell>
        </row>
        <row r="2637">
          <cell r="B2637">
            <v>5565</v>
          </cell>
          <cell r="C2637" t="str">
            <v>อิปัน</v>
          </cell>
          <cell r="D2637" t="str">
            <v>พระแสง</v>
          </cell>
          <cell r="E2637" t="str">
            <v>อำเภอพระแสง</v>
          </cell>
          <cell r="F2637" t="str">
            <v>4826III</v>
          </cell>
          <cell r="G2637">
            <v>130</v>
          </cell>
          <cell r="H2637">
            <v>772</v>
          </cell>
          <cell r="I2637" t="str">
            <v>0-0-20</v>
          </cell>
          <cell r="J2637">
            <v>8000</v>
          </cell>
        </row>
        <row r="2638">
          <cell r="B2638">
            <v>5566</v>
          </cell>
          <cell r="C2638" t="str">
            <v>อิปัน</v>
          </cell>
          <cell r="D2638" t="str">
            <v>พระแสง</v>
          </cell>
          <cell r="E2638" t="str">
            <v>อำเภอพระแสง</v>
          </cell>
          <cell r="F2638" t="str">
            <v>4826III</v>
          </cell>
          <cell r="G2638">
            <v>130</v>
          </cell>
          <cell r="H2638">
            <v>773</v>
          </cell>
          <cell r="I2638" t="str">
            <v>0-0-19</v>
          </cell>
          <cell r="J2638">
            <v>8000</v>
          </cell>
        </row>
        <row r="2639">
          <cell r="B2639">
            <v>5567</v>
          </cell>
          <cell r="C2639" t="str">
            <v>อิปัน</v>
          </cell>
          <cell r="D2639" t="str">
            <v>พระแสง</v>
          </cell>
          <cell r="E2639" t="str">
            <v>อำเภอพระแสง</v>
          </cell>
          <cell r="F2639" t="str">
            <v>4826III</v>
          </cell>
          <cell r="G2639">
            <v>130</v>
          </cell>
          <cell r="H2639">
            <v>774</v>
          </cell>
          <cell r="I2639" t="str">
            <v>0-0-18</v>
          </cell>
          <cell r="J2639">
            <v>8000</v>
          </cell>
        </row>
        <row r="2640">
          <cell r="B2640">
            <v>5568</v>
          </cell>
          <cell r="C2640" t="str">
            <v>อิปัน</v>
          </cell>
          <cell r="D2640" t="str">
            <v>พระแสง</v>
          </cell>
          <cell r="E2640" t="str">
            <v>อำเภอพระแสง</v>
          </cell>
          <cell r="F2640" t="str">
            <v>4826III</v>
          </cell>
          <cell r="G2640">
            <v>130</v>
          </cell>
          <cell r="H2640">
            <v>775</v>
          </cell>
          <cell r="I2640" t="str">
            <v>0-0-36</v>
          </cell>
          <cell r="J2640">
            <v>100</v>
          </cell>
        </row>
        <row r="2641">
          <cell r="B2641">
            <v>5569</v>
          </cell>
          <cell r="C2641" t="str">
            <v>อิปัน</v>
          </cell>
          <cell r="D2641" t="str">
            <v>พระแสง</v>
          </cell>
          <cell r="E2641" t="str">
            <v>อำเภอพระแสง</v>
          </cell>
          <cell r="F2641" t="str">
            <v>4826III</v>
          </cell>
          <cell r="G2641">
            <v>130</v>
          </cell>
          <cell r="H2641">
            <v>776</v>
          </cell>
          <cell r="I2641" t="str">
            <v>0-0-36</v>
          </cell>
          <cell r="J2641">
            <v>100</v>
          </cell>
        </row>
        <row r="2642">
          <cell r="B2642">
            <v>5570</v>
          </cell>
          <cell r="C2642" t="str">
            <v>อิปัน</v>
          </cell>
          <cell r="D2642" t="str">
            <v>พระแสง</v>
          </cell>
          <cell r="E2642" t="str">
            <v>อำเภอพระแสง</v>
          </cell>
          <cell r="F2642" t="str">
            <v>4826III</v>
          </cell>
          <cell r="G2642">
            <v>130</v>
          </cell>
          <cell r="H2642">
            <v>777</v>
          </cell>
          <cell r="I2642" t="str">
            <v>0-0-36</v>
          </cell>
          <cell r="J2642">
            <v>100</v>
          </cell>
        </row>
        <row r="2643">
          <cell r="B2643">
            <v>5571</v>
          </cell>
          <cell r="C2643" t="str">
            <v>อิปัน</v>
          </cell>
          <cell r="D2643" t="str">
            <v>พระแสง</v>
          </cell>
          <cell r="E2643" t="str">
            <v>อำเภอพระแสง</v>
          </cell>
          <cell r="F2643" t="str">
            <v>4826III</v>
          </cell>
          <cell r="G2643">
            <v>130</v>
          </cell>
          <cell r="H2643">
            <v>778</v>
          </cell>
          <cell r="I2643" t="str">
            <v>0-0-37</v>
          </cell>
          <cell r="J2643">
            <v>100</v>
          </cell>
        </row>
        <row r="2644">
          <cell r="B2644">
            <v>5572</v>
          </cell>
          <cell r="C2644" t="str">
            <v>อิปัน</v>
          </cell>
          <cell r="D2644" t="str">
            <v>พระแสง</v>
          </cell>
          <cell r="E2644" t="str">
            <v>อำเภอพระแสง</v>
          </cell>
          <cell r="F2644" t="str">
            <v>4826III</v>
          </cell>
          <cell r="G2644">
            <v>130</v>
          </cell>
          <cell r="H2644">
            <v>779</v>
          </cell>
          <cell r="I2644" t="str">
            <v>0-0-37</v>
          </cell>
          <cell r="J2644">
            <v>100</v>
          </cell>
        </row>
        <row r="2645">
          <cell r="B2645">
            <v>5573</v>
          </cell>
          <cell r="C2645" t="str">
            <v>อิปัน</v>
          </cell>
          <cell r="D2645" t="str">
            <v>พระแสง</v>
          </cell>
          <cell r="E2645" t="str">
            <v>อำเภอพระแสง</v>
          </cell>
          <cell r="F2645" t="str">
            <v>4826III</v>
          </cell>
          <cell r="G2645">
            <v>130</v>
          </cell>
          <cell r="H2645">
            <v>780</v>
          </cell>
          <cell r="I2645" t="str">
            <v>0-0-37</v>
          </cell>
          <cell r="J2645">
            <v>100</v>
          </cell>
        </row>
        <row r="2646">
          <cell r="B2646">
            <v>5574</v>
          </cell>
          <cell r="C2646" t="str">
            <v>อิปัน</v>
          </cell>
          <cell r="D2646" t="str">
            <v>พระแสง</v>
          </cell>
          <cell r="E2646" t="str">
            <v>อำเภอพระแสง</v>
          </cell>
          <cell r="F2646" t="str">
            <v>4826III</v>
          </cell>
          <cell r="G2646">
            <v>130</v>
          </cell>
          <cell r="H2646">
            <v>781</v>
          </cell>
          <cell r="I2646" t="str">
            <v>0-0-37</v>
          </cell>
          <cell r="J2646">
            <v>100</v>
          </cell>
        </row>
        <row r="2647">
          <cell r="B2647">
            <v>5575</v>
          </cell>
          <cell r="C2647" t="str">
            <v>อิปัน</v>
          </cell>
          <cell r="D2647" t="str">
            <v>พระแสง</v>
          </cell>
          <cell r="E2647" t="str">
            <v>อำเภอพระแสง</v>
          </cell>
          <cell r="F2647" t="str">
            <v>4826III</v>
          </cell>
          <cell r="G2647">
            <v>130</v>
          </cell>
          <cell r="H2647">
            <v>782</v>
          </cell>
          <cell r="I2647" t="str">
            <v>0-0-37</v>
          </cell>
          <cell r="J2647">
            <v>100</v>
          </cell>
        </row>
        <row r="2648">
          <cell r="B2648">
            <v>5576</v>
          </cell>
          <cell r="C2648" t="str">
            <v>อิปัน</v>
          </cell>
          <cell r="D2648" t="str">
            <v>พระแสง</v>
          </cell>
          <cell r="E2648" t="str">
            <v>อำเภอพระแสง</v>
          </cell>
          <cell r="F2648" t="str">
            <v>4826III</v>
          </cell>
          <cell r="G2648">
            <v>130</v>
          </cell>
          <cell r="H2648">
            <v>783</v>
          </cell>
          <cell r="I2648" t="str">
            <v>2-3-7</v>
          </cell>
          <cell r="J2648">
            <v>100</v>
          </cell>
        </row>
        <row r="2649">
          <cell r="B2649">
            <v>5579</v>
          </cell>
          <cell r="C2649" t="str">
            <v>อิปัน</v>
          </cell>
          <cell r="D2649" t="str">
            <v>พระแสง</v>
          </cell>
          <cell r="E2649" t="str">
            <v>อำเภอพระแสง</v>
          </cell>
          <cell r="F2649" t="str">
            <v>4826II</v>
          </cell>
          <cell r="G2649">
            <v>127</v>
          </cell>
          <cell r="H2649">
            <v>962</v>
          </cell>
          <cell r="I2649" t="str">
            <v>0-0-95</v>
          </cell>
          <cell r="J2649">
            <v>100</v>
          </cell>
        </row>
        <row r="2650">
          <cell r="B2650">
            <v>5580</v>
          </cell>
          <cell r="C2650" t="str">
            <v>อิปัน</v>
          </cell>
          <cell r="D2650" t="str">
            <v>พระแสง</v>
          </cell>
          <cell r="E2650" t="str">
            <v>อำเภอพระแสง</v>
          </cell>
          <cell r="F2650" t="str">
            <v>4826II</v>
          </cell>
          <cell r="G2650">
            <v>127</v>
          </cell>
          <cell r="H2650">
            <v>963</v>
          </cell>
          <cell r="I2650" t="str">
            <v>0-0-95</v>
          </cell>
          <cell r="J2650">
            <v>100</v>
          </cell>
        </row>
        <row r="2651">
          <cell r="B2651">
            <v>5581</v>
          </cell>
          <cell r="C2651" t="str">
            <v>อิปัน</v>
          </cell>
          <cell r="D2651" t="str">
            <v>พระแสง</v>
          </cell>
          <cell r="E2651" t="str">
            <v>อำเภอพระแสง</v>
          </cell>
          <cell r="F2651" t="str">
            <v>4826II</v>
          </cell>
          <cell r="G2651">
            <v>127</v>
          </cell>
          <cell r="H2651">
            <v>964</v>
          </cell>
          <cell r="I2651" t="str">
            <v>0-0-63</v>
          </cell>
          <cell r="J2651">
            <v>100</v>
          </cell>
        </row>
        <row r="2652">
          <cell r="B2652">
            <v>5582</v>
          </cell>
          <cell r="C2652" t="str">
            <v>อิปัน</v>
          </cell>
          <cell r="D2652" t="str">
            <v>พระแสง</v>
          </cell>
          <cell r="E2652" t="str">
            <v>อำเภอพระแสง</v>
          </cell>
          <cell r="F2652" t="str">
            <v>4826II</v>
          </cell>
          <cell r="G2652">
            <v>127</v>
          </cell>
          <cell r="H2652">
            <v>965</v>
          </cell>
          <cell r="I2652" t="str">
            <v>0-1-21</v>
          </cell>
          <cell r="J2652">
            <v>100</v>
          </cell>
        </row>
        <row r="2653">
          <cell r="B2653">
            <v>5583</v>
          </cell>
          <cell r="C2653" t="str">
            <v>อิปัน</v>
          </cell>
          <cell r="D2653" t="str">
            <v>พระแสง</v>
          </cell>
          <cell r="E2653" t="str">
            <v>อำเภอพระแสง</v>
          </cell>
          <cell r="F2653" t="str">
            <v>4826II</v>
          </cell>
          <cell r="G2653">
            <v>127</v>
          </cell>
          <cell r="H2653">
            <v>966</v>
          </cell>
          <cell r="I2653" t="str">
            <v>2-2-88</v>
          </cell>
          <cell r="J2653">
            <v>100</v>
          </cell>
        </row>
        <row r="2654">
          <cell r="B2654">
            <v>5584</v>
          </cell>
          <cell r="C2654" t="str">
            <v>อิปัน</v>
          </cell>
          <cell r="D2654" t="str">
            <v>พระแสง</v>
          </cell>
          <cell r="E2654" t="str">
            <v>อำเภอพระแสง</v>
          </cell>
          <cell r="F2654" t="str">
            <v>4826II</v>
          </cell>
          <cell r="G2654">
            <v>127</v>
          </cell>
          <cell r="H2654">
            <v>967</v>
          </cell>
          <cell r="I2654" t="str">
            <v>4-1-85</v>
          </cell>
          <cell r="J2654">
            <v>100</v>
          </cell>
        </row>
        <row r="2655">
          <cell r="B2655">
            <v>5585</v>
          </cell>
          <cell r="C2655" t="str">
            <v>อิปัน</v>
          </cell>
          <cell r="D2655" t="str">
            <v>พระแสง</v>
          </cell>
          <cell r="E2655" t="str">
            <v>อำเภอพระแสง</v>
          </cell>
          <cell r="F2655" t="str">
            <v>4826III</v>
          </cell>
          <cell r="G2655">
            <v>130</v>
          </cell>
          <cell r="H2655">
            <v>784</v>
          </cell>
          <cell r="I2655" t="str">
            <v>0-0-29</v>
          </cell>
          <cell r="J2655">
            <v>100</v>
          </cell>
        </row>
        <row r="2656">
          <cell r="B2656">
            <v>5586</v>
          </cell>
          <cell r="C2656" t="str">
            <v>อิปัน</v>
          </cell>
          <cell r="D2656" t="str">
            <v>พระแสง</v>
          </cell>
          <cell r="E2656" t="str">
            <v>อำเภอพระแสง</v>
          </cell>
          <cell r="F2656" t="str">
            <v>4826III</v>
          </cell>
          <cell r="G2656">
            <v>130</v>
          </cell>
          <cell r="H2656">
            <v>785</v>
          </cell>
          <cell r="I2656" t="str">
            <v>0-0-46</v>
          </cell>
          <cell r="J2656">
            <v>100</v>
          </cell>
        </row>
        <row r="2657">
          <cell r="B2657">
            <v>5587</v>
          </cell>
          <cell r="C2657" t="str">
            <v>อิปัน</v>
          </cell>
          <cell r="D2657" t="str">
            <v>พระแสง</v>
          </cell>
          <cell r="E2657" t="str">
            <v>อำเภอพระแสง</v>
          </cell>
          <cell r="F2657" t="str">
            <v>4826III</v>
          </cell>
          <cell r="G2657">
            <v>130</v>
          </cell>
          <cell r="H2657">
            <v>786</v>
          </cell>
          <cell r="I2657" t="str">
            <v>0-0-22</v>
          </cell>
          <cell r="J2657">
            <v>100</v>
          </cell>
        </row>
        <row r="2658">
          <cell r="B2658">
            <v>5588</v>
          </cell>
          <cell r="C2658" t="str">
            <v>อิปัน</v>
          </cell>
          <cell r="D2658" t="str">
            <v>พระแสง</v>
          </cell>
          <cell r="E2658" t="str">
            <v>อำเภอพระแสง</v>
          </cell>
          <cell r="F2658" t="str">
            <v>4826III</v>
          </cell>
          <cell r="G2658">
            <v>130</v>
          </cell>
          <cell r="H2658">
            <v>787</v>
          </cell>
          <cell r="I2658" t="str">
            <v>0-0-30</v>
          </cell>
          <cell r="J2658">
            <v>100</v>
          </cell>
        </row>
        <row r="2659">
          <cell r="B2659">
            <v>5589</v>
          </cell>
          <cell r="C2659" t="str">
            <v>อิปัน</v>
          </cell>
          <cell r="D2659" t="str">
            <v>พระแสง</v>
          </cell>
          <cell r="E2659" t="str">
            <v>อำเภอพระแสง</v>
          </cell>
          <cell r="F2659" t="str">
            <v>4826III</v>
          </cell>
          <cell r="G2659">
            <v>130</v>
          </cell>
          <cell r="H2659">
            <v>788</v>
          </cell>
          <cell r="I2659" t="str">
            <v>0-0-22</v>
          </cell>
          <cell r="J2659">
            <v>100</v>
          </cell>
        </row>
        <row r="2660">
          <cell r="B2660">
            <v>5594</v>
          </cell>
          <cell r="C2660" t="str">
            <v>อิปัน</v>
          </cell>
          <cell r="D2660" t="str">
            <v>พระแสง</v>
          </cell>
          <cell r="E2660" t="str">
            <v>อำเภอพระแสง</v>
          </cell>
          <cell r="F2660" t="str">
            <v>4826II</v>
          </cell>
          <cell r="G2660">
            <v>99</v>
          </cell>
          <cell r="H2660">
            <v>269</v>
          </cell>
          <cell r="I2660" t="str">
            <v>0-2-16</v>
          </cell>
          <cell r="J2660">
            <v>100</v>
          </cell>
        </row>
        <row r="2661">
          <cell r="B2661">
            <v>5596</v>
          </cell>
          <cell r="C2661" t="str">
            <v>อิปัน</v>
          </cell>
          <cell r="D2661" t="str">
            <v>พระแสง</v>
          </cell>
          <cell r="E2661" t="str">
            <v>อำเภอพระแสง</v>
          </cell>
          <cell r="F2661" t="str">
            <v>4826III</v>
          </cell>
          <cell r="G2661">
            <v>130</v>
          </cell>
          <cell r="H2661">
            <v>789</v>
          </cell>
          <cell r="I2661" t="str">
            <v>3-1-82</v>
          </cell>
          <cell r="J2661">
            <v>100</v>
          </cell>
        </row>
        <row r="2662">
          <cell r="B2662">
            <v>5597</v>
          </cell>
          <cell r="C2662" t="str">
            <v>อิปัน</v>
          </cell>
          <cell r="D2662" t="str">
            <v>พระแสง</v>
          </cell>
          <cell r="E2662" t="str">
            <v>อำเภอพระแสง</v>
          </cell>
          <cell r="F2662" t="str">
            <v>4826III</v>
          </cell>
          <cell r="G2662">
            <v>130</v>
          </cell>
          <cell r="H2662">
            <v>790</v>
          </cell>
          <cell r="I2662" t="str">
            <v>8-1-86</v>
          </cell>
          <cell r="J2662">
            <v>100</v>
          </cell>
        </row>
        <row r="2663">
          <cell r="B2663">
            <v>5609</v>
          </cell>
          <cell r="C2663" t="str">
            <v>อิปัน</v>
          </cell>
          <cell r="D2663" t="str">
            <v>พระแสง</v>
          </cell>
          <cell r="E2663" t="str">
            <v>บ้านบางพา</v>
          </cell>
          <cell r="F2663" t="str">
            <v>4826III</v>
          </cell>
          <cell r="G2663">
            <v>143</v>
          </cell>
          <cell r="H2663">
            <v>1086</v>
          </cell>
          <cell r="I2663" t="str">
            <v>0-0-26</v>
          </cell>
          <cell r="J2663">
            <v>8000</v>
          </cell>
        </row>
        <row r="2664">
          <cell r="B2664">
            <v>5610</v>
          </cell>
          <cell r="C2664" t="str">
            <v>อิปัน</v>
          </cell>
          <cell r="D2664" t="str">
            <v>พระแสง</v>
          </cell>
          <cell r="E2664" t="str">
            <v>อำเภอพระแสง</v>
          </cell>
          <cell r="F2664" t="str">
            <v>4826II</v>
          </cell>
          <cell r="G2664">
            <v>127</v>
          </cell>
          <cell r="H2664">
            <v>973</v>
          </cell>
          <cell r="I2664" t="str">
            <v>0-2-0</v>
          </cell>
          <cell r="J2664">
            <v>100</v>
          </cell>
        </row>
        <row r="2665">
          <cell r="B2665">
            <v>5611</v>
          </cell>
          <cell r="C2665" t="str">
            <v>อิปัน</v>
          </cell>
          <cell r="D2665" t="str">
            <v>พระแสง</v>
          </cell>
          <cell r="E2665" t="str">
            <v>อำเภอพระแสง</v>
          </cell>
          <cell r="F2665" t="str">
            <v>4826II</v>
          </cell>
          <cell r="G2665">
            <v>127</v>
          </cell>
          <cell r="H2665">
            <v>968</v>
          </cell>
          <cell r="I2665" t="str">
            <v>0-0-15</v>
          </cell>
          <cell r="J2665">
            <v>100</v>
          </cell>
        </row>
        <row r="2666">
          <cell r="B2666">
            <v>5612</v>
          </cell>
          <cell r="C2666" t="str">
            <v>อิปัน</v>
          </cell>
          <cell r="D2666" t="str">
            <v>พระแสง</v>
          </cell>
          <cell r="E2666" t="str">
            <v>อำเภอพระแสง</v>
          </cell>
          <cell r="F2666" t="str">
            <v>4826II</v>
          </cell>
          <cell r="G2666">
            <v>127</v>
          </cell>
          <cell r="H2666">
            <v>969</v>
          </cell>
          <cell r="I2666" t="str">
            <v>0-0-36</v>
          </cell>
          <cell r="J2666">
            <v>100</v>
          </cell>
        </row>
        <row r="2667">
          <cell r="B2667">
            <v>5613</v>
          </cell>
          <cell r="C2667" t="str">
            <v>อิปัน</v>
          </cell>
          <cell r="D2667" t="str">
            <v>พระแสง</v>
          </cell>
          <cell r="E2667" t="str">
            <v>อำเภอพระแสง</v>
          </cell>
          <cell r="F2667" t="str">
            <v>4826II</v>
          </cell>
          <cell r="G2667">
            <v>127</v>
          </cell>
          <cell r="H2667">
            <v>970</v>
          </cell>
          <cell r="I2667" t="str">
            <v>0-0-58</v>
          </cell>
          <cell r="J2667">
            <v>100</v>
          </cell>
        </row>
        <row r="2668">
          <cell r="B2668">
            <v>5614</v>
          </cell>
          <cell r="C2668" t="str">
            <v>อิปัน</v>
          </cell>
          <cell r="D2668" t="str">
            <v>พระแสง</v>
          </cell>
          <cell r="E2668" t="str">
            <v>อำเภอพระแสง</v>
          </cell>
          <cell r="F2668" t="str">
            <v>4826II</v>
          </cell>
          <cell r="G2668">
            <v>127</v>
          </cell>
          <cell r="H2668">
            <v>971</v>
          </cell>
          <cell r="I2668" t="str">
            <v>0-0-79</v>
          </cell>
          <cell r="J2668">
            <v>100</v>
          </cell>
        </row>
        <row r="2669">
          <cell r="B2669">
            <v>5615</v>
          </cell>
          <cell r="C2669" t="str">
            <v>อิปัน</v>
          </cell>
          <cell r="D2669" t="str">
            <v>พระแสง</v>
          </cell>
          <cell r="E2669" t="str">
            <v>อำเภอพระแสง</v>
          </cell>
          <cell r="F2669" t="str">
            <v>4826II</v>
          </cell>
          <cell r="G2669">
            <v>127</v>
          </cell>
          <cell r="H2669">
            <v>972</v>
          </cell>
          <cell r="I2669" t="str">
            <v>0-1-0</v>
          </cell>
          <cell r="J2669">
            <v>100</v>
          </cell>
        </row>
        <row r="2670">
          <cell r="B2670">
            <v>5616</v>
          </cell>
          <cell r="C2670" t="str">
            <v>อิปัน</v>
          </cell>
          <cell r="D2670" t="str">
            <v>พระแสง</v>
          </cell>
          <cell r="E2670" t="str">
            <v>บ้านบางพา</v>
          </cell>
          <cell r="F2670" t="str">
            <v>4826III</v>
          </cell>
          <cell r="G2670">
            <v>143</v>
          </cell>
          <cell r="H2670">
            <v>1025</v>
          </cell>
          <cell r="I2670" t="str">
            <v>0-1-80</v>
          </cell>
          <cell r="J2670">
            <v>100</v>
          </cell>
        </row>
        <row r="2671">
          <cell r="B2671">
            <v>5617</v>
          </cell>
          <cell r="C2671" t="str">
            <v>อิปัน</v>
          </cell>
          <cell r="D2671" t="str">
            <v>พระแสง</v>
          </cell>
          <cell r="E2671" t="str">
            <v>บ้านบางพา</v>
          </cell>
          <cell r="F2671" t="str">
            <v>4826III</v>
          </cell>
          <cell r="G2671">
            <v>143</v>
          </cell>
          <cell r="H2671">
            <v>1026</v>
          </cell>
          <cell r="I2671" t="str">
            <v>0-0-54</v>
          </cell>
          <cell r="J2671">
            <v>100</v>
          </cell>
        </row>
        <row r="2672">
          <cell r="B2672">
            <v>5618</v>
          </cell>
          <cell r="C2672" t="str">
            <v>อิปัน</v>
          </cell>
          <cell r="D2672" t="str">
            <v>พระแสง</v>
          </cell>
          <cell r="E2672" t="str">
            <v>บ้านบางพา</v>
          </cell>
          <cell r="F2672" t="str">
            <v>4826III</v>
          </cell>
          <cell r="G2672">
            <v>143</v>
          </cell>
          <cell r="H2672">
            <v>1027</v>
          </cell>
          <cell r="I2672" t="str">
            <v>0-0-43</v>
          </cell>
          <cell r="J2672">
            <v>100</v>
          </cell>
        </row>
        <row r="2673">
          <cell r="B2673">
            <v>5619</v>
          </cell>
          <cell r="C2673" t="str">
            <v>อิปัน</v>
          </cell>
          <cell r="D2673" t="str">
            <v>พระแสง</v>
          </cell>
          <cell r="E2673" t="str">
            <v>บ้านบางพา</v>
          </cell>
          <cell r="F2673" t="str">
            <v>4826III</v>
          </cell>
          <cell r="G2673">
            <v>143</v>
          </cell>
          <cell r="H2673">
            <v>1028</v>
          </cell>
          <cell r="I2673" t="str">
            <v>0-2-57</v>
          </cell>
          <cell r="J2673">
            <v>100</v>
          </cell>
        </row>
        <row r="2674">
          <cell r="B2674">
            <v>5620</v>
          </cell>
          <cell r="C2674" t="str">
            <v>อิปัน</v>
          </cell>
          <cell r="D2674" t="str">
            <v>พระแสง</v>
          </cell>
          <cell r="E2674" t="str">
            <v>บ้านบางพา</v>
          </cell>
          <cell r="F2674" t="str">
            <v>4826III</v>
          </cell>
          <cell r="G2674">
            <v>143</v>
          </cell>
          <cell r="H2674">
            <v>1029</v>
          </cell>
          <cell r="I2674" t="str">
            <v>0-0-87</v>
          </cell>
          <cell r="J2674">
            <v>100</v>
          </cell>
        </row>
        <row r="2675">
          <cell r="B2675">
            <v>5621</v>
          </cell>
          <cell r="C2675" t="str">
            <v>อิปัน</v>
          </cell>
          <cell r="D2675" t="str">
            <v>พระแสง</v>
          </cell>
          <cell r="E2675" t="str">
            <v>บ้านบางพา</v>
          </cell>
          <cell r="F2675" t="str">
            <v>4826III</v>
          </cell>
          <cell r="G2675">
            <v>143</v>
          </cell>
          <cell r="H2675">
            <v>1030</v>
          </cell>
          <cell r="I2675" t="str">
            <v>0-1-31</v>
          </cell>
          <cell r="J2675">
            <v>100</v>
          </cell>
        </row>
        <row r="2676">
          <cell r="B2676">
            <v>5622</v>
          </cell>
          <cell r="C2676" t="str">
            <v>อิปัน</v>
          </cell>
          <cell r="D2676" t="str">
            <v>พระแสง</v>
          </cell>
          <cell r="E2676" t="str">
            <v>บ้านบางพา</v>
          </cell>
          <cell r="F2676" t="str">
            <v>4826III</v>
          </cell>
          <cell r="G2676">
            <v>143</v>
          </cell>
          <cell r="H2676">
            <v>1031</v>
          </cell>
          <cell r="I2676" t="str">
            <v>0-1-32</v>
          </cell>
          <cell r="J2676">
            <v>100</v>
          </cell>
        </row>
        <row r="2677">
          <cell r="B2677">
            <v>5623</v>
          </cell>
          <cell r="C2677" t="str">
            <v>อิปัน</v>
          </cell>
          <cell r="D2677" t="str">
            <v>พระแสง</v>
          </cell>
          <cell r="E2677" t="str">
            <v>บ้านบางพา</v>
          </cell>
          <cell r="F2677" t="str">
            <v>4826III</v>
          </cell>
          <cell r="G2677">
            <v>143</v>
          </cell>
          <cell r="H2677">
            <v>1032</v>
          </cell>
          <cell r="I2677" t="str">
            <v>0-1-32</v>
          </cell>
          <cell r="J2677">
            <v>100</v>
          </cell>
        </row>
        <row r="2678">
          <cell r="B2678">
            <v>5624</v>
          </cell>
          <cell r="C2678" t="str">
            <v>อิปัน</v>
          </cell>
          <cell r="D2678" t="str">
            <v>พระแสง</v>
          </cell>
          <cell r="E2678" t="str">
            <v>บ้านบางพา</v>
          </cell>
          <cell r="F2678" t="str">
            <v>4826III</v>
          </cell>
          <cell r="G2678">
            <v>130</v>
          </cell>
          <cell r="H2678">
            <v>735</v>
          </cell>
          <cell r="I2678" t="str">
            <v>7-0-0</v>
          </cell>
          <cell r="J2678">
            <v>100</v>
          </cell>
        </row>
        <row r="2679">
          <cell r="B2679">
            <v>5627</v>
          </cell>
          <cell r="C2679" t="str">
            <v>อิปัน</v>
          </cell>
          <cell r="D2679" t="str">
            <v>พระแสง</v>
          </cell>
          <cell r="E2679" t="str">
            <v>อำเภอพระแสง</v>
          </cell>
          <cell r="F2679" t="str">
            <v>4826III</v>
          </cell>
          <cell r="G2679">
            <v>130</v>
          </cell>
          <cell r="H2679">
            <v>791</v>
          </cell>
          <cell r="I2679" t="str">
            <v>0-0-29</v>
          </cell>
          <cell r="J2679">
            <v>100</v>
          </cell>
        </row>
        <row r="2680">
          <cell r="B2680">
            <v>5628</v>
          </cell>
          <cell r="C2680" t="str">
            <v>อิปัน</v>
          </cell>
          <cell r="D2680" t="str">
            <v>พระแสง</v>
          </cell>
          <cell r="E2680" t="str">
            <v>อำเภอพระแสง</v>
          </cell>
          <cell r="F2680" t="str">
            <v>4826II</v>
          </cell>
          <cell r="G2680">
            <v>127</v>
          </cell>
          <cell r="H2680">
            <v>974</v>
          </cell>
          <cell r="I2680" t="str">
            <v>0-1-41</v>
          </cell>
          <cell r="J2680">
            <v>280</v>
          </cell>
        </row>
        <row r="2681">
          <cell r="B2681">
            <v>5629</v>
          </cell>
          <cell r="C2681" t="str">
            <v>อิปัน</v>
          </cell>
          <cell r="D2681" t="str">
            <v>พระแสง</v>
          </cell>
          <cell r="E2681" t="str">
            <v>อำเภอพระแสง</v>
          </cell>
          <cell r="F2681" t="str">
            <v>4826III</v>
          </cell>
          <cell r="G2681">
            <v>130</v>
          </cell>
          <cell r="H2681">
            <v>792</v>
          </cell>
          <cell r="I2681" t="str">
            <v>0-1-18</v>
          </cell>
          <cell r="J2681">
            <v>100</v>
          </cell>
        </row>
        <row r="2682">
          <cell r="B2682">
            <v>5630</v>
          </cell>
          <cell r="C2682" t="str">
            <v>อิปัน</v>
          </cell>
          <cell r="D2682" t="str">
            <v>พระแสง</v>
          </cell>
          <cell r="E2682" t="str">
            <v>อำเภอพระแสง</v>
          </cell>
          <cell r="F2682" t="str">
            <v>4826II</v>
          </cell>
          <cell r="G2682">
            <v>141</v>
          </cell>
          <cell r="H2682">
            <v>1018</v>
          </cell>
          <cell r="I2682" t="str">
            <v>0-2-33</v>
          </cell>
          <cell r="J2682">
            <v>100</v>
          </cell>
        </row>
        <row r="2683">
          <cell r="B2683">
            <v>5631</v>
          </cell>
          <cell r="C2683" t="str">
            <v>อิปัน</v>
          </cell>
          <cell r="D2683" t="str">
            <v>พระแสง</v>
          </cell>
          <cell r="E2683" t="str">
            <v>อำเภอพระแสง</v>
          </cell>
          <cell r="F2683" t="str">
            <v>4826II</v>
          </cell>
          <cell r="G2683">
            <v>141</v>
          </cell>
          <cell r="H2683">
            <v>1019</v>
          </cell>
          <cell r="I2683" t="str">
            <v>0-0-95</v>
          </cell>
          <cell r="J2683">
            <v>100</v>
          </cell>
        </row>
        <row r="2684">
          <cell r="B2684">
            <v>5632</v>
          </cell>
          <cell r="C2684" t="str">
            <v>อิปัน</v>
          </cell>
          <cell r="D2684" t="str">
            <v>พระแสง</v>
          </cell>
          <cell r="E2684" t="str">
            <v>อำเภอพระแสง</v>
          </cell>
          <cell r="F2684" t="str">
            <v>4826II</v>
          </cell>
          <cell r="G2684">
            <v>141</v>
          </cell>
          <cell r="H2684">
            <v>1020</v>
          </cell>
          <cell r="I2684" t="str">
            <v>0-2-15</v>
          </cell>
          <cell r="J2684">
            <v>100</v>
          </cell>
        </row>
        <row r="2685">
          <cell r="B2685">
            <v>5633</v>
          </cell>
          <cell r="C2685" t="str">
            <v>อิปัน</v>
          </cell>
          <cell r="D2685" t="str">
            <v>พระแสง</v>
          </cell>
          <cell r="E2685" t="str">
            <v>อำเภอพระแสง</v>
          </cell>
          <cell r="F2685" t="str">
            <v>4826II</v>
          </cell>
          <cell r="G2685">
            <v>141</v>
          </cell>
          <cell r="H2685">
            <v>1021</v>
          </cell>
          <cell r="I2685" t="str">
            <v>0-0-29</v>
          </cell>
          <cell r="J2685">
            <v>100</v>
          </cell>
        </row>
        <row r="2686">
          <cell r="B2686">
            <v>5634</v>
          </cell>
          <cell r="C2686" t="str">
            <v>อิปัน</v>
          </cell>
          <cell r="D2686" t="str">
            <v>พระแสง</v>
          </cell>
          <cell r="E2686" t="str">
            <v>อำเภอพระแสง</v>
          </cell>
          <cell r="F2686" t="str">
            <v>4826II</v>
          </cell>
          <cell r="G2686">
            <v>141</v>
          </cell>
          <cell r="H2686">
            <v>1022</v>
          </cell>
          <cell r="I2686" t="str">
            <v>0-0-24</v>
          </cell>
          <cell r="J2686">
            <v>100</v>
          </cell>
        </row>
        <row r="2687">
          <cell r="B2687">
            <v>5635</v>
          </cell>
          <cell r="C2687" t="str">
            <v>อิปัน</v>
          </cell>
          <cell r="D2687" t="str">
            <v>พระแสง</v>
          </cell>
          <cell r="E2687" t="str">
            <v>อำเภอพระแสง</v>
          </cell>
          <cell r="F2687" t="str">
            <v>4826II</v>
          </cell>
          <cell r="G2687">
            <v>141</v>
          </cell>
          <cell r="H2687">
            <v>1023</v>
          </cell>
          <cell r="I2687" t="str">
            <v>0-0-24</v>
          </cell>
          <cell r="J2687">
            <v>1000</v>
          </cell>
        </row>
        <row r="2688">
          <cell r="B2688">
            <v>5636</v>
          </cell>
          <cell r="C2688" t="str">
            <v>อิปัน</v>
          </cell>
          <cell r="D2688" t="str">
            <v>พระแสง</v>
          </cell>
          <cell r="E2688" t="str">
            <v>อำเภอพระแสง</v>
          </cell>
          <cell r="F2688" t="str">
            <v>4826II</v>
          </cell>
          <cell r="G2688">
            <v>141</v>
          </cell>
          <cell r="H2688">
            <v>1024</v>
          </cell>
          <cell r="I2688" t="str">
            <v>0-0-24</v>
          </cell>
          <cell r="J2688">
            <v>1000</v>
          </cell>
        </row>
        <row r="2689">
          <cell r="B2689">
            <v>5637</v>
          </cell>
          <cell r="C2689" t="str">
            <v>อิปัน</v>
          </cell>
          <cell r="D2689" t="str">
            <v>พระแสง</v>
          </cell>
          <cell r="E2689" t="str">
            <v>อำเภอพระแสง</v>
          </cell>
          <cell r="F2689" t="str">
            <v>4826II</v>
          </cell>
          <cell r="G2689">
            <v>141</v>
          </cell>
          <cell r="H2689">
            <v>1025</v>
          </cell>
          <cell r="I2689" t="str">
            <v>0-0-24</v>
          </cell>
          <cell r="J2689">
            <v>100</v>
          </cell>
        </row>
        <row r="2690">
          <cell r="B2690">
            <v>5638</v>
          </cell>
          <cell r="C2690" t="str">
            <v>อิปัน</v>
          </cell>
          <cell r="D2690" t="str">
            <v>พระแสง</v>
          </cell>
          <cell r="E2690" t="str">
            <v>อำเภอพระแสง</v>
          </cell>
          <cell r="F2690" t="str">
            <v>4826II</v>
          </cell>
          <cell r="G2690">
            <v>141</v>
          </cell>
          <cell r="H2690">
            <v>1026</v>
          </cell>
          <cell r="I2690" t="str">
            <v>0-0-24</v>
          </cell>
          <cell r="J2690">
            <v>100</v>
          </cell>
        </row>
        <row r="2691">
          <cell r="B2691">
            <v>5639</v>
          </cell>
          <cell r="C2691" t="str">
            <v>อิปัน</v>
          </cell>
          <cell r="D2691" t="str">
            <v>พระแสง</v>
          </cell>
          <cell r="E2691" t="str">
            <v>อำเภอพระแสง</v>
          </cell>
          <cell r="F2691" t="str">
            <v>4826II</v>
          </cell>
          <cell r="G2691">
            <v>141</v>
          </cell>
          <cell r="H2691">
            <v>1027</v>
          </cell>
          <cell r="I2691" t="str">
            <v>0-0-24</v>
          </cell>
          <cell r="J2691">
            <v>100</v>
          </cell>
        </row>
        <row r="2692">
          <cell r="B2692">
            <v>5640</v>
          </cell>
          <cell r="C2692" t="str">
            <v>อิปัน</v>
          </cell>
          <cell r="D2692" t="str">
            <v>พระแสง</v>
          </cell>
          <cell r="E2692" t="str">
            <v>อำเภอพระแสง</v>
          </cell>
          <cell r="F2692" t="str">
            <v>4826II</v>
          </cell>
          <cell r="G2692">
            <v>141</v>
          </cell>
          <cell r="H2692">
            <v>1028</v>
          </cell>
          <cell r="I2692" t="str">
            <v>0-0-24</v>
          </cell>
          <cell r="J2692">
            <v>100</v>
          </cell>
        </row>
        <row r="2693">
          <cell r="B2693">
            <v>5641</v>
          </cell>
          <cell r="C2693" t="str">
            <v>อิปัน</v>
          </cell>
          <cell r="D2693" t="str">
            <v>พระแสง</v>
          </cell>
          <cell r="E2693" t="str">
            <v>อำเภอพระแสง</v>
          </cell>
          <cell r="F2693" t="str">
            <v>4826II</v>
          </cell>
          <cell r="G2693">
            <v>141</v>
          </cell>
          <cell r="H2693">
            <v>1029</v>
          </cell>
          <cell r="I2693" t="str">
            <v>0-0-24</v>
          </cell>
          <cell r="J2693">
            <v>100</v>
          </cell>
        </row>
        <row r="2694">
          <cell r="B2694">
            <v>5642</v>
          </cell>
          <cell r="C2694" t="str">
            <v>อิปัน</v>
          </cell>
          <cell r="D2694" t="str">
            <v>พระแสง</v>
          </cell>
          <cell r="E2694" t="str">
            <v>อำเภอพระแสง</v>
          </cell>
          <cell r="F2694" t="str">
            <v>4826II</v>
          </cell>
          <cell r="G2694">
            <v>141</v>
          </cell>
          <cell r="H2694">
            <v>1030</v>
          </cell>
          <cell r="I2694" t="str">
            <v>0-0-24</v>
          </cell>
          <cell r="J2694">
            <v>100</v>
          </cell>
        </row>
        <row r="2695">
          <cell r="B2695">
            <v>5643</v>
          </cell>
          <cell r="C2695" t="str">
            <v>อิปัน</v>
          </cell>
          <cell r="D2695" t="str">
            <v>พระแสง</v>
          </cell>
          <cell r="E2695" t="str">
            <v>อำเภอพระแสง</v>
          </cell>
          <cell r="F2695" t="str">
            <v>4826II</v>
          </cell>
          <cell r="G2695">
            <v>141</v>
          </cell>
          <cell r="H2695">
            <v>1031</v>
          </cell>
          <cell r="I2695" t="str">
            <v>0-0-24</v>
          </cell>
          <cell r="J2695">
            <v>100</v>
          </cell>
        </row>
        <row r="2696">
          <cell r="B2696">
            <v>5644</v>
          </cell>
          <cell r="C2696" t="str">
            <v>อิปัน</v>
          </cell>
          <cell r="D2696" t="str">
            <v>พระแสง</v>
          </cell>
          <cell r="E2696" t="str">
            <v>อำเภอพระแสง</v>
          </cell>
          <cell r="F2696" t="str">
            <v>4826II</v>
          </cell>
          <cell r="G2696">
            <v>141</v>
          </cell>
          <cell r="H2696">
            <v>1032</v>
          </cell>
          <cell r="I2696" t="str">
            <v>0-0-24</v>
          </cell>
          <cell r="J2696">
            <v>100</v>
          </cell>
        </row>
        <row r="2697">
          <cell r="B2697">
            <v>5645</v>
          </cell>
          <cell r="C2697" t="str">
            <v>อิปัน</v>
          </cell>
          <cell r="D2697" t="str">
            <v>พระแสง</v>
          </cell>
          <cell r="E2697" t="str">
            <v>อำเภอพระแสง</v>
          </cell>
          <cell r="F2697" t="str">
            <v>4826II</v>
          </cell>
          <cell r="G2697">
            <v>141</v>
          </cell>
          <cell r="H2697">
            <v>1033</v>
          </cell>
          <cell r="I2697" t="str">
            <v>0-0-24</v>
          </cell>
          <cell r="J2697">
            <v>100</v>
          </cell>
        </row>
        <row r="2698">
          <cell r="B2698">
            <v>5646</v>
          </cell>
          <cell r="C2698" t="str">
            <v>อิปัน</v>
          </cell>
          <cell r="D2698" t="str">
            <v>พระแสง</v>
          </cell>
          <cell r="E2698" t="str">
            <v>อำเภอพระแสง</v>
          </cell>
          <cell r="F2698" t="str">
            <v>4826II</v>
          </cell>
          <cell r="G2698">
            <v>141</v>
          </cell>
          <cell r="H2698">
            <v>1034</v>
          </cell>
          <cell r="I2698" t="str">
            <v>0-0-24</v>
          </cell>
          <cell r="J2698">
            <v>100</v>
          </cell>
        </row>
        <row r="2699">
          <cell r="B2699">
            <v>5647</v>
          </cell>
          <cell r="C2699" t="str">
            <v>อิปัน</v>
          </cell>
          <cell r="D2699" t="str">
            <v>พระแสง</v>
          </cell>
          <cell r="E2699" t="str">
            <v>อำเภอพระแสง</v>
          </cell>
          <cell r="F2699" t="str">
            <v>4826II</v>
          </cell>
          <cell r="G2699">
            <v>141</v>
          </cell>
          <cell r="H2699">
            <v>1035</v>
          </cell>
          <cell r="I2699" t="str">
            <v>0-0-24</v>
          </cell>
          <cell r="J2699">
            <v>100</v>
          </cell>
        </row>
        <row r="2700">
          <cell r="B2700">
            <v>5648</v>
          </cell>
          <cell r="C2700" t="str">
            <v>อิปัน</v>
          </cell>
          <cell r="D2700" t="str">
            <v>พระแสง</v>
          </cell>
          <cell r="E2700" t="str">
            <v>อำเภอพระแสง</v>
          </cell>
          <cell r="F2700" t="str">
            <v>4826II</v>
          </cell>
          <cell r="G2700">
            <v>141</v>
          </cell>
          <cell r="H2700">
            <v>1036</v>
          </cell>
          <cell r="I2700" t="str">
            <v>0-0-24</v>
          </cell>
          <cell r="J2700">
            <v>100</v>
          </cell>
        </row>
        <row r="2701">
          <cell r="B2701">
            <v>5649</v>
          </cell>
          <cell r="C2701" t="str">
            <v>อิปัน</v>
          </cell>
          <cell r="D2701" t="str">
            <v>พระแสง</v>
          </cell>
          <cell r="E2701" t="str">
            <v>อำเภอพระแสง</v>
          </cell>
          <cell r="F2701" t="str">
            <v>4826II</v>
          </cell>
          <cell r="G2701">
            <v>141</v>
          </cell>
          <cell r="H2701">
            <v>1037</v>
          </cell>
          <cell r="I2701" t="str">
            <v>0-0-24</v>
          </cell>
          <cell r="J2701">
            <v>100</v>
          </cell>
        </row>
        <row r="2702">
          <cell r="B2702">
            <v>5650</v>
          </cell>
          <cell r="C2702" t="str">
            <v>อิปัน</v>
          </cell>
          <cell r="D2702" t="str">
            <v>พระแสง</v>
          </cell>
          <cell r="E2702" t="str">
            <v>อำเภอพระแสง</v>
          </cell>
          <cell r="F2702" t="str">
            <v>4826II</v>
          </cell>
          <cell r="G2702">
            <v>141</v>
          </cell>
          <cell r="H2702">
            <v>1038</v>
          </cell>
          <cell r="I2702" t="str">
            <v>0-0-72</v>
          </cell>
          <cell r="J2702">
            <v>100</v>
          </cell>
        </row>
        <row r="2703">
          <cell r="B2703">
            <v>5651</v>
          </cell>
          <cell r="C2703" t="str">
            <v>อิปัน</v>
          </cell>
          <cell r="D2703" t="str">
            <v>พระแสง</v>
          </cell>
          <cell r="E2703" t="str">
            <v>อำเภอพระแสง</v>
          </cell>
          <cell r="F2703" t="str">
            <v>4826II</v>
          </cell>
          <cell r="G2703">
            <v>141</v>
          </cell>
          <cell r="H2703">
            <v>1039</v>
          </cell>
          <cell r="I2703" t="str">
            <v>0-2-85</v>
          </cell>
          <cell r="J2703">
            <v>100</v>
          </cell>
        </row>
        <row r="2704">
          <cell r="B2704">
            <v>5656</v>
          </cell>
          <cell r="C2704" t="str">
            <v>อิปัน</v>
          </cell>
          <cell r="D2704" t="str">
            <v>พระแสง</v>
          </cell>
          <cell r="E2704" t="str">
            <v>บ้านบางพา</v>
          </cell>
          <cell r="F2704" t="str">
            <v>4826III</v>
          </cell>
          <cell r="G2704">
            <v>143</v>
          </cell>
          <cell r="H2704">
            <v>1039</v>
          </cell>
          <cell r="I2704" t="str">
            <v>2-3-10</v>
          </cell>
          <cell r="J2704">
            <v>210</v>
          </cell>
        </row>
        <row r="2705">
          <cell r="B2705">
            <v>5657</v>
          </cell>
          <cell r="C2705" t="str">
            <v>อิปัน</v>
          </cell>
          <cell r="D2705" t="str">
            <v>พระแสง</v>
          </cell>
          <cell r="E2705" t="str">
            <v>บ้านบางพา</v>
          </cell>
          <cell r="F2705" t="str">
            <v>4826III</v>
          </cell>
          <cell r="G2705">
            <v>143</v>
          </cell>
          <cell r="H2705">
            <v>1040</v>
          </cell>
          <cell r="I2705" t="str">
            <v>2-0-2</v>
          </cell>
          <cell r="J2705">
            <v>210</v>
          </cell>
        </row>
        <row r="2706">
          <cell r="B2706">
            <v>5658</v>
          </cell>
          <cell r="C2706" t="str">
            <v>อิปัน</v>
          </cell>
          <cell r="D2706" t="str">
            <v>พระแสง</v>
          </cell>
          <cell r="E2706" t="str">
            <v>บ้านบางพา</v>
          </cell>
          <cell r="F2706" t="str">
            <v>4826III</v>
          </cell>
          <cell r="G2706">
            <v>143</v>
          </cell>
          <cell r="H2706">
            <v>1041</v>
          </cell>
          <cell r="I2706" t="str">
            <v>2-1-65</v>
          </cell>
          <cell r="J2706">
            <v>210</v>
          </cell>
        </row>
        <row r="2707">
          <cell r="B2707">
            <v>5659</v>
          </cell>
          <cell r="C2707" t="str">
            <v>อิปัน</v>
          </cell>
          <cell r="D2707" t="str">
            <v>พระแสง</v>
          </cell>
          <cell r="E2707" t="str">
            <v>บ้านบางพา</v>
          </cell>
          <cell r="F2707" t="str">
            <v>4826III</v>
          </cell>
          <cell r="G2707">
            <v>143</v>
          </cell>
          <cell r="H2707">
            <v>1033</v>
          </cell>
          <cell r="I2707" t="str">
            <v>0-3-86</v>
          </cell>
          <cell r="J2707">
            <v>100</v>
          </cell>
        </row>
        <row r="2708">
          <cell r="B2708">
            <v>5660</v>
          </cell>
          <cell r="C2708" t="str">
            <v>อิปัน</v>
          </cell>
          <cell r="D2708" t="str">
            <v>พระแสง</v>
          </cell>
          <cell r="E2708" t="str">
            <v>บ้านบางพา</v>
          </cell>
          <cell r="F2708" t="str">
            <v>4826III</v>
          </cell>
          <cell r="G2708">
            <v>143</v>
          </cell>
          <cell r="H2708">
            <v>1034</v>
          </cell>
          <cell r="I2708" t="str">
            <v>1-0-83</v>
          </cell>
          <cell r="J2708">
            <v>100</v>
          </cell>
        </row>
        <row r="2709">
          <cell r="B2709">
            <v>5661</v>
          </cell>
          <cell r="C2709" t="str">
            <v>อิปัน</v>
          </cell>
          <cell r="D2709" t="str">
            <v>พระแสง</v>
          </cell>
          <cell r="E2709" t="str">
            <v>บ้านบางพา</v>
          </cell>
          <cell r="F2709" t="str">
            <v>4826III</v>
          </cell>
          <cell r="G2709">
            <v>143</v>
          </cell>
          <cell r="H2709">
            <v>1035</v>
          </cell>
          <cell r="I2709" t="str">
            <v>0-3-8</v>
          </cell>
          <cell r="J2709">
            <v>100</v>
          </cell>
        </row>
        <row r="2710">
          <cell r="B2710">
            <v>5662</v>
          </cell>
          <cell r="C2710" t="str">
            <v>อิปัน</v>
          </cell>
          <cell r="D2710" t="str">
            <v>พระแสง</v>
          </cell>
          <cell r="E2710" t="str">
            <v>บ้านบางพา</v>
          </cell>
          <cell r="F2710" t="str">
            <v>4826III</v>
          </cell>
          <cell r="G2710">
            <v>143</v>
          </cell>
          <cell r="H2710">
            <v>1036</v>
          </cell>
          <cell r="I2710" t="str">
            <v>0-2-70</v>
          </cell>
          <cell r="J2710">
            <v>100</v>
          </cell>
        </row>
        <row r="2711">
          <cell r="B2711">
            <v>5663</v>
          </cell>
          <cell r="C2711" t="str">
            <v>อิปัน</v>
          </cell>
          <cell r="D2711" t="str">
            <v>พระแสง</v>
          </cell>
          <cell r="E2711" t="str">
            <v>บ้างบางพา</v>
          </cell>
          <cell r="F2711" t="str">
            <v>4826III</v>
          </cell>
          <cell r="G2711">
            <v>143</v>
          </cell>
          <cell r="H2711">
            <v>1037</v>
          </cell>
          <cell r="I2711" t="str">
            <v>0-2-92</v>
          </cell>
          <cell r="J2711">
            <v>100</v>
          </cell>
        </row>
        <row r="2712">
          <cell r="B2712">
            <v>5664</v>
          </cell>
          <cell r="C2712" t="str">
            <v>อิปัน</v>
          </cell>
          <cell r="D2712" t="str">
            <v>พระแสง</v>
          </cell>
          <cell r="E2712" t="str">
            <v>บ้างบางพา</v>
          </cell>
          <cell r="F2712" t="str">
            <v>4826III</v>
          </cell>
          <cell r="G2712">
            <v>143</v>
          </cell>
          <cell r="H2712">
            <v>1038</v>
          </cell>
          <cell r="I2712" t="str">
            <v>0-3-9</v>
          </cell>
          <cell r="J2712">
            <v>100</v>
          </cell>
        </row>
        <row r="2713">
          <cell r="B2713">
            <v>5665</v>
          </cell>
          <cell r="C2713" t="str">
            <v>อิปัน</v>
          </cell>
          <cell r="D2713" t="str">
            <v>พระแสง</v>
          </cell>
          <cell r="E2713" t="str">
            <v>อำเภอพระแสง</v>
          </cell>
          <cell r="F2713" t="str">
            <v>4826II</v>
          </cell>
          <cell r="G2713">
            <v>127</v>
          </cell>
          <cell r="H2713">
            <v>975</v>
          </cell>
          <cell r="I2713" t="str">
            <v>0-0-60</v>
          </cell>
          <cell r="J2713">
            <v>280</v>
          </cell>
        </row>
        <row r="2714">
          <cell r="B2714">
            <v>5673</v>
          </cell>
          <cell r="C2714" t="str">
            <v>อิปัน</v>
          </cell>
          <cell r="D2714" t="str">
            <v>พระแสง</v>
          </cell>
          <cell r="E2714" t="str">
            <v>อำเภอพระแสง</v>
          </cell>
          <cell r="F2714" t="str">
            <v>4826II</v>
          </cell>
          <cell r="G2714">
            <v>127</v>
          </cell>
          <cell r="H2714">
            <v>988</v>
          </cell>
          <cell r="I2714" t="str">
            <v>0-1-67</v>
          </cell>
          <cell r="J2714">
            <v>100</v>
          </cell>
        </row>
        <row r="2715">
          <cell r="B2715">
            <v>5677</v>
          </cell>
          <cell r="C2715" t="str">
            <v>อิปัน</v>
          </cell>
          <cell r="D2715" t="str">
            <v>พระแสง</v>
          </cell>
          <cell r="E2715" t="str">
            <v>บ้างบางพา</v>
          </cell>
          <cell r="F2715" t="str">
            <v>4826III</v>
          </cell>
          <cell r="G2715">
            <v>143</v>
          </cell>
          <cell r="H2715">
            <v>1024</v>
          </cell>
          <cell r="I2715" t="str">
            <v>0-2-62</v>
          </cell>
          <cell r="J2715">
            <v>100</v>
          </cell>
        </row>
        <row r="2716">
          <cell r="B2716">
            <v>5678</v>
          </cell>
          <cell r="C2716" t="str">
            <v>อิปัน</v>
          </cell>
          <cell r="D2716" t="str">
            <v>พระแสง</v>
          </cell>
          <cell r="E2716" t="str">
            <v>อำเภอพระแสง</v>
          </cell>
          <cell r="F2716" t="str">
            <v>4826III</v>
          </cell>
          <cell r="G2716">
            <v>130</v>
          </cell>
          <cell r="H2716">
            <v>793</v>
          </cell>
          <cell r="I2716" t="str">
            <v>0-1-3</v>
          </cell>
          <cell r="J2716">
            <v>280</v>
          </cell>
        </row>
        <row r="2717">
          <cell r="B2717">
            <v>5679</v>
          </cell>
          <cell r="C2717" t="str">
            <v>อิปัน</v>
          </cell>
          <cell r="D2717" t="str">
            <v>พระแสง</v>
          </cell>
          <cell r="E2717" t="str">
            <v>อำเภอพระแสง</v>
          </cell>
          <cell r="F2717" t="str">
            <v>4826III</v>
          </cell>
          <cell r="G2717">
            <v>130</v>
          </cell>
          <cell r="H2717">
            <v>794</v>
          </cell>
          <cell r="I2717" t="str">
            <v>0-0-86</v>
          </cell>
          <cell r="J2717">
            <v>100</v>
          </cell>
        </row>
        <row r="2718">
          <cell r="B2718">
            <v>5680</v>
          </cell>
          <cell r="C2718" t="str">
            <v>อิปัน</v>
          </cell>
          <cell r="D2718" t="str">
            <v>พระแสง</v>
          </cell>
          <cell r="E2718" t="str">
            <v>อำเภอพระแสง</v>
          </cell>
          <cell r="F2718" t="str">
            <v>4826III</v>
          </cell>
          <cell r="G2718">
            <v>130</v>
          </cell>
          <cell r="H2718">
            <v>795</v>
          </cell>
          <cell r="I2718" t="str">
            <v>0-0-63</v>
          </cell>
          <cell r="J2718">
            <v>280</v>
          </cell>
        </row>
        <row r="2719">
          <cell r="B2719">
            <v>5690</v>
          </cell>
          <cell r="C2719" t="str">
            <v>อิปัน</v>
          </cell>
          <cell r="D2719" t="str">
            <v>พระแสง</v>
          </cell>
          <cell r="E2719" t="str">
            <v>อำเภอพระแสง</v>
          </cell>
          <cell r="F2719" t="str">
            <v>4826II</v>
          </cell>
          <cell r="G2719">
            <v>127</v>
          </cell>
          <cell r="H2719">
            <v>992</v>
          </cell>
          <cell r="I2719" t="str">
            <v>0-2-9</v>
          </cell>
          <cell r="J2719">
            <v>100</v>
          </cell>
        </row>
        <row r="2720">
          <cell r="B2720">
            <v>5692</v>
          </cell>
          <cell r="C2720" t="str">
            <v>อิปัน</v>
          </cell>
          <cell r="D2720" t="str">
            <v>พระแสง</v>
          </cell>
          <cell r="E2720" t="str">
            <v>อำเภอพระแสง</v>
          </cell>
          <cell r="F2720" t="str">
            <v>4826II</v>
          </cell>
          <cell r="G2720">
            <v>127</v>
          </cell>
          <cell r="H2720">
            <v>994</v>
          </cell>
          <cell r="I2720" t="str">
            <v>0-1-87</v>
          </cell>
          <cell r="J2720">
            <v>280</v>
          </cell>
        </row>
        <row r="2721">
          <cell r="B2721">
            <v>5693</v>
          </cell>
          <cell r="C2721" t="str">
            <v>อิปัน</v>
          </cell>
          <cell r="D2721" t="str">
            <v>พระแสง</v>
          </cell>
          <cell r="E2721" t="str">
            <v>อำเภอพระแสง</v>
          </cell>
          <cell r="F2721" t="str">
            <v>4826II</v>
          </cell>
          <cell r="G2721">
            <v>127</v>
          </cell>
          <cell r="H2721">
            <v>982</v>
          </cell>
          <cell r="I2721" t="str">
            <v>0-0-24</v>
          </cell>
          <cell r="J2721">
            <v>100</v>
          </cell>
        </row>
        <row r="2722">
          <cell r="B2722">
            <v>5694</v>
          </cell>
          <cell r="C2722" t="str">
            <v>อิปัน</v>
          </cell>
          <cell r="D2722" t="str">
            <v>พระแสง</v>
          </cell>
          <cell r="E2722" t="str">
            <v>อำเภอพระแสง</v>
          </cell>
          <cell r="F2722" t="str">
            <v>4826II</v>
          </cell>
          <cell r="G2722">
            <v>127</v>
          </cell>
          <cell r="H2722">
            <v>983</v>
          </cell>
          <cell r="I2722" t="str">
            <v>0-0-25</v>
          </cell>
          <cell r="J2722">
            <v>100</v>
          </cell>
        </row>
        <row r="2723">
          <cell r="B2723">
            <v>5695</v>
          </cell>
          <cell r="C2723" t="str">
            <v>อิปัน</v>
          </cell>
          <cell r="D2723" t="str">
            <v>พระแสง</v>
          </cell>
          <cell r="E2723" t="str">
            <v>อำเภอพระแสง</v>
          </cell>
          <cell r="F2723" t="str">
            <v>4826II</v>
          </cell>
          <cell r="G2723">
            <v>127</v>
          </cell>
          <cell r="H2723">
            <v>984</v>
          </cell>
          <cell r="I2723" t="str">
            <v>0-0-26</v>
          </cell>
          <cell r="J2723">
            <v>100</v>
          </cell>
        </row>
        <row r="2724">
          <cell r="B2724">
            <v>5696</v>
          </cell>
          <cell r="C2724" t="str">
            <v>อิปัน</v>
          </cell>
          <cell r="D2724" t="str">
            <v>พระแสง</v>
          </cell>
          <cell r="E2724" t="str">
            <v>อำเภอพระแสง</v>
          </cell>
          <cell r="F2724" t="str">
            <v>4826II</v>
          </cell>
          <cell r="G2724">
            <v>127</v>
          </cell>
          <cell r="H2724">
            <v>985</v>
          </cell>
          <cell r="I2724" t="str">
            <v>0-0-26</v>
          </cell>
          <cell r="J2724">
            <v>100</v>
          </cell>
        </row>
        <row r="2725">
          <cell r="B2725">
            <v>5697</v>
          </cell>
          <cell r="C2725" t="str">
            <v>อิปัน</v>
          </cell>
          <cell r="D2725" t="str">
            <v>พระแสง</v>
          </cell>
          <cell r="E2725" t="str">
            <v>อำเภอพระแสง</v>
          </cell>
          <cell r="F2725" t="str">
            <v>4826II</v>
          </cell>
          <cell r="G2725">
            <v>127</v>
          </cell>
          <cell r="H2725">
            <v>986</v>
          </cell>
          <cell r="I2725" t="str">
            <v>0-0-27</v>
          </cell>
          <cell r="J2725">
            <v>100</v>
          </cell>
        </row>
        <row r="2726">
          <cell r="B2726">
            <v>5698</v>
          </cell>
          <cell r="C2726" t="str">
            <v>อิปัน</v>
          </cell>
          <cell r="D2726" t="str">
            <v>พระแสง</v>
          </cell>
          <cell r="E2726" t="str">
            <v>บ้านบางพา</v>
          </cell>
          <cell r="F2726" t="str">
            <v>4826III</v>
          </cell>
          <cell r="G2726">
            <v>143</v>
          </cell>
          <cell r="H2726">
            <v>1042</v>
          </cell>
          <cell r="I2726" t="str">
            <v>0-0-89</v>
          </cell>
          <cell r="J2726">
            <v>100</v>
          </cell>
        </row>
        <row r="2727">
          <cell r="B2727">
            <v>5699</v>
          </cell>
          <cell r="C2727" t="str">
            <v>อิปัน</v>
          </cell>
          <cell r="D2727" t="str">
            <v>พระแสง</v>
          </cell>
          <cell r="E2727" t="str">
            <v>อำเภอพระแสง</v>
          </cell>
          <cell r="F2727" t="str">
            <v>4826III</v>
          </cell>
          <cell r="G2727">
            <v>143</v>
          </cell>
          <cell r="H2727">
            <v>1043</v>
          </cell>
          <cell r="I2727" t="str">
            <v>0-1-28</v>
          </cell>
          <cell r="J2727">
            <v>100</v>
          </cell>
        </row>
        <row r="2728">
          <cell r="B2728">
            <v>5700</v>
          </cell>
          <cell r="C2728" t="str">
            <v>อิปัน</v>
          </cell>
          <cell r="D2728" t="str">
            <v>พระแสง</v>
          </cell>
          <cell r="E2728" t="str">
            <v>บ้านบางพา</v>
          </cell>
          <cell r="F2728" t="str">
            <v>4826III</v>
          </cell>
          <cell r="G2728">
            <v>143</v>
          </cell>
          <cell r="H2728">
            <v>1044</v>
          </cell>
          <cell r="I2728" t="str">
            <v>0-2-6</v>
          </cell>
          <cell r="J2728">
            <v>100</v>
          </cell>
        </row>
        <row r="2729">
          <cell r="B2729">
            <v>5701</v>
          </cell>
          <cell r="C2729" t="str">
            <v>อิปัน</v>
          </cell>
          <cell r="D2729" t="str">
            <v>พระแสง</v>
          </cell>
          <cell r="E2729" t="str">
            <v>บ้างบางพา</v>
          </cell>
          <cell r="F2729" t="str">
            <v>4826III</v>
          </cell>
          <cell r="G2729">
            <v>143</v>
          </cell>
          <cell r="H2729">
            <v>1045</v>
          </cell>
          <cell r="I2729" t="str">
            <v>0-0-72</v>
          </cell>
          <cell r="J2729">
            <v>100</v>
          </cell>
        </row>
        <row r="2730">
          <cell r="B2730">
            <v>5702</v>
          </cell>
          <cell r="C2730" t="str">
            <v>อิปัน</v>
          </cell>
          <cell r="D2730" t="str">
            <v>พระแสง</v>
          </cell>
          <cell r="E2730" t="str">
            <v>บ้านบางพา</v>
          </cell>
          <cell r="F2730" t="str">
            <v>4826III</v>
          </cell>
          <cell r="G2730">
            <v>143</v>
          </cell>
          <cell r="H2730">
            <v>1046</v>
          </cell>
          <cell r="I2730" t="str">
            <v>0-0-74</v>
          </cell>
          <cell r="J2730">
            <v>100</v>
          </cell>
        </row>
        <row r="2731">
          <cell r="B2731">
            <v>5705</v>
          </cell>
          <cell r="C2731" t="str">
            <v>อิปัน</v>
          </cell>
          <cell r="D2731" t="str">
            <v>พระแสง</v>
          </cell>
          <cell r="E2731" t="str">
            <v>อำเภอพระแสง</v>
          </cell>
          <cell r="F2731" t="str">
            <v>4826II</v>
          </cell>
          <cell r="G2731">
            <v>127</v>
          </cell>
          <cell r="H2731">
            <v>996</v>
          </cell>
          <cell r="I2731" t="str">
            <v>0-0-57</v>
          </cell>
          <cell r="J2731">
            <v>100</v>
          </cell>
        </row>
        <row r="2732">
          <cell r="B2732">
            <v>5706</v>
          </cell>
          <cell r="C2732" t="str">
            <v>อิปัน</v>
          </cell>
          <cell r="D2732" t="str">
            <v>พระแสง</v>
          </cell>
          <cell r="E2732" t="str">
            <v>อำเภอพระแสง</v>
          </cell>
          <cell r="F2732" t="str">
            <v>4826II</v>
          </cell>
          <cell r="G2732">
            <v>127</v>
          </cell>
          <cell r="H2732">
            <v>997</v>
          </cell>
          <cell r="I2732" t="str">
            <v>0-0-36</v>
          </cell>
          <cell r="J2732">
            <v>100</v>
          </cell>
        </row>
        <row r="2733">
          <cell r="B2733">
            <v>5707</v>
          </cell>
          <cell r="C2733" t="str">
            <v>อิปัน</v>
          </cell>
          <cell r="D2733" t="str">
            <v>พระแสง</v>
          </cell>
          <cell r="E2733" t="str">
            <v>อำเภอพระแสง</v>
          </cell>
          <cell r="F2733" t="str">
            <v>4826II</v>
          </cell>
          <cell r="G2733">
            <v>127</v>
          </cell>
          <cell r="H2733">
            <v>998</v>
          </cell>
          <cell r="I2733" t="str">
            <v>0-0-14</v>
          </cell>
          <cell r="J2733">
            <v>100</v>
          </cell>
        </row>
        <row r="2734">
          <cell r="B2734">
            <v>5713</v>
          </cell>
          <cell r="C2734" t="str">
            <v>อิปัน</v>
          </cell>
          <cell r="D2734" t="str">
            <v>พระแสง</v>
          </cell>
          <cell r="E2734" t="str">
            <v>อำเภอพระแสง</v>
          </cell>
          <cell r="F2734" t="str">
            <v>4826III</v>
          </cell>
          <cell r="G2734">
            <v>143</v>
          </cell>
          <cell r="H2734">
            <v>1018</v>
          </cell>
          <cell r="I2734" t="str">
            <v>0-1-19</v>
          </cell>
          <cell r="J2734">
            <v>100</v>
          </cell>
        </row>
        <row r="2735">
          <cell r="B2735">
            <v>5714</v>
          </cell>
          <cell r="C2735" t="str">
            <v>อิปัน</v>
          </cell>
          <cell r="D2735" t="str">
            <v>พระแสง</v>
          </cell>
          <cell r="E2735" t="str">
            <v>อำเภอพระแสง</v>
          </cell>
          <cell r="F2735" t="str">
            <v>4826II</v>
          </cell>
          <cell r="G2735">
            <v>113</v>
          </cell>
          <cell r="H2735">
            <v>107</v>
          </cell>
          <cell r="I2735" t="str">
            <v>8-0-9</v>
          </cell>
          <cell r="J2735">
            <v>100</v>
          </cell>
        </row>
        <row r="2736">
          <cell r="B2736">
            <v>5719</v>
          </cell>
          <cell r="C2736" t="str">
            <v>อิปัน</v>
          </cell>
          <cell r="D2736" t="str">
            <v>พระแสง</v>
          </cell>
          <cell r="E2736" t="str">
            <v>อำเภอพระแสง</v>
          </cell>
          <cell r="F2736" t="str">
            <v>4826III</v>
          </cell>
          <cell r="G2736">
            <v>130</v>
          </cell>
          <cell r="H2736">
            <v>728</v>
          </cell>
          <cell r="I2736" t="str">
            <v>0-0-34</v>
          </cell>
          <cell r="J2736">
            <v>100</v>
          </cell>
        </row>
        <row r="2737">
          <cell r="B2737">
            <v>5720</v>
          </cell>
          <cell r="C2737" t="str">
            <v>อิปัน</v>
          </cell>
          <cell r="D2737" t="str">
            <v>พระแสง</v>
          </cell>
          <cell r="E2737" t="str">
            <v>อำเภอพระแสง</v>
          </cell>
          <cell r="F2737" t="str">
            <v>4826II</v>
          </cell>
          <cell r="G2737">
            <v>127</v>
          </cell>
          <cell r="H2737">
            <v>870</v>
          </cell>
          <cell r="I2737" t="str">
            <v>0-0-8</v>
          </cell>
          <cell r="J2737">
            <v>100</v>
          </cell>
        </row>
        <row r="2738">
          <cell r="B2738">
            <v>5721</v>
          </cell>
          <cell r="C2738" t="str">
            <v>อิปัน</v>
          </cell>
          <cell r="D2738" t="str">
            <v>พระแสง</v>
          </cell>
          <cell r="E2738" t="str">
            <v>บ้างบางพา</v>
          </cell>
          <cell r="F2738" t="str">
            <v>4826III</v>
          </cell>
          <cell r="G2738">
            <v>154</v>
          </cell>
          <cell r="H2738">
            <v>140</v>
          </cell>
          <cell r="I2738" t="str">
            <v>8-0-50</v>
          </cell>
          <cell r="J2738">
            <v>100</v>
          </cell>
        </row>
        <row r="2739">
          <cell r="B2739">
            <v>5724</v>
          </cell>
          <cell r="C2739" t="str">
            <v>อิปัน</v>
          </cell>
          <cell r="D2739" t="str">
            <v>พระแสง</v>
          </cell>
          <cell r="E2739" t="str">
            <v>บ้านบางพา</v>
          </cell>
          <cell r="F2739" t="str">
            <v>4826III</v>
          </cell>
          <cell r="G2739">
            <v>130</v>
          </cell>
          <cell r="H2739">
            <v>649</v>
          </cell>
          <cell r="I2739" t="str">
            <v>1-2-5</v>
          </cell>
          <cell r="J2739">
            <v>7000</v>
          </cell>
        </row>
        <row r="2740">
          <cell r="B2740">
            <v>5727</v>
          </cell>
          <cell r="C2740" t="str">
            <v>อิปัน</v>
          </cell>
          <cell r="D2740" t="str">
            <v>พระแสง</v>
          </cell>
          <cell r="E2740" t="str">
            <v>อำเภอพระแสง</v>
          </cell>
          <cell r="F2740" t="str">
            <v>4826II</v>
          </cell>
          <cell r="G2740">
            <v>127</v>
          </cell>
          <cell r="H2740">
            <v>835</v>
          </cell>
          <cell r="I2740" t="str">
            <v>0-0-11</v>
          </cell>
          <cell r="J2740">
            <v>100</v>
          </cell>
        </row>
        <row r="2741">
          <cell r="B2741">
            <v>5728</v>
          </cell>
          <cell r="C2741" t="str">
            <v>อิปัน</v>
          </cell>
          <cell r="D2741" t="str">
            <v>พระแสง</v>
          </cell>
          <cell r="E2741" t="str">
            <v>อำเภอพระแสง</v>
          </cell>
          <cell r="F2741" t="str">
            <v>4826III</v>
          </cell>
          <cell r="G2741">
            <v>130</v>
          </cell>
          <cell r="H2741">
            <v>160</v>
          </cell>
          <cell r="I2741" t="str">
            <v>0-0-45</v>
          </cell>
          <cell r="J2741">
            <v>100</v>
          </cell>
        </row>
        <row r="2742">
          <cell r="B2742">
            <v>5729</v>
          </cell>
          <cell r="C2742" t="str">
            <v>อิปัน</v>
          </cell>
          <cell r="D2742" t="str">
            <v>พระแสง</v>
          </cell>
          <cell r="E2742" t="str">
            <v>บ้างบางพา</v>
          </cell>
          <cell r="F2742" t="str">
            <v>4826III</v>
          </cell>
          <cell r="G2742">
            <v>154</v>
          </cell>
          <cell r="H2742">
            <v>121</v>
          </cell>
          <cell r="I2742" t="str">
            <v>18-0-40</v>
          </cell>
          <cell r="J2742">
            <v>100</v>
          </cell>
        </row>
        <row r="2743">
          <cell r="B2743">
            <v>5730</v>
          </cell>
          <cell r="C2743" t="str">
            <v>อิปัน</v>
          </cell>
          <cell r="D2743" t="str">
            <v>พระแสง</v>
          </cell>
          <cell r="E2743" t="str">
            <v>อำเภอพระแสง</v>
          </cell>
          <cell r="F2743" t="str">
            <v>4826II</v>
          </cell>
          <cell r="G2743">
            <v>127</v>
          </cell>
          <cell r="H2743">
            <v>1026</v>
          </cell>
          <cell r="I2743" t="str">
            <v>0-0-71</v>
          </cell>
          <cell r="J2743">
            <v>2600</v>
          </cell>
        </row>
        <row r="2744">
          <cell r="B2744">
            <v>5734</v>
          </cell>
          <cell r="C2744" t="str">
            <v>อิปัน</v>
          </cell>
          <cell r="D2744" t="str">
            <v>พระแสง</v>
          </cell>
          <cell r="E2744" t="str">
            <v>อำเภอพระแสง</v>
          </cell>
          <cell r="F2744" t="str">
            <v>4826II</v>
          </cell>
          <cell r="G2744">
            <v>127</v>
          </cell>
          <cell r="H2744">
            <v>860</v>
          </cell>
          <cell r="I2744" t="str">
            <v>2-1-16</v>
          </cell>
          <cell r="J2744">
            <v>100</v>
          </cell>
        </row>
        <row r="2745">
          <cell r="B2745">
            <v>5739</v>
          </cell>
          <cell r="C2745" t="str">
            <v>อิปัน</v>
          </cell>
          <cell r="D2745" t="str">
            <v>พระแสง</v>
          </cell>
          <cell r="E2745" t="str">
            <v>อำเภอพระแสง</v>
          </cell>
          <cell r="F2745" t="str">
            <v>4826II</v>
          </cell>
          <cell r="G2745">
            <v>127</v>
          </cell>
          <cell r="H2745">
            <v>1002</v>
          </cell>
          <cell r="I2745" t="str">
            <v>0-0-22</v>
          </cell>
          <cell r="J2745">
            <v>100</v>
          </cell>
        </row>
        <row r="2746">
          <cell r="B2746">
            <v>5741</v>
          </cell>
          <cell r="C2746" t="str">
            <v>อิปัน</v>
          </cell>
          <cell r="D2746" t="str">
            <v>พระแสง</v>
          </cell>
          <cell r="E2746" t="str">
            <v>อำเภอพระแสง</v>
          </cell>
          <cell r="F2746" t="str">
            <v>4826II</v>
          </cell>
          <cell r="G2746">
            <v>127</v>
          </cell>
          <cell r="H2746">
            <v>1003</v>
          </cell>
          <cell r="I2746" t="str">
            <v>4-0-46</v>
          </cell>
          <cell r="J2746">
            <v>210</v>
          </cell>
        </row>
        <row r="2747">
          <cell r="B2747">
            <v>5742</v>
          </cell>
          <cell r="C2747" t="str">
            <v>อิปัน</v>
          </cell>
          <cell r="D2747" t="str">
            <v>พระแสง</v>
          </cell>
          <cell r="E2747" t="str">
            <v>บ้างบางพา</v>
          </cell>
          <cell r="F2747" t="str">
            <v>4826III</v>
          </cell>
          <cell r="G2747">
            <v>143</v>
          </cell>
          <cell r="H2747">
            <v>837</v>
          </cell>
          <cell r="I2747" t="str">
            <v>0-2-99</v>
          </cell>
          <cell r="J2747">
            <v>280</v>
          </cell>
        </row>
        <row r="2748">
          <cell r="B2748">
            <v>5746</v>
          </cell>
          <cell r="C2748" t="str">
            <v>อิปัน</v>
          </cell>
          <cell r="D2748" t="str">
            <v>พระแสง</v>
          </cell>
          <cell r="E2748" t="str">
            <v>อำเภอพระแสง</v>
          </cell>
          <cell r="F2748" t="str">
            <v>4826III</v>
          </cell>
          <cell r="G2748">
            <v>130</v>
          </cell>
          <cell r="H2748">
            <v>796</v>
          </cell>
          <cell r="I2748" t="str">
            <v>0-0-63</v>
          </cell>
          <cell r="J2748">
            <v>280</v>
          </cell>
        </row>
        <row r="2749">
          <cell r="B2749">
            <v>5747</v>
          </cell>
          <cell r="C2749" t="str">
            <v>อิปัน</v>
          </cell>
          <cell r="D2749" t="str">
            <v>พระแสง</v>
          </cell>
          <cell r="E2749" t="str">
            <v>อำเภอพระแสง</v>
          </cell>
          <cell r="F2749" t="str">
            <v>4826III</v>
          </cell>
          <cell r="G2749">
            <v>130</v>
          </cell>
          <cell r="H2749">
            <v>797</v>
          </cell>
          <cell r="I2749" t="str">
            <v>0-0-63</v>
          </cell>
          <cell r="J2749">
            <v>280</v>
          </cell>
        </row>
        <row r="2750">
          <cell r="B2750">
            <v>5748</v>
          </cell>
          <cell r="C2750" t="str">
            <v>อิปัน</v>
          </cell>
          <cell r="D2750" t="str">
            <v>พระแสง</v>
          </cell>
          <cell r="E2750" t="str">
            <v>บ้านบางพา</v>
          </cell>
          <cell r="F2750" t="str">
            <v>4826III</v>
          </cell>
          <cell r="G2750">
            <v>167</v>
          </cell>
          <cell r="H2750">
            <v>103</v>
          </cell>
          <cell r="I2750" t="str">
            <v>4-2-78</v>
          </cell>
          <cell r="J2750">
            <v>180</v>
          </cell>
        </row>
        <row r="2751">
          <cell r="B2751">
            <v>5752</v>
          </cell>
          <cell r="C2751" t="str">
            <v>อิปัน</v>
          </cell>
          <cell r="D2751" t="str">
            <v>พระแสง</v>
          </cell>
          <cell r="E2751" t="str">
            <v>อำเภอพระแสง</v>
          </cell>
          <cell r="F2751" t="str">
            <v>4826III</v>
          </cell>
          <cell r="G2751">
            <v>130</v>
          </cell>
          <cell r="H2751">
            <v>798</v>
          </cell>
          <cell r="I2751" t="str">
            <v>0-0-37</v>
          </cell>
          <cell r="J2751">
            <v>100</v>
          </cell>
        </row>
        <row r="2752">
          <cell r="B2752">
            <v>5753</v>
          </cell>
          <cell r="C2752" t="str">
            <v>อิปัน</v>
          </cell>
          <cell r="D2752" t="str">
            <v>พระแสง</v>
          </cell>
          <cell r="E2752" t="str">
            <v>อำเภอพระแสง</v>
          </cell>
          <cell r="F2752" t="str">
            <v>4826III</v>
          </cell>
          <cell r="G2752">
            <v>130</v>
          </cell>
          <cell r="H2752">
            <v>799</v>
          </cell>
          <cell r="I2752" t="str">
            <v>0-0-37</v>
          </cell>
          <cell r="J2752">
            <v>100</v>
          </cell>
        </row>
        <row r="2753">
          <cell r="B2753">
            <v>5754</v>
          </cell>
          <cell r="C2753" t="str">
            <v>อิปัน</v>
          </cell>
          <cell r="D2753" t="str">
            <v>พระแสง</v>
          </cell>
          <cell r="E2753" t="str">
            <v>บ้างบางพา</v>
          </cell>
          <cell r="F2753" t="str">
            <v>4826III</v>
          </cell>
          <cell r="G2753">
            <v>168</v>
          </cell>
          <cell r="H2753">
            <v>125</v>
          </cell>
          <cell r="I2753" t="str">
            <v>1-1-45</v>
          </cell>
          <cell r="J2753">
            <v>130</v>
          </cell>
        </row>
        <row r="2754">
          <cell r="B2754">
            <v>5755</v>
          </cell>
          <cell r="C2754" t="str">
            <v>อิปัน</v>
          </cell>
          <cell r="D2754" t="str">
            <v>พระแสง</v>
          </cell>
          <cell r="E2754" t="str">
            <v>บ้างบางพา</v>
          </cell>
          <cell r="F2754" t="str">
            <v>4826III</v>
          </cell>
          <cell r="G2754">
            <v>168</v>
          </cell>
          <cell r="H2754">
            <v>126</v>
          </cell>
          <cell r="I2754" t="str">
            <v>4-0-63</v>
          </cell>
          <cell r="J2754">
            <v>100</v>
          </cell>
        </row>
        <row r="2755">
          <cell r="B2755">
            <v>5756</v>
          </cell>
          <cell r="C2755" t="str">
            <v>อิปัน</v>
          </cell>
          <cell r="D2755" t="str">
            <v>พระแสง</v>
          </cell>
          <cell r="E2755" t="str">
            <v>บ้านบางพา</v>
          </cell>
          <cell r="F2755" t="str">
            <v>4826III</v>
          </cell>
          <cell r="G2755">
            <v>168</v>
          </cell>
          <cell r="H2755">
            <v>127</v>
          </cell>
          <cell r="I2755" t="str">
            <v>1-1-52</v>
          </cell>
          <cell r="J2755">
            <v>100</v>
          </cell>
        </row>
        <row r="2756">
          <cell r="B2756">
            <v>5757</v>
          </cell>
          <cell r="C2756" t="str">
            <v>อิปัน</v>
          </cell>
          <cell r="D2756" t="str">
            <v>พระแสง</v>
          </cell>
          <cell r="E2756" t="str">
            <v>บ้านบางพา</v>
          </cell>
          <cell r="F2756" t="str">
            <v>4826III</v>
          </cell>
          <cell r="G2756">
            <v>168</v>
          </cell>
          <cell r="H2756">
            <v>128</v>
          </cell>
          <cell r="I2756" t="str">
            <v>1-1-58</v>
          </cell>
          <cell r="J2756">
            <v>100</v>
          </cell>
        </row>
        <row r="2757">
          <cell r="B2757">
            <v>5761</v>
          </cell>
          <cell r="C2757" t="str">
            <v>อิปัน</v>
          </cell>
          <cell r="D2757" t="str">
            <v>พระแสง</v>
          </cell>
          <cell r="E2757" t="str">
            <v>อำเภอพระแสง</v>
          </cell>
          <cell r="F2757" t="str">
            <v>4826II</v>
          </cell>
          <cell r="G2757">
            <v>127</v>
          </cell>
          <cell r="H2757">
            <v>1032</v>
          </cell>
          <cell r="I2757" t="str">
            <v>1-1-58</v>
          </cell>
          <cell r="J2757">
            <v>100</v>
          </cell>
        </row>
        <row r="2758">
          <cell r="B2758">
            <v>5762</v>
          </cell>
          <cell r="C2758" t="str">
            <v>อิปัน</v>
          </cell>
          <cell r="D2758" t="str">
            <v>พระแสง</v>
          </cell>
          <cell r="E2758" t="str">
            <v>อำเภอพระแสง</v>
          </cell>
          <cell r="F2758" t="str">
            <v>4826II</v>
          </cell>
          <cell r="G2758">
            <v>127</v>
          </cell>
          <cell r="H2758">
            <v>1004</v>
          </cell>
          <cell r="I2758" t="str">
            <v>0-0-57</v>
          </cell>
          <cell r="J2758">
            <v>100</v>
          </cell>
        </row>
        <row r="2759">
          <cell r="B2759">
            <v>5763</v>
          </cell>
          <cell r="C2759" t="str">
            <v>อิปัน</v>
          </cell>
          <cell r="D2759" t="str">
            <v>พระแสง</v>
          </cell>
          <cell r="E2759" t="str">
            <v>อำเภอพระแสง</v>
          </cell>
          <cell r="F2759" t="str">
            <v>4826II</v>
          </cell>
          <cell r="G2759">
            <v>127</v>
          </cell>
          <cell r="H2759">
            <v>1005</v>
          </cell>
          <cell r="I2759" t="str">
            <v>0-0-40</v>
          </cell>
          <cell r="J2759">
            <v>100</v>
          </cell>
        </row>
        <row r="2760">
          <cell r="B2760">
            <v>5764</v>
          </cell>
          <cell r="C2760" t="str">
            <v>อิปัน</v>
          </cell>
          <cell r="D2760" t="str">
            <v>พระแสง</v>
          </cell>
          <cell r="E2760" t="str">
            <v>อำเภอพระแสง</v>
          </cell>
          <cell r="F2760" t="str">
            <v>4826II</v>
          </cell>
          <cell r="G2760">
            <v>127</v>
          </cell>
          <cell r="H2760">
            <v>1006</v>
          </cell>
          <cell r="I2760" t="str">
            <v>0-0-40</v>
          </cell>
          <cell r="J2760">
            <v>100</v>
          </cell>
        </row>
        <row r="2761">
          <cell r="B2761">
            <v>5765</v>
          </cell>
          <cell r="C2761" t="str">
            <v>อิปัน</v>
          </cell>
          <cell r="D2761" t="str">
            <v>พระแสง</v>
          </cell>
          <cell r="E2761" t="str">
            <v>อำเภอพระแสง</v>
          </cell>
          <cell r="F2761" t="str">
            <v>4826II</v>
          </cell>
          <cell r="G2761">
            <v>127</v>
          </cell>
          <cell r="H2761">
            <v>1007</v>
          </cell>
          <cell r="I2761" t="str">
            <v>0-0-40</v>
          </cell>
          <cell r="J2761">
            <v>100</v>
          </cell>
        </row>
        <row r="2762">
          <cell r="B2762">
            <v>5766</v>
          </cell>
          <cell r="C2762" t="str">
            <v>อิปัน</v>
          </cell>
          <cell r="D2762" t="str">
            <v>พระแสง</v>
          </cell>
          <cell r="E2762" t="str">
            <v>อำเภอพระแสง</v>
          </cell>
          <cell r="F2762" t="str">
            <v>4826II</v>
          </cell>
          <cell r="G2762">
            <v>127</v>
          </cell>
          <cell r="H2762">
            <v>1008</v>
          </cell>
          <cell r="I2762" t="str">
            <v>0-1-45</v>
          </cell>
          <cell r="J2762">
            <v>100</v>
          </cell>
        </row>
        <row r="2763">
          <cell r="B2763">
            <v>5767</v>
          </cell>
          <cell r="C2763" t="str">
            <v>อิปัน</v>
          </cell>
          <cell r="D2763" t="str">
            <v>พระแสง</v>
          </cell>
          <cell r="E2763" t="str">
            <v>อำเภอพระแสง</v>
          </cell>
          <cell r="F2763" t="str">
            <v>4826II</v>
          </cell>
          <cell r="G2763">
            <v>127</v>
          </cell>
          <cell r="H2763">
            <v>1009</v>
          </cell>
          <cell r="I2763" t="str">
            <v>0-2-92</v>
          </cell>
          <cell r="J2763">
            <v>100</v>
          </cell>
        </row>
        <row r="2764">
          <cell r="B2764">
            <v>5768</v>
          </cell>
          <cell r="C2764" t="str">
            <v>อิปัน</v>
          </cell>
          <cell r="D2764" t="str">
            <v>พระแสง</v>
          </cell>
          <cell r="E2764" t="str">
            <v>บ้านบางพา</v>
          </cell>
          <cell r="F2764" t="str">
            <v>4826III</v>
          </cell>
          <cell r="G2764">
            <v>155</v>
          </cell>
          <cell r="H2764">
            <v>138</v>
          </cell>
          <cell r="I2764" t="str">
            <v>0-3-49</v>
          </cell>
          <cell r="J2764">
            <v>1000</v>
          </cell>
        </row>
        <row r="2765">
          <cell r="B2765">
            <v>5773</v>
          </cell>
          <cell r="C2765" t="str">
            <v>อิปัน</v>
          </cell>
          <cell r="D2765" t="str">
            <v>พระแสง</v>
          </cell>
          <cell r="E2765" t="str">
            <v>อำเภอพระแสง</v>
          </cell>
          <cell r="F2765" t="str">
            <v>4826III</v>
          </cell>
          <cell r="G2765">
            <v>143</v>
          </cell>
          <cell r="H2765">
            <v>1050</v>
          </cell>
          <cell r="I2765" t="str">
            <v>0-0-92</v>
          </cell>
          <cell r="J2765">
            <v>100</v>
          </cell>
        </row>
        <row r="2766">
          <cell r="B2766">
            <v>5774</v>
          </cell>
          <cell r="C2766" t="str">
            <v>อิปัน</v>
          </cell>
          <cell r="D2766" t="str">
            <v>พระแสง</v>
          </cell>
          <cell r="E2766" t="str">
            <v>อำเภอพระแสง</v>
          </cell>
          <cell r="F2766" t="str">
            <v>4826III</v>
          </cell>
          <cell r="G2766">
            <v>143</v>
          </cell>
          <cell r="H2766">
            <v>1051</v>
          </cell>
          <cell r="I2766" t="str">
            <v>0-0-40</v>
          </cell>
          <cell r="J2766">
            <v>100</v>
          </cell>
        </row>
        <row r="2767">
          <cell r="B2767">
            <v>5775</v>
          </cell>
          <cell r="C2767" t="str">
            <v>อิปัน</v>
          </cell>
          <cell r="D2767" t="str">
            <v>พระแสง</v>
          </cell>
          <cell r="E2767" t="str">
            <v>บ้านบางพา</v>
          </cell>
          <cell r="F2767" t="str">
            <v>4826III</v>
          </cell>
          <cell r="G2767">
            <v>143</v>
          </cell>
          <cell r="H2767">
            <v>1052</v>
          </cell>
          <cell r="I2767" t="str">
            <v>0-0-40</v>
          </cell>
          <cell r="J2767">
            <v>100</v>
          </cell>
        </row>
        <row r="2768">
          <cell r="B2768">
            <v>5776</v>
          </cell>
          <cell r="C2768" t="str">
            <v>อิปัน</v>
          </cell>
          <cell r="D2768" t="str">
            <v>พระแสง</v>
          </cell>
          <cell r="E2768" t="str">
            <v>อำเภอพระแสง</v>
          </cell>
          <cell r="F2768" t="str">
            <v>4826III</v>
          </cell>
          <cell r="G2768">
            <v>143</v>
          </cell>
          <cell r="H2768">
            <v>1053</v>
          </cell>
          <cell r="I2768" t="str">
            <v>0-0-80</v>
          </cell>
          <cell r="J2768">
            <v>100</v>
          </cell>
        </row>
        <row r="2769">
          <cell r="B2769">
            <v>5777</v>
          </cell>
          <cell r="C2769" t="str">
            <v>อิปัน</v>
          </cell>
          <cell r="D2769" t="str">
            <v>พระแสง</v>
          </cell>
          <cell r="E2769" t="str">
            <v>อำเภอพระแสง</v>
          </cell>
          <cell r="F2769" t="str">
            <v>4826III</v>
          </cell>
          <cell r="G2769">
            <v>143</v>
          </cell>
          <cell r="H2769">
            <v>1054</v>
          </cell>
          <cell r="I2769" t="str">
            <v>0-0-80</v>
          </cell>
          <cell r="J2769">
            <v>100</v>
          </cell>
        </row>
        <row r="2770">
          <cell r="B2770">
            <v>5778</v>
          </cell>
          <cell r="C2770" t="str">
            <v>อิปัน</v>
          </cell>
          <cell r="D2770" t="str">
            <v>พระแสง</v>
          </cell>
          <cell r="E2770" t="str">
            <v>บ้านบางพา</v>
          </cell>
          <cell r="F2770" t="str">
            <v>4826III</v>
          </cell>
          <cell r="G2770">
            <v>143</v>
          </cell>
          <cell r="H2770">
            <v>1055</v>
          </cell>
          <cell r="I2770" t="str">
            <v>0-0-80</v>
          </cell>
          <cell r="J2770">
            <v>100</v>
          </cell>
        </row>
        <row r="2771">
          <cell r="B2771">
            <v>5779</v>
          </cell>
          <cell r="C2771" t="str">
            <v>อิปัน</v>
          </cell>
          <cell r="D2771" t="str">
            <v>พระแสง</v>
          </cell>
          <cell r="E2771" t="str">
            <v>บ้านบางพา</v>
          </cell>
          <cell r="F2771" t="str">
            <v>4826III</v>
          </cell>
          <cell r="G2771">
            <v>143</v>
          </cell>
          <cell r="H2771">
            <v>1056</v>
          </cell>
          <cell r="I2771" t="str">
            <v>0-0-80</v>
          </cell>
          <cell r="J2771">
            <v>100</v>
          </cell>
        </row>
        <row r="2772">
          <cell r="B2772">
            <v>5780</v>
          </cell>
          <cell r="C2772" t="str">
            <v>อิปัน</v>
          </cell>
          <cell r="D2772" t="str">
            <v>พระแสง</v>
          </cell>
          <cell r="E2772" t="str">
            <v>อำเภอพระแสง</v>
          </cell>
          <cell r="F2772" t="str">
            <v>4826III</v>
          </cell>
          <cell r="G2772">
            <v>143</v>
          </cell>
          <cell r="H2772">
            <v>1057</v>
          </cell>
          <cell r="I2772" t="str">
            <v>0-3-49</v>
          </cell>
          <cell r="J2772">
            <v>100</v>
          </cell>
        </row>
        <row r="2773">
          <cell r="B2773">
            <v>5781</v>
          </cell>
          <cell r="C2773" t="str">
            <v>อิปัน</v>
          </cell>
          <cell r="D2773" t="str">
            <v>พระแสง</v>
          </cell>
          <cell r="E2773" t="str">
            <v>อำเภอพระแสง</v>
          </cell>
          <cell r="F2773" t="str">
            <v>4826III</v>
          </cell>
          <cell r="G2773">
            <v>130</v>
          </cell>
          <cell r="H2773">
            <v>800</v>
          </cell>
          <cell r="I2773" t="str">
            <v>0-0-25</v>
          </cell>
          <cell r="J2773">
            <v>8000</v>
          </cell>
        </row>
        <row r="2774">
          <cell r="B2774">
            <v>5782</v>
          </cell>
          <cell r="C2774" t="str">
            <v>อิปัน</v>
          </cell>
          <cell r="D2774" t="str">
            <v>พระแสง</v>
          </cell>
          <cell r="E2774" t="str">
            <v>อำเภอพระแสง</v>
          </cell>
          <cell r="F2774" t="str">
            <v>4826III</v>
          </cell>
          <cell r="G2774">
            <v>130</v>
          </cell>
          <cell r="H2774">
            <v>801</v>
          </cell>
          <cell r="I2774" t="str">
            <v>0-0-40</v>
          </cell>
          <cell r="J2774">
            <v>8000</v>
          </cell>
        </row>
        <row r="2775">
          <cell r="B2775">
            <v>5784</v>
          </cell>
          <cell r="C2775" t="str">
            <v>อิปัน</v>
          </cell>
          <cell r="D2775" t="str">
            <v>พระแสง</v>
          </cell>
          <cell r="E2775" t="str">
            <v>อำเภอพระแสง</v>
          </cell>
          <cell r="F2775" t="str">
            <v>4826II</v>
          </cell>
          <cell r="G2775">
            <v>113</v>
          </cell>
          <cell r="H2775">
            <v>109</v>
          </cell>
          <cell r="I2775" t="str">
            <v>3-0-0</v>
          </cell>
          <cell r="J2775">
            <v>100</v>
          </cell>
        </row>
        <row r="2776">
          <cell r="B2776">
            <v>5785</v>
          </cell>
          <cell r="C2776" t="str">
            <v>อิปัน</v>
          </cell>
          <cell r="D2776" t="str">
            <v>พระแสง</v>
          </cell>
          <cell r="E2776" t="str">
            <v>อำเภอพระแสง</v>
          </cell>
          <cell r="F2776" t="str">
            <v>4826II</v>
          </cell>
          <cell r="G2776">
            <v>127</v>
          </cell>
          <cell r="H2776">
            <v>1012</v>
          </cell>
          <cell r="I2776" t="str">
            <v>0-0-94</v>
          </cell>
          <cell r="J2776">
            <v>100</v>
          </cell>
        </row>
        <row r="2777">
          <cell r="B2777">
            <v>5786</v>
          </cell>
          <cell r="C2777" t="str">
            <v>อิปัน</v>
          </cell>
          <cell r="D2777" t="str">
            <v>พระแสง</v>
          </cell>
          <cell r="E2777" t="str">
            <v>อำเภอพระแสง</v>
          </cell>
          <cell r="F2777" t="str">
            <v>4826II</v>
          </cell>
          <cell r="G2777">
            <v>127</v>
          </cell>
          <cell r="H2777">
            <v>1013</v>
          </cell>
          <cell r="I2777" t="str">
            <v>0-0-94</v>
          </cell>
          <cell r="J2777">
            <v>100</v>
          </cell>
        </row>
        <row r="2778">
          <cell r="B2778">
            <v>5787</v>
          </cell>
          <cell r="C2778" t="str">
            <v>อิปัน</v>
          </cell>
          <cell r="D2778" t="str">
            <v>พระแสง</v>
          </cell>
          <cell r="E2778" t="str">
            <v>อำเภอพระแสง</v>
          </cell>
          <cell r="F2778" t="str">
            <v>4826II</v>
          </cell>
          <cell r="G2778">
            <v>127</v>
          </cell>
          <cell r="H2778">
            <v>1014</v>
          </cell>
          <cell r="I2778" t="str">
            <v>0-0-94</v>
          </cell>
          <cell r="J2778">
            <v>100</v>
          </cell>
        </row>
        <row r="2779">
          <cell r="B2779">
            <v>5792</v>
          </cell>
          <cell r="C2779" t="str">
            <v>อิปัน</v>
          </cell>
          <cell r="D2779" t="str">
            <v>พระแสง</v>
          </cell>
          <cell r="E2779" t="str">
            <v>บ้านคลองพังกลาง</v>
          </cell>
          <cell r="F2779" t="str">
            <v>4826III</v>
          </cell>
          <cell r="G2779">
            <v>143</v>
          </cell>
          <cell r="H2779">
            <v>1058</v>
          </cell>
          <cell r="I2779" t="str">
            <v>0-1-94</v>
          </cell>
          <cell r="J2779">
            <v>100</v>
          </cell>
        </row>
        <row r="2780">
          <cell r="B2780">
            <v>5797</v>
          </cell>
          <cell r="C2780" t="str">
            <v>อิปัน</v>
          </cell>
          <cell r="D2780" t="str">
            <v>พระแสง</v>
          </cell>
          <cell r="E2780" t="str">
            <v>อำเภอพระแสง</v>
          </cell>
          <cell r="F2780" t="str">
            <v>4826II</v>
          </cell>
          <cell r="G2780">
            <v>127</v>
          </cell>
          <cell r="H2780">
            <v>1015</v>
          </cell>
          <cell r="I2780" t="str">
            <v>0-0-26</v>
          </cell>
          <cell r="J2780">
            <v>100</v>
          </cell>
        </row>
        <row r="2781">
          <cell r="B2781">
            <v>5800</v>
          </cell>
          <cell r="C2781" t="str">
            <v>อิปัน</v>
          </cell>
          <cell r="D2781" t="str">
            <v>พระแสง</v>
          </cell>
          <cell r="E2781" t="str">
            <v>อำเภอพระแสง</v>
          </cell>
          <cell r="F2781" t="str">
            <v>4826II</v>
          </cell>
          <cell r="G2781">
            <v>141</v>
          </cell>
          <cell r="H2781">
            <v>1057</v>
          </cell>
          <cell r="I2781" t="str">
            <v>0-0-24</v>
          </cell>
          <cell r="J2781">
            <v>100</v>
          </cell>
        </row>
        <row r="2782">
          <cell r="B2782">
            <v>5810</v>
          </cell>
          <cell r="C2782" t="str">
            <v>อิปัน</v>
          </cell>
          <cell r="D2782" t="str">
            <v>พระแสง</v>
          </cell>
          <cell r="E2782" t="str">
            <v>อำเภอพระแสง</v>
          </cell>
          <cell r="F2782" t="str">
            <v>4826III</v>
          </cell>
          <cell r="G2782">
            <v>130</v>
          </cell>
          <cell r="H2782">
            <v>802</v>
          </cell>
          <cell r="I2782" t="str">
            <v>4-0-0</v>
          </cell>
          <cell r="J2782">
            <v>100</v>
          </cell>
        </row>
        <row r="2783">
          <cell r="B2783">
            <v>5811</v>
          </cell>
          <cell r="C2783" t="str">
            <v>อิปัน</v>
          </cell>
          <cell r="D2783" t="str">
            <v>พระแสง</v>
          </cell>
          <cell r="E2783" t="str">
            <v>บ้างบางพา</v>
          </cell>
          <cell r="F2783" t="str">
            <v>4826III</v>
          </cell>
          <cell r="G2783">
            <v>142</v>
          </cell>
          <cell r="H2783">
            <v>185</v>
          </cell>
          <cell r="I2783" t="str">
            <v>0-0-41</v>
          </cell>
          <cell r="J2783">
            <v>100</v>
          </cell>
        </row>
        <row r="2784">
          <cell r="B2784">
            <v>5813</v>
          </cell>
          <cell r="C2784" t="str">
            <v>อิปัน</v>
          </cell>
          <cell r="D2784" t="str">
            <v>พระแสง</v>
          </cell>
          <cell r="E2784" t="str">
            <v>อำเภอพระแสง</v>
          </cell>
          <cell r="F2784" t="str">
            <v>4826II</v>
          </cell>
          <cell r="G2784">
            <v>127</v>
          </cell>
          <cell r="H2784">
            <v>1017</v>
          </cell>
          <cell r="I2784" t="str">
            <v>0-0-10</v>
          </cell>
          <cell r="J2784">
            <v>100</v>
          </cell>
        </row>
        <row r="2785">
          <cell r="B2785">
            <v>5814</v>
          </cell>
          <cell r="C2785" t="str">
            <v>อิปัน</v>
          </cell>
          <cell r="D2785" t="str">
            <v>พระแสง</v>
          </cell>
          <cell r="E2785" t="str">
            <v>บ้านบางพา</v>
          </cell>
          <cell r="F2785" t="str">
            <v>4826III</v>
          </cell>
          <cell r="G2785">
            <v>142</v>
          </cell>
          <cell r="H2785">
            <v>186</v>
          </cell>
          <cell r="I2785" t="str">
            <v>2-3-15</v>
          </cell>
          <cell r="J2785">
            <v>100</v>
          </cell>
        </row>
        <row r="2786">
          <cell r="B2786">
            <v>5815</v>
          </cell>
          <cell r="C2786" t="str">
            <v>อิปัน</v>
          </cell>
          <cell r="D2786" t="str">
            <v>พระแสง</v>
          </cell>
          <cell r="E2786" t="str">
            <v>บ้านบางพา</v>
          </cell>
          <cell r="F2786" t="str">
            <v>4826III</v>
          </cell>
          <cell r="G2786">
            <v>143</v>
          </cell>
          <cell r="H2786">
            <v>1059</v>
          </cell>
          <cell r="I2786" t="str">
            <v>0-0-21</v>
          </cell>
          <cell r="J2786">
            <v>100</v>
          </cell>
        </row>
        <row r="2787">
          <cell r="B2787">
            <v>5832</v>
          </cell>
          <cell r="C2787" t="str">
            <v>อิปัน</v>
          </cell>
          <cell r="D2787" t="str">
            <v>พระแสง</v>
          </cell>
          <cell r="E2787" t="str">
            <v>บ้านบางพา</v>
          </cell>
          <cell r="F2787" t="str">
            <v>4826III</v>
          </cell>
          <cell r="G2787">
            <v>143</v>
          </cell>
          <cell r="H2787">
            <v>1061</v>
          </cell>
          <cell r="I2787" t="str">
            <v>0-0-30</v>
          </cell>
          <cell r="J2787">
            <v>100</v>
          </cell>
        </row>
        <row r="2788">
          <cell r="B2788">
            <v>5836</v>
          </cell>
          <cell r="C2788" t="str">
            <v>อิปัน</v>
          </cell>
          <cell r="D2788" t="str">
            <v>พระแสง</v>
          </cell>
          <cell r="E2788" t="str">
            <v>อำเภอพระแสง</v>
          </cell>
          <cell r="F2788" t="str">
            <v>4826II</v>
          </cell>
          <cell r="G2788">
            <v>127</v>
          </cell>
          <cell r="H2788">
            <v>1021</v>
          </cell>
          <cell r="I2788" t="str">
            <v>1-1-60</v>
          </cell>
          <cell r="J2788">
            <v>100</v>
          </cell>
        </row>
        <row r="2789">
          <cell r="B2789">
            <v>5846</v>
          </cell>
          <cell r="C2789" t="str">
            <v>อิปัน</v>
          </cell>
          <cell r="D2789" t="str">
            <v>พระแสง</v>
          </cell>
          <cell r="E2789" t="str">
            <v>บ้างบางพา</v>
          </cell>
          <cell r="F2789" t="str">
            <v>4826III</v>
          </cell>
          <cell r="G2789">
            <v>142</v>
          </cell>
          <cell r="H2789">
            <v>187</v>
          </cell>
          <cell r="I2789" t="str">
            <v>6-0-0</v>
          </cell>
          <cell r="J2789">
            <v>100</v>
          </cell>
        </row>
        <row r="2790">
          <cell r="B2790">
            <v>5850</v>
          </cell>
          <cell r="C2790" t="str">
            <v>อิปัน</v>
          </cell>
          <cell r="D2790" t="str">
            <v>พระแสง</v>
          </cell>
          <cell r="E2790" t="str">
            <v>อำเภอพระแสง</v>
          </cell>
          <cell r="F2790" t="str">
            <v>4826II</v>
          </cell>
          <cell r="G2790">
            <v>99</v>
          </cell>
          <cell r="H2790">
            <v>270</v>
          </cell>
          <cell r="I2790" t="str">
            <v>1-2-52</v>
          </cell>
          <cell r="J2790">
            <v>210</v>
          </cell>
        </row>
        <row r="2791">
          <cell r="B2791">
            <v>5851</v>
          </cell>
          <cell r="C2791" t="str">
            <v>อิปัน</v>
          </cell>
          <cell r="D2791" t="str">
            <v>พระแสง</v>
          </cell>
          <cell r="E2791" t="str">
            <v>อำเภอพระแสง</v>
          </cell>
          <cell r="F2791" t="str">
            <v>4826II</v>
          </cell>
          <cell r="G2791">
            <v>99</v>
          </cell>
          <cell r="H2791">
            <v>271</v>
          </cell>
          <cell r="I2791" t="str">
            <v>1-0-55</v>
          </cell>
          <cell r="J2791">
            <v>210</v>
          </cell>
        </row>
        <row r="2792">
          <cell r="B2792">
            <v>8000</v>
          </cell>
          <cell r="C2792" t="str">
            <v>อิปัน</v>
          </cell>
          <cell r="D2792" t="str">
            <v>พระแสง</v>
          </cell>
          <cell r="E2792" t="str">
            <v>บ้านบางพา</v>
          </cell>
          <cell r="F2792" t="str">
            <v>4826III</v>
          </cell>
          <cell r="G2792">
            <v>142</v>
          </cell>
          <cell r="H2792">
            <v>183</v>
          </cell>
          <cell r="I2792" t="str">
            <v>8-3-43</v>
          </cell>
          <cell r="J2792">
            <v>100</v>
          </cell>
        </row>
        <row r="2793">
          <cell r="B2793">
            <v>9999</v>
          </cell>
          <cell r="C2793" t="str">
            <v>อิปัน</v>
          </cell>
          <cell r="D2793" t="str">
            <v>พระแสง</v>
          </cell>
          <cell r="E2793" t="str">
            <v>บ้านบางพา</v>
          </cell>
          <cell r="F2793" t="str">
            <v>4826III</v>
          </cell>
          <cell r="G2793">
            <v>143</v>
          </cell>
          <cell r="H2793">
            <v>1023</v>
          </cell>
          <cell r="I2793" t="str">
            <v>12-2-33</v>
          </cell>
          <cell r="J2793">
            <v>100</v>
          </cell>
        </row>
        <row r="2794">
          <cell r="B2794">
            <v>3941</v>
          </cell>
          <cell r="C2794" t="str">
            <v>สินปุน</v>
          </cell>
          <cell r="D2794" t="str">
            <v>พระแสง</v>
          </cell>
          <cell r="E2794" t="str">
            <v>บ้างบางพา</v>
          </cell>
          <cell r="F2794" t="str">
            <v>4826III</v>
          </cell>
          <cell r="G2794">
            <v>168</v>
          </cell>
          <cell r="H2794">
            <v>114</v>
          </cell>
          <cell r="I2794" t="str">
            <v>1-3-30</v>
          </cell>
          <cell r="J2794">
            <v>100</v>
          </cell>
        </row>
        <row r="2795">
          <cell r="B2795">
            <v>3</v>
          </cell>
          <cell r="C2795" t="str">
            <v>สาคู</v>
          </cell>
          <cell r="D2795" t="str">
            <v>พระแสง</v>
          </cell>
          <cell r="E2795" t="str">
            <v>บ้านบางพา</v>
          </cell>
          <cell r="F2795" t="str">
            <v>4826III</v>
          </cell>
          <cell r="G2795">
            <v>154</v>
          </cell>
          <cell r="H2795">
            <v>131</v>
          </cell>
          <cell r="I2795" t="str">
            <v>16-0-0</v>
          </cell>
          <cell r="J2795">
            <v>100</v>
          </cell>
        </row>
        <row r="2796">
          <cell r="B2796">
            <v>16</v>
          </cell>
          <cell r="C2796" t="str">
            <v>สาคู</v>
          </cell>
          <cell r="D2796" t="str">
            <v>พระแสง</v>
          </cell>
          <cell r="E2796" t="str">
            <v>อำเภอพระแสง</v>
          </cell>
          <cell r="F2796" t="str">
            <v>4826III</v>
          </cell>
          <cell r="G2796">
            <v>140</v>
          </cell>
          <cell r="H2796">
            <v>178</v>
          </cell>
          <cell r="I2796" t="str">
            <v>0-0-48</v>
          </cell>
          <cell r="J2796">
            <v>1000</v>
          </cell>
        </row>
        <row r="2797">
          <cell r="B2797">
            <v>17</v>
          </cell>
          <cell r="C2797" t="str">
            <v>สาคู</v>
          </cell>
          <cell r="D2797" t="str">
            <v>พระแสง</v>
          </cell>
          <cell r="E2797" t="str">
            <v>บ้านบางพา</v>
          </cell>
          <cell r="F2797" t="str">
            <v>4826III</v>
          </cell>
          <cell r="G2797">
            <v>140</v>
          </cell>
          <cell r="H2797">
            <v>179</v>
          </cell>
          <cell r="I2797" t="str">
            <v>0-0-30</v>
          </cell>
          <cell r="J2797">
            <v>1000</v>
          </cell>
        </row>
        <row r="2798">
          <cell r="B2798">
            <v>18</v>
          </cell>
          <cell r="C2798" t="str">
            <v>สาคู</v>
          </cell>
          <cell r="D2798" t="str">
            <v>พระแสง</v>
          </cell>
          <cell r="E2798" t="str">
            <v>บ้านบางพา</v>
          </cell>
          <cell r="F2798" t="str">
            <v>4826III</v>
          </cell>
          <cell r="G2798">
            <v>140</v>
          </cell>
          <cell r="H2798">
            <v>180</v>
          </cell>
          <cell r="I2798" t="str">
            <v>0-0-70</v>
          </cell>
          <cell r="J2798">
            <v>1000</v>
          </cell>
        </row>
        <row r="2799">
          <cell r="B2799">
            <v>19</v>
          </cell>
          <cell r="C2799" t="str">
            <v>สาคู</v>
          </cell>
          <cell r="D2799" t="str">
            <v>พระแสง</v>
          </cell>
          <cell r="E2799" t="str">
            <v>บ้านบางพา</v>
          </cell>
          <cell r="F2799" t="str">
            <v>4826III</v>
          </cell>
          <cell r="G2799">
            <v>140</v>
          </cell>
          <cell r="H2799">
            <v>181</v>
          </cell>
          <cell r="I2799" t="str">
            <v>0-0-88</v>
          </cell>
          <cell r="J2799">
            <v>1000</v>
          </cell>
        </row>
        <row r="2800">
          <cell r="B2800">
            <v>24</v>
          </cell>
          <cell r="C2800" t="str">
            <v>สาคู</v>
          </cell>
          <cell r="D2800" t="str">
            <v>พระแสง</v>
          </cell>
          <cell r="E2800" t="str">
            <v>บ้านบางพา</v>
          </cell>
          <cell r="F2800" t="str">
            <v>4826III</v>
          </cell>
          <cell r="G2800">
            <v>140</v>
          </cell>
          <cell r="H2800">
            <v>186</v>
          </cell>
          <cell r="I2800" t="str">
            <v>0-0-74</v>
          </cell>
          <cell r="J2800">
            <v>1000</v>
          </cell>
        </row>
        <row r="2801">
          <cell r="B2801">
            <v>70</v>
          </cell>
          <cell r="C2801" t="str">
            <v>สาคู</v>
          </cell>
          <cell r="D2801" t="str">
            <v>พระแสง</v>
          </cell>
          <cell r="E2801" t="str">
            <v>บ้านบางพา</v>
          </cell>
          <cell r="F2801" t="str">
            <v>4826III</v>
          </cell>
          <cell r="G2801">
            <v>140</v>
          </cell>
          <cell r="H2801">
            <v>213</v>
          </cell>
          <cell r="I2801" t="str">
            <v>1-0-0</v>
          </cell>
          <cell r="J2801">
            <v>1000</v>
          </cell>
        </row>
        <row r="2802">
          <cell r="B2802">
            <v>71</v>
          </cell>
          <cell r="C2802" t="str">
            <v>สาคู</v>
          </cell>
          <cell r="D2802" t="str">
            <v>พระแสง</v>
          </cell>
          <cell r="E2802" t="str">
            <v>บ้านบางพา</v>
          </cell>
          <cell r="F2802" t="str">
            <v>4826III</v>
          </cell>
          <cell r="G2802">
            <v>140</v>
          </cell>
          <cell r="H2802">
            <v>214</v>
          </cell>
          <cell r="I2802" t="str">
            <v>25-1-60</v>
          </cell>
          <cell r="J2802">
            <v>750</v>
          </cell>
        </row>
        <row r="2803">
          <cell r="B2803">
            <v>72</v>
          </cell>
          <cell r="C2803" t="str">
            <v>สาคู</v>
          </cell>
          <cell r="D2803" t="str">
            <v>พระแสง</v>
          </cell>
          <cell r="E2803" t="str">
            <v>บ้านบางพา</v>
          </cell>
          <cell r="F2803" t="str">
            <v>4826III</v>
          </cell>
          <cell r="G2803">
            <v>140</v>
          </cell>
          <cell r="H2803">
            <v>215</v>
          </cell>
          <cell r="I2803" t="str">
            <v>1-1-40</v>
          </cell>
          <cell r="J2803">
            <v>490</v>
          </cell>
        </row>
        <row r="2804">
          <cell r="B2804">
            <v>107</v>
          </cell>
          <cell r="C2804" t="str">
            <v>สาคู</v>
          </cell>
          <cell r="D2804" t="str">
            <v>พระแสง</v>
          </cell>
          <cell r="E2804" t="str">
            <v>บ้านบางพา</v>
          </cell>
          <cell r="F2804" t="str">
            <v>4826III</v>
          </cell>
          <cell r="G2804">
            <v>140</v>
          </cell>
          <cell r="H2804">
            <v>235</v>
          </cell>
          <cell r="I2804" t="str">
            <v>10-3-9</v>
          </cell>
          <cell r="J2804">
            <v>210</v>
          </cell>
        </row>
        <row r="2805">
          <cell r="B2805">
            <v>110</v>
          </cell>
          <cell r="C2805" t="str">
            <v>สาคู</v>
          </cell>
          <cell r="D2805" t="str">
            <v>พระแสง</v>
          </cell>
          <cell r="E2805" t="str">
            <v>บ้านบางพา</v>
          </cell>
          <cell r="F2805" t="str">
            <v>4826III</v>
          </cell>
          <cell r="G2805">
            <v>140</v>
          </cell>
          <cell r="H2805">
            <v>238</v>
          </cell>
          <cell r="I2805" t="str">
            <v>0-0-75</v>
          </cell>
          <cell r="J2805">
            <v>1000</v>
          </cell>
        </row>
        <row r="2806">
          <cell r="B2806">
            <v>162</v>
          </cell>
          <cell r="C2806" t="str">
            <v>สาคู</v>
          </cell>
          <cell r="D2806" t="str">
            <v>พระแสง</v>
          </cell>
          <cell r="E2806" t="str">
            <v>บ้านบางพา</v>
          </cell>
          <cell r="F2806" t="str">
            <v>4826III</v>
          </cell>
          <cell r="G2806">
            <v>140</v>
          </cell>
          <cell r="H2806">
            <v>246</v>
          </cell>
          <cell r="I2806" t="str">
            <v>0-2-44</v>
          </cell>
          <cell r="J2806">
            <v>1000</v>
          </cell>
        </row>
        <row r="2807">
          <cell r="B2807">
            <v>169</v>
          </cell>
          <cell r="C2807" t="str">
            <v>สาคู</v>
          </cell>
          <cell r="D2807" t="str">
            <v>พระแสง</v>
          </cell>
          <cell r="E2807" t="str">
            <v>บ้านบางพา</v>
          </cell>
          <cell r="F2807" t="str">
            <v>4826III</v>
          </cell>
          <cell r="G2807">
            <v>140</v>
          </cell>
          <cell r="H2807">
            <v>248</v>
          </cell>
          <cell r="I2807" t="str">
            <v>0-1-0</v>
          </cell>
          <cell r="J2807">
            <v>1000</v>
          </cell>
        </row>
        <row r="2808">
          <cell r="B2808">
            <v>177</v>
          </cell>
          <cell r="C2808" t="str">
            <v>สาคู</v>
          </cell>
          <cell r="D2808" t="str">
            <v>พระแสง</v>
          </cell>
          <cell r="E2808" t="str">
            <v>บ้านบางพา</v>
          </cell>
          <cell r="F2808" t="str">
            <v>4826III</v>
          </cell>
          <cell r="G2808">
            <v>153</v>
          </cell>
          <cell r="H2808">
            <v>169</v>
          </cell>
          <cell r="I2808" t="str">
            <v>5-0-0</v>
          </cell>
          <cell r="J2808">
            <v>250</v>
          </cell>
        </row>
        <row r="2809">
          <cell r="B2809">
            <v>208</v>
          </cell>
          <cell r="C2809" t="str">
            <v>สาคู</v>
          </cell>
          <cell r="D2809" t="str">
            <v>พระแสง</v>
          </cell>
          <cell r="E2809" t="str">
            <v>บ้างบางพา</v>
          </cell>
          <cell r="F2809" t="str">
            <v>4826III</v>
          </cell>
          <cell r="G2809">
            <v>140</v>
          </cell>
          <cell r="H2809">
            <v>269</v>
          </cell>
          <cell r="I2809" t="str">
            <v>0-0-94</v>
          </cell>
          <cell r="J2809">
            <v>1000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นส.3ก"/>
      <sheetName val="โฉนด"/>
      <sheetName val="ภ.ด.ส.1"/>
      <sheetName val="ภ.ด.ส. 1 หมู่ที่ 1"/>
      <sheetName val="ภ.ด.ส. 1 หมู่ที่ 2"/>
      <sheetName val="หมู่ที่ 3"/>
      <sheetName val="หมู่ที่ 4"/>
      <sheetName val="หมู่ที่ 5"/>
      <sheetName val="หมู่ที่ 6"/>
      <sheetName val="หมู่ที่ 7"/>
      <sheetName val="หมู่ที่ 9"/>
      <sheetName val="หมู่ที่ 8"/>
      <sheetName val="หมู่ที่ 10"/>
      <sheetName val="หมู่ที่ 11"/>
      <sheetName val="หมู่ที่ 12"/>
      <sheetName val="เพิ่มเติม 1-12"/>
    </sheetNames>
    <sheetDataSet>
      <sheetData sheetId="0" refreshError="1">
        <row r="1">
          <cell r="B1" t="str">
            <v>Chanod_no</v>
          </cell>
          <cell r="C1" t="str">
            <v>Amphur_description</v>
          </cell>
          <cell r="D1" t="str">
            <v>Tumbon_description</v>
          </cell>
          <cell r="E1" t="str">
            <v>Survey_no</v>
          </cell>
          <cell r="F1" t="str">
            <v>RAWANG_C</v>
          </cell>
          <cell r="G1" t="str">
            <v>SHEET</v>
          </cell>
          <cell r="H1" t="str">
            <v>SCALE</v>
          </cell>
          <cell r="I1" t="str">
            <v>Nrai</v>
          </cell>
          <cell r="J1" t="str">
            <v>LAND_VALUE</v>
          </cell>
        </row>
        <row r="2">
          <cell r="B2">
            <v>1</v>
          </cell>
          <cell r="C2" t="str">
            <v>อิปัน</v>
          </cell>
          <cell r="D2" t="str">
            <v>พระแสง</v>
          </cell>
          <cell r="E2" t="str">
            <v>อำเภอพระแสง</v>
          </cell>
          <cell r="F2" t="str">
            <v>4826III</v>
          </cell>
          <cell r="G2">
            <v>143</v>
          </cell>
          <cell r="H2">
            <v>1</v>
          </cell>
          <cell r="I2" t="str">
            <v>4-2-6</v>
          </cell>
          <cell r="J2">
            <v>150</v>
          </cell>
        </row>
        <row r="3">
          <cell r="B3">
            <v>2</v>
          </cell>
          <cell r="C3" t="str">
            <v>อิปัน</v>
          </cell>
          <cell r="D3" t="str">
            <v>พระแสง</v>
          </cell>
          <cell r="E3" t="str">
            <v>อำเภอพระแสง</v>
          </cell>
          <cell r="F3" t="str">
            <v>4826III</v>
          </cell>
          <cell r="G3">
            <v>143</v>
          </cell>
          <cell r="H3">
            <v>2</v>
          </cell>
          <cell r="I3" t="str">
            <v>4-1-46</v>
          </cell>
          <cell r="J3">
            <v>150</v>
          </cell>
        </row>
        <row r="4">
          <cell r="B4">
            <v>3</v>
          </cell>
          <cell r="C4" t="str">
            <v>อิปัน</v>
          </cell>
          <cell r="D4" t="str">
            <v>พระแสง</v>
          </cell>
          <cell r="E4" t="str">
            <v>อำเภอพระแสง</v>
          </cell>
          <cell r="F4" t="str">
            <v>4826III</v>
          </cell>
          <cell r="G4">
            <v>143</v>
          </cell>
          <cell r="H4">
            <v>3</v>
          </cell>
          <cell r="I4" t="str">
            <v>7-0-72</v>
          </cell>
          <cell r="J4">
            <v>130</v>
          </cell>
        </row>
        <row r="5">
          <cell r="B5">
            <v>4</v>
          </cell>
          <cell r="C5" t="str">
            <v>อิปัน</v>
          </cell>
          <cell r="D5" t="str">
            <v>พระแสง</v>
          </cell>
          <cell r="E5" t="str">
            <v>อำเภอพระแสง</v>
          </cell>
          <cell r="F5" t="str">
            <v>4826III</v>
          </cell>
          <cell r="G5">
            <v>143</v>
          </cell>
          <cell r="H5">
            <v>4</v>
          </cell>
          <cell r="I5" t="str">
            <v>2-0-0</v>
          </cell>
          <cell r="J5">
            <v>280</v>
          </cell>
        </row>
        <row r="6">
          <cell r="B6">
            <v>5</v>
          </cell>
          <cell r="C6" t="str">
            <v>อิปัน</v>
          </cell>
          <cell r="D6" t="str">
            <v>พระแสง</v>
          </cell>
          <cell r="E6" t="str">
            <v>อำเภอพระแสง</v>
          </cell>
          <cell r="F6" t="str">
            <v>4826III</v>
          </cell>
          <cell r="G6">
            <v>143</v>
          </cell>
          <cell r="H6">
            <v>5</v>
          </cell>
          <cell r="I6" t="str">
            <v>40-0-40</v>
          </cell>
          <cell r="J6">
            <v>410</v>
          </cell>
        </row>
        <row r="7">
          <cell r="B7">
            <v>6</v>
          </cell>
          <cell r="C7" t="str">
            <v>อิปัน</v>
          </cell>
          <cell r="D7" t="str">
            <v>พระแสง</v>
          </cell>
          <cell r="E7" t="str">
            <v>บ้างบางพา</v>
          </cell>
          <cell r="F7" t="str">
            <v>4826III</v>
          </cell>
          <cell r="G7">
            <v>143</v>
          </cell>
          <cell r="H7">
            <v>8</v>
          </cell>
          <cell r="I7" t="str">
            <v>0-0-20</v>
          </cell>
          <cell r="J7">
            <v>280</v>
          </cell>
        </row>
        <row r="8">
          <cell r="B8">
            <v>7</v>
          </cell>
          <cell r="C8" t="str">
            <v>อิปัน</v>
          </cell>
          <cell r="D8" t="str">
            <v>พระแสง</v>
          </cell>
          <cell r="E8" t="str">
            <v>อำเภอพระแสง</v>
          </cell>
          <cell r="F8" t="str">
            <v>4826III</v>
          </cell>
          <cell r="G8">
            <v>143</v>
          </cell>
          <cell r="H8">
            <v>9</v>
          </cell>
          <cell r="I8" t="str">
            <v>1-0-0</v>
          </cell>
          <cell r="J8">
            <v>280</v>
          </cell>
        </row>
        <row r="9">
          <cell r="B9">
            <v>8</v>
          </cell>
          <cell r="C9" t="str">
            <v>อิปัน</v>
          </cell>
          <cell r="D9" t="str">
            <v>พระแสง</v>
          </cell>
          <cell r="E9" t="str">
            <v>อำเภอพระแสง</v>
          </cell>
          <cell r="F9" t="str">
            <v>4826III</v>
          </cell>
          <cell r="G9">
            <v>143</v>
          </cell>
          <cell r="H9">
            <v>10</v>
          </cell>
          <cell r="I9" t="str">
            <v>1-0-0</v>
          </cell>
          <cell r="J9">
            <v>280</v>
          </cell>
        </row>
        <row r="10">
          <cell r="B10">
            <v>9</v>
          </cell>
          <cell r="C10" t="str">
            <v>อิปัน</v>
          </cell>
          <cell r="D10" t="str">
            <v>พระแสง</v>
          </cell>
          <cell r="E10" t="str">
            <v>อำเภอพระแสง</v>
          </cell>
          <cell r="F10" t="str">
            <v>4826III</v>
          </cell>
          <cell r="G10">
            <v>143</v>
          </cell>
          <cell r="H10">
            <v>11</v>
          </cell>
          <cell r="I10" t="str">
            <v>0-2-17</v>
          </cell>
          <cell r="J10">
            <v>280</v>
          </cell>
        </row>
        <row r="11">
          <cell r="B11">
            <v>10</v>
          </cell>
          <cell r="C11" t="str">
            <v>อิปัน</v>
          </cell>
          <cell r="D11" t="str">
            <v>พระแสง</v>
          </cell>
          <cell r="E11" t="str">
            <v>อำเภอพระแสง</v>
          </cell>
          <cell r="F11" t="str">
            <v>4826III</v>
          </cell>
          <cell r="G11">
            <v>143</v>
          </cell>
          <cell r="H11">
            <v>12</v>
          </cell>
          <cell r="I11" t="str">
            <v>0-1-93</v>
          </cell>
          <cell r="J11">
            <v>280</v>
          </cell>
        </row>
        <row r="12">
          <cell r="B12">
            <v>11</v>
          </cell>
          <cell r="C12" t="str">
            <v>อิปัน</v>
          </cell>
          <cell r="D12" t="str">
            <v>พระแสง</v>
          </cell>
          <cell r="E12" t="str">
            <v>อำเภอพระแสง</v>
          </cell>
          <cell r="F12" t="str">
            <v>4826III</v>
          </cell>
          <cell r="G12">
            <v>143</v>
          </cell>
          <cell r="H12">
            <v>13</v>
          </cell>
          <cell r="I12" t="str">
            <v>0-2-99</v>
          </cell>
          <cell r="J12">
            <v>130</v>
          </cell>
        </row>
        <row r="13">
          <cell r="B13">
            <v>12</v>
          </cell>
          <cell r="C13" t="str">
            <v>อิปัน</v>
          </cell>
          <cell r="D13" t="str">
            <v>พระแสง</v>
          </cell>
          <cell r="E13" t="str">
            <v>อำเภอพระแสง</v>
          </cell>
          <cell r="F13" t="str">
            <v>4826III</v>
          </cell>
          <cell r="G13">
            <v>143</v>
          </cell>
          <cell r="H13">
            <v>14</v>
          </cell>
          <cell r="I13" t="str">
            <v>0-1-10</v>
          </cell>
          <cell r="J13">
            <v>100</v>
          </cell>
        </row>
        <row r="14">
          <cell r="B14">
            <v>13</v>
          </cell>
          <cell r="C14" t="str">
            <v>อิปัน</v>
          </cell>
          <cell r="D14" t="str">
            <v>พระแสง</v>
          </cell>
          <cell r="E14" t="str">
            <v>บ้านบางพา</v>
          </cell>
          <cell r="F14" t="str">
            <v>4826III</v>
          </cell>
          <cell r="G14">
            <v>143</v>
          </cell>
          <cell r="H14">
            <v>15</v>
          </cell>
          <cell r="I14" t="str">
            <v>35-1-60</v>
          </cell>
          <cell r="J14">
            <v>130</v>
          </cell>
        </row>
        <row r="15">
          <cell r="B15">
            <v>16</v>
          </cell>
          <cell r="C15" t="str">
            <v>อิปัน</v>
          </cell>
          <cell r="D15" t="str">
            <v>พระแสง</v>
          </cell>
          <cell r="E15" t="str">
            <v>อำเภอพระแสง</v>
          </cell>
          <cell r="F15" t="str">
            <v>4826III</v>
          </cell>
          <cell r="G15">
            <v>143</v>
          </cell>
          <cell r="H15">
            <v>16</v>
          </cell>
          <cell r="I15" t="str">
            <v>15-2-79</v>
          </cell>
          <cell r="J15">
            <v>130</v>
          </cell>
        </row>
        <row r="16">
          <cell r="B16">
            <v>17</v>
          </cell>
          <cell r="C16" t="str">
            <v>อิปัน</v>
          </cell>
          <cell r="D16" t="str">
            <v>พระแสง</v>
          </cell>
          <cell r="E16" t="str">
            <v>บ้านบางพา</v>
          </cell>
          <cell r="F16" t="str">
            <v>4826III</v>
          </cell>
          <cell r="G16">
            <v>143</v>
          </cell>
          <cell r="H16">
            <v>19</v>
          </cell>
          <cell r="I16" t="str">
            <v>0-0-61</v>
          </cell>
          <cell r="J16">
            <v>1000</v>
          </cell>
        </row>
        <row r="17">
          <cell r="B17">
            <v>23</v>
          </cell>
          <cell r="C17" t="str">
            <v>อิปัน</v>
          </cell>
          <cell r="D17" t="str">
            <v>พระแสง</v>
          </cell>
          <cell r="E17" t="str">
            <v>อำเภอพระแสง</v>
          </cell>
          <cell r="F17" t="str">
            <v>4826III</v>
          </cell>
          <cell r="G17">
            <v>143</v>
          </cell>
          <cell r="H17">
            <v>25</v>
          </cell>
          <cell r="I17" t="str">
            <v>4-2-10</v>
          </cell>
          <cell r="J17">
            <v>100</v>
          </cell>
        </row>
        <row r="18">
          <cell r="B18">
            <v>25</v>
          </cell>
          <cell r="C18" t="str">
            <v>อิปัน</v>
          </cell>
          <cell r="D18" t="str">
            <v>พระแสง</v>
          </cell>
          <cell r="E18" t="str">
            <v>อำเภอพระแสง</v>
          </cell>
          <cell r="F18" t="str">
            <v>4826III</v>
          </cell>
          <cell r="G18">
            <v>143</v>
          </cell>
          <cell r="H18">
            <v>27</v>
          </cell>
          <cell r="I18" t="str">
            <v>7-2-34</v>
          </cell>
          <cell r="J18">
            <v>410</v>
          </cell>
        </row>
        <row r="19">
          <cell r="B19">
            <v>26</v>
          </cell>
          <cell r="C19" t="str">
            <v>อิปัน</v>
          </cell>
          <cell r="D19" t="str">
            <v>พระแสง</v>
          </cell>
          <cell r="E19" t="str">
            <v>อำเภอพระแสง</v>
          </cell>
          <cell r="F19" t="str">
            <v>4826III</v>
          </cell>
          <cell r="G19">
            <v>143</v>
          </cell>
          <cell r="H19">
            <v>29</v>
          </cell>
          <cell r="I19" t="str">
            <v>17-0-96</v>
          </cell>
          <cell r="J19">
            <v>410</v>
          </cell>
        </row>
        <row r="20">
          <cell r="B20">
            <v>27</v>
          </cell>
          <cell r="C20" t="str">
            <v>อิปัน</v>
          </cell>
          <cell r="D20" t="str">
            <v>พระแสง</v>
          </cell>
          <cell r="E20" t="str">
            <v>อำเภอพระแสง</v>
          </cell>
          <cell r="F20" t="str">
            <v>4826III</v>
          </cell>
          <cell r="G20">
            <v>143</v>
          </cell>
          <cell r="H20">
            <v>30</v>
          </cell>
          <cell r="I20" t="str">
            <v>0-1-58</v>
          </cell>
          <cell r="J20">
            <v>10500</v>
          </cell>
        </row>
        <row r="21">
          <cell r="B21">
            <v>29</v>
          </cell>
          <cell r="C21" t="str">
            <v>อิปัน</v>
          </cell>
          <cell r="D21" t="str">
            <v>พระแสง</v>
          </cell>
          <cell r="E21" t="str">
            <v>อำเภอพระแสง</v>
          </cell>
          <cell r="F21" t="str">
            <v>4826III</v>
          </cell>
          <cell r="G21">
            <v>143</v>
          </cell>
          <cell r="H21">
            <v>32</v>
          </cell>
          <cell r="I21" t="str">
            <v>8-2-0</v>
          </cell>
          <cell r="J21">
            <v>410</v>
          </cell>
        </row>
        <row r="22">
          <cell r="B22">
            <v>33</v>
          </cell>
          <cell r="C22" t="str">
            <v>อิปัน</v>
          </cell>
          <cell r="D22" t="str">
            <v>พระแสง</v>
          </cell>
          <cell r="E22" t="str">
            <v>อำเภอพระแสง</v>
          </cell>
          <cell r="F22" t="str">
            <v>4826II</v>
          </cell>
          <cell r="G22">
            <v>127</v>
          </cell>
          <cell r="H22">
            <v>4</v>
          </cell>
          <cell r="I22" t="str">
            <v>4-2-72</v>
          </cell>
          <cell r="J22">
            <v>100</v>
          </cell>
        </row>
        <row r="23">
          <cell r="B23">
            <v>39</v>
          </cell>
          <cell r="C23" t="str">
            <v>อิปัน</v>
          </cell>
          <cell r="D23" t="str">
            <v>พระแสง</v>
          </cell>
          <cell r="E23" t="str">
            <v>อำเภอพระแสง</v>
          </cell>
          <cell r="F23" t="str">
            <v>4826II</v>
          </cell>
          <cell r="G23">
            <v>127</v>
          </cell>
          <cell r="H23">
            <v>15</v>
          </cell>
          <cell r="I23" t="str">
            <v>17-3-6</v>
          </cell>
          <cell r="J23">
            <v>100</v>
          </cell>
        </row>
        <row r="24">
          <cell r="B24">
            <v>40</v>
          </cell>
          <cell r="C24" t="str">
            <v>อิปัน</v>
          </cell>
          <cell r="D24" t="str">
            <v>พระแสง</v>
          </cell>
          <cell r="E24" t="str">
            <v>อำเภอพระแสง</v>
          </cell>
          <cell r="F24" t="str">
            <v>4826II</v>
          </cell>
          <cell r="G24">
            <v>127</v>
          </cell>
          <cell r="H24">
            <v>22</v>
          </cell>
          <cell r="I24" t="str">
            <v>3-0-25</v>
          </cell>
          <cell r="J24">
            <v>100</v>
          </cell>
        </row>
        <row r="25">
          <cell r="B25">
            <v>41</v>
          </cell>
          <cell r="C25" t="str">
            <v>อิปัน</v>
          </cell>
          <cell r="D25" t="str">
            <v>พระแสง</v>
          </cell>
          <cell r="E25" t="str">
            <v>อำเภอพระแสง</v>
          </cell>
          <cell r="F25" t="str">
            <v>4826II</v>
          </cell>
          <cell r="G25">
            <v>127</v>
          </cell>
          <cell r="H25">
            <v>23</v>
          </cell>
          <cell r="I25" t="str">
            <v>2-2-12</v>
          </cell>
          <cell r="J25">
            <v>100</v>
          </cell>
        </row>
        <row r="26">
          <cell r="B26">
            <v>42</v>
          </cell>
          <cell r="C26" t="str">
            <v>อิปัน</v>
          </cell>
          <cell r="D26" t="str">
            <v>พระแสง</v>
          </cell>
          <cell r="E26" t="str">
            <v>อำเภอพระแสง</v>
          </cell>
          <cell r="F26" t="str">
            <v>4826II</v>
          </cell>
          <cell r="G26">
            <v>127</v>
          </cell>
          <cell r="H26">
            <v>24</v>
          </cell>
          <cell r="I26" t="str">
            <v>0-1-13</v>
          </cell>
          <cell r="J26">
            <v>100</v>
          </cell>
        </row>
        <row r="27">
          <cell r="B27">
            <v>43</v>
          </cell>
          <cell r="C27" t="str">
            <v>อิปัน</v>
          </cell>
          <cell r="D27" t="str">
            <v>พระแสง</v>
          </cell>
          <cell r="E27" t="str">
            <v>อำเภอพระแสง</v>
          </cell>
          <cell r="F27" t="str">
            <v>4826II</v>
          </cell>
          <cell r="G27">
            <v>127</v>
          </cell>
          <cell r="H27">
            <v>25</v>
          </cell>
          <cell r="I27" t="str">
            <v>2-1-80</v>
          </cell>
          <cell r="J27">
            <v>100</v>
          </cell>
        </row>
        <row r="28">
          <cell r="B28">
            <v>44</v>
          </cell>
          <cell r="C28" t="str">
            <v>อิปัน</v>
          </cell>
          <cell r="D28" t="str">
            <v>พระแสง</v>
          </cell>
          <cell r="E28" t="str">
            <v>อำเภอพระแสง</v>
          </cell>
          <cell r="F28" t="str">
            <v>4826II</v>
          </cell>
          <cell r="G28">
            <v>127</v>
          </cell>
          <cell r="H28">
            <v>26</v>
          </cell>
          <cell r="I28" t="str">
            <v>2-1-80</v>
          </cell>
          <cell r="J28">
            <v>100</v>
          </cell>
        </row>
        <row r="29">
          <cell r="B29">
            <v>45</v>
          </cell>
          <cell r="C29" t="str">
            <v>อิปัน</v>
          </cell>
          <cell r="D29" t="str">
            <v>พระแสง</v>
          </cell>
          <cell r="E29" t="str">
            <v>อำเภอพระแสง</v>
          </cell>
          <cell r="F29" t="str">
            <v>4826II</v>
          </cell>
          <cell r="G29">
            <v>127</v>
          </cell>
          <cell r="H29">
            <v>28</v>
          </cell>
          <cell r="I29" t="str">
            <v>19-1-96</v>
          </cell>
          <cell r="J29">
            <v>100</v>
          </cell>
        </row>
        <row r="30">
          <cell r="B30">
            <v>47</v>
          </cell>
          <cell r="C30" t="str">
            <v>อิปัน</v>
          </cell>
          <cell r="D30" t="str">
            <v>พระแสง</v>
          </cell>
          <cell r="E30" t="str">
            <v>อำเภอพระแสง</v>
          </cell>
          <cell r="F30" t="str">
            <v>4826II</v>
          </cell>
          <cell r="G30">
            <v>127</v>
          </cell>
          <cell r="H30">
            <v>31</v>
          </cell>
          <cell r="I30" t="str">
            <v>2-0-83</v>
          </cell>
          <cell r="J30">
            <v>100</v>
          </cell>
        </row>
        <row r="31">
          <cell r="B31">
            <v>48</v>
          </cell>
          <cell r="C31" t="str">
            <v>อิปัน</v>
          </cell>
          <cell r="D31" t="str">
            <v>พระแสง</v>
          </cell>
          <cell r="E31" t="str">
            <v>อำเภอพระแสง</v>
          </cell>
          <cell r="F31" t="str">
            <v>4826II</v>
          </cell>
          <cell r="G31">
            <v>127</v>
          </cell>
          <cell r="H31">
            <v>32</v>
          </cell>
          <cell r="I31" t="str">
            <v>2-3-33</v>
          </cell>
          <cell r="J31">
            <v>100</v>
          </cell>
        </row>
        <row r="32">
          <cell r="B32">
            <v>49</v>
          </cell>
          <cell r="C32" t="str">
            <v>อิปัน</v>
          </cell>
          <cell r="D32" t="str">
            <v>พระแสง</v>
          </cell>
          <cell r="E32" t="str">
            <v>อำเภอพระแสง</v>
          </cell>
          <cell r="F32" t="str">
            <v>4826II</v>
          </cell>
          <cell r="G32">
            <v>127</v>
          </cell>
          <cell r="H32">
            <v>33</v>
          </cell>
          <cell r="I32" t="str">
            <v>11-2-43</v>
          </cell>
          <cell r="J32">
            <v>100</v>
          </cell>
        </row>
        <row r="33">
          <cell r="B33">
            <v>51</v>
          </cell>
          <cell r="C33" t="str">
            <v>อิปัน</v>
          </cell>
          <cell r="D33" t="str">
            <v>พระแสง</v>
          </cell>
          <cell r="E33" t="str">
            <v>อำเภอพระแสง</v>
          </cell>
          <cell r="F33" t="str">
            <v>4826II</v>
          </cell>
          <cell r="G33">
            <v>127</v>
          </cell>
          <cell r="H33">
            <v>35</v>
          </cell>
          <cell r="I33" t="str">
            <v>7-0-40</v>
          </cell>
          <cell r="J33">
            <v>100</v>
          </cell>
        </row>
        <row r="34">
          <cell r="B34">
            <v>52</v>
          </cell>
          <cell r="C34" t="str">
            <v>อิปัน</v>
          </cell>
          <cell r="D34" t="str">
            <v>พระแสง</v>
          </cell>
          <cell r="E34" t="str">
            <v>อำเภอพระแสง</v>
          </cell>
          <cell r="F34" t="str">
            <v>4826II</v>
          </cell>
          <cell r="G34">
            <v>127</v>
          </cell>
          <cell r="H34">
            <v>36</v>
          </cell>
          <cell r="I34" t="str">
            <v>24-0-6</v>
          </cell>
          <cell r="J34">
            <v>100</v>
          </cell>
        </row>
        <row r="35">
          <cell r="B35">
            <v>53</v>
          </cell>
          <cell r="C35" t="str">
            <v>อิปัน</v>
          </cell>
          <cell r="D35" t="str">
            <v>พระแสง</v>
          </cell>
          <cell r="E35" t="str">
            <v>อำเภอพระแสง</v>
          </cell>
          <cell r="F35" t="str">
            <v>4826II</v>
          </cell>
          <cell r="G35">
            <v>127</v>
          </cell>
          <cell r="H35">
            <v>37</v>
          </cell>
          <cell r="I35" t="str">
            <v>4-2-66</v>
          </cell>
          <cell r="J35">
            <v>130</v>
          </cell>
        </row>
        <row r="36">
          <cell r="B36">
            <v>54</v>
          </cell>
          <cell r="C36" t="str">
            <v>อิปัน</v>
          </cell>
          <cell r="D36" t="str">
            <v>พระแสง</v>
          </cell>
          <cell r="E36" t="str">
            <v>อำเภอพระแสง</v>
          </cell>
          <cell r="F36" t="str">
            <v>4826II</v>
          </cell>
          <cell r="G36">
            <v>127</v>
          </cell>
          <cell r="H36">
            <v>38</v>
          </cell>
          <cell r="I36" t="str">
            <v>3-3-81</v>
          </cell>
          <cell r="J36">
            <v>160</v>
          </cell>
        </row>
        <row r="37">
          <cell r="B37">
            <v>55</v>
          </cell>
          <cell r="C37" t="str">
            <v>อิปัน</v>
          </cell>
          <cell r="D37" t="str">
            <v>พระแสง</v>
          </cell>
          <cell r="E37" t="str">
            <v>อำเภอพระแสง</v>
          </cell>
          <cell r="F37" t="str">
            <v>4826II</v>
          </cell>
          <cell r="G37">
            <v>127</v>
          </cell>
          <cell r="H37">
            <v>39</v>
          </cell>
          <cell r="I37" t="str">
            <v>7-1-23</v>
          </cell>
          <cell r="J37">
            <v>180</v>
          </cell>
        </row>
        <row r="38">
          <cell r="B38">
            <v>56</v>
          </cell>
          <cell r="C38" t="str">
            <v>อิปัน</v>
          </cell>
          <cell r="D38" t="str">
            <v>พระแสง</v>
          </cell>
          <cell r="E38" t="str">
            <v>อำเภอพระแสง</v>
          </cell>
          <cell r="F38" t="str">
            <v>4826II</v>
          </cell>
          <cell r="G38">
            <v>127</v>
          </cell>
          <cell r="H38">
            <v>40</v>
          </cell>
          <cell r="I38" t="str">
            <v>3-1-67</v>
          </cell>
          <cell r="J38">
            <v>180</v>
          </cell>
        </row>
        <row r="39">
          <cell r="B39">
            <v>57</v>
          </cell>
          <cell r="C39" t="str">
            <v>อิปัน</v>
          </cell>
          <cell r="D39" t="str">
            <v>พระแสง</v>
          </cell>
          <cell r="E39" t="str">
            <v>อำเภอพระแสง</v>
          </cell>
          <cell r="F39" t="str">
            <v>4826II</v>
          </cell>
          <cell r="G39">
            <v>127</v>
          </cell>
          <cell r="H39">
            <v>41</v>
          </cell>
          <cell r="I39" t="str">
            <v>1-3-55</v>
          </cell>
          <cell r="J39">
            <v>280</v>
          </cell>
        </row>
        <row r="40">
          <cell r="B40">
            <v>59</v>
          </cell>
          <cell r="C40" t="str">
            <v>อิปัน</v>
          </cell>
          <cell r="D40" t="str">
            <v>พระแสง</v>
          </cell>
          <cell r="E40" t="str">
            <v>อำเภอพระแสง</v>
          </cell>
          <cell r="F40" t="str">
            <v>4826II</v>
          </cell>
          <cell r="G40">
            <v>127</v>
          </cell>
          <cell r="H40">
            <v>43</v>
          </cell>
          <cell r="I40" t="str">
            <v>13-3-40</v>
          </cell>
          <cell r="J40">
            <v>180</v>
          </cell>
        </row>
        <row r="41">
          <cell r="B41">
            <v>60</v>
          </cell>
          <cell r="C41" t="str">
            <v>อิปัน</v>
          </cell>
          <cell r="D41" t="str">
            <v>พระแสง</v>
          </cell>
          <cell r="E41" t="str">
            <v>อำเภอพระแสง</v>
          </cell>
          <cell r="F41" t="str">
            <v>4826II</v>
          </cell>
          <cell r="G41">
            <v>127</v>
          </cell>
          <cell r="H41">
            <v>44</v>
          </cell>
          <cell r="I41" t="str">
            <v>18-0-19</v>
          </cell>
          <cell r="J41">
            <v>150</v>
          </cell>
        </row>
        <row r="42">
          <cell r="B42">
            <v>61</v>
          </cell>
          <cell r="C42" t="str">
            <v>อิปัน</v>
          </cell>
          <cell r="D42" t="str">
            <v>พระแสง</v>
          </cell>
          <cell r="E42" t="str">
            <v>อำเภอพระแสง</v>
          </cell>
          <cell r="F42" t="str">
            <v>4826II</v>
          </cell>
          <cell r="G42">
            <v>127</v>
          </cell>
          <cell r="H42">
            <v>45</v>
          </cell>
          <cell r="I42" t="str">
            <v>5-2-85</v>
          </cell>
          <cell r="J42">
            <v>210</v>
          </cell>
        </row>
        <row r="43">
          <cell r="B43">
            <v>62</v>
          </cell>
          <cell r="C43" t="str">
            <v>อิปัน</v>
          </cell>
          <cell r="D43" t="str">
            <v>พระแสง</v>
          </cell>
          <cell r="E43" t="str">
            <v>อำเภอพระแสง</v>
          </cell>
          <cell r="F43" t="str">
            <v>4826II</v>
          </cell>
          <cell r="G43">
            <v>127</v>
          </cell>
          <cell r="H43">
            <v>46</v>
          </cell>
          <cell r="I43" t="str">
            <v>17-0-6</v>
          </cell>
          <cell r="J43">
            <v>130</v>
          </cell>
        </row>
        <row r="44">
          <cell r="B44">
            <v>63</v>
          </cell>
          <cell r="C44" t="str">
            <v>อิปัน</v>
          </cell>
          <cell r="D44" t="str">
            <v>พระแสง</v>
          </cell>
          <cell r="E44" t="str">
            <v>อำเภอพระแสง</v>
          </cell>
          <cell r="F44" t="str">
            <v>4826II</v>
          </cell>
          <cell r="G44">
            <v>127</v>
          </cell>
          <cell r="H44">
            <v>47</v>
          </cell>
          <cell r="I44" t="str">
            <v>5-1-36</v>
          </cell>
          <cell r="J44">
            <v>150</v>
          </cell>
        </row>
        <row r="45">
          <cell r="B45">
            <v>64</v>
          </cell>
          <cell r="C45" t="str">
            <v>อิปัน</v>
          </cell>
          <cell r="D45" t="str">
            <v>พระแสง</v>
          </cell>
          <cell r="E45" t="str">
            <v>อำเภอพระแสง</v>
          </cell>
          <cell r="F45" t="str">
            <v>4826II</v>
          </cell>
          <cell r="G45">
            <v>127</v>
          </cell>
          <cell r="H45">
            <v>48</v>
          </cell>
          <cell r="I45" t="str">
            <v>14-1-67</v>
          </cell>
          <cell r="J45">
            <v>100</v>
          </cell>
        </row>
        <row r="46">
          <cell r="B46">
            <v>65</v>
          </cell>
          <cell r="C46" t="str">
            <v>อิปัน</v>
          </cell>
          <cell r="D46" t="str">
            <v>พระแสง</v>
          </cell>
          <cell r="E46" t="str">
            <v>อำเภอพระแสง</v>
          </cell>
          <cell r="F46" t="str">
            <v>4826II</v>
          </cell>
          <cell r="G46">
            <v>127</v>
          </cell>
          <cell r="H46">
            <v>49</v>
          </cell>
          <cell r="I46" t="str">
            <v>0-2-65</v>
          </cell>
          <cell r="J46">
            <v>280</v>
          </cell>
        </row>
        <row r="47">
          <cell r="B47">
            <v>70</v>
          </cell>
          <cell r="C47" t="str">
            <v>อิปัน</v>
          </cell>
          <cell r="D47" t="str">
            <v>พระแสง</v>
          </cell>
          <cell r="E47" t="str">
            <v>อำเภอพระแสง</v>
          </cell>
          <cell r="F47" t="str">
            <v>4826II</v>
          </cell>
          <cell r="G47">
            <v>127</v>
          </cell>
          <cell r="H47">
            <v>55</v>
          </cell>
          <cell r="I47" t="str">
            <v>3-0-46</v>
          </cell>
          <cell r="J47">
            <v>100</v>
          </cell>
        </row>
        <row r="48">
          <cell r="B48">
            <v>73</v>
          </cell>
          <cell r="C48" t="str">
            <v>อิปัน</v>
          </cell>
          <cell r="D48" t="str">
            <v>พระแสง</v>
          </cell>
          <cell r="E48" t="str">
            <v>อำเภอพระแสง</v>
          </cell>
          <cell r="F48" t="str">
            <v>4826II</v>
          </cell>
          <cell r="G48">
            <v>127</v>
          </cell>
          <cell r="H48">
            <v>59</v>
          </cell>
          <cell r="I48" t="str">
            <v>6-1-12</v>
          </cell>
          <cell r="J48">
            <v>150</v>
          </cell>
        </row>
        <row r="49">
          <cell r="B49">
            <v>75</v>
          </cell>
          <cell r="C49" t="str">
            <v>อิปัน</v>
          </cell>
          <cell r="D49" t="str">
            <v>พระแสง</v>
          </cell>
          <cell r="E49" t="str">
            <v>อำเภอพระแสง</v>
          </cell>
          <cell r="F49" t="str">
            <v>4826II</v>
          </cell>
          <cell r="G49">
            <v>127</v>
          </cell>
          <cell r="H49">
            <v>62</v>
          </cell>
          <cell r="I49" t="str">
            <v>15-3-63</v>
          </cell>
          <cell r="J49">
            <v>210</v>
          </cell>
        </row>
        <row r="50">
          <cell r="B50">
            <v>76</v>
          </cell>
          <cell r="C50" t="str">
            <v>อิปัน</v>
          </cell>
          <cell r="D50" t="str">
            <v>พระแสง</v>
          </cell>
          <cell r="E50" t="str">
            <v>อำเภอพระแสง</v>
          </cell>
          <cell r="F50" t="str">
            <v>4826II</v>
          </cell>
          <cell r="G50">
            <v>127</v>
          </cell>
          <cell r="H50">
            <v>63</v>
          </cell>
          <cell r="I50" t="str">
            <v>5-2-26</v>
          </cell>
          <cell r="J50">
            <v>180</v>
          </cell>
        </row>
        <row r="51">
          <cell r="B51">
            <v>78</v>
          </cell>
          <cell r="C51" t="str">
            <v>อิปัน</v>
          </cell>
          <cell r="D51" t="str">
            <v>พระแสง</v>
          </cell>
          <cell r="E51" t="str">
            <v>อำเภอพระแสง</v>
          </cell>
          <cell r="F51" t="str">
            <v>4826II</v>
          </cell>
          <cell r="G51">
            <v>127</v>
          </cell>
          <cell r="H51">
            <v>66</v>
          </cell>
          <cell r="I51" t="str">
            <v>3-0-63</v>
          </cell>
          <cell r="J51">
            <v>130</v>
          </cell>
        </row>
        <row r="52">
          <cell r="B52">
            <v>81</v>
          </cell>
          <cell r="C52" t="str">
            <v>อิปัน</v>
          </cell>
          <cell r="D52" t="str">
            <v>พระแสง</v>
          </cell>
          <cell r="E52" t="str">
            <v>อำเภอพระแสง</v>
          </cell>
          <cell r="F52" t="str">
            <v>4826II</v>
          </cell>
          <cell r="G52">
            <v>127</v>
          </cell>
          <cell r="H52">
            <v>69</v>
          </cell>
          <cell r="I52" t="str">
            <v>7-1-20</v>
          </cell>
          <cell r="J52">
            <v>100</v>
          </cell>
        </row>
        <row r="53">
          <cell r="B53">
            <v>82</v>
          </cell>
          <cell r="C53" t="str">
            <v>อิปัน</v>
          </cell>
          <cell r="D53" t="str">
            <v>พระแสง</v>
          </cell>
          <cell r="E53" t="str">
            <v>อำเภอพระแสง</v>
          </cell>
          <cell r="F53" t="str">
            <v>4826II</v>
          </cell>
          <cell r="G53">
            <v>127</v>
          </cell>
          <cell r="H53">
            <v>71</v>
          </cell>
          <cell r="I53" t="str">
            <v>24-3-13</v>
          </cell>
          <cell r="J53">
            <v>100</v>
          </cell>
        </row>
        <row r="54">
          <cell r="B54">
            <v>84</v>
          </cell>
          <cell r="C54" t="str">
            <v>อิปัน</v>
          </cell>
          <cell r="D54" t="str">
            <v>พระแสง</v>
          </cell>
          <cell r="E54" t="str">
            <v>อำเภอพระแสง</v>
          </cell>
          <cell r="F54" t="str">
            <v>4826II</v>
          </cell>
          <cell r="G54">
            <v>113</v>
          </cell>
          <cell r="H54">
            <v>9</v>
          </cell>
          <cell r="I54" t="str">
            <v>7-1-40</v>
          </cell>
          <cell r="J54">
            <v>210</v>
          </cell>
        </row>
        <row r="55">
          <cell r="B55">
            <v>85</v>
          </cell>
          <cell r="C55" t="str">
            <v>อิปัน</v>
          </cell>
          <cell r="D55" t="str">
            <v>พระแสง</v>
          </cell>
          <cell r="E55" t="str">
            <v>อำเภอพระแสง</v>
          </cell>
          <cell r="F55" t="str">
            <v>4826II</v>
          </cell>
          <cell r="G55">
            <v>113</v>
          </cell>
          <cell r="H55">
            <v>10</v>
          </cell>
          <cell r="I55" t="str">
            <v>5-2-60</v>
          </cell>
          <cell r="J55">
            <v>180</v>
          </cell>
        </row>
        <row r="56">
          <cell r="B56">
            <v>86</v>
          </cell>
          <cell r="C56" t="str">
            <v>อิปัน</v>
          </cell>
          <cell r="D56" t="str">
            <v>พระแสง</v>
          </cell>
          <cell r="E56" t="str">
            <v>อำเภอพระแสง</v>
          </cell>
          <cell r="F56" t="str">
            <v>4826II</v>
          </cell>
          <cell r="G56">
            <v>113</v>
          </cell>
          <cell r="H56">
            <v>15</v>
          </cell>
          <cell r="I56" t="str">
            <v>3-1-13</v>
          </cell>
          <cell r="J56">
            <v>100</v>
          </cell>
        </row>
        <row r="57">
          <cell r="B57">
            <v>87</v>
          </cell>
          <cell r="C57" t="str">
            <v>อิปัน</v>
          </cell>
          <cell r="D57" t="str">
            <v>พระแสง</v>
          </cell>
          <cell r="E57" t="str">
            <v>อำเภอพระแสง</v>
          </cell>
          <cell r="F57" t="str">
            <v>4826II</v>
          </cell>
          <cell r="G57">
            <v>113</v>
          </cell>
          <cell r="H57">
            <v>16</v>
          </cell>
          <cell r="I57" t="str">
            <v>8-1-86</v>
          </cell>
          <cell r="J57">
            <v>100</v>
          </cell>
        </row>
        <row r="58">
          <cell r="B58">
            <v>88</v>
          </cell>
          <cell r="C58" t="str">
            <v>อิปัน</v>
          </cell>
          <cell r="D58" t="str">
            <v>พระแสง</v>
          </cell>
          <cell r="E58" t="str">
            <v>อำเภอพระแสง</v>
          </cell>
          <cell r="F58" t="str">
            <v>4826II</v>
          </cell>
          <cell r="G58">
            <v>113</v>
          </cell>
          <cell r="H58">
            <v>20</v>
          </cell>
          <cell r="I58" t="str">
            <v>13-2-83</v>
          </cell>
          <cell r="J58">
            <v>100</v>
          </cell>
        </row>
        <row r="59">
          <cell r="B59">
            <v>89</v>
          </cell>
          <cell r="C59" t="str">
            <v>อิปัน</v>
          </cell>
          <cell r="D59" t="str">
            <v>พระแสง</v>
          </cell>
          <cell r="E59" t="str">
            <v>อำเภอพระแสง</v>
          </cell>
          <cell r="F59" t="str">
            <v>4826II</v>
          </cell>
          <cell r="G59">
            <v>113</v>
          </cell>
          <cell r="H59">
            <v>21</v>
          </cell>
          <cell r="I59" t="str">
            <v>12-3-97</v>
          </cell>
          <cell r="J59">
            <v>150</v>
          </cell>
        </row>
        <row r="60">
          <cell r="B60">
            <v>90</v>
          </cell>
          <cell r="C60" t="str">
            <v>อิปัน</v>
          </cell>
          <cell r="D60" t="str">
            <v>พระแสง</v>
          </cell>
          <cell r="E60" t="str">
            <v>อำเภอพระแสง</v>
          </cell>
          <cell r="F60" t="str">
            <v>4826II</v>
          </cell>
          <cell r="G60">
            <v>113</v>
          </cell>
          <cell r="H60">
            <v>22</v>
          </cell>
          <cell r="I60" t="str">
            <v>5-0-40</v>
          </cell>
          <cell r="J60">
            <v>210</v>
          </cell>
        </row>
        <row r="61">
          <cell r="B61">
            <v>91</v>
          </cell>
          <cell r="C61" t="str">
            <v>อิปัน</v>
          </cell>
          <cell r="D61" t="str">
            <v>พระแสง</v>
          </cell>
          <cell r="E61" t="str">
            <v>อำเภอพระแสง</v>
          </cell>
          <cell r="F61" t="str">
            <v>4826II</v>
          </cell>
          <cell r="G61">
            <v>113</v>
          </cell>
          <cell r="H61">
            <v>24</v>
          </cell>
          <cell r="I61" t="str">
            <v>8-0-23</v>
          </cell>
          <cell r="J61">
            <v>100</v>
          </cell>
        </row>
        <row r="62">
          <cell r="B62">
            <v>93</v>
          </cell>
          <cell r="C62" t="str">
            <v>อิปัน</v>
          </cell>
          <cell r="D62" t="str">
            <v>พระแสง</v>
          </cell>
          <cell r="E62" t="str">
            <v>อำเภอพระแสง</v>
          </cell>
          <cell r="F62" t="str">
            <v>4826II</v>
          </cell>
          <cell r="G62">
            <v>113</v>
          </cell>
          <cell r="H62">
            <v>26</v>
          </cell>
          <cell r="I62" t="str">
            <v>4-0-46</v>
          </cell>
          <cell r="J62">
            <v>180</v>
          </cell>
        </row>
        <row r="63">
          <cell r="B63">
            <v>94</v>
          </cell>
          <cell r="C63" t="str">
            <v>อิปัน</v>
          </cell>
          <cell r="D63" t="str">
            <v>พระแสง</v>
          </cell>
          <cell r="E63" t="str">
            <v>อำเภอพระแสง</v>
          </cell>
          <cell r="F63" t="str">
            <v>4826II</v>
          </cell>
          <cell r="G63">
            <v>113</v>
          </cell>
          <cell r="H63">
            <v>27</v>
          </cell>
          <cell r="I63" t="str">
            <v>20-0-80</v>
          </cell>
          <cell r="J63">
            <v>130</v>
          </cell>
        </row>
        <row r="64">
          <cell r="B64">
            <v>95</v>
          </cell>
          <cell r="C64" t="str">
            <v>อิปัน</v>
          </cell>
          <cell r="D64" t="str">
            <v>พระแสง</v>
          </cell>
          <cell r="E64" t="str">
            <v>อำเภอพระแสง</v>
          </cell>
          <cell r="F64" t="str">
            <v>4826II</v>
          </cell>
          <cell r="G64">
            <v>113</v>
          </cell>
          <cell r="H64">
            <v>32</v>
          </cell>
          <cell r="I64" t="str">
            <v>5-0-56</v>
          </cell>
          <cell r="J64">
            <v>130</v>
          </cell>
        </row>
        <row r="65">
          <cell r="B65">
            <v>96</v>
          </cell>
          <cell r="C65" t="str">
            <v>อิปัน</v>
          </cell>
          <cell r="D65" t="str">
            <v>พระแสง</v>
          </cell>
          <cell r="E65" t="str">
            <v>อำเภอพระแสง</v>
          </cell>
          <cell r="F65" t="str">
            <v>4826II</v>
          </cell>
          <cell r="G65">
            <v>113</v>
          </cell>
          <cell r="H65">
            <v>34</v>
          </cell>
          <cell r="I65" t="str">
            <v>5-0-26</v>
          </cell>
          <cell r="J65">
            <v>130</v>
          </cell>
        </row>
        <row r="66">
          <cell r="B66">
            <v>97</v>
          </cell>
          <cell r="C66" t="str">
            <v>อิปัน</v>
          </cell>
          <cell r="D66" t="str">
            <v>พระแสง</v>
          </cell>
          <cell r="E66" t="str">
            <v>อำเภอพระแสง</v>
          </cell>
          <cell r="F66" t="str">
            <v>4826II</v>
          </cell>
          <cell r="G66">
            <v>113</v>
          </cell>
          <cell r="H66">
            <v>40</v>
          </cell>
          <cell r="I66" t="str">
            <v>3-0-17</v>
          </cell>
          <cell r="J66">
            <v>250</v>
          </cell>
        </row>
        <row r="67">
          <cell r="B67">
            <v>98</v>
          </cell>
          <cell r="C67" t="str">
            <v>อิปัน</v>
          </cell>
          <cell r="D67" t="str">
            <v>พระแสง</v>
          </cell>
          <cell r="E67" t="str">
            <v>อำเภอพระแสง</v>
          </cell>
          <cell r="F67" t="str">
            <v>4826II</v>
          </cell>
          <cell r="G67">
            <v>113</v>
          </cell>
          <cell r="H67">
            <v>43</v>
          </cell>
          <cell r="I67" t="str">
            <v>6-0-80</v>
          </cell>
          <cell r="J67">
            <v>210</v>
          </cell>
        </row>
        <row r="68">
          <cell r="B68">
            <v>99</v>
          </cell>
          <cell r="C68" t="str">
            <v>อิปัน</v>
          </cell>
          <cell r="D68" t="str">
            <v>พระแสง</v>
          </cell>
          <cell r="E68" t="str">
            <v>อำเภอพระแสง</v>
          </cell>
          <cell r="F68" t="str">
            <v>4826II</v>
          </cell>
          <cell r="G68">
            <v>113</v>
          </cell>
          <cell r="H68">
            <v>49</v>
          </cell>
          <cell r="I68" t="str">
            <v>9-2-60</v>
          </cell>
          <cell r="J68">
            <v>100</v>
          </cell>
        </row>
        <row r="69">
          <cell r="B69">
            <v>100</v>
          </cell>
          <cell r="C69" t="str">
            <v>อิปัน</v>
          </cell>
          <cell r="D69" t="str">
            <v>พระแสง</v>
          </cell>
          <cell r="E69" t="str">
            <v>อำเภอพระแสง</v>
          </cell>
          <cell r="F69" t="str">
            <v>4826II</v>
          </cell>
          <cell r="G69">
            <v>113</v>
          </cell>
          <cell r="H69">
            <v>51</v>
          </cell>
          <cell r="I69" t="str">
            <v>24-0-76</v>
          </cell>
          <cell r="J69">
            <v>100</v>
          </cell>
        </row>
        <row r="70">
          <cell r="B70">
            <v>101</v>
          </cell>
          <cell r="C70" t="str">
            <v>อิปัน</v>
          </cell>
          <cell r="D70" t="str">
            <v>พระแสง</v>
          </cell>
          <cell r="E70" t="str">
            <v>อำเภอพระแสง</v>
          </cell>
          <cell r="F70" t="str">
            <v>4826II</v>
          </cell>
          <cell r="G70">
            <v>113</v>
          </cell>
          <cell r="H70">
            <v>53</v>
          </cell>
          <cell r="I70" t="str">
            <v>10-3-23</v>
          </cell>
          <cell r="J70">
            <v>100</v>
          </cell>
        </row>
        <row r="71">
          <cell r="B71">
            <v>102</v>
          </cell>
          <cell r="C71" t="str">
            <v>อิปัน</v>
          </cell>
          <cell r="D71" t="str">
            <v>พระแสง</v>
          </cell>
          <cell r="E71" t="str">
            <v>อำเภอพระแสง</v>
          </cell>
          <cell r="F71" t="str">
            <v>4826II</v>
          </cell>
          <cell r="G71">
            <v>113</v>
          </cell>
          <cell r="H71">
            <v>54</v>
          </cell>
          <cell r="I71" t="str">
            <v>5-0-80</v>
          </cell>
          <cell r="J71">
            <v>100</v>
          </cell>
        </row>
        <row r="72">
          <cell r="B72">
            <v>103</v>
          </cell>
          <cell r="C72" t="str">
            <v>อิปัน</v>
          </cell>
          <cell r="D72" t="str">
            <v>พระแสง</v>
          </cell>
          <cell r="E72" t="str">
            <v>อำเภอพระแสง</v>
          </cell>
          <cell r="F72" t="str">
            <v>4826II</v>
          </cell>
          <cell r="G72">
            <v>113</v>
          </cell>
          <cell r="H72">
            <v>57</v>
          </cell>
          <cell r="I72" t="str">
            <v>35-1-20</v>
          </cell>
          <cell r="J72">
            <v>130</v>
          </cell>
        </row>
        <row r="73">
          <cell r="B73">
            <v>104</v>
          </cell>
          <cell r="C73" t="str">
            <v>อิปัน</v>
          </cell>
          <cell r="D73" t="str">
            <v>พระแสง</v>
          </cell>
          <cell r="E73" t="str">
            <v>อำเภอพระแสง</v>
          </cell>
          <cell r="F73" t="str">
            <v>4826II</v>
          </cell>
          <cell r="G73">
            <v>113</v>
          </cell>
          <cell r="H73">
            <v>59</v>
          </cell>
          <cell r="I73" t="str">
            <v>0-2-33</v>
          </cell>
          <cell r="J73">
            <v>100</v>
          </cell>
        </row>
        <row r="74">
          <cell r="B74">
            <v>106</v>
          </cell>
          <cell r="C74" t="str">
            <v>อิปัน</v>
          </cell>
          <cell r="D74" t="str">
            <v>พระแสง</v>
          </cell>
          <cell r="E74" t="str">
            <v>อำเภอพระแสง</v>
          </cell>
          <cell r="F74" t="str">
            <v>4826III</v>
          </cell>
          <cell r="G74">
            <v>130</v>
          </cell>
          <cell r="H74">
            <v>2</v>
          </cell>
          <cell r="I74" t="str">
            <v>0-2-33</v>
          </cell>
          <cell r="J74">
            <v>100</v>
          </cell>
        </row>
        <row r="75">
          <cell r="B75">
            <v>107</v>
          </cell>
          <cell r="C75" t="str">
            <v>อิปัน</v>
          </cell>
          <cell r="D75" t="str">
            <v>พระแสง</v>
          </cell>
          <cell r="E75" t="str">
            <v>อำเภอพระแสง</v>
          </cell>
          <cell r="F75" t="str">
            <v>4826III</v>
          </cell>
          <cell r="G75">
            <v>130</v>
          </cell>
          <cell r="H75">
            <v>3</v>
          </cell>
          <cell r="I75" t="str">
            <v>2-0-62</v>
          </cell>
          <cell r="J75">
            <v>100</v>
          </cell>
        </row>
        <row r="76">
          <cell r="B76">
            <v>108</v>
          </cell>
          <cell r="C76" t="str">
            <v>อิปัน</v>
          </cell>
          <cell r="D76" t="str">
            <v>พระแสง</v>
          </cell>
          <cell r="E76" t="str">
            <v>อำเภอพระแสง</v>
          </cell>
          <cell r="F76" t="str">
            <v>4826III</v>
          </cell>
          <cell r="G76">
            <v>130</v>
          </cell>
          <cell r="H76">
            <v>4</v>
          </cell>
          <cell r="I76" t="str">
            <v>0-0-60</v>
          </cell>
          <cell r="J76">
            <v>280</v>
          </cell>
        </row>
        <row r="77">
          <cell r="B77">
            <v>109</v>
          </cell>
          <cell r="C77" t="str">
            <v>อิปัน</v>
          </cell>
          <cell r="D77" t="str">
            <v>พระแสง</v>
          </cell>
          <cell r="E77" t="str">
            <v>อำเภอพระแสง</v>
          </cell>
          <cell r="F77" t="str">
            <v>4826III</v>
          </cell>
          <cell r="G77">
            <v>130</v>
          </cell>
          <cell r="H77">
            <v>5</v>
          </cell>
          <cell r="I77" t="str">
            <v>21-0-72</v>
          </cell>
          <cell r="J77">
            <v>6000</v>
          </cell>
        </row>
        <row r="78">
          <cell r="B78">
            <v>110</v>
          </cell>
          <cell r="C78" t="str">
            <v>อิปัน</v>
          </cell>
          <cell r="D78" t="str">
            <v>พระแสง</v>
          </cell>
          <cell r="E78" t="str">
            <v>อำเภอพระแสง</v>
          </cell>
          <cell r="F78" t="str">
            <v>4826III</v>
          </cell>
          <cell r="G78">
            <v>130</v>
          </cell>
          <cell r="H78">
            <v>7</v>
          </cell>
          <cell r="I78" t="str">
            <v>3-2-68</v>
          </cell>
          <cell r="J78">
            <v>2200</v>
          </cell>
        </row>
        <row r="79">
          <cell r="B79">
            <v>111</v>
          </cell>
          <cell r="C79" t="str">
            <v>อิปัน</v>
          </cell>
          <cell r="D79" t="str">
            <v>พระแสง</v>
          </cell>
          <cell r="E79" t="str">
            <v>อำเภอพระแสง</v>
          </cell>
          <cell r="F79" t="str">
            <v>4826III</v>
          </cell>
          <cell r="G79">
            <v>130</v>
          </cell>
          <cell r="H79">
            <v>8</v>
          </cell>
          <cell r="I79" t="str">
            <v>6-3-26</v>
          </cell>
          <cell r="J79">
            <v>1900</v>
          </cell>
        </row>
        <row r="80">
          <cell r="B80">
            <v>112</v>
          </cell>
          <cell r="C80" t="str">
            <v>อิปัน</v>
          </cell>
          <cell r="D80" t="str">
            <v>พระแสง</v>
          </cell>
          <cell r="E80" t="str">
            <v>อำเภอพระแสง</v>
          </cell>
          <cell r="F80" t="str">
            <v>4826III</v>
          </cell>
          <cell r="G80">
            <v>130</v>
          </cell>
          <cell r="H80">
            <v>9</v>
          </cell>
          <cell r="I80" t="str">
            <v>22-0-2</v>
          </cell>
          <cell r="J80">
            <v>100</v>
          </cell>
        </row>
        <row r="81">
          <cell r="B81">
            <v>113</v>
          </cell>
          <cell r="C81" t="str">
            <v>อิปัน</v>
          </cell>
          <cell r="D81" t="str">
            <v>พระแสง</v>
          </cell>
          <cell r="E81" t="str">
            <v>อำเภอพระแสง</v>
          </cell>
          <cell r="F81" t="str">
            <v>4826III</v>
          </cell>
          <cell r="G81">
            <v>130</v>
          </cell>
          <cell r="H81">
            <v>10</v>
          </cell>
          <cell r="I81" t="str">
            <v>4-2-3</v>
          </cell>
          <cell r="J81">
            <v>2200</v>
          </cell>
        </row>
        <row r="82">
          <cell r="B82">
            <v>114</v>
          </cell>
          <cell r="C82" t="str">
            <v>อิปัน</v>
          </cell>
          <cell r="D82" t="str">
            <v>พระแสง</v>
          </cell>
          <cell r="E82" t="str">
            <v>อำเภอพระแสง</v>
          </cell>
          <cell r="F82" t="str">
            <v>4826III</v>
          </cell>
          <cell r="G82">
            <v>130</v>
          </cell>
          <cell r="H82">
            <v>11</v>
          </cell>
          <cell r="I82" t="str">
            <v>4-0-66</v>
          </cell>
          <cell r="J82">
            <v>2200</v>
          </cell>
        </row>
        <row r="83">
          <cell r="B83">
            <v>115</v>
          </cell>
          <cell r="C83" t="str">
            <v>อิปัน</v>
          </cell>
          <cell r="D83" t="str">
            <v>พระแสง</v>
          </cell>
          <cell r="E83" t="str">
            <v>อำเภอพระแสง</v>
          </cell>
          <cell r="F83" t="str">
            <v>4826III</v>
          </cell>
          <cell r="G83">
            <v>130</v>
          </cell>
          <cell r="H83">
            <v>12</v>
          </cell>
          <cell r="I83" t="str">
            <v>15-2-43</v>
          </cell>
          <cell r="J83">
            <v>100</v>
          </cell>
        </row>
        <row r="84">
          <cell r="B84">
            <v>117</v>
          </cell>
          <cell r="C84" t="str">
            <v>อิปัน</v>
          </cell>
          <cell r="D84" t="str">
            <v>พระแสง</v>
          </cell>
          <cell r="E84" t="str">
            <v>อำเภอพระแสง</v>
          </cell>
          <cell r="F84" t="str">
            <v>4826III</v>
          </cell>
          <cell r="G84">
            <v>130</v>
          </cell>
          <cell r="H84">
            <v>14</v>
          </cell>
          <cell r="I84" t="str">
            <v>0-0-80</v>
          </cell>
          <cell r="J84">
            <v>100</v>
          </cell>
        </row>
        <row r="85">
          <cell r="B85">
            <v>118</v>
          </cell>
          <cell r="C85" t="str">
            <v>อิปัน</v>
          </cell>
          <cell r="D85" t="str">
            <v>พระแสง</v>
          </cell>
          <cell r="E85" t="str">
            <v>อำเภอพระแสง</v>
          </cell>
          <cell r="F85" t="str">
            <v>4826III</v>
          </cell>
          <cell r="G85">
            <v>130</v>
          </cell>
          <cell r="H85">
            <v>15</v>
          </cell>
          <cell r="I85" t="str">
            <v>5-1-43</v>
          </cell>
          <cell r="J85">
            <v>2200</v>
          </cell>
        </row>
        <row r="86">
          <cell r="B86">
            <v>119</v>
          </cell>
          <cell r="C86" t="str">
            <v>อิปัน</v>
          </cell>
          <cell r="D86" t="str">
            <v>พระแสง</v>
          </cell>
          <cell r="E86" t="str">
            <v>อำเภอพระแสง</v>
          </cell>
          <cell r="F86" t="str">
            <v>4826III</v>
          </cell>
          <cell r="G86">
            <v>130</v>
          </cell>
          <cell r="H86">
            <v>20</v>
          </cell>
          <cell r="I86" t="str">
            <v>4-3-56</v>
          </cell>
          <cell r="J86">
            <v>100</v>
          </cell>
        </row>
        <row r="87">
          <cell r="B87">
            <v>120</v>
          </cell>
          <cell r="C87" t="str">
            <v>อิปัน</v>
          </cell>
          <cell r="D87" t="str">
            <v>พระแสง</v>
          </cell>
          <cell r="E87" t="str">
            <v>อำเภอพระแสง</v>
          </cell>
          <cell r="F87" t="str">
            <v>4826III</v>
          </cell>
          <cell r="G87">
            <v>130</v>
          </cell>
          <cell r="H87">
            <v>21</v>
          </cell>
          <cell r="I87" t="str">
            <v>4-0-3</v>
          </cell>
          <cell r="J87">
            <v>1900</v>
          </cell>
        </row>
        <row r="88">
          <cell r="B88">
            <v>121</v>
          </cell>
          <cell r="C88" t="str">
            <v>อิปัน</v>
          </cell>
          <cell r="D88" t="str">
            <v>พระแสง</v>
          </cell>
          <cell r="E88" t="str">
            <v>อำเภอพระแสง</v>
          </cell>
          <cell r="F88" t="str">
            <v>4826III</v>
          </cell>
          <cell r="G88">
            <v>130</v>
          </cell>
          <cell r="H88">
            <v>23</v>
          </cell>
          <cell r="I88" t="str">
            <v>4-0-46</v>
          </cell>
          <cell r="J88">
            <v>2200</v>
          </cell>
        </row>
        <row r="89">
          <cell r="B89">
            <v>122</v>
          </cell>
          <cell r="C89" t="str">
            <v>อิปัน</v>
          </cell>
          <cell r="D89" t="str">
            <v>พระแสง</v>
          </cell>
          <cell r="E89" t="str">
            <v>อำเภอพระแสง</v>
          </cell>
          <cell r="F89" t="str">
            <v>4826III</v>
          </cell>
          <cell r="G89">
            <v>130</v>
          </cell>
          <cell r="H89">
            <v>25</v>
          </cell>
          <cell r="I89" t="str">
            <v>2-0-9</v>
          </cell>
          <cell r="J89">
            <v>100</v>
          </cell>
        </row>
        <row r="90">
          <cell r="B90">
            <v>123</v>
          </cell>
          <cell r="C90" t="str">
            <v>อิปัน</v>
          </cell>
          <cell r="D90" t="str">
            <v>พระแสง</v>
          </cell>
          <cell r="E90" t="str">
            <v>อำเภอพระแสง</v>
          </cell>
          <cell r="F90" t="str">
            <v>4826III</v>
          </cell>
          <cell r="G90">
            <v>130</v>
          </cell>
          <cell r="H90">
            <v>28</v>
          </cell>
          <cell r="I90" t="str">
            <v>22-1-16</v>
          </cell>
          <cell r="J90">
            <v>130</v>
          </cell>
        </row>
        <row r="91">
          <cell r="B91">
            <v>124</v>
          </cell>
          <cell r="C91" t="str">
            <v>อิปัน</v>
          </cell>
          <cell r="D91" t="str">
            <v>พระแสง</v>
          </cell>
          <cell r="E91" t="str">
            <v>อำเภอพระแสง</v>
          </cell>
          <cell r="F91" t="str">
            <v>4826III</v>
          </cell>
          <cell r="G91">
            <v>130</v>
          </cell>
          <cell r="H91">
            <v>31</v>
          </cell>
          <cell r="I91" t="str">
            <v>6-0-26</v>
          </cell>
          <cell r="J91">
            <v>250</v>
          </cell>
        </row>
        <row r="92">
          <cell r="B92">
            <v>125</v>
          </cell>
          <cell r="C92" t="str">
            <v>อิปัน</v>
          </cell>
          <cell r="D92" t="str">
            <v>พระแสง</v>
          </cell>
          <cell r="E92" t="str">
            <v>อำเภอพระแสง</v>
          </cell>
          <cell r="F92" t="str">
            <v>4826III</v>
          </cell>
          <cell r="G92">
            <v>130</v>
          </cell>
          <cell r="H92">
            <v>32</v>
          </cell>
          <cell r="I92" t="str">
            <v>8-2-13</v>
          </cell>
          <cell r="J92">
            <v>100</v>
          </cell>
        </row>
        <row r="93">
          <cell r="B93">
            <v>126</v>
          </cell>
          <cell r="C93" t="str">
            <v>อิปัน</v>
          </cell>
          <cell r="D93" t="str">
            <v>พระแสง</v>
          </cell>
          <cell r="E93" t="str">
            <v>อำเภอพระแสง</v>
          </cell>
          <cell r="F93" t="str">
            <v>4826III</v>
          </cell>
          <cell r="G93">
            <v>130</v>
          </cell>
          <cell r="H93">
            <v>36</v>
          </cell>
          <cell r="I93" t="str">
            <v>10-3-69</v>
          </cell>
          <cell r="J93">
            <v>1900</v>
          </cell>
        </row>
        <row r="94">
          <cell r="B94">
            <v>127</v>
          </cell>
          <cell r="C94" t="str">
            <v>อิปัน</v>
          </cell>
          <cell r="D94" t="str">
            <v>พระแสง</v>
          </cell>
          <cell r="E94" t="str">
            <v>อำเภอพระแสง</v>
          </cell>
          <cell r="F94" t="str">
            <v>4826III</v>
          </cell>
          <cell r="G94">
            <v>130</v>
          </cell>
          <cell r="H94">
            <v>37</v>
          </cell>
          <cell r="I94" t="str">
            <v>6-2-53</v>
          </cell>
          <cell r="J94">
            <v>130</v>
          </cell>
        </row>
        <row r="95">
          <cell r="B95">
            <v>128</v>
          </cell>
          <cell r="C95" t="str">
            <v>อิปัน</v>
          </cell>
          <cell r="D95" t="str">
            <v>พระแสง</v>
          </cell>
          <cell r="E95" t="str">
            <v>อำเภอพระแสง</v>
          </cell>
          <cell r="F95" t="str">
            <v>4826III</v>
          </cell>
          <cell r="G95">
            <v>130</v>
          </cell>
          <cell r="H95">
            <v>38</v>
          </cell>
          <cell r="I95" t="str">
            <v>6-2-46</v>
          </cell>
          <cell r="J95">
            <v>1900</v>
          </cell>
        </row>
        <row r="96">
          <cell r="B96">
            <v>129</v>
          </cell>
          <cell r="C96" t="str">
            <v>อิปัน</v>
          </cell>
          <cell r="D96" t="str">
            <v>พระแสง</v>
          </cell>
          <cell r="E96" t="str">
            <v>อำเภอพระแสง</v>
          </cell>
          <cell r="F96" t="str">
            <v>4826II</v>
          </cell>
          <cell r="G96">
            <v>141</v>
          </cell>
          <cell r="H96">
            <v>7</v>
          </cell>
          <cell r="I96" t="str">
            <v>4-1-33</v>
          </cell>
          <cell r="J96">
            <v>100</v>
          </cell>
        </row>
        <row r="97">
          <cell r="B97">
            <v>130</v>
          </cell>
          <cell r="C97" t="str">
            <v>อิปัน</v>
          </cell>
          <cell r="D97" t="str">
            <v>พระแสง</v>
          </cell>
          <cell r="E97" t="str">
            <v>อำเภอพระแสง</v>
          </cell>
          <cell r="F97" t="str">
            <v>4826II</v>
          </cell>
          <cell r="G97">
            <v>141</v>
          </cell>
          <cell r="H97">
            <v>8</v>
          </cell>
          <cell r="I97" t="str">
            <v>4-0-52</v>
          </cell>
          <cell r="J97">
            <v>100</v>
          </cell>
        </row>
        <row r="98">
          <cell r="B98">
            <v>137</v>
          </cell>
          <cell r="C98" t="str">
            <v>อิปัน</v>
          </cell>
          <cell r="D98" t="str">
            <v>พระแสง</v>
          </cell>
          <cell r="E98" t="str">
            <v>อำเภอพระแสง</v>
          </cell>
          <cell r="F98" t="str">
            <v>4826III</v>
          </cell>
          <cell r="G98">
            <v>156</v>
          </cell>
          <cell r="H98">
            <v>197</v>
          </cell>
          <cell r="I98" t="str">
            <v>9-0-56</v>
          </cell>
          <cell r="J98">
            <v>100</v>
          </cell>
        </row>
        <row r="99">
          <cell r="B99">
            <v>141</v>
          </cell>
          <cell r="C99" t="str">
            <v>อิปัน</v>
          </cell>
          <cell r="D99" t="str">
            <v>พระแสง</v>
          </cell>
          <cell r="E99" t="str">
            <v>อำเภอพระแสง</v>
          </cell>
          <cell r="F99" t="str">
            <v>4826II</v>
          </cell>
          <cell r="G99">
            <v>156</v>
          </cell>
          <cell r="H99">
            <v>5</v>
          </cell>
          <cell r="I99" t="str">
            <v>6-1-33</v>
          </cell>
          <cell r="J99">
            <v>130</v>
          </cell>
        </row>
        <row r="100">
          <cell r="B100">
            <v>142</v>
          </cell>
          <cell r="C100" t="str">
            <v>อิปัน</v>
          </cell>
          <cell r="D100" t="str">
            <v>พระแสง</v>
          </cell>
          <cell r="E100" t="str">
            <v>อำเภอพระแสง</v>
          </cell>
          <cell r="F100" t="str">
            <v>4826II</v>
          </cell>
          <cell r="G100">
            <v>156</v>
          </cell>
          <cell r="H100">
            <v>7</v>
          </cell>
          <cell r="I100" t="str">
            <v>9-2-7</v>
          </cell>
          <cell r="J100">
            <v>150</v>
          </cell>
        </row>
        <row r="101">
          <cell r="B101">
            <v>154</v>
          </cell>
          <cell r="C101" t="str">
            <v>อิปัน</v>
          </cell>
          <cell r="D101" t="str">
            <v>พระแสง</v>
          </cell>
          <cell r="E101" t="str">
            <v>อำเภอพระแสง</v>
          </cell>
          <cell r="F101" t="str">
            <v>4826III</v>
          </cell>
          <cell r="G101">
            <v>156</v>
          </cell>
          <cell r="H101">
            <v>19</v>
          </cell>
          <cell r="I101" t="str">
            <v>3-2-27</v>
          </cell>
          <cell r="J101">
            <v>210</v>
          </cell>
        </row>
        <row r="102">
          <cell r="B102">
            <v>158</v>
          </cell>
          <cell r="C102" t="str">
            <v>อิปัน</v>
          </cell>
          <cell r="D102" t="str">
            <v>พระแสง</v>
          </cell>
          <cell r="E102" t="str">
            <v>อำเภอพระแสง</v>
          </cell>
          <cell r="F102" t="str">
            <v>4826II</v>
          </cell>
          <cell r="G102">
            <v>156</v>
          </cell>
          <cell r="H102">
            <v>23</v>
          </cell>
          <cell r="I102" t="str">
            <v>10-0-63</v>
          </cell>
          <cell r="J102">
            <v>130</v>
          </cell>
        </row>
        <row r="103">
          <cell r="B103">
            <v>164</v>
          </cell>
          <cell r="C103" t="str">
            <v>อิปัน</v>
          </cell>
          <cell r="D103" t="str">
            <v>พระแสง</v>
          </cell>
          <cell r="E103" t="str">
            <v>อำเภอพระแสง</v>
          </cell>
          <cell r="F103" t="str">
            <v>4826III</v>
          </cell>
          <cell r="G103">
            <v>130</v>
          </cell>
          <cell r="H103">
            <v>17</v>
          </cell>
          <cell r="I103" t="str">
            <v>8-3-7</v>
          </cell>
          <cell r="J103">
            <v>100</v>
          </cell>
        </row>
        <row r="104">
          <cell r="B104">
            <v>165</v>
          </cell>
          <cell r="C104" t="str">
            <v>อิปัน</v>
          </cell>
          <cell r="D104" t="str">
            <v>พระแสง</v>
          </cell>
          <cell r="E104" t="str">
            <v>อำเภอพระแสง</v>
          </cell>
          <cell r="F104" t="str">
            <v>4826III</v>
          </cell>
          <cell r="G104">
            <v>130</v>
          </cell>
          <cell r="H104">
            <v>22</v>
          </cell>
          <cell r="I104" t="str">
            <v>4-0-40</v>
          </cell>
          <cell r="J104">
            <v>1900</v>
          </cell>
        </row>
        <row r="105">
          <cell r="B105">
            <v>166</v>
          </cell>
          <cell r="C105" t="str">
            <v>อิปัน</v>
          </cell>
          <cell r="D105" t="str">
            <v>พระแสง</v>
          </cell>
          <cell r="E105" t="str">
            <v>อำเภอพระแสง</v>
          </cell>
          <cell r="F105" t="str">
            <v>4826III</v>
          </cell>
          <cell r="G105">
            <v>130</v>
          </cell>
          <cell r="H105">
            <v>24</v>
          </cell>
          <cell r="I105" t="str">
            <v>4-2-43</v>
          </cell>
          <cell r="J105">
            <v>100</v>
          </cell>
        </row>
        <row r="106">
          <cell r="B106">
            <v>167</v>
          </cell>
          <cell r="C106" t="str">
            <v>อิปัน</v>
          </cell>
          <cell r="D106" t="str">
            <v>พระแสง</v>
          </cell>
          <cell r="E106" t="str">
            <v>อำเภอพระแสง</v>
          </cell>
          <cell r="F106" t="str">
            <v>4826III</v>
          </cell>
          <cell r="G106">
            <v>130</v>
          </cell>
          <cell r="H106">
            <v>45</v>
          </cell>
          <cell r="I106" t="str">
            <v>28-1-10</v>
          </cell>
          <cell r="J106">
            <v>100</v>
          </cell>
        </row>
        <row r="107">
          <cell r="B107">
            <v>168</v>
          </cell>
          <cell r="C107" t="str">
            <v>อิปัน</v>
          </cell>
          <cell r="D107" t="str">
            <v>พระแสง</v>
          </cell>
          <cell r="E107" t="str">
            <v>อำเภอพระแสง</v>
          </cell>
          <cell r="F107" t="str">
            <v>4826III</v>
          </cell>
          <cell r="G107">
            <v>130</v>
          </cell>
          <cell r="H107">
            <v>46</v>
          </cell>
          <cell r="I107" t="str">
            <v>10-1-4</v>
          </cell>
          <cell r="J107">
            <v>100</v>
          </cell>
        </row>
        <row r="108">
          <cell r="B108">
            <v>171</v>
          </cell>
          <cell r="C108" t="str">
            <v>อิปัน</v>
          </cell>
          <cell r="D108" t="str">
            <v>พระแสง</v>
          </cell>
          <cell r="E108" t="str">
            <v>อำเภอพระแสง</v>
          </cell>
          <cell r="F108" t="str">
            <v>4826III</v>
          </cell>
          <cell r="G108">
            <v>130</v>
          </cell>
          <cell r="H108">
            <v>54</v>
          </cell>
          <cell r="I108" t="str">
            <v>4-1-93</v>
          </cell>
          <cell r="J108">
            <v>100</v>
          </cell>
        </row>
        <row r="109">
          <cell r="B109">
            <v>172</v>
          </cell>
          <cell r="C109" t="str">
            <v>อิปัน</v>
          </cell>
          <cell r="D109" t="str">
            <v>พระแสง</v>
          </cell>
          <cell r="E109" t="str">
            <v>อำเภอพระแสง</v>
          </cell>
          <cell r="F109" t="str">
            <v>4826III</v>
          </cell>
          <cell r="G109">
            <v>130</v>
          </cell>
          <cell r="H109">
            <v>56</v>
          </cell>
          <cell r="I109" t="str">
            <v>8-1-93</v>
          </cell>
          <cell r="J109">
            <v>100</v>
          </cell>
        </row>
        <row r="110">
          <cell r="B110">
            <v>174</v>
          </cell>
          <cell r="C110" t="str">
            <v>อิปัน</v>
          </cell>
          <cell r="D110" t="str">
            <v>พระแสง</v>
          </cell>
          <cell r="E110" t="str">
            <v>อำเภอพระแสง</v>
          </cell>
          <cell r="F110" t="str">
            <v>4826III</v>
          </cell>
          <cell r="G110">
            <v>130</v>
          </cell>
          <cell r="H110">
            <v>62</v>
          </cell>
          <cell r="I110" t="str">
            <v>10-1-10</v>
          </cell>
          <cell r="J110">
            <v>1150</v>
          </cell>
        </row>
        <row r="111">
          <cell r="B111">
            <v>176</v>
          </cell>
          <cell r="C111" t="str">
            <v>อิปัน</v>
          </cell>
          <cell r="D111" t="str">
            <v>พระแสง</v>
          </cell>
          <cell r="E111" t="str">
            <v>อำเภอพระแสง</v>
          </cell>
          <cell r="F111" t="str">
            <v>4826III</v>
          </cell>
          <cell r="G111">
            <v>130</v>
          </cell>
          <cell r="H111">
            <v>68</v>
          </cell>
          <cell r="I111" t="str">
            <v>0-2-85</v>
          </cell>
          <cell r="J111">
            <v>4550</v>
          </cell>
        </row>
        <row r="112">
          <cell r="B112">
            <v>177</v>
          </cell>
          <cell r="C112" t="str">
            <v>อิปัน</v>
          </cell>
          <cell r="D112" t="str">
            <v>พระแสง</v>
          </cell>
          <cell r="E112" t="str">
            <v>อำเภอพระแสง</v>
          </cell>
          <cell r="F112" t="str">
            <v>4826III</v>
          </cell>
          <cell r="G112">
            <v>130</v>
          </cell>
          <cell r="H112">
            <v>69</v>
          </cell>
          <cell r="I112" t="str">
            <v>15-3-70</v>
          </cell>
          <cell r="J112">
            <v>3300</v>
          </cell>
        </row>
        <row r="113">
          <cell r="B113">
            <v>182</v>
          </cell>
          <cell r="C113" t="str">
            <v>อิปัน</v>
          </cell>
          <cell r="D113" t="str">
            <v>พระแสง</v>
          </cell>
          <cell r="E113" t="str">
            <v>อำเภอพระแสง</v>
          </cell>
          <cell r="F113" t="str">
            <v>4826III</v>
          </cell>
          <cell r="G113">
            <v>130</v>
          </cell>
          <cell r="H113">
            <v>74</v>
          </cell>
          <cell r="I113" t="str">
            <v>12-0-73</v>
          </cell>
          <cell r="J113">
            <v>3300</v>
          </cell>
        </row>
        <row r="114">
          <cell r="B114">
            <v>183</v>
          </cell>
          <cell r="C114" t="str">
            <v>อิปัน</v>
          </cell>
          <cell r="D114" t="str">
            <v>พระแสง</v>
          </cell>
          <cell r="E114" t="str">
            <v>อำเภอพระแสง</v>
          </cell>
          <cell r="F114" t="str">
            <v>4826III</v>
          </cell>
          <cell r="G114">
            <v>130</v>
          </cell>
          <cell r="H114">
            <v>76</v>
          </cell>
          <cell r="I114" t="str">
            <v>21-0-43</v>
          </cell>
          <cell r="J114">
            <v>3300</v>
          </cell>
        </row>
        <row r="115">
          <cell r="B115">
            <v>184</v>
          </cell>
          <cell r="C115" t="str">
            <v>อิปัน</v>
          </cell>
          <cell r="D115" t="str">
            <v>พระแสง</v>
          </cell>
          <cell r="E115" t="str">
            <v>อำเภอพระแสง</v>
          </cell>
          <cell r="F115" t="str">
            <v>4826III</v>
          </cell>
          <cell r="G115">
            <v>130</v>
          </cell>
          <cell r="H115">
            <v>82</v>
          </cell>
          <cell r="I115" t="str">
            <v>10-2-81</v>
          </cell>
          <cell r="J115">
            <v>3300</v>
          </cell>
        </row>
        <row r="116">
          <cell r="B116">
            <v>185</v>
          </cell>
          <cell r="C116" t="str">
            <v>อิปัน</v>
          </cell>
          <cell r="D116" t="str">
            <v>พระแสง</v>
          </cell>
          <cell r="E116" t="str">
            <v>อำเภอพระแสง</v>
          </cell>
          <cell r="F116" t="str">
            <v>4826III</v>
          </cell>
          <cell r="G116">
            <v>130</v>
          </cell>
          <cell r="H116">
            <v>83</v>
          </cell>
          <cell r="I116" t="str">
            <v>10-2-81</v>
          </cell>
          <cell r="J116">
            <v>3300</v>
          </cell>
        </row>
        <row r="117">
          <cell r="B117">
            <v>188</v>
          </cell>
          <cell r="C117" t="str">
            <v>อิปัน</v>
          </cell>
          <cell r="D117" t="str">
            <v>พระแสง</v>
          </cell>
          <cell r="E117" t="str">
            <v>อำเภอพระแสง</v>
          </cell>
          <cell r="F117" t="str">
            <v>4826II</v>
          </cell>
          <cell r="G117">
            <v>127</v>
          </cell>
          <cell r="H117">
            <v>13</v>
          </cell>
          <cell r="I117" t="str">
            <v>4-2-8</v>
          </cell>
          <cell r="J117">
            <v>100</v>
          </cell>
        </row>
        <row r="118">
          <cell r="B118">
            <v>189</v>
          </cell>
          <cell r="C118" t="str">
            <v>อิปัน</v>
          </cell>
          <cell r="D118" t="str">
            <v>พระแสง</v>
          </cell>
          <cell r="E118" t="str">
            <v>อำเภอพระแสง</v>
          </cell>
          <cell r="F118" t="str">
            <v>4826II</v>
          </cell>
          <cell r="G118">
            <v>127</v>
          </cell>
          <cell r="H118">
            <v>14</v>
          </cell>
          <cell r="I118" t="str">
            <v>2-2-97</v>
          </cell>
          <cell r="J118">
            <v>100</v>
          </cell>
        </row>
        <row r="119">
          <cell r="B119">
            <v>191</v>
          </cell>
          <cell r="C119" t="str">
            <v>อิปัน</v>
          </cell>
          <cell r="D119" t="str">
            <v>พระแสง</v>
          </cell>
          <cell r="E119" t="str">
            <v>อำเภอพระแสง</v>
          </cell>
          <cell r="F119" t="str">
            <v>4826II</v>
          </cell>
          <cell r="G119">
            <v>127</v>
          </cell>
          <cell r="H119">
            <v>19</v>
          </cell>
          <cell r="I119" t="str">
            <v>0-2-63</v>
          </cell>
          <cell r="J119">
            <v>100</v>
          </cell>
        </row>
        <row r="120">
          <cell r="B120">
            <v>193</v>
          </cell>
          <cell r="C120" t="str">
            <v>อิปัน</v>
          </cell>
          <cell r="D120" t="str">
            <v>พระแสง</v>
          </cell>
          <cell r="E120" t="str">
            <v>อำเภอพระแสง</v>
          </cell>
          <cell r="F120" t="str">
            <v>4826II</v>
          </cell>
          <cell r="G120">
            <v>127</v>
          </cell>
          <cell r="H120">
            <v>21</v>
          </cell>
          <cell r="I120" t="str">
            <v>5-1-73</v>
          </cell>
          <cell r="J120">
            <v>210</v>
          </cell>
        </row>
        <row r="121">
          <cell r="B121">
            <v>194</v>
          </cell>
          <cell r="C121" t="str">
            <v>อิปัน</v>
          </cell>
          <cell r="D121" t="str">
            <v>พระแสง</v>
          </cell>
          <cell r="E121" t="str">
            <v>อำเภอพระแสง</v>
          </cell>
          <cell r="F121" t="str">
            <v>4826II</v>
          </cell>
          <cell r="G121">
            <v>127</v>
          </cell>
          <cell r="H121">
            <v>27</v>
          </cell>
          <cell r="I121" t="str">
            <v>6-1-73</v>
          </cell>
          <cell r="J121">
            <v>100</v>
          </cell>
        </row>
        <row r="122">
          <cell r="B122">
            <v>195</v>
          </cell>
          <cell r="C122" t="str">
            <v>อิปัน</v>
          </cell>
          <cell r="D122" t="str">
            <v>พระแสง</v>
          </cell>
          <cell r="E122" t="str">
            <v>อำเภอพระแสง</v>
          </cell>
          <cell r="F122" t="str">
            <v>4826II</v>
          </cell>
          <cell r="G122">
            <v>127</v>
          </cell>
          <cell r="H122">
            <v>29</v>
          </cell>
          <cell r="I122" t="str">
            <v>6-2-0</v>
          </cell>
          <cell r="J122">
            <v>100</v>
          </cell>
        </row>
        <row r="123">
          <cell r="B123">
            <v>196</v>
          </cell>
          <cell r="C123" t="str">
            <v>อิปัน</v>
          </cell>
          <cell r="D123" t="str">
            <v>พระแสง</v>
          </cell>
          <cell r="E123" t="str">
            <v>อำเภอพระแสง</v>
          </cell>
          <cell r="F123" t="str">
            <v>4826II</v>
          </cell>
          <cell r="G123">
            <v>127</v>
          </cell>
          <cell r="H123">
            <v>61</v>
          </cell>
          <cell r="I123" t="str">
            <v>7-1-87</v>
          </cell>
          <cell r="J123">
            <v>100</v>
          </cell>
        </row>
        <row r="124">
          <cell r="B124">
            <v>198</v>
          </cell>
          <cell r="C124" t="str">
            <v>อิปัน</v>
          </cell>
          <cell r="D124" t="str">
            <v>พระแสง</v>
          </cell>
          <cell r="E124" t="str">
            <v>อำเภอพระแสง</v>
          </cell>
          <cell r="F124" t="str">
            <v>4826II</v>
          </cell>
          <cell r="G124">
            <v>127</v>
          </cell>
          <cell r="H124">
            <v>77</v>
          </cell>
          <cell r="I124" t="str">
            <v>0-0-9</v>
          </cell>
          <cell r="J124">
            <v>100</v>
          </cell>
        </row>
        <row r="125">
          <cell r="B125">
            <v>199</v>
          </cell>
          <cell r="C125" t="str">
            <v>อิปัน</v>
          </cell>
          <cell r="D125" t="str">
            <v>พระแสง</v>
          </cell>
          <cell r="E125" t="str">
            <v>อำเภอพระแสง</v>
          </cell>
          <cell r="F125" t="str">
            <v>4826II</v>
          </cell>
          <cell r="G125">
            <v>127</v>
          </cell>
          <cell r="H125">
            <v>78</v>
          </cell>
          <cell r="I125" t="str">
            <v>5-2-77</v>
          </cell>
          <cell r="J125">
            <v>100</v>
          </cell>
        </row>
        <row r="126">
          <cell r="B126">
            <v>200</v>
          </cell>
          <cell r="C126" t="str">
            <v>อิปัน</v>
          </cell>
          <cell r="D126" t="str">
            <v>พระแสง</v>
          </cell>
          <cell r="E126" t="str">
            <v>อำเภอพระแสง</v>
          </cell>
          <cell r="F126" t="str">
            <v>4826II</v>
          </cell>
          <cell r="G126">
            <v>127</v>
          </cell>
          <cell r="H126">
            <v>79</v>
          </cell>
          <cell r="I126" t="str">
            <v>5-2-48</v>
          </cell>
          <cell r="J126">
            <v>1700</v>
          </cell>
        </row>
        <row r="127">
          <cell r="B127">
            <v>201</v>
          </cell>
          <cell r="C127" t="str">
            <v>อิปัน</v>
          </cell>
          <cell r="D127" t="str">
            <v>พระแสง</v>
          </cell>
          <cell r="E127" t="str">
            <v>อำเภอพระแสง</v>
          </cell>
          <cell r="F127" t="str">
            <v>4826II</v>
          </cell>
          <cell r="G127">
            <v>127</v>
          </cell>
          <cell r="H127">
            <v>80</v>
          </cell>
          <cell r="I127" t="str">
            <v>9-0-27</v>
          </cell>
          <cell r="J127">
            <v>100</v>
          </cell>
        </row>
        <row r="128">
          <cell r="B128">
            <v>202</v>
          </cell>
          <cell r="C128" t="str">
            <v>อิปัน</v>
          </cell>
          <cell r="D128" t="str">
            <v>พระแสง</v>
          </cell>
          <cell r="E128" t="str">
            <v>อำเภอพระแสง</v>
          </cell>
          <cell r="F128" t="str">
            <v>4826II</v>
          </cell>
          <cell r="G128">
            <v>127</v>
          </cell>
          <cell r="H128">
            <v>81</v>
          </cell>
          <cell r="I128" t="str">
            <v>10-3-69</v>
          </cell>
          <cell r="J128">
            <v>100</v>
          </cell>
        </row>
        <row r="129">
          <cell r="B129">
            <v>204</v>
          </cell>
          <cell r="C129" t="str">
            <v>อิปัน</v>
          </cell>
          <cell r="D129" t="str">
            <v>พระแสง</v>
          </cell>
          <cell r="E129" t="str">
            <v>อำเภอพระแสง</v>
          </cell>
          <cell r="F129" t="str">
            <v>4826II</v>
          </cell>
          <cell r="G129">
            <v>127</v>
          </cell>
          <cell r="H129">
            <v>83</v>
          </cell>
          <cell r="I129" t="str">
            <v>10-2-60</v>
          </cell>
          <cell r="J129">
            <v>1200</v>
          </cell>
        </row>
        <row r="130">
          <cell r="B130">
            <v>205</v>
          </cell>
          <cell r="C130" t="str">
            <v>อิปัน</v>
          </cell>
          <cell r="D130" t="str">
            <v>พระแสง</v>
          </cell>
          <cell r="E130" t="str">
            <v>อำเภอพระแสง</v>
          </cell>
          <cell r="F130" t="str">
            <v>4826II</v>
          </cell>
          <cell r="G130">
            <v>127</v>
          </cell>
          <cell r="H130">
            <v>84</v>
          </cell>
          <cell r="I130" t="str">
            <v>16-1-40</v>
          </cell>
          <cell r="J130">
            <v>100</v>
          </cell>
        </row>
        <row r="131">
          <cell r="B131">
            <v>206</v>
          </cell>
          <cell r="C131" t="str">
            <v>อิปัน</v>
          </cell>
          <cell r="D131" t="str">
            <v>พระแสง</v>
          </cell>
          <cell r="E131" t="str">
            <v>อำเภอพระแสง</v>
          </cell>
          <cell r="F131" t="str">
            <v>4826II</v>
          </cell>
          <cell r="G131">
            <v>127</v>
          </cell>
          <cell r="H131">
            <v>85</v>
          </cell>
          <cell r="I131" t="str">
            <v>5-2-47</v>
          </cell>
          <cell r="J131">
            <v>100</v>
          </cell>
        </row>
        <row r="132">
          <cell r="B132">
            <v>209</v>
          </cell>
          <cell r="C132" t="str">
            <v>อิปัน</v>
          </cell>
          <cell r="D132" t="str">
            <v>พระแสง</v>
          </cell>
          <cell r="E132" t="str">
            <v>อำเภอพระแสง</v>
          </cell>
          <cell r="F132" t="str">
            <v>4826II</v>
          </cell>
          <cell r="G132">
            <v>127</v>
          </cell>
          <cell r="H132">
            <v>90</v>
          </cell>
          <cell r="I132" t="str">
            <v>13-2-50</v>
          </cell>
          <cell r="J132">
            <v>100</v>
          </cell>
        </row>
        <row r="133">
          <cell r="B133">
            <v>210</v>
          </cell>
          <cell r="C133" t="str">
            <v>อิปัน</v>
          </cell>
          <cell r="D133" t="str">
            <v>พระแสง</v>
          </cell>
          <cell r="E133" t="str">
            <v>อำเภอพระแสง</v>
          </cell>
          <cell r="F133" t="str">
            <v>4826II</v>
          </cell>
          <cell r="G133">
            <v>127</v>
          </cell>
          <cell r="H133">
            <v>91</v>
          </cell>
          <cell r="I133" t="str">
            <v>20-2-90</v>
          </cell>
          <cell r="J133">
            <v>100</v>
          </cell>
        </row>
        <row r="134">
          <cell r="B134">
            <v>212</v>
          </cell>
          <cell r="C134" t="str">
            <v>อิปัน</v>
          </cell>
          <cell r="D134" t="str">
            <v>พระแสง</v>
          </cell>
          <cell r="E134" t="str">
            <v>อำเภอพระแสง</v>
          </cell>
          <cell r="F134" t="str">
            <v>4826II</v>
          </cell>
          <cell r="G134">
            <v>127</v>
          </cell>
          <cell r="H134">
            <v>93</v>
          </cell>
          <cell r="I134" t="str">
            <v>23-1-53</v>
          </cell>
          <cell r="J134">
            <v>100</v>
          </cell>
        </row>
        <row r="135">
          <cell r="B135">
            <v>213</v>
          </cell>
          <cell r="C135" t="str">
            <v>อิปัน</v>
          </cell>
          <cell r="D135" t="str">
            <v>พระแสง</v>
          </cell>
          <cell r="E135" t="str">
            <v>อำเภอพระแสง</v>
          </cell>
          <cell r="F135" t="str">
            <v>4826II</v>
          </cell>
          <cell r="G135">
            <v>127</v>
          </cell>
          <cell r="H135">
            <v>94</v>
          </cell>
          <cell r="I135" t="str">
            <v>5-1-93</v>
          </cell>
          <cell r="J135">
            <v>100</v>
          </cell>
        </row>
        <row r="136">
          <cell r="B136">
            <v>214</v>
          </cell>
          <cell r="C136" t="str">
            <v>อิปัน</v>
          </cell>
          <cell r="D136" t="str">
            <v>พระแสง</v>
          </cell>
          <cell r="E136" t="str">
            <v>อำเภอพระแสง</v>
          </cell>
          <cell r="F136" t="str">
            <v>4826II</v>
          </cell>
          <cell r="G136">
            <v>127</v>
          </cell>
          <cell r="H136">
            <v>95</v>
          </cell>
          <cell r="I136" t="str">
            <v>15-2-3</v>
          </cell>
          <cell r="J136">
            <v>100</v>
          </cell>
        </row>
        <row r="137">
          <cell r="B137">
            <v>215</v>
          </cell>
          <cell r="C137" t="str">
            <v>อิปัน</v>
          </cell>
          <cell r="D137" t="str">
            <v>พระแสง</v>
          </cell>
          <cell r="E137" t="str">
            <v>อำเภอพระแสง</v>
          </cell>
          <cell r="F137" t="str">
            <v>4826II</v>
          </cell>
          <cell r="G137">
            <v>127</v>
          </cell>
          <cell r="H137">
            <v>96</v>
          </cell>
          <cell r="I137" t="str">
            <v>14-1-47</v>
          </cell>
          <cell r="J137">
            <v>100</v>
          </cell>
        </row>
        <row r="138">
          <cell r="B138">
            <v>216</v>
          </cell>
          <cell r="C138" t="str">
            <v>อิปัน</v>
          </cell>
          <cell r="D138" t="str">
            <v>พระแสง</v>
          </cell>
          <cell r="E138" t="str">
            <v>อำเภอพระแสง</v>
          </cell>
          <cell r="F138" t="str">
            <v>4826II</v>
          </cell>
          <cell r="G138">
            <v>127</v>
          </cell>
          <cell r="H138">
            <v>97</v>
          </cell>
          <cell r="I138" t="str">
            <v>5-2-70</v>
          </cell>
          <cell r="J138">
            <v>100</v>
          </cell>
        </row>
        <row r="139">
          <cell r="B139">
            <v>217</v>
          </cell>
          <cell r="C139" t="str">
            <v>อิปัน</v>
          </cell>
          <cell r="D139" t="str">
            <v>พระแสง</v>
          </cell>
          <cell r="E139" t="str">
            <v>อำเภอพระแสง</v>
          </cell>
          <cell r="F139" t="str">
            <v>4826II</v>
          </cell>
          <cell r="G139">
            <v>127</v>
          </cell>
          <cell r="H139">
            <v>98</v>
          </cell>
          <cell r="I139" t="str">
            <v>5-3-0</v>
          </cell>
          <cell r="J139">
            <v>100</v>
          </cell>
        </row>
        <row r="140">
          <cell r="B140">
            <v>218</v>
          </cell>
          <cell r="C140" t="str">
            <v>อิปัน</v>
          </cell>
          <cell r="D140" t="str">
            <v>พระแสง</v>
          </cell>
          <cell r="E140" t="str">
            <v>อำเภอพระแสง</v>
          </cell>
          <cell r="F140" t="str">
            <v>4826II</v>
          </cell>
          <cell r="G140">
            <v>127</v>
          </cell>
          <cell r="H140">
            <v>99</v>
          </cell>
          <cell r="I140" t="str">
            <v>6-0-87</v>
          </cell>
          <cell r="J140">
            <v>100</v>
          </cell>
        </row>
        <row r="141">
          <cell r="B141">
            <v>220</v>
          </cell>
          <cell r="C141" t="str">
            <v>อิปัน</v>
          </cell>
          <cell r="D141" t="str">
            <v>พระแสง</v>
          </cell>
          <cell r="E141" t="str">
            <v>อำเภอพระแสง</v>
          </cell>
          <cell r="F141" t="str">
            <v>4826II</v>
          </cell>
          <cell r="G141">
            <v>127</v>
          </cell>
          <cell r="H141">
            <v>105</v>
          </cell>
          <cell r="I141" t="str">
            <v>12-3-40</v>
          </cell>
          <cell r="J141">
            <v>100</v>
          </cell>
        </row>
        <row r="142">
          <cell r="B142">
            <v>221</v>
          </cell>
          <cell r="C142" t="str">
            <v>อิปัน</v>
          </cell>
          <cell r="D142" t="str">
            <v>พระแสง</v>
          </cell>
          <cell r="E142" t="str">
            <v>อำเภอพระแสง</v>
          </cell>
          <cell r="F142" t="str">
            <v>4826II</v>
          </cell>
          <cell r="G142">
            <v>127</v>
          </cell>
          <cell r="H142">
            <v>106</v>
          </cell>
          <cell r="I142" t="str">
            <v>6-1-93</v>
          </cell>
          <cell r="J142">
            <v>100</v>
          </cell>
        </row>
        <row r="143">
          <cell r="B143">
            <v>222</v>
          </cell>
          <cell r="C143" t="str">
            <v>อิปัน</v>
          </cell>
          <cell r="D143" t="str">
            <v>พระแสง</v>
          </cell>
          <cell r="E143" t="str">
            <v>อำเภอพระแสง</v>
          </cell>
          <cell r="F143" t="str">
            <v>4826II</v>
          </cell>
          <cell r="G143">
            <v>127</v>
          </cell>
          <cell r="H143">
            <v>108</v>
          </cell>
          <cell r="I143" t="str">
            <v>17-3-40</v>
          </cell>
          <cell r="J143">
            <v>100</v>
          </cell>
        </row>
        <row r="144">
          <cell r="B144">
            <v>225</v>
          </cell>
          <cell r="C144" t="str">
            <v>อิปัน</v>
          </cell>
          <cell r="D144" t="str">
            <v>พระแสง</v>
          </cell>
          <cell r="E144" t="str">
            <v>อำเภอพระแสง</v>
          </cell>
          <cell r="F144" t="str">
            <v>4826II</v>
          </cell>
          <cell r="G144">
            <v>127</v>
          </cell>
          <cell r="H144">
            <v>112</v>
          </cell>
          <cell r="I144" t="str">
            <v>39-2-21</v>
          </cell>
          <cell r="J144">
            <v>100</v>
          </cell>
        </row>
        <row r="145">
          <cell r="B145">
            <v>226</v>
          </cell>
          <cell r="C145" t="str">
            <v>อิปัน</v>
          </cell>
          <cell r="D145" t="str">
            <v>พระแสง</v>
          </cell>
          <cell r="E145" t="str">
            <v>อำเภอพระแสง</v>
          </cell>
          <cell r="F145" t="str">
            <v>4826II</v>
          </cell>
          <cell r="G145">
            <v>127</v>
          </cell>
          <cell r="H145">
            <v>113</v>
          </cell>
          <cell r="I145" t="str">
            <v>49-1-17</v>
          </cell>
          <cell r="J145">
            <v>100</v>
          </cell>
        </row>
        <row r="146">
          <cell r="B146">
            <v>227</v>
          </cell>
          <cell r="C146" t="str">
            <v>อิปัน</v>
          </cell>
          <cell r="D146" t="str">
            <v>พระแสง</v>
          </cell>
          <cell r="E146" t="str">
            <v>อำเภอพระแสง</v>
          </cell>
          <cell r="F146" t="str">
            <v>4826II</v>
          </cell>
          <cell r="G146">
            <v>127</v>
          </cell>
          <cell r="H146">
            <v>114</v>
          </cell>
          <cell r="I146" t="str">
            <v>29-1-33</v>
          </cell>
          <cell r="J146">
            <v>100</v>
          </cell>
        </row>
        <row r="147">
          <cell r="B147">
            <v>228</v>
          </cell>
          <cell r="C147" t="str">
            <v>อิปัน</v>
          </cell>
          <cell r="D147" t="str">
            <v>พระแสง</v>
          </cell>
          <cell r="E147" t="str">
            <v>อำเภอพระแสง</v>
          </cell>
          <cell r="F147" t="str">
            <v>4826II</v>
          </cell>
          <cell r="G147">
            <v>127</v>
          </cell>
          <cell r="H147">
            <v>115</v>
          </cell>
          <cell r="I147" t="str">
            <v>4-1-73</v>
          </cell>
          <cell r="J147">
            <v>100</v>
          </cell>
        </row>
        <row r="148">
          <cell r="B148">
            <v>229</v>
          </cell>
          <cell r="C148" t="str">
            <v>อิปัน</v>
          </cell>
          <cell r="D148" t="str">
            <v>พระแสง</v>
          </cell>
          <cell r="E148" t="str">
            <v>อำเภอพระแสง</v>
          </cell>
          <cell r="F148" t="str">
            <v>4826II</v>
          </cell>
          <cell r="G148">
            <v>127</v>
          </cell>
          <cell r="H148">
            <v>116</v>
          </cell>
          <cell r="I148" t="str">
            <v>26-2-30</v>
          </cell>
          <cell r="J148">
            <v>130</v>
          </cell>
        </row>
        <row r="149">
          <cell r="B149">
            <v>230</v>
          </cell>
          <cell r="C149" t="str">
            <v>อิปัน</v>
          </cell>
          <cell r="D149" t="str">
            <v>พระแสง</v>
          </cell>
          <cell r="E149" t="str">
            <v>อำเภอพระแสง</v>
          </cell>
          <cell r="F149" t="str">
            <v>4826III</v>
          </cell>
          <cell r="G149">
            <v>141</v>
          </cell>
          <cell r="H149">
            <v>1</v>
          </cell>
          <cell r="I149" t="str">
            <v>1-3-88</v>
          </cell>
          <cell r="J149">
            <v>100</v>
          </cell>
        </row>
        <row r="150">
          <cell r="B150">
            <v>231</v>
          </cell>
          <cell r="C150" t="str">
            <v>อิปัน</v>
          </cell>
          <cell r="D150" t="str">
            <v>พระแสง</v>
          </cell>
          <cell r="E150" t="str">
            <v>อำเภอพระแสง</v>
          </cell>
          <cell r="F150" t="str">
            <v>4826III</v>
          </cell>
          <cell r="G150">
            <v>141</v>
          </cell>
          <cell r="H150">
            <v>2</v>
          </cell>
          <cell r="I150" t="str">
            <v>0-0-84</v>
          </cell>
          <cell r="J150">
            <v>100</v>
          </cell>
        </row>
        <row r="151">
          <cell r="B151">
            <v>232</v>
          </cell>
          <cell r="C151" t="str">
            <v>อิปัน</v>
          </cell>
          <cell r="D151" t="str">
            <v>พระแสง</v>
          </cell>
          <cell r="E151" t="str">
            <v>อำเภอพระแสง</v>
          </cell>
          <cell r="F151" t="str">
            <v>4826III</v>
          </cell>
          <cell r="G151">
            <v>141</v>
          </cell>
          <cell r="H151">
            <v>3</v>
          </cell>
          <cell r="I151" t="str">
            <v>4-2-94</v>
          </cell>
          <cell r="J151">
            <v>100</v>
          </cell>
        </row>
        <row r="152">
          <cell r="B152">
            <v>233</v>
          </cell>
          <cell r="C152" t="str">
            <v>อิปัน</v>
          </cell>
          <cell r="D152" t="str">
            <v>พระแสง</v>
          </cell>
          <cell r="E152" t="str">
            <v>อำเภอพระแสง</v>
          </cell>
          <cell r="F152" t="str">
            <v>4826III</v>
          </cell>
          <cell r="G152">
            <v>141</v>
          </cell>
          <cell r="H152">
            <v>4</v>
          </cell>
          <cell r="I152" t="str">
            <v>1-2-48</v>
          </cell>
          <cell r="J152">
            <v>100</v>
          </cell>
        </row>
        <row r="153">
          <cell r="B153">
            <v>235</v>
          </cell>
          <cell r="C153" t="str">
            <v>อิปัน</v>
          </cell>
          <cell r="D153" t="str">
            <v>พระแสง</v>
          </cell>
          <cell r="E153" t="str">
            <v>อำเภอพระแสง</v>
          </cell>
          <cell r="F153" t="str">
            <v>4826III</v>
          </cell>
          <cell r="G153">
            <v>141</v>
          </cell>
          <cell r="H153">
            <v>6</v>
          </cell>
          <cell r="I153" t="str">
            <v>3-2-42</v>
          </cell>
          <cell r="J153">
            <v>260</v>
          </cell>
        </row>
        <row r="154">
          <cell r="B154">
            <v>237</v>
          </cell>
          <cell r="C154" t="str">
            <v>อิปัน</v>
          </cell>
          <cell r="D154" t="str">
            <v>พระแสง</v>
          </cell>
          <cell r="E154" t="str">
            <v>อำเภอพระแสง</v>
          </cell>
          <cell r="F154" t="str">
            <v>4826III</v>
          </cell>
          <cell r="G154">
            <v>156</v>
          </cell>
          <cell r="H154">
            <v>41</v>
          </cell>
          <cell r="I154" t="str">
            <v>5-1-19</v>
          </cell>
          <cell r="J154">
            <v>100</v>
          </cell>
        </row>
        <row r="155">
          <cell r="B155">
            <v>238</v>
          </cell>
          <cell r="C155" t="str">
            <v>อิปัน</v>
          </cell>
          <cell r="D155" t="str">
            <v>พระแสง</v>
          </cell>
          <cell r="E155" t="str">
            <v>อำเภอพระแสง</v>
          </cell>
          <cell r="F155" t="str">
            <v>4826III</v>
          </cell>
          <cell r="G155">
            <v>156</v>
          </cell>
          <cell r="H155">
            <v>42</v>
          </cell>
          <cell r="I155" t="str">
            <v>2-3-93</v>
          </cell>
          <cell r="J155">
            <v>130</v>
          </cell>
        </row>
        <row r="156">
          <cell r="B156">
            <v>239</v>
          </cell>
          <cell r="C156" t="str">
            <v>อิปัน</v>
          </cell>
          <cell r="D156" t="str">
            <v>พระแสง</v>
          </cell>
          <cell r="E156" t="str">
            <v>อำเภอพระแสง</v>
          </cell>
          <cell r="F156" t="str">
            <v>4826III</v>
          </cell>
          <cell r="G156">
            <v>156</v>
          </cell>
          <cell r="H156">
            <v>43</v>
          </cell>
          <cell r="I156" t="str">
            <v>2-1-37</v>
          </cell>
          <cell r="J156">
            <v>180</v>
          </cell>
        </row>
        <row r="157">
          <cell r="B157">
            <v>240</v>
          </cell>
          <cell r="C157" t="str">
            <v>อิปัน</v>
          </cell>
          <cell r="D157" t="str">
            <v>พระแสง</v>
          </cell>
          <cell r="E157" t="str">
            <v>อำเภอพระแสง</v>
          </cell>
          <cell r="F157" t="str">
            <v>4826III</v>
          </cell>
          <cell r="G157">
            <v>156</v>
          </cell>
          <cell r="H157">
            <v>49</v>
          </cell>
          <cell r="I157" t="str">
            <v>42-0-0</v>
          </cell>
          <cell r="J157">
            <v>100</v>
          </cell>
        </row>
        <row r="158">
          <cell r="B158">
            <v>242</v>
          </cell>
          <cell r="C158" t="str">
            <v>อิปัน</v>
          </cell>
          <cell r="D158" t="str">
            <v>พระแสง</v>
          </cell>
          <cell r="E158" t="str">
            <v>อำเภอพระแสง</v>
          </cell>
          <cell r="F158" t="str">
            <v>4826III</v>
          </cell>
          <cell r="G158">
            <v>156</v>
          </cell>
          <cell r="H158">
            <v>52</v>
          </cell>
          <cell r="I158" t="str">
            <v>16-2-60</v>
          </cell>
          <cell r="J158">
            <v>100</v>
          </cell>
        </row>
        <row r="159">
          <cell r="B159">
            <v>243</v>
          </cell>
          <cell r="C159" t="str">
            <v>อิปัน</v>
          </cell>
          <cell r="D159" t="str">
            <v>พระแสง</v>
          </cell>
          <cell r="E159" t="str">
            <v>อำเภอพระแสง</v>
          </cell>
          <cell r="F159" t="str">
            <v>4826III</v>
          </cell>
          <cell r="G159">
            <v>156</v>
          </cell>
          <cell r="H159">
            <v>53</v>
          </cell>
          <cell r="I159" t="str">
            <v>30-1-80</v>
          </cell>
          <cell r="J159">
            <v>100</v>
          </cell>
        </row>
        <row r="160">
          <cell r="B160">
            <v>244</v>
          </cell>
          <cell r="C160" t="str">
            <v>อิปัน</v>
          </cell>
          <cell r="D160" t="str">
            <v>พระแสง</v>
          </cell>
          <cell r="E160" t="str">
            <v>อำเภอพระแสง</v>
          </cell>
          <cell r="F160" t="str">
            <v>4826III</v>
          </cell>
          <cell r="G160">
            <v>156</v>
          </cell>
          <cell r="H160">
            <v>54</v>
          </cell>
          <cell r="I160" t="str">
            <v>4-3-66</v>
          </cell>
          <cell r="J160">
            <v>100</v>
          </cell>
        </row>
        <row r="161">
          <cell r="B161">
            <v>245</v>
          </cell>
          <cell r="C161" t="str">
            <v>อิปัน</v>
          </cell>
          <cell r="D161" t="str">
            <v>พระแสง</v>
          </cell>
          <cell r="E161" t="str">
            <v>บ้านบางพา</v>
          </cell>
          <cell r="F161" t="str">
            <v>4826III</v>
          </cell>
          <cell r="G161">
            <v>143</v>
          </cell>
          <cell r="H161">
            <v>7</v>
          </cell>
          <cell r="I161" t="str">
            <v>0-0-50</v>
          </cell>
          <cell r="J161">
            <v>280</v>
          </cell>
        </row>
        <row r="162">
          <cell r="B162">
            <v>247</v>
          </cell>
          <cell r="C162" t="str">
            <v>อิปัน</v>
          </cell>
          <cell r="D162" t="str">
            <v>พระแสง</v>
          </cell>
          <cell r="E162" t="str">
            <v>บ้านบางพา</v>
          </cell>
          <cell r="F162" t="str">
            <v>4826III</v>
          </cell>
          <cell r="G162">
            <v>143</v>
          </cell>
          <cell r="H162">
            <v>34</v>
          </cell>
          <cell r="I162" t="str">
            <v>5-2-80</v>
          </cell>
          <cell r="J162">
            <v>100</v>
          </cell>
        </row>
        <row r="163">
          <cell r="B163">
            <v>248</v>
          </cell>
          <cell r="C163" t="str">
            <v>อิปัน</v>
          </cell>
          <cell r="D163" t="str">
            <v>พระแสง</v>
          </cell>
          <cell r="E163" t="str">
            <v>บ้านบางพา</v>
          </cell>
          <cell r="F163" t="str">
            <v>4826III</v>
          </cell>
          <cell r="G163">
            <v>143</v>
          </cell>
          <cell r="H163">
            <v>35</v>
          </cell>
          <cell r="I163" t="str">
            <v>6-2-36</v>
          </cell>
          <cell r="J163">
            <v>100</v>
          </cell>
        </row>
        <row r="164">
          <cell r="B164">
            <v>250</v>
          </cell>
          <cell r="C164" t="str">
            <v>อิปัน</v>
          </cell>
          <cell r="D164" t="str">
            <v>พระแสง</v>
          </cell>
          <cell r="E164" t="str">
            <v>บ้านบางพา</v>
          </cell>
          <cell r="F164" t="str">
            <v>4826III</v>
          </cell>
          <cell r="G164">
            <v>143</v>
          </cell>
          <cell r="H164">
            <v>37</v>
          </cell>
          <cell r="I164" t="str">
            <v>2-2-3</v>
          </cell>
          <cell r="J164">
            <v>100</v>
          </cell>
        </row>
        <row r="165">
          <cell r="B165">
            <v>251</v>
          </cell>
          <cell r="C165" t="str">
            <v>อิปัน</v>
          </cell>
          <cell r="D165" t="str">
            <v>พระแสง</v>
          </cell>
          <cell r="E165" t="str">
            <v>อำเภอพระแสง</v>
          </cell>
          <cell r="F165" t="str">
            <v>4826III</v>
          </cell>
          <cell r="G165">
            <v>143</v>
          </cell>
          <cell r="H165">
            <v>38</v>
          </cell>
          <cell r="I165" t="str">
            <v>0-3-43</v>
          </cell>
          <cell r="J165">
            <v>100</v>
          </cell>
        </row>
        <row r="166">
          <cell r="B166">
            <v>252</v>
          </cell>
          <cell r="C166" t="str">
            <v>อิปัน</v>
          </cell>
          <cell r="D166" t="str">
            <v>พระแสง</v>
          </cell>
          <cell r="E166" t="str">
            <v>บ้านบางพา</v>
          </cell>
          <cell r="F166" t="str">
            <v>4826III</v>
          </cell>
          <cell r="G166">
            <v>143</v>
          </cell>
          <cell r="H166">
            <v>39</v>
          </cell>
          <cell r="I166" t="str">
            <v>4-0-21</v>
          </cell>
          <cell r="J166">
            <v>100</v>
          </cell>
        </row>
        <row r="167">
          <cell r="B167">
            <v>260</v>
          </cell>
          <cell r="C167" t="str">
            <v>อิปัน</v>
          </cell>
          <cell r="D167" t="str">
            <v>พระแสง</v>
          </cell>
          <cell r="E167" t="str">
            <v>บ้านบางพา</v>
          </cell>
          <cell r="F167" t="str">
            <v>4826III</v>
          </cell>
          <cell r="G167">
            <v>143</v>
          </cell>
          <cell r="H167">
            <v>47</v>
          </cell>
          <cell r="I167" t="str">
            <v>8-3-86</v>
          </cell>
          <cell r="J167">
            <v>100</v>
          </cell>
        </row>
        <row r="168">
          <cell r="B168">
            <v>263</v>
          </cell>
          <cell r="C168" t="str">
            <v>อิปัน</v>
          </cell>
          <cell r="D168" t="str">
            <v>พระแสง</v>
          </cell>
          <cell r="E168" t="str">
            <v>อำเภอพระแสง</v>
          </cell>
          <cell r="F168" t="str">
            <v>4826III</v>
          </cell>
          <cell r="G168">
            <v>143</v>
          </cell>
          <cell r="H168">
            <v>50</v>
          </cell>
          <cell r="I168" t="str">
            <v>36-0-33</v>
          </cell>
          <cell r="J168">
            <v>100</v>
          </cell>
        </row>
        <row r="169">
          <cell r="B169">
            <v>264</v>
          </cell>
          <cell r="C169" t="str">
            <v>อิปัน</v>
          </cell>
          <cell r="D169" t="str">
            <v>พระแสง</v>
          </cell>
          <cell r="E169" t="str">
            <v>อำเภอพระแสง</v>
          </cell>
          <cell r="F169" t="str">
            <v>4826III</v>
          </cell>
          <cell r="G169">
            <v>143</v>
          </cell>
          <cell r="H169">
            <v>51</v>
          </cell>
          <cell r="I169" t="str">
            <v>16-2-93</v>
          </cell>
          <cell r="J169">
            <v>100</v>
          </cell>
        </row>
        <row r="170">
          <cell r="B170">
            <v>265</v>
          </cell>
          <cell r="C170" t="str">
            <v>อิปัน</v>
          </cell>
          <cell r="D170" t="str">
            <v>พระแสง</v>
          </cell>
          <cell r="E170" t="str">
            <v>อำเภอพระแสง</v>
          </cell>
          <cell r="F170" t="str">
            <v>4826III</v>
          </cell>
          <cell r="G170">
            <v>143</v>
          </cell>
          <cell r="H170">
            <v>52</v>
          </cell>
          <cell r="I170" t="str">
            <v>9-1-10</v>
          </cell>
          <cell r="J170">
            <v>100</v>
          </cell>
        </row>
        <row r="171">
          <cell r="B171">
            <v>266</v>
          </cell>
          <cell r="C171" t="str">
            <v>อิปัน</v>
          </cell>
          <cell r="D171" t="str">
            <v>พระแสง</v>
          </cell>
          <cell r="E171" t="str">
            <v>อำเภอพระแสง</v>
          </cell>
          <cell r="F171" t="str">
            <v>4826III</v>
          </cell>
          <cell r="G171">
            <v>143</v>
          </cell>
          <cell r="H171">
            <v>53</v>
          </cell>
          <cell r="I171" t="str">
            <v>9-1-86</v>
          </cell>
          <cell r="J171">
            <v>100</v>
          </cell>
        </row>
        <row r="172">
          <cell r="B172">
            <v>268</v>
          </cell>
          <cell r="C172" t="str">
            <v>อิปัน</v>
          </cell>
          <cell r="D172" t="str">
            <v>พระแสง</v>
          </cell>
          <cell r="E172" t="str">
            <v>บ้านบางพา</v>
          </cell>
          <cell r="F172" t="str">
            <v>4826III</v>
          </cell>
          <cell r="G172">
            <v>143</v>
          </cell>
          <cell r="H172">
            <v>56</v>
          </cell>
          <cell r="I172" t="str">
            <v>12-3-75</v>
          </cell>
          <cell r="J172">
            <v>130</v>
          </cell>
        </row>
        <row r="173">
          <cell r="B173">
            <v>269</v>
          </cell>
          <cell r="C173" t="str">
            <v>อิปัน</v>
          </cell>
          <cell r="D173" t="str">
            <v>พระแสง</v>
          </cell>
          <cell r="E173" t="str">
            <v>บ้านบางพา</v>
          </cell>
          <cell r="F173" t="str">
            <v>4826III</v>
          </cell>
          <cell r="G173">
            <v>143</v>
          </cell>
          <cell r="H173">
            <v>57</v>
          </cell>
          <cell r="I173" t="str">
            <v>6-1-94</v>
          </cell>
          <cell r="J173">
            <v>100</v>
          </cell>
        </row>
        <row r="174">
          <cell r="B174">
            <v>270</v>
          </cell>
          <cell r="C174" t="str">
            <v>อิปัน</v>
          </cell>
          <cell r="D174" t="str">
            <v>พระแสง</v>
          </cell>
          <cell r="E174" t="str">
            <v>บ้านบางพา</v>
          </cell>
          <cell r="F174" t="str">
            <v>4826III</v>
          </cell>
          <cell r="G174">
            <v>143</v>
          </cell>
          <cell r="H174">
            <v>58</v>
          </cell>
          <cell r="I174" t="str">
            <v>39-2-60</v>
          </cell>
          <cell r="J174">
            <v>130</v>
          </cell>
        </row>
        <row r="175">
          <cell r="B175">
            <v>271</v>
          </cell>
          <cell r="C175" t="str">
            <v>อิปัน</v>
          </cell>
          <cell r="D175" t="str">
            <v>พระแสง</v>
          </cell>
          <cell r="E175" t="str">
            <v>บ้านบางพา</v>
          </cell>
          <cell r="F175" t="str">
            <v>4826III</v>
          </cell>
          <cell r="G175">
            <v>143</v>
          </cell>
          <cell r="H175">
            <v>59</v>
          </cell>
          <cell r="I175" t="str">
            <v>27-1-33</v>
          </cell>
          <cell r="J175">
            <v>130</v>
          </cell>
        </row>
        <row r="176">
          <cell r="B176">
            <v>272</v>
          </cell>
          <cell r="C176" t="str">
            <v>อิปัน</v>
          </cell>
          <cell r="D176" t="str">
            <v>พระแสง</v>
          </cell>
          <cell r="E176" t="str">
            <v>บ้านบางพา</v>
          </cell>
          <cell r="F176" t="str">
            <v>4826III</v>
          </cell>
          <cell r="G176">
            <v>143</v>
          </cell>
          <cell r="H176">
            <v>60</v>
          </cell>
          <cell r="I176" t="str">
            <v>22-0-40</v>
          </cell>
          <cell r="J176">
            <v>100</v>
          </cell>
        </row>
        <row r="177">
          <cell r="B177">
            <v>273</v>
          </cell>
          <cell r="C177" t="str">
            <v>อิปัน</v>
          </cell>
          <cell r="D177" t="str">
            <v>พระแสง</v>
          </cell>
          <cell r="E177" t="str">
            <v>บ้านบางพา</v>
          </cell>
          <cell r="F177" t="str">
            <v>4826III</v>
          </cell>
          <cell r="G177">
            <v>143</v>
          </cell>
          <cell r="H177">
            <v>62</v>
          </cell>
          <cell r="I177" t="str">
            <v>8-1-56</v>
          </cell>
          <cell r="J177">
            <v>100</v>
          </cell>
        </row>
        <row r="178">
          <cell r="B178">
            <v>274</v>
          </cell>
          <cell r="C178" t="str">
            <v>อิปัน</v>
          </cell>
          <cell r="D178" t="str">
            <v>พระแสง</v>
          </cell>
          <cell r="E178" t="str">
            <v>บ้านบางพา</v>
          </cell>
          <cell r="F178" t="str">
            <v>4826III</v>
          </cell>
          <cell r="G178">
            <v>143</v>
          </cell>
          <cell r="H178">
            <v>64</v>
          </cell>
          <cell r="I178" t="str">
            <v>6-1-26</v>
          </cell>
          <cell r="J178">
            <v>100</v>
          </cell>
        </row>
        <row r="179">
          <cell r="B179">
            <v>275</v>
          </cell>
          <cell r="C179" t="str">
            <v>อิปัน</v>
          </cell>
          <cell r="D179" t="str">
            <v>พระแสง</v>
          </cell>
          <cell r="E179" t="str">
            <v>บ้านบางพา</v>
          </cell>
          <cell r="F179" t="str">
            <v>4826III</v>
          </cell>
          <cell r="G179">
            <v>143</v>
          </cell>
          <cell r="H179">
            <v>65</v>
          </cell>
          <cell r="I179" t="str">
            <v>6-0-40</v>
          </cell>
          <cell r="J179">
            <v>100</v>
          </cell>
        </row>
        <row r="180">
          <cell r="B180">
            <v>276</v>
          </cell>
          <cell r="C180" t="str">
            <v>อิปัน</v>
          </cell>
          <cell r="D180" t="str">
            <v>พระแสง</v>
          </cell>
          <cell r="E180" t="str">
            <v>บ้านบางพา</v>
          </cell>
          <cell r="F180" t="str">
            <v>4826III</v>
          </cell>
          <cell r="G180">
            <v>143</v>
          </cell>
          <cell r="H180">
            <v>66</v>
          </cell>
          <cell r="I180" t="str">
            <v>8-0-43</v>
          </cell>
          <cell r="J180">
            <v>100</v>
          </cell>
        </row>
        <row r="181">
          <cell r="B181">
            <v>277</v>
          </cell>
          <cell r="C181" t="str">
            <v>อิปัน</v>
          </cell>
          <cell r="D181" t="str">
            <v>พระแสง</v>
          </cell>
          <cell r="E181" t="str">
            <v>บ้านบางพา</v>
          </cell>
          <cell r="F181" t="str">
            <v>4826III</v>
          </cell>
          <cell r="G181">
            <v>143</v>
          </cell>
          <cell r="H181">
            <v>67</v>
          </cell>
          <cell r="I181" t="str">
            <v>5-3-16</v>
          </cell>
          <cell r="J181">
            <v>100</v>
          </cell>
        </row>
        <row r="182">
          <cell r="B182">
            <v>278</v>
          </cell>
          <cell r="C182" t="str">
            <v>อิปัน</v>
          </cell>
          <cell r="D182" t="str">
            <v>พระแสง</v>
          </cell>
          <cell r="E182" t="str">
            <v>บ้านบางพา</v>
          </cell>
          <cell r="F182" t="str">
            <v>4826III</v>
          </cell>
          <cell r="G182">
            <v>143</v>
          </cell>
          <cell r="H182">
            <v>68</v>
          </cell>
          <cell r="I182" t="str">
            <v>5-2-73</v>
          </cell>
          <cell r="J182">
            <v>100</v>
          </cell>
        </row>
        <row r="183">
          <cell r="B183">
            <v>279</v>
          </cell>
          <cell r="C183" t="str">
            <v>อิปัน</v>
          </cell>
          <cell r="D183" t="str">
            <v>พระแสง</v>
          </cell>
          <cell r="E183" t="str">
            <v>บ้านบางพา</v>
          </cell>
          <cell r="F183" t="str">
            <v>4826III</v>
          </cell>
          <cell r="G183">
            <v>143</v>
          </cell>
          <cell r="H183">
            <v>69</v>
          </cell>
          <cell r="I183" t="str">
            <v>5-1-86</v>
          </cell>
          <cell r="J183">
            <v>100</v>
          </cell>
        </row>
        <row r="184">
          <cell r="B184">
            <v>280</v>
          </cell>
          <cell r="C184" t="str">
            <v>อิปัน</v>
          </cell>
          <cell r="D184" t="str">
            <v>พระแสง</v>
          </cell>
          <cell r="E184" t="str">
            <v>บ้านบางพา</v>
          </cell>
          <cell r="F184" t="str">
            <v>4826III</v>
          </cell>
          <cell r="G184">
            <v>143</v>
          </cell>
          <cell r="H184">
            <v>70</v>
          </cell>
          <cell r="I184" t="str">
            <v>44-0-50</v>
          </cell>
          <cell r="J184">
            <v>130</v>
          </cell>
        </row>
        <row r="185">
          <cell r="B185">
            <v>281</v>
          </cell>
          <cell r="C185" t="str">
            <v>อิปัน</v>
          </cell>
          <cell r="D185" t="str">
            <v>พระแสง</v>
          </cell>
          <cell r="E185" t="str">
            <v>บ้านบางพา</v>
          </cell>
          <cell r="F185" t="str">
            <v>4826III</v>
          </cell>
          <cell r="G185">
            <v>143</v>
          </cell>
          <cell r="H185">
            <v>71</v>
          </cell>
          <cell r="I185" t="str">
            <v>1-1-48</v>
          </cell>
          <cell r="J185">
            <v>250</v>
          </cell>
        </row>
        <row r="186">
          <cell r="B186">
            <v>282</v>
          </cell>
          <cell r="C186" t="str">
            <v>อิปัน</v>
          </cell>
          <cell r="D186" t="str">
            <v>พระแสง</v>
          </cell>
          <cell r="E186" t="str">
            <v>บ้านบางพา</v>
          </cell>
          <cell r="F186" t="str">
            <v>4826III</v>
          </cell>
          <cell r="G186">
            <v>143</v>
          </cell>
          <cell r="H186">
            <v>72</v>
          </cell>
          <cell r="I186" t="str">
            <v>9-1-68</v>
          </cell>
          <cell r="J186">
            <v>130</v>
          </cell>
        </row>
        <row r="187">
          <cell r="B187">
            <v>283</v>
          </cell>
          <cell r="C187" t="str">
            <v>อิปัน</v>
          </cell>
          <cell r="D187" t="str">
            <v>พระแสง</v>
          </cell>
          <cell r="E187" t="str">
            <v>บ้านบางพา</v>
          </cell>
          <cell r="F187" t="str">
            <v>4826III</v>
          </cell>
          <cell r="G187">
            <v>143</v>
          </cell>
          <cell r="H187">
            <v>73</v>
          </cell>
          <cell r="I187" t="str">
            <v>4-3-23</v>
          </cell>
          <cell r="J187">
            <v>130</v>
          </cell>
        </row>
        <row r="188">
          <cell r="B188">
            <v>284</v>
          </cell>
          <cell r="C188" t="str">
            <v>อิปัน</v>
          </cell>
          <cell r="D188" t="str">
            <v>พระแสง</v>
          </cell>
          <cell r="E188" t="str">
            <v>บ้านบางพา</v>
          </cell>
          <cell r="F188" t="str">
            <v>4826III</v>
          </cell>
          <cell r="G188">
            <v>143</v>
          </cell>
          <cell r="H188">
            <v>74</v>
          </cell>
          <cell r="I188" t="str">
            <v>5-0-40</v>
          </cell>
          <cell r="J188">
            <v>100</v>
          </cell>
        </row>
        <row r="189">
          <cell r="B189">
            <v>285</v>
          </cell>
          <cell r="C189" t="str">
            <v>อิปัน</v>
          </cell>
          <cell r="D189" t="str">
            <v>พระแสง</v>
          </cell>
          <cell r="E189" t="str">
            <v>บ้านบางพา</v>
          </cell>
          <cell r="F189" t="str">
            <v>4826III</v>
          </cell>
          <cell r="G189">
            <v>143</v>
          </cell>
          <cell r="H189">
            <v>75</v>
          </cell>
          <cell r="I189" t="str">
            <v>3-0-80</v>
          </cell>
          <cell r="J189">
            <v>100</v>
          </cell>
        </row>
        <row r="190">
          <cell r="B190">
            <v>286</v>
          </cell>
          <cell r="C190" t="str">
            <v>อิปัน</v>
          </cell>
          <cell r="D190" t="str">
            <v>พระแสง</v>
          </cell>
          <cell r="E190" t="str">
            <v>บ้านบางพา</v>
          </cell>
          <cell r="F190" t="str">
            <v>4826III</v>
          </cell>
          <cell r="G190">
            <v>143</v>
          </cell>
          <cell r="H190">
            <v>76</v>
          </cell>
          <cell r="I190" t="str">
            <v>4-0-11</v>
          </cell>
          <cell r="J190">
            <v>130</v>
          </cell>
        </row>
        <row r="191">
          <cell r="B191">
            <v>287</v>
          </cell>
          <cell r="C191" t="str">
            <v>อิปัน</v>
          </cell>
          <cell r="D191" t="str">
            <v>พระแสง</v>
          </cell>
          <cell r="E191" t="str">
            <v>บ้านบางพา</v>
          </cell>
          <cell r="F191" t="str">
            <v>4826III</v>
          </cell>
          <cell r="G191">
            <v>143</v>
          </cell>
          <cell r="H191">
            <v>77</v>
          </cell>
          <cell r="I191" t="str">
            <v>11-0-80</v>
          </cell>
          <cell r="J191">
            <v>130</v>
          </cell>
        </row>
        <row r="192">
          <cell r="B192">
            <v>288</v>
          </cell>
          <cell r="C192" t="str">
            <v>อิปัน</v>
          </cell>
          <cell r="D192" t="str">
            <v>พระแสง</v>
          </cell>
          <cell r="E192" t="str">
            <v>บ้านบางพา</v>
          </cell>
          <cell r="F192" t="str">
            <v>4826III</v>
          </cell>
          <cell r="G192">
            <v>143</v>
          </cell>
          <cell r="H192">
            <v>78</v>
          </cell>
          <cell r="I192" t="str">
            <v>0-3-6</v>
          </cell>
          <cell r="J192">
            <v>280</v>
          </cell>
        </row>
        <row r="193">
          <cell r="B193">
            <v>289</v>
          </cell>
          <cell r="C193" t="str">
            <v>อิปัน</v>
          </cell>
          <cell r="D193" t="str">
            <v>พระแสง</v>
          </cell>
          <cell r="E193" t="str">
            <v>บ้านบางพา</v>
          </cell>
          <cell r="F193" t="str">
            <v>4826III</v>
          </cell>
          <cell r="G193">
            <v>143</v>
          </cell>
          <cell r="H193">
            <v>79</v>
          </cell>
          <cell r="I193" t="str">
            <v>3-1-43</v>
          </cell>
          <cell r="J193">
            <v>100</v>
          </cell>
        </row>
        <row r="194">
          <cell r="B194">
            <v>290</v>
          </cell>
          <cell r="C194" t="str">
            <v>อิปัน</v>
          </cell>
          <cell r="D194" t="str">
            <v>พระแสง</v>
          </cell>
          <cell r="E194" t="str">
            <v>บ้านบางพา</v>
          </cell>
          <cell r="F194" t="str">
            <v>4826III</v>
          </cell>
          <cell r="G194">
            <v>143</v>
          </cell>
          <cell r="H194">
            <v>80</v>
          </cell>
          <cell r="I194" t="str">
            <v>6-0-6</v>
          </cell>
          <cell r="J194">
            <v>100</v>
          </cell>
        </row>
        <row r="195">
          <cell r="B195">
            <v>291</v>
          </cell>
          <cell r="C195" t="str">
            <v>อิปัน</v>
          </cell>
          <cell r="D195" t="str">
            <v>พระแสง</v>
          </cell>
          <cell r="E195" t="str">
            <v>บ้านบางพา</v>
          </cell>
          <cell r="F195" t="str">
            <v>4826III</v>
          </cell>
          <cell r="G195">
            <v>143</v>
          </cell>
          <cell r="H195">
            <v>81</v>
          </cell>
          <cell r="I195" t="str">
            <v>27-2-86</v>
          </cell>
          <cell r="J195">
            <v>130</v>
          </cell>
        </row>
        <row r="196">
          <cell r="B196">
            <v>292</v>
          </cell>
          <cell r="C196" t="str">
            <v>อิปัน</v>
          </cell>
          <cell r="D196" t="str">
            <v>พระแสง</v>
          </cell>
          <cell r="E196" t="str">
            <v>บ้างบางพา</v>
          </cell>
          <cell r="F196" t="str">
            <v>4826III</v>
          </cell>
          <cell r="G196">
            <v>143</v>
          </cell>
          <cell r="H196">
            <v>82</v>
          </cell>
          <cell r="I196" t="str">
            <v>2-1-61</v>
          </cell>
          <cell r="J196">
            <v>210</v>
          </cell>
        </row>
        <row r="197">
          <cell r="B197">
            <v>293</v>
          </cell>
          <cell r="C197" t="str">
            <v>อิปัน</v>
          </cell>
          <cell r="D197" t="str">
            <v>พระแสง</v>
          </cell>
          <cell r="E197" t="str">
            <v>บ้านบางพา</v>
          </cell>
          <cell r="F197" t="str">
            <v>4826III</v>
          </cell>
          <cell r="G197">
            <v>143</v>
          </cell>
          <cell r="H197">
            <v>83</v>
          </cell>
          <cell r="I197" t="str">
            <v>14-0-26</v>
          </cell>
          <cell r="J197">
            <v>130</v>
          </cell>
        </row>
        <row r="198">
          <cell r="B198">
            <v>294</v>
          </cell>
          <cell r="C198" t="str">
            <v>อิปัน</v>
          </cell>
          <cell r="D198" t="str">
            <v>พระแสง</v>
          </cell>
          <cell r="E198" t="str">
            <v>บ้านบางพา</v>
          </cell>
          <cell r="F198" t="str">
            <v>4826III</v>
          </cell>
          <cell r="G198">
            <v>143</v>
          </cell>
          <cell r="H198">
            <v>84</v>
          </cell>
          <cell r="I198" t="str">
            <v>11-3-86</v>
          </cell>
          <cell r="J198">
            <v>130</v>
          </cell>
        </row>
        <row r="199">
          <cell r="B199">
            <v>295</v>
          </cell>
          <cell r="C199" t="str">
            <v>อิปัน</v>
          </cell>
          <cell r="D199" t="str">
            <v>พระแสง</v>
          </cell>
          <cell r="E199" t="str">
            <v>บ้านบางพา</v>
          </cell>
          <cell r="F199" t="str">
            <v>4826III</v>
          </cell>
          <cell r="G199">
            <v>143</v>
          </cell>
          <cell r="H199">
            <v>88</v>
          </cell>
          <cell r="I199" t="str">
            <v>3-3-76</v>
          </cell>
          <cell r="J199">
            <v>100</v>
          </cell>
        </row>
        <row r="200">
          <cell r="B200">
            <v>296</v>
          </cell>
          <cell r="C200" t="str">
            <v>อิปัน</v>
          </cell>
          <cell r="D200" t="str">
            <v>พระแสง</v>
          </cell>
          <cell r="E200" t="str">
            <v>บ้านบางพา</v>
          </cell>
          <cell r="F200" t="str">
            <v>4826III</v>
          </cell>
          <cell r="G200">
            <v>143</v>
          </cell>
          <cell r="H200">
            <v>89</v>
          </cell>
          <cell r="I200" t="str">
            <v>0-1-0</v>
          </cell>
          <cell r="J200">
            <v>280</v>
          </cell>
        </row>
        <row r="201">
          <cell r="B201">
            <v>297</v>
          </cell>
          <cell r="C201" t="str">
            <v>อิปัน</v>
          </cell>
          <cell r="D201" t="str">
            <v>พระแสง</v>
          </cell>
          <cell r="E201" t="str">
            <v>บ้านบางพา</v>
          </cell>
          <cell r="F201" t="str">
            <v>4826III</v>
          </cell>
          <cell r="G201">
            <v>143</v>
          </cell>
          <cell r="H201">
            <v>90</v>
          </cell>
          <cell r="I201" t="str">
            <v>16-1-53</v>
          </cell>
          <cell r="J201">
            <v>130</v>
          </cell>
        </row>
        <row r="202">
          <cell r="B202">
            <v>298</v>
          </cell>
          <cell r="C202" t="str">
            <v>อิปัน</v>
          </cell>
          <cell r="D202" t="str">
            <v>พระแสง</v>
          </cell>
          <cell r="E202" t="str">
            <v>บ้านบางพา</v>
          </cell>
          <cell r="F202" t="str">
            <v>4826III</v>
          </cell>
          <cell r="G202">
            <v>143</v>
          </cell>
          <cell r="H202">
            <v>91</v>
          </cell>
          <cell r="I202" t="str">
            <v>1-1-93</v>
          </cell>
          <cell r="J202">
            <v>250</v>
          </cell>
        </row>
        <row r="203">
          <cell r="B203">
            <v>300</v>
          </cell>
          <cell r="C203" t="str">
            <v>อิปัน</v>
          </cell>
          <cell r="D203" t="str">
            <v>พระแสง</v>
          </cell>
          <cell r="E203" t="str">
            <v>อำเภอพระแสง</v>
          </cell>
          <cell r="F203" t="str">
            <v>4826II</v>
          </cell>
          <cell r="G203">
            <v>127</v>
          </cell>
          <cell r="H203">
            <v>16</v>
          </cell>
          <cell r="I203" t="str">
            <v>0-0-94</v>
          </cell>
          <cell r="J203">
            <v>100</v>
          </cell>
        </row>
        <row r="204">
          <cell r="B204">
            <v>301</v>
          </cell>
          <cell r="C204" t="str">
            <v>อิปัน</v>
          </cell>
          <cell r="D204" t="str">
            <v>พระแสง</v>
          </cell>
          <cell r="E204" t="str">
            <v>อำเภอพระแสง</v>
          </cell>
          <cell r="F204" t="str">
            <v>4826II</v>
          </cell>
          <cell r="G204">
            <v>127</v>
          </cell>
          <cell r="H204">
            <v>18</v>
          </cell>
          <cell r="I204" t="str">
            <v>3-3-16</v>
          </cell>
          <cell r="J204">
            <v>100</v>
          </cell>
        </row>
        <row r="205">
          <cell r="B205">
            <v>303</v>
          </cell>
          <cell r="C205" t="str">
            <v>อิปัน</v>
          </cell>
          <cell r="D205" t="str">
            <v>พระแสง</v>
          </cell>
          <cell r="E205" t="str">
            <v>อำเภอพระแสง</v>
          </cell>
          <cell r="F205" t="str">
            <v>4826II</v>
          </cell>
          <cell r="G205">
            <v>127</v>
          </cell>
          <cell r="H205">
            <v>70</v>
          </cell>
          <cell r="I205" t="str">
            <v>9-0-60</v>
          </cell>
          <cell r="J205">
            <v>100</v>
          </cell>
        </row>
        <row r="206">
          <cell r="B206">
            <v>304</v>
          </cell>
          <cell r="C206" t="str">
            <v>อิปัน</v>
          </cell>
          <cell r="D206" t="str">
            <v>พระแสง</v>
          </cell>
          <cell r="E206" t="str">
            <v>อำเภอพระแสง</v>
          </cell>
          <cell r="F206" t="str">
            <v>4826II</v>
          </cell>
          <cell r="G206">
            <v>127</v>
          </cell>
          <cell r="H206">
            <v>75</v>
          </cell>
          <cell r="I206" t="str">
            <v>4-2-1</v>
          </cell>
          <cell r="J206">
            <v>100</v>
          </cell>
        </row>
        <row r="207">
          <cell r="B207">
            <v>305</v>
          </cell>
          <cell r="C207" t="str">
            <v>อิปัน</v>
          </cell>
          <cell r="D207" t="str">
            <v>พระแสง</v>
          </cell>
          <cell r="E207" t="str">
            <v>อำเภอพระแสง</v>
          </cell>
          <cell r="F207" t="str">
            <v>4826II</v>
          </cell>
          <cell r="G207">
            <v>127</v>
          </cell>
          <cell r="H207">
            <v>76</v>
          </cell>
          <cell r="I207" t="str">
            <v>0-1-18</v>
          </cell>
          <cell r="J207">
            <v>910</v>
          </cell>
        </row>
        <row r="208">
          <cell r="B208">
            <v>308</v>
          </cell>
          <cell r="C208" t="str">
            <v>อิปัน</v>
          </cell>
          <cell r="D208" t="str">
            <v>พระแสง</v>
          </cell>
          <cell r="E208" t="str">
            <v>อำเภอพระแสง</v>
          </cell>
          <cell r="F208" t="str">
            <v>4826II</v>
          </cell>
          <cell r="G208">
            <v>127</v>
          </cell>
          <cell r="H208">
            <v>101</v>
          </cell>
          <cell r="I208" t="str">
            <v>48-0-20</v>
          </cell>
          <cell r="J208">
            <v>100</v>
          </cell>
        </row>
        <row r="209">
          <cell r="B209">
            <v>309</v>
          </cell>
          <cell r="C209" t="str">
            <v>อิปัน</v>
          </cell>
          <cell r="D209" t="str">
            <v>พระแสง</v>
          </cell>
          <cell r="E209" t="str">
            <v>อำเภอพระแสง</v>
          </cell>
          <cell r="F209" t="str">
            <v>4826II</v>
          </cell>
          <cell r="G209">
            <v>127</v>
          </cell>
          <cell r="H209">
            <v>102</v>
          </cell>
          <cell r="I209" t="str">
            <v>10-3-97</v>
          </cell>
          <cell r="J209">
            <v>100</v>
          </cell>
        </row>
        <row r="210">
          <cell r="B210">
            <v>310</v>
          </cell>
          <cell r="C210" t="str">
            <v>อิปัน</v>
          </cell>
          <cell r="D210" t="str">
            <v>พระแสง</v>
          </cell>
          <cell r="E210" t="str">
            <v>อำเภอพระแสง</v>
          </cell>
          <cell r="F210" t="str">
            <v>4826II</v>
          </cell>
          <cell r="G210">
            <v>127</v>
          </cell>
          <cell r="H210">
            <v>103</v>
          </cell>
          <cell r="I210" t="str">
            <v>10-3-70</v>
          </cell>
          <cell r="J210">
            <v>100</v>
          </cell>
        </row>
        <row r="211">
          <cell r="B211">
            <v>311</v>
          </cell>
          <cell r="C211" t="str">
            <v>อิปัน</v>
          </cell>
          <cell r="D211" t="str">
            <v>พระแสง</v>
          </cell>
          <cell r="E211" t="str">
            <v>อำเภอพระแสง</v>
          </cell>
          <cell r="F211" t="str">
            <v>4826II</v>
          </cell>
          <cell r="G211">
            <v>127</v>
          </cell>
          <cell r="H211">
            <v>104</v>
          </cell>
          <cell r="I211" t="str">
            <v>20-1-13</v>
          </cell>
          <cell r="J211">
            <v>100</v>
          </cell>
        </row>
        <row r="212">
          <cell r="B212">
            <v>312</v>
          </cell>
          <cell r="C212" t="str">
            <v>อิปัน</v>
          </cell>
          <cell r="D212" t="str">
            <v>พระแสง</v>
          </cell>
          <cell r="E212" t="str">
            <v>อำเภอพระแสง</v>
          </cell>
          <cell r="F212" t="str">
            <v>4826II</v>
          </cell>
          <cell r="G212">
            <v>127</v>
          </cell>
          <cell r="H212">
            <v>107</v>
          </cell>
          <cell r="I212" t="str">
            <v>12-1-0</v>
          </cell>
          <cell r="J212">
            <v>100</v>
          </cell>
        </row>
        <row r="213">
          <cell r="B213">
            <v>313</v>
          </cell>
          <cell r="C213" t="str">
            <v>อิปัน</v>
          </cell>
          <cell r="D213" t="str">
            <v>พระแสง</v>
          </cell>
          <cell r="E213" t="str">
            <v>อำเภอพระแสง</v>
          </cell>
          <cell r="F213" t="str">
            <v>4826II</v>
          </cell>
          <cell r="G213">
            <v>127</v>
          </cell>
          <cell r="H213">
            <v>109</v>
          </cell>
          <cell r="I213" t="str">
            <v>7-1-27</v>
          </cell>
          <cell r="J213">
            <v>100</v>
          </cell>
        </row>
        <row r="214">
          <cell r="B214">
            <v>314</v>
          </cell>
          <cell r="C214" t="str">
            <v>อิปัน</v>
          </cell>
          <cell r="D214" t="str">
            <v>พระแสง</v>
          </cell>
          <cell r="E214" t="str">
            <v>อำเภอพระแสง</v>
          </cell>
          <cell r="F214" t="str">
            <v>4826II</v>
          </cell>
          <cell r="G214">
            <v>127</v>
          </cell>
          <cell r="H214">
            <v>117</v>
          </cell>
          <cell r="I214" t="str">
            <v>22-2-53</v>
          </cell>
          <cell r="J214">
            <v>130</v>
          </cell>
        </row>
        <row r="215">
          <cell r="B215">
            <v>315</v>
          </cell>
          <cell r="C215" t="str">
            <v>อิปัน</v>
          </cell>
          <cell r="D215" t="str">
            <v>พระแสง</v>
          </cell>
          <cell r="E215" t="str">
            <v>อำเภอพระแสง</v>
          </cell>
          <cell r="F215" t="str">
            <v>4826II</v>
          </cell>
          <cell r="G215">
            <v>127</v>
          </cell>
          <cell r="H215">
            <v>118</v>
          </cell>
          <cell r="I215" t="str">
            <v>5-1-70</v>
          </cell>
          <cell r="J215">
            <v>100</v>
          </cell>
        </row>
        <row r="216">
          <cell r="B216">
            <v>316</v>
          </cell>
          <cell r="C216" t="str">
            <v>อิปัน</v>
          </cell>
          <cell r="D216" t="str">
            <v>พระแสง</v>
          </cell>
          <cell r="E216" t="str">
            <v>อำเภอพระแสง</v>
          </cell>
          <cell r="F216" t="str">
            <v>4826II</v>
          </cell>
          <cell r="G216">
            <v>127</v>
          </cell>
          <cell r="H216">
            <v>119</v>
          </cell>
          <cell r="I216" t="str">
            <v>23-3-10</v>
          </cell>
          <cell r="J216">
            <v>100</v>
          </cell>
        </row>
        <row r="217">
          <cell r="B217">
            <v>317</v>
          </cell>
          <cell r="C217" t="str">
            <v>อิปัน</v>
          </cell>
          <cell r="D217" t="str">
            <v>พระแสง</v>
          </cell>
          <cell r="E217" t="str">
            <v>อำเภอพระแสง</v>
          </cell>
          <cell r="F217" t="str">
            <v>4826II</v>
          </cell>
          <cell r="G217">
            <v>127</v>
          </cell>
          <cell r="H217">
            <v>120</v>
          </cell>
          <cell r="I217" t="str">
            <v>30-0-77</v>
          </cell>
          <cell r="J217">
            <v>100</v>
          </cell>
        </row>
        <row r="218">
          <cell r="B218">
            <v>319</v>
          </cell>
          <cell r="C218" t="str">
            <v>อิปัน</v>
          </cell>
          <cell r="D218" t="str">
            <v>พระแสง</v>
          </cell>
          <cell r="E218" t="str">
            <v>อำเภอพระแสง</v>
          </cell>
          <cell r="F218" t="str">
            <v>4826II</v>
          </cell>
          <cell r="G218">
            <v>127</v>
          </cell>
          <cell r="H218">
            <v>123</v>
          </cell>
          <cell r="I218" t="str">
            <v>11-2-83</v>
          </cell>
          <cell r="J218">
            <v>210</v>
          </cell>
        </row>
        <row r="219">
          <cell r="B219">
            <v>320</v>
          </cell>
          <cell r="C219" t="str">
            <v>อิปัน</v>
          </cell>
          <cell r="D219" t="str">
            <v>พระแสง</v>
          </cell>
          <cell r="E219" t="str">
            <v>อำเภอพระแสง</v>
          </cell>
          <cell r="F219" t="str">
            <v>4826II</v>
          </cell>
          <cell r="G219">
            <v>127</v>
          </cell>
          <cell r="H219">
            <v>124</v>
          </cell>
          <cell r="I219" t="str">
            <v>33-3-7</v>
          </cell>
          <cell r="J219">
            <v>130</v>
          </cell>
        </row>
        <row r="220">
          <cell r="B220">
            <v>321</v>
          </cell>
          <cell r="C220" t="str">
            <v>อิปัน</v>
          </cell>
          <cell r="D220" t="str">
            <v>พระแสง</v>
          </cell>
          <cell r="E220" t="str">
            <v>อำเภอพระแสง</v>
          </cell>
          <cell r="F220" t="str">
            <v>4826II</v>
          </cell>
          <cell r="G220">
            <v>127</v>
          </cell>
          <cell r="H220">
            <v>125</v>
          </cell>
          <cell r="I220" t="str">
            <v>8-3-47</v>
          </cell>
          <cell r="J220">
            <v>180</v>
          </cell>
        </row>
        <row r="221">
          <cell r="B221">
            <v>322</v>
          </cell>
          <cell r="C221" t="str">
            <v>อิปัน</v>
          </cell>
          <cell r="D221" t="str">
            <v>พระแสง</v>
          </cell>
          <cell r="E221" t="str">
            <v>อำเภอพระแสง</v>
          </cell>
          <cell r="F221" t="str">
            <v>4826II</v>
          </cell>
          <cell r="G221">
            <v>127</v>
          </cell>
          <cell r="H221">
            <v>126</v>
          </cell>
          <cell r="I221" t="str">
            <v>36-0-60</v>
          </cell>
          <cell r="J221">
            <v>130</v>
          </cell>
        </row>
        <row r="222">
          <cell r="B222">
            <v>323</v>
          </cell>
          <cell r="C222" t="str">
            <v>อิปัน</v>
          </cell>
          <cell r="D222" t="str">
            <v>พระแสง</v>
          </cell>
          <cell r="E222" t="str">
            <v>อำเภอพระแสง</v>
          </cell>
          <cell r="F222" t="str">
            <v>4826II</v>
          </cell>
          <cell r="G222">
            <v>127</v>
          </cell>
          <cell r="H222">
            <v>127</v>
          </cell>
          <cell r="I222" t="str">
            <v>5-2-69</v>
          </cell>
          <cell r="J222">
            <v>100</v>
          </cell>
        </row>
        <row r="223">
          <cell r="B223">
            <v>324</v>
          </cell>
          <cell r="C223" t="str">
            <v>อิปัน</v>
          </cell>
          <cell r="D223" t="str">
            <v>พระแสง</v>
          </cell>
          <cell r="E223" t="str">
            <v>อำเภอพระแสง</v>
          </cell>
          <cell r="F223" t="str">
            <v>4826II</v>
          </cell>
          <cell r="G223">
            <v>127</v>
          </cell>
          <cell r="H223">
            <v>128</v>
          </cell>
          <cell r="I223" t="str">
            <v>10-2-33</v>
          </cell>
          <cell r="J223">
            <v>100</v>
          </cell>
        </row>
        <row r="224">
          <cell r="B224">
            <v>325</v>
          </cell>
          <cell r="C224" t="str">
            <v>อิปัน</v>
          </cell>
          <cell r="D224" t="str">
            <v>พระแสง</v>
          </cell>
          <cell r="E224" t="str">
            <v>อำเภอพระแสง</v>
          </cell>
          <cell r="F224" t="str">
            <v>4826II</v>
          </cell>
          <cell r="G224">
            <v>127</v>
          </cell>
          <cell r="H224">
            <v>129</v>
          </cell>
          <cell r="I224" t="str">
            <v>12-1-46</v>
          </cell>
          <cell r="J224">
            <v>100</v>
          </cell>
        </row>
        <row r="225">
          <cell r="B225">
            <v>327</v>
          </cell>
          <cell r="C225" t="str">
            <v>อิปัน</v>
          </cell>
          <cell r="D225" t="str">
            <v>พระแสง</v>
          </cell>
          <cell r="E225" t="str">
            <v>อำเภอพระแสง</v>
          </cell>
          <cell r="F225" t="str">
            <v>4826III</v>
          </cell>
          <cell r="G225">
            <v>156</v>
          </cell>
          <cell r="H225">
            <v>25</v>
          </cell>
          <cell r="I225" t="str">
            <v>11-1-77</v>
          </cell>
          <cell r="J225">
            <v>100</v>
          </cell>
        </row>
        <row r="226">
          <cell r="B226">
            <v>328</v>
          </cell>
          <cell r="C226" t="str">
            <v>อิปัน</v>
          </cell>
          <cell r="D226" t="str">
            <v>พระแสง</v>
          </cell>
          <cell r="E226" t="str">
            <v>อำเภอพระแสง</v>
          </cell>
          <cell r="F226" t="str">
            <v>4826III</v>
          </cell>
          <cell r="G226">
            <v>156</v>
          </cell>
          <cell r="H226">
            <v>35</v>
          </cell>
          <cell r="I226" t="str">
            <v>2-2-0</v>
          </cell>
          <cell r="J226">
            <v>100</v>
          </cell>
        </row>
        <row r="227">
          <cell r="B227">
            <v>329</v>
          </cell>
          <cell r="C227" t="str">
            <v>อิปัน</v>
          </cell>
          <cell r="D227" t="str">
            <v>พระแสง</v>
          </cell>
          <cell r="E227" t="str">
            <v>อำเภอพระแสง</v>
          </cell>
          <cell r="F227" t="str">
            <v>4826III</v>
          </cell>
          <cell r="G227">
            <v>156</v>
          </cell>
          <cell r="H227">
            <v>36</v>
          </cell>
          <cell r="I227" t="str">
            <v>22-3-60</v>
          </cell>
          <cell r="J227">
            <v>100</v>
          </cell>
        </row>
        <row r="228">
          <cell r="B228">
            <v>330</v>
          </cell>
          <cell r="C228" t="str">
            <v>อิปัน</v>
          </cell>
          <cell r="D228" t="str">
            <v>พระแสง</v>
          </cell>
          <cell r="E228" t="str">
            <v>อำเภอพระแสง</v>
          </cell>
          <cell r="F228" t="str">
            <v>4826III</v>
          </cell>
          <cell r="G228">
            <v>156</v>
          </cell>
          <cell r="H228">
            <v>37</v>
          </cell>
          <cell r="I228" t="str">
            <v>12-3-93</v>
          </cell>
          <cell r="J228">
            <v>100</v>
          </cell>
        </row>
        <row r="229">
          <cell r="B229">
            <v>331</v>
          </cell>
          <cell r="C229" t="str">
            <v>อิปัน</v>
          </cell>
          <cell r="D229" t="str">
            <v>พระแสง</v>
          </cell>
          <cell r="E229" t="str">
            <v>อำเภอพระแสง</v>
          </cell>
          <cell r="F229" t="str">
            <v>4826III</v>
          </cell>
          <cell r="G229">
            <v>156</v>
          </cell>
          <cell r="H229">
            <v>38</v>
          </cell>
          <cell r="I229" t="str">
            <v>5-3-20</v>
          </cell>
          <cell r="J229">
            <v>100</v>
          </cell>
        </row>
        <row r="230">
          <cell r="B230">
            <v>332</v>
          </cell>
          <cell r="C230" t="str">
            <v>อิปัน</v>
          </cell>
          <cell r="D230" t="str">
            <v>พระแสง</v>
          </cell>
          <cell r="E230" t="str">
            <v>อำเภอพระแสง</v>
          </cell>
          <cell r="F230" t="str">
            <v>4826III</v>
          </cell>
          <cell r="G230">
            <v>156</v>
          </cell>
          <cell r="H230">
            <v>39</v>
          </cell>
          <cell r="I230" t="str">
            <v>6-3-47</v>
          </cell>
          <cell r="J230">
            <v>100</v>
          </cell>
        </row>
        <row r="231">
          <cell r="B231">
            <v>333</v>
          </cell>
          <cell r="C231" t="str">
            <v>อิปัน</v>
          </cell>
          <cell r="D231" t="str">
            <v>พระแสง</v>
          </cell>
          <cell r="E231" t="str">
            <v>อำเภอพระแสง</v>
          </cell>
          <cell r="F231" t="str">
            <v>4826III</v>
          </cell>
          <cell r="G231">
            <v>156</v>
          </cell>
          <cell r="H231">
            <v>40</v>
          </cell>
          <cell r="I231" t="str">
            <v>5-2-80</v>
          </cell>
          <cell r="J231">
            <v>100</v>
          </cell>
        </row>
        <row r="232">
          <cell r="B232">
            <v>334</v>
          </cell>
          <cell r="C232" t="str">
            <v>อิปัน</v>
          </cell>
          <cell r="D232" t="str">
            <v>พระแสง</v>
          </cell>
          <cell r="E232" t="str">
            <v>อำเภอพระแสง</v>
          </cell>
          <cell r="F232" t="str">
            <v>4826III</v>
          </cell>
          <cell r="G232">
            <v>156</v>
          </cell>
          <cell r="H232">
            <v>44</v>
          </cell>
          <cell r="I232" t="str">
            <v>2-1-38</v>
          </cell>
          <cell r="J232">
            <v>100</v>
          </cell>
        </row>
        <row r="233">
          <cell r="B233">
            <v>335</v>
          </cell>
          <cell r="C233" t="str">
            <v>อิปัน</v>
          </cell>
          <cell r="D233" t="str">
            <v>พระแสง</v>
          </cell>
          <cell r="E233" t="str">
            <v>อำเภอพระแสง</v>
          </cell>
          <cell r="F233" t="str">
            <v>4826III</v>
          </cell>
          <cell r="G233">
            <v>156</v>
          </cell>
          <cell r="H233">
            <v>46</v>
          </cell>
          <cell r="I233" t="str">
            <v>2-2-0</v>
          </cell>
          <cell r="J233">
            <v>100</v>
          </cell>
        </row>
        <row r="234">
          <cell r="B234">
            <v>336</v>
          </cell>
          <cell r="C234" t="str">
            <v>อิปัน</v>
          </cell>
          <cell r="D234" t="str">
            <v>พระแสง</v>
          </cell>
          <cell r="E234" t="str">
            <v>อำเภอพระแสง</v>
          </cell>
          <cell r="F234" t="str">
            <v>4826III</v>
          </cell>
          <cell r="G234">
            <v>156</v>
          </cell>
          <cell r="H234">
            <v>47</v>
          </cell>
          <cell r="I234" t="str">
            <v>3-1-0</v>
          </cell>
          <cell r="J234">
            <v>100</v>
          </cell>
        </row>
        <row r="235">
          <cell r="B235">
            <v>337</v>
          </cell>
          <cell r="C235" t="str">
            <v>อิปัน</v>
          </cell>
          <cell r="D235" t="str">
            <v>พระแสง</v>
          </cell>
          <cell r="E235" t="str">
            <v>อำเภอพระแสง</v>
          </cell>
          <cell r="F235" t="str">
            <v>4826III</v>
          </cell>
          <cell r="G235">
            <v>156</v>
          </cell>
          <cell r="H235">
            <v>48</v>
          </cell>
          <cell r="I235" t="str">
            <v>18-3-0</v>
          </cell>
          <cell r="J235">
            <v>100</v>
          </cell>
        </row>
        <row r="236">
          <cell r="B236">
            <v>338</v>
          </cell>
          <cell r="C236" t="str">
            <v>อิปัน</v>
          </cell>
          <cell r="D236" t="str">
            <v>พระแสง</v>
          </cell>
          <cell r="E236" t="str">
            <v>อำเภอพระแสง</v>
          </cell>
          <cell r="F236" t="str">
            <v>4826III</v>
          </cell>
          <cell r="G236">
            <v>156</v>
          </cell>
          <cell r="H236">
            <v>50</v>
          </cell>
          <cell r="I236" t="str">
            <v>45-1-20</v>
          </cell>
          <cell r="J236">
            <v>100</v>
          </cell>
        </row>
        <row r="237">
          <cell r="B237">
            <v>339</v>
          </cell>
          <cell r="C237" t="str">
            <v>อิปัน</v>
          </cell>
          <cell r="D237" t="str">
            <v>พระแสง</v>
          </cell>
          <cell r="E237" t="str">
            <v>อำเภอพระแสง</v>
          </cell>
          <cell r="F237" t="str">
            <v>4826III</v>
          </cell>
          <cell r="G237">
            <v>156</v>
          </cell>
          <cell r="H237">
            <v>55</v>
          </cell>
          <cell r="I237" t="str">
            <v>3-2-80</v>
          </cell>
          <cell r="J237">
            <v>100</v>
          </cell>
        </row>
        <row r="238">
          <cell r="B238">
            <v>340</v>
          </cell>
          <cell r="C238" t="str">
            <v>อิปัน</v>
          </cell>
          <cell r="D238" t="str">
            <v>พระแสง</v>
          </cell>
          <cell r="E238" t="str">
            <v>อำเภอพระแสง</v>
          </cell>
          <cell r="F238" t="str">
            <v>4826III</v>
          </cell>
          <cell r="G238">
            <v>156</v>
          </cell>
          <cell r="H238">
            <v>58</v>
          </cell>
          <cell r="I238" t="str">
            <v>10-2-28</v>
          </cell>
          <cell r="J238">
            <v>100</v>
          </cell>
        </row>
        <row r="239">
          <cell r="B239">
            <v>341</v>
          </cell>
          <cell r="C239" t="str">
            <v>อิปัน</v>
          </cell>
          <cell r="D239" t="str">
            <v>พระแสง</v>
          </cell>
          <cell r="E239" t="str">
            <v>อำเภอพระแสง</v>
          </cell>
          <cell r="F239" t="str">
            <v>4826II</v>
          </cell>
          <cell r="G239">
            <v>141</v>
          </cell>
          <cell r="H239">
            <v>10</v>
          </cell>
          <cell r="I239" t="str">
            <v>30-1-63</v>
          </cell>
          <cell r="J239">
            <v>100</v>
          </cell>
        </row>
        <row r="240">
          <cell r="B240">
            <v>343</v>
          </cell>
          <cell r="C240" t="str">
            <v>อิปัน</v>
          </cell>
          <cell r="D240" t="str">
            <v>พระแสง</v>
          </cell>
          <cell r="E240" t="str">
            <v>อำเภอพระแสง</v>
          </cell>
          <cell r="F240" t="str">
            <v>4826II</v>
          </cell>
          <cell r="G240">
            <v>141</v>
          </cell>
          <cell r="H240">
            <v>20</v>
          </cell>
          <cell r="I240" t="str">
            <v>6-0-0</v>
          </cell>
          <cell r="J240">
            <v>1150</v>
          </cell>
        </row>
        <row r="241">
          <cell r="B241">
            <v>344</v>
          </cell>
          <cell r="C241" t="str">
            <v>อิปัน</v>
          </cell>
          <cell r="D241" t="str">
            <v>พระแสง</v>
          </cell>
          <cell r="E241" t="str">
            <v>อำเภอพระแสง</v>
          </cell>
          <cell r="F241" t="str">
            <v>4826II</v>
          </cell>
          <cell r="G241">
            <v>141</v>
          </cell>
          <cell r="H241">
            <v>21</v>
          </cell>
          <cell r="I241" t="str">
            <v>5-3-90</v>
          </cell>
          <cell r="J241">
            <v>100</v>
          </cell>
        </row>
        <row r="242">
          <cell r="B242">
            <v>345</v>
          </cell>
          <cell r="C242" t="str">
            <v>อิปัน</v>
          </cell>
          <cell r="D242" t="str">
            <v>พระแสง</v>
          </cell>
          <cell r="E242" t="str">
            <v>อำเภอพระแสง</v>
          </cell>
          <cell r="F242" t="str">
            <v>4826II</v>
          </cell>
          <cell r="G242">
            <v>141</v>
          </cell>
          <cell r="H242">
            <v>22</v>
          </cell>
          <cell r="I242" t="str">
            <v>5-3-13</v>
          </cell>
          <cell r="J242">
            <v>100</v>
          </cell>
        </row>
        <row r="243">
          <cell r="B243">
            <v>346</v>
          </cell>
          <cell r="C243" t="str">
            <v>อิปัน</v>
          </cell>
          <cell r="D243" t="str">
            <v>พระแสง</v>
          </cell>
          <cell r="E243" t="str">
            <v>อำเภอพระแสง</v>
          </cell>
          <cell r="F243" t="str">
            <v>4826II</v>
          </cell>
          <cell r="G243">
            <v>141</v>
          </cell>
          <cell r="H243">
            <v>23</v>
          </cell>
          <cell r="I243" t="str">
            <v>4-2-0</v>
          </cell>
          <cell r="J243">
            <v>100</v>
          </cell>
        </row>
        <row r="244">
          <cell r="B244">
            <v>350</v>
          </cell>
          <cell r="C244" t="str">
            <v>อิปัน</v>
          </cell>
          <cell r="D244" t="str">
            <v>พระแสง</v>
          </cell>
          <cell r="E244" t="str">
            <v>อำเภอพระแสง</v>
          </cell>
          <cell r="F244" t="str">
            <v>4826II</v>
          </cell>
          <cell r="G244">
            <v>141</v>
          </cell>
          <cell r="H244">
            <v>28</v>
          </cell>
          <cell r="I244" t="str">
            <v>12-0-57</v>
          </cell>
          <cell r="J244">
            <v>100</v>
          </cell>
        </row>
        <row r="245">
          <cell r="B245">
            <v>351</v>
          </cell>
          <cell r="C245" t="str">
            <v>อิปัน</v>
          </cell>
          <cell r="D245" t="str">
            <v>พระแสง</v>
          </cell>
          <cell r="E245" t="str">
            <v>อำเภอพระแสง</v>
          </cell>
          <cell r="F245" t="str">
            <v>4826II</v>
          </cell>
          <cell r="G245">
            <v>141</v>
          </cell>
          <cell r="H245">
            <v>29</v>
          </cell>
          <cell r="I245" t="str">
            <v>13-2-25</v>
          </cell>
          <cell r="J245">
            <v>100</v>
          </cell>
        </row>
        <row r="246">
          <cell r="B246">
            <v>357</v>
          </cell>
          <cell r="C246" t="str">
            <v>อิปัน</v>
          </cell>
          <cell r="D246" t="str">
            <v>พระแสง</v>
          </cell>
          <cell r="E246" t="str">
            <v>อำเภอพระแสง</v>
          </cell>
          <cell r="F246" t="str">
            <v>4826III</v>
          </cell>
          <cell r="G246">
            <v>130</v>
          </cell>
          <cell r="H246">
            <v>16</v>
          </cell>
          <cell r="I246" t="str">
            <v>15-0-80</v>
          </cell>
          <cell r="J246">
            <v>100</v>
          </cell>
        </row>
        <row r="247">
          <cell r="B247">
            <v>358</v>
          </cell>
          <cell r="C247" t="str">
            <v>อิปัน</v>
          </cell>
          <cell r="D247" t="str">
            <v>พระแสง</v>
          </cell>
          <cell r="E247" t="str">
            <v>อำเภอพระแสง</v>
          </cell>
          <cell r="F247" t="str">
            <v>4826III</v>
          </cell>
          <cell r="G247">
            <v>130</v>
          </cell>
          <cell r="H247">
            <v>18</v>
          </cell>
          <cell r="I247" t="str">
            <v>6-2-22</v>
          </cell>
          <cell r="J247">
            <v>100</v>
          </cell>
        </row>
        <row r="248">
          <cell r="B248">
            <v>359</v>
          </cell>
          <cell r="C248" t="str">
            <v>อิปัน</v>
          </cell>
          <cell r="D248" t="str">
            <v>พระแสง</v>
          </cell>
          <cell r="E248" t="str">
            <v>อำเภอพระแสง</v>
          </cell>
          <cell r="F248" t="str">
            <v>4826III</v>
          </cell>
          <cell r="G248">
            <v>130</v>
          </cell>
          <cell r="H248">
            <v>19</v>
          </cell>
          <cell r="I248" t="str">
            <v>12-0-57</v>
          </cell>
          <cell r="J248">
            <v>100</v>
          </cell>
        </row>
        <row r="249">
          <cell r="B249">
            <v>361</v>
          </cell>
          <cell r="C249" t="str">
            <v>อิปัน</v>
          </cell>
          <cell r="D249" t="str">
            <v>พระแสง</v>
          </cell>
          <cell r="E249" t="str">
            <v>อำเภอพระแสง</v>
          </cell>
          <cell r="F249" t="str">
            <v>4826III</v>
          </cell>
          <cell r="G249">
            <v>130</v>
          </cell>
          <cell r="H249">
            <v>27</v>
          </cell>
          <cell r="I249" t="str">
            <v>11-0-49</v>
          </cell>
          <cell r="J249">
            <v>210</v>
          </cell>
        </row>
        <row r="250">
          <cell r="B250">
            <v>362</v>
          </cell>
          <cell r="C250" t="str">
            <v>อิปัน</v>
          </cell>
          <cell r="D250" t="str">
            <v>พระแสง</v>
          </cell>
          <cell r="E250" t="str">
            <v>อำเภอพระแสง</v>
          </cell>
          <cell r="F250" t="str">
            <v>4826III</v>
          </cell>
          <cell r="G250">
            <v>130</v>
          </cell>
          <cell r="H250">
            <v>29</v>
          </cell>
          <cell r="I250" t="str">
            <v>6-0-7</v>
          </cell>
          <cell r="J250">
            <v>180</v>
          </cell>
        </row>
        <row r="251">
          <cell r="B251">
            <v>363</v>
          </cell>
          <cell r="C251" t="str">
            <v>อิปัน</v>
          </cell>
          <cell r="D251" t="str">
            <v>พระแสง</v>
          </cell>
          <cell r="E251" t="str">
            <v>อำเภอพระแสง</v>
          </cell>
          <cell r="F251" t="str">
            <v>4826III</v>
          </cell>
          <cell r="G251">
            <v>130</v>
          </cell>
          <cell r="H251">
            <v>30</v>
          </cell>
          <cell r="I251" t="str">
            <v>2-1-97</v>
          </cell>
          <cell r="J251">
            <v>100</v>
          </cell>
        </row>
        <row r="252">
          <cell r="B252">
            <v>364</v>
          </cell>
          <cell r="C252" t="str">
            <v>อิปัน</v>
          </cell>
          <cell r="D252" t="str">
            <v>พระแสง</v>
          </cell>
          <cell r="E252" t="str">
            <v>อำเภอพระแสง</v>
          </cell>
          <cell r="F252" t="str">
            <v>4826III</v>
          </cell>
          <cell r="G252">
            <v>130</v>
          </cell>
          <cell r="H252">
            <v>33</v>
          </cell>
          <cell r="I252" t="str">
            <v>5-1-70</v>
          </cell>
          <cell r="J252">
            <v>100</v>
          </cell>
        </row>
        <row r="253">
          <cell r="B253">
            <v>365</v>
          </cell>
          <cell r="C253" t="str">
            <v>อิปัน</v>
          </cell>
          <cell r="D253" t="str">
            <v>พระแสง</v>
          </cell>
          <cell r="E253" t="str">
            <v>อำเภอพระแสง</v>
          </cell>
          <cell r="F253" t="str">
            <v>4826III</v>
          </cell>
          <cell r="G253">
            <v>130</v>
          </cell>
          <cell r="H253">
            <v>34</v>
          </cell>
          <cell r="I253" t="str">
            <v>5-1-50</v>
          </cell>
          <cell r="J253">
            <v>180</v>
          </cell>
        </row>
        <row r="254">
          <cell r="B254">
            <v>366</v>
          </cell>
          <cell r="C254" t="str">
            <v>อิปัน</v>
          </cell>
          <cell r="D254" t="str">
            <v>พระแสง</v>
          </cell>
          <cell r="E254" t="str">
            <v>อำเภอพระแสง</v>
          </cell>
          <cell r="F254" t="str">
            <v>4826III</v>
          </cell>
          <cell r="G254">
            <v>130</v>
          </cell>
          <cell r="H254">
            <v>35</v>
          </cell>
          <cell r="I254" t="str">
            <v>4-1-65</v>
          </cell>
          <cell r="J254">
            <v>100</v>
          </cell>
        </row>
        <row r="255">
          <cell r="B255">
            <v>367</v>
          </cell>
          <cell r="C255" t="str">
            <v>อิปัน</v>
          </cell>
          <cell r="D255" t="str">
            <v>พระแสง</v>
          </cell>
          <cell r="E255" t="str">
            <v>อำเภอพระแสง</v>
          </cell>
          <cell r="F255" t="str">
            <v>4826III</v>
          </cell>
          <cell r="G255">
            <v>130</v>
          </cell>
          <cell r="H255">
            <v>39</v>
          </cell>
          <cell r="I255" t="str">
            <v>3-0-80</v>
          </cell>
          <cell r="J255">
            <v>100</v>
          </cell>
        </row>
        <row r="256">
          <cell r="B256">
            <v>368</v>
          </cell>
          <cell r="C256" t="str">
            <v>อิปัน</v>
          </cell>
          <cell r="D256" t="str">
            <v>พระแสง</v>
          </cell>
          <cell r="E256" t="str">
            <v>อำเภอพระแสง</v>
          </cell>
          <cell r="F256" t="str">
            <v>4826III</v>
          </cell>
          <cell r="G256">
            <v>130</v>
          </cell>
          <cell r="H256">
            <v>40</v>
          </cell>
          <cell r="I256" t="str">
            <v>8-1-50</v>
          </cell>
          <cell r="J256">
            <v>100</v>
          </cell>
        </row>
        <row r="257">
          <cell r="B257">
            <v>369</v>
          </cell>
          <cell r="C257" t="str">
            <v>อิปัน</v>
          </cell>
          <cell r="D257" t="str">
            <v>พระแสง</v>
          </cell>
          <cell r="E257" t="str">
            <v>อำเภอพระแสง</v>
          </cell>
          <cell r="F257" t="str">
            <v>4826III</v>
          </cell>
          <cell r="G257">
            <v>130</v>
          </cell>
          <cell r="H257">
            <v>43</v>
          </cell>
          <cell r="I257" t="str">
            <v>15-2-47</v>
          </cell>
          <cell r="J257">
            <v>100</v>
          </cell>
        </row>
        <row r="258">
          <cell r="B258">
            <v>370</v>
          </cell>
          <cell r="C258" t="str">
            <v>อิปัน</v>
          </cell>
          <cell r="D258" t="str">
            <v>พระแสง</v>
          </cell>
          <cell r="E258" t="str">
            <v>อำเภอพระแสง</v>
          </cell>
          <cell r="F258" t="str">
            <v>4826III</v>
          </cell>
          <cell r="G258">
            <v>130</v>
          </cell>
          <cell r="H258">
            <v>44</v>
          </cell>
          <cell r="I258" t="str">
            <v>0-0-36</v>
          </cell>
          <cell r="J258">
            <v>100</v>
          </cell>
        </row>
        <row r="259">
          <cell r="B259">
            <v>371</v>
          </cell>
          <cell r="C259" t="str">
            <v>อิปัน</v>
          </cell>
          <cell r="D259" t="str">
            <v>พระแสง</v>
          </cell>
          <cell r="E259" t="str">
            <v>อำเภอพระแสง</v>
          </cell>
          <cell r="F259" t="str">
            <v>4826III</v>
          </cell>
          <cell r="G259">
            <v>130</v>
          </cell>
          <cell r="H259">
            <v>47</v>
          </cell>
          <cell r="I259" t="str">
            <v>2-2-73</v>
          </cell>
          <cell r="J259">
            <v>100</v>
          </cell>
        </row>
        <row r="260">
          <cell r="B260">
            <v>372</v>
          </cell>
          <cell r="C260" t="str">
            <v>อิปัน</v>
          </cell>
          <cell r="D260" t="str">
            <v>พระแสง</v>
          </cell>
          <cell r="E260" t="str">
            <v>อำเภอพระแสง</v>
          </cell>
          <cell r="F260" t="str">
            <v>4826III</v>
          </cell>
          <cell r="G260">
            <v>130</v>
          </cell>
          <cell r="H260">
            <v>48</v>
          </cell>
          <cell r="I260" t="str">
            <v>4-0-80</v>
          </cell>
          <cell r="J260">
            <v>100</v>
          </cell>
        </row>
        <row r="261">
          <cell r="B261">
            <v>373</v>
          </cell>
          <cell r="C261" t="str">
            <v>อิปัน</v>
          </cell>
          <cell r="D261" t="str">
            <v>พระแสง</v>
          </cell>
          <cell r="E261" t="str">
            <v>อำเภอพระแสง</v>
          </cell>
          <cell r="F261" t="str">
            <v>4826III</v>
          </cell>
          <cell r="G261">
            <v>130</v>
          </cell>
          <cell r="H261">
            <v>49</v>
          </cell>
          <cell r="I261" t="str">
            <v>5-3-20</v>
          </cell>
          <cell r="J261">
            <v>100</v>
          </cell>
        </row>
        <row r="262">
          <cell r="B262">
            <v>374</v>
          </cell>
          <cell r="C262" t="str">
            <v>อิปัน</v>
          </cell>
          <cell r="D262" t="str">
            <v>พระแสง</v>
          </cell>
          <cell r="E262" t="str">
            <v>อำเภอพระแสง</v>
          </cell>
          <cell r="F262" t="str">
            <v>4826III</v>
          </cell>
          <cell r="G262">
            <v>130</v>
          </cell>
          <cell r="H262">
            <v>52</v>
          </cell>
          <cell r="I262" t="str">
            <v>3-3-47</v>
          </cell>
          <cell r="J262">
            <v>100</v>
          </cell>
        </row>
        <row r="263">
          <cell r="B263">
            <v>375</v>
          </cell>
          <cell r="C263" t="str">
            <v>อิปัน</v>
          </cell>
          <cell r="D263" t="str">
            <v>พระแสง</v>
          </cell>
          <cell r="E263" t="str">
            <v>อำเภอพระแสง</v>
          </cell>
          <cell r="F263" t="str">
            <v>4826III</v>
          </cell>
          <cell r="G263">
            <v>130</v>
          </cell>
          <cell r="H263">
            <v>53</v>
          </cell>
          <cell r="I263" t="str">
            <v>7-1-33</v>
          </cell>
          <cell r="J263">
            <v>100</v>
          </cell>
        </row>
        <row r="264">
          <cell r="B264">
            <v>376</v>
          </cell>
          <cell r="C264" t="str">
            <v>อิปัน</v>
          </cell>
          <cell r="D264" t="str">
            <v>พระแสง</v>
          </cell>
          <cell r="E264" t="str">
            <v>อำเภอพระแสง</v>
          </cell>
          <cell r="F264" t="str">
            <v>4826III</v>
          </cell>
          <cell r="G264">
            <v>130</v>
          </cell>
          <cell r="H264">
            <v>55</v>
          </cell>
          <cell r="I264" t="str">
            <v>7-3-70</v>
          </cell>
          <cell r="J264">
            <v>100</v>
          </cell>
        </row>
        <row r="265">
          <cell r="B265">
            <v>377</v>
          </cell>
          <cell r="C265" t="str">
            <v>อิปัน</v>
          </cell>
          <cell r="D265" t="str">
            <v>พระแสง</v>
          </cell>
          <cell r="E265" t="str">
            <v>อำเภอพระแสง</v>
          </cell>
          <cell r="F265" t="str">
            <v>4826III</v>
          </cell>
          <cell r="G265">
            <v>130</v>
          </cell>
          <cell r="H265">
            <v>57</v>
          </cell>
          <cell r="I265" t="str">
            <v>9-3-47</v>
          </cell>
          <cell r="J265">
            <v>100</v>
          </cell>
        </row>
        <row r="266">
          <cell r="B266">
            <v>378</v>
          </cell>
          <cell r="C266" t="str">
            <v>อิปัน</v>
          </cell>
          <cell r="D266" t="str">
            <v>พระแสง</v>
          </cell>
          <cell r="E266" t="str">
            <v>อำเภอพระแสง</v>
          </cell>
          <cell r="F266" t="str">
            <v>4826III</v>
          </cell>
          <cell r="G266">
            <v>130</v>
          </cell>
          <cell r="H266">
            <v>58</v>
          </cell>
          <cell r="I266" t="str">
            <v>3-1-60</v>
          </cell>
          <cell r="J266">
            <v>100</v>
          </cell>
        </row>
        <row r="267">
          <cell r="B267">
            <v>379</v>
          </cell>
          <cell r="C267" t="str">
            <v>อิปัน</v>
          </cell>
          <cell r="D267" t="str">
            <v>พระแสง</v>
          </cell>
          <cell r="E267" t="str">
            <v>อำเภอพระแสง</v>
          </cell>
          <cell r="F267" t="str">
            <v>4826III</v>
          </cell>
          <cell r="G267">
            <v>130</v>
          </cell>
          <cell r="H267">
            <v>59</v>
          </cell>
          <cell r="I267" t="str">
            <v>3-3-12</v>
          </cell>
          <cell r="J267">
            <v>100</v>
          </cell>
        </row>
        <row r="268">
          <cell r="B268">
            <v>380</v>
          </cell>
          <cell r="C268" t="str">
            <v>อิปัน</v>
          </cell>
          <cell r="D268" t="str">
            <v>พระแสง</v>
          </cell>
          <cell r="E268" t="str">
            <v>อำเภอพระแสง</v>
          </cell>
          <cell r="F268" t="str">
            <v>4826III</v>
          </cell>
          <cell r="G268">
            <v>130</v>
          </cell>
          <cell r="H268">
            <v>60</v>
          </cell>
          <cell r="I268" t="str">
            <v>7-2-11</v>
          </cell>
          <cell r="J268">
            <v>100</v>
          </cell>
        </row>
        <row r="269">
          <cell r="B269">
            <v>381</v>
          </cell>
          <cell r="C269" t="str">
            <v>อิปัน</v>
          </cell>
          <cell r="D269" t="str">
            <v>พระแสง</v>
          </cell>
          <cell r="E269" t="str">
            <v>อำเภอพระแสง</v>
          </cell>
          <cell r="F269" t="str">
            <v>4826III</v>
          </cell>
          <cell r="G269">
            <v>130</v>
          </cell>
          <cell r="H269">
            <v>65</v>
          </cell>
          <cell r="I269" t="str">
            <v>19-0-47</v>
          </cell>
          <cell r="J269">
            <v>100</v>
          </cell>
        </row>
        <row r="270">
          <cell r="B270">
            <v>382</v>
          </cell>
          <cell r="C270" t="str">
            <v>อิปัน</v>
          </cell>
          <cell r="D270" t="str">
            <v>พระแสง</v>
          </cell>
          <cell r="E270" t="str">
            <v>อำเภอพระแสง</v>
          </cell>
          <cell r="F270" t="str">
            <v>4826III</v>
          </cell>
          <cell r="G270">
            <v>130</v>
          </cell>
          <cell r="H270">
            <v>66</v>
          </cell>
          <cell r="I270" t="str">
            <v>5-1-97</v>
          </cell>
          <cell r="J270">
            <v>100</v>
          </cell>
        </row>
        <row r="271">
          <cell r="B271">
            <v>383</v>
          </cell>
          <cell r="C271" t="str">
            <v>อิปัน</v>
          </cell>
          <cell r="D271" t="str">
            <v>พระแสง</v>
          </cell>
          <cell r="E271" t="str">
            <v>อำเภอพระแสง</v>
          </cell>
          <cell r="F271" t="str">
            <v>4826III</v>
          </cell>
          <cell r="G271">
            <v>130</v>
          </cell>
          <cell r="H271">
            <v>75</v>
          </cell>
          <cell r="I271" t="str">
            <v>18-3-56</v>
          </cell>
          <cell r="J271">
            <v>100</v>
          </cell>
        </row>
        <row r="272">
          <cell r="B272">
            <v>384</v>
          </cell>
          <cell r="C272" t="str">
            <v>อิปัน</v>
          </cell>
          <cell r="D272" t="str">
            <v>พระแสง</v>
          </cell>
          <cell r="E272" t="str">
            <v>อำเภอพระแสง</v>
          </cell>
          <cell r="F272" t="str">
            <v>4826III</v>
          </cell>
          <cell r="G272">
            <v>130</v>
          </cell>
          <cell r="H272">
            <v>77</v>
          </cell>
          <cell r="I272" t="str">
            <v>21-2-70</v>
          </cell>
          <cell r="J272">
            <v>100</v>
          </cell>
        </row>
        <row r="273">
          <cell r="B273">
            <v>385</v>
          </cell>
          <cell r="C273" t="str">
            <v>อิปัน</v>
          </cell>
          <cell r="D273" t="str">
            <v>พระแสง</v>
          </cell>
          <cell r="E273" t="str">
            <v>อำเภอพระแสง</v>
          </cell>
          <cell r="F273" t="str">
            <v>4826III</v>
          </cell>
          <cell r="G273">
            <v>130</v>
          </cell>
          <cell r="H273">
            <v>79</v>
          </cell>
          <cell r="I273" t="str">
            <v>49-0-25</v>
          </cell>
          <cell r="J273">
            <v>3300</v>
          </cell>
        </row>
        <row r="274">
          <cell r="B274">
            <v>388</v>
          </cell>
          <cell r="C274" t="str">
            <v>อิปัน</v>
          </cell>
          <cell r="D274" t="str">
            <v>พระแสง</v>
          </cell>
          <cell r="E274" t="str">
            <v>อำเภอพระแสง</v>
          </cell>
          <cell r="F274" t="str">
            <v>4826III</v>
          </cell>
          <cell r="G274">
            <v>130</v>
          </cell>
          <cell r="H274">
            <v>84</v>
          </cell>
          <cell r="I274" t="str">
            <v>4-3-37</v>
          </cell>
          <cell r="J274">
            <v>100</v>
          </cell>
        </row>
        <row r="275">
          <cell r="B275">
            <v>390</v>
          </cell>
          <cell r="C275" t="str">
            <v>อิปัน</v>
          </cell>
          <cell r="D275" t="str">
            <v>พระแสง</v>
          </cell>
          <cell r="E275" t="str">
            <v>อำเภอพระแสง</v>
          </cell>
          <cell r="F275" t="str">
            <v>4826III</v>
          </cell>
          <cell r="G275">
            <v>130</v>
          </cell>
          <cell r="H275">
            <v>86</v>
          </cell>
          <cell r="I275" t="str">
            <v>0-0-65</v>
          </cell>
          <cell r="J275">
            <v>8000</v>
          </cell>
        </row>
        <row r="276">
          <cell r="B276">
            <v>392</v>
          </cell>
          <cell r="C276" t="str">
            <v>อิปัน</v>
          </cell>
          <cell r="D276" t="str">
            <v>พระแสง</v>
          </cell>
          <cell r="E276" t="str">
            <v>อำเภอพระแสง</v>
          </cell>
          <cell r="F276" t="str">
            <v>4826III</v>
          </cell>
          <cell r="G276">
            <v>130</v>
          </cell>
          <cell r="H276">
            <v>88</v>
          </cell>
          <cell r="I276" t="str">
            <v>0-0-1</v>
          </cell>
          <cell r="J276">
            <v>100</v>
          </cell>
        </row>
        <row r="277">
          <cell r="B277">
            <v>393</v>
          </cell>
          <cell r="C277" t="str">
            <v>อิปัน</v>
          </cell>
          <cell r="D277" t="str">
            <v>พระแสง</v>
          </cell>
          <cell r="E277" t="str">
            <v>อำเภอพระแสง</v>
          </cell>
          <cell r="F277" t="str">
            <v>4826III</v>
          </cell>
          <cell r="G277">
            <v>130</v>
          </cell>
          <cell r="H277">
            <v>89</v>
          </cell>
          <cell r="I277" t="str">
            <v>0-0-40</v>
          </cell>
          <cell r="J277">
            <v>8000</v>
          </cell>
        </row>
        <row r="278">
          <cell r="B278">
            <v>394</v>
          </cell>
          <cell r="C278" t="str">
            <v>อิปัน</v>
          </cell>
          <cell r="D278" t="str">
            <v>พระแสง</v>
          </cell>
          <cell r="E278" t="str">
            <v>อำเภอพระแสง</v>
          </cell>
          <cell r="F278" t="str">
            <v>4826III</v>
          </cell>
          <cell r="G278">
            <v>130</v>
          </cell>
          <cell r="H278">
            <v>90</v>
          </cell>
          <cell r="I278" t="str">
            <v>0-0-64</v>
          </cell>
          <cell r="J278">
            <v>8000</v>
          </cell>
        </row>
        <row r="279">
          <cell r="B279">
            <v>395</v>
          </cell>
          <cell r="C279" t="str">
            <v>อิปัน</v>
          </cell>
          <cell r="D279" t="str">
            <v>พระแสง</v>
          </cell>
          <cell r="E279" t="str">
            <v>อำเภอพระแสง</v>
          </cell>
          <cell r="F279" t="str">
            <v>4826III</v>
          </cell>
          <cell r="G279">
            <v>130</v>
          </cell>
          <cell r="H279">
            <v>91</v>
          </cell>
          <cell r="I279" t="str">
            <v>0-1-53</v>
          </cell>
          <cell r="J279">
            <v>8000</v>
          </cell>
        </row>
        <row r="280">
          <cell r="B280">
            <v>396</v>
          </cell>
          <cell r="C280" t="str">
            <v>อิปัน</v>
          </cell>
          <cell r="D280" t="str">
            <v>พระแสง</v>
          </cell>
          <cell r="E280" t="str">
            <v>อำเภอพระแสง</v>
          </cell>
          <cell r="F280" t="str">
            <v>4826III</v>
          </cell>
          <cell r="G280">
            <v>130</v>
          </cell>
          <cell r="H280">
            <v>92</v>
          </cell>
          <cell r="I280" t="str">
            <v>0-0-40</v>
          </cell>
          <cell r="J280">
            <v>8000</v>
          </cell>
        </row>
        <row r="281">
          <cell r="B281">
            <v>397</v>
          </cell>
          <cell r="C281" t="str">
            <v>อิปัน</v>
          </cell>
          <cell r="D281" t="str">
            <v>พระแสง</v>
          </cell>
          <cell r="E281" t="str">
            <v>อำเภอพระแสง</v>
          </cell>
          <cell r="F281" t="str">
            <v>4826III</v>
          </cell>
          <cell r="G281">
            <v>130</v>
          </cell>
          <cell r="H281">
            <v>93</v>
          </cell>
          <cell r="I281" t="str">
            <v>0-0-49</v>
          </cell>
          <cell r="J281">
            <v>8000</v>
          </cell>
        </row>
        <row r="282">
          <cell r="B282">
            <v>398</v>
          </cell>
          <cell r="C282" t="str">
            <v>อิปัน</v>
          </cell>
          <cell r="D282" t="str">
            <v>พระแสง</v>
          </cell>
          <cell r="E282" t="str">
            <v>อำเภอพระแสง</v>
          </cell>
          <cell r="F282" t="str">
            <v>4826III</v>
          </cell>
          <cell r="G282">
            <v>130</v>
          </cell>
          <cell r="H282">
            <v>94</v>
          </cell>
          <cell r="I282" t="str">
            <v>0-0-46</v>
          </cell>
          <cell r="J282">
            <v>8000</v>
          </cell>
        </row>
        <row r="283">
          <cell r="B283">
            <v>399</v>
          </cell>
          <cell r="C283" t="str">
            <v>อิปัน</v>
          </cell>
          <cell r="D283" t="str">
            <v>พระแสง</v>
          </cell>
          <cell r="E283" t="str">
            <v>อำเภอพระแสง</v>
          </cell>
          <cell r="F283" t="str">
            <v>4826III</v>
          </cell>
          <cell r="G283">
            <v>130</v>
          </cell>
          <cell r="H283">
            <v>95</v>
          </cell>
          <cell r="I283" t="str">
            <v>0-0-92</v>
          </cell>
          <cell r="J283">
            <v>8000</v>
          </cell>
        </row>
        <row r="284">
          <cell r="B284">
            <v>400</v>
          </cell>
          <cell r="C284" t="str">
            <v>อิปัน</v>
          </cell>
          <cell r="D284" t="str">
            <v>พระแสง</v>
          </cell>
          <cell r="E284" t="str">
            <v>อำเภอพระแสง</v>
          </cell>
          <cell r="F284" t="str">
            <v>4826III</v>
          </cell>
          <cell r="G284">
            <v>130</v>
          </cell>
          <cell r="H284">
            <v>97</v>
          </cell>
          <cell r="I284" t="str">
            <v>0-0-28</v>
          </cell>
          <cell r="J284">
            <v>100</v>
          </cell>
        </row>
        <row r="285">
          <cell r="B285">
            <v>402</v>
          </cell>
          <cell r="C285" t="str">
            <v>อิปัน</v>
          </cell>
          <cell r="D285" t="str">
            <v>พระแสง</v>
          </cell>
          <cell r="E285" t="str">
            <v>อำเภอพระแสง</v>
          </cell>
          <cell r="F285" t="str">
            <v>4826III</v>
          </cell>
          <cell r="G285">
            <v>130</v>
          </cell>
          <cell r="H285">
            <v>99</v>
          </cell>
          <cell r="I285" t="str">
            <v>5-3-97</v>
          </cell>
          <cell r="J285">
            <v>100</v>
          </cell>
        </row>
        <row r="286">
          <cell r="B286">
            <v>403</v>
          </cell>
          <cell r="C286" t="str">
            <v>อิปัน</v>
          </cell>
          <cell r="D286" t="str">
            <v>พระแสง</v>
          </cell>
          <cell r="E286" t="str">
            <v>อำเภอพระแสง</v>
          </cell>
          <cell r="F286" t="str">
            <v>4826III</v>
          </cell>
          <cell r="G286">
            <v>130</v>
          </cell>
          <cell r="H286">
            <v>100</v>
          </cell>
          <cell r="I286" t="str">
            <v>33-0-67</v>
          </cell>
          <cell r="J286">
            <v>100</v>
          </cell>
        </row>
        <row r="287">
          <cell r="B287">
            <v>404</v>
          </cell>
          <cell r="C287" t="str">
            <v>อิปัน</v>
          </cell>
          <cell r="D287" t="str">
            <v>พระแสง</v>
          </cell>
          <cell r="E287" t="str">
            <v>อำเภอพระแสง</v>
          </cell>
          <cell r="F287" t="str">
            <v>4826III</v>
          </cell>
          <cell r="G287">
            <v>130</v>
          </cell>
          <cell r="H287">
            <v>101</v>
          </cell>
          <cell r="I287" t="str">
            <v>12-0-77</v>
          </cell>
          <cell r="J287">
            <v>100</v>
          </cell>
        </row>
        <row r="288">
          <cell r="B288">
            <v>405</v>
          </cell>
          <cell r="C288" t="str">
            <v>อิปัน</v>
          </cell>
          <cell r="D288" t="str">
            <v>พระแสง</v>
          </cell>
          <cell r="E288" t="str">
            <v>อำเภอพระแสง</v>
          </cell>
          <cell r="F288" t="str">
            <v>4826III</v>
          </cell>
          <cell r="G288">
            <v>130</v>
          </cell>
          <cell r="H288">
            <v>102</v>
          </cell>
          <cell r="I288" t="str">
            <v>5-0-6</v>
          </cell>
          <cell r="J288">
            <v>6000</v>
          </cell>
        </row>
        <row r="289">
          <cell r="B289">
            <v>407</v>
          </cell>
          <cell r="C289" t="str">
            <v>อิปัน</v>
          </cell>
          <cell r="D289" t="str">
            <v>พระแสง</v>
          </cell>
          <cell r="E289" t="str">
            <v>อำเภอพระแสง</v>
          </cell>
          <cell r="F289" t="str">
            <v>4826III</v>
          </cell>
          <cell r="G289">
            <v>130</v>
          </cell>
          <cell r="H289">
            <v>104</v>
          </cell>
          <cell r="I289" t="str">
            <v>9-1-60</v>
          </cell>
          <cell r="J289">
            <v>100</v>
          </cell>
        </row>
        <row r="290">
          <cell r="B290">
            <v>408</v>
          </cell>
          <cell r="C290" t="str">
            <v>อิปัน</v>
          </cell>
          <cell r="D290" t="str">
            <v>พระแสง</v>
          </cell>
          <cell r="E290" t="str">
            <v>อำเภอพระแสง</v>
          </cell>
          <cell r="F290" t="str">
            <v>4826III</v>
          </cell>
          <cell r="G290">
            <v>130</v>
          </cell>
          <cell r="H290">
            <v>105</v>
          </cell>
          <cell r="I290" t="str">
            <v>12-0-80</v>
          </cell>
          <cell r="J290">
            <v>3300</v>
          </cell>
        </row>
        <row r="291">
          <cell r="B291">
            <v>409</v>
          </cell>
          <cell r="C291" t="str">
            <v>อิปัน</v>
          </cell>
          <cell r="D291" t="str">
            <v>พระแสง</v>
          </cell>
          <cell r="E291" t="str">
            <v>อำเภอพระแสง</v>
          </cell>
          <cell r="F291" t="str">
            <v>4826III</v>
          </cell>
          <cell r="G291">
            <v>130</v>
          </cell>
          <cell r="H291">
            <v>106</v>
          </cell>
          <cell r="I291" t="str">
            <v>1-3-90</v>
          </cell>
          <cell r="J291">
            <v>100</v>
          </cell>
        </row>
        <row r="292">
          <cell r="B292">
            <v>410</v>
          </cell>
          <cell r="C292" t="str">
            <v>อิปัน</v>
          </cell>
          <cell r="D292" t="str">
            <v>พระแสง</v>
          </cell>
          <cell r="E292" t="str">
            <v>อำเภอพระแสง</v>
          </cell>
          <cell r="F292" t="str">
            <v>4826III</v>
          </cell>
          <cell r="G292">
            <v>130</v>
          </cell>
          <cell r="H292">
            <v>107</v>
          </cell>
          <cell r="I292" t="str">
            <v>18-1-30</v>
          </cell>
          <cell r="J292">
            <v>100</v>
          </cell>
        </row>
        <row r="293">
          <cell r="B293">
            <v>411</v>
          </cell>
          <cell r="C293" t="str">
            <v>อิปัน</v>
          </cell>
          <cell r="D293" t="str">
            <v>พระแสง</v>
          </cell>
          <cell r="E293" t="str">
            <v>อำเภอพระแสง</v>
          </cell>
          <cell r="F293" t="str">
            <v>4826III</v>
          </cell>
          <cell r="G293">
            <v>130</v>
          </cell>
          <cell r="H293">
            <v>108</v>
          </cell>
          <cell r="I293" t="str">
            <v>9-3-53</v>
          </cell>
          <cell r="J293">
            <v>100</v>
          </cell>
        </row>
        <row r="294">
          <cell r="B294">
            <v>412</v>
          </cell>
          <cell r="C294" t="str">
            <v>อิปัน</v>
          </cell>
          <cell r="D294" t="str">
            <v>พระแสง</v>
          </cell>
          <cell r="E294" t="str">
            <v>อำเภอพระแสง</v>
          </cell>
          <cell r="F294" t="str">
            <v>4826III</v>
          </cell>
          <cell r="G294">
            <v>130</v>
          </cell>
          <cell r="H294">
            <v>109</v>
          </cell>
          <cell r="I294" t="str">
            <v>5-3-6</v>
          </cell>
          <cell r="J294">
            <v>100</v>
          </cell>
        </row>
        <row r="295">
          <cell r="B295">
            <v>413</v>
          </cell>
          <cell r="C295" t="str">
            <v>อิปัน</v>
          </cell>
          <cell r="D295" t="str">
            <v>พระแสง</v>
          </cell>
          <cell r="E295" t="str">
            <v>อำเภอพระแสง</v>
          </cell>
          <cell r="F295" t="str">
            <v>4826III</v>
          </cell>
          <cell r="G295">
            <v>130</v>
          </cell>
          <cell r="H295">
            <v>110</v>
          </cell>
          <cell r="I295" t="str">
            <v>11-0-93</v>
          </cell>
          <cell r="J295">
            <v>100</v>
          </cell>
        </row>
        <row r="296">
          <cell r="B296">
            <v>414</v>
          </cell>
          <cell r="C296" t="str">
            <v>อิปัน</v>
          </cell>
          <cell r="D296" t="str">
            <v>พระแสง</v>
          </cell>
          <cell r="E296" t="str">
            <v>อำเภอพระแสง</v>
          </cell>
          <cell r="F296" t="str">
            <v>4826III</v>
          </cell>
          <cell r="G296">
            <v>130</v>
          </cell>
          <cell r="H296">
            <v>111</v>
          </cell>
          <cell r="I296" t="str">
            <v>16-1-90</v>
          </cell>
          <cell r="J296">
            <v>100</v>
          </cell>
        </row>
        <row r="297">
          <cell r="B297">
            <v>415</v>
          </cell>
          <cell r="C297" t="str">
            <v>อิปัน</v>
          </cell>
          <cell r="D297" t="str">
            <v>พระแสง</v>
          </cell>
          <cell r="E297" t="str">
            <v>อำเภอพระแสง</v>
          </cell>
          <cell r="F297" t="str">
            <v>4826III</v>
          </cell>
          <cell r="G297">
            <v>130</v>
          </cell>
          <cell r="H297">
            <v>112</v>
          </cell>
          <cell r="I297" t="str">
            <v>8-0-68</v>
          </cell>
          <cell r="J297">
            <v>2500</v>
          </cell>
        </row>
        <row r="298">
          <cell r="B298">
            <v>416</v>
          </cell>
          <cell r="C298" t="str">
            <v>อิปัน</v>
          </cell>
          <cell r="D298" t="str">
            <v>พระแสง</v>
          </cell>
          <cell r="E298" t="str">
            <v>อำเภอพระแสง</v>
          </cell>
          <cell r="F298" t="str">
            <v>4826III</v>
          </cell>
          <cell r="G298">
            <v>130</v>
          </cell>
          <cell r="H298">
            <v>113</v>
          </cell>
          <cell r="I298" t="str">
            <v>3-2-71</v>
          </cell>
          <cell r="J298">
            <v>1900</v>
          </cell>
        </row>
        <row r="299">
          <cell r="B299">
            <v>417</v>
          </cell>
          <cell r="C299" t="str">
            <v>อิปัน</v>
          </cell>
          <cell r="D299" t="str">
            <v>พระแสง</v>
          </cell>
          <cell r="E299" t="str">
            <v>อำเภอพระแสง</v>
          </cell>
          <cell r="F299" t="str">
            <v>4826III</v>
          </cell>
          <cell r="G299">
            <v>130</v>
          </cell>
          <cell r="H299">
            <v>114</v>
          </cell>
          <cell r="I299" t="str">
            <v>15-0-97</v>
          </cell>
          <cell r="J299">
            <v>100</v>
          </cell>
        </row>
        <row r="300">
          <cell r="B300">
            <v>418</v>
          </cell>
          <cell r="C300" t="str">
            <v>อิปัน</v>
          </cell>
          <cell r="D300" t="str">
            <v>พระแสง</v>
          </cell>
          <cell r="E300" t="str">
            <v>อำเภอพระแสง</v>
          </cell>
          <cell r="F300" t="str">
            <v>4826III</v>
          </cell>
          <cell r="G300">
            <v>130</v>
          </cell>
          <cell r="H300">
            <v>115</v>
          </cell>
          <cell r="I300" t="str">
            <v>10-1-15</v>
          </cell>
          <cell r="J300">
            <v>100</v>
          </cell>
        </row>
        <row r="301">
          <cell r="B301">
            <v>419</v>
          </cell>
          <cell r="C301" t="str">
            <v>อิปัน</v>
          </cell>
          <cell r="D301" t="str">
            <v>พระแสง</v>
          </cell>
          <cell r="E301" t="str">
            <v>อำเภอพระแสง</v>
          </cell>
          <cell r="F301" t="str">
            <v>4826III</v>
          </cell>
          <cell r="G301">
            <v>130</v>
          </cell>
          <cell r="H301">
            <v>116</v>
          </cell>
          <cell r="I301" t="str">
            <v>20-1-73</v>
          </cell>
          <cell r="J301">
            <v>100</v>
          </cell>
        </row>
        <row r="302">
          <cell r="B302">
            <v>420</v>
          </cell>
          <cell r="C302" t="str">
            <v>อิปัน</v>
          </cell>
          <cell r="D302" t="str">
            <v>พระแสง</v>
          </cell>
          <cell r="E302" t="str">
            <v>อำเภอพระแสง</v>
          </cell>
          <cell r="F302" t="str">
            <v>4826III</v>
          </cell>
          <cell r="G302">
            <v>130</v>
          </cell>
          <cell r="H302">
            <v>117</v>
          </cell>
          <cell r="I302" t="str">
            <v>5-0-42</v>
          </cell>
          <cell r="J302">
            <v>100</v>
          </cell>
        </row>
        <row r="303">
          <cell r="B303">
            <v>421</v>
          </cell>
          <cell r="C303" t="str">
            <v>อิปัน</v>
          </cell>
          <cell r="D303" t="str">
            <v>พระแสง</v>
          </cell>
          <cell r="E303" t="str">
            <v>อำเภอพระแสง</v>
          </cell>
          <cell r="F303" t="str">
            <v>4826III</v>
          </cell>
          <cell r="G303">
            <v>130</v>
          </cell>
          <cell r="H303">
            <v>118</v>
          </cell>
          <cell r="I303" t="str">
            <v>3-2-7</v>
          </cell>
          <cell r="J303">
            <v>100</v>
          </cell>
        </row>
        <row r="304">
          <cell r="B304">
            <v>422</v>
          </cell>
          <cell r="C304" t="str">
            <v>อิปัน</v>
          </cell>
          <cell r="D304" t="str">
            <v>พระแสง</v>
          </cell>
          <cell r="E304" t="str">
            <v>อำเภอพระแสง</v>
          </cell>
          <cell r="F304" t="str">
            <v>4826II</v>
          </cell>
          <cell r="G304">
            <v>113</v>
          </cell>
          <cell r="H304">
            <v>1</v>
          </cell>
          <cell r="I304" t="str">
            <v>2-1-60</v>
          </cell>
          <cell r="J304">
            <v>100</v>
          </cell>
        </row>
        <row r="305">
          <cell r="B305">
            <v>423</v>
          </cell>
          <cell r="C305" t="str">
            <v>อิปัน</v>
          </cell>
          <cell r="D305" t="str">
            <v>พระแสง</v>
          </cell>
          <cell r="E305" t="str">
            <v>อำเภอพระแสง</v>
          </cell>
          <cell r="F305" t="str">
            <v>4826II</v>
          </cell>
          <cell r="G305">
            <v>113</v>
          </cell>
          <cell r="H305">
            <v>2</v>
          </cell>
          <cell r="I305" t="str">
            <v>2-0-83</v>
          </cell>
          <cell r="J305">
            <v>100</v>
          </cell>
        </row>
        <row r="306">
          <cell r="B306">
            <v>424</v>
          </cell>
          <cell r="C306" t="str">
            <v>อิปัน</v>
          </cell>
          <cell r="D306" t="str">
            <v>พระแสง</v>
          </cell>
          <cell r="E306" t="str">
            <v>อำเภอพระแสง</v>
          </cell>
          <cell r="F306" t="str">
            <v>4826II</v>
          </cell>
          <cell r="G306">
            <v>113</v>
          </cell>
          <cell r="H306">
            <v>6</v>
          </cell>
          <cell r="I306" t="str">
            <v>5-1-13</v>
          </cell>
          <cell r="J306">
            <v>100</v>
          </cell>
        </row>
        <row r="307">
          <cell r="B307">
            <v>425</v>
          </cell>
          <cell r="C307" t="str">
            <v>อิปัน</v>
          </cell>
          <cell r="D307" t="str">
            <v>พระแสง</v>
          </cell>
          <cell r="E307" t="str">
            <v>อำเภอพระแสง</v>
          </cell>
          <cell r="F307" t="str">
            <v>4826II</v>
          </cell>
          <cell r="G307">
            <v>113</v>
          </cell>
          <cell r="H307">
            <v>11</v>
          </cell>
          <cell r="I307" t="str">
            <v>11-0-60</v>
          </cell>
          <cell r="J307">
            <v>100</v>
          </cell>
        </row>
        <row r="308">
          <cell r="B308">
            <v>426</v>
          </cell>
          <cell r="C308" t="str">
            <v>อิปัน</v>
          </cell>
          <cell r="D308" t="str">
            <v>พระแสง</v>
          </cell>
          <cell r="E308" t="str">
            <v>อำเภอพระแสง</v>
          </cell>
          <cell r="F308" t="str">
            <v>4826II</v>
          </cell>
          <cell r="G308">
            <v>113</v>
          </cell>
          <cell r="H308">
            <v>17</v>
          </cell>
          <cell r="I308" t="str">
            <v>15-3-27</v>
          </cell>
          <cell r="J308">
            <v>100</v>
          </cell>
        </row>
        <row r="309">
          <cell r="B309">
            <v>427</v>
          </cell>
          <cell r="C309" t="str">
            <v>อิปัน</v>
          </cell>
          <cell r="D309" t="str">
            <v>พระแสง</v>
          </cell>
          <cell r="E309" t="str">
            <v>อำเภอพระแสง</v>
          </cell>
          <cell r="F309" t="str">
            <v>4826II</v>
          </cell>
          <cell r="G309">
            <v>113</v>
          </cell>
          <cell r="H309">
            <v>19</v>
          </cell>
          <cell r="I309" t="str">
            <v>11-3-33</v>
          </cell>
          <cell r="J309">
            <v>100</v>
          </cell>
        </row>
        <row r="310">
          <cell r="B310">
            <v>428</v>
          </cell>
          <cell r="C310" t="str">
            <v>อิปัน</v>
          </cell>
          <cell r="D310" t="str">
            <v>พระแสง</v>
          </cell>
          <cell r="E310" t="str">
            <v>อำเภอพระแสง</v>
          </cell>
          <cell r="F310" t="str">
            <v>4826II</v>
          </cell>
          <cell r="G310">
            <v>113</v>
          </cell>
          <cell r="H310">
            <v>41</v>
          </cell>
          <cell r="I310" t="str">
            <v>2-2-13</v>
          </cell>
          <cell r="J310">
            <v>250</v>
          </cell>
        </row>
        <row r="311">
          <cell r="B311">
            <v>429</v>
          </cell>
          <cell r="C311" t="str">
            <v>อิปัน</v>
          </cell>
          <cell r="D311" t="str">
            <v>พระแสง</v>
          </cell>
          <cell r="E311" t="str">
            <v>อำเภอพระแสง</v>
          </cell>
          <cell r="F311" t="str">
            <v>4826II</v>
          </cell>
          <cell r="G311">
            <v>113</v>
          </cell>
          <cell r="H311">
            <v>42</v>
          </cell>
          <cell r="I311" t="str">
            <v>6-0-10</v>
          </cell>
          <cell r="J311">
            <v>100</v>
          </cell>
        </row>
        <row r="312">
          <cell r="B312">
            <v>430</v>
          </cell>
          <cell r="C312" t="str">
            <v>อิปัน</v>
          </cell>
          <cell r="D312" t="str">
            <v>พระแสง</v>
          </cell>
          <cell r="E312" t="str">
            <v>อำเภอพระแสง</v>
          </cell>
          <cell r="F312" t="str">
            <v>4826II</v>
          </cell>
          <cell r="G312">
            <v>113</v>
          </cell>
          <cell r="H312">
            <v>46</v>
          </cell>
          <cell r="I312" t="str">
            <v>23-1-80</v>
          </cell>
          <cell r="J312">
            <v>100</v>
          </cell>
        </row>
        <row r="313">
          <cell r="B313">
            <v>431</v>
          </cell>
          <cell r="C313" t="str">
            <v>อิปัน</v>
          </cell>
          <cell r="D313" t="str">
            <v>พระแสง</v>
          </cell>
          <cell r="E313" t="str">
            <v>อำเภอพระแสง</v>
          </cell>
          <cell r="F313" t="str">
            <v>4826II</v>
          </cell>
          <cell r="G313">
            <v>113</v>
          </cell>
          <cell r="H313">
            <v>60</v>
          </cell>
          <cell r="I313" t="str">
            <v>15-1-44</v>
          </cell>
          <cell r="J313">
            <v>130</v>
          </cell>
        </row>
        <row r="314">
          <cell r="B314">
            <v>432</v>
          </cell>
          <cell r="C314" t="str">
            <v>อิปัน</v>
          </cell>
          <cell r="D314" t="str">
            <v>พระแสง</v>
          </cell>
          <cell r="E314" t="str">
            <v>อำเภอพระแสง</v>
          </cell>
          <cell r="F314" t="str">
            <v>4826II</v>
          </cell>
          <cell r="G314">
            <v>113</v>
          </cell>
          <cell r="H314">
            <v>61</v>
          </cell>
          <cell r="I314" t="str">
            <v>28-1-40</v>
          </cell>
          <cell r="J314">
            <v>100</v>
          </cell>
        </row>
        <row r="315">
          <cell r="B315">
            <v>433</v>
          </cell>
          <cell r="C315" t="str">
            <v>อิปัน</v>
          </cell>
          <cell r="D315" t="str">
            <v>พระแสง</v>
          </cell>
          <cell r="E315" t="str">
            <v>อำเภอพระแสง</v>
          </cell>
          <cell r="F315" t="str">
            <v>4826II</v>
          </cell>
          <cell r="G315">
            <v>113</v>
          </cell>
          <cell r="H315">
            <v>62</v>
          </cell>
          <cell r="I315" t="str">
            <v>20-1-35</v>
          </cell>
          <cell r="J315">
            <v>100</v>
          </cell>
        </row>
        <row r="316">
          <cell r="B316">
            <v>434</v>
          </cell>
          <cell r="C316" t="str">
            <v>อิปัน</v>
          </cell>
          <cell r="D316" t="str">
            <v>พระแสง</v>
          </cell>
          <cell r="E316" t="str">
            <v>อำเภอพระแสง</v>
          </cell>
          <cell r="F316" t="str">
            <v>4826II</v>
          </cell>
          <cell r="G316">
            <v>113</v>
          </cell>
          <cell r="H316">
            <v>63</v>
          </cell>
          <cell r="I316" t="str">
            <v>10-0-0</v>
          </cell>
          <cell r="J316">
            <v>100</v>
          </cell>
        </row>
        <row r="317">
          <cell r="B317">
            <v>435</v>
          </cell>
          <cell r="C317" t="str">
            <v>อิปัน</v>
          </cell>
          <cell r="D317" t="str">
            <v>พระแสง</v>
          </cell>
          <cell r="E317" t="str">
            <v>อำเภอพระแสง</v>
          </cell>
          <cell r="F317" t="str">
            <v>4826II</v>
          </cell>
          <cell r="G317">
            <v>113</v>
          </cell>
          <cell r="H317">
            <v>64</v>
          </cell>
          <cell r="I317" t="str">
            <v>8-2-33</v>
          </cell>
          <cell r="J317">
            <v>100</v>
          </cell>
        </row>
        <row r="318">
          <cell r="B318">
            <v>436</v>
          </cell>
          <cell r="C318" t="str">
            <v>อิปัน</v>
          </cell>
          <cell r="D318" t="str">
            <v>พระแสง</v>
          </cell>
          <cell r="E318" t="str">
            <v>อำเภอพระแสง</v>
          </cell>
          <cell r="F318" t="str">
            <v>4826II</v>
          </cell>
          <cell r="G318">
            <v>113</v>
          </cell>
          <cell r="H318">
            <v>65</v>
          </cell>
          <cell r="I318" t="str">
            <v>8-0-63</v>
          </cell>
          <cell r="J318">
            <v>100</v>
          </cell>
        </row>
        <row r="319">
          <cell r="B319">
            <v>437</v>
          </cell>
          <cell r="C319" t="str">
            <v>อิปัน</v>
          </cell>
          <cell r="D319" t="str">
            <v>พระแสง</v>
          </cell>
          <cell r="E319" t="str">
            <v>อำเภอพระแสง</v>
          </cell>
          <cell r="F319" t="str">
            <v>4826II</v>
          </cell>
          <cell r="G319">
            <v>113</v>
          </cell>
          <cell r="H319">
            <v>80</v>
          </cell>
          <cell r="I319" t="str">
            <v>17-0-87</v>
          </cell>
          <cell r="J319">
            <v>180</v>
          </cell>
        </row>
        <row r="320">
          <cell r="B320">
            <v>438</v>
          </cell>
          <cell r="C320" t="str">
            <v>อิปัน</v>
          </cell>
          <cell r="D320" t="str">
            <v>พระแสง</v>
          </cell>
          <cell r="E320" t="str">
            <v>อำเภอพระแสง</v>
          </cell>
          <cell r="F320" t="str">
            <v>4826II</v>
          </cell>
          <cell r="G320">
            <v>113</v>
          </cell>
          <cell r="H320">
            <v>81</v>
          </cell>
          <cell r="I320" t="str">
            <v>4-0-40</v>
          </cell>
          <cell r="J320">
            <v>210</v>
          </cell>
        </row>
        <row r="321">
          <cell r="B321">
            <v>439</v>
          </cell>
          <cell r="C321" t="str">
            <v>อิปัน</v>
          </cell>
          <cell r="D321" t="str">
            <v>พระแสง</v>
          </cell>
          <cell r="E321" t="str">
            <v>อำเภอพระแสง</v>
          </cell>
          <cell r="F321" t="str">
            <v>4826II</v>
          </cell>
          <cell r="G321">
            <v>113</v>
          </cell>
          <cell r="H321">
            <v>82</v>
          </cell>
          <cell r="I321" t="str">
            <v>8-1-70</v>
          </cell>
          <cell r="J321">
            <v>100</v>
          </cell>
        </row>
        <row r="322">
          <cell r="B322">
            <v>440</v>
          </cell>
          <cell r="C322" t="str">
            <v>อิปัน</v>
          </cell>
          <cell r="D322" t="str">
            <v>พระแสง</v>
          </cell>
          <cell r="E322" t="str">
            <v>อำเภอพระแสง</v>
          </cell>
          <cell r="F322" t="str">
            <v>4826II</v>
          </cell>
          <cell r="G322">
            <v>113</v>
          </cell>
          <cell r="H322">
            <v>83</v>
          </cell>
          <cell r="I322" t="str">
            <v>10-0-56</v>
          </cell>
          <cell r="J322">
            <v>100</v>
          </cell>
        </row>
        <row r="323">
          <cell r="B323">
            <v>441</v>
          </cell>
          <cell r="C323" t="str">
            <v>อิปัน</v>
          </cell>
          <cell r="D323" t="str">
            <v>พระแสง</v>
          </cell>
          <cell r="E323" t="str">
            <v>อำเภอพระแสง</v>
          </cell>
          <cell r="F323" t="str">
            <v>4826II</v>
          </cell>
          <cell r="G323">
            <v>113</v>
          </cell>
          <cell r="H323">
            <v>84</v>
          </cell>
          <cell r="I323" t="str">
            <v>0-3-67</v>
          </cell>
          <cell r="J323">
            <v>250</v>
          </cell>
        </row>
        <row r="324">
          <cell r="B324">
            <v>442</v>
          </cell>
          <cell r="C324" t="str">
            <v>อิปัน</v>
          </cell>
          <cell r="D324" t="str">
            <v>พระแสง</v>
          </cell>
          <cell r="E324" t="str">
            <v>อำเภอพระแสง</v>
          </cell>
          <cell r="F324" t="str">
            <v>4826II</v>
          </cell>
          <cell r="G324">
            <v>113</v>
          </cell>
          <cell r="H324">
            <v>85</v>
          </cell>
          <cell r="I324" t="str">
            <v>17-2-50</v>
          </cell>
          <cell r="J324">
            <v>130</v>
          </cell>
        </row>
        <row r="325">
          <cell r="B325">
            <v>443</v>
          </cell>
          <cell r="C325" t="str">
            <v>อิปัน</v>
          </cell>
          <cell r="D325" t="str">
            <v>พระแสง</v>
          </cell>
          <cell r="E325" t="str">
            <v>อำเภอพระแสง</v>
          </cell>
          <cell r="F325" t="str">
            <v>4826II</v>
          </cell>
          <cell r="G325">
            <v>113</v>
          </cell>
          <cell r="H325">
            <v>86</v>
          </cell>
          <cell r="I325" t="str">
            <v>13-2-51</v>
          </cell>
          <cell r="J325">
            <v>100</v>
          </cell>
        </row>
        <row r="326">
          <cell r="B326">
            <v>445</v>
          </cell>
          <cell r="C326" t="str">
            <v>อิปัน</v>
          </cell>
          <cell r="D326" t="str">
            <v>พระแสง</v>
          </cell>
          <cell r="E326" t="str">
            <v>อำเภอพระแสง</v>
          </cell>
          <cell r="F326" t="str">
            <v>4826II</v>
          </cell>
          <cell r="G326">
            <v>113</v>
          </cell>
          <cell r="H326">
            <v>90</v>
          </cell>
          <cell r="I326" t="str">
            <v>8-0-0</v>
          </cell>
          <cell r="J326">
            <v>250</v>
          </cell>
        </row>
        <row r="327">
          <cell r="B327">
            <v>446</v>
          </cell>
          <cell r="C327" t="str">
            <v>อิปัน</v>
          </cell>
          <cell r="D327" t="str">
            <v>พระแสง</v>
          </cell>
          <cell r="E327" t="str">
            <v>อำเภอพระแสง</v>
          </cell>
          <cell r="F327" t="str">
            <v>4826II</v>
          </cell>
          <cell r="G327">
            <v>113</v>
          </cell>
          <cell r="H327">
            <v>93</v>
          </cell>
          <cell r="I327" t="str">
            <v>3-0-80</v>
          </cell>
          <cell r="J327">
            <v>130</v>
          </cell>
        </row>
        <row r="328">
          <cell r="B328">
            <v>447</v>
          </cell>
          <cell r="C328" t="str">
            <v>อิปัน</v>
          </cell>
          <cell r="D328" t="str">
            <v>พระแสง</v>
          </cell>
          <cell r="E328" t="str">
            <v>บ้านบางพา</v>
          </cell>
          <cell r="F328" t="str">
            <v>4826III</v>
          </cell>
          <cell r="G328">
            <v>142</v>
          </cell>
          <cell r="H328">
            <v>1</v>
          </cell>
          <cell r="I328" t="str">
            <v>23-2-40</v>
          </cell>
          <cell r="J328">
            <v>210</v>
          </cell>
        </row>
        <row r="329">
          <cell r="B329">
            <v>449</v>
          </cell>
          <cell r="C329" t="str">
            <v>อิปัน</v>
          </cell>
          <cell r="D329" t="str">
            <v>พระแสง</v>
          </cell>
          <cell r="E329" t="str">
            <v>บ้านบางพา</v>
          </cell>
          <cell r="F329" t="str">
            <v>4826III</v>
          </cell>
          <cell r="G329">
            <v>142</v>
          </cell>
          <cell r="H329">
            <v>3</v>
          </cell>
          <cell r="I329" t="str">
            <v>10-2-90</v>
          </cell>
          <cell r="J329">
            <v>210</v>
          </cell>
        </row>
        <row r="330">
          <cell r="B330">
            <v>453</v>
          </cell>
          <cell r="C330" t="str">
            <v>อิปัน</v>
          </cell>
          <cell r="D330" t="str">
            <v>พระแสง</v>
          </cell>
          <cell r="E330" t="str">
            <v>บ้านบางพา</v>
          </cell>
          <cell r="F330" t="str">
            <v>4826III</v>
          </cell>
          <cell r="G330">
            <v>142</v>
          </cell>
          <cell r="H330">
            <v>7</v>
          </cell>
          <cell r="I330" t="str">
            <v>32-1-90</v>
          </cell>
          <cell r="J330">
            <v>230</v>
          </cell>
        </row>
        <row r="331">
          <cell r="B331">
            <v>454</v>
          </cell>
          <cell r="C331" t="str">
            <v>อิปัน</v>
          </cell>
          <cell r="D331" t="str">
            <v>พระแสง</v>
          </cell>
          <cell r="E331" t="str">
            <v>บ้านบางพา</v>
          </cell>
          <cell r="F331" t="str">
            <v>4826III</v>
          </cell>
          <cell r="G331">
            <v>142</v>
          </cell>
          <cell r="H331">
            <v>8</v>
          </cell>
          <cell r="I331" t="str">
            <v>12-2-19</v>
          </cell>
          <cell r="J331">
            <v>100</v>
          </cell>
        </row>
        <row r="332">
          <cell r="B332">
            <v>455</v>
          </cell>
          <cell r="C332" t="str">
            <v>อิปัน</v>
          </cell>
          <cell r="D332" t="str">
            <v>พระแสง</v>
          </cell>
          <cell r="E332" t="str">
            <v>อำเภอพระแสง</v>
          </cell>
          <cell r="F332" t="str">
            <v>4826III</v>
          </cell>
          <cell r="G332">
            <v>142</v>
          </cell>
          <cell r="H332">
            <v>9</v>
          </cell>
          <cell r="I332" t="str">
            <v>19-0-67</v>
          </cell>
          <cell r="J332">
            <v>100</v>
          </cell>
        </row>
        <row r="333">
          <cell r="B333">
            <v>456</v>
          </cell>
          <cell r="C333" t="str">
            <v>อิปัน</v>
          </cell>
          <cell r="D333" t="str">
            <v>พระแสง</v>
          </cell>
          <cell r="E333" t="str">
            <v>บ้านบางพา</v>
          </cell>
          <cell r="F333" t="str">
            <v>4826III</v>
          </cell>
          <cell r="G333">
            <v>142</v>
          </cell>
          <cell r="H333">
            <v>10</v>
          </cell>
          <cell r="I333" t="str">
            <v>24-3-0</v>
          </cell>
          <cell r="J333">
            <v>180</v>
          </cell>
        </row>
        <row r="334">
          <cell r="B334">
            <v>457</v>
          </cell>
          <cell r="C334" t="str">
            <v>อิปัน</v>
          </cell>
          <cell r="D334" t="str">
            <v>พระแสง</v>
          </cell>
          <cell r="E334" t="str">
            <v>บ้านบางพา</v>
          </cell>
          <cell r="F334" t="str">
            <v>4826III</v>
          </cell>
          <cell r="G334">
            <v>142</v>
          </cell>
          <cell r="H334">
            <v>11</v>
          </cell>
          <cell r="I334" t="str">
            <v>1-1-59</v>
          </cell>
          <cell r="J334">
            <v>100</v>
          </cell>
        </row>
        <row r="335">
          <cell r="B335">
            <v>458</v>
          </cell>
          <cell r="C335" t="str">
            <v>อิปัน</v>
          </cell>
          <cell r="D335" t="str">
            <v>พระแสง</v>
          </cell>
          <cell r="E335" t="str">
            <v>บ้านบางพา</v>
          </cell>
          <cell r="F335" t="str">
            <v>4826III</v>
          </cell>
          <cell r="G335">
            <v>142</v>
          </cell>
          <cell r="H335">
            <v>12</v>
          </cell>
          <cell r="I335" t="str">
            <v>7-1-75</v>
          </cell>
          <cell r="J335">
            <v>100</v>
          </cell>
        </row>
        <row r="336">
          <cell r="B336">
            <v>459</v>
          </cell>
          <cell r="C336" t="str">
            <v>อิปัน</v>
          </cell>
          <cell r="D336" t="str">
            <v>พระแสง</v>
          </cell>
          <cell r="E336" t="str">
            <v>บ้านบางพา</v>
          </cell>
          <cell r="F336" t="str">
            <v>4826III</v>
          </cell>
          <cell r="G336">
            <v>142</v>
          </cell>
          <cell r="H336">
            <v>16</v>
          </cell>
          <cell r="I336" t="str">
            <v>15-2-13</v>
          </cell>
          <cell r="J336">
            <v>100</v>
          </cell>
        </row>
        <row r="337">
          <cell r="B337">
            <v>460</v>
          </cell>
          <cell r="C337" t="str">
            <v>อิปัน</v>
          </cell>
          <cell r="D337" t="str">
            <v>พระแสง</v>
          </cell>
          <cell r="E337" t="str">
            <v>อำเภอพระแสง</v>
          </cell>
          <cell r="F337" t="str">
            <v>4826III</v>
          </cell>
          <cell r="G337">
            <v>142</v>
          </cell>
          <cell r="H337">
            <v>17</v>
          </cell>
          <cell r="I337" t="str">
            <v>19-2-30</v>
          </cell>
          <cell r="J337">
            <v>130</v>
          </cell>
        </row>
        <row r="338">
          <cell r="B338">
            <v>461</v>
          </cell>
          <cell r="C338" t="str">
            <v>อิปัน</v>
          </cell>
          <cell r="D338" t="str">
            <v>พระแสง</v>
          </cell>
          <cell r="E338" t="str">
            <v>บ้านบางพา</v>
          </cell>
          <cell r="F338" t="str">
            <v>4826III</v>
          </cell>
          <cell r="G338">
            <v>142</v>
          </cell>
          <cell r="H338">
            <v>19</v>
          </cell>
          <cell r="I338" t="str">
            <v>7-0-83</v>
          </cell>
          <cell r="J338">
            <v>210</v>
          </cell>
        </row>
        <row r="339">
          <cell r="B339">
            <v>462</v>
          </cell>
          <cell r="C339" t="str">
            <v>อิปัน</v>
          </cell>
          <cell r="D339" t="str">
            <v>พระแสง</v>
          </cell>
          <cell r="E339" t="str">
            <v>บ้านบางพา</v>
          </cell>
          <cell r="F339" t="str">
            <v>4826III</v>
          </cell>
          <cell r="G339">
            <v>142</v>
          </cell>
          <cell r="H339">
            <v>189</v>
          </cell>
          <cell r="I339" t="str">
            <v>10-2-20</v>
          </cell>
          <cell r="J339">
            <v>210</v>
          </cell>
        </row>
        <row r="340">
          <cell r="B340">
            <v>464</v>
          </cell>
          <cell r="C340" t="str">
            <v>อิปัน</v>
          </cell>
          <cell r="D340" t="str">
            <v>พระแสง</v>
          </cell>
          <cell r="E340" t="str">
            <v>บ้านบางพา</v>
          </cell>
          <cell r="F340" t="str">
            <v>4826III</v>
          </cell>
          <cell r="G340">
            <v>143</v>
          </cell>
          <cell r="H340">
            <v>54</v>
          </cell>
          <cell r="I340" t="str">
            <v>7-0-61</v>
          </cell>
          <cell r="J340">
            <v>100</v>
          </cell>
        </row>
        <row r="341">
          <cell r="B341">
            <v>465</v>
          </cell>
          <cell r="C341" t="str">
            <v>อิปัน</v>
          </cell>
          <cell r="D341" t="str">
            <v>พระแสง</v>
          </cell>
          <cell r="E341" t="str">
            <v>บ้านบางพา</v>
          </cell>
          <cell r="F341" t="str">
            <v>4826III</v>
          </cell>
          <cell r="G341">
            <v>143</v>
          </cell>
          <cell r="H341">
            <v>61</v>
          </cell>
          <cell r="I341" t="str">
            <v>11-1-75</v>
          </cell>
          <cell r="J341">
            <v>100</v>
          </cell>
        </row>
        <row r="342">
          <cell r="B342">
            <v>466</v>
          </cell>
          <cell r="C342" t="str">
            <v>อิปัน</v>
          </cell>
          <cell r="D342" t="str">
            <v>พระแสง</v>
          </cell>
          <cell r="E342" t="str">
            <v>บ้านบางพา</v>
          </cell>
          <cell r="F342" t="str">
            <v>4826III</v>
          </cell>
          <cell r="G342">
            <v>143</v>
          </cell>
          <cell r="H342">
            <v>63</v>
          </cell>
          <cell r="I342" t="str">
            <v>14-3-10</v>
          </cell>
          <cell r="J342">
            <v>130</v>
          </cell>
        </row>
        <row r="343">
          <cell r="B343">
            <v>467</v>
          </cell>
          <cell r="C343" t="str">
            <v>อิปัน</v>
          </cell>
          <cell r="D343" t="str">
            <v>พระแสง</v>
          </cell>
          <cell r="E343" t="str">
            <v>บ้านบางพา</v>
          </cell>
          <cell r="F343" t="str">
            <v>4826III</v>
          </cell>
          <cell r="G343">
            <v>143</v>
          </cell>
          <cell r="H343">
            <v>85</v>
          </cell>
          <cell r="I343" t="str">
            <v>15-2-10</v>
          </cell>
          <cell r="J343">
            <v>130</v>
          </cell>
        </row>
        <row r="344">
          <cell r="B344">
            <v>468</v>
          </cell>
          <cell r="C344" t="str">
            <v>อิปัน</v>
          </cell>
          <cell r="D344" t="str">
            <v>พระแสง</v>
          </cell>
          <cell r="E344" t="str">
            <v>อำเภอพระแสง</v>
          </cell>
          <cell r="F344" t="str">
            <v>4826III</v>
          </cell>
          <cell r="G344">
            <v>143</v>
          </cell>
          <cell r="H344">
            <v>87</v>
          </cell>
          <cell r="I344" t="str">
            <v>33-1-92</v>
          </cell>
          <cell r="J344">
            <v>100</v>
          </cell>
        </row>
        <row r="345">
          <cell r="B345">
            <v>469</v>
          </cell>
          <cell r="C345" t="str">
            <v>อิปัน</v>
          </cell>
          <cell r="D345" t="str">
            <v>พระแสง</v>
          </cell>
          <cell r="E345" t="str">
            <v>บ้านบางพา</v>
          </cell>
          <cell r="F345" t="str">
            <v>4826III</v>
          </cell>
          <cell r="G345">
            <v>143</v>
          </cell>
          <cell r="H345">
            <v>92</v>
          </cell>
          <cell r="I345" t="str">
            <v>10-1-86</v>
          </cell>
          <cell r="J345">
            <v>100</v>
          </cell>
        </row>
        <row r="346">
          <cell r="B346">
            <v>470</v>
          </cell>
          <cell r="C346" t="str">
            <v>อิปัน</v>
          </cell>
          <cell r="D346" t="str">
            <v>พระแสง</v>
          </cell>
          <cell r="E346" t="str">
            <v>บ้านบางพา</v>
          </cell>
          <cell r="F346" t="str">
            <v>4826III</v>
          </cell>
          <cell r="G346">
            <v>143</v>
          </cell>
          <cell r="H346">
            <v>93</v>
          </cell>
          <cell r="I346" t="str">
            <v>8-1-51</v>
          </cell>
          <cell r="J346">
            <v>100</v>
          </cell>
        </row>
        <row r="347">
          <cell r="B347">
            <v>471</v>
          </cell>
          <cell r="C347" t="str">
            <v>อิปัน</v>
          </cell>
          <cell r="D347" t="str">
            <v>พระแสง</v>
          </cell>
          <cell r="E347" t="str">
            <v>บ้านบางพา</v>
          </cell>
          <cell r="F347" t="str">
            <v>4826III</v>
          </cell>
          <cell r="G347">
            <v>143</v>
          </cell>
          <cell r="H347">
            <v>94</v>
          </cell>
          <cell r="I347" t="str">
            <v>18-1-13</v>
          </cell>
          <cell r="J347">
            <v>100</v>
          </cell>
        </row>
        <row r="348">
          <cell r="B348">
            <v>474</v>
          </cell>
          <cell r="C348" t="str">
            <v>อิปัน</v>
          </cell>
          <cell r="D348" t="str">
            <v>พระแสง</v>
          </cell>
          <cell r="E348" t="str">
            <v>บ้านบางพา</v>
          </cell>
          <cell r="F348" t="str">
            <v>4826III</v>
          </cell>
          <cell r="G348">
            <v>143</v>
          </cell>
          <cell r="H348">
            <v>97</v>
          </cell>
          <cell r="I348" t="str">
            <v>12-0-40</v>
          </cell>
          <cell r="J348">
            <v>220</v>
          </cell>
        </row>
        <row r="349">
          <cell r="B349">
            <v>476</v>
          </cell>
          <cell r="C349" t="str">
            <v>อิปัน</v>
          </cell>
          <cell r="D349" t="str">
            <v>พระแสง</v>
          </cell>
          <cell r="E349" t="str">
            <v>อำเภอพระแสง</v>
          </cell>
          <cell r="F349" t="str">
            <v>4826III</v>
          </cell>
          <cell r="G349">
            <v>143</v>
          </cell>
          <cell r="H349">
            <v>99</v>
          </cell>
          <cell r="I349" t="str">
            <v>7-1-7</v>
          </cell>
          <cell r="J349">
            <v>100</v>
          </cell>
        </row>
        <row r="350">
          <cell r="B350">
            <v>477</v>
          </cell>
          <cell r="C350" t="str">
            <v>อิปัน</v>
          </cell>
          <cell r="D350" t="str">
            <v>พระแสง</v>
          </cell>
          <cell r="E350" t="str">
            <v>บ้านบางพา</v>
          </cell>
          <cell r="F350" t="str">
            <v>4826III</v>
          </cell>
          <cell r="G350">
            <v>143</v>
          </cell>
          <cell r="H350">
            <v>100</v>
          </cell>
          <cell r="I350" t="str">
            <v>8-3-25</v>
          </cell>
          <cell r="J350">
            <v>100</v>
          </cell>
        </row>
        <row r="351">
          <cell r="B351">
            <v>478</v>
          </cell>
          <cell r="C351" t="str">
            <v>อิปัน</v>
          </cell>
          <cell r="D351" t="str">
            <v>พระแสง</v>
          </cell>
          <cell r="E351" t="str">
            <v>อำเภอพระแสง</v>
          </cell>
          <cell r="F351" t="str">
            <v>4826III</v>
          </cell>
          <cell r="G351">
            <v>143</v>
          </cell>
          <cell r="H351">
            <v>101</v>
          </cell>
          <cell r="I351" t="str">
            <v>1-2-7</v>
          </cell>
          <cell r="J351">
            <v>100</v>
          </cell>
        </row>
        <row r="352">
          <cell r="B352">
            <v>479</v>
          </cell>
          <cell r="C352" t="str">
            <v>อิปัน</v>
          </cell>
          <cell r="D352" t="str">
            <v>พระแสง</v>
          </cell>
          <cell r="E352" t="str">
            <v>อำเภอพระแสง</v>
          </cell>
          <cell r="F352" t="str">
            <v>4826III</v>
          </cell>
          <cell r="G352">
            <v>143</v>
          </cell>
          <cell r="H352">
            <v>102</v>
          </cell>
          <cell r="I352" t="str">
            <v>6-3-31</v>
          </cell>
          <cell r="J352">
            <v>100</v>
          </cell>
        </row>
        <row r="353">
          <cell r="B353">
            <v>480</v>
          </cell>
          <cell r="C353" t="str">
            <v>อิปัน</v>
          </cell>
          <cell r="D353" t="str">
            <v>พระแสง</v>
          </cell>
          <cell r="E353" t="str">
            <v>บ้านบางพา</v>
          </cell>
          <cell r="F353" t="str">
            <v>4826III</v>
          </cell>
          <cell r="G353">
            <v>143</v>
          </cell>
          <cell r="H353">
            <v>103</v>
          </cell>
          <cell r="I353" t="str">
            <v>39-2-67</v>
          </cell>
          <cell r="J353">
            <v>100</v>
          </cell>
        </row>
        <row r="354">
          <cell r="B354">
            <v>481</v>
          </cell>
          <cell r="C354" t="str">
            <v>อิปัน</v>
          </cell>
          <cell r="D354" t="str">
            <v>พระแสง</v>
          </cell>
          <cell r="E354" t="str">
            <v>อำเภอพระแสง</v>
          </cell>
          <cell r="F354" t="str">
            <v>4826III</v>
          </cell>
          <cell r="G354">
            <v>143</v>
          </cell>
          <cell r="H354">
            <v>104</v>
          </cell>
          <cell r="I354" t="str">
            <v>8-1-20</v>
          </cell>
          <cell r="J354">
            <v>10000</v>
          </cell>
        </row>
        <row r="355">
          <cell r="B355">
            <v>482</v>
          </cell>
          <cell r="C355" t="str">
            <v>อิปัน</v>
          </cell>
          <cell r="D355" t="str">
            <v>พระแสง</v>
          </cell>
          <cell r="E355" t="str">
            <v>บ้านบางพา</v>
          </cell>
          <cell r="F355" t="str">
            <v>4826III</v>
          </cell>
          <cell r="G355">
            <v>143</v>
          </cell>
          <cell r="H355">
            <v>105</v>
          </cell>
          <cell r="I355" t="str">
            <v>4-0-27</v>
          </cell>
          <cell r="J355">
            <v>100</v>
          </cell>
        </row>
        <row r="356">
          <cell r="B356">
            <v>483</v>
          </cell>
          <cell r="C356" t="str">
            <v>อิปัน</v>
          </cell>
          <cell r="D356" t="str">
            <v>พระแสง</v>
          </cell>
          <cell r="E356" t="str">
            <v>บ้านบางพา</v>
          </cell>
          <cell r="F356" t="str">
            <v>4826III</v>
          </cell>
          <cell r="G356">
            <v>143</v>
          </cell>
          <cell r="H356">
            <v>106</v>
          </cell>
          <cell r="I356" t="str">
            <v>2-1-10</v>
          </cell>
          <cell r="J356">
            <v>540</v>
          </cell>
        </row>
        <row r="357">
          <cell r="B357">
            <v>484</v>
          </cell>
          <cell r="C357" t="str">
            <v>อิปัน</v>
          </cell>
          <cell r="D357" t="str">
            <v>พระแสง</v>
          </cell>
          <cell r="E357" t="str">
            <v>บ้านบางพา</v>
          </cell>
          <cell r="F357" t="str">
            <v>4826III</v>
          </cell>
          <cell r="G357">
            <v>143</v>
          </cell>
          <cell r="H357">
            <v>107</v>
          </cell>
          <cell r="I357" t="str">
            <v>2-1-50</v>
          </cell>
          <cell r="J357">
            <v>540</v>
          </cell>
        </row>
        <row r="358">
          <cell r="B358">
            <v>485</v>
          </cell>
          <cell r="C358" t="str">
            <v>อิปัน</v>
          </cell>
          <cell r="D358" t="str">
            <v>พระแสง</v>
          </cell>
          <cell r="E358" t="str">
            <v>อำเภอพระแสง</v>
          </cell>
          <cell r="F358" t="str">
            <v>4826III</v>
          </cell>
          <cell r="G358">
            <v>143</v>
          </cell>
          <cell r="H358">
            <v>108</v>
          </cell>
          <cell r="I358" t="str">
            <v>2-1-83</v>
          </cell>
          <cell r="J358">
            <v>540</v>
          </cell>
        </row>
        <row r="359">
          <cell r="B359">
            <v>486</v>
          </cell>
          <cell r="C359" t="str">
            <v>อิปัน</v>
          </cell>
          <cell r="D359" t="str">
            <v>พระแสง</v>
          </cell>
          <cell r="E359" t="str">
            <v>บ้านบางพา</v>
          </cell>
          <cell r="F359" t="str">
            <v>4826III</v>
          </cell>
          <cell r="G359">
            <v>143</v>
          </cell>
          <cell r="H359">
            <v>109</v>
          </cell>
          <cell r="I359" t="str">
            <v>11-1-70</v>
          </cell>
          <cell r="J359">
            <v>150</v>
          </cell>
        </row>
        <row r="360">
          <cell r="B360">
            <v>487</v>
          </cell>
          <cell r="C360" t="str">
            <v>อิปัน</v>
          </cell>
          <cell r="D360" t="str">
            <v>พระแสง</v>
          </cell>
          <cell r="E360" t="str">
            <v>บ้านบางพา</v>
          </cell>
          <cell r="F360" t="str">
            <v>4826III</v>
          </cell>
          <cell r="G360">
            <v>143</v>
          </cell>
          <cell r="H360">
            <v>110</v>
          </cell>
          <cell r="I360" t="str">
            <v>24-3-57</v>
          </cell>
          <cell r="J360">
            <v>130</v>
          </cell>
        </row>
        <row r="361">
          <cell r="B361">
            <v>488</v>
          </cell>
          <cell r="C361" t="str">
            <v>อิปัน</v>
          </cell>
          <cell r="D361" t="str">
            <v>พระแสง</v>
          </cell>
          <cell r="E361" t="str">
            <v>บ้านบางพา</v>
          </cell>
          <cell r="F361" t="str">
            <v>4826III</v>
          </cell>
          <cell r="G361">
            <v>143</v>
          </cell>
          <cell r="H361">
            <v>111</v>
          </cell>
          <cell r="I361" t="str">
            <v>25-2-33</v>
          </cell>
          <cell r="J361">
            <v>150</v>
          </cell>
        </row>
        <row r="362">
          <cell r="B362">
            <v>489</v>
          </cell>
          <cell r="C362" t="str">
            <v>อิปัน</v>
          </cell>
          <cell r="D362" t="str">
            <v>พระแสง</v>
          </cell>
          <cell r="E362" t="str">
            <v>บ้านบางพา</v>
          </cell>
          <cell r="F362" t="str">
            <v>4826III</v>
          </cell>
          <cell r="G362">
            <v>143</v>
          </cell>
          <cell r="H362">
            <v>112</v>
          </cell>
          <cell r="I362" t="str">
            <v>14-0-87</v>
          </cell>
          <cell r="J362">
            <v>100</v>
          </cell>
        </row>
        <row r="363">
          <cell r="B363">
            <v>491</v>
          </cell>
          <cell r="C363" t="str">
            <v>อิปัน</v>
          </cell>
          <cell r="D363" t="str">
            <v>พระแสง</v>
          </cell>
          <cell r="E363" t="str">
            <v>บ้านบางพา</v>
          </cell>
          <cell r="F363" t="str">
            <v>4826III</v>
          </cell>
          <cell r="G363">
            <v>143</v>
          </cell>
          <cell r="H363">
            <v>114</v>
          </cell>
          <cell r="I363" t="str">
            <v>3-1-38</v>
          </cell>
          <cell r="J363">
            <v>210</v>
          </cell>
        </row>
        <row r="364">
          <cell r="B364">
            <v>492</v>
          </cell>
          <cell r="C364" t="str">
            <v>อิปัน</v>
          </cell>
          <cell r="D364" t="str">
            <v>พระแสง</v>
          </cell>
          <cell r="E364" t="str">
            <v>บ้านบางพา</v>
          </cell>
          <cell r="F364" t="str">
            <v>4826III</v>
          </cell>
          <cell r="G364">
            <v>143</v>
          </cell>
          <cell r="H364">
            <v>115</v>
          </cell>
          <cell r="I364" t="str">
            <v>6-1-78</v>
          </cell>
          <cell r="J364">
            <v>5000</v>
          </cell>
        </row>
        <row r="365">
          <cell r="B365">
            <v>493</v>
          </cell>
          <cell r="C365" t="str">
            <v>อิปัน</v>
          </cell>
          <cell r="D365" t="str">
            <v>พระแสง</v>
          </cell>
          <cell r="E365" t="str">
            <v>บ้านบางพา</v>
          </cell>
          <cell r="F365" t="str">
            <v>4826III</v>
          </cell>
          <cell r="G365">
            <v>143</v>
          </cell>
          <cell r="H365">
            <v>116</v>
          </cell>
          <cell r="I365" t="str">
            <v>13-2-75</v>
          </cell>
          <cell r="J365">
            <v>130</v>
          </cell>
        </row>
        <row r="366">
          <cell r="B366">
            <v>494</v>
          </cell>
          <cell r="C366" t="str">
            <v>อิปัน</v>
          </cell>
          <cell r="D366" t="str">
            <v>พระแสง</v>
          </cell>
          <cell r="E366" t="str">
            <v>บ้านบางพา</v>
          </cell>
          <cell r="F366" t="str">
            <v>4826III</v>
          </cell>
          <cell r="G366">
            <v>143</v>
          </cell>
          <cell r="H366">
            <v>117</v>
          </cell>
          <cell r="I366" t="str">
            <v>10-2-0</v>
          </cell>
          <cell r="J366">
            <v>130</v>
          </cell>
        </row>
        <row r="367">
          <cell r="B367">
            <v>495</v>
          </cell>
          <cell r="C367" t="str">
            <v>อิปัน</v>
          </cell>
          <cell r="D367" t="str">
            <v>พระแสง</v>
          </cell>
          <cell r="E367" t="str">
            <v>บ้านบางพา</v>
          </cell>
          <cell r="F367" t="str">
            <v>4826III</v>
          </cell>
          <cell r="G367">
            <v>143</v>
          </cell>
          <cell r="H367">
            <v>118</v>
          </cell>
          <cell r="I367" t="str">
            <v>13-1-85</v>
          </cell>
          <cell r="J367">
            <v>130</v>
          </cell>
        </row>
        <row r="368">
          <cell r="B368">
            <v>496</v>
          </cell>
          <cell r="C368" t="str">
            <v>อิปัน</v>
          </cell>
          <cell r="D368" t="str">
            <v>พระแสง</v>
          </cell>
          <cell r="E368" t="str">
            <v>บ้านบางพา</v>
          </cell>
          <cell r="F368" t="str">
            <v>4826III</v>
          </cell>
          <cell r="G368">
            <v>143</v>
          </cell>
          <cell r="H368">
            <v>119</v>
          </cell>
          <cell r="I368" t="str">
            <v>15-2-31</v>
          </cell>
          <cell r="J368">
            <v>130</v>
          </cell>
        </row>
        <row r="369">
          <cell r="B369">
            <v>497</v>
          </cell>
          <cell r="C369" t="str">
            <v>อิปัน</v>
          </cell>
          <cell r="D369" t="str">
            <v>พระแสง</v>
          </cell>
          <cell r="E369" t="str">
            <v>บ้านบางพา</v>
          </cell>
          <cell r="F369" t="str">
            <v>4826III</v>
          </cell>
          <cell r="G369">
            <v>143</v>
          </cell>
          <cell r="H369">
            <v>120</v>
          </cell>
          <cell r="I369" t="str">
            <v>37-2-0</v>
          </cell>
          <cell r="J369">
            <v>130</v>
          </cell>
        </row>
        <row r="370">
          <cell r="B370">
            <v>498</v>
          </cell>
          <cell r="C370" t="str">
            <v>อิปัน</v>
          </cell>
          <cell r="D370" t="str">
            <v>พระแสง</v>
          </cell>
          <cell r="E370" t="str">
            <v>บ้านบางพา</v>
          </cell>
          <cell r="F370" t="str">
            <v>4826III</v>
          </cell>
          <cell r="G370">
            <v>143</v>
          </cell>
          <cell r="H370">
            <v>121</v>
          </cell>
          <cell r="I370" t="str">
            <v>3-0-0</v>
          </cell>
          <cell r="J370">
            <v>100</v>
          </cell>
        </row>
        <row r="371">
          <cell r="B371">
            <v>499</v>
          </cell>
          <cell r="C371" t="str">
            <v>อิปัน</v>
          </cell>
          <cell r="D371" t="str">
            <v>พระแสง</v>
          </cell>
          <cell r="E371" t="str">
            <v>บ้านบางพา</v>
          </cell>
          <cell r="F371" t="str">
            <v>4826III</v>
          </cell>
          <cell r="G371">
            <v>143</v>
          </cell>
          <cell r="H371">
            <v>122</v>
          </cell>
          <cell r="I371" t="str">
            <v>13-1-35</v>
          </cell>
          <cell r="J371">
            <v>130</v>
          </cell>
        </row>
        <row r="372">
          <cell r="B372">
            <v>500</v>
          </cell>
          <cell r="C372" t="str">
            <v>อิปัน</v>
          </cell>
          <cell r="D372" t="str">
            <v>พระแสง</v>
          </cell>
          <cell r="E372" t="str">
            <v>บ้านบางพา</v>
          </cell>
          <cell r="F372" t="str">
            <v>4826III</v>
          </cell>
          <cell r="G372">
            <v>143</v>
          </cell>
          <cell r="H372">
            <v>123</v>
          </cell>
          <cell r="I372" t="str">
            <v>4-1-33</v>
          </cell>
          <cell r="J372">
            <v>100</v>
          </cell>
        </row>
        <row r="373">
          <cell r="B373">
            <v>501</v>
          </cell>
          <cell r="C373" t="str">
            <v>อิปัน</v>
          </cell>
          <cell r="D373" t="str">
            <v>พระแสง</v>
          </cell>
          <cell r="E373" t="str">
            <v>บ้านบางพา</v>
          </cell>
          <cell r="F373" t="str">
            <v>4826III</v>
          </cell>
          <cell r="G373">
            <v>143</v>
          </cell>
          <cell r="H373">
            <v>124</v>
          </cell>
          <cell r="I373" t="str">
            <v>19-0-87</v>
          </cell>
          <cell r="J373">
            <v>130</v>
          </cell>
        </row>
        <row r="374">
          <cell r="B374">
            <v>502</v>
          </cell>
          <cell r="C374" t="str">
            <v>อิปัน</v>
          </cell>
          <cell r="D374" t="str">
            <v>พระแสง</v>
          </cell>
          <cell r="E374" t="str">
            <v>อำเภอพระแสง</v>
          </cell>
          <cell r="F374" t="str">
            <v>4826III</v>
          </cell>
          <cell r="G374">
            <v>143</v>
          </cell>
          <cell r="H374">
            <v>125</v>
          </cell>
          <cell r="I374" t="str">
            <v>0-1-52</v>
          </cell>
          <cell r="J374">
            <v>100</v>
          </cell>
        </row>
        <row r="375">
          <cell r="B375">
            <v>503</v>
          </cell>
          <cell r="C375" t="str">
            <v>อิปัน</v>
          </cell>
          <cell r="D375" t="str">
            <v>พระแสง</v>
          </cell>
          <cell r="E375" t="str">
            <v>บ้านบางพา</v>
          </cell>
          <cell r="F375" t="str">
            <v>4826III</v>
          </cell>
          <cell r="G375">
            <v>143</v>
          </cell>
          <cell r="H375">
            <v>126</v>
          </cell>
          <cell r="I375" t="str">
            <v>4-0-40</v>
          </cell>
          <cell r="J375">
            <v>210</v>
          </cell>
        </row>
        <row r="376">
          <cell r="B376">
            <v>504</v>
          </cell>
          <cell r="C376" t="str">
            <v>อิปัน</v>
          </cell>
          <cell r="D376" t="str">
            <v>พระแสง</v>
          </cell>
          <cell r="E376" t="str">
            <v>บ้านบางพา</v>
          </cell>
          <cell r="F376" t="str">
            <v>4826III</v>
          </cell>
          <cell r="G376">
            <v>143</v>
          </cell>
          <cell r="H376">
            <v>127</v>
          </cell>
          <cell r="I376" t="str">
            <v>6-0-70</v>
          </cell>
          <cell r="J376">
            <v>150</v>
          </cell>
        </row>
        <row r="377">
          <cell r="B377">
            <v>505</v>
          </cell>
          <cell r="C377" t="str">
            <v>อิปัน</v>
          </cell>
          <cell r="D377" t="str">
            <v>พระแสง</v>
          </cell>
          <cell r="E377" t="str">
            <v>บ้านบางพา</v>
          </cell>
          <cell r="F377" t="str">
            <v>4826III</v>
          </cell>
          <cell r="G377">
            <v>143</v>
          </cell>
          <cell r="H377">
            <v>128</v>
          </cell>
          <cell r="I377" t="str">
            <v>9-0-53</v>
          </cell>
          <cell r="J377">
            <v>150</v>
          </cell>
        </row>
        <row r="378">
          <cell r="B378">
            <v>506</v>
          </cell>
          <cell r="C378" t="str">
            <v>อิปัน</v>
          </cell>
          <cell r="D378" t="str">
            <v>พระแสง</v>
          </cell>
          <cell r="E378" t="str">
            <v>บ้านบางพา</v>
          </cell>
          <cell r="F378" t="str">
            <v>4826III</v>
          </cell>
          <cell r="G378">
            <v>143</v>
          </cell>
          <cell r="H378">
            <v>129</v>
          </cell>
          <cell r="I378" t="str">
            <v>10-3-68</v>
          </cell>
          <cell r="J378">
            <v>130</v>
          </cell>
        </row>
        <row r="379">
          <cell r="B379">
            <v>507</v>
          </cell>
          <cell r="C379" t="str">
            <v>อิปัน</v>
          </cell>
          <cell r="D379" t="str">
            <v>พระแสง</v>
          </cell>
          <cell r="E379" t="str">
            <v>บ้านบางพา</v>
          </cell>
          <cell r="F379" t="str">
            <v>4826III</v>
          </cell>
          <cell r="G379">
            <v>143</v>
          </cell>
          <cell r="H379">
            <v>130</v>
          </cell>
          <cell r="I379" t="str">
            <v>11-3-40</v>
          </cell>
          <cell r="J379">
            <v>130</v>
          </cell>
        </row>
        <row r="380">
          <cell r="B380">
            <v>508</v>
          </cell>
          <cell r="C380" t="str">
            <v>อิปัน</v>
          </cell>
          <cell r="D380" t="str">
            <v>พระแสง</v>
          </cell>
          <cell r="E380" t="str">
            <v>บ้านบางพา</v>
          </cell>
          <cell r="F380" t="str">
            <v>4826III</v>
          </cell>
          <cell r="G380">
            <v>143</v>
          </cell>
          <cell r="H380">
            <v>131</v>
          </cell>
          <cell r="I380" t="str">
            <v>16-2-98</v>
          </cell>
          <cell r="J380">
            <v>880</v>
          </cell>
        </row>
        <row r="381">
          <cell r="B381">
            <v>509</v>
          </cell>
          <cell r="C381" t="str">
            <v>อิปัน</v>
          </cell>
          <cell r="D381" t="str">
            <v>พระแสง</v>
          </cell>
          <cell r="E381" t="str">
            <v>บ้านบางพา</v>
          </cell>
          <cell r="F381" t="str">
            <v>4826III</v>
          </cell>
          <cell r="G381">
            <v>143</v>
          </cell>
          <cell r="H381">
            <v>132</v>
          </cell>
          <cell r="I381" t="str">
            <v>12-3-20</v>
          </cell>
          <cell r="J381">
            <v>100</v>
          </cell>
        </row>
        <row r="382">
          <cell r="B382">
            <v>513</v>
          </cell>
          <cell r="C382" t="str">
            <v>อิปัน</v>
          </cell>
          <cell r="D382" t="str">
            <v>พระแสง</v>
          </cell>
          <cell r="E382" t="str">
            <v>บ้านบางพา</v>
          </cell>
          <cell r="F382" t="str">
            <v>4826III</v>
          </cell>
          <cell r="G382">
            <v>143</v>
          </cell>
          <cell r="H382">
            <v>136</v>
          </cell>
          <cell r="I382" t="str">
            <v>19-3-62</v>
          </cell>
          <cell r="J382">
            <v>3300</v>
          </cell>
        </row>
        <row r="383">
          <cell r="B383">
            <v>514</v>
          </cell>
          <cell r="C383" t="str">
            <v>อิปัน</v>
          </cell>
          <cell r="D383" t="str">
            <v>พระแสง</v>
          </cell>
          <cell r="E383" t="str">
            <v>บ้านบางพา</v>
          </cell>
          <cell r="F383" t="str">
            <v>4826III</v>
          </cell>
          <cell r="G383">
            <v>143</v>
          </cell>
          <cell r="H383">
            <v>137</v>
          </cell>
          <cell r="I383" t="str">
            <v>9-3-37</v>
          </cell>
          <cell r="J383">
            <v>3300</v>
          </cell>
        </row>
        <row r="384">
          <cell r="B384">
            <v>515</v>
          </cell>
          <cell r="C384" t="str">
            <v>อิปัน</v>
          </cell>
          <cell r="D384" t="str">
            <v>พระแสง</v>
          </cell>
          <cell r="E384" t="str">
            <v>บ้านบางพา</v>
          </cell>
          <cell r="F384" t="str">
            <v>4826III</v>
          </cell>
          <cell r="G384">
            <v>143</v>
          </cell>
          <cell r="H384">
            <v>138</v>
          </cell>
          <cell r="I384" t="str">
            <v>24-2-33</v>
          </cell>
          <cell r="J384">
            <v>3300</v>
          </cell>
        </row>
        <row r="385">
          <cell r="B385">
            <v>517</v>
          </cell>
          <cell r="C385" t="str">
            <v>อิปัน</v>
          </cell>
          <cell r="D385" t="str">
            <v>พระแสง</v>
          </cell>
          <cell r="E385" t="str">
            <v>บ้านบางพา</v>
          </cell>
          <cell r="F385" t="str">
            <v>4826III</v>
          </cell>
          <cell r="G385">
            <v>143</v>
          </cell>
          <cell r="H385">
            <v>140</v>
          </cell>
          <cell r="I385" t="str">
            <v>11-0-60</v>
          </cell>
          <cell r="J385">
            <v>100</v>
          </cell>
        </row>
        <row r="386">
          <cell r="B386">
            <v>518</v>
          </cell>
          <cell r="C386" t="str">
            <v>อิปัน</v>
          </cell>
          <cell r="D386" t="str">
            <v>พระแสง</v>
          </cell>
          <cell r="E386" t="str">
            <v>บ้านบางพา</v>
          </cell>
          <cell r="F386" t="str">
            <v>4826III</v>
          </cell>
          <cell r="G386">
            <v>143</v>
          </cell>
          <cell r="H386">
            <v>141</v>
          </cell>
          <cell r="I386" t="str">
            <v>9-1-47</v>
          </cell>
          <cell r="J386">
            <v>3300</v>
          </cell>
        </row>
        <row r="387">
          <cell r="B387">
            <v>521</v>
          </cell>
          <cell r="C387" t="str">
            <v>อิปัน</v>
          </cell>
          <cell r="D387" t="str">
            <v>พระแสง</v>
          </cell>
          <cell r="E387" t="str">
            <v>บ้านบางพา</v>
          </cell>
          <cell r="F387" t="str">
            <v>4826III</v>
          </cell>
          <cell r="G387">
            <v>143</v>
          </cell>
          <cell r="H387">
            <v>144</v>
          </cell>
          <cell r="I387" t="str">
            <v>9-0-47</v>
          </cell>
          <cell r="J387">
            <v>5200</v>
          </cell>
        </row>
        <row r="388">
          <cell r="B388">
            <v>522</v>
          </cell>
          <cell r="C388" t="str">
            <v>อิปัน</v>
          </cell>
          <cell r="D388" t="str">
            <v>พระแสง</v>
          </cell>
          <cell r="E388" t="str">
            <v>บ้านบางพา</v>
          </cell>
          <cell r="F388" t="str">
            <v>4826III</v>
          </cell>
          <cell r="G388">
            <v>143</v>
          </cell>
          <cell r="H388">
            <v>145</v>
          </cell>
          <cell r="I388" t="str">
            <v>3-3-47</v>
          </cell>
          <cell r="J388">
            <v>3300</v>
          </cell>
        </row>
        <row r="389">
          <cell r="B389">
            <v>523</v>
          </cell>
          <cell r="C389" t="str">
            <v>อิปัน</v>
          </cell>
          <cell r="D389" t="str">
            <v>พระแสง</v>
          </cell>
          <cell r="E389" t="str">
            <v>บ้านบางพา</v>
          </cell>
          <cell r="F389" t="str">
            <v>4826III</v>
          </cell>
          <cell r="G389">
            <v>143</v>
          </cell>
          <cell r="H389">
            <v>146</v>
          </cell>
          <cell r="I389" t="str">
            <v>6-2-30</v>
          </cell>
          <cell r="J389">
            <v>3300</v>
          </cell>
        </row>
        <row r="390">
          <cell r="B390">
            <v>526</v>
          </cell>
          <cell r="C390" t="str">
            <v>อิปัน</v>
          </cell>
          <cell r="D390" t="str">
            <v>พระแสง</v>
          </cell>
          <cell r="E390" t="str">
            <v>บ้านบางพา</v>
          </cell>
          <cell r="F390" t="str">
            <v>4826III</v>
          </cell>
          <cell r="G390">
            <v>143</v>
          </cell>
          <cell r="H390">
            <v>150</v>
          </cell>
          <cell r="I390" t="str">
            <v>0-0-12</v>
          </cell>
          <cell r="J390">
            <v>100</v>
          </cell>
        </row>
        <row r="391">
          <cell r="B391">
            <v>529</v>
          </cell>
          <cell r="C391" t="str">
            <v>อิปัน</v>
          </cell>
          <cell r="D391" t="str">
            <v>พระแสง</v>
          </cell>
          <cell r="E391" t="str">
            <v>บ้านบางพา</v>
          </cell>
          <cell r="F391" t="str">
            <v>4826III</v>
          </cell>
          <cell r="G391">
            <v>143</v>
          </cell>
          <cell r="H391">
            <v>154</v>
          </cell>
          <cell r="I391" t="str">
            <v>4-2-75</v>
          </cell>
          <cell r="J391">
            <v>210</v>
          </cell>
        </row>
        <row r="392">
          <cell r="B392">
            <v>530</v>
          </cell>
          <cell r="C392" t="str">
            <v>อิปัน</v>
          </cell>
          <cell r="D392" t="str">
            <v>พระแสง</v>
          </cell>
          <cell r="E392" t="str">
            <v>บ้านบางพา</v>
          </cell>
          <cell r="F392" t="str">
            <v>4826III</v>
          </cell>
          <cell r="G392">
            <v>143</v>
          </cell>
          <cell r="H392">
            <v>155</v>
          </cell>
          <cell r="I392" t="str">
            <v>3-2-40</v>
          </cell>
          <cell r="J392">
            <v>100</v>
          </cell>
        </row>
        <row r="393">
          <cell r="B393">
            <v>531</v>
          </cell>
          <cell r="C393" t="str">
            <v>อิปัน</v>
          </cell>
          <cell r="D393" t="str">
            <v>พระแสง</v>
          </cell>
          <cell r="E393" t="str">
            <v>บ้านบางพา</v>
          </cell>
          <cell r="F393" t="str">
            <v>4826III</v>
          </cell>
          <cell r="G393">
            <v>143</v>
          </cell>
          <cell r="H393">
            <v>156</v>
          </cell>
          <cell r="I393" t="str">
            <v>14-2-50</v>
          </cell>
          <cell r="J393">
            <v>100</v>
          </cell>
        </row>
        <row r="394">
          <cell r="B394">
            <v>532</v>
          </cell>
          <cell r="C394" t="str">
            <v>อิปัน</v>
          </cell>
          <cell r="D394" t="str">
            <v>พระแสง</v>
          </cell>
          <cell r="E394" t="str">
            <v>บ้านบางพา</v>
          </cell>
          <cell r="F394" t="str">
            <v>4826III</v>
          </cell>
          <cell r="G394">
            <v>143</v>
          </cell>
          <cell r="H394">
            <v>157</v>
          </cell>
          <cell r="I394" t="str">
            <v>13-3-50</v>
          </cell>
          <cell r="J394">
            <v>100</v>
          </cell>
        </row>
        <row r="395">
          <cell r="B395">
            <v>533</v>
          </cell>
          <cell r="C395" t="str">
            <v>อิปัน</v>
          </cell>
          <cell r="D395" t="str">
            <v>พระแสง</v>
          </cell>
          <cell r="E395" t="str">
            <v>บ้านบางพา</v>
          </cell>
          <cell r="F395" t="str">
            <v>4826III</v>
          </cell>
          <cell r="G395">
            <v>143</v>
          </cell>
          <cell r="H395">
            <v>158</v>
          </cell>
          <cell r="I395" t="str">
            <v>18-1-12</v>
          </cell>
          <cell r="J395">
            <v>100</v>
          </cell>
        </row>
        <row r="396">
          <cell r="B396">
            <v>534</v>
          </cell>
          <cell r="C396" t="str">
            <v>อิปัน</v>
          </cell>
          <cell r="D396" t="str">
            <v>พระแสง</v>
          </cell>
          <cell r="E396" t="str">
            <v>บ้านบางพา</v>
          </cell>
          <cell r="F396" t="str">
            <v>4826III</v>
          </cell>
          <cell r="G396">
            <v>143</v>
          </cell>
          <cell r="H396">
            <v>159</v>
          </cell>
          <cell r="I396" t="str">
            <v>26-2-73</v>
          </cell>
          <cell r="J396">
            <v>100</v>
          </cell>
        </row>
        <row r="397">
          <cell r="B397">
            <v>535</v>
          </cell>
          <cell r="C397" t="str">
            <v>อิปัน</v>
          </cell>
          <cell r="D397" t="str">
            <v>พระแสง</v>
          </cell>
          <cell r="E397" t="str">
            <v>บ้านบางพา</v>
          </cell>
          <cell r="F397" t="str">
            <v>4826III</v>
          </cell>
          <cell r="G397">
            <v>142</v>
          </cell>
          <cell r="H397">
            <v>15</v>
          </cell>
          <cell r="I397" t="str">
            <v>41-0-97</v>
          </cell>
          <cell r="J397">
            <v>100</v>
          </cell>
        </row>
        <row r="398">
          <cell r="B398">
            <v>536</v>
          </cell>
          <cell r="C398" t="str">
            <v>อิปัน</v>
          </cell>
          <cell r="D398" t="str">
            <v>พระแสง</v>
          </cell>
          <cell r="E398" t="str">
            <v>บ้านบางพา</v>
          </cell>
          <cell r="F398" t="str">
            <v>4826III</v>
          </cell>
          <cell r="G398">
            <v>142</v>
          </cell>
          <cell r="H398">
            <v>18</v>
          </cell>
          <cell r="I398" t="str">
            <v>30-1-0</v>
          </cell>
          <cell r="J398">
            <v>210</v>
          </cell>
        </row>
        <row r="399">
          <cell r="B399">
            <v>537</v>
          </cell>
          <cell r="C399" t="str">
            <v>อิปัน</v>
          </cell>
          <cell r="D399" t="str">
            <v>พระแสง</v>
          </cell>
          <cell r="E399" t="str">
            <v>บ้านบางพา</v>
          </cell>
          <cell r="F399" t="str">
            <v>4826III</v>
          </cell>
          <cell r="G399">
            <v>142</v>
          </cell>
          <cell r="H399">
            <v>20</v>
          </cell>
          <cell r="I399" t="str">
            <v>11-0-60</v>
          </cell>
          <cell r="J399">
            <v>130</v>
          </cell>
        </row>
        <row r="400">
          <cell r="B400">
            <v>538</v>
          </cell>
          <cell r="C400" t="str">
            <v>อิปัน</v>
          </cell>
          <cell r="D400" t="str">
            <v>พระแสง</v>
          </cell>
          <cell r="E400" t="str">
            <v>บ้านบางพา</v>
          </cell>
          <cell r="F400" t="str">
            <v>4826III</v>
          </cell>
          <cell r="G400">
            <v>142</v>
          </cell>
          <cell r="H400">
            <v>21</v>
          </cell>
          <cell r="I400" t="str">
            <v>29-2-53</v>
          </cell>
          <cell r="J400">
            <v>230</v>
          </cell>
        </row>
        <row r="401">
          <cell r="B401">
            <v>543</v>
          </cell>
          <cell r="C401" t="str">
            <v>อิปัน</v>
          </cell>
          <cell r="D401" t="str">
            <v>พระแสง</v>
          </cell>
          <cell r="E401" t="str">
            <v>บ้านบางพา</v>
          </cell>
          <cell r="F401" t="str">
            <v>4826III</v>
          </cell>
          <cell r="G401">
            <v>142</v>
          </cell>
          <cell r="H401">
            <v>26</v>
          </cell>
          <cell r="I401" t="str">
            <v>14-1-34</v>
          </cell>
          <cell r="J401">
            <v>100</v>
          </cell>
        </row>
        <row r="402">
          <cell r="B402">
            <v>546</v>
          </cell>
          <cell r="C402" t="str">
            <v>อิปัน</v>
          </cell>
          <cell r="D402" t="str">
            <v>พระแสง</v>
          </cell>
          <cell r="E402" t="str">
            <v>บ้านบางพา</v>
          </cell>
          <cell r="F402" t="str">
            <v>4826III</v>
          </cell>
          <cell r="G402">
            <v>142</v>
          </cell>
          <cell r="H402">
            <v>29</v>
          </cell>
          <cell r="I402" t="str">
            <v>34-1-50</v>
          </cell>
          <cell r="J402">
            <v>100</v>
          </cell>
        </row>
        <row r="403">
          <cell r="B403">
            <v>547</v>
          </cell>
          <cell r="C403" t="str">
            <v>อิปัน</v>
          </cell>
          <cell r="D403" t="str">
            <v>พระแสง</v>
          </cell>
          <cell r="E403" t="str">
            <v>บ้านบางพา</v>
          </cell>
          <cell r="F403" t="str">
            <v>4826III</v>
          </cell>
          <cell r="G403">
            <v>142</v>
          </cell>
          <cell r="H403">
            <v>30</v>
          </cell>
          <cell r="I403" t="str">
            <v>26-0-0</v>
          </cell>
          <cell r="J403">
            <v>230</v>
          </cell>
        </row>
        <row r="404">
          <cell r="B404">
            <v>548</v>
          </cell>
          <cell r="C404" t="str">
            <v>อิปัน</v>
          </cell>
          <cell r="D404" t="str">
            <v>พระแสง</v>
          </cell>
          <cell r="E404" t="str">
            <v>บ้านบางพา</v>
          </cell>
          <cell r="F404" t="str">
            <v>4826III</v>
          </cell>
          <cell r="G404">
            <v>142</v>
          </cell>
          <cell r="H404">
            <v>33</v>
          </cell>
          <cell r="I404" t="str">
            <v>14-0-3</v>
          </cell>
          <cell r="J404">
            <v>100</v>
          </cell>
        </row>
        <row r="405">
          <cell r="B405">
            <v>549</v>
          </cell>
          <cell r="C405" t="str">
            <v>อิปัน</v>
          </cell>
          <cell r="D405" t="str">
            <v>พระแสง</v>
          </cell>
          <cell r="E405" t="str">
            <v>บ้านบางพา</v>
          </cell>
          <cell r="F405" t="str">
            <v>4826III</v>
          </cell>
          <cell r="G405">
            <v>142</v>
          </cell>
          <cell r="H405">
            <v>34</v>
          </cell>
          <cell r="I405" t="str">
            <v>13-0-93</v>
          </cell>
          <cell r="J405">
            <v>100</v>
          </cell>
        </row>
        <row r="406">
          <cell r="B406">
            <v>550</v>
          </cell>
          <cell r="C406" t="str">
            <v>อิปัน</v>
          </cell>
          <cell r="D406" t="str">
            <v>พระแสง</v>
          </cell>
          <cell r="E406" t="str">
            <v>บ้านบางพา</v>
          </cell>
          <cell r="F406" t="str">
            <v>4826III</v>
          </cell>
          <cell r="G406">
            <v>142</v>
          </cell>
          <cell r="H406">
            <v>35</v>
          </cell>
          <cell r="I406" t="str">
            <v>12-1-30</v>
          </cell>
          <cell r="J406">
            <v>210</v>
          </cell>
        </row>
        <row r="407">
          <cell r="B407">
            <v>551</v>
          </cell>
          <cell r="C407" t="str">
            <v>อิปัน</v>
          </cell>
          <cell r="D407" t="str">
            <v>พระแสง</v>
          </cell>
          <cell r="E407" t="str">
            <v>บ้านบางพา</v>
          </cell>
          <cell r="F407" t="str">
            <v>4826III</v>
          </cell>
          <cell r="G407">
            <v>142</v>
          </cell>
          <cell r="H407">
            <v>36</v>
          </cell>
          <cell r="I407" t="str">
            <v>12-0-70</v>
          </cell>
          <cell r="J407">
            <v>210</v>
          </cell>
        </row>
        <row r="408">
          <cell r="B408">
            <v>552</v>
          </cell>
          <cell r="C408" t="str">
            <v>อิปัน</v>
          </cell>
          <cell r="D408" t="str">
            <v>พระแสง</v>
          </cell>
          <cell r="E408" t="str">
            <v>บ้านบางพา</v>
          </cell>
          <cell r="F408" t="str">
            <v>4826III</v>
          </cell>
          <cell r="G408">
            <v>142</v>
          </cell>
          <cell r="H408">
            <v>37</v>
          </cell>
          <cell r="I408" t="str">
            <v>16-2-63</v>
          </cell>
          <cell r="J408">
            <v>210</v>
          </cell>
        </row>
        <row r="409">
          <cell r="B409">
            <v>553</v>
          </cell>
          <cell r="C409" t="str">
            <v>อิปัน</v>
          </cell>
          <cell r="D409" t="str">
            <v>พระแสง</v>
          </cell>
          <cell r="E409" t="str">
            <v>บ้านบางพา</v>
          </cell>
          <cell r="F409" t="str">
            <v>4826III</v>
          </cell>
          <cell r="G409">
            <v>142</v>
          </cell>
          <cell r="H409">
            <v>38</v>
          </cell>
          <cell r="I409" t="str">
            <v>14-2-47</v>
          </cell>
          <cell r="J409">
            <v>100</v>
          </cell>
        </row>
        <row r="410">
          <cell r="B410">
            <v>554</v>
          </cell>
          <cell r="C410" t="str">
            <v>อิปัน</v>
          </cell>
          <cell r="D410" t="str">
            <v>พระแสง</v>
          </cell>
          <cell r="E410" t="str">
            <v>บ้านบางพา</v>
          </cell>
          <cell r="F410" t="str">
            <v>4826III</v>
          </cell>
          <cell r="G410">
            <v>142</v>
          </cell>
          <cell r="H410">
            <v>39</v>
          </cell>
          <cell r="I410" t="str">
            <v>10-0-60</v>
          </cell>
          <cell r="J410">
            <v>100</v>
          </cell>
        </row>
        <row r="411">
          <cell r="B411">
            <v>555</v>
          </cell>
          <cell r="C411" t="str">
            <v>อิปัน</v>
          </cell>
          <cell r="D411" t="str">
            <v>พระแสง</v>
          </cell>
          <cell r="E411" t="str">
            <v>บ้านบางพา</v>
          </cell>
          <cell r="F411" t="str">
            <v>4826III</v>
          </cell>
          <cell r="G411">
            <v>142</v>
          </cell>
          <cell r="H411">
            <v>40</v>
          </cell>
          <cell r="I411" t="str">
            <v>9-0-23</v>
          </cell>
          <cell r="J411">
            <v>100</v>
          </cell>
        </row>
        <row r="412">
          <cell r="B412">
            <v>556</v>
          </cell>
          <cell r="C412" t="str">
            <v>อิปัน</v>
          </cell>
          <cell r="D412" t="str">
            <v>พระแสง</v>
          </cell>
          <cell r="E412" t="str">
            <v>บ้านบางพา</v>
          </cell>
          <cell r="F412" t="str">
            <v>4826III</v>
          </cell>
          <cell r="G412">
            <v>142</v>
          </cell>
          <cell r="H412">
            <v>41</v>
          </cell>
          <cell r="I412" t="str">
            <v>39-2-13</v>
          </cell>
          <cell r="J412">
            <v>100</v>
          </cell>
        </row>
        <row r="413">
          <cell r="B413">
            <v>557</v>
          </cell>
          <cell r="C413" t="str">
            <v>อิปัน</v>
          </cell>
          <cell r="D413" t="str">
            <v>พระแสง</v>
          </cell>
          <cell r="E413" t="str">
            <v>บ้านบางพา</v>
          </cell>
          <cell r="F413" t="str">
            <v>4826III</v>
          </cell>
          <cell r="G413">
            <v>142</v>
          </cell>
          <cell r="H413">
            <v>42</v>
          </cell>
          <cell r="I413" t="str">
            <v>27-1-13</v>
          </cell>
          <cell r="J413">
            <v>100</v>
          </cell>
        </row>
        <row r="414">
          <cell r="B414">
            <v>559</v>
          </cell>
          <cell r="C414" t="str">
            <v>อิปัน</v>
          </cell>
          <cell r="D414" t="str">
            <v>พระแสง</v>
          </cell>
          <cell r="E414" t="str">
            <v>บ้านบางพา</v>
          </cell>
          <cell r="F414" t="str">
            <v>4826III</v>
          </cell>
          <cell r="G414">
            <v>142</v>
          </cell>
          <cell r="H414">
            <v>44</v>
          </cell>
          <cell r="I414" t="str">
            <v>6-1-70</v>
          </cell>
          <cell r="J414">
            <v>100</v>
          </cell>
        </row>
        <row r="415">
          <cell r="B415">
            <v>560</v>
          </cell>
          <cell r="C415" t="str">
            <v>อิปัน</v>
          </cell>
          <cell r="D415" t="str">
            <v>พระแสง</v>
          </cell>
          <cell r="E415" t="str">
            <v>บ้านบางพา</v>
          </cell>
          <cell r="F415" t="str">
            <v>4826III</v>
          </cell>
          <cell r="G415">
            <v>142</v>
          </cell>
          <cell r="H415">
            <v>45</v>
          </cell>
          <cell r="I415" t="str">
            <v>3-3-0</v>
          </cell>
          <cell r="J415">
            <v>100</v>
          </cell>
        </row>
        <row r="416">
          <cell r="B416">
            <v>561</v>
          </cell>
          <cell r="C416" t="str">
            <v>อิปัน</v>
          </cell>
          <cell r="D416" t="str">
            <v>พระแสง</v>
          </cell>
          <cell r="E416" t="str">
            <v>บ้านบางพา</v>
          </cell>
          <cell r="F416" t="str">
            <v>4826III</v>
          </cell>
          <cell r="G416">
            <v>142</v>
          </cell>
          <cell r="H416">
            <v>46</v>
          </cell>
          <cell r="I416" t="str">
            <v>2-0-49</v>
          </cell>
          <cell r="J416">
            <v>100</v>
          </cell>
        </row>
        <row r="417">
          <cell r="B417">
            <v>562</v>
          </cell>
          <cell r="C417" t="str">
            <v>อิปัน</v>
          </cell>
          <cell r="D417" t="str">
            <v>พระแสง</v>
          </cell>
          <cell r="E417" t="str">
            <v>บ้านบางพา</v>
          </cell>
          <cell r="F417" t="str">
            <v>4826III</v>
          </cell>
          <cell r="G417">
            <v>142</v>
          </cell>
          <cell r="H417">
            <v>47</v>
          </cell>
          <cell r="I417" t="str">
            <v>15-3-97</v>
          </cell>
          <cell r="J417">
            <v>100</v>
          </cell>
        </row>
        <row r="418">
          <cell r="B418">
            <v>563</v>
          </cell>
          <cell r="C418" t="str">
            <v>อิปัน</v>
          </cell>
          <cell r="D418" t="str">
            <v>พระแสง</v>
          </cell>
          <cell r="E418" t="str">
            <v>บ้านบางพา</v>
          </cell>
          <cell r="F418" t="str">
            <v>4826III</v>
          </cell>
          <cell r="G418">
            <v>142</v>
          </cell>
          <cell r="H418">
            <v>48</v>
          </cell>
          <cell r="I418" t="str">
            <v>22-0-40</v>
          </cell>
          <cell r="J418">
            <v>100</v>
          </cell>
        </row>
        <row r="419">
          <cell r="B419">
            <v>564</v>
          </cell>
          <cell r="C419" t="str">
            <v>อิปัน</v>
          </cell>
          <cell r="D419" t="str">
            <v>พระแสง</v>
          </cell>
          <cell r="E419" t="str">
            <v>บ้านบางพา</v>
          </cell>
          <cell r="F419" t="str">
            <v>4826III</v>
          </cell>
          <cell r="G419">
            <v>142</v>
          </cell>
          <cell r="H419">
            <v>49</v>
          </cell>
          <cell r="I419" t="str">
            <v>10-2-70</v>
          </cell>
          <cell r="J419">
            <v>100</v>
          </cell>
        </row>
        <row r="420">
          <cell r="B420">
            <v>565</v>
          </cell>
          <cell r="C420" t="str">
            <v>อิปัน</v>
          </cell>
          <cell r="D420" t="str">
            <v>พระแสง</v>
          </cell>
          <cell r="E420" t="str">
            <v>อำเภอพระแสง</v>
          </cell>
          <cell r="F420" t="str">
            <v>4826III</v>
          </cell>
          <cell r="G420">
            <v>142</v>
          </cell>
          <cell r="H420">
            <v>50</v>
          </cell>
          <cell r="I420" t="str">
            <v>23-1-40</v>
          </cell>
          <cell r="J420">
            <v>100</v>
          </cell>
        </row>
        <row r="421">
          <cell r="B421">
            <v>566</v>
          </cell>
          <cell r="C421" t="str">
            <v>อิปัน</v>
          </cell>
          <cell r="D421" t="str">
            <v>พระแสง</v>
          </cell>
          <cell r="E421" t="str">
            <v>บ้านบางพา</v>
          </cell>
          <cell r="F421" t="str">
            <v>4826III</v>
          </cell>
          <cell r="G421">
            <v>142</v>
          </cell>
          <cell r="H421">
            <v>51</v>
          </cell>
          <cell r="I421" t="str">
            <v>8-0-0</v>
          </cell>
          <cell r="J421">
            <v>100</v>
          </cell>
        </row>
        <row r="422">
          <cell r="B422">
            <v>567</v>
          </cell>
          <cell r="C422" t="str">
            <v>อิปัน</v>
          </cell>
          <cell r="D422" t="str">
            <v>พระแสง</v>
          </cell>
          <cell r="E422" t="str">
            <v>บ้านบางพา</v>
          </cell>
          <cell r="F422" t="str">
            <v>4826III</v>
          </cell>
          <cell r="G422">
            <v>142</v>
          </cell>
          <cell r="H422">
            <v>52</v>
          </cell>
          <cell r="I422" t="str">
            <v>8-0-60</v>
          </cell>
          <cell r="J422">
            <v>100</v>
          </cell>
        </row>
        <row r="423">
          <cell r="B423">
            <v>568</v>
          </cell>
          <cell r="C423" t="str">
            <v>อิปัน</v>
          </cell>
          <cell r="D423" t="str">
            <v>พระแสง</v>
          </cell>
          <cell r="E423" t="str">
            <v>บ้านบางพา</v>
          </cell>
          <cell r="F423" t="str">
            <v>4826III</v>
          </cell>
          <cell r="G423">
            <v>142</v>
          </cell>
          <cell r="H423">
            <v>58</v>
          </cell>
          <cell r="I423" t="str">
            <v>26-0-3</v>
          </cell>
          <cell r="J423">
            <v>100</v>
          </cell>
        </row>
        <row r="424">
          <cell r="B424">
            <v>569</v>
          </cell>
          <cell r="C424" t="str">
            <v>อิปัน</v>
          </cell>
          <cell r="D424" t="str">
            <v>พระแสง</v>
          </cell>
          <cell r="E424" t="str">
            <v>บ้านบางพา</v>
          </cell>
          <cell r="F424" t="str">
            <v>4826III</v>
          </cell>
          <cell r="G424">
            <v>142</v>
          </cell>
          <cell r="H424">
            <v>59</v>
          </cell>
          <cell r="I424" t="str">
            <v>29-3-20</v>
          </cell>
          <cell r="J424">
            <v>100</v>
          </cell>
        </row>
        <row r="425">
          <cell r="B425">
            <v>570</v>
          </cell>
          <cell r="C425" t="str">
            <v>อิปัน</v>
          </cell>
          <cell r="D425" t="str">
            <v>พระแสง</v>
          </cell>
          <cell r="E425" t="str">
            <v>บ้านบางพา</v>
          </cell>
          <cell r="F425" t="str">
            <v>4826III</v>
          </cell>
          <cell r="G425">
            <v>142</v>
          </cell>
          <cell r="H425">
            <v>60</v>
          </cell>
          <cell r="I425" t="str">
            <v>4-1-20</v>
          </cell>
          <cell r="J425">
            <v>250</v>
          </cell>
        </row>
        <row r="426">
          <cell r="B426">
            <v>571</v>
          </cell>
          <cell r="C426" t="str">
            <v>อิปัน</v>
          </cell>
          <cell r="D426" t="str">
            <v>พระแสง</v>
          </cell>
          <cell r="E426" t="str">
            <v>อำเภอพระแสง</v>
          </cell>
          <cell r="F426" t="str">
            <v>4826III</v>
          </cell>
          <cell r="G426">
            <v>142</v>
          </cell>
          <cell r="H426">
            <v>61</v>
          </cell>
          <cell r="I426" t="str">
            <v>10-0-20</v>
          </cell>
          <cell r="J426">
            <v>100</v>
          </cell>
        </row>
        <row r="427">
          <cell r="B427">
            <v>572</v>
          </cell>
          <cell r="C427" t="str">
            <v>อิปัน</v>
          </cell>
          <cell r="D427" t="str">
            <v>พระแสง</v>
          </cell>
          <cell r="E427" t="str">
            <v>บ้านบางพา</v>
          </cell>
          <cell r="F427" t="str">
            <v>4826III</v>
          </cell>
          <cell r="G427">
            <v>143</v>
          </cell>
          <cell r="H427">
            <v>147</v>
          </cell>
          <cell r="I427" t="str">
            <v>17-2-92</v>
          </cell>
          <cell r="J427">
            <v>3300</v>
          </cell>
        </row>
        <row r="428">
          <cell r="B428">
            <v>573</v>
          </cell>
          <cell r="C428" t="str">
            <v>อิปัน</v>
          </cell>
          <cell r="D428" t="str">
            <v>พระแสง</v>
          </cell>
          <cell r="E428" t="str">
            <v>บ้านบางพา</v>
          </cell>
          <cell r="F428" t="str">
            <v>4826III</v>
          </cell>
          <cell r="G428">
            <v>143</v>
          </cell>
          <cell r="H428">
            <v>153</v>
          </cell>
          <cell r="I428" t="str">
            <v>9-1-10</v>
          </cell>
          <cell r="J428">
            <v>8000</v>
          </cell>
        </row>
        <row r="429">
          <cell r="B429">
            <v>574</v>
          </cell>
          <cell r="C429" t="str">
            <v>อิปัน</v>
          </cell>
          <cell r="D429" t="str">
            <v>พระแสง</v>
          </cell>
          <cell r="E429" t="str">
            <v>บ้านบางพา</v>
          </cell>
          <cell r="F429" t="str">
            <v>4826III</v>
          </cell>
          <cell r="G429">
            <v>143</v>
          </cell>
          <cell r="H429">
            <v>162</v>
          </cell>
          <cell r="I429" t="str">
            <v>16-3-47</v>
          </cell>
          <cell r="J429">
            <v>100</v>
          </cell>
        </row>
        <row r="430">
          <cell r="B430">
            <v>631</v>
          </cell>
          <cell r="C430" t="str">
            <v>อิปัน</v>
          </cell>
          <cell r="D430" t="str">
            <v>พระแสง</v>
          </cell>
          <cell r="E430" t="str">
            <v>บ้านบางพา</v>
          </cell>
          <cell r="F430" t="str">
            <v>4826III</v>
          </cell>
          <cell r="G430">
            <v>154</v>
          </cell>
          <cell r="H430">
            <v>1</v>
          </cell>
          <cell r="I430" t="str">
            <v>39-2-27</v>
          </cell>
          <cell r="J430">
            <v>100</v>
          </cell>
        </row>
        <row r="431">
          <cell r="B431">
            <v>632</v>
          </cell>
          <cell r="C431" t="str">
            <v>อิปัน</v>
          </cell>
          <cell r="D431" t="str">
            <v>พระแสง</v>
          </cell>
          <cell r="E431" t="str">
            <v>บ้านบางพา</v>
          </cell>
          <cell r="F431" t="str">
            <v>4826III</v>
          </cell>
          <cell r="G431">
            <v>154</v>
          </cell>
          <cell r="H431">
            <v>2</v>
          </cell>
          <cell r="I431" t="str">
            <v>8-1-47</v>
          </cell>
          <cell r="J431">
            <v>100</v>
          </cell>
        </row>
        <row r="432">
          <cell r="B432">
            <v>633</v>
          </cell>
          <cell r="C432" t="str">
            <v>อิปัน</v>
          </cell>
          <cell r="D432" t="str">
            <v>พระแสง</v>
          </cell>
          <cell r="E432" t="str">
            <v>บ้านบางพา</v>
          </cell>
          <cell r="F432" t="str">
            <v>4826III</v>
          </cell>
          <cell r="G432">
            <v>154</v>
          </cell>
          <cell r="H432">
            <v>3</v>
          </cell>
          <cell r="I432" t="str">
            <v>8-2-93</v>
          </cell>
          <cell r="J432">
            <v>100</v>
          </cell>
        </row>
        <row r="433">
          <cell r="B433">
            <v>634</v>
          </cell>
          <cell r="C433" t="str">
            <v>อิปัน</v>
          </cell>
          <cell r="D433" t="str">
            <v>พระแสง</v>
          </cell>
          <cell r="E433" t="str">
            <v>บ้านบางพา</v>
          </cell>
          <cell r="F433" t="str">
            <v>4826III</v>
          </cell>
          <cell r="G433">
            <v>154</v>
          </cell>
          <cell r="H433">
            <v>4</v>
          </cell>
          <cell r="I433" t="str">
            <v>9-2-30</v>
          </cell>
          <cell r="J433">
            <v>100</v>
          </cell>
        </row>
        <row r="434">
          <cell r="B434">
            <v>635</v>
          </cell>
          <cell r="C434" t="str">
            <v>อิปัน</v>
          </cell>
          <cell r="D434" t="str">
            <v>พระแสง</v>
          </cell>
          <cell r="E434" t="str">
            <v>บ้านบางพา</v>
          </cell>
          <cell r="F434" t="str">
            <v>4826III</v>
          </cell>
          <cell r="G434">
            <v>154</v>
          </cell>
          <cell r="H434">
            <v>5</v>
          </cell>
          <cell r="I434" t="str">
            <v>10-2-83</v>
          </cell>
          <cell r="J434">
            <v>100</v>
          </cell>
        </row>
        <row r="435">
          <cell r="B435">
            <v>636</v>
          </cell>
          <cell r="C435" t="str">
            <v>อิปัน</v>
          </cell>
          <cell r="D435" t="str">
            <v>พระแสง</v>
          </cell>
          <cell r="E435" t="str">
            <v>บ้านบางพา</v>
          </cell>
          <cell r="F435" t="str">
            <v>4826III</v>
          </cell>
          <cell r="G435">
            <v>154</v>
          </cell>
          <cell r="H435">
            <v>6</v>
          </cell>
          <cell r="I435" t="str">
            <v>8-0-63</v>
          </cell>
          <cell r="J435">
            <v>100</v>
          </cell>
        </row>
        <row r="436">
          <cell r="B436">
            <v>637</v>
          </cell>
          <cell r="C436" t="str">
            <v>อิปัน</v>
          </cell>
          <cell r="D436" t="str">
            <v>พระแสง</v>
          </cell>
          <cell r="E436" t="str">
            <v>บ้านบางพา</v>
          </cell>
          <cell r="F436" t="str">
            <v>4826III</v>
          </cell>
          <cell r="G436">
            <v>154</v>
          </cell>
          <cell r="H436">
            <v>7</v>
          </cell>
          <cell r="I436" t="str">
            <v>6-0-35</v>
          </cell>
          <cell r="J436">
            <v>100</v>
          </cell>
        </row>
        <row r="437">
          <cell r="B437">
            <v>638</v>
          </cell>
          <cell r="C437" t="str">
            <v>อิปัน</v>
          </cell>
          <cell r="D437" t="str">
            <v>พระแสง</v>
          </cell>
          <cell r="E437" t="str">
            <v>บ้านบางพา</v>
          </cell>
          <cell r="F437" t="str">
            <v>4826III</v>
          </cell>
          <cell r="G437">
            <v>154</v>
          </cell>
          <cell r="H437">
            <v>8</v>
          </cell>
          <cell r="I437" t="str">
            <v>2-2-89</v>
          </cell>
          <cell r="J437">
            <v>100</v>
          </cell>
        </row>
        <row r="438">
          <cell r="B438">
            <v>640</v>
          </cell>
          <cell r="C438" t="str">
            <v>อิปัน</v>
          </cell>
          <cell r="D438" t="str">
            <v>พระแสง</v>
          </cell>
          <cell r="E438" t="str">
            <v>บ้านบางพา</v>
          </cell>
          <cell r="F438" t="str">
            <v>4826III</v>
          </cell>
          <cell r="G438">
            <v>154</v>
          </cell>
          <cell r="H438">
            <v>10</v>
          </cell>
          <cell r="I438" t="str">
            <v>11-3-60</v>
          </cell>
          <cell r="J438">
            <v>100</v>
          </cell>
        </row>
        <row r="439">
          <cell r="B439">
            <v>641</v>
          </cell>
          <cell r="C439" t="str">
            <v>อิปัน</v>
          </cell>
          <cell r="D439" t="str">
            <v>พระแสง</v>
          </cell>
          <cell r="E439" t="str">
            <v>บ้านบางพา</v>
          </cell>
          <cell r="F439" t="str">
            <v>4826III</v>
          </cell>
          <cell r="G439">
            <v>154</v>
          </cell>
          <cell r="H439">
            <v>11</v>
          </cell>
          <cell r="I439" t="str">
            <v>33-0-0</v>
          </cell>
          <cell r="J439">
            <v>100</v>
          </cell>
        </row>
        <row r="440">
          <cell r="B440">
            <v>642</v>
          </cell>
          <cell r="C440" t="str">
            <v>อิปัน</v>
          </cell>
          <cell r="D440" t="str">
            <v>พระแสง</v>
          </cell>
          <cell r="E440" t="str">
            <v>บ้านบางพา</v>
          </cell>
          <cell r="F440" t="str">
            <v>4826III</v>
          </cell>
          <cell r="G440">
            <v>154</v>
          </cell>
          <cell r="H440">
            <v>12</v>
          </cell>
          <cell r="I440" t="str">
            <v>23-3-87</v>
          </cell>
          <cell r="J440">
            <v>100</v>
          </cell>
        </row>
        <row r="441">
          <cell r="B441">
            <v>643</v>
          </cell>
          <cell r="C441" t="str">
            <v>อิปัน</v>
          </cell>
          <cell r="D441" t="str">
            <v>พระแสง</v>
          </cell>
          <cell r="E441" t="str">
            <v>บ้านบางพา</v>
          </cell>
          <cell r="F441" t="str">
            <v>4826III</v>
          </cell>
          <cell r="G441">
            <v>154</v>
          </cell>
          <cell r="H441">
            <v>13</v>
          </cell>
          <cell r="I441" t="str">
            <v>7-1-73</v>
          </cell>
          <cell r="J441">
            <v>100</v>
          </cell>
        </row>
        <row r="442">
          <cell r="B442">
            <v>644</v>
          </cell>
          <cell r="C442" t="str">
            <v>อิปัน</v>
          </cell>
          <cell r="D442" t="str">
            <v>พระแสง</v>
          </cell>
          <cell r="E442" t="str">
            <v>บ้างบางพา</v>
          </cell>
          <cell r="F442" t="str">
            <v>4826III</v>
          </cell>
          <cell r="G442">
            <v>154</v>
          </cell>
          <cell r="H442">
            <v>14</v>
          </cell>
          <cell r="I442" t="str">
            <v>4-1-93</v>
          </cell>
          <cell r="J442">
            <v>100</v>
          </cell>
        </row>
        <row r="443">
          <cell r="B443">
            <v>645</v>
          </cell>
          <cell r="C443" t="str">
            <v>อิปัน</v>
          </cell>
          <cell r="D443" t="str">
            <v>พระแสง</v>
          </cell>
          <cell r="E443" t="str">
            <v>บ้านบางพา</v>
          </cell>
          <cell r="F443" t="str">
            <v>4826III</v>
          </cell>
          <cell r="G443">
            <v>154</v>
          </cell>
          <cell r="H443">
            <v>15</v>
          </cell>
          <cell r="I443" t="str">
            <v>10-1-20</v>
          </cell>
          <cell r="J443">
            <v>100</v>
          </cell>
        </row>
        <row r="444">
          <cell r="B444">
            <v>646</v>
          </cell>
          <cell r="C444" t="str">
            <v>อิปัน</v>
          </cell>
          <cell r="D444" t="str">
            <v>พระแสง</v>
          </cell>
          <cell r="E444" t="str">
            <v>บ้านบางพา</v>
          </cell>
          <cell r="F444" t="str">
            <v>4826III</v>
          </cell>
          <cell r="G444">
            <v>154</v>
          </cell>
          <cell r="H444">
            <v>16</v>
          </cell>
          <cell r="I444" t="str">
            <v>22-2-93</v>
          </cell>
          <cell r="J444">
            <v>100</v>
          </cell>
        </row>
        <row r="445">
          <cell r="B445">
            <v>647</v>
          </cell>
          <cell r="C445" t="str">
            <v>อิปัน</v>
          </cell>
          <cell r="D445" t="str">
            <v>พระแสง</v>
          </cell>
          <cell r="E445" t="str">
            <v>บ้านบางพา</v>
          </cell>
          <cell r="F445" t="str">
            <v>4826III</v>
          </cell>
          <cell r="G445">
            <v>154</v>
          </cell>
          <cell r="H445">
            <v>17</v>
          </cell>
          <cell r="I445" t="str">
            <v>23-0-49</v>
          </cell>
          <cell r="J445">
            <v>130</v>
          </cell>
        </row>
        <row r="446">
          <cell r="B446">
            <v>648</v>
          </cell>
          <cell r="C446" t="str">
            <v>อิปัน</v>
          </cell>
          <cell r="D446" t="str">
            <v>พระแสง</v>
          </cell>
          <cell r="E446" t="str">
            <v>บ้านบางพา</v>
          </cell>
          <cell r="F446" t="str">
            <v>4826III</v>
          </cell>
          <cell r="G446">
            <v>154</v>
          </cell>
          <cell r="H446">
            <v>18</v>
          </cell>
          <cell r="I446" t="str">
            <v>20-1-91</v>
          </cell>
          <cell r="J446">
            <v>100</v>
          </cell>
        </row>
        <row r="447">
          <cell r="B447">
            <v>649</v>
          </cell>
          <cell r="C447" t="str">
            <v>อิปัน</v>
          </cell>
          <cell r="D447" t="str">
            <v>พระแสง</v>
          </cell>
          <cell r="E447" t="str">
            <v>บ้านบางพา</v>
          </cell>
          <cell r="F447" t="str">
            <v>4826III</v>
          </cell>
          <cell r="G447">
            <v>154</v>
          </cell>
          <cell r="H447">
            <v>19</v>
          </cell>
          <cell r="I447" t="str">
            <v>16-3-93</v>
          </cell>
          <cell r="J447">
            <v>250</v>
          </cell>
        </row>
        <row r="448">
          <cell r="B448">
            <v>650</v>
          </cell>
          <cell r="C448" t="str">
            <v>อิปัน</v>
          </cell>
          <cell r="D448" t="str">
            <v>พระแสง</v>
          </cell>
          <cell r="E448" t="str">
            <v>บ้านบางพา</v>
          </cell>
          <cell r="F448" t="str">
            <v>4826III</v>
          </cell>
          <cell r="G448">
            <v>154</v>
          </cell>
          <cell r="H448">
            <v>20</v>
          </cell>
          <cell r="I448" t="str">
            <v>40-0-60</v>
          </cell>
          <cell r="J448">
            <v>130</v>
          </cell>
        </row>
        <row r="449">
          <cell r="B449">
            <v>651</v>
          </cell>
          <cell r="C449" t="str">
            <v>อิปัน</v>
          </cell>
          <cell r="D449" t="str">
            <v>พระแสง</v>
          </cell>
          <cell r="E449" t="str">
            <v>บ้านบางพา</v>
          </cell>
          <cell r="F449" t="str">
            <v>4826III</v>
          </cell>
          <cell r="G449">
            <v>155</v>
          </cell>
          <cell r="H449">
            <v>1</v>
          </cell>
          <cell r="I449" t="str">
            <v>14-2-34</v>
          </cell>
          <cell r="J449">
            <v>100</v>
          </cell>
        </row>
        <row r="450">
          <cell r="B450">
            <v>652</v>
          </cell>
          <cell r="C450" t="str">
            <v>อิปัน</v>
          </cell>
          <cell r="D450" t="str">
            <v>พระแสง</v>
          </cell>
          <cell r="E450" t="str">
            <v>อำเภอพระแสง</v>
          </cell>
          <cell r="F450" t="str">
            <v>4826III</v>
          </cell>
          <cell r="G450">
            <v>155</v>
          </cell>
          <cell r="H450">
            <v>2</v>
          </cell>
          <cell r="I450" t="str">
            <v>12-0-7</v>
          </cell>
          <cell r="J450">
            <v>100</v>
          </cell>
        </row>
        <row r="451">
          <cell r="B451">
            <v>653</v>
          </cell>
          <cell r="C451" t="str">
            <v>อิปัน</v>
          </cell>
          <cell r="D451" t="str">
            <v>พระแสง</v>
          </cell>
          <cell r="E451" t="str">
            <v>บ้านบางพา</v>
          </cell>
          <cell r="F451" t="str">
            <v>4826III</v>
          </cell>
          <cell r="G451">
            <v>155</v>
          </cell>
          <cell r="H451">
            <v>139</v>
          </cell>
          <cell r="I451" t="str">
            <v>22-1-60</v>
          </cell>
          <cell r="J451">
            <v>100</v>
          </cell>
        </row>
        <row r="452">
          <cell r="B452">
            <v>654</v>
          </cell>
          <cell r="C452" t="str">
            <v>อิปัน</v>
          </cell>
          <cell r="D452" t="str">
            <v>พระแสง</v>
          </cell>
          <cell r="E452" t="str">
            <v>บ้านบางพา</v>
          </cell>
          <cell r="F452" t="str">
            <v>4826III</v>
          </cell>
          <cell r="G452">
            <v>155</v>
          </cell>
          <cell r="H452">
            <v>4</v>
          </cell>
          <cell r="I452" t="str">
            <v>13-0-23</v>
          </cell>
          <cell r="J452">
            <v>100</v>
          </cell>
        </row>
        <row r="453">
          <cell r="B453">
            <v>655</v>
          </cell>
          <cell r="C453" t="str">
            <v>อิปัน</v>
          </cell>
          <cell r="D453" t="str">
            <v>พระแสง</v>
          </cell>
          <cell r="E453" t="str">
            <v>บ้านบางพา</v>
          </cell>
          <cell r="F453" t="str">
            <v>4826III</v>
          </cell>
          <cell r="G453">
            <v>155</v>
          </cell>
          <cell r="H453">
            <v>5</v>
          </cell>
          <cell r="I453" t="str">
            <v>5-3-88</v>
          </cell>
          <cell r="J453">
            <v>100</v>
          </cell>
        </row>
        <row r="454">
          <cell r="B454">
            <v>656</v>
          </cell>
          <cell r="C454" t="str">
            <v>อิปัน</v>
          </cell>
          <cell r="D454" t="str">
            <v>พระแสง</v>
          </cell>
          <cell r="E454" t="str">
            <v>บ้านบางพา</v>
          </cell>
          <cell r="F454" t="str">
            <v>4826III</v>
          </cell>
          <cell r="G454">
            <v>155</v>
          </cell>
          <cell r="H454">
            <v>6</v>
          </cell>
          <cell r="I454" t="str">
            <v>5-1-20</v>
          </cell>
          <cell r="J454">
            <v>100</v>
          </cell>
        </row>
        <row r="455">
          <cell r="B455">
            <v>657</v>
          </cell>
          <cell r="C455" t="str">
            <v>อิปัน</v>
          </cell>
          <cell r="D455" t="str">
            <v>พระแสง</v>
          </cell>
          <cell r="E455" t="str">
            <v>บ้านบางพา</v>
          </cell>
          <cell r="F455" t="str">
            <v>4826III</v>
          </cell>
          <cell r="G455">
            <v>155</v>
          </cell>
          <cell r="H455">
            <v>7</v>
          </cell>
          <cell r="I455" t="str">
            <v>11-3-93</v>
          </cell>
          <cell r="J455">
            <v>100</v>
          </cell>
        </row>
        <row r="456">
          <cell r="B456">
            <v>658</v>
          </cell>
          <cell r="C456" t="str">
            <v>อิปัน</v>
          </cell>
          <cell r="D456" t="str">
            <v>พระแสง</v>
          </cell>
          <cell r="E456" t="str">
            <v>บ้านบางพา</v>
          </cell>
          <cell r="F456" t="str">
            <v>4826III</v>
          </cell>
          <cell r="G456">
            <v>155</v>
          </cell>
          <cell r="H456">
            <v>140</v>
          </cell>
          <cell r="I456" t="str">
            <v>14-0-60</v>
          </cell>
          <cell r="J456">
            <v>100</v>
          </cell>
        </row>
        <row r="457">
          <cell r="B457">
            <v>659</v>
          </cell>
          <cell r="C457" t="str">
            <v>อิปัน</v>
          </cell>
          <cell r="D457" t="str">
            <v>พระแสง</v>
          </cell>
          <cell r="E457" t="str">
            <v>บ้านบางพา</v>
          </cell>
          <cell r="F457" t="str">
            <v>4826III</v>
          </cell>
          <cell r="G457">
            <v>155</v>
          </cell>
          <cell r="H457">
            <v>9</v>
          </cell>
          <cell r="I457" t="str">
            <v>7-2-36</v>
          </cell>
          <cell r="J457">
            <v>100</v>
          </cell>
        </row>
        <row r="458">
          <cell r="B458">
            <v>660</v>
          </cell>
          <cell r="C458" t="str">
            <v>อิปัน</v>
          </cell>
          <cell r="D458" t="str">
            <v>พระแสง</v>
          </cell>
          <cell r="E458" t="str">
            <v>อำเภอพระแสง</v>
          </cell>
          <cell r="F458" t="str">
            <v>4826III</v>
          </cell>
          <cell r="G458">
            <v>155</v>
          </cell>
          <cell r="H458">
            <v>10</v>
          </cell>
          <cell r="I458" t="str">
            <v>6-2-30</v>
          </cell>
          <cell r="J458">
            <v>100</v>
          </cell>
        </row>
        <row r="459">
          <cell r="B459">
            <v>661</v>
          </cell>
          <cell r="C459" t="str">
            <v>อิปัน</v>
          </cell>
          <cell r="D459" t="str">
            <v>พระแสง</v>
          </cell>
          <cell r="E459" t="str">
            <v>บ้างบางพา</v>
          </cell>
          <cell r="F459" t="str">
            <v>4826III</v>
          </cell>
          <cell r="G459">
            <v>155</v>
          </cell>
          <cell r="H459">
            <v>141</v>
          </cell>
          <cell r="I459" t="str">
            <v>6-3-0</v>
          </cell>
          <cell r="J459">
            <v>100</v>
          </cell>
        </row>
        <row r="460">
          <cell r="B460">
            <v>662</v>
          </cell>
          <cell r="C460" t="str">
            <v>อิปัน</v>
          </cell>
          <cell r="D460" t="str">
            <v>พระแสง</v>
          </cell>
          <cell r="E460" t="str">
            <v>บ้านบางพา</v>
          </cell>
          <cell r="F460" t="str">
            <v>4826III</v>
          </cell>
          <cell r="G460">
            <v>155</v>
          </cell>
          <cell r="H460">
            <v>12</v>
          </cell>
          <cell r="I460" t="str">
            <v>10-3-51</v>
          </cell>
          <cell r="J460">
            <v>100</v>
          </cell>
        </row>
        <row r="461">
          <cell r="B461">
            <v>663</v>
          </cell>
          <cell r="C461" t="str">
            <v>อิปัน</v>
          </cell>
          <cell r="D461" t="str">
            <v>พระแสง</v>
          </cell>
          <cell r="E461" t="str">
            <v>บ้านบางพา</v>
          </cell>
          <cell r="F461" t="str">
            <v>4826III</v>
          </cell>
          <cell r="G461">
            <v>155</v>
          </cell>
          <cell r="H461">
            <v>13</v>
          </cell>
          <cell r="I461" t="str">
            <v>11-0-37</v>
          </cell>
          <cell r="J461">
            <v>100</v>
          </cell>
        </row>
        <row r="462">
          <cell r="B462">
            <v>664</v>
          </cell>
          <cell r="C462" t="str">
            <v>อิปัน</v>
          </cell>
          <cell r="D462" t="str">
            <v>พระแสง</v>
          </cell>
          <cell r="E462" t="str">
            <v>บ้านบางพา</v>
          </cell>
          <cell r="F462" t="str">
            <v>4826III</v>
          </cell>
          <cell r="G462">
            <v>155</v>
          </cell>
          <cell r="H462">
            <v>14</v>
          </cell>
          <cell r="I462" t="str">
            <v>15-0-77</v>
          </cell>
          <cell r="J462">
            <v>100</v>
          </cell>
        </row>
        <row r="463">
          <cell r="B463">
            <v>665</v>
          </cell>
          <cell r="C463" t="str">
            <v>อิปัน</v>
          </cell>
          <cell r="D463" t="str">
            <v>พระแสง</v>
          </cell>
          <cell r="E463" t="str">
            <v>บ้านบางพา</v>
          </cell>
          <cell r="F463" t="str">
            <v>4826III</v>
          </cell>
          <cell r="G463">
            <v>155</v>
          </cell>
          <cell r="H463">
            <v>15</v>
          </cell>
          <cell r="I463" t="str">
            <v>10-0-3</v>
          </cell>
          <cell r="J463">
            <v>100</v>
          </cell>
        </row>
        <row r="464">
          <cell r="B464">
            <v>666</v>
          </cell>
          <cell r="C464" t="str">
            <v>อิปัน</v>
          </cell>
          <cell r="D464" t="str">
            <v>พระแสง</v>
          </cell>
          <cell r="E464" t="str">
            <v>บ้านบางพา</v>
          </cell>
          <cell r="F464" t="str">
            <v>4826III</v>
          </cell>
          <cell r="G464">
            <v>155</v>
          </cell>
          <cell r="H464">
            <v>16</v>
          </cell>
          <cell r="I464" t="str">
            <v>35-0-89</v>
          </cell>
          <cell r="J464">
            <v>100</v>
          </cell>
        </row>
        <row r="465">
          <cell r="B465">
            <v>668</v>
          </cell>
          <cell r="C465" t="str">
            <v>อิปัน</v>
          </cell>
          <cell r="D465" t="str">
            <v>พระแสง</v>
          </cell>
          <cell r="E465" t="str">
            <v>บ้านบางพา</v>
          </cell>
          <cell r="F465" t="str">
            <v>4826III</v>
          </cell>
          <cell r="G465">
            <v>155</v>
          </cell>
          <cell r="H465">
            <v>18</v>
          </cell>
          <cell r="I465" t="str">
            <v>46-2-73</v>
          </cell>
          <cell r="J465">
            <v>210</v>
          </cell>
        </row>
        <row r="466">
          <cell r="B466">
            <v>673</v>
          </cell>
          <cell r="C466" t="str">
            <v>อิปัน</v>
          </cell>
          <cell r="D466" t="str">
            <v>พระแสง</v>
          </cell>
          <cell r="E466" t="str">
            <v>บ้านบางพา</v>
          </cell>
          <cell r="F466" t="str">
            <v>4826III</v>
          </cell>
          <cell r="G466">
            <v>155</v>
          </cell>
          <cell r="H466">
            <v>24</v>
          </cell>
          <cell r="I466" t="str">
            <v>9-3-7</v>
          </cell>
          <cell r="J466">
            <v>100</v>
          </cell>
        </row>
        <row r="467">
          <cell r="B467">
            <v>675</v>
          </cell>
          <cell r="C467" t="str">
            <v>อิปัน</v>
          </cell>
          <cell r="D467" t="str">
            <v>พระแสง</v>
          </cell>
          <cell r="E467" t="str">
            <v>บ้านบางพา</v>
          </cell>
          <cell r="F467" t="str">
            <v>4826III</v>
          </cell>
          <cell r="G467">
            <v>155</v>
          </cell>
          <cell r="H467">
            <v>26</v>
          </cell>
          <cell r="I467" t="str">
            <v>9-3-40</v>
          </cell>
          <cell r="J467">
            <v>100</v>
          </cell>
        </row>
        <row r="468">
          <cell r="B468">
            <v>676</v>
          </cell>
          <cell r="C468" t="str">
            <v>อิปัน</v>
          </cell>
          <cell r="D468" t="str">
            <v>พระแสง</v>
          </cell>
          <cell r="E468" t="str">
            <v>บ้านบางพา</v>
          </cell>
          <cell r="F468" t="str">
            <v>4826III</v>
          </cell>
          <cell r="G468">
            <v>155</v>
          </cell>
          <cell r="H468">
            <v>27</v>
          </cell>
          <cell r="I468" t="str">
            <v>7-0-40</v>
          </cell>
          <cell r="J468">
            <v>270</v>
          </cell>
        </row>
        <row r="469">
          <cell r="B469">
            <v>677</v>
          </cell>
          <cell r="C469" t="str">
            <v>อิปัน</v>
          </cell>
          <cell r="D469" t="str">
            <v>พระแสง</v>
          </cell>
          <cell r="E469" t="str">
            <v>บ้านบางพา</v>
          </cell>
          <cell r="F469" t="str">
            <v>4826III</v>
          </cell>
          <cell r="G469">
            <v>155</v>
          </cell>
          <cell r="H469">
            <v>142</v>
          </cell>
          <cell r="I469" t="str">
            <v>18-0-13</v>
          </cell>
          <cell r="J469">
            <v>210</v>
          </cell>
        </row>
        <row r="470">
          <cell r="B470">
            <v>678</v>
          </cell>
          <cell r="C470" t="str">
            <v>อิปัน</v>
          </cell>
          <cell r="D470" t="str">
            <v>พระแสง</v>
          </cell>
          <cell r="E470" t="str">
            <v>บ้านบางพา</v>
          </cell>
          <cell r="F470" t="str">
            <v>4826III</v>
          </cell>
          <cell r="G470">
            <v>155</v>
          </cell>
          <cell r="H470">
            <v>29</v>
          </cell>
          <cell r="I470" t="str">
            <v>8-3-33</v>
          </cell>
          <cell r="J470">
            <v>210</v>
          </cell>
        </row>
        <row r="471">
          <cell r="B471">
            <v>679</v>
          </cell>
          <cell r="C471" t="str">
            <v>อิปัน</v>
          </cell>
          <cell r="D471" t="str">
            <v>พระแสง</v>
          </cell>
          <cell r="E471" t="str">
            <v>บ้านบางพา</v>
          </cell>
          <cell r="F471" t="str">
            <v>4826III</v>
          </cell>
          <cell r="G471">
            <v>155</v>
          </cell>
          <cell r="H471">
            <v>30</v>
          </cell>
          <cell r="I471" t="str">
            <v>12-1-0</v>
          </cell>
          <cell r="J471">
            <v>210</v>
          </cell>
        </row>
        <row r="472">
          <cell r="B472">
            <v>680</v>
          </cell>
          <cell r="C472" t="str">
            <v>อิปัน</v>
          </cell>
          <cell r="D472" t="str">
            <v>พระแสง</v>
          </cell>
          <cell r="E472" t="str">
            <v>บ้านบางพา</v>
          </cell>
          <cell r="F472" t="str">
            <v>4826III</v>
          </cell>
          <cell r="G472">
            <v>155</v>
          </cell>
          <cell r="H472">
            <v>31</v>
          </cell>
          <cell r="I472" t="str">
            <v>11-3-33</v>
          </cell>
          <cell r="J472">
            <v>210</v>
          </cell>
        </row>
        <row r="473">
          <cell r="B473">
            <v>681</v>
          </cell>
          <cell r="C473" t="str">
            <v>อิปัน</v>
          </cell>
          <cell r="D473" t="str">
            <v>พระแสง</v>
          </cell>
          <cell r="E473" t="str">
            <v>บ้านบางพา</v>
          </cell>
          <cell r="F473" t="str">
            <v>4826III</v>
          </cell>
          <cell r="G473">
            <v>155</v>
          </cell>
          <cell r="H473">
            <v>32</v>
          </cell>
          <cell r="I473" t="str">
            <v>12-1-60</v>
          </cell>
          <cell r="J473">
            <v>210</v>
          </cell>
        </row>
        <row r="474">
          <cell r="B474">
            <v>682</v>
          </cell>
          <cell r="C474" t="str">
            <v>อิปัน</v>
          </cell>
          <cell r="D474" t="str">
            <v>พระแสง</v>
          </cell>
          <cell r="E474" t="str">
            <v>บ้านบางพา</v>
          </cell>
          <cell r="F474" t="str">
            <v>4826III</v>
          </cell>
          <cell r="G474">
            <v>155</v>
          </cell>
          <cell r="H474">
            <v>33</v>
          </cell>
          <cell r="I474" t="str">
            <v>12-2-10</v>
          </cell>
          <cell r="J474">
            <v>210</v>
          </cell>
        </row>
        <row r="475">
          <cell r="B475">
            <v>683</v>
          </cell>
          <cell r="C475" t="str">
            <v>อิปัน</v>
          </cell>
          <cell r="D475" t="str">
            <v>พระแสง</v>
          </cell>
          <cell r="E475" t="str">
            <v>บ้านบางพา</v>
          </cell>
          <cell r="F475" t="str">
            <v>4826III</v>
          </cell>
          <cell r="G475">
            <v>155</v>
          </cell>
          <cell r="H475">
            <v>34</v>
          </cell>
          <cell r="I475" t="str">
            <v>4-3-82</v>
          </cell>
          <cell r="J475">
            <v>100</v>
          </cell>
        </row>
        <row r="476">
          <cell r="B476">
            <v>684</v>
          </cell>
          <cell r="C476" t="str">
            <v>อิปัน</v>
          </cell>
          <cell r="D476" t="str">
            <v>พระแสง</v>
          </cell>
          <cell r="E476" t="str">
            <v>บ้านบางพา</v>
          </cell>
          <cell r="F476" t="str">
            <v>4826III</v>
          </cell>
          <cell r="G476">
            <v>155</v>
          </cell>
          <cell r="H476">
            <v>35</v>
          </cell>
          <cell r="I476" t="str">
            <v>4-1-30</v>
          </cell>
          <cell r="J476">
            <v>100</v>
          </cell>
        </row>
        <row r="477">
          <cell r="B477">
            <v>685</v>
          </cell>
          <cell r="C477" t="str">
            <v>อิปัน</v>
          </cell>
          <cell r="D477" t="str">
            <v>พระแสง</v>
          </cell>
          <cell r="E477" t="str">
            <v>บ้านบางพา</v>
          </cell>
          <cell r="F477" t="str">
            <v>4826III</v>
          </cell>
          <cell r="G477">
            <v>155</v>
          </cell>
          <cell r="H477">
            <v>36</v>
          </cell>
          <cell r="I477" t="str">
            <v>10-0-0</v>
          </cell>
          <cell r="J477">
            <v>100</v>
          </cell>
        </row>
        <row r="478">
          <cell r="B478">
            <v>687</v>
          </cell>
          <cell r="C478" t="str">
            <v>อิปัน</v>
          </cell>
          <cell r="D478" t="str">
            <v>พระแสง</v>
          </cell>
          <cell r="E478" t="str">
            <v>บ้านบางพา</v>
          </cell>
          <cell r="F478" t="str">
            <v>4826III</v>
          </cell>
          <cell r="G478">
            <v>155</v>
          </cell>
          <cell r="H478">
            <v>38</v>
          </cell>
          <cell r="I478" t="str">
            <v>19-0-80</v>
          </cell>
          <cell r="J478">
            <v>100</v>
          </cell>
        </row>
        <row r="479">
          <cell r="B479">
            <v>689</v>
          </cell>
          <cell r="C479" t="str">
            <v>อิปัน</v>
          </cell>
          <cell r="D479" t="str">
            <v>พระแสง</v>
          </cell>
          <cell r="E479" t="str">
            <v>บ้านบางพา</v>
          </cell>
          <cell r="F479" t="str">
            <v>4826III</v>
          </cell>
          <cell r="G479">
            <v>155</v>
          </cell>
          <cell r="H479">
            <v>41</v>
          </cell>
          <cell r="I479" t="str">
            <v>8-0-33</v>
          </cell>
          <cell r="J479">
            <v>100</v>
          </cell>
        </row>
        <row r="480">
          <cell r="B480">
            <v>690</v>
          </cell>
          <cell r="C480" t="str">
            <v>อิปัน</v>
          </cell>
          <cell r="D480" t="str">
            <v>พระแสง</v>
          </cell>
          <cell r="E480" t="str">
            <v>บ้านบางพา</v>
          </cell>
          <cell r="F480" t="str">
            <v>4826III</v>
          </cell>
          <cell r="G480">
            <v>155</v>
          </cell>
          <cell r="H480">
            <v>42</v>
          </cell>
          <cell r="I480" t="str">
            <v>5-2-0</v>
          </cell>
          <cell r="J480">
            <v>100</v>
          </cell>
        </row>
        <row r="481">
          <cell r="B481">
            <v>691</v>
          </cell>
          <cell r="C481" t="str">
            <v>อิปัน</v>
          </cell>
          <cell r="D481" t="str">
            <v>พระแสง</v>
          </cell>
          <cell r="E481" t="str">
            <v>บ้านบางพา</v>
          </cell>
          <cell r="F481" t="str">
            <v>4826III</v>
          </cell>
          <cell r="G481">
            <v>155</v>
          </cell>
          <cell r="H481">
            <v>43</v>
          </cell>
          <cell r="I481" t="str">
            <v>32-3-33</v>
          </cell>
          <cell r="J481">
            <v>100</v>
          </cell>
        </row>
        <row r="482">
          <cell r="B482">
            <v>692</v>
          </cell>
          <cell r="C482" t="str">
            <v>อิปัน</v>
          </cell>
          <cell r="D482" t="str">
            <v>พระแสง</v>
          </cell>
          <cell r="E482" t="str">
            <v>อำเภอพระแสง</v>
          </cell>
          <cell r="F482" t="str">
            <v>4826III</v>
          </cell>
          <cell r="G482">
            <v>155</v>
          </cell>
          <cell r="H482">
            <v>44</v>
          </cell>
          <cell r="I482" t="str">
            <v>29-2-60</v>
          </cell>
          <cell r="J482">
            <v>100</v>
          </cell>
        </row>
        <row r="483">
          <cell r="B483">
            <v>693</v>
          </cell>
          <cell r="C483" t="str">
            <v>อิปัน</v>
          </cell>
          <cell r="D483" t="str">
            <v>พระแสง</v>
          </cell>
          <cell r="E483" t="str">
            <v>บ้านบางพา</v>
          </cell>
          <cell r="F483" t="str">
            <v>4826III</v>
          </cell>
          <cell r="G483">
            <v>155</v>
          </cell>
          <cell r="H483">
            <v>45</v>
          </cell>
          <cell r="I483" t="str">
            <v>18-2-33</v>
          </cell>
          <cell r="J483">
            <v>100</v>
          </cell>
        </row>
        <row r="484">
          <cell r="B484">
            <v>694</v>
          </cell>
          <cell r="C484" t="str">
            <v>อิปัน</v>
          </cell>
          <cell r="D484" t="str">
            <v>พระแสง</v>
          </cell>
          <cell r="E484" t="str">
            <v>บ้างบางพา</v>
          </cell>
          <cell r="F484" t="str">
            <v>4826III</v>
          </cell>
          <cell r="G484">
            <v>155</v>
          </cell>
          <cell r="H484">
            <v>46</v>
          </cell>
          <cell r="I484" t="str">
            <v>13-1-93</v>
          </cell>
          <cell r="J484">
            <v>100</v>
          </cell>
        </row>
        <row r="485">
          <cell r="B485">
            <v>695</v>
          </cell>
          <cell r="C485" t="str">
            <v>อิปัน</v>
          </cell>
          <cell r="D485" t="str">
            <v>พระแสง</v>
          </cell>
          <cell r="E485" t="str">
            <v>บ้างบางพา</v>
          </cell>
          <cell r="F485" t="str">
            <v>4826III</v>
          </cell>
          <cell r="G485">
            <v>155</v>
          </cell>
          <cell r="H485">
            <v>47</v>
          </cell>
          <cell r="I485" t="str">
            <v>19-0-87</v>
          </cell>
          <cell r="J485">
            <v>100</v>
          </cell>
        </row>
        <row r="486">
          <cell r="B486">
            <v>696</v>
          </cell>
          <cell r="C486" t="str">
            <v>อิปัน</v>
          </cell>
          <cell r="D486" t="str">
            <v>พระแสง</v>
          </cell>
          <cell r="E486" t="str">
            <v>บ้านบางพา</v>
          </cell>
          <cell r="F486" t="str">
            <v>4826III</v>
          </cell>
          <cell r="G486">
            <v>155</v>
          </cell>
          <cell r="H486">
            <v>48</v>
          </cell>
          <cell r="I486" t="str">
            <v>14-2-13</v>
          </cell>
          <cell r="J486">
            <v>100</v>
          </cell>
        </row>
        <row r="487">
          <cell r="B487">
            <v>703</v>
          </cell>
          <cell r="C487" t="str">
            <v>อิปัน</v>
          </cell>
          <cell r="D487" t="str">
            <v>พระแสง</v>
          </cell>
          <cell r="E487" t="str">
            <v>บ้านบางพา</v>
          </cell>
          <cell r="F487" t="str">
            <v>4826III</v>
          </cell>
          <cell r="G487">
            <v>155</v>
          </cell>
          <cell r="H487">
            <v>55</v>
          </cell>
          <cell r="I487" t="str">
            <v>33-1-3</v>
          </cell>
          <cell r="J487">
            <v>100</v>
          </cell>
        </row>
        <row r="488">
          <cell r="B488">
            <v>704</v>
          </cell>
          <cell r="C488" t="str">
            <v>อิปัน</v>
          </cell>
          <cell r="D488" t="str">
            <v>พระแสง</v>
          </cell>
          <cell r="E488" t="str">
            <v>อำเภอพระแสง</v>
          </cell>
          <cell r="F488" t="str">
            <v>4826III</v>
          </cell>
          <cell r="G488">
            <v>155</v>
          </cell>
          <cell r="H488">
            <v>56</v>
          </cell>
          <cell r="I488" t="str">
            <v>8-2-87</v>
          </cell>
          <cell r="J488">
            <v>100</v>
          </cell>
        </row>
        <row r="489">
          <cell r="B489">
            <v>705</v>
          </cell>
          <cell r="C489" t="str">
            <v>อิปัน</v>
          </cell>
          <cell r="D489" t="str">
            <v>พระแสง</v>
          </cell>
          <cell r="E489" t="str">
            <v>บ้าบบางพา</v>
          </cell>
          <cell r="F489" t="str">
            <v>4826III</v>
          </cell>
          <cell r="G489">
            <v>155</v>
          </cell>
          <cell r="H489">
            <v>57</v>
          </cell>
          <cell r="I489" t="str">
            <v>23-1-93</v>
          </cell>
          <cell r="J489">
            <v>100</v>
          </cell>
        </row>
        <row r="490">
          <cell r="B490">
            <v>707</v>
          </cell>
          <cell r="C490" t="str">
            <v>อิปัน</v>
          </cell>
          <cell r="D490" t="str">
            <v>พระแสง</v>
          </cell>
          <cell r="E490" t="str">
            <v>บ้านบางพา</v>
          </cell>
          <cell r="F490" t="str">
            <v>4826III</v>
          </cell>
          <cell r="G490">
            <v>155</v>
          </cell>
          <cell r="H490">
            <v>60</v>
          </cell>
          <cell r="I490" t="str">
            <v>7-2-0</v>
          </cell>
          <cell r="J490">
            <v>100</v>
          </cell>
        </row>
        <row r="491">
          <cell r="B491">
            <v>708</v>
          </cell>
          <cell r="C491" t="str">
            <v>อิปัน</v>
          </cell>
          <cell r="D491" t="str">
            <v>พระแสง</v>
          </cell>
          <cell r="E491" t="str">
            <v>บ้านบางพา</v>
          </cell>
          <cell r="F491" t="str">
            <v>4826III</v>
          </cell>
          <cell r="G491">
            <v>155</v>
          </cell>
          <cell r="H491">
            <v>61</v>
          </cell>
          <cell r="I491" t="str">
            <v>7-2-0</v>
          </cell>
          <cell r="J491">
            <v>100</v>
          </cell>
        </row>
        <row r="492">
          <cell r="B492">
            <v>709</v>
          </cell>
          <cell r="C492" t="str">
            <v>อิปัน</v>
          </cell>
          <cell r="D492" t="str">
            <v>พระแสง</v>
          </cell>
          <cell r="E492" t="str">
            <v>อำเภอพระแสง</v>
          </cell>
          <cell r="F492" t="str">
            <v>4826III</v>
          </cell>
          <cell r="G492">
            <v>155</v>
          </cell>
          <cell r="H492">
            <v>64</v>
          </cell>
          <cell r="I492" t="str">
            <v>6-0-20</v>
          </cell>
          <cell r="J492">
            <v>100</v>
          </cell>
        </row>
        <row r="493">
          <cell r="B493">
            <v>710</v>
          </cell>
          <cell r="C493" t="str">
            <v>อิปัน</v>
          </cell>
          <cell r="D493" t="str">
            <v>พระแสง</v>
          </cell>
          <cell r="E493" t="str">
            <v>บ้านบางพา</v>
          </cell>
          <cell r="F493" t="str">
            <v>4826III</v>
          </cell>
          <cell r="G493">
            <v>155</v>
          </cell>
          <cell r="H493">
            <v>66</v>
          </cell>
          <cell r="I493" t="str">
            <v>39-1-20</v>
          </cell>
          <cell r="J493">
            <v>410</v>
          </cell>
        </row>
        <row r="494">
          <cell r="B494">
            <v>711</v>
          </cell>
          <cell r="C494" t="str">
            <v>อิปัน</v>
          </cell>
          <cell r="D494" t="str">
            <v>พระแสง</v>
          </cell>
          <cell r="E494" t="str">
            <v>อำเภอพระแสง</v>
          </cell>
          <cell r="F494" t="str">
            <v>4826II</v>
          </cell>
          <cell r="G494">
            <v>127</v>
          </cell>
          <cell r="H494">
            <v>121</v>
          </cell>
          <cell r="I494" t="str">
            <v>36-3-30</v>
          </cell>
          <cell r="J494">
            <v>100</v>
          </cell>
        </row>
        <row r="495">
          <cell r="B495">
            <v>738</v>
          </cell>
          <cell r="C495" t="str">
            <v>อิปัน</v>
          </cell>
          <cell r="D495" t="str">
            <v>พระแสง</v>
          </cell>
          <cell r="E495" t="str">
            <v>บ้านบางพา</v>
          </cell>
          <cell r="F495" t="str">
            <v>4826III</v>
          </cell>
          <cell r="G495">
            <v>155</v>
          </cell>
          <cell r="H495">
            <v>59</v>
          </cell>
          <cell r="I495" t="str">
            <v>22-2-0</v>
          </cell>
          <cell r="J495">
            <v>100</v>
          </cell>
        </row>
        <row r="496">
          <cell r="B496">
            <v>742</v>
          </cell>
          <cell r="C496" t="str">
            <v>อิปัน</v>
          </cell>
          <cell r="D496" t="str">
            <v>พระแสง</v>
          </cell>
          <cell r="E496" t="str">
            <v>อำเภอพระแสง</v>
          </cell>
          <cell r="F496" t="str">
            <v>4826III</v>
          </cell>
          <cell r="G496">
            <v>155</v>
          </cell>
          <cell r="H496">
            <v>68</v>
          </cell>
          <cell r="I496" t="str">
            <v>9-1-40</v>
          </cell>
          <cell r="J496">
            <v>100</v>
          </cell>
        </row>
        <row r="497">
          <cell r="B497">
            <v>743</v>
          </cell>
          <cell r="C497" t="str">
            <v>อิปัน</v>
          </cell>
          <cell r="D497" t="str">
            <v>พระแสง</v>
          </cell>
          <cell r="E497" t="str">
            <v>บ้านบางพา</v>
          </cell>
          <cell r="F497" t="str">
            <v>4826III</v>
          </cell>
          <cell r="G497">
            <v>155</v>
          </cell>
          <cell r="H497">
            <v>69</v>
          </cell>
          <cell r="I497" t="str">
            <v>5-2-20</v>
          </cell>
          <cell r="J497">
            <v>540</v>
          </cell>
        </row>
        <row r="498">
          <cell r="B498">
            <v>744</v>
          </cell>
          <cell r="C498" t="str">
            <v>อิปัน</v>
          </cell>
          <cell r="D498" t="str">
            <v>พระแสง</v>
          </cell>
          <cell r="E498" t="str">
            <v>บ้านบางพา</v>
          </cell>
          <cell r="F498" t="str">
            <v>4826III</v>
          </cell>
          <cell r="G498">
            <v>155</v>
          </cell>
          <cell r="H498">
            <v>70</v>
          </cell>
          <cell r="I498" t="str">
            <v>3-0-83</v>
          </cell>
          <cell r="J498">
            <v>630</v>
          </cell>
        </row>
        <row r="499">
          <cell r="B499">
            <v>745</v>
          </cell>
          <cell r="C499" t="str">
            <v>อิปัน</v>
          </cell>
          <cell r="D499" t="str">
            <v>พระแสง</v>
          </cell>
          <cell r="E499" t="str">
            <v>บ้านบางพา</v>
          </cell>
          <cell r="F499" t="str">
            <v>4826III</v>
          </cell>
          <cell r="G499">
            <v>155</v>
          </cell>
          <cell r="H499">
            <v>71</v>
          </cell>
          <cell r="I499" t="str">
            <v>13-0-20</v>
          </cell>
          <cell r="J499">
            <v>100</v>
          </cell>
        </row>
        <row r="500">
          <cell r="B500">
            <v>747</v>
          </cell>
          <cell r="C500" t="str">
            <v>อิปัน</v>
          </cell>
          <cell r="D500" t="str">
            <v>พระแสง</v>
          </cell>
          <cell r="E500" t="str">
            <v>บ้านบางพา</v>
          </cell>
          <cell r="F500" t="str">
            <v>4826III</v>
          </cell>
          <cell r="G500">
            <v>155</v>
          </cell>
          <cell r="H500">
            <v>73</v>
          </cell>
          <cell r="I500" t="str">
            <v>8-1-0</v>
          </cell>
          <cell r="J500">
            <v>100</v>
          </cell>
        </row>
        <row r="501">
          <cell r="B501">
            <v>748</v>
          </cell>
          <cell r="C501" t="str">
            <v>อิปัน</v>
          </cell>
          <cell r="D501" t="str">
            <v>พระแสง</v>
          </cell>
          <cell r="E501" t="str">
            <v>บ้านบางพา</v>
          </cell>
          <cell r="F501" t="str">
            <v>4826III</v>
          </cell>
          <cell r="G501">
            <v>155</v>
          </cell>
          <cell r="H501">
            <v>74</v>
          </cell>
          <cell r="I501" t="str">
            <v>5-0-65</v>
          </cell>
          <cell r="J501">
            <v>750</v>
          </cell>
        </row>
        <row r="502">
          <cell r="B502">
            <v>749</v>
          </cell>
          <cell r="C502" t="str">
            <v>อิปัน</v>
          </cell>
          <cell r="D502" t="str">
            <v>พระแสง</v>
          </cell>
          <cell r="E502" t="str">
            <v>บ้านบางพา</v>
          </cell>
          <cell r="F502" t="str">
            <v>4826III</v>
          </cell>
          <cell r="G502">
            <v>155</v>
          </cell>
          <cell r="H502">
            <v>75</v>
          </cell>
          <cell r="I502" t="str">
            <v>4-0-63</v>
          </cell>
          <cell r="J502">
            <v>100</v>
          </cell>
        </row>
        <row r="503">
          <cell r="B503">
            <v>750</v>
          </cell>
          <cell r="C503" t="str">
            <v>อิปัน</v>
          </cell>
          <cell r="D503" t="str">
            <v>พระแสง</v>
          </cell>
          <cell r="E503" t="str">
            <v>บ้านบางพา</v>
          </cell>
          <cell r="F503" t="str">
            <v>4826III</v>
          </cell>
          <cell r="G503">
            <v>155</v>
          </cell>
          <cell r="H503">
            <v>76</v>
          </cell>
          <cell r="I503" t="str">
            <v>4-3-70</v>
          </cell>
          <cell r="J503">
            <v>100</v>
          </cell>
        </row>
        <row r="504">
          <cell r="B504">
            <v>751</v>
          </cell>
          <cell r="C504" t="str">
            <v>อิปัน</v>
          </cell>
          <cell r="D504" t="str">
            <v>พระแสง</v>
          </cell>
          <cell r="E504" t="str">
            <v>บ้านบางพา</v>
          </cell>
          <cell r="F504" t="str">
            <v>4826III</v>
          </cell>
          <cell r="G504">
            <v>155</v>
          </cell>
          <cell r="H504">
            <v>77</v>
          </cell>
          <cell r="I504" t="str">
            <v>3-2-93</v>
          </cell>
          <cell r="J504">
            <v>100</v>
          </cell>
        </row>
        <row r="505">
          <cell r="B505">
            <v>752</v>
          </cell>
          <cell r="C505" t="str">
            <v>อิปัน</v>
          </cell>
          <cell r="D505" t="str">
            <v>พระแสง</v>
          </cell>
          <cell r="E505" t="str">
            <v>บ้านบางพา</v>
          </cell>
          <cell r="F505" t="str">
            <v>4826III</v>
          </cell>
          <cell r="G505">
            <v>155</v>
          </cell>
          <cell r="H505">
            <v>78</v>
          </cell>
          <cell r="I505" t="str">
            <v>4-0-20</v>
          </cell>
          <cell r="J505">
            <v>100</v>
          </cell>
        </row>
        <row r="506">
          <cell r="B506">
            <v>753</v>
          </cell>
          <cell r="C506" t="str">
            <v>อิปัน</v>
          </cell>
          <cell r="D506" t="str">
            <v>พระแสง</v>
          </cell>
          <cell r="E506" t="str">
            <v>อำเภอพระแสง</v>
          </cell>
          <cell r="F506" t="str">
            <v>4826II</v>
          </cell>
          <cell r="G506">
            <v>141</v>
          </cell>
          <cell r="H506">
            <v>9</v>
          </cell>
          <cell r="I506" t="str">
            <v>3-0-40</v>
          </cell>
          <cell r="J506">
            <v>100</v>
          </cell>
        </row>
        <row r="507">
          <cell r="B507">
            <v>755</v>
          </cell>
          <cell r="C507" t="str">
            <v>อิปัน</v>
          </cell>
          <cell r="D507" t="str">
            <v>พระแสง</v>
          </cell>
          <cell r="E507" t="str">
            <v>บ้านบางพา</v>
          </cell>
          <cell r="F507" t="str">
            <v>4826III</v>
          </cell>
          <cell r="G507">
            <v>156</v>
          </cell>
          <cell r="H507">
            <v>196</v>
          </cell>
          <cell r="I507" t="str">
            <v>16-0-61</v>
          </cell>
          <cell r="J507">
            <v>130</v>
          </cell>
        </row>
        <row r="508">
          <cell r="B508">
            <v>756</v>
          </cell>
          <cell r="C508" t="str">
            <v>อิปัน</v>
          </cell>
          <cell r="D508" t="str">
            <v>พระแสง</v>
          </cell>
          <cell r="E508" t="str">
            <v>บ้านบางพา</v>
          </cell>
          <cell r="F508" t="str">
            <v>4826III</v>
          </cell>
          <cell r="G508">
            <v>156</v>
          </cell>
          <cell r="H508">
            <v>30</v>
          </cell>
          <cell r="I508" t="str">
            <v>11-3-63</v>
          </cell>
          <cell r="J508">
            <v>100</v>
          </cell>
        </row>
        <row r="509">
          <cell r="B509">
            <v>757</v>
          </cell>
          <cell r="C509" t="str">
            <v>อิปัน</v>
          </cell>
          <cell r="D509" t="str">
            <v>พระแสง</v>
          </cell>
          <cell r="E509" t="str">
            <v>บ้านบางพา</v>
          </cell>
          <cell r="F509" t="str">
            <v>4826III</v>
          </cell>
          <cell r="G509">
            <v>156</v>
          </cell>
          <cell r="H509">
            <v>162</v>
          </cell>
          <cell r="I509" t="str">
            <v>3-1-67</v>
          </cell>
          <cell r="J509">
            <v>100</v>
          </cell>
        </row>
        <row r="510">
          <cell r="B510">
            <v>758</v>
          </cell>
          <cell r="C510" t="str">
            <v>อิปัน</v>
          </cell>
          <cell r="D510" t="str">
            <v>พระแสง</v>
          </cell>
          <cell r="E510" t="str">
            <v>บ้านบางพา</v>
          </cell>
          <cell r="F510" t="str">
            <v>4826III</v>
          </cell>
          <cell r="G510">
            <v>156</v>
          </cell>
          <cell r="H510">
            <v>33</v>
          </cell>
          <cell r="I510" t="str">
            <v>8-2-30</v>
          </cell>
          <cell r="J510">
            <v>100</v>
          </cell>
        </row>
        <row r="511">
          <cell r="B511">
            <v>759</v>
          </cell>
          <cell r="C511" t="str">
            <v>อิปัน</v>
          </cell>
          <cell r="D511" t="str">
            <v>พระแสง</v>
          </cell>
          <cell r="E511" t="str">
            <v>บ้านบางพา</v>
          </cell>
          <cell r="F511" t="str">
            <v>4826III</v>
          </cell>
          <cell r="G511">
            <v>156</v>
          </cell>
          <cell r="H511">
            <v>34</v>
          </cell>
          <cell r="I511" t="str">
            <v>16-1-93</v>
          </cell>
          <cell r="J511">
            <v>100</v>
          </cell>
        </row>
        <row r="512">
          <cell r="B512">
            <v>760</v>
          </cell>
          <cell r="C512" t="str">
            <v>อิปัน</v>
          </cell>
          <cell r="D512" t="str">
            <v>พระแสง</v>
          </cell>
          <cell r="E512" t="str">
            <v>บ้านบางพา</v>
          </cell>
          <cell r="F512" t="str">
            <v>4826III</v>
          </cell>
          <cell r="G512">
            <v>156</v>
          </cell>
          <cell r="H512">
            <v>45</v>
          </cell>
          <cell r="I512" t="str">
            <v>2-2-67</v>
          </cell>
          <cell r="J512">
            <v>100</v>
          </cell>
        </row>
        <row r="513">
          <cell r="B513">
            <v>761</v>
          </cell>
          <cell r="C513" t="str">
            <v>อิปัน</v>
          </cell>
          <cell r="D513" t="str">
            <v>พระแสง</v>
          </cell>
          <cell r="E513" t="str">
            <v>บ้านบางพา</v>
          </cell>
          <cell r="F513" t="str">
            <v>4826III</v>
          </cell>
          <cell r="G513">
            <v>154</v>
          </cell>
          <cell r="H513">
            <v>21</v>
          </cell>
          <cell r="I513" t="str">
            <v>2-1-43</v>
          </cell>
          <cell r="J513">
            <v>210</v>
          </cell>
        </row>
        <row r="514">
          <cell r="B514">
            <v>762</v>
          </cell>
          <cell r="C514" t="str">
            <v>อิปัน</v>
          </cell>
          <cell r="D514" t="str">
            <v>พระแสง</v>
          </cell>
          <cell r="E514" t="str">
            <v>บ้านบางพา</v>
          </cell>
          <cell r="F514" t="str">
            <v>4826III</v>
          </cell>
          <cell r="G514">
            <v>154</v>
          </cell>
          <cell r="H514">
            <v>22</v>
          </cell>
          <cell r="I514" t="str">
            <v>8-3-3</v>
          </cell>
          <cell r="J514">
            <v>150</v>
          </cell>
        </row>
        <row r="515">
          <cell r="B515">
            <v>763</v>
          </cell>
          <cell r="C515" t="str">
            <v>อิปัน</v>
          </cell>
          <cell r="D515" t="str">
            <v>พระแสง</v>
          </cell>
          <cell r="E515" t="str">
            <v>บ้านบางพา</v>
          </cell>
          <cell r="F515" t="str">
            <v>4826III</v>
          </cell>
          <cell r="G515">
            <v>154</v>
          </cell>
          <cell r="H515">
            <v>23</v>
          </cell>
          <cell r="I515" t="str">
            <v>8-0-50</v>
          </cell>
          <cell r="J515">
            <v>180</v>
          </cell>
        </row>
        <row r="516">
          <cell r="B516">
            <v>764</v>
          </cell>
          <cell r="C516" t="str">
            <v>อิปัน</v>
          </cell>
          <cell r="D516" t="str">
            <v>พระแสง</v>
          </cell>
          <cell r="E516" t="str">
            <v>อำเภอพระแสง</v>
          </cell>
          <cell r="F516" t="str">
            <v>4826III</v>
          </cell>
          <cell r="G516">
            <v>154</v>
          </cell>
          <cell r="H516">
            <v>24</v>
          </cell>
          <cell r="I516" t="str">
            <v>24-1-0</v>
          </cell>
          <cell r="J516">
            <v>500</v>
          </cell>
        </row>
        <row r="517">
          <cell r="B517">
            <v>765</v>
          </cell>
          <cell r="C517" t="str">
            <v>อิปัน</v>
          </cell>
          <cell r="D517" t="str">
            <v>พระแสง</v>
          </cell>
          <cell r="E517" t="str">
            <v>อำเภอพระแสง</v>
          </cell>
          <cell r="F517" t="str">
            <v>4826III</v>
          </cell>
          <cell r="G517">
            <v>154</v>
          </cell>
          <cell r="H517">
            <v>25</v>
          </cell>
          <cell r="I517" t="str">
            <v>4-2-92</v>
          </cell>
          <cell r="J517">
            <v>100</v>
          </cell>
        </row>
        <row r="518">
          <cell r="B518">
            <v>766</v>
          </cell>
          <cell r="C518" t="str">
            <v>อิปัน</v>
          </cell>
          <cell r="D518" t="str">
            <v>พระแสง</v>
          </cell>
          <cell r="E518" t="str">
            <v>บ้านบางพา</v>
          </cell>
          <cell r="F518" t="str">
            <v>4826III</v>
          </cell>
          <cell r="G518">
            <v>154</v>
          </cell>
          <cell r="H518">
            <v>26</v>
          </cell>
          <cell r="I518" t="str">
            <v>2-2-57</v>
          </cell>
          <cell r="J518">
            <v>100</v>
          </cell>
        </row>
        <row r="519">
          <cell r="B519">
            <v>767</v>
          </cell>
          <cell r="C519" t="str">
            <v>อิปัน</v>
          </cell>
          <cell r="D519" t="str">
            <v>พระแสง</v>
          </cell>
          <cell r="E519" t="str">
            <v>บ้านบางพา</v>
          </cell>
          <cell r="F519" t="str">
            <v>4826III</v>
          </cell>
          <cell r="G519">
            <v>154</v>
          </cell>
          <cell r="H519">
            <v>27</v>
          </cell>
          <cell r="I519" t="str">
            <v>21-2-0</v>
          </cell>
          <cell r="J519">
            <v>100</v>
          </cell>
        </row>
        <row r="520">
          <cell r="B520">
            <v>768</v>
          </cell>
          <cell r="C520" t="str">
            <v>อิปัน</v>
          </cell>
          <cell r="D520" t="str">
            <v>พระแสง</v>
          </cell>
          <cell r="E520" t="str">
            <v>บ้านบางพา</v>
          </cell>
          <cell r="F520" t="str">
            <v>4826III</v>
          </cell>
          <cell r="G520">
            <v>154</v>
          </cell>
          <cell r="H520">
            <v>29</v>
          </cell>
          <cell r="I520" t="str">
            <v>9-3-77</v>
          </cell>
          <cell r="J520">
            <v>100</v>
          </cell>
        </row>
        <row r="521">
          <cell r="B521">
            <v>769</v>
          </cell>
          <cell r="C521" t="str">
            <v>อิปัน</v>
          </cell>
          <cell r="D521" t="str">
            <v>พระแสง</v>
          </cell>
          <cell r="E521" t="str">
            <v>บ้านบางพา</v>
          </cell>
          <cell r="F521" t="str">
            <v>4826III</v>
          </cell>
          <cell r="G521">
            <v>154</v>
          </cell>
          <cell r="H521">
            <v>30</v>
          </cell>
          <cell r="I521" t="str">
            <v>4-1-40</v>
          </cell>
          <cell r="J521">
            <v>310</v>
          </cell>
        </row>
        <row r="522">
          <cell r="B522">
            <v>770</v>
          </cell>
          <cell r="C522" t="str">
            <v>อิปัน</v>
          </cell>
          <cell r="D522" t="str">
            <v>พระแสง</v>
          </cell>
          <cell r="E522" t="str">
            <v>บ้านบางพา</v>
          </cell>
          <cell r="F522" t="str">
            <v>4826III</v>
          </cell>
          <cell r="G522">
            <v>154</v>
          </cell>
          <cell r="H522">
            <v>31</v>
          </cell>
          <cell r="I522" t="str">
            <v>9-2-27</v>
          </cell>
          <cell r="J522">
            <v>310</v>
          </cell>
        </row>
        <row r="523">
          <cell r="B523">
            <v>772</v>
          </cell>
          <cell r="C523" t="str">
            <v>อิปัน</v>
          </cell>
          <cell r="D523" t="str">
            <v>พระแสง</v>
          </cell>
          <cell r="E523" t="str">
            <v>บ้านบางพา</v>
          </cell>
          <cell r="F523" t="str">
            <v>4826III</v>
          </cell>
          <cell r="G523">
            <v>154</v>
          </cell>
          <cell r="H523">
            <v>33</v>
          </cell>
          <cell r="I523" t="str">
            <v>27-1-13</v>
          </cell>
          <cell r="J523">
            <v>100</v>
          </cell>
        </row>
        <row r="524">
          <cell r="B524">
            <v>773</v>
          </cell>
          <cell r="C524" t="str">
            <v>อิปัน</v>
          </cell>
          <cell r="D524" t="str">
            <v>พระแสง</v>
          </cell>
          <cell r="E524" t="str">
            <v>บ้านบางพา</v>
          </cell>
          <cell r="F524" t="str">
            <v>4826III</v>
          </cell>
          <cell r="G524">
            <v>154</v>
          </cell>
          <cell r="H524">
            <v>34</v>
          </cell>
          <cell r="I524" t="str">
            <v>32-1-27</v>
          </cell>
          <cell r="J524">
            <v>100</v>
          </cell>
        </row>
        <row r="525">
          <cell r="B525">
            <v>775</v>
          </cell>
          <cell r="C525" t="str">
            <v>อิปัน</v>
          </cell>
          <cell r="D525" t="str">
            <v>พระแสง</v>
          </cell>
          <cell r="E525" t="str">
            <v>อำเภอพระแสง</v>
          </cell>
          <cell r="F525" t="str">
            <v>4826III</v>
          </cell>
          <cell r="G525">
            <v>154</v>
          </cell>
          <cell r="H525">
            <v>37</v>
          </cell>
          <cell r="I525" t="str">
            <v>28-1-63</v>
          </cell>
          <cell r="J525">
            <v>100</v>
          </cell>
        </row>
        <row r="526">
          <cell r="B526">
            <v>776</v>
          </cell>
          <cell r="C526" t="str">
            <v>อิปัน</v>
          </cell>
          <cell r="D526" t="str">
            <v>พระแสง</v>
          </cell>
          <cell r="E526" t="str">
            <v>บ้านบางพา</v>
          </cell>
          <cell r="F526" t="str">
            <v>4826III</v>
          </cell>
          <cell r="G526">
            <v>154</v>
          </cell>
          <cell r="H526">
            <v>38</v>
          </cell>
          <cell r="I526" t="str">
            <v>9-1-47</v>
          </cell>
          <cell r="J526">
            <v>100</v>
          </cell>
        </row>
        <row r="527">
          <cell r="B527">
            <v>777</v>
          </cell>
          <cell r="C527" t="str">
            <v>อิปัน</v>
          </cell>
          <cell r="D527" t="str">
            <v>พระแสง</v>
          </cell>
          <cell r="E527" t="str">
            <v>บ้านบางพา</v>
          </cell>
          <cell r="F527" t="str">
            <v>4826III</v>
          </cell>
          <cell r="G527">
            <v>154</v>
          </cell>
          <cell r="H527">
            <v>40</v>
          </cell>
          <cell r="I527" t="str">
            <v>13-1-37</v>
          </cell>
          <cell r="J527">
            <v>100</v>
          </cell>
        </row>
        <row r="528">
          <cell r="B528">
            <v>778</v>
          </cell>
          <cell r="C528" t="str">
            <v>อิปัน</v>
          </cell>
          <cell r="D528" t="str">
            <v>พระแสง</v>
          </cell>
          <cell r="E528" t="str">
            <v>บ้านบางพา</v>
          </cell>
          <cell r="F528" t="str">
            <v>4826III</v>
          </cell>
          <cell r="G528">
            <v>154</v>
          </cell>
          <cell r="H528">
            <v>41</v>
          </cell>
          <cell r="I528" t="str">
            <v>1-0-75</v>
          </cell>
          <cell r="J528">
            <v>100</v>
          </cell>
        </row>
        <row r="529">
          <cell r="B529">
            <v>779</v>
          </cell>
          <cell r="C529" t="str">
            <v>อิปัน</v>
          </cell>
          <cell r="D529" t="str">
            <v>พระแสง</v>
          </cell>
          <cell r="E529" t="str">
            <v>บ้านบางพา</v>
          </cell>
          <cell r="F529" t="str">
            <v>4826III</v>
          </cell>
          <cell r="G529">
            <v>154</v>
          </cell>
          <cell r="H529">
            <v>42</v>
          </cell>
          <cell r="I529" t="str">
            <v>20-1-7</v>
          </cell>
          <cell r="J529">
            <v>100</v>
          </cell>
        </row>
        <row r="530">
          <cell r="B530">
            <v>780</v>
          </cell>
          <cell r="C530" t="str">
            <v>อิปัน</v>
          </cell>
          <cell r="D530" t="str">
            <v>พระแสง</v>
          </cell>
          <cell r="E530" t="str">
            <v>บ้านบางพา</v>
          </cell>
          <cell r="F530" t="str">
            <v>4826III</v>
          </cell>
          <cell r="G530">
            <v>154</v>
          </cell>
          <cell r="H530">
            <v>43</v>
          </cell>
          <cell r="I530" t="str">
            <v>18-1-13</v>
          </cell>
          <cell r="J530">
            <v>100</v>
          </cell>
        </row>
        <row r="531">
          <cell r="B531">
            <v>781</v>
          </cell>
          <cell r="C531" t="str">
            <v>อิปัน</v>
          </cell>
          <cell r="D531" t="str">
            <v>พระแสง</v>
          </cell>
          <cell r="E531" t="str">
            <v>บ้านบางพา</v>
          </cell>
          <cell r="F531" t="str">
            <v>4826III</v>
          </cell>
          <cell r="G531">
            <v>154</v>
          </cell>
          <cell r="H531">
            <v>44</v>
          </cell>
          <cell r="I531" t="str">
            <v>14-2-40</v>
          </cell>
          <cell r="J531">
            <v>100</v>
          </cell>
        </row>
        <row r="532">
          <cell r="B532">
            <v>782</v>
          </cell>
          <cell r="C532" t="str">
            <v>อิปัน</v>
          </cell>
          <cell r="D532" t="str">
            <v>พระแสง</v>
          </cell>
          <cell r="E532" t="str">
            <v>บ้านบางพา</v>
          </cell>
          <cell r="F532" t="str">
            <v>4826III</v>
          </cell>
          <cell r="G532">
            <v>154</v>
          </cell>
          <cell r="H532">
            <v>45</v>
          </cell>
          <cell r="I532" t="str">
            <v>15-3-77</v>
          </cell>
          <cell r="J532">
            <v>100</v>
          </cell>
        </row>
        <row r="533">
          <cell r="B533">
            <v>783</v>
          </cell>
          <cell r="C533" t="str">
            <v>อิปัน</v>
          </cell>
          <cell r="D533" t="str">
            <v>พระแสง</v>
          </cell>
          <cell r="E533" t="str">
            <v>บ้านบางพา</v>
          </cell>
          <cell r="F533" t="str">
            <v>4826III</v>
          </cell>
          <cell r="G533">
            <v>154</v>
          </cell>
          <cell r="H533">
            <v>46</v>
          </cell>
          <cell r="I533" t="str">
            <v>6-0-43</v>
          </cell>
          <cell r="J533">
            <v>100</v>
          </cell>
        </row>
        <row r="534">
          <cell r="B534">
            <v>784</v>
          </cell>
          <cell r="C534" t="str">
            <v>อิปัน</v>
          </cell>
          <cell r="D534" t="str">
            <v>พระแสง</v>
          </cell>
          <cell r="E534" t="str">
            <v>บ้านบางพา</v>
          </cell>
          <cell r="F534" t="str">
            <v>4826III</v>
          </cell>
          <cell r="G534">
            <v>154</v>
          </cell>
          <cell r="H534">
            <v>47</v>
          </cell>
          <cell r="I534" t="str">
            <v>2-2-2</v>
          </cell>
          <cell r="J534">
            <v>210</v>
          </cell>
        </row>
        <row r="535">
          <cell r="B535">
            <v>785</v>
          </cell>
          <cell r="C535" t="str">
            <v>อิปัน</v>
          </cell>
          <cell r="D535" t="str">
            <v>พระแสง</v>
          </cell>
          <cell r="E535" t="str">
            <v>บ้านบางพา</v>
          </cell>
          <cell r="F535" t="str">
            <v>4826III</v>
          </cell>
          <cell r="G535">
            <v>154</v>
          </cell>
          <cell r="H535">
            <v>48</v>
          </cell>
          <cell r="I535" t="str">
            <v>2-1-87</v>
          </cell>
          <cell r="J535">
            <v>250</v>
          </cell>
        </row>
        <row r="536">
          <cell r="B536">
            <v>786</v>
          </cell>
          <cell r="C536" t="str">
            <v>อิปัน</v>
          </cell>
          <cell r="D536" t="str">
            <v>พระแสง</v>
          </cell>
          <cell r="E536" t="str">
            <v>บ้านบางพา</v>
          </cell>
          <cell r="F536" t="str">
            <v>4826III</v>
          </cell>
          <cell r="G536">
            <v>154</v>
          </cell>
          <cell r="H536">
            <v>49</v>
          </cell>
          <cell r="I536" t="str">
            <v>2-0-54</v>
          </cell>
          <cell r="J536">
            <v>250</v>
          </cell>
        </row>
        <row r="537">
          <cell r="B537">
            <v>787</v>
          </cell>
          <cell r="C537" t="str">
            <v>อิปัน</v>
          </cell>
          <cell r="D537" t="str">
            <v>พระแสง</v>
          </cell>
          <cell r="E537" t="str">
            <v>บ้านบางพา</v>
          </cell>
          <cell r="F537" t="str">
            <v>4826III</v>
          </cell>
          <cell r="G537">
            <v>154</v>
          </cell>
          <cell r="H537">
            <v>50</v>
          </cell>
          <cell r="I537" t="str">
            <v>8-1-40</v>
          </cell>
          <cell r="J537">
            <v>150</v>
          </cell>
        </row>
        <row r="538">
          <cell r="B538">
            <v>788</v>
          </cell>
          <cell r="C538" t="str">
            <v>อิปัน</v>
          </cell>
          <cell r="D538" t="str">
            <v>พระแสง</v>
          </cell>
          <cell r="E538" t="str">
            <v>บ้านบางพา</v>
          </cell>
          <cell r="F538" t="str">
            <v>4826III</v>
          </cell>
          <cell r="G538">
            <v>154</v>
          </cell>
          <cell r="H538">
            <v>51</v>
          </cell>
          <cell r="I538" t="str">
            <v>2-3-7</v>
          </cell>
          <cell r="J538">
            <v>100</v>
          </cell>
        </row>
        <row r="539">
          <cell r="B539">
            <v>789</v>
          </cell>
          <cell r="C539" t="str">
            <v>อิปัน</v>
          </cell>
          <cell r="D539" t="str">
            <v>พระแสง</v>
          </cell>
          <cell r="E539" t="str">
            <v>บ้างบางพา</v>
          </cell>
          <cell r="F539" t="str">
            <v>4826III</v>
          </cell>
          <cell r="G539">
            <v>154</v>
          </cell>
          <cell r="H539">
            <v>52</v>
          </cell>
          <cell r="I539" t="str">
            <v>15-2-17</v>
          </cell>
          <cell r="J539">
            <v>100</v>
          </cell>
        </row>
        <row r="540">
          <cell r="B540">
            <v>790</v>
          </cell>
          <cell r="C540" t="str">
            <v>อิปัน</v>
          </cell>
          <cell r="D540" t="str">
            <v>พระแสง</v>
          </cell>
          <cell r="E540" t="str">
            <v>บ้านบางพา</v>
          </cell>
          <cell r="F540" t="str">
            <v>4826III</v>
          </cell>
          <cell r="G540">
            <v>154</v>
          </cell>
          <cell r="H540">
            <v>53</v>
          </cell>
          <cell r="I540" t="str">
            <v>2-0-6</v>
          </cell>
          <cell r="J540">
            <v>100</v>
          </cell>
        </row>
        <row r="541">
          <cell r="B541">
            <v>791</v>
          </cell>
          <cell r="C541" t="str">
            <v>อิปัน</v>
          </cell>
          <cell r="D541" t="str">
            <v>พระแสง</v>
          </cell>
          <cell r="E541" t="str">
            <v>บ้านบางพา</v>
          </cell>
          <cell r="F541" t="str">
            <v>4826III</v>
          </cell>
          <cell r="G541">
            <v>154</v>
          </cell>
          <cell r="H541">
            <v>54</v>
          </cell>
          <cell r="I541" t="str">
            <v>1-2-33</v>
          </cell>
          <cell r="J541">
            <v>100</v>
          </cell>
        </row>
        <row r="542">
          <cell r="B542">
            <v>792</v>
          </cell>
          <cell r="C542" t="str">
            <v>อิปัน</v>
          </cell>
          <cell r="D542" t="str">
            <v>พระแสง</v>
          </cell>
          <cell r="E542" t="str">
            <v>บ้านบางพา</v>
          </cell>
          <cell r="F542" t="str">
            <v>4826III</v>
          </cell>
          <cell r="G542">
            <v>154</v>
          </cell>
          <cell r="H542">
            <v>55</v>
          </cell>
          <cell r="I542" t="str">
            <v>3-2-37</v>
          </cell>
          <cell r="J542">
            <v>100</v>
          </cell>
        </row>
        <row r="543">
          <cell r="B543">
            <v>793</v>
          </cell>
          <cell r="C543" t="str">
            <v>อิปัน</v>
          </cell>
          <cell r="D543" t="str">
            <v>พระแสง</v>
          </cell>
          <cell r="E543" t="str">
            <v>บ้านบางพา</v>
          </cell>
          <cell r="F543" t="str">
            <v>4826III</v>
          </cell>
          <cell r="G543">
            <v>154</v>
          </cell>
          <cell r="H543">
            <v>56</v>
          </cell>
          <cell r="I543" t="str">
            <v>3-2-40</v>
          </cell>
          <cell r="J543">
            <v>100</v>
          </cell>
        </row>
        <row r="544">
          <cell r="B544">
            <v>794</v>
          </cell>
          <cell r="C544" t="str">
            <v>อิปัน</v>
          </cell>
          <cell r="D544" t="str">
            <v>พระแสง</v>
          </cell>
          <cell r="E544" t="str">
            <v>บ้านบางพา</v>
          </cell>
          <cell r="F544" t="str">
            <v>4826III</v>
          </cell>
          <cell r="G544">
            <v>154</v>
          </cell>
          <cell r="H544">
            <v>57</v>
          </cell>
          <cell r="I544" t="str">
            <v>10-3-0</v>
          </cell>
          <cell r="J544">
            <v>180</v>
          </cell>
        </row>
        <row r="545">
          <cell r="B545">
            <v>795</v>
          </cell>
          <cell r="C545" t="str">
            <v>อิปัน</v>
          </cell>
          <cell r="D545" t="str">
            <v>พระแสง</v>
          </cell>
          <cell r="E545" t="str">
            <v>บ้านบางพา</v>
          </cell>
          <cell r="F545" t="str">
            <v>4826III</v>
          </cell>
          <cell r="G545">
            <v>154</v>
          </cell>
          <cell r="H545">
            <v>58</v>
          </cell>
          <cell r="I545" t="str">
            <v>5-0-41</v>
          </cell>
          <cell r="J545">
            <v>180</v>
          </cell>
        </row>
        <row r="546">
          <cell r="B546">
            <v>798</v>
          </cell>
          <cell r="C546" t="str">
            <v>อิปัน</v>
          </cell>
          <cell r="D546" t="str">
            <v>พระแสง</v>
          </cell>
          <cell r="E546" t="str">
            <v>บ้างบางพา</v>
          </cell>
          <cell r="F546" t="str">
            <v>4826III</v>
          </cell>
          <cell r="G546">
            <v>154</v>
          </cell>
          <cell r="H546">
            <v>61</v>
          </cell>
          <cell r="I546" t="str">
            <v>3-1-4</v>
          </cell>
          <cell r="J546">
            <v>100</v>
          </cell>
        </row>
        <row r="547">
          <cell r="B547">
            <v>801</v>
          </cell>
          <cell r="C547" t="str">
            <v>อิปัน</v>
          </cell>
          <cell r="D547" t="str">
            <v>พระแสง</v>
          </cell>
          <cell r="E547" t="str">
            <v>บ้านบางพา</v>
          </cell>
          <cell r="F547" t="str">
            <v>4826III</v>
          </cell>
          <cell r="G547">
            <v>154</v>
          </cell>
          <cell r="H547">
            <v>64</v>
          </cell>
          <cell r="I547" t="str">
            <v>2-1-73</v>
          </cell>
          <cell r="J547">
            <v>100</v>
          </cell>
        </row>
        <row r="548">
          <cell r="B548">
            <v>802</v>
          </cell>
          <cell r="C548" t="str">
            <v>อิปัน</v>
          </cell>
          <cell r="D548" t="str">
            <v>พระแสง</v>
          </cell>
          <cell r="E548" t="str">
            <v>บ้านบางพา</v>
          </cell>
          <cell r="F548" t="str">
            <v>4826III</v>
          </cell>
          <cell r="G548">
            <v>154</v>
          </cell>
          <cell r="H548">
            <v>65</v>
          </cell>
          <cell r="I548" t="str">
            <v>5-3-93</v>
          </cell>
          <cell r="J548">
            <v>100</v>
          </cell>
        </row>
        <row r="549">
          <cell r="B549">
            <v>806</v>
          </cell>
          <cell r="C549" t="str">
            <v>อิปัน</v>
          </cell>
          <cell r="D549" t="str">
            <v>พระแสง</v>
          </cell>
          <cell r="E549" t="str">
            <v>บ้านบางพา</v>
          </cell>
          <cell r="F549" t="str">
            <v>4826III</v>
          </cell>
          <cell r="G549">
            <v>154</v>
          </cell>
          <cell r="H549">
            <v>70</v>
          </cell>
          <cell r="I549" t="str">
            <v>13-1-30</v>
          </cell>
          <cell r="J549">
            <v>100</v>
          </cell>
        </row>
        <row r="550">
          <cell r="B550">
            <v>807</v>
          </cell>
          <cell r="C550" t="str">
            <v>อิปัน</v>
          </cell>
          <cell r="D550" t="str">
            <v>พระแสง</v>
          </cell>
          <cell r="E550" t="str">
            <v>บ้านบางพา</v>
          </cell>
          <cell r="F550" t="str">
            <v>4826III</v>
          </cell>
          <cell r="G550">
            <v>154</v>
          </cell>
          <cell r="H550">
            <v>71</v>
          </cell>
          <cell r="I550" t="str">
            <v>9-1-0</v>
          </cell>
          <cell r="J550">
            <v>100</v>
          </cell>
        </row>
        <row r="551">
          <cell r="B551">
            <v>808</v>
          </cell>
          <cell r="C551" t="str">
            <v>อิปัน</v>
          </cell>
          <cell r="D551" t="str">
            <v>พระแสง</v>
          </cell>
          <cell r="E551" t="str">
            <v>บ้านบางพา</v>
          </cell>
          <cell r="F551" t="str">
            <v>4826III</v>
          </cell>
          <cell r="G551">
            <v>154</v>
          </cell>
          <cell r="H551">
            <v>72</v>
          </cell>
          <cell r="I551" t="str">
            <v>5-1-40</v>
          </cell>
          <cell r="J551">
            <v>130</v>
          </cell>
        </row>
        <row r="552">
          <cell r="B552">
            <v>810</v>
          </cell>
          <cell r="C552" t="str">
            <v>อิปัน</v>
          </cell>
          <cell r="D552" t="str">
            <v>พระแสง</v>
          </cell>
          <cell r="E552" t="str">
            <v>บ้านบางพา</v>
          </cell>
          <cell r="F552" t="str">
            <v>4826III</v>
          </cell>
          <cell r="G552">
            <v>154</v>
          </cell>
          <cell r="H552">
            <v>74</v>
          </cell>
          <cell r="I552" t="str">
            <v>11-1-27</v>
          </cell>
          <cell r="J552">
            <v>100</v>
          </cell>
        </row>
        <row r="553">
          <cell r="B553">
            <v>811</v>
          </cell>
          <cell r="C553" t="str">
            <v>อิปัน</v>
          </cell>
          <cell r="D553" t="str">
            <v>พระแสง</v>
          </cell>
          <cell r="E553" t="str">
            <v>บ้านบางพา</v>
          </cell>
          <cell r="F553" t="str">
            <v>4826III</v>
          </cell>
          <cell r="G553">
            <v>154</v>
          </cell>
          <cell r="H553">
            <v>75</v>
          </cell>
          <cell r="I553" t="str">
            <v>11-0-40</v>
          </cell>
          <cell r="J553">
            <v>100</v>
          </cell>
        </row>
        <row r="554">
          <cell r="B554">
            <v>812</v>
          </cell>
          <cell r="C554" t="str">
            <v>อิปัน</v>
          </cell>
          <cell r="D554" t="str">
            <v>พระแสง</v>
          </cell>
          <cell r="E554" t="str">
            <v>บ้านบางพา</v>
          </cell>
          <cell r="F554" t="str">
            <v>4826III</v>
          </cell>
          <cell r="G554">
            <v>154</v>
          </cell>
          <cell r="H554">
            <v>78</v>
          </cell>
          <cell r="I554" t="str">
            <v>6-1-47</v>
          </cell>
          <cell r="J554">
            <v>100</v>
          </cell>
        </row>
        <row r="555">
          <cell r="B555">
            <v>813</v>
          </cell>
          <cell r="C555" t="str">
            <v>อิปัน</v>
          </cell>
          <cell r="D555" t="str">
            <v>พระแสง</v>
          </cell>
          <cell r="E555" t="str">
            <v>บ้านบางพา</v>
          </cell>
          <cell r="F555" t="str">
            <v>4826III</v>
          </cell>
          <cell r="G555">
            <v>154</v>
          </cell>
          <cell r="H555">
            <v>79</v>
          </cell>
          <cell r="I555" t="str">
            <v>18-0-11</v>
          </cell>
          <cell r="J555">
            <v>100</v>
          </cell>
        </row>
        <row r="556">
          <cell r="B556">
            <v>815</v>
          </cell>
          <cell r="C556" t="str">
            <v>อิปัน</v>
          </cell>
          <cell r="D556" t="str">
            <v>พระแสง</v>
          </cell>
          <cell r="E556" t="str">
            <v>บ้านบางพา</v>
          </cell>
          <cell r="F556" t="str">
            <v>4826III</v>
          </cell>
          <cell r="G556">
            <v>130</v>
          </cell>
          <cell r="H556">
            <v>42</v>
          </cell>
          <cell r="I556" t="str">
            <v>14-1-73</v>
          </cell>
          <cell r="J556">
            <v>100</v>
          </cell>
        </row>
        <row r="557">
          <cell r="B557">
            <v>816</v>
          </cell>
          <cell r="C557" t="str">
            <v>อิปัน</v>
          </cell>
          <cell r="D557" t="str">
            <v>พระแสง</v>
          </cell>
          <cell r="E557" t="str">
            <v>บ้านบางพา</v>
          </cell>
          <cell r="F557" t="str">
            <v>4826III</v>
          </cell>
          <cell r="G557">
            <v>130</v>
          </cell>
          <cell r="H557">
            <v>819</v>
          </cell>
          <cell r="I557" t="str">
            <v>5-2-43</v>
          </cell>
          <cell r="J557">
            <v>100</v>
          </cell>
        </row>
        <row r="558">
          <cell r="B558">
            <v>818</v>
          </cell>
          <cell r="C558" t="str">
            <v>อิปัน</v>
          </cell>
          <cell r="D558" t="str">
            <v>พระแสง</v>
          </cell>
          <cell r="E558" t="str">
            <v>บ้านบางพา</v>
          </cell>
          <cell r="F558" t="str">
            <v>4826III</v>
          </cell>
          <cell r="G558">
            <v>130</v>
          </cell>
          <cell r="H558">
            <v>120</v>
          </cell>
          <cell r="I558" t="str">
            <v>11-2-0</v>
          </cell>
          <cell r="J558">
            <v>3300</v>
          </cell>
        </row>
        <row r="559">
          <cell r="B559">
            <v>819</v>
          </cell>
          <cell r="C559" t="str">
            <v>อิปัน</v>
          </cell>
          <cell r="D559" t="str">
            <v>พระแสง</v>
          </cell>
          <cell r="E559" t="str">
            <v>บ้านบางพา</v>
          </cell>
          <cell r="F559" t="str">
            <v>4826III</v>
          </cell>
          <cell r="G559">
            <v>130</v>
          </cell>
          <cell r="H559">
            <v>121</v>
          </cell>
          <cell r="I559" t="str">
            <v>12-0-27</v>
          </cell>
          <cell r="J559">
            <v>100</v>
          </cell>
        </row>
        <row r="560">
          <cell r="B560">
            <v>824</v>
          </cell>
          <cell r="C560" t="str">
            <v>อิปัน</v>
          </cell>
          <cell r="D560" t="str">
            <v>พระแสง</v>
          </cell>
          <cell r="E560" t="str">
            <v>บ้านบางพา</v>
          </cell>
          <cell r="F560" t="str">
            <v>4826III</v>
          </cell>
          <cell r="G560">
            <v>130</v>
          </cell>
          <cell r="H560">
            <v>126</v>
          </cell>
          <cell r="I560" t="str">
            <v>15-0-60</v>
          </cell>
          <cell r="J560">
            <v>100</v>
          </cell>
        </row>
        <row r="561">
          <cell r="B561">
            <v>825</v>
          </cell>
          <cell r="C561" t="str">
            <v>อิปัน</v>
          </cell>
          <cell r="D561" t="str">
            <v>พระแสง</v>
          </cell>
          <cell r="E561" t="str">
            <v>บ้านบางพา</v>
          </cell>
          <cell r="F561" t="str">
            <v>4826III</v>
          </cell>
          <cell r="G561">
            <v>130</v>
          </cell>
          <cell r="H561">
            <v>127</v>
          </cell>
          <cell r="I561" t="str">
            <v>12-0-80</v>
          </cell>
          <cell r="J561">
            <v>100</v>
          </cell>
        </row>
        <row r="562">
          <cell r="B562">
            <v>827</v>
          </cell>
          <cell r="C562" t="str">
            <v>อิปัน</v>
          </cell>
          <cell r="D562" t="str">
            <v>พระแสง</v>
          </cell>
          <cell r="E562" t="str">
            <v>บ้านบางพา</v>
          </cell>
          <cell r="F562" t="str">
            <v>4826III</v>
          </cell>
          <cell r="G562">
            <v>130</v>
          </cell>
          <cell r="H562">
            <v>129</v>
          </cell>
          <cell r="I562" t="str">
            <v>18-1-40</v>
          </cell>
          <cell r="J562">
            <v>100</v>
          </cell>
        </row>
        <row r="563">
          <cell r="B563">
            <v>828</v>
          </cell>
          <cell r="C563" t="str">
            <v>อิปัน</v>
          </cell>
          <cell r="D563" t="str">
            <v>พระแสง</v>
          </cell>
          <cell r="E563" t="str">
            <v>บ้านบางพา</v>
          </cell>
          <cell r="F563" t="str">
            <v>4826III</v>
          </cell>
          <cell r="G563">
            <v>130</v>
          </cell>
          <cell r="H563">
            <v>130</v>
          </cell>
          <cell r="I563" t="str">
            <v>23-2-90</v>
          </cell>
          <cell r="J563">
            <v>100</v>
          </cell>
        </row>
        <row r="564">
          <cell r="B564">
            <v>832</v>
          </cell>
          <cell r="C564" t="str">
            <v>อิปัน</v>
          </cell>
          <cell r="D564" t="str">
            <v>พระแสง</v>
          </cell>
          <cell r="E564" t="str">
            <v>บ้านบางพา</v>
          </cell>
          <cell r="F564" t="str">
            <v>4826III</v>
          </cell>
          <cell r="G564">
            <v>130</v>
          </cell>
          <cell r="H564">
            <v>134</v>
          </cell>
          <cell r="I564" t="str">
            <v>21-3-7</v>
          </cell>
          <cell r="J564">
            <v>100</v>
          </cell>
        </row>
        <row r="565">
          <cell r="B565">
            <v>834</v>
          </cell>
          <cell r="C565" t="str">
            <v>อิปัน</v>
          </cell>
          <cell r="D565" t="str">
            <v>พระแสง</v>
          </cell>
          <cell r="E565" t="str">
            <v>บ้านบางพา</v>
          </cell>
          <cell r="F565" t="str">
            <v>4826III</v>
          </cell>
          <cell r="G565">
            <v>130</v>
          </cell>
          <cell r="H565">
            <v>136</v>
          </cell>
          <cell r="I565" t="str">
            <v>9-0-60</v>
          </cell>
          <cell r="J565">
            <v>100</v>
          </cell>
        </row>
        <row r="566">
          <cell r="B566">
            <v>835</v>
          </cell>
          <cell r="C566" t="str">
            <v>อิปัน</v>
          </cell>
          <cell r="D566" t="str">
            <v>พระแสง</v>
          </cell>
          <cell r="E566" t="str">
            <v>บ้านบางพา</v>
          </cell>
          <cell r="F566" t="str">
            <v>4826III</v>
          </cell>
          <cell r="G566">
            <v>130</v>
          </cell>
          <cell r="H566">
            <v>137</v>
          </cell>
          <cell r="I566" t="str">
            <v>18-0-27</v>
          </cell>
          <cell r="J566">
            <v>100</v>
          </cell>
        </row>
        <row r="567">
          <cell r="B567">
            <v>838</v>
          </cell>
          <cell r="C567" t="str">
            <v>อิปัน</v>
          </cell>
          <cell r="D567" t="str">
            <v>พระแสง</v>
          </cell>
          <cell r="E567" t="str">
            <v>บ้านบางพา</v>
          </cell>
          <cell r="F567" t="str">
            <v>4826III</v>
          </cell>
          <cell r="G567">
            <v>130</v>
          </cell>
          <cell r="H567">
            <v>140</v>
          </cell>
          <cell r="I567" t="str">
            <v>4-1-69</v>
          </cell>
          <cell r="J567">
            <v>100</v>
          </cell>
        </row>
        <row r="568">
          <cell r="B568">
            <v>839</v>
          </cell>
          <cell r="C568" t="str">
            <v>อิปัน</v>
          </cell>
          <cell r="D568" t="str">
            <v>พระแสง</v>
          </cell>
          <cell r="E568" t="str">
            <v>บ้านบางพา</v>
          </cell>
          <cell r="F568" t="str">
            <v>4826III</v>
          </cell>
          <cell r="G568">
            <v>130</v>
          </cell>
          <cell r="H568">
            <v>141</v>
          </cell>
          <cell r="I568" t="str">
            <v>13-3-84</v>
          </cell>
          <cell r="J568">
            <v>100</v>
          </cell>
        </row>
        <row r="569">
          <cell r="B569">
            <v>851</v>
          </cell>
          <cell r="C569" t="str">
            <v>อิปัน</v>
          </cell>
          <cell r="D569" t="str">
            <v>พระแสง</v>
          </cell>
          <cell r="E569" t="str">
            <v>บ้านบางพา</v>
          </cell>
          <cell r="F569" t="str">
            <v>4826III</v>
          </cell>
          <cell r="G569">
            <v>140</v>
          </cell>
          <cell r="H569">
            <v>17</v>
          </cell>
          <cell r="I569" t="str">
            <v>10-0-66</v>
          </cell>
          <cell r="J569">
            <v>100</v>
          </cell>
        </row>
        <row r="570">
          <cell r="B570">
            <v>862</v>
          </cell>
          <cell r="C570" t="str">
            <v>อิปัน</v>
          </cell>
          <cell r="D570" t="str">
            <v>พระแสง</v>
          </cell>
          <cell r="E570" t="str">
            <v>บ้านบางพา</v>
          </cell>
          <cell r="F570" t="str">
            <v>4826III</v>
          </cell>
          <cell r="G570">
            <v>140</v>
          </cell>
          <cell r="H570">
            <v>30</v>
          </cell>
          <cell r="I570" t="str">
            <v>15-3-75</v>
          </cell>
          <cell r="J570">
            <v>540</v>
          </cell>
        </row>
        <row r="571">
          <cell r="B571">
            <v>863</v>
          </cell>
          <cell r="C571" t="str">
            <v>อิปัน</v>
          </cell>
          <cell r="D571" t="str">
            <v>พระแสง</v>
          </cell>
          <cell r="E571" t="str">
            <v>บ้านบางพา</v>
          </cell>
          <cell r="F571" t="str">
            <v>4826III</v>
          </cell>
          <cell r="G571">
            <v>140</v>
          </cell>
          <cell r="H571">
            <v>31</v>
          </cell>
          <cell r="I571" t="str">
            <v>5-3-0</v>
          </cell>
          <cell r="J571">
            <v>540</v>
          </cell>
        </row>
        <row r="572">
          <cell r="B572">
            <v>864</v>
          </cell>
          <cell r="C572" t="str">
            <v>อิปัน</v>
          </cell>
          <cell r="D572" t="str">
            <v>พระแสง</v>
          </cell>
          <cell r="E572" t="str">
            <v>บ้านบางพา</v>
          </cell>
          <cell r="F572" t="str">
            <v>4826III</v>
          </cell>
          <cell r="G572">
            <v>140</v>
          </cell>
          <cell r="H572">
            <v>32</v>
          </cell>
          <cell r="I572" t="str">
            <v>14-0-0</v>
          </cell>
          <cell r="J572">
            <v>540</v>
          </cell>
        </row>
        <row r="573">
          <cell r="B573">
            <v>865</v>
          </cell>
          <cell r="C573" t="str">
            <v>อิปัน</v>
          </cell>
          <cell r="D573" t="str">
            <v>พระแสง</v>
          </cell>
          <cell r="E573" t="str">
            <v>บ้านบางพา</v>
          </cell>
          <cell r="F573" t="str">
            <v>4826III</v>
          </cell>
          <cell r="G573">
            <v>140</v>
          </cell>
          <cell r="H573">
            <v>33</v>
          </cell>
          <cell r="I573" t="str">
            <v>13-3-30</v>
          </cell>
          <cell r="J573">
            <v>630</v>
          </cell>
        </row>
        <row r="574">
          <cell r="B574">
            <v>910</v>
          </cell>
          <cell r="C574" t="str">
            <v>อิปัน</v>
          </cell>
          <cell r="D574" t="str">
            <v>พระแสง</v>
          </cell>
          <cell r="E574" t="str">
            <v>บ้านบางพา</v>
          </cell>
          <cell r="F574" t="str">
            <v>4826III</v>
          </cell>
          <cell r="G574">
            <v>117</v>
          </cell>
          <cell r="H574">
            <v>1</v>
          </cell>
          <cell r="I574" t="str">
            <v>11-2-31</v>
          </cell>
          <cell r="J574">
            <v>100</v>
          </cell>
        </row>
        <row r="575">
          <cell r="B575">
            <v>927</v>
          </cell>
          <cell r="C575" t="str">
            <v>อิปัน</v>
          </cell>
          <cell r="D575" t="str">
            <v>พระแสง</v>
          </cell>
          <cell r="E575" t="str">
            <v>บ้านบางพา</v>
          </cell>
          <cell r="F575" t="str">
            <v>4826III</v>
          </cell>
          <cell r="G575">
            <v>117</v>
          </cell>
          <cell r="H575">
            <v>18</v>
          </cell>
          <cell r="I575" t="str">
            <v>9-3-20</v>
          </cell>
          <cell r="J575">
            <v>100</v>
          </cell>
        </row>
        <row r="576">
          <cell r="B576">
            <v>930</v>
          </cell>
          <cell r="C576" t="str">
            <v>อิปัน</v>
          </cell>
          <cell r="D576" t="str">
            <v>พระแสง</v>
          </cell>
          <cell r="E576" t="str">
            <v>บ้านบางพา</v>
          </cell>
          <cell r="F576" t="str">
            <v>4826III</v>
          </cell>
          <cell r="G576">
            <v>117</v>
          </cell>
          <cell r="H576">
            <v>21</v>
          </cell>
          <cell r="I576" t="str">
            <v>8-1-33</v>
          </cell>
          <cell r="J576">
            <v>100</v>
          </cell>
        </row>
        <row r="577">
          <cell r="B577">
            <v>940</v>
          </cell>
          <cell r="C577" t="str">
            <v>อิปัน</v>
          </cell>
          <cell r="D577" t="str">
            <v>พระแสง</v>
          </cell>
          <cell r="E577" t="str">
            <v>บ้านบางพา</v>
          </cell>
          <cell r="F577" t="str">
            <v>4826III</v>
          </cell>
          <cell r="G577">
            <v>117</v>
          </cell>
          <cell r="H577">
            <v>31</v>
          </cell>
          <cell r="I577" t="str">
            <v>10-2-33</v>
          </cell>
          <cell r="J577">
            <v>100</v>
          </cell>
        </row>
        <row r="578">
          <cell r="B578">
            <v>971</v>
          </cell>
          <cell r="C578" t="str">
            <v>อิปัน</v>
          </cell>
          <cell r="D578" t="str">
            <v>พระแสง</v>
          </cell>
          <cell r="E578" t="str">
            <v>บ้านบางพา</v>
          </cell>
          <cell r="F578" t="str">
            <v>4826III</v>
          </cell>
          <cell r="G578">
            <v>117</v>
          </cell>
          <cell r="H578">
            <v>64</v>
          </cell>
          <cell r="I578" t="str">
            <v>12-2-80</v>
          </cell>
          <cell r="J578">
            <v>100</v>
          </cell>
        </row>
        <row r="579">
          <cell r="B579">
            <v>994</v>
          </cell>
          <cell r="C579" t="str">
            <v>อิปัน</v>
          </cell>
          <cell r="D579" t="str">
            <v>พระแสง</v>
          </cell>
          <cell r="E579" t="str">
            <v>บ้านบางพา</v>
          </cell>
          <cell r="F579" t="str">
            <v>4826III</v>
          </cell>
          <cell r="G579">
            <v>142</v>
          </cell>
          <cell r="H579">
            <v>32</v>
          </cell>
          <cell r="I579" t="str">
            <v>16-3-26</v>
          </cell>
          <cell r="J579">
            <v>100</v>
          </cell>
        </row>
        <row r="580">
          <cell r="B580">
            <v>995</v>
          </cell>
          <cell r="C580" t="str">
            <v>อิปัน</v>
          </cell>
          <cell r="D580" t="str">
            <v>พระแสง</v>
          </cell>
          <cell r="E580" t="str">
            <v>บ้านบางพา</v>
          </cell>
          <cell r="F580" t="str">
            <v>4826III</v>
          </cell>
          <cell r="G580">
            <v>142</v>
          </cell>
          <cell r="H580">
            <v>53</v>
          </cell>
          <cell r="I580" t="str">
            <v>8-2-34</v>
          </cell>
          <cell r="J580">
            <v>100</v>
          </cell>
        </row>
        <row r="581">
          <cell r="B581">
            <v>996</v>
          </cell>
          <cell r="C581" t="str">
            <v>อิปัน</v>
          </cell>
          <cell r="D581" t="str">
            <v>พระแสง</v>
          </cell>
          <cell r="E581" t="str">
            <v>บ้านบางพา</v>
          </cell>
          <cell r="F581" t="str">
            <v>4826III</v>
          </cell>
          <cell r="G581">
            <v>142</v>
          </cell>
          <cell r="H581">
            <v>54</v>
          </cell>
          <cell r="I581" t="str">
            <v>26-3-87</v>
          </cell>
          <cell r="J581">
            <v>100</v>
          </cell>
        </row>
        <row r="582">
          <cell r="B582">
            <v>997</v>
          </cell>
          <cell r="C582" t="str">
            <v>อิปัน</v>
          </cell>
          <cell r="D582" t="str">
            <v>พระแสง</v>
          </cell>
          <cell r="E582" t="str">
            <v>บ้านบางพา</v>
          </cell>
          <cell r="F582" t="str">
            <v>4826III</v>
          </cell>
          <cell r="G582">
            <v>142</v>
          </cell>
          <cell r="H582">
            <v>55</v>
          </cell>
          <cell r="I582" t="str">
            <v>11-3-82</v>
          </cell>
          <cell r="J582">
            <v>100</v>
          </cell>
        </row>
        <row r="583">
          <cell r="B583">
            <v>998</v>
          </cell>
          <cell r="C583" t="str">
            <v>อิปัน</v>
          </cell>
          <cell r="D583" t="str">
            <v>พระแสง</v>
          </cell>
          <cell r="E583" t="str">
            <v>บ้านบางพา</v>
          </cell>
          <cell r="F583" t="str">
            <v>4826III</v>
          </cell>
          <cell r="G583">
            <v>142</v>
          </cell>
          <cell r="H583">
            <v>56</v>
          </cell>
          <cell r="I583" t="str">
            <v>31-0-60</v>
          </cell>
          <cell r="J583">
            <v>100</v>
          </cell>
        </row>
        <row r="584">
          <cell r="B584">
            <v>999</v>
          </cell>
          <cell r="C584" t="str">
            <v>อิปัน</v>
          </cell>
          <cell r="D584" t="str">
            <v>พระแสง</v>
          </cell>
          <cell r="E584" t="str">
            <v>บ้านบางพา</v>
          </cell>
          <cell r="F584" t="str">
            <v>4826III</v>
          </cell>
          <cell r="G584">
            <v>142</v>
          </cell>
          <cell r="H584">
            <v>57</v>
          </cell>
          <cell r="I584" t="str">
            <v>10-0-30</v>
          </cell>
          <cell r="J584">
            <v>100</v>
          </cell>
        </row>
        <row r="585">
          <cell r="B585">
            <v>1000</v>
          </cell>
          <cell r="C585" t="str">
            <v>อิปัน</v>
          </cell>
          <cell r="D585" t="str">
            <v>พระแสง</v>
          </cell>
          <cell r="E585" t="str">
            <v>บ้านบางพา</v>
          </cell>
          <cell r="F585" t="str">
            <v>4826III</v>
          </cell>
          <cell r="G585">
            <v>142</v>
          </cell>
          <cell r="H585">
            <v>62</v>
          </cell>
          <cell r="I585" t="str">
            <v>10-0-30</v>
          </cell>
          <cell r="J585">
            <v>310</v>
          </cell>
        </row>
        <row r="586">
          <cell r="B586">
            <v>1001</v>
          </cell>
          <cell r="C586" t="str">
            <v>อิปัน</v>
          </cell>
          <cell r="D586" t="str">
            <v>พระแสง</v>
          </cell>
          <cell r="E586" t="str">
            <v>บ้านบางพา</v>
          </cell>
          <cell r="F586" t="str">
            <v>4826III</v>
          </cell>
          <cell r="G586">
            <v>142</v>
          </cell>
          <cell r="H586">
            <v>64</v>
          </cell>
          <cell r="I586" t="str">
            <v>9-2-84</v>
          </cell>
          <cell r="J586">
            <v>100</v>
          </cell>
        </row>
        <row r="587">
          <cell r="B587">
            <v>1002</v>
          </cell>
          <cell r="C587" t="str">
            <v>อิปัน</v>
          </cell>
          <cell r="D587" t="str">
            <v>พระแสง</v>
          </cell>
          <cell r="E587" t="str">
            <v>บ้านบางพา</v>
          </cell>
          <cell r="F587" t="str">
            <v>4826III</v>
          </cell>
          <cell r="G587">
            <v>142</v>
          </cell>
          <cell r="H587">
            <v>65</v>
          </cell>
          <cell r="I587" t="str">
            <v>14-1-4</v>
          </cell>
          <cell r="J587">
            <v>100</v>
          </cell>
        </row>
        <row r="588">
          <cell r="B588">
            <v>1003</v>
          </cell>
          <cell r="C588" t="str">
            <v>อิปัน</v>
          </cell>
          <cell r="D588" t="str">
            <v>พระแสง</v>
          </cell>
          <cell r="E588" t="str">
            <v>บ้านบางพา</v>
          </cell>
          <cell r="F588" t="str">
            <v>4826III</v>
          </cell>
          <cell r="G588">
            <v>142</v>
          </cell>
          <cell r="H588">
            <v>66</v>
          </cell>
          <cell r="I588" t="str">
            <v>4-2-98</v>
          </cell>
          <cell r="J588">
            <v>100</v>
          </cell>
        </row>
        <row r="589">
          <cell r="B589">
            <v>1004</v>
          </cell>
          <cell r="C589" t="str">
            <v>อิปัน</v>
          </cell>
          <cell r="D589" t="str">
            <v>พระแสง</v>
          </cell>
          <cell r="E589" t="str">
            <v>บ้านบางพา</v>
          </cell>
          <cell r="F589" t="str">
            <v>4826III</v>
          </cell>
          <cell r="G589">
            <v>142</v>
          </cell>
          <cell r="H589">
            <v>67</v>
          </cell>
          <cell r="I589" t="str">
            <v>10-0-0</v>
          </cell>
          <cell r="J589">
            <v>100</v>
          </cell>
        </row>
        <row r="590">
          <cell r="B590">
            <v>1005</v>
          </cell>
          <cell r="C590" t="str">
            <v>อิปัน</v>
          </cell>
          <cell r="D590" t="str">
            <v>พระแสง</v>
          </cell>
          <cell r="E590" t="str">
            <v>บ้านบางพา</v>
          </cell>
          <cell r="F590" t="str">
            <v>4826III</v>
          </cell>
          <cell r="G590">
            <v>142</v>
          </cell>
          <cell r="H590">
            <v>68</v>
          </cell>
          <cell r="I590" t="str">
            <v>15-3-41</v>
          </cell>
          <cell r="J590">
            <v>100</v>
          </cell>
        </row>
        <row r="591">
          <cell r="B591">
            <v>1006</v>
          </cell>
          <cell r="C591" t="str">
            <v>อิปัน</v>
          </cell>
          <cell r="D591" t="str">
            <v>พระแสง</v>
          </cell>
          <cell r="E591" t="str">
            <v>บ้านบางพา</v>
          </cell>
          <cell r="F591" t="str">
            <v>4826III</v>
          </cell>
          <cell r="G591">
            <v>143</v>
          </cell>
          <cell r="H591">
            <v>161</v>
          </cell>
          <cell r="I591" t="str">
            <v>0-0-80</v>
          </cell>
          <cell r="J591">
            <v>100</v>
          </cell>
        </row>
        <row r="592">
          <cell r="B592">
            <v>1007</v>
          </cell>
          <cell r="C592" t="str">
            <v>อิปัน</v>
          </cell>
          <cell r="D592" t="str">
            <v>พระแสง</v>
          </cell>
          <cell r="E592" t="str">
            <v>บ้างบางพา</v>
          </cell>
          <cell r="F592" t="str">
            <v>4826III</v>
          </cell>
          <cell r="G592">
            <v>143</v>
          </cell>
          <cell r="H592">
            <v>1077</v>
          </cell>
          <cell r="I592" t="str">
            <v>13-1-46</v>
          </cell>
          <cell r="J592">
            <v>150</v>
          </cell>
        </row>
        <row r="593">
          <cell r="B593">
            <v>1008</v>
          </cell>
          <cell r="C593" t="str">
            <v>อิปัน</v>
          </cell>
          <cell r="D593" t="str">
            <v>พระแสง</v>
          </cell>
          <cell r="E593" t="str">
            <v>อำเภอพระแสง</v>
          </cell>
          <cell r="F593" t="str">
            <v>4826III</v>
          </cell>
          <cell r="G593">
            <v>143</v>
          </cell>
          <cell r="H593">
            <v>164</v>
          </cell>
          <cell r="I593" t="str">
            <v>11-1-80</v>
          </cell>
          <cell r="J593">
            <v>130</v>
          </cell>
        </row>
        <row r="594">
          <cell r="B594">
            <v>1033</v>
          </cell>
          <cell r="C594" t="str">
            <v>อิปัน</v>
          </cell>
          <cell r="D594" t="str">
            <v>พระแสง</v>
          </cell>
          <cell r="E594" t="str">
            <v>บ้านบางพา</v>
          </cell>
          <cell r="F594" t="str">
            <v>4826III</v>
          </cell>
          <cell r="G594">
            <v>156</v>
          </cell>
          <cell r="H594">
            <v>56</v>
          </cell>
          <cell r="I594" t="str">
            <v>20-0-10</v>
          </cell>
          <cell r="J594">
            <v>100</v>
          </cell>
        </row>
        <row r="595">
          <cell r="B595">
            <v>1036</v>
          </cell>
          <cell r="C595" t="str">
            <v>อิปัน</v>
          </cell>
          <cell r="D595" t="str">
            <v>พระแสง</v>
          </cell>
          <cell r="E595" t="str">
            <v>บ้านบางพา</v>
          </cell>
          <cell r="F595" t="str">
            <v>4826III</v>
          </cell>
          <cell r="G595">
            <v>156</v>
          </cell>
          <cell r="H595">
            <v>60</v>
          </cell>
          <cell r="I595" t="str">
            <v>3-2-24</v>
          </cell>
          <cell r="J595">
            <v>880</v>
          </cell>
        </row>
        <row r="596">
          <cell r="B596">
            <v>1037</v>
          </cell>
          <cell r="C596" t="str">
            <v>อิปัน</v>
          </cell>
          <cell r="D596" t="str">
            <v>พระแสง</v>
          </cell>
          <cell r="E596" t="str">
            <v>บ้านบางพา</v>
          </cell>
          <cell r="F596" t="str">
            <v>4826III</v>
          </cell>
          <cell r="G596">
            <v>156</v>
          </cell>
          <cell r="H596">
            <v>61</v>
          </cell>
          <cell r="I596" t="str">
            <v>5-3-23</v>
          </cell>
          <cell r="J596">
            <v>100</v>
          </cell>
        </row>
        <row r="597">
          <cell r="B597">
            <v>1042</v>
          </cell>
          <cell r="C597" t="str">
            <v>อิปัน</v>
          </cell>
          <cell r="D597" t="str">
            <v>พระแสง</v>
          </cell>
          <cell r="E597" t="str">
            <v>อำเภอพระแสง</v>
          </cell>
          <cell r="F597" t="str">
            <v>4826II</v>
          </cell>
          <cell r="G597">
            <v>141</v>
          </cell>
          <cell r="H597">
            <v>36</v>
          </cell>
          <cell r="I597" t="str">
            <v>17-0-13</v>
          </cell>
          <cell r="J597">
            <v>100</v>
          </cell>
        </row>
        <row r="598">
          <cell r="B598">
            <v>1043</v>
          </cell>
          <cell r="C598" t="str">
            <v>อิปัน</v>
          </cell>
          <cell r="D598" t="str">
            <v>พระแสง</v>
          </cell>
          <cell r="E598" t="str">
            <v>อำเภอพระแสง</v>
          </cell>
          <cell r="F598" t="str">
            <v>4826III</v>
          </cell>
          <cell r="G598">
            <v>154</v>
          </cell>
          <cell r="H598">
            <v>28</v>
          </cell>
          <cell r="I598" t="str">
            <v>5-2-47</v>
          </cell>
          <cell r="J598">
            <v>100</v>
          </cell>
        </row>
        <row r="599">
          <cell r="B599">
            <v>1044</v>
          </cell>
          <cell r="C599" t="str">
            <v>อิปัน</v>
          </cell>
          <cell r="D599" t="str">
            <v>พระแสง</v>
          </cell>
          <cell r="E599" t="str">
            <v>บ้านบางพา</v>
          </cell>
          <cell r="F599" t="str">
            <v>4826III</v>
          </cell>
          <cell r="G599">
            <v>154</v>
          </cell>
          <cell r="H599">
            <v>66</v>
          </cell>
          <cell r="I599" t="str">
            <v>3-2-27</v>
          </cell>
          <cell r="J599">
            <v>100</v>
          </cell>
        </row>
        <row r="600">
          <cell r="B600">
            <v>1045</v>
          </cell>
          <cell r="C600" t="str">
            <v>อิปัน</v>
          </cell>
          <cell r="D600" t="str">
            <v>พระแสง</v>
          </cell>
          <cell r="E600" t="str">
            <v>บ้านบางพา</v>
          </cell>
          <cell r="F600" t="str">
            <v>4826III</v>
          </cell>
          <cell r="G600">
            <v>154</v>
          </cell>
          <cell r="H600">
            <v>77</v>
          </cell>
          <cell r="I600" t="str">
            <v>5-0-67</v>
          </cell>
          <cell r="J600">
            <v>100</v>
          </cell>
        </row>
        <row r="601">
          <cell r="B601">
            <v>1046</v>
          </cell>
          <cell r="C601" t="str">
            <v>อิปัน</v>
          </cell>
          <cell r="D601" t="str">
            <v>พระแสง</v>
          </cell>
          <cell r="E601" t="str">
            <v>บ้านบางพา</v>
          </cell>
          <cell r="F601" t="str">
            <v>4826III</v>
          </cell>
          <cell r="G601">
            <v>154</v>
          </cell>
          <cell r="H601">
            <v>81</v>
          </cell>
          <cell r="I601" t="str">
            <v>14-0-10</v>
          </cell>
          <cell r="J601">
            <v>100</v>
          </cell>
        </row>
        <row r="602">
          <cell r="B602">
            <v>1047</v>
          </cell>
          <cell r="C602" t="str">
            <v>อิปัน</v>
          </cell>
          <cell r="D602" t="str">
            <v>พระแสง</v>
          </cell>
          <cell r="E602" t="str">
            <v>บ้านบางพา</v>
          </cell>
          <cell r="F602" t="str">
            <v>4826III</v>
          </cell>
          <cell r="G602">
            <v>154</v>
          </cell>
          <cell r="H602">
            <v>82</v>
          </cell>
          <cell r="I602" t="str">
            <v>16-1-67</v>
          </cell>
          <cell r="J602">
            <v>100</v>
          </cell>
        </row>
        <row r="603">
          <cell r="B603">
            <v>1048</v>
          </cell>
          <cell r="C603" t="str">
            <v>อิปัน</v>
          </cell>
          <cell r="D603" t="str">
            <v>พระแสง</v>
          </cell>
          <cell r="E603" t="str">
            <v>บ้านบางพา</v>
          </cell>
          <cell r="F603" t="str">
            <v>4826III</v>
          </cell>
          <cell r="G603">
            <v>154</v>
          </cell>
          <cell r="H603">
            <v>83</v>
          </cell>
          <cell r="I603" t="str">
            <v>15-3-53</v>
          </cell>
          <cell r="J603">
            <v>100</v>
          </cell>
        </row>
        <row r="604">
          <cell r="B604">
            <v>1049</v>
          </cell>
          <cell r="C604" t="str">
            <v>อิปัน</v>
          </cell>
          <cell r="D604" t="str">
            <v>พระแสง</v>
          </cell>
          <cell r="E604" t="str">
            <v>บ้านบางพา</v>
          </cell>
          <cell r="F604" t="str">
            <v>4826III</v>
          </cell>
          <cell r="G604">
            <v>154</v>
          </cell>
          <cell r="H604">
            <v>86</v>
          </cell>
          <cell r="I604" t="str">
            <v>4-2-51</v>
          </cell>
          <cell r="J604">
            <v>100</v>
          </cell>
        </row>
        <row r="605">
          <cell r="B605">
            <v>1050</v>
          </cell>
          <cell r="C605" t="str">
            <v>อิปัน</v>
          </cell>
          <cell r="D605" t="str">
            <v>พระแสง</v>
          </cell>
          <cell r="E605" t="str">
            <v>บ้านบางพา</v>
          </cell>
          <cell r="F605" t="str">
            <v>4826III</v>
          </cell>
          <cell r="G605">
            <v>154</v>
          </cell>
          <cell r="H605">
            <v>87</v>
          </cell>
          <cell r="I605" t="str">
            <v>12-0-77</v>
          </cell>
          <cell r="J605">
            <v>100</v>
          </cell>
        </row>
        <row r="606">
          <cell r="B606">
            <v>1051</v>
          </cell>
          <cell r="C606" t="str">
            <v>อิปัน</v>
          </cell>
          <cell r="D606" t="str">
            <v>พระแสง</v>
          </cell>
          <cell r="E606" t="str">
            <v>บ้านบางพา</v>
          </cell>
          <cell r="F606" t="str">
            <v>4826III</v>
          </cell>
          <cell r="G606">
            <v>154</v>
          </cell>
          <cell r="H606">
            <v>88</v>
          </cell>
          <cell r="I606" t="str">
            <v>26-0-13</v>
          </cell>
          <cell r="J606">
            <v>100</v>
          </cell>
        </row>
        <row r="607">
          <cell r="B607">
            <v>1052</v>
          </cell>
          <cell r="C607" t="str">
            <v>อิปัน</v>
          </cell>
          <cell r="D607" t="str">
            <v>พระแสง</v>
          </cell>
          <cell r="E607" t="str">
            <v>บ้านบางพา</v>
          </cell>
          <cell r="F607" t="str">
            <v>4826III</v>
          </cell>
          <cell r="G607">
            <v>154</v>
          </cell>
          <cell r="H607">
            <v>89</v>
          </cell>
          <cell r="I607" t="str">
            <v>8-3-53</v>
          </cell>
          <cell r="J607">
            <v>100</v>
          </cell>
        </row>
        <row r="608">
          <cell r="B608">
            <v>1053</v>
          </cell>
          <cell r="C608" t="str">
            <v>อิปัน</v>
          </cell>
          <cell r="D608" t="str">
            <v>พระแสง</v>
          </cell>
          <cell r="E608" t="str">
            <v>บ้านบางพา</v>
          </cell>
          <cell r="F608" t="str">
            <v>4826III</v>
          </cell>
          <cell r="G608">
            <v>154</v>
          </cell>
          <cell r="H608">
            <v>90</v>
          </cell>
          <cell r="I608" t="str">
            <v>19-0-45</v>
          </cell>
          <cell r="J608">
            <v>100</v>
          </cell>
        </row>
        <row r="609">
          <cell r="B609">
            <v>1055</v>
          </cell>
          <cell r="C609" t="str">
            <v>อิปัน</v>
          </cell>
          <cell r="D609" t="str">
            <v>พระแสง</v>
          </cell>
          <cell r="E609" t="str">
            <v>บ้านบางพา</v>
          </cell>
          <cell r="F609" t="str">
            <v>4826III</v>
          </cell>
          <cell r="G609">
            <v>154</v>
          </cell>
          <cell r="H609">
            <v>92</v>
          </cell>
          <cell r="I609" t="str">
            <v>6-0-70</v>
          </cell>
          <cell r="J609">
            <v>100</v>
          </cell>
        </row>
        <row r="610">
          <cell r="B610">
            <v>1059</v>
          </cell>
          <cell r="C610" t="str">
            <v>อิปัน</v>
          </cell>
          <cell r="D610" t="str">
            <v>พระแสง</v>
          </cell>
          <cell r="E610" t="str">
            <v>บ้านบางพา</v>
          </cell>
          <cell r="F610" t="str">
            <v>4826III</v>
          </cell>
          <cell r="G610">
            <v>154</v>
          </cell>
          <cell r="H610">
            <v>96</v>
          </cell>
          <cell r="I610" t="str">
            <v>20-3-12</v>
          </cell>
          <cell r="J610">
            <v>100</v>
          </cell>
        </row>
        <row r="611">
          <cell r="B611">
            <v>1060</v>
          </cell>
          <cell r="C611" t="str">
            <v>อิปัน</v>
          </cell>
          <cell r="D611" t="str">
            <v>พระแสง</v>
          </cell>
          <cell r="E611" t="str">
            <v>บ้านบางพา</v>
          </cell>
          <cell r="F611" t="str">
            <v>4826III</v>
          </cell>
          <cell r="G611">
            <v>154</v>
          </cell>
          <cell r="H611">
            <v>99</v>
          </cell>
          <cell r="I611" t="str">
            <v>22-1-0</v>
          </cell>
          <cell r="J611">
            <v>100</v>
          </cell>
        </row>
        <row r="612">
          <cell r="B612">
            <v>1061</v>
          </cell>
          <cell r="C612" t="str">
            <v>อิปัน</v>
          </cell>
          <cell r="D612" t="str">
            <v>พระแสง</v>
          </cell>
          <cell r="E612" t="str">
            <v>บ้านบางพา</v>
          </cell>
          <cell r="F612" t="str">
            <v>4826III</v>
          </cell>
          <cell r="G612">
            <v>154</v>
          </cell>
          <cell r="H612">
            <v>100</v>
          </cell>
          <cell r="I612" t="str">
            <v>20-3-37</v>
          </cell>
          <cell r="J612">
            <v>100</v>
          </cell>
        </row>
        <row r="613">
          <cell r="B613">
            <v>1062</v>
          </cell>
          <cell r="C613" t="str">
            <v>อิปัน</v>
          </cell>
          <cell r="D613" t="str">
            <v>พระแสง</v>
          </cell>
          <cell r="E613" t="str">
            <v>บ้านบางพา</v>
          </cell>
          <cell r="F613" t="str">
            <v>4826III</v>
          </cell>
          <cell r="G613">
            <v>154</v>
          </cell>
          <cell r="H613">
            <v>101</v>
          </cell>
          <cell r="I613" t="str">
            <v>18-3-13</v>
          </cell>
          <cell r="J613">
            <v>100</v>
          </cell>
        </row>
        <row r="614">
          <cell r="B614">
            <v>1063</v>
          </cell>
          <cell r="C614" t="str">
            <v>อิปัน</v>
          </cell>
          <cell r="D614" t="str">
            <v>พระแสง</v>
          </cell>
          <cell r="E614" t="str">
            <v>บ้านบางพา</v>
          </cell>
          <cell r="F614" t="str">
            <v>4826III</v>
          </cell>
          <cell r="G614">
            <v>154</v>
          </cell>
          <cell r="H614">
            <v>102</v>
          </cell>
          <cell r="I614" t="str">
            <v>3-3-60</v>
          </cell>
          <cell r="J614">
            <v>380</v>
          </cell>
        </row>
        <row r="615">
          <cell r="B615">
            <v>1064</v>
          </cell>
          <cell r="C615" t="str">
            <v>อิปัน</v>
          </cell>
          <cell r="D615" t="str">
            <v>พระแสง</v>
          </cell>
          <cell r="E615" t="str">
            <v>บ้านบางพา</v>
          </cell>
          <cell r="F615" t="str">
            <v>4826III</v>
          </cell>
          <cell r="G615">
            <v>154</v>
          </cell>
          <cell r="H615">
            <v>104</v>
          </cell>
          <cell r="I615" t="str">
            <v>19-0-40</v>
          </cell>
          <cell r="J615">
            <v>100</v>
          </cell>
        </row>
        <row r="616">
          <cell r="B616">
            <v>1068</v>
          </cell>
          <cell r="C616" t="str">
            <v>อิปัน</v>
          </cell>
          <cell r="D616" t="str">
            <v>พระแสง</v>
          </cell>
          <cell r="E616" t="str">
            <v>บ้านบางพา</v>
          </cell>
          <cell r="F616" t="str">
            <v>4826III</v>
          </cell>
          <cell r="G616">
            <v>154</v>
          </cell>
          <cell r="H616">
            <v>108</v>
          </cell>
          <cell r="I616" t="str">
            <v>21-2-0</v>
          </cell>
          <cell r="J616">
            <v>100</v>
          </cell>
        </row>
        <row r="617">
          <cell r="B617">
            <v>1069</v>
          </cell>
          <cell r="C617" t="str">
            <v>อิปัน</v>
          </cell>
          <cell r="D617" t="str">
            <v>พระแสง</v>
          </cell>
          <cell r="E617" t="str">
            <v>บ้านบางพา</v>
          </cell>
          <cell r="F617" t="str">
            <v>4826III</v>
          </cell>
          <cell r="G617">
            <v>154</v>
          </cell>
          <cell r="H617">
            <v>109</v>
          </cell>
          <cell r="I617" t="str">
            <v>9-2-6</v>
          </cell>
          <cell r="J617">
            <v>100</v>
          </cell>
        </row>
        <row r="618">
          <cell r="B618">
            <v>1070</v>
          </cell>
          <cell r="C618" t="str">
            <v>อิปัน</v>
          </cell>
          <cell r="D618" t="str">
            <v>พระแสง</v>
          </cell>
          <cell r="E618" t="str">
            <v>บ้านบางพา</v>
          </cell>
          <cell r="F618" t="str">
            <v>4826III</v>
          </cell>
          <cell r="G618">
            <v>154</v>
          </cell>
          <cell r="H618">
            <v>110</v>
          </cell>
          <cell r="I618" t="str">
            <v>14-3-73</v>
          </cell>
          <cell r="J618">
            <v>100</v>
          </cell>
        </row>
        <row r="619">
          <cell r="B619">
            <v>1072</v>
          </cell>
          <cell r="C619" t="str">
            <v>อิปัน</v>
          </cell>
          <cell r="D619" t="str">
            <v>พระแสง</v>
          </cell>
          <cell r="E619" t="str">
            <v>บ้านบางพา</v>
          </cell>
          <cell r="F619" t="str">
            <v>4826III</v>
          </cell>
          <cell r="G619">
            <v>154</v>
          </cell>
          <cell r="H619">
            <v>112</v>
          </cell>
          <cell r="I619" t="str">
            <v>15-1-6</v>
          </cell>
          <cell r="J619">
            <v>100</v>
          </cell>
        </row>
        <row r="620">
          <cell r="B620">
            <v>1073</v>
          </cell>
          <cell r="C620" t="str">
            <v>อิปัน</v>
          </cell>
          <cell r="D620" t="str">
            <v>พระแสง</v>
          </cell>
          <cell r="E620" t="str">
            <v>บ้านบางพา</v>
          </cell>
          <cell r="F620" t="str">
            <v>4826III</v>
          </cell>
          <cell r="G620">
            <v>154</v>
          </cell>
          <cell r="H620">
            <v>113</v>
          </cell>
          <cell r="I620" t="str">
            <v>6-0-47</v>
          </cell>
          <cell r="J620">
            <v>100</v>
          </cell>
        </row>
        <row r="621">
          <cell r="B621">
            <v>1078</v>
          </cell>
          <cell r="C621" t="str">
            <v>อิปัน</v>
          </cell>
          <cell r="D621" t="str">
            <v>พระแสง</v>
          </cell>
          <cell r="E621" t="str">
            <v>บ้านบางพา</v>
          </cell>
          <cell r="F621" t="str">
            <v>4826II</v>
          </cell>
          <cell r="G621">
            <v>99</v>
          </cell>
          <cell r="H621">
            <v>1</v>
          </cell>
          <cell r="I621" t="str">
            <v>8-1-65</v>
          </cell>
          <cell r="J621">
            <v>100</v>
          </cell>
        </row>
        <row r="622">
          <cell r="B622">
            <v>1079</v>
          </cell>
          <cell r="C622" t="str">
            <v>อิปัน</v>
          </cell>
          <cell r="D622" t="str">
            <v>พระแสง</v>
          </cell>
          <cell r="E622" t="str">
            <v>อำเภอพระแสง</v>
          </cell>
          <cell r="F622" t="str">
            <v>4826II</v>
          </cell>
          <cell r="G622">
            <v>99</v>
          </cell>
          <cell r="H622">
            <v>2</v>
          </cell>
          <cell r="I622" t="str">
            <v>2-1-42</v>
          </cell>
          <cell r="J622">
            <v>250</v>
          </cell>
        </row>
        <row r="623">
          <cell r="B623">
            <v>1080</v>
          </cell>
          <cell r="C623" t="str">
            <v>อิปัน</v>
          </cell>
          <cell r="D623" t="str">
            <v>พระแสง</v>
          </cell>
          <cell r="E623" t="str">
            <v>อำเภอพระแสง</v>
          </cell>
          <cell r="F623" t="str">
            <v>4826II</v>
          </cell>
          <cell r="G623">
            <v>99</v>
          </cell>
          <cell r="H623">
            <v>3</v>
          </cell>
          <cell r="I623" t="str">
            <v>6-3-73</v>
          </cell>
          <cell r="J623">
            <v>100</v>
          </cell>
        </row>
        <row r="624">
          <cell r="B624">
            <v>1081</v>
          </cell>
          <cell r="C624" t="str">
            <v>อิปัน</v>
          </cell>
          <cell r="D624" t="str">
            <v>พระแสง</v>
          </cell>
          <cell r="E624" t="str">
            <v>บ้านบางพา</v>
          </cell>
          <cell r="F624" t="str">
            <v>4826II</v>
          </cell>
          <cell r="G624">
            <v>99</v>
          </cell>
          <cell r="H624">
            <v>4</v>
          </cell>
          <cell r="I624" t="str">
            <v>20-3-40</v>
          </cell>
          <cell r="J624">
            <v>150</v>
          </cell>
        </row>
        <row r="625">
          <cell r="B625">
            <v>1082</v>
          </cell>
          <cell r="C625" t="str">
            <v>อิปัน</v>
          </cell>
          <cell r="D625" t="str">
            <v>พระแสง</v>
          </cell>
          <cell r="E625" t="str">
            <v>อำเภอพระแสง</v>
          </cell>
          <cell r="F625" t="str">
            <v>4826II</v>
          </cell>
          <cell r="G625">
            <v>99</v>
          </cell>
          <cell r="H625">
            <v>5</v>
          </cell>
          <cell r="I625" t="str">
            <v>19-1-13</v>
          </cell>
          <cell r="J625">
            <v>150</v>
          </cell>
        </row>
        <row r="626">
          <cell r="B626">
            <v>1083</v>
          </cell>
          <cell r="C626" t="str">
            <v>อิปัน</v>
          </cell>
          <cell r="D626" t="str">
            <v>พระแสง</v>
          </cell>
          <cell r="E626" t="str">
            <v>อำเภอพระแสง</v>
          </cell>
          <cell r="F626" t="str">
            <v>4826II</v>
          </cell>
          <cell r="G626">
            <v>99</v>
          </cell>
          <cell r="H626">
            <v>6</v>
          </cell>
          <cell r="I626" t="str">
            <v>21-2-10</v>
          </cell>
          <cell r="J626">
            <v>130</v>
          </cell>
        </row>
        <row r="627">
          <cell r="B627">
            <v>1084</v>
          </cell>
          <cell r="C627" t="str">
            <v>อิปัน</v>
          </cell>
          <cell r="D627" t="str">
            <v>พระแสง</v>
          </cell>
          <cell r="E627" t="str">
            <v>อำเภอพระแสง</v>
          </cell>
          <cell r="F627" t="str">
            <v>4826II</v>
          </cell>
          <cell r="G627">
            <v>99</v>
          </cell>
          <cell r="H627">
            <v>7</v>
          </cell>
          <cell r="I627" t="str">
            <v>5-2-50</v>
          </cell>
          <cell r="J627">
            <v>100</v>
          </cell>
        </row>
        <row r="628">
          <cell r="B628">
            <v>1085</v>
          </cell>
          <cell r="C628" t="str">
            <v>อิปัน</v>
          </cell>
          <cell r="D628" t="str">
            <v>พระแสง</v>
          </cell>
          <cell r="E628" t="str">
            <v>อำเภอพระแสง</v>
          </cell>
          <cell r="F628" t="str">
            <v>4826II</v>
          </cell>
          <cell r="G628">
            <v>99</v>
          </cell>
          <cell r="H628">
            <v>8</v>
          </cell>
          <cell r="I628" t="str">
            <v>6-1-27</v>
          </cell>
          <cell r="J628">
            <v>100</v>
          </cell>
        </row>
        <row r="629">
          <cell r="B629">
            <v>1086</v>
          </cell>
          <cell r="C629" t="str">
            <v>อิปัน</v>
          </cell>
          <cell r="D629" t="str">
            <v>พระแสง</v>
          </cell>
          <cell r="E629" t="str">
            <v>อำเภอพระแสง</v>
          </cell>
          <cell r="F629" t="str">
            <v>4826II</v>
          </cell>
          <cell r="G629">
            <v>99</v>
          </cell>
          <cell r="H629">
            <v>9</v>
          </cell>
          <cell r="I629" t="str">
            <v>4-0-30</v>
          </cell>
          <cell r="J629">
            <v>100</v>
          </cell>
        </row>
        <row r="630">
          <cell r="B630">
            <v>1087</v>
          </cell>
          <cell r="C630" t="str">
            <v>อิปัน</v>
          </cell>
          <cell r="D630" t="str">
            <v>พระแสง</v>
          </cell>
          <cell r="E630" t="str">
            <v>อำเภอพระแสง</v>
          </cell>
          <cell r="F630" t="str">
            <v>4826II</v>
          </cell>
          <cell r="G630">
            <v>99</v>
          </cell>
          <cell r="H630">
            <v>10</v>
          </cell>
          <cell r="I630" t="str">
            <v>11-1-73</v>
          </cell>
          <cell r="J630">
            <v>100</v>
          </cell>
        </row>
        <row r="631">
          <cell r="B631">
            <v>1088</v>
          </cell>
          <cell r="C631" t="str">
            <v>อิปัน</v>
          </cell>
          <cell r="D631" t="str">
            <v>พระแสง</v>
          </cell>
          <cell r="E631" t="str">
            <v>อำเภอพระแสง</v>
          </cell>
          <cell r="F631" t="str">
            <v>4826II</v>
          </cell>
          <cell r="G631">
            <v>99</v>
          </cell>
          <cell r="H631">
            <v>11</v>
          </cell>
          <cell r="I631" t="str">
            <v>16-3-7</v>
          </cell>
          <cell r="J631">
            <v>100</v>
          </cell>
        </row>
        <row r="632">
          <cell r="B632">
            <v>1089</v>
          </cell>
          <cell r="C632" t="str">
            <v>อิปัน</v>
          </cell>
          <cell r="D632" t="str">
            <v>พระแสง</v>
          </cell>
          <cell r="E632" t="str">
            <v>อำเภอพระแสง</v>
          </cell>
          <cell r="F632" t="str">
            <v>4826II</v>
          </cell>
          <cell r="G632">
            <v>99</v>
          </cell>
          <cell r="H632">
            <v>12</v>
          </cell>
          <cell r="I632" t="str">
            <v>6-1-7</v>
          </cell>
          <cell r="J632">
            <v>100</v>
          </cell>
        </row>
        <row r="633">
          <cell r="B633">
            <v>1090</v>
          </cell>
          <cell r="C633" t="str">
            <v>อิปัน</v>
          </cell>
          <cell r="D633" t="str">
            <v>พระแสง</v>
          </cell>
          <cell r="E633" t="str">
            <v>อำเภอพระแสง</v>
          </cell>
          <cell r="F633" t="str">
            <v>4826II</v>
          </cell>
          <cell r="G633">
            <v>99</v>
          </cell>
          <cell r="H633">
            <v>13</v>
          </cell>
          <cell r="I633" t="str">
            <v>3-3-80</v>
          </cell>
          <cell r="J633">
            <v>100</v>
          </cell>
        </row>
        <row r="634">
          <cell r="B634">
            <v>1091</v>
          </cell>
          <cell r="C634" t="str">
            <v>อิปัน</v>
          </cell>
          <cell r="D634" t="str">
            <v>พระแสง</v>
          </cell>
          <cell r="E634" t="str">
            <v>อำเภอพระแสง</v>
          </cell>
          <cell r="F634" t="str">
            <v>4826II</v>
          </cell>
          <cell r="G634">
            <v>99</v>
          </cell>
          <cell r="H634">
            <v>14</v>
          </cell>
          <cell r="I634" t="str">
            <v>12-0-57</v>
          </cell>
          <cell r="J634">
            <v>100</v>
          </cell>
        </row>
        <row r="635">
          <cell r="B635">
            <v>1092</v>
          </cell>
          <cell r="C635" t="str">
            <v>อิปัน</v>
          </cell>
          <cell r="D635" t="str">
            <v>พระแสง</v>
          </cell>
          <cell r="E635" t="str">
            <v>อำเภอพระแสง</v>
          </cell>
          <cell r="F635" t="str">
            <v>4826II</v>
          </cell>
          <cell r="G635">
            <v>99</v>
          </cell>
          <cell r="H635">
            <v>15</v>
          </cell>
          <cell r="I635" t="str">
            <v>25-0-3</v>
          </cell>
          <cell r="J635">
            <v>100</v>
          </cell>
        </row>
        <row r="636">
          <cell r="B636">
            <v>1094</v>
          </cell>
          <cell r="C636" t="str">
            <v>อิปัน</v>
          </cell>
          <cell r="D636" t="str">
            <v>พระแสง</v>
          </cell>
          <cell r="E636" t="str">
            <v>อำเภอพระแสง</v>
          </cell>
          <cell r="F636" t="str">
            <v>4826II</v>
          </cell>
          <cell r="G636">
            <v>99</v>
          </cell>
          <cell r="H636">
            <v>18</v>
          </cell>
          <cell r="I636" t="str">
            <v>25-0-0</v>
          </cell>
          <cell r="J636">
            <v>100</v>
          </cell>
        </row>
        <row r="637">
          <cell r="B637">
            <v>1095</v>
          </cell>
          <cell r="C637" t="str">
            <v>อิปัน</v>
          </cell>
          <cell r="D637" t="str">
            <v>พระแสง</v>
          </cell>
          <cell r="E637" t="str">
            <v>บ้านบางพา</v>
          </cell>
          <cell r="F637" t="str">
            <v>4826II</v>
          </cell>
          <cell r="G637">
            <v>99</v>
          </cell>
          <cell r="H637">
            <v>19</v>
          </cell>
          <cell r="I637" t="str">
            <v>6-2-44</v>
          </cell>
          <cell r="J637">
            <v>100</v>
          </cell>
        </row>
        <row r="638">
          <cell r="B638">
            <v>1096</v>
          </cell>
          <cell r="C638" t="str">
            <v>อิปัน</v>
          </cell>
          <cell r="D638" t="str">
            <v>พระแสง</v>
          </cell>
          <cell r="E638" t="str">
            <v>อำเภอพระแสง</v>
          </cell>
          <cell r="F638" t="str">
            <v>4826II</v>
          </cell>
          <cell r="G638">
            <v>99</v>
          </cell>
          <cell r="H638">
            <v>20</v>
          </cell>
          <cell r="I638" t="str">
            <v>6-1-40</v>
          </cell>
          <cell r="J638">
            <v>100</v>
          </cell>
        </row>
        <row r="639">
          <cell r="B639">
            <v>1097</v>
          </cell>
          <cell r="C639" t="str">
            <v>อิปัน</v>
          </cell>
          <cell r="D639" t="str">
            <v>พระแสง</v>
          </cell>
          <cell r="E639" t="str">
            <v>อำเภอพระแสง</v>
          </cell>
          <cell r="F639" t="str">
            <v>4826II</v>
          </cell>
          <cell r="G639">
            <v>99</v>
          </cell>
          <cell r="H639">
            <v>21</v>
          </cell>
          <cell r="I639" t="str">
            <v>14-0-24</v>
          </cell>
          <cell r="J639">
            <v>100</v>
          </cell>
        </row>
        <row r="640">
          <cell r="B640">
            <v>1098</v>
          </cell>
          <cell r="C640" t="str">
            <v>อิปัน</v>
          </cell>
          <cell r="D640" t="str">
            <v>พระแสง</v>
          </cell>
          <cell r="E640" t="str">
            <v>อำเภอพระแสง</v>
          </cell>
          <cell r="F640" t="str">
            <v>4826II</v>
          </cell>
          <cell r="G640">
            <v>99</v>
          </cell>
          <cell r="H640">
            <v>22</v>
          </cell>
          <cell r="I640" t="str">
            <v>4-1-65</v>
          </cell>
          <cell r="J640">
            <v>100</v>
          </cell>
        </row>
        <row r="641">
          <cell r="B641">
            <v>1099</v>
          </cell>
          <cell r="C641" t="str">
            <v>อิปัน</v>
          </cell>
          <cell r="D641" t="str">
            <v>พระแสง</v>
          </cell>
          <cell r="E641" t="str">
            <v>บ้านบางพา</v>
          </cell>
          <cell r="F641" t="str">
            <v>4826II</v>
          </cell>
          <cell r="G641">
            <v>99</v>
          </cell>
          <cell r="H641">
            <v>23</v>
          </cell>
          <cell r="I641" t="str">
            <v>21-1-13</v>
          </cell>
          <cell r="J641">
            <v>100</v>
          </cell>
        </row>
        <row r="642">
          <cell r="B642">
            <v>1100</v>
          </cell>
          <cell r="C642" t="str">
            <v>อิปัน</v>
          </cell>
          <cell r="D642" t="str">
            <v>พระแสง</v>
          </cell>
          <cell r="E642" t="str">
            <v>อำเภอพระแสง</v>
          </cell>
          <cell r="F642" t="str">
            <v>4826II</v>
          </cell>
          <cell r="G642">
            <v>99</v>
          </cell>
          <cell r="H642">
            <v>24</v>
          </cell>
          <cell r="I642" t="str">
            <v>6-2-98</v>
          </cell>
          <cell r="J642">
            <v>100</v>
          </cell>
        </row>
        <row r="643">
          <cell r="B643">
            <v>1101</v>
          </cell>
          <cell r="C643" t="str">
            <v>อิปัน</v>
          </cell>
          <cell r="D643" t="str">
            <v>พระแสง</v>
          </cell>
          <cell r="E643" t="str">
            <v>อำเภอพระแสง</v>
          </cell>
          <cell r="F643" t="str">
            <v>4826II</v>
          </cell>
          <cell r="G643">
            <v>99</v>
          </cell>
          <cell r="H643">
            <v>25</v>
          </cell>
          <cell r="I643" t="str">
            <v>12-1-53</v>
          </cell>
          <cell r="J643">
            <v>100</v>
          </cell>
        </row>
        <row r="644">
          <cell r="B644">
            <v>1102</v>
          </cell>
          <cell r="C644" t="str">
            <v>อิปัน</v>
          </cell>
          <cell r="D644" t="str">
            <v>พระแสง</v>
          </cell>
          <cell r="E644" t="str">
            <v>อำเภอพระแสง</v>
          </cell>
          <cell r="F644" t="str">
            <v>4826II</v>
          </cell>
          <cell r="G644">
            <v>99</v>
          </cell>
          <cell r="H644">
            <v>26</v>
          </cell>
          <cell r="I644" t="str">
            <v>7-1-47</v>
          </cell>
          <cell r="J644">
            <v>100</v>
          </cell>
        </row>
        <row r="645">
          <cell r="B645">
            <v>1103</v>
          </cell>
          <cell r="C645" t="str">
            <v>อิปัน</v>
          </cell>
          <cell r="D645" t="str">
            <v>พระแสง</v>
          </cell>
          <cell r="E645" t="str">
            <v>บ้านบางพา</v>
          </cell>
          <cell r="F645" t="str">
            <v>4826II</v>
          </cell>
          <cell r="G645">
            <v>99</v>
          </cell>
          <cell r="H645">
            <v>27</v>
          </cell>
          <cell r="I645" t="str">
            <v>13-0-60</v>
          </cell>
          <cell r="J645">
            <v>100</v>
          </cell>
        </row>
        <row r="646">
          <cell r="B646">
            <v>1104</v>
          </cell>
          <cell r="C646" t="str">
            <v>อิปัน</v>
          </cell>
          <cell r="D646" t="str">
            <v>พระแสง</v>
          </cell>
          <cell r="E646" t="str">
            <v>อำเภอพระแสง</v>
          </cell>
          <cell r="F646" t="str">
            <v>4826II</v>
          </cell>
          <cell r="G646">
            <v>99</v>
          </cell>
          <cell r="H646">
            <v>28</v>
          </cell>
          <cell r="I646" t="str">
            <v>12-0-7</v>
          </cell>
          <cell r="J646">
            <v>210</v>
          </cell>
        </row>
        <row r="647">
          <cell r="B647">
            <v>1105</v>
          </cell>
          <cell r="C647" t="str">
            <v>อิปัน</v>
          </cell>
          <cell r="D647" t="str">
            <v>พระแสง</v>
          </cell>
          <cell r="E647" t="str">
            <v>อำเภอพระแสง</v>
          </cell>
          <cell r="F647" t="str">
            <v>4826II</v>
          </cell>
          <cell r="G647">
            <v>99</v>
          </cell>
          <cell r="H647">
            <v>30</v>
          </cell>
          <cell r="I647" t="str">
            <v>12-3-27</v>
          </cell>
          <cell r="J647">
            <v>130</v>
          </cell>
        </row>
        <row r="648">
          <cell r="B648">
            <v>1106</v>
          </cell>
          <cell r="C648" t="str">
            <v>อิปัน</v>
          </cell>
          <cell r="D648" t="str">
            <v>พระแสง</v>
          </cell>
          <cell r="E648" t="str">
            <v>อำเภอพระแสง</v>
          </cell>
          <cell r="F648" t="str">
            <v>4826II</v>
          </cell>
          <cell r="G648">
            <v>99</v>
          </cell>
          <cell r="H648">
            <v>31</v>
          </cell>
          <cell r="I648" t="str">
            <v>4-0-6</v>
          </cell>
          <cell r="J648">
            <v>100</v>
          </cell>
        </row>
        <row r="649">
          <cell r="B649">
            <v>1107</v>
          </cell>
          <cell r="C649" t="str">
            <v>อิปัน</v>
          </cell>
          <cell r="D649" t="str">
            <v>พระแสง</v>
          </cell>
          <cell r="E649" t="str">
            <v>อำเภอพระแสง</v>
          </cell>
          <cell r="F649" t="str">
            <v>4826II</v>
          </cell>
          <cell r="G649">
            <v>99</v>
          </cell>
          <cell r="H649">
            <v>32</v>
          </cell>
          <cell r="I649" t="str">
            <v>1-3-20</v>
          </cell>
          <cell r="J649">
            <v>100</v>
          </cell>
        </row>
        <row r="650">
          <cell r="B650">
            <v>1109</v>
          </cell>
          <cell r="C650" t="str">
            <v>อิปัน</v>
          </cell>
          <cell r="D650" t="str">
            <v>พระแสง</v>
          </cell>
          <cell r="E650" t="str">
            <v>อำเภอพระแสง</v>
          </cell>
          <cell r="F650" t="str">
            <v>4826II</v>
          </cell>
          <cell r="G650">
            <v>99</v>
          </cell>
          <cell r="H650">
            <v>34</v>
          </cell>
          <cell r="I650" t="str">
            <v>2-2-53</v>
          </cell>
          <cell r="J650">
            <v>100</v>
          </cell>
        </row>
        <row r="651">
          <cell r="B651">
            <v>1112</v>
          </cell>
          <cell r="C651" t="str">
            <v>อิปัน</v>
          </cell>
          <cell r="D651" t="str">
            <v>พระแสง</v>
          </cell>
          <cell r="E651" t="str">
            <v>อำเภอพระแสง</v>
          </cell>
          <cell r="F651" t="str">
            <v>4826II</v>
          </cell>
          <cell r="G651">
            <v>99</v>
          </cell>
          <cell r="H651">
            <v>37</v>
          </cell>
          <cell r="I651" t="str">
            <v>12-3-87</v>
          </cell>
          <cell r="J651">
            <v>100</v>
          </cell>
        </row>
        <row r="652">
          <cell r="B652">
            <v>1114</v>
          </cell>
          <cell r="C652" t="str">
            <v>อิปัน</v>
          </cell>
          <cell r="D652" t="str">
            <v>พระแสง</v>
          </cell>
          <cell r="E652" t="str">
            <v>อำเภอพระแสง</v>
          </cell>
          <cell r="F652" t="str">
            <v>4826II</v>
          </cell>
          <cell r="G652">
            <v>99</v>
          </cell>
          <cell r="H652">
            <v>39</v>
          </cell>
          <cell r="I652" t="str">
            <v>10-2-54</v>
          </cell>
          <cell r="J652">
            <v>130</v>
          </cell>
        </row>
        <row r="653">
          <cell r="B653">
            <v>1116</v>
          </cell>
          <cell r="C653" t="str">
            <v>อิปัน</v>
          </cell>
          <cell r="D653" t="str">
            <v>พระแสง</v>
          </cell>
          <cell r="E653" t="str">
            <v>บ้านบางพา</v>
          </cell>
          <cell r="F653" t="str">
            <v>4826II</v>
          </cell>
          <cell r="G653">
            <v>99</v>
          </cell>
          <cell r="H653">
            <v>41</v>
          </cell>
          <cell r="I653" t="str">
            <v>11-1-53</v>
          </cell>
          <cell r="J653">
            <v>100</v>
          </cell>
        </row>
        <row r="654">
          <cell r="B654">
            <v>1117</v>
          </cell>
          <cell r="C654" t="str">
            <v>อิปัน</v>
          </cell>
          <cell r="D654" t="str">
            <v>พระแสง</v>
          </cell>
          <cell r="E654" t="str">
            <v>อำเภอพระแสง</v>
          </cell>
          <cell r="F654" t="str">
            <v>4826II</v>
          </cell>
          <cell r="G654">
            <v>99</v>
          </cell>
          <cell r="H654">
            <v>42</v>
          </cell>
          <cell r="I654" t="str">
            <v>3-1-40</v>
          </cell>
          <cell r="J654">
            <v>100</v>
          </cell>
        </row>
        <row r="655">
          <cell r="B655">
            <v>1118</v>
          </cell>
          <cell r="C655" t="str">
            <v>อิปัน</v>
          </cell>
          <cell r="D655" t="str">
            <v>พระแสง</v>
          </cell>
          <cell r="E655" t="str">
            <v>อำเภอพระแสง</v>
          </cell>
          <cell r="F655" t="str">
            <v>4826II</v>
          </cell>
          <cell r="G655">
            <v>99</v>
          </cell>
          <cell r="H655">
            <v>43</v>
          </cell>
          <cell r="I655" t="str">
            <v>11-3-87</v>
          </cell>
          <cell r="J655">
            <v>100</v>
          </cell>
        </row>
        <row r="656">
          <cell r="B656">
            <v>1119</v>
          </cell>
          <cell r="C656" t="str">
            <v>อิปัน</v>
          </cell>
          <cell r="D656" t="str">
            <v>พระแสง</v>
          </cell>
          <cell r="E656" t="str">
            <v>อำเภอพระแสง</v>
          </cell>
          <cell r="F656" t="str">
            <v>4826II</v>
          </cell>
          <cell r="G656">
            <v>99</v>
          </cell>
          <cell r="H656">
            <v>44</v>
          </cell>
          <cell r="I656" t="str">
            <v>2-2-0</v>
          </cell>
          <cell r="J656">
            <v>210</v>
          </cell>
        </row>
        <row r="657">
          <cell r="B657">
            <v>1120</v>
          </cell>
          <cell r="C657" t="str">
            <v>อิปัน</v>
          </cell>
          <cell r="D657" t="str">
            <v>พระแสง</v>
          </cell>
          <cell r="E657" t="str">
            <v>อำเภอพระแสง</v>
          </cell>
          <cell r="F657" t="str">
            <v>4826II</v>
          </cell>
          <cell r="G657">
            <v>99</v>
          </cell>
          <cell r="H657">
            <v>45</v>
          </cell>
          <cell r="I657" t="str">
            <v>1-3-72</v>
          </cell>
          <cell r="J657">
            <v>100</v>
          </cell>
        </row>
        <row r="658">
          <cell r="B658">
            <v>1121</v>
          </cell>
          <cell r="C658" t="str">
            <v>อิปัน</v>
          </cell>
          <cell r="D658" t="str">
            <v>พระแสง</v>
          </cell>
          <cell r="E658" t="str">
            <v>อำเภอพระแสง</v>
          </cell>
          <cell r="F658" t="str">
            <v>4826II</v>
          </cell>
          <cell r="G658">
            <v>99</v>
          </cell>
          <cell r="H658">
            <v>46</v>
          </cell>
          <cell r="I658" t="str">
            <v>5-3-81</v>
          </cell>
          <cell r="J658">
            <v>180</v>
          </cell>
        </row>
        <row r="659">
          <cell r="B659">
            <v>1122</v>
          </cell>
          <cell r="C659" t="str">
            <v>อิปัน</v>
          </cell>
          <cell r="D659" t="str">
            <v>พระแสง</v>
          </cell>
          <cell r="E659" t="str">
            <v>อำเภอพระแสง</v>
          </cell>
          <cell r="F659" t="str">
            <v>4826II</v>
          </cell>
          <cell r="G659">
            <v>99</v>
          </cell>
          <cell r="H659">
            <v>47</v>
          </cell>
          <cell r="I659" t="str">
            <v>4-0-52</v>
          </cell>
          <cell r="J659">
            <v>180</v>
          </cell>
        </row>
        <row r="660">
          <cell r="B660">
            <v>1123</v>
          </cell>
          <cell r="C660" t="str">
            <v>อิปัน</v>
          </cell>
          <cell r="D660" t="str">
            <v>พระแสง</v>
          </cell>
          <cell r="E660" t="str">
            <v>อำเภอพระแสง</v>
          </cell>
          <cell r="F660" t="str">
            <v>4826II</v>
          </cell>
          <cell r="G660">
            <v>99</v>
          </cell>
          <cell r="H660">
            <v>48</v>
          </cell>
          <cell r="I660" t="str">
            <v>2-0-50</v>
          </cell>
          <cell r="J660">
            <v>180</v>
          </cell>
        </row>
        <row r="661">
          <cell r="B661">
            <v>1124</v>
          </cell>
          <cell r="C661" t="str">
            <v>อิปัน</v>
          </cell>
          <cell r="D661" t="str">
            <v>พระแสง</v>
          </cell>
          <cell r="E661" t="str">
            <v>อำเภอพระแสง</v>
          </cell>
          <cell r="F661" t="str">
            <v>4826II</v>
          </cell>
          <cell r="G661">
            <v>99</v>
          </cell>
          <cell r="H661">
            <v>49</v>
          </cell>
          <cell r="I661" t="str">
            <v>1-1-25</v>
          </cell>
          <cell r="J661">
            <v>210</v>
          </cell>
        </row>
        <row r="662">
          <cell r="B662">
            <v>1125</v>
          </cell>
          <cell r="C662" t="str">
            <v>อิปัน</v>
          </cell>
          <cell r="D662" t="str">
            <v>พระแสง</v>
          </cell>
          <cell r="E662" t="str">
            <v>อำเภอพระแสง</v>
          </cell>
          <cell r="F662" t="str">
            <v>4826II</v>
          </cell>
          <cell r="G662">
            <v>99</v>
          </cell>
          <cell r="H662">
            <v>50</v>
          </cell>
          <cell r="I662" t="str">
            <v>7-0-67</v>
          </cell>
          <cell r="J662">
            <v>100</v>
          </cell>
        </row>
        <row r="663">
          <cell r="B663">
            <v>1127</v>
          </cell>
          <cell r="C663" t="str">
            <v>อิปัน</v>
          </cell>
          <cell r="D663" t="str">
            <v>พระแสง</v>
          </cell>
          <cell r="E663" t="str">
            <v>อำเภอพระแสง</v>
          </cell>
          <cell r="F663" t="str">
            <v>4826II</v>
          </cell>
          <cell r="G663">
            <v>99</v>
          </cell>
          <cell r="H663">
            <v>52</v>
          </cell>
          <cell r="I663" t="str">
            <v>4-3-43</v>
          </cell>
          <cell r="J663">
            <v>250</v>
          </cell>
        </row>
        <row r="664">
          <cell r="B664">
            <v>1173</v>
          </cell>
          <cell r="C664" t="str">
            <v>อิปัน</v>
          </cell>
          <cell r="D664" t="str">
            <v>พระแสง</v>
          </cell>
          <cell r="E664" t="str">
            <v>บ้านบางพา</v>
          </cell>
          <cell r="F664" t="str">
            <v>4826III</v>
          </cell>
          <cell r="G664">
            <v>155</v>
          </cell>
          <cell r="H664">
            <v>65</v>
          </cell>
          <cell r="I664" t="str">
            <v>35-3-63</v>
          </cell>
          <cell r="J664">
            <v>410</v>
          </cell>
        </row>
        <row r="665">
          <cell r="B665">
            <v>1175</v>
          </cell>
          <cell r="C665" t="str">
            <v>อิปัน</v>
          </cell>
          <cell r="D665" t="str">
            <v>พระแสง</v>
          </cell>
          <cell r="E665" t="str">
            <v>อำเภอพระแสง</v>
          </cell>
          <cell r="F665" t="str">
            <v>4826II</v>
          </cell>
          <cell r="G665">
            <v>99</v>
          </cell>
          <cell r="H665">
            <v>29</v>
          </cell>
          <cell r="I665" t="str">
            <v>12-3-53</v>
          </cell>
          <cell r="J665">
            <v>130</v>
          </cell>
        </row>
        <row r="666">
          <cell r="B666">
            <v>1176</v>
          </cell>
          <cell r="C666" t="str">
            <v>อิปัน</v>
          </cell>
          <cell r="D666" t="str">
            <v>พระแสง</v>
          </cell>
          <cell r="E666" t="str">
            <v>อำเภอพระแสง</v>
          </cell>
          <cell r="F666" t="str">
            <v>4826II</v>
          </cell>
          <cell r="G666">
            <v>99</v>
          </cell>
          <cell r="H666">
            <v>55</v>
          </cell>
          <cell r="I666" t="str">
            <v>12-3-73</v>
          </cell>
          <cell r="J666">
            <v>130</v>
          </cell>
        </row>
        <row r="667">
          <cell r="B667">
            <v>1177</v>
          </cell>
          <cell r="C667" t="str">
            <v>อิปัน</v>
          </cell>
          <cell r="D667" t="str">
            <v>พระแสง</v>
          </cell>
          <cell r="E667" t="str">
            <v>อำเภอพระแสง</v>
          </cell>
          <cell r="F667" t="str">
            <v>4826II</v>
          </cell>
          <cell r="G667">
            <v>99</v>
          </cell>
          <cell r="H667">
            <v>56</v>
          </cell>
          <cell r="I667" t="str">
            <v>9-1-9</v>
          </cell>
          <cell r="J667">
            <v>130</v>
          </cell>
        </row>
        <row r="668">
          <cell r="B668">
            <v>1178</v>
          </cell>
          <cell r="C668" t="str">
            <v>อิปัน</v>
          </cell>
          <cell r="D668" t="str">
            <v>พระแสง</v>
          </cell>
          <cell r="E668" t="str">
            <v>บ้านบางพา</v>
          </cell>
          <cell r="F668" t="str">
            <v>4826II</v>
          </cell>
          <cell r="G668">
            <v>99</v>
          </cell>
          <cell r="H668">
            <v>58</v>
          </cell>
          <cell r="I668" t="str">
            <v>8-1-0</v>
          </cell>
          <cell r="J668">
            <v>210</v>
          </cell>
        </row>
        <row r="669">
          <cell r="B669">
            <v>1179</v>
          </cell>
          <cell r="C669" t="str">
            <v>อิปัน</v>
          </cell>
          <cell r="D669" t="str">
            <v>พระแสง</v>
          </cell>
          <cell r="E669" t="str">
            <v>อำเภอพระแสง</v>
          </cell>
          <cell r="F669" t="str">
            <v>4826II</v>
          </cell>
          <cell r="G669">
            <v>99</v>
          </cell>
          <cell r="H669">
            <v>59</v>
          </cell>
          <cell r="I669" t="str">
            <v>9-1-55</v>
          </cell>
          <cell r="J669">
            <v>210</v>
          </cell>
        </row>
        <row r="670">
          <cell r="B670">
            <v>1180</v>
          </cell>
          <cell r="C670" t="str">
            <v>อิปัน</v>
          </cell>
          <cell r="D670" t="str">
            <v>พระแสง</v>
          </cell>
          <cell r="E670" t="str">
            <v>อำเภอพระแสง</v>
          </cell>
          <cell r="F670" t="str">
            <v>4826II</v>
          </cell>
          <cell r="G670">
            <v>99</v>
          </cell>
          <cell r="H670">
            <v>60</v>
          </cell>
          <cell r="I670" t="str">
            <v>9-1-55</v>
          </cell>
          <cell r="J670">
            <v>210</v>
          </cell>
        </row>
        <row r="671">
          <cell r="B671">
            <v>1181</v>
          </cell>
          <cell r="C671" t="str">
            <v>อิปัน</v>
          </cell>
          <cell r="D671" t="str">
            <v>พระแสง</v>
          </cell>
          <cell r="E671" t="str">
            <v>อำเภอพระแสง</v>
          </cell>
          <cell r="F671" t="str">
            <v>4826II</v>
          </cell>
          <cell r="G671">
            <v>99</v>
          </cell>
          <cell r="H671">
            <v>61</v>
          </cell>
          <cell r="I671" t="str">
            <v>9-1-75</v>
          </cell>
          <cell r="J671">
            <v>210</v>
          </cell>
        </row>
        <row r="672">
          <cell r="B672">
            <v>1182</v>
          </cell>
          <cell r="C672" t="str">
            <v>อิปัน</v>
          </cell>
          <cell r="D672" t="str">
            <v>พระแสง</v>
          </cell>
          <cell r="E672" t="str">
            <v>อำเภอพระแสง</v>
          </cell>
          <cell r="F672" t="str">
            <v>4826II</v>
          </cell>
          <cell r="G672">
            <v>99</v>
          </cell>
          <cell r="H672">
            <v>62</v>
          </cell>
          <cell r="I672" t="str">
            <v>8-1-87</v>
          </cell>
          <cell r="J672">
            <v>100</v>
          </cell>
        </row>
        <row r="673">
          <cell r="B673">
            <v>1183</v>
          </cell>
          <cell r="C673" t="str">
            <v>อิปัน</v>
          </cell>
          <cell r="D673" t="str">
            <v>พระแสง</v>
          </cell>
          <cell r="E673" t="str">
            <v>อำเภอพระแสง</v>
          </cell>
          <cell r="F673" t="str">
            <v>4826II</v>
          </cell>
          <cell r="G673">
            <v>99</v>
          </cell>
          <cell r="H673">
            <v>63</v>
          </cell>
          <cell r="I673" t="str">
            <v>9-0-80</v>
          </cell>
          <cell r="J673">
            <v>100</v>
          </cell>
        </row>
        <row r="674">
          <cell r="B674">
            <v>1184</v>
          </cell>
          <cell r="C674" t="str">
            <v>อิปัน</v>
          </cell>
          <cell r="D674" t="str">
            <v>พระแสง</v>
          </cell>
          <cell r="E674" t="str">
            <v>อำเภอพระแสง</v>
          </cell>
          <cell r="F674" t="str">
            <v>4826II</v>
          </cell>
          <cell r="G674">
            <v>99</v>
          </cell>
          <cell r="H674">
            <v>64</v>
          </cell>
          <cell r="I674" t="str">
            <v>9-1-55</v>
          </cell>
          <cell r="J674">
            <v>100</v>
          </cell>
        </row>
        <row r="675">
          <cell r="B675">
            <v>1185</v>
          </cell>
          <cell r="C675" t="str">
            <v>อิปัน</v>
          </cell>
          <cell r="D675" t="str">
            <v>พระแสง</v>
          </cell>
          <cell r="E675" t="str">
            <v>อำเภอพระแสง</v>
          </cell>
          <cell r="F675" t="str">
            <v>4826II</v>
          </cell>
          <cell r="G675">
            <v>99</v>
          </cell>
          <cell r="H675">
            <v>65</v>
          </cell>
          <cell r="I675" t="str">
            <v>9-1-55</v>
          </cell>
          <cell r="J675">
            <v>100</v>
          </cell>
        </row>
        <row r="676">
          <cell r="B676">
            <v>1188</v>
          </cell>
          <cell r="C676" t="str">
            <v>อิปัน</v>
          </cell>
          <cell r="D676" t="str">
            <v>พระแสง</v>
          </cell>
          <cell r="E676" t="str">
            <v>อำเภอพระแสง</v>
          </cell>
          <cell r="F676" t="str">
            <v>4826II</v>
          </cell>
          <cell r="G676">
            <v>99</v>
          </cell>
          <cell r="H676">
            <v>68</v>
          </cell>
          <cell r="I676" t="str">
            <v>4-0-98</v>
          </cell>
          <cell r="J676">
            <v>100</v>
          </cell>
        </row>
        <row r="677">
          <cell r="B677">
            <v>1189</v>
          </cell>
          <cell r="C677" t="str">
            <v>อิปัน</v>
          </cell>
          <cell r="D677" t="str">
            <v>พระแสง</v>
          </cell>
          <cell r="E677" t="str">
            <v>อำเภอพระแสง</v>
          </cell>
          <cell r="F677" t="str">
            <v>4826II</v>
          </cell>
          <cell r="G677">
            <v>99</v>
          </cell>
          <cell r="H677">
            <v>70</v>
          </cell>
          <cell r="I677" t="str">
            <v>6-1-2</v>
          </cell>
          <cell r="J677">
            <v>100</v>
          </cell>
        </row>
        <row r="678">
          <cell r="B678">
            <v>1190</v>
          </cell>
          <cell r="C678" t="str">
            <v>อิปัน</v>
          </cell>
          <cell r="D678" t="str">
            <v>พระแสง</v>
          </cell>
          <cell r="E678" t="str">
            <v>อำเภอพระแสง</v>
          </cell>
          <cell r="F678" t="str">
            <v>4826II</v>
          </cell>
          <cell r="G678">
            <v>99</v>
          </cell>
          <cell r="H678">
            <v>71</v>
          </cell>
          <cell r="I678" t="str">
            <v>5-2-80</v>
          </cell>
          <cell r="J678">
            <v>100</v>
          </cell>
        </row>
        <row r="679">
          <cell r="B679">
            <v>1193</v>
          </cell>
          <cell r="C679" t="str">
            <v>อิปัน</v>
          </cell>
          <cell r="D679" t="str">
            <v>พระแสง</v>
          </cell>
          <cell r="E679" t="str">
            <v>อำเภอพระแสง</v>
          </cell>
          <cell r="F679" t="str">
            <v>4826II</v>
          </cell>
          <cell r="G679">
            <v>99</v>
          </cell>
          <cell r="H679">
            <v>76</v>
          </cell>
          <cell r="I679" t="str">
            <v>15-0-0</v>
          </cell>
          <cell r="J679">
            <v>150</v>
          </cell>
        </row>
        <row r="680">
          <cell r="B680">
            <v>1194</v>
          </cell>
          <cell r="C680" t="str">
            <v>อิปัน</v>
          </cell>
          <cell r="D680" t="str">
            <v>พระแสง</v>
          </cell>
          <cell r="E680" t="str">
            <v>อำเภอพระแสง</v>
          </cell>
          <cell r="F680" t="str">
            <v>4826II</v>
          </cell>
          <cell r="G680">
            <v>99</v>
          </cell>
          <cell r="H680">
            <v>77</v>
          </cell>
          <cell r="I680" t="str">
            <v>12-2-0</v>
          </cell>
          <cell r="J680">
            <v>150</v>
          </cell>
        </row>
        <row r="681">
          <cell r="B681">
            <v>1195</v>
          </cell>
          <cell r="C681" t="str">
            <v>อิปัน</v>
          </cell>
          <cell r="D681" t="str">
            <v>พระแสง</v>
          </cell>
          <cell r="E681" t="str">
            <v>อำเภอพระแสง</v>
          </cell>
          <cell r="F681" t="str">
            <v>4826II</v>
          </cell>
          <cell r="G681">
            <v>99</v>
          </cell>
          <cell r="H681">
            <v>78</v>
          </cell>
          <cell r="I681" t="str">
            <v>9-2-31</v>
          </cell>
          <cell r="J681">
            <v>100</v>
          </cell>
        </row>
        <row r="682">
          <cell r="B682">
            <v>1196</v>
          </cell>
          <cell r="C682" t="str">
            <v>อิปัน</v>
          </cell>
          <cell r="D682" t="str">
            <v>พระแสง</v>
          </cell>
          <cell r="E682" t="str">
            <v>อำเภอพระแสง</v>
          </cell>
          <cell r="F682" t="str">
            <v>4826II</v>
          </cell>
          <cell r="G682">
            <v>99</v>
          </cell>
          <cell r="H682">
            <v>79</v>
          </cell>
          <cell r="I682" t="str">
            <v>15-1-13</v>
          </cell>
          <cell r="J682">
            <v>100</v>
          </cell>
        </row>
        <row r="683">
          <cell r="B683">
            <v>1197</v>
          </cell>
          <cell r="C683" t="str">
            <v>อิปัน</v>
          </cell>
          <cell r="D683" t="str">
            <v>พระแสง</v>
          </cell>
          <cell r="E683" t="str">
            <v>อำเภอพระแสง</v>
          </cell>
          <cell r="F683" t="str">
            <v>4826II</v>
          </cell>
          <cell r="G683">
            <v>99</v>
          </cell>
          <cell r="H683">
            <v>81</v>
          </cell>
          <cell r="I683" t="str">
            <v>6-2-31</v>
          </cell>
          <cell r="J683">
            <v>150</v>
          </cell>
        </row>
        <row r="684">
          <cell r="B684">
            <v>1198</v>
          </cell>
          <cell r="C684" t="str">
            <v>อิปัน</v>
          </cell>
          <cell r="D684" t="str">
            <v>พระแสง</v>
          </cell>
          <cell r="E684" t="str">
            <v>อำเภอพระแสง</v>
          </cell>
          <cell r="F684" t="str">
            <v>4826II</v>
          </cell>
          <cell r="G684">
            <v>99</v>
          </cell>
          <cell r="H684">
            <v>82</v>
          </cell>
          <cell r="I684" t="str">
            <v>10-3-46</v>
          </cell>
          <cell r="J684">
            <v>100</v>
          </cell>
        </row>
        <row r="685">
          <cell r="B685">
            <v>1199</v>
          </cell>
          <cell r="C685" t="str">
            <v>อิปัน</v>
          </cell>
          <cell r="D685" t="str">
            <v>พระแสง</v>
          </cell>
          <cell r="E685" t="str">
            <v>อำเภอพระแสง</v>
          </cell>
          <cell r="F685" t="str">
            <v>4826II</v>
          </cell>
          <cell r="G685">
            <v>99</v>
          </cell>
          <cell r="H685">
            <v>83</v>
          </cell>
          <cell r="I685" t="str">
            <v>9-0-40</v>
          </cell>
          <cell r="J685">
            <v>100</v>
          </cell>
        </row>
        <row r="686">
          <cell r="B686">
            <v>1204</v>
          </cell>
          <cell r="C686" t="str">
            <v>อิปัน</v>
          </cell>
          <cell r="D686" t="str">
            <v>พระแสง</v>
          </cell>
          <cell r="E686" t="str">
            <v>อำเภอพระแสง</v>
          </cell>
          <cell r="F686" t="str">
            <v>4826II</v>
          </cell>
          <cell r="G686">
            <v>99</v>
          </cell>
          <cell r="H686">
            <v>88</v>
          </cell>
          <cell r="I686" t="str">
            <v>25-3-13</v>
          </cell>
          <cell r="J686">
            <v>100</v>
          </cell>
        </row>
        <row r="687">
          <cell r="B687">
            <v>1205</v>
          </cell>
          <cell r="C687" t="str">
            <v>อิปัน</v>
          </cell>
          <cell r="D687" t="str">
            <v>พระแสง</v>
          </cell>
          <cell r="E687" t="str">
            <v>อำเภอพระแสง</v>
          </cell>
          <cell r="F687" t="str">
            <v>4826II</v>
          </cell>
          <cell r="G687">
            <v>99</v>
          </cell>
          <cell r="H687">
            <v>89</v>
          </cell>
          <cell r="I687" t="str">
            <v>9-1-15</v>
          </cell>
          <cell r="J687">
            <v>100</v>
          </cell>
        </row>
        <row r="688">
          <cell r="B688">
            <v>1206</v>
          </cell>
          <cell r="C688" t="str">
            <v>อิปัน</v>
          </cell>
          <cell r="D688" t="str">
            <v>พระแสง</v>
          </cell>
          <cell r="E688" t="str">
            <v>อำเภอพระแสง</v>
          </cell>
          <cell r="F688" t="str">
            <v>4826II</v>
          </cell>
          <cell r="G688">
            <v>99</v>
          </cell>
          <cell r="H688">
            <v>90</v>
          </cell>
          <cell r="I688" t="str">
            <v>24-1-10</v>
          </cell>
          <cell r="J688">
            <v>100</v>
          </cell>
        </row>
        <row r="689">
          <cell r="B689">
            <v>1207</v>
          </cell>
          <cell r="C689" t="str">
            <v>อิปัน</v>
          </cell>
          <cell r="D689" t="str">
            <v>พระแสง</v>
          </cell>
          <cell r="E689" t="str">
            <v>อำเภอพระแสง</v>
          </cell>
          <cell r="F689" t="str">
            <v>4826II</v>
          </cell>
          <cell r="G689">
            <v>99</v>
          </cell>
          <cell r="H689">
            <v>91</v>
          </cell>
          <cell r="I689" t="str">
            <v>8-0-60</v>
          </cell>
          <cell r="J689">
            <v>100</v>
          </cell>
        </row>
        <row r="690">
          <cell r="B690">
            <v>1209</v>
          </cell>
          <cell r="C690" t="str">
            <v>อิปัน</v>
          </cell>
          <cell r="D690" t="str">
            <v>พระแสง</v>
          </cell>
          <cell r="E690" t="str">
            <v>อำเภอพระแสง</v>
          </cell>
          <cell r="F690" t="str">
            <v>4826II</v>
          </cell>
          <cell r="G690">
            <v>99</v>
          </cell>
          <cell r="H690">
            <v>93</v>
          </cell>
          <cell r="I690" t="str">
            <v>3-3-3</v>
          </cell>
          <cell r="J690">
            <v>180</v>
          </cell>
        </row>
        <row r="691">
          <cell r="B691">
            <v>1210</v>
          </cell>
          <cell r="C691" t="str">
            <v>อิปัน</v>
          </cell>
          <cell r="D691" t="str">
            <v>พระแสง</v>
          </cell>
          <cell r="E691" t="str">
            <v>อำเภอพระแสง</v>
          </cell>
          <cell r="F691" t="str">
            <v>4826II</v>
          </cell>
          <cell r="G691">
            <v>99</v>
          </cell>
          <cell r="H691">
            <v>94</v>
          </cell>
          <cell r="I691" t="str">
            <v>3-2-72</v>
          </cell>
          <cell r="J691">
            <v>180</v>
          </cell>
        </row>
        <row r="692">
          <cell r="B692">
            <v>1211</v>
          </cell>
          <cell r="C692" t="str">
            <v>อิปัน</v>
          </cell>
          <cell r="D692" t="str">
            <v>พระแสง</v>
          </cell>
          <cell r="E692" t="str">
            <v>อำเภอพระแสง</v>
          </cell>
          <cell r="F692" t="str">
            <v>4826II</v>
          </cell>
          <cell r="G692">
            <v>99</v>
          </cell>
          <cell r="H692">
            <v>96</v>
          </cell>
          <cell r="I692" t="str">
            <v>16-0-0</v>
          </cell>
          <cell r="J692">
            <v>100</v>
          </cell>
        </row>
        <row r="693">
          <cell r="B693">
            <v>1212</v>
          </cell>
          <cell r="C693" t="str">
            <v>อิปัน</v>
          </cell>
          <cell r="D693" t="str">
            <v>พระแสง</v>
          </cell>
          <cell r="E693" t="str">
            <v>อำเภอพระแสง</v>
          </cell>
          <cell r="F693" t="str">
            <v>4826II</v>
          </cell>
          <cell r="G693">
            <v>99</v>
          </cell>
          <cell r="H693">
            <v>97</v>
          </cell>
          <cell r="I693" t="str">
            <v>4-1-17</v>
          </cell>
          <cell r="J693">
            <v>100</v>
          </cell>
        </row>
        <row r="694">
          <cell r="B694">
            <v>1213</v>
          </cell>
          <cell r="C694" t="str">
            <v>อิปัน</v>
          </cell>
          <cell r="D694" t="str">
            <v>พระแสง</v>
          </cell>
          <cell r="E694" t="str">
            <v>อำเภอพระแสง</v>
          </cell>
          <cell r="F694" t="str">
            <v>4826II</v>
          </cell>
          <cell r="G694">
            <v>99</v>
          </cell>
          <cell r="H694">
            <v>98</v>
          </cell>
          <cell r="I694" t="str">
            <v>6-0-0</v>
          </cell>
          <cell r="J694">
            <v>130</v>
          </cell>
        </row>
        <row r="695">
          <cell r="B695">
            <v>1214</v>
          </cell>
          <cell r="C695" t="str">
            <v>อิปัน</v>
          </cell>
          <cell r="D695" t="str">
            <v>พระแสง</v>
          </cell>
          <cell r="E695" t="str">
            <v>อำเภอพระแสง</v>
          </cell>
          <cell r="F695" t="str">
            <v>4826II</v>
          </cell>
          <cell r="G695">
            <v>99</v>
          </cell>
          <cell r="H695">
            <v>100</v>
          </cell>
          <cell r="I695" t="str">
            <v>2-3-97</v>
          </cell>
          <cell r="J695">
            <v>100</v>
          </cell>
        </row>
        <row r="696">
          <cell r="B696">
            <v>1215</v>
          </cell>
          <cell r="C696" t="str">
            <v>อิปัน</v>
          </cell>
          <cell r="D696" t="str">
            <v>พระแสง</v>
          </cell>
          <cell r="E696" t="str">
            <v>อำเภอพระแสง</v>
          </cell>
          <cell r="F696" t="str">
            <v>4826II</v>
          </cell>
          <cell r="G696">
            <v>99</v>
          </cell>
          <cell r="H696">
            <v>101</v>
          </cell>
          <cell r="I696" t="str">
            <v>5-2-60</v>
          </cell>
          <cell r="J696">
            <v>100</v>
          </cell>
        </row>
        <row r="697">
          <cell r="B697">
            <v>1216</v>
          </cell>
          <cell r="C697" t="str">
            <v>อิปัน</v>
          </cell>
          <cell r="D697" t="str">
            <v>พระแสง</v>
          </cell>
          <cell r="E697" t="str">
            <v>อำเภอพระแสง</v>
          </cell>
          <cell r="F697" t="str">
            <v>4826II</v>
          </cell>
          <cell r="G697">
            <v>99</v>
          </cell>
          <cell r="H697">
            <v>102</v>
          </cell>
          <cell r="I697" t="str">
            <v>2-0-42</v>
          </cell>
          <cell r="J697">
            <v>210</v>
          </cell>
        </row>
        <row r="698">
          <cell r="B698">
            <v>1217</v>
          </cell>
          <cell r="C698" t="str">
            <v>อิปัน</v>
          </cell>
          <cell r="D698" t="str">
            <v>พระแสง</v>
          </cell>
          <cell r="E698" t="str">
            <v>อำเภอพระแสง</v>
          </cell>
          <cell r="F698" t="str">
            <v>4826II</v>
          </cell>
          <cell r="G698">
            <v>99</v>
          </cell>
          <cell r="H698">
            <v>104</v>
          </cell>
          <cell r="I698" t="str">
            <v>20-1-60</v>
          </cell>
          <cell r="J698">
            <v>100</v>
          </cell>
        </row>
        <row r="699">
          <cell r="B699">
            <v>1218</v>
          </cell>
          <cell r="C699" t="str">
            <v>อิปัน</v>
          </cell>
          <cell r="D699" t="str">
            <v>พระแสง</v>
          </cell>
          <cell r="E699" t="str">
            <v>อำเภอพระแสง</v>
          </cell>
          <cell r="F699" t="str">
            <v>4826II</v>
          </cell>
          <cell r="G699">
            <v>99</v>
          </cell>
          <cell r="H699">
            <v>107</v>
          </cell>
          <cell r="I699" t="str">
            <v>4-0-0</v>
          </cell>
          <cell r="J699">
            <v>100</v>
          </cell>
        </row>
        <row r="700">
          <cell r="B700">
            <v>1219</v>
          </cell>
          <cell r="C700" t="str">
            <v>อิปัน</v>
          </cell>
          <cell r="D700" t="str">
            <v>พระแสง</v>
          </cell>
          <cell r="E700" t="str">
            <v>อำเภอพระแสง</v>
          </cell>
          <cell r="F700" t="str">
            <v>4826II</v>
          </cell>
          <cell r="G700">
            <v>99</v>
          </cell>
          <cell r="H700">
            <v>108</v>
          </cell>
          <cell r="I700" t="str">
            <v>14-1-3</v>
          </cell>
          <cell r="J700">
            <v>100</v>
          </cell>
        </row>
        <row r="701">
          <cell r="B701">
            <v>1223</v>
          </cell>
          <cell r="C701" t="str">
            <v>อิปัน</v>
          </cell>
          <cell r="D701" t="str">
            <v>พระแสง</v>
          </cell>
          <cell r="E701" t="str">
            <v>อำเภอพระแสง</v>
          </cell>
          <cell r="F701" t="str">
            <v>4826II</v>
          </cell>
          <cell r="G701">
            <v>99</v>
          </cell>
          <cell r="H701">
            <v>112</v>
          </cell>
          <cell r="I701" t="str">
            <v>15-0-0</v>
          </cell>
          <cell r="J701">
            <v>100</v>
          </cell>
        </row>
        <row r="702">
          <cell r="B702">
            <v>1226</v>
          </cell>
          <cell r="C702" t="str">
            <v>อิปัน</v>
          </cell>
          <cell r="D702" t="str">
            <v>พระแสง</v>
          </cell>
          <cell r="E702" t="str">
            <v>อำเภอพระแสง</v>
          </cell>
          <cell r="F702" t="str">
            <v>4826II</v>
          </cell>
          <cell r="G702">
            <v>99</v>
          </cell>
          <cell r="H702">
            <v>116</v>
          </cell>
          <cell r="I702" t="str">
            <v>4-0-80</v>
          </cell>
          <cell r="J702">
            <v>100</v>
          </cell>
        </row>
        <row r="703">
          <cell r="B703">
            <v>1227</v>
          </cell>
          <cell r="C703" t="str">
            <v>อิปัน</v>
          </cell>
          <cell r="D703" t="str">
            <v>พระแสง</v>
          </cell>
          <cell r="E703" t="str">
            <v>อำเภอพระแสง</v>
          </cell>
          <cell r="F703" t="str">
            <v>4826II</v>
          </cell>
          <cell r="G703">
            <v>99</v>
          </cell>
          <cell r="H703">
            <v>117</v>
          </cell>
          <cell r="I703" t="str">
            <v>2-3-15</v>
          </cell>
          <cell r="J703">
            <v>100</v>
          </cell>
        </row>
        <row r="704">
          <cell r="B704">
            <v>1328</v>
          </cell>
          <cell r="C704" t="str">
            <v>อิปัน</v>
          </cell>
          <cell r="D704" t="str">
            <v>พระแสง</v>
          </cell>
          <cell r="E704" t="str">
            <v>บ้านบางพา</v>
          </cell>
          <cell r="F704" t="str">
            <v>4826III</v>
          </cell>
          <cell r="G704">
            <v>130</v>
          </cell>
          <cell r="H704">
            <v>820</v>
          </cell>
          <cell r="I704" t="str">
            <v>3-0-0</v>
          </cell>
          <cell r="J704">
            <v>100</v>
          </cell>
        </row>
        <row r="705">
          <cell r="B705">
            <v>1365</v>
          </cell>
          <cell r="C705" t="str">
            <v>อิปัน</v>
          </cell>
          <cell r="D705" t="str">
            <v>พระแสง</v>
          </cell>
          <cell r="E705" t="str">
            <v>บ้านบางพา</v>
          </cell>
          <cell r="F705" t="str">
            <v>4826III</v>
          </cell>
          <cell r="G705">
            <v>168</v>
          </cell>
          <cell r="H705">
            <v>37</v>
          </cell>
          <cell r="I705" t="str">
            <v>7-1-43</v>
          </cell>
          <cell r="J705">
            <v>100</v>
          </cell>
        </row>
        <row r="706">
          <cell r="B706">
            <v>1379</v>
          </cell>
          <cell r="C706" t="str">
            <v>อิปัน</v>
          </cell>
          <cell r="D706" t="str">
            <v>พระแสง</v>
          </cell>
          <cell r="E706" t="str">
            <v>บ้านบางพา</v>
          </cell>
          <cell r="F706" t="str">
            <v>4826III</v>
          </cell>
          <cell r="G706">
            <v>168</v>
          </cell>
          <cell r="H706">
            <v>52</v>
          </cell>
          <cell r="I706" t="str">
            <v>11-2-80</v>
          </cell>
          <cell r="J706">
            <v>100</v>
          </cell>
        </row>
        <row r="707">
          <cell r="B707">
            <v>1403</v>
          </cell>
          <cell r="C707" t="str">
            <v>อิปัน</v>
          </cell>
          <cell r="D707" t="str">
            <v>พระแสง</v>
          </cell>
          <cell r="E707" t="str">
            <v>บ้านบางพา</v>
          </cell>
          <cell r="F707" t="str">
            <v>4826III</v>
          </cell>
          <cell r="G707">
            <v>155</v>
          </cell>
          <cell r="H707">
            <v>3</v>
          </cell>
          <cell r="I707" t="str">
            <v>2-0-73</v>
          </cell>
          <cell r="J707">
            <v>440</v>
          </cell>
        </row>
        <row r="708">
          <cell r="B708">
            <v>1408</v>
          </cell>
          <cell r="C708" t="str">
            <v>อิปัน</v>
          </cell>
          <cell r="D708" t="str">
            <v>พระแสง</v>
          </cell>
          <cell r="E708" t="str">
            <v>บ้านบางพา</v>
          </cell>
          <cell r="F708" t="str">
            <v>4826III</v>
          </cell>
          <cell r="G708">
            <v>155</v>
          </cell>
          <cell r="H708">
            <v>8</v>
          </cell>
          <cell r="I708" t="str">
            <v>7-2-7</v>
          </cell>
          <cell r="J708">
            <v>310</v>
          </cell>
        </row>
        <row r="709">
          <cell r="B709">
            <v>1411</v>
          </cell>
          <cell r="C709" t="str">
            <v>อิปัน</v>
          </cell>
          <cell r="D709" t="str">
            <v>พระแสง</v>
          </cell>
          <cell r="E709" t="str">
            <v>บ้านบางพา</v>
          </cell>
          <cell r="F709" t="str">
            <v>4826III</v>
          </cell>
          <cell r="G709">
            <v>155</v>
          </cell>
          <cell r="H709">
            <v>11</v>
          </cell>
          <cell r="I709" t="str">
            <v>3-3-97</v>
          </cell>
          <cell r="J709">
            <v>380</v>
          </cell>
        </row>
        <row r="710">
          <cell r="B710">
            <v>1425</v>
          </cell>
          <cell r="C710" t="str">
            <v>อิปัน</v>
          </cell>
          <cell r="D710" t="str">
            <v>พระแสง</v>
          </cell>
          <cell r="E710" t="str">
            <v>บ้านบางพา</v>
          </cell>
          <cell r="F710" t="str">
            <v>4826III</v>
          </cell>
          <cell r="G710">
            <v>155</v>
          </cell>
          <cell r="H710">
            <v>25</v>
          </cell>
          <cell r="I710" t="str">
            <v>49-3-60</v>
          </cell>
          <cell r="J710">
            <v>100</v>
          </cell>
        </row>
        <row r="711">
          <cell r="B711">
            <v>1427</v>
          </cell>
          <cell r="C711" t="str">
            <v>อิปัน</v>
          </cell>
          <cell r="D711" t="str">
            <v>พระแสง</v>
          </cell>
          <cell r="E711" t="str">
            <v>บ้านบางพา</v>
          </cell>
          <cell r="F711" t="str">
            <v>4826III</v>
          </cell>
          <cell r="G711">
            <v>130</v>
          </cell>
          <cell r="H711">
            <v>142</v>
          </cell>
          <cell r="I711" t="str">
            <v>9-1-90</v>
          </cell>
          <cell r="J711">
            <v>100</v>
          </cell>
        </row>
        <row r="712">
          <cell r="B712">
            <v>1428</v>
          </cell>
          <cell r="C712" t="str">
            <v>อิปัน</v>
          </cell>
          <cell r="D712" t="str">
            <v>พระแสง</v>
          </cell>
          <cell r="E712" t="str">
            <v>อำเภอพระแสง</v>
          </cell>
          <cell r="F712" t="str">
            <v>4826III</v>
          </cell>
          <cell r="G712">
            <v>130</v>
          </cell>
          <cell r="H712">
            <v>143</v>
          </cell>
          <cell r="I712" t="str">
            <v>20-0-80</v>
          </cell>
          <cell r="J712">
            <v>100</v>
          </cell>
        </row>
        <row r="713">
          <cell r="B713">
            <v>1473</v>
          </cell>
          <cell r="C713" t="str">
            <v>อิปัน</v>
          </cell>
          <cell r="D713" t="str">
            <v>พระแสง</v>
          </cell>
          <cell r="E713" t="str">
            <v>บ้านบางพา</v>
          </cell>
          <cell r="F713" t="str">
            <v>4826III</v>
          </cell>
          <cell r="G713">
            <v>167</v>
          </cell>
          <cell r="H713">
            <v>47</v>
          </cell>
          <cell r="I713" t="str">
            <v>10-2-93</v>
          </cell>
          <cell r="J713">
            <v>100</v>
          </cell>
        </row>
        <row r="714">
          <cell r="B714">
            <v>1481</v>
          </cell>
          <cell r="C714" t="str">
            <v>อิปัน</v>
          </cell>
          <cell r="D714" t="str">
            <v>พระแสง</v>
          </cell>
          <cell r="E714" t="str">
            <v>บ้าบบางพา</v>
          </cell>
          <cell r="F714" t="str">
            <v>4826III</v>
          </cell>
          <cell r="G714">
            <v>167</v>
          </cell>
          <cell r="H714">
            <v>56</v>
          </cell>
          <cell r="I714" t="str">
            <v>13-0-13</v>
          </cell>
          <cell r="J714">
            <v>210</v>
          </cell>
        </row>
        <row r="715">
          <cell r="B715">
            <v>1533</v>
          </cell>
          <cell r="C715" t="str">
            <v>อิปัน</v>
          </cell>
          <cell r="D715" t="str">
            <v>พระแสง</v>
          </cell>
          <cell r="E715" t="str">
            <v>บ้านบางพา</v>
          </cell>
          <cell r="F715" t="str">
            <v>4826III</v>
          </cell>
          <cell r="G715">
            <v>154</v>
          </cell>
          <cell r="H715">
            <v>9</v>
          </cell>
          <cell r="I715" t="str">
            <v>16-2-0</v>
          </cell>
          <cell r="J715">
            <v>100</v>
          </cell>
        </row>
        <row r="716">
          <cell r="B716">
            <v>1550</v>
          </cell>
          <cell r="C716" t="str">
            <v>อิปัน</v>
          </cell>
          <cell r="D716" t="str">
            <v>พระแสง</v>
          </cell>
          <cell r="E716" t="str">
            <v>บ้านบางพา</v>
          </cell>
          <cell r="F716" t="str">
            <v>4826III</v>
          </cell>
          <cell r="G716">
            <v>141</v>
          </cell>
          <cell r="H716">
            <v>7</v>
          </cell>
          <cell r="I716" t="str">
            <v>31-0-60</v>
          </cell>
          <cell r="J716">
            <v>410</v>
          </cell>
        </row>
        <row r="717">
          <cell r="B717">
            <v>1551</v>
          </cell>
          <cell r="C717" t="str">
            <v>อิปัน</v>
          </cell>
          <cell r="D717" t="str">
            <v>พระแสง</v>
          </cell>
          <cell r="E717" t="str">
            <v>บ้านบางพา</v>
          </cell>
          <cell r="F717" t="str">
            <v>4826III</v>
          </cell>
          <cell r="G717">
            <v>141</v>
          </cell>
          <cell r="H717">
            <v>8</v>
          </cell>
          <cell r="I717" t="str">
            <v>8-0-0</v>
          </cell>
          <cell r="J717">
            <v>630</v>
          </cell>
        </row>
        <row r="718">
          <cell r="B718">
            <v>1552</v>
          </cell>
          <cell r="C718" t="str">
            <v>อิปัน</v>
          </cell>
          <cell r="D718" t="str">
            <v>พระแสง</v>
          </cell>
          <cell r="E718" t="str">
            <v>บ้านบางพา</v>
          </cell>
          <cell r="F718" t="str">
            <v>4826III</v>
          </cell>
          <cell r="G718">
            <v>141</v>
          </cell>
          <cell r="H718">
            <v>9</v>
          </cell>
          <cell r="I718" t="str">
            <v>29-3-3</v>
          </cell>
          <cell r="J718">
            <v>100</v>
          </cell>
        </row>
        <row r="719">
          <cell r="B719">
            <v>1555</v>
          </cell>
          <cell r="C719" t="str">
            <v>อิปัน</v>
          </cell>
          <cell r="D719" t="str">
            <v>พระแสง</v>
          </cell>
          <cell r="E719" t="str">
            <v>บ้านบางพา</v>
          </cell>
          <cell r="F719" t="str">
            <v>4826III</v>
          </cell>
          <cell r="G719">
            <v>155</v>
          </cell>
          <cell r="H719">
            <v>81</v>
          </cell>
          <cell r="I719" t="str">
            <v>33-3-43</v>
          </cell>
          <cell r="J719">
            <v>270</v>
          </cell>
        </row>
        <row r="720">
          <cell r="B720">
            <v>1557</v>
          </cell>
          <cell r="C720" t="str">
            <v>อิปัน</v>
          </cell>
          <cell r="D720" t="str">
            <v>พระแสง</v>
          </cell>
          <cell r="E720" t="str">
            <v>อำเภอพระแสง</v>
          </cell>
          <cell r="F720" t="str">
            <v>4826II</v>
          </cell>
          <cell r="G720">
            <v>99</v>
          </cell>
          <cell r="H720">
            <v>57</v>
          </cell>
          <cell r="I720" t="str">
            <v>10-0-75</v>
          </cell>
          <cell r="J720">
            <v>130</v>
          </cell>
        </row>
        <row r="721">
          <cell r="B721">
            <v>1558</v>
          </cell>
          <cell r="C721" t="str">
            <v>อิปัน</v>
          </cell>
          <cell r="D721" t="str">
            <v>พระแสง</v>
          </cell>
          <cell r="E721" t="str">
            <v>อำเภอพระแสง</v>
          </cell>
          <cell r="F721" t="str">
            <v>4826II</v>
          </cell>
          <cell r="G721">
            <v>99</v>
          </cell>
          <cell r="H721">
            <v>69</v>
          </cell>
          <cell r="I721" t="str">
            <v>4-0-0</v>
          </cell>
          <cell r="J721">
            <v>100</v>
          </cell>
        </row>
        <row r="722">
          <cell r="B722">
            <v>1559</v>
          </cell>
          <cell r="C722" t="str">
            <v>อิปัน</v>
          </cell>
          <cell r="D722" t="str">
            <v>พระแสง</v>
          </cell>
          <cell r="E722" t="str">
            <v>อำเภอพระแสง</v>
          </cell>
          <cell r="F722" t="str">
            <v>4826II</v>
          </cell>
          <cell r="G722">
            <v>99</v>
          </cell>
          <cell r="H722">
            <v>75</v>
          </cell>
          <cell r="I722" t="str">
            <v>16-3-0</v>
          </cell>
          <cell r="J722">
            <v>150</v>
          </cell>
        </row>
        <row r="723">
          <cell r="B723">
            <v>1560</v>
          </cell>
          <cell r="C723" t="str">
            <v>อิปัน</v>
          </cell>
          <cell r="D723" t="str">
            <v>พระแสง</v>
          </cell>
          <cell r="E723" t="str">
            <v>อำเภอพระแสง</v>
          </cell>
          <cell r="F723" t="str">
            <v>4826II</v>
          </cell>
          <cell r="G723">
            <v>99</v>
          </cell>
          <cell r="H723">
            <v>92</v>
          </cell>
          <cell r="I723" t="str">
            <v>0-0-72</v>
          </cell>
          <cell r="J723">
            <v>280</v>
          </cell>
        </row>
        <row r="724">
          <cell r="B724">
            <v>1561</v>
          </cell>
          <cell r="C724" t="str">
            <v>อิปัน</v>
          </cell>
          <cell r="D724" t="str">
            <v>พระแสง</v>
          </cell>
          <cell r="E724" t="str">
            <v>อำเภอพระแสง</v>
          </cell>
          <cell r="F724" t="str">
            <v>4826II</v>
          </cell>
          <cell r="G724">
            <v>99</v>
          </cell>
          <cell r="H724">
            <v>95</v>
          </cell>
          <cell r="I724" t="str">
            <v>8-3-30</v>
          </cell>
          <cell r="J724">
            <v>100</v>
          </cell>
        </row>
        <row r="725">
          <cell r="B725">
            <v>1562</v>
          </cell>
          <cell r="C725" t="str">
            <v>อิปัน</v>
          </cell>
          <cell r="D725" t="str">
            <v>พระแสง</v>
          </cell>
          <cell r="E725" t="str">
            <v>อำเภอพระแสง</v>
          </cell>
          <cell r="F725" t="str">
            <v>4826II</v>
          </cell>
          <cell r="G725">
            <v>99</v>
          </cell>
          <cell r="H725">
            <v>99</v>
          </cell>
          <cell r="I725" t="str">
            <v>4-2-40</v>
          </cell>
          <cell r="J725">
            <v>100</v>
          </cell>
        </row>
        <row r="726">
          <cell r="B726">
            <v>1563</v>
          </cell>
          <cell r="C726" t="str">
            <v>อิปัน</v>
          </cell>
          <cell r="D726" t="str">
            <v>พระแสง</v>
          </cell>
          <cell r="E726" t="str">
            <v>อำเภอพระแสง</v>
          </cell>
          <cell r="F726" t="str">
            <v>4826II</v>
          </cell>
          <cell r="G726">
            <v>99</v>
          </cell>
          <cell r="H726">
            <v>105</v>
          </cell>
          <cell r="I726" t="str">
            <v>20-1-30</v>
          </cell>
          <cell r="J726">
            <v>100</v>
          </cell>
        </row>
        <row r="727">
          <cell r="B727">
            <v>1564</v>
          </cell>
          <cell r="C727" t="str">
            <v>อิปัน</v>
          </cell>
          <cell r="D727" t="str">
            <v>พระแสง</v>
          </cell>
          <cell r="E727" t="str">
            <v>อำเภอพระแสง</v>
          </cell>
          <cell r="F727" t="str">
            <v>4826II</v>
          </cell>
          <cell r="G727">
            <v>99</v>
          </cell>
          <cell r="H727">
            <v>106</v>
          </cell>
          <cell r="I727" t="str">
            <v>1-3-86</v>
          </cell>
          <cell r="J727">
            <v>100</v>
          </cell>
        </row>
        <row r="728">
          <cell r="B728">
            <v>1566</v>
          </cell>
          <cell r="C728" t="str">
            <v>อิปัน</v>
          </cell>
          <cell r="D728" t="str">
            <v>พระแสง</v>
          </cell>
          <cell r="E728" t="str">
            <v>อำเภอพระแสง</v>
          </cell>
          <cell r="F728" t="str">
            <v>4826II</v>
          </cell>
          <cell r="G728">
            <v>99</v>
          </cell>
          <cell r="H728">
            <v>123</v>
          </cell>
          <cell r="I728" t="str">
            <v>2-1-60</v>
          </cell>
          <cell r="J728">
            <v>100</v>
          </cell>
        </row>
        <row r="729">
          <cell r="B729">
            <v>1567</v>
          </cell>
          <cell r="C729" t="str">
            <v>อิปัน</v>
          </cell>
          <cell r="D729" t="str">
            <v>พระแสง</v>
          </cell>
          <cell r="E729" t="str">
            <v>อำเภอพระแสง</v>
          </cell>
          <cell r="F729" t="str">
            <v>4826II</v>
          </cell>
          <cell r="G729">
            <v>99</v>
          </cell>
          <cell r="H729">
            <v>124</v>
          </cell>
          <cell r="I729" t="str">
            <v>1-0-47</v>
          </cell>
          <cell r="J729">
            <v>100</v>
          </cell>
        </row>
        <row r="730">
          <cell r="B730">
            <v>1568</v>
          </cell>
          <cell r="C730" t="str">
            <v>อิปัน</v>
          </cell>
          <cell r="D730" t="str">
            <v>พระแสง</v>
          </cell>
          <cell r="E730" t="str">
            <v>อำเภอพระแสง</v>
          </cell>
          <cell r="F730" t="str">
            <v>4826II</v>
          </cell>
          <cell r="G730">
            <v>99</v>
          </cell>
          <cell r="H730">
            <v>125</v>
          </cell>
          <cell r="I730" t="str">
            <v>2-0-17</v>
          </cell>
          <cell r="J730">
            <v>100</v>
          </cell>
        </row>
        <row r="731">
          <cell r="B731">
            <v>1569</v>
          </cell>
          <cell r="C731" t="str">
            <v>อิปัน</v>
          </cell>
          <cell r="D731" t="str">
            <v>พระแสง</v>
          </cell>
          <cell r="E731" t="str">
            <v>อำเภอพระแสง</v>
          </cell>
          <cell r="F731" t="str">
            <v>4826II</v>
          </cell>
          <cell r="G731">
            <v>99</v>
          </cell>
          <cell r="H731">
            <v>126</v>
          </cell>
          <cell r="I731" t="str">
            <v>1-3-53</v>
          </cell>
          <cell r="J731">
            <v>100</v>
          </cell>
        </row>
        <row r="732">
          <cell r="B732">
            <v>1570</v>
          </cell>
          <cell r="C732" t="str">
            <v>อิปัน</v>
          </cell>
          <cell r="D732" t="str">
            <v>พระแสง</v>
          </cell>
          <cell r="E732" t="str">
            <v>อำเภอพระแสง</v>
          </cell>
          <cell r="F732" t="str">
            <v>4826II</v>
          </cell>
          <cell r="G732">
            <v>99</v>
          </cell>
          <cell r="H732">
            <v>127</v>
          </cell>
          <cell r="I732" t="str">
            <v>17-1-47</v>
          </cell>
          <cell r="J732">
            <v>100</v>
          </cell>
        </row>
        <row r="733">
          <cell r="B733">
            <v>1571</v>
          </cell>
          <cell r="C733" t="str">
            <v>อิปัน</v>
          </cell>
          <cell r="D733" t="str">
            <v>พระแสง</v>
          </cell>
          <cell r="E733" t="str">
            <v>อำเภอพระแสง</v>
          </cell>
          <cell r="F733" t="str">
            <v>4826II</v>
          </cell>
          <cell r="G733">
            <v>99</v>
          </cell>
          <cell r="H733">
            <v>129</v>
          </cell>
          <cell r="I733" t="str">
            <v>10-1-40</v>
          </cell>
          <cell r="J733">
            <v>100</v>
          </cell>
        </row>
        <row r="734">
          <cell r="B734">
            <v>1572</v>
          </cell>
          <cell r="C734" t="str">
            <v>อิปัน</v>
          </cell>
          <cell r="D734" t="str">
            <v>พระแสง</v>
          </cell>
          <cell r="E734" t="str">
            <v>อำเภอพระแสง</v>
          </cell>
          <cell r="F734" t="str">
            <v>4826II</v>
          </cell>
          <cell r="G734">
            <v>99</v>
          </cell>
          <cell r="H734">
            <v>130</v>
          </cell>
          <cell r="I734" t="str">
            <v>14-1-30</v>
          </cell>
          <cell r="J734">
            <v>100</v>
          </cell>
        </row>
        <row r="735">
          <cell r="B735">
            <v>1573</v>
          </cell>
          <cell r="C735" t="str">
            <v>อิปัน</v>
          </cell>
          <cell r="D735" t="str">
            <v>พระแสง</v>
          </cell>
          <cell r="E735" t="str">
            <v>อำเภอพระแสง</v>
          </cell>
          <cell r="F735" t="str">
            <v>4826II</v>
          </cell>
          <cell r="G735">
            <v>99</v>
          </cell>
          <cell r="H735">
            <v>131</v>
          </cell>
          <cell r="I735" t="str">
            <v>1-3-23</v>
          </cell>
          <cell r="J735">
            <v>100</v>
          </cell>
        </row>
        <row r="736">
          <cell r="B736">
            <v>1574</v>
          </cell>
          <cell r="C736" t="str">
            <v>อิปัน</v>
          </cell>
          <cell r="D736" t="str">
            <v>พระแสง</v>
          </cell>
          <cell r="E736" t="str">
            <v>อำเภอพระแสง</v>
          </cell>
          <cell r="F736" t="str">
            <v>4826II</v>
          </cell>
          <cell r="G736">
            <v>99</v>
          </cell>
          <cell r="H736">
            <v>132</v>
          </cell>
          <cell r="I736" t="str">
            <v>2-2-0</v>
          </cell>
          <cell r="J736">
            <v>100</v>
          </cell>
        </row>
        <row r="737">
          <cell r="B737">
            <v>1577</v>
          </cell>
          <cell r="C737" t="str">
            <v>อิปัน</v>
          </cell>
          <cell r="D737" t="str">
            <v>พระแสง</v>
          </cell>
          <cell r="E737" t="str">
            <v>อำเภอพระแสง</v>
          </cell>
          <cell r="F737" t="str">
            <v>4826II</v>
          </cell>
          <cell r="G737">
            <v>99</v>
          </cell>
          <cell r="H737">
            <v>135</v>
          </cell>
          <cell r="I737" t="str">
            <v>8-2-26</v>
          </cell>
          <cell r="J737">
            <v>100</v>
          </cell>
        </row>
        <row r="738">
          <cell r="B738">
            <v>1583</v>
          </cell>
          <cell r="C738" t="str">
            <v>อิปัน</v>
          </cell>
          <cell r="D738" t="str">
            <v>พระแสง</v>
          </cell>
          <cell r="E738" t="str">
            <v>อำเภอพระแสง</v>
          </cell>
          <cell r="F738" t="str">
            <v>4826II</v>
          </cell>
          <cell r="G738">
            <v>99</v>
          </cell>
          <cell r="H738">
            <v>141</v>
          </cell>
          <cell r="I738" t="str">
            <v>1-0-0</v>
          </cell>
          <cell r="J738">
            <v>100</v>
          </cell>
        </row>
        <row r="739">
          <cell r="B739">
            <v>1584</v>
          </cell>
          <cell r="C739" t="str">
            <v>อิปัน</v>
          </cell>
          <cell r="D739" t="str">
            <v>พระแสง</v>
          </cell>
          <cell r="E739" t="str">
            <v>อำเภอพระแสง</v>
          </cell>
          <cell r="F739" t="str">
            <v>4826II</v>
          </cell>
          <cell r="G739">
            <v>99</v>
          </cell>
          <cell r="H739">
            <v>142</v>
          </cell>
          <cell r="I739" t="str">
            <v>1-0-21</v>
          </cell>
          <cell r="J739">
            <v>100</v>
          </cell>
        </row>
        <row r="740">
          <cell r="B740">
            <v>1585</v>
          </cell>
          <cell r="C740" t="str">
            <v>อิปัน</v>
          </cell>
          <cell r="D740" t="str">
            <v>พระแสง</v>
          </cell>
          <cell r="E740" t="str">
            <v>อำเภอพระแสง</v>
          </cell>
          <cell r="F740" t="str">
            <v>4826II</v>
          </cell>
          <cell r="G740">
            <v>99</v>
          </cell>
          <cell r="H740">
            <v>143</v>
          </cell>
          <cell r="I740" t="str">
            <v>28-3-27</v>
          </cell>
          <cell r="J740">
            <v>100</v>
          </cell>
        </row>
        <row r="741">
          <cell r="B741">
            <v>1586</v>
          </cell>
          <cell r="C741" t="str">
            <v>อิปัน</v>
          </cell>
          <cell r="D741" t="str">
            <v>พระแสง</v>
          </cell>
          <cell r="E741" t="str">
            <v>อำเภอพระแสง</v>
          </cell>
          <cell r="F741" t="str">
            <v>4826II</v>
          </cell>
          <cell r="G741">
            <v>99</v>
          </cell>
          <cell r="H741">
            <v>144</v>
          </cell>
          <cell r="I741" t="str">
            <v>1-0-0</v>
          </cell>
          <cell r="J741">
            <v>100</v>
          </cell>
        </row>
        <row r="742">
          <cell r="B742">
            <v>1592</v>
          </cell>
          <cell r="C742" t="str">
            <v>อิปัน</v>
          </cell>
          <cell r="D742" t="str">
            <v>พระแสง</v>
          </cell>
          <cell r="E742" t="str">
            <v>อำเภอพระแสง</v>
          </cell>
          <cell r="F742" t="str">
            <v>4826II</v>
          </cell>
          <cell r="G742">
            <v>99</v>
          </cell>
          <cell r="H742">
            <v>151</v>
          </cell>
          <cell r="I742" t="str">
            <v>1-0-53</v>
          </cell>
          <cell r="J742">
            <v>250</v>
          </cell>
        </row>
        <row r="743">
          <cell r="B743">
            <v>1593</v>
          </cell>
          <cell r="C743" t="str">
            <v>อิปัน</v>
          </cell>
          <cell r="D743" t="str">
            <v>พระแสง</v>
          </cell>
          <cell r="E743" t="str">
            <v>อำเภอพระแสง</v>
          </cell>
          <cell r="F743" t="str">
            <v>4826II</v>
          </cell>
          <cell r="G743">
            <v>99</v>
          </cell>
          <cell r="H743">
            <v>152</v>
          </cell>
          <cell r="I743" t="str">
            <v>13-2-60</v>
          </cell>
          <cell r="J743">
            <v>100</v>
          </cell>
        </row>
        <row r="744">
          <cell r="B744">
            <v>1594</v>
          </cell>
          <cell r="C744" t="str">
            <v>อิปัน</v>
          </cell>
          <cell r="D744" t="str">
            <v>พระแสง</v>
          </cell>
          <cell r="E744" t="str">
            <v>อำเภอพระแสง</v>
          </cell>
          <cell r="F744" t="str">
            <v>4826II</v>
          </cell>
          <cell r="G744">
            <v>99</v>
          </cell>
          <cell r="H744">
            <v>153</v>
          </cell>
          <cell r="I744" t="str">
            <v>22-2-67</v>
          </cell>
          <cell r="J744">
            <v>100</v>
          </cell>
        </row>
        <row r="745">
          <cell r="B745">
            <v>1595</v>
          </cell>
          <cell r="C745" t="str">
            <v>อิปัน</v>
          </cell>
          <cell r="D745" t="str">
            <v>พระแสง</v>
          </cell>
          <cell r="E745" t="str">
            <v>อำเภอพระแสง</v>
          </cell>
          <cell r="F745" t="str">
            <v>4826II</v>
          </cell>
          <cell r="G745">
            <v>99</v>
          </cell>
          <cell r="H745">
            <v>154</v>
          </cell>
          <cell r="I745" t="str">
            <v>4-0-87</v>
          </cell>
          <cell r="J745">
            <v>100</v>
          </cell>
        </row>
        <row r="746">
          <cell r="B746">
            <v>1599</v>
          </cell>
          <cell r="C746" t="str">
            <v>อิปัน</v>
          </cell>
          <cell r="D746" t="str">
            <v>พระแสง</v>
          </cell>
          <cell r="E746" t="str">
            <v>อำเภอพระแสง</v>
          </cell>
          <cell r="F746" t="str">
            <v>4826II</v>
          </cell>
          <cell r="G746">
            <v>99</v>
          </cell>
          <cell r="H746">
            <v>160</v>
          </cell>
          <cell r="I746" t="str">
            <v>10-3-53</v>
          </cell>
          <cell r="J746">
            <v>100</v>
          </cell>
        </row>
        <row r="747">
          <cell r="B747">
            <v>1601</v>
          </cell>
          <cell r="C747" t="str">
            <v>อิปัน</v>
          </cell>
          <cell r="D747" t="str">
            <v>พระแสง</v>
          </cell>
          <cell r="E747" t="str">
            <v>บ้านบางพา</v>
          </cell>
          <cell r="F747" t="str">
            <v>4826III</v>
          </cell>
          <cell r="G747">
            <v>104</v>
          </cell>
          <cell r="H747">
            <v>162</v>
          </cell>
          <cell r="I747" t="str">
            <v>19-2-3</v>
          </cell>
          <cell r="J747">
            <v>100</v>
          </cell>
        </row>
        <row r="748">
          <cell r="B748">
            <v>1603</v>
          </cell>
          <cell r="C748" t="str">
            <v>อิปัน</v>
          </cell>
          <cell r="D748" t="str">
            <v>พระแสง</v>
          </cell>
          <cell r="E748" t="str">
            <v>อำเภอพระแสง</v>
          </cell>
          <cell r="F748" t="str">
            <v>4826II</v>
          </cell>
          <cell r="G748">
            <v>99</v>
          </cell>
          <cell r="H748">
            <v>165</v>
          </cell>
          <cell r="I748" t="str">
            <v>7-0-0</v>
          </cell>
          <cell r="J748">
            <v>100</v>
          </cell>
        </row>
        <row r="749">
          <cell r="B749">
            <v>1604</v>
          </cell>
          <cell r="C749" t="str">
            <v>อิปัน</v>
          </cell>
          <cell r="D749" t="str">
            <v>พระแสง</v>
          </cell>
          <cell r="E749" t="str">
            <v>อำเภอพระแสง</v>
          </cell>
          <cell r="F749" t="str">
            <v>4826II</v>
          </cell>
          <cell r="G749">
            <v>99</v>
          </cell>
          <cell r="H749">
            <v>166</v>
          </cell>
          <cell r="I749" t="str">
            <v>7-3-0</v>
          </cell>
          <cell r="J749">
            <v>100</v>
          </cell>
        </row>
        <row r="750">
          <cell r="B750">
            <v>1605</v>
          </cell>
          <cell r="C750" t="str">
            <v>อิปัน</v>
          </cell>
          <cell r="D750" t="str">
            <v>พระแสง</v>
          </cell>
          <cell r="E750" t="str">
            <v>อำเภอพระแสง</v>
          </cell>
          <cell r="F750" t="str">
            <v>4826II</v>
          </cell>
          <cell r="G750">
            <v>99</v>
          </cell>
          <cell r="H750">
            <v>169</v>
          </cell>
          <cell r="I750" t="str">
            <v>5-3-77</v>
          </cell>
          <cell r="J750">
            <v>100</v>
          </cell>
        </row>
        <row r="751">
          <cell r="B751">
            <v>1606</v>
          </cell>
          <cell r="C751" t="str">
            <v>อิปัน</v>
          </cell>
          <cell r="D751" t="str">
            <v>พระแสง</v>
          </cell>
          <cell r="E751" t="str">
            <v>อำเภอพระแสง</v>
          </cell>
          <cell r="F751" t="str">
            <v>4826II</v>
          </cell>
          <cell r="G751">
            <v>99</v>
          </cell>
          <cell r="H751">
            <v>170</v>
          </cell>
          <cell r="I751" t="str">
            <v>4-3-20</v>
          </cell>
          <cell r="J751">
            <v>100</v>
          </cell>
        </row>
        <row r="752">
          <cell r="B752">
            <v>1607</v>
          </cell>
          <cell r="C752" t="str">
            <v>อิปัน</v>
          </cell>
          <cell r="D752" t="str">
            <v>พระแสง</v>
          </cell>
          <cell r="E752" t="str">
            <v>อำเภอพระแสง</v>
          </cell>
          <cell r="F752" t="str">
            <v>4826II</v>
          </cell>
          <cell r="G752">
            <v>99</v>
          </cell>
          <cell r="H752">
            <v>171</v>
          </cell>
          <cell r="I752" t="str">
            <v>9-2-80</v>
          </cell>
          <cell r="J752">
            <v>100</v>
          </cell>
        </row>
        <row r="753">
          <cell r="B753">
            <v>1609</v>
          </cell>
          <cell r="C753" t="str">
            <v>อิปัน</v>
          </cell>
          <cell r="D753" t="str">
            <v>พระแสง</v>
          </cell>
          <cell r="E753" t="str">
            <v>อำเภอพระแสง</v>
          </cell>
          <cell r="F753" t="str">
            <v>4826II</v>
          </cell>
          <cell r="G753">
            <v>99</v>
          </cell>
          <cell r="H753">
            <v>173</v>
          </cell>
          <cell r="I753" t="str">
            <v>6-3-82</v>
          </cell>
          <cell r="J753">
            <v>100</v>
          </cell>
        </row>
        <row r="754">
          <cell r="B754">
            <v>1615</v>
          </cell>
          <cell r="C754" t="str">
            <v>อิปัน</v>
          </cell>
          <cell r="D754" t="str">
            <v>พระแสง</v>
          </cell>
          <cell r="E754" t="str">
            <v>อำเภอพระแสง</v>
          </cell>
          <cell r="F754" t="str">
            <v>4826II</v>
          </cell>
          <cell r="G754">
            <v>99</v>
          </cell>
          <cell r="H754">
            <v>179</v>
          </cell>
          <cell r="I754" t="str">
            <v>11-1-20</v>
          </cell>
          <cell r="J754">
            <v>100</v>
          </cell>
        </row>
        <row r="755">
          <cell r="B755">
            <v>1616</v>
          </cell>
          <cell r="C755" t="str">
            <v>อิปัน</v>
          </cell>
          <cell r="D755" t="str">
            <v>พระแสง</v>
          </cell>
          <cell r="E755" t="str">
            <v>อำเภอพระแสง</v>
          </cell>
          <cell r="F755" t="str">
            <v>4826II</v>
          </cell>
          <cell r="G755">
            <v>99</v>
          </cell>
          <cell r="H755">
            <v>180</v>
          </cell>
          <cell r="I755" t="str">
            <v>8-3-0</v>
          </cell>
          <cell r="J755">
            <v>100</v>
          </cell>
        </row>
        <row r="756">
          <cell r="B756">
            <v>1618</v>
          </cell>
          <cell r="C756" t="str">
            <v>อิปัน</v>
          </cell>
          <cell r="D756" t="str">
            <v>พระแสง</v>
          </cell>
          <cell r="E756" t="str">
            <v>อำเภอพระแสง</v>
          </cell>
          <cell r="F756" t="str">
            <v>4826II</v>
          </cell>
          <cell r="G756">
            <v>99</v>
          </cell>
          <cell r="H756">
            <v>182</v>
          </cell>
          <cell r="I756" t="str">
            <v>14-1-27</v>
          </cell>
          <cell r="J756">
            <v>100</v>
          </cell>
        </row>
        <row r="757">
          <cell r="B757">
            <v>1645</v>
          </cell>
          <cell r="C757" t="str">
            <v>อิปัน</v>
          </cell>
          <cell r="D757" t="str">
            <v>พระแสง</v>
          </cell>
          <cell r="E757" t="str">
            <v>บ้านบางพา</v>
          </cell>
          <cell r="F757" t="str">
            <v>4826III</v>
          </cell>
          <cell r="G757">
            <v>117</v>
          </cell>
          <cell r="H757">
            <v>91</v>
          </cell>
          <cell r="I757" t="str">
            <v>5-2-0</v>
          </cell>
          <cell r="J757">
            <v>100</v>
          </cell>
        </row>
        <row r="758">
          <cell r="B758">
            <v>1646</v>
          </cell>
          <cell r="C758" t="str">
            <v>อิปัน</v>
          </cell>
          <cell r="D758" t="str">
            <v>พระแสง</v>
          </cell>
          <cell r="E758" t="str">
            <v>บ้านบางพา</v>
          </cell>
          <cell r="F758" t="str">
            <v>4826III</v>
          </cell>
          <cell r="G758">
            <v>117</v>
          </cell>
          <cell r="H758">
            <v>92</v>
          </cell>
          <cell r="I758" t="str">
            <v>29-1-30</v>
          </cell>
          <cell r="J758">
            <v>100</v>
          </cell>
        </row>
        <row r="759">
          <cell r="B759">
            <v>1651</v>
          </cell>
          <cell r="C759" t="str">
            <v>อิปัน</v>
          </cell>
          <cell r="D759" t="str">
            <v>พระแสง</v>
          </cell>
          <cell r="E759" t="str">
            <v>อำเภอพระแสง</v>
          </cell>
          <cell r="F759" t="str">
            <v>4826II</v>
          </cell>
          <cell r="G759">
            <v>100</v>
          </cell>
          <cell r="H759">
            <v>1</v>
          </cell>
          <cell r="I759" t="str">
            <v>24-0-27</v>
          </cell>
          <cell r="J759">
            <v>100</v>
          </cell>
        </row>
        <row r="760">
          <cell r="B760">
            <v>1653</v>
          </cell>
          <cell r="C760" t="str">
            <v>อิปัน</v>
          </cell>
          <cell r="D760" t="str">
            <v>พระแสง</v>
          </cell>
          <cell r="E760" t="str">
            <v>อำเภอพระแสง</v>
          </cell>
          <cell r="F760" t="str">
            <v>4826II</v>
          </cell>
          <cell r="G760">
            <v>100</v>
          </cell>
          <cell r="H760">
            <v>3</v>
          </cell>
          <cell r="I760" t="str">
            <v>6-2-17</v>
          </cell>
          <cell r="J760">
            <v>100</v>
          </cell>
        </row>
        <row r="761">
          <cell r="B761">
            <v>1654</v>
          </cell>
          <cell r="C761" t="str">
            <v>อิปัน</v>
          </cell>
          <cell r="D761" t="str">
            <v>พระแสง</v>
          </cell>
          <cell r="E761" t="str">
            <v>อำเภอพระแสง</v>
          </cell>
          <cell r="F761" t="str">
            <v>4826II</v>
          </cell>
          <cell r="G761">
            <v>100</v>
          </cell>
          <cell r="H761">
            <v>4</v>
          </cell>
          <cell r="I761" t="str">
            <v>25-2-53</v>
          </cell>
          <cell r="J761">
            <v>180</v>
          </cell>
        </row>
        <row r="762">
          <cell r="B762">
            <v>1655</v>
          </cell>
          <cell r="C762" t="str">
            <v>อิปัน</v>
          </cell>
          <cell r="D762" t="str">
            <v>พระแสง</v>
          </cell>
          <cell r="E762" t="str">
            <v>อำเภอพระแสง</v>
          </cell>
          <cell r="F762" t="str">
            <v>4826II</v>
          </cell>
          <cell r="G762">
            <v>100</v>
          </cell>
          <cell r="H762">
            <v>5</v>
          </cell>
          <cell r="I762" t="str">
            <v>14-1-53</v>
          </cell>
          <cell r="J762">
            <v>100</v>
          </cell>
        </row>
        <row r="763">
          <cell r="B763">
            <v>1656</v>
          </cell>
          <cell r="C763" t="str">
            <v>อิปัน</v>
          </cell>
          <cell r="D763" t="str">
            <v>พระแสง</v>
          </cell>
          <cell r="E763" t="str">
            <v>บ้านบางพา</v>
          </cell>
          <cell r="F763" t="str">
            <v>4826III</v>
          </cell>
          <cell r="G763">
            <v>143</v>
          </cell>
          <cell r="H763">
            <v>165</v>
          </cell>
          <cell r="I763" t="str">
            <v>20-1-75</v>
          </cell>
          <cell r="J763">
            <v>100</v>
          </cell>
        </row>
        <row r="764">
          <cell r="B764">
            <v>1657</v>
          </cell>
          <cell r="C764" t="str">
            <v>อิปัน</v>
          </cell>
          <cell r="D764" t="str">
            <v>พระแสง</v>
          </cell>
          <cell r="E764" t="str">
            <v>อำเภอพระแสง</v>
          </cell>
          <cell r="F764" t="str">
            <v>4826III</v>
          </cell>
          <cell r="G764">
            <v>141</v>
          </cell>
          <cell r="H764">
            <v>42</v>
          </cell>
          <cell r="I764" t="str">
            <v>6-0-0</v>
          </cell>
          <cell r="J764">
            <v>100</v>
          </cell>
        </row>
        <row r="765">
          <cell r="B765">
            <v>1726</v>
          </cell>
          <cell r="C765" t="str">
            <v>อิปัน</v>
          </cell>
          <cell r="D765" t="str">
            <v>พระแสง</v>
          </cell>
          <cell r="E765" t="str">
            <v>บ้านบางพา</v>
          </cell>
          <cell r="F765" t="str">
            <v>4826III</v>
          </cell>
          <cell r="G765">
            <v>140</v>
          </cell>
          <cell r="H765">
            <v>155</v>
          </cell>
          <cell r="I765" t="str">
            <v>10-3-20</v>
          </cell>
          <cell r="J765">
            <v>100</v>
          </cell>
        </row>
        <row r="766">
          <cell r="B766">
            <v>1736</v>
          </cell>
          <cell r="C766" t="str">
            <v>อิปัน</v>
          </cell>
          <cell r="D766" t="str">
            <v>พระแสง</v>
          </cell>
          <cell r="E766" t="str">
            <v>อำเภอพระแสง</v>
          </cell>
          <cell r="F766" t="str">
            <v>4826II</v>
          </cell>
          <cell r="G766">
            <v>113</v>
          </cell>
          <cell r="H766">
            <v>12</v>
          </cell>
          <cell r="I766" t="str">
            <v>6-2-0</v>
          </cell>
          <cell r="J766">
            <v>100</v>
          </cell>
        </row>
        <row r="767">
          <cell r="B767">
            <v>1737</v>
          </cell>
          <cell r="C767" t="str">
            <v>อิปัน</v>
          </cell>
          <cell r="D767" t="str">
            <v>พระแสง</v>
          </cell>
          <cell r="E767" t="str">
            <v>อำเภอพระแสง</v>
          </cell>
          <cell r="F767" t="str">
            <v>4826II</v>
          </cell>
          <cell r="G767">
            <v>113</v>
          </cell>
          <cell r="H767">
            <v>13</v>
          </cell>
          <cell r="I767" t="str">
            <v>4-2-40</v>
          </cell>
          <cell r="J767">
            <v>100</v>
          </cell>
        </row>
        <row r="768">
          <cell r="B768">
            <v>1738</v>
          </cell>
          <cell r="C768" t="str">
            <v>อิปัน</v>
          </cell>
          <cell r="D768" t="str">
            <v>พระแสง</v>
          </cell>
          <cell r="E768" t="str">
            <v>อำเภอพระแสง</v>
          </cell>
          <cell r="F768" t="str">
            <v>4826II</v>
          </cell>
          <cell r="G768">
            <v>113</v>
          </cell>
          <cell r="H768">
            <v>18</v>
          </cell>
          <cell r="I768" t="str">
            <v>6-3-0</v>
          </cell>
          <cell r="J768">
            <v>100</v>
          </cell>
        </row>
        <row r="769">
          <cell r="B769">
            <v>1739</v>
          </cell>
          <cell r="C769" t="str">
            <v>อิปัน</v>
          </cell>
          <cell r="D769" t="str">
            <v>พระแสง</v>
          </cell>
          <cell r="E769" t="str">
            <v>อำเภอพระแสง</v>
          </cell>
          <cell r="F769" t="str">
            <v>4826II</v>
          </cell>
          <cell r="G769">
            <v>113</v>
          </cell>
          <cell r="H769">
            <v>23</v>
          </cell>
          <cell r="I769" t="str">
            <v>9-0-40</v>
          </cell>
          <cell r="J769">
            <v>150</v>
          </cell>
        </row>
        <row r="770">
          <cell r="B770">
            <v>1740</v>
          </cell>
          <cell r="C770" t="str">
            <v>อิปัน</v>
          </cell>
          <cell r="D770" t="str">
            <v>พระแสง</v>
          </cell>
          <cell r="E770" t="str">
            <v>อำเภอพระแสง</v>
          </cell>
          <cell r="F770" t="str">
            <v>4826II</v>
          </cell>
          <cell r="G770">
            <v>113</v>
          </cell>
          <cell r="H770">
            <v>33</v>
          </cell>
          <cell r="I770" t="str">
            <v>10-3-0</v>
          </cell>
          <cell r="J770">
            <v>130</v>
          </cell>
        </row>
        <row r="771">
          <cell r="B771">
            <v>1741</v>
          </cell>
          <cell r="C771" t="str">
            <v>อิปัน</v>
          </cell>
          <cell r="D771" t="str">
            <v>พระแสง</v>
          </cell>
          <cell r="E771" t="str">
            <v>อำเภอพระแสง</v>
          </cell>
          <cell r="F771" t="str">
            <v>4826II</v>
          </cell>
          <cell r="G771">
            <v>113</v>
          </cell>
          <cell r="H771">
            <v>35</v>
          </cell>
          <cell r="I771" t="str">
            <v>9-0-0</v>
          </cell>
          <cell r="J771">
            <v>130</v>
          </cell>
        </row>
        <row r="772">
          <cell r="B772">
            <v>1742</v>
          </cell>
          <cell r="C772" t="str">
            <v>อิปัน</v>
          </cell>
          <cell r="D772" t="str">
            <v>พระแสง</v>
          </cell>
          <cell r="E772" t="str">
            <v>อำเภอพระแสง</v>
          </cell>
          <cell r="F772" t="str">
            <v>4826II</v>
          </cell>
          <cell r="G772">
            <v>113</v>
          </cell>
          <cell r="H772">
            <v>36</v>
          </cell>
          <cell r="I772" t="str">
            <v>17-0-80</v>
          </cell>
          <cell r="J772">
            <v>150</v>
          </cell>
        </row>
        <row r="773">
          <cell r="B773">
            <v>1743</v>
          </cell>
          <cell r="C773" t="str">
            <v>อิปัน</v>
          </cell>
          <cell r="D773" t="str">
            <v>พระแสง</v>
          </cell>
          <cell r="E773" t="str">
            <v>อำเภอพระแสง</v>
          </cell>
          <cell r="F773" t="str">
            <v>4826II</v>
          </cell>
          <cell r="G773">
            <v>113</v>
          </cell>
          <cell r="H773">
            <v>37</v>
          </cell>
          <cell r="I773" t="str">
            <v>5-0-0</v>
          </cell>
          <cell r="J773">
            <v>150</v>
          </cell>
        </row>
        <row r="774">
          <cell r="B774">
            <v>1744</v>
          </cell>
          <cell r="C774" t="str">
            <v>อิปัน</v>
          </cell>
          <cell r="D774" t="str">
            <v>พระแสง</v>
          </cell>
          <cell r="E774" t="str">
            <v>อำเภอพระแสง</v>
          </cell>
          <cell r="F774" t="str">
            <v>4826II</v>
          </cell>
          <cell r="G774">
            <v>113</v>
          </cell>
          <cell r="H774">
            <v>39</v>
          </cell>
          <cell r="I774" t="str">
            <v>11-2-20</v>
          </cell>
          <cell r="J774">
            <v>100</v>
          </cell>
        </row>
        <row r="775">
          <cell r="B775">
            <v>1745</v>
          </cell>
          <cell r="C775" t="str">
            <v>อิปัน</v>
          </cell>
          <cell r="D775" t="str">
            <v>พระแสง</v>
          </cell>
          <cell r="E775" t="str">
            <v>อำเภอพระแสง</v>
          </cell>
          <cell r="F775" t="str">
            <v>4826II</v>
          </cell>
          <cell r="G775">
            <v>113</v>
          </cell>
          <cell r="H775">
            <v>44</v>
          </cell>
          <cell r="I775" t="str">
            <v>11-1-0</v>
          </cell>
          <cell r="J775">
            <v>150</v>
          </cell>
        </row>
        <row r="776">
          <cell r="B776">
            <v>1746</v>
          </cell>
          <cell r="C776" t="str">
            <v>อิปัน</v>
          </cell>
          <cell r="D776" t="str">
            <v>พระแสง</v>
          </cell>
          <cell r="E776" t="str">
            <v>อำเภอพระแสง</v>
          </cell>
          <cell r="F776" t="str">
            <v>4826II</v>
          </cell>
          <cell r="G776">
            <v>113</v>
          </cell>
          <cell r="H776">
            <v>45</v>
          </cell>
          <cell r="I776" t="str">
            <v>9-3-0</v>
          </cell>
          <cell r="J776">
            <v>130</v>
          </cell>
        </row>
        <row r="777">
          <cell r="B777">
            <v>1747</v>
          </cell>
          <cell r="C777" t="str">
            <v>อิปัน</v>
          </cell>
          <cell r="D777" t="str">
            <v>พระแสง</v>
          </cell>
          <cell r="E777" t="str">
            <v>อำเภอพระแสง</v>
          </cell>
          <cell r="F777" t="str">
            <v>4826II</v>
          </cell>
          <cell r="G777">
            <v>113</v>
          </cell>
          <cell r="H777">
            <v>47</v>
          </cell>
          <cell r="I777" t="str">
            <v>17-0-80</v>
          </cell>
          <cell r="J777">
            <v>100</v>
          </cell>
        </row>
        <row r="778">
          <cell r="B778">
            <v>1748</v>
          </cell>
          <cell r="C778" t="str">
            <v>อิปัน</v>
          </cell>
          <cell r="D778" t="str">
            <v>พระแสง</v>
          </cell>
          <cell r="E778" t="str">
            <v>อำเภอพระแสง</v>
          </cell>
          <cell r="F778" t="str">
            <v>4826II</v>
          </cell>
          <cell r="G778">
            <v>113</v>
          </cell>
          <cell r="H778">
            <v>48</v>
          </cell>
          <cell r="I778" t="str">
            <v>12-2-40</v>
          </cell>
          <cell r="J778">
            <v>100</v>
          </cell>
        </row>
        <row r="779">
          <cell r="B779">
            <v>1749</v>
          </cell>
          <cell r="C779" t="str">
            <v>อิปัน</v>
          </cell>
          <cell r="D779" t="str">
            <v>พระแสง</v>
          </cell>
          <cell r="E779" t="str">
            <v>อำเภอพระแสง</v>
          </cell>
          <cell r="F779" t="str">
            <v>4826II</v>
          </cell>
          <cell r="G779">
            <v>113</v>
          </cell>
          <cell r="H779">
            <v>50</v>
          </cell>
          <cell r="I779" t="str">
            <v>12-0-0</v>
          </cell>
          <cell r="J779">
            <v>100</v>
          </cell>
        </row>
        <row r="780">
          <cell r="B780">
            <v>1750</v>
          </cell>
          <cell r="C780" t="str">
            <v>อิปัน</v>
          </cell>
          <cell r="D780" t="str">
            <v>พระแสง</v>
          </cell>
          <cell r="E780" t="str">
            <v>อำเภอพระแสง</v>
          </cell>
          <cell r="F780" t="str">
            <v>4826II</v>
          </cell>
          <cell r="G780">
            <v>113</v>
          </cell>
          <cell r="H780">
            <v>55</v>
          </cell>
          <cell r="I780" t="str">
            <v>8-0-20</v>
          </cell>
          <cell r="J780">
            <v>100</v>
          </cell>
        </row>
        <row r="781">
          <cell r="B781">
            <v>1751</v>
          </cell>
          <cell r="C781" t="str">
            <v>อิปัน</v>
          </cell>
          <cell r="D781" t="str">
            <v>พระแสง</v>
          </cell>
          <cell r="E781" t="str">
            <v>อำเภอพระแสง</v>
          </cell>
          <cell r="F781" t="str">
            <v>4826II</v>
          </cell>
          <cell r="G781">
            <v>113</v>
          </cell>
          <cell r="H781">
            <v>56</v>
          </cell>
          <cell r="I781" t="str">
            <v>5-0-75</v>
          </cell>
          <cell r="J781">
            <v>130</v>
          </cell>
        </row>
        <row r="782">
          <cell r="B782">
            <v>1752</v>
          </cell>
          <cell r="C782" t="str">
            <v>อิปัน</v>
          </cell>
          <cell r="D782" t="str">
            <v>พระแสง</v>
          </cell>
          <cell r="E782" t="str">
            <v>อำเภอพระแสง</v>
          </cell>
          <cell r="F782" t="str">
            <v>4826II</v>
          </cell>
          <cell r="G782">
            <v>113</v>
          </cell>
          <cell r="H782">
            <v>58</v>
          </cell>
          <cell r="I782" t="str">
            <v>36-2-40</v>
          </cell>
          <cell r="J782">
            <v>100</v>
          </cell>
        </row>
        <row r="783">
          <cell r="B783">
            <v>1753</v>
          </cell>
          <cell r="C783" t="str">
            <v>อิปัน</v>
          </cell>
          <cell r="D783" t="str">
            <v>พระแสง</v>
          </cell>
          <cell r="E783" t="str">
            <v>อำเภอพระแสง</v>
          </cell>
          <cell r="F783" t="str">
            <v>4826II</v>
          </cell>
          <cell r="G783">
            <v>113</v>
          </cell>
          <cell r="H783">
            <v>68</v>
          </cell>
          <cell r="I783" t="str">
            <v>26-0-80</v>
          </cell>
          <cell r="J783">
            <v>100</v>
          </cell>
        </row>
        <row r="784">
          <cell r="B784">
            <v>1754</v>
          </cell>
          <cell r="C784" t="str">
            <v>อิปัน</v>
          </cell>
          <cell r="D784" t="str">
            <v>พระแสง</v>
          </cell>
          <cell r="E784" t="str">
            <v>อำเภอพระแสง</v>
          </cell>
          <cell r="F784" t="str">
            <v>4826II</v>
          </cell>
          <cell r="G784">
            <v>113</v>
          </cell>
          <cell r="H784">
            <v>88</v>
          </cell>
          <cell r="I784" t="str">
            <v>6-1-60</v>
          </cell>
          <cell r="J784">
            <v>100</v>
          </cell>
        </row>
        <row r="785">
          <cell r="B785">
            <v>1821</v>
          </cell>
          <cell r="C785" t="str">
            <v>อิปัน</v>
          </cell>
          <cell r="D785" t="str">
            <v>พระแสง</v>
          </cell>
          <cell r="E785" t="str">
            <v>อำเภอพระแสง</v>
          </cell>
          <cell r="F785" t="str">
            <v>4826II</v>
          </cell>
          <cell r="G785">
            <v>128</v>
          </cell>
          <cell r="H785">
            <v>1</v>
          </cell>
          <cell r="I785" t="str">
            <v>20-3-6</v>
          </cell>
          <cell r="J785">
            <v>100</v>
          </cell>
        </row>
        <row r="786">
          <cell r="B786">
            <v>1822</v>
          </cell>
          <cell r="C786" t="str">
            <v>อิปัน</v>
          </cell>
          <cell r="D786" t="str">
            <v>พระแสง</v>
          </cell>
          <cell r="E786" t="str">
            <v>อำเภอพระแสง</v>
          </cell>
          <cell r="F786" t="str">
            <v>4826II</v>
          </cell>
          <cell r="G786">
            <v>128</v>
          </cell>
          <cell r="H786">
            <v>2</v>
          </cell>
          <cell r="I786" t="str">
            <v>41-2-26</v>
          </cell>
          <cell r="J786">
            <v>100</v>
          </cell>
        </row>
        <row r="787">
          <cell r="B787">
            <v>1823</v>
          </cell>
          <cell r="C787" t="str">
            <v>อิปัน</v>
          </cell>
          <cell r="D787" t="str">
            <v>พระแสง</v>
          </cell>
          <cell r="E787" t="str">
            <v>อำเภอพระแสง</v>
          </cell>
          <cell r="F787" t="str">
            <v>4826II</v>
          </cell>
          <cell r="G787">
            <v>128</v>
          </cell>
          <cell r="H787">
            <v>3</v>
          </cell>
          <cell r="I787" t="str">
            <v>27-0-0</v>
          </cell>
          <cell r="J787">
            <v>100</v>
          </cell>
        </row>
        <row r="788">
          <cell r="B788">
            <v>1824</v>
          </cell>
          <cell r="C788" t="str">
            <v>อิปัน</v>
          </cell>
          <cell r="D788" t="str">
            <v>พระแสง</v>
          </cell>
          <cell r="E788" t="str">
            <v>อำเภอพระแสง</v>
          </cell>
          <cell r="F788" t="str">
            <v>4826II</v>
          </cell>
          <cell r="G788">
            <v>128</v>
          </cell>
          <cell r="H788">
            <v>4</v>
          </cell>
          <cell r="I788" t="str">
            <v>18-0-0</v>
          </cell>
          <cell r="J788">
            <v>100</v>
          </cell>
        </row>
        <row r="789">
          <cell r="B789">
            <v>1830</v>
          </cell>
          <cell r="C789" t="str">
            <v>อิปัน</v>
          </cell>
          <cell r="D789" t="str">
            <v>พระแสง</v>
          </cell>
          <cell r="E789" t="str">
            <v>อำเภอพระแสง</v>
          </cell>
          <cell r="F789" t="str">
            <v>4826III</v>
          </cell>
          <cell r="G789">
            <v>130</v>
          </cell>
          <cell r="H789">
            <v>6</v>
          </cell>
          <cell r="I789" t="str">
            <v>17-2-60</v>
          </cell>
          <cell r="J789">
            <v>1350</v>
          </cell>
        </row>
        <row r="790">
          <cell r="B790">
            <v>1832</v>
          </cell>
          <cell r="C790" t="str">
            <v>อิปัน</v>
          </cell>
          <cell r="D790" t="str">
            <v>พระแสง</v>
          </cell>
          <cell r="E790" t="str">
            <v>อำเภอพระแสง</v>
          </cell>
          <cell r="F790" t="str">
            <v>4826II</v>
          </cell>
          <cell r="G790">
            <v>127</v>
          </cell>
          <cell r="H790">
            <v>131</v>
          </cell>
          <cell r="I790" t="str">
            <v>0-2-92</v>
          </cell>
          <cell r="J790">
            <v>100</v>
          </cell>
        </row>
        <row r="791">
          <cell r="B791">
            <v>1834</v>
          </cell>
          <cell r="C791" t="str">
            <v>อิปัน</v>
          </cell>
          <cell r="D791" t="str">
            <v>พระแสง</v>
          </cell>
          <cell r="E791" t="str">
            <v>อำเภอพระแสง</v>
          </cell>
          <cell r="F791" t="str">
            <v>4826II</v>
          </cell>
          <cell r="G791">
            <v>141</v>
          </cell>
          <cell r="H791">
            <v>66</v>
          </cell>
          <cell r="I791" t="str">
            <v>4-0-46</v>
          </cell>
          <cell r="J791">
            <v>100</v>
          </cell>
        </row>
        <row r="792">
          <cell r="B792">
            <v>1835</v>
          </cell>
          <cell r="C792" t="str">
            <v>อิปัน</v>
          </cell>
          <cell r="D792" t="str">
            <v>พระแสง</v>
          </cell>
          <cell r="E792" t="str">
            <v>อำเภอพระแสง</v>
          </cell>
          <cell r="F792" t="str">
            <v>4826II</v>
          </cell>
          <cell r="G792">
            <v>141</v>
          </cell>
          <cell r="H792">
            <v>67</v>
          </cell>
          <cell r="I792" t="str">
            <v>22-3-46</v>
          </cell>
          <cell r="J792">
            <v>100</v>
          </cell>
        </row>
        <row r="793">
          <cell r="B793">
            <v>1839</v>
          </cell>
          <cell r="C793" t="str">
            <v>อิปัน</v>
          </cell>
          <cell r="D793" t="str">
            <v>พระแสง</v>
          </cell>
          <cell r="E793" t="str">
            <v>อำเภอพระแสง</v>
          </cell>
          <cell r="F793" t="str">
            <v>4826II</v>
          </cell>
          <cell r="G793">
            <v>141</v>
          </cell>
          <cell r="H793">
            <v>68</v>
          </cell>
          <cell r="I793" t="str">
            <v>4-0-80</v>
          </cell>
          <cell r="J793">
            <v>100</v>
          </cell>
        </row>
        <row r="794">
          <cell r="B794">
            <v>1840</v>
          </cell>
          <cell r="C794" t="str">
            <v>อิปัน</v>
          </cell>
          <cell r="D794" t="str">
            <v>พระแสง</v>
          </cell>
          <cell r="E794" t="str">
            <v>บ้านบางพา</v>
          </cell>
          <cell r="F794" t="str">
            <v>4826III</v>
          </cell>
          <cell r="G794">
            <v>154</v>
          </cell>
          <cell r="H794">
            <v>122</v>
          </cell>
          <cell r="I794" t="str">
            <v>4-0-0</v>
          </cell>
          <cell r="J794">
            <v>100</v>
          </cell>
        </row>
        <row r="795">
          <cell r="B795">
            <v>1841</v>
          </cell>
          <cell r="C795" t="str">
            <v>อิปัน</v>
          </cell>
          <cell r="D795" t="str">
            <v>พระแสง</v>
          </cell>
          <cell r="E795" t="str">
            <v>บ้านบางพา</v>
          </cell>
          <cell r="F795" t="str">
            <v>4826III</v>
          </cell>
          <cell r="G795">
            <v>142</v>
          </cell>
          <cell r="H795">
            <v>69</v>
          </cell>
          <cell r="I795" t="str">
            <v>11-2-80</v>
          </cell>
          <cell r="J795">
            <v>100</v>
          </cell>
        </row>
        <row r="796">
          <cell r="B796">
            <v>1842</v>
          </cell>
          <cell r="C796" t="str">
            <v>อิปัน</v>
          </cell>
          <cell r="D796" t="str">
            <v>พระแสง</v>
          </cell>
          <cell r="E796" t="str">
            <v>อำเภอพระแสง</v>
          </cell>
          <cell r="F796" t="str">
            <v>4826III</v>
          </cell>
          <cell r="G796">
            <v>141</v>
          </cell>
          <cell r="H796">
            <v>100</v>
          </cell>
          <cell r="I796" t="str">
            <v>4-0-90</v>
          </cell>
          <cell r="J796">
            <v>100</v>
          </cell>
        </row>
        <row r="797">
          <cell r="B797">
            <v>1843</v>
          </cell>
          <cell r="C797" t="str">
            <v>อิปัน</v>
          </cell>
          <cell r="D797" t="str">
            <v>พระแสง</v>
          </cell>
          <cell r="E797" t="str">
            <v>อำเภอพระแสง</v>
          </cell>
          <cell r="F797" t="str">
            <v>4826II</v>
          </cell>
          <cell r="G797">
            <v>113</v>
          </cell>
          <cell r="H797">
            <v>97</v>
          </cell>
          <cell r="I797" t="str">
            <v>8-0-40</v>
          </cell>
          <cell r="J797">
            <v>210</v>
          </cell>
        </row>
        <row r="798">
          <cell r="B798">
            <v>1844</v>
          </cell>
          <cell r="C798" t="str">
            <v>อิปัน</v>
          </cell>
          <cell r="D798" t="str">
            <v>พระแสง</v>
          </cell>
          <cell r="E798" t="str">
            <v>อำเภอพระแสง</v>
          </cell>
          <cell r="F798" t="str">
            <v>4826III</v>
          </cell>
          <cell r="G798">
            <v>156</v>
          </cell>
          <cell r="H798">
            <v>108</v>
          </cell>
          <cell r="I798" t="str">
            <v>3-0-40</v>
          </cell>
          <cell r="J798">
            <v>210</v>
          </cell>
        </row>
        <row r="799">
          <cell r="B799">
            <v>1845</v>
          </cell>
          <cell r="C799" t="str">
            <v>อิปัน</v>
          </cell>
          <cell r="D799" t="str">
            <v>พระแสง</v>
          </cell>
          <cell r="E799" t="str">
            <v>บ้านบางพา</v>
          </cell>
          <cell r="F799" t="str">
            <v>4826III</v>
          </cell>
          <cell r="G799">
            <v>142</v>
          </cell>
          <cell r="H799">
            <v>192</v>
          </cell>
          <cell r="I799" t="str">
            <v>34-2-0</v>
          </cell>
          <cell r="J799">
            <v>100</v>
          </cell>
        </row>
        <row r="800">
          <cell r="B800">
            <v>1846</v>
          </cell>
          <cell r="C800" t="str">
            <v>อิปัน</v>
          </cell>
          <cell r="D800" t="str">
            <v>พระแสง</v>
          </cell>
          <cell r="E800" t="str">
            <v>บ้านบางพา</v>
          </cell>
          <cell r="F800" t="str">
            <v>4826III</v>
          </cell>
          <cell r="G800">
            <v>142</v>
          </cell>
          <cell r="H800">
            <v>195</v>
          </cell>
          <cell r="I800" t="str">
            <v>8-1-20</v>
          </cell>
          <cell r="J800">
            <v>100</v>
          </cell>
        </row>
        <row r="801">
          <cell r="B801">
            <v>1847</v>
          </cell>
          <cell r="C801" t="str">
            <v>อิปัน</v>
          </cell>
          <cell r="D801" t="str">
            <v>พระแสง</v>
          </cell>
          <cell r="E801" t="str">
            <v>บ้านบางพา</v>
          </cell>
          <cell r="F801" t="str">
            <v>4826III</v>
          </cell>
          <cell r="G801">
            <v>142</v>
          </cell>
          <cell r="H801">
            <v>193</v>
          </cell>
          <cell r="I801" t="str">
            <v>8-0-10</v>
          </cell>
          <cell r="J801">
            <v>100</v>
          </cell>
        </row>
        <row r="802">
          <cell r="B802">
            <v>1848</v>
          </cell>
          <cell r="C802" t="str">
            <v>อิปัน</v>
          </cell>
          <cell r="D802" t="str">
            <v>พระแสง</v>
          </cell>
          <cell r="E802" t="str">
            <v>บ้านบางพา</v>
          </cell>
          <cell r="F802" t="str">
            <v>4826III</v>
          </cell>
          <cell r="G802">
            <v>142</v>
          </cell>
          <cell r="H802">
            <v>194</v>
          </cell>
          <cell r="I802" t="str">
            <v>8-0-25</v>
          </cell>
          <cell r="J802">
            <v>100</v>
          </cell>
        </row>
        <row r="803">
          <cell r="B803">
            <v>1849</v>
          </cell>
          <cell r="C803" t="str">
            <v>อิปัน</v>
          </cell>
          <cell r="D803" t="str">
            <v>พระแสง</v>
          </cell>
          <cell r="E803" t="str">
            <v>บ้านบางพา</v>
          </cell>
          <cell r="F803" t="str">
            <v>4826III</v>
          </cell>
          <cell r="G803">
            <v>154</v>
          </cell>
          <cell r="H803">
            <v>124</v>
          </cell>
          <cell r="I803" t="str">
            <v>3-1-40</v>
          </cell>
          <cell r="J803">
            <v>440</v>
          </cell>
        </row>
        <row r="804">
          <cell r="B804">
            <v>1850</v>
          </cell>
          <cell r="C804" t="str">
            <v>อิปัน</v>
          </cell>
          <cell r="D804" t="str">
            <v>พระแสง</v>
          </cell>
          <cell r="E804" t="str">
            <v>อำเภอพระแสง</v>
          </cell>
          <cell r="F804" t="str">
            <v>4826III</v>
          </cell>
          <cell r="G804">
            <v>143</v>
          </cell>
          <cell r="H804">
            <v>160</v>
          </cell>
          <cell r="I804" t="str">
            <v>0-1-57</v>
          </cell>
          <cell r="J804">
            <v>1000</v>
          </cell>
        </row>
        <row r="805">
          <cell r="B805">
            <v>1851</v>
          </cell>
          <cell r="C805" t="str">
            <v>อิปัน</v>
          </cell>
          <cell r="D805" t="str">
            <v>พระแสง</v>
          </cell>
          <cell r="E805" t="str">
            <v>บ้านบางพา</v>
          </cell>
          <cell r="F805" t="str">
            <v>4826III</v>
          </cell>
          <cell r="G805">
            <v>155</v>
          </cell>
          <cell r="H805">
            <v>83</v>
          </cell>
          <cell r="I805" t="str">
            <v>2-0-0</v>
          </cell>
          <cell r="J805">
            <v>880</v>
          </cell>
        </row>
        <row r="806">
          <cell r="B806">
            <v>1852</v>
          </cell>
          <cell r="C806" t="str">
            <v>อิปัน</v>
          </cell>
          <cell r="D806" t="str">
            <v>พระแสง</v>
          </cell>
          <cell r="E806" t="str">
            <v>บ้านบางพา</v>
          </cell>
          <cell r="F806" t="str">
            <v>4826III</v>
          </cell>
          <cell r="G806">
            <v>155</v>
          </cell>
          <cell r="H806">
            <v>84</v>
          </cell>
          <cell r="I806" t="str">
            <v>2-0-0</v>
          </cell>
          <cell r="J806">
            <v>880</v>
          </cell>
        </row>
        <row r="807">
          <cell r="B807">
            <v>1853</v>
          </cell>
          <cell r="C807" t="str">
            <v>อิปัน</v>
          </cell>
          <cell r="D807" t="str">
            <v>พระแสง</v>
          </cell>
          <cell r="E807" t="str">
            <v>บ้านบางพา</v>
          </cell>
          <cell r="F807" t="str">
            <v>4826III</v>
          </cell>
          <cell r="G807">
            <v>155</v>
          </cell>
          <cell r="H807">
            <v>85</v>
          </cell>
          <cell r="I807" t="str">
            <v>2-0-0</v>
          </cell>
          <cell r="J807">
            <v>750</v>
          </cell>
        </row>
        <row r="808">
          <cell r="B808">
            <v>1854</v>
          </cell>
          <cell r="C808" t="str">
            <v>อิปัน</v>
          </cell>
          <cell r="D808" t="str">
            <v>พระแสง</v>
          </cell>
          <cell r="E808" t="str">
            <v>อำเภอพระแสง</v>
          </cell>
          <cell r="F808" t="str">
            <v>4826III</v>
          </cell>
          <cell r="G808">
            <v>155</v>
          </cell>
          <cell r="H808">
            <v>86</v>
          </cell>
          <cell r="I808" t="str">
            <v>10-0-0</v>
          </cell>
          <cell r="J808">
            <v>540</v>
          </cell>
        </row>
        <row r="809">
          <cell r="B809">
            <v>1859</v>
          </cell>
          <cell r="C809" t="str">
            <v>อิปัน</v>
          </cell>
          <cell r="D809" t="str">
            <v>พระแสง</v>
          </cell>
          <cell r="E809" t="str">
            <v>อำเภอพระแสง</v>
          </cell>
          <cell r="F809" t="str">
            <v>4826III</v>
          </cell>
          <cell r="G809">
            <v>143</v>
          </cell>
          <cell r="H809">
            <v>176</v>
          </cell>
          <cell r="I809" t="str">
            <v>6-3-60</v>
          </cell>
          <cell r="J809">
            <v>130</v>
          </cell>
        </row>
        <row r="810">
          <cell r="B810">
            <v>1860</v>
          </cell>
          <cell r="C810" t="str">
            <v>อิปัน</v>
          </cell>
          <cell r="D810" t="str">
            <v>พระแสง</v>
          </cell>
          <cell r="E810" t="str">
            <v>บ้านบางพา</v>
          </cell>
          <cell r="F810" t="str">
            <v>4826III</v>
          </cell>
          <cell r="G810">
            <v>154</v>
          </cell>
          <cell r="H810">
            <v>126</v>
          </cell>
          <cell r="I810" t="str">
            <v>5-0-40</v>
          </cell>
          <cell r="J810">
            <v>250</v>
          </cell>
        </row>
        <row r="811">
          <cell r="B811">
            <v>1862</v>
          </cell>
          <cell r="C811" t="str">
            <v>อิปัน</v>
          </cell>
          <cell r="D811" t="str">
            <v>พระแสง</v>
          </cell>
          <cell r="E811" t="str">
            <v>บ้านบางพา</v>
          </cell>
          <cell r="F811" t="str">
            <v>4826III</v>
          </cell>
          <cell r="G811">
            <v>143</v>
          </cell>
          <cell r="H811">
            <v>177</v>
          </cell>
          <cell r="I811" t="str">
            <v>15-3-20</v>
          </cell>
          <cell r="J811">
            <v>100</v>
          </cell>
        </row>
        <row r="812">
          <cell r="B812">
            <v>1863</v>
          </cell>
          <cell r="C812" t="str">
            <v>อิปัน</v>
          </cell>
          <cell r="D812" t="str">
            <v>พระแสง</v>
          </cell>
          <cell r="E812" t="str">
            <v>บ้านบางพา</v>
          </cell>
          <cell r="F812" t="str">
            <v>4826III</v>
          </cell>
          <cell r="G812">
            <v>143</v>
          </cell>
          <cell r="H812">
            <v>1078</v>
          </cell>
          <cell r="I812" t="str">
            <v>0-0-8</v>
          </cell>
          <cell r="J812">
            <v>100</v>
          </cell>
        </row>
        <row r="813">
          <cell r="B813">
            <v>1864</v>
          </cell>
          <cell r="C813" t="str">
            <v>อิปัน</v>
          </cell>
          <cell r="D813" t="str">
            <v>พระแสง</v>
          </cell>
          <cell r="E813" t="str">
            <v>อำเภอพระแสง</v>
          </cell>
          <cell r="F813" t="str">
            <v>4826III</v>
          </cell>
          <cell r="G813">
            <v>130</v>
          </cell>
          <cell r="H813">
            <v>144</v>
          </cell>
          <cell r="I813" t="str">
            <v>10-1-50</v>
          </cell>
          <cell r="J813">
            <v>100</v>
          </cell>
        </row>
        <row r="814">
          <cell r="B814">
            <v>1866</v>
          </cell>
          <cell r="C814" t="str">
            <v>อิปัน</v>
          </cell>
          <cell r="D814" t="str">
            <v>พระแสง</v>
          </cell>
          <cell r="E814" t="str">
            <v>อำเภอพระแสง</v>
          </cell>
          <cell r="F814" t="str">
            <v>4826II</v>
          </cell>
          <cell r="G814">
            <v>141</v>
          </cell>
          <cell r="H814">
            <v>71</v>
          </cell>
          <cell r="I814" t="str">
            <v>0-0-70</v>
          </cell>
          <cell r="J814">
            <v>100</v>
          </cell>
        </row>
        <row r="815">
          <cell r="B815">
            <v>1868</v>
          </cell>
          <cell r="C815" t="str">
            <v>อิปัน</v>
          </cell>
          <cell r="D815" t="str">
            <v>พระแสง</v>
          </cell>
          <cell r="E815" t="str">
            <v>อำเภอพระแสง</v>
          </cell>
          <cell r="F815" t="str">
            <v>4826III</v>
          </cell>
          <cell r="G815">
            <v>130</v>
          </cell>
          <cell r="H815">
            <v>145</v>
          </cell>
          <cell r="I815" t="str">
            <v>7-1-94</v>
          </cell>
          <cell r="J815">
            <v>100</v>
          </cell>
        </row>
        <row r="816">
          <cell r="B816">
            <v>1869</v>
          </cell>
          <cell r="C816" t="str">
            <v>อิปัน</v>
          </cell>
          <cell r="D816" t="str">
            <v>พระแสง</v>
          </cell>
          <cell r="E816" t="str">
            <v>บ้านบางพา</v>
          </cell>
          <cell r="F816" t="str">
            <v>4826III</v>
          </cell>
          <cell r="G816">
            <v>143</v>
          </cell>
          <cell r="H816">
            <v>178</v>
          </cell>
          <cell r="I816" t="str">
            <v>5-1-25</v>
          </cell>
          <cell r="J816">
            <v>100</v>
          </cell>
        </row>
        <row r="817">
          <cell r="B817">
            <v>1870</v>
          </cell>
          <cell r="C817" t="str">
            <v>อิปัน</v>
          </cell>
          <cell r="D817" t="str">
            <v>พระแสง</v>
          </cell>
          <cell r="E817" t="str">
            <v>อำเภอพระแสง</v>
          </cell>
          <cell r="F817" t="str">
            <v>4826II</v>
          </cell>
          <cell r="G817">
            <v>99</v>
          </cell>
          <cell r="H817">
            <v>183</v>
          </cell>
          <cell r="I817" t="str">
            <v>6-1-77</v>
          </cell>
          <cell r="J817">
            <v>150</v>
          </cell>
        </row>
        <row r="818">
          <cell r="B818">
            <v>1871</v>
          </cell>
          <cell r="C818" t="str">
            <v>อิปัน</v>
          </cell>
          <cell r="D818" t="str">
            <v>พระแสง</v>
          </cell>
          <cell r="E818" t="str">
            <v>บ้านบางพา</v>
          </cell>
          <cell r="F818" t="str">
            <v>4826III</v>
          </cell>
          <cell r="G818">
            <v>130</v>
          </cell>
          <cell r="H818">
            <v>146</v>
          </cell>
          <cell r="I818" t="str">
            <v>7-2-51</v>
          </cell>
          <cell r="J818">
            <v>100</v>
          </cell>
        </row>
        <row r="819">
          <cell r="B819">
            <v>1875</v>
          </cell>
          <cell r="C819" t="str">
            <v>อิปัน</v>
          </cell>
          <cell r="D819" t="str">
            <v>พระแสง</v>
          </cell>
          <cell r="E819" t="str">
            <v>อำเภอพระแสง</v>
          </cell>
          <cell r="F819" t="str">
            <v>4826III</v>
          </cell>
          <cell r="G819">
            <v>143</v>
          </cell>
          <cell r="H819">
            <v>180</v>
          </cell>
          <cell r="I819" t="str">
            <v>0-0-20</v>
          </cell>
          <cell r="J819">
            <v>280</v>
          </cell>
        </row>
        <row r="820">
          <cell r="B820">
            <v>1876</v>
          </cell>
          <cell r="C820" t="str">
            <v>อิปัน</v>
          </cell>
          <cell r="D820" t="str">
            <v>พระแสง</v>
          </cell>
          <cell r="E820" t="str">
            <v>อำเภอพระแสง</v>
          </cell>
          <cell r="F820" t="str">
            <v>4826III</v>
          </cell>
          <cell r="G820">
            <v>143</v>
          </cell>
          <cell r="H820">
            <v>181</v>
          </cell>
          <cell r="I820" t="str">
            <v>0-0-20</v>
          </cell>
          <cell r="J820">
            <v>280</v>
          </cell>
        </row>
        <row r="821">
          <cell r="B821">
            <v>1924</v>
          </cell>
          <cell r="C821" t="str">
            <v>อิปัน</v>
          </cell>
          <cell r="D821" t="str">
            <v>พระแสง</v>
          </cell>
          <cell r="E821" t="str">
            <v>อำเภอพระแสง</v>
          </cell>
          <cell r="F821" t="str">
            <v>4826II</v>
          </cell>
          <cell r="G821">
            <v>141</v>
          </cell>
          <cell r="H821">
            <v>123</v>
          </cell>
          <cell r="I821" t="str">
            <v>5-3-57</v>
          </cell>
          <cell r="J821">
            <v>630</v>
          </cell>
        </row>
        <row r="822">
          <cell r="B822">
            <v>1925</v>
          </cell>
          <cell r="C822" t="str">
            <v>อิปัน</v>
          </cell>
          <cell r="D822" t="str">
            <v>พระแสง</v>
          </cell>
          <cell r="E822" t="str">
            <v>บ้านบางพา</v>
          </cell>
          <cell r="F822" t="str">
            <v>4826III</v>
          </cell>
          <cell r="G822">
            <v>142</v>
          </cell>
          <cell r="H822">
            <v>74</v>
          </cell>
          <cell r="I822" t="str">
            <v>8-3-0</v>
          </cell>
          <cell r="J822">
            <v>380</v>
          </cell>
        </row>
        <row r="823">
          <cell r="B823">
            <v>1930</v>
          </cell>
          <cell r="C823" t="str">
            <v>อิปัน</v>
          </cell>
          <cell r="D823" t="str">
            <v>พระแสง</v>
          </cell>
          <cell r="E823" t="str">
            <v>อำเภอพระแสง</v>
          </cell>
          <cell r="F823" t="str">
            <v>4826II</v>
          </cell>
          <cell r="G823">
            <v>127</v>
          </cell>
          <cell r="H823">
            <v>133</v>
          </cell>
          <cell r="I823" t="str">
            <v>31-0-26</v>
          </cell>
          <cell r="J823">
            <v>100</v>
          </cell>
        </row>
        <row r="824">
          <cell r="B824">
            <v>1931</v>
          </cell>
          <cell r="C824" t="str">
            <v>อิปัน</v>
          </cell>
          <cell r="D824" t="str">
            <v>พระแสง</v>
          </cell>
          <cell r="E824" t="str">
            <v>บ้านบางพา</v>
          </cell>
          <cell r="F824" t="str">
            <v>4826III</v>
          </cell>
          <cell r="G824">
            <v>156</v>
          </cell>
          <cell r="H824">
            <v>109</v>
          </cell>
          <cell r="I824" t="str">
            <v>8-2-17</v>
          </cell>
          <cell r="J824">
            <v>100</v>
          </cell>
        </row>
        <row r="825">
          <cell r="B825">
            <v>1933</v>
          </cell>
          <cell r="C825" t="str">
            <v>อิปัน</v>
          </cell>
          <cell r="D825" t="str">
            <v>พระแสง</v>
          </cell>
          <cell r="E825" t="str">
            <v>บ้านบางพา</v>
          </cell>
          <cell r="F825" t="str">
            <v>4826III</v>
          </cell>
          <cell r="G825">
            <v>155</v>
          </cell>
          <cell r="H825">
            <v>87</v>
          </cell>
          <cell r="I825" t="str">
            <v>5-2-40</v>
          </cell>
          <cell r="J825">
            <v>100</v>
          </cell>
        </row>
        <row r="826">
          <cell r="B826">
            <v>1934</v>
          </cell>
          <cell r="C826" t="str">
            <v>อิปัน</v>
          </cell>
          <cell r="D826" t="str">
            <v>พระแสง</v>
          </cell>
          <cell r="E826" t="str">
            <v>บ้านบางพา</v>
          </cell>
          <cell r="F826" t="str">
            <v>4826III</v>
          </cell>
          <cell r="G826">
            <v>155</v>
          </cell>
          <cell r="H826">
            <v>88</v>
          </cell>
          <cell r="I826" t="str">
            <v>4-1-33</v>
          </cell>
          <cell r="J826">
            <v>100</v>
          </cell>
        </row>
        <row r="827">
          <cell r="B827">
            <v>1938</v>
          </cell>
          <cell r="C827" t="str">
            <v>อิปัน</v>
          </cell>
          <cell r="D827" t="str">
            <v>พระแสง</v>
          </cell>
          <cell r="E827" t="str">
            <v>อำเภอพระแสง</v>
          </cell>
          <cell r="F827" t="str">
            <v>4826II</v>
          </cell>
          <cell r="G827">
            <v>141</v>
          </cell>
          <cell r="H827">
            <v>132</v>
          </cell>
          <cell r="I827" t="str">
            <v>9-1-20</v>
          </cell>
          <cell r="J827">
            <v>100</v>
          </cell>
        </row>
        <row r="828">
          <cell r="B828">
            <v>1939</v>
          </cell>
          <cell r="C828" t="str">
            <v>อิปัน</v>
          </cell>
          <cell r="D828" t="str">
            <v>พระแสง</v>
          </cell>
          <cell r="E828" t="str">
            <v>อำเภอพระแสง</v>
          </cell>
          <cell r="F828" t="str">
            <v>4826II</v>
          </cell>
          <cell r="G828">
            <v>141</v>
          </cell>
          <cell r="H828">
            <v>133</v>
          </cell>
          <cell r="I828" t="str">
            <v>9-2-40</v>
          </cell>
          <cell r="J828">
            <v>100</v>
          </cell>
        </row>
        <row r="829">
          <cell r="B829">
            <v>1947</v>
          </cell>
          <cell r="C829" t="str">
            <v>อิปัน</v>
          </cell>
          <cell r="D829" t="str">
            <v>พระแสง</v>
          </cell>
          <cell r="E829" t="str">
            <v>อำเภอพระแสง</v>
          </cell>
          <cell r="F829" t="str">
            <v>4826III</v>
          </cell>
          <cell r="G829">
            <v>143</v>
          </cell>
          <cell r="H829">
            <v>142</v>
          </cell>
          <cell r="I829" t="str">
            <v>4-3-76</v>
          </cell>
          <cell r="J829">
            <v>3300</v>
          </cell>
        </row>
        <row r="830">
          <cell r="B830">
            <v>2031</v>
          </cell>
          <cell r="C830" t="str">
            <v>อิปัน</v>
          </cell>
          <cell r="D830" t="str">
            <v>พระแสง</v>
          </cell>
          <cell r="E830" t="str">
            <v>อำเภอพระแสง</v>
          </cell>
          <cell r="F830" t="str">
            <v>4826III</v>
          </cell>
          <cell r="G830">
            <v>180</v>
          </cell>
          <cell r="H830">
            <v>92</v>
          </cell>
          <cell r="I830" t="str">
            <v>7-2-17</v>
          </cell>
          <cell r="J830">
            <v>100</v>
          </cell>
        </row>
        <row r="831">
          <cell r="B831">
            <v>2166</v>
          </cell>
          <cell r="C831" t="str">
            <v>อิปัน</v>
          </cell>
          <cell r="D831" t="str">
            <v>พระแสง</v>
          </cell>
          <cell r="E831" t="str">
            <v>อำเภอพระแสง</v>
          </cell>
          <cell r="F831" t="str">
            <v>4826II</v>
          </cell>
          <cell r="G831">
            <v>141</v>
          </cell>
          <cell r="H831">
            <v>151</v>
          </cell>
          <cell r="I831" t="str">
            <v>27-2-40</v>
          </cell>
          <cell r="J831">
            <v>130</v>
          </cell>
        </row>
        <row r="832">
          <cell r="B832">
            <v>2174</v>
          </cell>
          <cell r="C832" t="str">
            <v>อิปัน</v>
          </cell>
          <cell r="D832" t="str">
            <v>พระแสง</v>
          </cell>
          <cell r="E832" t="str">
            <v>บ้านบางพา</v>
          </cell>
          <cell r="F832" t="str">
            <v>4826III</v>
          </cell>
          <cell r="G832">
            <v>130</v>
          </cell>
          <cell r="H832">
            <v>147</v>
          </cell>
          <cell r="I832" t="str">
            <v>10-0-31</v>
          </cell>
          <cell r="J832">
            <v>100</v>
          </cell>
        </row>
        <row r="833">
          <cell r="B833">
            <v>2183</v>
          </cell>
          <cell r="C833" t="str">
            <v>อิปัน</v>
          </cell>
          <cell r="D833" t="str">
            <v>พระแสง</v>
          </cell>
          <cell r="E833" t="str">
            <v>อำเภอพระแสง</v>
          </cell>
          <cell r="F833" t="str">
            <v>4826II</v>
          </cell>
          <cell r="G833">
            <v>127</v>
          </cell>
          <cell r="H833">
            <v>135</v>
          </cell>
          <cell r="I833" t="str">
            <v>38-0-20</v>
          </cell>
          <cell r="J833">
            <v>150</v>
          </cell>
        </row>
        <row r="834">
          <cell r="B834">
            <v>2184</v>
          </cell>
          <cell r="C834" t="str">
            <v>อิปัน</v>
          </cell>
          <cell r="D834" t="str">
            <v>พระแสง</v>
          </cell>
          <cell r="E834" t="str">
            <v>อำเภอพระแสง</v>
          </cell>
          <cell r="F834" t="str">
            <v>4826II</v>
          </cell>
          <cell r="G834">
            <v>127</v>
          </cell>
          <cell r="H834">
            <v>136</v>
          </cell>
          <cell r="I834" t="str">
            <v>11-3-40</v>
          </cell>
          <cell r="J834">
            <v>100</v>
          </cell>
        </row>
        <row r="835">
          <cell r="B835">
            <v>2186</v>
          </cell>
          <cell r="C835" t="str">
            <v>อิปัน</v>
          </cell>
          <cell r="D835" t="str">
            <v>พระแสง</v>
          </cell>
          <cell r="E835" t="str">
            <v>อำเภอพระแสง</v>
          </cell>
          <cell r="F835" t="str">
            <v>4826III</v>
          </cell>
          <cell r="G835">
            <v>155</v>
          </cell>
          <cell r="H835">
            <v>89</v>
          </cell>
          <cell r="I835" t="str">
            <v>10-0-0</v>
          </cell>
          <cell r="J835">
            <v>100</v>
          </cell>
        </row>
        <row r="836">
          <cell r="B836">
            <v>2204</v>
          </cell>
          <cell r="C836" t="str">
            <v>อิปัน</v>
          </cell>
          <cell r="D836" t="str">
            <v>พระแสง</v>
          </cell>
          <cell r="E836" t="str">
            <v>บ้านบางพา</v>
          </cell>
          <cell r="F836" t="str">
            <v>4826III</v>
          </cell>
          <cell r="G836">
            <v>143</v>
          </cell>
          <cell r="H836">
            <v>184</v>
          </cell>
          <cell r="I836" t="str">
            <v>7-3-40</v>
          </cell>
          <cell r="J836">
            <v>130</v>
          </cell>
        </row>
        <row r="837">
          <cell r="B837">
            <v>2205</v>
          </cell>
          <cell r="C837" t="str">
            <v>อิปัน</v>
          </cell>
          <cell r="D837" t="str">
            <v>พระแสง</v>
          </cell>
          <cell r="E837" t="str">
            <v>อำเภอพระแสง</v>
          </cell>
          <cell r="F837" t="str">
            <v>4826III</v>
          </cell>
          <cell r="G837">
            <v>130</v>
          </cell>
          <cell r="H837">
            <v>148</v>
          </cell>
          <cell r="I837" t="str">
            <v>5-0-40</v>
          </cell>
          <cell r="J837">
            <v>100</v>
          </cell>
        </row>
        <row r="838">
          <cell r="B838">
            <v>2206</v>
          </cell>
          <cell r="C838" t="str">
            <v>อิปัน</v>
          </cell>
          <cell r="D838" t="str">
            <v>พระแสง</v>
          </cell>
          <cell r="E838" t="str">
            <v>อำเภอพระแสง</v>
          </cell>
          <cell r="F838" t="str">
            <v>4826III</v>
          </cell>
          <cell r="G838">
            <v>130</v>
          </cell>
          <cell r="H838">
            <v>149</v>
          </cell>
          <cell r="I838" t="str">
            <v>5-0-40</v>
          </cell>
          <cell r="J838">
            <v>100</v>
          </cell>
        </row>
        <row r="839">
          <cell r="B839">
            <v>2218</v>
          </cell>
          <cell r="C839" t="str">
            <v>อิปัน</v>
          </cell>
          <cell r="D839" t="str">
            <v>พระแสง</v>
          </cell>
          <cell r="E839" t="str">
            <v>อำเภอพระแสง</v>
          </cell>
          <cell r="F839" t="str">
            <v>4826II</v>
          </cell>
          <cell r="G839">
            <v>127</v>
          </cell>
          <cell r="H839">
            <v>139</v>
          </cell>
          <cell r="I839" t="str">
            <v>0-0-32</v>
          </cell>
          <cell r="J839">
            <v>2600</v>
          </cell>
        </row>
        <row r="840">
          <cell r="B840">
            <v>2219</v>
          </cell>
          <cell r="C840" t="str">
            <v>อิปัน</v>
          </cell>
          <cell r="D840" t="str">
            <v>พระแสง</v>
          </cell>
          <cell r="E840" t="str">
            <v>อำเภอพระแสง</v>
          </cell>
          <cell r="F840" t="str">
            <v>4826II</v>
          </cell>
          <cell r="G840">
            <v>127</v>
          </cell>
          <cell r="H840">
            <v>140</v>
          </cell>
          <cell r="I840" t="str">
            <v>0-0-28</v>
          </cell>
          <cell r="J840">
            <v>2600</v>
          </cell>
        </row>
        <row r="841">
          <cell r="B841">
            <v>2244</v>
          </cell>
          <cell r="C841" t="str">
            <v>อิปัน</v>
          </cell>
          <cell r="D841" t="str">
            <v>พระแสง</v>
          </cell>
          <cell r="E841" t="str">
            <v>อำเภอพระแสง</v>
          </cell>
          <cell r="F841" t="str">
            <v>4826II</v>
          </cell>
          <cell r="G841">
            <v>141</v>
          </cell>
          <cell r="H841">
            <v>217</v>
          </cell>
          <cell r="I841" t="str">
            <v>0-0-65</v>
          </cell>
          <cell r="J841">
            <v>16000</v>
          </cell>
        </row>
        <row r="842">
          <cell r="B842">
            <v>2245</v>
          </cell>
          <cell r="C842" t="str">
            <v>อิปัน</v>
          </cell>
          <cell r="D842" t="str">
            <v>พระแสง</v>
          </cell>
          <cell r="E842" t="str">
            <v>อำเภอพระแสง</v>
          </cell>
          <cell r="F842" t="str">
            <v>4826II</v>
          </cell>
          <cell r="G842">
            <v>141</v>
          </cell>
          <cell r="H842">
            <v>218</v>
          </cell>
          <cell r="I842" t="str">
            <v>0-0-61</v>
          </cell>
          <cell r="J842">
            <v>100</v>
          </cell>
        </row>
        <row r="843">
          <cell r="B843">
            <v>2246</v>
          </cell>
          <cell r="C843" t="str">
            <v>อิปัน</v>
          </cell>
          <cell r="D843" t="str">
            <v>พระแสง</v>
          </cell>
          <cell r="E843" t="str">
            <v>อำเภอพระแสง</v>
          </cell>
          <cell r="F843" t="str">
            <v>4826II</v>
          </cell>
          <cell r="G843">
            <v>141</v>
          </cell>
          <cell r="H843">
            <v>219</v>
          </cell>
          <cell r="I843" t="str">
            <v>0-1-28</v>
          </cell>
          <cell r="J843">
            <v>100</v>
          </cell>
        </row>
        <row r="844">
          <cell r="B844">
            <v>2260</v>
          </cell>
          <cell r="C844" t="str">
            <v>อิปัน</v>
          </cell>
          <cell r="D844" t="str">
            <v>พระแสง</v>
          </cell>
          <cell r="E844" t="str">
            <v>อำเภอพระแสง</v>
          </cell>
          <cell r="F844" t="str">
            <v>4826III</v>
          </cell>
          <cell r="G844">
            <v>142</v>
          </cell>
          <cell r="H844">
            <v>76</v>
          </cell>
          <cell r="I844" t="str">
            <v>10-1-20</v>
          </cell>
          <cell r="J844">
            <v>100</v>
          </cell>
        </row>
        <row r="845">
          <cell r="B845">
            <v>2263</v>
          </cell>
          <cell r="C845" t="str">
            <v>อิปัน</v>
          </cell>
          <cell r="D845" t="str">
            <v>พระแสง</v>
          </cell>
          <cell r="E845" t="str">
            <v>อำเภอพระแสง</v>
          </cell>
          <cell r="F845" t="str">
            <v>4826III</v>
          </cell>
          <cell r="G845">
            <v>130</v>
          </cell>
          <cell r="H845">
            <v>152</v>
          </cell>
          <cell r="I845" t="str">
            <v>3-1-75</v>
          </cell>
          <cell r="J845">
            <v>100</v>
          </cell>
        </row>
        <row r="846">
          <cell r="B846">
            <v>2271</v>
          </cell>
          <cell r="C846" t="str">
            <v>อิปัน</v>
          </cell>
          <cell r="D846" t="str">
            <v>พระแสง</v>
          </cell>
          <cell r="E846" t="str">
            <v>อำเภอพระแสง</v>
          </cell>
          <cell r="F846" t="str">
            <v>4826II</v>
          </cell>
          <cell r="G846">
            <v>127</v>
          </cell>
          <cell r="H846">
            <v>141</v>
          </cell>
          <cell r="I846" t="str">
            <v>0-0-64</v>
          </cell>
          <cell r="J846">
            <v>2600</v>
          </cell>
        </row>
        <row r="847">
          <cell r="B847">
            <v>2273</v>
          </cell>
          <cell r="C847" t="str">
            <v>อิปัน</v>
          </cell>
          <cell r="D847" t="str">
            <v>พระแสง</v>
          </cell>
          <cell r="E847" t="str">
            <v>อำเภอพระแสง</v>
          </cell>
          <cell r="F847" t="str">
            <v>4826II</v>
          </cell>
          <cell r="G847">
            <v>127</v>
          </cell>
          <cell r="H847">
            <v>147</v>
          </cell>
          <cell r="I847" t="str">
            <v>0-1-89</v>
          </cell>
          <cell r="J847">
            <v>100</v>
          </cell>
        </row>
        <row r="848">
          <cell r="B848">
            <v>2274</v>
          </cell>
          <cell r="C848" t="str">
            <v>อิปัน</v>
          </cell>
          <cell r="D848" t="str">
            <v>พระแสง</v>
          </cell>
          <cell r="E848" t="str">
            <v>อำเภอพระแสง</v>
          </cell>
          <cell r="F848" t="str">
            <v>4826II</v>
          </cell>
          <cell r="G848">
            <v>127</v>
          </cell>
          <cell r="H848">
            <v>148</v>
          </cell>
          <cell r="I848" t="str">
            <v>0-0-64</v>
          </cell>
          <cell r="J848">
            <v>2600</v>
          </cell>
        </row>
        <row r="849">
          <cell r="B849">
            <v>2299</v>
          </cell>
          <cell r="C849" t="str">
            <v>อิปัน</v>
          </cell>
          <cell r="D849" t="str">
            <v>พระแสง</v>
          </cell>
          <cell r="E849" t="str">
            <v>อำเภอพระแสง</v>
          </cell>
          <cell r="F849" t="str">
            <v>4826III</v>
          </cell>
          <cell r="G849">
            <v>130</v>
          </cell>
          <cell r="H849">
            <v>151</v>
          </cell>
          <cell r="I849" t="str">
            <v>0-0-41</v>
          </cell>
          <cell r="J849">
            <v>16000</v>
          </cell>
        </row>
        <row r="850">
          <cell r="B850">
            <v>2305</v>
          </cell>
          <cell r="C850" t="str">
            <v>อิปัน</v>
          </cell>
          <cell r="D850" t="str">
            <v>พระแสง</v>
          </cell>
          <cell r="E850" t="str">
            <v>บ้านบางพา</v>
          </cell>
          <cell r="F850" t="str">
            <v>4826III</v>
          </cell>
          <cell r="G850">
            <v>142</v>
          </cell>
          <cell r="H850">
            <v>77</v>
          </cell>
          <cell r="I850" t="str">
            <v>5-0-0</v>
          </cell>
          <cell r="J850">
            <v>100</v>
          </cell>
        </row>
        <row r="851">
          <cell r="B851">
            <v>2309</v>
          </cell>
          <cell r="C851" t="str">
            <v>อิปัน</v>
          </cell>
          <cell r="D851" t="str">
            <v>พระแสง</v>
          </cell>
          <cell r="E851" t="str">
            <v>อำเภอพระแสง</v>
          </cell>
          <cell r="F851" t="str">
            <v>4826II</v>
          </cell>
          <cell r="G851">
            <v>127</v>
          </cell>
          <cell r="H851">
            <v>152</v>
          </cell>
          <cell r="I851" t="str">
            <v>0-0-26</v>
          </cell>
          <cell r="J851">
            <v>2600</v>
          </cell>
        </row>
        <row r="852">
          <cell r="B852">
            <v>2332</v>
          </cell>
          <cell r="C852" t="str">
            <v>อิปัน</v>
          </cell>
          <cell r="D852" t="str">
            <v>พระแสง</v>
          </cell>
          <cell r="E852" t="str">
            <v>อำเภอพระแสง</v>
          </cell>
          <cell r="F852" t="str">
            <v>4826II</v>
          </cell>
          <cell r="G852">
            <v>141</v>
          </cell>
          <cell r="H852">
            <v>230</v>
          </cell>
          <cell r="I852" t="str">
            <v>1-3-15</v>
          </cell>
          <cell r="J852">
            <v>250</v>
          </cell>
        </row>
        <row r="853">
          <cell r="B853">
            <v>2333</v>
          </cell>
          <cell r="C853" t="str">
            <v>อิปัน</v>
          </cell>
          <cell r="D853" t="str">
            <v>พระแสง</v>
          </cell>
          <cell r="E853" t="str">
            <v>อำเภอพระแสง</v>
          </cell>
          <cell r="F853" t="str">
            <v>4826II</v>
          </cell>
          <cell r="G853">
            <v>141</v>
          </cell>
          <cell r="H853">
            <v>231</v>
          </cell>
          <cell r="I853" t="str">
            <v>2-3-68</v>
          </cell>
          <cell r="J853">
            <v>250</v>
          </cell>
        </row>
        <row r="854">
          <cell r="B854">
            <v>2340</v>
          </cell>
          <cell r="C854" t="str">
            <v>อิปัน</v>
          </cell>
          <cell r="D854" t="str">
            <v>พระแสง</v>
          </cell>
          <cell r="E854" t="str">
            <v>อำเภอพระแสง</v>
          </cell>
          <cell r="F854" t="str">
            <v>4826II</v>
          </cell>
          <cell r="G854">
            <v>127</v>
          </cell>
          <cell r="H854">
            <v>160</v>
          </cell>
          <cell r="I854" t="str">
            <v>0-0-55</v>
          </cell>
          <cell r="J854">
            <v>100</v>
          </cell>
        </row>
        <row r="855">
          <cell r="B855">
            <v>2341</v>
          </cell>
          <cell r="C855" t="str">
            <v>อิปัน</v>
          </cell>
          <cell r="D855" t="str">
            <v>พระแสง</v>
          </cell>
          <cell r="E855" t="str">
            <v>อำเภอพระแสง</v>
          </cell>
          <cell r="F855" t="str">
            <v>4826II</v>
          </cell>
          <cell r="G855">
            <v>127</v>
          </cell>
          <cell r="H855">
            <v>161</v>
          </cell>
          <cell r="I855" t="str">
            <v>0-0-60</v>
          </cell>
          <cell r="J855">
            <v>100</v>
          </cell>
        </row>
        <row r="856">
          <cell r="B856">
            <v>2342</v>
          </cell>
          <cell r="C856" t="str">
            <v>อิปัน</v>
          </cell>
          <cell r="D856" t="str">
            <v>พระแสง</v>
          </cell>
          <cell r="E856" t="str">
            <v>อำเภอพระแสง</v>
          </cell>
          <cell r="F856" t="str">
            <v>4826II</v>
          </cell>
          <cell r="G856">
            <v>127</v>
          </cell>
          <cell r="H856">
            <v>162</v>
          </cell>
          <cell r="I856" t="str">
            <v>0-0-50</v>
          </cell>
          <cell r="J856">
            <v>100</v>
          </cell>
        </row>
        <row r="857">
          <cell r="B857">
            <v>2343</v>
          </cell>
          <cell r="C857" t="str">
            <v>อิปัน</v>
          </cell>
          <cell r="D857" t="str">
            <v>พระแสง</v>
          </cell>
          <cell r="E857" t="str">
            <v>อำเภอพระแสง</v>
          </cell>
          <cell r="F857" t="str">
            <v>4826II</v>
          </cell>
          <cell r="G857">
            <v>127</v>
          </cell>
          <cell r="H857">
            <v>168</v>
          </cell>
          <cell r="I857" t="str">
            <v>0-0-50</v>
          </cell>
          <cell r="J857">
            <v>100</v>
          </cell>
        </row>
        <row r="858">
          <cell r="B858">
            <v>2344</v>
          </cell>
          <cell r="C858" t="str">
            <v>อิปัน</v>
          </cell>
          <cell r="D858" t="str">
            <v>พระแสง</v>
          </cell>
          <cell r="E858" t="str">
            <v>อำเภอพระแสง</v>
          </cell>
          <cell r="F858" t="str">
            <v>4826II</v>
          </cell>
          <cell r="G858">
            <v>127</v>
          </cell>
          <cell r="H858">
            <v>164</v>
          </cell>
          <cell r="I858" t="str">
            <v>10-0-15</v>
          </cell>
          <cell r="J858">
            <v>100</v>
          </cell>
        </row>
        <row r="859">
          <cell r="B859">
            <v>2345</v>
          </cell>
          <cell r="C859" t="str">
            <v>อิปัน</v>
          </cell>
          <cell r="D859" t="str">
            <v>พระแสง</v>
          </cell>
          <cell r="E859" t="str">
            <v>อำเภอพระแสง</v>
          </cell>
          <cell r="F859" t="str">
            <v>4826II</v>
          </cell>
          <cell r="G859">
            <v>127</v>
          </cell>
          <cell r="H859">
            <v>165</v>
          </cell>
          <cell r="I859" t="str">
            <v>0-0-60</v>
          </cell>
          <cell r="J859">
            <v>100</v>
          </cell>
        </row>
        <row r="860">
          <cell r="B860">
            <v>2353</v>
          </cell>
          <cell r="C860" t="str">
            <v>อิปัน</v>
          </cell>
          <cell r="D860" t="str">
            <v>พระแสง</v>
          </cell>
          <cell r="E860" t="str">
            <v>อำเภอพระแสง</v>
          </cell>
          <cell r="F860" t="str">
            <v>4826II</v>
          </cell>
          <cell r="G860">
            <v>127</v>
          </cell>
          <cell r="H860">
            <v>163</v>
          </cell>
          <cell r="I860" t="str">
            <v>0-0-31</v>
          </cell>
          <cell r="J860">
            <v>2600</v>
          </cell>
        </row>
        <row r="861">
          <cell r="B861">
            <v>2354</v>
          </cell>
          <cell r="C861" t="str">
            <v>อิปัน</v>
          </cell>
          <cell r="D861" t="str">
            <v>พระแสง</v>
          </cell>
          <cell r="E861" t="str">
            <v>อำเภอพระแสง</v>
          </cell>
          <cell r="F861" t="str">
            <v>4826II</v>
          </cell>
          <cell r="G861">
            <v>127</v>
          </cell>
          <cell r="H861">
            <v>167</v>
          </cell>
          <cell r="I861" t="str">
            <v>6-0-0</v>
          </cell>
          <cell r="J861">
            <v>100</v>
          </cell>
        </row>
        <row r="862">
          <cell r="B862">
            <v>2355</v>
          </cell>
          <cell r="C862" t="str">
            <v>อิปัน</v>
          </cell>
          <cell r="D862" t="str">
            <v>พระแสง</v>
          </cell>
          <cell r="E862" t="str">
            <v>อำเภอพระแสง</v>
          </cell>
          <cell r="F862" t="str">
            <v>4826II</v>
          </cell>
          <cell r="G862">
            <v>127</v>
          </cell>
          <cell r="H862">
            <v>169</v>
          </cell>
          <cell r="I862" t="str">
            <v>1-0-0</v>
          </cell>
          <cell r="J862">
            <v>100</v>
          </cell>
        </row>
        <row r="863">
          <cell r="B863">
            <v>2357</v>
          </cell>
          <cell r="C863" t="str">
            <v>อิปัน</v>
          </cell>
          <cell r="D863" t="str">
            <v>พระแสง</v>
          </cell>
          <cell r="E863" t="str">
            <v>อำเภอพระแสง</v>
          </cell>
          <cell r="F863" t="str">
            <v>4826II</v>
          </cell>
          <cell r="G863">
            <v>127</v>
          </cell>
          <cell r="H863">
            <v>171</v>
          </cell>
          <cell r="I863" t="str">
            <v>2-2-8</v>
          </cell>
          <cell r="J863">
            <v>2600</v>
          </cell>
        </row>
        <row r="864">
          <cell r="B864">
            <v>2359</v>
          </cell>
          <cell r="C864" t="str">
            <v>อิปัน</v>
          </cell>
          <cell r="D864" t="str">
            <v>พระแสง</v>
          </cell>
          <cell r="E864" t="str">
            <v>อำเภอพระแสง</v>
          </cell>
          <cell r="F864" t="str">
            <v>4826III</v>
          </cell>
          <cell r="G864">
            <v>130</v>
          </cell>
          <cell r="H864">
            <v>154</v>
          </cell>
          <cell r="I864" t="str">
            <v>3-1-59</v>
          </cell>
          <cell r="J864">
            <v>100</v>
          </cell>
        </row>
        <row r="865">
          <cell r="B865">
            <v>2360</v>
          </cell>
          <cell r="C865" t="str">
            <v>อิปัน</v>
          </cell>
          <cell r="D865" t="str">
            <v>พระแสง</v>
          </cell>
          <cell r="E865" t="str">
            <v>อำเภอพระแสง</v>
          </cell>
          <cell r="F865" t="str">
            <v>4826II</v>
          </cell>
          <cell r="G865">
            <v>141</v>
          </cell>
          <cell r="H865">
            <v>295</v>
          </cell>
          <cell r="I865" t="str">
            <v>32-1-20</v>
          </cell>
          <cell r="J865">
            <v>180</v>
          </cell>
        </row>
        <row r="866">
          <cell r="B866">
            <v>2366</v>
          </cell>
          <cell r="C866" t="str">
            <v>อิปัน</v>
          </cell>
          <cell r="D866" t="str">
            <v>พระแสง</v>
          </cell>
          <cell r="E866" t="str">
            <v>อำเภอพระแสง</v>
          </cell>
          <cell r="F866" t="str">
            <v>4826III</v>
          </cell>
          <cell r="G866">
            <v>154</v>
          </cell>
          <cell r="H866">
            <v>127</v>
          </cell>
          <cell r="I866" t="str">
            <v>15-1-20</v>
          </cell>
          <cell r="J866">
            <v>130</v>
          </cell>
        </row>
        <row r="867">
          <cell r="B867">
            <v>2367</v>
          </cell>
          <cell r="C867" t="str">
            <v>อิปัน</v>
          </cell>
          <cell r="D867" t="str">
            <v>พระแสง</v>
          </cell>
          <cell r="E867" t="str">
            <v>อำเภอพระแสง</v>
          </cell>
          <cell r="F867" t="str">
            <v>4826III</v>
          </cell>
          <cell r="G867">
            <v>154</v>
          </cell>
          <cell r="H867">
            <v>128</v>
          </cell>
          <cell r="I867" t="str">
            <v>4-1-99</v>
          </cell>
          <cell r="J867">
            <v>180</v>
          </cell>
        </row>
        <row r="868">
          <cell r="B868">
            <v>2375</v>
          </cell>
          <cell r="C868" t="str">
            <v>อิปัน</v>
          </cell>
          <cell r="D868" t="str">
            <v>พระแสง</v>
          </cell>
          <cell r="E868" t="str">
            <v>อำเภอพระแสง</v>
          </cell>
          <cell r="F868" t="str">
            <v>4826II</v>
          </cell>
          <cell r="G868">
            <v>141</v>
          </cell>
          <cell r="H868">
            <v>301</v>
          </cell>
          <cell r="I868" t="str">
            <v>10-2-70</v>
          </cell>
          <cell r="J868">
            <v>130</v>
          </cell>
        </row>
        <row r="869">
          <cell r="B869">
            <v>2376</v>
          </cell>
          <cell r="C869" t="str">
            <v>อิปัน</v>
          </cell>
          <cell r="D869" t="str">
            <v>พระแสง</v>
          </cell>
          <cell r="E869" t="str">
            <v>อำเภอพระแสง</v>
          </cell>
          <cell r="F869" t="str">
            <v>4826II</v>
          </cell>
          <cell r="G869">
            <v>141</v>
          </cell>
          <cell r="H869">
            <v>302</v>
          </cell>
          <cell r="I869" t="str">
            <v>11-0-40</v>
          </cell>
          <cell r="J869">
            <v>130</v>
          </cell>
        </row>
        <row r="870">
          <cell r="B870">
            <v>2377</v>
          </cell>
          <cell r="C870" t="str">
            <v>อิปัน</v>
          </cell>
          <cell r="D870" t="str">
            <v>พระแสง</v>
          </cell>
          <cell r="E870" t="str">
            <v>อำเภอพระแสง</v>
          </cell>
          <cell r="F870" t="str">
            <v>4826II</v>
          </cell>
          <cell r="G870">
            <v>141</v>
          </cell>
          <cell r="H870">
            <v>303</v>
          </cell>
          <cell r="I870" t="str">
            <v>8-0-21</v>
          </cell>
          <cell r="J870">
            <v>130</v>
          </cell>
        </row>
        <row r="871">
          <cell r="B871">
            <v>2378</v>
          </cell>
          <cell r="C871" t="str">
            <v>อิปัน</v>
          </cell>
          <cell r="D871" t="str">
            <v>พระแสง</v>
          </cell>
          <cell r="E871" t="str">
            <v>อำเภอพระแสง</v>
          </cell>
          <cell r="F871" t="str">
            <v>4826II</v>
          </cell>
          <cell r="G871">
            <v>127</v>
          </cell>
          <cell r="H871">
            <v>173</v>
          </cell>
          <cell r="I871" t="str">
            <v>0-1-0</v>
          </cell>
          <cell r="J871">
            <v>2600</v>
          </cell>
        </row>
        <row r="872">
          <cell r="B872">
            <v>2379</v>
          </cell>
          <cell r="C872" t="str">
            <v>อิปัน</v>
          </cell>
          <cell r="D872" t="str">
            <v>พระแสง</v>
          </cell>
          <cell r="E872" t="str">
            <v>อำเภอพระแสง</v>
          </cell>
          <cell r="F872" t="str">
            <v>4826III</v>
          </cell>
          <cell r="G872">
            <v>143</v>
          </cell>
          <cell r="H872">
            <v>186</v>
          </cell>
          <cell r="I872" t="str">
            <v>0-2-20</v>
          </cell>
          <cell r="J872">
            <v>100</v>
          </cell>
        </row>
        <row r="873">
          <cell r="B873">
            <v>2380</v>
          </cell>
          <cell r="C873" t="str">
            <v>อิปัน</v>
          </cell>
          <cell r="D873" t="str">
            <v>พระแสง</v>
          </cell>
          <cell r="E873" t="str">
            <v>อำเภอพระแสง</v>
          </cell>
          <cell r="F873" t="str">
            <v>4826II</v>
          </cell>
          <cell r="G873">
            <v>127</v>
          </cell>
          <cell r="H873">
            <v>174</v>
          </cell>
          <cell r="I873" t="str">
            <v>0-0-96</v>
          </cell>
          <cell r="J873">
            <v>100</v>
          </cell>
        </row>
        <row r="874">
          <cell r="B874">
            <v>2381</v>
          </cell>
          <cell r="C874" t="str">
            <v>อิปัน</v>
          </cell>
          <cell r="D874" t="str">
            <v>พระแสง</v>
          </cell>
          <cell r="E874" t="str">
            <v>อำเภอพระแสง</v>
          </cell>
          <cell r="F874" t="str">
            <v>4826II</v>
          </cell>
          <cell r="G874">
            <v>127</v>
          </cell>
          <cell r="H874">
            <v>175</v>
          </cell>
          <cell r="I874" t="str">
            <v>0-0-25</v>
          </cell>
          <cell r="J874">
            <v>16000</v>
          </cell>
        </row>
        <row r="875">
          <cell r="B875">
            <v>2383</v>
          </cell>
          <cell r="C875" t="str">
            <v>อิปัน</v>
          </cell>
          <cell r="D875" t="str">
            <v>พระแสง</v>
          </cell>
          <cell r="E875" t="str">
            <v>อำเภอพระแสง</v>
          </cell>
          <cell r="F875" t="str">
            <v>4826II</v>
          </cell>
          <cell r="G875">
            <v>141</v>
          </cell>
          <cell r="H875">
            <v>317</v>
          </cell>
          <cell r="I875" t="str">
            <v>0-0-60</v>
          </cell>
          <cell r="J875">
            <v>1000</v>
          </cell>
        </row>
        <row r="876">
          <cell r="B876">
            <v>2384</v>
          </cell>
          <cell r="C876" t="str">
            <v>อิปัน</v>
          </cell>
          <cell r="D876" t="str">
            <v>พระแสง</v>
          </cell>
          <cell r="E876" t="str">
            <v>อำเภอพระแสง</v>
          </cell>
          <cell r="F876" t="str">
            <v>4826II</v>
          </cell>
          <cell r="G876">
            <v>141</v>
          </cell>
          <cell r="H876">
            <v>318</v>
          </cell>
          <cell r="I876" t="str">
            <v>0-0-72</v>
          </cell>
          <cell r="J876">
            <v>1000</v>
          </cell>
        </row>
        <row r="877">
          <cell r="B877">
            <v>2395</v>
          </cell>
          <cell r="C877" t="str">
            <v>อิปัน</v>
          </cell>
          <cell r="D877" t="str">
            <v>พระแสง</v>
          </cell>
          <cell r="E877" t="str">
            <v>อำเภอพระแสง</v>
          </cell>
          <cell r="F877" t="str">
            <v>4826III</v>
          </cell>
          <cell r="G877">
            <v>143</v>
          </cell>
          <cell r="H877">
            <v>187</v>
          </cell>
          <cell r="I877" t="str">
            <v>3-1-93</v>
          </cell>
          <cell r="J877">
            <v>10000</v>
          </cell>
        </row>
        <row r="878">
          <cell r="B878">
            <v>2396</v>
          </cell>
          <cell r="C878" t="str">
            <v>อิปัน</v>
          </cell>
          <cell r="D878" t="str">
            <v>พระแสง</v>
          </cell>
          <cell r="E878" t="str">
            <v>อำเภอพระแสง</v>
          </cell>
          <cell r="F878" t="str">
            <v>4826II</v>
          </cell>
          <cell r="G878">
            <v>141</v>
          </cell>
          <cell r="H878">
            <v>309</v>
          </cell>
          <cell r="I878" t="str">
            <v>8-0-40</v>
          </cell>
          <cell r="J878">
            <v>410</v>
          </cell>
        </row>
        <row r="879">
          <cell r="B879">
            <v>2398</v>
          </cell>
          <cell r="C879" t="str">
            <v>อิปัน</v>
          </cell>
          <cell r="D879" t="str">
            <v>พระแสง</v>
          </cell>
          <cell r="E879" t="str">
            <v>อำเภอพระแสง</v>
          </cell>
          <cell r="F879" t="str">
            <v>4826II</v>
          </cell>
          <cell r="G879">
            <v>127</v>
          </cell>
          <cell r="H879">
            <v>176</v>
          </cell>
          <cell r="I879" t="str">
            <v>28-2-49</v>
          </cell>
          <cell r="J879">
            <v>130</v>
          </cell>
        </row>
        <row r="880">
          <cell r="B880">
            <v>2403</v>
          </cell>
          <cell r="C880" t="str">
            <v>อิปัน</v>
          </cell>
          <cell r="D880" t="str">
            <v>พระแสง</v>
          </cell>
          <cell r="E880" t="str">
            <v>บ้านบางพา</v>
          </cell>
          <cell r="F880" t="str">
            <v>4826III</v>
          </cell>
          <cell r="G880">
            <v>140</v>
          </cell>
          <cell r="H880">
            <v>168</v>
          </cell>
          <cell r="I880" t="str">
            <v>9-1-62</v>
          </cell>
          <cell r="J880">
            <v>540</v>
          </cell>
        </row>
        <row r="881">
          <cell r="B881">
            <v>2407</v>
          </cell>
          <cell r="C881" t="str">
            <v>อิปัน</v>
          </cell>
          <cell r="D881" t="str">
            <v>พระแสง</v>
          </cell>
          <cell r="E881" t="str">
            <v>อำเภอพระแสง</v>
          </cell>
          <cell r="F881" t="str">
            <v>4826II</v>
          </cell>
          <cell r="G881">
            <v>141</v>
          </cell>
          <cell r="H881">
            <v>320</v>
          </cell>
          <cell r="I881" t="str">
            <v>3-2-50</v>
          </cell>
          <cell r="J881">
            <v>880</v>
          </cell>
        </row>
        <row r="882">
          <cell r="B882">
            <v>2408</v>
          </cell>
          <cell r="C882" t="str">
            <v>อิปัน</v>
          </cell>
          <cell r="D882" t="str">
            <v>พระแสง</v>
          </cell>
          <cell r="E882" t="str">
            <v>อำเภอพระแสง</v>
          </cell>
          <cell r="F882" t="str">
            <v>4826II</v>
          </cell>
          <cell r="G882">
            <v>141</v>
          </cell>
          <cell r="H882">
            <v>322</v>
          </cell>
          <cell r="I882" t="str">
            <v>2-2-20</v>
          </cell>
          <cell r="J882">
            <v>650</v>
          </cell>
        </row>
        <row r="883">
          <cell r="B883">
            <v>2411</v>
          </cell>
          <cell r="C883" t="str">
            <v>อิปัน</v>
          </cell>
          <cell r="D883" t="str">
            <v>พระแสง</v>
          </cell>
          <cell r="E883" t="str">
            <v>อำเภอพระแสง</v>
          </cell>
          <cell r="F883" t="str">
            <v>4826II</v>
          </cell>
          <cell r="G883">
            <v>127</v>
          </cell>
          <cell r="H883">
            <v>180</v>
          </cell>
          <cell r="I883" t="str">
            <v>0-3-2</v>
          </cell>
          <cell r="J883">
            <v>1950</v>
          </cell>
        </row>
        <row r="884">
          <cell r="B884">
            <v>2412</v>
          </cell>
          <cell r="C884" t="str">
            <v>อิปัน</v>
          </cell>
          <cell r="D884" t="str">
            <v>พระแสง</v>
          </cell>
          <cell r="E884" t="str">
            <v>บ้านบางพา</v>
          </cell>
          <cell r="F884" t="str">
            <v>4826III</v>
          </cell>
          <cell r="G884">
            <v>117</v>
          </cell>
          <cell r="H884">
            <v>97</v>
          </cell>
          <cell r="I884" t="str">
            <v>8-0-80</v>
          </cell>
          <cell r="J884">
            <v>100</v>
          </cell>
        </row>
        <row r="885">
          <cell r="B885">
            <v>2414</v>
          </cell>
          <cell r="C885" t="str">
            <v>อิปัน</v>
          </cell>
          <cell r="D885" t="str">
            <v>พระแสง</v>
          </cell>
          <cell r="E885" t="str">
            <v>อำเภอพระแสง</v>
          </cell>
          <cell r="F885" t="str">
            <v>4826III</v>
          </cell>
          <cell r="G885">
            <v>130</v>
          </cell>
          <cell r="H885">
            <v>155</v>
          </cell>
          <cell r="I885" t="str">
            <v>0-0-25</v>
          </cell>
          <cell r="J885">
            <v>8000</v>
          </cell>
        </row>
        <row r="886">
          <cell r="B886">
            <v>2417</v>
          </cell>
          <cell r="C886" t="str">
            <v>อิปัน</v>
          </cell>
          <cell r="D886" t="str">
            <v>พระแสง</v>
          </cell>
          <cell r="E886" t="str">
            <v>อำเภอพระแสง</v>
          </cell>
          <cell r="F886" t="str">
            <v>4826III</v>
          </cell>
          <cell r="G886">
            <v>143</v>
          </cell>
          <cell r="H886">
            <v>192</v>
          </cell>
          <cell r="I886" t="str">
            <v>0-0-25</v>
          </cell>
          <cell r="J886">
            <v>100</v>
          </cell>
        </row>
        <row r="887">
          <cell r="B887">
            <v>2418</v>
          </cell>
          <cell r="C887" t="str">
            <v>อิปัน</v>
          </cell>
          <cell r="D887" t="str">
            <v>พระแสง</v>
          </cell>
          <cell r="E887" t="str">
            <v>อำเภอพระแสง</v>
          </cell>
          <cell r="F887" t="str">
            <v>4826III</v>
          </cell>
          <cell r="G887">
            <v>143</v>
          </cell>
          <cell r="H887">
            <v>193</v>
          </cell>
          <cell r="I887" t="str">
            <v>1-2-45</v>
          </cell>
          <cell r="J887">
            <v>12000</v>
          </cell>
        </row>
        <row r="888">
          <cell r="B888">
            <v>2419</v>
          </cell>
          <cell r="C888" t="str">
            <v>อิปัน</v>
          </cell>
          <cell r="D888" t="str">
            <v>พระแสง</v>
          </cell>
          <cell r="E888" t="str">
            <v>อำเภอพระแสง</v>
          </cell>
          <cell r="F888" t="str">
            <v>4826III</v>
          </cell>
          <cell r="G888">
            <v>143</v>
          </cell>
          <cell r="H888">
            <v>194</v>
          </cell>
          <cell r="I888" t="str">
            <v>0-0-25</v>
          </cell>
          <cell r="J888">
            <v>100</v>
          </cell>
        </row>
        <row r="889">
          <cell r="B889">
            <v>2420</v>
          </cell>
          <cell r="C889" t="str">
            <v>อิปัน</v>
          </cell>
          <cell r="D889" t="str">
            <v>พระแสง</v>
          </cell>
          <cell r="E889" t="str">
            <v>บ้างบางพา</v>
          </cell>
          <cell r="F889" t="str">
            <v>4826III</v>
          </cell>
          <cell r="G889">
            <v>143</v>
          </cell>
          <cell r="H889">
            <v>195</v>
          </cell>
          <cell r="I889" t="str">
            <v>3-1-56</v>
          </cell>
          <cell r="J889">
            <v>14000</v>
          </cell>
        </row>
        <row r="890">
          <cell r="B890">
            <v>2421</v>
          </cell>
          <cell r="C890" t="str">
            <v>อิปัน</v>
          </cell>
          <cell r="D890" t="str">
            <v>พระแสง</v>
          </cell>
          <cell r="E890" t="str">
            <v>อำเภอพระแสง</v>
          </cell>
          <cell r="F890" t="str">
            <v>4826III</v>
          </cell>
          <cell r="G890">
            <v>143</v>
          </cell>
          <cell r="H890">
            <v>196</v>
          </cell>
          <cell r="I890" t="str">
            <v>0-0-30</v>
          </cell>
          <cell r="J890">
            <v>100</v>
          </cell>
        </row>
        <row r="891">
          <cell r="B891">
            <v>2422</v>
          </cell>
          <cell r="C891" t="str">
            <v>อิปัน</v>
          </cell>
          <cell r="D891" t="str">
            <v>พระแสง</v>
          </cell>
          <cell r="E891" t="str">
            <v>บ้านบางพา</v>
          </cell>
          <cell r="F891" t="str">
            <v>4826III</v>
          </cell>
          <cell r="G891">
            <v>143</v>
          </cell>
          <cell r="H891">
            <v>197</v>
          </cell>
          <cell r="I891" t="str">
            <v>0-0-25</v>
          </cell>
          <cell r="J891">
            <v>100</v>
          </cell>
        </row>
        <row r="892">
          <cell r="B892">
            <v>2423</v>
          </cell>
          <cell r="C892" t="str">
            <v>อิปัน</v>
          </cell>
          <cell r="D892" t="str">
            <v>พระแสง</v>
          </cell>
          <cell r="E892" t="str">
            <v>บ้านบางพา</v>
          </cell>
          <cell r="F892" t="str">
            <v>4826III</v>
          </cell>
          <cell r="G892">
            <v>143</v>
          </cell>
          <cell r="H892">
            <v>198</v>
          </cell>
          <cell r="I892" t="str">
            <v>0-1-96</v>
          </cell>
          <cell r="J892">
            <v>100</v>
          </cell>
        </row>
        <row r="893">
          <cell r="B893">
            <v>2425</v>
          </cell>
          <cell r="C893" t="str">
            <v>อิปัน</v>
          </cell>
          <cell r="D893" t="str">
            <v>พระแสง</v>
          </cell>
          <cell r="E893" t="str">
            <v>อำเภอพระแสง</v>
          </cell>
          <cell r="F893" t="str">
            <v>4826III</v>
          </cell>
          <cell r="G893">
            <v>143</v>
          </cell>
          <cell r="H893">
            <v>200</v>
          </cell>
          <cell r="I893" t="str">
            <v>3-1-0</v>
          </cell>
          <cell r="J893">
            <v>100</v>
          </cell>
        </row>
        <row r="894">
          <cell r="B894">
            <v>2426</v>
          </cell>
          <cell r="C894" t="str">
            <v>อิปัน</v>
          </cell>
          <cell r="D894" t="str">
            <v>พระแสง</v>
          </cell>
          <cell r="E894" t="str">
            <v>อำเภอพระแสง</v>
          </cell>
          <cell r="F894" t="str">
            <v>4826III</v>
          </cell>
          <cell r="G894">
            <v>143</v>
          </cell>
          <cell r="H894">
            <v>201</v>
          </cell>
          <cell r="I894" t="str">
            <v>5-0-0</v>
          </cell>
          <cell r="J894">
            <v>130</v>
          </cell>
        </row>
        <row r="895">
          <cell r="B895">
            <v>2427</v>
          </cell>
          <cell r="C895" t="str">
            <v>อิปัน</v>
          </cell>
          <cell r="D895" t="str">
            <v>พระแสง</v>
          </cell>
          <cell r="E895" t="str">
            <v>อำเภอพระแสง</v>
          </cell>
          <cell r="F895" t="str">
            <v>4826III</v>
          </cell>
          <cell r="G895">
            <v>143</v>
          </cell>
          <cell r="H895">
            <v>202</v>
          </cell>
          <cell r="I895" t="str">
            <v>2-0-0</v>
          </cell>
          <cell r="J895">
            <v>100</v>
          </cell>
        </row>
        <row r="896">
          <cell r="B896">
            <v>2428</v>
          </cell>
          <cell r="C896" t="str">
            <v>อิปัน</v>
          </cell>
          <cell r="D896" t="str">
            <v>พระแสง</v>
          </cell>
          <cell r="E896" t="str">
            <v>อำเภอพระแสง</v>
          </cell>
          <cell r="F896" t="str">
            <v>4826III</v>
          </cell>
          <cell r="G896">
            <v>143</v>
          </cell>
          <cell r="H896">
            <v>203</v>
          </cell>
          <cell r="I896" t="str">
            <v>6-0-0</v>
          </cell>
          <cell r="J896">
            <v>100</v>
          </cell>
        </row>
        <row r="897">
          <cell r="B897">
            <v>2430</v>
          </cell>
          <cell r="C897" t="str">
            <v>อิปัน</v>
          </cell>
          <cell r="D897" t="str">
            <v>พระแสง</v>
          </cell>
          <cell r="E897" t="str">
            <v>บ้านบางพา</v>
          </cell>
          <cell r="F897" t="str">
            <v>4826III</v>
          </cell>
          <cell r="G897">
            <v>143</v>
          </cell>
          <cell r="H897">
            <v>205</v>
          </cell>
          <cell r="I897" t="str">
            <v>2-3-0</v>
          </cell>
          <cell r="J897">
            <v>100</v>
          </cell>
        </row>
        <row r="898">
          <cell r="B898">
            <v>2441</v>
          </cell>
          <cell r="C898" t="str">
            <v>อิปัน</v>
          </cell>
          <cell r="D898" t="str">
            <v>พระแสง</v>
          </cell>
          <cell r="E898" t="str">
            <v>อำเภอพระแสง</v>
          </cell>
          <cell r="F898" t="str">
            <v>4826III</v>
          </cell>
          <cell r="G898">
            <v>130</v>
          </cell>
          <cell r="H898">
            <v>157</v>
          </cell>
          <cell r="I898" t="str">
            <v>0-0-65</v>
          </cell>
          <cell r="J898">
            <v>100</v>
          </cell>
        </row>
        <row r="899">
          <cell r="B899">
            <v>2443</v>
          </cell>
          <cell r="C899" t="str">
            <v>อิปัน</v>
          </cell>
          <cell r="D899" t="str">
            <v>พระแสง</v>
          </cell>
          <cell r="E899" t="str">
            <v>บ้านคลองพังกลาง</v>
          </cell>
          <cell r="F899" t="str">
            <v>4826III</v>
          </cell>
          <cell r="G899">
            <v>154</v>
          </cell>
          <cell r="H899">
            <v>129</v>
          </cell>
          <cell r="I899" t="str">
            <v>11-2-0</v>
          </cell>
          <cell r="J899">
            <v>100</v>
          </cell>
        </row>
        <row r="900">
          <cell r="B900">
            <v>2447</v>
          </cell>
          <cell r="C900" t="str">
            <v>อิปัน</v>
          </cell>
          <cell r="D900" t="str">
            <v>พระแสง</v>
          </cell>
          <cell r="E900" t="str">
            <v>บ้านบางพา</v>
          </cell>
          <cell r="F900" t="str">
            <v>4826III</v>
          </cell>
          <cell r="G900">
            <v>143</v>
          </cell>
          <cell r="H900">
            <v>211</v>
          </cell>
          <cell r="I900" t="str">
            <v>0-0-25</v>
          </cell>
          <cell r="J900">
            <v>100</v>
          </cell>
        </row>
        <row r="901">
          <cell r="B901">
            <v>2456</v>
          </cell>
          <cell r="C901" t="str">
            <v>อิปัน</v>
          </cell>
          <cell r="D901" t="str">
            <v>พระแสง</v>
          </cell>
          <cell r="E901" t="str">
            <v>อำเภอพระแสง</v>
          </cell>
          <cell r="F901" t="str">
            <v>4826II</v>
          </cell>
          <cell r="G901">
            <v>141</v>
          </cell>
          <cell r="H901">
            <v>340</v>
          </cell>
          <cell r="I901" t="str">
            <v>5-0-80</v>
          </cell>
          <cell r="J901">
            <v>100</v>
          </cell>
        </row>
        <row r="902">
          <cell r="B902">
            <v>2458</v>
          </cell>
          <cell r="C902" t="str">
            <v>อิปัน</v>
          </cell>
          <cell r="D902" t="str">
            <v>พระแสง</v>
          </cell>
          <cell r="E902" t="str">
            <v>บ้านบางพา</v>
          </cell>
          <cell r="F902" t="str">
            <v>4826III</v>
          </cell>
          <cell r="G902">
            <v>143</v>
          </cell>
          <cell r="H902">
            <v>208</v>
          </cell>
          <cell r="I902" t="str">
            <v>7-1-10</v>
          </cell>
          <cell r="J902">
            <v>100</v>
          </cell>
        </row>
        <row r="903">
          <cell r="B903">
            <v>2459</v>
          </cell>
          <cell r="C903" t="str">
            <v>อิปัน</v>
          </cell>
          <cell r="D903" t="str">
            <v>พระแสง</v>
          </cell>
          <cell r="E903" t="str">
            <v>อำเภอพระแสง</v>
          </cell>
          <cell r="F903" t="str">
            <v>4826III</v>
          </cell>
          <cell r="G903">
            <v>143</v>
          </cell>
          <cell r="H903">
            <v>209</v>
          </cell>
          <cell r="I903" t="str">
            <v>1-0-3</v>
          </cell>
          <cell r="J903">
            <v>310</v>
          </cell>
        </row>
        <row r="904">
          <cell r="B904">
            <v>2468</v>
          </cell>
          <cell r="C904" t="str">
            <v>อิปัน</v>
          </cell>
          <cell r="D904" t="str">
            <v>พระแสง</v>
          </cell>
          <cell r="E904" t="str">
            <v>อำเภอพระแสง</v>
          </cell>
          <cell r="F904" t="str">
            <v>4826III</v>
          </cell>
          <cell r="G904">
            <v>143</v>
          </cell>
          <cell r="H904">
            <v>212</v>
          </cell>
          <cell r="I904" t="str">
            <v>0-0-71</v>
          </cell>
          <cell r="J904">
            <v>16000</v>
          </cell>
        </row>
        <row r="905">
          <cell r="B905">
            <v>2484</v>
          </cell>
          <cell r="C905" t="str">
            <v>อิปัน</v>
          </cell>
          <cell r="D905" t="str">
            <v>พระแสง</v>
          </cell>
          <cell r="E905" t="str">
            <v>อำเภอพระแสง</v>
          </cell>
          <cell r="F905" t="str">
            <v>4826II</v>
          </cell>
          <cell r="G905">
            <v>141</v>
          </cell>
          <cell r="H905">
            <v>321</v>
          </cell>
          <cell r="I905" t="str">
            <v>2-3-50</v>
          </cell>
          <cell r="J905">
            <v>630</v>
          </cell>
        </row>
        <row r="906">
          <cell r="B906">
            <v>2501</v>
          </cell>
          <cell r="C906" t="str">
            <v>อิปัน</v>
          </cell>
          <cell r="D906" t="str">
            <v>พระแสง</v>
          </cell>
          <cell r="E906" t="str">
            <v>อำเภอพระแสง</v>
          </cell>
          <cell r="F906" t="str">
            <v>4826III</v>
          </cell>
          <cell r="G906">
            <v>143</v>
          </cell>
          <cell r="H906">
            <v>185</v>
          </cell>
          <cell r="I906" t="str">
            <v>1-2-0</v>
          </cell>
          <cell r="J906">
            <v>880</v>
          </cell>
        </row>
        <row r="907">
          <cell r="B907">
            <v>2506</v>
          </cell>
          <cell r="C907" t="str">
            <v>อิปัน</v>
          </cell>
          <cell r="D907" t="str">
            <v>พระแสง</v>
          </cell>
          <cell r="E907" t="str">
            <v>อำเภอพระแสง</v>
          </cell>
          <cell r="F907" t="str">
            <v>4826III</v>
          </cell>
          <cell r="G907">
            <v>130</v>
          </cell>
          <cell r="H907">
            <v>159</v>
          </cell>
          <cell r="I907" t="str">
            <v>0-0-25</v>
          </cell>
          <cell r="J907">
            <v>100</v>
          </cell>
        </row>
        <row r="908">
          <cell r="B908">
            <v>2507</v>
          </cell>
          <cell r="C908" t="str">
            <v>อิปัน</v>
          </cell>
          <cell r="D908" t="str">
            <v>พระแสง</v>
          </cell>
          <cell r="E908" t="str">
            <v>อำเภอพระแสง</v>
          </cell>
          <cell r="F908" t="str">
            <v>4826II</v>
          </cell>
          <cell r="G908">
            <v>127</v>
          </cell>
          <cell r="H908">
            <v>195</v>
          </cell>
          <cell r="I908" t="str">
            <v>0-0-50</v>
          </cell>
          <cell r="J908">
            <v>2600</v>
          </cell>
        </row>
        <row r="909">
          <cell r="B909">
            <v>2508</v>
          </cell>
          <cell r="C909" t="str">
            <v>อิปัน</v>
          </cell>
          <cell r="D909" t="str">
            <v>พระแสง</v>
          </cell>
          <cell r="E909" t="str">
            <v>อำเภอพระแสง</v>
          </cell>
          <cell r="F909" t="str">
            <v>4826II</v>
          </cell>
          <cell r="G909">
            <v>141</v>
          </cell>
          <cell r="H909">
            <v>358</v>
          </cell>
          <cell r="I909" t="str">
            <v>2-0-10</v>
          </cell>
          <cell r="J909">
            <v>100</v>
          </cell>
        </row>
        <row r="910">
          <cell r="B910">
            <v>2510</v>
          </cell>
          <cell r="C910" t="str">
            <v>อิปัน</v>
          </cell>
          <cell r="D910" t="str">
            <v>พระแสง</v>
          </cell>
          <cell r="E910" t="str">
            <v>อำเภอพระแสง</v>
          </cell>
          <cell r="F910" t="str">
            <v>4826II</v>
          </cell>
          <cell r="G910">
            <v>141</v>
          </cell>
          <cell r="H910">
            <v>350</v>
          </cell>
          <cell r="I910" t="str">
            <v>26-0-40</v>
          </cell>
          <cell r="J910">
            <v>810</v>
          </cell>
        </row>
        <row r="911">
          <cell r="B911">
            <v>2511</v>
          </cell>
          <cell r="C911" t="str">
            <v>อิปัน</v>
          </cell>
          <cell r="D911" t="str">
            <v>พระแสง</v>
          </cell>
          <cell r="E911" t="str">
            <v>อำเภอพระแสง</v>
          </cell>
          <cell r="F911" t="str">
            <v>4826III</v>
          </cell>
          <cell r="G911">
            <v>130</v>
          </cell>
          <cell r="H911">
            <v>750</v>
          </cell>
          <cell r="I911" t="str">
            <v>0-1-4</v>
          </cell>
          <cell r="J911">
            <v>100</v>
          </cell>
        </row>
        <row r="912">
          <cell r="B912">
            <v>2512</v>
          </cell>
          <cell r="C912" t="str">
            <v>อิปัน</v>
          </cell>
          <cell r="D912" t="str">
            <v>พระแสง</v>
          </cell>
          <cell r="E912" t="str">
            <v>บ้านบางพา</v>
          </cell>
          <cell r="F912" t="str">
            <v>4826III</v>
          </cell>
          <cell r="G912">
            <v>130</v>
          </cell>
          <cell r="H912">
            <v>162</v>
          </cell>
          <cell r="I912" t="str">
            <v>0-0-32</v>
          </cell>
          <cell r="J912">
            <v>100</v>
          </cell>
        </row>
        <row r="913">
          <cell r="B913">
            <v>2514</v>
          </cell>
          <cell r="C913" t="str">
            <v>อิปัน</v>
          </cell>
          <cell r="D913" t="str">
            <v>พระแสง</v>
          </cell>
          <cell r="E913" t="str">
            <v>อำเภอพระแสง</v>
          </cell>
          <cell r="F913" t="str">
            <v>4826II</v>
          </cell>
          <cell r="G913">
            <v>127</v>
          </cell>
          <cell r="H913">
            <v>196</v>
          </cell>
          <cell r="I913" t="str">
            <v>0-0-50</v>
          </cell>
          <cell r="J913">
            <v>2300</v>
          </cell>
        </row>
        <row r="914">
          <cell r="B914">
            <v>2515</v>
          </cell>
          <cell r="C914" t="str">
            <v>อิปัน</v>
          </cell>
          <cell r="D914" t="str">
            <v>พระแสง</v>
          </cell>
          <cell r="E914" t="str">
            <v>อำเภอพระแสง</v>
          </cell>
          <cell r="F914" t="str">
            <v>4826III</v>
          </cell>
          <cell r="G914">
            <v>130</v>
          </cell>
          <cell r="H914">
            <v>163</v>
          </cell>
          <cell r="I914" t="str">
            <v>0-2-26</v>
          </cell>
          <cell r="J914">
            <v>100</v>
          </cell>
        </row>
        <row r="915">
          <cell r="B915">
            <v>2526</v>
          </cell>
          <cell r="C915" t="str">
            <v>อิปัน</v>
          </cell>
          <cell r="D915" t="str">
            <v>พระแสง</v>
          </cell>
          <cell r="E915" t="str">
            <v>บ้านบางพา</v>
          </cell>
          <cell r="F915" t="str">
            <v>4826III</v>
          </cell>
          <cell r="G915">
            <v>154</v>
          </cell>
          <cell r="H915">
            <v>130</v>
          </cell>
          <cell r="I915" t="str">
            <v>4-0-20</v>
          </cell>
          <cell r="J915">
            <v>100</v>
          </cell>
        </row>
        <row r="916">
          <cell r="B916">
            <v>2527</v>
          </cell>
          <cell r="C916" t="str">
            <v>อิปัน</v>
          </cell>
          <cell r="D916" t="str">
            <v>พระแสง</v>
          </cell>
          <cell r="E916" t="str">
            <v>อำเภอพระแสง</v>
          </cell>
          <cell r="F916" t="str">
            <v>4826III</v>
          </cell>
          <cell r="G916">
            <v>130</v>
          </cell>
          <cell r="H916">
            <v>164</v>
          </cell>
          <cell r="I916" t="str">
            <v>1-1-44</v>
          </cell>
          <cell r="J916">
            <v>8000</v>
          </cell>
        </row>
        <row r="917">
          <cell r="B917">
            <v>2528</v>
          </cell>
          <cell r="C917" t="str">
            <v>อิปัน</v>
          </cell>
          <cell r="D917" t="str">
            <v>พระแสง</v>
          </cell>
          <cell r="E917" t="str">
            <v>อำเภอพระแสง</v>
          </cell>
          <cell r="F917" t="str">
            <v>4826III</v>
          </cell>
          <cell r="G917">
            <v>130</v>
          </cell>
          <cell r="H917">
            <v>165</v>
          </cell>
          <cell r="I917" t="str">
            <v>0-0-55</v>
          </cell>
          <cell r="J917">
            <v>7000</v>
          </cell>
        </row>
        <row r="918">
          <cell r="B918">
            <v>2529</v>
          </cell>
          <cell r="C918" t="str">
            <v>อิปัน</v>
          </cell>
          <cell r="D918" t="str">
            <v>พระแสง</v>
          </cell>
          <cell r="E918" t="str">
            <v>อำเภอพระแสง</v>
          </cell>
          <cell r="F918" t="str">
            <v>4826III</v>
          </cell>
          <cell r="G918">
            <v>130</v>
          </cell>
          <cell r="H918">
            <v>166</v>
          </cell>
          <cell r="I918" t="str">
            <v>0-2-12</v>
          </cell>
          <cell r="J918">
            <v>8000</v>
          </cell>
        </row>
        <row r="919">
          <cell r="B919">
            <v>2530</v>
          </cell>
          <cell r="C919" t="str">
            <v>อิปัน</v>
          </cell>
          <cell r="D919" t="str">
            <v>พระแสง</v>
          </cell>
          <cell r="E919" t="str">
            <v>บ้านบางพา</v>
          </cell>
          <cell r="F919" t="str">
            <v>4826III</v>
          </cell>
          <cell r="G919">
            <v>143</v>
          </cell>
          <cell r="H919">
            <v>213</v>
          </cell>
          <cell r="I919" t="str">
            <v>0-1-17</v>
          </cell>
          <cell r="J919">
            <v>280</v>
          </cell>
        </row>
        <row r="920">
          <cell r="B920">
            <v>2532</v>
          </cell>
          <cell r="C920" t="str">
            <v>อิปัน</v>
          </cell>
          <cell r="D920" t="str">
            <v>พระแสง</v>
          </cell>
          <cell r="E920" t="str">
            <v>อำเภอพระแสง</v>
          </cell>
          <cell r="F920" t="str">
            <v>4826II</v>
          </cell>
          <cell r="G920">
            <v>141</v>
          </cell>
          <cell r="H920">
            <v>378</v>
          </cell>
          <cell r="I920" t="str">
            <v>4-1-19</v>
          </cell>
          <cell r="J920">
            <v>180</v>
          </cell>
        </row>
        <row r="921">
          <cell r="B921">
            <v>2533</v>
          </cell>
          <cell r="C921" t="str">
            <v>อิปัน</v>
          </cell>
          <cell r="D921" t="str">
            <v>พระแสง</v>
          </cell>
          <cell r="E921" t="str">
            <v>อำเภอพระแสง</v>
          </cell>
          <cell r="F921" t="str">
            <v>4826II</v>
          </cell>
          <cell r="G921">
            <v>127</v>
          </cell>
          <cell r="H921">
            <v>212</v>
          </cell>
          <cell r="I921" t="str">
            <v>0-0-12</v>
          </cell>
          <cell r="J921">
            <v>2600</v>
          </cell>
        </row>
        <row r="922">
          <cell r="B922">
            <v>2536</v>
          </cell>
          <cell r="C922" t="str">
            <v>อิปัน</v>
          </cell>
          <cell r="D922" t="str">
            <v>พระแสง</v>
          </cell>
          <cell r="E922" t="str">
            <v>อำเภอพระแสง</v>
          </cell>
          <cell r="F922" t="str">
            <v>4826III</v>
          </cell>
          <cell r="G922">
            <v>130</v>
          </cell>
          <cell r="H922">
            <v>167</v>
          </cell>
          <cell r="I922" t="str">
            <v>0-0-38</v>
          </cell>
          <cell r="J922">
            <v>100</v>
          </cell>
        </row>
        <row r="923">
          <cell r="B923">
            <v>2537</v>
          </cell>
          <cell r="C923" t="str">
            <v>อิปัน</v>
          </cell>
          <cell r="D923" t="str">
            <v>พระแสง</v>
          </cell>
          <cell r="E923" t="str">
            <v>อำเภอพระแสง</v>
          </cell>
          <cell r="F923" t="str">
            <v>4826III</v>
          </cell>
          <cell r="G923">
            <v>130</v>
          </cell>
          <cell r="H923">
            <v>168</v>
          </cell>
          <cell r="I923" t="str">
            <v>0-0-38</v>
          </cell>
          <cell r="J923">
            <v>100</v>
          </cell>
        </row>
        <row r="924">
          <cell r="B924">
            <v>2538</v>
          </cell>
          <cell r="C924" t="str">
            <v>อิปัน</v>
          </cell>
          <cell r="D924" t="str">
            <v>พระแสง</v>
          </cell>
          <cell r="E924" t="str">
            <v>อำเภอพระแสง</v>
          </cell>
          <cell r="F924" t="str">
            <v>4826III</v>
          </cell>
          <cell r="G924">
            <v>130</v>
          </cell>
          <cell r="H924">
            <v>169</v>
          </cell>
          <cell r="I924" t="str">
            <v>0-0-18.8</v>
          </cell>
          <cell r="J924">
            <v>100</v>
          </cell>
        </row>
        <row r="925">
          <cell r="B925">
            <v>2539</v>
          </cell>
          <cell r="C925" t="str">
            <v>อิปัน</v>
          </cell>
          <cell r="D925" t="str">
            <v>พระแสง</v>
          </cell>
          <cell r="E925" t="str">
            <v>อำเภอพระแสง</v>
          </cell>
          <cell r="F925" t="str">
            <v>4826III</v>
          </cell>
          <cell r="G925">
            <v>130</v>
          </cell>
          <cell r="H925">
            <v>170</v>
          </cell>
          <cell r="I925" t="str">
            <v>0-0-14.8</v>
          </cell>
          <cell r="J925">
            <v>100</v>
          </cell>
        </row>
        <row r="926">
          <cell r="B926">
            <v>2541</v>
          </cell>
          <cell r="C926" t="str">
            <v>อิปัน</v>
          </cell>
          <cell r="D926" t="str">
            <v>พระแสง</v>
          </cell>
          <cell r="E926" t="str">
            <v>อำเภอพระแสง</v>
          </cell>
          <cell r="F926" t="str">
            <v>4826III</v>
          </cell>
          <cell r="G926">
            <v>143</v>
          </cell>
          <cell r="H926">
            <v>215</v>
          </cell>
          <cell r="I926" t="str">
            <v>0-0-38</v>
          </cell>
          <cell r="J926">
            <v>16000</v>
          </cell>
        </row>
        <row r="927">
          <cell r="B927">
            <v>2545</v>
          </cell>
          <cell r="C927" t="str">
            <v>อิปัน</v>
          </cell>
          <cell r="D927" t="str">
            <v>พระแสง</v>
          </cell>
          <cell r="E927" t="str">
            <v>อำเภอพระแสง</v>
          </cell>
          <cell r="F927" t="str">
            <v>4826III</v>
          </cell>
          <cell r="G927">
            <v>130</v>
          </cell>
          <cell r="H927">
            <v>156</v>
          </cell>
          <cell r="I927" t="str">
            <v>3-1-20</v>
          </cell>
          <cell r="J927">
            <v>100</v>
          </cell>
        </row>
        <row r="928">
          <cell r="B928">
            <v>2546</v>
          </cell>
          <cell r="C928" t="str">
            <v>อิปัน</v>
          </cell>
          <cell r="D928" t="str">
            <v>พระแสง</v>
          </cell>
          <cell r="E928" t="str">
            <v>บ้านบางพา</v>
          </cell>
          <cell r="F928" t="str">
            <v>4826III</v>
          </cell>
          <cell r="G928">
            <v>168</v>
          </cell>
          <cell r="H928">
            <v>74</v>
          </cell>
          <cell r="I928" t="str">
            <v>1-3-18</v>
          </cell>
          <cell r="J928">
            <v>100</v>
          </cell>
        </row>
        <row r="929">
          <cell r="B929">
            <v>2549</v>
          </cell>
          <cell r="C929" t="str">
            <v>อิปัน</v>
          </cell>
          <cell r="D929" t="str">
            <v>พระแสง</v>
          </cell>
          <cell r="E929" t="str">
            <v>อำเภอพระแสง</v>
          </cell>
          <cell r="F929" t="str">
            <v>4826III</v>
          </cell>
          <cell r="G929">
            <v>130</v>
          </cell>
          <cell r="H929">
            <v>171</v>
          </cell>
          <cell r="I929" t="str">
            <v>0-1-12</v>
          </cell>
          <cell r="J929">
            <v>100</v>
          </cell>
        </row>
        <row r="930">
          <cell r="B930">
            <v>2550</v>
          </cell>
          <cell r="C930" t="str">
            <v>อิปัน</v>
          </cell>
          <cell r="D930" t="str">
            <v>พระแสง</v>
          </cell>
          <cell r="E930" t="str">
            <v>อำเภอพระแสง</v>
          </cell>
          <cell r="F930" t="str">
            <v>4826III</v>
          </cell>
          <cell r="G930">
            <v>143</v>
          </cell>
          <cell r="H930">
            <v>216</v>
          </cell>
          <cell r="I930" t="str">
            <v>0-0-90</v>
          </cell>
          <cell r="J930">
            <v>16000</v>
          </cell>
        </row>
        <row r="931">
          <cell r="B931">
            <v>2553</v>
          </cell>
          <cell r="C931" t="str">
            <v>อิปัน</v>
          </cell>
          <cell r="D931" t="str">
            <v>พระแสง</v>
          </cell>
          <cell r="E931" t="str">
            <v>อำเภอพระแสง</v>
          </cell>
          <cell r="F931" t="str">
            <v>4826III</v>
          </cell>
          <cell r="G931">
            <v>130</v>
          </cell>
          <cell r="H931">
            <v>172</v>
          </cell>
          <cell r="I931" t="str">
            <v>0-0-37</v>
          </cell>
          <cell r="J931">
            <v>100</v>
          </cell>
        </row>
        <row r="932">
          <cell r="B932">
            <v>2554</v>
          </cell>
          <cell r="C932" t="str">
            <v>อิปัน</v>
          </cell>
          <cell r="D932" t="str">
            <v>พระแสง</v>
          </cell>
          <cell r="E932" t="str">
            <v>อำเภอพระแสง</v>
          </cell>
          <cell r="F932" t="str">
            <v>4826III</v>
          </cell>
          <cell r="G932">
            <v>143</v>
          </cell>
          <cell r="H932">
            <v>217</v>
          </cell>
          <cell r="I932" t="str">
            <v>6-1-50</v>
          </cell>
          <cell r="J932">
            <v>470</v>
          </cell>
        </row>
        <row r="933">
          <cell r="B933">
            <v>2555</v>
          </cell>
          <cell r="C933" t="str">
            <v>อิปัน</v>
          </cell>
          <cell r="D933" t="str">
            <v>พระแสง</v>
          </cell>
          <cell r="E933" t="str">
            <v>อำเภอพระแสง</v>
          </cell>
          <cell r="F933" t="str">
            <v>4826III</v>
          </cell>
          <cell r="G933">
            <v>143</v>
          </cell>
          <cell r="H933">
            <v>218</v>
          </cell>
          <cell r="I933" t="str">
            <v>6-2-75</v>
          </cell>
          <cell r="J933">
            <v>410</v>
          </cell>
        </row>
        <row r="934">
          <cell r="B934">
            <v>2558</v>
          </cell>
          <cell r="C934" t="str">
            <v>อิปัน</v>
          </cell>
          <cell r="D934" t="str">
            <v>พระแสง</v>
          </cell>
          <cell r="E934" t="str">
            <v>อำเภอพระแสง</v>
          </cell>
          <cell r="F934" t="str">
            <v>4826III</v>
          </cell>
          <cell r="G934">
            <v>130</v>
          </cell>
          <cell r="H934">
            <v>173</v>
          </cell>
          <cell r="I934" t="str">
            <v>0-0-50</v>
          </cell>
          <cell r="J934">
            <v>8000</v>
          </cell>
        </row>
        <row r="935">
          <cell r="B935">
            <v>2571</v>
          </cell>
          <cell r="C935" t="str">
            <v>อิปัน</v>
          </cell>
          <cell r="D935" t="str">
            <v>พระแสง</v>
          </cell>
          <cell r="E935" t="str">
            <v>อำเภอพระแสง</v>
          </cell>
          <cell r="F935" t="str">
            <v>4826II</v>
          </cell>
          <cell r="G935">
            <v>127</v>
          </cell>
          <cell r="H935">
            <v>215</v>
          </cell>
          <cell r="I935" t="str">
            <v>0-0-92</v>
          </cell>
          <cell r="J935">
            <v>100</v>
          </cell>
        </row>
        <row r="936">
          <cell r="B936">
            <v>2572</v>
          </cell>
          <cell r="C936" t="str">
            <v>อิปัน</v>
          </cell>
          <cell r="D936" t="str">
            <v>พระแสง</v>
          </cell>
          <cell r="E936" t="str">
            <v>อำเภอพระแสง</v>
          </cell>
          <cell r="F936" t="str">
            <v>4826II</v>
          </cell>
          <cell r="G936">
            <v>127</v>
          </cell>
          <cell r="H936">
            <v>216</v>
          </cell>
          <cell r="I936" t="str">
            <v>0-0-22</v>
          </cell>
          <cell r="J936">
            <v>100</v>
          </cell>
        </row>
        <row r="937">
          <cell r="B937">
            <v>2573</v>
          </cell>
          <cell r="C937" t="str">
            <v>อิปัน</v>
          </cell>
          <cell r="D937" t="str">
            <v>พระแสง</v>
          </cell>
          <cell r="E937" t="str">
            <v>อำเภอพระแสง</v>
          </cell>
          <cell r="F937" t="str">
            <v>4826II</v>
          </cell>
          <cell r="G937">
            <v>127</v>
          </cell>
          <cell r="H937">
            <v>217</v>
          </cell>
          <cell r="I937" t="str">
            <v>0-0-22</v>
          </cell>
          <cell r="J937">
            <v>100</v>
          </cell>
        </row>
        <row r="938">
          <cell r="B938">
            <v>2575</v>
          </cell>
          <cell r="C938" t="str">
            <v>อิปัน</v>
          </cell>
          <cell r="D938" t="str">
            <v>พระแสง</v>
          </cell>
          <cell r="E938" t="str">
            <v>อำเภอพระแสง</v>
          </cell>
          <cell r="F938" t="str">
            <v>4826II</v>
          </cell>
          <cell r="G938">
            <v>127</v>
          </cell>
          <cell r="H938">
            <v>218</v>
          </cell>
          <cell r="I938" t="str">
            <v>0-0-44</v>
          </cell>
          <cell r="J938">
            <v>100</v>
          </cell>
        </row>
        <row r="939">
          <cell r="B939">
            <v>2577</v>
          </cell>
          <cell r="C939" t="str">
            <v>อิปัน</v>
          </cell>
          <cell r="D939" t="str">
            <v>พระแสง</v>
          </cell>
          <cell r="E939" t="str">
            <v>บ้านบางพา</v>
          </cell>
          <cell r="F939" t="str">
            <v>4826III</v>
          </cell>
          <cell r="G939">
            <v>143</v>
          </cell>
          <cell r="H939">
            <v>219</v>
          </cell>
          <cell r="I939" t="str">
            <v>0-0-32</v>
          </cell>
          <cell r="J939">
            <v>100</v>
          </cell>
        </row>
        <row r="940">
          <cell r="B940">
            <v>2582</v>
          </cell>
          <cell r="C940" t="str">
            <v>อิปัน</v>
          </cell>
          <cell r="D940" t="str">
            <v>พระแสง</v>
          </cell>
          <cell r="E940" t="str">
            <v>อำเภอพระแสง</v>
          </cell>
          <cell r="F940" t="str">
            <v>4826III</v>
          </cell>
          <cell r="G940">
            <v>143</v>
          </cell>
          <cell r="H940">
            <v>220</v>
          </cell>
          <cell r="I940" t="str">
            <v>0-0-27</v>
          </cell>
          <cell r="J940">
            <v>16000</v>
          </cell>
        </row>
        <row r="941">
          <cell r="B941">
            <v>2587</v>
          </cell>
          <cell r="C941" t="str">
            <v>อิปัน</v>
          </cell>
          <cell r="D941" t="str">
            <v>พระแสง</v>
          </cell>
          <cell r="E941" t="str">
            <v>อำเภอพระแสง</v>
          </cell>
          <cell r="F941" t="str">
            <v>4826II</v>
          </cell>
          <cell r="G941">
            <v>127</v>
          </cell>
          <cell r="H941">
            <v>219</v>
          </cell>
          <cell r="I941" t="str">
            <v>4-0-36</v>
          </cell>
          <cell r="J941">
            <v>100</v>
          </cell>
        </row>
        <row r="942">
          <cell r="B942">
            <v>2588</v>
          </cell>
          <cell r="C942" t="str">
            <v>อิปัน</v>
          </cell>
          <cell r="D942" t="str">
            <v>พระแสง</v>
          </cell>
          <cell r="E942" t="str">
            <v>บ้างบางพา</v>
          </cell>
          <cell r="F942" t="str">
            <v>4826III</v>
          </cell>
          <cell r="G942">
            <v>154</v>
          </cell>
          <cell r="H942">
            <v>164</v>
          </cell>
          <cell r="I942" t="str">
            <v>9-2-40</v>
          </cell>
          <cell r="J942">
            <v>100</v>
          </cell>
        </row>
        <row r="943">
          <cell r="B943">
            <v>2589</v>
          </cell>
          <cell r="C943" t="str">
            <v>อิปัน</v>
          </cell>
          <cell r="D943" t="str">
            <v>พระแสง</v>
          </cell>
          <cell r="E943" t="str">
            <v>อำเภอพระแสง</v>
          </cell>
          <cell r="F943" t="str">
            <v>4826III</v>
          </cell>
          <cell r="G943">
            <v>143</v>
          </cell>
          <cell r="H943">
            <v>221</v>
          </cell>
          <cell r="I943" t="str">
            <v>0-0-32</v>
          </cell>
          <cell r="J943">
            <v>16000</v>
          </cell>
        </row>
        <row r="944">
          <cell r="B944">
            <v>2590</v>
          </cell>
          <cell r="C944" t="str">
            <v>อิปัน</v>
          </cell>
          <cell r="D944" t="str">
            <v>พระแสง</v>
          </cell>
          <cell r="E944" t="str">
            <v>อำเภอพระแสง</v>
          </cell>
          <cell r="F944" t="str">
            <v>4826III</v>
          </cell>
          <cell r="G944">
            <v>130</v>
          </cell>
          <cell r="H944">
            <v>174</v>
          </cell>
          <cell r="I944" t="str">
            <v>0-0-60</v>
          </cell>
          <cell r="J944">
            <v>100</v>
          </cell>
        </row>
        <row r="945">
          <cell r="B945">
            <v>2592</v>
          </cell>
          <cell r="C945" t="str">
            <v>อิปัน</v>
          </cell>
          <cell r="D945" t="str">
            <v>พระแสง</v>
          </cell>
          <cell r="E945" t="str">
            <v>อำเภอพระแสง</v>
          </cell>
          <cell r="F945" t="str">
            <v>4826II</v>
          </cell>
          <cell r="G945">
            <v>127</v>
          </cell>
          <cell r="H945">
            <v>220</v>
          </cell>
          <cell r="I945" t="str">
            <v>0-0-42</v>
          </cell>
          <cell r="J945">
            <v>100</v>
          </cell>
        </row>
        <row r="946">
          <cell r="B946">
            <v>2593</v>
          </cell>
          <cell r="C946" t="str">
            <v>อิปัน</v>
          </cell>
          <cell r="D946" t="str">
            <v>พระแสง</v>
          </cell>
          <cell r="E946" t="str">
            <v>อำเภอพระแสง</v>
          </cell>
          <cell r="F946" t="str">
            <v>4826III</v>
          </cell>
          <cell r="G946">
            <v>130</v>
          </cell>
          <cell r="H946">
            <v>175</v>
          </cell>
          <cell r="I946" t="str">
            <v>0-0-75</v>
          </cell>
          <cell r="J946">
            <v>2500</v>
          </cell>
        </row>
        <row r="947">
          <cell r="B947">
            <v>2594</v>
          </cell>
          <cell r="C947" t="str">
            <v>อิปัน</v>
          </cell>
          <cell r="D947" t="str">
            <v>พระแสง</v>
          </cell>
          <cell r="E947" t="str">
            <v>อำเภอพระแสง</v>
          </cell>
          <cell r="F947" t="str">
            <v>4826III</v>
          </cell>
          <cell r="G947">
            <v>130</v>
          </cell>
          <cell r="H947">
            <v>176</v>
          </cell>
          <cell r="I947" t="str">
            <v>0-0-60</v>
          </cell>
          <cell r="J947">
            <v>2500</v>
          </cell>
        </row>
        <row r="948">
          <cell r="B948">
            <v>2595</v>
          </cell>
          <cell r="C948" t="str">
            <v>อิปัน</v>
          </cell>
          <cell r="D948" t="str">
            <v>พระแสง</v>
          </cell>
          <cell r="E948" t="str">
            <v>อำเภอพระแสง</v>
          </cell>
          <cell r="F948" t="str">
            <v>4826III</v>
          </cell>
          <cell r="G948">
            <v>130</v>
          </cell>
          <cell r="H948">
            <v>177</v>
          </cell>
          <cell r="I948" t="str">
            <v>0-0-30</v>
          </cell>
          <cell r="J948">
            <v>2500</v>
          </cell>
        </row>
        <row r="949">
          <cell r="B949">
            <v>2597</v>
          </cell>
          <cell r="C949" t="str">
            <v>อิปัน</v>
          </cell>
          <cell r="D949" t="str">
            <v>พระแสง</v>
          </cell>
          <cell r="E949" t="str">
            <v>อำเภอพระแสง</v>
          </cell>
          <cell r="F949" t="str">
            <v>4826III</v>
          </cell>
          <cell r="G949">
            <v>143</v>
          </cell>
          <cell r="H949">
            <v>223</v>
          </cell>
          <cell r="I949" t="str">
            <v>0-0-65</v>
          </cell>
          <cell r="J949">
            <v>5600</v>
          </cell>
        </row>
        <row r="950">
          <cell r="B950">
            <v>2598</v>
          </cell>
          <cell r="C950" t="str">
            <v>อิปัน</v>
          </cell>
          <cell r="D950" t="str">
            <v>พระแสง</v>
          </cell>
          <cell r="E950" t="str">
            <v>อำเภอพระแสง</v>
          </cell>
          <cell r="F950" t="str">
            <v>4826III</v>
          </cell>
          <cell r="G950">
            <v>130</v>
          </cell>
          <cell r="H950">
            <v>178</v>
          </cell>
          <cell r="I950" t="str">
            <v>0-0-65</v>
          </cell>
          <cell r="J950">
            <v>100</v>
          </cell>
        </row>
        <row r="951">
          <cell r="B951">
            <v>2599</v>
          </cell>
          <cell r="C951" t="str">
            <v>อิปัน</v>
          </cell>
          <cell r="D951" t="str">
            <v>พระแสง</v>
          </cell>
          <cell r="E951" t="str">
            <v>อำเภอพระแสง</v>
          </cell>
          <cell r="F951" t="str">
            <v>4826III</v>
          </cell>
          <cell r="G951">
            <v>130</v>
          </cell>
          <cell r="H951">
            <v>179</v>
          </cell>
          <cell r="I951" t="str">
            <v>0-3-34</v>
          </cell>
          <cell r="J951">
            <v>100</v>
          </cell>
        </row>
        <row r="952">
          <cell r="B952">
            <v>2600</v>
          </cell>
          <cell r="C952" t="str">
            <v>อิปัน</v>
          </cell>
          <cell r="D952" t="str">
            <v>พระแสง</v>
          </cell>
          <cell r="E952" t="str">
            <v>บ้างบางพา</v>
          </cell>
          <cell r="F952" t="str">
            <v>4826III</v>
          </cell>
          <cell r="G952">
            <v>154</v>
          </cell>
          <cell r="H952">
            <v>165</v>
          </cell>
          <cell r="I952" t="str">
            <v>10-1-60</v>
          </cell>
          <cell r="J952">
            <v>100</v>
          </cell>
        </row>
        <row r="953">
          <cell r="B953">
            <v>2601</v>
          </cell>
          <cell r="C953" t="str">
            <v>อิปัน</v>
          </cell>
          <cell r="D953" t="str">
            <v>พระแสง</v>
          </cell>
          <cell r="E953" t="str">
            <v>อำเภอพระแสง</v>
          </cell>
          <cell r="F953" t="str">
            <v>4826III</v>
          </cell>
          <cell r="G953">
            <v>130</v>
          </cell>
          <cell r="H953">
            <v>180</v>
          </cell>
          <cell r="I953" t="str">
            <v>0-0-32</v>
          </cell>
          <cell r="J953">
            <v>100</v>
          </cell>
        </row>
        <row r="954">
          <cell r="B954">
            <v>2602</v>
          </cell>
          <cell r="C954" t="str">
            <v>อิปัน</v>
          </cell>
          <cell r="D954" t="str">
            <v>พระแสง</v>
          </cell>
          <cell r="E954" t="str">
            <v>อำเภอพระแสง</v>
          </cell>
          <cell r="F954" t="str">
            <v>4826III</v>
          </cell>
          <cell r="G954">
            <v>130</v>
          </cell>
          <cell r="H954">
            <v>181</v>
          </cell>
          <cell r="I954" t="str">
            <v>0-0-32</v>
          </cell>
          <cell r="J954">
            <v>100</v>
          </cell>
        </row>
        <row r="955">
          <cell r="B955">
            <v>2603</v>
          </cell>
          <cell r="C955" t="str">
            <v>อิปัน</v>
          </cell>
          <cell r="D955" t="str">
            <v>พระแสง</v>
          </cell>
          <cell r="E955" t="str">
            <v>บ้านบางพา</v>
          </cell>
          <cell r="F955" t="str">
            <v>4826III</v>
          </cell>
          <cell r="G955">
            <v>143</v>
          </cell>
          <cell r="H955">
            <v>224</v>
          </cell>
          <cell r="I955" t="str">
            <v>0-0-65</v>
          </cell>
          <cell r="J955">
            <v>100</v>
          </cell>
        </row>
        <row r="956">
          <cell r="B956">
            <v>2604</v>
          </cell>
          <cell r="C956" t="str">
            <v>อิปัน</v>
          </cell>
          <cell r="D956" t="str">
            <v>พระแสง</v>
          </cell>
          <cell r="E956" t="str">
            <v>อำเภอพระแสง</v>
          </cell>
          <cell r="F956" t="str">
            <v>4826III</v>
          </cell>
          <cell r="G956">
            <v>130</v>
          </cell>
          <cell r="H956">
            <v>185</v>
          </cell>
          <cell r="I956" t="str">
            <v>0-0-50</v>
          </cell>
          <cell r="J956">
            <v>8000</v>
          </cell>
        </row>
        <row r="957">
          <cell r="B957">
            <v>2607</v>
          </cell>
          <cell r="C957" t="str">
            <v>อิปัน</v>
          </cell>
          <cell r="D957" t="str">
            <v>พระแสง</v>
          </cell>
          <cell r="E957" t="str">
            <v>อำเภอพระแสง</v>
          </cell>
          <cell r="F957" t="str">
            <v>4826II</v>
          </cell>
          <cell r="G957">
            <v>127</v>
          </cell>
          <cell r="H957">
            <v>222</v>
          </cell>
          <cell r="I957" t="str">
            <v>1-0-25</v>
          </cell>
          <cell r="J957">
            <v>100</v>
          </cell>
        </row>
        <row r="958">
          <cell r="B958">
            <v>2608</v>
          </cell>
          <cell r="C958" t="str">
            <v>อิปัน</v>
          </cell>
          <cell r="D958" t="str">
            <v>พระแสง</v>
          </cell>
          <cell r="E958" t="str">
            <v>บ้าบบางพา</v>
          </cell>
          <cell r="F958" t="str">
            <v>4826II</v>
          </cell>
          <cell r="G958">
            <v>127</v>
          </cell>
          <cell r="H958">
            <v>223</v>
          </cell>
          <cell r="I958" t="str">
            <v>0-0-21</v>
          </cell>
          <cell r="J958">
            <v>100</v>
          </cell>
        </row>
        <row r="959">
          <cell r="B959">
            <v>2609</v>
          </cell>
          <cell r="C959" t="str">
            <v>อิปัน</v>
          </cell>
          <cell r="D959" t="str">
            <v>พระแสง</v>
          </cell>
          <cell r="E959" t="str">
            <v>อำเภอพระแสง</v>
          </cell>
          <cell r="F959" t="str">
            <v>4826III</v>
          </cell>
          <cell r="G959">
            <v>130</v>
          </cell>
          <cell r="H959">
            <v>186</v>
          </cell>
          <cell r="I959" t="str">
            <v>0-0-35</v>
          </cell>
          <cell r="J959">
            <v>100</v>
          </cell>
        </row>
        <row r="960">
          <cell r="B960">
            <v>2610</v>
          </cell>
          <cell r="C960" t="str">
            <v>อิปัน</v>
          </cell>
          <cell r="D960" t="str">
            <v>พระแสง</v>
          </cell>
          <cell r="E960" t="str">
            <v>อำเภอพระแสง</v>
          </cell>
          <cell r="F960" t="str">
            <v>4826III</v>
          </cell>
          <cell r="G960">
            <v>130</v>
          </cell>
          <cell r="H960">
            <v>187</v>
          </cell>
          <cell r="I960" t="str">
            <v>0-0-30</v>
          </cell>
          <cell r="J960">
            <v>100</v>
          </cell>
        </row>
        <row r="961">
          <cell r="B961">
            <v>2611</v>
          </cell>
          <cell r="C961" t="str">
            <v>อิปัน</v>
          </cell>
          <cell r="D961" t="str">
            <v>พระแสง</v>
          </cell>
          <cell r="E961" t="str">
            <v>บ้านบางพา</v>
          </cell>
          <cell r="F961" t="str">
            <v>4826III</v>
          </cell>
          <cell r="G961">
            <v>155</v>
          </cell>
          <cell r="H961">
            <v>108</v>
          </cell>
          <cell r="I961" t="str">
            <v>33-0-80</v>
          </cell>
          <cell r="J961">
            <v>100</v>
          </cell>
        </row>
        <row r="962">
          <cell r="B962">
            <v>2612</v>
          </cell>
          <cell r="C962" t="str">
            <v>อิปัน</v>
          </cell>
          <cell r="D962" t="str">
            <v>พระแสง</v>
          </cell>
          <cell r="E962" t="str">
            <v>บ้านบางพา</v>
          </cell>
          <cell r="F962" t="str">
            <v>4826III</v>
          </cell>
          <cell r="G962">
            <v>155</v>
          </cell>
          <cell r="H962">
            <v>109</v>
          </cell>
          <cell r="I962" t="str">
            <v>3-3-20</v>
          </cell>
          <cell r="J962">
            <v>100</v>
          </cell>
        </row>
        <row r="963">
          <cell r="B963">
            <v>2615</v>
          </cell>
          <cell r="C963" t="str">
            <v>อิปัน</v>
          </cell>
          <cell r="D963" t="str">
            <v>พระแสง</v>
          </cell>
          <cell r="E963" t="str">
            <v>อำเภอพระแสง</v>
          </cell>
          <cell r="F963" t="str">
            <v>4826III</v>
          </cell>
          <cell r="G963">
            <v>130</v>
          </cell>
          <cell r="H963">
            <v>183</v>
          </cell>
          <cell r="I963" t="str">
            <v>5-2-0</v>
          </cell>
          <cell r="J963">
            <v>100</v>
          </cell>
        </row>
        <row r="964">
          <cell r="B964">
            <v>2616</v>
          </cell>
          <cell r="C964" t="str">
            <v>อิปัน</v>
          </cell>
          <cell r="D964" t="str">
            <v>พระแสง</v>
          </cell>
          <cell r="E964" t="str">
            <v>อำเภอพระแสง</v>
          </cell>
          <cell r="F964" t="str">
            <v>4826III</v>
          </cell>
          <cell r="G964">
            <v>130</v>
          </cell>
          <cell r="H964">
            <v>184</v>
          </cell>
          <cell r="I964" t="str">
            <v>6-1-40</v>
          </cell>
          <cell r="J964">
            <v>100</v>
          </cell>
        </row>
        <row r="965">
          <cell r="B965">
            <v>2618</v>
          </cell>
          <cell r="C965" t="str">
            <v>อิปัน</v>
          </cell>
          <cell r="D965" t="str">
            <v>พระแสง</v>
          </cell>
          <cell r="E965" t="str">
            <v>อำเภอพระแสง</v>
          </cell>
          <cell r="F965" t="str">
            <v>4826III</v>
          </cell>
          <cell r="G965">
            <v>143</v>
          </cell>
          <cell r="H965">
            <v>230</v>
          </cell>
          <cell r="I965" t="str">
            <v>2-2-0</v>
          </cell>
          <cell r="J965">
            <v>5600</v>
          </cell>
        </row>
        <row r="966">
          <cell r="B966">
            <v>2620</v>
          </cell>
          <cell r="C966" t="str">
            <v>อิปัน</v>
          </cell>
          <cell r="D966" t="str">
            <v>พระแสง</v>
          </cell>
          <cell r="E966" t="str">
            <v>อำเภอพระแสง</v>
          </cell>
          <cell r="F966" t="str">
            <v>4826III</v>
          </cell>
          <cell r="G966">
            <v>130</v>
          </cell>
          <cell r="H966">
            <v>190</v>
          </cell>
          <cell r="I966" t="str">
            <v>0-0-44</v>
          </cell>
          <cell r="J966">
            <v>100</v>
          </cell>
        </row>
        <row r="967">
          <cell r="B967">
            <v>2623</v>
          </cell>
          <cell r="C967" t="str">
            <v>อิปัน</v>
          </cell>
          <cell r="D967" t="str">
            <v>พระแสง</v>
          </cell>
          <cell r="E967" t="str">
            <v>อำเภอพระแสง</v>
          </cell>
          <cell r="F967" t="str">
            <v>4826III</v>
          </cell>
          <cell r="G967">
            <v>143</v>
          </cell>
          <cell r="H967">
            <v>225</v>
          </cell>
          <cell r="I967" t="str">
            <v>1-2-68</v>
          </cell>
          <cell r="J967">
            <v>12000</v>
          </cell>
        </row>
        <row r="968">
          <cell r="B968">
            <v>2624</v>
          </cell>
          <cell r="C968" t="str">
            <v>อิปัน</v>
          </cell>
          <cell r="D968" t="str">
            <v>พระแสง</v>
          </cell>
          <cell r="E968" t="str">
            <v>อำเภอพระแสง</v>
          </cell>
          <cell r="F968" t="str">
            <v>4826III</v>
          </cell>
          <cell r="G968">
            <v>143</v>
          </cell>
          <cell r="H968">
            <v>226</v>
          </cell>
          <cell r="I968" t="str">
            <v>0-0-32</v>
          </cell>
          <cell r="J968">
            <v>100</v>
          </cell>
        </row>
        <row r="969">
          <cell r="B969">
            <v>2625</v>
          </cell>
          <cell r="C969" t="str">
            <v>อิปัน</v>
          </cell>
          <cell r="D969" t="str">
            <v>พระแสง</v>
          </cell>
          <cell r="E969" t="str">
            <v>อำเภอพระแสง</v>
          </cell>
          <cell r="F969" t="str">
            <v>4826III</v>
          </cell>
          <cell r="G969">
            <v>143</v>
          </cell>
          <cell r="H969">
            <v>227</v>
          </cell>
          <cell r="I969" t="str">
            <v>0-1-56</v>
          </cell>
          <cell r="J969">
            <v>100</v>
          </cell>
        </row>
        <row r="970">
          <cell r="B970">
            <v>2626</v>
          </cell>
          <cell r="C970" t="str">
            <v>อิปัน</v>
          </cell>
          <cell r="D970" t="str">
            <v>พระแสง</v>
          </cell>
          <cell r="E970" t="str">
            <v>อำเภอพระแสง</v>
          </cell>
          <cell r="F970" t="str">
            <v>4826III</v>
          </cell>
          <cell r="G970">
            <v>143</v>
          </cell>
          <cell r="H970">
            <v>228</v>
          </cell>
          <cell r="I970" t="str">
            <v>0-1-17</v>
          </cell>
          <cell r="J970">
            <v>100</v>
          </cell>
        </row>
        <row r="971">
          <cell r="B971">
            <v>2627</v>
          </cell>
          <cell r="C971" t="str">
            <v>อิปัน</v>
          </cell>
          <cell r="D971" t="str">
            <v>พระแสง</v>
          </cell>
          <cell r="E971" t="str">
            <v>อำเภอพระแสง</v>
          </cell>
          <cell r="F971" t="str">
            <v>4826III</v>
          </cell>
          <cell r="G971">
            <v>143</v>
          </cell>
          <cell r="H971">
            <v>229</v>
          </cell>
          <cell r="I971" t="str">
            <v>0-0-37</v>
          </cell>
          <cell r="J971">
            <v>100</v>
          </cell>
        </row>
        <row r="972">
          <cell r="B972">
            <v>2632</v>
          </cell>
          <cell r="C972" t="str">
            <v>อิปัน</v>
          </cell>
          <cell r="D972" t="str">
            <v>พระแสง</v>
          </cell>
          <cell r="E972" t="str">
            <v>อำเภอพระแสง</v>
          </cell>
          <cell r="F972" t="str">
            <v>4826III</v>
          </cell>
          <cell r="G972">
            <v>130</v>
          </cell>
          <cell r="H972">
            <v>189</v>
          </cell>
          <cell r="I972" t="str">
            <v>0-0-26</v>
          </cell>
          <cell r="J972">
            <v>16000</v>
          </cell>
        </row>
        <row r="973">
          <cell r="B973">
            <v>2633</v>
          </cell>
          <cell r="C973" t="str">
            <v>อิปัน</v>
          </cell>
          <cell r="D973" t="str">
            <v>พระแสง</v>
          </cell>
          <cell r="E973" t="str">
            <v>อำเภอพระแสง</v>
          </cell>
          <cell r="F973" t="str">
            <v>4826III</v>
          </cell>
          <cell r="G973">
            <v>155</v>
          </cell>
          <cell r="H973">
            <v>110</v>
          </cell>
          <cell r="I973" t="str">
            <v>30-2-80</v>
          </cell>
          <cell r="J973">
            <v>410</v>
          </cell>
        </row>
        <row r="974">
          <cell r="B974">
            <v>2634</v>
          </cell>
          <cell r="C974" t="str">
            <v>อิปัน</v>
          </cell>
          <cell r="D974" t="str">
            <v>พระแสง</v>
          </cell>
          <cell r="E974" t="str">
            <v>อำเภอพระแสง</v>
          </cell>
          <cell r="F974" t="str">
            <v>4826III</v>
          </cell>
          <cell r="G974">
            <v>143</v>
          </cell>
          <cell r="H974">
            <v>233</v>
          </cell>
          <cell r="I974" t="str">
            <v>1-2-63</v>
          </cell>
          <cell r="J974">
            <v>4900</v>
          </cell>
        </row>
        <row r="975">
          <cell r="B975">
            <v>2635</v>
          </cell>
          <cell r="C975" t="str">
            <v>อิปัน</v>
          </cell>
          <cell r="D975" t="str">
            <v>พระแสง</v>
          </cell>
          <cell r="E975" t="str">
            <v>อำเภอพระแสง</v>
          </cell>
          <cell r="F975" t="str">
            <v>4826III</v>
          </cell>
          <cell r="G975">
            <v>143</v>
          </cell>
          <cell r="H975">
            <v>234</v>
          </cell>
          <cell r="I975" t="str">
            <v>3-2-80</v>
          </cell>
          <cell r="J975">
            <v>100</v>
          </cell>
        </row>
        <row r="976">
          <cell r="B976">
            <v>2636</v>
          </cell>
          <cell r="C976" t="str">
            <v>อิปัน</v>
          </cell>
          <cell r="D976" t="str">
            <v>พระแสง</v>
          </cell>
          <cell r="E976" t="str">
            <v>อำเภอพระแสง</v>
          </cell>
          <cell r="F976" t="str">
            <v>4826III</v>
          </cell>
          <cell r="G976">
            <v>143</v>
          </cell>
          <cell r="H976">
            <v>235</v>
          </cell>
          <cell r="I976" t="str">
            <v>0-0-52</v>
          </cell>
          <cell r="J976">
            <v>100</v>
          </cell>
        </row>
        <row r="977">
          <cell r="B977">
            <v>2637</v>
          </cell>
          <cell r="C977" t="str">
            <v>อิปัน</v>
          </cell>
          <cell r="D977" t="str">
            <v>พระแสง</v>
          </cell>
          <cell r="E977" t="str">
            <v>อำเภอพระแสง</v>
          </cell>
          <cell r="F977" t="str">
            <v>4826III</v>
          </cell>
          <cell r="G977">
            <v>143</v>
          </cell>
          <cell r="H977">
            <v>236</v>
          </cell>
          <cell r="I977" t="str">
            <v>2-0-0</v>
          </cell>
          <cell r="J977">
            <v>14000</v>
          </cell>
        </row>
        <row r="978">
          <cell r="B978">
            <v>2638</v>
          </cell>
          <cell r="C978" t="str">
            <v>อิปัน</v>
          </cell>
          <cell r="D978" t="str">
            <v>พระแสง</v>
          </cell>
          <cell r="E978" t="str">
            <v>บ้านบางพา</v>
          </cell>
          <cell r="F978" t="str">
            <v>4826III</v>
          </cell>
          <cell r="G978">
            <v>155</v>
          </cell>
          <cell r="H978">
            <v>144</v>
          </cell>
          <cell r="I978" t="str">
            <v>5-0-6</v>
          </cell>
          <cell r="J978">
            <v>470</v>
          </cell>
        </row>
        <row r="979">
          <cell r="B979">
            <v>2640</v>
          </cell>
          <cell r="C979" t="str">
            <v>อิปัน</v>
          </cell>
          <cell r="D979" t="str">
            <v>พระแสง</v>
          </cell>
          <cell r="E979" t="str">
            <v>อำเภอพระแสง</v>
          </cell>
          <cell r="F979" t="str">
            <v>4826III</v>
          </cell>
          <cell r="G979">
            <v>141</v>
          </cell>
          <cell r="H979">
            <v>308</v>
          </cell>
          <cell r="I979" t="str">
            <v>9-1-97</v>
          </cell>
          <cell r="J979">
            <v>410</v>
          </cell>
        </row>
        <row r="980">
          <cell r="B980">
            <v>2642</v>
          </cell>
          <cell r="C980" t="str">
            <v>อิปัน</v>
          </cell>
          <cell r="D980" t="str">
            <v>พระแสง</v>
          </cell>
          <cell r="E980" t="str">
            <v>อำเภอพระแสง</v>
          </cell>
          <cell r="F980" t="str">
            <v>4826II</v>
          </cell>
          <cell r="G980">
            <v>127</v>
          </cell>
          <cell r="H980">
            <v>225</v>
          </cell>
          <cell r="I980" t="str">
            <v>0-0-50</v>
          </cell>
          <cell r="J980">
            <v>16000</v>
          </cell>
        </row>
        <row r="981">
          <cell r="B981">
            <v>2643</v>
          </cell>
          <cell r="C981" t="str">
            <v>อิปัน</v>
          </cell>
          <cell r="D981" t="str">
            <v>พระแสง</v>
          </cell>
          <cell r="E981" t="str">
            <v>อำเภอพระแสง</v>
          </cell>
          <cell r="F981" t="str">
            <v>4826III</v>
          </cell>
          <cell r="G981">
            <v>130</v>
          </cell>
          <cell r="H981">
            <v>192</v>
          </cell>
          <cell r="I981" t="str">
            <v>6-2-32</v>
          </cell>
          <cell r="J981">
            <v>100</v>
          </cell>
        </row>
        <row r="982">
          <cell r="B982">
            <v>2644</v>
          </cell>
          <cell r="C982" t="str">
            <v>อิปัน</v>
          </cell>
          <cell r="D982" t="str">
            <v>พระแสง</v>
          </cell>
          <cell r="E982" t="str">
            <v>อำเภอพระแสง</v>
          </cell>
          <cell r="F982" t="str">
            <v>4826II</v>
          </cell>
          <cell r="G982">
            <v>127</v>
          </cell>
          <cell r="H982">
            <v>226</v>
          </cell>
          <cell r="I982" t="str">
            <v>8-2-70</v>
          </cell>
          <cell r="J982">
            <v>100</v>
          </cell>
        </row>
        <row r="983">
          <cell r="B983">
            <v>2645</v>
          </cell>
          <cell r="C983" t="str">
            <v>อิปัน</v>
          </cell>
          <cell r="D983" t="str">
            <v>พระแสง</v>
          </cell>
          <cell r="E983" t="str">
            <v>อำเภอพระแสง</v>
          </cell>
          <cell r="F983" t="str">
            <v>4826III</v>
          </cell>
          <cell r="G983">
            <v>130</v>
          </cell>
          <cell r="H983">
            <v>191</v>
          </cell>
          <cell r="I983" t="str">
            <v>7-2-10</v>
          </cell>
          <cell r="J983">
            <v>100</v>
          </cell>
        </row>
        <row r="984">
          <cell r="B984">
            <v>2646</v>
          </cell>
          <cell r="C984" t="str">
            <v>อิปัน</v>
          </cell>
          <cell r="D984" t="str">
            <v>พระแสง</v>
          </cell>
          <cell r="E984" t="str">
            <v>อำเภอพระแสง</v>
          </cell>
          <cell r="F984" t="str">
            <v>4826II</v>
          </cell>
          <cell r="G984">
            <v>127</v>
          </cell>
          <cell r="H984">
            <v>227</v>
          </cell>
          <cell r="I984" t="str">
            <v>0-0-15</v>
          </cell>
          <cell r="J984">
            <v>2600</v>
          </cell>
        </row>
        <row r="985">
          <cell r="B985">
            <v>2647</v>
          </cell>
          <cell r="C985" t="str">
            <v>อิปัน</v>
          </cell>
          <cell r="D985" t="str">
            <v>พระแสง</v>
          </cell>
          <cell r="E985" t="str">
            <v>อำเภอพระแสง</v>
          </cell>
          <cell r="F985" t="str">
            <v>4826II</v>
          </cell>
          <cell r="G985">
            <v>127</v>
          </cell>
          <cell r="H985">
            <v>228</v>
          </cell>
          <cell r="I985" t="str">
            <v>0-0-15</v>
          </cell>
          <cell r="J985">
            <v>100</v>
          </cell>
        </row>
        <row r="986">
          <cell r="B986">
            <v>2648</v>
          </cell>
          <cell r="C986" t="str">
            <v>อิปัน</v>
          </cell>
          <cell r="D986" t="str">
            <v>พระแสง</v>
          </cell>
          <cell r="E986" t="str">
            <v>อำเภอพระแสง</v>
          </cell>
          <cell r="F986" t="str">
            <v>4826II</v>
          </cell>
          <cell r="G986">
            <v>127</v>
          </cell>
          <cell r="H986">
            <v>229</v>
          </cell>
          <cell r="I986" t="str">
            <v>0-0-15</v>
          </cell>
          <cell r="J986">
            <v>100</v>
          </cell>
        </row>
        <row r="987">
          <cell r="B987">
            <v>2654</v>
          </cell>
          <cell r="C987" t="str">
            <v>อิปัน</v>
          </cell>
          <cell r="D987" t="str">
            <v>พระแสง</v>
          </cell>
          <cell r="E987" t="str">
            <v>อำเภอพระแสง</v>
          </cell>
          <cell r="F987" t="str">
            <v>4826III</v>
          </cell>
          <cell r="G987">
            <v>130</v>
          </cell>
          <cell r="H987">
            <v>193</v>
          </cell>
          <cell r="I987" t="str">
            <v>2-1-23</v>
          </cell>
          <cell r="J987">
            <v>100</v>
          </cell>
        </row>
        <row r="988">
          <cell r="B988">
            <v>2661</v>
          </cell>
          <cell r="C988" t="str">
            <v>อิปัน</v>
          </cell>
          <cell r="D988" t="str">
            <v>พระแสง</v>
          </cell>
          <cell r="E988" t="str">
            <v>อำเภอพระแสง</v>
          </cell>
          <cell r="F988" t="str">
            <v>4826III</v>
          </cell>
          <cell r="G988">
            <v>143</v>
          </cell>
          <cell r="H988">
            <v>237</v>
          </cell>
          <cell r="I988" t="str">
            <v>0-1-82</v>
          </cell>
          <cell r="J988">
            <v>1000</v>
          </cell>
        </row>
        <row r="989">
          <cell r="B989">
            <v>2665</v>
          </cell>
          <cell r="C989" t="str">
            <v>อิปัน</v>
          </cell>
          <cell r="D989" t="str">
            <v>พระแสง</v>
          </cell>
          <cell r="E989" t="str">
            <v>อำเภอพระแสง</v>
          </cell>
          <cell r="F989" t="str">
            <v>4826III</v>
          </cell>
          <cell r="G989">
            <v>156</v>
          </cell>
          <cell r="H989">
            <v>112</v>
          </cell>
          <cell r="I989" t="str">
            <v>41-0-40</v>
          </cell>
          <cell r="J989">
            <v>100</v>
          </cell>
        </row>
        <row r="990">
          <cell r="B990">
            <v>2667</v>
          </cell>
          <cell r="C990" t="str">
            <v>อิปัน</v>
          </cell>
          <cell r="D990" t="str">
            <v>พระแสง</v>
          </cell>
          <cell r="E990" t="str">
            <v>อำเภอพระแสง</v>
          </cell>
          <cell r="F990" t="str">
            <v>4826III</v>
          </cell>
          <cell r="G990">
            <v>156</v>
          </cell>
          <cell r="H990">
            <v>110</v>
          </cell>
          <cell r="I990" t="str">
            <v>36-2-0</v>
          </cell>
          <cell r="J990">
            <v>100</v>
          </cell>
        </row>
        <row r="991">
          <cell r="B991">
            <v>2668</v>
          </cell>
          <cell r="C991" t="str">
            <v>อิปัน</v>
          </cell>
          <cell r="D991" t="str">
            <v>พระแสง</v>
          </cell>
          <cell r="E991" t="str">
            <v>อำเภอพระแสง</v>
          </cell>
          <cell r="F991" t="str">
            <v>4826III</v>
          </cell>
          <cell r="G991">
            <v>156</v>
          </cell>
          <cell r="H991">
            <v>111</v>
          </cell>
          <cell r="I991" t="str">
            <v>2-0-30</v>
          </cell>
          <cell r="J991">
            <v>100</v>
          </cell>
        </row>
        <row r="992">
          <cell r="B992">
            <v>2670</v>
          </cell>
          <cell r="C992" t="str">
            <v>อิปัน</v>
          </cell>
          <cell r="D992" t="str">
            <v>พระแสง</v>
          </cell>
          <cell r="E992" t="str">
            <v>อำเภอพระแสง</v>
          </cell>
          <cell r="F992" t="str">
            <v>4826III</v>
          </cell>
          <cell r="G992">
            <v>130</v>
          </cell>
          <cell r="H992">
            <v>195</v>
          </cell>
          <cell r="I992" t="str">
            <v>0-3-77</v>
          </cell>
          <cell r="J992">
            <v>100</v>
          </cell>
        </row>
        <row r="993">
          <cell r="B993">
            <v>2672</v>
          </cell>
          <cell r="C993" t="str">
            <v>อิปัน</v>
          </cell>
          <cell r="D993" t="str">
            <v>พระแสง</v>
          </cell>
          <cell r="E993" t="str">
            <v>อำเภอพระแสง</v>
          </cell>
          <cell r="F993" t="str">
            <v>4826III</v>
          </cell>
          <cell r="G993">
            <v>141</v>
          </cell>
          <cell r="H993">
            <v>416</v>
          </cell>
          <cell r="I993" t="str">
            <v>0-2-3</v>
          </cell>
          <cell r="J993">
            <v>130</v>
          </cell>
        </row>
        <row r="994">
          <cell r="B994">
            <v>2674</v>
          </cell>
          <cell r="C994" t="str">
            <v>อิปัน</v>
          </cell>
          <cell r="D994" t="str">
            <v>พระแสง</v>
          </cell>
          <cell r="E994" t="str">
            <v>อำเภอพระแสง</v>
          </cell>
          <cell r="F994" t="str">
            <v>4826III</v>
          </cell>
          <cell r="G994">
            <v>130</v>
          </cell>
          <cell r="H994">
            <v>197</v>
          </cell>
          <cell r="I994" t="str">
            <v>0-0-40</v>
          </cell>
          <cell r="J994">
            <v>100</v>
          </cell>
        </row>
        <row r="995">
          <cell r="B995">
            <v>2679</v>
          </cell>
          <cell r="C995" t="str">
            <v>อิปัน</v>
          </cell>
          <cell r="D995" t="str">
            <v>พระแสง</v>
          </cell>
          <cell r="E995" t="str">
            <v>อำเภอพระแสง</v>
          </cell>
          <cell r="F995" t="str">
            <v>4826III</v>
          </cell>
          <cell r="G995">
            <v>130</v>
          </cell>
          <cell r="H995">
            <v>196</v>
          </cell>
          <cell r="I995" t="str">
            <v>0-0-27</v>
          </cell>
          <cell r="J995">
            <v>16000</v>
          </cell>
        </row>
        <row r="996">
          <cell r="B996">
            <v>2680</v>
          </cell>
          <cell r="C996" t="str">
            <v>อิปัน</v>
          </cell>
          <cell r="D996" t="str">
            <v>พระแสง</v>
          </cell>
          <cell r="E996" t="str">
            <v>บ้านบางพา</v>
          </cell>
          <cell r="F996" t="str">
            <v>4826III</v>
          </cell>
          <cell r="G996">
            <v>143</v>
          </cell>
          <cell r="H996">
            <v>240</v>
          </cell>
          <cell r="I996" t="str">
            <v>9-0-0</v>
          </cell>
          <cell r="J996">
            <v>100</v>
          </cell>
        </row>
        <row r="997">
          <cell r="B997">
            <v>2681</v>
          </cell>
          <cell r="C997" t="str">
            <v>อิปัน</v>
          </cell>
          <cell r="D997" t="str">
            <v>พระแสง</v>
          </cell>
          <cell r="E997" t="str">
            <v>อำเภอพระแสง</v>
          </cell>
          <cell r="F997" t="str">
            <v>4826III</v>
          </cell>
          <cell r="G997">
            <v>143</v>
          </cell>
          <cell r="H997">
            <v>241</v>
          </cell>
          <cell r="I997" t="str">
            <v>1-0-0</v>
          </cell>
          <cell r="J997">
            <v>100</v>
          </cell>
        </row>
        <row r="998">
          <cell r="B998">
            <v>2682</v>
          </cell>
          <cell r="C998" t="str">
            <v>อิปัน</v>
          </cell>
          <cell r="D998" t="str">
            <v>พระแสง</v>
          </cell>
          <cell r="E998" t="str">
            <v>อำเภอพระแสง</v>
          </cell>
          <cell r="F998" t="str">
            <v>4826III</v>
          </cell>
          <cell r="G998">
            <v>143</v>
          </cell>
          <cell r="H998">
            <v>242</v>
          </cell>
          <cell r="I998" t="str">
            <v>1-0-16</v>
          </cell>
          <cell r="J998">
            <v>280</v>
          </cell>
        </row>
        <row r="999">
          <cell r="B999">
            <v>2683</v>
          </cell>
          <cell r="C999" t="str">
            <v>อิปัน</v>
          </cell>
          <cell r="D999" t="str">
            <v>พระแสง</v>
          </cell>
          <cell r="E999" t="str">
            <v>อำเภอพระแสง</v>
          </cell>
          <cell r="F999" t="str">
            <v>4826III</v>
          </cell>
          <cell r="G999">
            <v>143</v>
          </cell>
          <cell r="H999">
            <v>243</v>
          </cell>
          <cell r="I999" t="str">
            <v>2-0-47</v>
          </cell>
          <cell r="J999">
            <v>100</v>
          </cell>
        </row>
        <row r="1000">
          <cell r="B1000">
            <v>2686</v>
          </cell>
          <cell r="C1000" t="str">
            <v>อิปัน</v>
          </cell>
          <cell r="D1000" t="str">
            <v>พระแสง</v>
          </cell>
          <cell r="E1000" t="str">
            <v>อำเภอพระแสง</v>
          </cell>
          <cell r="F1000" t="str">
            <v>4826III</v>
          </cell>
          <cell r="G1000">
            <v>156</v>
          </cell>
          <cell r="H1000">
            <v>164</v>
          </cell>
          <cell r="I1000" t="str">
            <v>5-0-80</v>
          </cell>
          <cell r="J1000">
            <v>100</v>
          </cell>
        </row>
        <row r="1001">
          <cell r="B1001">
            <v>2688</v>
          </cell>
          <cell r="C1001" t="str">
            <v>อิปัน</v>
          </cell>
          <cell r="D1001" t="str">
            <v>พระแสง</v>
          </cell>
          <cell r="E1001" t="str">
            <v>อำเภอพระแสง</v>
          </cell>
          <cell r="F1001" t="str">
            <v>4826II</v>
          </cell>
          <cell r="G1001">
            <v>127</v>
          </cell>
          <cell r="H1001">
            <v>236</v>
          </cell>
          <cell r="I1001" t="str">
            <v>7-0-24</v>
          </cell>
          <cell r="J1001">
            <v>100</v>
          </cell>
        </row>
        <row r="1002">
          <cell r="B1002">
            <v>2689</v>
          </cell>
          <cell r="C1002" t="str">
            <v>อิปัน</v>
          </cell>
          <cell r="D1002" t="str">
            <v>พระแสง</v>
          </cell>
          <cell r="E1002" t="str">
            <v>อำเภอพระแสง</v>
          </cell>
          <cell r="F1002" t="str">
            <v>4826III</v>
          </cell>
          <cell r="G1002">
            <v>156</v>
          </cell>
          <cell r="H1002">
            <v>171</v>
          </cell>
          <cell r="I1002" t="str">
            <v>20-0-30</v>
          </cell>
          <cell r="J1002">
            <v>100</v>
          </cell>
        </row>
        <row r="1003">
          <cell r="B1003">
            <v>2691</v>
          </cell>
          <cell r="C1003" t="str">
            <v>อิปัน</v>
          </cell>
          <cell r="D1003" t="str">
            <v>พระแสง</v>
          </cell>
          <cell r="E1003" t="str">
            <v>อำเภอพระแสง</v>
          </cell>
          <cell r="F1003" t="str">
            <v>4826III</v>
          </cell>
          <cell r="G1003">
            <v>143</v>
          </cell>
          <cell r="H1003">
            <v>246</v>
          </cell>
          <cell r="I1003" t="str">
            <v>0-0-25</v>
          </cell>
          <cell r="J1003">
            <v>100</v>
          </cell>
        </row>
        <row r="1004">
          <cell r="B1004">
            <v>2692</v>
          </cell>
          <cell r="C1004" t="str">
            <v>อิปัน</v>
          </cell>
          <cell r="D1004" t="str">
            <v>พระแสง</v>
          </cell>
          <cell r="E1004" t="str">
            <v>อำเภอพระแสง</v>
          </cell>
          <cell r="F1004" t="str">
            <v>4826III</v>
          </cell>
          <cell r="G1004">
            <v>143</v>
          </cell>
          <cell r="H1004">
            <v>247</v>
          </cell>
          <cell r="I1004" t="str">
            <v>0-0-25</v>
          </cell>
          <cell r="J1004">
            <v>100</v>
          </cell>
        </row>
        <row r="1005">
          <cell r="B1005">
            <v>2694</v>
          </cell>
          <cell r="C1005" t="str">
            <v>อิปัน</v>
          </cell>
          <cell r="D1005" t="str">
            <v>พระแสง</v>
          </cell>
          <cell r="E1005" t="str">
            <v>อำเภอพระแสง</v>
          </cell>
          <cell r="F1005" t="str">
            <v>4826III</v>
          </cell>
          <cell r="G1005">
            <v>130</v>
          </cell>
          <cell r="H1005">
            <v>198</v>
          </cell>
          <cell r="I1005" t="str">
            <v>0-0-89</v>
          </cell>
          <cell r="J1005">
            <v>100</v>
          </cell>
        </row>
        <row r="1006">
          <cell r="B1006">
            <v>2695</v>
          </cell>
          <cell r="C1006" t="str">
            <v>อิปัน</v>
          </cell>
          <cell r="D1006" t="str">
            <v>พระแสง</v>
          </cell>
          <cell r="E1006" t="str">
            <v>อำเภอพระแสง</v>
          </cell>
          <cell r="F1006" t="str">
            <v>4826III</v>
          </cell>
          <cell r="G1006">
            <v>130</v>
          </cell>
          <cell r="H1006">
            <v>199</v>
          </cell>
          <cell r="I1006" t="str">
            <v>0-0-86</v>
          </cell>
          <cell r="J1006">
            <v>100</v>
          </cell>
        </row>
        <row r="1007">
          <cell r="B1007">
            <v>2696</v>
          </cell>
          <cell r="C1007" t="str">
            <v>อิปัน</v>
          </cell>
          <cell r="D1007" t="str">
            <v>พระแสง</v>
          </cell>
          <cell r="E1007" t="str">
            <v>บ้านบางพา</v>
          </cell>
          <cell r="F1007" t="str">
            <v>4826III</v>
          </cell>
          <cell r="G1007">
            <v>130</v>
          </cell>
          <cell r="H1007">
            <v>200</v>
          </cell>
          <cell r="I1007" t="str">
            <v>0-0-84</v>
          </cell>
          <cell r="J1007">
            <v>100</v>
          </cell>
        </row>
        <row r="1008">
          <cell r="B1008">
            <v>2697</v>
          </cell>
          <cell r="C1008" t="str">
            <v>อิปัน</v>
          </cell>
          <cell r="D1008" t="str">
            <v>พระแสง</v>
          </cell>
          <cell r="E1008" t="str">
            <v>บ้านบางพา</v>
          </cell>
          <cell r="F1008" t="str">
            <v>4826III</v>
          </cell>
          <cell r="G1008">
            <v>130</v>
          </cell>
          <cell r="H1008">
            <v>201</v>
          </cell>
          <cell r="I1008" t="str">
            <v>0-0-25</v>
          </cell>
          <cell r="J1008">
            <v>100</v>
          </cell>
        </row>
        <row r="1009">
          <cell r="B1009">
            <v>2699</v>
          </cell>
          <cell r="C1009" t="str">
            <v>อิปัน</v>
          </cell>
          <cell r="D1009" t="str">
            <v>พระแสง</v>
          </cell>
          <cell r="E1009" t="str">
            <v>บ้านบางพา</v>
          </cell>
          <cell r="F1009" t="str">
            <v>4826III</v>
          </cell>
          <cell r="G1009">
            <v>143</v>
          </cell>
          <cell r="H1009">
            <v>249</v>
          </cell>
          <cell r="I1009" t="str">
            <v>0-0-75</v>
          </cell>
          <cell r="J1009">
            <v>8000</v>
          </cell>
        </row>
        <row r="1010">
          <cell r="B1010">
            <v>2705</v>
          </cell>
          <cell r="C1010" t="str">
            <v>อิปัน</v>
          </cell>
          <cell r="D1010" t="str">
            <v>พระแสง</v>
          </cell>
          <cell r="E1010" t="str">
            <v>บ้านบางพา</v>
          </cell>
          <cell r="F1010" t="str">
            <v>4826III</v>
          </cell>
          <cell r="G1010">
            <v>143</v>
          </cell>
          <cell r="H1010">
            <v>248</v>
          </cell>
          <cell r="I1010" t="str">
            <v>0-0-31</v>
          </cell>
          <cell r="J1010">
            <v>16000</v>
          </cell>
        </row>
        <row r="1011">
          <cell r="B1011">
            <v>2706</v>
          </cell>
          <cell r="C1011" t="str">
            <v>อิปัน</v>
          </cell>
          <cell r="D1011" t="str">
            <v>พระแสง</v>
          </cell>
          <cell r="E1011" t="str">
            <v>อำเภอพระแสง</v>
          </cell>
          <cell r="F1011" t="str">
            <v>4826III</v>
          </cell>
          <cell r="G1011">
            <v>130</v>
          </cell>
          <cell r="H1011">
            <v>202</v>
          </cell>
          <cell r="I1011" t="str">
            <v>0-0-30</v>
          </cell>
          <cell r="J1011">
            <v>2500</v>
          </cell>
        </row>
        <row r="1012">
          <cell r="B1012">
            <v>2707</v>
          </cell>
          <cell r="C1012" t="str">
            <v>อิปัน</v>
          </cell>
          <cell r="D1012" t="str">
            <v>พระแสง</v>
          </cell>
          <cell r="E1012" t="str">
            <v>อำเภอพระแสง</v>
          </cell>
          <cell r="F1012" t="str">
            <v>4826III</v>
          </cell>
          <cell r="G1012">
            <v>130</v>
          </cell>
          <cell r="H1012">
            <v>203</v>
          </cell>
          <cell r="I1012" t="str">
            <v>0-0-60</v>
          </cell>
          <cell r="J1012">
            <v>2500</v>
          </cell>
        </row>
        <row r="1013">
          <cell r="B1013">
            <v>2708</v>
          </cell>
          <cell r="C1013" t="str">
            <v>อิปัน</v>
          </cell>
          <cell r="D1013" t="str">
            <v>พระแสง</v>
          </cell>
          <cell r="E1013" t="str">
            <v>อำเภอพระแสง</v>
          </cell>
          <cell r="F1013" t="str">
            <v>4826III</v>
          </cell>
          <cell r="G1013">
            <v>130</v>
          </cell>
          <cell r="H1013">
            <v>204</v>
          </cell>
          <cell r="I1013" t="str">
            <v>0-0-60</v>
          </cell>
          <cell r="J1013">
            <v>2500</v>
          </cell>
        </row>
        <row r="1014">
          <cell r="B1014">
            <v>2710</v>
          </cell>
          <cell r="C1014" t="str">
            <v>อิปัน</v>
          </cell>
          <cell r="D1014" t="str">
            <v>พระแสง</v>
          </cell>
          <cell r="E1014" t="str">
            <v>อำเภอพระแสง</v>
          </cell>
          <cell r="F1014" t="str">
            <v>4826II</v>
          </cell>
          <cell r="G1014">
            <v>141</v>
          </cell>
          <cell r="H1014">
            <v>431</v>
          </cell>
          <cell r="I1014" t="str">
            <v>2-0-0</v>
          </cell>
          <cell r="J1014">
            <v>100</v>
          </cell>
        </row>
        <row r="1015">
          <cell r="B1015">
            <v>2712</v>
          </cell>
          <cell r="C1015" t="str">
            <v>อิปัน</v>
          </cell>
          <cell r="D1015" t="str">
            <v>พระแสง</v>
          </cell>
          <cell r="E1015" t="str">
            <v>อำเภอพระแสง</v>
          </cell>
          <cell r="F1015" t="str">
            <v>4826III</v>
          </cell>
          <cell r="G1015">
            <v>130</v>
          </cell>
          <cell r="H1015">
            <v>206</v>
          </cell>
          <cell r="I1015" t="str">
            <v>0-0-44</v>
          </cell>
          <cell r="J1015">
            <v>8000</v>
          </cell>
        </row>
        <row r="1016">
          <cell r="B1016">
            <v>2713</v>
          </cell>
          <cell r="C1016" t="str">
            <v>อิปัน</v>
          </cell>
          <cell r="D1016" t="str">
            <v>พระแสง</v>
          </cell>
          <cell r="E1016" t="str">
            <v>อำเภอพระแสง</v>
          </cell>
          <cell r="F1016" t="str">
            <v>4826III</v>
          </cell>
          <cell r="G1016">
            <v>130</v>
          </cell>
          <cell r="H1016">
            <v>205</v>
          </cell>
          <cell r="I1016" t="str">
            <v>0-0-45</v>
          </cell>
          <cell r="J1016">
            <v>2500</v>
          </cell>
        </row>
        <row r="1017">
          <cell r="B1017">
            <v>2714</v>
          </cell>
          <cell r="C1017" t="str">
            <v>อิปัน</v>
          </cell>
          <cell r="D1017" t="str">
            <v>พระแสง</v>
          </cell>
          <cell r="E1017" t="str">
            <v>อำเภอพระแสง</v>
          </cell>
          <cell r="F1017" t="str">
            <v>4826III</v>
          </cell>
          <cell r="G1017">
            <v>130</v>
          </cell>
          <cell r="H1017">
            <v>207</v>
          </cell>
          <cell r="I1017" t="str">
            <v>0-0-25</v>
          </cell>
          <cell r="J1017">
            <v>8000</v>
          </cell>
        </row>
        <row r="1018">
          <cell r="B1018">
            <v>2716</v>
          </cell>
          <cell r="C1018" t="str">
            <v>อิปัน</v>
          </cell>
          <cell r="D1018" t="str">
            <v>พระแสง</v>
          </cell>
          <cell r="E1018" t="str">
            <v>อำเภอพระแสง</v>
          </cell>
          <cell r="F1018" t="str">
            <v>4826III</v>
          </cell>
          <cell r="G1018">
            <v>156</v>
          </cell>
          <cell r="H1018">
            <v>166</v>
          </cell>
          <cell r="I1018" t="str">
            <v>8-1-60</v>
          </cell>
          <cell r="J1018">
            <v>100</v>
          </cell>
        </row>
        <row r="1019">
          <cell r="B1019">
            <v>2719</v>
          </cell>
          <cell r="C1019" t="str">
            <v>อิปัน</v>
          </cell>
          <cell r="D1019" t="str">
            <v>พระแสง</v>
          </cell>
          <cell r="E1019" t="str">
            <v>บ้านบางพา</v>
          </cell>
          <cell r="F1019" t="str">
            <v>4826III</v>
          </cell>
          <cell r="G1019">
            <v>142</v>
          </cell>
          <cell r="H1019">
            <v>70</v>
          </cell>
          <cell r="I1019" t="str">
            <v>48-2-40</v>
          </cell>
          <cell r="J1019">
            <v>270</v>
          </cell>
        </row>
        <row r="1020">
          <cell r="B1020">
            <v>2720</v>
          </cell>
          <cell r="C1020" t="str">
            <v>อิปัน</v>
          </cell>
          <cell r="D1020" t="str">
            <v>พระแสง</v>
          </cell>
          <cell r="E1020" t="str">
            <v>บ้านบางพา</v>
          </cell>
          <cell r="F1020" t="str">
            <v>4826III</v>
          </cell>
          <cell r="G1020">
            <v>143</v>
          </cell>
          <cell r="H1020">
            <v>250</v>
          </cell>
          <cell r="I1020" t="str">
            <v>0-0-25</v>
          </cell>
          <cell r="J1020">
            <v>100</v>
          </cell>
        </row>
        <row r="1021">
          <cell r="B1021">
            <v>2722</v>
          </cell>
          <cell r="C1021" t="str">
            <v>อิปัน</v>
          </cell>
          <cell r="D1021" t="str">
            <v>พระแสง</v>
          </cell>
          <cell r="E1021" t="str">
            <v>อำเภอพระแสง</v>
          </cell>
          <cell r="F1021" t="str">
            <v>4826II</v>
          </cell>
          <cell r="G1021">
            <v>141</v>
          </cell>
          <cell r="H1021">
            <v>433</v>
          </cell>
          <cell r="I1021" t="str">
            <v>1-2-20</v>
          </cell>
          <cell r="J1021">
            <v>100</v>
          </cell>
        </row>
        <row r="1022">
          <cell r="B1022">
            <v>2724</v>
          </cell>
          <cell r="C1022" t="str">
            <v>อิปัน</v>
          </cell>
          <cell r="D1022" t="str">
            <v>พระแสง</v>
          </cell>
          <cell r="E1022" t="str">
            <v>บ้านบางพา</v>
          </cell>
          <cell r="F1022" t="str">
            <v>4826III</v>
          </cell>
          <cell r="G1022">
            <v>130</v>
          </cell>
          <cell r="H1022">
            <v>208</v>
          </cell>
          <cell r="I1022" t="str">
            <v>0-0-19</v>
          </cell>
          <cell r="J1022">
            <v>16000</v>
          </cell>
        </row>
        <row r="1023">
          <cell r="B1023">
            <v>2726</v>
          </cell>
          <cell r="C1023" t="str">
            <v>อิปัน</v>
          </cell>
          <cell r="D1023" t="str">
            <v>พระแสง</v>
          </cell>
          <cell r="E1023" t="str">
            <v>อำเภอพระแสง</v>
          </cell>
          <cell r="F1023" t="str">
            <v>4826III</v>
          </cell>
          <cell r="G1023">
            <v>130</v>
          </cell>
          <cell r="H1023">
            <v>209</v>
          </cell>
          <cell r="I1023" t="str">
            <v>0-0-60</v>
          </cell>
          <cell r="J1023">
            <v>100</v>
          </cell>
        </row>
        <row r="1024">
          <cell r="B1024">
            <v>2727</v>
          </cell>
          <cell r="C1024" t="str">
            <v>อิปัน</v>
          </cell>
          <cell r="D1024" t="str">
            <v>พระแสง</v>
          </cell>
          <cell r="E1024" t="str">
            <v>อำเภอพระแสง</v>
          </cell>
          <cell r="F1024" t="str">
            <v>4826II</v>
          </cell>
          <cell r="G1024">
            <v>127</v>
          </cell>
          <cell r="H1024">
            <v>238</v>
          </cell>
          <cell r="I1024" t="str">
            <v>0-1-10</v>
          </cell>
          <cell r="J1024">
            <v>100</v>
          </cell>
        </row>
        <row r="1025">
          <cell r="B1025">
            <v>2728</v>
          </cell>
          <cell r="C1025" t="str">
            <v>อิปัน</v>
          </cell>
          <cell r="D1025" t="str">
            <v>พระแสง</v>
          </cell>
          <cell r="E1025" t="str">
            <v>อำเภอพระแสง</v>
          </cell>
          <cell r="F1025" t="str">
            <v>4826II</v>
          </cell>
          <cell r="G1025">
            <v>127</v>
          </cell>
          <cell r="H1025">
            <v>239</v>
          </cell>
          <cell r="I1025" t="str">
            <v>0-1-80</v>
          </cell>
          <cell r="J1025">
            <v>100</v>
          </cell>
        </row>
        <row r="1026">
          <cell r="B1026">
            <v>2746</v>
          </cell>
          <cell r="C1026" t="str">
            <v>อิปัน</v>
          </cell>
          <cell r="D1026" t="str">
            <v>พระแสง</v>
          </cell>
          <cell r="E1026" t="str">
            <v>อำเภอพระแสง</v>
          </cell>
          <cell r="F1026" t="str">
            <v>4826II</v>
          </cell>
          <cell r="G1026">
            <v>127</v>
          </cell>
          <cell r="H1026">
            <v>240</v>
          </cell>
          <cell r="I1026" t="str">
            <v>2-0-10</v>
          </cell>
          <cell r="J1026">
            <v>100</v>
          </cell>
        </row>
        <row r="1027">
          <cell r="B1027">
            <v>2747</v>
          </cell>
          <cell r="C1027" t="str">
            <v>อิปัน</v>
          </cell>
          <cell r="D1027" t="str">
            <v>พระแสง</v>
          </cell>
          <cell r="E1027" t="str">
            <v>อำเภอพระแสง</v>
          </cell>
          <cell r="F1027" t="str">
            <v>4826II</v>
          </cell>
          <cell r="G1027">
            <v>127</v>
          </cell>
          <cell r="H1027">
            <v>241</v>
          </cell>
          <cell r="I1027" t="str">
            <v>0-1-93</v>
          </cell>
          <cell r="J1027">
            <v>100</v>
          </cell>
        </row>
        <row r="1028">
          <cell r="B1028">
            <v>2748</v>
          </cell>
          <cell r="C1028" t="str">
            <v>อิปัน</v>
          </cell>
          <cell r="D1028" t="str">
            <v>พระแสง</v>
          </cell>
          <cell r="E1028" t="str">
            <v>อำเภอพระแสง</v>
          </cell>
          <cell r="F1028" t="str">
            <v>4826II</v>
          </cell>
          <cell r="G1028">
            <v>127</v>
          </cell>
          <cell r="H1028">
            <v>242</v>
          </cell>
          <cell r="I1028" t="str">
            <v>0-1-80</v>
          </cell>
          <cell r="J1028">
            <v>100</v>
          </cell>
        </row>
        <row r="1029">
          <cell r="B1029">
            <v>2749</v>
          </cell>
          <cell r="C1029" t="str">
            <v>อิปัน</v>
          </cell>
          <cell r="D1029" t="str">
            <v>พระแสง</v>
          </cell>
          <cell r="E1029" t="str">
            <v>อำเภอพระแสง</v>
          </cell>
          <cell r="F1029" t="str">
            <v>4826II</v>
          </cell>
          <cell r="G1029">
            <v>127</v>
          </cell>
          <cell r="H1029">
            <v>243</v>
          </cell>
          <cell r="I1029" t="str">
            <v>0-1-72</v>
          </cell>
          <cell r="J1029">
            <v>100</v>
          </cell>
        </row>
        <row r="1030">
          <cell r="B1030">
            <v>2750</v>
          </cell>
          <cell r="C1030" t="str">
            <v>อิปัน</v>
          </cell>
          <cell r="D1030" t="str">
            <v>พระแสง</v>
          </cell>
          <cell r="E1030" t="str">
            <v>อำเภอพระแสง</v>
          </cell>
          <cell r="F1030" t="str">
            <v>4826II</v>
          </cell>
          <cell r="G1030">
            <v>127</v>
          </cell>
          <cell r="H1030">
            <v>244</v>
          </cell>
          <cell r="I1030" t="str">
            <v>0-2-6</v>
          </cell>
          <cell r="J1030">
            <v>100</v>
          </cell>
        </row>
        <row r="1031">
          <cell r="B1031">
            <v>2751</v>
          </cell>
          <cell r="C1031" t="str">
            <v>อิปัน</v>
          </cell>
          <cell r="D1031" t="str">
            <v>พระแสง</v>
          </cell>
          <cell r="E1031" t="str">
            <v>อำเภอพระแสง</v>
          </cell>
          <cell r="F1031" t="str">
            <v>4826II</v>
          </cell>
          <cell r="G1031">
            <v>127</v>
          </cell>
          <cell r="H1031">
            <v>245</v>
          </cell>
          <cell r="I1031" t="str">
            <v>0-2-20</v>
          </cell>
          <cell r="J1031">
            <v>100</v>
          </cell>
        </row>
        <row r="1032">
          <cell r="B1032">
            <v>2752</v>
          </cell>
          <cell r="C1032" t="str">
            <v>อิปัน</v>
          </cell>
          <cell r="D1032" t="str">
            <v>พระแสง</v>
          </cell>
          <cell r="E1032" t="str">
            <v>อำเภอพระแสง</v>
          </cell>
          <cell r="F1032" t="str">
            <v>4826II</v>
          </cell>
          <cell r="G1032">
            <v>127</v>
          </cell>
          <cell r="H1032">
            <v>246</v>
          </cell>
          <cell r="I1032" t="str">
            <v>0-2-30</v>
          </cell>
          <cell r="J1032">
            <v>100</v>
          </cell>
        </row>
        <row r="1033">
          <cell r="B1033">
            <v>2753</v>
          </cell>
          <cell r="C1033" t="str">
            <v>อิปัน</v>
          </cell>
          <cell r="D1033" t="str">
            <v>พระแสง</v>
          </cell>
          <cell r="E1033" t="str">
            <v>อำเภอพระแสง</v>
          </cell>
          <cell r="F1033" t="str">
            <v>4826III</v>
          </cell>
          <cell r="G1033">
            <v>130</v>
          </cell>
          <cell r="H1033">
            <v>814</v>
          </cell>
          <cell r="I1033" t="str">
            <v>2-1-10</v>
          </cell>
          <cell r="J1033">
            <v>100</v>
          </cell>
        </row>
        <row r="1034">
          <cell r="B1034">
            <v>2754</v>
          </cell>
          <cell r="C1034" t="str">
            <v>อิปัน</v>
          </cell>
          <cell r="D1034" t="str">
            <v>พระแสง</v>
          </cell>
          <cell r="E1034" t="str">
            <v>อำเภอพระแสง</v>
          </cell>
          <cell r="F1034" t="str">
            <v>4826III</v>
          </cell>
          <cell r="G1034">
            <v>130</v>
          </cell>
          <cell r="H1034">
            <v>211</v>
          </cell>
          <cell r="I1034" t="str">
            <v>0-0-84</v>
          </cell>
          <cell r="J1034">
            <v>280</v>
          </cell>
        </row>
        <row r="1035">
          <cell r="B1035">
            <v>2756</v>
          </cell>
          <cell r="C1035" t="str">
            <v>อิปัน</v>
          </cell>
          <cell r="D1035" t="str">
            <v>พระแสง</v>
          </cell>
          <cell r="E1035" t="str">
            <v>อำเภอพระแสง</v>
          </cell>
          <cell r="F1035" t="str">
            <v>4826III</v>
          </cell>
          <cell r="G1035">
            <v>130</v>
          </cell>
          <cell r="H1035">
            <v>210</v>
          </cell>
          <cell r="I1035" t="str">
            <v>0-0-60</v>
          </cell>
          <cell r="J1035">
            <v>100</v>
          </cell>
        </row>
        <row r="1036">
          <cell r="B1036">
            <v>2757</v>
          </cell>
          <cell r="C1036" t="str">
            <v>อิปัน</v>
          </cell>
          <cell r="D1036" t="str">
            <v>พระแสง</v>
          </cell>
          <cell r="E1036" t="str">
            <v>อำเภอพระแสง</v>
          </cell>
          <cell r="F1036" t="str">
            <v>4826II</v>
          </cell>
          <cell r="G1036">
            <v>127</v>
          </cell>
          <cell r="H1036">
            <v>247</v>
          </cell>
          <cell r="I1036" t="str">
            <v>0-0-48</v>
          </cell>
          <cell r="J1036">
            <v>100</v>
          </cell>
        </row>
        <row r="1037">
          <cell r="B1037">
            <v>2758</v>
          </cell>
          <cell r="C1037" t="str">
            <v>อิปัน</v>
          </cell>
          <cell r="D1037" t="str">
            <v>พระแสง</v>
          </cell>
          <cell r="E1037" t="str">
            <v>อำเภอพระแสง</v>
          </cell>
          <cell r="F1037" t="str">
            <v>4826II</v>
          </cell>
          <cell r="G1037">
            <v>127</v>
          </cell>
          <cell r="H1037">
            <v>248</v>
          </cell>
          <cell r="I1037" t="str">
            <v>0-0-48</v>
          </cell>
          <cell r="J1037">
            <v>100</v>
          </cell>
        </row>
        <row r="1038">
          <cell r="B1038">
            <v>2767</v>
          </cell>
          <cell r="C1038" t="str">
            <v>อิปัน</v>
          </cell>
          <cell r="D1038" t="str">
            <v>พระแสง</v>
          </cell>
          <cell r="E1038" t="str">
            <v>บ้านบางพา</v>
          </cell>
          <cell r="F1038" t="str">
            <v>4826III</v>
          </cell>
          <cell r="G1038">
            <v>143</v>
          </cell>
          <cell r="H1038">
            <v>254</v>
          </cell>
          <cell r="I1038" t="str">
            <v>0-0-8</v>
          </cell>
          <cell r="J1038">
            <v>16000</v>
          </cell>
        </row>
        <row r="1039">
          <cell r="B1039">
            <v>2789</v>
          </cell>
          <cell r="C1039" t="str">
            <v>อิปัน</v>
          </cell>
          <cell r="D1039" t="str">
            <v>พระแสง</v>
          </cell>
          <cell r="E1039" t="str">
            <v>บ้านบางพา</v>
          </cell>
          <cell r="F1039" t="str">
            <v>4826III</v>
          </cell>
          <cell r="G1039">
            <v>143</v>
          </cell>
          <cell r="H1039">
            <v>255</v>
          </cell>
          <cell r="I1039" t="str">
            <v>0-0-32</v>
          </cell>
          <cell r="J1039">
            <v>100</v>
          </cell>
        </row>
        <row r="1040">
          <cell r="B1040">
            <v>2790</v>
          </cell>
          <cell r="C1040" t="str">
            <v>อิปัน</v>
          </cell>
          <cell r="D1040" t="str">
            <v>พระแสง</v>
          </cell>
          <cell r="E1040" t="str">
            <v>อำเภอพระแสง</v>
          </cell>
          <cell r="F1040" t="str">
            <v>4826III</v>
          </cell>
          <cell r="G1040">
            <v>143</v>
          </cell>
          <cell r="H1040">
            <v>256</v>
          </cell>
          <cell r="I1040" t="str">
            <v>0-0-9</v>
          </cell>
          <cell r="J1040">
            <v>16000</v>
          </cell>
        </row>
        <row r="1041">
          <cell r="B1041">
            <v>2791</v>
          </cell>
          <cell r="C1041" t="str">
            <v>อิปัน</v>
          </cell>
          <cell r="D1041" t="str">
            <v>พระแสง</v>
          </cell>
          <cell r="E1041" t="str">
            <v>อำเภอพระแสง</v>
          </cell>
          <cell r="F1041" t="str">
            <v>4826III</v>
          </cell>
          <cell r="G1041">
            <v>143</v>
          </cell>
          <cell r="H1041">
            <v>1070</v>
          </cell>
          <cell r="I1041" t="str">
            <v>0-0-38</v>
          </cell>
          <cell r="J1041">
            <v>100</v>
          </cell>
        </row>
        <row r="1042">
          <cell r="B1042">
            <v>2793</v>
          </cell>
          <cell r="C1042" t="str">
            <v>อิปัน</v>
          </cell>
          <cell r="D1042" t="str">
            <v>พระแสง</v>
          </cell>
          <cell r="E1042" t="str">
            <v>อำเภอพระแสง</v>
          </cell>
          <cell r="F1042" t="str">
            <v>4826III</v>
          </cell>
          <cell r="G1042">
            <v>143</v>
          </cell>
          <cell r="H1042">
            <v>257</v>
          </cell>
          <cell r="I1042" t="str">
            <v>0-0-44</v>
          </cell>
          <cell r="J1042">
            <v>16000</v>
          </cell>
        </row>
        <row r="1043">
          <cell r="B1043">
            <v>2798</v>
          </cell>
          <cell r="C1043" t="str">
            <v>อิปัน</v>
          </cell>
          <cell r="D1043" t="str">
            <v>พระแสง</v>
          </cell>
          <cell r="E1043" t="str">
            <v>อำเภอพระแสง</v>
          </cell>
          <cell r="F1043" t="str">
            <v>4826III</v>
          </cell>
          <cell r="G1043">
            <v>143</v>
          </cell>
          <cell r="H1043">
            <v>262</v>
          </cell>
          <cell r="I1043" t="str">
            <v>0-0-50</v>
          </cell>
          <cell r="J1043">
            <v>100</v>
          </cell>
        </row>
        <row r="1044">
          <cell r="B1044">
            <v>2799</v>
          </cell>
          <cell r="C1044" t="str">
            <v>อิปัน</v>
          </cell>
          <cell r="D1044" t="str">
            <v>พระแสง</v>
          </cell>
          <cell r="E1044" t="str">
            <v>อำเภอพระแสง</v>
          </cell>
          <cell r="F1044" t="str">
            <v>4826III</v>
          </cell>
          <cell r="G1044">
            <v>143</v>
          </cell>
          <cell r="H1044">
            <v>263</v>
          </cell>
          <cell r="I1044" t="str">
            <v>0-0-50</v>
          </cell>
          <cell r="J1044">
            <v>100</v>
          </cell>
        </row>
        <row r="1045">
          <cell r="B1045">
            <v>2800</v>
          </cell>
          <cell r="C1045" t="str">
            <v>อิปัน</v>
          </cell>
          <cell r="D1045" t="str">
            <v>พระแสง</v>
          </cell>
          <cell r="E1045" t="str">
            <v>อำเภอพระแสง</v>
          </cell>
          <cell r="F1045" t="str">
            <v>4826III</v>
          </cell>
          <cell r="G1045">
            <v>143</v>
          </cell>
          <cell r="H1045">
            <v>264</v>
          </cell>
          <cell r="I1045" t="str">
            <v>0-0-50</v>
          </cell>
          <cell r="J1045">
            <v>100</v>
          </cell>
        </row>
        <row r="1046">
          <cell r="B1046">
            <v>2801</v>
          </cell>
          <cell r="C1046" t="str">
            <v>อิปัน</v>
          </cell>
          <cell r="D1046" t="str">
            <v>พระแสง</v>
          </cell>
          <cell r="E1046" t="str">
            <v>อำเภอพระแสง</v>
          </cell>
          <cell r="F1046" t="str">
            <v>4826III</v>
          </cell>
          <cell r="G1046">
            <v>143</v>
          </cell>
          <cell r="H1046">
            <v>265</v>
          </cell>
          <cell r="I1046" t="str">
            <v>0-0-50</v>
          </cell>
          <cell r="J1046">
            <v>100</v>
          </cell>
        </row>
        <row r="1047">
          <cell r="B1047">
            <v>2802</v>
          </cell>
          <cell r="C1047" t="str">
            <v>อิปัน</v>
          </cell>
          <cell r="D1047" t="str">
            <v>พระแสง</v>
          </cell>
          <cell r="E1047" t="str">
            <v>อำเภอพระแสง</v>
          </cell>
          <cell r="F1047" t="str">
            <v>4826III</v>
          </cell>
          <cell r="G1047">
            <v>143</v>
          </cell>
          <cell r="H1047">
            <v>266</v>
          </cell>
          <cell r="I1047" t="str">
            <v>0-0-50</v>
          </cell>
          <cell r="J1047">
            <v>100</v>
          </cell>
        </row>
        <row r="1048">
          <cell r="B1048">
            <v>2803</v>
          </cell>
          <cell r="C1048" t="str">
            <v>อิปัน</v>
          </cell>
          <cell r="D1048" t="str">
            <v>พระแสง</v>
          </cell>
          <cell r="E1048" t="str">
            <v>อำเภอพระแสง</v>
          </cell>
          <cell r="F1048" t="str">
            <v>4826III</v>
          </cell>
          <cell r="G1048">
            <v>143</v>
          </cell>
          <cell r="H1048">
            <v>267</v>
          </cell>
          <cell r="I1048" t="str">
            <v>0-0-50</v>
          </cell>
          <cell r="J1048">
            <v>100</v>
          </cell>
        </row>
        <row r="1049">
          <cell r="B1049">
            <v>2804</v>
          </cell>
          <cell r="C1049" t="str">
            <v>อิปัน</v>
          </cell>
          <cell r="D1049" t="str">
            <v>พระแสง</v>
          </cell>
          <cell r="E1049" t="str">
            <v>บ้านบางพา</v>
          </cell>
          <cell r="F1049" t="str">
            <v>4826III</v>
          </cell>
          <cell r="G1049">
            <v>143</v>
          </cell>
          <cell r="H1049">
            <v>268</v>
          </cell>
          <cell r="I1049" t="str">
            <v>0-0-50</v>
          </cell>
          <cell r="J1049">
            <v>100</v>
          </cell>
        </row>
        <row r="1050">
          <cell r="B1050">
            <v>2805</v>
          </cell>
          <cell r="C1050" t="str">
            <v>อิปัน</v>
          </cell>
          <cell r="D1050" t="str">
            <v>พระแสง</v>
          </cell>
          <cell r="E1050" t="str">
            <v>อำเภอพระแสง</v>
          </cell>
          <cell r="F1050" t="str">
            <v>4826III</v>
          </cell>
          <cell r="G1050">
            <v>143</v>
          </cell>
          <cell r="H1050">
            <v>269</v>
          </cell>
          <cell r="I1050" t="str">
            <v>0-0-50</v>
          </cell>
          <cell r="J1050">
            <v>100</v>
          </cell>
        </row>
        <row r="1051">
          <cell r="B1051">
            <v>2806</v>
          </cell>
          <cell r="C1051" t="str">
            <v>อิปัน</v>
          </cell>
          <cell r="D1051" t="str">
            <v>พระแสง</v>
          </cell>
          <cell r="E1051" t="str">
            <v>อำเภอพระแสง</v>
          </cell>
          <cell r="F1051" t="str">
            <v>4826III</v>
          </cell>
          <cell r="G1051">
            <v>143</v>
          </cell>
          <cell r="H1051">
            <v>270</v>
          </cell>
          <cell r="I1051" t="str">
            <v>0-0-50</v>
          </cell>
          <cell r="J1051">
            <v>100</v>
          </cell>
        </row>
        <row r="1052">
          <cell r="B1052">
            <v>2807</v>
          </cell>
          <cell r="C1052" t="str">
            <v>อิปัน</v>
          </cell>
          <cell r="D1052" t="str">
            <v>พระแสง</v>
          </cell>
          <cell r="E1052" t="str">
            <v>อำเภอพระแสง</v>
          </cell>
          <cell r="F1052" t="str">
            <v>4826III</v>
          </cell>
          <cell r="G1052">
            <v>143</v>
          </cell>
          <cell r="H1052">
            <v>271</v>
          </cell>
          <cell r="I1052" t="str">
            <v>0-0-50</v>
          </cell>
          <cell r="J1052">
            <v>100</v>
          </cell>
        </row>
        <row r="1053">
          <cell r="B1053">
            <v>2808</v>
          </cell>
          <cell r="C1053" t="str">
            <v>อิปัน</v>
          </cell>
          <cell r="D1053" t="str">
            <v>พระแสง</v>
          </cell>
          <cell r="E1053" t="str">
            <v>อำเภอพระแสง</v>
          </cell>
          <cell r="F1053" t="str">
            <v>4826III</v>
          </cell>
          <cell r="G1053">
            <v>143</v>
          </cell>
          <cell r="H1053">
            <v>272</v>
          </cell>
          <cell r="I1053" t="str">
            <v>0-0-50</v>
          </cell>
          <cell r="J1053">
            <v>100</v>
          </cell>
        </row>
        <row r="1054">
          <cell r="B1054">
            <v>2809</v>
          </cell>
          <cell r="C1054" t="str">
            <v>อิปัน</v>
          </cell>
          <cell r="D1054" t="str">
            <v>พระแสง</v>
          </cell>
          <cell r="E1054" t="str">
            <v>อำเภอพระแสง</v>
          </cell>
          <cell r="F1054" t="str">
            <v>4826III</v>
          </cell>
          <cell r="G1054">
            <v>143</v>
          </cell>
          <cell r="H1054">
            <v>273</v>
          </cell>
          <cell r="I1054" t="str">
            <v>0-0-50</v>
          </cell>
          <cell r="J1054">
            <v>100</v>
          </cell>
        </row>
        <row r="1055">
          <cell r="B1055">
            <v>2810</v>
          </cell>
          <cell r="C1055" t="str">
            <v>อิปัน</v>
          </cell>
          <cell r="D1055" t="str">
            <v>พระแสง</v>
          </cell>
          <cell r="E1055" t="str">
            <v>อำเภอพระแสง</v>
          </cell>
          <cell r="F1055" t="str">
            <v>4826III</v>
          </cell>
          <cell r="G1055">
            <v>143</v>
          </cell>
          <cell r="H1055">
            <v>274</v>
          </cell>
          <cell r="I1055" t="str">
            <v>0-0-50</v>
          </cell>
          <cell r="J1055">
            <v>100</v>
          </cell>
        </row>
        <row r="1056">
          <cell r="B1056">
            <v>2811</v>
          </cell>
          <cell r="C1056" t="str">
            <v>อิปัน</v>
          </cell>
          <cell r="D1056" t="str">
            <v>พระแสง</v>
          </cell>
          <cell r="E1056" t="str">
            <v>อำเภอพระแสง</v>
          </cell>
          <cell r="F1056" t="str">
            <v>4826III</v>
          </cell>
          <cell r="G1056">
            <v>143</v>
          </cell>
          <cell r="H1056">
            <v>275</v>
          </cell>
          <cell r="I1056" t="str">
            <v>0-0-50</v>
          </cell>
          <cell r="J1056">
            <v>100</v>
          </cell>
        </row>
        <row r="1057">
          <cell r="B1057">
            <v>2812</v>
          </cell>
          <cell r="C1057" t="str">
            <v>อิปัน</v>
          </cell>
          <cell r="D1057" t="str">
            <v>พระแสง</v>
          </cell>
          <cell r="E1057" t="str">
            <v>อำเภอพระแสง</v>
          </cell>
          <cell r="F1057" t="str">
            <v>4826III</v>
          </cell>
          <cell r="G1057">
            <v>143</v>
          </cell>
          <cell r="H1057">
            <v>276</v>
          </cell>
          <cell r="I1057" t="str">
            <v>0-0-50</v>
          </cell>
          <cell r="J1057">
            <v>100</v>
          </cell>
        </row>
        <row r="1058">
          <cell r="B1058">
            <v>2813</v>
          </cell>
          <cell r="C1058" t="str">
            <v>อิปัน</v>
          </cell>
          <cell r="D1058" t="str">
            <v>พระแสง</v>
          </cell>
          <cell r="E1058" t="str">
            <v>อำเภอพระแสง</v>
          </cell>
          <cell r="F1058" t="str">
            <v>4826III</v>
          </cell>
          <cell r="G1058">
            <v>143</v>
          </cell>
          <cell r="H1058">
            <v>277</v>
          </cell>
          <cell r="I1058" t="str">
            <v>0-0-50</v>
          </cell>
          <cell r="J1058">
            <v>100</v>
          </cell>
        </row>
        <row r="1059">
          <cell r="B1059">
            <v>2814</v>
          </cell>
          <cell r="C1059" t="str">
            <v>อิปัน</v>
          </cell>
          <cell r="D1059" t="str">
            <v>พระแสง</v>
          </cell>
          <cell r="E1059" t="str">
            <v>อำเภอพระแสง</v>
          </cell>
          <cell r="F1059" t="str">
            <v>4826III</v>
          </cell>
          <cell r="G1059">
            <v>143</v>
          </cell>
          <cell r="H1059">
            <v>278</v>
          </cell>
          <cell r="I1059" t="str">
            <v>0-0-50</v>
          </cell>
          <cell r="J1059">
            <v>100</v>
          </cell>
        </row>
        <row r="1060">
          <cell r="B1060">
            <v>2815</v>
          </cell>
          <cell r="C1060" t="str">
            <v>อิปัน</v>
          </cell>
          <cell r="D1060" t="str">
            <v>พระแสง</v>
          </cell>
          <cell r="E1060" t="str">
            <v>อำเภอพระแสง</v>
          </cell>
          <cell r="F1060" t="str">
            <v>4826III</v>
          </cell>
          <cell r="G1060">
            <v>143</v>
          </cell>
          <cell r="H1060">
            <v>279</v>
          </cell>
          <cell r="I1060" t="str">
            <v>0-0-50</v>
          </cell>
          <cell r="J1060">
            <v>100</v>
          </cell>
        </row>
        <row r="1061">
          <cell r="B1061">
            <v>2816</v>
          </cell>
          <cell r="C1061" t="str">
            <v>อิปัน</v>
          </cell>
          <cell r="D1061" t="str">
            <v>พระแสง</v>
          </cell>
          <cell r="E1061" t="str">
            <v>อำเภอพระแสง</v>
          </cell>
          <cell r="F1061" t="str">
            <v>4826III</v>
          </cell>
          <cell r="G1061">
            <v>143</v>
          </cell>
          <cell r="H1061">
            <v>280</v>
          </cell>
          <cell r="I1061" t="str">
            <v>0-0-58</v>
          </cell>
          <cell r="J1061">
            <v>100</v>
          </cell>
        </row>
        <row r="1062">
          <cell r="B1062">
            <v>2820</v>
          </cell>
          <cell r="C1062" t="str">
            <v>อิปัน</v>
          </cell>
          <cell r="D1062" t="str">
            <v>พระแสง</v>
          </cell>
          <cell r="E1062" t="str">
            <v>อำเภอพระแสง</v>
          </cell>
          <cell r="F1062" t="str">
            <v>4826III</v>
          </cell>
          <cell r="G1062">
            <v>143</v>
          </cell>
          <cell r="H1062">
            <v>284</v>
          </cell>
          <cell r="I1062" t="str">
            <v>0-0-50</v>
          </cell>
          <cell r="J1062">
            <v>100</v>
          </cell>
        </row>
        <row r="1063">
          <cell r="B1063">
            <v>2821</v>
          </cell>
          <cell r="C1063" t="str">
            <v>อิปัน</v>
          </cell>
          <cell r="D1063" t="str">
            <v>พระแสง</v>
          </cell>
          <cell r="E1063" t="str">
            <v>อำเภอพระแสง</v>
          </cell>
          <cell r="F1063" t="str">
            <v>4826III</v>
          </cell>
          <cell r="G1063">
            <v>143</v>
          </cell>
          <cell r="H1063">
            <v>285</v>
          </cell>
          <cell r="I1063" t="str">
            <v>0-0-50</v>
          </cell>
          <cell r="J1063">
            <v>100</v>
          </cell>
        </row>
        <row r="1064">
          <cell r="B1064">
            <v>2822</v>
          </cell>
          <cell r="C1064" t="str">
            <v>อิปัน</v>
          </cell>
          <cell r="D1064" t="str">
            <v>พระแสง</v>
          </cell>
          <cell r="E1064" t="str">
            <v>อำเภอพระแสง</v>
          </cell>
          <cell r="F1064" t="str">
            <v>4826III</v>
          </cell>
          <cell r="G1064">
            <v>143</v>
          </cell>
          <cell r="H1064">
            <v>286</v>
          </cell>
          <cell r="I1064" t="str">
            <v>0-0-50</v>
          </cell>
          <cell r="J1064">
            <v>100</v>
          </cell>
        </row>
        <row r="1065">
          <cell r="B1065">
            <v>2823</v>
          </cell>
          <cell r="C1065" t="str">
            <v>อิปัน</v>
          </cell>
          <cell r="D1065" t="str">
            <v>พระแสง</v>
          </cell>
          <cell r="E1065" t="str">
            <v>อำเภอพระแสง</v>
          </cell>
          <cell r="F1065" t="str">
            <v>4826III</v>
          </cell>
          <cell r="G1065">
            <v>143</v>
          </cell>
          <cell r="H1065">
            <v>287</v>
          </cell>
          <cell r="I1065" t="str">
            <v>0-0-50</v>
          </cell>
          <cell r="J1065">
            <v>100</v>
          </cell>
        </row>
        <row r="1066">
          <cell r="B1066">
            <v>2824</v>
          </cell>
          <cell r="C1066" t="str">
            <v>อิปัน</v>
          </cell>
          <cell r="D1066" t="str">
            <v>พระแสง</v>
          </cell>
          <cell r="E1066" t="str">
            <v>อำเภอพระแสง</v>
          </cell>
          <cell r="F1066" t="str">
            <v>4826III</v>
          </cell>
          <cell r="G1066">
            <v>143</v>
          </cell>
          <cell r="H1066">
            <v>288</v>
          </cell>
          <cell r="I1066" t="str">
            <v>0-0-50</v>
          </cell>
          <cell r="J1066">
            <v>100</v>
          </cell>
        </row>
        <row r="1067">
          <cell r="B1067">
            <v>2825</v>
          </cell>
          <cell r="C1067" t="str">
            <v>อิปัน</v>
          </cell>
          <cell r="D1067" t="str">
            <v>พระแสง</v>
          </cell>
          <cell r="E1067" t="str">
            <v>อำเภอพระแสง</v>
          </cell>
          <cell r="F1067" t="str">
            <v>4826III</v>
          </cell>
          <cell r="G1067">
            <v>143</v>
          </cell>
          <cell r="H1067">
            <v>289</v>
          </cell>
          <cell r="I1067" t="str">
            <v>0-0-50</v>
          </cell>
          <cell r="J1067">
            <v>100</v>
          </cell>
        </row>
        <row r="1068">
          <cell r="B1068">
            <v>2846</v>
          </cell>
          <cell r="C1068" t="str">
            <v>อิปัน</v>
          </cell>
          <cell r="D1068" t="str">
            <v>พระแสง</v>
          </cell>
          <cell r="E1068" t="str">
            <v>อำเภอพระแสง</v>
          </cell>
          <cell r="F1068" t="str">
            <v>4826III</v>
          </cell>
          <cell r="G1068">
            <v>130</v>
          </cell>
          <cell r="H1068">
            <v>214</v>
          </cell>
          <cell r="I1068" t="str">
            <v>0-0-24</v>
          </cell>
          <cell r="J1068">
            <v>100</v>
          </cell>
        </row>
        <row r="1069">
          <cell r="B1069">
            <v>2847</v>
          </cell>
          <cell r="C1069" t="str">
            <v>อิปัน</v>
          </cell>
          <cell r="D1069" t="str">
            <v>พระแสง</v>
          </cell>
          <cell r="E1069" t="str">
            <v>อำเภอพระแสง</v>
          </cell>
          <cell r="F1069" t="str">
            <v>4826III</v>
          </cell>
          <cell r="G1069">
            <v>130</v>
          </cell>
          <cell r="H1069">
            <v>215</v>
          </cell>
          <cell r="I1069" t="str">
            <v>0-0-24</v>
          </cell>
          <cell r="J1069">
            <v>100</v>
          </cell>
        </row>
        <row r="1070">
          <cell r="B1070">
            <v>2848</v>
          </cell>
          <cell r="C1070" t="str">
            <v>อิปัน</v>
          </cell>
          <cell r="D1070" t="str">
            <v>พระแสง</v>
          </cell>
          <cell r="E1070" t="str">
            <v>อำเภอพระแสง</v>
          </cell>
          <cell r="F1070" t="str">
            <v>4826III</v>
          </cell>
          <cell r="G1070">
            <v>130</v>
          </cell>
          <cell r="H1070">
            <v>216</v>
          </cell>
          <cell r="I1070" t="str">
            <v>0-0-24</v>
          </cell>
          <cell r="J1070">
            <v>100</v>
          </cell>
        </row>
        <row r="1071">
          <cell r="B1071">
            <v>2849</v>
          </cell>
          <cell r="C1071" t="str">
            <v>อิปัน</v>
          </cell>
          <cell r="D1071" t="str">
            <v>พระแสง</v>
          </cell>
          <cell r="E1071" t="str">
            <v>อำเภอพระแสง</v>
          </cell>
          <cell r="F1071" t="str">
            <v>4826III</v>
          </cell>
          <cell r="G1071">
            <v>130</v>
          </cell>
          <cell r="H1071">
            <v>217</v>
          </cell>
          <cell r="I1071" t="str">
            <v>0-0-24</v>
          </cell>
          <cell r="J1071">
            <v>100</v>
          </cell>
        </row>
        <row r="1072">
          <cell r="B1072">
            <v>2850</v>
          </cell>
          <cell r="C1072" t="str">
            <v>อิปัน</v>
          </cell>
          <cell r="D1072" t="str">
            <v>พระแสง</v>
          </cell>
          <cell r="E1072" t="str">
            <v>อำเภอพระแสง</v>
          </cell>
          <cell r="F1072" t="str">
            <v>4826III</v>
          </cell>
          <cell r="G1072">
            <v>130</v>
          </cell>
          <cell r="H1072">
            <v>218</v>
          </cell>
          <cell r="I1072" t="str">
            <v>0-0-24</v>
          </cell>
          <cell r="J1072">
            <v>100</v>
          </cell>
        </row>
        <row r="1073">
          <cell r="B1073">
            <v>2851</v>
          </cell>
          <cell r="C1073" t="str">
            <v>อิปัน</v>
          </cell>
          <cell r="D1073" t="str">
            <v>พระแสง</v>
          </cell>
          <cell r="E1073" t="str">
            <v>อำเภอพระแสง</v>
          </cell>
          <cell r="F1073" t="str">
            <v>4826III</v>
          </cell>
          <cell r="G1073">
            <v>130</v>
          </cell>
          <cell r="H1073">
            <v>219</v>
          </cell>
          <cell r="I1073" t="str">
            <v>0-0-24</v>
          </cell>
          <cell r="J1073">
            <v>100</v>
          </cell>
        </row>
        <row r="1074">
          <cell r="B1074">
            <v>2852</v>
          </cell>
          <cell r="C1074" t="str">
            <v>อิปัน</v>
          </cell>
          <cell r="D1074" t="str">
            <v>พระแสง</v>
          </cell>
          <cell r="E1074" t="str">
            <v>อำเภอพระแสง</v>
          </cell>
          <cell r="F1074" t="str">
            <v>4826III</v>
          </cell>
          <cell r="G1074">
            <v>130</v>
          </cell>
          <cell r="H1074">
            <v>220</v>
          </cell>
          <cell r="I1074" t="str">
            <v>0-0-24</v>
          </cell>
          <cell r="J1074">
            <v>100</v>
          </cell>
        </row>
        <row r="1075">
          <cell r="B1075">
            <v>2853</v>
          </cell>
          <cell r="C1075" t="str">
            <v>อิปัน</v>
          </cell>
          <cell r="D1075" t="str">
            <v>พระแสง</v>
          </cell>
          <cell r="E1075" t="str">
            <v>อำเภอพระแสง</v>
          </cell>
          <cell r="F1075" t="str">
            <v>4826III</v>
          </cell>
          <cell r="G1075">
            <v>130</v>
          </cell>
          <cell r="H1075">
            <v>221</v>
          </cell>
          <cell r="I1075" t="str">
            <v>0-0-24</v>
          </cell>
          <cell r="J1075">
            <v>100</v>
          </cell>
        </row>
        <row r="1076">
          <cell r="B1076">
            <v>2854</v>
          </cell>
          <cell r="C1076" t="str">
            <v>อิปัน</v>
          </cell>
          <cell r="D1076" t="str">
            <v>พระแสง</v>
          </cell>
          <cell r="E1076" t="str">
            <v>อำเภอพระแสง</v>
          </cell>
          <cell r="F1076" t="str">
            <v>4826III</v>
          </cell>
          <cell r="G1076">
            <v>130</v>
          </cell>
          <cell r="H1076">
            <v>222</v>
          </cell>
          <cell r="I1076" t="str">
            <v>0-0-24</v>
          </cell>
          <cell r="J1076">
            <v>100</v>
          </cell>
        </row>
        <row r="1077">
          <cell r="B1077">
            <v>2855</v>
          </cell>
          <cell r="C1077" t="str">
            <v>อิปัน</v>
          </cell>
          <cell r="D1077" t="str">
            <v>พระแสง</v>
          </cell>
          <cell r="E1077" t="str">
            <v>อำเภอพระแสง</v>
          </cell>
          <cell r="F1077" t="str">
            <v>4826III</v>
          </cell>
          <cell r="G1077">
            <v>130</v>
          </cell>
          <cell r="H1077">
            <v>223</v>
          </cell>
          <cell r="I1077" t="str">
            <v>0-0-24</v>
          </cell>
          <cell r="J1077">
            <v>100</v>
          </cell>
        </row>
        <row r="1078">
          <cell r="B1078">
            <v>2856</v>
          </cell>
          <cell r="C1078" t="str">
            <v>อิปัน</v>
          </cell>
          <cell r="D1078" t="str">
            <v>พระแสง</v>
          </cell>
          <cell r="E1078" t="str">
            <v>อำเภอพระแสง</v>
          </cell>
          <cell r="F1078" t="str">
            <v>4826III</v>
          </cell>
          <cell r="G1078">
            <v>130</v>
          </cell>
          <cell r="H1078">
            <v>224</v>
          </cell>
          <cell r="I1078" t="str">
            <v>0-0-24</v>
          </cell>
          <cell r="J1078">
            <v>100</v>
          </cell>
        </row>
        <row r="1079">
          <cell r="B1079">
            <v>2857</v>
          </cell>
          <cell r="C1079" t="str">
            <v>อิปัน</v>
          </cell>
          <cell r="D1079" t="str">
            <v>พระแสง</v>
          </cell>
          <cell r="E1079" t="str">
            <v>อำเภอพระแสง</v>
          </cell>
          <cell r="F1079" t="str">
            <v>4826III</v>
          </cell>
          <cell r="G1079">
            <v>130</v>
          </cell>
          <cell r="H1079">
            <v>225</v>
          </cell>
          <cell r="I1079" t="str">
            <v>0-0-24</v>
          </cell>
          <cell r="J1079">
            <v>100</v>
          </cell>
        </row>
        <row r="1080">
          <cell r="B1080">
            <v>2858</v>
          </cell>
          <cell r="C1080" t="str">
            <v>อิปัน</v>
          </cell>
          <cell r="D1080" t="str">
            <v>พระแสง</v>
          </cell>
          <cell r="E1080" t="str">
            <v>อำเภอพระแสง</v>
          </cell>
          <cell r="F1080" t="str">
            <v>4826III</v>
          </cell>
          <cell r="G1080">
            <v>130</v>
          </cell>
          <cell r="H1080">
            <v>226</v>
          </cell>
          <cell r="I1080" t="str">
            <v>0-0-24</v>
          </cell>
          <cell r="J1080">
            <v>100</v>
          </cell>
        </row>
        <row r="1081">
          <cell r="B1081">
            <v>2859</v>
          </cell>
          <cell r="C1081" t="str">
            <v>อิปัน</v>
          </cell>
          <cell r="D1081" t="str">
            <v>พระแสง</v>
          </cell>
          <cell r="E1081" t="str">
            <v>อำเภอพระแสง</v>
          </cell>
          <cell r="F1081" t="str">
            <v>4826III</v>
          </cell>
          <cell r="G1081">
            <v>130</v>
          </cell>
          <cell r="H1081">
            <v>227</v>
          </cell>
          <cell r="I1081" t="str">
            <v>0-0-24</v>
          </cell>
          <cell r="J1081">
            <v>100</v>
          </cell>
        </row>
        <row r="1082">
          <cell r="B1082">
            <v>2860</v>
          </cell>
          <cell r="C1082" t="str">
            <v>อิปัน</v>
          </cell>
          <cell r="D1082" t="str">
            <v>พระแสง</v>
          </cell>
          <cell r="E1082" t="str">
            <v>อำเภอพระแสง</v>
          </cell>
          <cell r="F1082" t="str">
            <v>4826III</v>
          </cell>
          <cell r="G1082">
            <v>130</v>
          </cell>
          <cell r="H1082">
            <v>228</v>
          </cell>
          <cell r="I1082" t="str">
            <v>0-0-24</v>
          </cell>
          <cell r="J1082">
            <v>100</v>
          </cell>
        </row>
        <row r="1083">
          <cell r="B1083">
            <v>2861</v>
          </cell>
          <cell r="C1083" t="str">
            <v>อิปัน</v>
          </cell>
          <cell r="D1083" t="str">
            <v>พระแสง</v>
          </cell>
          <cell r="E1083" t="str">
            <v>อำเภอพระแสง</v>
          </cell>
          <cell r="F1083" t="str">
            <v>4826III</v>
          </cell>
          <cell r="G1083">
            <v>130</v>
          </cell>
          <cell r="H1083">
            <v>229</v>
          </cell>
          <cell r="I1083" t="str">
            <v>0-0-24</v>
          </cell>
          <cell r="J1083">
            <v>100</v>
          </cell>
        </row>
        <row r="1084">
          <cell r="B1084">
            <v>2862</v>
          </cell>
          <cell r="C1084" t="str">
            <v>อิปัน</v>
          </cell>
          <cell r="D1084" t="str">
            <v>พระแสง</v>
          </cell>
          <cell r="E1084" t="str">
            <v>อำเภอพระแสง</v>
          </cell>
          <cell r="F1084" t="str">
            <v>4826III</v>
          </cell>
          <cell r="G1084">
            <v>130</v>
          </cell>
          <cell r="H1084">
            <v>230</v>
          </cell>
          <cell r="I1084" t="str">
            <v>0-0-24</v>
          </cell>
          <cell r="J1084">
            <v>100</v>
          </cell>
        </row>
        <row r="1085">
          <cell r="B1085">
            <v>2863</v>
          </cell>
          <cell r="C1085" t="str">
            <v>อิปัน</v>
          </cell>
          <cell r="D1085" t="str">
            <v>พระแสง</v>
          </cell>
          <cell r="E1085" t="str">
            <v>อำเภอพระแสง</v>
          </cell>
          <cell r="F1085" t="str">
            <v>4826III</v>
          </cell>
          <cell r="G1085">
            <v>130</v>
          </cell>
          <cell r="H1085">
            <v>231</v>
          </cell>
          <cell r="I1085" t="str">
            <v>0-0-24</v>
          </cell>
          <cell r="J1085">
            <v>100</v>
          </cell>
        </row>
        <row r="1086">
          <cell r="B1086">
            <v>2867</v>
          </cell>
          <cell r="C1086" t="str">
            <v>อิปัน</v>
          </cell>
          <cell r="D1086" t="str">
            <v>พระแสง</v>
          </cell>
          <cell r="E1086" t="str">
            <v>อำเภอพระแสง</v>
          </cell>
          <cell r="F1086" t="str">
            <v>4826II</v>
          </cell>
          <cell r="G1086">
            <v>141</v>
          </cell>
          <cell r="H1086">
            <v>471</v>
          </cell>
          <cell r="I1086" t="str">
            <v>1-0-85</v>
          </cell>
          <cell r="J1086">
            <v>100</v>
          </cell>
        </row>
        <row r="1087">
          <cell r="B1087">
            <v>2869</v>
          </cell>
          <cell r="C1087" t="str">
            <v>อิปัน</v>
          </cell>
          <cell r="D1087" t="str">
            <v>พระแสง</v>
          </cell>
          <cell r="E1087" t="str">
            <v>อำเภอพระแสง</v>
          </cell>
          <cell r="F1087" t="str">
            <v>4826III</v>
          </cell>
          <cell r="G1087">
            <v>143</v>
          </cell>
          <cell r="H1087">
            <v>1072</v>
          </cell>
          <cell r="I1087" t="str">
            <v>9-3-20</v>
          </cell>
          <cell r="J1087">
            <v>130</v>
          </cell>
        </row>
        <row r="1088">
          <cell r="B1088">
            <v>2875</v>
          </cell>
          <cell r="C1088" t="str">
            <v>อิปัน</v>
          </cell>
          <cell r="D1088" t="str">
            <v>พระแสง</v>
          </cell>
          <cell r="E1088" t="str">
            <v>บ้านบางพา</v>
          </cell>
          <cell r="F1088" t="str">
            <v>4826III</v>
          </cell>
          <cell r="G1088">
            <v>130</v>
          </cell>
          <cell r="H1088">
            <v>213</v>
          </cell>
          <cell r="I1088" t="str">
            <v>4-2-0</v>
          </cell>
          <cell r="J1088">
            <v>100</v>
          </cell>
        </row>
        <row r="1089">
          <cell r="B1089">
            <v>2876</v>
          </cell>
          <cell r="C1089" t="str">
            <v>อิปัน</v>
          </cell>
          <cell r="D1089" t="str">
            <v>พระแสง</v>
          </cell>
          <cell r="E1089" t="str">
            <v>อำเภอพระแสง</v>
          </cell>
          <cell r="F1089" t="str">
            <v>4826III</v>
          </cell>
          <cell r="G1089">
            <v>143</v>
          </cell>
          <cell r="H1089">
            <v>310</v>
          </cell>
          <cell r="I1089" t="str">
            <v>0-0-66</v>
          </cell>
          <cell r="J1089">
            <v>280</v>
          </cell>
        </row>
        <row r="1090">
          <cell r="B1090">
            <v>2877</v>
          </cell>
          <cell r="C1090" t="str">
            <v>อิปัน</v>
          </cell>
          <cell r="D1090" t="str">
            <v>พระแสง</v>
          </cell>
          <cell r="E1090" t="str">
            <v>อำเภอพระแสง</v>
          </cell>
          <cell r="F1090" t="str">
            <v>4826III</v>
          </cell>
          <cell r="G1090">
            <v>143</v>
          </cell>
          <cell r="H1090">
            <v>311</v>
          </cell>
          <cell r="I1090" t="str">
            <v>0-0-50</v>
          </cell>
          <cell r="J1090">
            <v>100</v>
          </cell>
        </row>
        <row r="1091">
          <cell r="B1091">
            <v>2878</v>
          </cell>
          <cell r="C1091" t="str">
            <v>อิปัน</v>
          </cell>
          <cell r="D1091" t="str">
            <v>พระแสง</v>
          </cell>
          <cell r="E1091" t="str">
            <v>อำเภอพระแสง</v>
          </cell>
          <cell r="F1091" t="str">
            <v>4826III</v>
          </cell>
          <cell r="G1091">
            <v>143</v>
          </cell>
          <cell r="H1091">
            <v>312</v>
          </cell>
          <cell r="I1091" t="str">
            <v>0-0-50</v>
          </cell>
          <cell r="J1091">
            <v>100</v>
          </cell>
        </row>
        <row r="1092">
          <cell r="B1092">
            <v>2879</v>
          </cell>
          <cell r="C1092" t="str">
            <v>อิปัน</v>
          </cell>
          <cell r="D1092" t="str">
            <v>พระแสง</v>
          </cell>
          <cell r="E1092" t="str">
            <v>อำเภอพระแสง</v>
          </cell>
          <cell r="F1092" t="str">
            <v>4826III</v>
          </cell>
          <cell r="G1092">
            <v>143</v>
          </cell>
          <cell r="H1092">
            <v>313</v>
          </cell>
          <cell r="I1092" t="str">
            <v>0-0-50</v>
          </cell>
          <cell r="J1092">
            <v>100</v>
          </cell>
        </row>
        <row r="1093">
          <cell r="B1093">
            <v>2880</v>
          </cell>
          <cell r="C1093" t="str">
            <v>อิปัน</v>
          </cell>
          <cell r="D1093" t="str">
            <v>พระแสง</v>
          </cell>
          <cell r="E1093" t="str">
            <v>อำเภอพระแสง</v>
          </cell>
          <cell r="F1093" t="str">
            <v>4826III</v>
          </cell>
          <cell r="G1093">
            <v>143</v>
          </cell>
          <cell r="H1093">
            <v>314</v>
          </cell>
          <cell r="I1093" t="str">
            <v>0-0-50</v>
          </cell>
          <cell r="J1093">
            <v>100</v>
          </cell>
        </row>
        <row r="1094">
          <cell r="B1094">
            <v>2881</v>
          </cell>
          <cell r="C1094" t="str">
            <v>อิปัน</v>
          </cell>
          <cell r="D1094" t="str">
            <v>พระแสง</v>
          </cell>
          <cell r="E1094" t="str">
            <v>อำเภอพระแสง</v>
          </cell>
          <cell r="F1094" t="str">
            <v>4826III</v>
          </cell>
          <cell r="G1094">
            <v>143</v>
          </cell>
          <cell r="H1094">
            <v>315</v>
          </cell>
          <cell r="I1094" t="str">
            <v>0-0-50</v>
          </cell>
          <cell r="J1094">
            <v>100</v>
          </cell>
        </row>
        <row r="1095">
          <cell r="B1095">
            <v>2882</v>
          </cell>
          <cell r="C1095" t="str">
            <v>อิปัน</v>
          </cell>
          <cell r="D1095" t="str">
            <v>พระแสง</v>
          </cell>
          <cell r="E1095" t="str">
            <v>อำเภอพระแสง</v>
          </cell>
          <cell r="F1095" t="str">
            <v>4826III</v>
          </cell>
          <cell r="G1095">
            <v>143</v>
          </cell>
          <cell r="H1095">
            <v>316</v>
          </cell>
          <cell r="I1095" t="str">
            <v>0-0-50</v>
          </cell>
          <cell r="J1095">
            <v>100</v>
          </cell>
        </row>
        <row r="1096">
          <cell r="B1096">
            <v>2883</v>
          </cell>
          <cell r="C1096" t="str">
            <v>อิปัน</v>
          </cell>
          <cell r="D1096" t="str">
            <v>พระแสง</v>
          </cell>
          <cell r="E1096" t="str">
            <v>อำเภอพระแสง</v>
          </cell>
          <cell r="F1096" t="str">
            <v>4826III</v>
          </cell>
          <cell r="G1096">
            <v>143</v>
          </cell>
          <cell r="H1096">
            <v>317</v>
          </cell>
          <cell r="I1096" t="str">
            <v>0-0-50</v>
          </cell>
          <cell r="J1096">
            <v>100</v>
          </cell>
        </row>
        <row r="1097">
          <cell r="B1097">
            <v>2884</v>
          </cell>
          <cell r="C1097" t="str">
            <v>อิปัน</v>
          </cell>
          <cell r="D1097" t="str">
            <v>พระแสง</v>
          </cell>
          <cell r="E1097" t="str">
            <v>อำเภอพระแสง</v>
          </cell>
          <cell r="F1097" t="str">
            <v>4826III</v>
          </cell>
          <cell r="G1097">
            <v>143</v>
          </cell>
          <cell r="H1097">
            <v>318</v>
          </cell>
          <cell r="I1097" t="str">
            <v>0-0-50</v>
          </cell>
          <cell r="J1097">
            <v>100</v>
          </cell>
        </row>
        <row r="1098">
          <cell r="B1098">
            <v>2885</v>
          </cell>
          <cell r="C1098" t="str">
            <v>อิปัน</v>
          </cell>
          <cell r="D1098" t="str">
            <v>พระแสง</v>
          </cell>
          <cell r="E1098" t="str">
            <v>อำเภอพระแสง</v>
          </cell>
          <cell r="F1098" t="str">
            <v>4826III</v>
          </cell>
          <cell r="G1098">
            <v>143</v>
          </cell>
          <cell r="H1098">
            <v>319</v>
          </cell>
          <cell r="I1098" t="str">
            <v>0-0-50</v>
          </cell>
          <cell r="J1098">
            <v>100</v>
          </cell>
        </row>
        <row r="1099">
          <cell r="B1099">
            <v>2886</v>
          </cell>
          <cell r="C1099" t="str">
            <v>อิปัน</v>
          </cell>
          <cell r="D1099" t="str">
            <v>พระแสง</v>
          </cell>
          <cell r="E1099" t="str">
            <v>อำเภอพระแสง</v>
          </cell>
          <cell r="F1099" t="str">
            <v>4826III</v>
          </cell>
          <cell r="G1099">
            <v>143</v>
          </cell>
          <cell r="H1099">
            <v>320</v>
          </cell>
          <cell r="I1099" t="str">
            <v>0-0-62</v>
          </cell>
          <cell r="J1099">
            <v>100</v>
          </cell>
        </row>
        <row r="1100">
          <cell r="B1100">
            <v>2887</v>
          </cell>
          <cell r="C1100" t="str">
            <v>อิปัน</v>
          </cell>
          <cell r="D1100" t="str">
            <v>พระแสง</v>
          </cell>
          <cell r="E1100" t="str">
            <v>อำเภอพระแสง</v>
          </cell>
          <cell r="F1100" t="str">
            <v>4826III</v>
          </cell>
          <cell r="G1100">
            <v>143</v>
          </cell>
          <cell r="H1100">
            <v>321</v>
          </cell>
          <cell r="I1100" t="str">
            <v>0-0-17</v>
          </cell>
          <cell r="J1100">
            <v>100</v>
          </cell>
        </row>
        <row r="1101">
          <cell r="B1101">
            <v>2888</v>
          </cell>
          <cell r="C1101" t="str">
            <v>อิปัน</v>
          </cell>
          <cell r="D1101" t="str">
            <v>พระแสง</v>
          </cell>
          <cell r="E1101" t="str">
            <v>อำเภอพระแสง</v>
          </cell>
          <cell r="F1101" t="str">
            <v>4826III</v>
          </cell>
          <cell r="G1101">
            <v>143</v>
          </cell>
          <cell r="H1101">
            <v>322</v>
          </cell>
          <cell r="I1101" t="str">
            <v>0-0-50</v>
          </cell>
          <cell r="J1101">
            <v>100</v>
          </cell>
        </row>
        <row r="1102">
          <cell r="B1102">
            <v>2889</v>
          </cell>
          <cell r="C1102" t="str">
            <v>อิปัน</v>
          </cell>
          <cell r="D1102" t="str">
            <v>พระแสง</v>
          </cell>
          <cell r="E1102" t="str">
            <v>อำเภอพระแสง</v>
          </cell>
          <cell r="F1102" t="str">
            <v>4826III</v>
          </cell>
          <cell r="G1102">
            <v>143</v>
          </cell>
          <cell r="H1102">
            <v>323</v>
          </cell>
          <cell r="I1102" t="str">
            <v>0-0-50</v>
          </cell>
          <cell r="J1102">
            <v>100</v>
          </cell>
        </row>
        <row r="1103">
          <cell r="B1103">
            <v>2890</v>
          </cell>
          <cell r="C1103" t="str">
            <v>อิปัน</v>
          </cell>
          <cell r="D1103" t="str">
            <v>พระแสง</v>
          </cell>
          <cell r="E1103" t="str">
            <v>อำเภอพระแสง</v>
          </cell>
          <cell r="F1103" t="str">
            <v>4826III</v>
          </cell>
          <cell r="G1103">
            <v>143</v>
          </cell>
          <cell r="H1103">
            <v>324</v>
          </cell>
          <cell r="I1103" t="str">
            <v>0-0-50</v>
          </cell>
          <cell r="J1103">
            <v>100</v>
          </cell>
        </row>
        <row r="1104">
          <cell r="B1104">
            <v>2891</v>
          </cell>
          <cell r="C1104" t="str">
            <v>อิปัน</v>
          </cell>
          <cell r="D1104" t="str">
            <v>พระแสง</v>
          </cell>
          <cell r="E1104" t="str">
            <v>อำเภอพระแสง</v>
          </cell>
          <cell r="F1104" t="str">
            <v>4826III</v>
          </cell>
          <cell r="G1104">
            <v>143</v>
          </cell>
          <cell r="H1104">
            <v>325</v>
          </cell>
          <cell r="I1104" t="str">
            <v>0-0-50</v>
          </cell>
          <cell r="J1104">
            <v>100</v>
          </cell>
        </row>
        <row r="1105">
          <cell r="B1105">
            <v>2892</v>
          </cell>
          <cell r="C1105" t="str">
            <v>อิปัน</v>
          </cell>
          <cell r="D1105" t="str">
            <v>พระแสง</v>
          </cell>
          <cell r="E1105" t="str">
            <v>อำเภอพระแสง</v>
          </cell>
          <cell r="F1105" t="str">
            <v>4826III</v>
          </cell>
          <cell r="G1105">
            <v>143</v>
          </cell>
          <cell r="H1105">
            <v>326</v>
          </cell>
          <cell r="I1105" t="str">
            <v>0-0-50</v>
          </cell>
          <cell r="J1105">
            <v>100</v>
          </cell>
        </row>
        <row r="1106">
          <cell r="B1106">
            <v>2893</v>
          </cell>
          <cell r="C1106" t="str">
            <v>อิปัน</v>
          </cell>
          <cell r="D1106" t="str">
            <v>พระแสง</v>
          </cell>
          <cell r="E1106" t="str">
            <v>อำเภอพระแสง</v>
          </cell>
          <cell r="F1106" t="str">
            <v>4826III</v>
          </cell>
          <cell r="G1106">
            <v>143</v>
          </cell>
          <cell r="H1106">
            <v>327</v>
          </cell>
          <cell r="I1106" t="str">
            <v>0-0-50</v>
          </cell>
          <cell r="J1106">
            <v>100</v>
          </cell>
        </row>
        <row r="1107">
          <cell r="B1107">
            <v>2894</v>
          </cell>
          <cell r="C1107" t="str">
            <v>อิปัน</v>
          </cell>
          <cell r="D1107" t="str">
            <v>พระแสง</v>
          </cell>
          <cell r="E1107" t="str">
            <v>อำเภอพระแสง</v>
          </cell>
          <cell r="F1107" t="str">
            <v>4826III</v>
          </cell>
          <cell r="G1107">
            <v>143</v>
          </cell>
          <cell r="H1107">
            <v>328</v>
          </cell>
          <cell r="I1107" t="str">
            <v>0-0-50</v>
          </cell>
          <cell r="J1107">
            <v>100</v>
          </cell>
        </row>
        <row r="1108">
          <cell r="B1108">
            <v>2895</v>
          </cell>
          <cell r="C1108" t="str">
            <v>อิปัน</v>
          </cell>
          <cell r="D1108" t="str">
            <v>พระแสง</v>
          </cell>
          <cell r="E1108" t="str">
            <v>อำเภอพระแสง</v>
          </cell>
          <cell r="F1108" t="str">
            <v>4826III</v>
          </cell>
          <cell r="G1108">
            <v>143</v>
          </cell>
          <cell r="H1108">
            <v>329</v>
          </cell>
          <cell r="I1108" t="str">
            <v>0-0-50</v>
          </cell>
          <cell r="J1108">
            <v>100</v>
          </cell>
        </row>
        <row r="1109">
          <cell r="B1109">
            <v>2896</v>
          </cell>
          <cell r="C1109" t="str">
            <v>อิปัน</v>
          </cell>
          <cell r="D1109" t="str">
            <v>พระแสง</v>
          </cell>
          <cell r="E1109" t="str">
            <v>อำเภอพระแสง</v>
          </cell>
          <cell r="F1109" t="str">
            <v>4826III</v>
          </cell>
          <cell r="G1109">
            <v>143</v>
          </cell>
          <cell r="H1109">
            <v>330</v>
          </cell>
          <cell r="I1109" t="str">
            <v>0-0-50</v>
          </cell>
          <cell r="J1109">
            <v>100</v>
          </cell>
        </row>
        <row r="1110">
          <cell r="B1110">
            <v>2897</v>
          </cell>
          <cell r="C1110" t="str">
            <v>อิปัน</v>
          </cell>
          <cell r="D1110" t="str">
            <v>พระแสง</v>
          </cell>
          <cell r="E1110" t="str">
            <v>อำเภอพระแสง</v>
          </cell>
          <cell r="F1110" t="str">
            <v>4826III</v>
          </cell>
          <cell r="G1110">
            <v>143</v>
          </cell>
          <cell r="H1110">
            <v>331</v>
          </cell>
          <cell r="I1110" t="str">
            <v>0-0-50</v>
          </cell>
          <cell r="J1110">
            <v>100</v>
          </cell>
        </row>
        <row r="1111">
          <cell r="B1111">
            <v>2898</v>
          </cell>
          <cell r="C1111" t="str">
            <v>อิปัน</v>
          </cell>
          <cell r="D1111" t="str">
            <v>พระแสง</v>
          </cell>
          <cell r="E1111" t="str">
            <v>อำเภอพระแสง</v>
          </cell>
          <cell r="F1111" t="str">
            <v>4826III</v>
          </cell>
          <cell r="G1111">
            <v>143</v>
          </cell>
          <cell r="H1111">
            <v>332</v>
          </cell>
          <cell r="I1111" t="str">
            <v>0-0-36</v>
          </cell>
          <cell r="J1111">
            <v>280</v>
          </cell>
        </row>
        <row r="1112">
          <cell r="B1112">
            <v>2900</v>
          </cell>
          <cell r="C1112" t="str">
            <v>อิปัน</v>
          </cell>
          <cell r="D1112" t="str">
            <v>พระแสง</v>
          </cell>
          <cell r="E1112" t="str">
            <v>อำเภอพระแสง</v>
          </cell>
          <cell r="F1112" t="str">
            <v>4826III</v>
          </cell>
          <cell r="G1112">
            <v>130</v>
          </cell>
          <cell r="H1112">
            <v>232</v>
          </cell>
          <cell r="I1112" t="str">
            <v>0-0-18</v>
          </cell>
          <cell r="J1112">
            <v>100</v>
          </cell>
        </row>
        <row r="1113">
          <cell r="B1113">
            <v>2901</v>
          </cell>
          <cell r="C1113" t="str">
            <v>อิปัน</v>
          </cell>
          <cell r="D1113" t="str">
            <v>พระแสง</v>
          </cell>
          <cell r="E1113" t="str">
            <v>อำเภอพระแสง</v>
          </cell>
          <cell r="F1113" t="str">
            <v>4826II</v>
          </cell>
          <cell r="G1113">
            <v>99</v>
          </cell>
          <cell r="H1113">
            <v>186</v>
          </cell>
          <cell r="I1113" t="str">
            <v>4-2-33</v>
          </cell>
          <cell r="J1113">
            <v>180</v>
          </cell>
        </row>
        <row r="1114">
          <cell r="B1114">
            <v>2902</v>
          </cell>
          <cell r="C1114" t="str">
            <v>อิปัน</v>
          </cell>
          <cell r="D1114" t="str">
            <v>พระแสง</v>
          </cell>
          <cell r="E1114" t="str">
            <v>อำเภอพระแสง</v>
          </cell>
          <cell r="F1114" t="str">
            <v>4826II</v>
          </cell>
          <cell r="G1114">
            <v>141</v>
          </cell>
          <cell r="H1114">
            <v>509</v>
          </cell>
          <cell r="I1114" t="str">
            <v>0-3-34</v>
          </cell>
          <cell r="J1114">
            <v>100</v>
          </cell>
        </row>
        <row r="1115">
          <cell r="B1115">
            <v>2903</v>
          </cell>
          <cell r="C1115" t="str">
            <v>อิปัน</v>
          </cell>
          <cell r="D1115" t="str">
            <v>พระแสง</v>
          </cell>
          <cell r="E1115" t="str">
            <v>อำเภอพระแสง</v>
          </cell>
          <cell r="F1115" t="str">
            <v>4826II</v>
          </cell>
          <cell r="G1115">
            <v>141</v>
          </cell>
          <cell r="H1115">
            <v>510</v>
          </cell>
          <cell r="I1115" t="str">
            <v>0-0-58</v>
          </cell>
          <cell r="J1115">
            <v>100</v>
          </cell>
        </row>
        <row r="1116">
          <cell r="B1116">
            <v>2904</v>
          </cell>
          <cell r="C1116" t="str">
            <v>อิปัน</v>
          </cell>
          <cell r="D1116" t="str">
            <v>พระแสง</v>
          </cell>
          <cell r="E1116" t="str">
            <v>อำเภอพระแสง</v>
          </cell>
          <cell r="F1116" t="str">
            <v>4826II</v>
          </cell>
          <cell r="G1116">
            <v>141</v>
          </cell>
          <cell r="H1116">
            <v>511</v>
          </cell>
          <cell r="I1116" t="str">
            <v>0-1-16</v>
          </cell>
          <cell r="J1116">
            <v>100</v>
          </cell>
        </row>
        <row r="1117">
          <cell r="B1117">
            <v>2905</v>
          </cell>
          <cell r="C1117" t="str">
            <v>อิปัน</v>
          </cell>
          <cell r="D1117" t="str">
            <v>พระแสง</v>
          </cell>
          <cell r="E1117" t="str">
            <v>อำเภอพระแสง</v>
          </cell>
          <cell r="F1117" t="str">
            <v>4826II</v>
          </cell>
          <cell r="G1117">
            <v>141</v>
          </cell>
          <cell r="H1117">
            <v>512</v>
          </cell>
          <cell r="I1117" t="str">
            <v>0-0-58</v>
          </cell>
          <cell r="J1117">
            <v>100</v>
          </cell>
        </row>
        <row r="1118">
          <cell r="B1118">
            <v>2906</v>
          </cell>
          <cell r="C1118" t="str">
            <v>อิปัน</v>
          </cell>
          <cell r="D1118" t="str">
            <v>พระแสง</v>
          </cell>
          <cell r="E1118" t="str">
            <v>อำเภอพระแสง</v>
          </cell>
          <cell r="F1118" t="str">
            <v>4826II</v>
          </cell>
          <cell r="G1118">
            <v>141</v>
          </cell>
          <cell r="H1118">
            <v>513</v>
          </cell>
          <cell r="I1118" t="str">
            <v>0-0-58</v>
          </cell>
          <cell r="J1118">
            <v>100</v>
          </cell>
        </row>
        <row r="1119">
          <cell r="B1119">
            <v>2907</v>
          </cell>
          <cell r="C1119" t="str">
            <v>อิปัน</v>
          </cell>
          <cell r="D1119" t="str">
            <v>พระแสง</v>
          </cell>
          <cell r="E1119" t="str">
            <v>อำเภอพระแสง</v>
          </cell>
          <cell r="F1119" t="str">
            <v>4826II</v>
          </cell>
          <cell r="G1119">
            <v>141</v>
          </cell>
          <cell r="H1119">
            <v>514</v>
          </cell>
          <cell r="I1119" t="str">
            <v>0-0-59</v>
          </cell>
          <cell r="J1119">
            <v>100</v>
          </cell>
        </row>
        <row r="1120">
          <cell r="B1120">
            <v>2911</v>
          </cell>
          <cell r="C1120" t="str">
            <v>อิปัน</v>
          </cell>
          <cell r="D1120" t="str">
            <v>พระแสง</v>
          </cell>
          <cell r="E1120" t="str">
            <v>อำเภอพระแสง</v>
          </cell>
          <cell r="F1120" t="str">
            <v>4826II</v>
          </cell>
          <cell r="G1120">
            <v>127</v>
          </cell>
          <cell r="H1120">
            <v>251</v>
          </cell>
          <cell r="I1120" t="str">
            <v>4-1-88</v>
          </cell>
          <cell r="J1120">
            <v>180</v>
          </cell>
        </row>
        <row r="1121">
          <cell r="B1121">
            <v>2984</v>
          </cell>
          <cell r="C1121" t="str">
            <v>อิปัน</v>
          </cell>
          <cell r="D1121" t="str">
            <v>พระแสง</v>
          </cell>
          <cell r="E1121" t="str">
            <v>อำเภอพระแสง</v>
          </cell>
          <cell r="F1121" t="str">
            <v>4826III</v>
          </cell>
          <cell r="G1121">
            <v>143</v>
          </cell>
          <cell r="H1121">
            <v>1079</v>
          </cell>
          <cell r="I1121" t="str">
            <v>0-0-9</v>
          </cell>
          <cell r="J1121">
            <v>280</v>
          </cell>
        </row>
        <row r="1122">
          <cell r="B1122">
            <v>2985</v>
          </cell>
          <cell r="C1122" t="str">
            <v>อิปัน</v>
          </cell>
          <cell r="D1122" t="str">
            <v>พระแสง</v>
          </cell>
          <cell r="E1122" t="str">
            <v>อำเภอพระแสง</v>
          </cell>
          <cell r="F1122" t="str">
            <v>4826III</v>
          </cell>
          <cell r="G1122">
            <v>143</v>
          </cell>
          <cell r="H1122">
            <v>333</v>
          </cell>
          <cell r="I1122" t="str">
            <v>0-0-20</v>
          </cell>
          <cell r="J1122">
            <v>280</v>
          </cell>
        </row>
        <row r="1123">
          <cell r="B1123">
            <v>2986</v>
          </cell>
          <cell r="C1123" t="str">
            <v>อิปัน</v>
          </cell>
          <cell r="D1123" t="str">
            <v>พระแสง</v>
          </cell>
          <cell r="E1123" t="str">
            <v>อำเภอพระแสง</v>
          </cell>
          <cell r="F1123" t="str">
            <v>4826III</v>
          </cell>
          <cell r="G1123">
            <v>143</v>
          </cell>
          <cell r="H1123">
            <v>334</v>
          </cell>
          <cell r="I1123" t="str">
            <v>0-0-20</v>
          </cell>
          <cell r="J1123">
            <v>280</v>
          </cell>
        </row>
        <row r="1124">
          <cell r="B1124">
            <v>2987</v>
          </cell>
          <cell r="C1124" t="str">
            <v>อิปัน</v>
          </cell>
          <cell r="D1124" t="str">
            <v>พระแสง</v>
          </cell>
          <cell r="E1124" t="str">
            <v>อำเภอพระแสง</v>
          </cell>
          <cell r="F1124" t="str">
            <v>4826III</v>
          </cell>
          <cell r="G1124">
            <v>143</v>
          </cell>
          <cell r="H1124">
            <v>335</v>
          </cell>
          <cell r="I1124" t="str">
            <v>0-0-20</v>
          </cell>
          <cell r="J1124">
            <v>280</v>
          </cell>
        </row>
        <row r="1125">
          <cell r="B1125">
            <v>2988</v>
          </cell>
          <cell r="C1125" t="str">
            <v>อิปัน</v>
          </cell>
          <cell r="D1125" t="str">
            <v>พระแสง</v>
          </cell>
          <cell r="E1125" t="str">
            <v>อำเภอพระแสง</v>
          </cell>
          <cell r="F1125" t="str">
            <v>4826III</v>
          </cell>
          <cell r="G1125">
            <v>143</v>
          </cell>
          <cell r="H1125">
            <v>336</v>
          </cell>
          <cell r="I1125" t="str">
            <v>0-0-20</v>
          </cell>
          <cell r="J1125">
            <v>280</v>
          </cell>
        </row>
        <row r="1126">
          <cell r="B1126">
            <v>2989</v>
          </cell>
          <cell r="C1126" t="str">
            <v>อิปัน</v>
          </cell>
          <cell r="D1126" t="str">
            <v>พระแสง</v>
          </cell>
          <cell r="E1126" t="str">
            <v>อำเภอพระแสง</v>
          </cell>
          <cell r="F1126" t="str">
            <v>4826III</v>
          </cell>
          <cell r="G1126">
            <v>143</v>
          </cell>
          <cell r="H1126">
            <v>337</v>
          </cell>
          <cell r="I1126" t="str">
            <v>0-0-20</v>
          </cell>
          <cell r="J1126">
            <v>280</v>
          </cell>
        </row>
        <row r="1127">
          <cell r="B1127">
            <v>2990</v>
          </cell>
          <cell r="C1127" t="str">
            <v>อิปัน</v>
          </cell>
          <cell r="D1127" t="str">
            <v>พระแสง</v>
          </cell>
          <cell r="E1127" t="str">
            <v>อำเภอพระแสง</v>
          </cell>
          <cell r="F1127" t="str">
            <v>4826III</v>
          </cell>
          <cell r="G1127">
            <v>143</v>
          </cell>
          <cell r="H1127">
            <v>338</v>
          </cell>
          <cell r="I1127" t="str">
            <v>0-0-20</v>
          </cell>
          <cell r="J1127">
            <v>280</v>
          </cell>
        </row>
        <row r="1128">
          <cell r="B1128">
            <v>2991</v>
          </cell>
          <cell r="C1128" t="str">
            <v>อิปัน</v>
          </cell>
          <cell r="D1128" t="str">
            <v>พระแสง</v>
          </cell>
          <cell r="E1128" t="str">
            <v>อำเภอพระแสง</v>
          </cell>
          <cell r="F1128" t="str">
            <v>4826III</v>
          </cell>
          <cell r="G1128">
            <v>143</v>
          </cell>
          <cell r="H1128">
            <v>339</v>
          </cell>
          <cell r="I1128" t="str">
            <v>0-0-20</v>
          </cell>
          <cell r="J1128">
            <v>280</v>
          </cell>
        </row>
        <row r="1129">
          <cell r="B1129">
            <v>2992</v>
          </cell>
          <cell r="C1129" t="str">
            <v>อิปัน</v>
          </cell>
          <cell r="D1129" t="str">
            <v>พระแสง</v>
          </cell>
          <cell r="E1129" t="str">
            <v>อำเภอพระแสง</v>
          </cell>
          <cell r="F1129" t="str">
            <v>4826III</v>
          </cell>
          <cell r="G1129">
            <v>143</v>
          </cell>
          <cell r="H1129">
            <v>340</v>
          </cell>
          <cell r="I1129" t="str">
            <v>0-0-20</v>
          </cell>
          <cell r="J1129">
            <v>280</v>
          </cell>
        </row>
        <row r="1130">
          <cell r="B1130">
            <v>2993</v>
          </cell>
          <cell r="C1130" t="str">
            <v>อิปัน</v>
          </cell>
          <cell r="D1130" t="str">
            <v>พระแสง</v>
          </cell>
          <cell r="E1130" t="str">
            <v>อำเภอพระแสง</v>
          </cell>
          <cell r="F1130" t="str">
            <v>4826III</v>
          </cell>
          <cell r="G1130">
            <v>143</v>
          </cell>
          <cell r="H1130">
            <v>341</v>
          </cell>
          <cell r="I1130" t="str">
            <v>0-0-20</v>
          </cell>
          <cell r="J1130">
            <v>280</v>
          </cell>
        </row>
        <row r="1131">
          <cell r="B1131">
            <v>2994</v>
          </cell>
          <cell r="C1131" t="str">
            <v>อิปัน</v>
          </cell>
          <cell r="D1131" t="str">
            <v>พระแสง</v>
          </cell>
          <cell r="E1131" t="str">
            <v>อำเภอพระแสง</v>
          </cell>
          <cell r="F1131" t="str">
            <v>4826III</v>
          </cell>
          <cell r="G1131">
            <v>143</v>
          </cell>
          <cell r="H1131">
            <v>342</v>
          </cell>
          <cell r="I1131" t="str">
            <v>0-0-12</v>
          </cell>
          <cell r="J1131">
            <v>280</v>
          </cell>
        </row>
        <row r="1132">
          <cell r="B1132">
            <v>3002</v>
          </cell>
          <cell r="C1132" t="str">
            <v>อิปัน</v>
          </cell>
          <cell r="D1132" t="str">
            <v>พระแสง</v>
          </cell>
          <cell r="E1132" t="str">
            <v>อำเภอพระแสง</v>
          </cell>
          <cell r="F1132" t="str">
            <v>4826II</v>
          </cell>
          <cell r="G1132">
            <v>127</v>
          </cell>
          <cell r="H1132">
            <v>253</v>
          </cell>
          <cell r="I1132" t="str">
            <v>0-0-87</v>
          </cell>
          <cell r="J1132">
            <v>2600</v>
          </cell>
        </row>
        <row r="1133">
          <cell r="B1133">
            <v>3003</v>
          </cell>
          <cell r="C1133" t="str">
            <v>อิปัน</v>
          </cell>
          <cell r="D1133" t="str">
            <v>พระแสง</v>
          </cell>
          <cell r="E1133" t="str">
            <v>อำเภอพระแสง</v>
          </cell>
          <cell r="F1133" t="str">
            <v>4826II</v>
          </cell>
          <cell r="G1133">
            <v>127</v>
          </cell>
          <cell r="H1133">
            <v>293</v>
          </cell>
          <cell r="I1133" t="str">
            <v>0-0-7</v>
          </cell>
          <cell r="J1133">
            <v>2600</v>
          </cell>
        </row>
        <row r="1134">
          <cell r="B1134">
            <v>3004</v>
          </cell>
          <cell r="C1134" t="str">
            <v>อิปัน</v>
          </cell>
          <cell r="D1134" t="str">
            <v>พระแสง</v>
          </cell>
          <cell r="E1134" t="str">
            <v>อำเภอพระแสง</v>
          </cell>
          <cell r="F1134" t="str">
            <v>4826II</v>
          </cell>
          <cell r="G1134">
            <v>127</v>
          </cell>
          <cell r="H1134">
            <v>294</v>
          </cell>
          <cell r="I1134" t="str">
            <v>0-0-7</v>
          </cell>
          <cell r="J1134">
            <v>100</v>
          </cell>
        </row>
        <row r="1135">
          <cell r="B1135">
            <v>3005</v>
          </cell>
          <cell r="C1135" t="str">
            <v>อิปัน</v>
          </cell>
          <cell r="D1135" t="str">
            <v>พระแสง</v>
          </cell>
          <cell r="E1135" t="str">
            <v>อำเภอพระแสง</v>
          </cell>
          <cell r="F1135" t="str">
            <v>4826II</v>
          </cell>
          <cell r="G1135">
            <v>127</v>
          </cell>
          <cell r="H1135">
            <v>295</v>
          </cell>
          <cell r="I1135" t="str">
            <v>0-0-7</v>
          </cell>
          <cell r="J1135">
            <v>100</v>
          </cell>
        </row>
        <row r="1136">
          <cell r="B1136">
            <v>3011</v>
          </cell>
          <cell r="C1136" t="str">
            <v>อิปัน</v>
          </cell>
          <cell r="D1136" t="str">
            <v>พระแสง</v>
          </cell>
          <cell r="E1136" t="str">
            <v>อำเภอพระแสง</v>
          </cell>
          <cell r="F1136" t="str">
            <v>4826III</v>
          </cell>
          <cell r="G1136">
            <v>130</v>
          </cell>
          <cell r="H1136">
            <v>233</v>
          </cell>
          <cell r="I1136" t="str">
            <v>0-1-95</v>
          </cell>
          <cell r="J1136">
            <v>250</v>
          </cell>
        </row>
        <row r="1137">
          <cell r="B1137">
            <v>3012</v>
          </cell>
          <cell r="C1137" t="str">
            <v>อิปัน</v>
          </cell>
          <cell r="D1137" t="str">
            <v>พระแสง</v>
          </cell>
          <cell r="E1137" t="str">
            <v>อำเภอพระแสง</v>
          </cell>
          <cell r="F1137" t="str">
            <v>4826III</v>
          </cell>
          <cell r="G1137">
            <v>130</v>
          </cell>
          <cell r="H1137">
            <v>234</v>
          </cell>
          <cell r="I1137" t="str">
            <v>0-0-85</v>
          </cell>
          <cell r="J1137">
            <v>250</v>
          </cell>
        </row>
        <row r="1138">
          <cell r="B1138">
            <v>3013</v>
          </cell>
          <cell r="C1138" t="str">
            <v>อิปัน</v>
          </cell>
          <cell r="D1138" t="str">
            <v>พระแสง</v>
          </cell>
          <cell r="E1138" t="str">
            <v>อำเภอพระแสง</v>
          </cell>
          <cell r="F1138" t="str">
            <v>4826II</v>
          </cell>
          <cell r="G1138">
            <v>127</v>
          </cell>
          <cell r="H1138">
            <v>291</v>
          </cell>
          <cell r="I1138" t="str">
            <v>0-0-50</v>
          </cell>
          <cell r="J1138">
            <v>2600</v>
          </cell>
        </row>
        <row r="1139">
          <cell r="B1139">
            <v>3014</v>
          </cell>
          <cell r="C1139" t="str">
            <v>อิปัน</v>
          </cell>
          <cell r="D1139" t="str">
            <v>พระแสง</v>
          </cell>
          <cell r="E1139" t="str">
            <v>อำเภอพระแสง</v>
          </cell>
          <cell r="F1139" t="str">
            <v>4826III</v>
          </cell>
          <cell r="G1139">
            <v>143</v>
          </cell>
          <cell r="H1139">
            <v>343</v>
          </cell>
          <cell r="I1139" t="str">
            <v>0-0-55</v>
          </cell>
          <cell r="J1139">
            <v>280</v>
          </cell>
        </row>
        <row r="1140">
          <cell r="B1140">
            <v>3015</v>
          </cell>
          <cell r="C1140" t="str">
            <v>อิปัน</v>
          </cell>
          <cell r="D1140" t="str">
            <v>พระแสง</v>
          </cell>
          <cell r="E1140" t="str">
            <v>อำเภอพระแสง</v>
          </cell>
          <cell r="F1140" t="str">
            <v>4826III</v>
          </cell>
          <cell r="G1140">
            <v>143</v>
          </cell>
          <cell r="H1140">
            <v>344</v>
          </cell>
          <cell r="I1140" t="str">
            <v>0-0-55</v>
          </cell>
          <cell r="J1140">
            <v>280</v>
          </cell>
        </row>
        <row r="1141">
          <cell r="B1141">
            <v>3016</v>
          </cell>
          <cell r="C1141" t="str">
            <v>อิปัน</v>
          </cell>
          <cell r="D1141" t="str">
            <v>พระแสง</v>
          </cell>
          <cell r="E1141" t="str">
            <v>อำเภอพระแสง</v>
          </cell>
          <cell r="F1141" t="str">
            <v>4826III</v>
          </cell>
          <cell r="G1141">
            <v>143</v>
          </cell>
          <cell r="H1141">
            <v>345</v>
          </cell>
          <cell r="I1141" t="str">
            <v>2-0-77</v>
          </cell>
          <cell r="J1141">
            <v>100</v>
          </cell>
        </row>
        <row r="1142">
          <cell r="B1142">
            <v>3017</v>
          </cell>
          <cell r="C1142" t="str">
            <v>อิปัน</v>
          </cell>
          <cell r="D1142" t="str">
            <v>พระแสง</v>
          </cell>
          <cell r="E1142" t="str">
            <v>อำเภอพระแสง</v>
          </cell>
          <cell r="F1142" t="str">
            <v>4826III</v>
          </cell>
          <cell r="G1142">
            <v>143</v>
          </cell>
          <cell r="H1142">
            <v>346</v>
          </cell>
          <cell r="I1142" t="str">
            <v>0-0-28</v>
          </cell>
          <cell r="J1142">
            <v>100</v>
          </cell>
        </row>
        <row r="1143">
          <cell r="B1143">
            <v>3022</v>
          </cell>
          <cell r="C1143" t="str">
            <v>อิปัน</v>
          </cell>
          <cell r="D1143" t="str">
            <v>พระแสง</v>
          </cell>
          <cell r="E1143" t="str">
            <v>อำเภอพระแสง</v>
          </cell>
          <cell r="F1143" t="str">
            <v>4826III</v>
          </cell>
          <cell r="G1143">
            <v>143</v>
          </cell>
          <cell r="H1143">
            <v>347</v>
          </cell>
          <cell r="I1143" t="str">
            <v>5-2-28</v>
          </cell>
          <cell r="J1143">
            <v>630</v>
          </cell>
        </row>
        <row r="1144">
          <cell r="B1144">
            <v>3023</v>
          </cell>
          <cell r="C1144" t="str">
            <v>อิปัน</v>
          </cell>
          <cell r="D1144" t="str">
            <v>พระแสง</v>
          </cell>
          <cell r="E1144" t="str">
            <v>อำเภอพระแสง</v>
          </cell>
          <cell r="F1144" t="str">
            <v>4826III</v>
          </cell>
          <cell r="G1144">
            <v>130</v>
          </cell>
          <cell r="H1144">
            <v>235</v>
          </cell>
          <cell r="I1144" t="str">
            <v>0-1-93</v>
          </cell>
          <cell r="J1144">
            <v>250</v>
          </cell>
        </row>
        <row r="1145">
          <cell r="B1145">
            <v>3024</v>
          </cell>
          <cell r="C1145" t="str">
            <v>อิปัน</v>
          </cell>
          <cell r="D1145" t="str">
            <v>พระแสง</v>
          </cell>
          <cell r="E1145" t="str">
            <v>บ้านบางพา</v>
          </cell>
          <cell r="F1145" t="str">
            <v>4826III</v>
          </cell>
          <cell r="G1145">
            <v>130</v>
          </cell>
          <cell r="H1145">
            <v>212</v>
          </cell>
          <cell r="I1145" t="str">
            <v>5-1-73</v>
          </cell>
          <cell r="J1145">
            <v>100</v>
          </cell>
        </row>
        <row r="1146">
          <cell r="B1146">
            <v>3026</v>
          </cell>
          <cell r="C1146" t="str">
            <v>อิปัน</v>
          </cell>
          <cell r="D1146" t="str">
            <v>พระแสง</v>
          </cell>
          <cell r="E1146" t="str">
            <v>อำเภอพระแสง</v>
          </cell>
          <cell r="F1146" t="str">
            <v>4826III</v>
          </cell>
          <cell r="G1146">
            <v>130</v>
          </cell>
          <cell r="H1146">
            <v>236</v>
          </cell>
          <cell r="I1146" t="str">
            <v>0-0-30</v>
          </cell>
          <cell r="J1146">
            <v>8000</v>
          </cell>
        </row>
        <row r="1147">
          <cell r="B1147">
            <v>3028</v>
          </cell>
          <cell r="C1147" t="str">
            <v>อิปัน</v>
          </cell>
          <cell r="D1147" t="str">
            <v>พระแสง</v>
          </cell>
          <cell r="E1147" t="str">
            <v>อำเภอพระแสง</v>
          </cell>
          <cell r="F1147" t="str">
            <v>4826III</v>
          </cell>
          <cell r="G1147">
            <v>130</v>
          </cell>
          <cell r="H1147">
            <v>237</v>
          </cell>
          <cell r="I1147" t="str">
            <v>0-0-32.5</v>
          </cell>
          <cell r="J1147">
            <v>100</v>
          </cell>
        </row>
        <row r="1148">
          <cell r="B1148">
            <v>3029</v>
          </cell>
          <cell r="C1148" t="str">
            <v>อิปัน</v>
          </cell>
          <cell r="D1148" t="str">
            <v>พระแสง</v>
          </cell>
          <cell r="E1148" t="str">
            <v>อำเภอพระแสง</v>
          </cell>
          <cell r="F1148" t="str">
            <v>4826III</v>
          </cell>
          <cell r="G1148">
            <v>130</v>
          </cell>
          <cell r="H1148">
            <v>238</v>
          </cell>
          <cell r="I1148" t="str">
            <v>0-0-32.5</v>
          </cell>
          <cell r="J1148">
            <v>100</v>
          </cell>
        </row>
        <row r="1149">
          <cell r="B1149">
            <v>3030</v>
          </cell>
          <cell r="C1149" t="str">
            <v>อิปัน</v>
          </cell>
          <cell r="D1149" t="str">
            <v>พระแสง</v>
          </cell>
          <cell r="E1149" t="str">
            <v>บ้านบางพา</v>
          </cell>
          <cell r="F1149" t="str">
            <v>4826III</v>
          </cell>
          <cell r="G1149">
            <v>155</v>
          </cell>
          <cell r="H1149">
            <v>111</v>
          </cell>
          <cell r="I1149" t="str">
            <v>2-2-80</v>
          </cell>
          <cell r="J1149">
            <v>100</v>
          </cell>
        </row>
        <row r="1150">
          <cell r="B1150">
            <v>3031</v>
          </cell>
          <cell r="C1150" t="str">
            <v>อิปัน</v>
          </cell>
          <cell r="D1150" t="str">
            <v>พระแสง</v>
          </cell>
          <cell r="E1150" t="str">
            <v>อำเภอพระแสง</v>
          </cell>
          <cell r="F1150" t="str">
            <v>4826III</v>
          </cell>
          <cell r="G1150">
            <v>155</v>
          </cell>
          <cell r="H1150">
            <v>112</v>
          </cell>
          <cell r="I1150" t="str">
            <v>2-2-80</v>
          </cell>
          <cell r="J1150">
            <v>100</v>
          </cell>
        </row>
        <row r="1151">
          <cell r="B1151">
            <v>3040</v>
          </cell>
          <cell r="C1151" t="str">
            <v>อิปัน</v>
          </cell>
          <cell r="D1151" t="str">
            <v>พระแสง</v>
          </cell>
          <cell r="E1151" t="str">
            <v>บ้านบางพา</v>
          </cell>
          <cell r="F1151" t="str">
            <v>4826III</v>
          </cell>
          <cell r="G1151">
            <v>143</v>
          </cell>
          <cell r="H1151">
            <v>348</v>
          </cell>
          <cell r="I1151" t="str">
            <v>0-0-69</v>
          </cell>
          <cell r="J1151">
            <v>100</v>
          </cell>
        </row>
        <row r="1152">
          <cell r="B1152">
            <v>3041</v>
          </cell>
          <cell r="C1152" t="str">
            <v>อิปัน</v>
          </cell>
          <cell r="D1152" t="str">
            <v>พระแสง</v>
          </cell>
          <cell r="E1152" t="str">
            <v>บ้านบางพา</v>
          </cell>
          <cell r="F1152" t="str">
            <v>4826III</v>
          </cell>
          <cell r="G1152">
            <v>143</v>
          </cell>
          <cell r="H1152">
            <v>349</v>
          </cell>
          <cell r="I1152" t="str">
            <v>0-0-68</v>
          </cell>
          <cell r="J1152">
            <v>100</v>
          </cell>
        </row>
        <row r="1153">
          <cell r="B1153">
            <v>3042</v>
          </cell>
          <cell r="C1153" t="str">
            <v>อิปัน</v>
          </cell>
          <cell r="D1153" t="str">
            <v>พระแสง</v>
          </cell>
          <cell r="E1153" t="str">
            <v>บ้านบางพา</v>
          </cell>
          <cell r="F1153" t="str">
            <v>4826III</v>
          </cell>
          <cell r="G1153">
            <v>143</v>
          </cell>
          <cell r="H1153">
            <v>350</v>
          </cell>
          <cell r="I1153" t="str">
            <v>0-0-67</v>
          </cell>
          <cell r="J1153">
            <v>100</v>
          </cell>
        </row>
        <row r="1154">
          <cell r="B1154">
            <v>3043</v>
          </cell>
          <cell r="C1154" t="str">
            <v>อิปัน</v>
          </cell>
          <cell r="D1154" t="str">
            <v>พระแสง</v>
          </cell>
          <cell r="E1154" t="str">
            <v>บ้านบางพา</v>
          </cell>
          <cell r="F1154" t="str">
            <v>4826III</v>
          </cell>
          <cell r="G1154">
            <v>143</v>
          </cell>
          <cell r="H1154">
            <v>351</v>
          </cell>
          <cell r="I1154" t="str">
            <v>0-0-66</v>
          </cell>
          <cell r="J1154">
            <v>100</v>
          </cell>
        </row>
        <row r="1155">
          <cell r="B1155">
            <v>3044</v>
          </cell>
          <cell r="C1155" t="str">
            <v>อิปัน</v>
          </cell>
          <cell r="D1155" t="str">
            <v>พระแสง</v>
          </cell>
          <cell r="E1155" t="str">
            <v>บ้านบางพา</v>
          </cell>
          <cell r="F1155" t="str">
            <v>4826III</v>
          </cell>
          <cell r="G1155">
            <v>143</v>
          </cell>
          <cell r="H1155">
            <v>352</v>
          </cell>
          <cell r="I1155" t="str">
            <v>0-0-64</v>
          </cell>
          <cell r="J1155">
            <v>100</v>
          </cell>
        </row>
        <row r="1156">
          <cell r="B1156">
            <v>3045</v>
          </cell>
          <cell r="C1156" t="str">
            <v>อิปัน</v>
          </cell>
          <cell r="D1156" t="str">
            <v>พระแสง</v>
          </cell>
          <cell r="E1156" t="str">
            <v>อำเภอพระแสง</v>
          </cell>
          <cell r="F1156" t="str">
            <v>4826III</v>
          </cell>
          <cell r="G1156">
            <v>143</v>
          </cell>
          <cell r="H1156">
            <v>353</v>
          </cell>
          <cell r="I1156" t="str">
            <v>0-0-64</v>
          </cell>
          <cell r="J1156">
            <v>100</v>
          </cell>
        </row>
        <row r="1157">
          <cell r="B1157">
            <v>3046</v>
          </cell>
          <cell r="C1157" t="str">
            <v>อิปัน</v>
          </cell>
          <cell r="D1157" t="str">
            <v>พระแสง</v>
          </cell>
          <cell r="E1157" t="str">
            <v>บ้านบางพา</v>
          </cell>
          <cell r="F1157" t="str">
            <v>4826III</v>
          </cell>
          <cell r="G1157">
            <v>143</v>
          </cell>
          <cell r="H1157">
            <v>354</v>
          </cell>
          <cell r="I1157" t="str">
            <v>0-0-62</v>
          </cell>
          <cell r="J1157">
            <v>100</v>
          </cell>
        </row>
        <row r="1158">
          <cell r="B1158">
            <v>3047</v>
          </cell>
          <cell r="C1158" t="str">
            <v>อิปัน</v>
          </cell>
          <cell r="D1158" t="str">
            <v>พระแสง</v>
          </cell>
          <cell r="E1158" t="str">
            <v>บ้านบางพา</v>
          </cell>
          <cell r="F1158" t="str">
            <v>4826III</v>
          </cell>
          <cell r="G1158">
            <v>143</v>
          </cell>
          <cell r="H1158">
            <v>355</v>
          </cell>
          <cell r="I1158" t="str">
            <v>0-0-61</v>
          </cell>
          <cell r="J1158">
            <v>100</v>
          </cell>
        </row>
        <row r="1159">
          <cell r="B1159">
            <v>3048</v>
          </cell>
          <cell r="C1159" t="str">
            <v>อิปัน</v>
          </cell>
          <cell r="D1159" t="str">
            <v>พระแสง</v>
          </cell>
          <cell r="E1159" t="str">
            <v>อำเภอพระแสง</v>
          </cell>
          <cell r="F1159" t="str">
            <v>4826III</v>
          </cell>
          <cell r="G1159">
            <v>143</v>
          </cell>
          <cell r="H1159">
            <v>356</v>
          </cell>
          <cell r="I1159" t="str">
            <v>0-0-60</v>
          </cell>
          <cell r="J1159">
            <v>100</v>
          </cell>
        </row>
        <row r="1160">
          <cell r="B1160">
            <v>3049</v>
          </cell>
          <cell r="C1160" t="str">
            <v>อิปัน</v>
          </cell>
          <cell r="D1160" t="str">
            <v>พระแสง</v>
          </cell>
          <cell r="E1160" t="str">
            <v>อำเภอพระแสง</v>
          </cell>
          <cell r="F1160" t="str">
            <v>4826III</v>
          </cell>
          <cell r="G1160">
            <v>143</v>
          </cell>
          <cell r="H1160">
            <v>357</v>
          </cell>
          <cell r="I1160" t="str">
            <v>0-0-59</v>
          </cell>
          <cell r="J1160">
            <v>100</v>
          </cell>
        </row>
        <row r="1161">
          <cell r="B1161">
            <v>3050</v>
          </cell>
          <cell r="C1161" t="str">
            <v>อิปัน</v>
          </cell>
          <cell r="D1161" t="str">
            <v>พระแสง</v>
          </cell>
          <cell r="E1161" t="str">
            <v>อำเภอพระแสง</v>
          </cell>
          <cell r="F1161" t="str">
            <v>4826III</v>
          </cell>
          <cell r="G1161">
            <v>143</v>
          </cell>
          <cell r="H1161">
            <v>358</v>
          </cell>
          <cell r="I1161" t="str">
            <v>0-0-58</v>
          </cell>
          <cell r="J1161">
            <v>100</v>
          </cell>
        </row>
        <row r="1162">
          <cell r="B1162">
            <v>3051</v>
          </cell>
          <cell r="C1162" t="str">
            <v>อิปัน</v>
          </cell>
          <cell r="D1162" t="str">
            <v>พระแสง</v>
          </cell>
          <cell r="E1162" t="str">
            <v>อำเภอพระแสง</v>
          </cell>
          <cell r="F1162" t="str">
            <v>4826III</v>
          </cell>
          <cell r="G1162">
            <v>143</v>
          </cell>
          <cell r="H1162">
            <v>359</v>
          </cell>
          <cell r="I1162" t="str">
            <v>0-0-56</v>
          </cell>
          <cell r="J1162">
            <v>100</v>
          </cell>
        </row>
        <row r="1163">
          <cell r="B1163">
            <v>3052</v>
          </cell>
          <cell r="C1163" t="str">
            <v>อิปัน</v>
          </cell>
          <cell r="D1163" t="str">
            <v>พระแสง</v>
          </cell>
          <cell r="E1163" t="str">
            <v>บ้านบางพา</v>
          </cell>
          <cell r="F1163" t="str">
            <v>4826III</v>
          </cell>
          <cell r="G1163">
            <v>143</v>
          </cell>
          <cell r="H1163">
            <v>360</v>
          </cell>
          <cell r="I1163" t="str">
            <v>0-0-55</v>
          </cell>
          <cell r="J1163">
            <v>100</v>
          </cell>
        </row>
        <row r="1164">
          <cell r="B1164">
            <v>3053</v>
          </cell>
          <cell r="C1164" t="str">
            <v>อิปัน</v>
          </cell>
          <cell r="D1164" t="str">
            <v>พระแสง</v>
          </cell>
          <cell r="E1164" t="str">
            <v>บ้านบางพา</v>
          </cell>
          <cell r="F1164" t="str">
            <v>4826III</v>
          </cell>
          <cell r="G1164">
            <v>143</v>
          </cell>
          <cell r="H1164">
            <v>361</v>
          </cell>
          <cell r="I1164" t="str">
            <v>0-0-54</v>
          </cell>
          <cell r="J1164">
            <v>100</v>
          </cell>
        </row>
        <row r="1165">
          <cell r="B1165">
            <v>3054</v>
          </cell>
          <cell r="C1165" t="str">
            <v>อิปัน</v>
          </cell>
          <cell r="D1165" t="str">
            <v>พระแสง</v>
          </cell>
          <cell r="E1165" t="str">
            <v>บ้านบางพา</v>
          </cell>
          <cell r="F1165" t="str">
            <v>4826III</v>
          </cell>
          <cell r="G1165">
            <v>143</v>
          </cell>
          <cell r="H1165">
            <v>362</v>
          </cell>
          <cell r="I1165" t="str">
            <v>0-0-25</v>
          </cell>
          <cell r="J1165">
            <v>100</v>
          </cell>
        </row>
        <row r="1166">
          <cell r="B1166">
            <v>3055</v>
          </cell>
          <cell r="C1166" t="str">
            <v>อิปัน</v>
          </cell>
          <cell r="D1166" t="str">
            <v>พระแสง</v>
          </cell>
          <cell r="E1166" t="str">
            <v>อำเภอพระแสง</v>
          </cell>
          <cell r="F1166" t="str">
            <v>4826III</v>
          </cell>
          <cell r="G1166">
            <v>143</v>
          </cell>
          <cell r="H1166">
            <v>363</v>
          </cell>
          <cell r="I1166" t="str">
            <v>0-0-45</v>
          </cell>
          <cell r="J1166">
            <v>280</v>
          </cell>
        </row>
        <row r="1167">
          <cell r="B1167">
            <v>3061</v>
          </cell>
          <cell r="C1167" t="str">
            <v>อิปัน</v>
          </cell>
          <cell r="D1167" t="str">
            <v>พระแสง</v>
          </cell>
          <cell r="E1167" t="str">
            <v>อำเภอพระแสง</v>
          </cell>
          <cell r="F1167" t="str">
            <v>4826III</v>
          </cell>
          <cell r="G1167">
            <v>130</v>
          </cell>
          <cell r="H1167">
            <v>239</v>
          </cell>
          <cell r="I1167" t="str">
            <v>0-0-27</v>
          </cell>
          <cell r="J1167">
            <v>100</v>
          </cell>
        </row>
        <row r="1168">
          <cell r="B1168">
            <v>3062</v>
          </cell>
          <cell r="C1168" t="str">
            <v>อิปัน</v>
          </cell>
          <cell r="D1168" t="str">
            <v>พระแสง</v>
          </cell>
          <cell r="E1168" t="str">
            <v>อำเภอพระแสง</v>
          </cell>
          <cell r="F1168" t="str">
            <v>4826III</v>
          </cell>
          <cell r="G1168">
            <v>130</v>
          </cell>
          <cell r="H1168">
            <v>240</v>
          </cell>
          <cell r="I1168" t="str">
            <v>0-0-27</v>
          </cell>
          <cell r="J1168">
            <v>100</v>
          </cell>
        </row>
        <row r="1169">
          <cell r="B1169">
            <v>3063</v>
          </cell>
          <cell r="C1169" t="str">
            <v>อิปัน</v>
          </cell>
          <cell r="D1169" t="str">
            <v>พระแสง</v>
          </cell>
          <cell r="E1169" t="str">
            <v>อำเภอพระแสง</v>
          </cell>
          <cell r="F1169" t="str">
            <v>4826III</v>
          </cell>
          <cell r="G1169">
            <v>130</v>
          </cell>
          <cell r="H1169">
            <v>241</v>
          </cell>
          <cell r="I1169" t="str">
            <v>0-0-27</v>
          </cell>
          <cell r="J1169">
            <v>100</v>
          </cell>
        </row>
        <row r="1170">
          <cell r="B1170">
            <v>3064</v>
          </cell>
          <cell r="C1170" t="str">
            <v>อิปัน</v>
          </cell>
          <cell r="D1170" t="str">
            <v>พระแสง</v>
          </cell>
          <cell r="E1170" t="str">
            <v>อำเภอพระแสง</v>
          </cell>
          <cell r="F1170" t="str">
            <v>4826III</v>
          </cell>
          <cell r="G1170">
            <v>130</v>
          </cell>
          <cell r="H1170">
            <v>242</v>
          </cell>
          <cell r="I1170" t="str">
            <v>0-0-27</v>
          </cell>
          <cell r="J1170">
            <v>100</v>
          </cell>
        </row>
        <row r="1171">
          <cell r="B1171">
            <v>3065</v>
          </cell>
          <cell r="C1171" t="str">
            <v>อิปัน</v>
          </cell>
          <cell r="D1171" t="str">
            <v>พระแสง</v>
          </cell>
          <cell r="E1171" t="str">
            <v>อำเภอพระแสง</v>
          </cell>
          <cell r="F1171" t="str">
            <v>4826III</v>
          </cell>
          <cell r="G1171">
            <v>130</v>
          </cell>
          <cell r="H1171">
            <v>243</v>
          </cell>
          <cell r="I1171" t="str">
            <v>0-0-27</v>
          </cell>
          <cell r="J1171">
            <v>100</v>
          </cell>
        </row>
        <row r="1172">
          <cell r="B1172">
            <v>3066</v>
          </cell>
          <cell r="C1172" t="str">
            <v>อิปัน</v>
          </cell>
          <cell r="D1172" t="str">
            <v>พระแสง</v>
          </cell>
          <cell r="E1172" t="str">
            <v>อำเภอพระแสง</v>
          </cell>
          <cell r="F1172" t="str">
            <v>4826III</v>
          </cell>
          <cell r="G1172">
            <v>130</v>
          </cell>
          <cell r="H1172">
            <v>244</v>
          </cell>
          <cell r="I1172" t="str">
            <v>0-0-27</v>
          </cell>
          <cell r="J1172">
            <v>100</v>
          </cell>
        </row>
        <row r="1173">
          <cell r="B1173">
            <v>3067</v>
          </cell>
          <cell r="C1173" t="str">
            <v>อิปัน</v>
          </cell>
          <cell r="D1173" t="str">
            <v>พระแสง</v>
          </cell>
          <cell r="E1173" t="str">
            <v>อำเภอพระแสง</v>
          </cell>
          <cell r="F1173" t="str">
            <v>4826III</v>
          </cell>
          <cell r="G1173">
            <v>130</v>
          </cell>
          <cell r="H1173">
            <v>245</v>
          </cell>
          <cell r="I1173" t="str">
            <v>0-0-27</v>
          </cell>
          <cell r="J1173">
            <v>100</v>
          </cell>
        </row>
        <row r="1174">
          <cell r="B1174">
            <v>3068</v>
          </cell>
          <cell r="C1174" t="str">
            <v>อิปัน</v>
          </cell>
          <cell r="D1174" t="str">
            <v>พระแสง</v>
          </cell>
          <cell r="E1174" t="str">
            <v>อำเภอพระแสง</v>
          </cell>
          <cell r="F1174" t="str">
            <v>4826III</v>
          </cell>
          <cell r="G1174">
            <v>130</v>
          </cell>
          <cell r="H1174">
            <v>246</v>
          </cell>
          <cell r="I1174" t="str">
            <v>0-0-27</v>
          </cell>
          <cell r="J1174">
            <v>100</v>
          </cell>
        </row>
        <row r="1175">
          <cell r="B1175">
            <v>3069</v>
          </cell>
          <cell r="C1175" t="str">
            <v>อิปัน</v>
          </cell>
          <cell r="D1175" t="str">
            <v>พระแสง</v>
          </cell>
          <cell r="E1175" t="str">
            <v>อำเภอพระแสง</v>
          </cell>
          <cell r="F1175" t="str">
            <v>4826III</v>
          </cell>
          <cell r="G1175">
            <v>130</v>
          </cell>
          <cell r="H1175">
            <v>247</v>
          </cell>
          <cell r="I1175" t="str">
            <v>0-0-27</v>
          </cell>
          <cell r="J1175">
            <v>100</v>
          </cell>
        </row>
        <row r="1176">
          <cell r="B1176">
            <v>3070</v>
          </cell>
          <cell r="C1176" t="str">
            <v>อิปัน</v>
          </cell>
          <cell r="D1176" t="str">
            <v>พระแสง</v>
          </cell>
          <cell r="E1176" t="str">
            <v>อำเภอพระแสง</v>
          </cell>
          <cell r="F1176" t="str">
            <v>4826III</v>
          </cell>
          <cell r="G1176">
            <v>130</v>
          </cell>
          <cell r="H1176">
            <v>248</v>
          </cell>
          <cell r="I1176" t="str">
            <v>0-0-27</v>
          </cell>
          <cell r="J1176">
            <v>100</v>
          </cell>
        </row>
        <row r="1177">
          <cell r="B1177">
            <v>3071</v>
          </cell>
          <cell r="C1177" t="str">
            <v>อิปัน</v>
          </cell>
          <cell r="D1177" t="str">
            <v>พระแสง</v>
          </cell>
          <cell r="E1177" t="str">
            <v>อำเภอพระแสง</v>
          </cell>
          <cell r="F1177" t="str">
            <v>4826III</v>
          </cell>
          <cell r="G1177">
            <v>130</v>
          </cell>
          <cell r="H1177">
            <v>249</v>
          </cell>
          <cell r="I1177" t="str">
            <v>0-0-42</v>
          </cell>
          <cell r="J1177">
            <v>100</v>
          </cell>
        </row>
        <row r="1178">
          <cell r="B1178">
            <v>3072</v>
          </cell>
          <cell r="C1178" t="str">
            <v>อิปัน</v>
          </cell>
          <cell r="D1178" t="str">
            <v>พระแสง</v>
          </cell>
          <cell r="E1178" t="str">
            <v>อำเภอพระแสง</v>
          </cell>
          <cell r="F1178" t="str">
            <v>4826III</v>
          </cell>
          <cell r="G1178">
            <v>130</v>
          </cell>
          <cell r="H1178">
            <v>250</v>
          </cell>
          <cell r="I1178" t="str">
            <v>0-0-45</v>
          </cell>
          <cell r="J1178">
            <v>100</v>
          </cell>
        </row>
        <row r="1179">
          <cell r="B1179">
            <v>3073</v>
          </cell>
          <cell r="C1179" t="str">
            <v>อิปัน</v>
          </cell>
          <cell r="D1179" t="str">
            <v>พระแสง</v>
          </cell>
          <cell r="E1179" t="str">
            <v>อำเภอพระแสง</v>
          </cell>
          <cell r="F1179" t="str">
            <v>4826III</v>
          </cell>
          <cell r="G1179">
            <v>130</v>
          </cell>
          <cell r="H1179">
            <v>251</v>
          </cell>
          <cell r="I1179" t="str">
            <v>0-0-32</v>
          </cell>
          <cell r="J1179">
            <v>100</v>
          </cell>
        </row>
        <row r="1180">
          <cell r="B1180">
            <v>3079</v>
          </cell>
          <cell r="C1180" t="str">
            <v>อิปัน</v>
          </cell>
          <cell r="D1180" t="str">
            <v>พระแสง</v>
          </cell>
          <cell r="E1180" t="str">
            <v>อำเภอพระแสง</v>
          </cell>
          <cell r="F1180" t="str">
            <v>4826II</v>
          </cell>
          <cell r="G1180">
            <v>127</v>
          </cell>
          <cell r="H1180">
            <v>309</v>
          </cell>
          <cell r="I1180" t="str">
            <v>0-0-23</v>
          </cell>
          <cell r="J1180">
            <v>100</v>
          </cell>
        </row>
        <row r="1181">
          <cell r="B1181">
            <v>3084</v>
          </cell>
          <cell r="C1181" t="str">
            <v>อิปัน</v>
          </cell>
          <cell r="D1181" t="str">
            <v>พระแสง</v>
          </cell>
          <cell r="E1181" t="str">
            <v>อำเภอพระแสง</v>
          </cell>
          <cell r="F1181" t="str">
            <v>4826II</v>
          </cell>
          <cell r="G1181">
            <v>127</v>
          </cell>
          <cell r="H1181">
            <v>308</v>
          </cell>
          <cell r="I1181" t="str">
            <v>29-3-80</v>
          </cell>
          <cell r="J1181">
            <v>180</v>
          </cell>
        </row>
        <row r="1182">
          <cell r="B1182">
            <v>3085</v>
          </cell>
          <cell r="C1182" t="str">
            <v>อิปัน</v>
          </cell>
          <cell r="D1182" t="str">
            <v>พระแสง</v>
          </cell>
          <cell r="E1182" t="str">
            <v>บ้านบางพา</v>
          </cell>
          <cell r="F1182" t="str">
            <v>4826III</v>
          </cell>
          <cell r="G1182">
            <v>143</v>
          </cell>
          <cell r="H1182">
            <v>371</v>
          </cell>
          <cell r="I1182" t="str">
            <v>0-0-23</v>
          </cell>
          <cell r="J1182">
            <v>100</v>
          </cell>
        </row>
        <row r="1183">
          <cell r="B1183">
            <v>3086</v>
          </cell>
          <cell r="C1183" t="str">
            <v>อิปัน</v>
          </cell>
          <cell r="D1183" t="str">
            <v>พระแสง</v>
          </cell>
          <cell r="E1183" t="str">
            <v>บ้านบางพา</v>
          </cell>
          <cell r="F1183" t="str">
            <v>4826III</v>
          </cell>
          <cell r="G1183">
            <v>143</v>
          </cell>
          <cell r="H1183">
            <v>372</v>
          </cell>
          <cell r="I1183" t="str">
            <v>0-0-23</v>
          </cell>
          <cell r="J1183">
            <v>100</v>
          </cell>
        </row>
        <row r="1184">
          <cell r="B1184">
            <v>3087</v>
          </cell>
          <cell r="C1184" t="str">
            <v>อิปัน</v>
          </cell>
          <cell r="D1184" t="str">
            <v>พระแสง</v>
          </cell>
          <cell r="E1184" t="str">
            <v>อำเภอพระแสง</v>
          </cell>
          <cell r="F1184" t="str">
            <v>4826III</v>
          </cell>
          <cell r="G1184">
            <v>130</v>
          </cell>
          <cell r="H1184">
            <v>253</v>
          </cell>
          <cell r="I1184" t="str">
            <v>0-2-71</v>
          </cell>
          <cell r="J1184">
            <v>100</v>
          </cell>
        </row>
        <row r="1185">
          <cell r="B1185">
            <v>3089</v>
          </cell>
          <cell r="C1185" t="str">
            <v>อิปัน</v>
          </cell>
          <cell r="D1185" t="str">
            <v>พระแสง</v>
          </cell>
          <cell r="E1185" t="str">
            <v>อำเภอพระแสง</v>
          </cell>
          <cell r="F1185" t="str">
            <v>4826III</v>
          </cell>
          <cell r="G1185">
            <v>130</v>
          </cell>
          <cell r="H1185">
            <v>254</v>
          </cell>
          <cell r="I1185" t="str">
            <v>0-0-95</v>
          </cell>
          <cell r="J1185">
            <v>8000</v>
          </cell>
        </row>
        <row r="1186">
          <cell r="B1186">
            <v>3090</v>
          </cell>
          <cell r="C1186" t="str">
            <v>อิปัน</v>
          </cell>
          <cell r="D1186" t="str">
            <v>พระแสง</v>
          </cell>
          <cell r="E1186" t="str">
            <v>อำเภอพระแสง</v>
          </cell>
          <cell r="F1186" t="str">
            <v>4826III</v>
          </cell>
          <cell r="G1186">
            <v>130</v>
          </cell>
          <cell r="H1186">
            <v>255</v>
          </cell>
          <cell r="I1186" t="str">
            <v>0-0-90</v>
          </cell>
          <cell r="J1186">
            <v>8000</v>
          </cell>
        </row>
        <row r="1187">
          <cell r="B1187">
            <v>3091</v>
          </cell>
          <cell r="C1187" t="str">
            <v>อิปัน</v>
          </cell>
          <cell r="D1187" t="str">
            <v>พระแสง</v>
          </cell>
          <cell r="E1187" t="str">
            <v>อำเภอพระแสง</v>
          </cell>
          <cell r="F1187" t="str">
            <v>4826III</v>
          </cell>
          <cell r="G1187">
            <v>130</v>
          </cell>
          <cell r="H1187">
            <v>256</v>
          </cell>
          <cell r="I1187" t="str">
            <v>0-0-30</v>
          </cell>
          <cell r="J1187">
            <v>8000</v>
          </cell>
        </row>
        <row r="1188">
          <cell r="B1188">
            <v>3094</v>
          </cell>
          <cell r="C1188" t="str">
            <v>อิปัน</v>
          </cell>
          <cell r="D1188" t="str">
            <v>พระแสง</v>
          </cell>
          <cell r="E1188" t="str">
            <v>บ้านบางพา</v>
          </cell>
          <cell r="F1188" t="str">
            <v>4826III</v>
          </cell>
          <cell r="G1188">
            <v>117</v>
          </cell>
          <cell r="H1188">
            <v>26</v>
          </cell>
          <cell r="I1188" t="str">
            <v>18-0-0</v>
          </cell>
          <cell r="J1188">
            <v>100</v>
          </cell>
        </row>
        <row r="1189">
          <cell r="B1189">
            <v>3095</v>
          </cell>
          <cell r="C1189" t="str">
            <v>อิปัน</v>
          </cell>
          <cell r="D1189" t="str">
            <v>พระแสง</v>
          </cell>
          <cell r="E1189" t="str">
            <v>อำเภอพระแสง</v>
          </cell>
          <cell r="F1189" t="str">
            <v>4826III</v>
          </cell>
          <cell r="G1189">
            <v>143</v>
          </cell>
          <cell r="H1189">
            <v>364</v>
          </cell>
          <cell r="I1189" t="str">
            <v>0-1-23</v>
          </cell>
          <cell r="J1189">
            <v>1000</v>
          </cell>
        </row>
        <row r="1190">
          <cell r="B1190">
            <v>3096</v>
          </cell>
          <cell r="C1190" t="str">
            <v>อิปัน</v>
          </cell>
          <cell r="D1190" t="str">
            <v>พระแสง</v>
          </cell>
          <cell r="E1190" t="str">
            <v>บ้านบางพา</v>
          </cell>
          <cell r="F1190" t="str">
            <v>4826III</v>
          </cell>
          <cell r="G1190">
            <v>143</v>
          </cell>
          <cell r="H1190">
            <v>365</v>
          </cell>
          <cell r="I1190" t="str">
            <v>0-0-55</v>
          </cell>
          <cell r="J1190">
            <v>1000</v>
          </cell>
        </row>
        <row r="1191">
          <cell r="B1191">
            <v>3097</v>
          </cell>
          <cell r="C1191" t="str">
            <v>อิปัน</v>
          </cell>
          <cell r="D1191" t="str">
            <v>พระแสง</v>
          </cell>
          <cell r="E1191" t="str">
            <v>บ้านบางพา</v>
          </cell>
          <cell r="F1191" t="str">
            <v>4826III</v>
          </cell>
          <cell r="G1191">
            <v>143</v>
          </cell>
          <cell r="H1191">
            <v>366</v>
          </cell>
          <cell r="I1191" t="str">
            <v>0-0-54</v>
          </cell>
          <cell r="J1191">
            <v>1000</v>
          </cell>
        </row>
        <row r="1192">
          <cell r="B1192">
            <v>3098</v>
          </cell>
          <cell r="C1192" t="str">
            <v>อิปัน</v>
          </cell>
          <cell r="D1192" t="str">
            <v>พระแสง</v>
          </cell>
          <cell r="E1192" t="str">
            <v>บ้านบางพา</v>
          </cell>
          <cell r="F1192" t="str">
            <v>4826III</v>
          </cell>
          <cell r="G1192">
            <v>143</v>
          </cell>
          <cell r="H1192">
            <v>367</v>
          </cell>
          <cell r="I1192" t="str">
            <v>0-0-56</v>
          </cell>
          <cell r="J1192">
            <v>280</v>
          </cell>
        </row>
        <row r="1193">
          <cell r="B1193">
            <v>3099</v>
          </cell>
          <cell r="C1193" t="str">
            <v>อิปัน</v>
          </cell>
          <cell r="D1193" t="str">
            <v>พระแสง</v>
          </cell>
          <cell r="E1193" t="str">
            <v>อำเภอพระแสง</v>
          </cell>
          <cell r="F1193" t="str">
            <v>4826III</v>
          </cell>
          <cell r="G1193">
            <v>143</v>
          </cell>
          <cell r="H1193">
            <v>368</v>
          </cell>
          <cell r="I1193" t="str">
            <v>0-0-98</v>
          </cell>
          <cell r="J1193">
            <v>880</v>
          </cell>
        </row>
        <row r="1194">
          <cell r="B1194">
            <v>3100</v>
          </cell>
          <cell r="C1194" t="str">
            <v>อิปัน</v>
          </cell>
          <cell r="D1194" t="str">
            <v>พระแสง</v>
          </cell>
          <cell r="E1194" t="str">
            <v>บ้านบางพา</v>
          </cell>
          <cell r="F1194" t="str">
            <v>4826III</v>
          </cell>
          <cell r="G1194">
            <v>143</v>
          </cell>
          <cell r="H1194">
            <v>369</v>
          </cell>
          <cell r="I1194" t="str">
            <v>3-3-40</v>
          </cell>
          <cell r="J1194">
            <v>100</v>
          </cell>
        </row>
        <row r="1195">
          <cell r="B1195">
            <v>3112</v>
          </cell>
          <cell r="C1195" t="str">
            <v>อิปัน</v>
          </cell>
          <cell r="D1195" t="str">
            <v>พระแสง</v>
          </cell>
          <cell r="E1195" t="str">
            <v>อำเภอพระแสง</v>
          </cell>
          <cell r="F1195" t="str">
            <v>4826III</v>
          </cell>
          <cell r="G1195">
            <v>156</v>
          </cell>
          <cell r="H1195">
            <v>113</v>
          </cell>
          <cell r="I1195" t="str">
            <v>4-3-67</v>
          </cell>
          <cell r="J1195">
            <v>100</v>
          </cell>
        </row>
        <row r="1196">
          <cell r="B1196">
            <v>3113</v>
          </cell>
          <cell r="C1196" t="str">
            <v>อิปัน</v>
          </cell>
          <cell r="D1196" t="str">
            <v>พระแสง</v>
          </cell>
          <cell r="E1196" t="str">
            <v>อำเภอพระแสง</v>
          </cell>
          <cell r="F1196" t="str">
            <v>4826III</v>
          </cell>
          <cell r="G1196">
            <v>156</v>
          </cell>
          <cell r="H1196">
            <v>114</v>
          </cell>
          <cell r="I1196" t="str">
            <v>15-2-38</v>
          </cell>
          <cell r="J1196">
            <v>100</v>
          </cell>
        </row>
        <row r="1197">
          <cell r="B1197">
            <v>3117</v>
          </cell>
          <cell r="C1197" t="str">
            <v>อิปัน</v>
          </cell>
          <cell r="D1197" t="str">
            <v>พระแสง</v>
          </cell>
          <cell r="E1197" t="str">
            <v>อำเภอพระแสง</v>
          </cell>
          <cell r="F1197" t="str">
            <v>4826II</v>
          </cell>
          <cell r="G1197">
            <v>127</v>
          </cell>
          <cell r="H1197">
            <v>170</v>
          </cell>
          <cell r="I1197" t="str">
            <v>0-0-46</v>
          </cell>
          <cell r="J1197">
            <v>2600</v>
          </cell>
        </row>
        <row r="1198">
          <cell r="B1198">
            <v>3118</v>
          </cell>
          <cell r="C1198" t="str">
            <v>อิปัน</v>
          </cell>
          <cell r="D1198" t="str">
            <v>พระแสง</v>
          </cell>
          <cell r="E1198" t="str">
            <v>บ้านบางพา</v>
          </cell>
          <cell r="F1198" t="str">
            <v>4826III</v>
          </cell>
          <cell r="G1198">
            <v>142</v>
          </cell>
          <cell r="H1198">
            <v>196</v>
          </cell>
          <cell r="I1198" t="str">
            <v>22-2-79</v>
          </cell>
          <cell r="J1198">
            <v>100</v>
          </cell>
        </row>
        <row r="1199">
          <cell r="B1199">
            <v>3119</v>
          </cell>
          <cell r="C1199" t="str">
            <v>อิปัน</v>
          </cell>
          <cell r="D1199" t="str">
            <v>พระแสง</v>
          </cell>
          <cell r="E1199" t="str">
            <v>บ้านบางพา</v>
          </cell>
          <cell r="F1199" t="str">
            <v>4826III</v>
          </cell>
          <cell r="G1199">
            <v>142</v>
          </cell>
          <cell r="H1199">
            <v>188</v>
          </cell>
          <cell r="I1199" t="str">
            <v>6-1-19</v>
          </cell>
          <cell r="J1199">
            <v>100</v>
          </cell>
        </row>
        <row r="1200">
          <cell r="B1200">
            <v>3121</v>
          </cell>
          <cell r="C1200" t="str">
            <v>อิปัน</v>
          </cell>
          <cell r="D1200" t="str">
            <v>พระแสง</v>
          </cell>
          <cell r="E1200" t="str">
            <v>อำเภอพระแสง</v>
          </cell>
          <cell r="F1200" t="str">
            <v>4826II</v>
          </cell>
          <cell r="G1200">
            <v>141</v>
          </cell>
          <cell r="H1200">
            <v>545</v>
          </cell>
          <cell r="I1200" t="str">
            <v>0-0-28</v>
          </cell>
          <cell r="J1200">
            <v>400</v>
          </cell>
        </row>
        <row r="1201">
          <cell r="B1201">
            <v>3122</v>
          </cell>
          <cell r="C1201" t="str">
            <v>อิปัน</v>
          </cell>
          <cell r="D1201" t="str">
            <v>พระแสง</v>
          </cell>
          <cell r="E1201" t="str">
            <v>อำเภอพระแสง</v>
          </cell>
          <cell r="F1201" t="str">
            <v>4826II</v>
          </cell>
          <cell r="G1201">
            <v>141</v>
          </cell>
          <cell r="H1201">
            <v>546</v>
          </cell>
          <cell r="I1201" t="str">
            <v>0-0-28</v>
          </cell>
          <cell r="J1201">
            <v>400</v>
          </cell>
        </row>
        <row r="1202">
          <cell r="B1202">
            <v>3123</v>
          </cell>
          <cell r="C1202" t="str">
            <v>อิปัน</v>
          </cell>
          <cell r="D1202" t="str">
            <v>พระแสง</v>
          </cell>
          <cell r="E1202" t="str">
            <v>อำเภอพระแสง</v>
          </cell>
          <cell r="F1202" t="str">
            <v>4826II</v>
          </cell>
          <cell r="G1202">
            <v>141</v>
          </cell>
          <cell r="H1202">
            <v>547</v>
          </cell>
          <cell r="I1202" t="str">
            <v>0-0-27</v>
          </cell>
          <cell r="J1202">
            <v>5600</v>
          </cell>
        </row>
        <row r="1203">
          <cell r="B1203">
            <v>3128</v>
          </cell>
          <cell r="C1203" t="str">
            <v>อิปัน</v>
          </cell>
          <cell r="D1203" t="str">
            <v>พระแสง</v>
          </cell>
          <cell r="E1203" t="str">
            <v>อำเภอพระแสง</v>
          </cell>
          <cell r="F1203" t="str">
            <v>4826II</v>
          </cell>
          <cell r="G1203">
            <v>127</v>
          </cell>
          <cell r="H1203">
            <v>312</v>
          </cell>
          <cell r="I1203" t="str">
            <v>0-0-47</v>
          </cell>
          <cell r="J1203">
            <v>100</v>
          </cell>
        </row>
        <row r="1204">
          <cell r="B1204">
            <v>3132</v>
          </cell>
          <cell r="C1204" t="str">
            <v>อิปัน</v>
          </cell>
          <cell r="D1204" t="str">
            <v>พระแสง</v>
          </cell>
          <cell r="E1204" t="str">
            <v>อำเภอพระแสง</v>
          </cell>
          <cell r="F1204" t="str">
            <v>4826III</v>
          </cell>
          <cell r="G1204">
            <v>143</v>
          </cell>
          <cell r="H1204">
            <v>373</v>
          </cell>
          <cell r="I1204" t="str">
            <v>0-2-96</v>
          </cell>
          <cell r="J1204">
            <v>100</v>
          </cell>
        </row>
        <row r="1205">
          <cell r="B1205">
            <v>3137</v>
          </cell>
          <cell r="C1205" t="str">
            <v>อิปัน</v>
          </cell>
          <cell r="D1205" t="str">
            <v>พระแสง</v>
          </cell>
          <cell r="E1205" t="str">
            <v>อำเภอพระแสง</v>
          </cell>
          <cell r="F1205" t="str">
            <v>4826III</v>
          </cell>
          <cell r="G1205">
            <v>130</v>
          </cell>
          <cell r="H1205">
            <v>258</v>
          </cell>
          <cell r="I1205" t="str">
            <v>0-0-27</v>
          </cell>
          <cell r="J1205">
            <v>100</v>
          </cell>
        </row>
        <row r="1206">
          <cell r="B1206">
            <v>3138</v>
          </cell>
          <cell r="C1206" t="str">
            <v>อิปัน</v>
          </cell>
          <cell r="D1206" t="str">
            <v>พระแสง</v>
          </cell>
          <cell r="E1206" t="str">
            <v>อำเภอพระแสง</v>
          </cell>
          <cell r="F1206" t="str">
            <v>4826III</v>
          </cell>
          <cell r="G1206">
            <v>130</v>
          </cell>
          <cell r="H1206">
            <v>259</v>
          </cell>
          <cell r="I1206" t="str">
            <v>0-0-27</v>
          </cell>
          <cell r="J1206">
            <v>100</v>
          </cell>
        </row>
        <row r="1207">
          <cell r="B1207">
            <v>3140</v>
          </cell>
          <cell r="C1207" t="str">
            <v>อิปัน</v>
          </cell>
          <cell r="D1207" t="str">
            <v>พระแสง</v>
          </cell>
          <cell r="E1207" t="str">
            <v>อำเภอพระแสง</v>
          </cell>
          <cell r="F1207" t="str">
            <v>4826III</v>
          </cell>
          <cell r="G1207">
            <v>130</v>
          </cell>
          <cell r="H1207">
            <v>260</v>
          </cell>
          <cell r="I1207" t="str">
            <v>0-0-40</v>
          </cell>
          <cell r="J1207">
            <v>100</v>
          </cell>
        </row>
        <row r="1208">
          <cell r="B1208">
            <v>3141</v>
          </cell>
          <cell r="C1208" t="str">
            <v>อิปัน</v>
          </cell>
          <cell r="D1208" t="str">
            <v>พระแสง</v>
          </cell>
          <cell r="E1208" t="str">
            <v>อำเภอพระแสง</v>
          </cell>
          <cell r="F1208" t="str">
            <v>4826II</v>
          </cell>
          <cell r="G1208">
            <v>127</v>
          </cell>
          <cell r="H1208">
            <v>315</v>
          </cell>
          <cell r="I1208" t="str">
            <v>0-0-42</v>
          </cell>
          <cell r="J1208">
            <v>2600</v>
          </cell>
        </row>
        <row r="1209">
          <cell r="B1209">
            <v>3142</v>
          </cell>
          <cell r="C1209" t="str">
            <v>อิปัน</v>
          </cell>
          <cell r="D1209" t="str">
            <v>พระแสง</v>
          </cell>
          <cell r="E1209" t="str">
            <v>อำเภอพระแสง</v>
          </cell>
          <cell r="F1209" t="str">
            <v>4826II</v>
          </cell>
          <cell r="G1209">
            <v>127</v>
          </cell>
          <cell r="H1209">
            <v>316</v>
          </cell>
          <cell r="I1209" t="str">
            <v>0-0-42</v>
          </cell>
          <cell r="J1209">
            <v>2600</v>
          </cell>
        </row>
        <row r="1210">
          <cell r="B1210">
            <v>3143</v>
          </cell>
          <cell r="C1210" t="str">
            <v>อิปัน</v>
          </cell>
          <cell r="D1210" t="str">
            <v>พระแสง</v>
          </cell>
          <cell r="E1210" t="str">
            <v>อำเภอพระแสง</v>
          </cell>
          <cell r="F1210" t="str">
            <v>4826II</v>
          </cell>
          <cell r="G1210">
            <v>127</v>
          </cell>
          <cell r="H1210">
            <v>317</v>
          </cell>
          <cell r="I1210" t="str">
            <v>0-0-42</v>
          </cell>
          <cell r="J1210">
            <v>2600</v>
          </cell>
        </row>
        <row r="1211">
          <cell r="B1211">
            <v>3144</v>
          </cell>
          <cell r="C1211" t="str">
            <v>อิปัน</v>
          </cell>
          <cell r="D1211" t="str">
            <v>พระแสง</v>
          </cell>
          <cell r="E1211" t="str">
            <v>อำเภอพระแสง</v>
          </cell>
          <cell r="F1211" t="str">
            <v>4826II</v>
          </cell>
          <cell r="G1211">
            <v>127</v>
          </cell>
          <cell r="H1211">
            <v>318</v>
          </cell>
          <cell r="I1211" t="str">
            <v>0-0-42</v>
          </cell>
          <cell r="J1211">
            <v>2600</v>
          </cell>
        </row>
        <row r="1212">
          <cell r="B1212">
            <v>3145</v>
          </cell>
          <cell r="C1212" t="str">
            <v>อิปัน</v>
          </cell>
          <cell r="D1212" t="str">
            <v>พระแสง</v>
          </cell>
          <cell r="E1212" t="str">
            <v>อำเภอพระแสง</v>
          </cell>
          <cell r="F1212" t="str">
            <v>4826II</v>
          </cell>
          <cell r="G1212">
            <v>127</v>
          </cell>
          <cell r="H1212">
            <v>319</v>
          </cell>
          <cell r="I1212" t="str">
            <v>0-0-63</v>
          </cell>
          <cell r="J1212">
            <v>2600</v>
          </cell>
        </row>
        <row r="1213">
          <cell r="B1213">
            <v>3146</v>
          </cell>
          <cell r="C1213" t="str">
            <v>อิปัน</v>
          </cell>
          <cell r="D1213" t="str">
            <v>พระแสง</v>
          </cell>
          <cell r="E1213" t="str">
            <v>อำเภอพระแสง</v>
          </cell>
          <cell r="F1213" t="str">
            <v>4826II</v>
          </cell>
          <cell r="G1213">
            <v>127</v>
          </cell>
          <cell r="H1213">
            <v>320</v>
          </cell>
          <cell r="I1213" t="str">
            <v>0-0-42</v>
          </cell>
          <cell r="J1213">
            <v>2600</v>
          </cell>
        </row>
        <row r="1214">
          <cell r="B1214">
            <v>3147</v>
          </cell>
          <cell r="C1214" t="str">
            <v>อิปัน</v>
          </cell>
          <cell r="D1214" t="str">
            <v>พระแสง</v>
          </cell>
          <cell r="E1214" t="str">
            <v>อำเภอพระแสง</v>
          </cell>
          <cell r="F1214" t="str">
            <v>4826II</v>
          </cell>
          <cell r="G1214">
            <v>127</v>
          </cell>
          <cell r="H1214">
            <v>321</v>
          </cell>
          <cell r="I1214" t="str">
            <v>0-0-20</v>
          </cell>
          <cell r="J1214">
            <v>2600</v>
          </cell>
        </row>
        <row r="1215">
          <cell r="B1215">
            <v>3148</v>
          </cell>
          <cell r="C1215" t="str">
            <v>อิปัน</v>
          </cell>
          <cell r="D1215" t="str">
            <v>พระแสง</v>
          </cell>
          <cell r="E1215" t="str">
            <v>อำเภอพระแสง</v>
          </cell>
          <cell r="F1215" t="str">
            <v>4826II</v>
          </cell>
          <cell r="G1215">
            <v>127</v>
          </cell>
          <cell r="H1215">
            <v>322</v>
          </cell>
          <cell r="I1215" t="str">
            <v>0-0-20</v>
          </cell>
          <cell r="J1215">
            <v>2600</v>
          </cell>
        </row>
        <row r="1216">
          <cell r="B1216">
            <v>3149</v>
          </cell>
          <cell r="C1216" t="str">
            <v>อิปัน</v>
          </cell>
          <cell r="D1216" t="str">
            <v>พระแสง</v>
          </cell>
          <cell r="E1216" t="str">
            <v>อำเภอพระแสง</v>
          </cell>
          <cell r="F1216" t="str">
            <v>4826II</v>
          </cell>
          <cell r="G1216">
            <v>127</v>
          </cell>
          <cell r="H1216">
            <v>323</v>
          </cell>
          <cell r="I1216" t="str">
            <v>0-0-20</v>
          </cell>
          <cell r="J1216">
            <v>2600</v>
          </cell>
        </row>
        <row r="1217">
          <cell r="B1217">
            <v>3150</v>
          </cell>
          <cell r="C1217" t="str">
            <v>อิปัน</v>
          </cell>
          <cell r="D1217" t="str">
            <v>พระแสง</v>
          </cell>
          <cell r="E1217" t="str">
            <v>อำเภอพระแสง</v>
          </cell>
          <cell r="F1217" t="str">
            <v>4826II</v>
          </cell>
          <cell r="G1217">
            <v>127</v>
          </cell>
          <cell r="H1217">
            <v>324</v>
          </cell>
          <cell r="I1217" t="str">
            <v>0-0-20</v>
          </cell>
          <cell r="J1217">
            <v>2600</v>
          </cell>
        </row>
        <row r="1218">
          <cell r="B1218">
            <v>3151</v>
          </cell>
          <cell r="C1218" t="str">
            <v>อิปัน</v>
          </cell>
          <cell r="D1218" t="str">
            <v>พระแสง</v>
          </cell>
          <cell r="E1218" t="str">
            <v>อำเภอพระแสง</v>
          </cell>
          <cell r="F1218" t="str">
            <v>4826II</v>
          </cell>
          <cell r="G1218">
            <v>127</v>
          </cell>
          <cell r="H1218">
            <v>325</v>
          </cell>
          <cell r="I1218" t="str">
            <v>0-0-20</v>
          </cell>
          <cell r="J1218">
            <v>2600</v>
          </cell>
        </row>
        <row r="1219">
          <cell r="B1219">
            <v>3152</v>
          </cell>
          <cell r="C1219" t="str">
            <v>อิปัน</v>
          </cell>
          <cell r="D1219" t="str">
            <v>พระแสง</v>
          </cell>
          <cell r="E1219" t="str">
            <v>อำเภอพระแสง</v>
          </cell>
          <cell r="F1219" t="str">
            <v>4826II</v>
          </cell>
          <cell r="G1219">
            <v>127</v>
          </cell>
          <cell r="H1219">
            <v>326</v>
          </cell>
          <cell r="I1219" t="str">
            <v>0-0-20</v>
          </cell>
          <cell r="J1219">
            <v>2600</v>
          </cell>
        </row>
        <row r="1220">
          <cell r="B1220">
            <v>3153</v>
          </cell>
          <cell r="C1220" t="str">
            <v>อิปัน</v>
          </cell>
          <cell r="D1220" t="str">
            <v>พระแสง</v>
          </cell>
          <cell r="E1220" t="str">
            <v>อำเภอพระแสง</v>
          </cell>
          <cell r="F1220" t="str">
            <v>4826II</v>
          </cell>
          <cell r="G1220">
            <v>127</v>
          </cell>
          <cell r="H1220">
            <v>327</v>
          </cell>
          <cell r="I1220" t="str">
            <v>0-0-20</v>
          </cell>
          <cell r="J1220">
            <v>2600</v>
          </cell>
        </row>
        <row r="1221">
          <cell r="B1221">
            <v>3154</v>
          </cell>
          <cell r="C1221" t="str">
            <v>อิปัน</v>
          </cell>
          <cell r="D1221" t="str">
            <v>พระแสง</v>
          </cell>
          <cell r="E1221" t="str">
            <v>อำเภอพระแสง</v>
          </cell>
          <cell r="F1221" t="str">
            <v>4826II</v>
          </cell>
          <cell r="G1221">
            <v>127</v>
          </cell>
          <cell r="H1221">
            <v>328</v>
          </cell>
          <cell r="I1221" t="str">
            <v>0-0-20</v>
          </cell>
          <cell r="J1221">
            <v>2600</v>
          </cell>
        </row>
        <row r="1222">
          <cell r="B1222">
            <v>3155</v>
          </cell>
          <cell r="C1222" t="str">
            <v>อิปัน</v>
          </cell>
          <cell r="D1222" t="str">
            <v>พระแสง</v>
          </cell>
          <cell r="E1222" t="str">
            <v>อำเภอพระแสง</v>
          </cell>
          <cell r="F1222" t="str">
            <v>4826II</v>
          </cell>
          <cell r="G1222">
            <v>127</v>
          </cell>
          <cell r="H1222">
            <v>329</v>
          </cell>
          <cell r="I1222" t="str">
            <v>0-0-20</v>
          </cell>
          <cell r="J1222">
            <v>2600</v>
          </cell>
        </row>
        <row r="1223">
          <cell r="B1223">
            <v>3156</v>
          </cell>
          <cell r="C1223" t="str">
            <v>อิปัน</v>
          </cell>
          <cell r="D1223" t="str">
            <v>พระแสง</v>
          </cell>
          <cell r="E1223" t="str">
            <v>อำเภอพระแสง</v>
          </cell>
          <cell r="F1223" t="str">
            <v>4826II</v>
          </cell>
          <cell r="G1223">
            <v>127</v>
          </cell>
          <cell r="H1223">
            <v>330</v>
          </cell>
          <cell r="I1223" t="str">
            <v>0-0-20</v>
          </cell>
          <cell r="J1223">
            <v>2600</v>
          </cell>
        </row>
        <row r="1224">
          <cell r="B1224">
            <v>3157</v>
          </cell>
          <cell r="C1224" t="str">
            <v>อิปัน</v>
          </cell>
          <cell r="D1224" t="str">
            <v>พระแสง</v>
          </cell>
          <cell r="E1224" t="str">
            <v>อำเภอพระแสง</v>
          </cell>
          <cell r="F1224" t="str">
            <v>4826II</v>
          </cell>
          <cell r="G1224">
            <v>127</v>
          </cell>
          <cell r="H1224">
            <v>331</v>
          </cell>
          <cell r="I1224" t="str">
            <v>0-0-20</v>
          </cell>
          <cell r="J1224">
            <v>2600</v>
          </cell>
        </row>
        <row r="1225">
          <cell r="B1225">
            <v>3158</v>
          </cell>
          <cell r="C1225" t="str">
            <v>อิปัน</v>
          </cell>
          <cell r="D1225" t="str">
            <v>พระแสง</v>
          </cell>
          <cell r="E1225" t="str">
            <v>อำเภอพระแสง</v>
          </cell>
          <cell r="F1225" t="str">
            <v>4826II</v>
          </cell>
          <cell r="G1225">
            <v>127</v>
          </cell>
          <cell r="H1225">
            <v>332</v>
          </cell>
          <cell r="I1225" t="str">
            <v>0-0-42</v>
          </cell>
          <cell r="J1225">
            <v>2600</v>
          </cell>
        </row>
        <row r="1226">
          <cell r="B1226">
            <v>3159</v>
          </cell>
          <cell r="C1226" t="str">
            <v>อิปัน</v>
          </cell>
          <cell r="D1226" t="str">
            <v>พระแสง</v>
          </cell>
          <cell r="E1226" t="str">
            <v>อำเภอพระแสง</v>
          </cell>
          <cell r="F1226" t="str">
            <v>4826II</v>
          </cell>
          <cell r="G1226">
            <v>127</v>
          </cell>
          <cell r="H1226">
            <v>333</v>
          </cell>
          <cell r="I1226" t="str">
            <v>0-0-42</v>
          </cell>
          <cell r="J1226">
            <v>2600</v>
          </cell>
        </row>
        <row r="1227">
          <cell r="B1227">
            <v>3160</v>
          </cell>
          <cell r="C1227" t="str">
            <v>อิปัน</v>
          </cell>
          <cell r="D1227" t="str">
            <v>พระแสง</v>
          </cell>
          <cell r="E1227" t="str">
            <v>อำเภอพระแสง</v>
          </cell>
          <cell r="F1227" t="str">
            <v>4826II</v>
          </cell>
          <cell r="G1227">
            <v>127</v>
          </cell>
          <cell r="H1227">
            <v>334</v>
          </cell>
          <cell r="I1227" t="str">
            <v>0-0-42</v>
          </cell>
          <cell r="J1227">
            <v>2600</v>
          </cell>
        </row>
        <row r="1228">
          <cell r="B1228">
            <v>3161</v>
          </cell>
          <cell r="C1228" t="str">
            <v>อิปัน</v>
          </cell>
          <cell r="D1228" t="str">
            <v>พระแสง</v>
          </cell>
          <cell r="E1228" t="str">
            <v>อำเภอพระแสง</v>
          </cell>
          <cell r="F1228" t="str">
            <v>4826II</v>
          </cell>
          <cell r="G1228">
            <v>127</v>
          </cell>
          <cell r="H1228">
            <v>335</v>
          </cell>
          <cell r="I1228" t="str">
            <v>0-0-42</v>
          </cell>
          <cell r="J1228">
            <v>2600</v>
          </cell>
        </row>
        <row r="1229">
          <cell r="B1229">
            <v>3162</v>
          </cell>
          <cell r="C1229" t="str">
            <v>อิปัน</v>
          </cell>
          <cell r="D1229" t="str">
            <v>พระแสง</v>
          </cell>
          <cell r="E1229" t="str">
            <v>อำเภอพระแสง</v>
          </cell>
          <cell r="F1229" t="str">
            <v>4826II</v>
          </cell>
          <cell r="G1229">
            <v>127</v>
          </cell>
          <cell r="H1229">
            <v>336</v>
          </cell>
          <cell r="I1229" t="str">
            <v>0-0-42</v>
          </cell>
          <cell r="J1229">
            <v>2600</v>
          </cell>
        </row>
        <row r="1230">
          <cell r="B1230">
            <v>3163</v>
          </cell>
          <cell r="C1230" t="str">
            <v>อิปัน</v>
          </cell>
          <cell r="D1230" t="str">
            <v>พระแสง</v>
          </cell>
          <cell r="E1230" t="str">
            <v>อำเภอพระแสง</v>
          </cell>
          <cell r="F1230" t="str">
            <v>4826II</v>
          </cell>
          <cell r="G1230">
            <v>127</v>
          </cell>
          <cell r="H1230">
            <v>337</v>
          </cell>
          <cell r="I1230" t="str">
            <v>0-0-42</v>
          </cell>
          <cell r="J1230">
            <v>2600</v>
          </cell>
        </row>
        <row r="1231">
          <cell r="B1231">
            <v>3164</v>
          </cell>
          <cell r="C1231" t="str">
            <v>อิปัน</v>
          </cell>
          <cell r="D1231" t="str">
            <v>พระแสง</v>
          </cell>
          <cell r="E1231" t="str">
            <v>อำเภอพระแสง</v>
          </cell>
          <cell r="F1231" t="str">
            <v>4826II</v>
          </cell>
          <cell r="G1231">
            <v>127</v>
          </cell>
          <cell r="H1231">
            <v>338</v>
          </cell>
          <cell r="I1231" t="str">
            <v>0-0-42</v>
          </cell>
          <cell r="J1231">
            <v>2600</v>
          </cell>
        </row>
        <row r="1232">
          <cell r="B1232">
            <v>3165</v>
          </cell>
          <cell r="C1232" t="str">
            <v>อิปัน</v>
          </cell>
          <cell r="D1232" t="str">
            <v>พระแสง</v>
          </cell>
          <cell r="E1232" t="str">
            <v>อำเภอพระแสง</v>
          </cell>
          <cell r="F1232" t="str">
            <v>4826II</v>
          </cell>
          <cell r="G1232">
            <v>127</v>
          </cell>
          <cell r="H1232">
            <v>339</v>
          </cell>
          <cell r="I1232" t="str">
            <v>0-0-42</v>
          </cell>
          <cell r="J1232">
            <v>2600</v>
          </cell>
        </row>
        <row r="1233">
          <cell r="B1233">
            <v>3166</v>
          </cell>
          <cell r="C1233" t="str">
            <v>อิปัน</v>
          </cell>
          <cell r="D1233" t="str">
            <v>พระแสง</v>
          </cell>
          <cell r="E1233" t="str">
            <v>อำเภอพระแสง</v>
          </cell>
          <cell r="F1233" t="str">
            <v>4826II</v>
          </cell>
          <cell r="G1233">
            <v>127</v>
          </cell>
          <cell r="H1233">
            <v>340</v>
          </cell>
          <cell r="I1233" t="str">
            <v>0-0-42</v>
          </cell>
          <cell r="J1233">
            <v>2600</v>
          </cell>
        </row>
        <row r="1234">
          <cell r="B1234">
            <v>3167</v>
          </cell>
          <cell r="C1234" t="str">
            <v>อิปัน</v>
          </cell>
          <cell r="D1234" t="str">
            <v>พระแสง</v>
          </cell>
          <cell r="E1234" t="str">
            <v>อำเภอพระแสง</v>
          </cell>
          <cell r="F1234" t="str">
            <v>4826II</v>
          </cell>
          <cell r="G1234">
            <v>127</v>
          </cell>
          <cell r="H1234">
            <v>341</v>
          </cell>
          <cell r="I1234" t="str">
            <v>0-0-42</v>
          </cell>
          <cell r="J1234">
            <v>2600</v>
          </cell>
        </row>
        <row r="1235">
          <cell r="B1235">
            <v>3168</v>
          </cell>
          <cell r="C1235" t="str">
            <v>อิปัน</v>
          </cell>
          <cell r="D1235" t="str">
            <v>พระแสง</v>
          </cell>
          <cell r="E1235" t="str">
            <v>อำเภอพระแสง</v>
          </cell>
          <cell r="F1235" t="str">
            <v>4826II</v>
          </cell>
          <cell r="G1235">
            <v>127</v>
          </cell>
          <cell r="H1235">
            <v>342</v>
          </cell>
          <cell r="I1235" t="str">
            <v>0-0-42</v>
          </cell>
          <cell r="J1235">
            <v>2600</v>
          </cell>
        </row>
        <row r="1236">
          <cell r="B1236">
            <v>3169</v>
          </cell>
          <cell r="C1236" t="str">
            <v>อิปัน</v>
          </cell>
          <cell r="D1236" t="str">
            <v>พระแสง</v>
          </cell>
          <cell r="E1236" t="str">
            <v>อำเภอพระแสง</v>
          </cell>
          <cell r="F1236" t="str">
            <v>4826II</v>
          </cell>
          <cell r="G1236">
            <v>127</v>
          </cell>
          <cell r="H1236">
            <v>343</v>
          </cell>
          <cell r="I1236" t="str">
            <v>0-0-42</v>
          </cell>
          <cell r="J1236">
            <v>2600</v>
          </cell>
        </row>
        <row r="1237">
          <cell r="B1237">
            <v>3170</v>
          </cell>
          <cell r="C1237" t="str">
            <v>อิปัน</v>
          </cell>
          <cell r="D1237" t="str">
            <v>พระแสง</v>
          </cell>
          <cell r="E1237" t="str">
            <v>อำเภอพระแสง</v>
          </cell>
          <cell r="F1237" t="str">
            <v>4826III</v>
          </cell>
          <cell r="G1237">
            <v>130</v>
          </cell>
          <cell r="H1237">
            <v>261</v>
          </cell>
          <cell r="I1237" t="str">
            <v>0-0-40</v>
          </cell>
          <cell r="J1237">
            <v>100</v>
          </cell>
        </row>
        <row r="1238">
          <cell r="B1238">
            <v>3173</v>
          </cell>
          <cell r="C1238" t="str">
            <v>อิปัน</v>
          </cell>
          <cell r="D1238" t="str">
            <v>พระแสง</v>
          </cell>
          <cell r="E1238" t="str">
            <v>อำเภอพระแสง</v>
          </cell>
          <cell r="F1238" t="str">
            <v>4826III</v>
          </cell>
          <cell r="G1238">
            <v>130</v>
          </cell>
          <cell r="H1238">
            <v>264</v>
          </cell>
          <cell r="I1238" t="str">
            <v>0-0-30</v>
          </cell>
          <cell r="J1238">
            <v>8000</v>
          </cell>
        </row>
        <row r="1239">
          <cell r="B1239">
            <v>3182</v>
          </cell>
          <cell r="C1239" t="str">
            <v>อิปัน</v>
          </cell>
          <cell r="D1239" t="str">
            <v>พระแสง</v>
          </cell>
          <cell r="E1239" t="str">
            <v>อำเภอพระแสง</v>
          </cell>
          <cell r="F1239" t="str">
            <v>4826III</v>
          </cell>
          <cell r="G1239">
            <v>143</v>
          </cell>
          <cell r="H1239">
            <v>378</v>
          </cell>
          <cell r="I1239" t="str">
            <v>0-2-14</v>
          </cell>
          <cell r="J1239">
            <v>100</v>
          </cell>
        </row>
        <row r="1240">
          <cell r="B1240">
            <v>3183</v>
          </cell>
          <cell r="C1240" t="str">
            <v>อิปัน</v>
          </cell>
          <cell r="D1240" t="str">
            <v>พระแสง</v>
          </cell>
          <cell r="E1240" t="str">
            <v>บ้านบางพา</v>
          </cell>
          <cell r="F1240" t="str">
            <v>4826III</v>
          </cell>
          <cell r="G1240">
            <v>143</v>
          </cell>
          <cell r="H1240">
            <v>379</v>
          </cell>
          <cell r="I1240" t="str">
            <v>0-1-58</v>
          </cell>
          <cell r="J1240">
            <v>100</v>
          </cell>
        </row>
        <row r="1241">
          <cell r="B1241">
            <v>3184</v>
          </cell>
          <cell r="C1241" t="str">
            <v>อิปัน</v>
          </cell>
          <cell r="D1241" t="str">
            <v>พระแสง</v>
          </cell>
          <cell r="E1241" t="str">
            <v>อำเภอพระแสง</v>
          </cell>
          <cell r="F1241" t="str">
            <v>4826II</v>
          </cell>
          <cell r="G1241">
            <v>141</v>
          </cell>
          <cell r="H1241">
            <v>548</v>
          </cell>
          <cell r="I1241" t="str">
            <v>12-2-40</v>
          </cell>
          <cell r="J1241">
            <v>100</v>
          </cell>
        </row>
        <row r="1242">
          <cell r="B1242">
            <v>3185</v>
          </cell>
          <cell r="C1242" t="str">
            <v>อิปัน</v>
          </cell>
          <cell r="D1242" t="str">
            <v>พระแสง</v>
          </cell>
          <cell r="E1242" t="str">
            <v>บ้านบางพา</v>
          </cell>
          <cell r="F1242" t="str">
            <v>4826III</v>
          </cell>
          <cell r="G1242">
            <v>143</v>
          </cell>
          <cell r="H1242">
            <v>376</v>
          </cell>
          <cell r="I1242" t="str">
            <v>0-1-89</v>
          </cell>
          <cell r="J1242">
            <v>100</v>
          </cell>
        </row>
        <row r="1243">
          <cell r="B1243">
            <v>3186</v>
          </cell>
          <cell r="C1243" t="str">
            <v>อิปัน</v>
          </cell>
          <cell r="D1243" t="str">
            <v>พระแสง</v>
          </cell>
          <cell r="E1243" t="str">
            <v>บ้านบางพา</v>
          </cell>
          <cell r="F1243" t="str">
            <v>4826III</v>
          </cell>
          <cell r="G1243">
            <v>143</v>
          </cell>
          <cell r="H1243">
            <v>377</v>
          </cell>
          <cell r="I1243" t="str">
            <v>0-1-59</v>
          </cell>
          <cell r="J1243">
            <v>100</v>
          </cell>
        </row>
        <row r="1244">
          <cell r="B1244">
            <v>3187</v>
          </cell>
          <cell r="C1244" t="str">
            <v>อิปัน</v>
          </cell>
          <cell r="D1244" t="str">
            <v>พระแสง</v>
          </cell>
          <cell r="E1244" t="str">
            <v>บ้านบางพา</v>
          </cell>
          <cell r="F1244" t="str">
            <v>4826III</v>
          </cell>
          <cell r="G1244">
            <v>143</v>
          </cell>
          <cell r="H1244">
            <v>374</v>
          </cell>
          <cell r="I1244" t="str">
            <v>1-3-92</v>
          </cell>
          <cell r="J1244">
            <v>100</v>
          </cell>
        </row>
        <row r="1245">
          <cell r="B1245">
            <v>3188</v>
          </cell>
          <cell r="C1245" t="str">
            <v>อิปัน</v>
          </cell>
          <cell r="D1245" t="str">
            <v>พระแสง</v>
          </cell>
          <cell r="E1245" t="str">
            <v>บ้านบางพา</v>
          </cell>
          <cell r="F1245" t="str">
            <v>4826III</v>
          </cell>
          <cell r="G1245">
            <v>143</v>
          </cell>
          <cell r="H1245">
            <v>375</v>
          </cell>
          <cell r="I1245" t="str">
            <v>0-2-0</v>
          </cell>
          <cell r="J1245">
            <v>880</v>
          </cell>
        </row>
        <row r="1246">
          <cell r="B1246">
            <v>3190</v>
          </cell>
          <cell r="C1246" t="str">
            <v>อิปัน</v>
          </cell>
          <cell r="D1246" t="str">
            <v>พระแสง</v>
          </cell>
          <cell r="E1246" t="str">
            <v>อำเภอพระแสง</v>
          </cell>
          <cell r="F1246" t="str">
            <v>4826II</v>
          </cell>
          <cell r="G1246">
            <v>127</v>
          </cell>
          <cell r="H1246">
            <v>344</v>
          </cell>
          <cell r="I1246" t="str">
            <v>12-3-70</v>
          </cell>
          <cell r="J1246">
            <v>100</v>
          </cell>
        </row>
        <row r="1247">
          <cell r="B1247">
            <v>3191</v>
          </cell>
          <cell r="C1247" t="str">
            <v>อิปัน</v>
          </cell>
          <cell r="D1247" t="str">
            <v>พระแสง</v>
          </cell>
          <cell r="E1247" t="str">
            <v>อำเภอพระแสง</v>
          </cell>
          <cell r="F1247" t="str">
            <v>4826II</v>
          </cell>
          <cell r="G1247">
            <v>99</v>
          </cell>
          <cell r="H1247">
            <v>188</v>
          </cell>
          <cell r="I1247" t="str">
            <v>6-0-49</v>
          </cell>
          <cell r="J1247">
            <v>100</v>
          </cell>
        </row>
        <row r="1248">
          <cell r="B1248">
            <v>3192</v>
          </cell>
          <cell r="C1248" t="str">
            <v>อิปัน</v>
          </cell>
          <cell r="D1248" t="str">
            <v>พระแสง</v>
          </cell>
          <cell r="E1248" t="str">
            <v>บ้านบางพา</v>
          </cell>
          <cell r="F1248" t="str">
            <v>4826III</v>
          </cell>
          <cell r="G1248">
            <v>143</v>
          </cell>
          <cell r="H1248">
            <v>385</v>
          </cell>
          <cell r="I1248" t="str">
            <v>4-3-38</v>
          </cell>
          <cell r="J1248">
            <v>150</v>
          </cell>
        </row>
        <row r="1249">
          <cell r="B1249">
            <v>3193</v>
          </cell>
          <cell r="C1249" t="str">
            <v>อิปัน</v>
          </cell>
          <cell r="D1249" t="str">
            <v>พระแสง</v>
          </cell>
          <cell r="E1249" t="str">
            <v>บ้าบบางพา</v>
          </cell>
          <cell r="F1249" t="str">
            <v>4826III</v>
          </cell>
          <cell r="G1249">
            <v>143</v>
          </cell>
          <cell r="H1249">
            <v>386</v>
          </cell>
          <cell r="I1249" t="str">
            <v>3-2-50</v>
          </cell>
          <cell r="J1249">
            <v>100</v>
          </cell>
        </row>
        <row r="1250">
          <cell r="B1250">
            <v>3194</v>
          </cell>
          <cell r="C1250" t="str">
            <v>อิปัน</v>
          </cell>
          <cell r="D1250" t="str">
            <v>พระแสง</v>
          </cell>
          <cell r="E1250" t="str">
            <v>บ้านบางพา</v>
          </cell>
          <cell r="F1250" t="str">
            <v>4826III</v>
          </cell>
          <cell r="G1250">
            <v>143</v>
          </cell>
          <cell r="H1250">
            <v>384</v>
          </cell>
          <cell r="I1250" t="str">
            <v>0-0-34</v>
          </cell>
          <cell r="J1250">
            <v>100</v>
          </cell>
        </row>
        <row r="1251">
          <cell r="B1251">
            <v>3195</v>
          </cell>
          <cell r="C1251" t="str">
            <v>อิปัน</v>
          </cell>
          <cell r="D1251" t="str">
            <v>พระแสง</v>
          </cell>
          <cell r="E1251" t="str">
            <v>อำเภอพระแสง</v>
          </cell>
          <cell r="F1251" t="str">
            <v>4826III</v>
          </cell>
          <cell r="G1251">
            <v>143</v>
          </cell>
          <cell r="H1251">
            <v>387</v>
          </cell>
          <cell r="I1251" t="str">
            <v>0-0-22</v>
          </cell>
          <cell r="J1251">
            <v>100</v>
          </cell>
        </row>
        <row r="1252">
          <cell r="B1252">
            <v>3196</v>
          </cell>
          <cell r="C1252" t="str">
            <v>อิปัน</v>
          </cell>
          <cell r="D1252" t="str">
            <v>พระแสง</v>
          </cell>
          <cell r="E1252" t="str">
            <v>อำเภอพระแสง</v>
          </cell>
          <cell r="F1252" t="str">
            <v>4826III</v>
          </cell>
          <cell r="G1252">
            <v>143</v>
          </cell>
          <cell r="H1252">
            <v>388</v>
          </cell>
          <cell r="I1252" t="str">
            <v>0-0-22</v>
          </cell>
          <cell r="J1252">
            <v>100</v>
          </cell>
        </row>
        <row r="1253">
          <cell r="B1253">
            <v>3197</v>
          </cell>
          <cell r="C1253" t="str">
            <v>อิปัน</v>
          </cell>
          <cell r="D1253" t="str">
            <v>พระแสง</v>
          </cell>
          <cell r="E1253" t="str">
            <v>อำเภอพระแสง</v>
          </cell>
          <cell r="F1253" t="str">
            <v>4826III</v>
          </cell>
          <cell r="G1253">
            <v>143</v>
          </cell>
          <cell r="H1253">
            <v>389</v>
          </cell>
          <cell r="I1253" t="str">
            <v>0-0-22</v>
          </cell>
          <cell r="J1253">
            <v>100</v>
          </cell>
        </row>
        <row r="1254">
          <cell r="B1254">
            <v>3198</v>
          </cell>
          <cell r="C1254" t="str">
            <v>อิปัน</v>
          </cell>
          <cell r="D1254" t="str">
            <v>พระแสง</v>
          </cell>
          <cell r="E1254" t="str">
            <v>อำเภอพระแสง</v>
          </cell>
          <cell r="F1254" t="str">
            <v>4826III</v>
          </cell>
          <cell r="G1254">
            <v>143</v>
          </cell>
          <cell r="H1254">
            <v>390</v>
          </cell>
          <cell r="I1254" t="str">
            <v>0-0-22</v>
          </cell>
          <cell r="J1254">
            <v>100</v>
          </cell>
        </row>
        <row r="1255">
          <cell r="B1255">
            <v>3199</v>
          </cell>
          <cell r="C1255" t="str">
            <v>อิปัน</v>
          </cell>
          <cell r="D1255" t="str">
            <v>พระแสง</v>
          </cell>
          <cell r="E1255" t="str">
            <v>อำเภอพระแสง</v>
          </cell>
          <cell r="F1255" t="str">
            <v>4826III</v>
          </cell>
          <cell r="G1255">
            <v>143</v>
          </cell>
          <cell r="H1255">
            <v>391</v>
          </cell>
          <cell r="I1255" t="str">
            <v>0-0-22</v>
          </cell>
          <cell r="J1255">
            <v>100</v>
          </cell>
        </row>
        <row r="1256">
          <cell r="B1256">
            <v>3200</v>
          </cell>
          <cell r="C1256" t="str">
            <v>อิปัน</v>
          </cell>
          <cell r="D1256" t="str">
            <v>พระแสง</v>
          </cell>
          <cell r="E1256" t="str">
            <v>บ้านบางพา</v>
          </cell>
          <cell r="F1256" t="str">
            <v>4826III</v>
          </cell>
          <cell r="G1256">
            <v>143</v>
          </cell>
          <cell r="H1256">
            <v>392</v>
          </cell>
          <cell r="I1256" t="str">
            <v>0-0-22</v>
          </cell>
          <cell r="J1256">
            <v>100</v>
          </cell>
        </row>
        <row r="1257">
          <cell r="B1257">
            <v>3201</v>
          </cell>
          <cell r="C1257" t="str">
            <v>อิปัน</v>
          </cell>
          <cell r="D1257" t="str">
            <v>พระแสง</v>
          </cell>
          <cell r="E1257" t="str">
            <v>อำเภอพระแสง</v>
          </cell>
          <cell r="F1257" t="str">
            <v>4826III</v>
          </cell>
          <cell r="G1257">
            <v>143</v>
          </cell>
          <cell r="H1257">
            <v>393</v>
          </cell>
          <cell r="I1257" t="str">
            <v>0-0-22</v>
          </cell>
          <cell r="J1257">
            <v>100</v>
          </cell>
        </row>
        <row r="1258">
          <cell r="B1258">
            <v>3202</v>
          </cell>
          <cell r="C1258" t="str">
            <v>อิปัน</v>
          </cell>
          <cell r="D1258" t="str">
            <v>พระแสง</v>
          </cell>
          <cell r="E1258" t="str">
            <v>อำเภอพระแสง</v>
          </cell>
          <cell r="F1258" t="str">
            <v>4826III</v>
          </cell>
          <cell r="G1258">
            <v>143</v>
          </cell>
          <cell r="H1258">
            <v>394</v>
          </cell>
          <cell r="I1258" t="str">
            <v>0-0-22</v>
          </cell>
          <cell r="J1258">
            <v>100</v>
          </cell>
        </row>
        <row r="1259">
          <cell r="B1259">
            <v>3203</v>
          </cell>
          <cell r="C1259" t="str">
            <v>อิปัน</v>
          </cell>
          <cell r="D1259" t="str">
            <v>พระแสง</v>
          </cell>
          <cell r="E1259" t="str">
            <v>อำเภอพระแสง</v>
          </cell>
          <cell r="F1259" t="str">
            <v>4826III</v>
          </cell>
          <cell r="G1259">
            <v>143</v>
          </cell>
          <cell r="H1259">
            <v>395</v>
          </cell>
          <cell r="I1259" t="str">
            <v>0-0-22</v>
          </cell>
          <cell r="J1259">
            <v>100</v>
          </cell>
        </row>
        <row r="1260">
          <cell r="B1260">
            <v>3204</v>
          </cell>
          <cell r="C1260" t="str">
            <v>อิปัน</v>
          </cell>
          <cell r="D1260" t="str">
            <v>พระแสง</v>
          </cell>
          <cell r="E1260" t="str">
            <v>อำเภอพระแสง</v>
          </cell>
          <cell r="F1260" t="str">
            <v>4826II</v>
          </cell>
          <cell r="G1260">
            <v>127</v>
          </cell>
          <cell r="H1260">
            <v>347</v>
          </cell>
          <cell r="I1260" t="str">
            <v>6-0-0</v>
          </cell>
          <cell r="J1260">
            <v>100</v>
          </cell>
        </row>
        <row r="1261">
          <cell r="B1261">
            <v>3205</v>
          </cell>
          <cell r="C1261" t="str">
            <v>อิปัน</v>
          </cell>
          <cell r="D1261" t="str">
            <v>พระแสง</v>
          </cell>
          <cell r="E1261" t="str">
            <v>อำเภอพระแสง</v>
          </cell>
          <cell r="F1261" t="str">
            <v>4826II</v>
          </cell>
          <cell r="G1261">
            <v>127</v>
          </cell>
          <cell r="H1261">
            <v>345</v>
          </cell>
          <cell r="I1261" t="str">
            <v>0-1-73</v>
          </cell>
          <cell r="J1261">
            <v>1950</v>
          </cell>
        </row>
        <row r="1262">
          <cell r="B1262">
            <v>3206</v>
          </cell>
          <cell r="C1262" t="str">
            <v>อิปัน</v>
          </cell>
          <cell r="D1262" t="str">
            <v>พระแสง</v>
          </cell>
          <cell r="E1262" t="str">
            <v>อำเภอพระแสง</v>
          </cell>
          <cell r="F1262" t="str">
            <v>4826II</v>
          </cell>
          <cell r="G1262">
            <v>127</v>
          </cell>
          <cell r="H1262">
            <v>346</v>
          </cell>
          <cell r="I1262" t="str">
            <v>0-0-92</v>
          </cell>
          <cell r="J1262">
            <v>2300</v>
          </cell>
        </row>
        <row r="1263">
          <cell r="B1263">
            <v>3207</v>
          </cell>
          <cell r="C1263" t="str">
            <v>อิปัน</v>
          </cell>
          <cell r="D1263" t="str">
            <v>พระแสง</v>
          </cell>
          <cell r="E1263" t="str">
            <v>อำเภอพระแสง</v>
          </cell>
          <cell r="F1263" t="str">
            <v>4826II</v>
          </cell>
          <cell r="G1263">
            <v>99</v>
          </cell>
          <cell r="H1263">
            <v>189</v>
          </cell>
          <cell r="I1263" t="str">
            <v>13-2-0</v>
          </cell>
          <cell r="J1263">
            <v>130</v>
          </cell>
        </row>
        <row r="1264">
          <cell r="B1264">
            <v>3208</v>
          </cell>
          <cell r="C1264" t="str">
            <v>อิปัน</v>
          </cell>
          <cell r="D1264" t="str">
            <v>พระแสง</v>
          </cell>
          <cell r="E1264" t="str">
            <v>อำเภอพระแสง</v>
          </cell>
          <cell r="F1264" t="str">
            <v>4826II</v>
          </cell>
          <cell r="G1264">
            <v>99</v>
          </cell>
          <cell r="H1264">
            <v>190</v>
          </cell>
          <cell r="I1264" t="str">
            <v>12-0-30</v>
          </cell>
          <cell r="J1264">
            <v>130</v>
          </cell>
        </row>
        <row r="1265">
          <cell r="B1265">
            <v>3209</v>
          </cell>
          <cell r="C1265" t="str">
            <v>อิปัน</v>
          </cell>
          <cell r="D1265" t="str">
            <v>พระแสง</v>
          </cell>
          <cell r="E1265" t="str">
            <v>อำเภอพระแสง</v>
          </cell>
          <cell r="F1265" t="str">
            <v>4826II</v>
          </cell>
          <cell r="G1265">
            <v>99</v>
          </cell>
          <cell r="H1265">
            <v>191</v>
          </cell>
          <cell r="I1265" t="str">
            <v>6-2-36</v>
          </cell>
          <cell r="J1265">
            <v>100</v>
          </cell>
        </row>
        <row r="1266">
          <cell r="B1266">
            <v>3210</v>
          </cell>
          <cell r="C1266" t="str">
            <v>อิปัน</v>
          </cell>
          <cell r="D1266" t="str">
            <v>พระแสง</v>
          </cell>
          <cell r="E1266" t="str">
            <v>อำเภอพระแสง</v>
          </cell>
          <cell r="F1266" t="str">
            <v>4826II</v>
          </cell>
          <cell r="G1266">
            <v>99</v>
          </cell>
          <cell r="H1266">
            <v>192</v>
          </cell>
          <cell r="I1266" t="str">
            <v>0-3-23</v>
          </cell>
          <cell r="J1266">
            <v>250</v>
          </cell>
        </row>
        <row r="1267">
          <cell r="B1267">
            <v>3211</v>
          </cell>
          <cell r="C1267" t="str">
            <v>อิปัน</v>
          </cell>
          <cell r="D1267" t="str">
            <v>พระแสง</v>
          </cell>
          <cell r="E1267" t="str">
            <v>อำเภอพระแสง</v>
          </cell>
          <cell r="F1267" t="str">
            <v>4826II</v>
          </cell>
          <cell r="G1267">
            <v>99</v>
          </cell>
          <cell r="H1267">
            <v>193</v>
          </cell>
          <cell r="I1267" t="str">
            <v>1-3-45</v>
          </cell>
          <cell r="J1267">
            <v>250</v>
          </cell>
        </row>
        <row r="1268">
          <cell r="B1268">
            <v>3212</v>
          </cell>
          <cell r="C1268" t="str">
            <v>อิปัน</v>
          </cell>
          <cell r="D1268" t="str">
            <v>พระแสง</v>
          </cell>
          <cell r="E1268" t="str">
            <v>อำเภอพระแสง</v>
          </cell>
          <cell r="F1268" t="str">
            <v>4826II</v>
          </cell>
          <cell r="G1268">
            <v>99</v>
          </cell>
          <cell r="H1268">
            <v>194</v>
          </cell>
          <cell r="I1268" t="str">
            <v>8-1-88</v>
          </cell>
          <cell r="J1268">
            <v>150</v>
          </cell>
        </row>
        <row r="1269">
          <cell r="B1269">
            <v>3213</v>
          </cell>
          <cell r="C1269" t="str">
            <v>อิปัน</v>
          </cell>
          <cell r="D1269" t="str">
            <v>พระแสง</v>
          </cell>
          <cell r="E1269" t="str">
            <v>อำเภอพระแสง</v>
          </cell>
          <cell r="F1269" t="str">
            <v>4826II</v>
          </cell>
          <cell r="G1269">
            <v>99</v>
          </cell>
          <cell r="H1269">
            <v>195</v>
          </cell>
          <cell r="I1269" t="str">
            <v>6-1-8</v>
          </cell>
          <cell r="J1269">
            <v>100</v>
          </cell>
        </row>
        <row r="1270">
          <cell r="B1270">
            <v>3214</v>
          </cell>
          <cell r="C1270" t="str">
            <v>อิปัน</v>
          </cell>
          <cell r="D1270" t="str">
            <v>พระแสง</v>
          </cell>
          <cell r="E1270" t="str">
            <v>อำเภอพระแสง</v>
          </cell>
          <cell r="F1270" t="str">
            <v>4826II</v>
          </cell>
          <cell r="G1270">
            <v>99</v>
          </cell>
          <cell r="H1270">
            <v>196</v>
          </cell>
          <cell r="I1270" t="str">
            <v>4-3-2</v>
          </cell>
          <cell r="J1270">
            <v>100</v>
          </cell>
        </row>
        <row r="1271">
          <cell r="B1271">
            <v>3215</v>
          </cell>
          <cell r="C1271" t="str">
            <v>อิปัน</v>
          </cell>
          <cell r="D1271" t="str">
            <v>พระแสง</v>
          </cell>
          <cell r="E1271" t="str">
            <v>อำเภอพระแสง</v>
          </cell>
          <cell r="F1271" t="str">
            <v>4826II</v>
          </cell>
          <cell r="G1271">
            <v>99</v>
          </cell>
          <cell r="H1271">
            <v>197</v>
          </cell>
          <cell r="I1271" t="str">
            <v>8-0-46</v>
          </cell>
          <cell r="J1271">
            <v>100</v>
          </cell>
        </row>
        <row r="1272">
          <cell r="B1272">
            <v>3216</v>
          </cell>
          <cell r="C1272" t="str">
            <v>อิปัน</v>
          </cell>
          <cell r="D1272" t="str">
            <v>พระแสง</v>
          </cell>
          <cell r="E1272" t="str">
            <v>อำเภอพระแสง</v>
          </cell>
          <cell r="F1272" t="str">
            <v>4826II</v>
          </cell>
          <cell r="G1272">
            <v>99</v>
          </cell>
          <cell r="H1272">
            <v>198</v>
          </cell>
          <cell r="I1272" t="str">
            <v>0-0-66</v>
          </cell>
          <cell r="J1272">
            <v>280</v>
          </cell>
        </row>
        <row r="1273">
          <cell r="B1273">
            <v>3219</v>
          </cell>
          <cell r="C1273" t="str">
            <v>อิปัน</v>
          </cell>
          <cell r="D1273" t="str">
            <v>พระแสง</v>
          </cell>
          <cell r="E1273" t="str">
            <v>อำเภอพระแสง</v>
          </cell>
          <cell r="F1273" t="str">
            <v>4826III</v>
          </cell>
          <cell r="G1273">
            <v>130</v>
          </cell>
          <cell r="H1273">
            <v>265</v>
          </cell>
          <cell r="I1273" t="str">
            <v>0-0-9</v>
          </cell>
          <cell r="J1273">
            <v>100</v>
          </cell>
        </row>
        <row r="1274">
          <cell r="B1274">
            <v>3220</v>
          </cell>
          <cell r="C1274" t="str">
            <v>อิปัน</v>
          </cell>
          <cell r="D1274" t="str">
            <v>พระแสง</v>
          </cell>
          <cell r="E1274" t="str">
            <v>อำเภอพระแสง</v>
          </cell>
          <cell r="F1274" t="str">
            <v>4826III</v>
          </cell>
          <cell r="G1274">
            <v>130</v>
          </cell>
          <cell r="H1274">
            <v>266</v>
          </cell>
          <cell r="I1274" t="str">
            <v>0-0-19</v>
          </cell>
          <cell r="J1274">
            <v>8000</v>
          </cell>
        </row>
        <row r="1275">
          <cell r="B1275">
            <v>3221</v>
          </cell>
          <cell r="C1275" t="str">
            <v>อิปัน</v>
          </cell>
          <cell r="D1275" t="str">
            <v>พระแสง</v>
          </cell>
          <cell r="E1275" t="str">
            <v>อำเภอพระแสง</v>
          </cell>
          <cell r="F1275" t="str">
            <v>4826III</v>
          </cell>
          <cell r="G1275">
            <v>130</v>
          </cell>
          <cell r="H1275">
            <v>267</v>
          </cell>
          <cell r="I1275" t="str">
            <v>0-0-18</v>
          </cell>
          <cell r="J1275">
            <v>8000</v>
          </cell>
        </row>
        <row r="1276">
          <cell r="B1276">
            <v>3222</v>
          </cell>
          <cell r="C1276" t="str">
            <v>อิปัน</v>
          </cell>
          <cell r="D1276" t="str">
            <v>พระแสง</v>
          </cell>
          <cell r="E1276" t="str">
            <v>อำเภอพระแสง</v>
          </cell>
          <cell r="F1276" t="str">
            <v>4826III</v>
          </cell>
          <cell r="G1276">
            <v>130</v>
          </cell>
          <cell r="H1276">
            <v>268</v>
          </cell>
          <cell r="I1276" t="str">
            <v>0-0-18</v>
          </cell>
          <cell r="J1276">
            <v>8000</v>
          </cell>
        </row>
        <row r="1277">
          <cell r="B1277">
            <v>3223</v>
          </cell>
          <cell r="C1277" t="str">
            <v>อิปัน</v>
          </cell>
          <cell r="D1277" t="str">
            <v>พระแสง</v>
          </cell>
          <cell r="E1277" t="str">
            <v>อำเภอพระแสง</v>
          </cell>
          <cell r="F1277" t="str">
            <v>4826III</v>
          </cell>
          <cell r="G1277">
            <v>130</v>
          </cell>
          <cell r="H1277">
            <v>269</v>
          </cell>
          <cell r="I1277" t="str">
            <v>0-0-18</v>
          </cell>
          <cell r="J1277">
            <v>8000</v>
          </cell>
        </row>
        <row r="1278">
          <cell r="B1278">
            <v>3225</v>
          </cell>
          <cell r="C1278" t="str">
            <v>อิปัน</v>
          </cell>
          <cell r="D1278" t="str">
            <v>พระแสง</v>
          </cell>
          <cell r="E1278" t="str">
            <v>อำเภอพระแสง</v>
          </cell>
          <cell r="F1278" t="str">
            <v>4826III</v>
          </cell>
          <cell r="G1278">
            <v>130</v>
          </cell>
          <cell r="H1278">
            <v>271</v>
          </cell>
          <cell r="I1278" t="str">
            <v>0-0-19</v>
          </cell>
          <cell r="J1278">
            <v>8000</v>
          </cell>
        </row>
        <row r="1279">
          <cell r="B1279">
            <v>3226</v>
          </cell>
          <cell r="C1279" t="str">
            <v>อิปัน</v>
          </cell>
          <cell r="D1279" t="str">
            <v>พระแสง</v>
          </cell>
          <cell r="E1279" t="str">
            <v>อำเภอพระแสง</v>
          </cell>
          <cell r="F1279" t="str">
            <v>4826III</v>
          </cell>
          <cell r="G1279">
            <v>130</v>
          </cell>
          <cell r="H1279">
            <v>272</v>
          </cell>
          <cell r="I1279" t="str">
            <v>3-0-23</v>
          </cell>
          <cell r="J1279">
            <v>8000</v>
          </cell>
        </row>
        <row r="1280">
          <cell r="B1280">
            <v>3227</v>
          </cell>
          <cell r="C1280" t="str">
            <v>อิปัน</v>
          </cell>
          <cell r="D1280" t="str">
            <v>พระแสง</v>
          </cell>
          <cell r="E1280" t="str">
            <v>อำเภอพระแสง</v>
          </cell>
          <cell r="F1280" t="str">
            <v>4826III</v>
          </cell>
          <cell r="G1280">
            <v>130</v>
          </cell>
          <cell r="H1280">
            <v>273</v>
          </cell>
          <cell r="I1280" t="str">
            <v>0-0-20</v>
          </cell>
          <cell r="J1280">
            <v>8000</v>
          </cell>
        </row>
        <row r="1281">
          <cell r="B1281">
            <v>3228</v>
          </cell>
          <cell r="C1281" t="str">
            <v>อิปัน</v>
          </cell>
          <cell r="D1281" t="str">
            <v>พระแสง</v>
          </cell>
          <cell r="E1281" t="str">
            <v>อำเภอพระแสง</v>
          </cell>
          <cell r="F1281" t="str">
            <v>4826III</v>
          </cell>
          <cell r="G1281">
            <v>130</v>
          </cell>
          <cell r="H1281">
            <v>274</v>
          </cell>
          <cell r="I1281" t="str">
            <v>0-0-22</v>
          </cell>
          <cell r="J1281">
            <v>100</v>
          </cell>
        </row>
        <row r="1282">
          <cell r="B1282">
            <v>3229</v>
          </cell>
          <cell r="C1282" t="str">
            <v>อิปัน</v>
          </cell>
          <cell r="D1282" t="str">
            <v>พระแสง</v>
          </cell>
          <cell r="E1282" t="str">
            <v>อำเภอพระแสง</v>
          </cell>
          <cell r="F1282" t="str">
            <v>4826III</v>
          </cell>
          <cell r="G1282">
            <v>130</v>
          </cell>
          <cell r="H1282">
            <v>275</v>
          </cell>
          <cell r="I1282" t="str">
            <v>0-0-20</v>
          </cell>
          <cell r="J1282">
            <v>100</v>
          </cell>
        </row>
        <row r="1283">
          <cell r="B1283">
            <v>3230</v>
          </cell>
          <cell r="C1283" t="str">
            <v>อิปัน</v>
          </cell>
          <cell r="D1283" t="str">
            <v>พระแสง</v>
          </cell>
          <cell r="E1283" t="str">
            <v>อำเภอพระแสง</v>
          </cell>
          <cell r="F1283" t="str">
            <v>4826III</v>
          </cell>
          <cell r="G1283">
            <v>130</v>
          </cell>
          <cell r="H1283">
            <v>276</v>
          </cell>
          <cell r="I1283" t="str">
            <v>0-0-20</v>
          </cell>
          <cell r="J1283">
            <v>100</v>
          </cell>
        </row>
        <row r="1284">
          <cell r="B1284">
            <v>3231</v>
          </cell>
          <cell r="C1284" t="str">
            <v>อิปัน</v>
          </cell>
          <cell r="D1284" t="str">
            <v>พระแสง</v>
          </cell>
          <cell r="E1284" t="str">
            <v>อำเภอพระแสง</v>
          </cell>
          <cell r="F1284" t="str">
            <v>4826III</v>
          </cell>
          <cell r="G1284">
            <v>130</v>
          </cell>
          <cell r="H1284">
            <v>277</v>
          </cell>
          <cell r="I1284" t="str">
            <v>0-0-20</v>
          </cell>
          <cell r="J1284">
            <v>100</v>
          </cell>
        </row>
        <row r="1285">
          <cell r="B1285">
            <v>3232</v>
          </cell>
          <cell r="C1285" t="str">
            <v>อิปัน</v>
          </cell>
          <cell r="D1285" t="str">
            <v>พระแสง</v>
          </cell>
          <cell r="E1285" t="str">
            <v>อำเภอพระแสง</v>
          </cell>
          <cell r="F1285" t="str">
            <v>4826III</v>
          </cell>
          <cell r="G1285">
            <v>130</v>
          </cell>
          <cell r="H1285">
            <v>278</v>
          </cell>
          <cell r="I1285" t="str">
            <v>0-0-20</v>
          </cell>
          <cell r="J1285">
            <v>100</v>
          </cell>
        </row>
        <row r="1286">
          <cell r="B1286">
            <v>3233</v>
          </cell>
          <cell r="C1286" t="str">
            <v>อิปัน</v>
          </cell>
          <cell r="D1286" t="str">
            <v>พระแสง</v>
          </cell>
          <cell r="E1286" t="str">
            <v>อำเภอพระแสง</v>
          </cell>
          <cell r="F1286" t="str">
            <v>4826III</v>
          </cell>
          <cell r="G1286">
            <v>130</v>
          </cell>
          <cell r="H1286">
            <v>279</v>
          </cell>
          <cell r="I1286" t="str">
            <v>0-0-20</v>
          </cell>
          <cell r="J1286">
            <v>100</v>
          </cell>
        </row>
        <row r="1287">
          <cell r="B1287">
            <v>3234</v>
          </cell>
          <cell r="C1287" t="str">
            <v>อิปัน</v>
          </cell>
          <cell r="D1287" t="str">
            <v>พระแสง</v>
          </cell>
          <cell r="E1287" t="str">
            <v>อำเภอพระแสง</v>
          </cell>
          <cell r="F1287" t="str">
            <v>4826III</v>
          </cell>
          <cell r="G1287">
            <v>130</v>
          </cell>
          <cell r="H1287">
            <v>280</v>
          </cell>
          <cell r="I1287" t="str">
            <v>0-0-20</v>
          </cell>
          <cell r="J1287">
            <v>100</v>
          </cell>
        </row>
        <row r="1288">
          <cell r="B1288">
            <v>3235</v>
          </cell>
          <cell r="C1288" t="str">
            <v>อิปัน</v>
          </cell>
          <cell r="D1288" t="str">
            <v>พระแสง</v>
          </cell>
          <cell r="E1288" t="str">
            <v>อำเภอพระแสง</v>
          </cell>
          <cell r="F1288" t="str">
            <v>4826III</v>
          </cell>
          <cell r="G1288">
            <v>130</v>
          </cell>
          <cell r="H1288">
            <v>281</v>
          </cell>
          <cell r="I1288" t="str">
            <v>0-0-20</v>
          </cell>
          <cell r="J1288">
            <v>100</v>
          </cell>
        </row>
        <row r="1289">
          <cell r="B1289">
            <v>3236</v>
          </cell>
          <cell r="C1289" t="str">
            <v>อิปัน</v>
          </cell>
          <cell r="D1289" t="str">
            <v>พระแสง</v>
          </cell>
          <cell r="E1289" t="str">
            <v>อำเภอพระแสง</v>
          </cell>
          <cell r="F1289" t="str">
            <v>4826III</v>
          </cell>
          <cell r="G1289">
            <v>130</v>
          </cell>
          <cell r="H1289">
            <v>282</v>
          </cell>
          <cell r="I1289" t="str">
            <v>0-0-10</v>
          </cell>
          <cell r="J1289">
            <v>8000</v>
          </cell>
        </row>
        <row r="1290">
          <cell r="B1290">
            <v>3237</v>
          </cell>
          <cell r="C1290" t="str">
            <v>อิปัน</v>
          </cell>
          <cell r="D1290" t="str">
            <v>พระแสง</v>
          </cell>
          <cell r="E1290" t="str">
            <v>อำเภอพระแสง</v>
          </cell>
          <cell r="F1290" t="str">
            <v>4826III</v>
          </cell>
          <cell r="G1290">
            <v>130</v>
          </cell>
          <cell r="H1290">
            <v>283</v>
          </cell>
          <cell r="I1290" t="str">
            <v>0-0-26</v>
          </cell>
          <cell r="J1290">
            <v>8000</v>
          </cell>
        </row>
        <row r="1291">
          <cell r="B1291">
            <v>3238</v>
          </cell>
          <cell r="C1291" t="str">
            <v>อิปัน</v>
          </cell>
          <cell r="D1291" t="str">
            <v>พระแสง</v>
          </cell>
          <cell r="E1291" t="str">
            <v>อำเภอพระแสง</v>
          </cell>
          <cell r="F1291" t="str">
            <v>4826III</v>
          </cell>
          <cell r="G1291">
            <v>130</v>
          </cell>
          <cell r="H1291">
            <v>284</v>
          </cell>
          <cell r="I1291" t="str">
            <v>0-0-19</v>
          </cell>
          <cell r="J1291">
            <v>8000</v>
          </cell>
        </row>
        <row r="1292">
          <cell r="B1292">
            <v>3239</v>
          </cell>
          <cell r="C1292" t="str">
            <v>อิปัน</v>
          </cell>
          <cell r="D1292" t="str">
            <v>พระแสง</v>
          </cell>
          <cell r="E1292" t="str">
            <v>อำเภอพระแสง</v>
          </cell>
          <cell r="F1292" t="str">
            <v>4826III</v>
          </cell>
          <cell r="G1292">
            <v>130</v>
          </cell>
          <cell r="H1292">
            <v>285</v>
          </cell>
          <cell r="I1292" t="str">
            <v>0-0-19</v>
          </cell>
          <cell r="J1292">
            <v>8000</v>
          </cell>
        </row>
        <row r="1293">
          <cell r="B1293">
            <v>3240</v>
          </cell>
          <cell r="C1293" t="str">
            <v>อิปัน</v>
          </cell>
          <cell r="D1293" t="str">
            <v>พระแสง</v>
          </cell>
          <cell r="E1293" t="str">
            <v>อำเภอพระแสง</v>
          </cell>
          <cell r="F1293" t="str">
            <v>4826III</v>
          </cell>
          <cell r="G1293">
            <v>130</v>
          </cell>
          <cell r="H1293">
            <v>286</v>
          </cell>
          <cell r="I1293" t="str">
            <v>0-0-19</v>
          </cell>
          <cell r="J1293">
            <v>8000</v>
          </cell>
        </row>
        <row r="1294">
          <cell r="B1294">
            <v>3241</v>
          </cell>
          <cell r="C1294" t="str">
            <v>อิปัน</v>
          </cell>
          <cell r="D1294" t="str">
            <v>พระแสง</v>
          </cell>
          <cell r="E1294" t="str">
            <v>อำเภอพระแสง</v>
          </cell>
          <cell r="F1294" t="str">
            <v>4826III</v>
          </cell>
          <cell r="G1294">
            <v>130</v>
          </cell>
          <cell r="H1294">
            <v>287</v>
          </cell>
          <cell r="I1294" t="str">
            <v>0-0-19</v>
          </cell>
          <cell r="J1294">
            <v>8000</v>
          </cell>
        </row>
        <row r="1295">
          <cell r="B1295">
            <v>3243</v>
          </cell>
          <cell r="C1295" t="str">
            <v>อิปัน</v>
          </cell>
          <cell r="D1295" t="str">
            <v>พระแสง</v>
          </cell>
          <cell r="E1295" t="str">
            <v>อำเภอพระแสง</v>
          </cell>
          <cell r="F1295" t="str">
            <v>4826III</v>
          </cell>
          <cell r="G1295">
            <v>130</v>
          </cell>
          <cell r="H1295">
            <v>289</v>
          </cell>
          <cell r="I1295" t="str">
            <v>0-0-18</v>
          </cell>
          <cell r="J1295">
            <v>8000</v>
          </cell>
        </row>
        <row r="1296">
          <cell r="B1296">
            <v>3244</v>
          </cell>
          <cell r="C1296" t="str">
            <v>อิปัน</v>
          </cell>
          <cell r="D1296" t="str">
            <v>พระแสง</v>
          </cell>
          <cell r="E1296" t="str">
            <v>อำเภอพระแสง</v>
          </cell>
          <cell r="F1296" t="str">
            <v>4826III</v>
          </cell>
          <cell r="G1296">
            <v>130</v>
          </cell>
          <cell r="H1296">
            <v>290</v>
          </cell>
          <cell r="I1296" t="str">
            <v>0-0-18</v>
          </cell>
          <cell r="J1296">
            <v>8000</v>
          </cell>
        </row>
        <row r="1297">
          <cell r="B1297">
            <v>3245</v>
          </cell>
          <cell r="C1297" t="str">
            <v>อิปัน</v>
          </cell>
          <cell r="D1297" t="str">
            <v>พระแสง</v>
          </cell>
          <cell r="E1297" t="str">
            <v>อำเภอพระแสง</v>
          </cell>
          <cell r="F1297" t="str">
            <v>4826III</v>
          </cell>
          <cell r="G1297">
            <v>130</v>
          </cell>
          <cell r="H1297">
            <v>291</v>
          </cell>
          <cell r="I1297" t="str">
            <v>0-0-18</v>
          </cell>
          <cell r="J1297">
            <v>8000</v>
          </cell>
        </row>
        <row r="1298">
          <cell r="B1298">
            <v>3246</v>
          </cell>
          <cell r="C1298" t="str">
            <v>อิปัน</v>
          </cell>
          <cell r="D1298" t="str">
            <v>พระแสง</v>
          </cell>
          <cell r="E1298" t="str">
            <v>อำเภอพระแสง</v>
          </cell>
          <cell r="F1298" t="str">
            <v>4826III</v>
          </cell>
          <cell r="G1298">
            <v>130</v>
          </cell>
          <cell r="H1298">
            <v>292</v>
          </cell>
          <cell r="I1298" t="str">
            <v>0-0-26</v>
          </cell>
          <cell r="J1298">
            <v>100</v>
          </cell>
        </row>
        <row r="1299">
          <cell r="B1299">
            <v>3247</v>
          </cell>
          <cell r="C1299" t="str">
            <v>อิปัน</v>
          </cell>
          <cell r="D1299" t="str">
            <v>พระแสง</v>
          </cell>
          <cell r="E1299" t="str">
            <v>อำเภอพระแสง</v>
          </cell>
          <cell r="F1299" t="str">
            <v>4826III</v>
          </cell>
          <cell r="G1299">
            <v>130</v>
          </cell>
          <cell r="H1299">
            <v>293</v>
          </cell>
          <cell r="I1299" t="str">
            <v>0-0-20</v>
          </cell>
          <cell r="J1299">
            <v>100</v>
          </cell>
        </row>
        <row r="1300">
          <cell r="B1300">
            <v>3248</v>
          </cell>
          <cell r="C1300" t="str">
            <v>อิปัน</v>
          </cell>
          <cell r="D1300" t="str">
            <v>พระแสง</v>
          </cell>
          <cell r="E1300" t="str">
            <v>อำเภอพระแสง</v>
          </cell>
          <cell r="F1300" t="str">
            <v>4826III</v>
          </cell>
          <cell r="G1300">
            <v>130</v>
          </cell>
          <cell r="H1300">
            <v>294</v>
          </cell>
          <cell r="I1300" t="str">
            <v>0-0-20</v>
          </cell>
          <cell r="J1300">
            <v>100</v>
          </cell>
        </row>
        <row r="1301">
          <cell r="B1301">
            <v>3249</v>
          </cell>
          <cell r="C1301" t="str">
            <v>อิปัน</v>
          </cell>
          <cell r="D1301" t="str">
            <v>พระแสง</v>
          </cell>
          <cell r="E1301" t="str">
            <v>อำเภอพระแสง</v>
          </cell>
          <cell r="F1301" t="str">
            <v>4826III</v>
          </cell>
          <cell r="G1301">
            <v>130</v>
          </cell>
          <cell r="H1301">
            <v>295</v>
          </cell>
          <cell r="I1301" t="str">
            <v>0-0-20</v>
          </cell>
          <cell r="J1301">
            <v>100</v>
          </cell>
        </row>
        <row r="1302">
          <cell r="B1302">
            <v>3250</v>
          </cell>
          <cell r="C1302" t="str">
            <v>อิปัน</v>
          </cell>
          <cell r="D1302" t="str">
            <v>พระแสง</v>
          </cell>
          <cell r="E1302" t="str">
            <v>อำเภอพระแสง</v>
          </cell>
          <cell r="F1302" t="str">
            <v>4826III</v>
          </cell>
          <cell r="G1302">
            <v>130</v>
          </cell>
          <cell r="H1302">
            <v>296</v>
          </cell>
          <cell r="I1302" t="str">
            <v>0-0-20</v>
          </cell>
          <cell r="J1302">
            <v>100</v>
          </cell>
        </row>
        <row r="1303">
          <cell r="B1303">
            <v>3251</v>
          </cell>
          <cell r="C1303" t="str">
            <v>อิปัน</v>
          </cell>
          <cell r="D1303" t="str">
            <v>พระแสง</v>
          </cell>
          <cell r="E1303" t="str">
            <v>อำเภอพระแสง</v>
          </cell>
          <cell r="F1303" t="str">
            <v>4826III</v>
          </cell>
          <cell r="G1303">
            <v>130</v>
          </cell>
          <cell r="H1303">
            <v>297</v>
          </cell>
          <cell r="I1303" t="str">
            <v>0-0-20</v>
          </cell>
          <cell r="J1303">
            <v>100</v>
          </cell>
        </row>
        <row r="1304">
          <cell r="B1304">
            <v>3252</v>
          </cell>
          <cell r="C1304" t="str">
            <v>อิปัน</v>
          </cell>
          <cell r="D1304" t="str">
            <v>พระแสง</v>
          </cell>
          <cell r="E1304" t="str">
            <v>อำเภอพระแสง</v>
          </cell>
          <cell r="F1304" t="str">
            <v>4826III</v>
          </cell>
          <cell r="G1304">
            <v>130</v>
          </cell>
          <cell r="H1304">
            <v>298</v>
          </cell>
          <cell r="I1304" t="str">
            <v>0-0-20</v>
          </cell>
          <cell r="J1304">
            <v>100</v>
          </cell>
        </row>
        <row r="1305">
          <cell r="B1305">
            <v>3253</v>
          </cell>
          <cell r="C1305" t="str">
            <v>อิปัน</v>
          </cell>
          <cell r="D1305" t="str">
            <v>พระแสง</v>
          </cell>
          <cell r="E1305" t="str">
            <v>อำเภอพระแสง</v>
          </cell>
          <cell r="F1305" t="str">
            <v>4826III</v>
          </cell>
          <cell r="G1305">
            <v>130</v>
          </cell>
          <cell r="H1305">
            <v>299</v>
          </cell>
          <cell r="I1305" t="str">
            <v>0-0-20</v>
          </cell>
          <cell r="J1305">
            <v>100</v>
          </cell>
        </row>
        <row r="1306">
          <cell r="B1306">
            <v>3254</v>
          </cell>
          <cell r="C1306" t="str">
            <v>อิปัน</v>
          </cell>
          <cell r="D1306" t="str">
            <v>พระแสง</v>
          </cell>
          <cell r="E1306" t="str">
            <v>อำเภอพระแสง</v>
          </cell>
          <cell r="F1306" t="str">
            <v>4826III</v>
          </cell>
          <cell r="G1306">
            <v>130</v>
          </cell>
          <cell r="H1306">
            <v>300</v>
          </cell>
          <cell r="I1306" t="str">
            <v>0-0-31</v>
          </cell>
          <cell r="J1306">
            <v>100</v>
          </cell>
        </row>
        <row r="1307">
          <cell r="B1307">
            <v>3255</v>
          </cell>
          <cell r="C1307" t="str">
            <v>อิปัน</v>
          </cell>
          <cell r="D1307" t="str">
            <v>พระแสง</v>
          </cell>
          <cell r="E1307" t="str">
            <v>อำเภอพระแสง</v>
          </cell>
          <cell r="F1307" t="str">
            <v>4826III</v>
          </cell>
          <cell r="G1307">
            <v>130</v>
          </cell>
          <cell r="H1307">
            <v>301</v>
          </cell>
          <cell r="I1307" t="str">
            <v>0-0-20</v>
          </cell>
          <cell r="J1307">
            <v>100</v>
          </cell>
        </row>
        <row r="1308">
          <cell r="B1308">
            <v>3256</v>
          </cell>
          <cell r="C1308" t="str">
            <v>อิปัน</v>
          </cell>
          <cell r="D1308" t="str">
            <v>พระแสง</v>
          </cell>
          <cell r="E1308" t="str">
            <v>อำเภอพระแสง</v>
          </cell>
          <cell r="F1308" t="str">
            <v>4826III</v>
          </cell>
          <cell r="G1308">
            <v>130</v>
          </cell>
          <cell r="H1308">
            <v>302</v>
          </cell>
          <cell r="I1308" t="str">
            <v>0-0-20</v>
          </cell>
          <cell r="J1308">
            <v>100</v>
          </cell>
        </row>
        <row r="1309">
          <cell r="B1309">
            <v>3257</v>
          </cell>
          <cell r="C1309" t="str">
            <v>อิปัน</v>
          </cell>
          <cell r="D1309" t="str">
            <v>พระแสง</v>
          </cell>
          <cell r="E1309" t="str">
            <v>อำเภอพระแสง</v>
          </cell>
          <cell r="F1309" t="str">
            <v>4826III</v>
          </cell>
          <cell r="G1309">
            <v>130</v>
          </cell>
          <cell r="H1309">
            <v>303</v>
          </cell>
          <cell r="I1309" t="str">
            <v>0-0-20</v>
          </cell>
          <cell r="J1309">
            <v>100</v>
          </cell>
        </row>
        <row r="1310">
          <cell r="B1310">
            <v>3258</v>
          </cell>
          <cell r="C1310" t="str">
            <v>อิปัน</v>
          </cell>
          <cell r="D1310" t="str">
            <v>พระแสง</v>
          </cell>
          <cell r="E1310" t="str">
            <v>อำเภอพระแสง</v>
          </cell>
          <cell r="F1310" t="str">
            <v>4826III</v>
          </cell>
          <cell r="G1310">
            <v>130</v>
          </cell>
          <cell r="H1310">
            <v>304</v>
          </cell>
          <cell r="I1310" t="str">
            <v>0-0-20</v>
          </cell>
          <cell r="J1310">
            <v>100</v>
          </cell>
        </row>
        <row r="1311">
          <cell r="B1311">
            <v>3259</v>
          </cell>
          <cell r="C1311" t="str">
            <v>อิปัน</v>
          </cell>
          <cell r="D1311" t="str">
            <v>พระแสง</v>
          </cell>
          <cell r="E1311" t="str">
            <v>อำเภอพระแสง</v>
          </cell>
          <cell r="F1311" t="str">
            <v>4826III</v>
          </cell>
          <cell r="G1311">
            <v>130</v>
          </cell>
          <cell r="H1311">
            <v>305</v>
          </cell>
          <cell r="I1311" t="str">
            <v>0-0-20</v>
          </cell>
          <cell r="J1311">
            <v>100</v>
          </cell>
        </row>
        <row r="1312">
          <cell r="B1312">
            <v>3260</v>
          </cell>
          <cell r="C1312" t="str">
            <v>อิปัน</v>
          </cell>
          <cell r="D1312" t="str">
            <v>พระแสง</v>
          </cell>
          <cell r="E1312" t="str">
            <v>อำเภอพระแสง</v>
          </cell>
          <cell r="F1312" t="str">
            <v>4826III</v>
          </cell>
          <cell r="G1312">
            <v>130</v>
          </cell>
          <cell r="H1312">
            <v>306</v>
          </cell>
          <cell r="I1312" t="str">
            <v>0-0-20</v>
          </cell>
          <cell r="J1312">
            <v>100</v>
          </cell>
        </row>
        <row r="1313">
          <cell r="B1313">
            <v>3261</v>
          </cell>
          <cell r="C1313" t="str">
            <v>อิปัน</v>
          </cell>
          <cell r="D1313" t="str">
            <v>พระแสง</v>
          </cell>
          <cell r="E1313" t="str">
            <v>อำเภอพระแสง</v>
          </cell>
          <cell r="F1313" t="str">
            <v>4826III</v>
          </cell>
          <cell r="G1313">
            <v>130</v>
          </cell>
          <cell r="H1313">
            <v>307</v>
          </cell>
          <cell r="I1313" t="str">
            <v>0-0-20</v>
          </cell>
          <cell r="J1313">
            <v>100</v>
          </cell>
        </row>
        <row r="1314">
          <cell r="B1314">
            <v>3262</v>
          </cell>
          <cell r="C1314" t="str">
            <v>อิปัน</v>
          </cell>
          <cell r="D1314" t="str">
            <v>พระแสง</v>
          </cell>
          <cell r="E1314" t="str">
            <v>อำเภอพระแสง</v>
          </cell>
          <cell r="F1314" t="str">
            <v>4826III</v>
          </cell>
          <cell r="G1314">
            <v>130</v>
          </cell>
          <cell r="H1314">
            <v>308</v>
          </cell>
          <cell r="I1314" t="str">
            <v>0-0-32</v>
          </cell>
          <cell r="J1314">
            <v>100</v>
          </cell>
        </row>
        <row r="1315">
          <cell r="B1315">
            <v>3263</v>
          </cell>
          <cell r="C1315" t="str">
            <v>อิปัน</v>
          </cell>
          <cell r="D1315" t="str">
            <v>พระแสง</v>
          </cell>
          <cell r="E1315" t="str">
            <v>อำเภอพระแสง</v>
          </cell>
          <cell r="F1315" t="str">
            <v>4826III</v>
          </cell>
          <cell r="G1315">
            <v>130</v>
          </cell>
          <cell r="H1315">
            <v>309</v>
          </cell>
          <cell r="I1315" t="str">
            <v>0-0-20</v>
          </cell>
          <cell r="J1315">
            <v>100</v>
          </cell>
        </row>
        <row r="1316">
          <cell r="B1316">
            <v>3264</v>
          </cell>
          <cell r="C1316" t="str">
            <v>อิปัน</v>
          </cell>
          <cell r="D1316" t="str">
            <v>พระแสง</v>
          </cell>
          <cell r="E1316" t="str">
            <v>อำเภอพระแสง</v>
          </cell>
          <cell r="F1316" t="str">
            <v>4826III</v>
          </cell>
          <cell r="G1316">
            <v>130</v>
          </cell>
          <cell r="H1316">
            <v>310</v>
          </cell>
          <cell r="I1316" t="str">
            <v>0-0-20</v>
          </cell>
          <cell r="J1316">
            <v>100</v>
          </cell>
        </row>
        <row r="1317">
          <cell r="B1317">
            <v>3265</v>
          </cell>
          <cell r="C1317" t="str">
            <v>อิปัน</v>
          </cell>
          <cell r="D1317" t="str">
            <v>พระแสง</v>
          </cell>
          <cell r="E1317" t="str">
            <v>อำเภอพระแสง</v>
          </cell>
          <cell r="F1317" t="str">
            <v>4826III</v>
          </cell>
          <cell r="G1317">
            <v>130</v>
          </cell>
          <cell r="H1317">
            <v>311</v>
          </cell>
          <cell r="I1317" t="str">
            <v>0-0-20</v>
          </cell>
          <cell r="J1317">
            <v>100</v>
          </cell>
        </row>
        <row r="1318">
          <cell r="B1318">
            <v>3266</v>
          </cell>
          <cell r="C1318" t="str">
            <v>อิปัน</v>
          </cell>
          <cell r="D1318" t="str">
            <v>พระแสง</v>
          </cell>
          <cell r="E1318" t="str">
            <v>อำเภอพระแสง</v>
          </cell>
          <cell r="F1318" t="str">
            <v>4826III</v>
          </cell>
          <cell r="G1318">
            <v>130</v>
          </cell>
          <cell r="H1318">
            <v>312</v>
          </cell>
          <cell r="I1318" t="str">
            <v>0-0-20</v>
          </cell>
          <cell r="J1318">
            <v>100</v>
          </cell>
        </row>
        <row r="1319">
          <cell r="B1319">
            <v>3267</v>
          </cell>
          <cell r="C1319" t="str">
            <v>อิปัน</v>
          </cell>
          <cell r="D1319" t="str">
            <v>พระแสง</v>
          </cell>
          <cell r="E1319" t="str">
            <v>อำเภอพระแสง</v>
          </cell>
          <cell r="F1319" t="str">
            <v>4826III</v>
          </cell>
          <cell r="G1319">
            <v>130</v>
          </cell>
          <cell r="H1319">
            <v>313</v>
          </cell>
          <cell r="I1319" t="str">
            <v>0-0-20</v>
          </cell>
          <cell r="J1319">
            <v>100</v>
          </cell>
        </row>
        <row r="1320">
          <cell r="B1320">
            <v>3268</v>
          </cell>
          <cell r="C1320" t="str">
            <v>อิปัน</v>
          </cell>
          <cell r="D1320" t="str">
            <v>พระแสง</v>
          </cell>
          <cell r="E1320" t="str">
            <v>อำเภอพระแสง</v>
          </cell>
          <cell r="F1320" t="str">
            <v>4826III</v>
          </cell>
          <cell r="G1320">
            <v>130</v>
          </cell>
          <cell r="H1320">
            <v>314</v>
          </cell>
          <cell r="I1320" t="str">
            <v>0-0-20</v>
          </cell>
          <cell r="J1320">
            <v>100</v>
          </cell>
        </row>
        <row r="1321">
          <cell r="B1321">
            <v>3269</v>
          </cell>
          <cell r="C1321" t="str">
            <v>อิปัน</v>
          </cell>
          <cell r="D1321" t="str">
            <v>พระแสง</v>
          </cell>
          <cell r="E1321" t="str">
            <v>อำเภอพระแสง</v>
          </cell>
          <cell r="F1321" t="str">
            <v>4826III</v>
          </cell>
          <cell r="G1321">
            <v>130</v>
          </cell>
          <cell r="H1321">
            <v>315</v>
          </cell>
          <cell r="I1321" t="str">
            <v>0-0-20</v>
          </cell>
          <cell r="J1321">
            <v>100</v>
          </cell>
        </row>
        <row r="1322">
          <cell r="B1322">
            <v>3270</v>
          </cell>
          <cell r="C1322" t="str">
            <v>อิปัน</v>
          </cell>
          <cell r="D1322" t="str">
            <v>พระแสง</v>
          </cell>
          <cell r="E1322" t="str">
            <v>อำเภอพระแสง</v>
          </cell>
          <cell r="F1322" t="str">
            <v>4826III</v>
          </cell>
          <cell r="G1322">
            <v>130</v>
          </cell>
          <cell r="H1322">
            <v>316</v>
          </cell>
          <cell r="I1322" t="str">
            <v>0-0-32</v>
          </cell>
          <cell r="J1322">
            <v>100</v>
          </cell>
        </row>
        <row r="1323">
          <cell r="B1323">
            <v>3271</v>
          </cell>
          <cell r="C1323" t="str">
            <v>อิปัน</v>
          </cell>
          <cell r="D1323" t="str">
            <v>พระแสง</v>
          </cell>
          <cell r="E1323" t="str">
            <v>อำเภอพระแสง</v>
          </cell>
          <cell r="F1323" t="str">
            <v>4826III</v>
          </cell>
          <cell r="G1323">
            <v>130</v>
          </cell>
          <cell r="H1323">
            <v>317</v>
          </cell>
          <cell r="I1323" t="str">
            <v>0-0-20</v>
          </cell>
          <cell r="J1323">
            <v>100</v>
          </cell>
        </row>
        <row r="1324">
          <cell r="B1324">
            <v>3272</v>
          </cell>
          <cell r="C1324" t="str">
            <v>อิปัน</v>
          </cell>
          <cell r="D1324" t="str">
            <v>พระแสง</v>
          </cell>
          <cell r="E1324" t="str">
            <v>อำเภอพระแสง</v>
          </cell>
          <cell r="F1324" t="str">
            <v>4826III</v>
          </cell>
          <cell r="G1324">
            <v>130</v>
          </cell>
          <cell r="H1324">
            <v>318</v>
          </cell>
          <cell r="I1324" t="str">
            <v>0-0-20</v>
          </cell>
          <cell r="J1324">
            <v>100</v>
          </cell>
        </row>
        <row r="1325">
          <cell r="B1325">
            <v>3273</v>
          </cell>
          <cell r="C1325" t="str">
            <v>อิปัน</v>
          </cell>
          <cell r="D1325" t="str">
            <v>พระแสง</v>
          </cell>
          <cell r="E1325" t="str">
            <v>อำเภอพระแสง</v>
          </cell>
          <cell r="F1325" t="str">
            <v>4826III</v>
          </cell>
          <cell r="G1325">
            <v>130</v>
          </cell>
          <cell r="H1325">
            <v>319</v>
          </cell>
          <cell r="I1325" t="str">
            <v>0-0-20</v>
          </cell>
          <cell r="J1325">
            <v>100</v>
          </cell>
        </row>
        <row r="1326">
          <cell r="B1326">
            <v>3274</v>
          </cell>
          <cell r="C1326" t="str">
            <v>อิปัน</v>
          </cell>
          <cell r="D1326" t="str">
            <v>พระแสง</v>
          </cell>
          <cell r="E1326" t="str">
            <v>อำเภอพระแสง</v>
          </cell>
          <cell r="F1326" t="str">
            <v>4826III</v>
          </cell>
          <cell r="G1326">
            <v>130</v>
          </cell>
          <cell r="H1326">
            <v>320</v>
          </cell>
          <cell r="I1326" t="str">
            <v>0-0-20</v>
          </cell>
          <cell r="J1326">
            <v>100</v>
          </cell>
        </row>
        <row r="1327">
          <cell r="B1327">
            <v>3275</v>
          </cell>
          <cell r="C1327" t="str">
            <v>อิปัน</v>
          </cell>
          <cell r="D1327" t="str">
            <v>พระแสง</v>
          </cell>
          <cell r="E1327" t="str">
            <v>อำเภอพระแสง</v>
          </cell>
          <cell r="F1327" t="str">
            <v>4826III</v>
          </cell>
          <cell r="G1327">
            <v>130</v>
          </cell>
          <cell r="H1327">
            <v>321</v>
          </cell>
          <cell r="I1327" t="str">
            <v>0-0-20</v>
          </cell>
          <cell r="J1327">
            <v>100</v>
          </cell>
        </row>
        <row r="1328">
          <cell r="B1328">
            <v>3276</v>
          </cell>
          <cell r="C1328" t="str">
            <v>อิปัน</v>
          </cell>
          <cell r="D1328" t="str">
            <v>พระแสง</v>
          </cell>
          <cell r="E1328" t="str">
            <v>อำเภอพระแสง</v>
          </cell>
          <cell r="F1328" t="str">
            <v>4826III</v>
          </cell>
          <cell r="G1328">
            <v>130</v>
          </cell>
          <cell r="H1328">
            <v>322</v>
          </cell>
          <cell r="I1328" t="str">
            <v>0-0-20</v>
          </cell>
          <cell r="J1328">
            <v>100</v>
          </cell>
        </row>
        <row r="1329">
          <cell r="B1329">
            <v>3277</v>
          </cell>
          <cell r="C1329" t="str">
            <v>อิปัน</v>
          </cell>
          <cell r="D1329" t="str">
            <v>พระแสง</v>
          </cell>
          <cell r="E1329" t="str">
            <v>อำเภอพระแสง</v>
          </cell>
          <cell r="F1329" t="str">
            <v>4826III</v>
          </cell>
          <cell r="G1329">
            <v>130</v>
          </cell>
          <cell r="H1329">
            <v>323</v>
          </cell>
          <cell r="I1329" t="str">
            <v>0-0-20</v>
          </cell>
          <cell r="J1329">
            <v>100</v>
          </cell>
        </row>
        <row r="1330">
          <cell r="B1330">
            <v>3278</v>
          </cell>
          <cell r="C1330" t="str">
            <v>อิปัน</v>
          </cell>
          <cell r="D1330" t="str">
            <v>พระแสง</v>
          </cell>
          <cell r="E1330" t="str">
            <v>อำเภอพระแสง</v>
          </cell>
          <cell r="F1330" t="str">
            <v>4826III</v>
          </cell>
          <cell r="G1330">
            <v>130</v>
          </cell>
          <cell r="H1330">
            <v>324</v>
          </cell>
          <cell r="I1330" t="str">
            <v>0-0-20</v>
          </cell>
          <cell r="J1330">
            <v>100</v>
          </cell>
        </row>
        <row r="1331">
          <cell r="B1331">
            <v>3279</v>
          </cell>
          <cell r="C1331" t="str">
            <v>อิปัน</v>
          </cell>
          <cell r="D1331" t="str">
            <v>พระแสง</v>
          </cell>
          <cell r="E1331" t="str">
            <v>อำเภอพระแสง</v>
          </cell>
          <cell r="F1331" t="str">
            <v>4826III</v>
          </cell>
          <cell r="G1331">
            <v>130</v>
          </cell>
          <cell r="H1331">
            <v>325</v>
          </cell>
          <cell r="I1331" t="str">
            <v>0-0-20</v>
          </cell>
          <cell r="J1331">
            <v>100</v>
          </cell>
        </row>
        <row r="1332">
          <cell r="B1332">
            <v>3280</v>
          </cell>
          <cell r="C1332" t="str">
            <v>อิปัน</v>
          </cell>
          <cell r="D1332" t="str">
            <v>พระแสง</v>
          </cell>
          <cell r="E1332" t="str">
            <v>อำเภอพระแสง</v>
          </cell>
          <cell r="F1332" t="str">
            <v>4826III</v>
          </cell>
          <cell r="G1332">
            <v>130</v>
          </cell>
          <cell r="H1332">
            <v>326</v>
          </cell>
          <cell r="I1332" t="str">
            <v>0-0-20</v>
          </cell>
          <cell r="J1332">
            <v>100</v>
          </cell>
        </row>
        <row r="1333">
          <cell r="B1333">
            <v>3281</v>
          </cell>
          <cell r="C1333" t="str">
            <v>อิปัน</v>
          </cell>
          <cell r="D1333" t="str">
            <v>พระแสง</v>
          </cell>
          <cell r="E1333" t="str">
            <v>อำเภอพระแสง</v>
          </cell>
          <cell r="F1333" t="str">
            <v>4826III</v>
          </cell>
          <cell r="G1333">
            <v>130</v>
          </cell>
          <cell r="H1333">
            <v>327</v>
          </cell>
          <cell r="I1333" t="str">
            <v>0-0-20</v>
          </cell>
          <cell r="J1333">
            <v>100</v>
          </cell>
        </row>
        <row r="1334">
          <cell r="B1334">
            <v>3282</v>
          </cell>
          <cell r="C1334" t="str">
            <v>อิปัน</v>
          </cell>
          <cell r="D1334" t="str">
            <v>พระแสง</v>
          </cell>
          <cell r="E1334" t="str">
            <v>อำเภอพระแสง</v>
          </cell>
          <cell r="F1334" t="str">
            <v>4826III</v>
          </cell>
          <cell r="G1334">
            <v>130</v>
          </cell>
          <cell r="H1334">
            <v>328</v>
          </cell>
          <cell r="I1334" t="str">
            <v>0-0-20</v>
          </cell>
          <cell r="J1334">
            <v>100</v>
          </cell>
        </row>
        <row r="1335">
          <cell r="B1335">
            <v>3283</v>
          </cell>
          <cell r="C1335" t="str">
            <v>อิปัน</v>
          </cell>
          <cell r="D1335" t="str">
            <v>พระแสง</v>
          </cell>
          <cell r="E1335" t="str">
            <v>อำเภอพระแสง</v>
          </cell>
          <cell r="F1335" t="str">
            <v>4826III</v>
          </cell>
          <cell r="G1335">
            <v>130</v>
          </cell>
          <cell r="H1335">
            <v>329</v>
          </cell>
          <cell r="I1335" t="str">
            <v>0-0-20</v>
          </cell>
          <cell r="J1335">
            <v>100</v>
          </cell>
        </row>
        <row r="1336">
          <cell r="B1336">
            <v>3284</v>
          </cell>
          <cell r="C1336" t="str">
            <v>อิปัน</v>
          </cell>
          <cell r="D1336" t="str">
            <v>พระแสง</v>
          </cell>
          <cell r="E1336" t="str">
            <v>อำเภอพระแสง</v>
          </cell>
          <cell r="F1336" t="str">
            <v>4826III</v>
          </cell>
          <cell r="G1336">
            <v>130</v>
          </cell>
          <cell r="H1336">
            <v>330</v>
          </cell>
          <cell r="I1336" t="str">
            <v>0-0-20</v>
          </cell>
          <cell r="J1336">
            <v>100</v>
          </cell>
        </row>
        <row r="1337">
          <cell r="B1337">
            <v>3285</v>
          </cell>
          <cell r="C1337" t="str">
            <v>อิปัน</v>
          </cell>
          <cell r="D1337" t="str">
            <v>พระแสง</v>
          </cell>
          <cell r="E1337" t="str">
            <v>อำเภอพระแสง</v>
          </cell>
          <cell r="F1337" t="str">
            <v>4826III</v>
          </cell>
          <cell r="G1337">
            <v>130</v>
          </cell>
          <cell r="H1337">
            <v>331</v>
          </cell>
          <cell r="I1337" t="str">
            <v>0-0-20</v>
          </cell>
          <cell r="J1337">
            <v>100</v>
          </cell>
        </row>
        <row r="1338">
          <cell r="B1338">
            <v>3286</v>
          </cell>
          <cell r="C1338" t="str">
            <v>อิปัน</v>
          </cell>
          <cell r="D1338" t="str">
            <v>พระแสง</v>
          </cell>
          <cell r="E1338" t="str">
            <v>อำเภอพระแสง</v>
          </cell>
          <cell r="F1338" t="str">
            <v>4826III</v>
          </cell>
          <cell r="G1338">
            <v>130</v>
          </cell>
          <cell r="H1338">
            <v>332</v>
          </cell>
          <cell r="I1338" t="str">
            <v>0-0-15</v>
          </cell>
          <cell r="J1338">
            <v>100</v>
          </cell>
        </row>
        <row r="1339">
          <cell r="B1339">
            <v>3287</v>
          </cell>
          <cell r="C1339" t="str">
            <v>อิปัน</v>
          </cell>
          <cell r="D1339" t="str">
            <v>พระแสง</v>
          </cell>
          <cell r="E1339" t="str">
            <v>อำเภอพระแสง</v>
          </cell>
          <cell r="F1339" t="str">
            <v>4826III</v>
          </cell>
          <cell r="G1339">
            <v>130</v>
          </cell>
          <cell r="H1339">
            <v>333</v>
          </cell>
          <cell r="I1339" t="str">
            <v>0-0-15</v>
          </cell>
          <cell r="J1339">
            <v>100</v>
          </cell>
        </row>
        <row r="1340">
          <cell r="B1340">
            <v>3288</v>
          </cell>
          <cell r="C1340" t="str">
            <v>อิปัน</v>
          </cell>
          <cell r="D1340" t="str">
            <v>พระแสง</v>
          </cell>
          <cell r="E1340" t="str">
            <v>อำเภอพระแสง</v>
          </cell>
          <cell r="F1340" t="str">
            <v>4826III</v>
          </cell>
          <cell r="G1340">
            <v>130</v>
          </cell>
          <cell r="H1340">
            <v>334</v>
          </cell>
          <cell r="I1340" t="str">
            <v>0-0-15</v>
          </cell>
          <cell r="J1340">
            <v>100</v>
          </cell>
        </row>
        <row r="1341">
          <cell r="B1341">
            <v>3289</v>
          </cell>
          <cell r="C1341" t="str">
            <v>อิปัน</v>
          </cell>
          <cell r="D1341" t="str">
            <v>พระแสง</v>
          </cell>
          <cell r="E1341" t="str">
            <v>อำเภอพระแสง</v>
          </cell>
          <cell r="F1341" t="str">
            <v>4826III</v>
          </cell>
          <cell r="G1341">
            <v>130</v>
          </cell>
          <cell r="H1341">
            <v>335</v>
          </cell>
          <cell r="I1341" t="str">
            <v>0-0-15</v>
          </cell>
          <cell r="J1341">
            <v>100</v>
          </cell>
        </row>
        <row r="1342">
          <cell r="B1342">
            <v>3290</v>
          </cell>
          <cell r="C1342" t="str">
            <v>อิปัน</v>
          </cell>
          <cell r="D1342" t="str">
            <v>พระแสง</v>
          </cell>
          <cell r="E1342" t="str">
            <v>อำเภอพระแสง</v>
          </cell>
          <cell r="F1342" t="str">
            <v>4826III</v>
          </cell>
          <cell r="G1342">
            <v>130</v>
          </cell>
          <cell r="H1342">
            <v>336</v>
          </cell>
          <cell r="I1342" t="str">
            <v>0-0-15</v>
          </cell>
          <cell r="J1342">
            <v>100</v>
          </cell>
        </row>
        <row r="1343">
          <cell r="B1343">
            <v>3291</v>
          </cell>
          <cell r="C1343" t="str">
            <v>อิปัน</v>
          </cell>
          <cell r="D1343" t="str">
            <v>พระแสง</v>
          </cell>
          <cell r="E1343" t="str">
            <v>อำเภอพระแสง</v>
          </cell>
          <cell r="F1343" t="str">
            <v>4826III</v>
          </cell>
          <cell r="G1343">
            <v>130</v>
          </cell>
          <cell r="H1343">
            <v>337</v>
          </cell>
          <cell r="I1343" t="str">
            <v>0-0-15</v>
          </cell>
          <cell r="J1343">
            <v>100</v>
          </cell>
        </row>
        <row r="1344">
          <cell r="B1344">
            <v>3292</v>
          </cell>
          <cell r="C1344" t="str">
            <v>อิปัน</v>
          </cell>
          <cell r="D1344" t="str">
            <v>พระแสง</v>
          </cell>
          <cell r="E1344" t="str">
            <v>อำเภอพระแสง</v>
          </cell>
          <cell r="F1344" t="str">
            <v>4826III</v>
          </cell>
          <cell r="G1344">
            <v>130</v>
          </cell>
          <cell r="H1344">
            <v>338</v>
          </cell>
          <cell r="I1344" t="str">
            <v>0-0-15</v>
          </cell>
          <cell r="J1344">
            <v>100</v>
          </cell>
        </row>
        <row r="1345">
          <cell r="B1345">
            <v>3293</v>
          </cell>
          <cell r="C1345" t="str">
            <v>อิปัน</v>
          </cell>
          <cell r="D1345" t="str">
            <v>พระแสง</v>
          </cell>
          <cell r="E1345" t="str">
            <v>อำเภอพระแสง</v>
          </cell>
          <cell r="F1345" t="str">
            <v>4826III</v>
          </cell>
          <cell r="G1345">
            <v>130</v>
          </cell>
          <cell r="H1345">
            <v>339</v>
          </cell>
          <cell r="I1345" t="str">
            <v>0-0-15</v>
          </cell>
          <cell r="J1345">
            <v>100</v>
          </cell>
        </row>
        <row r="1346">
          <cell r="B1346">
            <v>3294</v>
          </cell>
          <cell r="C1346" t="str">
            <v>อิปัน</v>
          </cell>
          <cell r="D1346" t="str">
            <v>พระแสง</v>
          </cell>
          <cell r="E1346" t="str">
            <v>อำเภอพระแสง</v>
          </cell>
          <cell r="F1346" t="str">
            <v>4826III</v>
          </cell>
          <cell r="G1346">
            <v>130</v>
          </cell>
          <cell r="H1346">
            <v>340</v>
          </cell>
          <cell r="I1346" t="str">
            <v>0-0-15</v>
          </cell>
          <cell r="J1346">
            <v>100</v>
          </cell>
        </row>
        <row r="1347">
          <cell r="B1347">
            <v>3295</v>
          </cell>
          <cell r="C1347" t="str">
            <v>อิปัน</v>
          </cell>
          <cell r="D1347" t="str">
            <v>พระแสง</v>
          </cell>
          <cell r="E1347" t="str">
            <v>อำเภอพระแสง</v>
          </cell>
          <cell r="F1347" t="str">
            <v>4826III</v>
          </cell>
          <cell r="G1347">
            <v>130</v>
          </cell>
          <cell r="H1347">
            <v>341</v>
          </cell>
          <cell r="I1347" t="str">
            <v>0-0-15</v>
          </cell>
          <cell r="J1347">
            <v>100</v>
          </cell>
        </row>
        <row r="1348">
          <cell r="B1348">
            <v>3296</v>
          </cell>
          <cell r="C1348" t="str">
            <v>อิปัน</v>
          </cell>
          <cell r="D1348" t="str">
            <v>พระแสง</v>
          </cell>
          <cell r="E1348" t="str">
            <v>อำเภอพระแสง</v>
          </cell>
          <cell r="F1348" t="str">
            <v>4826III</v>
          </cell>
          <cell r="G1348">
            <v>130</v>
          </cell>
          <cell r="H1348">
            <v>342</v>
          </cell>
          <cell r="I1348" t="str">
            <v>0-0-15</v>
          </cell>
          <cell r="J1348">
            <v>100</v>
          </cell>
        </row>
        <row r="1349">
          <cell r="B1349">
            <v>3297</v>
          </cell>
          <cell r="C1349" t="str">
            <v>อิปัน</v>
          </cell>
          <cell r="D1349" t="str">
            <v>พระแสง</v>
          </cell>
          <cell r="E1349" t="str">
            <v>อำเภอพระแสง</v>
          </cell>
          <cell r="F1349" t="str">
            <v>4826III</v>
          </cell>
          <cell r="G1349">
            <v>130</v>
          </cell>
          <cell r="H1349">
            <v>343</v>
          </cell>
          <cell r="I1349" t="str">
            <v>0-0-15</v>
          </cell>
          <cell r="J1349">
            <v>100</v>
          </cell>
        </row>
        <row r="1350">
          <cell r="B1350">
            <v>3298</v>
          </cell>
          <cell r="C1350" t="str">
            <v>อิปัน</v>
          </cell>
          <cell r="D1350" t="str">
            <v>พระแสง</v>
          </cell>
          <cell r="E1350" t="str">
            <v>อำเภอพระแสง</v>
          </cell>
          <cell r="F1350" t="str">
            <v>4826III</v>
          </cell>
          <cell r="G1350">
            <v>130</v>
          </cell>
          <cell r="H1350">
            <v>344</v>
          </cell>
          <cell r="I1350" t="str">
            <v>0-0-15</v>
          </cell>
          <cell r="J1350">
            <v>100</v>
          </cell>
        </row>
        <row r="1351">
          <cell r="B1351">
            <v>3299</v>
          </cell>
          <cell r="C1351" t="str">
            <v>อิปัน</v>
          </cell>
          <cell r="D1351" t="str">
            <v>พระแสง</v>
          </cell>
          <cell r="E1351" t="str">
            <v>อำเภอพระแสง</v>
          </cell>
          <cell r="F1351" t="str">
            <v>4826III</v>
          </cell>
          <cell r="G1351">
            <v>130</v>
          </cell>
          <cell r="H1351">
            <v>345</v>
          </cell>
          <cell r="I1351" t="str">
            <v>0-0-15</v>
          </cell>
          <cell r="J1351">
            <v>100</v>
          </cell>
        </row>
        <row r="1352">
          <cell r="B1352">
            <v>3300</v>
          </cell>
          <cell r="C1352" t="str">
            <v>อิปัน</v>
          </cell>
          <cell r="D1352" t="str">
            <v>พระแสง</v>
          </cell>
          <cell r="E1352" t="str">
            <v>อำเภอพระแสง</v>
          </cell>
          <cell r="F1352" t="str">
            <v>4826III</v>
          </cell>
          <cell r="G1352">
            <v>130</v>
          </cell>
          <cell r="H1352">
            <v>346</v>
          </cell>
          <cell r="I1352" t="str">
            <v>0-0-15</v>
          </cell>
          <cell r="J1352">
            <v>100</v>
          </cell>
        </row>
        <row r="1353">
          <cell r="B1353">
            <v>3301</v>
          </cell>
          <cell r="C1353" t="str">
            <v>อิปัน</v>
          </cell>
          <cell r="D1353" t="str">
            <v>พระแสง</v>
          </cell>
          <cell r="E1353" t="str">
            <v>อำเภอพระแสง</v>
          </cell>
          <cell r="F1353" t="str">
            <v>4826III</v>
          </cell>
          <cell r="G1353">
            <v>130</v>
          </cell>
          <cell r="H1353">
            <v>347</v>
          </cell>
          <cell r="I1353" t="str">
            <v>0-0-15</v>
          </cell>
          <cell r="J1353">
            <v>100</v>
          </cell>
        </row>
        <row r="1354">
          <cell r="B1354">
            <v>3302</v>
          </cell>
          <cell r="C1354" t="str">
            <v>อิปัน</v>
          </cell>
          <cell r="D1354" t="str">
            <v>พระแสง</v>
          </cell>
          <cell r="E1354" t="str">
            <v>อำเภอพระแสง</v>
          </cell>
          <cell r="F1354" t="str">
            <v>4826III</v>
          </cell>
          <cell r="G1354">
            <v>130</v>
          </cell>
          <cell r="H1354">
            <v>348</v>
          </cell>
          <cell r="I1354" t="str">
            <v>0-0-15</v>
          </cell>
          <cell r="J1354">
            <v>100</v>
          </cell>
        </row>
        <row r="1355">
          <cell r="B1355">
            <v>3303</v>
          </cell>
          <cell r="C1355" t="str">
            <v>อิปัน</v>
          </cell>
          <cell r="D1355" t="str">
            <v>พระแสง</v>
          </cell>
          <cell r="E1355" t="str">
            <v>อำเภอพระแสง</v>
          </cell>
          <cell r="F1355" t="str">
            <v>4826III</v>
          </cell>
          <cell r="G1355">
            <v>130</v>
          </cell>
          <cell r="H1355">
            <v>349</v>
          </cell>
          <cell r="I1355" t="str">
            <v>0-0-15</v>
          </cell>
          <cell r="J1355">
            <v>100</v>
          </cell>
        </row>
        <row r="1356">
          <cell r="B1356">
            <v>3304</v>
          </cell>
          <cell r="C1356" t="str">
            <v>อิปัน</v>
          </cell>
          <cell r="D1356" t="str">
            <v>พระแสง</v>
          </cell>
          <cell r="E1356" t="str">
            <v>อำเภอพระแสง</v>
          </cell>
          <cell r="F1356" t="str">
            <v>4826III</v>
          </cell>
          <cell r="G1356">
            <v>130</v>
          </cell>
          <cell r="H1356">
            <v>350</v>
          </cell>
          <cell r="I1356" t="str">
            <v>0-0-15</v>
          </cell>
          <cell r="J1356">
            <v>100</v>
          </cell>
        </row>
        <row r="1357">
          <cell r="B1357">
            <v>3305</v>
          </cell>
          <cell r="C1357" t="str">
            <v>อิปัน</v>
          </cell>
          <cell r="D1357" t="str">
            <v>พระแสง</v>
          </cell>
          <cell r="E1357" t="str">
            <v>อำเภอพระแสง</v>
          </cell>
          <cell r="F1357" t="str">
            <v>4826III</v>
          </cell>
          <cell r="G1357">
            <v>130</v>
          </cell>
          <cell r="H1357">
            <v>351</v>
          </cell>
          <cell r="I1357" t="str">
            <v>0-0-15</v>
          </cell>
          <cell r="J1357">
            <v>100</v>
          </cell>
        </row>
        <row r="1358">
          <cell r="B1358">
            <v>3306</v>
          </cell>
          <cell r="C1358" t="str">
            <v>อิปัน</v>
          </cell>
          <cell r="D1358" t="str">
            <v>พระแสง</v>
          </cell>
          <cell r="E1358" t="str">
            <v>อำเภอพระแสง</v>
          </cell>
          <cell r="F1358" t="str">
            <v>4826III</v>
          </cell>
          <cell r="G1358">
            <v>130</v>
          </cell>
          <cell r="H1358">
            <v>352</v>
          </cell>
          <cell r="I1358" t="str">
            <v>0-1-20</v>
          </cell>
          <cell r="J1358">
            <v>100</v>
          </cell>
        </row>
        <row r="1359">
          <cell r="B1359">
            <v>3307</v>
          </cell>
          <cell r="C1359" t="str">
            <v>อิปัน</v>
          </cell>
          <cell r="D1359" t="str">
            <v>พระแสง</v>
          </cell>
          <cell r="E1359" t="str">
            <v>อำเภอพระแสง</v>
          </cell>
          <cell r="F1359" t="str">
            <v>4826III</v>
          </cell>
          <cell r="G1359">
            <v>130</v>
          </cell>
          <cell r="H1359">
            <v>353</v>
          </cell>
          <cell r="I1359" t="str">
            <v>0-2-50</v>
          </cell>
          <cell r="J1359">
            <v>100</v>
          </cell>
        </row>
        <row r="1360">
          <cell r="B1360">
            <v>3308</v>
          </cell>
          <cell r="C1360" t="str">
            <v>อิปัน</v>
          </cell>
          <cell r="D1360" t="str">
            <v>พระแสง</v>
          </cell>
          <cell r="E1360" t="str">
            <v>อำเภอพระแสง</v>
          </cell>
          <cell r="F1360" t="str">
            <v>4826III</v>
          </cell>
          <cell r="G1360">
            <v>130</v>
          </cell>
          <cell r="H1360">
            <v>354</v>
          </cell>
          <cell r="I1360" t="str">
            <v>0-0-27</v>
          </cell>
          <cell r="J1360">
            <v>100</v>
          </cell>
        </row>
        <row r="1361">
          <cell r="B1361">
            <v>3309</v>
          </cell>
          <cell r="C1361" t="str">
            <v>อิปัน</v>
          </cell>
          <cell r="D1361" t="str">
            <v>พระแสง</v>
          </cell>
          <cell r="E1361" t="str">
            <v>อำเภอพระแสง</v>
          </cell>
          <cell r="F1361" t="str">
            <v>4826III</v>
          </cell>
          <cell r="G1361">
            <v>130</v>
          </cell>
          <cell r="H1361">
            <v>355</v>
          </cell>
          <cell r="I1361" t="str">
            <v>0-0-20</v>
          </cell>
          <cell r="J1361">
            <v>100</v>
          </cell>
        </row>
        <row r="1362">
          <cell r="B1362">
            <v>3310</v>
          </cell>
          <cell r="C1362" t="str">
            <v>อิปัน</v>
          </cell>
          <cell r="D1362" t="str">
            <v>พระแสง</v>
          </cell>
          <cell r="E1362" t="str">
            <v>อำเภอพระแสง</v>
          </cell>
          <cell r="F1362" t="str">
            <v>4826III</v>
          </cell>
          <cell r="G1362">
            <v>130</v>
          </cell>
          <cell r="H1362">
            <v>356</v>
          </cell>
          <cell r="I1362" t="str">
            <v>0-0-20</v>
          </cell>
          <cell r="J1362">
            <v>100</v>
          </cell>
        </row>
        <row r="1363">
          <cell r="B1363">
            <v>3311</v>
          </cell>
          <cell r="C1363" t="str">
            <v>อิปัน</v>
          </cell>
          <cell r="D1363" t="str">
            <v>พระแสง</v>
          </cell>
          <cell r="E1363" t="str">
            <v>อำเภอพระแสง</v>
          </cell>
          <cell r="F1363" t="str">
            <v>4826III</v>
          </cell>
          <cell r="G1363">
            <v>130</v>
          </cell>
          <cell r="H1363">
            <v>357</v>
          </cell>
          <cell r="I1363" t="str">
            <v>0-0-20</v>
          </cell>
          <cell r="J1363">
            <v>100</v>
          </cell>
        </row>
        <row r="1364">
          <cell r="B1364">
            <v>3312</v>
          </cell>
          <cell r="C1364" t="str">
            <v>อิปัน</v>
          </cell>
          <cell r="D1364" t="str">
            <v>พระแสง</v>
          </cell>
          <cell r="E1364" t="str">
            <v>อำเภอพระแสง</v>
          </cell>
          <cell r="F1364" t="str">
            <v>4826III</v>
          </cell>
          <cell r="G1364">
            <v>130</v>
          </cell>
          <cell r="H1364">
            <v>358</v>
          </cell>
          <cell r="I1364" t="str">
            <v>0-0-20</v>
          </cell>
          <cell r="J1364">
            <v>100</v>
          </cell>
        </row>
        <row r="1365">
          <cell r="B1365">
            <v>3313</v>
          </cell>
          <cell r="C1365" t="str">
            <v>อิปัน</v>
          </cell>
          <cell r="D1365" t="str">
            <v>พระแสง</v>
          </cell>
          <cell r="E1365" t="str">
            <v>อำเภอพระแสง</v>
          </cell>
          <cell r="F1365" t="str">
            <v>4826III</v>
          </cell>
          <cell r="G1365">
            <v>130</v>
          </cell>
          <cell r="H1365">
            <v>359</v>
          </cell>
          <cell r="I1365" t="str">
            <v>0-0-20</v>
          </cell>
          <cell r="J1365">
            <v>100</v>
          </cell>
        </row>
        <row r="1366">
          <cell r="B1366">
            <v>3314</v>
          </cell>
          <cell r="C1366" t="str">
            <v>อิปัน</v>
          </cell>
          <cell r="D1366" t="str">
            <v>พระแสง</v>
          </cell>
          <cell r="E1366" t="str">
            <v>อำเภอพระแสง</v>
          </cell>
          <cell r="F1366" t="str">
            <v>4826III</v>
          </cell>
          <cell r="G1366">
            <v>130</v>
          </cell>
          <cell r="H1366">
            <v>360</v>
          </cell>
          <cell r="I1366" t="str">
            <v>0-0-20</v>
          </cell>
          <cell r="J1366">
            <v>100</v>
          </cell>
        </row>
        <row r="1367">
          <cell r="B1367">
            <v>3315</v>
          </cell>
          <cell r="C1367" t="str">
            <v>อิปัน</v>
          </cell>
          <cell r="D1367" t="str">
            <v>พระแสง</v>
          </cell>
          <cell r="E1367" t="str">
            <v>อำเภอพระแสง</v>
          </cell>
          <cell r="F1367" t="str">
            <v>4826III</v>
          </cell>
          <cell r="G1367">
            <v>130</v>
          </cell>
          <cell r="H1367">
            <v>361</v>
          </cell>
          <cell r="I1367" t="str">
            <v>0-0-20</v>
          </cell>
          <cell r="J1367">
            <v>100</v>
          </cell>
        </row>
        <row r="1368">
          <cell r="B1368">
            <v>3316</v>
          </cell>
          <cell r="C1368" t="str">
            <v>อิปัน</v>
          </cell>
          <cell r="D1368" t="str">
            <v>พระแสง</v>
          </cell>
          <cell r="E1368" t="str">
            <v>อำเภอพระแสง</v>
          </cell>
          <cell r="F1368" t="str">
            <v>4826III</v>
          </cell>
          <cell r="G1368">
            <v>130</v>
          </cell>
          <cell r="H1368">
            <v>362</v>
          </cell>
          <cell r="I1368" t="str">
            <v>0-0-27</v>
          </cell>
          <cell r="J1368">
            <v>100</v>
          </cell>
        </row>
        <row r="1369">
          <cell r="B1369">
            <v>3317</v>
          </cell>
          <cell r="C1369" t="str">
            <v>อิปัน</v>
          </cell>
          <cell r="D1369" t="str">
            <v>พระแสง</v>
          </cell>
          <cell r="E1369" t="str">
            <v>อำเภอพระแสง</v>
          </cell>
          <cell r="F1369" t="str">
            <v>4826III</v>
          </cell>
          <cell r="G1369">
            <v>130</v>
          </cell>
          <cell r="H1369">
            <v>363</v>
          </cell>
          <cell r="I1369" t="str">
            <v>0-0-20</v>
          </cell>
          <cell r="J1369">
            <v>100</v>
          </cell>
        </row>
        <row r="1370">
          <cell r="B1370">
            <v>3318</v>
          </cell>
          <cell r="C1370" t="str">
            <v>อิปัน</v>
          </cell>
          <cell r="D1370" t="str">
            <v>พระแสง</v>
          </cell>
          <cell r="E1370" t="str">
            <v>อำเภอพระแสง</v>
          </cell>
          <cell r="F1370" t="str">
            <v>4826III</v>
          </cell>
          <cell r="G1370">
            <v>130</v>
          </cell>
          <cell r="H1370">
            <v>364</v>
          </cell>
          <cell r="I1370" t="str">
            <v>0-0-20</v>
          </cell>
          <cell r="J1370">
            <v>100</v>
          </cell>
        </row>
        <row r="1371">
          <cell r="B1371">
            <v>3319</v>
          </cell>
          <cell r="C1371" t="str">
            <v>อิปัน</v>
          </cell>
          <cell r="D1371" t="str">
            <v>พระแสง</v>
          </cell>
          <cell r="E1371" t="str">
            <v>อำเภอพระแสง</v>
          </cell>
          <cell r="F1371" t="str">
            <v>4826III</v>
          </cell>
          <cell r="G1371">
            <v>130</v>
          </cell>
          <cell r="H1371">
            <v>365</v>
          </cell>
          <cell r="I1371" t="str">
            <v>0-0-20</v>
          </cell>
          <cell r="J1371">
            <v>100</v>
          </cell>
        </row>
        <row r="1372">
          <cell r="B1372">
            <v>3320</v>
          </cell>
          <cell r="C1372" t="str">
            <v>อิปัน</v>
          </cell>
          <cell r="D1372" t="str">
            <v>พระแสง</v>
          </cell>
          <cell r="E1372" t="str">
            <v>อำเภอพระแสง</v>
          </cell>
          <cell r="F1372" t="str">
            <v>4826III</v>
          </cell>
          <cell r="G1372">
            <v>130</v>
          </cell>
          <cell r="H1372">
            <v>366</v>
          </cell>
          <cell r="I1372" t="str">
            <v>0-0-20</v>
          </cell>
          <cell r="J1372">
            <v>100</v>
          </cell>
        </row>
        <row r="1373">
          <cell r="B1373">
            <v>3321</v>
          </cell>
          <cell r="C1373" t="str">
            <v>อิปัน</v>
          </cell>
          <cell r="D1373" t="str">
            <v>พระแสง</v>
          </cell>
          <cell r="E1373" t="str">
            <v>อำเภอพระแสง</v>
          </cell>
          <cell r="F1373" t="str">
            <v>4826III</v>
          </cell>
          <cell r="G1373">
            <v>130</v>
          </cell>
          <cell r="H1373">
            <v>367</v>
          </cell>
          <cell r="I1373" t="str">
            <v>0-0-20</v>
          </cell>
          <cell r="J1373">
            <v>100</v>
          </cell>
        </row>
        <row r="1374">
          <cell r="B1374">
            <v>3322</v>
          </cell>
          <cell r="C1374" t="str">
            <v>อิปัน</v>
          </cell>
          <cell r="D1374" t="str">
            <v>พระแสง</v>
          </cell>
          <cell r="E1374" t="str">
            <v>อำเภอพระแสง</v>
          </cell>
          <cell r="F1374" t="str">
            <v>4826III</v>
          </cell>
          <cell r="G1374">
            <v>130</v>
          </cell>
          <cell r="H1374">
            <v>368</v>
          </cell>
          <cell r="I1374" t="str">
            <v>0-0-20</v>
          </cell>
          <cell r="J1374">
            <v>100</v>
          </cell>
        </row>
        <row r="1375">
          <cell r="B1375">
            <v>3323</v>
          </cell>
          <cell r="C1375" t="str">
            <v>อิปัน</v>
          </cell>
          <cell r="D1375" t="str">
            <v>พระแสง</v>
          </cell>
          <cell r="E1375" t="str">
            <v>อำเภอพระแสง</v>
          </cell>
          <cell r="F1375" t="str">
            <v>4826III</v>
          </cell>
          <cell r="G1375">
            <v>130</v>
          </cell>
          <cell r="H1375">
            <v>369</v>
          </cell>
          <cell r="I1375" t="str">
            <v>0-0-20</v>
          </cell>
          <cell r="J1375">
            <v>100</v>
          </cell>
        </row>
        <row r="1376">
          <cell r="B1376">
            <v>3324</v>
          </cell>
          <cell r="C1376" t="str">
            <v>อิปัน</v>
          </cell>
          <cell r="D1376" t="str">
            <v>พระแสง</v>
          </cell>
          <cell r="E1376" t="str">
            <v>อำเภอพระแสง</v>
          </cell>
          <cell r="F1376" t="str">
            <v>4826III</v>
          </cell>
          <cell r="G1376">
            <v>130</v>
          </cell>
          <cell r="H1376">
            <v>370</v>
          </cell>
          <cell r="I1376" t="str">
            <v>0-0-33</v>
          </cell>
          <cell r="J1376">
            <v>100</v>
          </cell>
        </row>
        <row r="1377">
          <cell r="B1377">
            <v>3325</v>
          </cell>
          <cell r="C1377" t="str">
            <v>อิปัน</v>
          </cell>
          <cell r="D1377" t="str">
            <v>พระแสง</v>
          </cell>
          <cell r="E1377" t="str">
            <v>อำเภอพระแสง</v>
          </cell>
          <cell r="F1377" t="str">
            <v>4826III</v>
          </cell>
          <cell r="G1377">
            <v>130</v>
          </cell>
          <cell r="H1377">
            <v>371</v>
          </cell>
          <cell r="I1377" t="str">
            <v>0-0-20</v>
          </cell>
          <cell r="J1377">
            <v>100</v>
          </cell>
        </row>
        <row r="1378">
          <cell r="B1378">
            <v>3326</v>
          </cell>
          <cell r="C1378" t="str">
            <v>อิปัน</v>
          </cell>
          <cell r="D1378" t="str">
            <v>พระแสง</v>
          </cell>
          <cell r="E1378" t="str">
            <v>อำเภอพระแสง</v>
          </cell>
          <cell r="F1378" t="str">
            <v>4826III</v>
          </cell>
          <cell r="G1378">
            <v>130</v>
          </cell>
          <cell r="H1378">
            <v>372</v>
          </cell>
          <cell r="I1378" t="str">
            <v>0-0-20</v>
          </cell>
          <cell r="J1378">
            <v>100</v>
          </cell>
        </row>
        <row r="1379">
          <cell r="B1379">
            <v>3327</v>
          </cell>
          <cell r="C1379" t="str">
            <v>อิปัน</v>
          </cell>
          <cell r="D1379" t="str">
            <v>พระแสง</v>
          </cell>
          <cell r="E1379" t="str">
            <v>อำเภอพระแสง</v>
          </cell>
          <cell r="F1379" t="str">
            <v>4826III</v>
          </cell>
          <cell r="G1379">
            <v>130</v>
          </cell>
          <cell r="H1379">
            <v>373</v>
          </cell>
          <cell r="I1379" t="str">
            <v>0-0-20</v>
          </cell>
          <cell r="J1379">
            <v>100</v>
          </cell>
        </row>
        <row r="1380">
          <cell r="B1380">
            <v>3328</v>
          </cell>
          <cell r="C1380" t="str">
            <v>อิปัน</v>
          </cell>
          <cell r="D1380" t="str">
            <v>พระแสง</v>
          </cell>
          <cell r="E1380" t="str">
            <v>อำเภอพระแสง</v>
          </cell>
          <cell r="F1380" t="str">
            <v>4826III</v>
          </cell>
          <cell r="G1380">
            <v>130</v>
          </cell>
          <cell r="H1380">
            <v>374</v>
          </cell>
          <cell r="I1380" t="str">
            <v>0-0-20</v>
          </cell>
          <cell r="J1380">
            <v>100</v>
          </cell>
        </row>
        <row r="1381">
          <cell r="B1381">
            <v>3329</v>
          </cell>
          <cell r="C1381" t="str">
            <v>อิปัน</v>
          </cell>
          <cell r="D1381" t="str">
            <v>พระแสง</v>
          </cell>
          <cell r="E1381" t="str">
            <v>อำเภอพระแสง</v>
          </cell>
          <cell r="F1381" t="str">
            <v>4826III</v>
          </cell>
          <cell r="G1381">
            <v>130</v>
          </cell>
          <cell r="H1381">
            <v>375</v>
          </cell>
          <cell r="I1381" t="str">
            <v>0-0-20</v>
          </cell>
          <cell r="J1381">
            <v>100</v>
          </cell>
        </row>
        <row r="1382">
          <cell r="B1382">
            <v>3330</v>
          </cell>
          <cell r="C1382" t="str">
            <v>อิปัน</v>
          </cell>
          <cell r="D1382" t="str">
            <v>พระแสง</v>
          </cell>
          <cell r="E1382" t="str">
            <v>อำเภอพระแสง</v>
          </cell>
          <cell r="F1382" t="str">
            <v>4826III</v>
          </cell>
          <cell r="G1382">
            <v>130</v>
          </cell>
          <cell r="H1382">
            <v>376</v>
          </cell>
          <cell r="I1382" t="str">
            <v>0-0-20</v>
          </cell>
          <cell r="J1382">
            <v>100</v>
          </cell>
        </row>
        <row r="1383">
          <cell r="B1383">
            <v>3331</v>
          </cell>
          <cell r="C1383" t="str">
            <v>อิปัน</v>
          </cell>
          <cell r="D1383" t="str">
            <v>พระแสง</v>
          </cell>
          <cell r="E1383" t="str">
            <v>อำเภอพระแสง</v>
          </cell>
          <cell r="F1383" t="str">
            <v>4826III</v>
          </cell>
          <cell r="G1383">
            <v>130</v>
          </cell>
          <cell r="H1383">
            <v>377</v>
          </cell>
          <cell r="I1383" t="str">
            <v>0-0-20</v>
          </cell>
          <cell r="J1383">
            <v>100</v>
          </cell>
        </row>
        <row r="1384">
          <cell r="B1384">
            <v>3332</v>
          </cell>
          <cell r="C1384" t="str">
            <v>อิปัน</v>
          </cell>
          <cell r="D1384" t="str">
            <v>พระแสง</v>
          </cell>
          <cell r="E1384" t="str">
            <v>อำเภอพระแสง</v>
          </cell>
          <cell r="F1384" t="str">
            <v>4826III</v>
          </cell>
          <cell r="G1384">
            <v>130</v>
          </cell>
          <cell r="H1384">
            <v>378</v>
          </cell>
          <cell r="I1384" t="str">
            <v>0-0-20</v>
          </cell>
          <cell r="J1384">
            <v>100</v>
          </cell>
        </row>
        <row r="1385">
          <cell r="B1385">
            <v>3333</v>
          </cell>
          <cell r="C1385" t="str">
            <v>อิปัน</v>
          </cell>
          <cell r="D1385" t="str">
            <v>พระแสง</v>
          </cell>
          <cell r="E1385" t="str">
            <v>อำเภอพระแสง</v>
          </cell>
          <cell r="F1385" t="str">
            <v>4826III</v>
          </cell>
          <cell r="G1385">
            <v>130</v>
          </cell>
          <cell r="H1385">
            <v>379</v>
          </cell>
          <cell r="I1385" t="str">
            <v>0-0-33</v>
          </cell>
          <cell r="J1385">
            <v>100</v>
          </cell>
        </row>
        <row r="1386">
          <cell r="B1386">
            <v>3334</v>
          </cell>
          <cell r="C1386" t="str">
            <v>อิปัน</v>
          </cell>
          <cell r="D1386" t="str">
            <v>พระแสง</v>
          </cell>
          <cell r="E1386" t="str">
            <v>อำเภอพระแสง</v>
          </cell>
          <cell r="F1386" t="str">
            <v>4826III</v>
          </cell>
          <cell r="G1386">
            <v>130</v>
          </cell>
          <cell r="H1386">
            <v>380</v>
          </cell>
          <cell r="I1386" t="str">
            <v>0-0-20</v>
          </cell>
          <cell r="J1386">
            <v>100</v>
          </cell>
        </row>
        <row r="1387">
          <cell r="B1387">
            <v>3335</v>
          </cell>
          <cell r="C1387" t="str">
            <v>อิปัน</v>
          </cell>
          <cell r="D1387" t="str">
            <v>พระแสง</v>
          </cell>
          <cell r="E1387" t="str">
            <v>อำเภอพระแสง</v>
          </cell>
          <cell r="F1387" t="str">
            <v>4826III</v>
          </cell>
          <cell r="G1387">
            <v>130</v>
          </cell>
          <cell r="H1387">
            <v>381</v>
          </cell>
          <cell r="I1387" t="str">
            <v>0-0-20</v>
          </cell>
          <cell r="J1387">
            <v>100</v>
          </cell>
        </row>
        <row r="1388">
          <cell r="B1388">
            <v>3336</v>
          </cell>
          <cell r="C1388" t="str">
            <v>อิปัน</v>
          </cell>
          <cell r="D1388" t="str">
            <v>พระแสง</v>
          </cell>
          <cell r="E1388" t="str">
            <v>อำเภอพระแสง</v>
          </cell>
          <cell r="F1388" t="str">
            <v>4826III</v>
          </cell>
          <cell r="G1388">
            <v>130</v>
          </cell>
          <cell r="H1388">
            <v>382</v>
          </cell>
          <cell r="I1388" t="str">
            <v>0-0-20</v>
          </cell>
          <cell r="J1388">
            <v>100</v>
          </cell>
        </row>
        <row r="1389">
          <cell r="B1389">
            <v>3337</v>
          </cell>
          <cell r="C1389" t="str">
            <v>อิปัน</v>
          </cell>
          <cell r="D1389" t="str">
            <v>พระแสง</v>
          </cell>
          <cell r="E1389" t="str">
            <v>อำเภอพระแสง</v>
          </cell>
          <cell r="F1389" t="str">
            <v>4826III</v>
          </cell>
          <cell r="G1389">
            <v>130</v>
          </cell>
          <cell r="H1389">
            <v>383</v>
          </cell>
          <cell r="I1389" t="str">
            <v>0-0-20</v>
          </cell>
          <cell r="J1389">
            <v>100</v>
          </cell>
        </row>
        <row r="1390">
          <cell r="B1390">
            <v>3338</v>
          </cell>
          <cell r="C1390" t="str">
            <v>อิปัน</v>
          </cell>
          <cell r="D1390" t="str">
            <v>พระแสง</v>
          </cell>
          <cell r="E1390" t="str">
            <v>อำเภอพระแสง</v>
          </cell>
          <cell r="F1390" t="str">
            <v>4826III</v>
          </cell>
          <cell r="G1390">
            <v>130</v>
          </cell>
          <cell r="H1390">
            <v>384</v>
          </cell>
          <cell r="I1390" t="str">
            <v>0-0-20</v>
          </cell>
          <cell r="J1390">
            <v>100</v>
          </cell>
        </row>
        <row r="1391">
          <cell r="B1391">
            <v>3339</v>
          </cell>
          <cell r="C1391" t="str">
            <v>อิปัน</v>
          </cell>
          <cell r="D1391" t="str">
            <v>พระแสง</v>
          </cell>
          <cell r="E1391" t="str">
            <v>อำเภอพระแสง</v>
          </cell>
          <cell r="F1391" t="str">
            <v>4826III</v>
          </cell>
          <cell r="G1391">
            <v>130</v>
          </cell>
          <cell r="H1391">
            <v>385</v>
          </cell>
          <cell r="I1391" t="str">
            <v>0-0-20</v>
          </cell>
          <cell r="J1391">
            <v>100</v>
          </cell>
        </row>
        <row r="1392">
          <cell r="B1392">
            <v>3340</v>
          </cell>
          <cell r="C1392" t="str">
            <v>อิปัน</v>
          </cell>
          <cell r="D1392" t="str">
            <v>พระแสง</v>
          </cell>
          <cell r="E1392" t="str">
            <v>อำเภอพระแสง</v>
          </cell>
          <cell r="F1392" t="str">
            <v>4826III</v>
          </cell>
          <cell r="G1392">
            <v>130</v>
          </cell>
          <cell r="H1392">
            <v>386</v>
          </cell>
          <cell r="I1392" t="str">
            <v>0-0-20</v>
          </cell>
          <cell r="J1392">
            <v>100</v>
          </cell>
        </row>
        <row r="1393">
          <cell r="B1393">
            <v>3341</v>
          </cell>
          <cell r="C1393" t="str">
            <v>อิปัน</v>
          </cell>
          <cell r="D1393" t="str">
            <v>พระแสง</v>
          </cell>
          <cell r="E1393" t="str">
            <v>อำเภอพระแสง</v>
          </cell>
          <cell r="F1393" t="str">
            <v>4826III</v>
          </cell>
          <cell r="G1393">
            <v>130</v>
          </cell>
          <cell r="H1393">
            <v>387</v>
          </cell>
          <cell r="I1393" t="str">
            <v>0-0-20</v>
          </cell>
          <cell r="J1393">
            <v>100</v>
          </cell>
        </row>
        <row r="1394">
          <cell r="B1394">
            <v>3342</v>
          </cell>
          <cell r="C1394" t="str">
            <v>อิปัน</v>
          </cell>
          <cell r="D1394" t="str">
            <v>พระแสง</v>
          </cell>
          <cell r="E1394" t="str">
            <v>อำเภอพระแสง</v>
          </cell>
          <cell r="F1394" t="str">
            <v>4826III</v>
          </cell>
          <cell r="G1394">
            <v>130</v>
          </cell>
          <cell r="H1394">
            <v>388</v>
          </cell>
          <cell r="I1394" t="str">
            <v>0-0-30</v>
          </cell>
          <cell r="J1394">
            <v>100</v>
          </cell>
        </row>
        <row r="1395">
          <cell r="B1395">
            <v>3343</v>
          </cell>
          <cell r="C1395" t="str">
            <v>อิปัน</v>
          </cell>
          <cell r="D1395" t="str">
            <v>พระแสง</v>
          </cell>
          <cell r="E1395" t="str">
            <v>อำเภอพระแสง</v>
          </cell>
          <cell r="F1395" t="str">
            <v>4826III</v>
          </cell>
          <cell r="G1395">
            <v>130</v>
          </cell>
          <cell r="H1395">
            <v>389</v>
          </cell>
          <cell r="I1395" t="str">
            <v>0-0-20</v>
          </cell>
          <cell r="J1395">
            <v>100</v>
          </cell>
        </row>
        <row r="1396">
          <cell r="B1396">
            <v>3344</v>
          </cell>
          <cell r="C1396" t="str">
            <v>อิปัน</v>
          </cell>
          <cell r="D1396" t="str">
            <v>พระแสง</v>
          </cell>
          <cell r="E1396" t="str">
            <v>อำเภอพระแสง</v>
          </cell>
          <cell r="F1396" t="str">
            <v>4826III</v>
          </cell>
          <cell r="G1396">
            <v>130</v>
          </cell>
          <cell r="H1396">
            <v>390</v>
          </cell>
          <cell r="I1396" t="str">
            <v>0-0-20</v>
          </cell>
          <cell r="J1396">
            <v>100</v>
          </cell>
        </row>
        <row r="1397">
          <cell r="B1397">
            <v>3345</v>
          </cell>
          <cell r="C1397" t="str">
            <v>อิปัน</v>
          </cell>
          <cell r="D1397" t="str">
            <v>พระแสง</v>
          </cell>
          <cell r="E1397" t="str">
            <v>อำเภอพระแสง</v>
          </cell>
          <cell r="F1397" t="str">
            <v>4826III</v>
          </cell>
          <cell r="G1397">
            <v>130</v>
          </cell>
          <cell r="H1397">
            <v>391</v>
          </cell>
          <cell r="I1397" t="str">
            <v>0-0-20</v>
          </cell>
          <cell r="J1397">
            <v>100</v>
          </cell>
        </row>
        <row r="1398">
          <cell r="B1398">
            <v>3346</v>
          </cell>
          <cell r="C1398" t="str">
            <v>อิปัน</v>
          </cell>
          <cell r="D1398" t="str">
            <v>พระแสง</v>
          </cell>
          <cell r="E1398" t="str">
            <v>อำเภอพระแสง</v>
          </cell>
          <cell r="F1398" t="str">
            <v>4826III</v>
          </cell>
          <cell r="G1398">
            <v>130</v>
          </cell>
          <cell r="H1398">
            <v>392</v>
          </cell>
          <cell r="I1398" t="str">
            <v>0-0-20</v>
          </cell>
          <cell r="J1398">
            <v>100</v>
          </cell>
        </row>
        <row r="1399">
          <cell r="B1399">
            <v>3347</v>
          </cell>
          <cell r="C1399" t="str">
            <v>อิปัน</v>
          </cell>
          <cell r="D1399" t="str">
            <v>พระแสง</v>
          </cell>
          <cell r="E1399" t="str">
            <v>อำเภอพระแสง</v>
          </cell>
          <cell r="F1399" t="str">
            <v>4826III</v>
          </cell>
          <cell r="G1399">
            <v>130</v>
          </cell>
          <cell r="H1399">
            <v>393</v>
          </cell>
          <cell r="I1399" t="str">
            <v>0-0-20</v>
          </cell>
          <cell r="J1399">
            <v>100</v>
          </cell>
        </row>
        <row r="1400">
          <cell r="B1400">
            <v>3348</v>
          </cell>
          <cell r="C1400" t="str">
            <v>อิปัน</v>
          </cell>
          <cell r="D1400" t="str">
            <v>พระแสง</v>
          </cell>
          <cell r="E1400" t="str">
            <v>อำเภอพระแสง</v>
          </cell>
          <cell r="F1400" t="str">
            <v>4826III</v>
          </cell>
          <cell r="G1400">
            <v>130</v>
          </cell>
          <cell r="H1400">
            <v>394</v>
          </cell>
          <cell r="I1400" t="str">
            <v>0-0-20</v>
          </cell>
          <cell r="J1400">
            <v>100</v>
          </cell>
        </row>
        <row r="1401">
          <cell r="B1401">
            <v>3349</v>
          </cell>
          <cell r="C1401" t="str">
            <v>อิปัน</v>
          </cell>
          <cell r="D1401" t="str">
            <v>พระแสง</v>
          </cell>
          <cell r="E1401" t="str">
            <v>อำเภอพระแสง</v>
          </cell>
          <cell r="F1401" t="str">
            <v>4826III</v>
          </cell>
          <cell r="G1401">
            <v>130</v>
          </cell>
          <cell r="H1401">
            <v>395</v>
          </cell>
          <cell r="I1401" t="str">
            <v>0-0-20</v>
          </cell>
          <cell r="J1401">
            <v>100</v>
          </cell>
        </row>
        <row r="1402">
          <cell r="B1402">
            <v>3351</v>
          </cell>
          <cell r="C1402" t="str">
            <v>อิปัน</v>
          </cell>
          <cell r="D1402" t="str">
            <v>พระแสง</v>
          </cell>
          <cell r="E1402" t="str">
            <v>อำเภอพระแสง</v>
          </cell>
          <cell r="F1402" t="str">
            <v>4826III</v>
          </cell>
          <cell r="G1402">
            <v>130</v>
          </cell>
          <cell r="H1402">
            <v>397</v>
          </cell>
          <cell r="I1402" t="str">
            <v>0-0-33</v>
          </cell>
          <cell r="J1402">
            <v>100</v>
          </cell>
        </row>
        <row r="1403">
          <cell r="B1403">
            <v>3352</v>
          </cell>
          <cell r="C1403" t="str">
            <v>อิปัน</v>
          </cell>
          <cell r="D1403" t="str">
            <v>พระแสง</v>
          </cell>
          <cell r="E1403" t="str">
            <v>อำเภอพระแสง</v>
          </cell>
          <cell r="F1403" t="str">
            <v>4826III</v>
          </cell>
          <cell r="G1403">
            <v>130</v>
          </cell>
          <cell r="H1403">
            <v>398</v>
          </cell>
          <cell r="I1403" t="str">
            <v>0-0-20</v>
          </cell>
          <cell r="J1403">
            <v>100</v>
          </cell>
        </row>
        <row r="1404">
          <cell r="B1404">
            <v>3353</v>
          </cell>
          <cell r="C1404" t="str">
            <v>อิปัน</v>
          </cell>
          <cell r="D1404" t="str">
            <v>พระแสง</v>
          </cell>
          <cell r="E1404" t="str">
            <v>อำเภอพระแสง</v>
          </cell>
          <cell r="F1404" t="str">
            <v>4826III</v>
          </cell>
          <cell r="G1404">
            <v>130</v>
          </cell>
          <cell r="H1404">
            <v>399</v>
          </cell>
          <cell r="I1404" t="str">
            <v>0-0-20</v>
          </cell>
          <cell r="J1404">
            <v>100</v>
          </cell>
        </row>
        <row r="1405">
          <cell r="B1405">
            <v>3354</v>
          </cell>
          <cell r="C1405" t="str">
            <v>อิปัน</v>
          </cell>
          <cell r="D1405" t="str">
            <v>พระแสง</v>
          </cell>
          <cell r="E1405" t="str">
            <v>อำเภอพระแสง</v>
          </cell>
          <cell r="F1405" t="str">
            <v>4826III</v>
          </cell>
          <cell r="G1405">
            <v>130</v>
          </cell>
          <cell r="H1405">
            <v>400</v>
          </cell>
          <cell r="I1405" t="str">
            <v>0-0-20</v>
          </cell>
          <cell r="J1405">
            <v>100</v>
          </cell>
        </row>
        <row r="1406">
          <cell r="B1406">
            <v>3355</v>
          </cell>
          <cell r="C1406" t="str">
            <v>อิปัน</v>
          </cell>
          <cell r="D1406" t="str">
            <v>พระแสง</v>
          </cell>
          <cell r="E1406" t="str">
            <v>อำเภอพระแสง</v>
          </cell>
          <cell r="F1406" t="str">
            <v>4826III</v>
          </cell>
          <cell r="G1406">
            <v>130</v>
          </cell>
          <cell r="H1406">
            <v>401</v>
          </cell>
          <cell r="I1406" t="str">
            <v>0-0-20</v>
          </cell>
          <cell r="J1406">
            <v>100</v>
          </cell>
        </row>
        <row r="1407">
          <cell r="B1407">
            <v>3356</v>
          </cell>
          <cell r="C1407" t="str">
            <v>อิปัน</v>
          </cell>
          <cell r="D1407" t="str">
            <v>พระแสง</v>
          </cell>
          <cell r="E1407" t="str">
            <v>อำเภอพระแสง</v>
          </cell>
          <cell r="F1407" t="str">
            <v>4826III</v>
          </cell>
          <cell r="G1407">
            <v>130</v>
          </cell>
          <cell r="H1407">
            <v>402</v>
          </cell>
          <cell r="I1407" t="str">
            <v>0-0-20</v>
          </cell>
          <cell r="J1407">
            <v>100</v>
          </cell>
        </row>
        <row r="1408">
          <cell r="B1408">
            <v>3357</v>
          </cell>
          <cell r="C1408" t="str">
            <v>อิปัน</v>
          </cell>
          <cell r="D1408" t="str">
            <v>พระแสง</v>
          </cell>
          <cell r="E1408" t="str">
            <v>อำเภอพระแสง</v>
          </cell>
          <cell r="F1408" t="str">
            <v>4826III</v>
          </cell>
          <cell r="G1408">
            <v>130</v>
          </cell>
          <cell r="H1408">
            <v>403</v>
          </cell>
          <cell r="I1408" t="str">
            <v>0-0-20</v>
          </cell>
          <cell r="J1408">
            <v>100</v>
          </cell>
        </row>
        <row r="1409">
          <cell r="B1409">
            <v>3358</v>
          </cell>
          <cell r="C1409" t="str">
            <v>อิปัน</v>
          </cell>
          <cell r="D1409" t="str">
            <v>พระแสง</v>
          </cell>
          <cell r="E1409" t="str">
            <v>อำเภอพระแสง</v>
          </cell>
          <cell r="F1409" t="str">
            <v>4826III</v>
          </cell>
          <cell r="G1409">
            <v>130</v>
          </cell>
          <cell r="H1409">
            <v>404</v>
          </cell>
          <cell r="I1409" t="str">
            <v>0-0-20</v>
          </cell>
          <cell r="J1409">
            <v>100</v>
          </cell>
        </row>
        <row r="1410">
          <cell r="B1410">
            <v>3359</v>
          </cell>
          <cell r="C1410" t="str">
            <v>อิปัน</v>
          </cell>
          <cell r="D1410" t="str">
            <v>พระแสง</v>
          </cell>
          <cell r="E1410" t="str">
            <v>อำเภอพระแสง</v>
          </cell>
          <cell r="F1410" t="str">
            <v>4826III</v>
          </cell>
          <cell r="G1410">
            <v>130</v>
          </cell>
          <cell r="H1410">
            <v>405</v>
          </cell>
          <cell r="I1410" t="str">
            <v>0-0-20</v>
          </cell>
          <cell r="J1410">
            <v>100</v>
          </cell>
        </row>
        <row r="1411">
          <cell r="B1411">
            <v>3360</v>
          </cell>
          <cell r="C1411" t="str">
            <v>อิปัน</v>
          </cell>
          <cell r="D1411" t="str">
            <v>พระแสง</v>
          </cell>
          <cell r="E1411" t="str">
            <v>อำเภอพระแสง</v>
          </cell>
          <cell r="F1411" t="str">
            <v>4826III</v>
          </cell>
          <cell r="G1411">
            <v>130</v>
          </cell>
          <cell r="H1411">
            <v>406</v>
          </cell>
          <cell r="I1411" t="str">
            <v>0-0-27</v>
          </cell>
          <cell r="J1411">
            <v>100</v>
          </cell>
        </row>
        <row r="1412">
          <cell r="B1412">
            <v>3361</v>
          </cell>
          <cell r="C1412" t="str">
            <v>อิปัน</v>
          </cell>
          <cell r="D1412" t="str">
            <v>พระแสง</v>
          </cell>
          <cell r="E1412" t="str">
            <v>อำเภอพระแสง</v>
          </cell>
          <cell r="F1412" t="str">
            <v>4826III</v>
          </cell>
          <cell r="G1412">
            <v>130</v>
          </cell>
          <cell r="H1412">
            <v>407</v>
          </cell>
          <cell r="I1412" t="str">
            <v>0-0-20</v>
          </cell>
          <cell r="J1412">
            <v>100</v>
          </cell>
        </row>
        <row r="1413">
          <cell r="B1413">
            <v>3362</v>
          </cell>
          <cell r="C1413" t="str">
            <v>อิปัน</v>
          </cell>
          <cell r="D1413" t="str">
            <v>พระแสง</v>
          </cell>
          <cell r="E1413" t="str">
            <v>อำเภอพระแสง</v>
          </cell>
          <cell r="F1413" t="str">
            <v>4826III</v>
          </cell>
          <cell r="G1413">
            <v>130</v>
          </cell>
          <cell r="H1413">
            <v>408</v>
          </cell>
          <cell r="I1413" t="str">
            <v>0-0-20</v>
          </cell>
          <cell r="J1413">
            <v>100</v>
          </cell>
        </row>
        <row r="1414">
          <cell r="B1414">
            <v>3363</v>
          </cell>
          <cell r="C1414" t="str">
            <v>อิปัน</v>
          </cell>
          <cell r="D1414" t="str">
            <v>พระแสง</v>
          </cell>
          <cell r="E1414" t="str">
            <v>อำเภอพระแสง</v>
          </cell>
          <cell r="F1414" t="str">
            <v>4826III</v>
          </cell>
          <cell r="G1414">
            <v>130</v>
          </cell>
          <cell r="H1414">
            <v>409</v>
          </cell>
          <cell r="I1414" t="str">
            <v>0-0-20</v>
          </cell>
          <cell r="J1414">
            <v>100</v>
          </cell>
        </row>
        <row r="1415">
          <cell r="B1415">
            <v>3364</v>
          </cell>
          <cell r="C1415" t="str">
            <v>อิปัน</v>
          </cell>
          <cell r="D1415" t="str">
            <v>พระแสง</v>
          </cell>
          <cell r="E1415" t="str">
            <v>อำเภอพระแสง</v>
          </cell>
          <cell r="F1415" t="str">
            <v>4826III</v>
          </cell>
          <cell r="G1415">
            <v>130</v>
          </cell>
          <cell r="H1415">
            <v>410</v>
          </cell>
          <cell r="I1415" t="str">
            <v>0-0-20</v>
          </cell>
          <cell r="J1415">
            <v>100</v>
          </cell>
        </row>
        <row r="1416">
          <cell r="B1416">
            <v>3365</v>
          </cell>
          <cell r="C1416" t="str">
            <v>อิปัน</v>
          </cell>
          <cell r="D1416" t="str">
            <v>พระแสง</v>
          </cell>
          <cell r="E1416" t="str">
            <v>อำเภอพระแสง</v>
          </cell>
          <cell r="F1416" t="str">
            <v>4826III</v>
          </cell>
          <cell r="G1416">
            <v>130</v>
          </cell>
          <cell r="H1416">
            <v>411</v>
          </cell>
          <cell r="I1416" t="str">
            <v>0-0-20</v>
          </cell>
          <cell r="J1416">
            <v>100</v>
          </cell>
        </row>
        <row r="1417">
          <cell r="B1417">
            <v>3366</v>
          </cell>
          <cell r="C1417" t="str">
            <v>อิปัน</v>
          </cell>
          <cell r="D1417" t="str">
            <v>พระแสง</v>
          </cell>
          <cell r="E1417" t="str">
            <v>อำเภอพระแสง</v>
          </cell>
          <cell r="F1417" t="str">
            <v>4826III</v>
          </cell>
          <cell r="G1417">
            <v>130</v>
          </cell>
          <cell r="H1417">
            <v>412</v>
          </cell>
          <cell r="I1417" t="str">
            <v>0-0-20</v>
          </cell>
          <cell r="J1417">
            <v>100</v>
          </cell>
        </row>
        <row r="1418">
          <cell r="B1418">
            <v>3367</v>
          </cell>
          <cell r="C1418" t="str">
            <v>อิปัน</v>
          </cell>
          <cell r="D1418" t="str">
            <v>พระแสง</v>
          </cell>
          <cell r="E1418" t="str">
            <v>อำเภอพระแสง</v>
          </cell>
          <cell r="F1418" t="str">
            <v>4826III</v>
          </cell>
          <cell r="G1418">
            <v>130</v>
          </cell>
          <cell r="H1418">
            <v>413</v>
          </cell>
          <cell r="I1418" t="str">
            <v>0-0-20</v>
          </cell>
          <cell r="J1418">
            <v>100</v>
          </cell>
        </row>
        <row r="1419">
          <cell r="B1419">
            <v>3368</v>
          </cell>
          <cell r="C1419" t="str">
            <v>อิปัน</v>
          </cell>
          <cell r="D1419" t="str">
            <v>พระแสง</v>
          </cell>
          <cell r="E1419" t="str">
            <v>อำเภอพระแสง</v>
          </cell>
          <cell r="F1419" t="str">
            <v>4826III</v>
          </cell>
          <cell r="G1419">
            <v>130</v>
          </cell>
          <cell r="H1419">
            <v>414</v>
          </cell>
          <cell r="I1419" t="str">
            <v>0-0-27</v>
          </cell>
          <cell r="J1419">
            <v>100</v>
          </cell>
        </row>
        <row r="1420">
          <cell r="B1420">
            <v>3369</v>
          </cell>
          <cell r="C1420" t="str">
            <v>อิปัน</v>
          </cell>
          <cell r="D1420" t="str">
            <v>พระแสง</v>
          </cell>
          <cell r="E1420" t="str">
            <v>อำเภอพระแสง</v>
          </cell>
          <cell r="F1420" t="str">
            <v>4826III</v>
          </cell>
          <cell r="G1420">
            <v>130</v>
          </cell>
          <cell r="H1420">
            <v>415</v>
          </cell>
          <cell r="I1420" t="str">
            <v>0-0-20</v>
          </cell>
          <cell r="J1420">
            <v>100</v>
          </cell>
        </row>
        <row r="1421">
          <cell r="B1421">
            <v>3370</v>
          </cell>
          <cell r="C1421" t="str">
            <v>อิปัน</v>
          </cell>
          <cell r="D1421" t="str">
            <v>พระแสง</v>
          </cell>
          <cell r="E1421" t="str">
            <v>อำเภอพระแสง</v>
          </cell>
          <cell r="F1421" t="str">
            <v>4826III</v>
          </cell>
          <cell r="G1421">
            <v>130</v>
          </cell>
          <cell r="H1421">
            <v>416</v>
          </cell>
          <cell r="I1421" t="str">
            <v>0-0-20</v>
          </cell>
          <cell r="J1421">
            <v>100</v>
          </cell>
        </row>
        <row r="1422">
          <cell r="B1422">
            <v>3371</v>
          </cell>
          <cell r="C1422" t="str">
            <v>อิปัน</v>
          </cell>
          <cell r="D1422" t="str">
            <v>พระแสง</v>
          </cell>
          <cell r="E1422" t="str">
            <v>อำเภอพระแสง</v>
          </cell>
          <cell r="F1422" t="str">
            <v>4826III</v>
          </cell>
          <cell r="G1422">
            <v>130</v>
          </cell>
          <cell r="H1422">
            <v>417</v>
          </cell>
          <cell r="I1422" t="str">
            <v>0-0-20</v>
          </cell>
          <cell r="J1422">
            <v>100</v>
          </cell>
        </row>
        <row r="1423">
          <cell r="B1423">
            <v>3372</v>
          </cell>
          <cell r="C1423" t="str">
            <v>อิปัน</v>
          </cell>
          <cell r="D1423" t="str">
            <v>พระแสง</v>
          </cell>
          <cell r="E1423" t="str">
            <v>อำเภอพระแสง</v>
          </cell>
          <cell r="F1423" t="str">
            <v>4826III</v>
          </cell>
          <cell r="G1423">
            <v>130</v>
          </cell>
          <cell r="H1423">
            <v>418</v>
          </cell>
          <cell r="I1423" t="str">
            <v>0-0-20</v>
          </cell>
          <cell r="J1423">
            <v>100</v>
          </cell>
        </row>
        <row r="1424">
          <cell r="B1424">
            <v>3373</v>
          </cell>
          <cell r="C1424" t="str">
            <v>อิปัน</v>
          </cell>
          <cell r="D1424" t="str">
            <v>พระแสง</v>
          </cell>
          <cell r="E1424" t="str">
            <v>อำเภอพระแสง</v>
          </cell>
          <cell r="F1424" t="str">
            <v>4826III</v>
          </cell>
          <cell r="G1424">
            <v>130</v>
          </cell>
          <cell r="H1424">
            <v>419</v>
          </cell>
          <cell r="I1424" t="str">
            <v>0-0-20</v>
          </cell>
          <cell r="J1424">
            <v>100</v>
          </cell>
        </row>
        <row r="1425">
          <cell r="B1425">
            <v>3374</v>
          </cell>
          <cell r="C1425" t="str">
            <v>อิปัน</v>
          </cell>
          <cell r="D1425" t="str">
            <v>พระแสง</v>
          </cell>
          <cell r="E1425" t="str">
            <v>อำเภอพระแสง</v>
          </cell>
          <cell r="F1425" t="str">
            <v>4826III</v>
          </cell>
          <cell r="G1425">
            <v>130</v>
          </cell>
          <cell r="H1425">
            <v>420</v>
          </cell>
          <cell r="I1425" t="str">
            <v>0-0-20</v>
          </cell>
          <cell r="J1425">
            <v>100</v>
          </cell>
        </row>
        <row r="1426">
          <cell r="B1426">
            <v>3375</v>
          </cell>
          <cell r="C1426" t="str">
            <v>อิปัน</v>
          </cell>
          <cell r="D1426" t="str">
            <v>พระแสง</v>
          </cell>
          <cell r="E1426" t="str">
            <v>อำเภอพระแสง</v>
          </cell>
          <cell r="F1426" t="str">
            <v>4826III</v>
          </cell>
          <cell r="G1426">
            <v>130</v>
          </cell>
          <cell r="H1426">
            <v>421</v>
          </cell>
          <cell r="I1426" t="str">
            <v>0-0-20</v>
          </cell>
          <cell r="J1426">
            <v>100</v>
          </cell>
        </row>
        <row r="1427">
          <cell r="B1427">
            <v>3376</v>
          </cell>
          <cell r="C1427" t="str">
            <v>อิปัน</v>
          </cell>
          <cell r="D1427" t="str">
            <v>พระแสง</v>
          </cell>
          <cell r="E1427" t="str">
            <v>อำเภอพระแสง</v>
          </cell>
          <cell r="F1427" t="str">
            <v>4826III</v>
          </cell>
          <cell r="G1427">
            <v>130</v>
          </cell>
          <cell r="H1427">
            <v>422</v>
          </cell>
          <cell r="I1427" t="str">
            <v>0-0-27</v>
          </cell>
          <cell r="J1427">
            <v>100</v>
          </cell>
        </row>
        <row r="1428">
          <cell r="B1428">
            <v>3377</v>
          </cell>
          <cell r="C1428" t="str">
            <v>อิปัน</v>
          </cell>
          <cell r="D1428" t="str">
            <v>พระแสง</v>
          </cell>
          <cell r="E1428" t="str">
            <v>อำเภอพระแสง</v>
          </cell>
          <cell r="F1428" t="str">
            <v>4826III</v>
          </cell>
          <cell r="G1428">
            <v>130</v>
          </cell>
          <cell r="H1428">
            <v>423</v>
          </cell>
          <cell r="I1428" t="str">
            <v>0-0-20</v>
          </cell>
          <cell r="J1428">
            <v>100</v>
          </cell>
        </row>
        <row r="1429">
          <cell r="B1429">
            <v>3378</v>
          </cell>
          <cell r="C1429" t="str">
            <v>อิปัน</v>
          </cell>
          <cell r="D1429" t="str">
            <v>พระแสง</v>
          </cell>
          <cell r="E1429" t="str">
            <v>อำเภอพระแสง</v>
          </cell>
          <cell r="F1429" t="str">
            <v>4826III</v>
          </cell>
          <cell r="G1429">
            <v>130</v>
          </cell>
          <cell r="H1429">
            <v>424</v>
          </cell>
          <cell r="I1429" t="str">
            <v>0-0-20</v>
          </cell>
          <cell r="J1429">
            <v>100</v>
          </cell>
        </row>
        <row r="1430">
          <cell r="B1430">
            <v>3379</v>
          </cell>
          <cell r="C1430" t="str">
            <v>อิปัน</v>
          </cell>
          <cell r="D1430" t="str">
            <v>พระแสง</v>
          </cell>
          <cell r="E1430" t="str">
            <v>อำเภอพระแสง</v>
          </cell>
          <cell r="F1430" t="str">
            <v>4826III</v>
          </cell>
          <cell r="G1430">
            <v>130</v>
          </cell>
          <cell r="H1430">
            <v>425</v>
          </cell>
          <cell r="I1430" t="str">
            <v>0-0-20</v>
          </cell>
          <cell r="J1430">
            <v>100</v>
          </cell>
        </row>
        <row r="1431">
          <cell r="B1431">
            <v>3380</v>
          </cell>
          <cell r="C1431" t="str">
            <v>อิปัน</v>
          </cell>
          <cell r="D1431" t="str">
            <v>พระแสง</v>
          </cell>
          <cell r="E1431" t="str">
            <v>อำเภอพระแสง</v>
          </cell>
          <cell r="F1431" t="str">
            <v>4826III</v>
          </cell>
          <cell r="G1431">
            <v>130</v>
          </cell>
          <cell r="H1431">
            <v>426</v>
          </cell>
          <cell r="I1431" t="str">
            <v>0-0-20</v>
          </cell>
          <cell r="J1431">
            <v>100</v>
          </cell>
        </row>
        <row r="1432">
          <cell r="B1432">
            <v>3381</v>
          </cell>
          <cell r="C1432" t="str">
            <v>อิปัน</v>
          </cell>
          <cell r="D1432" t="str">
            <v>พระแสง</v>
          </cell>
          <cell r="E1432" t="str">
            <v>อำเภอพระแสง</v>
          </cell>
          <cell r="F1432" t="str">
            <v>4826III</v>
          </cell>
          <cell r="G1432">
            <v>130</v>
          </cell>
          <cell r="H1432">
            <v>427</v>
          </cell>
          <cell r="I1432" t="str">
            <v>0-0-20</v>
          </cell>
          <cell r="J1432">
            <v>100</v>
          </cell>
        </row>
        <row r="1433">
          <cell r="B1433">
            <v>3382</v>
          </cell>
          <cell r="C1433" t="str">
            <v>อิปัน</v>
          </cell>
          <cell r="D1433" t="str">
            <v>พระแสง</v>
          </cell>
          <cell r="E1433" t="str">
            <v>อำเภอพระแสง</v>
          </cell>
          <cell r="F1433" t="str">
            <v>4826III</v>
          </cell>
          <cell r="G1433">
            <v>130</v>
          </cell>
          <cell r="H1433">
            <v>428</v>
          </cell>
          <cell r="I1433" t="str">
            <v>0-0-20</v>
          </cell>
          <cell r="J1433">
            <v>100</v>
          </cell>
        </row>
        <row r="1434">
          <cell r="B1434">
            <v>3383</v>
          </cell>
          <cell r="C1434" t="str">
            <v>อิปัน</v>
          </cell>
          <cell r="D1434" t="str">
            <v>พระแสง</v>
          </cell>
          <cell r="E1434" t="str">
            <v>อำเภอพระแสง</v>
          </cell>
          <cell r="F1434" t="str">
            <v>4826III</v>
          </cell>
          <cell r="G1434">
            <v>130</v>
          </cell>
          <cell r="H1434">
            <v>429</v>
          </cell>
          <cell r="I1434" t="str">
            <v>0-0-20</v>
          </cell>
          <cell r="J1434">
            <v>100</v>
          </cell>
        </row>
        <row r="1435">
          <cell r="B1435">
            <v>3384</v>
          </cell>
          <cell r="C1435" t="str">
            <v>อิปัน</v>
          </cell>
          <cell r="D1435" t="str">
            <v>พระแสง</v>
          </cell>
          <cell r="E1435" t="str">
            <v>อำเภอพระแสง</v>
          </cell>
          <cell r="F1435" t="str">
            <v>4826III</v>
          </cell>
          <cell r="G1435">
            <v>130</v>
          </cell>
          <cell r="H1435">
            <v>430</v>
          </cell>
          <cell r="I1435" t="str">
            <v>0-0-27</v>
          </cell>
          <cell r="J1435">
            <v>100</v>
          </cell>
        </row>
        <row r="1436">
          <cell r="B1436">
            <v>3385</v>
          </cell>
          <cell r="C1436" t="str">
            <v>อิปัน</v>
          </cell>
          <cell r="D1436" t="str">
            <v>พระแสง</v>
          </cell>
          <cell r="E1436" t="str">
            <v>อำเภอพระแสง</v>
          </cell>
          <cell r="F1436" t="str">
            <v>4826III</v>
          </cell>
          <cell r="G1436">
            <v>130</v>
          </cell>
          <cell r="H1436">
            <v>431</v>
          </cell>
          <cell r="I1436" t="str">
            <v>0-0-20</v>
          </cell>
          <cell r="J1436">
            <v>100</v>
          </cell>
        </row>
        <row r="1437">
          <cell r="B1437">
            <v>3386</v>
          </cell>
          <cell r="C1437" t="str">
            <v>อิปัน</v>
          </cell>
          <cell r="D1437" t="str">
            <v>พระแสง</v>
          </cell>
          <cell r="E1437" t="str">
            <v>อำเภอพระแสง</v>
          </cell>
          <cell r="F1437" t="str">
            <v>4826III</v>
          </cell>
          <cell r="G1437">
            <v>130</v>
          </cell>
          <cell r="H1437">
            <v>432</v>
          </cell>
          <cell r="I1437" t="str">
            <v>0-0-20</v>
          </cell>
          <cell r="J1437">
            <v>100</v>
          </cell>
        </row>
        <row r="1438">
          <cell r="B1438">
            <v>3387</v>
          </cell>
          <cell r="C1438" t="str">
            <v>อิปัน</v>
          </cell>
          <cell r="D1438" t="str">
            <v>พระแสง</v>
          </cell>
          <cell r="E1438" t="str">
            <v>อำเภอพระแสง</v>
          </cell>
          <cell r="F1438" t="str">
            <v>4826III</v>
          </cell>
          <cell r="G1438">
            <v>130</v>
          </cell>
          <cell r="H1438">
            <v>433</v>
          </cell>
          <cell r="I1438" t="str">
            <v>0-0-20</v>
          </cell>
          <cell r="J1438">
            <v>100</v>
          </cell>
        </row>
        <row r="1439">
          <cell r="B1439">
            <v>3388</v>
          </cell>
          <cell r="C1439" t="str">
            <v>อิปัน</v>
          </cell>
          <cell r="D1439" t="str">
            <v>พระแสง</v>
          </cell>
          <cell r="E1439" t="str">
            <v>อำเภอพระแสง</v>
          </cell>
          <cell r="F1439" t="str">
            <v>4826III</v>
          </cell>
          <cell r="G1439">
            <v>130</v>
          </cell>
          <cell r="H1439">
            <v>434</v>
          </cell>
          <cell r="I1439" t="str">
            <v>0-0-20</v>
          </cell>
          <cell r="J1439">
            <v>100</v>
          </cell>
        </row>
        <row r="1440">
          <cell r="B1440">
            <v>3389</v>
          </cell>
          <cell r="C1440" t="str">
            <v>อิปัน</v>
          </cell>
          <cell r="D1440" t="str">
            <v>พระแสง</v>
          </cell>
          <cell r="E1440" t="str">
            <v>อำเภอพระแสง</v>
          </cell>
          <cell r="F1440" t="str">
            <v>4826III</v>
          </cell>
          <cell r="G1440">
            <v>130</v>
          </cell>
          <cell r="H1440">
            <v>435</v>
          </cell>
          <cell r="I1440" t="str">
            <v>0-0-20</v>
          </cell>
          <cell r="J1440">
            <v>100</v>
          </cell>
        </row>
        <row r="1441">
          <cell r="B1441">
            <v>3390</v>
          </cell>
          <cell r="C1441" t="str">
            <v>อิปัน</v>
          </cell>
          <cell r="D1441" t="str">
            <v>พระแสง</v>
          </cell>
          <cell r="E1441" t="str">
            <v>อำเภอพระแสง</v>
          </cell>
          <cell r="F1441" t="str">
            <v>4826III</v>
          </cell>
          <cell r="G1441">
            <v>130</v>
          </cell>
          <cell r="H1441">
            <v>436</v>
          </cell>
          <cell r="I1441" t="str">
            <v>0-0-20</v>
          </cell>
          <cell r="J1441">
            <v>100</v>
          </cell>
        </row>
        <row r="1442">
          <cell r="B1442">
            <v>3391</v>
          </cell>
          <cell r="C1442" t="str">
            <v>อิปัน</v>
          </cell>
          <cell r="D1442" t="str">
            <v>พระแสง</v>
          </cell>
          <cell r="E1442" t="str">
            <v>อำเภอพระแสง</v>
          </cell>
          <cell r="F1442" t="str">
            <v>4826III</v>
          </cell>
          <cell r="G1442">
            <v>130</v>
          </cell>
          <cell r="H1442">
            <v>437</v>
          </cell>
          <cell r="I1442" t="str">
            <v>0-0-20</v>
          </cell>
          <cell r="J1442">
            <v>100</v>
          </cell>
        </row>
        <row r="1443">
          <cell r="B1443">
            <v>3392</v>
          </cell>
          <cell r="C1443" t="str">
            <v>อิปัน</v>
          </cell>
          <cell r="D1443" t="str">
            <v>พระแสง</v>
          </cell>
          <cell r="E1443" t="str">
            <v>อำเภอพระแสง</v>
          </cell>
          <cell r="F1443" t="str">
            <v>4826III</v>
          </cell>
          <cell r="G1443">
            <v>130</v>
          </cell>
          <cell r="H1443">
            <v>438</v>
          </cell>
          <cell r="I1443" t="str">
            <v>0-0-34</v>
          </cell>
          <cell r="J1443">
            <v>100</v>
          </cell>
        </row>
        <row r="1444">
          <cell r="B1444">
            <v>3393</v>
          </cell>
          <cell r="C1444" t="str">
            <v>อิปัน</v>
          </cell>
          <cell r="D1444" t="str">
            <v>พระแสง</v>
          </cell>
          <cell r="E1444" t="str">
            <v>อำเภอพระแสง</v>
          </cell>
          <cell r="F1444" t="str">
            <v>4826III</v>
          </cell>
          <cell r="G1444">
            <v>130</v>
          </cell>
          <cell r="H1444">
            <v>439</v>
          </cell>
          <cell r="I1444" t="str">
            <v>0-0-20</v>
          </cell>
          <cell r="J1444">
            <v>100</v>
          </cell>
        </row>
        <row r="1445">
          <cell r="B1445">
            <v>3394</v>
          </cell>
          <cell r="C1445" t="str">
            <v>อิปัน</v>
          </cell>
          <cell r="D1445" t="str">
            <v>พระแสง</v>
          </cell>
          <cell r="E1445" t="str">
            <v>อำเภอพระแสง</v>
          </cell>
          <cell r="F1445" t="str">
            <v>4826III</v>
          </cell>
          <cell r="G1445">
            <v>130</v>
          </cell>
          <cell r="H1445">
            <v>440</v>
          </cell>
          <cell r="I1445" t="str">
            <v>0-0-20</v>
          </cell>
          <cell r="J1445">
            <v>100</v>
          </cell>
        </row>
        <row r="1446">
          <cell r="B1446">
            <v>3395</v>
          </cell>
          <cell r="C1446" t="str">
            <v>อิปัน</v>
          </cell>
          <cell r="D1446" t="str">
            <v>พระแสง</v>
          </cell>
          <cell r="E1446" t="str">
            <v>อำเภอพระแสง</v>
          </cell>
          <cell r="F1446" t="str">
            <v>4826III</v>
          </cell>
          <cell r="G1446">
            <v>130</v>
          </cell>
          <cell r="H1446">
            <v>441</v>
          </cell>
          <cell r="I1446" t="str">
            <v>0-0-20</v>
          </cell>
          <cell r="J1446">
            <v>100</v>
          </cell>
        </row>
        <row r="1447">
          <cell r="B1447">
            <v>3396</v>
          </cell>
          <cell r="C1447" t="str">
            <v>อิปัน</v>
          </cell>
          <cell r="D1447" t="str">
            <v>พระแสง</v>
          </cell>
          <cell r="E1447" t="str">
            <v>อำเภอพระแสง</v>
          </cell>
          <cell r="F1447" t="str">
            <v>4826III</v>
          </cell>
          <cell r="G1447">
            <v>130</v>
          </cell>
          <cell r="H1447">
            <v>442</v>
          </cell>
          <cell r="I1447" t="str">
            <v>0-0-20</v>
          </cell>
          <cell r="J1447">
            <v>100</v>
          </cell>
        </row>
        <row r="1448">
          <cell r="B1448">
            <v>3397</v>
          </cell>
          <cell r="C1448" t="str">
            <v>อิปัน</v>
          </cell>
          <cell r="D1448" t="str">
            <v>พระแสง</v>
          </cell>
          <cell r="E1448" t="str">
            <v>อำเภอพระแสง</v>
          </cell>
          <cell r="F1448" t="str">
            <v>4826III</v>
          </cell>
          <cell r="G1448">
            <v>130</v>
          </cell>
          <cell r="H1448">
            <v>443</v>
          </cell>
          <cell r="I1448" t="str">
            <v>0-0-20</v>
          </cell>
          <cell r="J1448">
            <v>100</v>
          </cell>
        </row>
        <row r="1449">
          <cell r="B1449">
            <v>3398</v>
          </cell>
          <cell r="C1449" t="str">
            <v>อิปัน</v>
          </cell>
          <cell r="D1449" t="str">
            <v>พระแสง</v>
          </cell>
          <cell r="E1449" t="str">
            <v>อำเภอพระแสง</v>
          </cell>
          <cell r="F1449" t="str">
            <v>4826III</v>
          </cell>
          <cell r="G1449">
            <v>130</v>
          </cell>
          <cell r="H1449">
            <v>444</v>
          </cell>
          <cell r="I1449" t="str">
            <v>0-0-20</v>
          </cell>
          <cell r="J1449">
            <v>100</v>
          </cell>
        </row>
        <row r="1450">
          <cell r="B1450">
            <v>3399</v>
          </cell>
          <cell r="C1450" t="str">
            <v>อิปัน</v>
          </cell>
          <cell r="D1450" t="str">
            <v>พระแสง</v>
          </cell>
          <cell r="E1450" t="str">
            <v>อำเภอพระแสง</v>
          </cell>
          <cell r="F1450" t="str">
            <v>4826III</v>
          </cell>
          <cell r="G1450">
            <v>130</v>
          </cell>
          <cell r="H1450">
            <v>445</v>
          </cell>
          <cell r="I1450" t="str">
            <v>0-0-20</v>
          </cell>
          <cell r="J1450">
            <v>100</v>
          </cell>
        </row>
        <row r="1451">
          <cell r="B1451">
            <v>3400</v>
          </cell>
          <cell r="C1451" t="str">
            <v>อิปัน</v>
          </cell>
          <cell r="D1451" t="str">
            <v>พระแสง</v>
          </cell>
          <cell r="E1451" t="str">
            <v>อำเภอพระแสง</v>
          </cell>
          <cell r="F1451" t="str">
            <v>4826III</v>
          </cell>
          <cell r="G1451">
            <v>130</v>
          </cell>
          <cell r="H1451">
            <v>446</v>
          </cell>
          <cell r="I1451" t="str">
            <v>0-0-20</v>
          </cell>
          <cell r="J1451">
            <v>100</v>
          </cell>
        </row>
        <row r="1452">
          <cell r="B1452">
            <v>3401</v>
          </cell>
          <cell r="C1452" t="str">
            <v>อิปัน</v>
          </cell>
          <cell r="D1452" t="str">
            <v>พระแสง</v>
          </cell>
          <cell r="E1452" t="str">
            <v>อำเภอพระแสง</v>
          </cell>
          <cell r="F1452" t="str">
            <v>4826III</v>
          </cell>
          <cell r="G1452">
            <v>130</v>
          </cell>
          <cell r="H1452">
            <v>447</v>
          </cell>
          <cell r="I1452" t="str">
            <v>0-0-34</v>
          </cell>
          <cell r="J1452">
            <v>100</v>
          </cell>
        </row>
        <row r="1453">
          <cell r="B1453">
            <v>3402</v>
          </cell>
          <cell r="C1453" t="str">
            <v>อิปัน</v>
          </cell>
          <cell r="D1453" t="str">
            <v>พระแสง</v>
          </cell>
          <cell r="E1453" t="str">
            <v>อำเภอพระแสง</v>
          </cell>
          <cell r="F1453" t="str">
            <v>4826III</v>
          </cell>
          <cell r="G1453">
            <v>130</v>
          </cell>
          <cell r="H1453">
            <v>448</v>
          </cell>
          <cell r="I1453" t="str">
            <v>0-0-20</v>
          </cell>
          <cell r="J1453">
            <v>100</v>
          </cell>
        </row>
        <row r="1454">
          <cell r="B1454">
            <v>3403</v>
          </cell>
          <cell r="C1454" t="str">
            <v>อิปัน</v>
          </cell>
          <cell r="D1454" t="str">
            <v>พระแสง</v>
          </cell>
          <cell r="E1454" t="str">
            <v>อำเภอพระแสง</v>
          </cell>
          <cell r="F1454" t="str">
            <v>4826III</v>
          </cell>
          <cell r="G1454">
            <v>130</v>
          </cell>
          <cell r="H1454">
            <v>449</v>
          </cell>
          <cell r="I1454" t="str">
            <v>0-0-20</v>
          </cell>
          <cell r="J1454">
            <v>100</v>
          </cell>
        </row>
        <row r="1455">
          <cell r="B1455">
            <v>3404</v>
          </cell>
          <cell r="C1455" t="str">
            <v>อิปัน</v>
          </cell>
          <cell r="D1455" t="str">
            <v>พระแสง</v>
          </cell>
          <cell r="E1455" t="str">
            <v>อำเภอพระแสง</v>
          </cell>
          <cell r="F1455" t="str">
            <v>4826III</v>
          </cell>
          <cell r="G1455">
            <v>130</v>
          </cell>
          <cell r="H1455">
            <v>450</v>
          </cell>
          <cell r="I1455" t="str">
            <v>0-0-20</v>
          </cell>
          <cell r="J1455">
            <v>100</v>
          </cell>
        </row>
        <row r="1456">
          <cell r="B1456">
            <v>3405</v>
          </cell>
          <cell r="C1456" t="str">
            <v>อิปัน</v>
          </cell>
          <cell r="D1456" t="str">
            <v>พระแสง</v>
          </cell>
          <cell r="E1456" t="str">
            <v>อำเภอพระแสง</v>
          </cell>
          <cell r="F1456" t="str">
            <v>4826III</v>
          </cell>
          <cell r="G1456">
            <v>130</v>
          </cell>
          <cell r="H1456">
            <v>451</v>
          </cell>
          <cell r="I1456" t="str">
            <v>0-0-20</v>
          </cell>
          <cell r="J1456">
            <v>100</v>
          </cell>
        </row>
        <row r="1457">
          <cell r="B1457">
            <v>3406</v>
          </cell>
          <cell r="C1457" t="str">
            <v>อิปัน</v>
          </cell>
          <cell r="D1457" t="str">
            <v>พระแสง</v>
          </cell>
          <cell r="E1457" t="str">
            <v>อำเภอพระแสง</v>
          </cell>
          <cell r="F1457" t="str">
            <v>4826III</v>
          </cell>
          <cell r="G1457">
            <v>130</v>
          </cell>
          <cell r="H1457">
            <v>452</v>
          </cell>
          <cell r="I1457" t="str">
            <v>0-0-20</v>
          </cell>
          <cell r="J1457">
            <v>100</v>
          </cell>
        </row>
        <row r="1458">
          <cell r="B1458">
            <v>3407</v>
          </cell>
          <cell r="C1458" t="str">
            <v>อิปัน</v>
          </cell>
          <cell r="D1458" t="str">
            <v>พระแสง</v>
          </cell>
          <cell r="E1458" t="str">
            <v>อำเภอพระแสง</v>
          </cell>
          <cell r="F1458" t="str">
            <v>4826III</v>
          </cell>
          <cell r="G1458">
            <v>130</v>
          </cell>
          <cell r="H1458">
            <v>453</v>
          </cell>
          <cell r="I1458" t="str">
            <v>0-0-20</v>
          </cell>
          <cell r="J1458">
            <v>100</v>
          </cell>
        </row>
        <row r="1459">
          <cell r="B1459">
            <v>3408</v>
          </cell>
          <cell r="C1459" t="str">
            <v>อิปัน</v>
          </cell>
          <cell r="D1459" t="str">
            <v>พระแสง</v>
          </cell>
          <cell r="E1459" t="str">
            <v>อำเภอพระแสง</v>
          </cell>
          <cell r="F1459" t="str">
            <v>4826III</v>
          </cell>
          <cell r="G1459">
            <v>130</v>
          </cell>
          <cell r="H1459">
            <v>454</v>
          </cell>
          <cell r="I1459" t="str">
            <v>0-0-20</v>
          </cell>
          <cell r="J1459">
            <v>100</v>
          </cell>
        </row>
        <row r="1460">
          <cell r="B1460">
            <v>3409</v>
          </cell>
          <cell r="C1460" t="str">
            <v>อิปัน</v>
          </cell>
          <cell r="D1460" t="str">
            <v>พระแสง</v>
          </cell>
          <cell r="E1460" t="str">
            <v>อำเภอพระแสง</v>
          </cell>
          <cell r="F1460" t="str">
            <v>4826III</v>
          </cell>
          <cell r="G1460">
            <v>130</v>
          </cell>
          <cell r="H1460">
            <v>455</v>
          </cell>
          <cell r="I1460" t="str">
            <v>0-0-20</v>
          </cell>
          <cell r="J1460">
            <v>100</v>
          </cell>
        </row>
        <row r="1461">
          <cell r="B1461">
            <v>3410</v>
          </cell>
          <cell r="C1461" t="str">
            <v>อิปัน</v>
          </cell>
          <cell r="D1461" t="str">
            <v>พระแสง</v>
          </cell>
          <cell r="E1461" t="str">
            <v>อำเภอพระแสง</v>
          </cell>
          <cell r="F1461" t="str">
            <v>4826III</v>
          </cell>
          <cell r="G1461">
            <v>130</v>
          </cell>
          <cell r="H1461">
            <v>456</v>
          </cell>
          <cell r="I1461" t="str">
            <v>0-0-34</v>
          </cell>
          <cell r="J1461">
            <v>100</v>
          </cell>
        </row>
        <row r="1462">
          <cell r="B1462">
            <v>3411</v>
          </cell>
          <cell r="C1462" t="str">
            <v>อิปัน</v>
          </cell>
          <cell r="D1462" t="str">
            <v>พระแสง</v>
          </cell>
          <cell r="E1462" t="str">
            <v>อำเภอพระแสง</v>
          </cell>
          <cell r="F1462" t="str">
            <v>4826III</v>
          </cell>
          <cell r="G1462">
            <v>130</v>
          </cell>
          <cell r="H1462">
            <v>457</v>
          </cell>
          <cell r="I1462" t="str">
            <v>0-0-20</v>
          </cell>
          <cell r="J1462">
            <v>100</v>
          </cell>
        </row>
        <row r="1463">
          <cell r="B1463">
            <v>3412</v>
          </cell>
          <cell r="C1463" t="str">
            <v>อิปัน</v>
          </cell>
          <cell r="D1463" t="str">
            <v>พระแสง</v>
          </cell>
          <cell r="E1463" t="str">
            <v>อำเภอพระแสง</v>
          </cell>
          <cell r="F1463" t="str">
            <v>4826III</v>
          </cell>
          <cell r="G1463">
            <v>130</v>
          </cell>
          <cell r="H1463">
            <v>458</v>
          </cell>
          <cell r="I1463" t="str">
            <v>0-0-20</v>
          </cell>
          <cell r="J1463">
            <v>100</v>
          </cell>
        </row>
        <row r="1464">
          <cell r="B1464">
            <v>3413</v>
          </cell>
          <cell r="C1464" t="str">
            <v>อิปัน</v>
          </cell>
          <cell r="D1464" t="str">
            <v>พระแสง</v>
          </cell>
          <cell r="E1464" t="str">
            <v>อำเภอพระแสง</v>
          </cell>
          <cell r="F1464" t="str">
            <v>4826III</v>
          </cell>
          <cell r="G1464">
            <v>130</v>
          </cell>
          <cell r="H1464">
            <v>459</v>
          </cell>
          <cell r="I1464" t="str">
            <v>0-0-20</v>
          </cell>
          <cell r="J1464">
            <v>100</v>
          </cell>
        </row>
        <row r="1465">
          <cell r="B1465">
            <v>3414</v>
          </cell>
          <cell r="C1465" t="str">
            <v>อิปัน</v>
          </cell>
          <cell r="D1465" t="str">
            <v>พระแสง</v>
          </cell>
          <cell r="E1465" t="str">
            <v>อำเภอพระแสง</v>
          </cell>
          <cell r="F1465" t="str">
            <v>4826III</v>
          </cell>
          <cell r="G1465">
            <v>130</v>
          </cell>
          <cell r="H1465">
            <v>460</v>
          </cell>
          <cell r="I1465" t="str">
            <v>0-0-20</v>
          </cell>
          <cell r="J1465">
            <v>100</v>
          </cell>
        </row>
        <row r="1466">
          <cell r="B1466">
            <v>3415</v>
          </cell>
          <cell r="C1466" t="str">
            <v>อิปัน</v>
          </cell>
          <cell r="D1466" t="str">
            <v>พระแสง</v>
          </cell>
          <cell r="E1466" t="str">
            <v>อำเภอพระแสง</v>
          </cell>
          <cell r="F1466" t="str">
            <v>4826III</v>
          </cell>
          <cell r="G1466">
            <v>130</v>
          </cell>
          <cell r="H1466">
            <v>461</v>
          </cell>
          <cell r="I1466" t="str">
            <v>0-0-20</v>
          </cell>
          <cell r="J1466">
            <v>100</v>
          </cell>
        </row>
        <row r="1467">
          <cell r="B1467">
            <v>3416</v>
          </cell>
          <cell r="C1467" t="str">
            <v>อิปัน</v>
          </cell>
          <cell r="D1467" t="str">
            <v>พระแสง</v>
          </cell>
          <cell r="E1467" t="str">
            <v>อำเภอพระแสง</v>
          </cell>
          <cell r="F1467" t="str">
            <v>4826III</v>
          </cell>
          <cell r="G1467">
            <v>130</v>
          </cell>
          <cell r="H1467">
            <v>462</v>
          </cell>
          <cell r="I1467" t="str">
            <v>0-0-20</v>
          </cell>
          <cell r="J1467">
            <v>100</v>
          </cell>
        </row>
        <row r="1468">
          <cell r="B1468">
            <v>3417</v>
          </cell>
          <cell r="C1468" t="str">
            <v>อิปัน</v>
          </cell>
          <cell r="D1468" t="str">
            <v>พระแสง</v>
          </cell>
          <cell r="E1468" t="str">
            <v>อำเภอพระแสง</v>
          </cell>
          <cell r="F1468" t="str">
            <v>4826III</v>
          </cell>
          <cell r="G1468">
            <v>130</v>
          </cell>
          <cell r="H1468">
            <v>463</v>
          </cell>
          <cell r="I1468" t="str">
            <v>0-0-20</v>
          </cell>
          <cell r="J1468">
            <v>100</v>
          </cell>
        </row>
        <row r="1469">
          <cell r="B1469">
            <v>3418</v>
          </cell>
          <cell r="C1469" t="str">
            <v>อิปัน</v>
          </cell>
          <cell r="D1469" t="str">
            <v>พระแสง</v>
          </cell>
          <cell r="E1469" t="str">
            <v>อำเภอพระแสง</v>
          </cell>
          <cell r="F1469" t="str">
            <v>4826III</v>
          </cell>
          <cell r="G1469">
            <v>130</v>
          </cell>
          <cell r="H1469">
            <v>464</v>
          </cell>
          <cell r="I1469" t="str">
            <v>0-0-20</v>
          </cell>
          <cell r="J1469">
            <v>100</v>
          </cell>
        </row>
        <row r="1470">
          <cell r="B1470">
            <v>3419</v>
          </cell>
          <cell r="C1470" t="str">
            <v>อิปัน</v>
          </cell>
          <cell r="D1470" t="str">
            <v>พระแสง</v>
          </cell>
          <cell r="E1470" t="str">
            <v>อำเภอพระแสง</v>
          </cell>
          <cell r="F1470" t="str">
            <v>4826III</v>
          </cell>
          <cell r="G1470">
            <v>130</v>
          </cell>
          <cell r="H1470">
            <v>465</v>
          </cell>
          <cell r="I1470" t="str">
            <v>0-0-34</v>
          </cell>
          <cell r="J1470">
            <v>100</v>
          </cell>
        </row>
        <row r="1471">
          <cell r="B1471">
            <v>3420</v>
          </cell>
          <cell r="C1471" t="str">
            <v>อิปัน</v>
          </cell>
          <cell r="D1471" t="str">
            <v>พระแสง</v>
          </cell>
          <cell r="E1471" t="str">
            <v>อำเภอพระแสง</v>
          </cell>
          <cell r="F1471" t="str">
            <v>4826III</v>
          </cell>
          <cell r="G1471">
            <v>130</v>
          </cell>
          <cell r="H1471">
            <v>466</v>
          </cell>
          <cell r="I1471" t="str">
            <v>0-0-20</v>
          </cell>
          <cell r="J1471">
            <v>100</v>
          </cell>
        </row>
        <row r="1472">
          <cell r="B1472">
            <v>3421</v>
          </cell>
          <cell r="C1472" t="str">
            <v>อิปัน</v>
          </cell>
          <cell r="D1472" t="str">
            <v>พระแสง</v>
          </cell>
          <cell r="E1472" t="str">
            <v>อำเภอพระแสง</v>
          </cell>
          <cell r="F1472" t="str">
            <v>4826III</v>
          </cell>
          <cell r="G1472">
            <v>130</v>
          </cell>
          <cell r="H1472">
            <v>467</v>
          </cell>
          <cell r="I1472" t="str">
            <v>0-0-20</v>
          </cell>
          <cell r="J1472">
            <v>100</v>
          </cell>
        </row>
        <row r="1473">
          <cell r="B1473">
            <v>3422</v>
          </cell>
          <cell r="C1473" t="str">
            <v>อิปัน</v>
          </cell>
          <cell r="D1473" t="str">
            <v>พระแสง</v>
          </cell>
          <cell r="E1473" t="str">
            <v>อำเภอพระแสง</v>
          </cell>
          <cell r="F1473" t="str">
            <v>4826III</v>
          </cell>
          <cell r="G1473">
            <v>130</v>
          </cell>
          <cell r="H1473">
            <v>468</v>
          </cell>
          <cell r="I1473" t="str">
            <v>0-0-20</v>
          </cell>
          <cell r="J1473">
            <v>100</v>
          </cell>
        </row>
        <row r="1474">
          <cell r="B1474">
            <v>3423</v>
          </cell>
          <cell r="C1474" t="str">
            <v>อิปัน</v>
          </cell>
          <cell r="D1474" t="str">
            <v>พระแสง</v>
          </cell>
          <cell r="E1474" t="str">
            <v>อำเภอพระแสง</v>
          </cell>
          <cell r="F1474" t="str">
            <v>4826III</v>
          </cell>
          <cell r="G1474">
            <v>130</v>
          </cell>
          <cell r="H1474">
            <v>469</v>
          </cell>
          <cell r="I1474" t="str">
            <v>0-0-20</v>
          </cell>
          <cell r="J1474">
            <v>100</v>
          </cell>
        </row>
        <row r="1475">
          <cell r="B1475">
            <v>3424</v>
          </cell>
          <cell r="C1475" t="str">
            <v>อิปัน</v>
          </cell>
          <cell r="D1475" t="str">
            <v>พระแสง</v>
          </cell>
          <cell r="E1475" t="str">
            <v>อำเภอพระแสง</v>
          </cell>
          <cell r="F1475" t="str">
            <v>4826III</v>
          </cell>
          <cell r="G1475">
            <v>130</v>
          </cell>
          <cell r="H1475">
            <v>470</v>
          </cell>
          <cell r="I1475" t="str">
            <v>0-0-20</v>
          </cell>
          <cell r="J1475">
            <v>100</v>
          </cell>
        </row>
        <row r="1476">
          <cell r="B1476">
            <v>3425</v>
          </cell>
          <cell r="C1476" t="str">
            <v>อิปัน</v>
          </cell>
          <cell r="D1476" t="str">
            <v>พระแสง</v>
          </cell>
          <cell r="E1476" t="str">
            <v>อำเภอพระแสง</v>
          </cell>
          <cell r="F1476" t="str">
            <v>4826III</v>
          </cell>
          <cell r="G1476">
            <v>130</v>
          </cell>
          <cell r="H1476">
            <v>471</v>
          </cell>
          <cell r="I1476" t="str">
            <v>0-0-20</v>
          </cell>
          <cell r="J1476">
            <v>100</v>
          </cell>
        </row>
        <row r="1477">
          <cell r="B1477">
            <v>3426</v>
          </cell>
          <cell r="C1477" t="str">
            <v>อิปัน</v>
          </cell>
          <cell r="D1477" t="str">
            <v>พระแสง</v>
          </cell>
          <cell r="E1477" t="str">
            <v>อำเภอพระแสง</v>
          </cell>
          <cell r="F1477" t="str">
            <v>4826III</v>
          </cell>
          <cell r="G1477">
            <v>130</v>
          </cell>
          <cell r="H1477">
            <v>472</v>
          </cell>
          <cell r="I1477" t="str">
            <v>0-0-20</v>
          </cell>
          <cell r="J1477">
            <v>100</v>
          </cell>
        </row>
        <row r="1478">
          <cell r="B1478">
            <v>3427</v>
          </cell>
          <cell r="C1478" t="str">
            <v>อิปัน</v>
          </cell>
          <cell r="D1478" t="str">
            <v>พระแสง</v>
          </cell>
          <cell r="E1478" t="str">
            <v>อำเภอพระแสง</v>
          </cell>
          <cell r="F1478" t="str">
            <v>4826III</v>
          </cell>
          <cell r="G1478">
            <v>130</v>
          </cell>
          <cell r="H1478">
            <v>473</v>
          </cell>
          <cell r="I1478" t="str">
            <v>0-0-20</v>
          </cell>
          <cell r="J1478">
            <v>100</v>
          </cell>
        </row>
        <row r="1479">
          <cell r="B1479">
            <v>3428</v>
          </cell>
          <cell r="C1479" t="str">
            <v>อิปัน</v>
          </cell>
          <cell r="D1479" t="str">
            <v>พระแสง</v>
          </cell>
          <cell r="E1479" t="str">
            <v>อำเภอพระแสง</v>
          </cell>
          <cell r="F1479" t="str">
            <v>4826III</v>
          </cell>
          <cell r="G1479">
            <v>130</v>
          </cell>
          <cell r="H1479">
            <v>474</v>
          </cell>
          <cell r="I1479" t="str">
            <v>0-0-35</v>
          </cell>
          <cell r="J1479">
            <v>100</v>
          </cell>
        </row>
        <row r="1480">
          <cell r="B1480">
            <v>3429</v>
          </cell>
          <cell r="C1480" t="str">
            <v>อิปัน</v>
          </cell>
          <cell r="D1480" t="str">
            <v>พระแสง</v>
          </cell>
          <cell r="E1480" t="str">
            <v>อำเภอพระแสง</v>
          </cell>
          <cell r="F1480" t="str">
            <v>4826III</v>
          </cell>
          <cell r="G1480">
            <v>130</v>
          </cell>
          <cell r="H1480">
            <v>475</v>
          </cell>
          <cell r="I1480" t="str">
            <v>0-0-20</v>
          </cell>
          <cell r="J1480">
            <v>100</v>
          </cell>
        </row>
        <row r="1481">
          <cell r="B1481">
            <v>3430</v>
          </cell>
          <cell r="C1481" t="str">
            <v>อิปัน</v>
          </cell>
          <cell r="D1481" t="str">
            <v>พระแสง</v>
          </cell>
          <cell r="E1481" t="str">
            <v>อำเภอพระแสง</v>
          </cell>
          <cell r="F1481" t="str">
            <v>4826III</v>
          </cell>
          <cell r="G1481">
            <v>130</v>
          </cell>
          <cell r="H1481">
            <v>476</v>
          </cell>
          <cell r="I1481" t="str">
            <v>0-0-20</v>
          </cell>
          <cell r="J1481">
            <v>100</v>
          </cell>
        </row>
        <row r="1482">
          <cell r="B1482">
            <v>3431</v>
          </cell>
          <cell r="C1482" t="str">
            <v>อิปัน</v>
          </cell>
          <cell r="D1482" t="str">
            <v>พระแสง</v>
          </cell>
          <cell r="E1482" t="str">
            <v>อำเภอพระแสง</v>
          </cell>
          <cell r="F1482" t="str">
            <v>4826III</v>
          </cell>
          <cell r="G1482">
            <v>130</v>
          </cell>
          <cell r="H1482">
            <v>477</v>
          </cell>
          <cell r="I1482" t="str">
            <v>0-0-20</v>
          </cell>
          <cell r="J1482">
            <v>100</v>
          </cell>
        </row>
        <row r="1483">
          <cell r="B1483">
            <v>3432</v>
          </cell>
          <cell r="C1483" t="str">
            <v>อิปัน</v>
          </cell>
          <cell r="D1483" t="str">
            <v>พระแสง</v>
          </cell>
          <cell r="E1483" t="str">
            <v>อำเภอพระแสง</v>
          </cell>
          <cell r="F1483" t="str">
            <v>4826III</v>
          </cell>
          <cell r="G1483">
            <v>130</v>
          </cell>
          <cell r="H1483">
            <v>478</v>
          </cell>
          <cell r="I1483" t="str">
            <v>0-0-20</v>
          </cell>
          <cell r="J1483">
            <v>100</v>
          </cell>
        </row>
        <row r="1484">
          <cell r="B1484">
            <v>3433</v>
          </cell>
          <cell r="C1484" t="str">
            <v>อิปัน</v>
          </cell>
          <cell r="D1484" t="str">
            <v>พระแสง</v>
          </cell>
          <cell r="E1484" t="str">
            <v>อำเภอพระแสง</v>
          </cell>
          <cell r="F1484" t="str">
            <v>4826III</v>
          </cell>
          <cell r="G1484">
            <v>130</v>
          </cell>
          <cell r="H1484">
            <v>479</v>
          </cell>
          <cell r="I1484" t="str">
            <v>0-0-20</v>
          </cell>
          <cell r="J1484">
            <v>100</v>
          </cell>
        </row>
        <row r="1485">
          <cell r="B1485">
            <v>3434</v>
          </cell>
          <cell r="C1485" t="str">
            <v>อิปัน</v>
          </cell>
          <cell r="D1485" t="str">
            <v>พระแสง</v>
          </cell>
          <cell r="E1485" t="str">
            <v>อำเภอพระแสง</v>
          </cell>
          <cell r="F1485" t="str">
            <v>4826III</v>
          </cell>
          <cell r="G1485">
            <v>130</v>
          </cell>
          <cell r="H1485">
            <v>480</v>
          </cell>
          <cell r="I1485" t="str">
            <v>0-0-20</v>
          </cell>
          <cell r="J1485">
            <v>100</v>
          </cell>
        </row>
        <row r="1486">
          <cell r="B1486">
            <v>3435</v>
          </cell>
          <cell r="C1486" t="str">
            <v>อิปัน</v>
          </cell>
          <cell r="D1486" t="str">
            <v>พระแสง</v>
          </cell>
          <cell r="E1486" t="str">
            <v>อำเภอพระแสง</v>
          </cell>
          <cell r="F1486" t="str">
            <v>4826III</v>
          </cell>
          <cell r="G1486">
            <v>130</v>
          </cell>
          <cell r="H1486">
            <v>481</v>
          </cell>
          <cell r="I1486" t="str">
            <v>0-0-20</v>
          </cell>
          <cell r="J1486">
            <v>100</v>
          </cell>
        </row>
        <row r="1487">
          <cell r="B1487">
            <v>3436</v>
          </cell>
          <cell r="C1487" t="str">
            <v>อิปัน</v>
          </cell>
          <cell r="D1487" t="str">
            <v>พระแสง</v>
          </cell>
          <cell r="E1487" t="str">
            <v>อำเภอพระแสง</v>
          </cell>
          <cell r="F1487" t="str">
            <v>4826III</v>
          </cell>
          <cell r="G1487">
            <v>130</v>
          </cell>
          <cell r="H1487">
            <v>482</v>
          </cell>
          <cell r="I1487" t="str">
            <v>0-0-20</v>
          </cell>
          <cell r="J1487">
            <v>100</v>
          </cell>
        </row>
        <row r="1488">
          <cell r="B1488">
            <v>3437</v>
          </cell>
          <cell r="C1488" t="str">
            <v>อิปัน</v>
          </cell>
          <cell r="D1488" t="str">
            <v>พระแสง</v>
          </cell>
          <cell r="E1488" t="str">
            <v>อำเภอพระแสง</v>
          </cell>
          <cell r="F1488" t="str">
            <v>4826III</v>
          </cell>
          <cell r="G1488">
            <v>130</v>
          </cell>
          <cell r="H1488">
            <v>483</v>
          </cell>
          <cell r="I1488" t="str">
            <v>0-0-39</v>
          </cell>
          <cell r="J1488">
            <v>100</v>
          </cell>
        </row>
        <row r="1489">
          <cell r="B1489">
            <v>3438</v>
          </cell>
          <cell r="C1489" t="str">
            <v>อิปัน</v>
          </cell>
          <cell r="D1489" t="str">
            <v>พระแสง</v>
          </cell>
          <cell r="E1489" t="str">
            <v>อำเภอพระแสง</v>
          </cell>
          <cell r="F1489" t="str">
            <v>4826III</v>
          </cell>
          <cell r="G1489">
            <v>130</v>
          </cell>
          <cell r="H1489">
            <v>484</v>
          </cell>
          <cell r="I1489" t="str">
            <v>0-0-20</v>
          </cell>
          <cell r="J1489">
            <v>100</v>
          </cell>
        </row>
        <row r="1490">
          <cell r="B1490">
            <v>3439</v>
          </cell>
          <cell r="C1490" t="str">
            <v>อิปัน</v>
          </cell>
          <cell r="D1490" t="str">
            <v>พระแสง</v>
          </cell>
          <cell r="E1490" t="str">
            <v>อำเภอพระแสง</v>
          </cell>
          <cell r="F1490" t="str">
            <v>4826III</v>
          </cell>
          <cell r="G1490">
            <v>130</v>
          </cell>
          <cell r="H1490">
            <v>485</v>
          </cell>
          <cell r="I1490" t="str">
            <v>0-0-20</v>
          </cell>
          <cell r="J1490">
            <v>100</v>
          </cell>
        </row>
        <row r="1491">
          <cell r="B1491">
            <v>3440</v>
          </cell>
          <cell r="C1491" t="str">
            <v>อิปัน</v>
          </cell>
          <cell r="D1491" t="str">
            <v>พระแสง</v>
          </cell>
          <cell r="E1491" t="str">
            <v>อำเภอพระแสง</v>
          </cell>
          <cell r="F1491" t="str">
            <v>4826III</v>
          </cell>
          <cell r="G1491">
            <v>130</v>
          </cell>
          <cell r="H1491">
            <v>486</v>
          </cell>
          <cell r="I1491" t="str">
            <v>0-0-20</v>
          </cell>
          <cell r="J1491">
            <v>100</v>
          </cell>
        </row>
        <row r="1492">
          <cell r="B1492">
            <v>3441</v>
          </cell>
          <cell r="C1492" t="str">
            <v>อิปัน</v>
          </cell>
          <cell r="D1492" t="str">
            <v>พระแสง</v>
          </cell>
          <cell r="E1492" t="str">
            <v>อำเภอพระแสง</v>
          </cell>
          <cell r="F1492" t="str">
            <v>4826III</v>
          </cell>
          <cell r="G1492">
            <v>130</v>
          </cell>
          <cell r="H1492">
            <v>487</v>
          </cell>
          <cell r="I1492" t="str">
            <v>0-0-20</v>
          </cell>
          <cell r="J1492">
            <v>100</v>
          </cell>
        </row>
        <row r="1493">
          <cell r="B1493">
            <v>3442</v>
          </cell>
          <cell r="C1493" t="str">
            <v>อิปัน</v>
          </cell>
          <cell r="D1493" t="str">
            <v>พระแสง</v>
          </cell>
          <cell r="E1493" t="str">
            <v>อำเภอพระแสง</v>
          </cell>
          <cell r="F1493" t="str">
            <v>4826III</v>
          </cell>
          <cell r="G1493">
            <v>130</v>
          </cell>
          <cell r="H1493">
            <v>488</v>
          </cell>
          <cell r="I1493" t="str">
            <v>0-0-20</v>
          </cell>
          <cell r="J1493">
            <v>100</v>
          </cell>
        </row>
        <row r="1494">
          <cell r="B1494">
            <v>3443</v>
          </cell>
          <cell r="C1494" t="str">
            <v>อิปัน</v>
          </cell>
          <cell r="D1494" t="str">
            <v>พระแสง</v>
          </cell>
          <cell r="E1494" t="str">
            <v>อำเภอพระแสง</v>
          </cell>
          <cell r="F1494" t="str">
            <v>4826III</v>
          </cell>
          <cell r="G1494">
            <v>130</v>
          </cell>
          <cell r="H1494">
            <v>489</v>
          </cell>
          <cell r="I1494" t="str">
            <v>0-0-20</v>
          </cell>
          <cell r="J1494">
            <v>100</v>
          </cell>
        </row>
        <row r="1495">
          <cell r="B1495">
            <v>3444</v>
          </cell>
          <cell r="C1495" t="str">
            <v>อิปัน</v>
          </cell>
          <cell r="D1495" t="str">
            <v>พระแสง</v>
          </cell>
          <cell r="E1495" t="str">
            <v>อำเภอพระแสง</v>
          </cell>
          <cell r="F1495" t="str">
            <v>4826III</v>
          </cell>
          <cell r="G1495">
            <v>130</v>
          </cell>
          <cell r="H1495">
            <v>490</v>
          </cell>
          <cell r="I1495" t="str">
            <v>0-0-33</v>
          </cell>
          <cell r="J1495">
            <v>100</v>
          </cell>
        </row>
        <row r="1496">
          <cell r="B1496">
            <v>3445</v>
          </cell>
          <cell r="C1496" t="str">
            <v>อิปัน</v>
          </cell>
          <cell r="D1496" t="str">
            <v>พระแสง</v>
          </cell>
          <cell r="E1496" t="str">
            <v>อำเภอพระแสง</v>
          </cell>
          <cell r="F1496" t="str">
            <v>4826III</v>
          </cell>
          <cell r="G1496">
            <v>130</v>
          </cell>
          <cell r="H1496">
            <v>491</v>
          </cell>
          <cell r="I1496" t="str">
            <v>1-2-80</v>
          </cell>
          <cell r="J1496">
            <v>100</v>
          </cell>
        </row>
        <row r="1497">
          <cell r="B1497">
            <v>3446</v>
          </cell>
          <cell r="C1497" t="str">
            <v>อิปัน</v>
          </cell>
          <cell r="D1497" t="str">
            <v>พระแสง</v>
          </cell>
          <cell r="E1497" t="str">
            <v>อำเภอพระแสง</v>
          </cell>
          <cell r="F1497" t="str">
            <v>4826III</v>
          </cell>
          <cell r="G1497">
            <v>130</v>
          </cell>
          <cell r="H1497">
            <v>492</v>
          </cell>
          <cell r="I1497" t="str">
            <v>0-0-30</v>
          </cell>
          <cell r="J1497">
            <v>100</v>
          </cell>
        </row>
        <row r="1498">
          <cell r="B1498">
            <v>3447</v>
          </cell>
          <cell r="C1498" t="str">
            <v>อิปัน</v>
          </cell>
          <cell r="D1498" t="str">
            <v>พระแสง</v>
          </cell>
          <cell r="E1498" t="str">
            <v>อำเภอพระแสง</v>
          </cell>
          <cell r="F1498" t="str">
            <v>4826III</v>
          </cell>
          <cell r="G1498">
            <v>130</v>
          </cell>
          <cell r="H1498">
            <v>493</v>
          </cell>
          <cell r="I1498" t="str">
            <v>0-0-20</v>
          </cell>
          <cell r="J1498">
            <v>100</v>
          </cell>
        </row>
        <row r="1499">
          <cell r="B1499">
            <v>3448</v>
          </cell>
          <cell r="C1499" t="str">
            <v>อิปัน</v>
          </cell>
          <cell r="D1499" t="str">
            <v>พระแสง</v>
          </cell>
          <cell r="E1499" t="str">
            <v>อำเภอพระแสง</v>
          </cell>
          <cell r="F1499" t="str">
            <v>4826III</v>
          </cell>
          <cell r="G1499">
            <v>130</v>
          </cell>
          <cell r="H1499">
            <v>494</v>
          </cell>
          <cell r="I1499" t="str">
            <v>0-0-20</v>
          </cell>
          <cell r="J1499">
            <v>100</v>
          </cell>
        </row>
        <row r="1500">
          <cell r="B1500">
            <v>3449</v>
          </cell>
          <cell r="C1500" t="str">
            <v>อิปัน</v>
          </cell>
          <cell r="D1500" t="str">
            <v>พระแสง</v>
          </cell>
          <cell r="E1500" t="str">
            <v>อำเภอพระแสง</v>
          </cell>
          <cell r="F1500" t="str">
            <v>4826III</v>
          </cell>
          <cell r="G1500">
            <v>130</v>
          </cell>
          <cell r="H1500">
            <v>495</v>
          </cell>
          <cell r="I1500" t="str">
            <v>0-0-20</v>
          </cell>
          <cell r="J1500">
            <v>100</v>
          </cell>
        </row>
        <row r="1501">
          <cell r="B1501">
            <v>3450</v>
          </cell>
          <cell r="C1501" t="str">
            <v>อิปัน</v>
          </cell>
          <cell r="D1501" t="str">
            <v>พระแสง</v>
          </cell>
          <cell r="E1501" t="str">
            <v>อำเภอพระแสง</v>
          </cell>
          <cell r="F1501" t="str">
            <v>4826III</v>
          </cell>
          <cell r="G1501">
            <v>130</v>
          </cell>
          <cell r="H1501">
            <v>496</v>
          </cell>
          <cell r="I1501" t="str">
            <v>0-0-20</v>
          </cell>
          <cell r="J1501">
            <v>100</v>
          </cell>
        </row>
        <row r="1502">
          <cell r="B1502">
            <v>3451</v>
          </cell>
          <cell r="C1502" t="str">
            <v>อิปัน</v>
          </cell>
          <cell r="D1502" t="str">
            <v>พระแสง</v>
          </cell>
          <cell r="E1502" t="str">
            <v>อำเภอพระแสง</v>
          </cell>
          <cell r="F1502" t="str">
            <v>4826III</v>
          </cell>
          <cell r="G1502">
            <v>130</v>
          </cell>
          <cell r="H1502">
            <v>497</v>
          </cell>
          <cell r="I1502" t="str">
            <v>0-0-20</v>
          </cell>
          <cell r="J1502">
            <v>100</v>
          </cell>
        </row>
        <row r="1503">
          <cell r="B1503">
            <v>3452</v>
          </cell>
          <cell r="C1503" t="str">
            <v>อิปัน</v>
          </cell>
          <cell r="D1503" t="str">
            <v>พระแสง</v>
          </cell>
          <cell r="E1503" t="str">
            <v>อำเภอพระแสง</v>
          </cell>
          <cell r="F1503" t="str">
            <v>4826III</v>
          </cell>
          <cell r="G1503">
            <v>130</v>
          </cell>
          <cell r="H1503">
            <v>498</v>
          </cell>
          <cell r="I1503" t="str">
            <v>0-0-20</v>
          </cell>
          <cell r="J1503">
            <v>100</v>
          </cell>
        </row>
        <row r="1504">
          <cell r="B1504">
            <v>3453</v>
          </cell>
          <cell r="C1504" t="str">
            <v>อิปัน</v>
          </cell>
          <cell r="D1504" t="str">
            <v>พระแสง</v>
          </cell>
          <cell r="E1504" t="str">
            <v>อำเภอพระแสง</v>
          </cell>
          <cell r="F1504" t="str">
            <v>4826III</v>
          </cell>
          <cell r="G1504">
            <v>130</v>
          </cell>
          <cell r="H1504">
            <v>499</v>
          </cell>
          <cell r="I1504" t="str">
            <v>0-0-20</v>
          </cell>
          <cell r="J1504">
            <v>100</v>
          </cell>
        </row>
        <row r="1505">
          <cell r="B1505">
            <v>3454</v>
          </cell>
          <cell r="C1505" t="str">
            <v>อิปัน</v>
          </cell>
          <cell r="D1505" t="str">
            <v>พระแสง</v>
          </cell>
          <cell r="E1505" t="str">
            <v>อำเภอพระแสง</v>
          </cell>
          <cell r="F1505" t="str">
            <v>4826III</v>
          </cell>
          <cell r="G1505">
            <v>130</v>
          </cell>
          <cell r="H1505">
            <v>500</v>
          </cell>
          <cell r="I1505" t="str">
            <v>0-0-20</v>
          </cell>
          <cell r="J1505">
            <v>100</v>
          </cell>
        </row>
        <row r="1506">
          <cell r="B1506">
            <v>3455</v>
          </cell>
          <cell r="C1506" t="str">
            <v>อิปัน</v>
          </cell>
          <cell r="D1506" t="str">
            <v>พระแสง</v>
          </cell>
          <cell r="E1506" t="str">
            <v>อำเภอพระแสง</v>
          </cell>
          <cell r="F1506" t="str">
            <v>4826III</v>
          </cell>
          <cell r="G1506">
            <v>130</v>
          </cell>
          <cell r="H1506">
            <v>501</v>
          </cell>
          <cell r="I1506" t="str">
            <v>0-0-20</v>
          </cell>
          <cell r="J1506">
            <v>100</v>
          </cell>
        </row>
        <row r="1507">
          <cell r="B1507">
            <v>3456</v>
          </cell>
          <cell r="C1507" t="str">
            <v>อิปัน</v>
          </cell>
          <cell r="D1507" t="str">
            <v>พระแสง</v>
          </cell>
          <cell r="E1507" t="str">
            <v>อำเภอพระแสง</v>
          </cell>
          <cell r="F1507" t="str">
            <v>4826III</v>
          </cell>
          <cell r="G1507">
            <v>130</v>
          </cell>
          <cell r="H1507">
            <v>502</v>
          </cell>
          <cell r="I1507" t="str">
            <v>0-0-20</v>
          </cell>
          <cell r="J1507">
            <v>100</v>
          </cell>
        </row>
        <row r="1508">
          <cell r="B1508">
            <v>3457</v>
          </cell>
          <cell r="C1508" t="str">
            <v>อิปัน</v>
          </cell>
          <cell r="D1508" t="str">
            <v>พระแสง</v>
          </cell>
          <cell r="E1508" t="str">
            <v>อำเภอพระแสง</v>
          </cell>
          <cell r="F1508" t="str">
            <v>4826III</v>
          </cell>
          <cell r="G1508">
            <v>130</v>
          </cell>
          <cell r="H1508">
            <v>503</v>
          </cell>
          <cell r="I1508" t="str">
            <v>0-0-20</v>
          </cell>
          <cell r="J1508">
            <v>100</v>
          </cell>
        </row>
        <row r="1509">
          <cell r="B1509">
            <v>3458</v>
          </cell>
          <cell r="C1509" t="str">
            <v>อิปัน</v>
          </cell>
          <cell r="D1509" t="str">
            <v>พระแสง</v>
          </cell>
          <cell r="E1509" t="str">
            <v>อำเภอพระแสง</v>
          </cell>
          <cell r="F1509" t="str">
            <v>4826III</v>
          </cell>
          <cell r="G1509">
            <v>130</v>
          </cell>
          <cell r="H1509">
            <v>504</v>
          </cell>
          <cell r="I1509" t="str">
            <v>0-0-20</v>
          </cell>
          <cell r="J1509">
            <v>100</v>
          </cell>
        </row>
        <row r="1510">
          <cell r="B1510">
            <v>3459</v>
          </cell>
          <cell r="C1510" t="str">
            <v>อิปัน</v>
          </cell>
          <cell r="D1510" t="str">
            <v>พระแสง</v>
          </cell>
          <cell r="E1510" t="str">
            <v>อำเภอพระแสง</v>
          </cell>
          <cell r="F1510" t="str">
            <v>4826III</v>
          </cell>
          <cell r="G1510">
            <v>130</v>
          </cell>
          <cell r="H1510">
            <v>505</v>
          </cell>
          <cell r="I1510" t="str">
            <v>0-0-20</v>
          </cell>
          <cell r="J1510">
            <v>100</v>
          </cell>
        </row>
        <row r="1511">
          <cell r="B1511">
            <v>3460</v>
          </cell>
          <cell r="C1511" t="str">
            <v>อิปัน</v>
          </cell>
          <cell r="D1511" t="str">
            <v>พระแสง</v>
          </cell>
          <cell r="E1511" t="str">
            <v>อำเภอพระแสง</v>
          </cell>
          <cell r="F1511" t="str">
            <v>4826III</v>
          </cell>
          <cell r="G1511">
            <v>130</v>
          </cell>
          <cell r="H1511">
            <v>506</v>
          </cell>
          <cell r="I1511" t="str">
            <v>0-0-20</v>
          </cell>
          <cell r="J1511">
            <v>100</v>
          </cell>
        </row>
        <row r="1512">
          <cell r="B1512">
            <v>3461</v>
          </cell>
          <cell r="C1512" t="str">
            <v>อิปัน</v>
          </cell>
          <cell r="D1512" t="str">
            <v>พระแสง</v>
          </cell>
          <cell r="E1512" t="str">
            <v>อำเภอพระแสง</v>
          </cell>
          <cell r="F1512" t="str">
            <v>4826III</v>
          </cell>
          <cell r="G1512">
            <v>130</v>
          </cell>
          <cell r="H1512">
            <v>507</v>
          </cell>
          <cell r="I1512" t="str">
            <v>0-0-20</v>
          </cell>
          <cell r="J1512">
            <v>100</v>
          </cell>
        </row>
        <row r="1513">
          <cell r="B1513">
            <v>3462</v>
          </cell>
          <cell r="C1513" t="str">
            <v>อิปัน</v>
          </cell>
          <cell r="D1513" t="str">
            <v>พระแสง</v>
          </cell>
          <cell r="E1513" t="str">
            <v>อำเภอพระแสง</v>
          </cell>
          <cell r="F1513" t="str">
            <v>4826III</v>
          </cell>
          <cell r="G1513">
            <v>130</v>
          </cell>
          <cell r="H1513">
            <v>508</v>
          </cell>
          <cell r="I1513" t="str">
            <v>0-0-20</v>
          </cell>
          <cell r="J1513">
            <v>100</v>
          </cell>
        </row>
        <row r="1514">
          <cell r="B1514">
            <v>3463</v>
          </cell>
          <cell r="C1514" t="str">
            <v>อิปัน</v>
          </cell>
          <cell r="D1514" t="str">
            <v>พระแสง</v>
          </cell>
          <cell r="E1514" t="str">
            <v>อำเภอพระแสง</v>
          </cell>
          <cell r="F1514" t="str">
            <v>4826III</v>
          </cell>
          <cell r="G1514">
            <v>130</v>
          </cell>
          <cell r="H1514">
            <v>509</v>
          </cell>
          <cell r="I1514" t="str">
            <v>0-0-20</v>
          </cell>
          <cell r="J1514">
            <v>100</v>
          </cell>
        </row>
        <row r="1515">
          <cell r="B1515">
            <v>3464</v>
          </cell>
          <cell r="C1515" t="str">
            <v>อิปัน</v>
          </cell>
          <cell r="D1515" t="str">
            <v>พระแสง</v>
          </cell>
          <cell r="E1515" t="str">
            <v>อำเภอพระแสง</v>
          </cell>
          <cell r="F1515" t="str">
            <v>4826III</v>
          </cell>
          <cell r="G1515">
            <v>130</v>
          </cell>
          <cell r="H1515">
            <v>510</v>
          </cell>
          <cell r="I1515" t="str">
            <v>0-0-38</v>
          </cell>
          <cell r="J1515">
            <v>100</v>
          </cell>
        </row>
        <row r="1516">
          <cell r="B1516">
            <v>3465</v>
          </cell>
          <cell r="C1516" t="str">
            <v>อิปัน</v>
          </cell>
          <cell r="D1516" t="str">
            <v>พระแสง</v>
          </cell>
          <cell r="E1516" t="str">
            <v>อำเภอพระแสง</v>
          </cell>
          <cell r="F1516" t="str">
            <v>4826II</v>
          </cell>
          <cell r="G1516">
            <v>127</v>
          </cell>
          <cell r="H1516">
            <v>348</v>
          </cell>
          <cell r="I1516" t="str">
            <v>0-0-48</v>
          </cell>
          <cell r="J1516">
            <v>2600</v>
          </cell>
        </row>
        <row r="1517">
          <cell r="B1517">
            <v>3466</v>
          </cell>
          <cell r="C1517" t="str">
            <v>อิปัน</v>
          </cell>
          <cell r="D1517" t="str">
            <v>พระแสง</v>
          </cell>
          <cell r="E1517" t="str">
            <v>อำเภอพระแสง</v>
          </cell>
          <cell r="F1517" t="str">
            <v>4826II</v>
          </cell>
          <cell r="G1517">
            <v>127</v>
          </cell>
          <cell r="H1517">
            <v>349</v>
          </cell>
          <cell r="I1517" t="str">
            <v>0-0-47</v>
          </cell>
          <cell r="J1517">
            <v>2600</v>
          </cell>
        </row>
        <row r="1518">
          <cell r="B1518">
            <v>3467</v>
          </cell>
          <cell r="C1518" t="str">
            <v>อิปัน</v>
          </cell>
          <cell r="D1518" t="str">
            <v>พระแสง</v>
          </cell>
          <cell r="E1518" t="str">
            <v>อำเภอพระแสง</v>
          </cell>
          <cell r="F1518" t="str">
            <v>4826II</v>
          </cell>
          <cell r="G1518">
            <v>127</v>
          </cell>
          <cell r="H1518">
            <v>350</v>
          </cell>
          <cell r="I1518" t="str">
            <v>0-0-47</v>
          </cell>
          <cell r="J1518">
            <v>2600</v>
          </cell>
        </row>
        <row r="1519">
          <cell r="B1519">
            <v>3468</v>
          </cell>
          <cell r="C1519" t="str">
            <v>อิปัน</v>
          </cell>
          <cell r="D1519" t="str">
            <v>พระแสง</v>
          </cell>
          <cell r="E1519" t="str">
            <v>อำเภอพระแสง</v>
          </cell>
          <cell r="F1519" t="str">
            <v>4826II</v>
          </cell>
          <cell r="G1519">
            <v>127</v>
          </cell>
          <cell r="H1519">
            <v>351</v>
          </cell>
          <cell r="I1519" t="str">
            <v>0-0-47</v>
          </cell>
          <cell r="J1519">
            <v>2600</v>
          </cell>
        </row>
        <row r="1520">
          <cell r="B1520">
            <v>3469</v>
          </cell>
          <cell r="C1520" t="str">
            <v>อิปัน</v>
          </cell>
          <cell r="D1520" t="str">
            <v>พระแสง</v>
          </cell>
          <cell r="E1520" t="str">
            <v>อำเภอพระแสง</v>
          </cell>
          <cell r="F1520" t="str">
            <v>4826II</v>
          </cell>
          <cell r="G1520">
            <v>127</v>
          </cell>
          <cell r="H1520">
            <v>352</v>
          </cell>
          <cell r="I1520" t="str">
            <v>0-0-47</v>
          </cell>
          <cell r="J1520">
            <v>2600</v>
          </cell>
        </row>
        <row r="1521">
          <cell r="B1521">
            <v>3471</v>
          </cell>
          <cell r="C1521" t="str">
            <v>อิปัน</v>
          </cell>
          <cell r="D1521" t="str">
            <v>พระแสง</v>
          </cell>
          <cell r="E1521" t="str">
            <v>อำเภอพระแสง</v>
          </cell>
          <cell r="F1521" t="str">
            <v>4826II</v>
          </cell>
          <cell r="G1521">
            <v>127</v>
          </cell>
          <cell r="H1521">
            <v>353</v>
          </cell>
          <cell r="I1521" t="str">
            <v>7-0-14</v>
          </cell>
          <cell r="J1521">
            <v>180</v>
          </cell>
        </row>
        <row r="1522">
          <cell r="B1522">
            <v>3472</v>
          </cell>
          <cell r="C1522" t="str">
            <v>อิปัน</v>
          </cell>
          <cell r="D1522" t="str">
            <v>พระแสง</v>
          </cell>
          <cell r="E1522" t="str">
            <v>อำเภอพระแสง</v>
          </cell>
          <cell r="F1522" t="str">
            <v>4826III</v>
          </cell>
          <cell r="G1522">
            <v>143</v>
          </cell>
          <cell r="H1522">
            <v>396</v>
          </cell>
          <cell r="I1522" t="str">
            <v>0-0-40</v>
          </cell>
          <cell r="J1522">
            <v>280</v>
          </cell>
        </row>
        <row r="1523">
          <cell r="B1523">
            <v>3473</v>
          </cell>
          <cell r="C1523" t="str">
            <v>อิปัน</v>
          </cell>
          <cell r="D1523" t="str">
            <v>พระแสง</v>
          </cell>
          <cell r="E1523" t="str">
            <v>อำเภอพระแสง</v>
          </cell>
          <cell r="F1523" t="str">
            <v>4826III</v>
          </cell>
          <cell r="G1523">
            <v>130</v>
          </cell>
          <cell r="H1523">
            <v>511</v>
          </cell>
          <cell r="I1523" t="str">
            <v>2-0-30</v>
          </cell>
          <cell r="J1523">
            <v>130</v>
          </cell>
        </row>
        <row r="1524">
          <cell r="B1524">
            <v>3474</v>
          </cell>
          <cell r="C1524" t="str">
            <v>อิปัน</v>
          </cell>
          <cell r="D1524" t="str">
            <v>พระแสง</v>
          </cell>
          <cell r="E1524" t="str">
            <v>อำเภอพระแสง</v>
          </cell>
          <cell r="F1524" t="str">
            <v>4826III</v>
          </cell>
          <cell r="G1524">
            <v>130</v>
          </cell>
          <cell r="H1524">
            <v>512</v>
          </cell>
          <cell r="I1524" t="str">
            <v>6-2-20</v>
          </cell>
          <cell r="J1524">
            <v>130</v>
          </cell>
        </row>
        <row r="1525">
          <cell r="B1525">
            <v>3475</v>
          </cell>
          <cell r="C1525" t="str">
            <v>อิปัน</v>
          </cell>
          <cell r="D1525" t="str">
            <v>พระแสง</v>
          </cell>
          <cell r="E1525" t="str">
            <v>อำเภอพระแสง</v>
          </cell>
          <cell r="F1525" t="str">
            <v>4826III</v>
          </cell>
          <cell r="G1525">
            <v>130</v>
          </cell>
          <cell r="H1525">
            <v>513</v>
          </cell>
          <cell r="I1525" t="str">
            <v>20-0-40</v>
          </cell>
          <cell r="J1525">
            <v>130</v>
          </cell>
        </row>
        <row r="1526">
          <cell r="B1526">
            <v>3476</v>
          </cell>
          <cell r="C1526" t="str">
            <v>อิปัน</v>
          </cell>
          <cell r="D1526" t="str">
            <v>พระแสง</v>
          </cell>
          <cell r="E1526" t="str">
            <v>บ้านบางพา</v>
          </cell>
          <cell r="F1526" t="str">
            <v>4826III</v>
          </cell>
          <cell r="G1526">
            <v>143</v>
          </cell>
          <cell r="H1526">
            <v>1083</v>
          </cell>
          <cell r="I1526" t="str">
            <v>0-0-43</v>
          </cell>
          <cell r="J1526">
            <v>100</v>
          </cell>
        </row>
        <row r="1527">
          <cell r="B1527">
            <v>3477</v>
          </cell>
          <cell r="C1527" t="str">
            <v>อิปัน</v>
          </cell>
          <cell r="D1527" t="str">
            <v>พระแสง</v>
          </cell>
          <cell r="E1527" t="str">
            <v>บ้านบางพา</v>
          </cell>
          <cell r="F1527" t="str">
            <v>4826III</v>
          </cell>
          <cell r="G1527">
            <v>143</v>
          </cell>
          <cell r="H1527">
            <v>1081</v>
          </cell>
          <cell r="I1527" t="str">
            <v>0-0-23</v>
          </cell>
          <cell r="J1527">
            <v>100</v>
          </cell>
        </row>
        <row r="1528">
          <cell r="B1528">
            <v>3480</v>
          </cell>
          <cell r="C1528" t="str">
            <v>อิปัน</v>
          </cell>
          <cell r="D1528" t="str">
            <v>พระแสง</v>
          </cell>
          <cell r="E1528" t="str">
            <v>บ้านบางพา</v>
          </cell>
          <cell r="F1528" t="str">
            <v>4826III</v>
          </cell>
          <cell r="G1528">
            <v>143</v>
          </cell>
          <cell r="H1528">
            <v>397</v>
          </cell>
          <cell r="I1528" t="str">
            <v>0-0-25</v>
          </cell>
          <cell r="J1528">
            <v>100</v>
          </cell>
        </row>
        <row r="1529">
          <cell r="B1529">
            <v>3482</v>
          </cell>
          <cell r="C1529" t="str">
            <v>อิปัน</v>
          </cell>
          <cell r="D1529" t="str">
            <v>พระแสง</v>
          </cell>
          <cell r="E1529" t="str">
            <v>อำเภอพระแสง</v>
          </cell>
          <cell r="F1529" t="str">
            <v>4826II</v>
          </cell>
          <cell r="G1529">
            <v>127</v>
          </cell>
          <cell r="H1529">
            <v>356</v>
          </cell>
          <cell r="I1529" t="str">
            <v>0-0-25</v>
          </cell>
          <cell r="J1529">
            <v>280</v>
          </cell>
        </row>
        <row r="1530">
          <cell r="B1530">
            <v>3484</v>
          </cell>
          <cell r="C1530" t="str">
            <v>อิปัน</v>
          </cell>
          <cell r="D1530" t="str">
            <v>พระแสง</v>
          </cell>
          <cell r="E1530" t="str">
            <v>อำเภอพระแสง</v>
          </cell>
          <cell r="F1530" t="str">
            <v>4826III</v>
          </cell>
          <cell r="G1530">
            <v>142</v>
          </cell>
          <cell r="H1530">
            <v>145</v>
          </cell>
          <cell r="I1530" t="str">
            <v>2-0-97</v>
          </cell>
          <cell r="J1530">
            <v>100</v>
          </cell>
        </row>
        <row r="1531">
          <cell r="B1531">
            <v>3485</v>
          </cell>
          <cell r="C1531" t="str">
            <v>อิปัน</v>
          </cell>
          <cell r="D1531" t="str">
            <v>พระแสง</v>
          </cell>
          <cell r="E1531" t="str">
            <v>อำเภอพระแสง</v>
          </cell>
          <cell r="F1531" t="str">
            <v>4826III</v>
          </cell>
          <cell r="G1531">
            <v>142</v>
          </cell>
          <cell r="H1531">
            <v>146</v>
          </cell>
          <cell r="I1531" t="str">
            <v>4-1-23</v>
          </cell>
          <cell r="J1531">
            <v>100</v>
          </cell>
        </row>
        <row r="1532">
          <cell r="B1532">
            <v>3486</v>
          </cell>
          <cell r="C1532" t="str">
            <v>อิปัน</v>
          </cell>
          <cell r="D1532" t="str">
            <v>พระแสง</v>
          </cell>
          <cell r="E1532" t="str">
            <v>อำเภอพระแสง</v>
          </cell>
          <cell r="F1532" t="str">
            <v>4826III</v>
          </cell>
          <cell r="G1532">
            <v>142</v>
          </cell>
          <cell r="H1532">
            <v>143</v>
          </cell>
          <cell r="I1532" t="str">
            <v>2-2-84</v>
          </cell>
          <cell r="J1532">
            <v>100</v>
          </cell>
        </row>
        <row r="1533">
          <cell r="B1533">
            <v>3487</v>
          </cell>
          <cell r="C1533" t="str">
            <v>อิปัน</v>
          </cell>
          <cell r="D1533" t="str">
            <v>พระแสง</v>
          </cell>
          <cell r="E1533" t="str">
            <v>อำเภอพระแสง</v>
          </cell>
          <cell r="F1533" t="str">
            <v>4826III</v>
          </cell>
          <cell r="G1533">
            <v>142</v>
          </cell>
          <cell r="H1533">
            <v>144</v>
          </cell>
          <cell r="I1533" t="str">
            <v>5-2-69</v>
          </cell>
          <cell r="J1533">
            <v>100</v>
          </cell>
        </row>
        <row r="1534">
          <cell r="B1534">
            <v>3488</v>
          </cell>
          <cell r="C1534" t="str">
            <v>อิปัน</v>
          </cell>
          <cell r="D1534" t="str">
            <v>พระแสง</v>
          </cell>
          <cell r="E1534" t="str">
            <v>อำเภอพระแสง</v>
          </cell>
          <cell r="F1534" t="str">
            <v>4826II</v>
          </cell>
          <cell r="G1534">
            <v>127</v>
          </cell>
          <cell r="H1534">
            <v>354</v>
          </cell>
          <cell r="I1534" t="str">
            <v>0-0-67</v>
          </cell>
          <cell r="J1534">
            <v>2300</v>
          </cell>
        </row>
        <row r="1535">
          <cell r="B1535">
            <v>3490</v>
          </cell>
          <cell r="C1535" t="str">
            <v>อิปัน</v>
          </cell>
          <cell r="D1535" t="str">
            <v>พระแสง</v>
          </cell>
          <cell r="E1535" t="str">
            <v>อำเภอพระแสง</v>
          </cell>
          <cell r="F1535" t="str">
            <v>4826III</v>
          </cell>
          <cell r="G1535">
            <v>130</v>
          </cell>
          <cell r="H1535">
            <v>514</v>
          </cell>
          <cell r="I1535" t="str">
            <v>0-0-27</v>
          </cell>
          <cell r="J1535">
            <v>100</v>
          </cell>
        </row>
        <row r="1536">
          <cell r="B1536">
            <v>3491</v>
          </cell>
          <cell r="C1536" t="str">
            <v>อิปัน</v>
          </cell>
          <cell r="D1536" t="str">
            <v>พระแสง</v>
          </cell>
          <cell r="E1536" t="str">
            <v>อำเภอพระแสง</v>
          </cell>
          <cell r="F1536" t="str">
            <v>4826III</v>
          </cell>
          <cell r="G1536">
            <v>130</v>
          </cell>
          <cell r="H1536">
            <v>515</v>
          </cell>
          <cell r="I1536" t="str">
            <v>0-0-27</v>
          </cell>
          <cell r="J1536">
            <v>100</v>
          </cell>
        </row>
        <row r="1537">
          <cell r="B1537">
            <v>3492</v>
          </cell>
          <cell r="C1537" t="str">
            <v>อิปัน</v>
          </cell>
          <cell r="D1537" t="str">
            <v>พระแสง</v>
          </cell>
          <cell r="E1537" t="str">
            <v>อำเภอพระแสง</v>
          </cell>
          <cell r="F1537" t="str">
            <v>4826III</v>
          </cell>
          <cell r="G1537">
            <v>130</v>
          </cell>
          <cell r="H1537">
            <v>516</v>
          </cell>
          <cell r="I1537" t="str">
            <v>0-0-27</v>
          </cell>
          <cell r="J1537">
            <v>100</v>
          </cell>
        </row>
        <row r="1538">
          <cell r="B1538">
            <v>3493</v>
          </cell>
          <cell r="C1538" t="str">
            <v>อิปัน</v>
          </cell>
          <cell r="D1538" t="str">
            <v>พระแสง</v>
          </cell>
          <cell r="E1538" t="str">
            <v>อำเภอพระแสง</v>
          </cell>
          <cell r="F1538" t="str">
            <v>4826III</v>
          </cell>
          <cell r="G1538">
            <v>130</v>
          </cell>
          <cell r="H1538">
            <v>517</v>
          </cell>
          <cell r="I1538" t="str">
            <v>0-0-27</v>
          </cell>
          <cell r="J1538">
            <v>100</v>
          </cell>
        </row>
        <row r="1539">
          <cell r="B1539">
            <v>3494</v>
          </cell>
          <cell r="C1539" t="str">
            <v>อิปัน</v>
          </cell>
          <cell r="D1539" t="str">
            <v>พระแสง</v>
          </cell>
          <cell r="E1539" t="str">
            <v>อำเภอพระแสง</v>
          </cell>
          <cell r="F1539" t="str">
            <v>4826III</v>
          </cell>
          <cell r="G1539">
            <v>130</v>
          </cell>
          <cell r="H1539">
            <v>518</v>
          </cell>
          <cell r="I1539" t="str">
            <v>0-0-27</v>
          </cell>
          <cell r="J1539">
            <v>100</v>
          </cell>
        </row>
        <row r="1540">
          <cell r="B1540">
            <v>3495</v>
          </cell>
          <cell r="C1540" t="str">
            <v>อิปัน</v>
          </cell>
          <cell r="D1540" t="str">
            <v>พระแสง</v>
          </cell>
          <cell r="E1540" t="str">
            <v>อำเภอพระแสง</v>
          </cell>
          <cell r="F1540" t="str">
            <v>4826III</v>
          </cell>
          <cell r="G1540">
            <v>130</v>
          </cell>
          <cell r="H1540">
            <v>519</v>
          </cell>
          <cell r="I1540" t="str">
            <v>0-0-27</v>
          </cell>
          <cell r="J1540">
            <v>100</v>
          </cell>
        </row>
        <row r="1541">
          <cell r="B1541">
            <v>3496</v>
          </cell>
          <cell r="C1541" t="str">
            <v>อิปัน</v>
          </cell>
          <cell r="D1541" t="str">
            <v>พระแสง</v>
          </cell>
          <cell r="E1541" t="str">
            <v>อำเภอพระแสง</v>
          </cell>
          <cell r="F1541" t="str">
            <v>4826III</v>
          </cell>
          <cell r="G1541">
            <v>130</v>
          </cell>
          <cell r="H1541">
            <v>520</v>
          </cell>
          <cell r="I1541" t="str">
            <v>0-0-27</v>
          </cell>
          <cell r="J1541">
            <v>100</v>
          </cell>
        </row>
        <row r="1542">
          <cell r="B1542">
            <v>3497</v>
          </cell>
          <cell r="C1542" t="str">
            <v>อิปัน</v>
          </cell>
          <cell r="D1542" t="str">
            <v>พระแสง</v>
          </cell>
          <cell r="E1542" t="str">
            <v>อำเภอพระแสง</v>
          </cell>
          <cell r="F1542" t="str">
            <v>4826III</v>
          </cell>
          <cell r="G1542">
            <v>130</v>
          </cell>
          <cell r="H1542">
            <v>521</v>
          </cell>
          <cell r="I1542" t="str">
            <v>0-0-27</v>
          </cell>
          <cell r="J1542">
            <v>100</v>
          </cell>
        </row>
        <row r="1543">
          <cell r="B1543">
            <v>3498</v>
          </cell>
          <cell r="C1543" t="str">
            <v>อิปัน</v>
          </cell>
          <cell r="D1543" t="str">
            <v>พระแสง</v>
          </cell>
          <cell r="E1543" t="str">
            <v>อำเภอพระแสง</v>
          </cell>
          <cell r="F1543" t="str">
            <v>4826III</v>
          </cell>
          <cell r="G1543">
            <v>130</v>
          </cell>
          <cell r="H1543">
            <v>522</v>
          </cell>
          <cell r="I1543" t="str">
            <v>0-0-27</v>
          </cell>
          <cell r="J1543">
            <v>100</v>
          </cell>
        </row>
        <row r="1544">
          <cell r="B1544">
            <v>3499</v>
          </cell>
          <cell r="C1544" t="str">
            <v>อิปัน</v>
          </cell>
          <cell r="D1544" t="str">
            <v>พระแสง</v>
          </cell>
          <cell r="E1544" t="str">
            <v>บ้านบางพา</v>
          </cell>
          <cell r="F1544" t="str">
            <v>4826III</v>
          </cell>
          <cell r="G1544">
            <v>130</v>
          </cell>
          <cell r="H1544">
            <v>523</v>
          </cell>
          <cell r="I1544" t="str">
            <v>0-0-27</v>
          </cell>
          <cell r="J1544">
            <v>100</v>
          </cell>
        </row>
        <row r="1545">
          <cell r="B1545">
            <v>3500</v>
          </cell>
          <cell r="C1545" t="str">
            <v>อิปัน</v>
          </cell>
          <cell r="D1545" t="str">
            <v>พระแสง</v>
          </cell>
          <cell r="E1545" t="str">
            <v>อำเภอพระแสง</v>
          </cell>
          <cell r="F1545" t="str">
            <v>4826III</v>
          </cell>
          <cell r="G1545">
            <v>130</v>
          </cell>
          <cell r="H1545">
            <v>524</v>
          </cell>
          <cell r="I1545" t="str">
            <v>0-0-27</v>
          </cell>
          <cell r="J1545">
            <v>100</v>
          </cell>
        </row>
        <row r="1546">
          <cell r="B1546">
            <v>3501</v>
          </cell>
          <cell r="C1546" t="str">
            <v>อิปัน</v>
          </cell>
          <cell r="D1546" t="str">
            <v>พระแสง</v>
          </cell>
          <cell r="E1546" t="str">
            <v>อำเภอพระแสง</v>
          </cell>
          <cell r="F1546" t="str">
            <v>4826III</v>
          </cell>
          <cell r="G1546">
            <v>130</v>
          </cell>
          <cell r="H1546">
            <v>525</v>
          </cell>
          <cell r="I1546" t="str">
            <v>0-0-27</v>
          </cell>
          <cell r="J1546">
            <v>100</v>
          </cell>
        </row>
        <row r="1547">
          <cell r="B1547">
            <v>3502</v>
          </cell>
          <cell r="C1547" t="str">
            <v>อิปัน</v>
          </cell>
          <cell r="D1547" t="str">
            <v>พระแสง</v>
          </cell>
          <cell r="E1547" t="str">
            <v>อำเภอพระแสง</v>
          </cell>
          <cell r="F1547" t="str">
            <v>4826III</v>
          </cell>
          <cell r="G1547">
            <v>130</v>
          </cell>
          <cell r="H1547">
            <v>526</v>
          </cell>
          <cell r="I1547" t="str">
            <v>0-0-27</v>
          </cell>
          <cell r="J1547">
            <v>100</v>
          </cell>
        </row>
        <row r="1548">
          <cell r="B1548">
            <v>3503</v>
          </cell>
          <cell r="C1548" t="str">
            <v>อิปัน</v>
          </cell>
          <cell r="D1548" t="str">
            <v>พระแสง</v>
          </cell>
          <cell r="E1548" t="str">
            <v>อำเภอพระแสง</v>
          </cell>
          <cell r="F1548" t="str">
            <v>4826III</v>
          </cell>
          <cell r="G1548">
            <v>130</v>
          </cell>
          <cell r="H1548">
            <v>527</v>
          </cell>
          <cell r="I1548" t="str">
            <v>0-0-27</v>
          </cell>
          <cell r="J1548">
            <v>100</v>
          </cell>
        </row>
        <row r="1549">
          <cell r="B1549">
            <v>3504</v>
          </cell>
          <cell r="C1549" t="str">
            <v>อิปัน</v>
          </cell>
          <cell r="D1549" t="str">
            <v>พระแสง</v>
          </cell>
          <cell r="E1549" t="str">
            <v>อำเภอพระแสง</v>
          </cell>
          <cell r="F1549" t="str">
            <v>4826III</v>
          </cell>
          <cell r="G1549">
            <v>130</v>
          </cell>
          <cell r="H1549">
            <v>528</v>
          </cell>
          <cell r="I1549" t="str">
            <v>0-0-27</v>
          </cell>
          <cell r="J1549">
            <v>100</v>
          </cell>
        </row>
        <row r="1550">
          <cell r="B1550">
            <v>3505</v>
          </cell>
          <cell r="C1550" t="str">
            <v>อิปัน</v>
          </cell>
          <cell r="D1550" t="str">
            <v>พระแสง</v>
          </cell>
          <cell r="E1550" t="str">
            <v>อำเภอพระแสง</v>
          </cell>
          <cell r="F1550" t="str">
            <v>4826III</v>
          </cell>
          <cell r="G1550">
            <v>130</v>
          </cell>
          <cell r="H1550">
            <v>529</v>
          </cell>
          <cell r="I1550" t="str">
            <v>0-0-27</v>
          </cell>
          <cell r="J1550">
            <v>100</v>
          </cell>
        </row>
        <row r="1551">
          <cell r="B1551">
            <v>3506</v>
          </cell>
          <cell r="C1551" t="str">
            <v>อิปัน</v>
          </cell>
          <cell r="D1551" t="str">
            <v>พระแสง</v>
          </cell>
          <cell r="E1551" t="str">
            <v>อำเภอพระแสง</v>
          </cell>
          <cell r="F1551" t="str">
            <v>4826III</v>
          </cell>
          <cell r="G1551">
            <v>130</v>
          </cell>
          <cell r="H1551">
            <v>530</v>
          </cell>
          <cell r="I1551" t="str">
            <v>0-0-27</v>
          </cell>
          <cell r="J1551">
            <v>100</v>
          </cell>
        </row>
        <row r="1552">
          <cell r="B1552">
            <v>3507</v>
          </cell>
          <cell r="C1552" t="str">
            <v>อิปัน</v>
          </cell>
          <cell r="D1552" t="str">
            <v>พระแสง</v>
          </cell>
          <cell r="E1552" t="str">
            <v>อำเภอพระแสง</v>
          </cell>
          <cell r="F1552" t="str">
            <v>4826III</v>
          </cell>
          <cell r="G1552">
            <v>130</v>
          </cell>
          <cell r="H1552">
            <v>531</v>
          </cell>
          <cell r="I1552" t="str">
            <v>0-0-27</v>
          </cell>
          <cell r="J1552">
            <v>100</v>
          </cell>
        </row>
        <row r="1553">
          <cell r="B1553">
            <v>3508</v>
          </cell>
          <cell r="C1553" t="str">
            <v>อิปัน</v>
          </cell>
          <cell r="D1553" t="str">
            <v>พระแสง</v>
          </cell>
          <cell r="E1553" t="str">
            <v>อำเภอพระแสง</v>
          </cell>
          <cell r="F1553" t="str">
            <v>4826III</v>
          </cell>
          <cell r="G1553">
            <v>130</v>
          </cell>
          <cell r="H1553">
            <v>532</v>
          </cell>
          <cell r="I1553" t="str">
            <v>0-0-27</v>
          </cell>
          <cell r="J1553">
            <v>100</v>
          </cell>
        </row>
        <row r="1554">
          <cell r="B1554">
            <v>3509</v>
          </cell>
          <cell r="C1554" t="str">
            <v>อิปัน</v>
          </cell>
          <cell r="D1554" t="str">
            <v>พระแสง</v>
          </cell>
          <cell r="E1554" t="str">
            <v>อำเภอพระแสง</v>
          </cell>
          <cell r="F1554" t="str">
            <v>4826III</v>
          </cell>
          <cell r="G1554">
            <v>130</v>
          </cell>
          <cell r="H1554">
            <v>533</v>
          </cell>
          <cell r="I1554" t="str">
            <v>0-0-27</v>
          </cell>
          <cell r="J1554">
            <v>100</v>
          </cell>
        </row>
        <row r="1555">
          <cell r="B1555">
            <v>3510</v>
          </cell>
          <cell r="C1555" t="str">
            <v>อิปัน</v>
          </cell>
          <cell r="D1555" t="str">
            <v>พระแสง</v>
          </cell>
          <cell r="E1555" t="str">
            <v>อำเภอพระแสง</v>
          </cell>
          <cell r="F1555" t="str">
            <v>4826II</v>
          </cell>
          <cell r="G1555">
            <v>127</v>
          </cell>
          <cell r="H1555">
            <v>358</v>
          </cell>
          <cell r="I1555" t="str">
            <v>0-0-23</v>
          </cell>
          <cell r="J1555">
            <v>600</v>
          </cell>
        </row>
        <row r="1556">
          <cell r="B1556">
            <v>3511</v>
          </cell>
          <cell r="C1556" t="str">
            <v>อิปัน</v>
          </cell>
          <cell r="D1556" t="str">
            <v>พระแสง</v>
          </cell>
          <cell r="E1556" t="str">
            <v>อำเภอพระแสง</v>
          </cell>
          <cell r="F1556" t="str">
            <v>4826II</v>
          </cell>
          <cell r="G1556">
            <v>127</v>
          </cell>
          <cell r="H1556">
            <v>359</v>
          </cell>
          <cell r="I1556" t="str">
            <v>0-0-20</v>
          </cell>
          <cell r="J1556">
            <v>600</v>
          </cell>
        </row>
        <row r="1557">
          <cell r="B1557">
            <v>3512</v>
          </cell>
          <cell r="C1557" t="str">
            <v>อิปัน</v>
          </cell>
          <cell r="D1557" t="str">
            <v>พระแสง</v>
          </cell>
          <cell r="E1557" t="str">
            <v>อำเภอพระแสง</v>
          </cell>
          <cell r="F1557" t="str">
            <v>4826II</v>
          </cell>
          <cell r="G1557">
            <v>127</v>
          </cell>
          <cell r="H1557">
            <v>360</v>
          </cell>
          <cell r="I1557" t="str">
            <v>0-0-20</v>
          </cell>
          <cell r="J1557">
            <v>600</v>
          </cell>
        </row>
        <row r="1558">
          <cell r="B1558">
            <v>3513</v>
          </cell>
          <cell r="C1558" t="str">
            <v>อิปัน</v>
          </cell>
          <cell r="D1558" t="str">
            <v>พระแสง</v>
          </cell>
          <cell r="E1558" t="str">
            <v>อำเภอพระแสง</v>
          </cell>
          <cell r="F1558" t="str">
            <v>4826II</v>
          </cell>
          <cell r="G1558">
            <v>127</v>
          </cell>
          <cell r="H1558">
            <v>361</v>
          </cell>
          <cell r="I1558" t="str">
            <v>0-0-20</v>
          </cell>
          <cell r="J1558">
            <v>600</v>
          </cell>
        </row>
        <row r="1559">
          <cell r="B1559">
            <v>3514</v>
          </cell>
          <cell r="C1559" t="str">
            <v>อิปัน</v>
          </cell>
          <cell r="D1559" t="str">
            <v>พระแสง</v>
          </cell>
          <cell r="E1559" t="str">
            <v>อำเภอพระแสง</v>
          </cell>
          <cell r="F1559" t="str">
            <v>4826II</v>
          </cell>
          <cell r="G1559">
            <v>127</v>
          </cell>
          <cell r="H1559">
            <v>362</v>
          </cell>
          <cell r="I1559" t="str">
            <v>0-0-20</v>
          </cell>
          <cell r="J1559">
            <v>600</v>
          </cell>
        </row>
        <row r="1560">
          <cell r="B1560">
            <v>3543</v>
          </cell>
          <cell r="C1560" t="str">
            <v>อิปัน</v>
          </cell>
          <cell r="D1560" t="str">
            <v>พระแสง</v>
          </cell>
          <cell r="E1560" t="str">
            <v>อำเภอพระแสง</v>
          </cell>
          <cell r="F1560" t="str">
            <v>4826II</v>
          </cell>
          <cell r="G1560">
            <v>127</v>
          </cell>
          <cell r="H1560">
            <v>391</v>
          </cell>
          <cell r="I1560" t="str">
            <v>0-0-35</v>
          </cell>
          <cell r="J1560">
            <v>400</v>
          </cell>
        </row>
        <row r="1561">
          <cell r="B1561">
            <v>3544</v>
          </cell>
          <cell r="C1561" t="str">
            <v>อิปัน</v>
          </cell>
          <cell r="D1561" t="str">
            <v>พระแสง</v>
          </cell>
          <cell r="E1561" t="str">
            <v>อำเภอพระแสง</v>
          </cell>
          <cell r="F1561" t="str">
            <v>4826II</v>
          </cell>
          <cell r="G1561">
            <v>127</v>
          </cell>
          <cell r="H1561">
            <v>392</v>
          </cell>
          <cell r="I1561" t="str">
            <v>0-0-20</v>
          </cell>
          <cell r="J1561">
            <v>400</v>
          </cell>
        </row>
        <row r="1562">
          <cell r="B1562">
            <v>3545</v>
          </cell>
          <cell r="C1562" t="str">
            <v>อิปัน</v>
          </cell>
          <cell r="D1562" t="str">
            <v>พระแสง</v>
          </cell>
          <cell r="E1562" t="str">
            <v>อำเภอพระแสง</v>
          </cell>
          <cell r="F1562" t="str">
            <v>4826II</v>
          </cell>
          <cell r="G1562">
            <v>127</v>
          </cell>
          <cell r="H1562">
            <v>393</v>
          </cell>
          <cell r="I1562" t="str">
            <v>0-0-20</v>
          </cell>
          <cell r="J1562">
            <v>400</v>
          </cell>
        </row>
        <row r="1563">
          <cell r="B1563">
            <v>3546</v>
          </cell>
          <cell r="C1563" t="str">
            <v>อิปัน</v>
          </cell>
          <cell r="D1563" t="str">
            <v>พระแสง</v>
          </cell>
          <cell r="E1563" t="str">
            <v>อำเภอพระแสง</v>
          </cell>
          <cell r="F1563" t="str">
            <v>4826II</v>
          </cell>
          <cell r="G1563">
            <v>127</v>
          </cell>
          <cell r="H1563">
            <v>394</v>
          </cell>
          <cell r="I1563" t="str">
            <v>0-0-20</v>
          </cell>
          <cell r="J1563">
            <v>400</v>
          </cell>
        </row>
        <row r="1564">
          <cell r="B1564">
            <v>3547</v>
          </cell>
          <cell r="C1564" t="str">
            <v>อิปัน</v>
          </cell>
          <cell r="D1564" t="str">
            <v>พระแสง</v>
          </cell>
          <cell r="E1564" t="str">
            <v>อำเภอพระแสง</v>
          </cell>
          <cell r="F1564" t="str">
            <v>4826II</v>
          </cell>
          <cell r="G1564">
            <v>127</v>
          </cell>
          <cell r="H1564">
            <v>395</v>
          </cell>
          <cell r="I1564" t="str">
            <v>0-0-20</v>
          </cell>
          <cell r="J1564">
            <v>400</v>
          </cell>
        </row>
        <row r="1565">
          <cell r="B1565">
            <v>3548</v>
          </cell>
          <cell r="C1565" t="str">
            <v>อิปัน</v>
          </cell>
          <cell r="D1565" t="str">
            <v>พระแสง</v>
          </cell>
          <cell r="E1565" t="str">
            <v>อำเภอพระแสง</v>
          </cell>
          <cell r="F1565" t="str">
            <v>4826II</v>
          </cell>
          <cell r="G1565">
            <v>127</v>
          </cell>
          <cell r="H1565">
            <v>396</v>
          </cell>
          <cell r="I1565" t="str">
            <v>0-0-20</v>
          </cell>
          <cell r="J1565">
            <v>400</v>
          </cell>
        </row>
        <row r="1566">
          <cell r="B1566">
            <v>3633</v>
          </cell>
          <cell r="C1566" t="str">
            <v>อิปัน</v>
          </cell>
          <cell r="D1566" t="str">
            <v>พระแสง</v>
          </cell>
          <cell r="E1566" t="str">
            <v>อำเภอพระแสง</v>
          </cell>
          <cell r="F1566" t="str">
            <v>4826II</v>
          </cell>
          <cell r="G1566">
            <v>127</v>
          </cell>
          <cell r="H1566">
            <v>525</v>
          </cell>
          <cell r="I1566" t="str">
            <v>0-0-15</v>
          </cell>
          <cell r="J1566">
            <v>100</v>
          </cell>
        </row>
        <row r="1567">
          <cell r="B1567">
            <v>3634</v>
          </cell>
          <cell r="C1567" t="str">
            <v>อิปัน</v>
          </cell>
          <cell r="D1567" t="str">
            <v>พระแสง</v>
          </cell>
          <cell r="E1567" t="str">
            <v>อำเภอพระแสง</v>
          </cell>
          <cell r="F1567" t="str">
            <v>4826II</v>
          </cell>
          <cell r="G1567">
            <v>127</v>
          </cell>
          <cell r="H1567">
            <v>526</v>
          </cell>
          <cell r="I1567" t="str">
            <v>0-0-7</v>
          </cell>
          <cell r="J1567">
            <v>100</v>
          </cell>
        </row>
        <row r="1568">
          <cell r="B1568">
            <v>3635</v>
          </cell>
          <cell r="C1568" t="str">
            <v>อิปัน</v>
          </cell>
          <cell r="D1568" t="str">
            <v>พระแสง</v>
          </cell>
          <cell r="E1568" t="str">
            <v>อำเภอพระแสง</v>
          </cell>
          <cell r="F1568" t="str">
            <v>4826II</v>
          </cell>
          <cell r="G1568">
            <v>127</v>
          </cell>
          <cell r="H1568">
            <v>527</v>
          </cell>
          <cell r="I1568" t="str">
            <v>0-0-15</v>
          </cell>
          <cell r="J1568">
            <v>100</v>
          </cell>
        </row>
        <row r="1569">
          <cell r="B1569">
            <v>3636</v>
          </cell>
          <cell r="C1569" t="str">
            <v>อิปัน</v>
          </cell>
          <cell r="D1569" t="str">
            <v>พระแสง</v>
          </cell>
          <cell r="E1569" t="str">
            <v>อำเภอพระแสง</v>
          </cell>
          <cell r="F1569" t="str">
            <v>4826II</v>
          </cell>
          <cell r="G1569">
            <v>127</v>
          </cell>
          <cell r="H1569">
            <v>528</v>
          </cell>
          <cell r="I1569" t="str">
            <v>0-0-7</v>
          </cell>
          <cell r="J1569">
            <v>100</v>
          </cell>
        </row>
        <row r="1570">
          <cell r="B1570">
            <v>3637</v>
          </cell>
          <cell r="C1570" t="str">
            <v>อิปัน</v>
          </cell>
          <cell r="D1570" t="str">
            <v>พระแสง</v>
          </cell>
          <cell r="E1570" t="str">
            <v>อำเภอพระแสง</v>
          </cell>
          <cell r="F1570" t="str">
            <v>4826II</v>
          </cell>
          <cell r="G1570">
            <v>127</v>
          </cell>
          <cell r="H1570">
            <v>529</v>
          </cell>
          <cell r="I1570" t="str">
            <v>0-0-15</v>
          </cell>
          <cell r="J1570">
            <v>100</v>
          </cell>
        </row>
        <row r="1571">
          <cell r="B1571">
            <v>3638</v>
          </cell>
          <cell r="C1571" t="str">
            <v>อิปัน</v>
          </cell>
          <cell r="D1571" t="str">
            <v>พระแสง</v>
          </cell>
          <cell r="E1571" t="str">
            <v>อำเภอพระแสง</v>
          </cell>
          <cell r="F1571" t="str">
            <v>4826II</v>
          </cell>
          <cell r="G1571">
            <v>127</v>
          </cell>
          <cell r="H1571">
            <v>530</v>
          </cell>
          <cell r="I1571" t="str">
            <v>0-0-7</v>
          </cell>
          <cell r="J1571">
            <v>100</v>
          </cell>
        </row>
        <row r="1572">
          <cell r="B1572">
            <v>3639</v>
          </cell>
          <cell r="C1572" t="str">
            <v>อิปัน</v>
          </cell>
          <cell r="D1572" t="str">
            <v>พระแสง</v>
          </cell>
          <cell r="E1572" t="str">
            <v>อำเภอพระแสง</v>
          </cell>
          <cell r="F1572" t="str">
            <v>4826II</v>
          </cell>
          <cell r="G1572">
            <v>127</v>
          </cell>
          <cell r="H1572">
            <v>531</v>
          </cell>
          <cell r="I1572" t="str">
            <v>0-0-15</v>
          </cell>
          <cell r="J1572">
            <v>100</v>
          </cell>
        </row>
        <row r="1573">
          <cell r="B1573">
            <v>3642</v>
          </cell>
          <cell r="C1573" t="str">
            <v>อิปัน</v>
          </cell>
          <cell r="D1573" t="str">
            <v>พระแสง</v>
          </cell>
          <cell r="E1573" t="str">
            <v>อำเภอพระแสง</v>
          </cell>
          <cell r="F1573" t="str">
            <v>4826II</v>
          </cell>
          <cell r="G1573">
            <v>127</v>
          </cell>
          <cell r="H1573">
            <v>534</v>
          </cell>
          <cell r="I1573" t="str">
            <v>0-0-7</v>
          </cell>
          <cell r="J1573">
            <v>100</v>
          </cell>
        </row>
        <row r="1574">
          <cell r="B1574">
            <v>3643</v>
          </cell>
          <cell r="C1574" t="str">
            <v>อิปัน</v>
          </cell>
          <cell r="D1574" t="str">
            <v>พระแสง</v>
          </cell>
          <cell r="E1574" t="str">
            <v>อำเภอพระแสง</v>
          </cell>
          <cell r="F1574" t="str">
            <v>4826II</v>
          </cell>
          <cell r="G1574">
            <v>127</v>
          </cell>
          <cell r="H1574">
            <v>535</v>
          </cell>
          <cell r="I1574" t="str">
            <v>0-0-15</v>
          </cell>
          <cell r="J1574">
            <v>100</v>
          </cell>
        </row>
        <row r="1575">
          <cell r="B1575">
            <v>3644</v>
          </cell>
          <cell r="C1575" t="str">
            <v>อิปัน</v>
          </cell>
          <cell r="D1575" t="str">
            <v>พระแสง</v>
          </cell>
          <cell r="E1575" t="str">
            <v>อำเภอพระแสง</v>
          </cell>
          <cell r="F1575" t="str">
            <v>4826II</v>
          </cell>
          <cell r="G1575">
            <v>127</v>
          </cell>
          <cell r="H1575">
            <v>536</v>
          </cell>
          <cell r="I1575" t="str">
            <v>0-0-7</v>
          </cell>
          <cell r="J1575">
            <v>100</v>
          </cell>
        </row>
        <row r="1576">
          <cell r="B1576">
            <v>3645</v>
          </cell>
          <cell r="C1576" t="str">
            <v>อิปัน</v>
          </cell>
          <cell r="D1576" t="str">
            <v>พระแสง</v>
          </cell>
          <cell r="E1576" t="str">
            <v>อำเภอพระแสง</v>
          </cell>
          <cell r="F1576" t="str">
            <v>4826II</v>
          </cell>
          <cell r="G1576">
            <v>127</v>
          </cell>
          <cell r="H1576">
            <v>537</v>
          </cell>
          <cell r="I1576" t="str">
            <v>0-0-15</v>
          </cell>
          <cell r="J1576">
            <v>100</v>
          </cell>
        </row>
        <row r="1577">
          <cell r="B1577">
            <v>3646</v>
          </cell>
          <cell r="C1577" t="str">
            <v>อิปัน</v>
          </cell>
          <cell r="D1577" t="str">
            <v>พระแสง</v>
          </cell>
          <cell r="E1577" t="str">
            <v>อำเภอพระแสง</v>
          </cell>
          <cell r="F1577" t="str">
            <v>4826II</v>
          </cell>
          <cell r="G1577">
            <v>127</v>
          </cell>
          <cell r="H1577">
            <v>538</v>
          </cell>
          <cell r="I1577" t="str">
            <v>0-0-7</v>
          </cell>
          <cell r="J1577">
            <v>100</v>
          </cell>
        </row>
        <row r="1578">
          <cell r="B1578">
            <v>3648</v>
          </cell>
          <cell r="C1578" t="str">
            <v>อิปัน</v>
          </cell>
          <cell r="D1578" t="str">
            <v>พระแสง</v>
          </cell>
          <cell r="E1578" t="str">
            <v>อำเภอพระแสง</v>
          </cell>
          <cell r="F1578" t="str">
            <v>4826II</v>
          </cell>
          <cell r="G1578">
            <v>127</v>
          </cell>
          <cell r="H1578">
            <v>540</v>
          </cell>
          <cell r="I1578" t="str">
            <v>0-0-7</v>
          </cell>
          <cell r="J1578">
            <v>100</v>
          </cell>
        </row>
        <row r="1579">
          <cell r="B1579">
            <v>3649</v>
          </cell>
          <cell r="C1579" t="str">
            <v>อิปัน</v>
          </cell>
          <cell r="D1579" t="str">
            <v>พระแสง</v>
          </cell>
          <cell r="E1579" t="str">
            <v>อำเภอพระแสง</v>
          </cell>
          <cell r="F1579" t="str">
            <v>4826II</v>
          </cell>
          <cell r="G1579">
            <v>127</v>
          </cell>
          <cell r="H1579">
            <v>541</v>
          </cell>
          <cell r="I1579" t="str">
            <v>0-0-15</v>
          </cell>
          <cell r="J1579">
            <v>100</v>
          </cell>
        </row>
        <row r="1580">
          <cell r="B1580">
            <v>3650</v>
          </cell>
          <cell r="C1580" t="str">
            <v>อิปัน</v>
          </cell>
          <cell r="D1580" t="str">
            <v>พระแสง</v>
          </cell>
          <cell r="E1580" t="str">
            <v>อำเภอพระแสง</v>
          </cell>
          <cell r="F1580" t="str">
            <v>4826II</v>
          </cell>
          <cell r="G1580">
            <v>127</v>
          </cell>
          <cell r="H1580">
            <v>542</v>
          </cell>
          <cell r="I1580" t="str">
            <v>0-0-7</v>
          </cell>
          <cell r="J1580">
            <v>100</v>
          </cell>
        </row>
        <row r="1581">
          <cell r="B1581">
            <v>3652</v>
          </cell>
          <cell r="C1581" t="str">
            <v>อิปัน</v>
          </cell>
          <cell r="D1581" t="str">
            <v>พระแสง</v>
          </cell>
          <cell r="E1581" t="str">
            <v>อำเภอพระแสง</v>
          </cell>
          <cell r="F1581" t="str">
            <v>4826II</v>
          </cell>
          <cell r="G1581">
            <v>127</v>
          </cell>
          <cell r="H1581">
            <v>544</v>
          </cell>
          <cell r="I1581" t="str">
            <v>0-0-7</v>
          </cell>
          <cell r="J1581">
            <v>100</v>
          </cell>
        </row>
        <row r="1582">
          <cell r="B1582">
            <v>3653</v>
          </cell>
          <cell r="C1582" t="str">
            <v>อิปัน</v>
          </cell>
          <cell r="D1582" t="str">
            <v>พระแสง</v>
          </cell>
          <cell r="E1582" t="str">
            <v>อำเภอพระแสง</v>
          </cell>
          <cell r="F1582" t="str">
            <v>4826II</v>
          </cell>
          <cell r="G1582">
            <v>127</v>
          </cell>
          <cell r="H1582">
            <v>545</v>
          </cell>
          <cell r="I1582" t="str">
            <v>0-0-15</v>
          </cell>
          <cell r="J1582">
            <v>100</v>
          </cell>
        </row>
        <row r="1583">
          <cell r="B1583">
            <v>3654</v>
          </cell>
          <cell r="C1583" t="str">
            <v>อิปัน</v>
          </cell>
          <cell r="D1583" t="str">
            <v>พระแสง</v>
          </cell>
          <cell r="E1583" t="str">
            <v>อำเภอพระแสง</v>
          </cell>
          <cell r="F1583" t="str">
            <v>4826II</v>
          </cell>
          <cell r="G1583">
            <v>127</v>
          </cell>
          <cell r="H1583">
            <v>546</v>
          </cell>
          <cell r="I1583" t="str">
            <v>0-0-7</v>
          </cell>
          <cell r="J1583">
            <v>100</v>
          </cell>
        </row>
        <row r="1584">
          <cell r="B1584">
            <v>3655</v>
          </cell>
          <cell r="C1584" t="str">
            <v>อิปัน</v>
          </cell>
          <cell r="D1584" t="str">
            <v>พระแสง</v>
          </cell>
          <cell r="E1584" t="str">
            <v>อำเภอพระแสง</v>
          </cell>
          <cell r="F1584" t="str">
            <v>4826II</v>
          </cell>
          <cell r="G1584">
            <v>127</v>
          </cell>
          <cell r="H1584">
            <v>481</v>
          </cell>
          <cell r="I1584" t="str">
            <v>0-0-34</v>
          </cell>
          <cell r="J1584">
            <v>2600</v>
          </cell>
        </row>
        <row r="1585">
          <cell r="B1585">
            <v>3656</v>
          </cell>
          <cell r="C1585" t="str">
            <v>อิปัน</v>
          </cell>
          <cell r="D1585" t="str">
            <v>พระแสง</v>
          </cell>
          <cell r="E1585" t="str">
            <v>อำเภอพระแสง</v>
          </cell>
          <cell r="F1585" t="str">
            <v>4826II</v>
          </cell>
          <cell r="G1585">
            <v>127</v>
          </cell>
          <cell r="H1585">
            <v>482</v>
          </cell>
          <cell r="I1585" t="str">
            <v>0-0-24</v>
          </cell>
          <cell r="J1585">
            <v>2600</v>
          </cell>
        </row>
        <row r="1586">
          <cell r="B1586">
            <v>3657</v>
          </cell>
          <cell r="C1586" t="str">
            <v>อิปัน</v>
          </cell>
          <cell r="D1586" t="str">
            <v>พระแสง</v>
          </cell>
          <cell r="E1586" t="str">
            <v>อำเภอพระแสง</v>
          </cell>
          <cell r="F1586" t="str">
            <v>4826II</v>
          </cell>
          <cell r="G1586">
            <v>127</v>
          </cell>
          <cell r="H1586">
            <v>483</v>
          </cell>
          <cell r="I1586" t="str">
            <v>0-0-24</v>
          </cell>
          <cell r="J1586">
            <v>2600</v>
          </cell>
        </row>
        <row r="1587">
          <cell r="B1587">
            <v>3658</v>
          </cell>
          <cell r="C1587" t="str">
            <v>อิปัน</v>
          </cell>
          <cell r="D1587" t="str">
            <v>พระแสง</v>
          </cell>
          <cell r="E1587" t="str">
            <v>อำเภอพระแสง</v>
          </cell>
          <cell r="F1587" t="str">
            <v>4826II</v>
          </cell>
          <cell r="G1587">
            <v>127</v>
          </cell>
          <cell r="H1587">
            <v>484</v>
          </cell>
          <cell r="I1587" t="str">
            <v>0-0-24</v>
          </cell>
          <cell r="J1587">
            <v>2600</v>
          </cell>
        </row>
        <row r="1588">
          <cell r="B1588">
            <v>3659</v>
          </cell>
          <cell r="C1588" t="str">
            <v>อิปัน</v>
          </cell>
          <cell r="D1588" t="str">
            <v>พระแสง</v>
          </cell>
          <cell r="E1588" t="str">
            <v>อำเภอพระแสง</v>
          </cell>
          <cell r="F1588" t="str">
            <v>4826II</v>
          </cell>
          <cell r="G1588">
            <v>127</v>
          </cell>
          <cell r="H1588">
            <v>485</v>
          </cell>
          <cell r="I1588" t="str">
            <v>0-0-24</v>
          </cell>
          <cell r="J1588">
            <v>2600</v>
          </cell>
        </row>
        <row r="1589">
          <cell r="B1589">
            <v>3660</v>
          </cell>
          <cell r="C1589" t="str">
            <v>อิปัน</v>
          </cell>
          <cell r="D1589" t="str">
            <v>พระแสง</v>
          </cell>
          <cell r="E1589" t="str">
            <v>อำเภอพระแสง</v>
          </cell>
          <cell r="F1589" t="str">
            <v>4826II</v>
          </cell>
          <cell r="G1589">
            <v>127</v>
          </cell>
          <cell r="H1589">
            <v>486</v>
          </cell>
          <cell r="I1589" t="str">
            <v>0-0-24</v>
          </cell>
          <cell r="J1589">
            <v>2600</v>
          </cell>
        </row>
        <row r="1590">
          <cell r="B1590">
            <v>3661</v>
          </cell>
          <cell r="C1590" t="str">
            <v>อิปัน</v>
          </cell>
          <cell r="D1590" t="str">
            <v>พระแสง</v>
          </cell>
          <cell r="E1590" t="str">
            <v>อำเภอพระแสง</v>
          </cell>
          <cell r="F1590" t="str">
            <v>4826II</v>
          </cell>
          <cell r="G1590">
            <v>127</v>
          </cell>
          <cell r="H1590">
            <v>487</v>
          </cell>
          <cell r="I1590" t="str">
            <v>0-0-24</v>
          </cell>
          <cell r="J1590">
            <v>2600</v>
          </cell>
        </row>
        <row r="1591">
          <cell r="B1591">
            <v>3662</v>
          </cell>
          <cell r="C1591" t="str">
            <v>อิปัน</v>
          </cell>
          <cell r="D1591" t="str">
            <v>พระแสง</v>
          </cell>
          <cell r="E1591" t="str">
            <v>อำเภอพระแสง</v>
          </cell>
          <cell r="F1591" t="str">
            <v>4826II</v>
          </cell>
          <cell r="G1591">
            <v>127</v>
          </cell>
          <cell r="H1591">
            <v>488</v>
          </cell>
          <cell r="I1591" t="str">
            <v>0-0-24</v>
          </cell>
          <cell r="J1591">
            <v>2600</v>
          </cell>
        </row>
        <row r="1592">
          <cell r="B1592">
            <v>3663</v>
          </cell>
          <cell r="C1592" t="str">
            <v>อิปัน</v>
          </cell>
          <cell r="D1592" t="str">
            <v>พระแสง</v>
          </cell>
          <cell r="E1592" t="str">
            <v>อำเภอพระแสง</v>
          </cell>
          <cell r="F1592" t="str">
            <v>4826II</v>
          </cell>
          <cell r="G1592">
            <v>127</v>
          </cell>
          <cell r="H1592">
            <v>489</v>
          </cell>
          <cell r="I1592" t="str">
            <v>0-0-24</v>
          </cell>
          <cell r="J1592">
            <v>2600</v>
          </cell>
        </row>
        <row r="1593">
          <cell r="B1593">
            <v>3664</v>
          </cell>
          <cell r="C1593" t="str">
            <v>อิปัน</v>
          </cell>
          <cell r="D1593" t="str">
            <v>พระแสง</v>
          </cell>
          <cell r="E1593" t="str">
            <v>อำเภอพระแสง</v>
          </cell>
          <cell r="F1593" t="str">
            <v>4826II</v>
          </cell>
          <cell r="G1593">
            <v>127</v>
          </cell>
          <cell r="H1593">
            <v>490</v>
          </cell>
          <cell r="I1593" t="str">
            <v>0-0-24</v>
          </cell>
          <cell r="J1593">
            <v>2600</v>
          </cell>
        </row>
        <row r="1594">
          <cell r="B1594">
            <v>3665</v>
          </cell>
          <cell r="C1594" t="str">
            <v>อิปัน</v>
          </cell>
          <cell r="D1594" t="str">
            <v>พระแสง</v>
          </cell>
          <cell r="E1594" t="str">
            <v>อำเภอพระแสง</v>
          </cell>
          <cell r="F1594" t="str">
            <v>4826II</v>
          </cell>
          <cell r="G1594">
            <v>127</v>
          </cell>
          <cell r="H1594">
            <v>491</v>
          </cell>
          <cell r="I1594" t="str">
            <v>0-0-24</v>
          </cell>
          <cell r="J1594">
            <v>2600</v>
          </cell>
        </row>
        <row r="1595">
          <cell r="B1595">
            <v>3666</v>
          </cell>
          <cell r="C1595" t="str">
            <v>อิปัน</v>
          </cell>
          <cell r="D1595" t="str">
            <v>พระแสง</v>
          </cell>
          <cell r="E1595" t="str">
            <v>อำเภอพระแสง</v>
          </cell>
          <cell r="F1595" t="str">
            <v>4826II</v>
          </cell>
          <cell r="G1595">
            <v>127</v>
          </cell>
          <cell r="H1595">
            <v>492</v>
          </cell>
          <cell r="I1595" t="str">
            <v>0-0-24</v>
          </cell>
          <cell r="J1595">
            <v>2600</v>
          </cell>
        </row>
        <row r="1596">
          <cell r="B1596">
            <v>3667</v>
          </cell>
          <cell r="C1596" t="str">
            <v>อิปัน</v>
          </cell>
          <cell r="D1596" t="str">
            <v>พระแสง</v>
          </cell>
          <cell r="E1596" t="str">
            <v>อำเภอพระแสง</v>
          </cell>
          <cell r="F1596" t="str">
            <v>4826II</v>
          </cell>
          <cell r="G1596">
            <v>127</v>
          </cell>
          <cell r="H1596">
            <v>493</v>
          </cell>
          <cell r="I1596" t="str">
            <v>0-0-24</v>
          </cell>
          <cell r="J1596">
            <v>2600</v>
          </cell>
        </row>
        <row r="1597">
          <cell r="B1597">
            <v>3668</v>
          </cell>
          <cell r="C1597" t="str">
            <v>อิปัน</v>
          </cell>
          <cell r="D1597" t="str">
            <v>พระแสง</v>
          </cell>
          <cell r="E1597" t="str">
            <v>อำเภอพระแสง</v>
          </cell>
          <cell r="F1597" t="str">
            <v>4826II</v>
          </cell>
          <cell r="G1597">
            <v>127</v>
          </cell>
          <cell r="H1597">
            <v>494</v>
          </cell>
          <cell r="I1597" t="str">
            <v>0-0-24</v>
          </cell>
          <cell r="J1597">
            <v>2600</v>
          </cell>
        </row>
        <row r="1598">
          <cell r="B1598">
            <v>3669</v>
          </cell>
          <cell r="C1598" t="str">
            <v>อิปัน</v>
          </cell>
          <cell r="D1598" t="str">
            <v>พระแสง</v>
          </cell>
          <cell r="E1598" t="str">
            <v>อำเภอพระแสง</v>
          </cell>
          <cell r="F1598" t="str">
            <v>4826II</v>
          </cell>
          <cell r="G1598">
            <v>127</v>
          </cell>
          <cell r="H1598">
            <v>495</v>
          </cell>
          <cell r="I1598" t="str">
            <v>0-0-24</v>
          </cell>
          <cell r="J1598">
            <v>2600</v>
          </cell>
        </row>
        <row r="1599">
          <cell r="B1599">
            <v>3670</v>
          </cell>
          <cell r="C1599" t="str">
            <v>อิปัน</v>
          </cell>
          <cell r="D1599" t="str">
            <v>พระแสง</v>
          </cell>
          <cell r="E1599" t="str">
            <v>อำเภอพระแสง</v>
          </cell>
          <cell r="F1599" t="str">
            <v>4826II</v>
          </cell>
          <cell r="G1599">
            <v>127</v>
          </cell>
          <cell r="H1599">
            <v>496</v>
          </cell>
          <cell r="I1599" t="str">
            <v>0-0-24</v>
          </cell>
          <cell r="J1599">
            <v>2600</v>
          </cell>
        </row>
        <row r="1600">
          <cell r="B1600">
            <v>3671</v>
          </cell>
          <cell r="C1600" t="str">
            <v>อิปัน</v>
          </cell>
          <cell r="D1600" t="str">
            <v>พระแสง</v>
          </cell>
          <cell r="E1600" t="str">
            <v>อำเภอพระแสง</v>
          </cell>
          <cell r="F1600" t="str">
            <v>4826II</v>
          </cell>
          <cell r="G1600">
            <v>127</v>
          </cell>
          <cell r="H1600">
            <v>497</v>
          </cell>
          <cell r="I1600" t="str">
            <v>0-0-24</v>
          </cell>
          <cell r="J1600">
            <v>2600</v>
          </cell>
        </row>
        <row r="1601">
          <cell r="B1601">
            <v>3672</v>
          </cell>
          <cell r="C1601" t="str">
            <v>อิปัน</v>
          </cell>
          <cell r="D1601" t="str">
            <v>พระแสง</v>
          </cell>
          <cell r="E1601" t="str">
            <v>อำเภอพระแสง</v>
          </cell>
          <cell r="F1601" t="str">
            <v>4826II</v>
          </cell>
          <cell r="G1601">
            <v>127</v>
          </cell>
          <cell r="H1601">
            <v>498</v>
          </cell>
          <cell r="I1601" t="str">
            <v>0-0-24</v>
          </cell>
          <cell r="J1601">
            <v>2600</v>
          </cell>
        </row>
        <row r="1602">
          <cell r="B1602">
            <v>3673</v>
          </cell>
          <cell r="C1602" t="str">
            <v>อิปัน</v>
          </cell>
          <cell r="D1602" t="str">
            <v>พระแสง</v>
          </cell>
          <cell r="E1602" t="str">
            <v>อำเภอพระแสง</v>
          </cell>
          <cell r="F1602" t="str">
            <v>4826II</v>
          </cell>
          <cell r="G1602">
            <v>127</v>
          </cell>
          <cell r="H1602">
            <v>499</v>
          </cell>
          <cell r="I1602" t="str">
            <v>0-0-24</v>
          </cell>
          <cell r="J1602">
            <v>2600</v>
          </cell>
        </row>
        <row r="1603">
          <cell r="B1603">
            <v>3674</v>
          </cell>
          <cell r="C1603" t="str">
            <v>อิปัน</v>
          </cell>
          <cell r="D1603" t="str">
            <v>พระแสง</v>
          </cell>
          <cell r="E1603" t="str">
            <v>อำเภอพระแสง</v>
          </cell>
          <cell r="F1603" t="str">
            <v>4826II</v>
          </cell>
          <cell r="G1603">
            <v>127</v>
          </cell>
          <cell r="H1603">
            <v>500</v>
          </cell>
          <cell r="I1603" t="str">
            <v>0-0-24</v>
          </cell>
          <cell r="J1603">
            <v>2600</v>
          </cell>
        </row>
        <row r="1604">
          <cell r="B1604">
            <v>3675</v>
          </cell>
          <cell r="C1604" t="str">
            <v>อิปัน</v>
          </cell>
          <cell r="D1604" t="str">
            <v>พระแสง</v>
          </cell>
          <cell r="E1604" t="str">
            <v>อำเภอพระแสง</v>
          </cell>
          <cell r="F1604" t="str">
            <v>4826II</v>
          </cell>
          <cell r="G1604">
            <v>127</v>
          </cell>
          <cell r="H1604">
            <v>501</v>
          </cell>
          <cell r="I1604" t="str">
            <v>0-0-24</v>
          </cell>
          <cell r="J1604">
            <v>2600</v>
          </cell>
        </row>
        <row r="1605">
          <cell r="B1605">
            <v>3676</v>
          </cell>
          <cell r="C1605" t="str">
            <v>อิปัน</v>
          </cell>
          <cell r="D1605" t="str">
            <v>พระแสง</v>
          </cell>
          <cell r="E1605" t="str">
            <v>อำเภอพระแสง</v>
          </cell>
          <cell r="F1605" t="str">
            <v>4826II</v>
          </cell>
          <cell r="G1605">
            <v>127</v>
          </cell>
          <cell r="H1605">
            <v>502</v>
          </cell>
          <cell r="I1605" t="str">
            <v>0-0-24</v>
          </cell>
          <cell r="J1605">
            <v>2600</v>
          </cell>
        </row>
        <row r="1606">
          <cell r="B1606">
            <v>3677</v>
          </cell>
          <cell r="C1606" t="str">
            <v>อิปัน</v>
          </cell>
          <cell r="D1606" t="str">
            <v>พระแสง</v>
          </cell>
          <cell r="E1606" t="str">
            <v>อำเภอพระแสง</v>
          </cell>
          <cell r="F1606" t="str">
            <v>4826II</v>
          </cell>
          <cell r="G1606">
            <v>127</v>
          </cell>
          <cell r="H1606">
            <v>503</v>
          </cell>
          <cell r="I1606" t="str">
            <v>0-0-24</v>
          </cell>
          <cell r="J1606">
            <v>2600</v>
          </cell>
        </row>
        <row r="1607">
          <cell r="B1607">
            <v>3678</v>
          </cell>
          <cell r="C1607" t="str">
            <v>อิปัน</v>
          </cell>
          <cell r="D1607" t="str">
            <v>พระแสง</v>
          </cell>
          <cell r="E1607" t="str">
            <v>อำเภอพระแสง</v>
          </cell>
          <cell r="F1607" t="str">
            <v>4826II</v>
          </cell>
          <cell r="G1607">
            <v>127</v>
          </cell>
          <cell r="H1607">
            <v>504</v>
          </cell>
          <cell r="I1607" t="str">
            <v>0-0-24</v>
          </cell>
          <cell r="J1607">
            <v>2600</v>
          </cell>
        </row>
        <row r="1608">
          <cell r="B1608">
            <v>3679</v>
          </cell>
          <cell r="C1608" t="str">
            <v>อิปัน</v>
          </cell>
          <cell r="D1608" t="str">
            <v>พระแสง</v>
          </cell>
          <cell r="E1608" t="str">
            <v>อำเภอพระแสง</v>
          </cell>
          <cell r="F1608" t="str">
            <v>4826II</v>
          </cell>
          <cell r="G1608">
            <v>127</v>
          </cell>
          <cell r="H1608">
            <v>505</v>
          </cell>
          <cell r="I1608" t="str">
            <v>0-0-24</v>
          </cell>
          <cell r="J1608">
            <v>2600</v>
          </cell>
        </row>
        <row r="1609">
          <cell r="B1609">
            <v>3680</v>
          </cell>
          <cell r="C1609" t="str">
            <v>อิปัน</v>
          </cell>
          <cell r="D1609" t="str">
            <v>พระแสง</v>
          </cell>
          <cell r="E1609" t="str">
            <v>อำเภอพระแสง</v>
          </cell>
          <cell r="F1609" t="str">
            <v>4826II</v>
          </cell>
          <cell r="G1609">
            <v>127</v>
          </cell>
          <cell r="H1609">
            <v>506</v>
          </cell>
          <cell r="I1609" t="str">
            <v>0-0-24</v>
          </cell>
          <cell r="J1609">
            <v>2600</v>
          </cell>
        </row>
        <row r="1610">
          <cell r="B1610">
            <v>3681</v>
          </cell>
          <cell r="C1610" t="str">
            <v>อิปัน</v>
          </cell>
          <cell r="D1610" t="str">
            <v>พระแสง</v>
          </cell>
          <cell r="E1610" t="str">
            <v>อำเภอพระแสง</v>
          </cell>
          <cell r="F1610" t="str">
            <v>4826II</v>
          </cell>
          <cell r="G1610">
            <v>127</v>
          </cell>
          <cell r="H1610">
            <v>507</v>
          </cell>
          <cell r="I1610" t="str">
            <v>0-0-24</v>
          </cell>
          <cell r="J1610">
            <v>2600</v>
          </cell>
        </row>
        <row r="1611">
          <cell r="B1611">
            <v>3682</v>
          </cell>
          <cell r="C1611" t="str">
            <v>อิปัน</v>
          </cell>
          <cell r="D1611" t="str">
            <v>พระแสง</v>
          </cell>
          <cell r="E1611" t="str">
            <v>อำเภอพระแสง</v>
          </cell>
          <cell r="F1611" t="str">
            <v>4826II</v>
          </cell>
          <cell r="G1611">
            <v>127</v>
          </cell>
          <cell r="H1611">
            <v>508</v>
          </cell>
          <cell r="I1611" t="str">
            <v>0-0-24</v>
          </cell>
          <cell r="J1611">
            <v>2600</v>
          </cell>
        </row>
        <row r="1612">
          <cell r="B1612">
            <v>3683</v>
          </cell>
          <cell r="C1612" t="str">
            <v>อิปัน</v>
          </cell>
          <cell r="D1612" t="str">
            <v>พระแสง</v>
          </cell>
          <cell r="E1612" t="str">
            <v>อำเภอพระแสง</v>
          </cell>
          <cell r="F1612" t="str">
            <v>4826II</v>
          </cell>
          <cell r="G1612">
            <v>127</v>
          </cell>
          <cell r="H1612">
            <v>509</v>
          </cell>
          <cell r="I1612" t="str">
            <v>0-0-24</v>
          </cell>
          <cell r="J1612">
            <v>2600</v>
          </cell>
        </row>
        <row r="1613">
          <cell r="B1613">
            <v>3684</v>
          </cell>
          <cell r="C1613" t="str">
            <v>อิปัน</v>
          </cell>
          <cell r="D1613" t="str">
            <v>พระแสง</v>
          </cell>
          <cell r="E1613" t="str">
            <v>อำเภอพระแสง</v>
          </cell>
          <cell r="F1613" t="str">
            <v>4826II</v>
          </cell>
          <cell r="G1613">
            <v>127</v>
          </cell>
          <cell r="H1613">
            <v>510</v>
          </cell>
          <cell r="I1613" t="str">
            <v>0-0-70</v>
          </cell>
          <cell r="J1613">
            <v>2600</v>
          </cell>
        </row>
        <row r="1614">
          <cell r="B1614">
            <v>3685</v>
          </cell>
          <cell r="C1614" t="str">
            <v>อิปัน</v>
          </cell>
          <cell r="D1614" t="str">
            <v>พระแสง</v>
          </cell>
          <cell r="E1614" t="str">
            <v>อำเภอพระแสง</v>
          </cell>
          <cell r="F1614" t="str">
            <v>4826II</v>
          </cell>
          <cell r="G1614">
            <v>127</v>
          </cell>
          <cell r="H1614">
            <v>511</v>
          </cell>
          <cell r="I1614" t="str">
            <v>0-0-24</v>
          </cell>
          <cell r="J1614">
            <v>100</v>
          </cell>
        </row>
        <row r="1615">
          <cell r="B1615">
            <v>3686</v>
          </cell>
          <cell r="C1615" t="str">
            <v>อิปัน</v>
          </cell>
          <cell r="D1615" t="str">
            <v>พระแสง</v>
          </cell>
          <cell r="E1615" t="str">
            <v>อำเภอพระแสง</v>
          </cell>
          <cell r="F1615" t="str">
            <v>4826II</v>
          </cell>
          <cell r="G1615">
            <v>127</v>
          </cell>
          <cell r="H1615">
            <v>512</v>
          </cell>
          <cell r="I1615" t="str">
            <v>0-0-24</v>
          </cell>
          <cell r="J1615">
            <v>100</v>
          </cell>
        </row>
        <row r="1616">
          <cell r="B1616">
            <v>3687</v>
          </cell>
          <cell r="C1616" t="str">
            <v>อิปัน</v>
          </cell>
          <cell r="D1616" t="str">
            <v>พระแสง</v>
          </cell>
          <cell r="E1616" t="str">
            <v>อำเภอพระแสง</v>
          </cell>
          <cell r="F1616" t="str">
            <v>4826II</v>
          </cell>
          <cell r="G1616">
            <v>127</v>
          </cell>
          <cell r="H1616">
            <v>513</v>
          </cell>
          <cell r="I1616" t="str">
            <v>0-0-24</v>
          </cell>
          <cell r="J1616">
            <v>100</v>
          </cell>
        </row>
        <row r="1617">
          <cell r="B1617">
            <v>3688</v>
          </cell>
          <cell r="C1617" t="str">
            <v>อิปัน</v>
          </cell>
          <cell r="D1617" t="str">
            <v>พระแสง</v>
          </cell>
          <cell r="E1617" t="str">
            <v>อำเภอพระแสง</v>
          </cell>
          <cell r="F1617" t="str">
            <v>4826II</v>
          </cell>
          <cell r="G1617">
            <v>127</v>
          </cell>
          <cell r="H1617">
            <v>514</v>
          </cell>
          <cell r="I1617" t="str">
            <v>0-0-24</v>
          </cell>
          <cell r="J1617">
            <v>100</v>
          </cell>
        </row>
        <row r="1618">
          <cell r="B1618">
            <v>3689</v>
          </cell>
          <cell r="C1618" t="str">
            <v>อิปัน</v>
          </cell>
          <cell r="D1618" t="str">
            <v>พระแสง</v>
          </cell>
          <cell r="E1618" t="str">
            <v>อำเภอพระแสง</v>
          </cell>
          <cell r="F1618" t="str">
            <v>4826II</v>
          </cell>
          <cell r="G1618">
            <v>127</v>
          </cell>
          <cell r="H1618">
            <v>515</v>
          </cell>
          <cell r="I1618" t="str">
            <v>0-0-24</v>
          </cell>
          <cell r="J1618">
            <v>100</v>
          </cell>
        </row>
        <row r="1619">
          <cell r="B1619">
            <v>3690</v>
          </cell>
          <cell r="C1619" t="str">
            <v>อิปัน</v>
          </cell>
          <cell r="D1619" t="str">
            <v>พระแสง</v>
          </cell>
          <cell r="E1619" t="str">
            <v>อำเภอพระแสง</v>
          </cell>
          <cell r="F1619" t="str">
            <v>4826II</v>
          </cell>
          <cell r="G1619">
            <v>127</v>
          </cell>
          <cell r="H1619">
            <v>516</v>
          </cell>
          <cell r="I1619" t="str">
            <v>0-0-24</v>
          </cell>
          <cell r="J1619">
            <v>100</v>
          </cell>
        </row>
        <row r="1620">
          <cell r="B1620">
            <v>3691</v>
          </cell>
          <cell r="C1620" t="str">
            <v>อิปัน</v>
          </cell>
          <cell r="D1620" t="str">
            <v>พระแสง</v>
          </cell>
          <cell r="E1620" t="str">
            <v>อำเภอพระแสง</v>
          </cell>
          <cell r="F1620" t="str">
            <v>4826II</v>
          </cell>
          <cell r="G1620">
            <v>127</v>
          </cell>
          <cell r="H1620">
            <v>517</v>
          </cell>
          <cell r="I1620" t="str">
            <v>0-0-24</v>
          </cell>
          <cell r="J1620">
            <v>100</v>
          </cell>
        </row>
        <row r="1621">
          <cell r="B1621">
            <v>3692</v>
          </cell>
          <cell r="C1621" t="str">
            <v>อิปัน</v>
          </cell>
          <cell r="D1621" t="str">
            <v>พระแสง</v>
          </cell>
          <cell r="E1621" t="str">
            <v>อำเภอพระแสง</v>
          </cell>
          <cell r="F1621" t="str">
            <v>4826II</v>
          </cell>
          <cell r="G1621">
            <v>127</v>
          </cell>
          <cell r="H1621">
            <v>518</v>
          </cell>
          <cell r="I1621" t="str">
            <v>0-0-16</v>
          </cell>
          <cell r="J1621">
            <v>100</v>
          </cell>
        </row>
        <row r="1622">
          <cell r="B1622">
            <v>3693</v>
          </cell>
          <cell r="C1622" t="str">
            <v>อิปัน</v>
          </cell>
          <cell r="D1622" t="str">
            <v>พระแสง</v>
          </cell>
          <cell r="E1622" t="str">
            <v>อำเภอพระแสง</v>
          </cell>
          <cell r="F1622" t="str">
            <v>4826II</v>
          </cell>
          <cell r="G1622">
            <v>127</v>
          </cell>
          <cell r="H1622">
            <v>519</v>
          </cell>
          <cell r="I1622" t="str">
            <v>0-0-24</v>
          </cell>
          <cell r="J1622">
            <v>100</v>
          </cell>
        </row>
        <row r="1623">
          <cell r="B1623">
            <v>3694</v>
          </cell>
          <cell r="C1623" t="str">
            <v>อิปัน</v>
          </cell>
          <cell r="D1623" t="str">
            <v>พระแสง</v>
          </cell>
          <cell r="E1623" t="str">
            <v>อำเภอพระแสง</v>
          </cell>
          <cell r="F1623" t="str">
            <v>4826II</v>
          </cell>
          <cell r="G1623">
            <v>127</v>
          </cell>
          <cell r="H1623">
            <v>520</v>
          </cell>
          <cell r="I1623" t="str">
            <v>0-0-24</v>
          </cell>
          <cell r="J1623">
            <v>100</v>
          </cell>
        </row>
        <row r="1624">
          <cell r="B1624">
            <v>3695</v>
          </cell>
          <cell r="C1624" t="str">
            <v>อิปัน</v>
          </cell>
          <cell r="D1624" t="str">
            <v>พระแสง</v>
          </cell>
          <cell r="E1624" t="str">
            <v>อำเภอพระแสง</v>
          </cell>
          <cell r="F1624" t="str">
            <v>4826II</v>
          </cell>
          <cell r="G1624">
            <v>127</v>
          </cell>
          <cell r="H1624">
            <v>521</v>
          </cell>
          <cell r="I1624" t="str">
            <v>0-0-24</v>
          </cell>
          <cell r="J1624">
            <v>100</v>
          </cell>
        </row>
        <row r="1625">
          <cell r="B1625">
            <v>3696</v>
          </cell>
          <cell r="C1625" t="str">
            <v>อิปัน</v>
          </cell>
          <cell r="D1625" t="str">
            <v>พระแสง</v>
          </cell>
          <cell r="E1625" t="str">
            <v>อำเภอพระแสง</v>
          </cell>
          <cell r="F1625" t="str">
            <v>4826II</v>
          </cell>
          <cell r="G1625">
            <v>127</v>
          </cell>
          <cell r="H1625">
            <v>522</v>
          </cell>
          <cell r="I1625" t="str">
            <v>0-0-24</v>
          </cell>
          <cell r="J1625">
            <v>100</v>
          </cell>
        </row>
        <row r="1626">
          <cell r="B1626">
            <v>3697</v>
          </cell>
          <cell r="C1626" t="str">
            <v>อิปัน</v>
          </cell>
          <cell r="D1626" t="str">
            <v>พระแสง</v>
          </cell>
          <cell r="E1626" t="str">
            <v>อำเภอพระแสง</v>
          </cell>
          <cell r="F1626" t="str">
            <v>4826II</v>
          </cell>
          <cell r="G1626">
            <v>127</v>
          </cell>
          <cell r="H1626">
            <v>523</v>
          </cell>
          <cell r="I1626" t="str">
            <v>0-0-24</v>
          </cell>
          <cell r="J1626">
            <v>100</v>
          </cell>
        </row>
        <row r="1627">
          <cell r="B1627">
            <v>3698</v>
          </cell>
          <cell r="C1627" t="str">
            <v>อิปัน</v>
          </cell>
          <cell r="D1627" t="str">
            <v>พระแสง</v>
          </cell>
          <cell r="E1627" t="str">
            <v>บ้านบางพา</v>
          </cell>
          <cell r="F1627" t="str">
            <v>4826II</v>
          </cell>
          <cell r="G1627">
            <v>127</v>
          </cell>
          <cell r="H1627">
            <v>524</v>
          </cell>
          <cell r="I1627" t="str">
            <v>0-0-34</v>
          </cell>
          <cell r="J1627">
            <v>100</v>
          </cell>
        </row>
        <row r="1628">
          <cell r="B1628">
            <v>3700</v>
          </cell>
          <cell r="C1628" t="str">
            <v>อิปัน</v>
          </cell>
          <cell r="D1628" t="str">
            <v>พระแสง</v>
          </cell>
          <cell r="E1628" t="str">
            <v>อำเภอพระแสง</v>
          </cell>
          <cell r="F1628" t="str">
            <v>4826III</v>
          </cell>
          <cell r="G1628">
            <v>130</v>
          </cell>
          <cell r="H1628">
            <v>537</v>
          </cell>
          <cell r="I1628" t="str">
            <v>0-0-30</v>
          </cell>
          <cell r="J1628">
            <v>2500</v>
          </cell>
        </row>
        <row r="1629">
          <cell r="B1629">
            <v>3701</v>
          </cell>
          <cell r="C1629" t="str">
            <v>อิปัน</v>
          </cell>
          <cell r="D1629" t="str">
            <v>พระแสง</v>
          </cell>
          <cell r="E1629" t="str">
            <v>อำเภอพระแสง</v>
          </cell>
          <cell r="F1629" t="str">
            <v>4826III</v>
          </cell>
          <cell r="G1629">
            <v>130</v>
          </cell>
          <cell r="H1629">
            <v>538</v>
          </cell>
          <cell r="I1629" t="str">
            <v>0-0-30</v>
          </cell>
          <cell r="J1629">
            <v>2500</v>
          </cell>
        </row>
        <row r="1630">
          <cell r="B1630">
            <v>3702</v>
          </cell>
          <cell r="C1630" t="str">
            <v>อิปัน</v>
          </cell>
          <cell r="D1630" t="str">
            <v>พระแสง</v>
          </cell>
          <cell r="E1630" t="str">
            <v>อำเภอพระแสง</v>
          </cell>
          <cell r="F1630" t="str">
            <v>4826III</v>
          </cell>
          <cell r="G1630">
            <v>130</v>
          </cell>
          <cell r="H1630">
            <v>539</v>
          </cell>
          <cell r="I1630" t="str">
            <v>0-0-30</v>
          </cell>
          <cell r="J1630">
            <v>2500</v>
          </cell>
        </row>
        <row r="1631">
          <cell r="B1631">
            <v>3703</v>
          </cell>
          <cell r="C1631" t="str">
            <v>อิปัน</v>
          </cell>
          <cell r="D1631" t="str">
            <v>พระแสง</v>
          </cell>
          <cell r="E1631" t="str">
            <v>อำเภอพระแสง</v>
          </cell>
          <cell r="F1631" t="str">
            <v>4826III</v>
          </cell>
          <cell r="G1631">
            <v>130</v>
          </cell>
          <cell r="H1631">
            <v>540</v>
          </cell>
          <cell r="I1631" t="str">
            <v>0-0-30</v>
          </cell>
          <cell r="J1631">
            <v>2500</v>
          </cell>
        </row>
        <row r="1632">
          <cell r="B1632">
            <v>3704</v>
          </cell>
          <cell r="C1632" t="str">
            <v>อิปัน</v>
          </cell>
          <cell r="D1632" t="str">
            <v>พระแสง</v>
          </cell>
          <cell r="E1632" t="str">
            <v>อำเภอพระแสง</v>
          </cell>
          <cell r="F1632" t="str">
            <v>4826III</v>
          </cell>
          <cell r="G1632">
            <v>130</v>
          </cell>
          <cell r="H1632">
            <v>541</v>
          </cell>
          <cell r="I1632" t="str">
            <v>0-0-30</v>
          </cell>
          <cell r="J1632">
            <v>2500</v>
          </cell>
        </row>
        <row r="1633">
          <cell r="B1633">
            <v>3707</v>
          </cell>
          <cell r="C1633" t="str">
            <v>อิปัน</v>
          </cell>
          <cell r="D1633" t="str">
            <v>พระแสง</v>
          </cell>
          <cell r="E1633" t="str">
            <v>อำเภอพระแสง</v>
          </cell>
          <cell r="F1633" t="str">
            <v>4826II</v>
          </cell>
          <cell r="G1633">
            <v>99</v>
          </cell>
          <cell r="H1633">
            <v>199</v>
          </cell>
          <cell r="I1633" t="str">
            <v>2-1-50</v>
          </cell>
          <cell r="J1633">
            <v>100</v>
          </cell>
        </row>
        <row r="1634">
          <cell r="B1634">
            <v>3710</v>
          </cell>
          <cell r="C1634" t="str">
            <v>อิปัน</v>
          </cell>
          <cell r="D1634" t="str">
            <v>พระแสง</v>
          </cell>
          <cell r="E1634" t="str">
            <v>อำเภอพระแสง</v>
          </cell>
          <cell r="F1634" t="str">
            <v>4826III</v>
          </cell>
          <cell r="G1634">
            <v>130</v>
          </cell>
          <cell r="H1634">
            <v>543</v>
          </cell>
          <cell r="I1634" t="str">
            <v>0-0-10</v>
          </cell>
          <cell r="J1634">
            <v>8000</v>
          </cell>
        </row>
        <row r="1635">
          <cell r="B1635">
            <v>3713</v>
          </cell>
          <cell r="C1635" t="str">
            <v>อิปัน</v>
          </cell>
          <cell r="D1635" t="str">
            <v>พระแสง</v>
          </cell>
          <cell r="E1635" t="str">
            <v>อำเภอพระแสง</v>
          </cell>
          <cell r="F1635" t="str">
            <v>4826III</v>
          </cell>
          <cell r="G1635">
            <v>130</v>
          </cell>
          <cell r="H1635">
            <v>534</v>
          </cell>
          <cell r="I1635" t="str">
            <v>0-0-25</v>
          </cell>
          <cell r="J1635">
            <v>8000</v>
          </cell>
        </row>
        <row r="1636">
          <cell r="B1636">
            <v>3714</v>
          </cell>
          <cell r="C1636" t="str">
            <v>อิปัน</v>
          </cell>
          <cell r="D1636" t="str">
            <v>พระแสง</v>
          </cell>
          <cell r="E1636" t="str">
            <v>อำเภอพระแสง</v>
          </cell>
          <cell r="F1636" t="str">
            <v>4826III</v>
          </cell>
          <cell r="G1636">
            <v>130</v>
          </cell>
          <cell r="H1636">
            <v>535</v>
          </cell>
          <cell r="I1636" t="str">
            <v>0-0-25</v>
          </cell>
          <cell r="J1636">
            <v>8000</v>
          </cell>
        </row>
        <row r="1637">
          <cell r="B1637">
            <v>3715</v>
          </cell>
          <cell r="C1637" t="str">
            <v>อิปัน</v>
          </cell>
          <cell r="D1637" t="str">
            <v>พระแสง</v>
          </cell>
          <cell r="E1637" t="str">
            <v>อำเภอพระแสง</v>
          </cell>
          <cell r="F1637" t="str">
            <v>4826II</v>
          </cell>
          <cell r="G1637">
            <v>127</v>
          </cell>
          <cell r="H1637">
            <v>547</v>
          </cell>
          <cell r="I1637" t="str">
            <v>0-0-6</v>
          </cell>
          <cell r="J1637">
            <v>5600</v>
          </cell>
        </row>
        <row r="1638">
          <cell r="B1638">
            <v>3716</v>
          </cell>
          <cell r="C1638" t="str">
            <v>อิปัน</v>
          </cell>
          <cell r="D1638" t="str">
            <v>พระแสง</v>
          </cell>
          <cell r="E1638" t="str">
            <v>อำเภอพระแสง</v>
          </cell>
          <cell r="F1638" t="str">
            <v>4826II</v>
          </cell>
          <cell r="G1638">
            <v>127</v>
          </cell>
          <cell r="H1638">
            <v>548</v>
          </cell>
          <cell r="I1638" t="str">
            <v>0-0-44</v>
          </cell>
          <cell r="J1638">
            <v>16000</v>
          </cell>
        </row>
        <row r="1639">
          <cell r="B1639">
            <v>3717</v>
          </cell>
          <cell r="C1639" t="str">
            <v>อิปัน</v>
          </cell>
          <cell r="D1639" t="str">
            <v>พระแสง</v>
          </cell>
          <cell r="E1639" t="str">
            <v>อำเภอพระแสง</v>
          </cell>
          <cell r="F1639" t="str">
            <v>4826II</v>
          </cell>
          <cell r="G1639">
            <v>127</v>
          </cell>
          <cell r="H1639">
            <v>549</v>
          </cell>
          <cell r="I1639" t="str">
            <v>0-0-20</v>
          </cell>
          <cell r="J1639">
            <v>16000</v>
          </cell>
        </row>
        <row r="1640">
          <cell r="B1640">
            <v>3719</v>
          </cell>
          <cell r="C1640" t="str">
            <v>อิปัน</v>
          </cell>
          <cell r="D1640" t="str">
            <v>พระแสง</v>
          </cell>
          <cell r="E1640" t="str">
            <v>อำเภอพระแสง</v>
          </cell>
          <cell r="F1640" t="str">
            <v>4826III</v>
          </cell>
          <cell r="G1640">
            <v>130</v>
          </cell>
          <cell r="H1640">
            <v>545</v>
          </cell>
          <cell r="I1640" t="str">
            <v>0-0-30</v>
          </cell>
          <cell r="J1640">
            <v>100</v>
          </cell>
        </row>
        <row r="1641">
          <cell r="B1641">
            <v>3720</v>
          </cell>
          <cell r="C1641" t="str">
            <v>อิปัน</v>
          </cell>
          <cell r="D1641" t="str">
            <v>พระแสง</v>
          </cell>
          <cell r="E1641" t="str">
            <v>อำเภอพระแสง</v>
          </cell>
          <cell r="F1641" t="str">
            <v>4826III</v>
          </cell>
          <cell r="G1641">
            <v>130</v>
          </cell>
          <cell r="H1641">
            <v>546</v>
          </cell>
          <cell r="I1641" t="str">
            <v>0-0-30</v>
          </cell>
          <cell r="J1641">
            <v>100</v>
          </cell>
        </row>
        <row r="1642">
          <cell r="B1642">
            <v>3721</v>
          </cell>
          <cell r="C1642" t="str">
            <v>อิปัน</v>
          </cell>
          <cell r="D1642" t="str">
            <v>พระแสง</v>
          </cell>
          <cell r="E1642" t="str">
            <v>อำเภอพระแสง</v>
          </cell>
          <cell r="F1642" t="str">
            <v>4826III</v>
          </cell>
          <cell r="G1642">
            <v>130</v>
          </cell>
          <cell r="H1642">
            <v>547</v>
          </cell>
          <cell r="I1642" t="str">
            <v>0-0-30</v>
          </cell>
          <cell r="J1642">
            <v>100</v>
          </cell>
        </row>
        <row r="1643">
          <cell r="B1643">
            <v>3722</v>
          </cell>
          <cell r="C1643" t="str">
            <v>อิปัน</v>
          </cell>
          <cell r="D1643" t="str">
            <v>พระแสง</v>
          </cell>
          <cell r="E1643" t="str">
            <v>อำเภอพระแสง</v>
          </cell>
          <cell r="F1643" t="str">
            <v>4826III</v>
          </cell>
          <cell r="G1643">
            <v>130</v>
          </cell>
          <cell r="H1643">
            <v>548</v>
          </cell>
          <cell r="I1643" t="str">
            <v>0-0-30</v>
          </cell>
          <cell r="J1643">
            <v>100</v>
          </cell>
        </row>
        <row r="1644">
          <cell r="B1644">
            <v>3723</v>
          </cell>
          <cell r="C1644" t="str">
            <v>อิปัน</v>
          </cell>
          <cell r="D1644" t="str">
            <v>พระแสง</v>
          </cell>
          <cell r="E1644" t="str">
            <v>อำเภอพระแสง</v>
          </cell>
          <cell r="F1644" t="str">
            <v>4826III</v>
          </cell>
          <cell r="G1644">
            <v>130</v>
          </cell>
          <cell r="H1644">
            <v>549</v>
          </cell>
          <cell r="I1644" t="str">
            <v>0-0-30</v>
          </cell>
          <cell r="J1644">
            <v>100</v>
          </cell>
        </row>
        <row r="1645">
          <cell r="B1645">
            <v>3724</v>
          </cell>
          <cell r="C1645" t="str">
            <v>อิปัน</v>
          </cell>
          <cell r="D1645" t="str">
            <v>พระแสง</v>
          </cell>
          <cell r="E1645" t="str">
            <v>อำเภอพระแสง</v>
          </cell>
          <cell r="F1645" t="str">
            <v>4826III</v>
          </cell>
          <cell r="G1645">
            <v>130</v>
          </cell>
          <cell r="H1645">
            <v>550</v>
          </cell>
          <cell r="I1645" t="str">
            <v>0-0-30</v>
          </cell>
          <cell r="J1645">
            <v>100</v>
          </cell>
        </row>
        <row r="1646">
          <cell r="B1646">
            <v>3725</v>
          </cell>
          <cell r="C1646" t="str">
            <v>อิปัน</v>
          </cell>
          <cell r="D1646" t="str">
            <v>พระแสง</v>
          </cell>
          <cell r="E1646" t="str">
            <v>อำเภอพระแสง</v>
          </cell>
          <cell r="F1646" t="str">
            <v>4826III</v>
          </cell>
          <cell r="G1646">
            <v>130</v>
          </cell>
          <cell r="H1646">
            <v>551</v>
          </cell>
          <cell r="I1646" t="str">
            <v>0-0-30</v>
          </cell>
          <cell r="J1646">
            <v>100</v>
          </cell>
        </row>
        <row r="1647">
          <cell r="B1647">
            <v>3726</v>
          </cell>
          <cell r="C1647" t="str">
            <v>อิปัน</v>
          </cell>
          <cell r="D1647" t="str">
            <v>พระแสง</v>
          </cell>
          <cell r="E1647" t="str">
            <v>อำเภอพระแสง</v>
          </cell>
          <cell r="F1647" t="str">
            <v>4826III</v>
          </cell>
          <cell r="G1647">
            <v>130</v>
          </cell>
          <cell r="H1647">
            <v>552</v>
          </cell>
          <cell r="I1647" t="str">
            <v>0-0-30</v>
          </cell>
          <cell r="J1647">
            <v>100</v>
          </cell>
        </row>
        <row r="1648">
          <cell r="B1648">
            <v>3727</v>
          </cell>
          <cell r="C1648" t="str">
            <v>อิปัน</v>
          </cell>
          <cell r="D1648" t="str">
            <v>พระแสง</v>
          </cell>
          <cell r="E1648" t="str">
            <v>อำเภอพระแสง</v>
          </cell>
          <cell r="F1648" t="str">
            <v>4826III</v>
          </cell>
          <cell r="G1648">
            <v>130</v>
          </cell>
          <cell r="H1648">
            <v>553</v>
          </cell>
          <cell r="I1648" t="str">
            <v>0-0-30</v>
          </cell>
          <cell r="J1648">
            <v>100</v>
          </cell>
        </row>
        <row r="1649">
          <cell r="B1649">
            <v>3728</v>
          </cell>
          <cell r="C1649" t="str">
            <v>อิปัน</v>
          </cell>
          <cell r="D1649" t="str">
            <v>พระแสง</v>
          </cell>
          <cell r="E1649" t="str">
            <v>อำเภอพระแสง</v>
          </cell>
          <cell r="F1649" t="str">
            <v>4826III</v>
          </cell>
          <cell r="G1649">
            <v>143</v>
          </cell>
          <cell r="H1649">
            <v>400</v>
          </cell>
          <cell r="I1649" t="str">
            <v>0-0-34</v>
          </cell>
          <cell r="J1649">
            <v>100</v>
          </cell>
        </row>
        <row r="1650">
          <cell r="B1650">
            <v>3730</v>
          </cell>
          <cell r="C1650" t="str">
            <v>อิปัน</v>
          </cell>
          <cell r="D1650" t="str">
            <v>พระแสง</v>
          </cell>
          <cell r="E1650" t="str">
            <v>อำเภอพระแสง</v>
          </cell>
          <cell r="F1650" t="str">
            <v>4826III</v>
          </cell>
          <cell r="G1650">
            <v>130</v>
          </cell>
          <cell r="H1650">
            <v>544</v>
          </cell>
          <cell r="I1650" t="str">
            <v>2-3-60</v>
          </cell>
          <cell r="J1650">
            <v>100</v>
          </cell>
        </row>
        <row r="1651">
          <cell r="B1651">
            <v>3732</v>
          </cell>
          <cell r="C1651" t="str">
            <v>อิปัน</v>
          </cell>
          <cell r="D1651" t="str">
            <v>พระแสง</v>
          </cell>
          <cell r="E1651" t="str">
            <v>บ้าบบางพา</v>
          </cell>
          <cell r="F1651" t="str">
            <v>4826III</v>
          </cell>
          <cell r="G1651">
            <v>143</v>
          </cell>
          <cell r="H1651">
            <v>399</v>
          </cell>
          <cell r="I1651" t="str">
            <v>0-1-6</v>
          </cell>
          <cell r="J1651">
            <v>1000</v>
          </cell>
        </row>
        <row r="1652">
          <cell r="B1652">
            <v>3733</v>
          </cell>
          <cell r="C1652" t="str">
            <v>อิปัน</v>
          </cell>
          <cell r="D1652" t="str">
            <v>พระแสง</v>
          </cell>
          <cell r="E1652" t="str">
            <v>อำเภอพระแสง</v>
          </cell>
          <cell r="F1652" t="str">
            <v>4826II</v>
          </cell>
          <cell r="G1652">
            <v>127</v>
          </cell>
          <cell r="H1652">
            <v>550</v>
          </cell>
          <cell r="I1652" t="str">
            <v>0-0-50</v>
          </cell>
          <cell r="J1652">
            <v>280</v>
          </cell>
        </row>
        <row r="1653">
          <cell r="B1653">
            <v>3734</v>
          </cell>
          <cell r="C1653" t="str">
            <v>อิปัน</v>
          </cell>
          <cell r="D1653" t="str">
            <v>พระแสง</v>
          </cell>
          <cell r="E1653" t="str">
            <v>อำเภอพระแสง</v>
          </cell>
          <cell r="F1653" t="str">
            <v>4826III</v>
          </cell>
          <cell r="G1653">
            <v>155</v>
          </cell>
          <cell r="H1653">
            <v>94</v>
          </cell>
          <cell r="I1653" t="str">
            <v>7-3-27</v>
          </cell>
          <cell r="J1653">
            <v>100</v>
          </cell>
        </row>
        <row r="1654">
          <cell r="B1654">
            <v>3735</v>
          </cell>
          <cell r="C1654" t="str">
            <v>อิปัน</v>
          </cell>
          <cell r="D1654" t="str">
            <v>พระแสง</v>
          </cell>
          <cell r="E1654" t="str">
            <v>อำเภอพระแสง</v>
          </cell>
          <cell r="F1654" t="str">
            <v>4826II</v>
          </cell>
          <cell r="G1654">
            <v>141</v>
          </cell>
          <cell r="H1654">
            <v>572</v>
          </cell>
          <cell r="I1654" t="str">
            <v>1-3-52</v>
          </cell>
          <cell r="J1654">
            <v>630</v>
          </cell>
        </row>
        <row r="1655">
          <cell r="B1655">
            <v>3736</v>
          </cell>
          <cell r="C1655" t="str">
            <v>อิปัน</v>
          </cell>
          <cell r="D1655" t="str">
            <v>พระแสง</v>
          </cell>
          <cell r="E1655" t="str">
            <v>อำเภอพระแสง</v>
          </cell>
          <cell r="F1655" t="str">
            <v>4826II</v>
          </cell>
          <cell r="G1655">
            <v>141</v>
          </cell>
          <cell r="H1655">
            <v>573</v>
          </cell>
          <cell r="I1655" t="str">
            <v>1-2-43</v>
          </cell>
          <cell r="J1655">
            <v>630</v>
          </cell>
        </row>
        <row r="1656">
          <cell r="B1656">
            <v>3737</v>
          </cell>
          <cell r="C1656" t="str">
            <v>อิปัน</v>
          </cell>
          <cell r="D1656" t="str">
            <v>พระแสง</v>
          </cell>
          <cell r="E1656" t="str">
            <v>อำเภอพระแสง</v>
          </cell>
          <cell r="F1656" t="str">
            <v>4826II</v>
          </cell>
          <cell r="G1656">
            <v>141</v>
          </cell>
          <cell r="H1656">
            <v>574</v>
          </cell>
          <cell r="I1656" t="str">
            <v>5-1-92</v>
          </cell>
          <cell r="J1656">
            <v>630</v>
          </cell>
        </row>
        <row r="1657">
          <cell r="B1657">
            <v>3738</v>
          </cell>
          <cell r="C1657" t="str">
            <v>อิปัน</v>
          </cell>
          <cell r="D1657" t="str">
            <v>พระแสง</v>
          </cell>
          <cell r="E1657" t="str">
            <v>อำเภอพระแสง</v>
          </cell>
          <cell r="F1657" t="str">
            <v>4826III</v>
          </cell>
          <cell r="G1657">
            <v>143</v>
          </cell>
          <cell r="H1657">
            <v>401</v>
          </cell>
          <cell r="I1657" t="str">
            <v>0-0-51</v>
          </cell>
          <cell r="J1657">
            <v>100</v>
          </cell>
        </row>
        <row r="1658">
          <cell r="B1658">
            <v>3739</v>
          </cell>
          <cell r="C1658" t="str">
            <v>อิปัน</v>
          </cell>
          <cell r="D1658" t="str">
            <v>พระแสง</v>
          </cell>
          <cell r="E1658" t="str">
            <v>อำเภอพระแสง</v>
          </cell>
          <cell r="F1658" t="str">
            <v>4826III</v>
          </cell>
          <cell r="G1658">
            <v>143</v>
          </cell>
          <cell r="H1658">
            <v>402</v>
          </cell>
          <cell r="I1658" t="str">
            <v>0-0-51</v>
          </cell>
          <cell r="J1658">
            <v>100</v>
          </cell>
        </row>
        <row r="1659">
          <cell r="B1659">
            <v>3740</v>
          </cell>
          <cell r="C1659" t="str">
            <v>อิปัน</v>
          </cell>
          <cell r="D1659" t="str">
            <v>พระแสง</v>
          </cell>
          <cell r="E1659" t="str">
            <v>อำเภอพระแสง</v>
          </cell>
          <cell r="F1659" t="str">
            <v>4826III</v>
          </cell>
          <cell r="G1659">
            <v>143</v>
          </cell>
          <cell r="H1659">
            <v>403</v>
          </cell>
          <cell r="I1659" t="str">
            <v>0-0-49</v>
          </cell>
          <cell r="J1659">
            <v>100</v>
          </cell>
        </row>
        <row r="1660">
          <cell r="B1660">
            <v>3741</v>
          </cell>
          <cell r="C1660" t="str">
            <v>อิปัน</v>
          </cell>
          <cell r="D1660" t="str">
            <v>พระแสง</v>
          </cell>
          <cell r="E1660" t="str">
            <v>อำเภอพระแสง</v>
          </cell>
          <cell r="F1660" t="str">
            <v>4826III</v>
          </cell>
          <cell r="G1660">
            <v>143</v>
          </cell>
          <cell r="H1660">
            <v>404</v>
          </cell>
          <cell r="I1660" t="str">
            <v>0-0-49</v>
          </cell>
          <cell r="J1660">
            <v>100</v>
          </cell>
        </row>
        <row r="1661">
          <cell r="B1661">
            <v>3742</v>
          </cell>
          <cell r="C1661" t="str">
            <v>อิปัน</v>
          </cell>
          <cell r="D1661" t="str">
            <v>พระแสง</v>
          </cell>
          <cell r="E1661" t="str">
            <v>อำเภอพระแสง</v>
          </cell>
          <cell r="F1661" t="str">
            <v>4826III</v>
          </cell>
          <cell r="G1661">
            <v>143</v>
          </cell>
          <cell r="H1661">
            <v>405</v>
          </cell>
          <cell r="I1661" t="str">
            <v>0-0-48</v>
          </cell>
          <cell r="J1661">
            <v>100</v>
          </cell>
        </row>
        <row r="1662">
          <cell r="B1662">
            <v>3743</v>
          </cell>
          <cell r="C1662" t="str">
            <v>อิปัน</v>
          </cell>
          <cell r="D1662" t="str">
            <v>พระแสง</v>
          </cell>
          <cell r="E1662" t="str">
            <v>อำเภอพระแสง</v>
          </cell>
          <cell r="F1662" t="str">
            <v>4826III</v>
          </cell>
          <cell r="G1662">
            <v>143</v>
          </cell>
          <cell r="H1662">
            <v>406</v>
          </cell>
          <cell r="I1662" t="str">
            <v>0-0-47</v>
          </cell>
          <cell r="J1662">
            <v>100</v>
          </cell>
        </row>
        <row r="1663">
          <cell r="B1663">
            <v>3744</v>
          </cell>
          <cell r="C1663" t="str">
            <v>อิปัน</v>
          </cell>
          <cell r="D1663" t="str">
            <v>พระแสง</v>
          </cell>
          <cell r="E1663" t="str">
            <v>อำเภอพระแสง</v>
          </cell>
          <cell r="F1663" t="str">
            <v>4826III</v>
          </cell>
          <cell r="G1663">
            <v>143</v>
          </cell>
          <cell r="H1663">
            <v>407</v>
          </cell>
          <cell r="I1663" t="str">
            <v>0-0-47</v>
          </cell>
          <cell r="J1663">
            <v>100</v>
          </cell>
        </row>
        <row r="1664">
          <cell r="B1664">
            <v>3745</v>
          </cell>
          <cell r="C1664" t="str">
            <v>อิปัน</v>
          </cell>
          <cell r="D1664" t="str">
            <v>พระแสง</v>
          </cell>
          <cell r="E1664" t="str">
            <v>บ้านบางพา</v>
          </cell>
          <cell r="F1664" t="str">
            <v>4826III</v>
          </cell>
          <cell r="G1664">
            <v>143</v>
          </cell>
          <cell r="H1664">
            <v>408</v>
          </cell>
          <cell r="I1664" t="str">
            <v>0-0-52</v>
          </cell>
          <cell r="J1664">
            <v>100</v>
          </cell>
        </row>
        <row r="1665">
          <cell r="B1665">
            <v>3746</v>
          </cell>
          <cell r="C1665" t="str">
            <v>อิปัน</v>
          </cell>
          <cell r="D1665" t="str">
            <v>พระแสง</v>
          </cell>
          <cell r="E1665" t="str">
            <v>บ้าบบางพา</v>
          </cell>
          <cell r="F1665" t="str">
            <v>4826III</v>
          </cell>
          <cell r="G1665">
            <v>143</v>
          </cell>
          <cell r="H1665">
            <v>409</v>
          </cell>
          <cell r="I1665" t="str">
            <v>0-0-32</v>
          </cell>
          <cell r="J1665">
            <v>100</v>
          </cell>
        </row>
        <row r="1666">
          <cell r="B1666">
            <v>3747</v>
          </cell>
          <cell r="C1666" t="str">
            <v>อิปัน</v>
          </cell>
          <cell r="D1666" t="str">
            <v>พระแสง</v>
          </cell>
          <cell r="E1666" t="str">
            <v>บ้าบบางพา</v>
          </cell>
          <cell r="F1666" t="str">
            <v>4826III</v>
          </cell>
          <cell r="G1666">
            <v>143</v>
          </cell>
          <cell r="H1666">
            <v>410</v>
          </cell>
          <cell r="I1666" t="str">
            <v>0-0-32</v>
          </cell>
          <cell r="J1666">
            <v>100</v>
          </cell>
        </row>
        <row r="1667">
          <cell r="B1667">
            <v>3748</v>
          </cell>
          <cell r="C1667" t="str">
            <v>อิปัน</v>
          </cell>
          <cell r="D1667" t="str">
            <v>พระแสง</v>
          </cell>
          <cell r="E1667" t="str">
            <v>บ้างบางพา</v>
          </cell>
          <cell r="F1667" t="str">
            <v>4826III</v>
          </cell>
          <cell r="G1667">
            <v>143</v>
          </cell>
          <cell r="H1667">
            <v>411</v>
          </cell>
          <cell r="I1667" t="str">
            <v>0-0-32</v>
          </cell>
          <cell r="J1667">
            <v>100</v>
          </cell>
        </row>
        <row r="1668">
          <cell r="B1668">
            <v>3749</v>
          </cell>
          <cell r="C1668" t="str">
            <v>อิปัน</v>
          </cell>
          <cell r="D1668" t="str">
            <v>พระแสง</v>
          </cell>
          <cell r="E1668" t="str">
            <v>อำเภอพระแสง</v>
          </cell>
          <cell r="F1668" t="str">
            <v>4826III</v>
          </cell>
          <cell r="G1668">
            <v>143</v>
          </cell>
          <cell r="H1668">
            <v>412</v>
          </cell>
          <cell r="I1668" t="str">
            <v>0-0-32</v>
          </cell>
          <cell r="J1668">
            <v>100</v>
          </cell>
        </row>
        <row r="1669">
          <cell r="B1669">
            <v>3750</v>
          </cell>
          <cell r="C1669" t="str">
            <v>อิปัน</v>
          </cell>
          <cell r="D1669" t="str">
            <v>พระแสง</v>
          </cell>
          <cell r="E1669" t="str">
            <v>อำเภอพระแสง</v>
          </cell>
          <cell r="F1669" t="str">
            <v>4826III</v>
          </cell>
          <cell r="G1669">
            <v>143</v>
          </cell>
          <cell r="H1669">
            <v>413</v>
          </cell>
          <cell r="I1669" t="str">
            <v>0-0-32</v>
          </cell>
          <cell r="J1669">
            <v>100</v>
          </cell>
        </row>
        <row r="1670">
          <cell r="B1670">
            <v>3751</v>
          </cell>
          <cell r="C1670" t="str">
            <v>อิปัน</v>
          </cell>
          <cell r="D1670" t="str">
            <v>พระแสง</v>
          </cell>
          <cell r="E1670" t="str">
            <v>อำเภอพระแสง</v>
          </cell>
          <cell r="F1670" t="str">
            <v>4826III</v>
          </cell>
          <cell r="G1670">
            <v>143</v>
          </cell>
          <cell r="H1670">
            <v>414</v>
          </cell>
          <cell r="I1670" t="str">
            <v>0-0-32</v>
          </cell>
          <cell r="J1670">
            <v>100</v>
          </cell>
        </row>
        <row r="1671">
          <cell r="B1671">
            <v>3752</v>
          </cell>
          <cell r="C1671" t="str">
            <v>อิปัน</v>
          </cell>
          <cell r="D1671" t="str">
            <v>พระแสง</v>
          </cell>
          <cell r="E1671" t="str">
            <v>อำเภอพระแสง</v>
          </cell>
          <cell r="F1671" t="str">
            <v>4826III</v>
          </cell>
          <cell r="G1671">
            <v>143</v>
          </cell>
          <cell r="H1671">
            <v>415</v>
          </cell>
          <cell r="I1671" t="str">
            <v>0-0-32</v>
          </cell>
          <cell r="J1671">
            <v>100</v>
          </cell>
        </row>
        <row r="1672">
          <cell r="B1672">
            <v>3753</v>
          </cell>
          <cell r="C1672" t="str">
            <v>อิปัน</v>
          </cell>
          <cell r="D1672" t="str">
            <v>พระแสง</v>
          </cell>
          <cell r="E1672" t="str">
            <v>อำเภอพระแสง</v>
          </cell>
          <cell r="F1672" t="str">
            <v>4826III</v>
          </cell>
          <cell r="G1672">
            <v>143</v>
          </cell>
          <cell r="H1672">
            <v>416</v>
          </cell>
          <cell r="I1672" t="str">
            <v>0-0-32</v>
          </cell>
          <cell r="J1672">
            <v>100</v>
          </cell>
        </row>
        <row r="1673">
          <cell r="B1673">
            <v>3754</v>
          </cell>
          <cell r="C1673" t="str">
            <v>อิปัน</v>
          </cell>
          <cell r="D1673" t="str">
            <v>พระแสง</v>
          </cell>
          <cell r="E1673" t="str">
            <v>บ้านบางพา</v>
          </cell>
          <cell r="F1673" t="str">
            <v>4826III</v>
          </cell>
          <cell r="G1673">
            <v>143</v>
          </cell>
          <cell r="H1673">
            <v>417</v>
          </cell>
          <cell r="I1673" t="str">
            <v>0-0-32</v>
          </cell>
          <cell r="J1673">
            <v>100</v>
          </cell>
        </row>
        <row r="1674">
          <cell r="B1674">
            <v>3755</v>
          </cell>
          <cell r="C1674" t="str">
            <v>อิปัน</v>
          </cell>
          <cell r="D1674" t="str">
            <v>พระแสง</v>
          </cell>
          <cell r="E1674" t="str">
            <v>บ้านบางพา</v>
          </cell>
          <cell r="F1674" t="str">
            <v>4826III</v>
          </cell>
          <cell r="G1674">
            <v>143</v>
          </cell>
          <cell r="H1674">
            <v>418</v>
          </cell>
          <cell r="I1674" t="str">
            <v>0-0-33</v>
          </cell>
          <cell r="J1674">
            <v>100</v>
          </cell>
        </row>
        <row r="1675">
          <cell r="B1675">
            <v>3756</v>
          </cell>
          <cell r="C1675" t="str">
            <v>อิปัน</v>
          </cell>
          <cell r="D1675" t="str">
            <v>พระแสง</v>
          </cell>
          <cell r="E1675" t="str">
            <v>บ้านบางพา</v>
          </cell>
          <cell r="F1675" t="str">
            <v>4826III</v>
          </cell>
          <cell r="G1675">
            <v>143</v>
          </cell>
          <cell r="H1675">
            <v>419</v>
          </cell>
          <cell r="I1675" t="str">
            <v>0-0-34</v>
          </cell>
          <cell r="J1675">
            <v>100</v>
          </cell>
        </row>
        <row r="1676">
          <cell r="B1676">
            <v>3757</v>
          </cell>
          <cell r="C1676" t="str">
            <v>อิปัน</v>
          </cell>
          <cell r="D1676" t="str">
            <v>พระแสง</v>
          </cell>
          <cell r="E1676" t="str">
            <v>บ้านบางพา</v>
          </cell>
          <cell r="F1676" t="str">
            <v>4826III</v>
          </cell>
          <cell r="G1676">
            <v>143</v>
          </cell>
          <cell r="H1676">
            <v>420</v>
          </cell>
          <cell r="I1676" t="str">
            <v>0-0-34</v>
          </cell>
          <cell r="J1676">
            <v>100</v>
          </cell>
        </row>
        <row r="1677">
          <cell r="B1677">
            <v>3758</v>
          </cell>
          <cell r="C1677" t="str">
            <v>อิปัน</v>
          </cell>
          <cell r="D1677" t="str">
            <v>พระแสง</v>
          </cell>
          <cell r="E1677" t="str">
            <v>อำเภอพระแสง</v>
          </cell>
          <cell r="F1677" t="str">
            <v>4826III</v>
          </cell>
          <cell r="G1677">
            <v>143</v>
          </cell>
          <cell r="H1677">
            <v>421</v>
          </cell>
          <cell r="I1677" t="str">
            <v>0-0-34</v>
          </cell>
          <cell r="J1677">
            <v>100</v>
          </cell>
        </row>
        <row r="1678">
          <cell r="B1678">
            <v>3759</v>
          </cell>
          <cell r="C1678" t="str">
            <v>อิปัน</v>
          </cell>
          <cell r="D1678" t="str">
            <v>พระแสง</v>
          </cell>
          <cell r="E1678" t="str">
            <v>บ้านบางพา</v>
          </cell>
          <cell r="F1678" t="str">
            <v>4826III</v>
          </cell>
          <cell r="G1678">
            <v>143</v>
          </cell>
          <cell r="H1678">
            <v>422</v>
          </cell>
          <cell r="I1678" t="str">
            <v>0-0-34</v>
          </cell>
          <cell r="J1678">
            <v>100</v>
          </cell>
        </row>
        <row r="1679">
          <cell r="B1679">
            <v>3760</v>
          </cell>
          <cell r="C1679" t="str">
            <v>อิปัน</v>
          </cell>
          <cell r="D1679" t="str">
            <v>พระแสง</v>
          </cell>
          <cell r="E1679" t="str">
            <v>บ้านบางพา</v>
          </cell>
          <cell r="F1679" t="str">
            <v>4826III</v>
          </cell>
          <cell r="G1679">
            <v>143</v>
          </cell>
          <cell r="H1679">
            <v>423</v>
          </cell>
          <cell r="I1679" t="str">
            <v>0-0-34</v>
          </cell>
          <cell r="J1679">
            <v>100</v>
          </cell>
        </row>
        <row r="1680">
          <cell r="B1680">
            <v>3761</v>
          </cell>
          <cell r="C1680" t="str">
            <v>อิปัน</v>
          </cell>
          <cell r="D1680" t="str">
            <v>พระแสง</v>
          </cell>
          <cell r="E1680" t="str">
            <v>บ้านบางพา</v>
          </cell>
          <cell r="F1680" t="str">
            <v>4826III</v>
          </cell>
          <cell r="G1680">
            <v>143</v>
          </cell>
          <cell r="H1680">
            <v>424</v>
          </cell>
          <cell r="I1680" t="str">
            <v>0-0-34</v>
          </cell>
          <cell r="J1680">
            <v>100</v>
          </cell>
        </row>
        <row r="1681">
          <cell r="B1681">
            <v>3762</v>
          </cell>
          <cell r="C1681" t="str">
            <v>อิปัน</v>
          </cell>
          <cell r="D1681" t="str">
            <v>พระแสง</v>
          </cell>
          <cell r="E1681" t="str">
            <v>บ้านบางพา</v>
          </cell>
          <cell r="F1681" t="str">
            <v>4826III</v>
          </cell>
          <cell r="G1681">
            <v>143</v>
          </cell>
          <cell r="H1681">
            <v>425</v>
          </cell>
          <cell r="I1681" t="str">
            <v>0-0-35</v>
          </cell>
          <cell r="J1681">
            <v>100</v>
          </cell>
        </row>
        <row r="1682">
          <cell r="B1682">
            <v>3763</v>
          </cell>
          <cell r="C1682" t="str">
            <v>อิปัน</v>
          </cell>
          <cell r="D1682" t="str">
            <v>พระแสง</v>
          </cell>
          <cell r="E1682" t="str">
            <v>บ้านบางพา</v>
          </cell>
          <cell r="F1682" t="str">
            <v>4826III</v>
          </cell>
          <cell r="G1682">
            <v>143</v>
          </cell>
          <cell r="H1682">
            <v>426</v>
          </cell>
          <cell r="I1682" t="str">
            <v>0-0-34</v>
          </cell>
          <cell r="J1682">
            <v>100</v>
          </cell>
        </row>
        <row r="1683">
          <cell r="B1683">
            <v>3764</v>
          </cell>
          <cell r="C1683" t="str">
            <v>อิปัน</v>
          </cell>
          <cell r="D1683" t="str">
            <v>พระแสง</v>
          </cell>
          <cell r="E1683" t="str">
            <v>บ้านบางพา</v>
          </cell>
          <cell r="F1683" t="str">
            <v>4826III</v>
          </cell>
          <cell r="G1683">
            <v>143</v>
          </cell>
          <cell r="H1683">
            <v>427</v>
          </cell>
          <cell r="I1683" t="str">
            <v>0-0-34</v>
          </cell>
          <cell r="J1683">
            <v>100</v>
          </cell>
        </row>
        <row r="1684">
          <cell r="B1684">
            <v>3765</v>
          </cell>
          <cell r="C1684" t="str">
            <v>อิปัน</v>
          </cell>
          <cell r="D1684" t="str">
            <v>พระแสง</v>
          </cell>
          <cell r="E1684" t="str">
            <v>บ้านบางพา</v>
          </cell>
          <cell r="F1684" t="str">
            <v>4826III</v>
          </cell>
          <cell r="G1684">
            <v>143</v>
          </cell>
          <cell r="H1684">
            <v>428</v>
          </cell>
          <cell r="I1684" t="str">
            <v>0-0-34</v>
          </cell>
          <cell r="J1684">
            <v>100</v>
          </cell>
        </row>
        <row r="1685">
          <cell r="B1685">
            <v>3766</v>
          </cell>
          <cell r="C1685" t="str">
            <v>อิปัน</v>
          </cell>
          <cell r="D1685" t="str">
            <v>พระแสง</v>
          </cell>
          <cell r="E1685" t="str">
            <v>บ้านบางพา</v>
          </cell>
          <cell r="F1685" t="str">
            <v>4826III</v>
          </cell>
          <cell r="G1685">
            <v>143</v>
          </cell>
          <cell r="H1685">
            <v>429</v>
          </cell>
          <cell r="I1685" t="str">
            <v>0-0-34</v>
          </cell>
          <cell r="J1685">
            <v>100</v>
          </cell>
        </row>
        <row r="1686">
          <cell r="B1686">
            <v>3767</v>
          </cell>
          <cell r="C1686" t="str">
            <v>อิปัน</v>
          </cell>
          <cell r="D1686" t="str">
            <v>พระแสง</v>
          </cell>
          <cell r="E1686" t="str">
            <v>บ้านบางพา</v>
          </cell>
          <cell r="F1686" t="str">
            <v>4826III</v>
          </cell>
          <cell r="G1686">
            <v>143</v>
          </cell>
          <cell r="H1686">
            <v>430</v>
          </cell>
          <cell r="I1686" t="str">
            <v>0-0-34</v>
          </cell>
          <cell r="J1686">
            <v>100</v>
          </cell>
        </row>
        <row r="1687">
          <cell r="B1687">
            <v>3768</v>
          </cell>
          <cell r="C1687" t="str">
            <v>อิปัน</v>
          </cell>
          <cell r="D1687" t="str">
            <v>พระแสง</v>
          </cell>
          <cell r="E1687" t="str">
            <v>อำเภอพระแสง</v>
          </cell>
          <cell r="F1687" t="str">
            <v>4826III</v>
          </cell>
          <cell r="G1687">
            <v>143</v>
          </cell>
          <cell r="H1687">
            <v>431</v>
          </cell>
          <cell r="I1687" t="str">
            <v>0-0-34</v>
          </cell>
          <cell r="J1687">
            <v>100</v>
          </cell>
        </row>
        <row r="1688">
          <cell r="B1688">
            <v>3769</v>
          </cell>
          <cell r="C1688" t="str">
            <v>อิปัน</v>
          </cell>
          <cell r="D1688" t="str">
            <v>พระแสง</v>
          </cell>
          <cell r="E1688" t="str">
            <v>บ้านบางพา</v>
          </cell>
          <cell r="F1688" t="str">
            <v>4826III</v>
          </cell>
          <cell r="G1688">
            <v>143</v>
          </cell>
          <cell r="H1688">
            <v>432</v>
          </cell>
          <cell r="I1688" t="str">
            <v>0-0-34</v>
          </cell>
          <cell r="J1688">
            <v>100</v>
          </cell>
        </row>
        <row r="1689">
          <cell r="B1689">
            <v>3770</v>
          </cell>
          <cell r="C1689" t="str">
            <v>อิปัน</v>
          </cell>
          <cell r="D1689" t="str">
            <v>พระแสง</v>
          </cell>
          <cell r="E1689" t="str">
            <v>บ้างบางพา</v>
          </cell>
          <cell r="F1689" t="str">
            <v>4826III</v>
          </cell>
          <cell r="G1689">
            <v>143</v>
          </cell>
          <cell r="H1689">
            <v>433</v>
          </cell>
          <cell r="I1689" t="str">
            <v>0-0-34</v>
          </cell>
          <cell r="J1689">
            <v>100</v>
          </cell>
        </row>
        <row r="1690">
          <cell r="B1690">
            <v>3771</v>
          </cell>
          <cell r="C1690" t="str">
            <v>อิปัน</v>
          </cell>
          <cell r="D1690" t="str">
            <v>พระแสง</v>
          </cell>
          <cell r="E1690" t="str">
            <v>บ้านบางพา</v>
          </cell>
          <cell r="F1690" t="str">
            <v>4826III</v>
          </cell>
          <cell r="G1690">
            <v>143</v>
          </cell>
          <cell r="H1690">
            <v>434</v>
          </cell>
          <cell r="I1690" t="str">
            <v>0-0-72</v>
          </cell>
          <cell r="J1690">
            <v>100</v>
          </cell>
        </row>
        <row r="1691">
          <cell r="B1691">
            <v>3772</v>
          </cell>
          <cell r="C1691" t="str">
            <v>อิปัน</v>
          </cell>
          <cell r="D1691" t="str">
            <v>พระแสง</v>
          </cell>
          <cell r="E1691" t="str">
            <v>บ้านบางพา</v>
          </cell>
          <cell r="F1691" t="str">
            <v>4826III</v>
          </cell>
          <cell r="G1691">
            <v>143</v>
          </cell>
          <cell r="H1691">
            <v>435</v>
          </cell>
          <cell r="I1691" t="str">
            <v>0-0-36</v>
          </cell>
          <cell r="J1691">
            <v>100</v>
          </cell>
        </row>
        <row r="1692">
          <cell r="B1692">
            <v>3773</v>
          </cell>
          <cell r="C1692" t="str">
            <v>อิปัน</v>
          </cell>
          <cell r="D1692" t="str">
            <v>พระแสง</v>
          </cell>
          <cell r="E1692" t="str">
            <v>บ้านบางพา</v>
          </cell>
          <cell r="F1692" t="str">
            <v>4826III</v>
          </cell>
          <cell r="G1692">
            <v>143</v>
          </cell>
          <cell r="H1692">
            <v>436</v>
          </cell>
          <cell r="I1692" t="str">
            <v>0-0-38</v>
          </cell>
          <cell r="J1692">
            <v>100</v>
          </cell>
        </row>
        <row r="1693">
          <cell r="B1693">
            <v>3774</v>
          </cell>
          <cell r="C1693" t="str">
            <v>อิปัน</v>
          </cell>
          <cell r="D1693" t="str">
            <v>พระแสง</v>
          </cell>
          <cell r="E1693" t="str">
            <v>บ้านบางพา</v>
          </cell>
          <cell r="F1693" t="str">
            <v>4826III</v>
          </cell>
          <cell r="G1693">
            <v>143</v>
          </cell>
          <cell r="H1693">
            <v>437</v>
          </cell>
          <cell r="I1693" t="str">
            <v>0-0-38</v>
          </cell>
          <cell r="J1693">
            <v>100</v>
          </cell>
        </row>
        <row r="1694">
          <cell r="B1694">
            <v>3775</v>
          </cell>
          <cell r="C1694" t="str">
            <v>อิปัน</v>
          </cell>
          <cell r="D1694" t="str">
            <v>พระแสง</v>
          </cell>
          <cell r="E1694" t="str">
            <v>บ้านบางพา</v>
          </cell>
          <cell r="F1694" t="str">
            <v>4826III</v>
          </cell>
          <cell r="G1694">
            <v>143</v>
          </cell>
          <cell r="H1694">
            <v>438</v>
          </cell>
          <cell r="I1694" t="str">
            <v>0-0-38</v>
          </cell>
          <cell r="J1694">
            <v>100</v>
          </cell>
        </row>
        <row r="1695">
          <cell r="B1695">
            <v>3776</v>
          </cell>
          <cell r="C1695" t="str">
            <v>อิปัน</v>
          </cell>
          <cell r="D1695" t="str">
            <v>พระแสง</v>
          </cell>
          <cell r="E1695" t="str">
            <v>บ้านบางพา</v>
          </cell>
          <cell r="F1695" t="str">
            <v>4826III</v>
          </cell>
          <cell r="G1695">
            <v>143</v>
          </cell>
          <cell r="H1695">
            <v>439</v>
          </cell>
          <cell r="I1695" t="str">
            <v>0-0-39</v>
          </cell>
          <cell r="J1695">
            <v>100</v>
          </cell>
        </row>
        <row r="1696">
          <cell r="B1696">
            <v>3777</v>
          </cell>
          <cell r="C1696" t="str">
            <v>อิปัน</v>
          </cell>
          <cell r="D1696" t="str">
            <v>พระแสง</v>
          </cell>
          <cell r="E1696" t="str">
            <v>บ้านบางพา</v>
          </cell>
          <cell r="F1696" t="str">
            <v>4826III</v>
          </cell>
          <cell r="G1696">
            <v>143</v>
          </cell>
          <cell r="H1696">
            <v>440</v>
          </cell>
          <cell r="I1696" t="str">
            <v>0-0-40</v>
          </cell>
          <cell r="J1696">
            <v>100</v>
          </cell>
        </row>
        <row r="1697">
          <cell r="B1697">
            <v>3778</v>
          </cell>
          <cell r="C1697" t="str">
            <v>อิปัน</v>
          </cell>
          <cell r="D1697" t="str">
            <v>พระแสง</v>
          </cell>
          <cell r="E1697" t="str">
            <v>บ้านบางพา</v>
          </cell>
          <cell r="F1697" t="str">
            <v>4826III</v>
          </cell>
          <cell r="G1697">
            <v>143</v>
          </cell>
          <cell r="H1697">
            <v>441</v>
          </cell>
          <cell r="I1697" t="str">
            <v>0-0-40</v>
          </cell>
          <cell r="J1697">
            <v>100</v>
          </cell>
        </row>
        <row r="1698">
          <cell r="B1698">
            <v>3779</v>
          </cell>
          <cell r="C1698" t="str">
            <v>อิปัน</v>
          </cell>
          <cell r="D1698" t="str">
            <v>พระแสง</v>
          </cell>
          <cell r="E1698" t="str">
            <v>อำเภอพระแสง</v>
          </cell>
          <cell r="F1698" t="str">
            <v>4826III</v>
          </cell>
          <cell r="G1698">
            <v>143</v>
          </cell>
          <cell r="H1698">
            <v>442</v>
          </cell>
          <cell r="I1698" t="str">
            <v>0-0-40</v>
          </cell>
          <cell r="J1698">
            <v>100</v>
          </cell>
        </row>
        <row r="1699">
          <cell r="B1699">
            <v>3780</v>
          </cell>
          <cell r="C1699" t="str">
            <v>อิปัน</v>
          </cell>
          <cell r="D1699" t="str">
            <v>พระแสง</v>
          </cell>
          <cell r="E1699" t="str">
            <v>อำเภอพระแสง</v>
          </cell>
          <cell r="F1699" t="str">
            <v>4826III</v>
          </cell>
          <cell r="G1699">
            <v>143</v>
          </cell>
          <cell r="H1699">
            <v>443</v>
          </cell>
          <cell r="I1699" t="str">
            <v>0-0-40</v>
          </cell>
          <cell r="J1699">
            <v>100</v>
          </cell>
        </row>
        <row r="1700">
          <cell r="B1700">
            <v>3781</v>
          </cell>
          <cell r="C1700" t="str">
            <v>อิปัน</v>
          </cell>
          <cell r="D1700" t="str">
            <v>พระแสง</v>
          </cell>
          <cell r="E1700" t="str">
            <v>บ้านบางพา</v>
          </cell>
          <cell r="F1700" t="str">
            <v>4826III</v>
          </cell>
          <cell r="G1700">
            <v>143</v>
          </cell>
          <cell r="H1700">
            <v>444</v>
          </cell>
          <cell r="I1700" t="str">
            <v>0-0-41</v>
          </cell>
          <cell r="J1700">
            <v>100</v>
          </cell>
        </row>
        <row r="1701">
          <cell r="B1701">
            <v>3782</v>
          </cell>
          <cell r="C1701" t="str">
            <v>อิปัน</v>
          </cell>
          <cell r="D1701" t="str">
            <v>พระแสง</v>
          </cell>
          <cell r="E1701" t="str">
            <v>บ้านบางพา</v>
          </cell>
          <cell r="F1701" t="str">
            <v>4826III</v>
          </cell>
          <cell r="G1701">
            <v>143</v>
          </cell>
          <cell r="H1701">
            <v>445</v>
          </cell>
          <cell r="I1701" t="str">
            <v>0-0-42</v>
          </cell>
          <cell r="J1701">
            <v>100</v>
          </cell>
        </row>
        <row r="1702">
          <cell r="B1702">
            <v>3783</v>
          </cell>
          <cell r="C1702" t="str">
            <v>อิปัน</v>
          </cell>
          <cell r="D1702" t="str">
            <v>พระแสง</v>
          </cell>
          <cell r="E1702" t="str">
            <v>บ้านบางพา</v>
          </cell>
          <cell r="F1702" t="str">
            <v>4826III</v>
          </cell>
          <cell r="G1702">
            <v>143</v>
          </cell>
          <cell r="H1702">
            <v>446</v>
          </cell>
          <cell r="I1702" t="str">
            <v>0-0-42</v>
          </cell>
          <cell r="J1702">
            <v>100</v>
          </cell>
        </row>
        <row r="1703">
          <cell r="B1703">
            <v>3784</v>
          </cell>
          <cell r="C1703" t="str">
            <v>อิปัน</v>
          </cell>
          <cell r="D1703" t="str">
            <v>พระแสง</v>
          </cell>
          <cell r="E1703" t="str">
            <v>บ้านบางพา</v>
          </cell>
          <cell r="F1703" t="str">
            <v>4826III</v>
          </cell>
          <cell r="G1703">
            <v>143</v>
          </cell>
          <cell r="H1703">
            <v>447</v>
          </cell>
          <cell r="I1703" t="str">
            <v>0-0-43</v>
          </cell>
          <cell r="J1703">
            <v>100</v>
          </cell>
        </row>
        <row r="1704">
          <cell r="B1704">
            <v>3785</v>
          </cell>
          <cell r="C1704" t="str">
            <v>อิปัน</v>
          </cell>
          <cell r="D1704" t="str">
            <v>พระแสง</v>
          </cell>
          <cell r="E1704" t="str">
            <v>บ้านบางพา</v>
          </cell>
          <cell r="F1704" t="str">
            <v>4826III</v>
          </cell>
          <cell r="G1704">
            <v>143</v>
          </cell>
          <cell r="H1704">
            <v>448</v>
          </cell>
          <cell r="I1704" t="str">
            <v>0-0-42</v>
          </cell>
          <cell r="J1704">
            <v>100</v>
          </cell>
        </row>
        <row r="1705">
          <cell r="B1705">
            <v>3786</v>
          </cell>
          <cell r="C1705" t="str">
            <v>อิปัน</v>
          </cell>
          <cell r="D1705" t="str">
            <v>พระแสง</v>
          </cell>
          <cell r="E1705" t="str">
            <v>บ้านบางพา</v>
          </cell>
          <cell r="F1705" t="str">
            <v>4826III</v>
          </cell>
          <cell r="G1705">
            <v>143</v>
          </cell>
          <cell r="H1705">
            <v>449</v>
          </cell>
          <cell r="I1705" t="str">
            <v>0-0-42</v>
          </cell>
          <cell r="J1705">
            <v>100</v>
          </cell>
        </row>
        <row r="1706">
          <cell r="B1706">
            <v>3787</v>
          </cell>
          <cell r="C1706" t="str">
            <v>อิปัน</v>
          </cell>
          <cell r="D1706" t="str">
            <v>พระแสง</v>
          </cell>
          <cell r="E1706" t="str">
            <v>บ้านบางพา</v>
          </cell>
          <cell r="F1706" t="str">
            <v>4826III</v>
          </cell>
          <cell r="G1706">
            <v>143</v>
          </cell>
          <cell r="H1706">
            <v>450</v>
          </cell>
          <cell r="I1706" t="str">
            <v>0-0-41</v>
          </cell>
          <cell r="J1706">
            <v>100</v>
          </cell>
        </row>
        <row r="1707">
          <cell r="B1707">
            <v>3788</v>
          </cell>
          <cell r="C1707" t="str">
            <v>อิปัน</v>
          </cell>
          <cell r="D1707" t="str">
            <v>พระแสง</v>
          </cell>
          <cell r="E1707" t="str">
            <v>บ้านบางพา</v>
          </cell>
          <cell r="F1707" t="str">
            <v>4826III</v>
          </cell>
          <cell r="G1707">
            <v>143</v>
          </cell>
          <cell r="H1707">
            <v>451</v>
          </cell>
          <cell r="I1707" t="str">
            <v>0-0-40</v>
          </cell>
          <cell r="J1707">
            <v>100</v>
          </cell>
        </row>
        <row r="1708">
          <cell r="B1708">
            <v>3789</v>
          </cell>
          <cell r="C1708" t="str">
            <v>อิปัน</v>
          </cell>
          <cell r="D1708" t="str">
            <v>พระแสง</v>
          </cell>
          <cell r="E1708" t="str">
            <v>บ้านบางพา</v>
          </cell>
          <cell r="F1708" t="str">
            <v>4826III</v>
          </cell>
          <cell r="G1708">
            <v>143</v>
          </cell>
          <cell r="H1708">
            <v>452</v>
          </cell>
          <cell r="I1708" t="str">
            <v>0-0-40</v>
          </cell>
          <cell r="J1708">
            <v>100</v>
          </cell>
        </row>
        <row r="1709">
          <cell r="B1709">
            <v>3790</v>
          </cell>
          <cell r="C1709" t="str">
            <v>อิปัน</v>
          </cell>
          <cell r="D1709" t="str">
            <v>พระแสง</v>
          </cell>
          <cell r="E1709" t="str">
            <v>บ้านบางพา</v>
          </cell>
          <cell r="F1709" t="str">
            <v>4826III</v>
          </cell>
          <cell r="G1709">
            <v>143</v>
          </cell>
          <cell r="H1709">
            <v>453</v>
          </cell>
          <cell r="I1709" t="str">
            <v>0-0-40</v>
          </cell>
          <cell r="J1709">
            <v>100</v>
          </cell>
        </row>
        <row r="1710">
          <cell r="B1710">
            <v>3791</v>
          </cell>
          <cell r="C1710" t="str">
            <v>อิปัน</v>
          </cell>
          <cell r="D1710" t="str">
            <v>พระแสง</v>
          </cell>
          <cell r="E1710" t="str">
            <v>บ้านบางพา</v>
          </cell>
          <cell r="F1710" t="str">
            <v>4826III</v>
          </cell>
          <cell r="G1710">
            <v>143</v>
          </cell>
          <cell r="H1710">
            <v>454</v>
          </cell>
          <cell r="I1710" t="str">
            <v>0-0-40</v>
          </cell>
          <cell r="J1710">
            <v>100</v>
          </cell>
        </row>
        <row r="1711">
          <cell r="B1711">
            <v>3792</v>
          </cell>
          <cell r="C1711" t="str">
            <v>อิปัน</v>
          </cell>
          <cell r="D1711" t="str">
            <v>พระแสง</v>
          </cell>
          <cell r="E1711" t="str">
            <v>อำเภอพระแสง</v>
          </cell>
          <cell r="F1711" t="str">
            <v>4826III</v>
          </cell>
          <cell r="G1711">
            <v>143</v>
          </cell>
          <cell r="H1711">
            <v>455</v>
          </cell>
          <cell r="I1711" t="str">
            <v>0-0-40</v>
          </cell>
          <cell r="J1711">
            <v>100</v>
          </cell>
        </row>
        <row r="1712">
          <cell r="B1712">
            <v>3793</v>
          </cell>
          <cell r="C1712" t="str">
            <v>อิปัน</v>
          </cell>
          <cell r="D1712" t="str">
            <v>พระแสง</v>
          </cell>
          <cell r="E1712" t="str">
            <v>บ้างบางพา</v>
          </cell>
          <cell r="F1712" t="str">
            <v>4826III</v>
          </cell>
          <cell r="G1712">
            <v>143</v>
          </cell>
          <cell r="H1712">
            <v>456</v>
          </cell>
          <cell r="I1712" t="str">
            <v>0-0-40</v>
          </cell>
          <cell r="J1712">
            <v>100</v>
          </cell>
        </row>
        <row r="1713">
          <cell r="B1713">
            <v>3794</v>
          </cell>
          <cell r="C1713" t="str">
            <v>อิปัน</v>
          </cell>
          <cell r="D1713" t="str">
            <v>พระแสง</v>
          </cell>
          <cell r="E1713" t="str">
            <v>อำเภอพระแสง</v>
          </cell>
          <cell r="F1713" t="str">
            <v>4826III</v>
          </cell>
          <cell r="G1713">
            <v>143</v>
          </cell>
          <cell r="H1713">
            <v>457</v>
          </cell>
          <cell r="I1713" t="str">
            <v>0-0-39</v>
          </cell>
          <cell r="J1713">
            <v>100</v>
          </cell>
        </row>
        <row r="1714">
          <cell r="B1714">
            <v>3795</v>
          </cell>
          <cell r="C1714" t="str">
            <v>อิปัน</v>
          </cell>
          <cell r="D1714" t="str">
            <v>พระแสง</v>
          </cell>
          <cell r="E1714" t="str">
            <v>อำเภอพระแสง</v>
          </cell>
          <cell r="F1714" t="str">
            <v>4826III</v>
          </cell>
          <cell r="G1714">
            <v>143</v>
          </cell>
          <cell r="H1714">
            <v>458</v>
          </cell>
          <cell r="I1714" t="str">
            <v>0-0-38</v>
          </cell>
          <cell r="J1714">
            <v>100</v>
          </cell>
        </row>
        <row r="1715">
          <cell r="B1715">
            <v>3796</v>
          </cell>
          <cell r="C1715" t="str">
            <v>อิปัน</v>
          </cell>
          <cell r="D1715" t="str">
            <v>พระแสง</v>
          </cell>
          <cell r="E1715" t="str">
            <v>อำเภอพระแสง</v>
          </cell>
          <cell r="F1715" t="str">
            <v>4826III</v>
          </cell>
          <cell r="G1715">
            <v>143</v>
          </cell>
          <cell r="H1715">
            <v>459</v>
          </cell>
          <cell r="I1715" t="str">
            <v>0-0-38</v>
          </cell>
          <cell r="J1715">
            <v>100</v>
          </cell>
        </row>
        <row r="1716">
          <cell r="B1716">
            <v>3797</v>
          </cell>
          <cell r="C1716" t="str">
            <v>อิปัน</v>
          </cell>
          <cell r="D1716" t="str">
            <v>พระแสง</v>
          </cell>
          <cell r="E1716" t="str">
            <v>บ้านบางพา</v>
          </cell>
          <cell r="F1716" t="str">
            <v>4826III</v>
          </cell>
          <cell r="G1716">
            <v>143</v>
          </cell>
          <cell r="H1716">
            <v>460</v>
          </cell>
          <cell r="I1716" t="str">
            <v>0-0-38</v>
          </cell>
          <cell r="J1716">
            <v>100</v>
          </cell>
        </row>
        <row r="1717">
          <cell r="B1717">
            <v>3798</v>
          </cell>
          <cell r="C1717" t="str">
            <v>อิปัน</v>
          </cell>
          <cell r="D1717" t="str">
            <v>พระแสง</v>
          </cell>
          <cell r="E1717" t="str">
            <v>อำเภอพระแสง</v>
          </cell>
          <cell r="F1717" t="str">
            <v>4826III</v>
          </cell>
          <cell r="G1717">
            <v>143</v>
          </cell>
          <cell r="H1717">
            <v>461</v>
          </cell>
          <cell r="I1717" t="str">
            <v>0-0-38</v>
          </cell>
          <cell r="J1717">
            <v>100</v>
          </cell>
        </row>
        <row r="1718">
          <cell r="B1718">
            <v>3799</v>
          </cell>
          <cell r="C1718" t="str">
            <v>อิปัน</v>
          </cell>
          <cell r="D1718" t="str">
            <v>พระแสง</v>
          </cell>
          <cell r="E1718" t="str">
            <v>อำเภอพระแสง</v>
          </cell>
          <cell r="F1718" t="str">
            <v>4826III</v>
          </cell>
          <cell r="G1718">
            <v>143</v>
          </cell>
          <cell r="H1718">
            <v>462</v>
          </cell>
          <cell r="I1718" t="str">
            <v>0-0-38</v>
          </cell>
          <cell r="J1718">
            <v>100</v>
          </cell>
        </row>
        <row r="1719">
          <cell r="B1719">
            <v>3800</v>
          </cell>
          <cell r="C1719" t="str">
            <v>อิปัน</v>
          </cell>
          <cell r="D1719" t="str">
            <v>พระแสง</v>
          </cell>
          <cell r="E1719" t="str">
            <v>บ้านบางพา</v>
          </cell>
          <cell r="F1719" t="str">
            <v>4826III</v>
          </cell>
          <cell r="G1719">
            <v>143</v>
          </cell>
          <cell r="H1719">
            <v>463</v>
          </cell>
          <cell r="I1719" t="str">
            <v>0-0-38</v>
          </cell>
          <cell r="J1719">
            <v>100</v>
          </cell>
        </row>
        <row r="1720">
          <cell r="B1720">
            <v>3801</v>
          </cell>
          <cell r="C1720" t="str">
            <v>อิปัน</v>
          </cell>
          <cell r="D1720" t="str">
            <v>พระแสง</v>
          </cell>
          <cell r="E1720" t="str">
            <v>บ้านบางพา</v>
          </cell>
          <cell r="F1720" t="str">
            <v>4826III</v>
          </cell>
          <cell r="G1720">
            <v>143</v>
          </cell>
          <cell r="H1720">
            <v>464</v>
          </cell>
          <cell r="I1720" t="str">
            <v>0-0-37</v>
          </cell>
          <cell r="J1720">
            <v>100</v>
          </cell>
        </row>
        <row r="1721">
          <cell r="B1721">
            <v>3802</v>
          </cell>
          <cell r="C1721" t="str">
            <v>อิปัน</v>
          </cell>
          <cell r="D1721" t="str">
            <v>พระแสง</v>
          </cell>
          <cell r="E1721" t="str">
            <v>อำเภอพระแสง</v>
          </cell>
          <cell r="F1721" t="str">
            <v>4826III</v>
          </cell>
          <cell r="G1721">
            <v>143</v>
          </cell>
          <cell r="H1721">
            <v>465</v>
          </cell>
          <cell r="I1721" t="str">
            <v>0-0-36</v>
          </cell>
          <cell r="J1721">
            <v>100</v>
          </cell>
        </row>
        <row r="1722">
          <cell r="B1722">
            <v>3803</v>
          </cell>
          <cell r="C1722" t="str">
            <v>อิปัน</v>
          </cell>
          <cell r="D1722" t="str">
            <v>พระแสง</v>
          </cell>
          <cell r="E1722" t="str">
            <v>บ้านบางพา</v>
          </cell>
          <cell r="F1722" t="str">
            <v>4826III</v>
          </cell>
          <cell r="G1722">
            <v>143</v>
          </cell>
          <cell r="H1722">
            <v>466</v>
          </cell>
          <cell r="I1722" t="str">
            <v>0-0-36</v>
          </cell>
          <cell r="J1722">
            <v>100</v>
          </cell>
        </row>
        <row r="1723">
          <cell r="B1723">
            <v>3804</v>
          </cell>
          <cell r="C1723" t="str">
            <v>อิปัน</v>
          </cell>
          <cell r="D1723" t="str">
            <v>พระแสง</v>
          </cell>
          <cell r="E1723" t="str">
            <v>บ้านบางพา</v>
          </cell>
          <cell r="F1723" t="str">
            <v>4826III</v>
          </cell>
          <cell r="G1723">
            <v>143</v>
          </cell>
          <cell r="H1723">
            <v>467</v>
          </cell>
          <cell r="I1723" t="str">
            <v>0-0-36</v>
          </cell>
          <cell r="J1723">
            <v>100</v>
          </cell>
        </row>
        <row r="1724">
          <cell r="B1724">
            <v>3805</v>
          </cell>
          <cell r="C1724" t="str">
            <v>อิปัน</v>
          </cell>
          <cell r="D1724" t="str">
            <v>พระแสง</v>
          </cell>
          <cell r="E1724" t="str">
            <v>บ้านบางพา</v>
          </cell>
          <cell r="F1724" t="str">
            <v>4826III</v>
          </cell>
          <cell r="G1724">
            <v>143</v>
          </cell>
          <cell r="H1724">
            <v>468</v>
          </cell>
          <cell r="I1724" t="str">
            <v>0-0-36</v>
          </cell>
          <cell r="J1724">
            <v>100</v>
          </cell>
        </row>
        <row r="1725">
          <cell r="B1725">
            <v>3806</v>
          </cell>
          <cell r="C1725" t="str">
            <v>อิปัน</v>
          </cell>
          <cell r="D1725" t="str">
            <v>พระแสง</v>
          </cell>
          <cell r="E1725" t="str">
            <v>บ้านบางพา</v>
          </cell>
          <cell r="F1725" t="str">
            <v>4826III</v>
          </cell>
          <cell r="G1725">
            <v>143</v>
          </cell>
          <cell r="H1725">
            <v>469</v>
          </cell>
          <cell r="I1725" t="str">
            <v>0-0-36</v>
          </cell>
          <cell r="J1725">
            <v>100</v>
          </cell>
        </row>
        <row r="1726">
          <cell r="B1726">
            <v>3807</v>
          </cell>
          <cell r="C1726" t="str">
            <v>อิปัน</v>
          </cell>
          <cell r="D1726" t="str">
            <v>พระแสง</v>
          </cell>
          <cell r="E1726" t="str">
            <v>บ้านบางพา</v>
          </cell>
          <cell r="F1726" t="str">
            <v>4826III</v>
          </cell>
          <cell r="G1726">
            <v>143</v>
          </cell>
          <cell r="H1726">
            <v>470</v>
          </cell>
          <cell r="I1726" t="str">
            <v>0-0-36</v>
          </cell>
          <cell r="J1726">
            <v>100</v>
          </cell>
        </row>
        <row r="1727">
          <cell r="B1727">
            <v>3808</v>
          </cell>
          <cell r="C1727" t="str">
            <v>อิปัน</v>
          </cell>
          <cell r="D1727" t="str">
            <v>พระแสง</v>
          </cell>
          <cell r="E1727" t="str">
            <v>บ้านบางพา</v>
          </cell>
          <cell r="F1727" t="str">
            <v>4826III</v>
          </cell>
          <cell r="G1727">
            <v>143</v>
          </cell>
          <cell r="H1727">
            <v>471</v>
          </cell>
          <cell r="I1727" t="str">
            <v>0-0-35</v>
          </cell>
          <cell r="J1727">
            <v>100</v>
          </cell>
        </row>
        <row r="1728">
          <cell r="B1728">
            <v>3809</v>
          </cell>
          <cell r="C1728" t="str">
            <v>อิปัน</v>
          </cell>
          <cell r="D1728" t="str">
            <v>พระแสง</v>
          </cell>
          <cell r="E1728" t="str">
            <v>บ้างบางพา</v>
          </cell>
          <cell r="F1728" t="str">
            <v>4826III</v>
          </cell>
          <cell r="G1728">
            <v>143</v>
          </cell>
          <cell r="H1728">
            <v>472</v>
          </cell>
          <cell r="I1728" t="str">
            <v>0-0-40</v>
          </cell>
          <cell r="J1728">
            <v>100</v>
          </cell>
        </row>
        <row r="1729">
          <cell r="B1729">
            <v>3810</v>
          </cell>
          <cell r="C1729" t="str">
            <v>อิปัน</v>
          </cell>
          <cell r="D1729" t="str">
            <v>พระแสง</v>
          </cell>
          <cell r="E1729" t="str">
            <v>บ้างบางพา</v>
          </cell>
          <cell r="F1729" t="str">
            <v>4826III</v>
          </cell>
          <cell r="G1729">
            <v>143</v>
          </cell>
          <cell r="H1729">
            <v>473</v>
          </cell>
          <cell r="I1729" t="str">
            <v>0-0-34</v>
          </cell>
          <cell r="J1729">
            <v>100</v>
          </cell>
        </row>
        <row r="1730">
          <cell r="B1730">
            <v>3811</v>
          </cell>
          <cell r="C1730" t="str">
            <v>อิปัน</v>
          </cell>
          <cell r="D1730" t="str">
            <v>พระแสง</v>
          </cell>
          <cell r="E1730" t="str">
            <v>บ้านบางพา</v>
          </cell>
          <cell r="F1730" t="str">
            <v>4826III</v>
          </cell>
          <cell r="G1730">
            <v>143</v>
          </cell>
          <cell r="H1730">
            <v>474</v>
          </cell>
          <cell r="I1730" t="str">
            <v>0-0-34</v>
          </cell>
          <cell r="J1730">
            <v>100</v>
          </cell>
        </row>
        <row r="1731">
          <cell r="B1731">
            <v>3812</v>
          </cell>
          <cell r="C1731" t="str">
            <v>อิปัน</v>
          </cell>
          <cell r="D1731" t="str">
            <v>พระแสง</v>
          </cell>
          <cell r="E1731" t="str">
            <v>บ้านบางพา</v>
          </cell>
          <cell r="F1731" t="str">
            <v>4826III</v>
          </cell>
          <cell r="G1731">
            <v>143</v>
          </cell>
          <cell r="H1731">
            <v>475</v>
          </cell>
          <cell r="I1731" t="str">
            <v>0-0-34</v>
          </cell>
          <cell r="J1731">
            <v>100</v>
          </cell>
        </row>
        <row r="1732">
          <cell r="B1732">
            <v>3813</v>
          </cell>
          <cell r="C1732" t="str">
            <v>อิปัน</v>
          </cell>
          <cell r="D1732" t="str">
            <v>พระแสง</v>
          </cell>
          <cell r="E1732" t="str">
            <v>บ้านบางพา</v>
          </cell>
          <cell r="F1732" t="str">
            <v>4826III</v>
          </cell>
          <cell r="G1732">
            <v>143</v>
          </cell>
          <cell r="H1732">
            <v>476</v>
          </cell>
          <cell r="I1732" t="str">
            <v>0-0-34</v>
          </cell>
          <cell r="J1732">
            <v>100</v>
          </cell>
        </row>
        <row r="1733">
          <cell r="B1733">
            <v>3814</v>
          </cell>
          <cell r="C1733" t="str">
            <v>อิปัน</v>
          </cell>
          <cell r="D1733" t="str">
            <v>พระแสง</v>
          </cell>
          <cell r="E1733" t="str">
            <v>บ้านบางพา</v>
          </cell>
          <cell r="F1733" t="str">
            <v>4826III</v>
          </cell>
          <cell r="G1733">
            <v>143</v>
          </cell>
          <cell r="H1733">
            <v>477</v>
          </cell>
          <cell r="I1733" t="str">
            <v>0-0-35</v>
          </cell>
          <cell r="J1733">
            <v>100</v>
          </cell>
        </row>
        <row r="1734">
          <cell r="B1734">
            <v>3815</v>
          </cell>
          <cell r="C1734" t="str">
            <v>อิปัน</v>
          </cell>
          <cell r="D1734" t="str">
            <v>พระแสง</v>
          </cell>
          <cell r="E1734" t="str">
            <v>บ้านบางพา</v>
          </cell>
          <cell r="F1734" t="str">
            <v>4826III</v>
          </cell>
          <cell r="G1734">
            <v>143</v>
          </cell>
          <cell r="H1734">
            <v>478</v>
          </cell>
          <cell r="I1734" t="str">
            <v>0-0-33</v>
          </cell>
          <cell r="J1734">
            <v>100</v>
          </cell>
        </row>
        <row r="1735">
          <cell r="B1735">
            <v>3816</v>
          </cell>
          <cell r="C1735" t="str">
            <v>อิปัน</v>
          </cell>
          <cell r="D1735" t="str">
            <v>พระแสง</v>
          </cell>
          <cell r="E1735" t="str">
            <v>บ้านบางพา</v>
          </cell>
          <cell r="F1735" t="str">
            <v>4826III</v>
          </cell>
          <cell r="G1735">
            <v>143</v>
          </cell>
          <cell r="H1735">
            <v>479</v>
          </cell>
          <cell r="I1735" t="str">
            <v>0-0-31</v>
          </cell>
          <cell r="J1735">
            <v>100</v>
          </cell>
        </row>
        <row r="1736">
          <cell r="B1736">
            <v>3817</v>
          </cell>
          <cell r="C1736" t="str">
            <v>อิปัน</v>
          </cell>
          <cell r="D1736" t="str">
            <v>พระแสง</v>
          </cell>
          <cell r="E1736" t="str">
            <v>บ้านบางพา</v>
          </cell>
          <cell r="F1736" t="str">
            <v>4826III</v>
          </cell>
          <cell r="G1736">
            <v>143</v>
          </cell>
          <cell r="H1736">
            <v>480</v>
          </cell>
          <cell r="I1736" t="str">
            <v>0-0-33</v>
          </cell>
          <cell r="J1736">
            <v>100</v>
          </cell>
        </row>
        <row r="1737">
          <cell r="B1737">
            <v>3818</v>
          </cell>
          <cell r="C1737" t="str">
            <v>อิปัน</v>
          </cell>
          <cell r="D1737" t="str">
            <v>พระแสง</v>
          </cell>
          <cell r="E1737" t="str">
            <v>บ้านบางพา</v>
          </cell>
          <cell r="F1737" t="str">
            <v>4826III</v>
          </cell>
          <cell r="G1737">
            <v>143</v>
          </cell>
          <cell r="H1737">
            <v>481</v>
          </cell>
          <cell r="I1737" t="str">
            <v>0-0-31</v>
          </cell>
          <cell r="J1737">
            <v>100</v>
          </cell>
        </row>
        <row r="1738">
          <cell r="B1738">
            <v>3819</v>
          </cell>
          <cell r="C1738" t="str">
            <v>อิปัน</v>
          </cell>
          <cell r="D1738" t="str">
            <v>พระแสง</v>
          </cell>
          <cell r="E1738" t="str">
            <v>บ้านบางพา</v>
          </cell>
          <cell r="F1738" t="str">
            <v>4826III</v>
          </cell>
          <cell r="G1738">
            <v>143</v>
          </cell>
          <cell r="H1738">
            <v>482</v>
          </cell>
          <cell r="I1738" t="str">
            <v>0-0-32</v>
          </cell>
          <cell r="J1738">
            <v>100</v>
          </cell>
        </row>
        <row r="1739">
          <cell r="B1739">
            <v>3820</v>
          </cell>
          <cell r="C1739" t="str">
            <v>อิปัน</v>
          </cell>
          <cell r="D1739" t="str">
            <v>พระแสง</v>
          </cell>
          <cell r="E1739" t="str">
            <v>บ้านบางพา</v>
          </cell>
          <cell r="F1739" t="str">
            <v>4826III</v>
          </cell>
          <cell r="G1739">
            <v>143</v>
          </cell>
          <cell r="H1739">
            <v>483</v>
          </cell>
          <cell r="I1739" t="str">
            <v>0-0-33</v>
          </cell>
          <cell r="J1739">
            <v>100</v>
          </cell>
        </row>
        <row r="1740">
          <cell r="B1740">
            <v>3821</v>
          </cell>
          <cell r="C1740" t="str">
            <v>อิปัน</v>
          </cell>
          <cell r="D1740" t="str">
            <v>พระแสง</v>
          </cell>
          <cell r="E1740" t="str">
            <v>บ้านบางพา</v>
          </cell>
          <cell r="F1740" t="str">
            <v>4826II</v>
          </cell>
          <cell r="G1740">
            <v>127</v>
          </cell>
          <cell r="H1740">
            <v>553</v>
          </cell>
          <cell r="I1740" t="str">
            <v>1-0-50</v>
          </cell>
          <cell r="J1740">
            <v>100</v>
          </cell>
        </row>
        <row r="1741">
          <cell r="B1741">
            <v>3822</v>
          </cell>
          <cell r="C1741" t="str">
            <v>อิปัน</v>
          </cell>
          <cell r="D1741" t="str">
            <v>พระแสง</v>
          </cell>
          <cell r="E1741" t="str">
            <v>บ้านบางพา</v>
          </cell>
          <cell r="F1741" t="str">
            <v>4826II</v>
          </cell>
          <cell r="G1741">
            <v>127</v>
          </cell>
          <cell r="H1741">
            <v>554</v>
          </cell>
          <cell r="I1741" t="str">
            <v>5-3-48</v>
          </cell>
          <cell r="J1741">
            <v>100</v>
          </cell>
        </row>
        <row r="1742">
          <cell r="B1742">
            <v>3823</v>
          </cell>
          <cell r="C1742" t="str">
            <v>อิปัน</v>
          </cell>
          <cell r="D1742" t="str">
            <v>พระแสง</v>
          </cell>
          <cell r="E1742" t="str">
            <v>อำเภอพระแสง</v>
          </cell>
          <cell r="F1742" t="str">
            <v>4826II</v>
          </cell>
          <cell r="G1742">
            <v>127</v>
          </cell>
          <cell r="H1742">
            <v>555</v>
          </cell>
          <cell r="I1742" t="str">
            <v>5-0-43</v>
          </cell>
          <cell r="J1742">
            <v>100</v>
          </cell>
        </row>
        <row r="1743">
          <cell r="B1743">
            <v>3824</v>
          </cell>
          <cell r="C1743" t="str">
            <v>อิปัน</v>
          </cell>
          <cell r="D1743" t="str">
            <v>พระแสง</v>
          </cell>
          <cell r="E1743" t="str">
            <v>อำเภอพระแสง</v>
          </cell>
          <cell r="F1743" t="str">
            <v>4826II</v>
          </cell>
          <cell r="G1743">
            <v>127</v>
          </cell>
          <cell r="H1743">
            <v>556</v>
          </cell>
          <cell r="I1743" t="str">
            <v>0-0-23</v>
          </cell>
          <cell r="J1743">
            <v>16000</v>
          </cell>
        </row>
        <row r="1744">
          <cell r="B1744">
            <v>3825</v>
          </cell>
          <cell r="C1744" t="str">
            <v>อิปัน</v>
          </cell>
          <cell r="D1744" t="str">
            <v>พระแสง</v>
          </cell>
          <cell r="E1744" t="str">
            <v>อำเภอพระแสง</v>
          </cell>
          <cell r="F1744" t="str">
            <v>4826II</v>
          </cell>
          <cell r="G1744">
            <v>127</v>
          </cell>
          <cell r="H1744">
            <v>557</v>
          </cell>
          <cell r="I1744" t="str">
            <v>0-0-45</v>
          </cell>
          <cell r="J1744">
            <v>16000</v>
          </cell>
        </row>
        <row r="1745">
          <cell r="B1745">
            <v>3866</v>
          </cell>
          <cell r="C1745" t="str">
            <v>อิปัน</v>
          </cell>
          <cell r="D1745" t="str">
            <v>พระแสง</v>
          </cell>
          <cell r="E1745" t="str">
            <v>อำเภอพระแสง</v>
          </cell>
          <cell r="F1745" t="str">
            <v>4826II</v>
          </cell>
          <cell r="G1745">
            <v>141</v>
          </cell>
          <cell r="H1745">
            <v>615</v>
          </cell>
          <cell r="I1745" t="str">
            <v>1-0-0</v>
          </cell>
          <cell r="J1745">
            <v>310</v>
          </cell>
        </row>
        <row r="1746">
          <cell r="B1746">
            <v>3867</v>
          </cell>
          <cell r="C1746" t="str">
            <v>อิปัน</v>
          </cell>
          <cell r="D1746" t="str">
            <v>พระแสง</v>
          </cell>
          <cell r="E1746" t="str">
            <v>อำเภอพระแสง</v>
          </cell>
          <cell r="F1746" t="str">
            <v>4826II</v>
          </cell>
          <cell r="G1746">
            <v>127</v>
          </cell>
          <cell r="H1746">
            <v>558</v>
          </cell>
          <cell r="I1746" t="str">
            <v>0-1-8</v>
          </cell>
          <cell r="J1746">
            <v>2600</v>
          </cell>
        </row>
        <row r="1747">
          <cell r="B1747">
            <v>3868</v>
          </cell>
          <cell r="C1747" t="str">
            <v>อิปัน</v>
          </cell>
          <cell r="D1747" t="str">
            <v>พระแสง</v>
          </cell>
          <cell r="E1747" t="str">
            <v>อำเภอพระแสง</v>
          </cell>
          <cell r="F1747" t="str">
            <v>4826II</v>
          </cell>
          <cell r="G1747">
            <v>127</v>
          </cell>
          <cell r="H1747">
            <v>559</v>
          </cell>
          <cell r="I1747" t="str">
            <v>0-0-87</v>
          </cell>
          <cell r="J1747">
            <v>2600</v>
          </cell>
        </row>
        <row r="1748">
          <cell r="B1748">
            <v>3869</v>
          </cell>
          <cell r="C1748" t="str">
            <v>อิปัน</v>
          </cell>
          <cell r="D1748" t="str">
            <v>พระแสง</v>
          </cell>
          <cell r="E1748" t="str">
            <v>อำเภอพระแสง</v>
          </cell>
          <cell r="F1748" t="str">
            <v>4826II</v>
          </cell>
          <cell r="G1748">
            <v>127</v>
          </cell>
          <cell r="H1748">
            <v>560</v>
          </cell>
          <cell r="I1748" t="str">
            <v>0-0-87</v>
          </cell>
          <cell r="J1748">
            <v>2600</v>
          </cell>
        </row>
        <row r="1749">
          <cell r="B1749">
            <v>3870</v>
          </cell>
          <cell r="C1749" t="str">
            <v>อิปัน</v>
          </cell>
          <cell r="D1749" t="str">
            <v>พระแสง</v>
          </cell>
          <cell r="E1749" t="str">
            <v>อำเภอพระแสง</v>
          </cell>
          <cell r="F1749" t="str">
            <v>4826II</v>
          </cell>
          <cell r="G1749">
            <v>127</v>
          </cell>
          <cell r="H1749">
            <v>561</v>
          </cell>
          <cell r="I1749" t="str">
            <v>0-0-87</v>
          </cell>
          <cell r="J1749">
            <v>2600</v>
          </cell>
        </row>
        <row r="1750">
          <cell r="B1750">
            <v>3871</v>
          </cell>
          <cell r="C1750" t="str">
            <v>อิปัน</v>
          </cell>
          <cell r="D1750" t="str">
            <v>พระแสง</v>
          </cell>
          <cell r="E1750" t="str">
            <v>อำเภอพระแสง</v>
          </cell>
          <cell r="F1750" t="str">
            <v>4826II</v>
          </cell>
          <cell r="G1750">
            <v>127</v>
          </cell>
          <cell r="H1750">
            <v>562</v>
          </cell>
          <cell r="I1750" t="str">
            <v>0-0-24</v>
          </cell>
          <cell r="J1750">
            <v>2600</v>
          </cell>
        </row>
        <row r="1751">
          <cell r="B1751">
            <v>3872</v>
          </cell>
          <cell r="C1751" t="str">
            <v>อิปัน</v>
          </cell>
          <cell r="D1751" t="str">
            <v>พระแสง</v>
          </cell>
          <cell r="E1751" t="str">
            <v>อำเภอพระแสง</v>
          </cell>
          <cell r="F1751" t="str">
            <v>4826II</v>
          </cell>
          <cell r="G1751">
            <v>127</v>
          </cell>
          <cell r="H1751">
            <v>563</v>
          </cell>
          <cell r="I1751" t="str">
            <v>0-0-24</v>
          </cell>
          <cell r="J1751">
            <v>2600</v>
          </cell>
        </row>
        <row r="1752">
          <cell r="B1752">
            <v>3873</v>
          </cell>
          <cell r="C1752" t="str">
            <v>อิปัน</v>
          </cell>
          <cell r="D1752" t="str">
            <v>พระแสง</v>
          </cell>
          <cell r="E1752" t="str">
            <v>อำเภอพระแสง</v>
          </cell>
          <cell r="F1752" t="str">
            <v>4826II</v>
          </cell>
          <cell r="G1752">
            <v>127</v>
          </cell>
          <cell r="H1752">
            <v>564</v>
          </cell>
          <cell r="I1752" t="str">
            <v>0-0-24</v>
          </cell>
          <cell r="J1752">
            <v>2600</v>
          </cell>
        </row>
        <row r="1753">
          <cell r="B1753">
            <v>3874</v>
          </cell>
          <cell r="C1753" t="str">
            <v>อิปัน</v>
          </cell>
          <cell r="D1753" t="str">
            <v>พระแสง</v>
          </cell>
          <cell r="E1753" t="str">
            <v>อำเภอพระแสง</v>
          </cell>
          <cell r="F1753" t="str">
            <v>4826II</v>
          </cell>
          <cell r="G1753">
            <v>127</v>
          </cell>
          <cell r="H1753">
            <v>565</v>
          </cell>
          <cell r="I1753" t="str">
            <v>0-0-24</v>
          </cell>
          <cell r="J1753">
            <v>2600</v>
          </cell>
        </row>
        <row r="1754">
          <cell r="B1754">
            <v>3875</v>
          </cell>
          <cell r="C1754" t="str">
            <v>อิปัน</v>
          </cell>
          <cell r="D1754" t="str">
            <v>พระแสง</v>
          </cell>
          <cell r="E1754" t="str">
            <v>อำเภอพระแสง</v>
          </cell>
          <cell r="F1754" t="str">
            <v>4826II</v>
          </cell>
          <cell r="G1754">
            <v>127</v>
          </cell>
          <cell r="H1754">
            <v>566</v>
          </cell>
          <cell r="I1754" t="str">
            <v>0-0-24</v>
          </cell>
          <cell r="J1754">
            <v>2600</v>
          </cell>
        </row>
        <row r="1755">
          <cell r="B1755">
            <v>3876</v>
          </cell>
          <cell r="C1755" t="str">
            <v>อิปัน</v>
          </cell>
          <cell r="D1755" t="str">
            <v>พระแสง</v>
          </cell>
          <cell r="E1755" t="str">
            <v>อำเภอพระแสง</v>
          </cell>
          <cell r="F1755" t="str">
            <v>4826II</v>
          </cell>
          <cell r="G1755">
            <v>127</v>
          </cell>
          <cell r="H1755">
            <v>567</v>
          </cell>
          <cell r="I1755" t="str">
            <v>0-0-24</v>
          </cell>
          <cell r="J1755">
            <v>2600</v>
          </cell>
        </row>
        <row r="1756">
          <cell r="B1756">
            <v>3877</v>
          </cell>
          <cell r="C1756" t="str">
            <v>อิปัน</v>
          </cell>
          <cell r="D1756" t="str">
            <v>พระแสง</v>
          </cell>
          <cell r="E1756" t="str">
            <v>บ้างบางพา</v>
          </cell>
          <cell r="F1756" t="str">
            <v>4826II</v>
          </cell>
          <cell r="G1756">
            <v>127</v>
          </cell>
          <cell r="H1756">
            <v>568</v>
          </cell>
          <cell r="I1756" t="str">
            <v>0-0-24</v>
          </cell>
          <cell r="J1756">
            <v>2600</v>
          </cell>
        </row>
        <row r="1757">
          <cell r="B1757">
            <v>3878</v>
          </cell>
          <cell r="C1757" t="str">
            <v>อิปัน</v>
          </cell>
          <cell r="D1757" t="str">
            <v>พระแสง</v>
          </cell>
          <cell r="E1757" t="str">
            <v>อำเภอพระแสง</v>
          </cell>
          <cell r="F1757" t="str">
            <v>4826II</v>
          </cell>
          <cell r="G1757">
            <v>127</v>
          </cell>
          <cell r="H1757">
            <v>569</v>
          </cell>
          <cell r="I1757" t="str">
            <v>0-0-24</v>
          </cell>
          <cell r="J1757">
            <v>2600</v>
          </cell>
        </row>
        <row r="1758">
          <cell r="B1758">
            <v>3879</v>
          </cell>
          <cell r="C1758" t="str">
            <v>อิปัน</v>
          </cell>
          <cell r="D1758" t="str">
            <v>พระแสง</v>
          </cell>
          <cell r="E1758" t="str">
            <v>อำเภอพระแสง</v>
          </cell>
          <cell r="F1758" t="str">
            <v>4826II</v>
          </cell>
          <cell r="G1758">
            <v>127</v>
          </cell>
          <cell r="H1758">
            <v>570</v>
          </cell>
          <cell r="I1758" t="str">
            <v>0-0-24</v>
          </cell>
          <cell r="J1758">
            <v>2600</v>
          </cell>
        </row>
        <row r="1759">
          <cell r="B1759">
            <v>3880</v>
          </cell>
          <cell r="C1759" t="str">
            <v>อิปัน</v>
          </cell>
          <cell r="D1759" t="str">
            <v>พระแสง</v>
          </cell>
          <cell r="E1759" t="str">
            <v>อำเภอพระแสง</v>
          </cell>
          <cell r="F1759" t="str">
            <v>4826II</v>
          </cell>
          <cell r="G1759">
            <v>127</v>
          </cell>
          <cell r="H1759">
            <v>571</v>
          </cell>
          <cell r="I1759" t="str">
            <v>0-0-24</v>
          </cell>
          <cell r="J1759">
            <v>2600</v>
          </cell>
        </row>
        <row r="1760">
          <cell r="B1760">
            <v>3881</v>
          </cell>
          <cell r="C1760" t="str">
            <v>อิปัน</v>
          </cell>
          <cell r="D1760" t="str">
            <v>พระแสง</v>
          </cell>
          <cell r="E1760" t="str">
            <v>อำเภอพระแสง</v>
          </cell>
          <cell r="F1760" t="str">
            <v>4826II</v>
          </cell>
          <cell r="G1760">
            <v>127</v>
          </cell>
          <cell r="H1760">
            <v>572</v>
          </cell>
          <cell r="I1760" t="str">
            <v>0-0-24</v>
          </cell>
          <cell r="J1760">
            <v>2600</v>
          </cell>
        </row>
        <row r="1761">
          <cell r="B1761">
            <v>3882</v>
          </cell>
          <cell r="C1761" t="str">
            <v>อิปัน</v>
          </cell>
          <cell r="D1761" t="str">
            <v>พระแสง</v>
          </cell>
          <cell r="E1761" t="str">
            <v>อำเภอพระแสง</v>
          </cell>
          <cell r="F1761" t="str">
            <v>4826II</v>
          </cell>
          <cell r="G1761">
            <v>127</v>
          </cell>
          <cell r="H1761">
            <v>573</v>
          </cell>
          <cell r="I1761" t="str">
            <v>0-0-24</v>
          </cell>
          <cell r="J1761">
            <v>2600</v>
          </cell>
        </row>
        <row r="1762">
          <cell r="B1762">
            <v>3883</v>
          </cell>
          <cell r="C1762" t="str">
            <v>อิปัน</v>
          </cell>
          <cell r="D1762" t="str">
            <v>พระแสง</v>
          </cell>
          <cell r="E1762" t="str">
            <v>อำเภอพระแสง</v>
          </cell>
          <cell r="F1762" t="str">
            <v>4826II</v>
          </cell>
          <cell r="G1762">
            <v>127</v>
          </cell>
          <cell r="H1762">
            <v>574</v>
          </cell>
          <cell r="I1762" t="str">
            <v>0-0-24</v>
          </cell>
          <cell r="J1762">
            <v>2600</v>
          </cell>
        </row>
        <row r="1763">
          <cell r="B1763">
            <v>3884</v>
          </cell>
          <cell r="C1763" t="str">
            <v>อิปัน</v>
          </cell>
          <cell r="D1763" t="str">
            <v>พระแสง</v>
          </cell>
          <cell r="E1763" t="str">
            <v>อำเภอพระแสง</v>
          </cell>
          <cell r="F1763" t="str">
            <v>4826II</v>
          </cell>
          <cell r="G1763">
            <v>127</v>
          </cell>
          <cell r="H1763">
            <v>575</v>
          </cell>
          <cell r="I1763" t="str">
            <v>0-0-24</v>
          </cell>
          <cell r="J1763">
            <v>2600</v>
          </cell>
        </row>
        <row r="1764">
          <cell r="B1764">
            <v>3885</v>
          </cell>
          <cell r="C1764" t="str">
            <v>อิปัน</v>
          </cell>
          <cell r="D1764" t="str">
            <v>พระแสง</v>
          </cell>
          <cell r="E1764" t="str">
            <v>อำเภอพระแสง</v>
          </cell>
          <cell r="F1764" t="str">
            <v>4826II</v>
          </cell>
          <cell r="G1764">
            <v>127</v>
          </cell>
          <cell r="H1764">
            <v>576</v>
          </cell>
          <cell r="I1764" t="str">
            <v>0-0-24</v>
          </cell>
          <cell r="J1764">
            <v>2600</v>
          </cell>
        </row>
        <row r="1765">
          <cell r="B1765">
            <v>3886</v>
          </cell>
          <cell r="C1765" t="str">
            <v>อิปัน</v>
          </cell>
          <cell r="D1765" t="str">
            <v>พระแสง</v>
          </cell>
          <cell r="E1765" t="str">
            <v>อำเภอพระแสง</v>
          </cell>
          <cell r="F1765" t="str">
            <v>4826II</v>
          </cell>
          <cell r="G1765">
            <v>127</v>
          </cell>
          <cell r="H1765">
            <v>577</v>
          </cell>
          <cell r="I1765" t="str">
            <v>0-0-24</v>
          </cell>
          <cell r="J1765">
            <v>2600</v>
          </cell>
        </row>
        <row r="1766">
          <cell r="B1766">
            <v>3887</v>
          </cell>
          <cell r="C1766" t="str">
            <v>อิปัน</v>
          </cell>
          <cell r="D1766" t="str">
            <v>พระแสง</v>
          </cell>
          <cell r="E1766" t="str">
            <v>อำเภอพระแสง</v>
          </cell>
          <cell r="F1766" t="str">
            <v>4826II</v>
          </cell>
          <cell r="G1766">
            <v>127</v>
          </cell>
          <cell r="H1766">
            <v>578</v>
          </cell>
          <cell r="I1766" t="str">
            <v>0-0-24</v>
          </cell>
          <cell r="J1766">
            <v>2600</v>
          </cell>
        </row>
        <row r="1767">
          <cell r="B1767">
            <v>3888</v>
          </cell>
          <cell r="C1767" t="str">
            <v>อิปัน</v>
          </cell>
          <cell r="D1767" t="str">
            <v>พระแสง</v>
          </cell>
          <cell r="E1767" t="str">
            <v>อำเภอพระแสง</v>
          </cell>
          <cell r="F1767" t="str">
            <v>4826II</v>
          </cell>
          <cell r="G1767">
            <v>127</v>
          </cell>
          <cell r="H1767">
            <v>579</v>
          </cell>
          <cell r="I1767" t="str">
            <v>0-0-24</v>
          </cell>
          <cell r="J1767">
            <v>2600</v>
          </cell>
        </row>
        <row r="1768">
          <cell r="B1768">
            <v>3889</v>
          </cell>
          <cell r="C1768" t="str">
            <v>อิปัน</v>
          </cell>
          <cell r="D1768" t="str">
            <v>พระแสง</v>
          </cell>
          <cell r="E1768" t="str">
            <v>อำเภอพระแสง</v>
          </cell>
          <cell r="F1768" t="str">
            <v>4826II</v>
          </cell>
          <cell r="G1768">
            <v>127</v>
          </cell>
          <cell r="H1768">
            <v>580</v>
          </cell>
          <cell r="I1768" t="str">
            <v>0-0-24</v>
          </cell>
          <cell r="J1768">
            <v>2600</v>
          </cell>
        </row>
        <row r="1769">
          <cell r="B1769">
            <v>3893</v>
          </cell>
          <cell r="C1769" t="str">
            <v>อิปัน</v>
          </cell>
          <cell r="D1769" t="str">
            <v>พระแสง</v>
          </cell>
          <cell r="E1769" t="str">
            <v>อำเภอพระแสง</v>
          </cell>
          <cell r="F1769" t="str">
            <v>4826II</v>
          </cell>
          <cell r="G1769">
            <v>127</v>
          </cell>
          <cell r="H1769">
            <v>584</v>
          </cell>
          <cell r="I1769" t="str">
            <v>0-0-29.5</v>
          </cell>
          <cell r="J1769">
            <v>100</v>
          </cell>
        </row>
        <row r="1770">
          <cell r="B1770">
            <v>3894</v>
          </cell>
          <cell r="C1770" t="str">
            <v>อิปัน</v>
          </cell>
          <cell r="D1770" t="str">
            <v>พระแสง</v>
          </cell>
          <cell r="E1770" t="str">
            <v>อำเภอพระแสง</v>
          </cell>
          <cell r="F1770" t="str">
            <v>4826III</v>
          </cell>
          <cell r="G1770">
            <v>143</v>
          </cell>
          <cell r="H1770">
            <v>484</v>
          </cell>
          <cell r="I1770" t="str">
            <v>0-1-36</v>
          </cell>
          <cell r="J1770">
            <v>16000</v>
          </cell>
        </row>
        <row r="1771">
          <cell r="B1771">
            <v>3895</v>
          </cell>
          <cell r="C1771" t="str">
            <v>อิปัน</v>
          </cell>
          <cell r="D1771" t="str">
            <v>พระแสง</v>
          </cell>
          <cell r="E1771" t="str">
            <v>อำเภอพระแสง</v>
          </cell>
          <cell r="F1771" t="str">
            <v>4826II</v>
          </cell>
          <cell r="G1771">
            <v>127</v>
          </cell>
          <cell r="H1771">
            <v>552</v>
          </cell>
          <cell r="I1771" t="str">
            <v>0-0-77</v>
          </cell>
          <cell r="J1771">
            <v>2300</v>
          </cell>
        </row>
        <row r="1772">
          <cell r="B1772">
            <v>3896</v>
          </cell>
          <cell r="C1772" t="str">
            <v>อิปัน</v>
          </cell>
          <cell r="D1772" t="str">
            <v>พระแสง</v>
          </cell>
          <cell r="E1772" t="str">
            <v>อำเภอพระแสง</v>
          </cell>
          <cell r="F1772" t="str">
            <v>4826III</v>
          </cell>
          <cell r="G1772">
            <v>130</v>
          </cell>
          <cell r="H1772">
            <v>555</v>
          </cell>
          <cell r="I1772" t="str">
            <v>0-0-30</v>
          </cell>
          <cell r="J1772">
            <v>100</v>
          </cell>
        </row>
        <row r="1773">
          <cell r="B1773">
            <v>3898</v>
          </cell>
          <cell r="C1773" t="str">
            <v>อิปัน</v>
          </cell>
          <cell r="D1773" t="str">
            <v>พระแสง</v>
          </cell>
          <cell r="E1773" t="str">
            <v>อำเภอพระแสง</v>
          </cell>
          <cell r="F1773" t="str">
            <v>4826III</v>
          </cell>
          <cell r="G1773">
            <v>143</v>
          </cell>
          <cell r="H1773">
            <v>485</v>
          </cell>
          <cell r="I1773" t="str">
            <v>0-0-25</v>
          </cell>
          <cell r="J1773">
            <v>280</v>
          </cell>
        </row>
        <row r="1774">
          <cell r="B1774">
            <v>3899</v>
          </cell>
          <cell r="C1774" t="str">
            <v>อิปัน</v>
          </cell>
          <cell r="D1774" t="str">
            <v>พระแสง</v>
          </cell>
          <cell r="E1774" t="str">
            <v>อำเภอพระแสง</v>
          </cell>
          <cell r="F1774" t="str">
            <v>4826III</v>
          </cell>
          <cell r="G1774">
            <v>130</v>
          </cell>
          <cell r="H1774">
            <v>554</v>
          </cell>
          <cell r="I1774" t="str">
            <v>0-0-50</v>
          </cell>
          <cell r="J1774">
            <v>100</v>
          </cell>
        </row>
        <row r="1775">
          <cell r="B1775">
            <v>3900</v>
          </cell>
          <cell r="C1775" t="str">
            <v>อิปัน</v>
          </cell>
          <cell r="D1775" t="str">
            <v>พระแสง</v>
          </cell>
          <cell r="E1775" t="str">
            <v>อำเภอพระแสง</v>
          </cell>
          <cell r="F1775" t="str">
            <v>4826II</v>
          </cell>
          <cell r="G1775">
            <v>127</v>
          </cell>
          <cell r="H1775">
            <v>551</v>
          </cell>
          <cell r="I1775" t="str">
            <v>0-0-87</v>
          </cell>
          <cell r="J1775">
            <v>2300</v>
          </cell>
        </row>
        <row r="1776">
          <cell r="B1776">
            <v>3908</v>
          </cell>
          <cell r="C1776" t="str">
            <v>อิปัน</v>
          </cell>
          <cell r="D1776" t="str">
            <v>พระแสง</v>
          </cell>
          <cell r="E1776" t="str">
            <v>บ้านบางพา</v>
          </cell>
          <cell r="F1776" t="str">
            <v>4826III</v>
          </cell>
          <cell r="G1776">
            <v>143</v>
          </cell>
          <cell r="H1776">
            <v>489</v>
          </cell>
          <cell r="I1776" t="str">
            <v>0-0-77</v>
          </cell>
          <cell r="J1776">
            <v>16000</v>
          </cell>
        </row>
        <row r="1777">
          <cell r="B1777">
            <v>3911</v>
          </cell>
          <cell r="C1777" t="str">
            <v>อิปัน</v>
          </cell>
          <cell r="D1777" t="str">
            <v>พระแสง</v>
          </cell>
          <cell r="E1777" t="str">
            <v>บ้านบางพา</v>
          </cell>
          <cell r="F1777" t="str">
            <v>4826III</v>
          </cell>
          <cell r="G1777">
            <v>143</v>
          </cell>
          <cell r="H1777">
            <v>490</v>
          </cell>
          <cell r="I1777" t="str">
            <v>0-2-50</v>
          </cell>
          <cell r="J1777">
            <v>100</v>
          </cell>
        </row>
        <row r="1778">
          <cell r="B1778">
            <v>3912</v>
          </cell>
          <cell r="C1778" t="str">
            <v>อิปัน</v>
          </cell>
          <cell r="D1778" t="str">
            <v>พระแสง</v>
          </cell>
          <cell r="E1778" t="str">
            <v>บ้านบางพา</v>
          </cell>
          <cell r="F1778" t="str">
            <v>4826III</v>
          </cell>
          <cell r="G1778">
            <v>143</v>
          </cell>
          <cell r="H1778">
            <v>491</v>
          </cell>
          <cell r="I1778" t="str">
            <v>0-0-88</v>
          </cell>
          <cell r="J1778">
            <v>280</v>
          </cell>
        </row>
        <row r="1779">
          <cell r="B1779">
            <v>3913</v>
          </cell>
          <cell r="C1779" t="str">
            <v>อิปัน</v>
          </cell>
          <cell r="D1779" t="str">
            <v>พระแสง</v>
          </cell>
          <cell r="E1779" t="str">
            <v>บ้านบางพา</v>
          </cell>
          <cell r="F1779" t="str">
            <v>4826III</v>
          </cell>
          <cell r="G1779">
            <v>143</v>
          </cell>
          <cell r="H1779">
            <v>487</v>
          </cell>
          <cell r="I1779" t="str">
            <v>0-1-60</v>
          </cell>
          <cell r="J1779">
            <v>280</v>
          </cell>
        </row>
        <row r="1780">
          <cell r="B1780">
            <v>3914</v>
          </cell>
          <cell r="C1780" t="str">
            <v>อิปัน</v>
          </cell>
          <cell r="D1780" t="str">
            <v>พระแสง</v>
          </cell>
          <cell r="E1780" t="str">
            <v>บ้านบางพา</v>
          </cell>
          <cell r="F1780" t="str">
            <v>4826III</v>
          </cell>
          <cell r="G1780">
            <v>143</v>
          </cell>
          <cell r="H1780">
            <v>488</v>
          </cell>
          <cell r="I1780" t="str">
            <v>0-0-40</v>
          </cell>
          <cell r="J1780">
            <v>16000</v>
          </cell>
        </row>
        <row r="1781">
          <cell r="B1781">
            <v>3915</v>
          </cell>
          <cell r="C1781" t="str">
            <v>อิปัน</v>
          </cell>
          <cell r="D1781" t="str">
            <v>พระแสง</v>
          </cell>
          <cell r="E1781" t="str">
            <v>อำเภอพระแสง</v>
          </cell>
          <cell r="F1781" t="str">
            <v>4826II</v>
          </cell>
          <cell r="G1781">
            <v>127</v>
          </cell>
          <cell r="H1781">
            <v>589</v>
          </cell>
          <cell r="I1781" t="str">
            <v>0-1-18</v>
          </cell>
          <cell r="J1781">
            <v>100</v>
          </cell>
        </row>
        <row r="1782">
          <cell r="B1782">
            <v>3916</v>
          </cell>
          <cell r="C1782" t="str">
            <v>อิปัน</v>
          </cell>
          <cell r="D1782" t="str">
            <v>พระแสง</v>
          </cell>
          <cell r="E1782" t="str">
            <v>อำเภอพระแสง</v>
          </cell>
          <cell r="F1782" t="str">
            <v>4826II</v>
          </cell>
          <cell r="G1782">
            <v>127</v>
          </cell>
          <cell r="H1782">
            <v>590</v>
          </cell>
          <cell r="I1782" t="str">
            <v>0-0-39</v>
          </cell>
          <cell r="J1782">
            <v>100</v>
          </cell>
        </row>
        <row r="1783">
          <cell r="B1783">
            <v>3917</v>
          </cell>
          <cell r="C1783" t="str">
            <v>อิปัน</v>
          </cell>
          <cell r="D1783" t="str">
            <v>พระแสง</v>
          </cell>
          <cell r="E1783" t="str">
            <v>อำเภอพระแสง</v>
          </cell>
          <cell r="F1783" t="str">
            <v>4826II</v>
          </cell>
          <cell r="G1783">
            <v>127</v>
          </cell>
          <cell r="H1783">
            <v>591</v>
          </cell>
          <cell r="I1783" t="str">
            <v>0-3-93</v>
          </cell>
          <cell r="J1783">
            <v>100</v>
          </cell>
        </row>
        <row r="1784">
          <cell r="B1784">
            <v>3925</v>
          </cell>
          <cell r="C1784" t="str">
            <v>อิปัน</v>
          </cell>
          <cell r="D1784" t="str">
            <v>พระแสง</v>
          </cell>
          <cell r="E1784" t="str">
            <v>อำเภอพระแสง</v>
          </cell>
          <cell r="F1784" t="str">
            <v>4826III</v>
          </cell>
          <cell r="G1784">
            <v>130</v>
          </cell>
          <cell r="H1784">
            <v>556</v>
          </cell>
          <cell r="I1784" t="str">
            <v>0-0-25</v>
          </cell>
          <cell r="J1784">
            <v>2500</v>
          </cell>
        </row>
        <row r="1785">
          <cell r="B1785">
            <v>3926</v>
          </cell>
          <cell r="C1785" t="str">
            <v>อิปัน</v>
          </cell>
          <cell r="D1785" t="str">
            <v>พระแสง</v>
          </cell>
          <cell r="E1785" t="str">
            <v>อำเภอพระแสง</v>
          </cell>
          <cell r="F1785" t="str">
            <v>4826III</v>
          </cell>
          <cell r="G1785">
            <v>130</v>
          </cell>
          <cell r="H1785">
            <v>557</v>
          </cell>
          <cell r="I1785" t="str">
            <v>0-0-25</v>
          </cell>
          <cell r="J1785">
            <v>2500</v>
          </cell>
        </row>
        <row r="1786">
          <cell r="B1786">
            <v>3927</v>
          </cell>
          <cell r="C1786" t="str">
            <v>อิปัน</v>
          </cell>
          <cell r="D1786" t="str">
            <v>พระแสง</v>
          </cell>
          <cell r="E1786" t="str">
            <v>อำเภอพระแสง</v>
          </cell>
          <cell r="F1786" t="str">
            <v>4826III</v>
          </cell>
          <cell r="G1786">
            <v>130</v>
          </cell>
          <cell r="H1786">
            <v>558</v>
          </cell>
          <cell r="I1786" t="str">
            <v>0-0-25</v>
          </cell>
          <cell r="J1786">
            <v>2500</v>
          </cell>
        </row>
        <row r="1787">
          <cell r="B1787">
            <v>3928</v>
          </cell>
          <cell r="C1787" t="str">
            <v>อิปัน</v>
          </cell>
          <cell r="D1787" t="str">
            <v>พระแสง</v>
          </cell>
          <cell r="E1787" t="str">
            <v>อำเภอพระแสง</v>
          </cell>
          <cell r="F1787" t="str">
            <v>4826III</v>
          </cell>
          <cell r="G1787">
            <v>130</v>
          </cell>
          <cell r="H1787">
            <v>559</v>
          </cell>
          <cell r="I1787" t="str">
            <v>0-0-25</v>
          </cell>
          <cell r="J1787">
            <v>2500</v>
          </cell>
        </row>
        <row r="1788">
          <cell r="B1788">
            <v>3929</v>
          </cell>
          <cell r="C1788" t="str">
            <v>อิปัน</v>
          </cell>
          <cell r="D1788" t="str">
            <v>พระแสง</v>
          </cell>
          <cell r="E1788" t="str">
            <v>อำเภอพระแสง</v>
          </cell>
          <cell r="F1788" t="str">
            <v>4826III</v>
          </cell>
          <cell r="G1788">
            <v>130</v>
          </cell>
          <cell r="H1788">
            <v>560</v>
          </cell>
          <cell r="I1788" t="str">
            <v>0-0-25</v>
          </cell>
          <cell r="J1788">
            <v>2500</v>
          </cell>
        </row>
        <row r="1789">
          <cell r="B1789">
            <v>3931</v>
          </cell>
          <cell r="C1789" t="str">
            <v>อิปัน</v>
          </cell>
          <cell r="D1789" t="str">
            <v>พระแสง</v>
          </cell>
          <cell r="E1789" t="str">
            <v>อำเภอพระแสง</v>
          </cell>
          <cell r="F1789" t="str">
            <v>4826III</v>
          </cell>
          <cell r="G1789">
            <v>130</v>
          </cell>
          <cell r="H1789">
            <v>561</v>
          </cell>
          <cell r="I1789" t="str">
            <v>0-3-94</v>
          </cell>
          <cell r="J1789">
            <v>100</v>
          </cell>
        </row>
        <row r="1790">
          <cell r="B1790">
            <v>3933</v>
          </cell>
          <cell r="C1790" t="str">
            <v>อิปัน</v>
          </cell>
          <cell r="D1790" t="str">
            <v>พระแสง</v>
          </cell>
          <cell r="E1790" t="str">
            <v>อำเภอพระแสง</v>
          </cell>
          <cell r="F1790" t="str">
            <v>4826III</v>
          </cell>
          <cell r="G1790">
            <v>130</v>
          </cell>
          <cell r="H1790">
            <v>562</v>
          </cell>
          <cell r="I1790" t="str">
            <v>3-2-66</v>
          </cell>
          <cell r="J1790">
            <v>100</v>
          </cell>
        </row>
        <row r="1791">
          <cell r="B1791">
            <v>3934</v>
          </cell>
          <cell r="C1791" t="str">
            <v>อิปัน</v>
          </cell>
          <cell r="D1791" t="str">
            <v>พระแสง</v>
          </cell>
          <cell r="E1791" t="str">
            <v>อำเภอพระแสง</v>
          </cell>
          <cell r="F1791" t="str">
            <v>4826III</v>
          </cell>
          <cell r="G1791">
            <v>130</v>
          </cell>
          <cell r="H1791">
            <v>563</v>
          </cell>
          <cell r="I1791" t="str">
            <v>0-0-83</v>
          </cell>
          <cell r="J1791">
            <v>16000</v>
          </cell>
        </row>
        <row r="1792">
          <cell r="B1792">
            <v>3935</v>
          </cell>
          <cell r="C1792" t="str">
            <v>อิปัน</v>
          </cell>
          <cell r="D1792" t="str">
            <v>พระแสง</v>
          </cell>
          <cell r="E1792" t="str">
            <v>อำเภอพระแสง</v>
          </cell>
          <cell r="F1792" t="str">
            <v>4826III</v>
          </cell>
          <cell r="G1792">
            <v>130</v>
          </cell>
          <cell r="H1792">
            <v>564</v>
          </cell>
          <cell r="I1792" t="str">
            <v>0-0-73</v>
          </cell>
          <cell r="J1792">
            <v>16000</v>
          </cell>
        </row>
        <row r="1793">
          <cell r="B1793">
            <v>3936</v>
          </cell>
          <cell r="C1793" t="str">
            <v>อิปัน</v>
          </cell>
          <cell r="D1793" t="str">
            <v>พระแสง</v>
          </cell>
          <cell r="E1793" t="str">
            <v>อำเภอพระแสง</v>
          </cell>
          <cell r="F1793" t="str">
            <v>4826III</v>
          </cell>
          <cell r="G1793">
            <v>130</v>
          </cell>
          <cell r="H1793">
            <v>565</v>
          </cell>
          <cell r="I1793" t="str">
            <v>0-0-37</v>
          </cell>
          <cell r="J1793">
            <v>16000</v>
          </cell>
        </row>
        <row r="1794">
          <cell r="B1794">
            <v>3938</v>
          </cell>
          <cell r="C1794" t="str">
            <v>อิปัน</v>
          </cell>
          <cell r="D1794" t="str">
            <v>พระแสง</v>
          </cell>
          <cell r="E1794" t="str">
            <v>อำเภอพระแสง</v>
          </cell>
          <cell r="F1794" t="str">
            <v>4826II</v>
          </cell>
          <cell r="G1794">
            <v>127</v>
          </cell>
          <cell r="H1794">
            <v>592</v>
          </cell>
          <cell r="I1794" t="str">
            <v>0-0-48</v>
          </cell>
          <cell r="J1794">
            <v>280</v>
          </cell>
        </row>
        <row r="1795">
          <cell r="B1795">
            <v>3940</v>
          </cell>
          <cell r="C1795" t="str">
            <v>อิปัน</v>
          </cell>
          <cell r="D1795" t="str">
            <v>พระแสง</v>
          </cell>
          <cell r="E1795" t="str">
            <v>อำเภอพระแสง</v>
          </cell>
          <cell r="F1795" t="str">
            <v>4826II</v>
          </cell>
          <cell r="G1795">
            <v>127</v>
          </cell>
          <cell r="H1795">
            <v>594</v>
          </cell>
          <cell r="I1795" t="str">
            <v>0-0-75</v>
          </cell>
          <cell r="J1795">
            <v>100</v>
          </cell>
        </row>
        <row r="1796">
          <cell r="B1796">
            <v>3941</v>
          </cell>
          <cell r="C1796" t="str">
            <v>อิปัน</v>
          </cell>
          <cell r="D1796" t="str">
            <v>พระแสง</v>
          </cell>
          <cell r="E1796" t="str">
            <v>อำเภอพระแสง</v>
          </cell>
          <cell r="F1796" t="str">
            <v>4826II</v>
          </cell>
          <cell r="G1796">
            <v>127</v>
          </cell>
          <cell r="H1796">
            <v>595</v>
          </cell>
          <cell r="I1796" t="str">
            <v>1-1-32</v>
          </cell>
          <cell r="J1796">
            <v>130</v>
          </cell>
        </row>
        <row r="1797">
          <cell r="B1797">
            <v>3942</v>
          </cell>
          <cell r="C1797" t="str">
            <v>อิปัน</v>
          </cell>
          <cell r="D1797" t="str">
            <v>พระแสง</v>
          </cell>
          <cell r="E1797" t="str">
            <v>อำเภอพระแสง</v>
          </cell>
          <cell r="F1797" t="str">
            <v>4826III</v>
          </cell>
          <cell r="G1797">
            <v>142</v>
          </cell>
          <cell r="H1797">
            <v>147</v>
          </cell>
          <cell r="I1797" t="str">
            <v>10-1-45</v>
          </cell>
          <cell r="J1797">
            <v>100</v>
          </cell>
        </row>
        <row r="1798">
          <cell r="B1798">
            <v>3953</v>
          </cell>
          <cell r="C1798" t="str">
            <v>อิปัน</v>
          </cell>
          <cell r="D1798" t="str">
            <v>พระแสง</v>
          </cell>
          <cell r="E1798" t="str">
            <v>อำเภอพระแสง</v>
          </cell>
          <cell r="F1798" t="str">
            <v>4826II</v>
          </cell>
          <cell r="G1798">
            <v>127</v>
          </cell>
          <cell r="H1798">
            <v>596</v>
          </cell>
          <cell r="I1798" t="str">
            <v>0-0-24</v>
          </cell>
          <cell r="J1798">
            <v>2600</v>
          </cell>
        </row>
        <row r="1799">
          <cell r="B1799">
            <v>3954</v>
          </cell>
          <cell r="C1799" t="str">
            <v>อิปัน</v>
          </cell>
          <cell r="D1799" t="str">
            <v>พระแสง</v>
          </cell>
          <cell r="E1799" t="str">
            <v>อำเภอพระแสง</v>
          </cell>
          <cell r="F1799" t="str">
            <v>4826II</v>
          </cell>
          <cell r="G1799">
            <v>127</v>
          </cell>
          <cell r="H1799">
            <v>597</v>
          </cell>
          <cell r="I1799" t="str">
            <v>0-0-21</v>
          </cell>
          <cell r="J1799">
            <v>2600</v>
          </cell>
        </row>
        <row r="1800">
          <cell r="B1800">
            <v>3955</v>
          </cell>
          <cell r="C1800" t="str">
            <v>อิปัน</v>
          </cell>
          <cell r="D1800" t="str">
            <v>พระแสง</v>
          </cell>
          <cell r="E1800" t="str">
            <v>อำเภอพระแสง</v>
          </cell>
          <cell r="F1800" t="str">
            <v>4826II</v>
          </cell>
          <cell r="G1800">
            <v>127</v>
          </cell>
          <cell r="H1800">
            <v>598</v>
          </cell>
          <cell r="I1800" t="str">
            <v>0-0-21</v>
          </cell>
          <cell r="J1800">
            <v>2600</v>
          </cell>
        </row>
        <row r="1801">
          <cell r="B1801">
            <v>3956</v>
          </cell>
          <cell r="C1801" t="str">
            <v>อิปัน</v>
          </cell>
          <cell r="D1801" t="str">
            <v>พระแสง</v>
          </cell>
          <cell r="E1801" t="str">
            <v>อำเภอพระแสง</v>
          </cell>
          <cell r="F1801" t="str">
            <v>4826II</v>
          </cell>
          <cell r="G1801">
            <v>127</v>
          </cell>
          <cell r="H1801">
            <v>599</v>
          </cell>
          <cell r="I1801" t="str">
            <v>0-0-21</v>
          </cell>
          <cell r="J1801">
            <v>2600</v>
          </cell>
        </row>
        <row r="1802">
          <cell r="B1802">
            <v>3957</v>
          </cell>
          <cell r="C1802" t="str">
            <v>อิปัน</v>
          </cell>
          <cell r="D1802" t="str">
            <v>พระแสง</v>
          </cell>
          <cell r="E1802" t="str">
            <v>อำเภอพระแสง</v>
          </cell>
          <cell r="F1802" t="str">
            <v>4826II</v>
          </cell>
          <cell r="G1802">
            <v>127</v>
          </cell>
          <cell r="H1802">
            <v>600</v>
          </cell>
          <cell r="I1802" t="str">
            <v>0-0-21</v>
          </cell>
          <cell r="J1802">
            <v>2600</v>
          </cell>
        </row>
        <row r="1803">
          <cell r="B1803">
            <v>3958</v>
          </cell>
          <cell r="C1803" t="str">
            <v>อิปัน</v>
          </cell>
          <cell r="D1803" t="str">
            <v>พระแสง</v>
          </cell>
          <cell r="E1803" t="str">
            <v>อำเภอพระแสง</v>
          </cell>
          <cell r="F1803" t="str">
            <v>4826II</v>
          </cell>
          <cell r="G1803">
            <v>127</v>
          </cell>
          <cell r="H1803">
            <v>601</v>
          </cell>
          <cell r="I1803" t="str">
            <v>0-0-21</v>
          </cell>
          <cell r="J1803">
            <v>2600</v>
          </cell>
        </row>
        <row r="1804">
          <cell r="B1804">
            <v>3959</v>
          </cell>
          <cell r="C1804" t="str">
            <v>อิปัน</v>
          </cell>
          <cell r="D1804" t="str">
            <v>พระแสง</v>
          </cell>
          <cell r="E1804" t="str">
            <v>อำเภอพระแสง</v>
          </cell>
          <cell r="F1804" t="str">
            <v>4826II</v>
          </cell>
          <cell r="G1804">
            <v>127</v>
          </cell>
          <cell r="H1804">
            <v>602</v>
          </cell>
          <cell r="I1804" t="str">
            <v>0-0-20</v>
          </cell>
          <cell r="J1804">
            <v>2600</v>
          </cell>
        </row>
        <row r="1805">
          <cell r="B1805">
            <v>3960</v>
          </cell>
          <cell r="C1805" t="str">
            <v>อิปัน</v>
          </cell>
          <cell r="D1805" t="str">
            <v>พระแสง</v>
          </cell>
          <cell r="E1805" t="str">
            <v>อำเภอพระแสง</v>
          </cell>
          <cell r="F1805" t="str">
            <v>4826II</v>
          </cell>
          <cell r="G1805">
            <v>127</v>
          </cell>
          <cell r="H1805">
            <v>603</v>
          </cell>
          <cell r="I1805" t="str">
            <v>0-0-20</v>
          </cell>
          <cell r="J1805">
            <v>2600</v>
          </cell>
        </row>
        <row r="1806">
          <cell r="B1806">
            <v>3961</v>
          </cell>
          <cell r="C1806" t="str">
            <v>อิปัน</v>
          </cell>
          <cell r="D1806" t="str">
            <v>พระแสง</v>
          </cell>
          <cell r="E1806" t="str">
            <v>อำเภอพระแสง</v>
          </cell>
          <cell r="F1806" t="str">
            <v>4826II</v>
          </cell>
          <cell r="G1806">
            <v>127</v>
          </cell>
          <cell r="H1806">
            <v>604</v>
          </cell>
          <cell r="I1806" t="str">
            <v>0-0-20</v>
          </cell>
          <cell r="J1806">
            <v>2600</v>
          </cell>
        </row>
        <row r="1807">
          <cell r="B1807">
            <v>3962</v>
          </cell>
          <cell r="C1807" t="str">
            <v>อิปัน</v>
          </cell>
          <cell r="D1807" t="str">
            <v>พระแสง</v>
          </cell>
          <cell r="E1807" t="str">
            <v>อำเภอพระแสง</v>
          </cell>
          <cell r="F1807" t="str">
            <v>4826II</v>
          </cell>
          <cell r="G1807">
            <v>127</v>
          </cell>
          <cell r="H1807">
            <v>605</v>
          </cell>
          <cell r="I1807" t="str">
            <v>0-0-20</v>
          </cell>
          <cell r="J1807">
            <v>2600</v>
          </cell>
        </row>
        <row r="1808">
          <cell r="B1808">
            <v>3963</v>
          </cell>
          <cell r="C1808" t="str">
            <v>อิปัน</v>
          </cell>
          <cell r="D1808" t="str">
            <v>พระแสง</v>
          </cell>
          <cell r="E1808" t="str">
            <v>อำเภอพระแสง</v>
          </cell>
          <cell r="F1808" t="str">
            <v>4826II</v>
          </cell>
          <cell r="G1808">
            <v>127</v>
          </cell>
          <cell r="H1808">
            <v>606</v>
          </cell>
          <cell r="I1808" t="str">
            <v>0-0-20</v>
          </cell>
          <cell r="J1808">
            <v>2600</v>
          </cell>
        </row>
        <row r="1809">
          <cell r="B1809">
            <v>3964</v>
          </cell>
          <cell r="C1809" t="str">
            <v>อิปัน</v>
          </cell>
          <cell r="D1809" t="str">
            <v>พระแสง</v>
          </cell>
          <cell r="E1809" t="str">
            <v>อำเภอพระแสง</v>
          </cell>
          <cell r="F1809" t="str">
            <v>4826II</v>
          </cell>
          <cell r="G1809">
            <v>127</v>
          </cell>
          <cell r="H1809">
            <v>607</v>
          </cell>
          <cell r="I1809" t="str">
            <v>0-0-28</v>
          </cell>
          <cell r="J1809">
            <v>2600</v>
          </cell>
        </row>
        <row r="1810">
          <cell r="B1810">
            <v>3978</v>
          </cell>
          <cell r="C1810" t="str">
            <v>อิปัน</v>
          </cell>
          <cell r="D1810" t="str">
            <v>พระแสง</v>
          </cell>
          <cell r="E1810" t="str">
            <v>อำเภอทุ่งใหญ่</v>
          </cell>
          <cell r="F1810" t="str">
            <v>4826II</v>
          </cell>
          <cell r="G1810">
            <v>127</v>
          </cell>
          <cell r="H1810">
            <v>621</v>
          </cell>
          <cell r="I1810" t="str">
            <v>0-0-32</v>
          </cell>
          <cell r="J1810">
            <v>2600</v>
          </cell>
        </row>
        <row r="1811">
          <cell r="B1811">
            <v>3979</v>
          </cell>
          <cell r="C1811" t="str">
            <v>อิปัน</v>
          </cell>
          <cell r="D1811" t="str">
            <v>พระแสง</v>
          </cell>
          <cell r="E1811" t="str">
            <v>อำเภอพระแสง</v>
          </cell>
          <cell r="F1811" t="str">
            <v>4826II</v>
          </cell>
          <cell r="G1811">
            <v>127</v>
          </cell>
          <cell r="H1811">
            <v>622</v>
          </cell>
          <cell r="I1811" t="str">
            <v>0-0-20</v>
          </cell>
          <cell r="J1811">
            <v>2600</v>
          </cell>
        </row>
        <row r="1812">
          <cell r="B1812">
            <v>3980</v>
          </cell>
          <cell r="C1812" t="str">
            <v>อิปัน</v>
          </cell>
          <cell r="D1812" t="str">
            <v>พระแสง</v>
          </cell>
          <cell r="E1812" t="str">
            <v>อำเภอพระแสง</v>
          </cell>
          <cell r="F1812" t="str">
            <v>4826II</v>
          </cell>
          <cell r="G1812">
            <v>127</v>
          </cell>
          <cell r="H1812">
            <v>623</v>
          </cell>
          <cell r="I1812" t="str">
            <v>0-0-20</v>
          </cell>
          <cell r="J1812">
            <v>2600</v>
          </cell>
        </row>
        <row r="1813">
          <cell r="B1813">
            <v>3981</v>
          </cell>
          <cell r="C1813" t="str">
            <v>อิปัน</v>
          </cell>
          <cell r="D1813" t="str">
            <v>พระแสง</v>
          </cell>
          <cell r="E1813" t="str">
            <v>อำเภอพระแสง</v>
          </cell>
          <cell r="F1813" t="str">
            <v>4826II</v>
          </cell>
          <cell r="G1813">
            <v>127</v>
          </cell>
          <cell r="H1813">
            <v>624</v>
          </cell>
          <cell r="I1813" t="str">
            <v>0-0-20</v>
          </cell>
          <cell r="J1813">
            <v>2600</v>
          </cell>
        </row>
        <row r="1814">
          <cell r="B1814">
            <v>3982</v>
          </cell>
          <cell r="C1814" t="str">
            <v>อิปัน</v>
          </cell>
          <cell r="D1814" t="str">
            <v>พระแสง</v>
          </cell>
          <cell r="E1814" t="str">
            <v>อำเภอพระแสง</v>
          </cell>
          <cell r="F1814" t="str">
            <v>4826II</v>
          </cell>
          <cell r="G1814">
            <v>127</v>
          </cell>
          <cell r="H1814">
            <v>625</v>
          </cell>
          <cell r="I1814" t="str">
            <v>0-0-20</v>
          </cell>
          <cell r="J1814">
            <v>2600</v>
          </cell>
        </row>
        <row r="1815">
          <cell r="B1815">
            <v>3983</v>
          </cell>
          <cell r="C1815" t="str">
            <v>อิปัน</v>
          </cell>
          <cell r="D1815" t="str">
            <v>พระแสง</v>
          </cell>
          <cell r="E1815" t="str">
            <v>อำเภอพระแสง</v>
          </cell>
          <cell r="F1815" t="str">
            <v>4826II</v>
          </cell>
          <cell r="G1815">
            <v>127</v>
          </cell>
          <cell r="H1815">
            <v>626</v>
          </cell>
          <cell r="I1815" t="str">
            <v>0-0-20</v>
          </cell>
          <cell r="J1815">
            <v>2600</v>
          </cell>
        </row>
        <row r="1816">
          <cell r="B1816">
            <v>3984</v>
          </cell>
          <cell r="C1816" t="str">
            <v>อิปัน</v>
          </cell>
          <cell r="D1816" t="str">
            <v>พระแสง</v>
          </cell>
          <cell r="E1816" t="str">
            <v>อำเภอพระแสง</v>
          </cell>
          <cell r="F1816" t="str">
            <v>4826II</v>
          </cell>
          <cell r="G1816">
            <v>127</v>
          </cell>
          <cell r="H1816">
            <v>627</v>
          </cell>
          <cell r="I1816" t="str">
            <v>0-0-20</v>
          </cell>
          <cell r="J1816">
            <v>2600</v>
          </cell>
        </row>
        <row r="1817">
          <cell r="B1817">
            <v>3985</v>
          </cell>
          <cell r="C1817" t="str">
            <v>อิปัน</v>
          </cell>
          <cell r="D1817" t="str">
            <v>พระแสง</v>
          </cell>
          <cell r="E1817" t="str">
            <v>อำเภอพระแสง</v>
          </cell>
          <cell r="F1817" t="str">
            <v>4826II</v>
          </cell>
          <cell r="G1817">
            <v>127</v>
          </cell>
          <cell r="H1817">
            <v>628</v>
          </cell>
          <cell r="I1817" t="str">
            <v>0-0-20</v>
          </cell>
          <cell r="J1817">
            <v>2600</v>
          </cell>
        </row>
        <row r="1818">
          <cell r="B1818">
            <v>3986</v>
          </cell>
          <cell r="C1818" t="str">
            <v>อิปัน</v>
          </cell>
          <cell r="D1818" t="str">
            <v>พระแสง</v>
          </cell>
          <cell r="E1818" t="str">
            <v>อำเภอพระแสง</v>
          </cell>
          <cell r="F1818" t="str">
            <v>4826II</v>
          </cell>
          <cell r="G1818">
            <v>127</v>
          </cell>
          <cell r="H1818">
            <v>629</v>
          </cell>
          <cell r="I1818" t="str">
            <v>0-0-69</v>
          </cell>
          <cell r="J1818">
            <v>100</v>
          </cell>
        </row>
        <row r="1819">
          <cell r="B1819">
            <v>3992</v>
          </cell>
          <cell r="C1819" t="str">
            <v>อิปัน</v>
          </cell>
          <cell r="D1819" t="str">
            <v>พระแสง</v>
          </cell>
          <cell r="E1819" t="str">
            <v>อำเภอพระแสง</v>
          </cell>
          <cell r="F1819" t="str">
            <v>4826II</v>
          </cell>
          <cell r="G1819">
            <v>127</v>
          </cell>
          <cell r="H1819">
            <v>632</v>
          </cell>
          <cell r="I1819" t="str">
            <v>0-1-14</v>
          </cell>
          <cell r="J1819">
            <v>2600</v>
          </cell>
        </row>
        <row r="1820">
          <cell r="B1820">
            <v>3993</v>
          </cell>
          <cell r="C1820" t="str">
            <v>อิปัน</v>
          </cell>
          <cell r="D1820" t="str">
            <v>พระแสง</v>
          </cell>
          <cell r="E1820" t="str">
            <v>อำเภอพระแสง</v>
          </cell>
          <cell r="F1820" t="str">
            <v>4826II</v>
          </cell>
          <cell r="G1820">
            <v>127</v>
          </cell>
          <cell r="H1820">
            <v>585</v>
          </cell>
          <cell r="I1820" t="str">
            <v>0-0-31</v>
          </cell>
          <cell r="J1820">
            <v>1950</v>
          </cell>
        </row>
        <row r="1821">
          <cell r="B1821">
            <v>3995</v>
          </cell>
          <cell r="C1821" t="str">
            <v>อิปัน</v>
          </cell>
          <cell r="D1821" t="str">
            <v>พระแสง</v>
          </cell>
          <cell r="E1821" t="str">
            <v>บ้านบางพา</v>
          </cell>
          <cell r="F1821" t="str">
            <v>4826III</v>
          </cell>
          <cell r="G1821">
            <v>143</v>
          </cell>
          <cell r="H1821">
            <v>494</v>
          </cell>
          <cell r="I1821" t="str">
            <v>0-0-45</v>
          </cell>
          <cell r="J1821">
            <v>100</v>
          </cell>
        </row>
        <row r="1822">
          <cell r="B1822">
            <v>3996</v>
          </cell>
          <cell r="C1822" t="str">
            <v>อิปัน</v>
          </cell>
          <cell r="D1822" t="str">
            <v>พระแสง</v>
          </cell>
          <cell r="E1822" t="str">
            <v>บ้านบางพา</v>
          </cell>
          <cell r="F1822" t="str">
            <v>4826III</v>
          </cell>
          <cell r="G1822">
            <v>143</v>
          </cell>
          <cell r="H1822">
            <v>495</v>
          </cell>
          <cell r="I1822" t="str">
            <v>0-0-40</v>
          </cell>
          <cell r="J1822">
            <v>100</v>
          </cell>
        </row>
        <row r="1823">
          <cell r="B1823">
            <v>3997</v>
          </cell>
          <cell r="C1823" t="str">
            <v>อิปัน</v>
          </cell>
          <cell r="D1823" t="str">
            <v>พระแสง</v>
          </cell>
          <cell r="E1823" t="str">
            <v>บ้านบางพา</v>
          </cell>
          <cell r="F1823" t="str">
            <v>4826III</v>
          </cell>
          <cell r="G1823">
            <v>143</v>
          </cell>
          <cell r="H1823">
            <v>496</v>
          </cell>
          <cell r="I1823" t="str">
            <v>0-0-40</v>
          </cell>
          <cell r="J1823">
            <v>100</v>
          </cell>
        </row>
        <row r="1824">
          <cell r="B1824">
            <v>3998</v>
          </cell>
          <cell r="C1824" t="str">
            <v>อิปัน</v>
          </cell>
          <cell r="D1824" t="str">
            <v>พระแสง</v>
          </cell>
          <cell r="E1824" t="str">
            <v>บ้านบางพา</v>
          </cell>
          <cell r="F1824" t="str">
            <v>4826III</v>
          </cell>
          <cell r="G1824">
            <v>143</v>
          </cell>
          <cell r="H1824">
            <v>497</v>
          </cell>
          <cell r="I1824" t="str">
            <v>0-0-40</v>
          </cell>
          <cell r="J1824">
            <v>100</v>
          </cell>
        </row>
        <row r="1825">
          <cell r="B1825">
            <v>3999</v>
          </cell>
          <cell r="C1825" t="str">
            <v>อิปัน</v>
          </cell>
          <cell r="D1825" t="str">
            <v>พระแสง</v>
          </cell>
          <cell r="E1825" t="str">
            <v>บ้านบางพา</v>
          </cell>
          <cell r="F1825" t="str">
            <v>4826III</v>
          </cell>
          <cell r="G1825">
            <v>143</v>
          </cell>
          <cell r="H1825">
            <v>498</v>
          </cell>
          <cell r="I1825" t="str">
            <v>0-0-40</v>
          </cell>
          <cell r="J1825">
            <v>100</v>
          </cell>
        </row>
        <row r="1826">
          <cell r="B1826">
            <v>4000</v>
          </cell>
          <cell r="C1826" t="str">
            <v>อิปัน</v>
          </cell>
          <cell r="D1826" t="str">
            <v>พระแสง</v>
          </cell>
          <cell r="E1826" t="str">
            <v>บ้านบางพา</v>
          </cell>
          <cell r="F1826" t="str">
            <v>4826III</v>
          </cell>
          <cell r="G1826">
            <v>143</v>
          </cell>
          <cell r="H1826">
            <v>499</v>
          </cell>
          <cell r="I1826" t="str">
            <v>0-0-40</v>
          </cell>
          <cell r="J1826">
            <v>100</v>
          </cell>
        </row>
        <row r="1827">
          <cell r="B1827">
            <v>4001</v>
          </cell>
          <cell r="C1827" t="str">
            <v>อิปัน</v>
          </cell>
          <cell r="D1827" t="str">
            <v>พระแสง</v>
          </cell>
          <cell r="E1827" t="str">
            <v>บ้านบางพา</v>
          </cell>
          <cell r="F1827" t="str">
            <v>4826III</v>
          </cell>
          <cell r="G1827">
            <v>143</v>
          </cell>
          <cell r="H1827">
            <v>500</v>
          </cell>
          <cell r="I1827" t="str">
            <v>0-0-40</v>
          </cell>
          <cell r="J1827">
            <v>100</v>
          </cell>
        </row>
        <row r="1828">
          <cell r="B1828">
            <v>4002</v>
          </cell>
          <cell r="C1828" t="str">
            <v>อิปัน</v>
          </cell>
          <cell r="D1828" t="str">
            <v>พระแสง</v>
          </cell>
          <cell r="E1828" t="str">
            <v>บ้านบางพา</v>
          </cell>
          <cell r="F1828" t="str">
            <v>4826III</v>
          </cell>
          <cell r="G1828">
            <v>143</v>
          </cell>
          <cell r="H1828">
            <v>501</v>
          </cell>
          <cell r="I1828" t="str">
            <v>0-0-40</v>
          </cell>
          <cell r="J1828">
            <v>5600</v>
          </cell>
        </row>
        <row r="1829">
          <cell r="B1829">
            <v>4003</v>
          </cell>
          <cell r="C1829" t="str">
            <v>อิปัน</v>
          </cell>
          <cell r="D1829" t="str">
            <v>พระแสง</v>
          </cell>
          <cell r="E1829" t="str">
            <v>บ้านบางพา</v>
          </cell>
          <cell r="F1829" t="str">
            <v>4826III</v>
          </cell>
          <cell r="G1829">
            <v>143</v>
          </cell>
          <cell r="H1829">
            <v>502</v>
          </cell>
          <cell r="I1829" t="str">
            <v>0-0-40</v>
          </cell>
          <cell r="J1829">
            <v>16000</v>
          </cell>
        </row>
        <row r="1830">
          <cell r="B1830">
            <v>4004</v>
          </cell>
          <cell r="C1830" t="str">
            <v>อิปัน</v>
          </cell>
          <cell r="D1830" t="str">
            <v>พระแสง</v>
          </cell>
          <cell r="E1830" t="str">
            <v>บ้านบางพา</v>
          </cell>
          <cell r="F1830" t="str">
            <v>4826III</v>
          </cell>
          <cell r="G1830">
            <v>143</v>
          </cell>
          <cell r="H1830">
            <v>503</v>
          </cell>
          <cell r="I1830" t="str">
            <v>0-0-40</v>
          </cell>
          <cell r="J1830">
            <v>16000</v>
          </cell>
        </row>
        <row r="1831">
          <cell r="B1831">
            <v>4005</v>
          </cell>
          <cell r="C1831" t="str">
            <v>อิปัน</v>
          </cell>
          <cell r="D1831" t="str">
            <v>พระแสง</v>
          </cell>
          <cell r="E1831" t="str">
            <v>บ้านบางพา</v>
          </cell>
          <cell r="F1831" t="str">
            <v>4826III</v>
          </cell>
          <cell r="G1831">
            <v>143</v>
          </cell>
          <cell r="H1831">
            <v>504</v>
          </cell>
          <cell r="I1831" t="str">
            <v>0-0-40</v>
          </cell>
          <cell r="J1831">
            <v>16000</v>
          </cell>
        </row>
        <row r="1832">
          <cell r="B1832">
            <v>4006</v>
          </cell>
          <cell r="C1832" t="str">
            <v>อิปัน</v>
          </cell>
          <cell r="D1832" t="str">
            <v>พระแสง</v>
          </cell>
          <cell r="E1832" t="str">
            <v>บ้านบางพา</v>
          </cell>
          <cell r="F1832" t="str">
            <v>4826III</v>
          </cell>
          <cell r="G1832">
            <v>143</v>
          </cell>
          <cell r="H1832">
            <v>505</v>
          </cell>
          <cell r="I1832" t="str">
            <v>0-0-40</v>
          </cell>
          <cell r="J1832">
            <v>16000</v>
          </cell>
        </row>
        <row r="1833">
          <cell r="B1833">
            <v>4007</v>
          </cell>
          <cell r="C1833" t="str">
            <v>อิปัน</v>
          </cell>
          <cell r="D1833" t="str">
            <v>พระแสง</v>
          </cell>
          <cell r="E1833" t="str">
            <v>บ้านบางพา</v>
          </cell>
          <cell r="F1833" t="str">
            <v>4826III</v>
          </cell>
          <cell r="G1833">
            <v>143</v>
          </cell>
          <cell r="H1833">
            <v>506</v>
          </cell>
          <cell r="I1833" t="str">
            <v>0-0-40</v>
          </cell>
          <cell r="J1833">
            <v>16000</v>
          </cell>
        </row>
        <row r="1834">
          <cell r="B1834">
            <v>4008</v>
          </cell>
          <cell r="C1834" t="str">
            <v>อิปัน</v>
          </cell>
          <cell r="D1834" t="str">
            <v>พระแสง</v>
          </cell>
          <cell r="E1834" t="str">
            <v>บ้านบางพา</v>
          </cell>
          <cell r="F1834" t="str">
            <v>4826III</v>
          </cell>
          <cell r="G1834">
            <v>143</v>
          </cell>
          <cell r="H1834">
            <v>507</v>
          </cell>
          <cell r="I1834" t="str">
            <v>0-0-40</v>
          </cell>
          <cell r="J1834">
            <v>16000</v>
          </cell>
        </row>
        <row r="1835">
          <cell r="B1835">
            <v>4009</v>
          </cell>
          <cell r="C1835" t="str">
            <v>อิปัน</v>
          </cell>
          <cell r="D1835" t="str">
            <v>พระแสง</v>
          </cell>
          <cell r="E1835" t="str">
            <v>บ้านบางพา</v>
          </cell>
          <cell r="F1835" t="str">
            <v>4826III</v>
          </cell>
          <cell r="G1835">
            <v>143</v>
          </cell>
          <cell r="H1835">
            <v>508</v>
          </cell>
          <cell r="I1835" t="str">
            <v>0-0-40</v>
          </cell>
          <cell r="J1835">
            <v>16000</v>
          </cell>
        </row>
        <row r="1836">
          <cell r="B1836">
            <v>4010</v>
          </cell>
          <cell r="C1836" t="str">
            <v>อิปัน</v>
          </cell>
          <cell r="D1836" t="str">
            <v>พระแสง</v>
          </cell>
          <cell r="E1836" t="str">
            <v>บ้านบางพา</v>
          </cell>
          <cell r="F1836" t="str">
            <v>4826III</v>
          </cell>
          <cell r="G1836">
            <v>143</v>
          </cell>
          <cell r="H1836">
            <v>509</v>
          </cell>
          <cell r="I1836" t="str">
            <v>0-0-40</v>
          </cell>
          <cell r="J1836">
            <v>16000</v>
          </cell>
        </row>
        <row r="1837">
          <cell r="B1837">
            <v>4011</v>
          </cell>
          <cell r="C1837" t="str">
            <v>อิปัน</v>
          </cell>
          <cell r="D1837" t="str">
            <v>พระแสง</v>
          </cell>
          <cell r="E1837" t="str">
            <v>บ้านบางพา</v>
          </cell>
          <cell r="F1837" t="str">
            <v>4826III</v>
          </cell>
          <cell r="G1837">
            <v>143</v>
          </cell>
          <cell r="H1837">
            <v>510</v>
          </cell>
          <cell r="I1837" t="str">
            <v>0-0-40</v>
          </cell>
          <cell r="J1837">
            <v>16000</v>
          </cell>
        </row>
        <row r="1838">
          <cell r="B1838">
            <v>4012</v>
          </cell>
          <cell r="C1838" t="str">
            <v>อิปัน</v>
          </cell>
          <cell r="D1838" t="str">
            <v>พระแสง</v>
          </cell>
          <cell r="E1838" t="str">
            <v>บ้านบางพา</v>
          </cell>
          <cell r="F1838" t="str">
            <v>4826III</v>
          </cell>
          <cell r="G1838">
            <v>143</v>
          </cell>
          <cell r="H1838">
            <v>511</v>
          </cell>
          <cell r="I1838" t="str">
            <v>0-0-98</v>
          </cell>
          <cell r="J1838">
            <v>16000</v>
          </cell>
        </row>
        <row r="1839">
          <cell r="B1839">
            <v>4013</v>
          </cell>
          <cell r="C1839" t="str">
            <v>อิปัน</v>
          </cell>
          <cell r="D1839" t="str">
            <v>พระแสง</v>
          </cell>
          <cell r="E1839" t="str">
            <v>บ้านบางพา</v>
          </cell>
          <cell r="F1839" t="str">
            <v>4826III</v>
          </cell>
          <cell r="G1839">
            <v>143</v>
          </cell>
          <cell r="H1839">
            <v>512</v>
          </cell>
          <cell r="I1839" t="str">
            <v>0-0-46</v>
          </cell>
          <cell r="J1839">
            <v>5600</v>
          </cell>
        </row>
        <row r="1840">
          <cell r="B1840">
            <v>4014</v>
          </cell>
          <cell r="C1840" t="str">
            <v>อิปัน</v>
          </cell>
          <cell r="D1840" t="str">
            <v>พระแสง</v>
          </cell>
          <cell r="E1840" t="str">
            <v>บ้านบางพา</v>
          </cell>
          <cell r="F1840" t="str">
            <v>4826III</v>
          </cell>
          <cell r="G1840">
            <v>143</v>
          </cell>
          <cell r="H1840">
            <v>513</v>
          </cell>
          <cell r="I1840" t="str">
            <v>0-0-40</v>
          </cell>
          <cell r="J1840">
            <v>16000</v>
          </cell>
        </row>
        <row r="1841">
          <cell r="B1841">
            <v>4015</v>
          </cell>
          <cell r="C1841" t="str">
            <v>อิปัน</v>
          </cell>
          <cell r="D1841" t="str">
            <v>พระแสง</v>
          </cell>
          <cell r="E1841" t="str">
            <v>บ้านบางพา</v>
          </cell>
          <cell r="F1841" t="str">
            <v>4826III</v>
          </cell>
          <cell r="G1841">
            <v>143</v>
          </cell>
          <cell r="H1841">
            <v>514</v>
          </cell>
          <cell r="I1841" t="str">
            <v>0-0-40</v>
          </cell>
          <cell r="J1841">
            <v>16000</v>
          </cell>
        </row>
        <row r="1842">
          <cell r="B1842">
            <v>4016</v>
          </cell>
          <cell r="C1842" t="str">
            <v>อิปัน</v>
          </cell>
          <cell r="D1842" t="str">
            <v>พระแสง</v>
          </cell>
          <cell r="E1842" t="str">
            <v>บ้านบางพา</v>
          </cell>
          <cell r="F1842" t="str">
            <v>4826III</v>
          </cell>
          <cell r="G1842">
            <v>143</v>
          </cell>
          <cell r="H1842">
            <v>515</v>
          </cell>
          <cell r="I1842" t="str">
            <v>0-0-40</v>
          </cell>
          <cell r="J1842">
            <v>16000</v>
          </cell>
        </row>
        <row r="1843">
          <cell r="B1843">
            <v>4017</v>
          </cell>
          <cell r="C1843" t="str">
            <v>อิปัน</v>
          </cell>
          <cell r="D1843" t="str">
            <v>พระแสง</v>
          </cell>
          <cell r="E1843" t="str">
            <v>บ้านบางพา</v>
          </cell>
          <cell r="F1843" t="str">
            <v>4826III</v>
          </cell>
          <cell r="G1843">
            <v>143</v>
          </cell>
          <cell r="H1843">
            <v>516</v>
          </cell>
          <cell r="I1843" t="str">
            <v>0-0-40</v>
          </cell>
          <cell r="J1843">
            <v>16000</v>
          </cell>
        </row>
        <row r="1844">
          <cell r="B1844">
            <v>4018</v>
          </cell>
          <cell r="C1844" t="str">
            <v>อิปัน</v>
          </cell>
          <cell r="D1844" t="str">
            <v>พระแสง</v>
          </cell>
          <cell r="E1844" t="str">
            <v>บ้านบางพา</v>
          </cell>
          <cell r="F1844" t="str">
            <v>4826III</v>
          </cell>
          <cell r="G1844">
            <v>143</v>
          </cell>
          <cell r="H1844">
            <v>517</v>
          </cell>
          <cell r="I1844" t="str">
            <v>0-0-40</v>
          </cell>
          <cell r="J1844">
            <v>16000</v>
          </cell>
        </row>
        <row r="1845">
          <cell r="B1845">
            <v>4019</v>
          </cell>
          <cell r="C1845" t="str">
            <v>อิปัน</v>
          </cell>
          <cell r="D1845" t="str">
            <v>พระแสง</v>
          </cell>
          <cell r="E1845" t="str">
            <v>บ้านบางพา</v>
          </cell>
          <cell r="F1845" t="str">
            <v>4826III</v>
          </cell>
          <cell r="G1845">
            <v>143</v>
          </cell>
          <cell r="H1845">
            <v>518</v>
          </cell>
          <cell r="I1845" t="str">
            <v>0-0-40</v>
          </cell>
          <cell r="J1845">
            <v>16000</v>
          </cell>
        </row>
        <row r="1846">
          <cell r="B1846">
            <v>4020</v>
          </cell>
          <cell r="C1846" t="str">
            <v>อิปัน</v>
          </cell>
          <cell r="D1846" t="str">
            <v>พระแสง</v>
          </cell>
          <cell r="E1846" t="str">
            <v>บ้านบางพา</v>
          </cell>
          <cell r="F1846" t="str">
            <v>4826III</v>
          </cell>
          <cell r="G1846">
            <v>143</v>
          </cell>
          <cell r="H1846">
            <v>519</v>
          </cell>
          <cell r="I1846" t="str">
            <v>0-0-40</v>
          </cell>
          <cell r="J1846">
            <v>16000</v>
          </cell>
        </row>
        <row r="1847">
          <cell r="B1847">
            <v>4021</v>
          </cell>
          <cell r="C1847" t="str">
            <v>อิปัน</v>
          </cell>
          <cell r="D1847" t="str">
            <v>พระแสง</v>
          </cell>
          <cell r="E1847" t="str">
            <v>บ้านบางพา</v>
          </cell>
          <cell r="F1847" t="str">
            <v>4826III</v>
          </cell>
          <cell r="G1847">
            <v>143</v>
          </cell>
          <cell r="H1847">
            <v>520</v>
          </cell>
          <cell r="I1847" t="str">
            <v>0-0-40</v>
          </cell>
          <cell r="J1847">
            <v>16000</v>
          </cell>
        </row>
        <row r="1848">
          <cell r="B1848">
            <v>4022</v>
          </cell>
          <cell r="C1848" t="str">
            <v>อิปัน</v>
          </cell>
          <cell r="D1848" t="str">
            <v>พระแสง</v>
          </cell>
          <cell r="E1848" t="str">
            <v>บ้านบางพา</v>
          </cell>
          <cell r="F1848" t="str">
            <v>4826III</v>
          </cell>
          <cell r="G1848">
            <v>143</v>
          </cell>
          <cell r="H1848">
            <v>521</v>
          </cell>
          <cell r="I1848" t="str">
            <v>0-0-40</v>
          </cell>
          <cell r="J1848">
            <v>16000</v>
          </cell>
        </row>
        <row r="1849">
          <cell r="B1849">
            <v>4023</v>
          </cell>
          <cell r="C1849" t="str">
            <v>อิปัน</v>
          </cell>
          <cell r="D1849" t="str">
            <v>พระแสง</v>
          </cell>
          <cell r="E1849" t="str">
            <v>อำเภอพระแสง</v>
          </cell>
          <cell r="F1849" t="str">
            <v>4826III</v>
          </cell>
          <cell r="G1849">
            <v>143</v>
          </cell>
          <cell r="H1849">
            <v>522</v>
          </cell>
          <cell r="I1849" t="str">
            <v>0-0-40</v>
          </cell>
          <cell r="J1849">
            <v>16000</v>
          </cell>
        </row>
        <row r="1850">
          <cell r="B1850">
            <v>4024</v>
          </cell>
          <cell r="C1850" t="str">
            <v>อิปัน</v>
          </cell>
          <cell r="D1850" t="str">
            <v>พระแสง</v>
          </cell>
          <cell r="E1850" t="str">
            <v>บ้านบางพา</v>
          </cell>
          <cell r="F1850" t="str">
            <v>4826III</v>
          </cell>
          <cell r="G1850">
            <v>143</v>
          </cell>
          <cell r="H1850">
            <v>523</v>
          </cell>
          <cell r="I1850" t="str">
            <v>0-0-40</v>
          </cell>
          <cell r="J1850">
            <v>5600</v>
          </cell>
        </row>
        <row r="1851">
          <cell r="B1851">
            <v>4025</v>
          </cell>
          <cell r="C1851" t="str">
            <v>อิปัน</v>
          </cell>
          <cell r="D1851" t="str">
            <v>พระแสง</v>
          </cell>
          <cell r="E1851" t="str">
            <v>อำเภอพระแสง</v>
          </cell>
          <cell r="F1851" t="str">
            <v>4826III</v>
          </cell>
          <cell r="G1851">
            <v>143</v>
          </cell>
          <cell r="H1851">
            <v>524</v>
          </cell>
          <cell r="I1851" t="str">
            <v>0-0-40</v>
          </cell>
          <cell r="J1851">
            <v>100</v>
          </cell>
        </row>
        <row r="1852">
          <cell r="B1852">
            <v>4026</v>
          </cell>
          <cell r="C1852" t="str">
            <v>อิปัน</v>
          </cell>
          <cell r="D1852" t="str">
            <v>พระแสง</v>
          </cell>
          <cell r="E1852" t="str">
            <v>อำเภอพระแสง</v>
          </cell>
          <cell r="F1852" t="str">
            <v>4826III</v>
          </cell>
          <cell r="G1852">
            <v>143</v>
          </cell>
          <cell r="H1852">
            <v>525</v>
          </cell>
          <cell r="I1852" t="str">
            <v>0-0-40</v>
          </cell>
          <cell r="J1852">
            <v>100</v>
          </cell>
        </row>
        <row r="1853">
          <cell r="B1853">
            <v>4027</v>
          </cell>
          <cell r="C1853" t="str">
            <v>อิปัน</v>
          </cell>
          <cell r="D1853" t="str">
            <v>พระแสง</v>
          </cell>
          <cell r="E1853" t="str">
            <v>อำเภอพระแสง</v>
          </cell>
          <cell r="F1853" t="str">
            <v>4826III</v>
          </cell>
          <cell r="G1853">
            <v>143</v>
          </cell>
          <cell r="H1853">
            <v>526</v>
          </cell>
          <cell r="I1853" t="str">
            <v>0-0-40</v>
          </cell>
          <cell r="J1853">
            <v>100</v>
          </cell>
        </row>
        <row r="1854">
          <cell r="B1854">
            <v>4028</v>
          </cell>
          <cell r="C1854" t="str">
            <v>อิปัน</v>
          </cell>
          <cell r="D1854" t="str">
            <v>พระแสง</v>
          </cell>
          <cell r="E1854" t="str">
            <v>อำเภอพระแสง</v>
          </cell>
          <cell r="F1854" t="str">
            <v>4826III</v>
          </cell>
          <cell r="G1854">
            <v>143</v>
          </cell>
          <cell r="H1854">
            <v>527</v>
          </cell>
          <cell r="I1854" t="str">
            <v>0-0-40</v>
          </cell>
          <cell r="J1854">
            <v>100</v>
          </cell>
        </row>
        <row r="1855">
          <cell r="B1855">
            <v>4029</v>
          </cell>
          <cell r="C1855" t="str">
            <v>อิปัน</v>
          </cell>
          <cell r="D1855" t="str">
            <v>พระแสง</v>
          </cell>
          <cell r="E1855" t="str">
            <v>อำเภอพระแสง</v>
          </cell>
          <cell r="F1855" t="str">
            <v>4826III</v>
          </cell>
          <cell r="G1855">
            <v>143</v>
          </cell>
          <cell r="H1855">
            <v>528</v>
          </cell>
          <cell r="I1855" t="str">
            <v>0-0-40</v>
          </cell>
          <cell r="J1855">
            <v>100</v>
          </cell>
        </row>
        <row r="1856">
          <cell r="B1856">
            <v>4030</v>
          </cell>
          <cell r="C1856" t="str">
            <v>อิปัน</v>
          </cell>
          <cell r="D1856" t="str">
            <v>พระแสง</v>
          </cell>
          <cell r="E1856" t="str">
            <v>บ้านบางพา</v>
          </cell>
          <cell r="F1856" t="str">
            <v>4826III</v>
          </cell>
          <cell r="G1856">
            <v>143</v>
          </cell>
          <cell r="H1856">
            <v>529</v>
          </cell>
          <cell r="I1856" t="str">
            <v>0-0-51</v>
          </cell>
          <cell r="J1856">
            <v>100</v>
          </cell>
        </row>
        <row r="1857">
          <cell r="B1857">
            <v>4031</v>
          </cell>
          <cell r="C1857" t="str">
            <v>อิปัน</v>
          </cell>
          <cell r="D1857" t="str">
            <v>พระแสง</v>
          </cell>
          <cell r="E1857" t="str">
            <v>บ้านบางพา</v>
          </cell>
          <cell r="F1857" t="str">
            <v>4826III</v>
          </cell>
          <cell r="G1857">
            <v>143</v>
          </cell>
          <cell r="H1857">
            <v>530</v>
          </cell>
          <cell r="I1857" t="str">
            <v>0-0-57</v>
          </cell>
          <cell r="J1857">
            <v>16000</v>
          </cell>
        </row>
        <row r="1858">
          <cell r="B1858">
            <v>4032</v>
          </cell>
          <cell r="C1858" t="str">
            <v>อิปัน</v>
          </cell>
          <cell r="D1858" t="str">
            <v>พระแสง</v>
          </cell>
          <cell r="E1858" t="str">
            <v>บ้านบางพา</v>
          </cell>
          <cell r="F1858" t="str">
            <v>4826III</v>
          </cell>
          <cell r="G1858">
            <v>143</v>
          </cell>
          <cell r="H1858">
            <v>531</v>
          </cell>
          <cell r="I1858" t="str">
            <v>0-0-40</v>
          </cell>
          <cell r="J1858">
            <v>16000</v>
          </cell>
        </row>
        <row r="1859">
          <cell r="B1859">
            <v>4033</v>
          </cell>
          <cell r="C1859" t="str">
            <v>อิปัน</v>
          </cell>
          <cell r="D1859" t="str">
            <v>พระแสง</v>
          </cell>
          <cell r="E1859" t="str">
            <v>บ้านบางพา</v>
          </cell>
          <cell r="F1859" t="str">
            <v>4826III</v>
          </cell>
          <cell r="G1859">
            <v>143</v>
          </cell>
          <cell r="H1859">
            <v>532</v>
          </cell>
          <cell r="I1859" t="str">
            <v>0-0-40</v>
          </cell>
          <cell r="J1859">
            <v>16000</v>
          </cell>
        </row>
        <row r="1860">
          <cell r="B1860">
            <v>4037</v>
          </cell>
          <cell r="C1860" t="str">
            <v>อิปัน</v>
          </cell>
          <cell r="D1860" t="str">
            <v>พระแสง</v>
          </cell>
          <cell r="E1860" t="str">
            <v>บ้านบางพา</v>
          </cell>
          <cell r="F1860" t="str">
            <v>4826III</v>
          </cell>
          <cell r="G1860">
            <v>143</v>
          </cell>
          <cell r="H1860">
            <v>536</v>
          </cell>
          <cell r="I1860" t="str">
            <v>0-0-40</v>
          </cell>
          <cell r="J1860">
            <v>100</v>
          </cell>
        </row>
        <row r="1861">
          <cell r="B1861">
            <v>4038</v>
          </cell>
          <cell r="C1861" t="str">
            <v>อิปัน</v>
          </cell>
          <cell r="D1861" t="str">
            <v>พระแสง</v>
          </cell>
          <cell r="E1861" t="str">
            <v>บ้างบางพา</v>
          </cell>
          <cell r="F1861" t="str">
            <v>4826III</v>
          </cell>
          <cell r="G1861">
            <v>143</v>
          </cell>
          <cell r="H1861">
            <v>537</v>
          </cell>
          <cell r="I1861" t="str">
            <v>0-0-40</v>
          </cell>
          <cell r="J1861">
            <v>100</v>
          </cell>
        </row>
        <row r="1862">
          <cell r="B1862">
            <v>4041</v>
          </cell>
          <cell r="C1862" t="str">
            <v>อิปัน</v>
          </cell>
          <cell r="D1862" t="str">
            <v>พระแสง</v>
          </cell>
          <cell r="E1862" t="str">
            <v>อำเภอพระแสง</v>
          </cell>
          <cell r="F1862" t="str">
            <v>4826III</v>
          </cell>
          <cell r="G1862">
            <v>143</v>
          </cell>
          <cell r="H1862">
            <v>540</v>
          </cell>
          <cell r="I1862" t="str">
            <v>0-0-40</v>
          </cell>
          <cell r="J1862">
            <v>100</v>
          </cell>
        </row>
        <row r="1863">
          <cell r="B1863">
            <v>4042</v>
          </cell>
          <cell r="C1863" t="str">
            <v>อิปัน</v>
          </cell>
          <cell r="D1863" t="str">
            <v>พระแสง</v>
          </cell>
          <cell r="E1863" t="str">
            <v>บ้านบางพา</v>
          </cell>
          <cell r="F1863" t="str">
            <v>4826III</v>
          </cell>
          <cell r="G1863">
            <v>143</v>
          </cell>
          <cell r="H1863">
            <v>541</v>
          </cell>
          <cell r="I1863" t="str">
            <v>0-0-40</v>
          </cell>
          <cell r="J1863">
            <v>100</v>
          </cell>
        </row>
        <row r="1864">
          <cell r="B1864">
            <v>4043</v>
          </cell>
          <cell r="C1864" t="str">
            <v>อิปัน</v>
          </cell>
          <cell r="D1864" t="str">
            <v>พระแสง</v>
          </cell>
          <cell r="E1864" t="str">
            <v>บ้านบางพา</v>
          </cell>
          <cell r="F1864" t="str">
            <v>4826III</v>
          </cell>
          <cell r="G1864">
            <v>143</v>
          </cell>
          <cell r="H1864">
            <v>542</v>
          </cell>
          <cell r="I1864" t="str">
            <v>0-0-40</v>
          </cell>
          <cell r="J1864">
            <v>100</v>
          </cell>
        </row>
        <row r="1865">
          <cell r="B1865">
            <v>4044</v>
          </cell>
          <cell r="C1865" t="str">
            <v>อิปัน</v>
          </cell>
          <cell r="D1865" t="str">
            <v>พระแสง</v>
          </cell>
          <cell r="E1865" t="str">
            <v>อำเภอพระแสง</v>
          </cell>
          <cell r="F1865" t="str">
            <v>4826III</v>
          </cell>
          <cell r="G1865">
            <v>143</v>
          </cell>
          <cell r="H1865">
            <v>543</v>
          </cell>
          <cell r="I1865" t="str">
            <v>0-0-40</v>
          </cell>
          <cell r="J1865">
            <v>100</v>
          </cell>
        </row>
        <row r="1866">
          <cell r="B1866">
            <v>4045</v>
          </cell>
          <cell r="C1866" t="str">
            <v>อิปัน</v>
          </cell>
          <cell r="D1866" t="str">
            <v>พระแสง</v>
          </cell>
          <cell r="E1866" t="str">
            <v>อำเภอพระแสง</v>
          </cell>
          <cell r="F1866" t="str">
            <v>4826III</v>
          </cell>
          <cell r="G1866">
            <v>143</v>
          </cell>
          <cell r="H1866">
            <v>544</v>
          </cell>
          <cell r="I1866" t="str">
            <v>0-0-40</v>
          </cell>
          <cell r="J1866">
            <v>100</v>
          </cell>
        </row>
        <row r="1867">
          <cell r="B1867">
            <v>4046</v>
          </cell>
          <cell r="C1867" t="str">
            <v>อิปัน</v>
          </cell>
          <cell r="D1867" t="str">
            <v>พระแสง</v>
          </cell>
          <cell r="E1867" t="str">
            <v>อำเภอพระแสง</v>
          </cell>
          <cell r="F1867" t="str">
            <v>4826III</v>
          </cell>
          <cell r="G1867">
            <v>143</v>
          </cell>
          <cell r="H1867">
            <v>545</v>
          </cell>
          <cell r="I1867" t="str">
            <v>0-0-40</v>
          </cell>
          <cell r="J1867">
            <v>100</v>
          </cell>
        </row>
        <row r="1868">
          <cell r="B1868">
            <v>4047</v>
          </cell>
          <cell r="C1868" t="str">
            <v>อิปัน</v>
          </cell>
          <cell r="D1868" t="str">
            <v>พระแสง</v>
          </cell>
          <cell r="E1868" t="str">
            <v>อำเภอพระแสง</v>
          </cell>
          <cell r="F1868" t="str">
            <v>4826III</v>
          </cell>
          <cell r="G1868">
            <v>143</v>
          </cell>
          <cell r="H1868">
            <v>546</v>
          </cell>
          <cell r="I1868" t="str">
            <v>0-0-40</v>
          </cell>
          <cell r="J1868">
            <v>100</v>
          </cell>
        </row>
        <row r="1869">
          <cell r="B1869">
            <v>4048</v>
          </cell>
          <cell r="C1869" t="str">
            <v>อิปัน</v>
          </cell>
          <cell r="D1869" t="str">
            <v>พระแสง</v>
          </cell>
          <cell r="E1869" t="str">
            <v>อำเภอพระแสง</v>
          </cell>
          <cell r="F1869" t="str">
            <v>4826III</v>
          </cell>
          <cell r="G1869">
            <v>143</v>
          </cell>
          <cell r="H1869">
            <v>547</v>
          </cell>
          <cell r="I1869" t="str">
            <v>0-0-31</v>
          </cell>
          <cell r="J1869">
            <v>100</v>
          </cell>
        </row>
        <row r="1870">
          <cell r="B1870">
            <v>4049</v>
          </cell>
          <cell r="C1870" t="str">
            <v>อิปัน</v>
          </cell>
          <cell r="D1870" t="str">
            <v>พระแสง</v>
          </cell>
          <cell r="E1870" t="str">
            <v>บ้านบางพา</v>
          </cell>
          <cell r="F1870" t="str">
            <v>4826III</v>
          </cell>
          <cell r="G1870">
            <v>143</v>
          </cell>
          <cell r="H1870">
            <v>548</v>
          </cell>
          <cell r="I1870" t="str">
            <v>0-0-69</v>
          </cell>
          <cell r="J1870">
            <v>100</v>
          </cell>
        </row>
        <row r="1871">
          <cell r="B1871">
            <v>4050</v>
          </cell>
          <cell r="C1871" t="str">
            <v>อิปัน</v>
          </cell>
          <cell r="D1871" t="str">
            <v>พระแสง</v>
          </cell>
          <cell r="E1871" t="str">
            <v>บ้านบางพา</v>
          </cell>
          <cell r="F1871" t="str">
            <v>4826III</v>
          </cell>
          <cell r="G1871">
            <v>143</v>
          </cell>
          <cell r="H1871">
            <v>549</v>
          </cell>
          <cell r="I1871" t="str">
            <v>0-0-40</v>
          </cell>
          <cell r="J1871">
            <v>100</v>
          </cell>
        </row>
        <row r="1872">
          <cell r="B1872">
            <v>4051</v>
          </cell>
          <cell r="C1872" t="str">
            <v>อิปัน</v>
          </cell>
          <cell r="D1872" t="str">
            <v>พระแสง</v>
          </cell>
          <cell r="E1872" t="str">
            <v>บ้านบางพา</v>
          </cell>
          <cell r="F1872" t="str">
            <v>4826III</v>
          </cell>
          <cell r="G1872">
            <v>143</v>
          </cell>
          <cell r="H1872">
            <v>550</v>
          </cell>
          <cell r="I1872" t="str">
            <v>0-0-40</v>
          </cell>
          <cell r="J1872">
            <v>100</v>
          </cell>
        </row>
        <row r="1873">
          <cell r="B1873">
            <v>4052</v>
          </cell>
          <cell r="C1873" t="str">
            <v>อิปัน</v>
          </cell>
          <cell r="D1873" t="str">
            <v>พระแสง</v>
          </cell>
          <cell r="E1873" t="str">
            <v>บ้านบางพา</v>
          </cell>
          <cell r="F1873" t="str">
            <v>4826III</v>
          </cell>
          <cell r="G1873">
            <v>143</v>
          </cell>
          <cell r="H1873">
            <v>551</v>
          </cell>
          <cell r="I1873" t="str">
            <v>0-0-40</v>
          </cell>
          <cell r="J1873">
            <v>100</v>
          </cell>
        </row>
        <row r="1874">
          <cell r="B1874">
            <v>4053</v>
          </cell>
          <cell r="C1874" t="str">
            <v>อิปัน</v>
          </cell>
          <cell r="D1874" t="str">
            <v>พระแสง</v>
          </cell>
          <cell r="E1874" t="str">
            <v>บ้านบางพา</v>
          </cell>
          <cell r="F1874" t="str">
            <v>4826III</v>
          </cell>
          <cell r="G1874">
            <v>143</v>
          </cell>
          <cell r="H1874">
            <v>552</v>
          </cell>
          <cell r="I1874" t="str">
            <v>0-0-40</v>
          </cell>
          <cell r="J1874">
            <v>100</v>
          </cell>
        </row>
        <row r="1875">
          <cell r="B1875">
            <v>4054</v>
          </cell>
          <cell r="C1875" t="str">
            <v>อิปัน</v>
          </cell>
          <cell r="D1875" t="str">
            <v>พระแสง</v>
          </cell>
          <cell r="E1875" t="str">
            <v>บ้านบางพา</v>
          </cell>
          <cell r="F1875" t="str">
            <v>4826III</v>
          </cell>
          <cell r="G1875">
            <v>143</v>
          </cell>
          <cell r="H1875">
            <v>553</v>
          </cell>
          <cell r="I1875" t="str">
            <v>0-0-40</v>
          </cell>
          <cell r="J1875">
            <v>100</v>
          </cell>
        </row>
        <row r="1876">
          <cell r="B1876">
            <v>4055</v>
          </cell>
          <cell r="C1876" t="str">
            <v>อิปัน</v>
          </cell>
          <cell r="D1876" t="str">
            <v>พระแสง</v>
          </cell>
          <cell r="E1876" t="str">
            <v>บ้านบางพา</v>
          </cell>
          <cell r="F1876" t="str">
            <v>4826III</v>
          </cell>
          <cell r="G1876">
            <v>143</v>
          </cell>
          <cell r="H1876">
            <v>554</v>
          </cell>
          <cell r="I1876" t="str">
            <v>0-0-40</v>
          </cell>
          <cell r="J1876">
            <v>100</v>
          </cell>
        </row>
        <row r="1877">
          <cell r="B1877">
            <v>4056</v>
          </cell>
          <cell r="C1877" t="str">
            <v>อิปัน</v>
          </cell>
          <cell r="D1877" t="str">
            <v>พระแสง</v>
          </cell>
          <cell r="E1877" t="str">
            <v>บ้านบางพา</v>
          </cell>
          <cell r="F1877" t="str">
            <v>4826III</v>
          </cell>
          <cell r="G1877">
            <v>143</v>
          </cell>
          <cell r="H1877">
            <v>555</v>
          </cell>
          <cell r="I1877" t="str">
            <v>0-0-40</v>
          </cell>
          <cell r="J1877">
            <v>100</v>
          </cell>
        </row>
        <row r="1878">
          <cell r="B1878">
            <v>4057</v>
          </cell>
          <cell r="C1878" t="str">
            <v>อิปัน</v>
          </cell>
          <cell r="D1878" t="str">
            <v>พระแสง</v>
          </cell>
          <cell r="E1878" t="str">
            <v>บ้านบางพา</v>
          </cell>
          <cell r="F1878" t="str">
            <v>4826III</v>
          </cell>
          <cell r="G1878">
            <v>143</v>
          </cell>
          <cell r="H1878">
            <v>556</v>
          </cell>
          <cell r="I1878" t="str">
            <v>0-0-40</v>
          </cell>
          <cell r="J1878">
            <v>100</v>
          </cell>
        </row>
        <row r="1879">
          <cell r="B1879">
            <v>4058</v>
          </cell>
          <cell r="C1879" t="str">
            <v>อิปัน</v>
          </cell>
          <cell r="D1879" t="str">
            <v>พระแสง</v>
          </cell>
          <cell r="E1879" t="str">
            <v>บ้านบางพา</v>
          </cell>
          <cell r="F1879" t="str">
            <v>4826III</v>
          </cell>
          <cell r="G1879">
            <v>143</v>
          </cell>
          <cell r="H1879">
            <v>557</v>
          </cell>
          <cell r="I1879" t="str">
            <v>0-0-40</v>
          </cell>
          <cell r="J1879">
            <v>100</v>
          </cell>
        </row>
        <row r="1880">
          <cell r="B1880">
            <v>4059</v>
          </cell>
          <cell r="C1880" t="str">
            <v>อิปัน</v>
          </cell>
          <cell r="D1880" t="str">
            <v>พระแสง</v>
          </cell>
          <cell r="E1880" t="str">
            <v>บ้างบางพา</v>
          </cell>
          <cell r="F1880" t="str">
            <v>4826III</v>
          </cell>
          <cell r="G1880">
            <v>143</v>
          </cell>
          <cell r="H1880">
            <v>558</v>
          </cell>
          <cell r="I1880" t="str">
            <v>0-0-40</v>
          </cell>
          <cell r="J1880">
            <v>100</v>
          </cell>
        </row>
        <row r="1881">
          <cell r="B1881">
            <v>4060</v>
          </cell>
          <cell r="C1881" t="str">
            <v>อิปัน</v>
          </cell>
          <cell r="D1881" t="str">
            <v>พระแสง</v>
          </cell>
          <cell r="E1881" t="str">
            <v>อำเภอพระแสง</v>
          </cell>
          <cell r="F1881" t="str">
            <v>4826III</v>
          </cell>
          <cell r="G1881">
            <v>143</v>
          </cell>
          <cell r="H1881">
            <v>559</v>
          </cell>
          <cell r="I1881" t="str">
            <v>0-0-40</v>
          </cell>
          <cell r="J1881">
            <v>100</v>
          </cell>
        </row>
        <row r="1882">
          <cell r="B1882">
            <v>4062</v>
          </cell>
          <cell r="C1882" t="str">
            <v>อิปัน</v>
          </cell>
          <cell r="D1882" t="str">
            <v>พระแสง</v>
          </cell>
          <cell r="E1882" t="str">
            <v>บ้านบางพา</v>
          </cell>
          <cell r="F1882" t="str">
            <v>4826III</v>
          </cell>
          <cell r="G1882">
            <v>143</v>
          </cell>
          <cell r="H1882">
            <v>561</v>
          </cell>
          <cell r="I1882" t="str">
            <v>0-0-40</v>
          </cell>
          <cell r="J1882">
            <v>100</v>
          </cell>
        </row>
        <row r="1883">
          <cell r="B1883">
            <v>4064</v>
          </cell>
          <cell r="C1883" t="str">
            <v>อิปัน</v>
          </cell>
          <cell r="D1883" t="str">
            <v>พระแสง</v>
          </cell>
          <cell r="E1883" t="str">
            <v>อำเภอพระแสง</v>
          </cell>
          <cell r="F1883" t="str">
            <v>4826III</v>
          </cell>
          <cell r="G1883">
            <v>143</v>
          </cell>
          <cell r="H1883">
            <v>563</v>
          </cell>
          <cell r="I1883" t="str">
            <v>0-0-40</v>
          </cell>
          <cell r="J1883">
            <v>100</v>
          </cell>
        </row>
        <row r="1884">
          <cell r="B1884">
            <v>4065</v>
          </cell>
          <cell r="C1884" t="str">
            <v>อิปัน</v>
          </cell>
          <cell r="D1884" t="str">
            <v>พระแสง</v>
          </cell>
          <cell r="E1884" t="str">
            <v>อำเภอพระแสง</v>
          </cell>
          <cell r="F1884" t="str">
            <v>4826III</v>
          </cell>
          <cell r="G1884">
            <v>143</v>
          </cell>
          <cell r="H1884">
            <v>564</v>
          </cell>
          <cell r="I1884" t="str">
            <v>0-0-40</v>
          </cell>
          <cell r="J1884">
            <v>100</v>
          </cell>
        </row>
        <row r="1885">
          <cell r="B1885">
            <v>4067</v>
          </cell>
          <cell r="C1885" t="str">
            <v>อิปัน</v>
          </cell>
          <cell r="D1885" t="str">
            <v>พระแสง</v>
          </cell>
          <cell r="E1885" t="str">
            <v>บ้านบางพา</v>
          </cell>
          <cell r="F1885" t="str">
            <v>4826III</v>
          </cell>
          <cell r="G1885">
            <v>143</v>
          </cell>
          <cell r="H1885">
            <v>566</v>
          </cell>
          <cell r="I1885" t="str">
            <v>0-0-70</v>
          </cell>
          <cell r="J1885">
            <v>100</v>
          </cell>
        </row>
        <row r="1886">
          <cell r="B1886">
            <v>4068</v>
          </cell>
          <cell r="C1886" t="str">
            <v>อิปัน</v>
          </cell>
          <cell r="D1886" t="str">
            <v>พระแสง</v>
          </cell>
          <cell r="E1886" t="str">
            <v>บ้านบางพา</v>
          </cell>
          <cell r="F1886" t="str">
            <v>4826III</v>
          </cell>
          <cell r="G1886">
            <v>143</v>
          </cell>
          <cell r="H1886">
            <v>567</v>
          </cell>
          <cell r="I1886" t="str">
            <v>0-0-40</v>
          </cell>
          <cell r="J1886">
            <v>100</v>
          </cell>
        </row>
        <row r="1887">
          <cell r="B1887">
            <v>4069</v>
          </cell>
          <cell r="C1887" t="str">
            <v>อิปัน</v>
          </cell>
          <cell r="D1887" t="str">
            <v>พระแสง</v>
          </cell>
          <cell r="E1887" t="str">
            <v>อำเภอพระแสง</v>
          </cell>
          <cell r="F1887" t="str">
            <v>4826III</v>
          </cell>
          <cell r="G1887">
            <v>143</v>
          </cell>
          <cell r="H1887">
            <v>568</v>
          </cell>
          <cell r="I1887" t="str">
            <v>0-0-40</v>
          </cell>
          <cell r="J1887">
            <v>100</v>
          </cell>
        </row>
        <row r="1888">
          <cell r="B1888">
            <v>4070</v>
          </cell>
          <cell r="C1888" t="str">
            <v>อิปัน</v>
          </cell>
          <cell r="D1888" t="str">
            <v>พระแสง</v>
          </cell>
          <cell r="E1888" t="str">
            <v>บ้านบางพา</v>
          </cell>
          <cell r="F1888" t="str">
            <v>4826III</v>
          </cell>
          <cell r="G1888">
            <v>143</v>
          </cell>
          <cell r="H1888">
            <v>569</v>
          </cell>
          <cell r="I1888" t="str">
            <v>0-0-40</v>
          </cell>
          <cell r="J1888">
            <v>100</v>
          </cell>
        </row>
        <row r="1889">
          <cell r="B1889">
            <v>4071</v>
          </cell>
          <cell r="C1889" t="str">
            <v>อิปัน</v>
          </cell>
          <cell r="D1889" t="str">
            <v>พระแสง</v>
          </cell>
          <cell r="E1889" t="str">
            <v>บ้านบางพา</v>
          </cell>
          <cell r="F1889" t="str">
            <v>4826III</v>
          </cell>
          <cell r="G1889">
            <v>143</v>
          </cell>
          <cell r="H1889">
            <v>570</v>
          </cell>
          <cell r="I1889" t="str">
            <v>0-0-40</v>
          </cell>
          <cell r="J1889">
            <v>100</v>
          </cell>
        </row>
        <row r="1890">
          <cell r="B1890">
            <v>4072</v>
          </cell>
          <cell r="C1890" t="str">
            <v>อิปัน</v>
          </cell>
          <cell r="D1890" t="str">
            <v>พระแสง</v>
          </cell>
          <cell r="E1890" t="str">
            <v>บ้านบางพา</v>
          </cell>
          <cell r="F1890" t="str">
            <v>4826III</v>
          </cell>
          <cell r="G1890">
            <v>143</v>
          </cell>
          <cell r="H1890">
            <v>571</v>
          </cell>
          <cell r="I1890" t="str">
            <v>0-0-40</v>
          </cell>
          <cell r="J1890">
            <v>100</v>
          </cell>
        </row>
        <row r="1891">
          <cell r="B1891">
            <v>4073</v>
          </cell>
          <cell r="C1891" t="str">
            <v>อิปัน</v>
          </cell>
          <cell r="D1891" t="str">
            <v>พระแสง</v>
          </cell>
          <cell r="E1891" t="str">
            <v>บ้านบางพา</v>
          </cell>
          <cell r="F1891" t="str">
            <v>4826III</v>
          </cell>
          <cell r="G1891">
            <v>143</v>
          </cell>
          <cell r="H1891">
            <v>572</v>
          </cell>
          <cell r="I1891" t="str">
            <v>0-0-40</v>
          </cell>
          <cell r="J1891">
            <v>100</v>
          </cell>
        </row>
        <row r="1892">
          <cell r="B1892">
            <v>4074</v>
          </cell>
          <cell r="C1892" t="str">
            <v>อิปัน</v>
          </cell>
          <cell r="D1892" t="str">
            <v>พระแสง</v>
          </cell>
          <cell r="E1892" t="str">
            <v>บ้านบางพา</v>
          </cell>
          <cell r="F1892" t="str">
            <v>4826III</v>
          </cell>
          <cell r="G1892">
            <v>143</v>
          </cell>
          <cell r="H1892">
            <v>573</v>
          </cell>
          <cell r="I1892" t="str">
            <v>0-0-40</v>
          </cell>
          <cell r="J1892">
            <v>100</v>
          </cell>
        </row>
        <row r="1893">
          <cell r="B1893">
            <v>4075</v>
          </cell>
          <cell r="C1893" t="str">
            <v>อิปัน</v>
          </cell>
          <cell r="D1893" t="str">
            <v>พระแสง</v>
          </cell>
          <cell r="E1893" t="str">
            <v>บ้านบางพา</v>
          </cell>
          <cell r="F1893" t="str">
            <v>4826III</v>
          </cell>
          <cell r="G1893">
            <v>143</v>
          </cell>
          <cell r="H1893">
            <v>574</v>
          </cell>
          <cell r="I1893" t="str">
            <v>0-0-40</v>
          </cell>
          <cell r="J1893">
            <v>100</v>
          </cell>
        </row>
        <row r="1894">
          <cell r="B1894">
            <v>4076</v>
          </cell>
          <cell r="C1894" t="str">
            <v>อิปัน</v>
          </cell>
          <cell r="D1894" t="str">
            <v>พระแสง</v>
          </cell>
          <cell r="E1894" t="str">
            <v>บ้านบางพา</v>
          </cell>
          <cell r="F1894" t="str">
            <v>4826III</v>
          </cell>
          <cell r="G1894">
            <v>143</v>
          </cell>
          <cell r="H1894">
            <v>575</v>
          </cell>
          <cell r="I1894" t="str">
            <v>0-0-40</v>
          </cell>
          <cell r="J1894">
            <v>100</v>
          </cell>
        </row>
        <row r="1895">
          <cell r="B1895">
            <v>4077</v>
          </cell>
          <cell r="C1895" t="str">
            <v>อิปัน</v>
          </cell>
          <cell r="D1895" t="str">
            <v>พระแสง</v>
          </cell>
          <cell r="E1895" t="str">
            <v>บ้างบางพา</v>
          </cell>
          <cell r="F1895" t="str">
            <v>4826III</v>
          </cell>
          <cell r="G1895">
            <v>143</v>
          </cell>
          <cell r="H1895">
            <v>576</v>
          </cell>
          <cell r="I1895" t="str">
            <v>0-0-40</v>
          </cell>
          <cell r="J1895">
            <v>100</v>
          </cell>
        </row>
        <row r="1896">
          <cell r="B1896">
            <v>4078</v>
          </cell>
          <cell r="C1896" t="str">
            <v>อิปัน</v>
          </cell>
          <cell r="D1896" t="str">
            <v>พระแสง</v>
          </cell>
          <cell r="E1896" t="str">
            <v>บ้างบางพา</v>
          </cell>
          <cell r="F1896" t="str">
            <v>4826III</v>
          </cell>
          <cell r="G1896">
            <v>143</v>
          </cell>
          <cell r="H1896">
            <v>577</v>
          </cell>
          <cell r="I1896" t="str">
            <v>0-0-40</v>
          </cell>
          <cell r="J1896">
            <v>100</v>
          </cell>
        </row>
        <row r="1897">
          <cell r="B1897">
            <v>4080</v>
          </cell>
          <cell r="C1897" t="str">
            <v>อิปัน</v>
          </cell>
          <cell r="D1897" t="str">
            <v>พระแสง</v>
          </cell>
          <cell r="E1897" t="str">
            <v>อำเภอพระแสง</v>
          </cell>
          <cell r="F1897" t="str">
            <v>4826III</v>
          </cell>
          <cell r="G1897">
            <v>143</v>
          </cell>
          <cell r="H1897">
            <v>579</v>
          </cell>
          <cell r="I1897" t="str">
            <v>0-0-40</v>
          </cell>
          <cell r="J1897">
            <v>100</v>
          </cell>
        </row>
        <row r="1898">
          <cell r="B1898">
            <v>4082</v>
          </cell>
          <cell r="C1898" t="str">
            <v>อิปัน</v>
          </cell>
          <cell r="D1898" t="str">
            <v>พระแสง</v>
          </cell>
          <cell r="E1898" t="str">
            <v>บ้านบางพา</v>
          </cell>
          <cell r="F1898" t="str">
            <v>4826III</v>
          </cell>
          <cell r="G1898">
            <v>143</v>
          </cell>
          <cell r="H1898">
            <v>581</v>
          </cell>
          <cell r="I1898" t="str">
            <v>0-0-40</v>
          </cell>
          <cell r="J1898">
            <v>100</v>
          </cell>
        </row>
        <row r="1899">
          <cell r="B1899">
            <v>4083</v>
          </cell>
          <cell r="C1899" t="str">
            <v>อิปัน</v>
          </cell>
          <cell r="D1899" t="str">
            <v>พระแสง</v>
          </cell>
          <cell r="E1899" t="str">
            <v>อำเภอพระแสง</v>
          </cell>
          <cell r="F1899" t="str">
            <v>4826III</v>
          </cell>
          <cell r="G1899">
            <v>143</v>
          </cell>
          <cell r="H1899">
            <v>582</v>
          </cell>
          <cell r="I1899" t="str">
            <v>0-0-40</v>
          </cell>
          <cell r="J1899">
            <v>100</v>
          </cell>
        </row>
        <row r="1900">
          <cell r="B1900">
            <v>4085</v>
          </cell>
          <cell r="C1900" t="str">
            <v>อิปัน</v>
          </cell>
          <cell r="D1900" t="str">
            <v>พระแสง</v>
          </cell>
          <cell r="E1900" t="str">
            <v>บ้านบางพา</v>
          </cell>
          <cell r="F1900" t="str">
            <v>4826III</v>
          </cell>
          <cell r="G1900">
            <v>143</v>
          </cell>
          <cell r="H1900">
            <v>584</v>
          </cell>
          <cell r="I1900" t="str">
            <v>3-3-56</v>
          </cell>
          <cell r="J1900">
            <v>12000</v>
          </cell>
        </row>
        <row r="1901">
          <cell r="B1901">
            <v>4086</v>
          </cell>
          <cell r="C1901" t="str">
            <v>อิปัน</v>
          </cell>
          <cell r="D1901" t="str">
            <v>พระแสง</v>
          </cell>
          <cell r="E1901" t="str">
            <v>บ้านบางพา</v>
          </cell>
          <cell r="F1901" t="str">
            <v>4826III</v>
          </cell>
          <cell r="G1901">
            <v>143</v>
          </cell>
          <cell r="H1901">
            <v>492</v>
          </cell>
          <cell r="I1901" t="str">
            <v>0-0-50</v>
          </cell>
          <cell r="J1901">
            <v>1000</v>
          </cell>
        </row>
        <row r="1902">
          <cell r="B1902">
            <v>4087</v>
          </cell>
          <cell r="C1902" t="str">
            <v>อิปัน</v>
          </cell>
          <cell r="D1902" t="str">
            <v>พระแสง</v>
          </cell>
          <cell r="E1902" t="str">
            <v>บ้านบางพา</v>
          </cell>
          <cell r="F1902" t="str">
            <v>4826III</v>
          </cell>
          <cell r="G1902">
            <v>143</v>
          </cell>
          <cell r="H1902">
            <v>493</v>
          </cell>
          <cell r="I1902" t="str">
            <v>0-0-50</v>
          </cell>
          <cell r="J1902">
            <v>1000</v>
          </cell>
        </row>
        <row r="1903">
          <cell r="B1903">
            <v>4091</v>
          </cell>
          <cell r="C1903" t="str">
            <v>อิปัน</v>
          </cell>
          <cell r="D1903" t="str">
            <v>พระแสง</v>
          </cell>
          <cell r="E1903" t="str">
            <v>อำเภอพระแสง</v>
          </cell>
          <cell r="F1903" t="str">
            <v>4826III</v>
          </cell>
          <cell r="G1903">
            <v>130</v>
          </cell>
          <cell r="H1903">
            <v>566</v>
          </cell>
          <cell r="I1903" t="str">
            <v>0-0-19</v>
          </cell>
          <cell r="J1903">
            <v>16000</v>
          </cell>
        </row>
        <row r="1904">
          <cell r="B1904">
            <v>4093</v>
          </cell>
          <cell r="C1904" t="str">
            <v>อิปัน</v>
          </cell>
          <cell r="D1904" t="str">
            <v>พระแสง</v>
          </cell>
          <cell r="E1904" t="str">
            <v>อำเภอพระแสง</v>
          </cell>
          <cell r="F1904" t="str">
            <v>4826III</v>
          </cell>
          <cell r="G1904">
            <v>143</v>
          </cell>
          <cell r="H1904">
            <v>585</v>
          </cell>
          <cell r="I1904" t="str">
            <v>0-3-96</v>
          </cell>
          <cell r="J1904">
            <v>880</v>
          </cell>
        </row>
        <row r="1905">
          <cell r="B1905">
            <v>4095</v>
          </cell>
          <cell r="C1905" t="str">
            <v>อิปัน</v>
          </cell>
          <cell r="D1905" t="str">
            <v>พระแสง</v>
          </cell>
          <cell r="E1905" t="str">
            <v>อำเภอพระแสง</v>
          </cell>
          <cell r="F1905" t="str">
            <v>4826II</v>
          </cell>
          <cell r="G1905">
            <v>141</v>
          </cell>
          <cell r="H1905">
            <v>648</v>
          </cell>
          <cell r="I1905" t="str">
            <v>0-1-45</v>
          </cell>
          <cell r="J1905">
            <v>880</v>
          </cell>
        </row>
        <row r="1906">
          <cell r="B1906">
            <v>4096</v>
          </cell>
          <cell r="C1906" t="str">
            <v>อิปัน</v>
          </cell>
          <cell r="D1906" t="str">
            <v>พระแสง</v>
          </cell>
          <cell r="E1906" t="str">
            <v>อำเภอพระแสง</v>
          </cell>
          <cell r="F1906" t="str">
            <v>4826II</v>
          </cell>
          <cell r="G1906">
            <v>141</v>
          </cell>
          <cell r="H1906">
            <v>649</v>
          </cell>
          <cell r="I1906" t="str">
            <v>0-0-57</v>
          </cell>
          <cell r="J1906">
            <v>880</v>
          </cell>
        </row>
        <row r="1907">
          <cell r="B1907">
            <v>4097</v>
          </cell>
          <cell r="C1907" t="str">
            <v>อิปัน</v>
          </cell>
          <cell r="D1907" t="str">
            <v>พระแสง</v>
          </cell>
          <cell r="E1907" t="str">
            <v>อำเภอพระแสง</v>
          </cell>
          <cell r="F1907" t="str">
            <v>4826II</v>
          </cell>
          <cell r="G1907">
            <v>141</v>
          </cell>
          <cell r="H1907">
            <v>650</v>
          </cell>
          <cell r="I1907" t="str">
            <v>0-0-58</v>
          </cell>
          <cell r="J1907">
            <v>880</v>
          </cell>
        </row>
        <row r="1908">
          <cell r="B1908">
            <v>4098</v>
          </cell>
          <cell r="C1908" t="str">
            <v>อิปัน</v>
          </cell>
          <cell r="D1908" t="str">
            <v>พระแสง</v>
          </cell>
          <cell r="E1908" t="str">
            <v>อำเภอพระแสง</v>
          </cell>
          <cell r="F1908" t="str">
            <v>4826II</v>
          </cell>
          <cell r="G1908">
            <v>141</v>
          </cell>
          <cell r="H1908">
            <v>651</v>
          </cell>
          <cell r="I1908" t="str">
            <v>0-0-59</v>
          </cell>
          <cell r="J1908">
            <v>880</v>
          </cell>
        </row>
        <row r="1909">
          <cell r="B1909">
            <v>4099</v>
          </cell>
          <cell r="C1909" t="str">
            <v>อิปัน</v>
          </cell>
          <cell r="D1909" t="str">
            <v>พระแสง</v>
          </cell>
          <cell r="E1909" t="str">
            <v>อำเภอพระแสง</v>
          </cell>
          <cell r="F1909" t="str">
            <v>4826II</v>
          </cell>
          <cell r="G1909">
            <v>141</v>
          </cell>
          <cell r="H1909">
            <v>652</v>
          </cell>
          <cell r="I1909" t="str">
            <v>0-1-22</v>
          </cell>
          <cell r="J1909">
            <v>880</v>
          </cell>
        </row>
        <row r="1910">
          <cell r="B1910">
            <v>4104</v>
          </cell>
          <cell r="C1910" t="str">
            <v>อิปัน</v>
          </cell>
          <cell r="D1910" t="str">
            <v>พระแสง</v>
          </cell>
          <cell r="E1910" t="str">
            <v>อำเภอพระแสง</v>
          </cell>
          <cell r="F1910" t="str">
            <v>4826III</v>
          </cell>
          <cell r="G1910">
            <v>143</v>
          </cell>
          <cell r="H1910">
            <v>589</v>
          </cell>
          <cell r="I1910" t="str">
            <v>2-2-64</v>
          </cell>
          <cell r="J1910">
            <v>210</v>
          </cell>
        </row>
        <row r="1911">
          <cell r="B1911">
            <v>4105</v>
          </cell>
          <cell r="C1911" t="str">
            <v>อิปัน</v>
          </cell>
          <cell r="D1911" t="str">
            <v>พระแสง</v>
          </cell>
          <cell r="E1911" t="str">
            <v>อำเภอพระแสง</v>
          </cell>
          <cell r="F1911" t="str">
            <v>4826II</v>
          </cell>
          <cell r="G1911">
            <v>127</v>
          </cell>
          <cell r="H1911">
            <v>635</v>
          </cell>
          <cell r="I1911" t="str">
            <v>0-2-85</v>
          </cell>
          <cell r="J1911">
            <v>16000</v>
          </cell>
        </row>
        <row r="1912">
          <cell r="B1912">
            <v>4109</v>
          </cell>
          <cell r="C1912" t="str">
            <v>อิปัน</v>
          </cell>
          <cell r="D1912" t="str">
            <v>พระแสง</v>
          </cell>
          <cell r="E1912" t="str">
            <v>อำเภอพระแสง</v>
          </cell>
          <cell r="F1912" t="str">
            <v>4826II</v>
          </cell>
          <cell r="G1912">
            <v>113</v>
          </cell>
          <cell r="H1912">
            <v>67</v>
          </cell>
          <cell r="I1912" t="str">
            <v>1-0-46</v>
          </cell>
          <cell r="J1912">
            <v>210</v>
          </cell>
        </row>
        <row r="1913">
          <cell r="B1913">
            <v>4110</v>
          </cell>
          <cell r="C1913" t="str">
            <v>อิปัน</v>
          </cell>
          <cell r="D1913" t="str">
            <v>พระแสง</v>
          </cell>
          <cell r="E1913" t="str">
            <v>อำเภอพระแสง</v>
          </cell>
          <cell r="F1913" t="str">
            <v>4826III</v>
          </cell>
          <cell r="G1913">
            <v>143</v>
          </cell>
          <cell r="H1913">
            <v>586</v>
          </cell>
          <cell r="I1913" t="str">
            <v>23-0-32</v>
          </cell>
          <cell r="J1913">
            <v>410</v>
          </cell>
        </row>
        <row r="1914">
          <cell r="B1914">
            <v>4111</v>
          </cell>
          <cell r="C1914" t="str">
            <v>อิปัน</v>
          </cell>
          <cell r="D1914" t="str">
            <v>พระแสง</v>
          </cell>
          <cell r="E1914" t="str">
            <v>อำเภอพระแสง</v>
          </cell>
          <cell r="F1914" t="str">
            <v>4826III</v>
          </cell>
          <cell r="G1914">
            <v>143</v>
          </cell>
          <cell r="H1914">
            <v>587</v>
          </cell>
          <cell r="I1914" t="str">
            <v>1-2-91</v>
          </cell>
          <cell r="J1914">
            <v>100</v>
          </cell>
        </row>
        <row r="1915">
          <cell r="B1915">
            <v>4112</v>
          </cell>
          <cell r="C1915" t="str">
            <v>อิปัน</v>
          </cell>
          <cell r="D1915" t="str">
            <v>พระแสง</v>
          </cell>
          <cell r="E1915" t="str">
            <v>บ้านบางพา</v>
          </cell>
          <cell r="F1915" t="str">
            <v>4826III</v>
          </cell>
          <cell r="G1915">
            <v>143</v>
          </cell>
          <cell r="H1915">
            <v>588</v>
          </cell>
          <cell r="I1915" t="str">
            <v>12-0-99</v>
          </cell>
          <cell r="J1915">
            <v>410</v>
          </cell>
        </row>
        <row r="1916">
          <cell r="B1916">
            <v>4116</v>
          </cell>
          <cell r="C1916" t="str">
            <v>อิปัน</v>
          </cell>
          <cell r="D1916" t="str">
            <v>พระแสง</v>
          </cell>
          <cell r="E1916" t="str">
            <v>บ้านบางพา</v>
          </cell>
          <cell r="F1916" t="str">
            <v>4826III</v>
          </cell>
          <cell r="G1916">
            <v>130</v>
          </cell>
          <cell r="H1916">
            <v>567</v>
          </cell>
          <cell r="I1916" t="str">
            <v>2-0-22</v>
          </cell>
          <cell r="J1916">
            <v>100</v>
          </cell>
        </row>
        <row r="1917">
          <cell r="B1917">
            <v>4117</v>
          </cell>
          <cell r="C1917" t="str">
            <v>อิปัน</v>
          </cell>
          <cell r="D1917" t="str">
            <v>พระแสง</v>
          </cell>
          <cell r="E1917" t="str">
            <v>บ้านบางพา</v>
          </cell>
          <cell r="F1917" t="str">
            <v>4826III</v>
          </cell>
          <cell r="G1917">
            <v>130</v>
          </cell>
          <cell r="H1917">
            <v>568</v>
          </cell>
          <cell r="I1917" t="str">
            <v>1-1-67</v>
          </cell>
          <cell r="J1917">
            <v>100</v>
          </cell>
        </row>
        <row r="1918">
          <cell r="B1918">
            <v>4246</v>
          </cell>
          <cell r="C1918" t="str">
            <v>อิปัน</v>
          </cell>
          <cell r="D1918" t="str">
            <v>พระแสง</v>
          </cell>
          <cell r="E1918" t="str">
            <v>บ้านบางพา</v>
          </cell>
          <cell r="F1918" t="str">
            <v>4826III</v>
          </cell>
          <cell r="G1918">
            <v>143</v>
          </cell>
          <cell r="H1918">
            <v>591</v>
          </cell>
          <cell r="I1918" t="str">
            <v>0-0-30</v>
          </cell>
          <cell r="J1918">
            <v>1000</v>
          </cell>
        </row>
        <row r="1919">
          <cell r="B1919">
            <v>4247</v>
          </cell>
          <cell r="C1919" t="str">
            <v>อิปัน</v>
          </cell>
          <cell r="D1919" t="str">
            <v>พระแสง</v>
          </cell>
          <cell r="E1919" t="str">
            <v>อำเภอพระแสง</v>
          </cell>
          <cell r="F1919" t="str">
            <v>4826III</v>
          </cell>
          <cell r="G1919">
            <v>143</v>
          </cell>
          <cell r="H1919">
            <v>592</v>
          </cell>
          <cell r="I1919" t="str">
            <v>0-0-30</v>
          </cell>
          <cell r="J1919">
            <v>1000</v>
          </cell>
        </row>
        <row r="1920">
          <cell r="B1920">
            <v>4248</v>
          </cell>
          <cell r="C1920" t="str">
            <v>อิปัน</v>
          </cell>
          <cell r="D1920" t="str">
            <v>พระแสง</v>
          </cell>
          <cell r="E1920" t="str">
            <v>บ้านบางพา</v>
          </cell>
          <cell r="F1920" t="str">
            <v>4826III</v>
          </cell>
          <cell r="G1920">
            <v>143</v>
          </cell>
          <cell r="H1920">
            <v>593</v>
          </cell>
          <cell r="I1920" t="str">
            <v>0-0-28</v>
          </cell>
          <cell r="J1920">
            <v>1000</v>
          </cell>
        </row>
        <row r="1921">
          <cell r="B1921">
            <v>4249</v>
          </cell>
          <cell r="C1921" t="str">
            <v>อิปัน</v>
          </cell>
          <cell r="D1921" t="str">
            <v>พระแสง</v>
          </cell>
          <cell r="E1921" t="str">
            <v>อำเภอพระแสง</v>
          </cell>
          <cell r="F1921" t="str">
            <v>4826III</v>
          </cell>
          <cell r="G1921">
            <v>143</v>
          </cell>
          <cell r="H1921">
            <v>594</v>
          </cell>
          <cell r="I1921" t="str">
            <v>0-0-28</v>
          </cell>
          <cell r="J1921">
            <v>1000</v>
          </cell>
        </row>
        <row r="1922">
          <cell r="B1922">
            <v>4250</v>
          </cell>
          <cell r="C1922" t="str">
            <v>อิปัน</v>
          </cell>
          <cell r="D1922" t="str">
            <v>พระแสง</v>
          </cell>
          <cell r="E1922" t="str">
            <v>บ้านบางพา</v>
          </cell>
          <cell r="F1922" t="str">
            <v>4826III</v>
          </cell>
          <cell r="G1922">
            <v>143</v>
          </cell>
          <cell r="H1922">
            <v>595</v>
          </cell>
          <cell r="I1922" t="str">
            <v>0-0-28</v>
          </cell>
          <cell r="J1922">
            <v>1000</v>
          </cell>
        </row>
        <row r="1923">
          <cell r="B1923">
            <v>4251</v>
          </cell>
          <cell r="C1923" t="str">
            <v>อิปัน</v>
          </cell>
          <cell r="D1923" t="str">
            <v>พระแสง</v>
          </cell>
          <cell r="E1923" t="str">
            <v>บ้านบางพา</v>
          </cell>
          <cell r="F1923" t="str">
            <v>4826III</v>
          </cell>
          <cell r="G1923">
            <v>143</v>
          </cell>
          <cell r="H1923">
            <v>596</v>
          </cell>
          <cell r="I1923" t="str">
            <v>0-0-28</v>
          </cell>
          <cell r="J1923">
            <v>1000</v>
          </cell>
        </row>
        <row r="1924">
          <cell r="B1924">
            <v>4252</v>
          </cell>
          <cell r="C1924" t="str">
            <v>อิปัน</v>
          </cell>
          <cell r="D1924" t="str">
            <v>พระแสง</v>
          </cell>
          <cell r="E1924" t="str">
            <v>อำเภอพระแสง</v>
          </cell>
          <cell r="F1924" t="str">
            <v>4826III</v>
          </cell>
          <cell r="G1924">
            <v>143</v>
          </cell>
          <cell r="H1924">
            <v>597</v>
          </cell>
          <cell r="I1924" t="str">
            <v>0-0-28</v>
          </cell>
          <cell r="J1924">
            <v>1000</v>
          </cell>
        </row>
        <row r="1925">
          <cell r="B1925">
            <v>4253</v>
          </cell>
          <cell r="C1925" t="str">
            <v>อิปัน</v>
          </cell>
          <cell r="D1925" t="str">
            <v>พระแสง</v>
          </cell>
          <cell r="E1925" t="str">
            <v>อำเภอพระแสง</v>
          </cell>
          <cell r="F1925" t="str">
            <v>4826III</v>
          </cell>
          <cell r="G1925">
            <v>143</v>
          </cell>
          <cell r="H1925">
            <v>598</v>
          </cell>
          <cell r="I1925" t="str">
            <v>0-0-28</v>
          </cell>
          <cell r="J1925">
            <v>1000</v>
          </cell>
        </row>
        <row r="1926">
          <cell r="B1926">
            <v>4254</v>
          </cell>
          <cell r="C1926" t="str">
            <v>อิปัน</v>
          </cell>
          <cell r="D1926" t="str">
            <v>พระแสง</v>
          </cell>
          <cell r="E1926" t="str">
            <v>บ้านบางพา</v>
          </cell>
          <cell r="F1926" t="str">
            <v>4826III</v>
          </cell>
          <cell r="G1926">
            <v>143</v>
          </cell>
          <cell r="H1926">
            <v>599</v>
          </cell>
          <cell r="I1926" t="str">
            <v>0-0-28</v>
          </cell>
          <cell r="J1926">
            <v>1000</v>
          </cell>
        </row>
        <row r="1927">
          <cell r="B1927">
            <v>4255</v>
          </cell>
          <cell r="C1927" t="str">
            <v>อิปัน</v>
          </cell>
          <cell r="D1927" t="str">
            <v>พระแสง</v>
          </cell>
          <cell r="E1927" t="str">
            <v>อำเภอพระแสง</v>
          </cell>
          <cell r="F1927" t="str">
            <v>4826III</v>
          </cell>
          <cell r="G1927">
            <v>143</v>
          </cell>
          <cell r="H1927">
            <v>600</v>
          </cell>
          <cell r="I1927" t="str">
            <v>0-0-29</v>
          </cell>
          <cell r="J1927">
            <v>1000</v>
          </cell>
        </row>
        <row r="1928">
          <cell r="B1928">
            <v>4256</v>
          </cell>
          <cell r="C1928" t="str">
            <v>อิปัน</v>
          </cell>
          <cell r="D1928" t="str">
            <v>พระแสง</v>
          </cell>
          <cell r="E1928" t="str">
            <v>อำเภอพระแสง</v>
          </cell>
          <cell r="F1928" t="str">
            <v>4826III</v>
          </cell>
          <cell r="G1928">
            <v>143</v>
          </cell>
          <cell r="H1928">
            <v>601</v>
          </cell>
          <cell r="I1928" t="str">
            <v>0-0-30</v>
          </cell>
          <cell r="J1928">
            <v>1000</v>
          </cell>
        </row>
        <row r="1929">
          <cell r="B1929">
            <v>4257</v>
          </cell>
          <cell r="C1929" t="str">
            <v>อิปัน</v>
          </cell>
          <cell r="D1929" t="str">
            <v>พระแสง</v>
          </cell>
          <cell r="E1929" t="str">
            <v>อำเภอพระแสง</v>
          </cell>
          <cell r="F1929" t="str">
            <v>4826III</v>
          </cell>
          <cell r="G1929">
            <v>143</v>
          </cell>
          <cell r="H1929">
            <v>602</v>
          </cell>
          <cell r="I1929" t="str">
            <v>0-0-30</v>
          </cell>
          <cell r="J1929">
            <v>1000</v>
          </cell>
        </row>
        <row r="1930">
          <cell r="B1930">
            <v>4258</v>
          </cell>
          <cell r="C1930" t="str">
            <v>อิปัน</v>
          </cell>
          <cell r="D1930" t="str">
            <v>พระแสง</v>
          </cell>
          <cell r="E1930" t="str">
            <v>อำเภอพระแสง</v>
          </cell>
          <cell r="F1930" t="str">
            <v>4826III</v>
          </cell>
          <cell r="G1930">
            <v>143</v>
          </cell>
          <cell r="H1930">
            <v>603</v>
          </cell>
          <cell r="I1930" t="str">
            <v>0-0-30</v>
          </cell>
          <cell r="J1930">
            <v>1000</v>
          </cell>
        </row>
        <row r="1931">
          <cell r="B1931">
            <v>4259</v>
          </cell>
          <cell r="C1931" t="str">
            <v>อิปัน</v>
          </cell>
          <cell r="D1931" t="str">
            <v>พระแสง</v>
          </cell>
          <cell r="E1931" t="str">
            <v>อำเภอพระแสง</v>
          </cell>
          <cell r="F1931" t="str">
            <v>4826III</v>
          </cell>
          <cell r="G1931">
            <v>143</v>
          </cell>
          <cell r="H1931">
            <v>604</v>
          </cell>
          <cell r="I1931" t="str">
            <v>0-0-30</v>
          </cell>
          <cell r="J1931">
            <v>1000</v>
          </cell>
        </row>
        <row r="1932">
          <cell r="B1932">
            <v>4260</v>
          </cell>
          <cell r="C1932" t="str">
            <v>อิปัน</v>
          </cell>
          <cell r="D1932" t="str">
            <v>พระแสง</v>
          </cell>
          <cell r="E1932" t="str">
            <v>อำเภอพระแสง</v>
          </cell>
          <cell r="F1932" t="str">
            <v>4826III</v>
          </cell>
          <cell r="G1932">
            <v>143</v>
          </cell>
          <cell r="H1932">
            <v>605</v>
          </cell>
          <cell r="I1932" t="str">
            <v>0-0-62</v>
          </cell>
          <cell r="J1932">
            <v>100</v>
          </cell>
        </row>
        <row r="1933">
          <cell r="B1933">
            <v>4261</v>
          </cell>
          <cell r="C1933" t="str">
            <v>อิปัน</v>
          </cell>
          <cell r="D1933" t="str">
            <v>พระแสง</v>
          </cell>
          <cell r="E1933" t="str">
            <v>บ้านบางพา</v>
          </cell>
          <cell r="F1933" t="str">
            <v>4826III</v>
          </cell>
          <cell r="G1933">
            <v>143</v>
          </cell>
          <cell r="H1933">
            <v>606</v>
          </cell>
          <cell r="I1933" t="str">
            <v>0-0-52</v>
          </cell>
          <cell r="J1933">
            <v>100</v>
          </cell>
        </row>
        <row r="1934">
          <cell r="B1934">
            <v>4262</v>
          </cell>
          <cell r="C1934" t="str">
            <v>อิปัน</v>
          </cell>
          <cell r="D1934" t="str">
            <v>พระแสง</v>
          </cell>
          <cell r="E1934" t="str">
            <v>บ้านบางพา</v>
          </cell>
          <cell r="F1934" t="str">
            <v>4826III</v>
          </cell>
          <cell r="G1934">
            <v>143</v>
          </cell>
          <cell r="H1934">
            <v>607</v>
          </cell>
          <cell r="I1934" t="str">
            <v>0-0-52</v>
          </cell>
          <cell r="J1934">
            <v>100</v>
          </cell>
        </row>
        <row r="1935">
          <cell r="B1935">
            <v>4263</v>
          </cell>
          <cell r="C1935" t="str">
            <v>อิปัน</v>
          </cell>
          <cell r="D1935" t="str">
            <v>พระแสง</v>
          </cell>
          <cell r="E1935" t="str">
            <v>บ้านบางพา</v>
          </cell>
          <cell r="F1935" t="str">
            <v>4826III</v>
          </cell>
          <cell r="G1935">
            <v>143</v>
          </cell>
          <cell r="H1935">
            <v>608</v>
          </cell>
          <cell r="I1935" t="str">
            <v>0-0-52</v>
          </cell>
          <cell r="J1935">
            <v>100</v>
          </cell>
        </row>
        <row r="1936">
          <cell r="B1936">
            <v>4264</v>
          </cell>
          <cell r="C1936" t="str">
            <v>อิปัน</v>
          </cell>
          <cell r="D1936" t="str">
            <v>พระแสง</v>
          </cell>
          <cell r="E1936" t="str">
            <v>อำเภอพระแสง</v>
          </cell>
          <cell r="F1936" t="str">
            <v>4826III</v>
          </cell>
          <cell r="G1936">
            <v>143</v>
          </cell>
          <cell r="H1936">
            <v>609</v>
          </cell>
          <cell r="I1936" t="str">
            <v>0-0-52</v>
          </cell>
          <cell r="J1936">
            <v>100</v>
          </cell>
        </row>
        <row r="1937">
          <cell r="B1937">
            <v>4265</v>
          </cell>
          <cell r="C1937" t="str">
            <v>อิปัน</v>
          </cell>
          <cell r="D1937" t="str">
            <v>พระแสง</v>
          </cell>
          <cell r="E1937" t="str">
            <v>อำเภอพระแสง</v>
          </cell>
          <cell r="F1937" t="str">
            <v>4826III</v>
          </cell>
          <cell r="G1937">
            <v>143</v>
          </cell>
          <cell r="H1937">
            <v>610</v>
          </cell>
          <cell r="I1937" t="str">
            <v>0-0-52</v>
          </cell>
          <cell r="J1937">
            <v>100</v>
          </cell>
        </row>
        <row r="1938">
          <cell r="B1938">
            <v>4266</v>
          </cell>
          <cell r="C1938" t="str">
            <v>อิปัน</v>
          </cell>
          <cell r="D1938" t="str">
            <v>พระแสง</v>
          </cell>
          <cell r="E1938" t="str">
            <v>บ้านบางพา</v>
          </cell>
          <cell r="F1938" t="str">
            <v>4826III</v>
          </cell>
          <cell r="G1938">
            <v>143</v>
          </cell>
          <cell r="H1938">
            <v>611</v>
          </cell>
          <cell r="I1938" t="str">
            <v>0-0-52</v>
          </cell>
          <cell r="J1938">
            <v>100</v>
          </cell>
        </row>
        <row r="1939">
          <cell r="B1939">
            <v>4267</v>
          </cell>
          <cell r="C1939" t="str">
            <v>อิปัน</v>
          </cell>
          <cell r="D1939" t="str">
            <v>พระแสง</v>
          </cell>
          <cell r="E1939" t="str">
            <v>บ้านบางพา</v>
          </cell>
          <cell r="F1939" t="str">
            <v>4826III</v>
          </cell>
          <cell r="G1939">
            <v>143</v>
          </cell>
          <cell r="H1939">
            <v>612</v>
          </cell>
          <cell r="I1939" t="str">
            <v>0-0-52</v>
          </cell>
          <cell r="J1939">
            <v>100</v>
          </cell>
        </row>
        <row r="1940">
          <cell r="B1940">
            <v>4268</v>
          </cell>
          <cell r="C1940" t="str">
            <v>อิปัน</v>
          </cell>
          <cell r="D1940" t="str">
            <v>พระแสง</v>
          </cell>
          <cell r="E1940" t="str">
            <v>อำเภอพระแสง</v>
          </cell>
          <cell r="F1940" t="str">
            <v>4826III</v>
          </cell>
          <cell r="G1940">
            <v>143</v>
          </cell>
          <cell r="H1940">
            <v>613</v>
          </cell>
          <cell r="I1940" t="str">
            <v>0-0-52</v>
          </cell>
          <cell r="J1940">
            <v>100</v>
          </cell>
        </row>
        <row r="1941">
          <cell r="B1941">
            <v>4269</v>
          </cell>
          <cell r="C1941" t="str">
            <v>อิปัน</v>
          </cell>
          <cell r="D1941" t="str">
            <v>พระแสง</v>
          </cell>
          <cell r="E1941" t="str">
            <v>อำเภอพระแสง</v>
          </cell>
          <cell r="F1941" t="str">
            <v>4826III</v>
          </cell>
          <cell r="G1941">
            <v>143</v>
          </cell>
          <cell r="H1941">
            <v>614</v>
          </cell>
          <cell r="I1941" t="str">
            <v>0-0-52</v>
          </cell>
          <cell r="J1941">
            <v>100</v>
          </cell>
        </row>
        <row r="1942">
          <cell r="B1942">
            <v>4271</v>
          </cell>
          <cell r="C1942" t="str">
            <v>อิปัน</v>
          </cell>
          <cell r="D1942" t="str">
            <v>พระแสง</v>
          </cell>
          <cell r="E1942" t="str">
            <v>อำเภอพระแสง</v>
          </cell>
          <cell r="F1942" t="str">
            <v>4826III</v>
          </cell>
          <cell r="G1942">
            <v>143</v>
          </cell>
          <cell r="H1942">
            <v>616</v>
          </cell>
          <cell r="I1942" t="str">
            <v>0-0-52</v>
          </cell>
          <cell r="J1942">
            <v>100</v>
          </cell>
        </row>
        <row r="1943">
          <cell r="B1943">
            <v>4272</v>
          </cell>
          <cell r="C1943" t="str">
            <v>อิปัน</v>
          </cell>
          <cell r="D1943" t="str">
            <v>พระแสง</v>
          </cell>
          <cell r="E1943" t="str">
            <v>อำเภอพระแสง</v>
          </cell>
          <cell r="F1943" t="str">
            <v>4826III</v>
          </cell>
          <cell r="G1943">
            <v>143</v>
          </cell>
          <cell r="H1943">
            <v>617</v>
          </cell>
          <cell r="I1943" t="str">
            <v>0-0-52</v>
          </cell>
          <cell r="J1943">
            <v>100</v>
          </cell>
        </row>
        <row r="1944">
          <cell r="B1944">
            <v>4273</v>
          </cell>
          <cell r="C1944" t="str">
            <v>อิปัน</v>
          </cell>
          <cell r="D1944" t="str">
            <v>พระแสง</v>
          </cell>
          <cell r="E1944" t="str">
            <v>อำเภอพระแสง</v>
          </cell>
          <cell r="F1944" t="str">
            <v>4826III</v>
          </cell>
          <cell r="G1944">
            <v>143</v>
          </cell>
          <cell r="H1944">
            <v>618</v>
          </cell>
          <cell r="I1944" t="str">
            <v>0-0-52</v>
          </cell>
          <cell r="J1944">
            <v>100</v>
          </cell>
        </row>
        <row r="1945">
          <cell r="B1945">
            <v>4274</v>
          </cell>
          <cell r="C1945" t="str">
            <v>อิปัน</v>
          </cell>
          <cell r="D1945" t="str">
            <v>พระแสง</v>
          </cell>
          <cell r="E1945" t="str">
            <v>อำเภอพระแสง</v>
          </cell>
          <cell r="F1945" t="str">
            <v>4826III</v>
          </cell>
          <cell r="G1945">
            <v>143</v>
          </cell>
          <cell r="H1945">
            <v>619</v>
          </cell>
          <cell r="I1945" t="str">
            <v>0-0-52</v>
          </cell>
          <cell r="J1945">
            <v>100</v>
          </cell>
        </row>
        <row r="1946">
          <cell r="B1946">
            <v>4275</v>
          </cell>
          <cell r="C1946" t="str">
            <v>อิปัน</v>
          </cell>
          <cell r="D1946" t="str">
            <v>พระแสง</v>
          </cell>
          <cell r="E1946" t="str">
            <v>อำเภอพระแสง</v>
          </cell>
          <cell r="F1946" t="str">
            <v>4826III</v>
          </cell>
          <cell r="G1946">
            <v>143</v>
          </cell>
          <cell r="H1946">
            <v>620</v>
          </cell>
          <cell r="I1946" t="str">
            <v>0-0-52</v>
          </cell>
          <cell r="J1946">
            <v>100</v>
          </cell>
        </row>
        <row r="1947">
          <cell r="B1947">
            <v>4277</v>
          </cell>
          <cell r="C1947" t="str">
            <v>อิปัน</v>
          </cell>
          <cell r="D1947" t="str">
            <v>พระแสง</v>
          </cell>
          <cell r="E1947" t="str">
            <v>อำเภอพระแสง</v>
          </cell>
          <cell r="F1947" t="str">
            <v>4826III</v>
          </cell>
          <cell r="G1947">
            <v>143</v>
          </cell>
          <cell r="H1947">
            <v>1076</v>
          </cell>
          <cell r="I1947" t="str">
            <v>6-0-0</v>
          </cell>
          <cell r="J1947">
            <v>100</v>
          </cell>
        </row>
        <row r="1948">
          <cell r="B1948">
            <v>4278</v>
          </cell>
          <cell r="C1948" t="str">
            <v>อิปัน</v>
          </cell>
          <cell r="D1948" t="str">
            <v>พระแสง</v>
          </cell>
          <cell r="E1948" t="str">
            <v>อำเภอพระแสง</v>
          </cell>
          <cell r="F1948" t="str">
            <v>4826III</v>
          </cell>
          <cell r="G1948">
            <v>143</v>
          </cell>
          <cell r="H1948">
            <v>182</v>
          </cell>
          <cell r="I1948" t="str">
            <v>3-2-17</v>
          </cell>
          <cell r="J1948">
            <v>100</v>
          </cell>
        </row>
        <row r="1949">
          <cell r="B1949">
            <v>4281</v>
          </cell>
          <cell r="C1949" t="str">
            <v>อิปัน</v>
          </cell>
          <cell r="D1949" t="str">
            <v>พระแสง</v>
          </cell>
          <cell r="E1949" t="str">
            <v>อำเภอพระแสง</v>
          </cell>
          <cell r="F1949" t="str">
            <v>4826II</v>
          </cell>
          <cell r="G1949">
            <v>127</v>
          </cell>
          <cell r="H1949">
            <v>746</v>
          </cell>
          <cell r="I1949" t="str">
            <v>0-0-42</v>
          </cell>
          <cell r="J1949">
            <v>2600</v>
          </cell>
        </row>
        <row r="1950">
          <cell r="B1950">
            <v>4282</v>
          </cell>
          <cell r="C1950" t="str">
            <v>อิปัน</v>
          </cell>
          <cell r="D1950" t="str">
            <v>พระแสง</v>
          </cell>
          <cell r="E1950" t="str">
            <v>อำเภอพระแสง</v>
          </cell>
          <cell r="F1950" t="str">
            <v>4826II</v>
          </cell>
          <cell r="G1950">
            <v>127</v>
          </cell>
          <cell r="H1950">
            <v>747</v>
          </cell>
          <cell r="I1950" t="str">
            <v>0-0-42</v>
          </cell>
          <cell r="J1950">
            <v>2600</v>
          </cell>
        </row>
        <row r="1951">
          <cell r="B1951">
            <v>4283</v>
          </cell>
          <cell r="C1951" t="str">
            <v>อิปัน</v>
          </cell>
          <cell r="D1951" t="str">
            <v>พระแสง</v>
          </cell>
          <cell r="E1951" t="str">
            <v>อำเภอพระแสง</v>
          </cell>
          <cell r="F1951" t="str">
            <v>4826II</v>
          </cell>
          <cell r="G1951">
            <v>127</v>
          </cell>
          <cell r="H1951">
            <v>748</v>
          </cell>
          <cell r="I1951" t="str">
            <v>0-0-42</v>
          </cell>
          <cell r="J1951">
            <v>2600</v>
          </cell>
        </row>
        <row r="1952">
          <cell r="B1952">
            <v>4284</v>
          </cell>
          <cell r="C1952" t="str">
            <v>อิปัน</v>
          </cell>
          <cell r="D1952" t="str">
            <v>พระแสง</v>
          </cell>
          <cell r="E1952" t="str">
            <v>อำเภอพระแสง</v>
          </cell>
          <cell r="F1952" t="str">
            <v>4826II</v>
          </cell>
          <cell r="G1952">
            <v>127</v>
          </cell>
          <cell r="H1952">
            <v>749</v>
          </cell>
          <cell r="I1952" t="str">
            <v>0-0-42</v>
          </cell>
          <cell r="J1952">
            <v>2600</v>
          </cell>
        </row>
        <row r="1953">
          <cell r="B1953">
            <v>4286</v>
          </cell>
          <cell r="C1953" t="str">
            <v>อิปัน</v>
          </cell>
          <cell r="D1953" t="str">
            <v>พระแสง</v>
          </cell>
          <cell r="E1953" t="str">
            <v>อำเภอพระแสง</v>
          </cell>
          <cell r="F1953" t="str">
            <v>4826II</v>
          </cell>
          <cell r="G1953">
            <v>127</v>
          </cell>
          <cell r="H1953">
            <v>750</v>
          </cell>
          <cell r="I1953" t="str">
            <v>0-0-50</v>
          </cell>
          <cell r="J1953">
            <v>280</v>
          </cell>
        </row>
        <row r="1954">
          <cell r="B1954">
            <v>4287</v>
          </cell>
          <cell r="C1954" t="str">
            <v>อิปัน</v>
          </cell>
          <cell r="D1954" t="str">
            <v>พระแสง</v>
          </cell>
          <cell r="E1954" t="str">
            <v>อำเภอพระแสง</v>
          </cell>
          <cell r="F1954" t="str">
            <v>4826II</v>
          </cell>
          <cell r="G1954">
            <v>127</v>
          </cell>
          <cell r="H1954">
            <v>751</v>
          </cell>
          <cell r="I1954" t="str">
            <v>0-0-25</v>
          </cell>
          <cell r="J1954">
            <v>280</v>
          </cell>
        </row>
        <row r="1955">
          <cell r="B1955">
            <v>4288</v>
          </cell>
          <cell r="C1955" t="str">
            <v>อิปัน</v>
          </cell>
          <cell r="D1955" t="str">
            <v>พระแสง</v>
          </cell>
          <cell r="E1955" t="str">
            <v>อำเภอพระแสง</v>
          </cell>
          <cell r="F1955" t="str">
            <v>4826II</v>
          </cell>
          <cell r="G1955">
            <v>127</v>
          </cell>
          <cell r="H1955">
            <v>752</v>
          </cell>
          <cell r="I1955" t="str">
            <v>0-0-50</v>
          </cell>
          <cell r="J1955">
            <v>280</v>
          </cell>
        </row>
        <row r="1956">
          <cell r="B1956">
            <v>4289</v>
          </cell>
          <cell r="C1956" t="str">
            <v>อิปัน</v>
          </cell>
          <cell r="D1956" t="str">
            <v>พระแสง</v>
          </cell>
          <cell r="E1956" t="str">
            <v>บ้านบางพา</v>
          </cell>
          <cell r="F1956" t="str">
            <v>4826III</v>
          </cell>
          <cell r="G1956">
            <v>143</v>
          </cell>
          <cell r="H1956">
            <v>381</v>
          </cell>
          <cell r="I1956" t="str">
            <v>1-1-19</v>
          </cell>
          <cell r="J1956">
            <v>100</v>
          </cell>
        </row>
        <row r="1957">
          <cell r="B1957">
            <v>4290</v>
          </cell>
          <cell r="C1957" t="str">
            <v>อิปัน</v>
          </cell>
          <cell r="D1957" t="str">
            <v>พระแสง</v>
          </cell>
          <cell r="E1957" t="str">
            <v>บ้านบางพา</v>
          </cell>
          <cell r="F1957" t="str">
            <v>4826III</v>
          </cell>
          <cell r="G1957">
            <v>143</v>
          </cell>
          <cell r="H1957">
            <v>382</v>
          </cell>
          <cell r="I1957" t="str">
            <v>1-2-31</v>
          </cell>
          <cell r="J1957">
            <v>100</v>
          </cell>
        </row>
        <row r="1958">
          <cell r="B1958">
            <v>4292</v>
          </cell>
          <cell r="C1958" t="str">
            <v>อิปัน</v>
          </cell>
          <cell r="D1958" t="str">
            <v>พระแสง</v>
          </cell>
          <cell r="E1958" t="str">
            <v>อำเภอพระแสง</v>
          </cell>
          <cell r="F1958" t="str">
            <v>4826II</v>
          </cell>
          <cell r="G1958">
            <v>127</v>
          </cell>
          <cell r="H1958">
            <v>756</v>
          </cell>
          <cell r="I1958" t="str">
            <v>0-0-25</v>
          </cell>
          <cell r="J1958">
            <v>16000</v>
          </cell>
        </row>
        <row r="1959">
          <cell r="B1959">
            <v>4293</v>
          </cell>
          <cell r="C1959" t="str">
            <v>อิปัน</v>
          </cell>
          <cell r="D1959" t="str">
            <v>พระแสง</v>
          </cell>
          <cell r="E1959" t="str">
            <v>อำเภอพระแสง</v>
          </cell>
          <cell r="F1959" t="str">
            <v>4826II</v>
          </cell>
          <cell r="G1959">
            <v>127</v>
          </cell>
          <cell r="H1959">
            <v>757</v>
          </cell>
          <cell r="I1959" t="str">
            <v>5-0-33</v>
          </cell>
          <cell r="J1959">
            <v>100</v>
          </cell>
        </row>
        <row r="1960">
          <cell r="B1960">
            <v>4294</v>
          </cell>
          <cell r="C1960" t="str">
            <v>อิปัน</v>
          </cell>
          <cell r="D1960" t="str">
            <v>พระแสง</v>
          </cell>
          <cell r="E1960" t="str">
            <v>อำเภอพระแสง</v>
          </cell>
          <cell r="F1960" t="str">
            <v>4826II</v>
          </cell>
          <cell r="G1960">
            <v>127</v>
          </cell>
          <cell r="H1960">
            <v>753</v>
          </cell>
          <cell r="I1960" t="str">
            <v>0-0-62</v>
          </cell>
          <cell r="J1960">
            <v>100</v>
          </cell>
        </row>
        <row r="1961">
          <cell r="B1961">
            <v>4296</v>
          </cell>
          <cell r="C1961" t="str">
            <v>อิปัน</v>
          </cell>
          <cell r="D1961" t="str">
            <v>พระแสง</v>
          </cell>
          <cell r="E1961" t="str">
            <v>อำเภอพระแสง</v>
          </cell>
          <cell r="F1961" t="str">
            <v>4826II</v>
          </cell>
          <cell r="G1961">
            <v>127</v>
          </cell>
          <cell r="H1961">
            <v>755</v>
          </cell>
          <cell r="I1961" t="str">
            <v>0-0-95</v>
          </cell>
          <cell r="J1961">
            <v>100</v>
          </cell>
        </row>
        <row r="1962">
          <cell r="B1962">
            <v>4353</v>
          </cell>
          <cell r="C1962" t="str">
            <v>อิปัน</v>
          </cell>
          <cell r="D1962" t="str">
            <v>พระแสง</v>
          </cell>
          <cell r="E1962" t="str">
            <v>อำเภอพระแสง</v>
          </cell>
          <cell r="F1962" t="str">
            <v>4826II</v>
          </cell>
          <cell r="G1962">
            <v>127</v>
          </cell>
          <cell r="H1962">
            <v>759</v>
          </cell>
          <cell r="I1962" t="str">
            <v>1-3-46</v>
          </cell>
          <cell r="J1962">
            <v>100</v>
          </cell>
        </row>
        <row r="1963">
          <cell r="B1963">
            <v>4354</v>
          </cell>
          <cell r="C1963" t="str">
            <v>อิปัน</v>
          </cell>
          <cell r="D1963" t="str">
            <v>พระแสง</v>
          </cell>
          <cell r="E1963" t="str">
            <v>บ้านบางพา</v>
          </cell>
          <cell r="F1963" t="str">
            <v>4826III</v>
          </cell>
          <cell r="G1963">
            <v>155</v>
          </cell>
          <cell r="H1963">
            <v>115</v>
          </cell>
          <cell r="I1963" t="str">
            <v>0-3-54</v>
          </cell>
          <cell r="J1963">
            <v>160</v>
          </cell>
        </row>
        <row r="1964">
          <cell r="B1964">
            <v>4357</v>
          </cell>
          <cell r="C1964" t="str">
            <v>อิปัน</v>
          </cell>
          <cell r="D1964" t="str">
            <v>พระแสง</v>
          </cell>
          <cell r="E1964" t="str">
            <v>บ้างบางพา</v>
          </cell>
          <cell r="F1964" t="str">
            <v>4826III</v>
          </cell>
          <cell r="G1964">
            <v>154</v>
          </cell>
          <cell r="H1964">
            <v>169</v>
          </cell>
          <cell r="I1964" t="str">
            <v>3-2-81</v>
          </cell>
          <cell r="J1964">
            <v>250</v>
          </cell>
        </row>
        <row r="1965">
          <cell r="B1965">
            <v>4360</v>
          </cell>
          <cell r="C1965" t="str">
            <v>อิปัน</v>
          </cell>
          <cell r="D1965" t="str">
            <v>พระแสง</v>
          </cell>
          <cell r="E1965" t="str">
            <v>อำเภอพระแสง</v>
          </cell>
          <cell r="F1965" t="str">
            <v>4826III</v>
          </cell>
          <cell r="G1965">
            <v>130</v>
          </cell>
          <cell r="H1965">
            <v>579</v>
          </cell>
          <cell r="I1965" t="str">
            <v>0-1-23</v>
          </cell>
          <cell r="J1965">
            <v>100</v>
          </cell>
        </row>
        <row r="1966">
          <cell r="B1966">
            <v>4361</v>
          </cell>
          <cell r="C1966" t="str">
            <v>อิปัน</v>
          </cell>
          <cell r="D1966" t="str">
            <v>พระแสง</v>
          </cell>
          <cell r="E1966" t="str">
            <v>อำเภอพระแสง</v>
          </cell>
          <cell r="F1966" t="str">
            <v>4826III</v>
          </cell>
          <cell r="G1966">
            <v>130</v>
          </cell>
          <cell r="H1966">
            <v>580</v>
          </cell>
          <cell r="I1966" t="str">
            <v>0-0-89</v>
          </cell>
          <cell r="J1966">
            <v>100</v>
          </cell>
        </row>
        <row r="1967">
          <cell r="B1967">
            <v>4362</v>
          </cell>
          <cell r="C1967" t="str">
            <v>อิปัน</v>
          </cell>
          <cell r="D1967" t="str">
            <v>พระแสง</v>
          </cell>
          <cell r="E1967" t="str">
            <v>อำเภอพระแสง</v>
          </cell>
          <cell r="F1967" t="str">
            <v>4826III</v>
          </cell>
          <cell r="G1967">
            <v>130</v>
          </cell>
          <cell r="H1967">
            <v>581</v>
          </cell>
          <cell r="I1967" t="str">
            <v>0-1-0</v>
          </cell>
          <cell r="J1967">
            <v>100</v>
          </cell>
        </row>
        <row r="1968">
          <cell r="B1968">
            <v>4363</v>
          </cell>
          <cell r="C1968" t="str">
            <v>อิปัน</v>
          </cell>
          <cell r="D1968" t="str">
            <v>พระแสง</v>
          </cell>
          <cell r="E1968" t="str">
            <v>บ้านบางพา</v>
          </cell>
          <cell r="F1968" t="str">
            <v>4826III</v>
          </cell>
          <cell r="G1968">
            <v>130</v>
          </cell>
          <cell r="H1968">
            <v>582</v>
          </cell>
          <cell r="I1968" t="str">
            <v>0-1-12</v>
          </cell>
          <cell r="J1968">
            <v>100</v>
          </cell>
        </row>
        <row r="1969">
          <cell r="B1969">
            <v>4365</v>
          </cell>
          <cell r="C1969" t="str">
            <v>อิปัน</v>
          </cell>
          <cell r="D1969" t="str">
            <v>พระแสง</v>
          </cell>
          <cell r="E1969" t="str">
            <v>อำเภอพระแสง</v>
          </cell>
          <cell r="F1969" t="str">
            <v>4826III</v>
          </cell>
          <cell r="G1969">
            <v>130</v>
          </cell>
          <cell r="H1969">
            <v>584</v>
          </cell>
          <cell r="I1969" t="str">
            <v>0-1-12</v>
          </cell>
          <cell r="J1969">
            <v>100</v>
          </cell>
        </row>
        <row r="1970">
          <cell r="B1970">
            <v>4366</v>
          </cell>
          <cell r="C1970" t="str">
            <v>อิปัน</v>
          </cell>
          <cell r="D1970" t="str">
            <v>พระแสง</v>
          </cell>
          <cell r="E1970" t="str">
            <v>อำเภอพระแสง</v>
          </cell>
          <cell r="F1970" t="str">
            <v>4826III</v>
          </cell>
          <cell r="G1970">
            <v>130</v>
          </cell>
          <cell r="H1970">
            <v>585</v>
          </cell>
          <cell r="I1970" t="str">
            <v>0-0-50</v>
          </cell>
          <cell r="J1970">
            <v>100</v>
          </cell>
        </row>
        <row r="1971">
          <cell r="B1971">
            <v>4367</v>
          </cell>
          <cell r="C1971" t="str">
            <v>อิปัน</v>
          </cell>
          <cell r="D1971" t="str">
            <v>พระแสง</v>
          </cell>
          <cell r="E1971" t="str">
            <v>อำเภอพระแสง</v>
          </cell>
          <cell r="F1971" t="str">
            <v>4826III</v>
          </cell>
          <cell r="G1971">
            <v>130</v>
          </cell>
          <cell r="H1971">
            <v>586</v>
          </cell>
          <cell r="I1971" t="str">
            <v>0-0-22</v>
          </cell>
          <cell r="J1971">
            <v>100</v>
          </cell>
        </row>
        <row r="1972">
          <cell r="B1972">
            <v>4369</v>
          </cell>
          <cell r="C1972" t="str">
            <v>อิปัน</v>
          </cell>
          <cell r="D1972" t="str">
            <v>พระแสง</v>
          </cell>
          <cell r="E1972" t="str">
            <v>บ้านบางพา</v>
          </cell>
          <cell r="F1972" t="str">
            <v>4826II</v>
          </cell>
          <cell r="G1972">
            <v>127</v>
          </cell>
          <cell r="H1972">
            <v>762</v>
          </cell>
          <cell r="I1972" t="str">
            <v>0-1-21</v>
          </cell>
          <cell r="J1972">
            <v>100</v>
          </cell>
        </row>
        <row r="1973">
          <cell r="B1973">
            <v>4370</v>
          </cell>
          <cell r="C1973" t="str">
            <v>อิปัน</v>
          </cell>
          <cell r="D1973" t="str">
            <v>พระแสง</v>
          </cell>
          <cell r="E1973" t="str">
            <v>อำเภอพระแสง</v>
          </cell>
          <cell r="F1973" t="str">
            <v>4826II</v>
          </cell>
          <cell r="G1973">
            <v>127</v>
          </cell>
          <cell r="H1973">
            <v>763</v>
          </cell>
          <cell r="I1973" t="str">
            <v>0-2-3</v>
          </cell>
          <cell r="J1973">
            <v>100</v>
          </cell>
        </row>
        <row r="1974">
          <cell r="B1974">
            <v>4376</v>
          </cell>
          <cell r="C1974" t="str">
            <v>อิปัน</v>
          </cell>
          <cell r="D1974" t="str">
            <v>พระแสง</v>
          </cell>
          <cell r="E1974" t="str">
            <v>อำเภอพระแสง</v>
          </cell>
          <cell r="F1974" t="str">
            <v>4826II</v>
          </cell>
          <cell r="G1974">
            <v>127</v>
          </cell>
          <cell r="H1974">
            <v>760</v>
          </cell>
          <cell r="I1974" t="str">
            <v>1-2-1</v>
          </cell>
          <cell r="J1974">
            <v>250</v>
          </cell>
        </row>
        <row r="1975">
          <cell r="B1975">
            <v>4377</v>
          </cell>
          <cell r="C1975" t="str">
            <v>อิปัน</v>
          </cell>
          <cell r="D1975" t="str">
            <v>พระแสง</v>
          </cell>
          <cell r="E1975" t="str">
            <v>บ้านบางพา</v>
          </cell>
          <cell r="F1975" t="str">
            <v>4826III</v>
          </cell>
          <cell r="G1975">
            <v>142</v>
          </cell>
          <cell r="H1975">
            <v>71</v>
          </cell>
          <cell r="I1975" t="str">
            <v>13-0-50</v>
          </cell>
          <cell r="J1975">
            <v>210</v>
          </cell>
        </row>
        <row r="1976">
          <cell r="B1976">
            <v>4380</v>
          </cell>
          <cell r="C1976" t="str">
            <v>อิปัน</v>
          </cell>
          <cell r="D1976" t="str">
            <v>พระแสง</v>
          </cell>
          <cell r="E1976" t="str">
            <v>อำเภอพระแสง</v>
          </cell>
          <cell r="F1976" t="str">
            <v>4826II</v>
          </cell>
          <cell r="G1976">
            <v>127</v>
          </cell>
          <cell r="H1976">
            <v>770</v>
          </cell>
          <cell r="I1976" t="str">
            <v>0-0-58</v>
          </cell>
          <cell r="J1976">
            <v>100</v>
          </cell>
        </row>
        <row r="1977">
          <cell r="B1977">
            <v>4381</v>
          </cell>
          <cell r="C1977" t="str">
            <v>อิปัน</v>
          </cell>
          <cell r="D1977" t="str">
            <v>พระแสง</v>
          </cell>
          <cell r="E1977" t="str">
            <v>อำเภอพระแสง</v>
          </cell>
          <cell r="F1977" t="str">
            <v>4826II</v>
          </cell>
          <cell r="G1977">
            <v>127</v>
          </cell>
          <cell r="H1977">
            <v>771</v>
          </cell>
          <cell r="I1977" t="str">
            <v>0-0-61</v>
          </cell>
          <cell r="J1977">
            <v>100</v>
          </cell>
        </row>
        <row r="1978">
          <cell r="B1978">
            <v>4382</v>
          </cell>
          <cell r="C1978" t="str">
            <v>อิปัน</v>
          </cell>
          <cell r="D1978" t="str">
            <v>พระแสง</v>
          </cell>
          <cell r="E1978" t="str">
            <v>อำเภอพระแสง</v>
          </cell>
          <cell r="F1978" t="str">
            <v>4826II</v>
          </cell>
          <cell r="G1978">
            <v>127</v>
          </cell>
          <cell r="H1978">
            <v>772</v>
          </cell>
          <cell r="I1978" t="str">
            <v>0-0-22</v>
          </cell>
          <cell r="J1978">
            <v>100</v>
          </cell>
        </row>
        <row r="1979">
          <cell r="B1979">
            <v>4386</v>
          </cell>
          <cell r="C1979" t="str">
            <v>อิปัน</v>
          </cell>
          <cell r="D1979" t="str">
            <v>พระแสง</v>
          </cell>
          <cell r="E1979" t="str">
            <v>อำเภอพระแสง</v>
          </cell>
          <cell r="F1979" t="str">
            <v>4826II</v>
          </cell>
          <cell r="G1979">
            <v>127</v>
          </cell>
          <cell r="H1979">
            <v>764</v>
          </cell>
          <cell r="I1979" t="str">
            <v>0-0-25</v>
          </cell>
          <cell r="J1979">
            <v>280</v>
          </cell>
        </row>
        <row r="1980">
          <cell r="B1980">
            <v>4387</v>
          </cell>
          <cell r="C1980" t="str">
            <v>อิปัน</v>
          </cell>
          <cell r="D1980" t="str">
            <v>พระแสง</v>
          </cell>
          <cell r="E1980" t="str">
            <v>อำเภอพระแสง</v>
          </cell>
          <cell r="F1980" t="str">
            <v>4826II</v>
          </cell>
          <cell r="G1980">
            <v>127</v>
          </cell>
          <cell r="H1980">
            <v>765</v>
          </cell>
          <cell r="I1980" t="str">
            <v>0-0-26</v>
          </cell>
          <cell r="J1980">
            <v>280</v>
          </cell>
        </row>
        <row r="1981">
          <cell r="B1981">
            <v>4388</v>
          </cell>
          <cell r="C1981" t="str">
            <v>อิปัน</v>
          </cell>
          <cell r="D1981" t="str">
            <v>พระแสง</v>
          </cell>
          <cell r="E1981" t="str">
            <v>อำเภอพระแสง</v>
          </cell>
          <cell r="F1981" t="str">
            <v>4826II</v>
          </cell>
          <cell r="G1981">
            <v>127</v>
          </cell>
          <cell r="H1981">
            <v>766</v>
          </cell>
          <cell r="I1981" t="str">
            <v>0-0-37</v>
          </cell>
          <cell r="J1981">
            <v>280</v>
          </cell>
        </row>
        <row r="1982">
          <cell r="B1982">
            <v>4389</v>
          </cell>
          <cell r="C1982" t="str">
            <v>อิปัน</v>
          </cell>
          <cell r="D1982" t="str">
            <v>พระแสง</v>
          </cell>
          <cell r="E1982" t="str">
            <v>อำเภอพระแสง</v>
          </cell>
          <cell r="F1982" t="str">
            <v>4826II</v>
          </cell>
          <cell r="G1982">
            <v>127</v>
          </cell>
          <cell r="H1982">
            <v>767</v>
          </cell>
          <cell r="I1982" t="str">
            <v>0-0-37</v>
          </cell>
          <cell r="J1982">
            <v>280</v>
          </cell>
        </row>
        <row r="1983">
          <cell r="B1983">
            <v>4390</v>
          </cell>
          <cell r="C1983" t="str">
            <v>อิปัน</v>
          </cell>
          <cell r="D1983" t="str">
            <v>พระแสง</v>
          </cell>
          <cell r="E1983" t="str">
            <v>อำเภอพระแสง</v>
          </cell>
          <cell r="F1983" t="str">
            <v>4826II</v>
          </cell>
          <cell r="G1983">
            <v>127</v>
          </cell>
          <cell r="H1983">
            <v>768</v>
          </cell>
          <cell r="I1983" t="str">
            <v>0-0-66</v>
          </cell>
          <cell r="J1983">
            <v>280</v>
          </cell>
        </row>
        <row r="1984">
          <cell r="B1984">
            <v>4391</v>
          </cell>
          <cell r="C1984" t="str">
            <v>อิปัน</v>
          </cell>
          <cell r="D1984" t="str">
            <v>พระแสง</v>
          </cell>
          <cell r="E1984" t="str">
            <v>อำเภอพระแสง</v>
          </cell>
          <cell r="F1984" t="str">
            <v>4826III</v>
          </cell>
          <cell r="G1984">
            <v>143</v>
          </cell>
          <cell r="H1984">
            <v>623</v>
          </cell>
          <cell r="I1984" t="str">
            <v>0-0-30</v>
          </cell>
          <cell r="J1984">
            <v>100</v>
          </cell>
        </row>
        <row r="1985">
          <cell r="B1985">
            <v>4392</v>
          </cell>
          <cell r="C1985" t="str">
            <v>อิปัน</v>
          </cell>
          <cell r="D1985" t="str">
            <v>พระแสง</v>
          </cell>
          <cell r="E1985" t="str">
            <v>อำเภอพระแสง</v>
          </cell>
          <cell r="F1985" t="str">
            <v>4826III</v>
          </cell>
          <cell r="G1985">
            <v>143</v>
          </cell>
          <cell r="H1985">
            <v>624</v>
          </cell>
          <cell r="I1985" t="str">
            <v>0-0-8</v>
          </cell>
          <cell r="J1985">
            <v>100</v>
          </cell>
        </row>
        <row r="1986">
          <cell r="B1986">
            <v>4393</v>
          </cell>
          <cell r="C1986" t="str">
            <v>อิปัน</v>
          </cell>
          <cell r="D1986" t="str">
            <v>พระแสง</v>
          </cell>
          <cell r="E1986" t="str">
            <v>อำเภอพระแสง</v>
          </cell>
          <cell r="F1986" t="str">
            <v>4826III</v>
          </cell>
          <cell r="G1986">
            <v>143</v>
          </cell>
          <cell r="H1986">
            <v>625</v>
          </cell>
          <cell r="I1986" t="str">
            <v>0-0-9</v>
          </cell>
          <cell r="J1986">
            <v>100</v>
          </cell>
        </row>
        <row r="1987">
          <cell r="B1987">
            <v>4394</v>
          </cell>
          <cell r="C1987" t="str">
            <v>อิปัน</v>
          </cell>
          <cell r="D1987" t="str">
            <v>พระแสง</v>
          </cell>
          <cell r="E1987" t="str">
            <v>อำเภอพระแสง</v>
          </cell>
          <cell r="F1987" t="str">
            <v>4826III</v>
          </cell>
          <cell r="G1987">
            <v>143</v>
          </cell>
          <cell r="H1987">
            <v>626</v>
          </cell>
          <cell r="I1987" t="str">
            <v>0-0-5</v>
          </cell>
          <cell r="J1987">
            <v>100</v>
          </cell>
        </row>
        <row r="1988">
          <cell r="B1988">
            <v>4395</v>
          </cell>
          <cell r="C1988" t="str">
            <v>อิปัน</v>
          </cell>
          <cell r="D1988" t="str">
            <v>พระแสง</v>
          </cell>
          <cell r="E1988" t="str">
            <v>อำเภอพระแสง</v>
          </cell>
          <cell r="F1988" t="str">
            <v>4826III</v>
          </cell>
          <cell r="G1988">
            <v>143</v>
          </cell>
          <cell r="H1988">
            <v>627</v>
          </cell>
          <cell r="I1988" t="str">
            <v>0-0-10</v>
          </cell>
          <cell r="J1988">
            <v>100</v>
          </cell>
        </row>
        <row r="1989">
          <cell r="B1989">
            <v>4396</v>
          </cell>
          <cell r="C1989" t="str">
            <v>อิปัน</v>
          </cell>
          <cell r="D1989" t="str">
            <v>พระแสง</v>
          </cell>
          <cell r="E1989" t="str">
            <v>อำเภอพระแสง</v>
          </cell>
          <cell r="F1989" t="str">
            <v>4826III</v>
          </cell>
          <cell r="G1989">
            <v>143</v>
          </cell>
          <cell r="H1989">
            <v>628</v>
          </cell>
          <cell r="I1989" t="str">
            <v>0-0-4</v>
          </cell>
          <cell r="J1989">
            <v>100</v>
          </cell>
        </row>
        <row r="1990">
          <cell r="B1990">
            <v>4397</v>
          </cell>
          <cell r="C1990" t="str">
            <v>อิปัน</v>
          </cell>
          <cell r="D1990" t="str">
            <v>พระแสง</v>
          </cell>
          <cell r="E1990" t="str">
            <v>อำเภอพระแสง</v>
          </cell>
          <cell r="F1990" t="str">
            <v>4826III</v>
          </cell>
          <cell r="G1990">
            <v>143</v>
          </cell>
          <cell r="H1990">
            <v>629</v>
          </cell>
          <cell r="I1990" t="str">
            <v>0-3-22</v>
          </cell>
          <cell r="J1990">
            <v>100</v>
          </cell>
        </row>
        <row r="1991">
          <cell r="B1991">
            <v>4398</v>
          </cell>
          <cell r="C1991" t="str">
            <v>อิปัน</v>
          </cell>
          <cell r="D1991" t="str">
            <v>พระแสง</v>
          </cell>
          <cell r="E1991" t="str">
            <v>บ้านบางพา</v>
          </cell>
          <cell r="F1991" t="str">
            <v>4826III</v>
          </cell>
          <cell r="G1991">
            <v>143</v>
          </cell>
          <cell r="H1991">
            <v>630</v>
          </cell>
          <cell r="I1991" t="str">
            <v>0-2-69</v>
          </cell>
          <cell r="J1991">
            <v>100</v>
          </cell>
        </row>
        <row r="1992">
          <cell r="B1992">
            <v>4399</v>
          </cell>
          <cell r="C1992" t="str">
            <v>อิปัน</v>
          </cell>
          <cell r="D1992" t="str">
            <v>พระแสง</v>
          </cell>
          <cell r="E1992" t="str">
            <v>บ้านบางพา</v>
          </cell>
          <cell r="F1992" t="str">
            <v>4826III</v>
          </cell>
          <cell r="G1992">
            <v>143</v>
          </cell>
          <cell r="H1992">
            <v>631</v>
          </cell>
          <cell r="I1992" t="str">
            <v>0-3-72</v>
          </cell>
          <cell r="J1992">
            <v>100</v>
          </cell>
        </row>
        <row r="1993">
          <cell r="B1993">
            <v>4400</v>
          </cell>
          <cell r="C1993" t="str">
            <v>อิปัน</v>
          </cell>
          <cell r="D1993" t="str">
            <v>พระแสง</v>
          </cell>
          <cell r="E1993" t="str">
            <v>อำเภอพระแสง</v>
          </cell>
          <cell r="F1993" t="str">
            <v>4826III</v>
          </cell>
          <cell r="G1993">
            <v>143</v>
          </cell>
          <cell r="H1993">
            <v>632</v>
          </cell>
          <cell r="I1993" t="str">
            <v>1-0-32</v>
          </cell>
          <cell r="J1993">
            <v>100</v>
          </cell>
        </row>
        <row r="1994">
          <cell r="B1994">
            <v>4401</v>
          </cell>
          <cell r="C1994" t="str">
            <v>อิปัน</v>
          </cell>
          <cell r="D1994" t="str">
            <v>พระแสง</v>
          </cell>
          <cell r="E1994" t="str">
            <v>อำเภอพระแสง</v>
          </cell>
          <cell r="F1994" t="str">
            <v>4826III</v>
          </cell>
          <cell r="G1994">
            <v>143</v>
          </cell>
          <cell r="H1994">
            <v>633</v>
          </cell>
          <cell r="I1994" t="str">
            <v>0-2-2</v>
          </cell>
          <cell r="J1994">
            <v>100</v>
          </cell>
        </row>
        <row r="1995">
          <cell r="B1995">
            <v>4413</v>
          </cell>
          <cell r="C1995" t="str">
            <v>อิปัน</v>
          </cell>
          <cell r="D1995" t="str">
            <v>พระแสง</v>
          </cell>
          <cell r="E1995" t="str">
            <v>อำเภอพระแสง</v>
          </cell>
          <cell r="F1995" t="str">
            <v>4826III</v>
          </cell>
          <cell r="G1995">
            <v>130</v>
          </cell>
          <cell r="H1995">
            <v>587</v>
          </cell>
          <cell r="I1995" t="str">
            <v>3-1-56</v>
          </cell>
          <cell r="J1995">
            <v>100</v>
          </cell>
        </row>
        <row r="1996">
          <cell r="B1996">
            <v>4414</v>
          </cell>
          <cell r="C1996" t="str">
            <v>อิปัน</v>
          </cell>
          <cell r="D1996" t="str">
            <v>พระแสง</v>
          </cell>
          <cell r="E1996" t="str">
            <v>อำเภอพระแสง</v>
          </cell>
          <cell r="F1996" t="str">
            <v>4826III</v>
          </cell>
          <cell r="G1996">
            <v>130</v>
          </cell>
          <cell r="H1996">
            <v>588</v>
          </cell>
          <cell r="I1996" t="str">
            <v>3-0-74</v>
          </cell>
          <cell r="J1996">
            <v>100</v>
          </cell>
        </row>
        <row r="1997">
          <cell r="B1997">
            <v>4415</v>
          </cell>
          <cell r="C1997" t="str">
            <v>อิปัน</v>
          </cell>
          <cell r="D1997" t="str">
            <v>พระแสง</v>
          </cell>
          <cell r="E1997" t="str">
            <v>อำเภอพระแสง</v>
          </cell>
          <cell r="F1997" t="str">
            <v>4826II</v>
          </cell>
          <cell r="G1997">
            <v>127</v>
          </cell>
          <cell r="H1997">
            <v>773</v>
          </cell>
          <cell r="I1997" t="str">
            <v>0-0-37</v>
          </cell>
          <cell r="J1997">
            <v>280</v>
          </cell>
        </row>
        <row r="1998">
          <cell r="B1998">
            <v>4418</v>
          </cell>
          <cell r="C1998" t="str">
            <v>อิปัน</v>
          </cell>
          <cell r="D1998" t="str">
            <v>พระแสง</v>
          </cell>
          <cell r="E1998" t="str">
            <v>บ้าบบางพา</v>
          </cell>
          <cell r="F1998" t="str">
            <v>4826III</v>
          </cell>
          <cell r="G1998">
            <v>155</v>
          </cell>
          <cell r="H1998">
            <v>114</v>
          </cell>
          <cell r="I1998" t="str">
            <v>1-3-29</v>
          </cell>
          <cell r="J1998">
            <v>1000</v>
          </cell>
        </row>
        <row r="1999">
          <cell r="B1999">
            <v>4421</v>
          </cell>
          <cell r="C1999" t="str">
            <v>อิปัน</v>
          </cell>
          <cell r="D1999" t="str">
            <v>พระแสง</v>
          </cell>
          <cell r="E1999" t="str">
            <v>บ้านบางพา</v>
          </cell>
          <cell r="F1999" t="str">
            <v>4826III</v>
          </cell>
          <cell r="G1999">
            <v>154</v>
          </cell>
          <cell r="H1999">
            <v>173</v>
          </cell>
          <cell r="I1999" t="str">
            <v>3-3-64</v>
          </cell>
          <cell r="J1999">
            <v>100</v>
          </cell>
        </row>
        <row r="2000">
          <cell r="B2000">
            <v>4422</v>
          </cell>
          <cell r="C2000" t="str">
            <v>อิปัน</v>
          </cell>
          <cell r="D2000" t="str">
            <v>พระแสง</v>
          </cell>
          <cell r="E2000" t="str">
            <v>บ้านบางพา</v>
          </cell>
          <cell r="F2000" t="str">
            <v>4826III</v>
          </cell>
          <cell r="G2000">
            <v>154</v>
          </cell>
          <cell r="H2000">
            <v>174</v>
          </cell>
          <cell r="I2000" t="str">
            <v>5-0-12</v>
          </cell>
          <cell r="J2000">
            <v>100</v>
          </cell>
        </row>
        <row r="2001">
          <cell r="B2001">
            <v>4426</v>
          </cell>
          <cell r="C2001" t="str">
            <v>อิปัน</v>
          </cell>
          <cell r="D2001" t="str">
            <v>พระแสง</v>
          </cell>
          <cell r="E2001" t="str">
            <v>อำเภอพระแสง</v>
          </cell>
          <cell r="F2001" t="str">
            <v>4826III</v>
          </cell>
          <cell r="G2001">
            <v>155</v>
          </cell>
          <cell r="H2001">
            <v>119</v>
          </cell>
          <cell r="I2001" t="str">
            <v>0-2-68</v>
          </cell>
          <cell r="J2001">
            <v>500</v>
          </cell>
        </row>
        <row r="2002">
          <cell r="B2002">
            <v>4431</v>
          </cell>
          <cell r="C2002" t="str">
            <v>อิปัน</v>
          </cell>
          <cell r="D2002" t="str">
            <v>พระแสง</v>
          </cell>
          <cell r="E2002" t="str">
            <v>อำเภอพระแสง</v>
          </cell>
          <cell r="F2002" t="str">
            <v>4826II</v>
          </cell>
          <cell r="G2002">
            <v>113</v>
          </cell>
          <cell r="H2002">
            <v>119</v>
          </cell>
          <cell r="I2002" t="str">
            <v>0-1-46</v>
          </cell>
          <cell r="J2002">
            <v>280</v>
          </cell>
        </row>
        <row r="2003">
          <cell r="B2003">
            <v>4443</v>
          </cell>
          <cell r="C2003" t="str">
            <v>อิปัน</v>
          </cell>
          <cell r="D2003" t="str">
            <v>พระแสง</v>
          </cell>
          <cell r="E2003" t="str">
            <v>อำเภอพระแสง</v>
          </cell>
          <cell r="F2003" t="str">
            <v>4826III</v>
          </cell>
          <cell r="G2003">
            <v>130</v>
          </cell>
          <cell r="H2003">
            <v>578</v>
          </cell>
          <cell r="I2003" t="str">
            <v>0-1-42</v>
          </cell>
          <cell r="J2003">
            <v>280</v>
          </cell>
        </row>
        <row r="2004">
          <cell r="B2004">
            <v>4445</v>
          </cell>
          <cell r="C2004" t="str">
            <v>อิปัน</v>
          </cell>
          <cell r="D2004" t="str">
            <v>พระแสง</v>
          </cell>
          <cell r="E2004" t="str">
            <v>อำเภอพระแสง</v>
          </cell>
          <cell r="F2004" t="str">
            <v>4826II</v>
          </cell>
          <cell r="G2004">
            <v>127</v>
          </cell>
          <cell r="H2004">
            <v>775</v>
          </cell>
          <cell r="I2004" t="str">
            <v>0-0-54</v>
          </cell>
          <cell r="J2004">
            <v>280</v>
          </cell>
        </row>
        <row r="2005">
          <cell r="B2005">
            <v>4446</v>
          </cell>
          <cell r="C2005" t="str">
            <v>อิปัน</v>
          </cell>
          <cell r="D2005" t="str">
            <v>พระแสง</v>
          </cell>
          <cell r="E2005" t="str">
            <v>อำเภอพระแสง</v>
          </cell>
          <cell r="F2005" t="str">
            <v>4826II</v>
          </cell>
          <cell r="G2005">
            <v>127</v>
          </cell>
          <cell r="H2005">
            <v>776</v>
          </cell>
          <cell r="I2005" t="str">
            <v>0-0-50</v>
          </cell>
          <cell r="J2005">
            <v>280</v>
          </cell>
        </row>
        <row r="2006">
          <cell r="B2006">
            <v>4447</v>
          </cell>
          <cell r="C2006" t="str">
            <v>อิปัน</v>
          </cell>
          <cell r="D2006" t="str">
            <v>พระแสง</v>
          </cell>
          <cell r="E2006" t="str">
            <v>อำเภอพระแสง</v>
          </cell>
          <cell r="F2006" t="str">
            <v>4826II</v>
          </cell>
          <cell r="G2006">
            <v>127</v>
          </cell>
          <cell r="H2006">
            <v>777</v>
          </cell>
          <cell r="I2006" t="str">
            <v>0-0-24</v>
          </cell>
          <cell r="J2006">
            <v>280</v>
          </cell>
        </row>
        <row r="2007">
          <cell r="B2007">
            <v>4448</v>
          </cell>
          <cell r="C2007" t="str">
            <v>อิปัน</v>
          </cell>
          <cell r="D2007" t="str">
            <v>พระแสง</v>
          </cell>
          <cell r="E2007" t="str">
            <v>อำเภอพระแสง</v>
          </cell>
          <cell r="F2007" t="str">
            <v>4826II</v>
          </cell>
          <cell r="G2007">
            <v>127</v>
          </cell>
          <cell r="H2007">
            <v>778</v>
          </cell>
          <cell r="I2007" t="str">
            <v>0-0-50</v>
          </cell>
          <cell r="J2007">
            <v>280</v>
          </cell>
        </row>
        <row r="2008">
          <cell r="B2008">
            <v>4449</v>
          </cell>
          <cell r="C2008" t="str">
            <v>อิปัน</v>
          </cell>
          <cell r="D2008" t="str">
            <v>พระแสง</v>
          </cell>
          <cell r="E2008" t="str">
            <v>อำเภอพระแสง</v>
          </cell>
          <cell r="F2008" t="str">
            <v>4826III</v>
          </cell>
          <cell r="G2008">
            <v>130</v>
          </cell>
          <cell r="H2008">
            <v>569</v>
          </cell>
          <cell r="I2008" t="str">
            <v>0-3-29</v>
          </cell>
          <cell r="J2008">
            <v>2200</v>
          </cell>
        </row>
        <row r="2009">
          <cell r="B2009">
            <v>4450</v>
          </cell>
          <cell r="C2009" t="str">
            <v>อิปัน</v>
          </cell>
          <cell r="D2009" t="str">
            <v>พระแสง</v>
          </cell>
          <cell r="E2009" t="str">
            <v>อำเภอพระแสง</v>
          </cell>
          <cell r="F2009" t="str">
            <v>4826III</v>
          </cell>
          <cell r="G2009">
            <v>130</v>
          </cell>
          <cell r="H2009">
            <v>570</v>
          </cell>
          <cell r="I2009" t="str">
            <v>4-0-61</v>
          </cell>
          <cell r="J2009">
            <v>1150</v>
          </cell>
        </row>
        <row r="2010">
          <cell r="B2010">
            <v>4451</v>
          </cell>
          <cell r="C2010" t="str">
            <v>อิปัน</v>
          </cell>
          <cell r="D2010" t="str">
            <v>พระแสง</v>
          </cell>
          <cell r="E2010" t="str">
            <v>อำเภอพระแสง</v>
          </cell>
          <cell r="F2010" t="str">
            <v>4826III</v>
          </cell>
          <cell r="G2010">
            <v>130</v>
          </cell>
          <cell r="H2010">
            <v>571</v>
          </cell>
          <cell r="I2010" t="str">
            <v>2-2-89</v>
          </cell>
          <cell r="J2010">
            <v>1150</v>
          </cell>
        </row>
        <row r="2011">
          <cell r="B2011">
            <v>4452</v>
          </cell>
          <cell r="C2011" t="str">
            <v>อิปัน</v>
          </cell>
          <cell r="D2011" t="str">
            <v>พระแสง</v>
          </cell>
          <cell r="E2011" t="str">
            <v>อำเภอพระแสง</v>
          </cell>
          <cell r="F2011" t="str">
            <v>4826III</v>
          </cell>
          <cell r="G2011">
            <v>130</v>
          </cell>
          <cell r="H2011">
            <v>572</v>
          </cell>
          <cell r="I2011" t="str">
            <v>0-3-8</v>
          </cell>
          <cell r="J2011">
            <v>2200</v>
          </cell>
        </row>
        <row r="2012">
          <cell r="B2012">
            <v>4453</v>
          </cell>
          <cell r="C2012" t="str">
            <v>อิปัน</v>
          </cell>
          <cell r="D2012" t="str">
            <v>พระแสง</v>
          </cell>
          <cell r="E2012" t="str">
            <v>อำเภอพระแสง</v>
          </cell>
          <cell r="F2012" t="str">
            <v>4826III</v>
          </cell>
          <cell r="G2012">
            <v>130</v>
          </cell>
          <cell r="H2012">
            <v>573</v>
          </cell>
          <cell r="I2012" t="str">
            <v>0-3-6</v>
          </cell>
          <cell r="J2012">
            <v>2200</v>
          </cell>
        </row>
        <row r="2013">
          <cell r="B2013">
            <v>4454</v>
          </cell>
          <cell r="C2013" t="str">
            <v>อิปัน</v>
          </cell>
          <cell r="D2013" t="str">
            <v>พระแสง</v>
          </cell>
          <cell r="E2013" t="str">
            <v>อำเภอพระแสง</v>
          </cell>
          <cell r="F2013" t="str">
            <v>4826III</v>
          </cell>
          <cell r="G2013">
            <v>130</v>
          </cell>
          <cell r="H2013">
            <v>574</v>
          </cell>
          <cell r="I2013" t="str">
            <v>0-0-56</v>
          </cell>
          <cell r="J2013">
            <v>280</v>
          </cell>
        </row>
        <row r="2014">
          <cell r="B2014">
            <v>4455</v>
          </cell>
          <cell r="C2014" t="str">
            <v>อิปัน</v>
          </cell>
          <cell r="D2014" t="str">
            <v>พระแสง</v>
          </cell>
          <cell r="E2014" t="str">
            <v>อำเภอพระแสง</v>
          </cell>
          <cell r="F2014" t="str">
            <v>4826III</v>
          </cell>
          <cell r="G2014">
            <v>130</v>
          </cell>
          <cell r="H2014">
            <v>575</v>
          </cell>
          <cell r="I2014" t="str">
            <v>0-0-59</v>
          </cell>
          <cell r="J2014">
            <v>280</v>
          </cell>
        </row>
        <row r="2015">
          <cell r="B2015">
            <v>4456</v>
          </cell>
          <cell r="C2015" t="str">
            <v>อิปัน</v>
          </cell>
          <cell r="D2015" t="str">
            <v>พระแสง</v>
          </cell>
          <cell r="E2015" t="str">
            <v>อำเภอพระแสง</v>
          </cell>
          <cell r="F2015" t="str">
            <v>4826III</v>
          </cell>
          <cell r="G2015">
            <v>130</v>
          </cell>
          <cell r="H2015">
            <v>576</v>
          </cell>
          <cell r="I2015" t="str">
            <v>0-1-0</v>
          </cell>
          <cell r="J2015">
            <v>280</v>
          </cell>
        </row>
        <row r="2016">
          <cell r="B2016">
            <v>4459</v>
          </cell>
          <cell r="C2016" t="str">
            <v>อิปัน</v>
          </cell>
          <cell r="D2016" t="str">
            <v>พระแสง</v>
          </cell>
          <cell r="E2016" t="str">
            <v>อำเภอพระแสง</v>
          </cell>
          <cell r="F2016" t="str">
            <v>4826II</v>
          </cell>
          <cell r="G2016">
            <v>127</v>
          </cell>
          <cell r="H2016">
            <v>779</v>
          </cell>
          <cell r="I2016" t="str">
            <v>3-2-78</v>
          </cell>
          <cell r="J2016">
            <v>100</v>
          </cell>
        </row>
        <row r="2017">
          <cell r="B2017">
            <v>4460</v>
          </cell>
          <cell r="C2017" t="str">
            <v>อิปัน</v>
          </cell>
          <cell r="D2017" t="str">
            <v>พระแสง</v>
          </cell>
          <cell r="E2017" t="str">
            <v>บ้านบางพา</v>
          </cell>
          <cell r="F2017" t="str">
            <v>4826III</v>
          </cell>
          <cell r="G2017">
            <v>143</v>
          </cell>
          <cell r="H2017">
            <v>635</v>
          </cell>
          <cell r="I2017" t="str">
            <v>2-3-97</v>
          </cell>
          <cell r="J2017">
            <v>100</v>
          </cell>
        </row>
        <row r="2018">
          <cell r="B2018">
            <v>4461</v>
          </cell>
          <cell r="C2018" t="str">
            <v>อิปัน</v>
          </cell>
          <cell r="D2018" t="str">
            <v>พระแสง</v>
          </cell>
          <cell r="E2018" t="str">
            <v>อำเภอพระแสง</v>
          </cell>
          <cell r="F2018" t="str">
            <v>4826III</v>
          </cell>
          <cell r="G2018">
            <v>143</v>
          </cell>
          <cell r="H2018">
            <v>637</v>
          </cell>
          <cell r="I2018" t="str">
            <v>0-0-26</v>
          </cell>
          <cell r="J2018">
            <v>16000</v>
          </cell>
        </row>
        <row r="2019">
          <cell r="B2019">
            <v>4462</v>
          </cell>
          <cell r="C2019" t="str">
            <v>อิปัน</v>
          </cell>
          <cell r="D2019" t="str">
            <v>พระแสง</v>
          </cell>
          <cell r="E2019" t="str">
            <v>บ้างบางพา</v>
          </cell>
          <cell r="F2019" t="str">
            <v>4826III</v>
          </cell>
          <cell r="G2019">
            <v>143</v>
          </cell>
          <cell r="H2019">
            <v>634</v>
          </cell>
          <cell r="I2019" t="str">
            <v>0-0-25</v>
          </cell>
          <cell r="J2019">
            <v>100</v>
          </cell>
        </row>
        <row r="2020">
          <cell r="B2020">
            <v>4463</v>
          </cell>
          <cell r="C2020" t="str">
            <v>อิปัน</v>
          </cell>
          <cell r="D2020" t="str">
            <v>พระแสง</v>
          </cell>
          <cell r="E2020" t="str">
            <v>อำเภอพระแสง</v>
          </cell>
          <cell r="F2020" t="str">
            <v>4826II</v>
          </cell>
          <cell r="G2020">
            <v>141</v>
          </cell>
          <cell r="H2020">
            <v>366</v>
          </cell>
          <cell r="I2020" t="str">
            <v>8-2-62</v>
          </cell>
          <cell r="J2020">
            <v>100</v>
          </cell>
        </row>
        <row r="2021">
          <cell r="B2021">
            <v>4465</v>
          </cell>
          <cell r="C2021" t="str">
            <v>อิปัน</v>
          </cell>
          <cell r="D2021" t="str">
            <v>พระแสง</v>
          </cell>
          <cell r="E2021" t="str">
            <v>อำเภอพระแสง</v>
          </cell>
          <cell r="F2021" t="str">
            <v>4826III</v>
          </cell>
          <cell r="G2021">
            <v>130</v>
          </cell>
          <cell r="H2021">
            <v>589</v>
          </cell>
          <cell r="I2021" t="str">
            <v>0-0-30</v>
          </cell>
          <cell r="J2021">
            <v>100</v>
          </cell>
        </row>
        <row r="2022">
          <cell r="B2022">
            <v>4466</v>
          </cell>
          <cell r="C2022" t="str">
            <v>อิปัน</v>
          </cell>
          <cell r="D2022" t="str">
            <v>พระแสง</v>
          </cell>
          <cell r="E2022" t="str">
            <v>อำเภอพระแสง</v>
          </cell>
          <cell r="F2022" t="str">
            <v>4826III</v>
          </cell>
          <cell r="G2022">
            <v>143</v>
          </cell>
          <cell r="H2022">
            <v>636</v>
          </cell>
          <cell r="I2022" t="str">
            <v>0-0-40</v>
          </cell>
          <cell r="J2022">
            <v>280</v>
          </cell>
        </row>
        <row r="2023">
          <cell r="B2023">
            <v>4467</v>
          </cell>
          <cell r="C2023" t="str">
            <v>อิปัน</v>
          </cell>
          <cell r="D2023" t="str">
            <v>พระแสง</v>
          </cell>
          <cell r="E2023" t="str">
            <v>อำเภอพระแสง</v>
          </cell>
          <cell r="F2023" t="str">
            <v>4826II</v>
          </cell>
          <cell r="G2023">
            <v>113</v>
          </cell>
          <cell r="H2023">
            <v>94</v>
          </cell>
          <cell r="I2023" t="str">
            <v>6-3-87</v>
          </cell>
          <cell r="J2023">
            <v>100</v>
          </cell>
        </row>
        <row r="2024">
          <cell r="B2024">
            <v>4468</v>
          </cell>
          <cell r="C2024" t="str">
            <v>อิปัน</v>
          </cell>
          <cell r="D2024" t="str">
            <v>พระแสง</v>
          </cell>
          <cell r="E2024" t="str">
            <v>อำเภอพระแสง</v>
          </cell>
          <cell r="F2024" t="str">
            <v>4826II</v>
          </cell>
          <cell r="G2024">
            <v>113</v>
          </cell>
          <cell r="H2024">
            <v>95</v>
          </cell>
          <cell r="I2024" t="str">
            <v>2-0-34</v>
          </cell>
          <cell r="J2024">
            <v>100</v>
          </cell>
        </row>
        <row r="2025">
          <cell r="B2025">
            <v>4469</v>
          </cell>
          <cell r="C2025" t="str">
            <v>อิปัน</v>
          </cell>
          <cell r="D2025" t="str">
            <v>พระแสง</v>
          </cell>
          <cell r="E2025" t="str">
            <v>อำเภอพระแสง</v>
          </cell>
          <cell r="F2025" t="str">
            <v>4826II</v>
          </cell>
          <cell r="G2025">
            <v>127</v>
          </cell>
          <cell r="H2025">
            <v>780</v>
          </cell>
          <cell r="I2025" t="str">
            <v>6-1-74</v>
          </cell>
          <cell r="J2025">
            <v>180</v>
          </cell>
        </row>
        <row r="2026">
          <cell r="B2026">
            <v>4470</v>
          </cell>
          <cell r="C2026" t="str">
            <v>อิปัน</v>
          </cell>
          <cell r="D2026" t="str">
            <v>พระแสง</v>
          </cell>
          <cell r="E2026" t="str">
            <v>อำเภอพระแสง</v>
          </cell>
          <cell r="F2026" t="str">
            <v>4826II</v>
          </cell>
          <cell r="G2026">
            <v>99</v>
          </cell>
          <cell r="H2026">
            <v>200</v>
          </cell>
          <cell r="I2026" t="str">
            <v>7-3-44</v>
          </cell>
          <cell r="J2026">
            <v>130</v>
          </cell>
        </row>
        <row r="2027">
          <cell r="B2027">
            <v>4471</v>
          </cell>
          <cell r="C2027" t="str">
            <v>อิปัน</v>
          </cell>
          <cell r="D2027" t="str">
            <v>พระแสง</v>
          </cell>
          <cell r="E2027" t="str">
            <v>อำเภอพระแสง</v>
          </cell>
          <cell r="F2027" t="str">
            <v>4826II</v>
          </cell>
          <cell r="G2027">
            <v>127</v>
          </cell>
          <cell r="H2027">
            <v>781</v>
          </cell>
          <cell r="I2027" t="str">
            <v>2-3-48</v>
          </cell>
          <cell r="J2027">
            <v>100</v>
          </cell>
        </row>
        <row r="2028">
          <cell r="B2028">
            <v>4476</v>
          </cell>
          <cell r="C2028" t="str">
            <v>อิปัน</v>
          </cell>
          <cell r="D2028" t="str">
            <v>พระแสง</v>
          </cell>
          <cell r="E2028" t="str">
            <v>อำเภอพระแสง</v>
          </cell>
          <cell r="F2028" t="str">
            <v>4826II</v>
          </cell>
          <cell r="G2028">
            <v>127</v>
          </cell>
          <cell r="H2028">
            <v>782</v>
          </cell>
          <cell r="I2028" t="str">
            <v>2-0-8</v>
          </cell>
          <cell r="J2028">
            <v>250</v>
          </cell>
        </row>
        <row r="2029">
          <cell r="B2029">
            <v>4477</v>
          </cell>
          <cell r="C2029" t="str">
            <v>อิปัน</v>
          </cell>
          <cell r="D2029" t="str">
            <v>พระแสง</v>
          </cell>
          <cell r="E2029" t="str">
            <v>อำเภอพระแสง</v>
          </cell>
          <cell r="F2029" t="str">
            <v>4826II</v>
          </cell>
          <cell r="G2029">
            <v>127</v>
          </cell>
          <cell r="H2029">
            <v>783</v>
          </cell>
          <cell r="I2029" t="str">
            <v>2-0-0</v>
          </cell>
          <cell r="J2029">
            <v>250</v>
          </cell>
        </row>
        <row r="2030">
          <cell r="B2030">
            <v>4478</v>
          </cell>
          <cell r="C2030" t="str">
            <v>อิปัน</v>
          </cell>
          <cell r="D2030" t="str">
            <v>พระแสง</v>
          </cell>
          <cell r="E2030" t="str">
            <v>อำเภอพระแสง</v>
          </cell>
          <cell r="F2030" t="str">
            <v>4826II</v>
          </cell>
          <cell r="G2030">
            <v>127</v>
          </cell>
          <cell r="H2030">
            <v>784</v>
          </cell>
          <cell r="I2030" t="str">
            <v>2-0-0</v>
          </cell>
          <cell r="J2030">
            <v>250</v>
          </cell>
        </row>
        <row r="2031">
          <cell r="B2031">
            <v>4480</v>
          </cell>
          <cell r="C2031" t="str">
            <v>อิปัน</v>
          </cell>
          <cell r="D2031" t="str">
            <v>พระแสง</v>
          </cell>
          <cell r="E2031" t="str">
            <v>บ้านบางพา</v>
          </cell>
          <cell r="F2031" t="str">
            <v>4826III</v>
          </cell>
          <cell r="G2031">
            <v>167</v>
          </cell>
          <cell r="H2031">
            <v>89</v>
          </cell>
          <cell r="I2031" t="str">
            <v>4-3-0</v>
          </cell>
          <cell r="J2031">
            <v>100</v>
          </cell>
        </row>
        <row r="2032">
          <cell r="B2032">
            <v>4483</v>
          </cell>
          <cell r="C2032" t="str">
            <v>อิปัน</v>
          </cell>
          <cell r="D2032" t="str">
            <v>พระแสง</v>
          </cell>
          <cell r="E2032" t="str">
            <v>อำเภอพระแสง</v>
          </cell>
          <cell r="F2032" t="str">
            <v>4826III</v>
          </cell>
          <cell r="G2032">
            <v>130</v>
          </cell>
          <cell r="H2032">
            <v>592</v>
          </cell>
          <cell r="I2032" t="str">
            <v>0-0-31</v>
          </cell>
          <cell r="J2032">
            <v>2500</v>
          </cell>
        </row>
        <row r="2033">
          <cell r="B2033">
            <v>4484</v>
          </cell>
          <cell r="C2033" t="str">
            <v>อิปัน</v>
          </cell>
          <cell r="D2033" t="str">
            <v>พระแสง</v>
          </cell>
          <cell r="E2033" t="str">
            <v>อำเภอพระแสง</v>
          </cell>
          <cell r="F2033" t="str">
            <v>4826III</v>
          </cell>
          <cell r="G2033">
            <v>130</v>
          </cell>
          <cell r="H2033">
            <v>593</v>
          </cell>
          <cell r="I2033" t="str">
            <v>2-3-69</v>
          </cell>
          <cell r="J2033">
            <v>100</v>
          </cell>
        </row>
        <row r="2034">
          <cell r="B2034">
            <v>4485</v>
          </cell>
          <cell r="C2034" t="str">
            <v>อิปัน</v>
          </cell>
          <cell r="D2034" t="str">
            <v>พระแสง</v>
          </cell>
          <cell r="E2034" t="str">
            <v>อำเภอพระแสง</v>
          </cell>
          <cell r="F2034" t="str">
            <v>4826III</v>
          </cell>
          <cell r="G2034">
            <v>130</v>
          </cell>
          <cell r="H2034">
            <v>594</v>
          </cell>
          <cell r="I2034" t="str">
            <v>10-1-28</v>
          </cell>
          <cell r="J2034">
            <v>100</v>
          </cell>
        </row>
        <row r="2035">
          <cell r="B2035">
            <v>4487</v>
          </cell>
          <cell r="C2035" t="str">
            <v>อิปัน</v>
          </cell>
          <cell r="D2035" t="str">
            <v>พระแสง</v>
          </cell>
          <cell r="E2035" t="str">
            <v>บ้านบางพา</v>
          </cell>
          <cell r="F2035" t="str">
            <v>4826III</v>
          </cell>
          <cell r="G2035">
            <v>142</v>
          </cell>
          <cell r="H2035">
            <v>72</v>
          </cell>
          <cell r="I2035" t="str">
            <v>6-2-87</v>
          </cell>
          <cell r="J2035">
            <v>250</v>
          </cell>
        </row>
        <row r="2036">
          <cell r="B2036">
            <v>4488</v>
          </cell>
          <cell r="C2036" t="str">
            <v>อิปัน</v>
          </cell>
          <cell r="D2036" t="str">
            <v>พระแสง</v>
          </cell>
          <cell r="E2036" t="str">
            <v>อำเภอพระแสง</v>
          </cell>
          <cell r="F2036" t="str">
            <v>4826III</v>
          </cell>
          <cell r="G2036">
            <v>130</v>
          </cell>
          <cell r="H2036">
            <v>595</v>
          </cell>
          <cell r="I2036" t="str">
            <v>0-2-69</v>
          </cell>
          <cell r="J2036">
            <v>2200</v>
          </cell>
        </row>
        <row r="2037">
          <cell r="B2037">
            <v>4489</v>
          </cell>
          <cell r="C2037" t="str">
            <v>อิปัน</v>
          </cell>
          <cell r="D2037" t="str">
            <v>พระแสง</v>
          </cell>
          <cell r="E2037" t="str">
            <v>อำเภอพระแสง</v>
          </cell>
          <cell r="F2037" t="str">
            <v>4826III</v>
          </cell>
          <cell r="G2037">
            <v>130</v>
          </cell>
          <cell r="H2037">
            <v>596</v>
          </cell>
          <cell r="I2037" t="str">
            <v>0-2-69</v>
          </cell>
          <cell r="J2037">
            <v>2200</v>
          </cell>
        </row>
        <row r="2038">
          <cell r="B2038">
            <v>4490</v>
          </cell>
          <cell r="C2038" t="str">
            <v>อิปัน</v>
          </cell>
          <cell r="D2038" t="str">
            <v>พระแสง</v>
          </cell>
          <cell r="E2038" t="str">
            <v>อำเภอพระแสง</v>
          </cell>
          <cell r="F2038" t="str">
            <v>4826III</v>
          </cell>
          <cell r="G2038">
            <v>130</v>
          </cell>
          <cell r="H2038">
            <v>597</v>
          </cell>
          <cell r="I2038" t="str">
            <v>0-2-69</v>
          </cell>
          <cell r="J2038">
            <v>2200</v>
          </cell>
        </row>
        <row r="2039">
          <cell r="B2039">
            <v>4491</v>
          </cell>
          <cell r="C2039" t="str">
            <v>อิปัน</v>
          </cell>
          <cell r="D2039" t="str">
            <v>พระแสง</v>
          </cell>
          <cell r="E2039" t="str">
            <v>อำเภอพระแสง</v>
          </cell>
          <cell r="F2039" t="str">
            <v>4826III</v>
          </cell>
          <cell r="G2039">
            <v>130</v>
          </cell>
          <cell r="H2039">
            <v>598</v>
          </cell>
          <cell r="I2039" t="str">
            <v>0-0-37</v>
          </cell>
          <cell r="J2039">
            <v>2500</v>
          </cell>
        </row>
        <row r="2040">
          <cell r="B2040">
            <v>4493</v>
          </cell>
          <cell r="C2040" t="str">
            <v>อิปัน</v>
          </cell>
          <cell r="D2040" t="str">
            <v>พระแสง</v>
          </cell>
          <cell r="E2040" t="str">
            <v>อำเภอพระแสง</v>
          </cell>
          <cell r="F2040" t="str">
            <v>4826III</v>
          </cell>
          <cell r="G2040">
            <v>130</v>
          </cell>
          <cell r="H2040">
            <v>601</v>
          </cell>
          <cell r="I2040" t="str">
            <v>1-0-18</v>
          </cell>
          <cell r="J2040">
            <v>100</v>
          </cell>
        </row>
        <row r="2041">
          <cell r="B2041">
            <v>4494</v>
          </cell>
          <cell r="C2041" t="str">
            <v>อิปัน</v>
          </cell>
          <cell r="D2041" t="str">
            <v>พระแสง</v>
          </cell>
          <cell r="E2041" t="str">
            <v>บ้านบางพา</v>
          </cell>
          <cell r="F2041" t="str">
            <v>4826III</v>
          </cell>
          <cell r="G2041">
            <v>142</v>
          </cell>
          <cell r="H2041">
            <v>73</v>
          </cell>
          <cell r="I2041" t="str">
            <v>1-1-28</v>
          </cell>
          <cell r="J2041">
            <v>250</v>
          </cell>
        </row>
        <row r="2042">
          <cell r="B2042">
            <v>4499</v>
          </cell>
          <cell r="C2042" t="str">
            <v>อิปัน</v>
          </cell>
          <cell r="D2042" t="str">
            <v>พระแสง</v>
          </cell>
          <cell r="E2042" t="str">
            <v>บ้านบางพา</v>
          </cell>
          <cell r="F2042" t="str">
            <v>4826III</v>
          </cell>
          <cell r="G2042">
            <v>143</v>
          </cell>
          <cell r="H2042">
            <v>1074</v>
          </cell>
          <cell r="I2042" t="str">
            <v>0-0-44</v>
          </cell>
          <cell r="J2042">
            <v>280</v>
          </cell>
        </row>
        <row r="2043">
          <cell r="B2043">
            <v>4501</v>
          </cell>
          <cell r="C2043" t="str">
            <v>อิปัน</v>
          </cell>
          <cell r="D2043" t="str">
            <v>พระแสง</v>
          </cell>
          <cell r="E2043" t="str">
            <v>บ้านบางพา</v>
          </cell>
          <cell r="F2043" t="str">
            <v>4826III</v>
          </cell>
          <cell r="G2043">
            <v>143</v>
          </cell>
          <cell r="H2043">
            <v>1065</v>
          </cell>
          <cell r="I2043" t="str">
            <v>0-0-36</v>
          </cell>
          <cell r="J2043">
            <v>280</v>
          </cell>
        </row>
        <row r="2044">
          <cell r="B2044">
            <v>4502</v>
          </cell>
          <cell r="C2044" t="str">
            <v>อิปัน</v>
          </cell>
          <cell r="D2044" t="str">
            <v>พระแสง</v>
          </cell>
          <cell r="E2044" t="str">
            <v>บ้านบางพา</v>
          </cell>
          <cell r="F2044" t="str">
            <v>4826III</v>
          </cell>
          <cell r="G2044">
            <v>143</v>
          </cell>
          <cell r="H2044">
            <v>188</v>
          </cell>
          <cell r="I2044" t="str">
            <v>0-0-36</v>
          </cell>
          <cell r="J2044">
            <v>280</v>
          </cell>
        </row>
        <row r="2045">
          <cell r="B2045">
            <v>4505</v>
          </cell>
          <cell r="C2045" t="str">
            <v>อิปัน</v>
          </cell>
          <cell r="D2045" t="str">
            <v>พระแสง</v>
          </cell>
          <cell r="E2045" t="str">
            <v>บ้างบางพา</v>
          </cell>
          <cell r="F2045" t="str">
            <v>4826III</v>
          </cell>
          <cell r="G2045">
            <v>143</v>
          </cell>
          <cell r="H2045">
            <v>1068</v>
          </cell>
          <cell r="I2045" t="str">
            <v>0-0-36</v>
          </cell>
          <cell r="J2045">
            <v>280</v>
          </cell>
        </row>
        <row r="2046">
          <cell r="B2046">
            <v>4506</v>
          </cell>
          <cell r="C2046" t="str">
            <v>อิปัน</v>
          </cell>
          <cell r="D2046" t="str">
            <v>พระแสง</v>
          </cell>
          <cell r="E2046" t="str">
            <v>บ้านบางพา</v>
          </cell>
          <cell r="F2046" t="str">
            <v>4826III</v>
          </cell>
          <cell r="G2046">
            <v>143</v>
          </cell>
          <cell r="H2046">
            <v>1067</v>
          </cell>
          <cell r="I2046" t="str">
            <v>0-0-36</v>
          </cell>
          <cell r="J2046">
            <v>280</v>
          </cell>
        </row>
        <row r="2047">
          <cell r="B2047">
            <v>4511</v>
          </cell>
          <cell r="C2047" t="str">
            <v>อิปัน</v>
          </cell>
          <cell r="D2047" t="str">
            <v>พระแสง</v>
          </cell>
          <cell r="E2047" t="str">
            <v>อำเภอพระแสง</v>
          </cell>
          <cell r="F2047" t="str">
            <v>4826II</v>
          </cell>
          <cell r="G2047">
            <v>127</v>
          </cell>
          <cell r="H2047">
            <v>785</v>
          </cell>
          <cell r="I2047" t="str">
            <v>0-3-90</v>
          </cell>
          <cell r="J2047">
            <v>100</v>
          </cell>
        </row>
        <row r="2048">
          <cell r="B2048">
            <v>4512</v>
          </cell>
          <cell r="C2048" t="str">
            <v>อิปัน</v>
          </cell>
          <cell r="D2048" t="str">
            <v>พระแสง</v>
          </cell>
          <cell r="E2048" t="str">
            <v>บ้านบางพา</v>
          </cell>
          <cell r="F2048" t="str">
            <v>4826III</v>
          </cell>
          <cell r="G2048">
            <v>130</v>
          </cell>
          <cell r="H2048">
            <v>604</v>
          </cell>
          <cell r="I2048" t="str">
            <v>0-0-37</v>
          </cell>
          <cell r="J2048">
            <v>100</v>
          </cell>
        </row>
        <row r="2049">
          <cell r="B2049">
            <v>4513</v>
          </cell>
          <cell r="C2049" t="str">
            <v>อิปัน</v>
          </cell>
          <cell r="D2049" t="str">
            <v>พระแสง</v>
          </cell>
          <cell r="E2049" t="str">
            <v>อำเภอพระแสง</v>
          </cell>
          <cell r="F2049" t="str">
            <v>4826III</v>
          </cell>
          <cell r="G2049">
            <v>130</v>
          </cell>
          <cell r="H2049">
            <v>605</v>
          </cell>
          <cell r="I2049" t="str">
            <v>0-0-34</v>
          </cell>
          <cell r="J2049">
            <v>100</v>
          </cell>
        </row>
        <row r="2050">
          <cell r="B2050">
            <v>4514</v>
          </cell>
          <cell r="C2050" t="str">
            <v>อิปัน</v>
          </cell>
          <cell r="D2050" t="str">
            <v>พระแสง</v>
          </cell>
          <cell r="E2050" t="str">
            <v>อำเภอพระแสง</v>
          </cell>
          <cell r="F2050" t="str">
            <v>4826III</v>
          </cell>
          <cell r="G2050">
            <v>130</v>
          </cell>
          <cell r="H2050">
            <v>606</v>
          </cell>
          <cell r="I2050" t="str">
            <v>0-0-74</v>
          </cell>
          <cell r="J2050">
            <v>100</v>
          </cell>
        </row>
        <row r="2051">
          <cell r="B2051">
            <v>4515</v>
          </cell>
          <cell r="C2051" t="str">
            <v>อิปัน</v>
          </cell>
          <cell r="D2051" t="str">
            <v>พระแสง</v>
          </cell>
          <cell r="E2051" t="str">
            <v>อำเภอพระแสง</v>
          </cell>
          <cell r="F2051" t="str">
            <v>4826III</v>
          </cell>
          <cell r="G2051">
            <v>130</v>
          </cell>
          <cell r="H2051">
            <v>602</v>
          </cell>
          <cell r="I2051" t="str">
            <v>0-0-60</v>
          </cell>
          <cell r="J2051">
            <v>280</v>
          </cell>
        </row>
        <row r="2052">
          <cell r="B2052">
            <v>4520</v>
          </cell>
          <cell r="C2052" t="str">
            <v>อิปัน</v>
          </cell>
          <cell r="D2052" t="str">
            <v>พระแสง</v>
          </cell>
          <cell r="E2052" t="str">
            <v>อำเภอพระแสง</v>
          </cell>
          <cell r="F2052" t="str">
            <v>4826III</v>
          </cell>
          <cell r="G2052">
            <v>130</v>
          </cell>
          <cell r="H2052">
            <v>607</v>
          </cell>
          <cell r="I2052" t="str">
            <v>5-1-52</v>
          </cell>
          <cell r="J2052">
            <v>100</v>
          </cell>
        </row>
        <row r="2053">
          <cell r="B2053">
            <v>4521</v>
          </cell>
          <cell r="C2053" t="str">
            <v>อิปัน</v>
          </cell>
          <cell r="D2053" t="str">
            <v>พระแสง</v>
          </cell>
          <cell r="E2053" t="str">
            <v>อำเภอพระแสง</v>
          </cell>
          <cell r="F2053" t="str">
            <v>4826II</v>
          </cell>
          <cell r="G2053">
            <v>127</v>
          </cell>
          <cell r="H2053">
            <v>786</v>
          </cell>
          <cell r="I2053" t="str">
            <v>0-1-61</v>
          </cell>
          <cell r="J2053">
            <v>100</v>
          </cell>
        </row>
        <row r="2054">
          <cell r="B2054">
            <v>4526</v>
          </cell>
          <cell r="C2054" t="str">
            <v>อิปัน</v>
          </cell>
          <cell r="D2054" t="str">
            <v>พระแสง</v>
          </cell>
          <cell r="E2054" t="str">
            <v>บ้างบางพา</v>
          </cell>
          <cell r="F2054" t="str">
            <v>4826III</v>
          </cell>
          <cell r="G2054">
            <v>154</v>
          </cell>
          <cell r="H2054">
            <v>176</v>
          </cell>
          <cell r="I2054" t="str">
            <v>7-0-57</v>
          </cell>
          <cell r="J2054">
            <v>100</v>
          </cell>
        </row>
        <row r="2055">
          <cell r="B2055">
            <v>4527</v>
          </cell>
          <cell r="C2055" t="str">
            <v>อิปัน</v>
          </cell>
          <cell r="D2055" t="str">
            <v>พระแสง</v>
          </cell>
          <cell r="E2055" t="str">
            <v>อำเภอพระแสง</v>
          </cell>
          <cell r="F2055" t="str">
            <v>4826II</v>
          </cell>
          <cell r="G2055">
            <v>127</v>
          </cell>
          <cell r="H2055">
            <v>789</v>
          </cell>
          <cell r="I2055" t="str">
            <v>6-0-33</v>
          </cell>
          <cell r="J2055">
            <v>210</v>
          </cell>
        </row>
        <row r="2056">
          <cell r="B2056">
            <v>4531</v>
          </cell>
          <cell r="C2056" t="str">
            <v>อิปัน</v>
          </cell>
          <cell r="D2056" t="str">
            <v>พระแสง</v>
          </cell>
          <cell r="E2056" t="str">
            <v>อำเภอพระแสง</v>
          </cell>
          <cell r="F2056" t="str">
            <v>4826II</v>
          </cell>
          <cell r="G2056">
            <v>99</v>
          </cell>
          <cell r="H2056">
            <v>277</v>
          </cell>
          <cell r="I2056" t="str">
            <v>5-2-96</v>
          </cell>
          <cell r="J2056">
            <v>100</v>
          </cell>
        </row>
        <row r="2057">
          <cell r="B2057">
            <v>4532</v>
          </cell>
          <cell r="C2057" t="str">
            <v>อิปัน</v>
          </cell>
          <cell r="D2057" t="str">
            <v>พระแสง</v>
          </cell>
          <cell r="E2057" t="str">
            <v>อำเภอพระแสง</v>
          </cell>
          <cell r="F2057" t="str">
            <v>4826III</v>
          </cell>
          <cell r="G2057">
            <v>143</v>
          </cell>
          <cell r="H2057">
            <v>645</v>
          </cell>
          <cell r="I2057" t="str">
            <v>0-0-23</v>
          </cell>
          <cell r="J2057">
            <v>280</v>
          </cell>
        </row>
        <row r="2058">
          <cell r="B2058">
            <v>4533</v>
          </cell>
          <cell r="C2058" t="str">
            <v>อิปัน</v>
          </cell>
          <cell r="D2058" t="str">
            <v>พระแสง</v>
          </cell>
          <cell r="E2058" t="str">
            <v>อำเภอพระแสง</v>
          </cell>
          <cell r="F2058" t="str">
            <v>4826III</v>
          </cell>
          <cell r="G2058">
            <v>143</v>
          </cell>
          <cell r="H2058">
            <v>641</v>
          </cell>
          <cell r="I2058" t="str">
            <v>0-0-26</v>
          </cell>
          <cell r="J2058">
            <v>130</v>
          </cell>
        </row>
        <row r="2059">
          <cell r="B2059">
            <v>4534</v>
          </cell>
          <cell r="C2059" t="str">
            <v>อิปัน</v>
          </cell>
          <cell r="D2059" t="str">
            <v>พระแสง</v>
          </cell>
          <cell r="E2059" t="str">
            <v>อำเภอพระแสง</v>
          </cell>
          <cell r="F2059" t="str">
            <v>4826III</v>
          </cell>
          <cell r="G2059">
            <v>143</v>
          </cell>
          <cell r="H2059">
            <v>642</v>
          </cell>
          <cell r="I2059" t="str">
            <v>0-0-25</v>
          </cell>
          <cell r="J2059">
            <v>280</v>
          </cell>
        </row>
        <row r="2060">
          <cell r="B2060">
            <v>4535</v>
          </cell>
          <cell r="C2060" t="str">
            <v>อิปัน</v>
          </cell>
          <cell r="D2060" t="str">
            <v>พระแสง</v>
          </cell>
          <cell r="E2060" t="str">
            <v>อำเภอพระแสง</v>
          </cell>
          <cell r="F2060" t="str">
            <v>4826III</v>
          </cell>
          <cell r="G2060">
            <v>143</v>
          </cell>
          <cell r="H2060">
            <v>643</v>
          </cell>
          <cell r="I2060" t="str">
            <v>0-0-24</v>
          </cell>
          <cell r="J2060">
            <v>280</v>
          </cell>
        </row>
        <row r="2061">
          <cell r="B2061">
            <v>4536</v>
          </cell>
          <cell r="C2061" t="str">
            <v>อิปัน</v>
          </cell>
          <cell r="D2061" t="str">
            <v>พระแสง</v>
          </cell>
          <cell r="E2061" t="str">
            <v>อำเภอพระแสง</v>
          </cell>
          <cell r="F2061" t="str">
            <v>4826III</v>
          </cell>
          <cell r="G2061">
            <v>143</v>
          </cell>
          <cell r="H2061">
            <v>644</v>
          </cell>
          <cell r="I2061" t="str">
            <v>0-0-24</v>
          </cell>
          <cell r="J2061">
            <v>280</v>
          </cell>
        </row>
        <row r="2062">
          <cell r="B2062">
            <v>4537</v>
          </cell>
          <cell r="C2062" t="str">
            <v>อิปัน</v>
          </cell>
          <cell r="D2062" t="str">
            <v>พระแสง</v>
          </cell>
          <cell r="E2062" t="str">
            <v>อำเภอพระแสง</v>
          </cell>
          <cell r="F2062" t="str">
            <v>4826II</v>
          </cell>
          <cell r="G2062">
            <v>127</v>
          </cell>
          <cell r="H2062">
            <v>798</v>
          </cell>
          <cell r="I2062" t="str">
            <v>1-0-4</v>
          </cell>
          <cell r="J2062">
            <v>180</v>
          </cell>
        </row>
        <row r="2063">
          <cell r="B2063">
            <v>4538</v>
          </cell>
          <cell r="C2063" t="str">
            <v>อิปัน</v>
          </cell>
          <cell r="D2063" t="str">
            <v>พระแสง</v>
          </cell>
          <cell r="E2063" t="str">
            <v>อำเภอพระแสง</v>
          </cell>
          <cell r="F2063" t="str">
            <v>4826II</v>
          </cell>
          <cell r="G2063">
            <v>127</v>
          </cell>
          <cell r="H2063">
            <v>790</v>
          </cell>
          <cell r="I2063" t="str">
            <v>0-1-26</v>
          </cell>
          <cell r="J2063">
            <v>280</v>
          </cell>
        </row>
        <row r="2064">
          <cell r="B2064">
            <v>4539</v>
          </cell>
          <cell r="C2064" t="str">
            <v>อิปัน</v>
          </cell>
          <cell r="D2064" t="str">
            <v>พระแสง</v>
          </cell>
          <cell r="E2064" t="str">
            <v>อำเภอพระแสง</v>
          </cell>
          <cell r="F2064" t="str">
            <v>4826II</v>
          </cell>
          <cell r="G2064">
            <v>127</v>
          </cell>
          <cell r="H2064">
            <v>791</v>
          </cell>
          <cell r="I2064" t="str">
            <v>0-0-70</v>
          </cell>
          <cell r="J2064">
            <v>280</v>
          </cell>
        </row>
        <row r="2065">
          <cell r="B2065">
            <v>4540</v>
          </cell>
          <cell r="C2065" t="str">
            <v>อิปัน</v>
          </cell>
          <cell r="D2065" t="str">
            <v>พระแสง</v>
          </cell>
          <cell r="E2065" t="str">
            <v>อำเภอพระแสง</v>
          </cell>
          <cell r="F2065" t="str">
            <v>4826II</v>
          </cell>
          <cell r="G2065">
            <v>127</v>
          </cell>
          <cell r="H2065">
            <v>792</v>
          </cell>
          <cell r="I2065" t="str">
            <v>0-0-70</v>
          </cell>
          <cell r="J2065">
            <v>280</v>
          </cell>
        </row>
        <row r="2066">
          <cell r="B2066">
            <v>4541</v>
          </cell>
          <cell r="C2066" t="str">
            <v>อิปัน</v>
          </cell>
          <cell r="D2066" t="str">
            <v>พระแสง</v>
          </cell>
          <cell r="E2066" t="str">
            <v>อำเภอพระแสง</v>
          </cell>
          <cell r="F2066" t="str">
            <v>4826II</v>
          </cell>
          <cell r="G2066">
            <v>127</v>
          </cell>
          <cell r="H2066">
            <v>793</v>
          </cell>
          <cell r="I2066" t="str">
            <v>0-0-70</v>
          </cell>
          <cell r="J2066">
            <v>280</v>
          </cell>
        </row>
        <row r="2067">
          <cell r="B2067">
            <v>4542</v>
          </cell>
          <cell r="C2067" t="str">
            <v>อิปัน</v>
          </cell>
          <cell r="D2067" t="str">
            <v>พระแสง</v>
          </cell>
          <cell r="E2067" t="str">
            <v>อำเภอพระแสง</v>
          </cell>
          <cell r="F2067" t="str">
            <v>4826II</v>
          </cell>
          <cell r="G2067">
            <v>127</v>
          </cell>
          <cell r="H2067">
            <v>794</v>
          </cell>
          <cell r="I2067" t="str">
            <v>0-0-70</v>
          </cell>
          <cell r="J2067">
            <v>280</v>
          </cell>
        </row>
        <row r="2068">
          <cell r="B2068">
            <v>4543</v>
          </cell>
          <cell r="C2068" t="str">
            <v>อิปัน</v>
          </cell>
          <cell r="D2068" t="str">
            <v>พระแสง</v>
          </cell>
          <cell r="E2068" t="str">
            <v>อำเภอพระแสง</v>
          </cell>
          <cell r="F2068" t="str">
            <v>4826II</v>
          </cell>
          <cell r="G2068">
            <v>127</v>
          </cell>
          <cell r="H2068">
            <v>795</v>
          </cell>
          <cell r="I2068" t="str">
            <v>0-0-70</v>
          </cell>
          <cell r="J2068">
            <v>280</v>
          </cell>
        </row>
        <row r="2069">
          <cell r="B2069">
            <v>4544</v>
          </cell>
          <cell r="C2069" t="str">
            <v>อิปัน</v>
          </cell>
          <cell r="D2069" t="str">
            <v>พระแสง</v>
          </cell>
          <cell r="E2069" t="str">
            <v>อำเภอพระแสง</v>
          </cell>
          <cell r="F2069" t="str">
            <v>4826II</v>
          </cell>
          <cell r="G2069">
            <v>127</v>
          </cell>
          <cell r="H2069">
            <v>796</v>
          </cell>
          <cell r="I2069" t="str">
            <v>0-0-70</v>
          </cell>
          <cell r="J2069">
            <v>280</v>
          </cell>
        </row>
        <row r="2070">
          <cell r="B2070">
            <v>4545</v>
          </cell>
          <cell r="C2070" t="str">
            <v>อิปัน</v>
          </cell>
          <cell r="D2070" t="str">
            <v>พระแสง</v>
          </cell>
          <cell r="E2070" t="str">
            <v>อำเภอพระแสง</v>
          </cell>
          <cell r="F2070" t="str">
            <v>4826II</v>
          </cell>
          <cell r="G2070">
            <v>127</v>
          </cell>
          <cell r="H2070">
            <v>797</v>
          </cell>
          <cell r="I2070" t="str">
            <v>0-0-70</v>
          </cell>
          <cell r="J2070">
            <v>280</v>
          </cell>
        </row>
        <row r="2071">
          <cell r="B2071">
            <v>4546</v>
          </cell>
          <cell r="C2071" t="str">
            <v>อิปัน</v>
          </cell>
          <cell r="D2071" t="str">
            <v>พระแสง</v>
          </cell>
          <cell r="E2071" t="str">
            <v>อำเภอพระแสง</v>
          </cell>
          <cell r="F2071" t="str">
            <v>4826III</v>
          </cell>
          <cell r="G2071">
            <v>130</v>
          </cell>
          <cell r="H2071">
            <v>603</v>
          </cell>
          <cell r="I2071" t="str">
            <v>0-0-71</v>
          </cell>
          <cell r="J2071">
            <v>100</v>
          </cell>
        </row>
        <row r="2072">
          <cell r="B2072">
            <v>4548</v>
          </cell>
          <cell r="C2072" t="str">
            <v>อิปัน</v>
          </cell>
          <cell r="D2072" t="str">
            <v>พระแสง</v>
          </cell>
          <cell r="E2072" t="str">
            <v>อำเภอพระแสง</v>
          </cell>
          <cell r="F2072" t="str">
            <v>4826III</v>
          </cell>
          <cell r="G2072">
            <v>143</v>
          </cell>
          <cell r="H2072">
            <v>648</v>
          </cell>
          <cell r="I2072" t="str">
            <v>0-1-22</v>
          </cell>
          <cell r="J2072">
            <v>100</v>
          </cell>
        </row>
        <row r="2073">
          <cell r="B2073">
            <v>4549</v>
          </cell>
          <cell r="C2073" t="str">
            <v>อิปัน</v>
          </cell>
          <cell r="D2073" t="str">
            <v>พระแสง</v>
          </cell>
          <cell r="E2073" t="str">
            <v>บ้านบางพา</v>
          </cell>
          <cell r="F2073" t="str">
            <v>4826III</v>
          </cell>
          <cell r="G2073">
            <v>143</v>
          </cell>
          <cell r="H2073">
            <v>649</v>
          </cell>
          <cell r="I2073" t="str">
            <v>0-1-51</v>
          </cell>
          <cell r="J2073">
            <v>100</v>
          </cell>
        </row>
        <row r="2074">
          <cell r="B2074">
            <v>4550</v>
          </cell>
          <cell r="C2074" t="str">
            <v>อิปัน</v>
          </cell>
          <cell r="D2074" t="str">
            <v>พระแสง</v>
          </cell>
          <cell r="E2074" t="str">
            <v>อำเภอพระแสง</v>
          </cell>
          <cell r="F2074" t="str">
            <v>4826III</v>
          </cell>
          <cell r="G2074">
            <v>143</v>
          </cell>
          <cell r="H2074">
            <v>650</v>
          </cell>
          <cell r="I2074" t="str">
            <v>0-0-60</v>
          </cell>
          <cell r="J2074">
            <v>100</v>
          </cell>
        </row>
        <row r="2075">
          <cell r="B2075">
            <v>4555</v>
          </cell>
          <cell r="C2075" t="str">
            <v>อิปัน</v>
          </cell>
          <cell r="D2075" t="str">
            <v>พระแสง</v>
          </cell>
          <cell r="E2075" t="str">
            <v>บ้านบางพา</v>
          </cell>
          <cell r="F2075" t="str">
            <v>4826III</v>
          </cell>
          <cell r="G2075">
            <v>143</v>
          </cell>
          <cell r="H2075">
            <v>646</v>
          </cell>
          <cell r="I2075" t="str">
            <v>8-1-71</v>
          </cell>
          <cell r="J2075">
            <v>130</v>
          </cell>
        </row>
        <row r="2076">
          <cell r="B2076">
            <v>4556</v>
          </cell>
          <cell r="C2076" t="str">
            <v>อิปัน</v>
          </cell>
          <cell r="D2076" t="str">
            <v>พระแสง</v>
          </cell>
          <cell r="E2076" t="str">
            <v>บ้านบางพา</v>
          </cell>
          <cell r="F2076" t="str">
            <v>4826III</v>
          </cell>
          <cell r="G2076">
            <v>143</v>
          </cell>
          <cell r="H2076">
            <v>647</v>
          </cell>
          <cell r="I2076" t="str">
            <v>3-0-68</v>
          </cell>
          <cell r="J2076">
            <v>100</v>
          </cell>
        </row>
        <row r="2077">
          <cell r="B2077">
            <v>4557</v>
          </cell>
          <cell r="C2077" t="str">
            <v>อิปัน</v>
          </cell>
          <cell r="D2077" t="str">
            <v>พระแสง</v>
          </cell>
          <cell r="E2077" t="str">
            <v>อำเภอพระแสง</v>
          </cell>
          <cell r="F2077" t="str">
            <v>4826III</v>
          </cell>
          <cell r="G2077">
            <v>130</v>
          </cell>
          <cell r="H2077">
            <v>612</v>
          </cell>
          <cell r="I2077" t="str">
            <v>3-2-30</v>
          </cell>
          <cell r="J2077">
            <v>100</v>
          </cell>
        </row>
        <row r="2078">
          <cell r="B2078">
            <v>4558</v>
          </cell>
          <cell r="C2078" t="str">
            <v>อิปัน</v>
          </cell>
          <cell r="D2078" t="str">
            <v>พระแสง</v>
          </cell>
          <cell r="E2078" t="str">
            <v>อำเภอพระแสง</v>
          </cell>
          <cell r="F2078" t="str">
            <v>4826II</v>
          </cell>
          <cell r="G2078">
            <v>127</v>
          </cell>
          <cell r="H2078">
            <v>803</v>
          </cell>
          <cell r="I2078" t="str">
            <v>12-1-23</v>
          </cell>
          <cell r="J2078">
            <v>130</v>
          </cell>
        </row>
        <row r="2079">
          <cell r="B2079">
            <v>4559</v>
          </cell>
          <cell r="C2079" t="str">
            <v>อิปัน</v>
          </cell>
          <cell r="D2079" t="str">
            <v>พระแสง</v>
          </cell>
          <cell r="E2079" t="str">
            <v>อำเภอพระแสง</v>
          </cell>
          <cell r="F2079" t="str">
            <v>4826II</v>
          </cell>
          <cell r="G2079">
            <v>127</v>
          </cell>
          <cell r="H2079">
            <v>799</v>
          </cell>
          <cell r="I2079" t="str">
            <v>3-2-2</v>
          </cell>
          <cell r="J2079">
            <v>100</v>
          </cell>
        </row>
        <row r="2080">
          <cell r="B2080">
            <v>4560</v>
          </cell>
          <cell r="C2080" t="str">
            <v>อิปัน</v>
          </cell>
          <cell r="D2080" t="str">
            <v>พระแสง</v>
          </cell>
          <cell r="E2080" t="str">
            <v>อำเภอพระแสง</v>
          </cell>
          <cell r="F2080" t="str">
            <v>4826II</v>
          </cell>
          <cell r="G2080">
            <v>127</v>
          </cell>
          <cell r="H2080">
            <v>800</v>
          </cell>
          <cell r="I2080" t="str">
            <v>12-0-93</v>
          </cell>
          <cell r="J2080">
            <v>100</v>
          </cell>
        </row>
        <row r="2081">
          <cell r="B2081">
            <v>4562</v>
          </cell>
          <cell r="C2081" t="str">
            <v>อิปัน</v>
          </cell>
          <cell r="D2081" t="str">
            <v>พระแสง</v>
          </cell>
          <cell r="E2081" t="str">
            <v>อำเภอพระแสง</v>
          </cell>
          <cell r="F2081" t="str">
            <v>4826II</v>
          </cell>
          <cell r="G2081">
            <v>127</v>
          </cell>
          <cell r="H2081">
            <v>802</v>
          </cell>
          <cell r="I2081" t="str">
            <v>14-1-53</v>
          </cell>
          <cell r="J2081">
            <v>130</v>
          </cell>
        </row>
        <row r="2082">
          <cell r="B2082">
            <v>4564</v>
          </cell>
          <cell r="C2082" t="str">
            <v>อิปัน</v>
          </cell>
          <cell r="D2082" t="str">
            <v>พระแสง</v>
          </cell>
          <cell r="E2082" t="str">
            <v>บ้านบางพา</v>
          </cell>
          <cell r="F2082" t="str">
            <v>4826III</v>
          </cell>
          <cell r="G2082">
            <v>143</v>
          </cell>
          <cell r="H2082">
            <v>651</v>
          </cell>
          <cell r="I2082" t="str">
            <v>0-0-45</v>
          </cell>
          <cell r="J2082">
            <v>8000</v>
          </cell>
        </row>
        <row r="2083">
          <cell r="B2083">
            <v>4565</v>
          </cell>
          <cell r="C2083" t="str">
            <v>อิปัน</v>
          </cell>
          <cell r="D2083" t="str">
            <v>พระแสง</v>
          </cell>
          <cell r="E2083" t="str">
            <v>บ้านบางพา</v>
          </cell>
          <cell r="F2083" t="str">
            <v>4826III</v>
          </cell>
          <cell r="G2083">
            <v>143</v>
          </cell>
          <cell r="H2083">
            <v>652</v>
          </cell>
          <cell r="I2083" t="str">
            <v>0-0-45</v>
          </cell>
          <cell r="J2083">
            <v>8000</v>
          </cell>
        </row>
        <row r="2084">
          <cell r="B2084">
            <v>4566</v>
          </cell>
          <cell r="C2084" t="str">
            <v>อิปัน</v>
          </cell>
          <cell r="D2084" t="str">
            <v>พระแสง</v>
          </cell>
          <cell r="E2084" t="str">
            <v>อำเภอพระแสง</v>
          </cell>
          <cell r="F2084" t="str">
            <v>4826II</v>
          </cell>
          <cell r="G2084">
            <v>141</v>
          </cell>
          <cell r="H2084">
            <v>1087</v>
          </cell>
          <cell r="I2084" t="str">
            <v>0-0-20</v>
          </cell>
          <cell r="J2084">
            <v>100</v>
          </cell>
        </row>
        <row r="2085">
          <cell r="B2085">
            <v>4569</v>
          </cell>
          <cell r="C2085" t="str">
            <v>อิปัน</v>
          </cell>
          <cell r="D2085" t="str">
            <v>พระแสง</v>
          </cell>
          <cell r="E2085" t="str">
            <v>อำเภอพระแสง</v>
          </cell>
          <cell r="F2085" t="str">
            <v>4826III</v>
          </cell>
          <cell r="G2085">
            <v>130</v>
          </cell>
          <cell r="H2085">
            <v>608</v>
          </cell>
          <cell r="I2085" t="str">
            <v>10-2-87</v>
          </cell>
          <cell r="J2085">
            <v>100</v>
          </cell>
        </row>
        <row r="2086">
          <cell r="B2086">
            <v>4570</v>
          </cell>
          <cell r="C2086" t="str">
            <v>อิปัน</v>
          </cell>
          <cell r="D2086" t="str">
            <v>พระแสง</v>
          </cell>
          <cell r="E2086" t="str">
            <v>อำเภอพระแสง</v>
          </cell>
          <cell r="F2086" t="str">
            <v>4826III</v>
          </cell>
          <cell r="G2086">
            <v>130</v>
          </cell>
          <cell r="H2086">
            <v>609</v>
          </cell>
          <cell r="I2086" t="str">
            <v>0-0-50</v>
          </cell>
          <cell r="J2086">
            <v>100</v>
          </cell>
        </row>
        <row r="2087">
          <cell r="B2087">
            <v>4571</v>
          </cell>
          <cell r="C2087" t="str">
            <v>อิปัน</v>
          </cell>
          <cell r="D2087" t="str">
            <v>พระแสง</v>
          </cell>
          <cell r="E2087" t="str">
            <v>อำเภอพระแสง</v>
          </cell>
          <cell r="F2087" t="str">
            <v>4826III</v>
          </cell>
          <cell r="G2087">
            <v>130</v>
          </cell>
          <cell r="H2087">
            <v>610</v>
          </cell>
          <cell r="I2087" t="str">
            <v>0-0-69</v>
          </cell>
          <cell r="J2087">
            <v>100</v>
          </cell>
        </row>
        <row r="2088">
          <cell r="B2088">
            <v>4572</v>
          </cell>
          <cell r="C2088" t="str">
            <v>อิปัน</v>
          </cell>
          <cell r="D2088" t="str">
            <v>พระแสง</v>
          </cell>
          <cell r="E2088" t="str">
            <v>อำเภอพระแสง</v>
          </cell>
          <cell r="F2088" t="str">
            <v>4826III</v>
          </cell>
          <cell r="G2088">
            <v>130</v>
          </cell>
          <cell r="H2088">
            <v>611</v>
          </cell>
          <cell r="I2088" t="str">
            <v>0-2-23</v>
          </cell>
          <cell r="J2088">
            <v>100</v>
          </cell>
        </row>
        <row r="2089">
          <cell r="B2089">
            <v>4573</v>
          </cell>
          <cell r="C2089" t="str">
            <v>อิปัน</v>
          </cell>
          <cell r="D2089" t="str">
            <v>พระแสง</v>
          </cell>
          <cell r="E2089" t="str">
            <v>อำเภอพระแสง</v>
          </cell>
          <cell r="F2089" t="str">
            <v>4826III</v>
          </cell>
          <cell r="G2089">
            <v>130</v>
          </cell>
          <cell r="H2089">
            <v>613</v>
          </cell>
          <cell r="I2089" t="str">
            <v>10-1-90</v>
          </cell>
          <cell r="J2089">
            <v>100</v>
          </cell>
        </row>
        <row r="2090">
          <cell r="B2090">
            <v>4574</v>
          </cell>
          <cell r="C2090" t="str">
            <v>อิปัน</v>
          </cell>
          <cell r="D2090" t="str">
            <v>พระแสง</v>
          </cell>
          <cell r="E2090" t="str">
            <v>บ้านบางพา</v>
          </cell>
          <cell r="F2090" t="str">
            <v>4826III</v>
          </cell>
          <cell r="G2090">
            <v>143</v>
          </cell>
          <cell r="H2090">
            <v>654</v>
          </cell>
          <cell r="I2090" t="str">
            <v>0-0-38</v>
          </cell>
          <cell r="J2090">
            <v>8000</v>
          </cell>
        </row>
        <row r="2091">
          <cell r="B2091">
            <v>4575</v>
          </cell>
          <cell r="C2091" t="str">
            <v>อิปัน</v>
          </cell>
          <cell r="D2091" t="str">
            <v>พระแสง</v>
          </cell>
          <cell r="E2091" t="str">
            <v>บ้านบางพา</v>
          </cell>
          <cell r="F2091" t="str">
            <v>4826III</v>
          </cell>
          <cell r="G2091">
            <v>143</v>
          </cell>
          <cell r="H2091">
            <v>655</v>
          </cell>
          <cell r="I2091" t="str">
            <v>0-0-38</v>
          </cell>
          <cell r="J2091">
            <v>8000</v>
          </cell>
        </row>
        <row r="2092">
          <cell r="B2092">
            <v>4577</v>
          </cell>
          <cell r="C2092" t="str">
            <v>อิปัน</v>
          </cell>
          <cell r="D2092" t="str">
            <v>พระแสง</v>
          </cell>
          <cell r="E2092" t="str">
            <v>บ้านบางพา</v>
          </cell>
          <cell r="F2092" t="str">
            <v>4826III</v>
          </cell>
          <cell r="G2092">
            <v>143</v>
          </cell>
          <cell r="H2092">
            <v>657</v>
          </cell>
          <cell r="I2092" t="str">
            <v>0-0-37</v>
          </cell>
          <cell r="J2092">
            <v>8000</v>
          </cell>
        </row>
        <row r="2093">
          <cell r="B2093">
            <v>4578</v>
          </cell>
          <cell r="C2093" t="str">
            <v>อิปัน</v>
          </cell>
          <cell r="D2093" t="str">
            <v>พระแสง</v>
          </cell>
          <cell r="E2093" t="str">
            <v>บ้านบางพา</v>
          </cell>
          <cell r="F2093" t="str">
            <v>4826III</v>
          </cell>
          <cell r="G2093">
            <v>143</v>
          </cell>
          <cell r="H2093">
            <v>658</v>
          </cell>
          <cell r="I2093" t="str">
            <v>0-0-74</v>
          </cell>
          <cell r="J2093">
            <v>8000</v>
          </cell>
        </row>
        <row r="2094">
          <cell r="B2094">
            <v>4579</v>
          </cell>
          <cell r="C2094" t="str">
            <v>อิปัน</v>
          </cell>
          <cell r="D2094" t="str">
            <v>พระแสง</v>
          </cell>
          <cell r="E2094" t="str">
            <v>บ้านบางพา</v>
          </cell>
          <cell r="F2094" t="str">
            <v>4826III</v>
          </cell>
          <cell r="G2094">
            <v>143</v>
          </cell>
          <cell r="H2094">
            <v>659</v>
          </cell>
          <cell r="I2094" t="str">
            <v>0-1-34</v>
          </cell>
          <cell r="J2094">
            <v>280</v>
          </cell>
        </row>
        <row r="2095">
          <cell r="B2095">
            <v>4581</v>
          </cell>
          <cell r="C2095" t="str">
            <v>อิปัน</v>
          </cell>
          <cell r="D2095" t="str">
            <v>พระแสง</v>
          </cell>
          <cell r="E2095" t="str">
            <v>อำเภอพระแสง</v>
          </cell>
          <cell r="F2095" t="str">
            <v>4826III</v>
          </cell>
          <cell r="G2095">
            <v>143</v>
          </cell>
          <cell r="H2095">
            <v>661</v>
          </cell>
          <cell r="I2095" t="str">
            <v>0-0-40</v>
          </cell>
          <cell r="J2095">
            <v>280</v>
          </cell>
        </row>
        <row r="2096">
          <cell r="B2096">
            <v>4582</v>
          </cell>
          <cell r="C2096" t="str">
            <v>อิปัน</v>
          </cell>
          <cell r="D2096" t="str">
            <v>พระแสง</v>
          </cell>
          <cell r="E2096" t="str">
            <v>บ้านบางพา</v>
          </cell>
          <cell r="F2096" t="str">
            <v>4826II</v>
          </cell>
          <cell r="G2096">
            <v>99</v>
          </cell>
          <cell r="H2096">
            <v>278</v>
          </cell>
          <cell r="I2096" t="str">
            <v>0-3-56</v>
          </cell>
          <cell r="J2096">
            <v>130</v>
          </cell>
        </row>
        <row r="2097">
          <cell r="B2097">
            <v>4584</v>
          </cell>
          <cell r="C2097" t="str">
            <v>อิปัน</v>
          </cell>
          <cell r="D2097" t="str">
            <v>พระแสง</v>
          </cell>
          <cell r="E2097" t="str">
            <v>อำเภอพระแสง</v>
          </cell>
          <cell r="F2097" t="str">
            <v>4826III</v>
          </cell>
          <cell r="G2097">
            <v>130</v>
          </cell>
          <cell r="H2097">
            <v>614</v>
          </cell>
          <cell r="I2097" t="str">
            <v>4-0-82</v>
          </cell>
          <cell r="J2097">
            <v>100</v>
          </cell>
        </row>
        <row r="2098">
          <cell r="B2098">
            <v>4585</v>
          </cell>
          <cell r="C2098" t="str">
            <v>อิปัน</v>
          </cell>
          <cell r="D2098" t="str">
            <v>พระแสง</v>
          </cell>
          <cell r="E2098" t="str">
            <v>อำเภอพระแสง</v>
          </cell>
          <cell r="F2098" t="str">
            <v>4826III</v>
          </cell>
          <cell r="G2098">
            <v>130</v>
          </cell>
          <cell r="H2098">
            <v>615</v>
          </cell>
          <cell r="I2098" t="str">
            <v>4-2-2</v>
          </cell>
          <cell r="J2098">
            <v>100</v>
          </cell>
        </row>
        <row r="2099">
          <cell r="B2099">
            <v>4586</v>
          </cell>
          <cell r="C2099" t="str">
            <v>อิปัน</v>
          </cell>
          <cell r="D2099" t="str">
            <v>พระแสง</v>
          </cell>
          <cell r="E2099" t="str">
            <v>อำเภอพระแสง</v>
          </cell>
          <cell r="F2099" t="str">
            <v>4826II</v>
          </cell>
          <cell r="G2099">
            <v>127</v>
          </cell>
          <cell r="H2099">
            <v>805</v>
          </cell>
          <cell r="I2099" t="str">
            <v>3-0-23</v>
          </cell>
          <cell r="J2099">
            <v>180</v>
          </cell>
        </row>
        <row r="2100">
          <cell r="B2100">
            <v>4587</v>
          </cell>
          <cell r="C2100" t="str">
            <v>อิปัน</v>
          </cell>
          <cell r="D2100" t="str">
            <v>พระแสง</v>
          </cell>
          <cell r="E2100" t="str">
            <v>อำเภอพระแสง</v>
          </cell>
          <cell r="F2100" t="str">
            <v>4826II</v>
          </cell>
          <cell r="G2100">
            <v>127</v>
          </cell>
          <cell r="H2100">
            <v>806</v>
          </cell>
          <cell r="I2100" t="str">
            <v>0-0-52</v>
          </cell>
          <cell r="J2100">
            <v>280</v>
          </cell>
        </row>
        <row r="2101">
          <cell r="B2101">
            <v>4588</v>
          </cell>
          <cell r="C2101" t="str">
            <v>อิปัน</v>
          </cell>
          <cell r="D2101" t="str">
            <v>พระแสง</v>
          </cell>
          <cell r="E2101" t="str">
            <v>อำเภอพระแสง</v>
          </cell>
          <cell r="F2101" t="str">
            <v>4826II</v>
          </cell>
          <cell r="G2101">
            <v>127</v>
          </cell>
          <cell r="H2101">
            <v>807</v>
          </cell>
          <cell r="I2101" t="str">
            <v>19-3-48</v>
          </cell>
          <cell r="J2101">
            <v>150</v>
          </cell>
        </row>
        <row r="2102">
          <cell r="B2102">
            <v>4589</v>
          </cell>
          <cell r="C2102" t="str">
            <v>อิปัน</v>
          </cell>
          <cell r="D2102" t="str">
            <v>พระแสง</v>
          </cell>
          <cell r="E2102" t="str">
            <v>อำเภอพระแสง</v>
          </cell>
          <cell r="F2102" t="str">
            <v>4826II</v>
          </cell>
          <cell r="G2102">
            <v>127</v>
          </cell>
          <cell r="H2102">
            <v>808</v>
          </cell>
          <cell r="I2102" t="str">
            <v>0-3-88</v>
          </cell>
          <cell r="J2102">
            <v>280</v>
          </cell>
        </row>
        <row r="2103">
          <cell r="B2103">
            <v>4590</v>
          </cell>
          <cell r="C2103" t="str">
            <v>อิปัน</v>
          </cell>
          <cell r="D2103" t="str">
            <v>พระแสง</v>
          </cell>
          <cell r="E2103" t="str">
            <v>อำเภอพระแสง</v>
          </cell>
          <cell r="F2103" t="str">
            <v>4826II</v>
          </cell>
          <cell r="G2103">
            <v>127</v>
          </cell>
          <cell r="H2103">
            <v>809</v>
          </cell>
          <cell r="I2103" t="str">
            <v>3-0-84</v>
          </cell>
          <cell r="J2103">
            <v>100</v>
          </cell>
        </row>
        <row r="2104">
          <cell r="B2104">
            <v>4591</v>
          </cell>
          <cell r="C2104" t="str">
            <v>อิปัน</v>
          </cell>
          <cell r="D2104" t="str">
            <v>พระแสง</v>
          </cell>
          <cell r="E2104" t="str">
            <v>อำเภอพระแสง</v>
          </cell>
          <cell r="F2104" t="str">
            <v>4826II</v>
          </cell>
          <cell r="G2104">
            <v>127</v>
          </cell>
          <cell r="H2104">
            <v>810</v>
          </cell>
          <cell r="I2104" t="str">
            <v>5-2-27</v>
          </cell>
          <cell r="J2104">
            <v>100</v>
          </cell>
        </row>
        <row r="2105">
          <cell r="B2105">
            <v>4593</v>
          </cell>
          <cell r="C2105" t="str">
            <v>อิปัน</v>
          </cell>
          <cell r="D2105" t="str">
            <v>พระแสง</v>
          </cell>
          <cell r="E2105" t="str">
            <v>อำเภอพระแสง</v>
          </cell>
          <cell r="F2105" t="str">
            <v>4826II</v>
          </cell>
          <cell r="G2105">
            <v>127</v>
          </cell>
          <cell r="H2105">
            <v>812</v>
          </cell>
          <cell r="I2105" t="str">
            <v>1-0-50</v>
          </cell>
          <cell r="J2105">
            <v>100</v>
          </cell>
        </row>
        <row r="2106">
          <cell r="B2106">
            <v>4598</v>
          </cell>
          <cell r="C2106" t="str">
            <v>อิปัน</v>
          </cell>
          <cell r="D2106" t="str">
            <v>พระแสง</v>
          </cell>
          <cell r="E2106" t="str">
            <v>อำเภอพระแสง</v>
          </cell>
          <cell r="F2106" t="str">
            <v>4826III</v>
          </cell>
          <cell r="G2106">
            <v>143</v>
          </cell>
          <cell r="H2106">
            <v>662</v>
          </cell>
          <cell r="I2106" t="str">
            <v>0-0-99</v>
          </cell>
          <cell r="J2106">
            <v>100</v>
          </cell>
        </row>
        <row r="2107">
          <cell r="B2107">
            <v>4599</v>
          </cell>
          <cell r="C2107" t="str">
            <v>อิปัน</v>
          </cell>
          <cell r="D2107" t="str">
            <v>พระแสง</v>
          </cell>
          <cell r="E2107" t="str">
            <v>อำเภอพระแสง</v>
          </cell>
          <cell r="F2107" t="str">
            <v>4826III</v>
          </cell>
          <cell r="G2107">
            <v>143</v>
          </cell>
          <cell r="H2107">
            <v>663</v>
          </cell>
          <cell r="I2107" t="str">
            <v>0-1-1</v>
          </cell>
          <cell r="J2107">
            <v>100</v>
          </cell>
        </row>
        <row r="2108">
          <cell r="B2108">
            <v>4600</v>
          </cell>
          <cell r="C2108" t="str">
            <v>อิปัน</v>
          </cell>
          <cell r="D2108" t="str">
            <v>พระแสง</v>
          </cell>
          <cell r="E2108" t="str">
            <v>อำเภอพระแสง</v>
          </cell>
          <cell r="F2108" t="str">
            <v>4826III</v>
          </cell>
          <cell r="G2108">
            <v>143</v>
          </cell>
          <cell r="H2108">
            <v>664</v>
          </cell>
          <cell r="I2108" t="str">
            <v>3-0-71</v>
          </cell>
          <cell r="J2108">
            <v>250</v>
          </cell>
        </row>
        <row r="2109">
          <cell r="B2109">
            <v>4608</v>
          </cell>
          <cell r="C2109" t="str">
            <v>อิปัน</v>
          </cell>
          <cell r="D2109" t="str">
            <v>พระแสง</v>
          </cell>
          <cell r="E2109" t="str">
            <v>อำเภอพระแสง</v>
          </cell>
          <cell r="F2109" t="str">
            <v>4826II</v>
          </cell>
          <cell r="G2109">
            <v>127</v>
          </cell>
          <cell r="H2109">
            <v>814</v>
          </cell>
          <cell r="I2109" t="str">
            <v>0-0-90</v>
          </cell>
          <cell r="J2109">
            <v>16000</v>
          </cell>
        </row>
        <row r="2110">
          <cell r="B2110">
            <v>4609</v>
          </cell>
          <cell r="C2110" t="str">
            <v>อิปัน</v>
          </cell>
          <cell r="D2110" t="str">
            <v>พระแสง</v>
          </cell>
          <cell r="E2110" t="str">
            <v>อำเภอพระแสง</v>
          </cell>
          <cell r="F2110" t="str">
            <v>4826III</v>
          </cell>
          <cell r="G2110">
            <v>143</v>
          </cell>
          <cell r="H2110">
            <v>665</v>
          </cell>
          <cell r="I2110" t="str">
            <v>0-0-60</v>
          </cell>
          <cell r="J2110">
            <v>100</v>
          </cell>
        </row>
        <row r="2111">
          <cell r="B2111">
            <v>4610</v>
          </cell>
          <cell r="C2111" t="str">
            <v>อิปัน</v>
          </cell>
          <cell r="D2111" t="str">
            <v>พระแสง</v>
          </cell>
          <cell r="E2111" t="str">
            <v>บ้านบางพา</v>
          </cell>
          <cell r="F2111" t="str">
            <v>4826III</v>
          </cell>
          <cell r="G2111">
            <v>143</v>
          </cell>
          <cell r="H2111">
            <v>666</v>
          </cell>
          <cell r="I2111" t="str">
            <v>0-0-60</v>
          </cell>
          <cell r="J2111">
            <v>100</v>
          </cell>
        </row>
        <row r="2112">
          <cell r="B2112">
            <v>4614</v>
          </cell>
          <cell r="C2112" t="str">
            <v>อิปัน</v>
          </cell>
          <cell r="D2112" t="str">
            <v>พระแสง</v>
          </cell>
          <cell r="E2112" t="str">
            <v>บ้านบางพา</v>
          </cell>
          <cell r="F2112" t="str">
            <v>4826III</v>
          </cell>
          <cell r="G2112">
            <v>143</v>
          </cell>
          <cell r="H2112">
            <v>669</v>
          </cell>
          <cell r="I2112" t="str">
            <v>0-0-28</v>
          </cell>
          <cell r="J2112">
            <v>100</v>
          </cell>
        </row>
        <row r="2113">
          <cell r="B2113">
            <v>4616</v>
          </cell>
          <cell r="C2113" t="str">
            <v>อิปัน</v>
          </cell>
          <cell r="D2113" t="str">
            <v>พระแสง</v>
          </cell>
          <cell r="E2113" t="str">
            <v>บ้านบางพา</v>
          </cell>
          <cell r="F2113" t="str">
            <v>4826III</v>
          </cell>
          <cell r="G2113">
            <v>143</v>
          </cell>
          <cell r="H2113">
            <v>671</v>
          </cell>
          <cell r="I2113" t="str">
            <v>0-0-22</v>
          </cell>
          <cell r="J2113">
            <v>100</v>
          </cell>
        </row>
        <row r="2114">
          <cell r="B2114">
            <v>4617</v>
          </cell>
          <cell r="C2114" t="str">
            <v>อิปัน</v>
          </cell>
          <cell r="D2114" t="str">
            <v>พระแสง</v>
          </cell>
          <cell r="E2114" t="str">
            <v>บ้านบางพา</v>
          </cell>
          <cell r="F2114" t="str">
            <v>4826III</v>
          </cell>
          <cell r="G2114">
            <v>143</v>
          </cell>
          <cell r="H2114">
            <v>672</v>
          </cell>
          <cell r="I2114" t="str">
            <v>0-0-20</v>
          </cell>
          <cell r="J2114">
            <v>100</v>
          </cell>
        </row>
        <row r="2115">
          <cell r="B2115">
            <v>4618</v>
          </cell>
          <cell r="C2115" t="str">
            <v>อิปัน</v>
          </cell>
          <cell r="D2115" t="str">
            <v>พระแสง</v>
          </cell>
          <cell r="E2115" t="str">
            <v>บ้านบางพา</v>
          </cell>
          <cell r="F2115" t="str">
            <v>4826III</v>
          </cell>
          <cell r="G2115">
            <v>155</v>
          </cell>
          <cell r="H2115">
            <v>145</v>
          </cell>
          <cell r="I2115" t="str">
            <v>0-0-74</v>
          </cell>
          <cell r="J2115">
            <v>100</v>
          </cell>
        </row>
        <row r="2116">
          <cell r="B2116">
            <v>4619</v>
          </cell>
          <cell r="C2116" t="str">
            <v>อิปัน</v>
          </cell>
          <cell r="D2116" t="str">
            <v>พระแสง</v>
          </cell>
          <cell r="E2116" t="str">
            <v>บ้านบางพา</v>
          </cell>
          <cell r="F2116" t="str">
            <v>4826III</v>
          </cell>
          <cell r="G2116">
            <v>143</v>
          </cell>
          <cell r="H2116">
            <v>673</v>
          </cell>
          <cell r="I2116" t="str">
            <v>0-1-30</v>
          </cell>
          <cell r="J2116">
            <v>14000</v>
          </cell>
        </row>
        <row r="2117">
          <cell r="B2117">
            <v>4620</v>
          </cell>
          <cell r="C2117" t="str">
            <v>อิปัน</v>
          </cell>
          <cell r="D2117" t="str">
            <v>พระแสง</v>
          </cell>
          <cell r="E2117" t="str">
            <v>อำเภอพระแสง</v>
          </cell>
          <cell r="F2117" t="str">
            <v>4826II</v>
          </cell>
          <cell r="G2117">
            <v>127</v>
          </cell>
          <cell r="H2117">
            <v>815</v>
          </cell>
          <cell r="I2117" t="str">
            <v>6-2-63</v>
          </cell>
          <cell r="J2117">
            <v>180</v>
          </cell>
        </row>
        <row r="2118">
          <cell r="B2118">
            <v>4621</v>
          </cell>
          <cell r="C2118" t="str">
            <v>อิปัน</v>
          </cell>
          <cell r="D2118" t="str">
            <v>พระแสง</v>
          </cell>
          <cell r="E2118" t="str">
            <v>อำเภอพระแสง</v>
          </cell>
          <cell r="F2118" t="str">
            <v>4826II</v>
          </cell>
          <cell r="G2118">
            <v>127</v>
          </cell>
          <cell r="H2118">
            <v>816</v>
          </cell>
          <cell r="I2118" t="str">
            <v>10-1-28</v>
          </cell>
          <cell r="J2118">
            <v>210</v>
          </cell>
        </row>
        <row r="2119">
          <cell r="B2119">
            <v>4622</v>
          </cell>
          <cell r="C2119" t="str">
            <v>อิปัน</v>
          </cell>
          <cell r="D2119" t="str">
            <v>พระแสง</v>
          </cell>
          <cell r="E2119" t="str">
            <v>อำเภอพระแสง</v>
          </cell>
          <cell r="F2119" t="str">
            <v>4826II</v>
          </cell>
          <cell r="G2119">
            <v>99</v>
          </cell>
          <cell r="H2119">
            <v>203</v>
          </cell>
          <cell r="I2119" t="str">
            <v>1-2-25</v>
          </cell>
          <cell r="J2119">
            <v>130</v>
          </cell>
        </row>
        <row r="2120">
          <cell r="B2120">
            <v>4623</v>
          </cell>
          <cell r="C2120" t="str">
            <v>อิปัน</v>
          </cell>
          <cell r="D2120" t="str">
            <v>พระแสง</v>
          </cell>
          <cell r="E2120" t="str">
            <v>อำเภอพระแสง</v>
          </cell>
          <cell r="F2120" t="str">
            <v>4826II</v>
          </cell>
          <cell r="G2120">
            <v>99</v>
          </cell>
          <cell r="H2120">
            <v>204</v>
          </cell>
          <cell r="I2120" t="str">
            <v>3-1-70</v>
          </cell>
          <cell r="J2120">
            <v>280</v>
          </cell>
        </row>
        <row r="2121">
          <cell r="B2121">
            <v>4624</v>
          </cell>
          <cell r="C2121" t="str">
            <v>อิปัน</v>
          </cell>
          <cell r="D2121" t="str">
            <v>พระแสง</v>
          </cell>
          <cell r="E2121" t="str">
            <v>อำเภอพระแสง</v>
          </cell>
          <cell r="F2121" t="str">
            <v>4826II</v>
          </cell>
          <cell r="G2121">
            <v>127</v>
          </cell>
          <cell r="H2121">
            <v>817</v>
          </cell>
          <cell r="I2121" t="str">
            <v>11-1-80</v>
          </cell>
          <cell r="J2121">
            <v>150</v>
          </cell>
        </row>
        <row r="2122">
          <cell r="B2122">
            <v>4625</v>
          </cell>
          <cell r="C2122" t="str">
            <v>อิปัน</v>
          </cell>
          <cell r="D2122" t="str">
            <v>พระแสง</v>
          </cell>
          <cell r="E2122" t="str">
            <v>อำเภอพระแสง</v>
          </cell>
          <cell r="F2122" t="str">
            <v>4826II</v>
          </cell>
          <cell r="G2122">
            <v>99</v>
          </cell>
          <cell r="H2122">
            <v>209</v>
          </cell>
          <cell r="I2122" t="str">
            <v>0-1-59</v>
          </cell>
          <cell r="J2122">
            <v>250</v>
          </cell>
        </row>
        <row r="2123">
          <cell r="B2123">
            <v>4626</v>
          </cell>
          <cell r="C2123" t="str">
            <v>อิปัน</v>
          </cell>
          <cell r="D2123" t="str">
            <v>พระแสง</v>
          </cell>
          <cell r="E2123" t="str">
            <v>อำเภอพระแสง</v>
          </cell>
          <cell r="F2123" t="str">
            <v>4826II</v>
          </cell>
          <cell r="G2123">
            <v>127</v>
          </cell>
          <cell r="H2123">
            <v>818</v>
          </cell>
          <cell r="I2123" t="str">
            <v>0-0-89</v>
          </cell>
          <cell r="J2123">
            <v>100</v>
          </cell>
        </row>
        <row r="2124">
          <cell r="B2124">
            <v>4629</v>
          </cell>
          <cell r="C2124" t="str">
            <v>อิปัน</v>
          </cell>
          <cell r="D2124" t="str">
            <v>พระแสง</v>
          </cell>
          <cell r="E2124" t="str">
            <v>อำเภอพระแสง</v>
          </cell>
          <cell r="F2124" t="str">
            <v>4826III</v>
          </cell>
          <cell r="G2124">
            <v>156</v>
          </cell>
          <cell r="H2124">
            <v>183</v>
          </cell>
          <cell r="I2124" t="str">
            <v>7-0-79</v>
          </cell>
          <cell r="J2124">
            <v>100</v>
          </cell>
        </row>
        <row r="2125">
          <cell r="B2125">
            <v>4630</v>
          </cell>
          <cell r="C2125" t="str">
            <v>อิปัน</v>
          </cell>
          <cell r="D2125" t="str">
            <v>พระแสง</v>
          </cell>
          <cell r="E2125" t="str">
            <v>อำเภอพระแสง</v>
          </cell>
          <cell r="F2125" t="str">
            <v>4826III</v>
          </cell>
          <cell r="G2125">
            <v>156</v>
          </cell>
          <cell r="H2125">
            <v>184</v>
          </cell>
          <cell r="I2125" t="str">
            <v>8-1-73</v>
          </cell>
          <cell r="J2125">
            <v>210</v>
          </cell>
        </row>
        <row r="2126">
          <cell r="B2126">
            <v>4631</v>
          </cell>
          <cell r="C2126" t="str">
            <v>อิปัน</v>
          </cell>
          <cell r="D2126" t="str">
            <v>พระแสง</v>
          </cell>
          <cell r="E2126" t="str">
            <v>อำเภอพระแสง</v>
          </cell>
          <cell r="F2126" t="str">
            <v>4826III</v>
          </cell>
          <cell r="G2126">
            <v>156</v>
          </cell>
          <cell r="H2126">
            <v>185</v>
          </cell>
          <cell r="I2126" t="str">
            <v>7-3-55</v>
          </cell>
          <cell r="J2126">
            <v>210</v>
          </cell>
        </row>
        <row r="2127">
          <cell r="B2127">
            <v>4632</v>
          </cell>
          <cell r="C2127" t="str">
            <v>อิปัน</v>
          </cell>
          <cell r="D2127" t="str">
            <v>พระแสง</v>
          </cell>
          <cell r="E2127" t="str">
            <v>อำเภอพระแสง</v>
          </cell>
          <cell r="F2127" t="str">
            <v>4826III</v>
          </cell>
          <cell r="G2127">
            <v>156</v>
          </cell>
          <cell r="H2127">
            <v>186</v>
          </cell>
          <cell r="I2127" t="str">
            <v>8-0-0</v>
          </cell>
          <cell r="J2127">
            <v>130</v>
          </cell>
        </row>
        <row r="2128">
          <cell r="B2128">
            <v>4633</v>
          </cell>
          <cell r="C2128" t="str">
            <v>อิปัน</v>
          </cell>
          <cell r="D2128" t="str">
            <v>พระแสง</v>
          </cell>
          <cell r="E2128" t="str">
            <v>อำเภอพระแสง</v>
          </cell>
          <cell r="F2128" t="str">
            <v>4826III</v>
          </cell>
          <cell r="G2128">
            <v>156</v>
          </cell>
          <cell r="H2128">
            <v>187</v>
          </cell>
          <cell r="I2128" t="str">
            <v>7-3-19</v>
          </cell>
          <cell r="J2128">
            <v>100</v>
          </cell>
        </row>
        <row r="2129">
          <cell r="B2129">
            <v>4634</v>
          </cell>
          <cell r="C2129" t="str">
            <v>อิปัน</v>
          </cell>
          <cell r="D2129" t="str">
            <v>พระแสง</v>
          </cell>
          <cell r="E2129" t="str">
            <v>อำเภอพระแสง</v>
          </cell>
          <cell r="F2129" t="str">
            <v>4826II</v>
          </cell>
          <cell r="G2129">
            <v>127</v>
          </cell>
          <cell r="H2129">
            <v>821</v>
          </cell>
          <cell r="I2129" t="str">
            <v>0-2-96</v>
          </cell>
          <cell r="J2129">
            <v>250</v>
          </cell>
        </row>
        <row r="2130">
          <cell r="B2130">
            <v>4635</v>
          </cell>
          <cell r="C2130" t="str">
            <v>อิปัน</v>
          </cell>
          <cell r="D2130" t="str">
            <v>พระแสง</v>
          </cell>
          <cell r="E2130" t="str">
            <v>อำเภอพระแสง</v>
          </cell>
          <cell r="F2130" t="str">
            <v>4826II</v>
          </cell>
          <cell r="G2130">
            <v>127</v>
          </cell>
          <cell r="H2130">
            <v>822</v>
          </cell>
          <cell r="I2130" t="str">
            <v>0-2-76</v>
          </cell>
          <cell r="J2130">
            <v>250</v>
          </cell>
        </row>
        <row r="2131">
          <cell r="B2131">
            <v>4636</v>
          </cell>
          <cell r="C2131" t="str">
            <v>อิปัน</v>
          </cell>
          <cell r="D2131" t="str">
            <v>พระแสง</v>
          </cell>
          <cell r="E2131" t="str">
            <v>อำเภอพระแสง</v>
          </cell>
          <cell r="F2131" t="str">
            <v>4826II</v>
          </cell>
          <cell r="G2131">
            <v>127</v>
          </cell>
          <cell r="H2131">
            <v>823</v>
          </cell>
          <cell r="I2131" t="str">
            <v>0-2-5</v>
          </cell>
          <cell r="J2131">
            <v>280</v>
          </cell>
        </row>
        <row r="2132">
          <cell r="B2132">
            <v>4637</v>
          </cell>
          <cell r="C2132" t="str">
            <v>อิปัน</v>
          </cell>
          <cell r="D2132" t="str">
            <v>พระแสง</v>
          </cell>
          <cell r="E2132" t="str">
            <v>อำเภอพระแสง</v>
          </cell>
          <cell r="F2132" t="str">
            <v>4826II</v>
          </cell>
          <cell r="G2132">
            <v>127</v>
          </cell>
          <cell r="H2132">
            <v>824</v>
          </cell>
          <cell r="I2132" t="str">
            <v>0-1-64</v>
          </cell>
          <cell r="J2132">
            <v>280</v>
          </cell>
        </row>
        <row r="2133">
          <cell r="B2133">
            <v>4638</v>
          </cell>
          <cell r="C2133" t="str">
            <v>อิปัน</v>
          </cell>
          <cell r="D2133" t="str">
            <v>พระแสง</v>
          </cell>
          <cell r="E2133" t="str">
            <v>อำเภอพระแสง</v>
          </cell>
          <cell r="F2133" t="str">
            <v>4826II</v>
          </cell>
          <cell r="G2133">
            <v>127</v>
          </cell>
          <cell r="H2133">
            <v>825</v>
          </cell>
          <cell r="I2133" t="str">
            <v>0-2-22</v>
          </cell>
          <cell r="J2133">
            <v>280</v>
          </cell>
        </row>
        <row r="2134">
          <cell r="B2134">
            <v>4639</v>
          </cell>
          <cell r="C2134" t="str">
            <v>อิปัน</v>
          </cell>
          <cell r="D2134" t="str">
            <v>พระแสง</v>
          </cell>
          <cell r="E2134" t="str">
            <v>อำเภอพระแสง</v>
          </cell>
          <cell r="F2134" t="str">
            <v>4826II</v>
          </cell>
          <cell r="G2134">
            <v>127</v>
          </cell>
          <cell r="H2134">
            <v>826</v>
          </cell>
          <cell r="I2134" t="str">
            <v>7-3-55</v>
          </cell>
          <cell r="J2134">
            <v>150</v>
          </cell>
        </row>
        <row r="2135">
          <cell r="B2135">
            <v>4640</v>
          </cell>
          <cell r="C2135" t="str">
            <v>อิปัน</v>
          </cell>
          <cell r="D2135" t="str">
            <v>พระแสง</v>
          </cell>
          <cell r="E2135" t="str">
            <v>อำเภอพระแสง</v>
          </cell>
          <cell r="F2135" t="str">
            <v>4826III</v>
          </cell>
          <cell r="G2135">
            <v>143</v>
          </cell>
          <cell r="H2135">
            <v>674</v>
          </cell>
          <cell r="I2135" t="str">
            <v>0-0-54</v>
          </cell>
          <cell r="J2135">
            <v>100</v>
          </cell>
        </row>
        <row r="2136">
          <cell r="B2136">
            <v>4641</v>
          </cell>
          <cell r="C2136" t="str">
            <v>อิปัน</v>
          </cell>
          <cell r="D2136" t="str">
            <v>พระแสง</v>
          </cell>
          <cell r="E2136" t="str">
            <v>บ้านบางพา</v>
          </cell>
          <cell r="F2136" t="str">
            <v>4826III</v>
          </cell>
          <cell r="G2136">
            <v>143</v>
          </cell>
          <cell r="H2136">
            <v>675</v>
          </cell>
          <cell r="I2136" t="str">
            <v>0-1-8</v>
          </cell>
          <cell r="J2136">
            <v>100</v>
          </cell>
        </row>
        <row r="2137">
          <cell r="B2137">
            <v>4646</v>
          </cell>
          <cell r="C2137" t="str">
            <v>อิปัน</v>
          </cell>
          <cell r="D2137" t="str">
            <v>พระแสง</v>
          </cell>
          <cell r="E2137" t="str">
            <v>อำเภอพระแสง</v>
          </cell>
          <cell r="F2137" t="str">
            <v>4826III</v>
          </cell>
          <cell r="G2137">
            <v>130</v>
          </cell>
          <cell r="H2137">
            <v>616</v>
          </cell>
          <cell r="I2137" t="str">
            <v>0-0-30</v>
          </cell>
          <cell r="J2137">
            <v>100</v>
          </cell>
        </row>
        <row r="2138">
          <cell r="B2138">
            <v>4647</v>
          </cell>
          <cell r="C2138" t="str">
            <v>อิปัน</v>
          </cell>
          <cell r="D2138" t="str">
            <v>พระแสง</v>
          </cell>
          <cell r="E2138" t="str">
            <v>อำเภอพระแสง</v>
          </cell>
          <cell r="F2138" t="str">
            <v>4826III</v>
          </cell>
          <cell r="G2138">
            <v>130</v>
          </cell>
          <cell r="H2138">
            <v>617</v>
          </cell>
          <cell r="I2138" t="str">
            <v>0-0-30</v>
          </cell>
          <cell r="J2138">
            <v>100</v>
          </cell>
        </row>
        <row r="2139">
          <cell r="B2139">
            <v>4648</v>
          </cell>
          <cell r="C2139" t="str">
            <v>อิปัน</v>
          </cell>
          <cell r="D2139" t="str">
            <v>พระแสง</v>
          </cell>
          <cell r="E2139" t="str">
            <v>อำเภอพระแสง</v>
          </cell>
          <cell r="F2139" t="str">
            <v>4826III</v>
          </cell>
          <cell r="G2139">
            <v>130</v>
          </cell>
          <cell r="H2139">
            <v>618</v>
          </cell>
          <cell r="I2139" t="str">
            <v>0-0-45</v>
          </cell>
          <cell r="J2139">
            <v>100</v>
          </cell>
        </row>
        <row r="2140">
          <cell r="B2140">
            <v>4649</v>
          </cell>
          <cell r="C2140" t="str">
            <v>อิปัน</v>
          </cell>
          <cell r="D2140" t="str">
            <v>พระแสง</v>
          </cell>
          <cell r="E2140" t="str">
            <v>อำเภอพระแสง</v>
          </cell>
          <cell r="F2140" t="str">
            <v>4826III</v>
          </cell>
          <cell r="G2140">
            <v>130</v>
          </cell>
          <cell r="H2140">
            <v>619</v>
          </cell>
          <cell r="I2140" t="str">
            <v>0-0-75</v>
          </cell>
          <cell r="J2140">
            <v>100</v>
          </cell>
        </row>
        <row r="2141">
          <cell r="B2141">
            <v>4650</v>
          </cell>
          <cell r="C2141" t="str">
            <v>อิปัน</v>
          </cell>
          <cell r="D2141" t="str">
            <v>พระแสง</v>
          </cell>
          <cell r="E2141" t="str">
            <v>อำเภอพระแสง</v>
          </cell>
          <cell r="F2141" t="str">
            <v>4826II</v>
          </cell>
          <cell r="G2141">
            <v>99</v>
          </cell>
          <cell r="H2141">
            <v>210</v>
          </cell>
          <cell r="I2141" t="str">
            <v>10-2-98</v>
          </cell>
          <cell r="J2141">
            <v>100</v>
          </cell>
        </row>
        <row r="2142">
          <cell r="B2142">
            <v>4654</v>
          </cell>
          <cell r="C2142" t="str">
            <v>อิปัน</v>
          </cell>
          <cell r="D2142" t="str">
            <v>พระแสง</v>
          </cell>
          <cell r="E2142" t="str">
            <v>บ้างบางพา</v>
          </cell>
          <cell r="F2142" t="str">
            <v>4826II</v>
          </cell>
          <cell r="G2142">
            <v>127</v>
          </cell>
          <cell r="H2142">
            <v>827</v>
          </cell>
          <cell r="I2142" t="str">
            <v>4-0-4</v>
          </cell>
          <cell r="J2142">
            <v>250</v>
          </cell>
        </row>
        <row r="2143">
          <cell r="B2143">
            <v>4655</v>
          </cell>
          <cell r="C2143" t="str">
            <v>อิปัน</v>
          </cell>
          <cell r="D2143" t="str">
            <v>พระแสง</v>
          </cell>
          <cell r="E2143" t="str">
            <v>บ้างบางพา</v>
          </cell>
          <cell r="F2143" t="str">
            <v>4826III</v>
          </cell>
          <cell r="G2143">
            <v>143</v>
          </cell>
          <cell r="H2143">
            <v>793</v>
          </cell>
          <cell r="I2143" t="str">
            <v>0-0-60</v>
          </cell>
          <cell r="J2143">
            <v>100</v>
          </cell>
        </row>
        <row r="2144">
          <cell r="B2144">
            <v>4656</v>
          </cell>
          <cell r="C2144" t="str">
            <v>อิปัน</v>
          </cell>
          <cell r="D2144" t="str">
            <v>พระแสง</v>
          </cell>
          <cell r="E2144" t="str">
            <v>บ้านบางพา</v>
          </cell>
          <cell r="F2144" t="str">
            <v>4826III</v>
          </cell>
          <cell r="G2144">
            <v>155</v>
          </cell>
          <cell r="H2144">
            <v>121</v>
          </cell>
          <cell r="I2144" t="str">
            <v>5-0-99</v>
          </cell>
          <cell r="J2144">
            <v>100</v>
          </cell>
        </row>
        <row r="2145">
          <cell r="B2145">
            <v>4657</v>
          </cell>
          <cell r="C2145" t="str">
            <v>อิปัน</v>
          </cell>
          <cell r="D2145" t="str">
            <v>พระแสง</v>
          </cell>
          <cell r="E2145" t="str">
            <v>บ้างบางพา</v>
          </cell>
          <cell r="F2145" t="str">
            <v>4826III</v>
          </cell>
          <cell r="G2145">
            <v>142</v>
          </cell>
          <cell r="H2145">
            <v>149</v>
          </cell>
          <cell r="I2145" t="str">
            <v>5-0-64</v>
          </cell>
          <cell r="J2145">
            <v>100</v>
          </cell>
        </row>
        <row r="2146">
          <cell r="B2146">
            <v>4659</v>
          </cell>
          <cell r="C2146" t="str">
            <v>อิปัน</v>
          </cell>
          <cell r="D2146" t="str">
            <v>พระแสง</v>
          </cell>
          <cell r="E2146" t="str">
            <v>บ้างบางพา</v>
          </cell>
          <cell r="F2146" t="str">
            <v>4826III</v>
          </cell>
          <cell r="G2146">
            <v>143</v>
          </cell>
          <cell r="H2146">
            <v>794</v>
          </cell>
          <cell r="I2146" t="str">
            <v>0-0-20</v>
          </cell>
          <cell r="J2146">
            <v>8000</v>
          </cell>
        </row>
        <row r="2147">
          <cell r="B2147">
            <v>4660</v>
          </cell>
          <cell r="C2147" t="str">
            <v>อิปัน</v>
          </cell>
          <cell r="D2147" t="str">
            <v>พระแสง</v>
          </cell>
          <cell r="E2147" t="str">
            <v>อำเภอพระแสง</v>
          </cell>
          <cell r="F2147" t="str">
            <v>4826III</v>
          </cell>
          <cell r="G2147">
            <v>143</v>
          </cell>
          <cell r="H2147">
            <v>795</v>
          </cell>
          <cell r="I2147" t="str">
            <v>0-0-20</v>
          </cell>
          <cell r="J2147">
            <v>8000</v>
          </cell>
        </row>
        <row r="2148">
          <cell r="B2148">
            <v>4661</v>
          </cell>
          <cell r="C2148" t="str">
            <v>อิปัน</v>
          </cell>
          <cell r="D2148" t="str">
            <v>พระแสง</v>
          </cell>
          <cell r="E2148" t="str">
            <v>บ้านบางพา</v>
          </cell>
          <cell r="F2148" t="str">
            <v>4826III</v>
          </cell>
          <cell r="G2148">
            <v>143</v>
          </cell>
          <cell r="H2148">
            <v>796</v>
          </cell>
          <cell r="I2148" t="str">
            <v>0-0-20</v>
          </cell>
          <cell r="J2148">
            <v>8000</v>
          </cell>
        </row>
        <row r="2149">
          <cell r="B2149">
            <v>4662</v>
          </cell>
          <cell r="C2149" t="str">
            <v>อิปัน</v>
          </cell>
          <cell r="D2149" t="str">
            <v>พระแสง</v>
          </cell>
          <cell r="E2149" t="str">
            <v>อำเภอพระแสง</v>
          </cell>
          <cell r="F2149" t="str">
            <v>4826III</v>
          </cell>
          <cell r="G2149">
            <v>143</v>
          </cell>
          <cell r="H2149">
            <v>797</v>
          </cell>
          <cell r="I2149" t="str">
            <v>0-0-20</v>
          </cell>
          <cell r="J2149">
            <v>8000</v>
          </cell>
        </row>
        <row r="2150">
          <cell r="B2150">
            <v>4663</v>
          </cell>
          <cell r="C2150" t="str">
            <v>อิปัน</v>
          </cell>
          <cell r="D2150" t="str">
            <v>พระแสง</v>
          </cell>
          <cell r="E2150" t="str">
            <v>อำเภอพระแสง</v>
          </cell>
          <cell r="F2150" t="str">
            <v>4826III</v>
          </cell>
          <cell r="G2150">
            <v>143</v>
          </cell>
          <cell r="H2150">
            <v>798</v>
          </cell>
          <cell r="I2150" t="str">
            <v>0-0-20</v>
          </cell>
          <cell r="J2150">
            <v>8000</v>
          </cell>
        </row>
        <row r="2151">
          <cell r="B2151">
            <v>4664</v>
          </cell>
          <cell r="C2151" t="str">
            <v>อิปัน</v>
          </cell>
          <cell r="D2151" t="str">
            <v>พระแสง</v>
          </cell>
          <cell r="E2151" t="str">
            <v>อำเภอพระแสง</v>
          </cell>
          <cell r="F2151" t="str">
            <v>4826II</v>
          </cell>
          <cell r="G2151">
            <v>127</v>
          </cell>
          <cell r="H2151">
            <v>828</v>
          </cell>
          <cell r="I2151" t="str">
            <v>0-0-28</v>
          </cell>
          <cell r="J2151">
            <v>100</v>
          </cell>
        </row>
        <row r="2152">
          <cell r="B2152">
            <v>4665</v>
          </cell>
          <cell r="C2152" t="str">
            <v>อิปัน</v>
          </cell>
          <cell r="D2152" t="str">
            <v>พระแสง</v>
          </cell>
          <cell r="E2152" t="str">
            <v>บ้างบางพา</v>
          </cell>
          <cell r="F2152" t="str">
            <v>4826III</v>
          </cell>
          <cell r="G2152">
            <v>143</v>
          </cell>
          <cell r="H2152">
            <v>799</v>
          </cell>
          <cell r="I2152" t="str">
            <v>0-3-58</v>
          </cell>
          <cell r="J2152">
            <v>100</v>
          </cell>
        </row>
        <row r="2153">
          <cell r="B2153">
            <v>4667</v>
          </cell>
          <cell r="C2153" t="str">
            <v>อิปัน</v>
          </cell>
          <cell r="D2153" t="str">
            <v>พระแสง</v>
          </cell>
          <cell r="E2153" t="str">
            <v>บ้านบางพา</v>
          </cell>
          <cell r="F2153" t="str">
            <v>4826III</v>
          </cell>
          <cell r="G2153">
            <v>143</v>
          </cell>
          <cell r="H2153">
            <v>801</v>
          </cell>
          <cell r="I2153" t="str">
            <v>0-0-31</v>
          </cell>
          <cell r="J2153">
            <v>100</v>
          </cell>
        </row>
        <row r="2154">
          <cell r="B2154">
            <v>4668</v>
          </cell>
          <cell r="C2154" t="str">
            <v>อิปัน</v>
          </cell>
          <cell r="D2154" t="str">
            <v>พระแสง</v>
          </cell>
          <cell r="E2154" t="str">
            <v>บ้างบางพา</v>
          </cell>
          <cell r="F2154" t="str">
            <v>4826III</v>
          </cell>
          <cell r="G2154">
            <v>143</v>
          </cell>
          <cell r="H2154">
            <v>802</v>
          </cell>
          <cell r="I2154" t="str">
            <v>0-0-53</v>
          </cell>
          <cell r="J2154">
            <v>100</v>
          </cell>
        </row>
        <row r="2155">
          <cell r="B2155">
            <v>4669</v>
          </cell>
          <cell r="C2155" t="str">
            <v>อิปัน</v>
          </cell>
          <cell r="D2155" t="str">
            <v>พระแสง</v>
          </cell>
          <cell r="E2155" t="str">
            <v>บ้างบางพา</v>
          </cell>
          <cell r="F2155" t="str">
            <v>4826II</v>
          </cell>
          <cell r="G2155">
            <v>99</v>
          </cell>
          <cell r="H2155">
            <v>205</v>
          </cell>
          <cell r="I2155" t="str">
            <v>1-1-92</v>
          </cell>
          <cell r="J2155">
            <v>210</v>
          </cell>
        </row>
        <row r="2156">
          <cell r="B2156">
            <v>4670</v>
          </cell>
          <cell r="C2156" t="str">
            <v>อิปัน</v>
          </cell>
          <cell r="D2156" t="str">
            <v>พระแสง</v>
          </cell>
          <cell r="E2156" t="str">
            <v>อำเภอพระแสง</v>
          </cell>
          <cell r="F2156" t="str">
            <v>4826II</v>
          </cell>
          <cell r="G2156">
            <v>99</v>
          </cell>
          <cell r="H2156">
            <v>206</v>
          </cell>
          <cell r="I2156" t="str">
            <v>1-1-92</v>
          </cell>
          <cell r="J2156">
            <v>210</v>
          </cell>
        </row>
        <row r="2157">
          <cell r="B2157">
            <v>4671</v>
          </cell>
          <cell r="C2157" t="str">
            <v>อิปัน</v>
          </cell>
          <cell r="D2157" t="str">
            <v>พระแสง</v>
          </cell>
          <cell r="E2157" t="str">
            <v>บ้างบางพา</v>
          </cell>
          <cell r="F2157" t="str">
            <v>4826II</v>
          </cell>
          <cell r="G2157">
            <v>99</v>
          </cell>
          <cell r="H2157">
            <v>207</v>
          </cell>
          <cell r="I2157" t="str">
            <v>1-1-92</v>
          </cell>
          <cell r="J2157">
            <v>210</v>
          </cell>
        </row>
        <row r="2158">
          <cell r="B2158">
            <v>4672</v>
          </cell>
          <cell r="C2158" t="str">
            <v>อิปัน</v>
          </cell>
          <cell r="D2158" t="str">
            <v>พระแสง</v>
          </cell>
          <cell r="E2158" t="str">
            <v>อำเภอพระแสง</v>
          </cell>
          <cell r="F2158" t="str">
            <v>4826II</v>
          </cell>
          <cell r="G2158">
            <v>99</v>
          </cell>
          <cell r="H2158">
            <v>208</v>
          </cell>
          <cell r="I2158" t="str">
            <v>1-1-92</v>
          </cell>
          <cell r="J2158">
            <v>210</v>
          </cell>
        </row>
        <row r="2159">
          <cell r="B2159">
            <v>4673</v>
          </cell>
          <cell r="C2159" t="str">
            <v>อิปัน</v>
          </cell>
          <cell r="D2159" t="str">
            <v>พระแสง</v>
          </cell>
          <cell r="E2159" t="str">
            <v>บ้านบางพา</v>
          </cell>
          <cell r="F2159" t="str">
            <v>4826III</v>
          </cell>
          <cell r="G2159">
            <v>130</v>
          </cell>
          <cell r="H2159">
            <v>621</v>
          </cell>
          <cell r="I2159" t="str">
            <v>0-3-79</v>
          </cell>
          <cell r="J2159">
            <v>100</v>
          </cell>
        </row>
        <row r="2160">
          <cell r="B2160">
            <v>4676</v>
          </cell>
          <cell r="C2160" t="str">
            <v>อิปัน</v>
          </cell>
          <cell r="D2160" t="str">
            <v>พระแสง</v>
          </cell>
          <cell r="E2160" t="str">
            <v>อำเภอพระแสง</v>
          </cell>
          <cell r="F2160" t="str">
            <v>4826III</v>
          </cell>
          <cell r="G2160">
            <v>130</v>
          </cell>
          <cell r="H2160">
            <v>620</v>
          </cell>
          <cell r="I2160" t="str">
            <v>0-0-12</v>
          </cell>
          <cell r="J2160">
            <v>2500</v>
          </cell>
        </row>
        <row r="2161">
          <cell r="B2161">
            <v>4677</v>
          </cell>
          <cell r="C2161" t="str">
            <v>อิปัน</v>
          </cell>
          <cell r="D2161" t="str">
            <v>พระแสง</v>
          </cell>
          <cell r="E2161" t="str">
            <v>อำเภอพระแสง</v>
          </cell>
          <cell r="F2161" t="str">
            <v>4826II</v>
          </cell>
          <cell r="G2161">
            <v>113</v>
          </cell>
          <cell r="H2161">
            <v>96</v>
          </cell>
          <cell r="I2161" t="str">
            <v>3-1-46</v>
          </cell>
          <cell r="J2161">
            <v>210</v>
          </cell>
        </row>
        <row r="2162">
          <cell r="B2162">
            <v>4691</v>
          </cell>
          <cell r="C2162" t="str">
            <v>อิปัน</v>
          </cell>
          <cell r="D2162" t="str">
            <v>พระแสง</v>
          </cell>
          <cell r="E2162" t="str">
            <v>อำเภอพระแสง</v>
          </cell>
          <cell r="F2162" t="str">
            <v>4826II</v>
          </cell>
          <cell r="G2162">
            <v>99</v>
          </cell>
          <cell r="H2162">
            <v>272</v>
          </cell>
          <cell r="I2162" t="str">
            <v>0-3-39</v>
          </cell>
          <cell r="J2162">
            <v>100</v>
          </cell>
        </row>
        <row r="2163">
          <cell r="B2163">
            <v>4692</v>
          </cell>
          <cell r="C2163" t="str">
            <v>อิปัน</v>
          </cell>
          <cell r="D2163" t="str">
            <v>พระแสง</v>
          </cell>
          <cell r="E2163" t="str">
            <v>อำเภอพระแสง</v>
          </cell>
          <cell r="F2163" t="str">
            <v>4826II</v>
          </cell>
          <cell r="G2163">
            <v>99</v>
          </cell>
          <cell r="H2163">
            <v>273</v>
          </cell>
          <cell r="I2163" t="str">
            <v>6-0-5</v>
          </cell>
          <cell r="J2163">
            <v>100</v>
          </cell>
        </row>
        <row r="2164">
          <cell r="B2164">
            <v>4693</v>
          </cell>
          <cell r="C2164" t="str">
            <v>อิปัน</v>
          </cell>
          <cell r="D2164" t="str">
            <v>พระแสง</v>
          </cell>
          <cell r="E2164" t="str">
            <v>อำเภอพระแสง</v>
          </cell>
          <cell r="F2164" t="str">
            <v>4826II</v>
          </cell>
          <cell r="G2164">
            <v>99</v>
          </cell>
          <cell r="H2164">
            <v>274</v>
          </cell>
          <cell r="I2164" t="str">
            <v>9-0-89</v>
          </cell>
          <cell r="J2164">
            <v>100</v>
          </cell>
        </row>
        <row r="2165">
          <cell r="B2165">
            <v>4694</v>
          </cell>
          <cell r="C2165" t="str">
            <v>อิปัน</v>
          </cell>
          <cell r="D2165" t="str">
            <v>พระแสง</v>
          </cell>
          <cell r="E2165" t="str">
            <v>อำเภอพระแสง</v>
          </cell>
          <cell r="F2165" t="str">
            <v>4826II</v>
          </cell>
          <cell r="G2165">
            <v>99</v>
          </cell>
          <cell r="H2165">
            <v>275</v>
          </cell>
          <cell r="I2165" t="str">
            <v>6-3-5</v>
          </cell>
          <cell r="J2165">
            <v>100</v>
          </cell>
        </row>
        <row r="2166">
          <cell r="B2166">
            <v>4695</v>
          </cell>
          <cell r="C2166" t="str">
            <v>อิปัน</v>
          </cell>
          <cell r="D2166" t="str">
            <v>พระแสง</v>
          </cell>
          <cell r="E2166" t="str">
            <v>อำเภอพระแสง</v>
          </cell>
          <cell r="F2166" t="str">
            <v>4826II</v>
          </cell>
          <cell r="G2166">
            <v>141</v>
          </cell>
          <cell r="H2166">
            <v>808</v>
          </cell>
          <cell r="I2166" t="str">
            <v>0-0-70</v>
          </cell>
          <cell r="J2166">
            <v>100</v>
          </cell>
        </row>
        <row r="2167">
          <cell r="B2167">
            <v>4705</v>
          </cell>
          <cell r="C2167" t="str">
            <v>อิปัน</v>
          </cell>
          <cell r="D2167" t="str">
            <v>พระแสง</v>
          </cell>
          <cell r="E2167" t="str">
            <v>อำเภอพระแสง</v>
          </cell>
          <cell r="F2167" t="str">
            <v>4826III</v>
          </cell>
          <cell r="G2167">
            <v>143</v>
          </cell>
          <cell r="H2167">
            <v>804</v>
          </cell>
          <cell r="I2167" t="str">
            <v>0-0-50</v>
          </cell>
          <cell r="J2167">
            <v>100</v>
          </cell>
        </row>
        <row r="2168">
          <cell r="B2168">
            <v>4706</v>
          </cell>
          <cell r="C2168" t="str">
            <v>อิปัน</v>
          </cell>
          <cell r="D2168" t="str">
            <v>พระแสง</v>
          </cell>
          <cell r="E2168" t="str">
            <v>อำเภอพระแสง</v>
          </cell>
          <cell r="F2168" t="str">
            <v>4826III</v>
          </cell>
          <cell r="G2168">
            <v>143</v>
          </cell>
          <cell r="H2168">
            <v>805</v>
          </cell>
          <cell r="I2168" t="str">
            <v>0-0-50</v>
          </cell>
          <cell r="J2168">
            <v>100</v>
          </cell>
        </row>
        <row r="2169">
          <cell r="B2169">
            <v>4707</v>
          </cell>
          <cell r="C2169" t="str">
            <v>อิปัน</v>
          </cell>
          <cell r="D2169" t="str">
            <v>พระแสง</v>
          </cell>
          <cell r="E2169" t="str">
            <v>อำเภอพระแสง</v>
          </cell>
          <cell r="F2169" t="str">
            <v>4826III</v>
          </cell>
          <cell r="G2169">
            <v>143</v>
          </cell>
          <cell r="H2169">
            <v>806</v>
          </cell>
          <cell r="I2169" t="str">
            <v>0-0-50</v>
          </cell>
          <cell r="J2169">
            <v>100</v>
          </cell>
        </row>
        <row r="2170">
          <cell r="B2170">
            <v>4708</v>
          </cell>
          <cell r="C2170" t="str">
            <v>อิปัน</v>
          </cell>
          <cell r="D2170" t="str">
            <v>พระแสง</v>
          </cell>
          <cell r="E2170" t="str">
            <v>บ้างบางพา</v>
          </cell>
          <cell r="F2170" t="str">
            <v>4826III</v>
          </cell>
          <cell r="G2170">
            <v>143</v>
          </cell>
          <cell r="H2170">
            <v>807</v>
          </cell>
          <cell r="I2170" t="str">
            <v>0-0-50</v>
          </cell>
          <cell r="J2170">
            <v>100</v>
          </cell>
        </row>
        <row r="2171">
          <cell r="B2171">
            <v>4709</v>
          </cell>
          <cell r="C2171" t="str">
            <v>อิปัน</v>
          </cell>
          <cell r="D2171" t="str">
            <v>พระแสง</v>
          </cell>
          <cell r="E2171" t="str">
            <v>บ้านบางพา</v>
          </cell>
          <cell r="F2171" t="str">
            <v>4826III</v>
          </cell>
          <cell r="G2171">
            <v>143</v>
          </cell>
          <cell r="H2171">
            <v>808</v>
          </cell>
          <cell r="I2171" t="str">
            <v>0-1-16</v>
          </cell>
          <cell r="J2171">
            <v>100</v>
          </cell>
        </row>
        <row r="2172">
          <cell r="B2172">
            <v>4710</v>
          </cell>
          <cell r="C2172" t="str">
            <v>อิปัน</v>
          </cell>
          <cell r="D2172" t="str">
            <v>พระแสง</v>
          </cell>
          <cell r="E2172" t="str">
            <v>บ้างบางพา</v>
          </cell>
          <cell r="F2172" t="str">
            <v>4826III</v>
          </cell>
          <cell r="G2172">
            <v>143</v>
          </cell>
          <cell r="H2172">
            <v>809</v>
          </cell>
          <cell r="I2172" t="str">
            <v>0-0-55</v>
          </cell>
          <cell r="J2172">
            <v>100</v>
          </cell>
        </row>
        <row r="2173">
          <cell r="B2173">
            <v>4711</v>
          </cell>
          <cell r="C2173" t="str">
            <v>อิปัน</v>
          </cell>
          <cell r="D2173" t="str">
            <v>พระแสง</v>
          </cell>
          <cell r="E2173" t="str">
            <v>บ้านบางพา</v>
          </cell>
          <cell r="F2173" t="str">
            <v>4826III</v>
          </cell>
          <cell r="G2173">
            <v>143</v>
          </cell>
          <cell r="H2173">
            <v>810</v>
          </cell>
          <cell r="I2173" t="str">
            <v>0-0-50</v>
          </cell>
          <cell r="J2173">
            <v>100</v>
          </cell>
        </row>
        <row r="2174">
          <cell r="B2174">
            <v>4712</v>
          </cell>
          <cell r="C2174" t="str">
            <v>อิปัน</v>
          </cell>
          <cell r="D2174" t="str">
            <v>พระแสง</v>
          </cell>
          <cell r="E2174" t="str">
            <v>บ้านบางพา</v>
          </cell>
          <cell r="F2174" t="str">
            <v>4826III</v>
          </cell>
          <cell r="G2174">
            <v>143</v>
          </cell>
          <cell r="H2174">
            <v>811</v>
          </cell>
          <cell r="I2174" t="str">
            <v>0-0-50</v>
          </cell>
          <cell r="J2174">
            <v>100</v>
          </cell>
        </row>
        <row r="2175">
          <cell r="B2175">
            <v>4713</v>
          </cell>
          <cell r="C2175" t="str">
            <v>อิปัน</v>
          </cell>
          <cell r="D2175" t="str">
            <v>พระแสง</v>
          </cell>
          <cell r="E2175" t="str">
            <v>บ้างบางพา</v>
          </cell>
          <cell r="F2175" t="str">
            <v>4826III</v>
          </cell>
          <cell r="G2175">
            <v>143</v>
          </cell>
          <cell r="H2175">
            <v>812</v>
          </cell>
          <cell r="I2175" t="str">
            <v>0-0-50</v>
          </cell>
          <cell r="J2175">
            <v>100</v>
          </cell>
        </row>
        <row r="2176">
          <cell r="B2176">
            <v>4714</v>
          </cell>
          <cell r="C2176" t="str">
            <v>อิปัน</v>
          </cell>
          <cell r="D2176" t="str">
            <v>พระแสง</v>
          </cell>
          <cell r="E2176" t="str">
            <v>บ้านบางพา</v>
          </cell>
          <cell r="F2176" t="str">
            <v>4826III</v>
          </cell>
          <cell r="G2176">
            <v>143</v>
          </cell>
          <cell r="H2176">
            <v>813</v>
          </cell>
          <cell r="I2176" t="str">
            <v>0-0-50</v>
          </cell>
          <cell r="J2176">
            <v>100</v>
          </cell>
        </row>
        <row r="2177">
          <cell r="B2177">
            <v>4715</v>
          </cell>
          <cell r="C2177" t="str">
            <v>อิปัน</v>
          </cell>
          <cell r="D2177" t="str">
            <v>พระแสง</v>
          </cell>
          <cell r="E2177" t="str">
            <v>บ้านบางพา</v>
          </cell>
          <cell r="F2177" t="str">
            <v>4826III</v>
          </cell>
          <cell r="G2177">
            <v>143</v>
          </cell>
          <cell r="H2177">
            <v>814</v>
          </cell>
          <cell r="I2177" t="str">
            <v>0-0-50</v>
          </cell>
          <cell r="J2177">
            <v>100</v>
          </cell>
        </row>
        <row r="2178">
          <cell r="B2178">
            <v>4716</v>
          </cell>
          <cell r="C2178" t="str">
            <v>อิปัน</v>
          </cell>
          <cell r="D2178" t="str">
            <v>พระแสง</v>
          </cell>
          <cell r="E2178" t="str">
            <v>บ้านบางพา</v>
          </cell>
          <cell r="F2178" t="str">
            <v>4826III</v>
          </cell>
          <cell r="G2178">
            <v>143</v>
          </cell>
          <cell r="H2178">
            <v>815</v>
          </cell>
          <cell r="I2178" t="str">
            <v>0-0-50</v>
          </cell>
          <cell r="J2178">
            <v>100</v>
          </cell>
        </row>
        <row r="2179">
          <cell r="B2179">
            <v>4717</v>
          </cell>
          <cell r="C2179" t="str">
            <v>อิปัน</v>
          </cell>
          <cell r="D2179" t="str">
            <v>พระแสง</v>
          </cell>
          <cell r="E2179" t="str">
            <v>บ้านบางพา</v>
          </cell>
          <cell r="F2179" t="str">
            <v>4826III</v>
          </cell>
          <cell r="G2179">
            <v>143</v>
          </cell>
          <cell r="H2179">
            <v>816</v>
          </cell>
          <cell r="I2179" t="str">
            <v>0-0-50</v>
          </cell>
          <cell r="J2179">
            <v>100</v>
          </cell>
        </row>
        <row r="2180">
          <cell r="B2180">
            <v>4720</v>
          </cell>
          <cell r="C2180" t="str">
            <v>อิปัน</v>
          </cell>
          <cell r="D2180" t="str">
            <v>พระแสง</v>
          </cell>
          <cell r="E2180" t="str">
            <v>บ้างบางพา</v>
          </cell>
          <cell r="F2180" t="str">
            <v>4826III</v>
          </cell>
          <cell r="G2180">
            <v>130</v>
          </cell>
          <cell r="H2180">
            <v>628</v>
          </cell>
          <cell r="I2180" t="str">
            <v>0-0-20</v>
          </cell>
          <cell r="J2180">
            <v>8000</v>
          </cell>
        </row>
        <row r="2181">
          <cell r="B2181">
            <v>4722</v>
          </cell>
          <cell r="C2181" t="str">
            <v>อิปัน</v>
          </cell>
          <cell r="D2181" t="str">
            <v>พระแสง</v>
          </cell>
          <cell r="E2181" t="str">
            <v>อำเภอพระแสง</v>
          </cell>
          <cell r="F2181" t="str">
            <v>4826II</v>
          </cell>
          <cell r="G2181">
            <v>127</v>
          </cell>
          <cell r="H2181">
            <v>831</v>
          </cell>
          <cell r="I2181" t="str">
            <v>0-1-5</v>
          </cell>
          <cell r="J2181">
            <v>100</v>
          </cell>
        </row>
        <row r="2182">
          <cell r="B2182">
            <v>4723</v>
          </cell>
          <cell r="C2182" t="str">
            <v>อิปัน</v>
          </cell>
          <cell r="D2182" t="str">
            <v>พระแสง</v>
          </cell>
          <cell r="E2182" t="str">
            <v>บ้างบางพา</v>
          </cell>
          <cell r="F2182" t="str">
            <v>4826III</v>
          </cell>
          <cell r="G2182">
            <v>130</v>
          </cell>
          <cell r="H2182">
            <v>622</v>
          </cell>
          <cell r="I2182" t="str">
            <v>0-0-39</v>
          </cell>
          <cell r="J2182">
            <v>100</v>
          </cell>
        </row>
        <row r="2183">
          <cell r="B2183">
            <v>4724</v>
          </cell>
          <cell r="C2183" t="str">
            <v>อิปัน</v>
          </cell>
          <cell r="D2183" t="str">
            <v>พระแสง</v>
          </cell>
          <cell r="E2183" t="str">
            <v>บ้างบางพา</v>
          </cell>
          <cell r="F2183" t="str">
            <v>4826III</v>
          </cell>
          <cell r="G2183">
            <v>130</v>
          </cell>
          <cell r="H2183">
            <v>623</v>
          </cell>
          <cell r="I2183" t="str">
            <v>0-0-40</v>
          </cell>
          <cell r="J2183">
            <v>100</v>
          </cell>
        </row>
        <row r="2184">
          <cell r="B2184">
            <v>4725</v>
          </cell>
          <cell r="C2184" t="str">
            <v>อิปัน</v>
          </cell>
          <cell r="D2184" t="str">
            <v>พระแสง</v>
          </cell>
          <cell r="E2184" t="str">
            <v>บ้างบางพา</v>
          </cell>
          <cell r="F2184" t="str">
            <v>4826III</v>
          </cell>
          <cell r="G2184">
            <v>130</v>
          </cell>
          <cell r="H2184">
            <v>624</v>
          </cell>
          <cell r="I2184" t="str">
            <v>0-0-41</v>
          </cell>
          <cell r="J2184">
            <v>100</v>
          </cell>
        </row>
        <row r="2185">
          <cell r="B2185">
            <v>4726</v>
          </cell>
          <cell r="C2185" t="str">
            <v>อิปัน</v>
          </cell>
          <cell r="D2185" t="str">
            <v>พระแสง</v>
          </cell>
          <cell r="E2185" t="str">
            <v>บ้างบางพา</v>
          </cell>
          <cell r="F2185" t="str">
            <v>4826III</v>
          </cell>
          <cell r="G2185">
            <v>130</v>
          </cell>
          <cell r="H2185">
            <v>625</v>
          </cell>
          <cell r="I2185" t="str">
            <v>0-0-41</v>
          </cell>
          <cell r="J2185">
            <v>100</v>
          </cell>
        </row>
        <row r="2186">
          <cell r="B2186">
            <v>4727</v>
          </cell>
          <cell r="C2186" t="str">
            <v>อิปัน</v>
          </cell>
          <cell r="D2186" t="str">
            <v>พระแสง</v>
          </cell>
          <cell r="E2186" t="str">
            <v>บ้างบางพา</v>
          </cell>
          <cell r="F2186" t="str">
            <v>4826III</v>
          </cell>
          <cell r="G2186">
            <v>130</v>
          </cell>
          <cell r="H2186">
            <v>626</v>
          </cell>
          <cell r="I2186" t="str">
            <v>0-0-42</v>
          </cell>
          <cell r="J2186">
            <v>100</v>
          </cell>
        </row>
        <row r="2187">
          <cell r="B2187">
            <v>4728</v>
          </cell>
          <cell r="C2187" t="str">
            <v>อิปัน</v>
          </cell>
          <cell r="D2187" t="str">
            <v>พระแสง</v>
          </cell>
          <cell r="E2187" t="str">
            <v>บ้างบางพา</v>
          </cell>
          <cell r="F2187" t="str">
            <v>4826III</v>
          </cell>
          <cell r="G2187">
            <v>130</v>
          </cell>
          <cell r="H2187">
            <v>627</v>
          </cell>
          <cell r="I2187" t="str">
            <v>0-0-43</v>
          </cell>
          <cell r="J2187">
            <v>100</v>
          </cell>
        </row>
        <row r="2188">
          <cell r="B2188">
            <v>4729</v>
          </cell>
          <cell r="C2188" t="str">
            <v>อิปัน</v>
          </cell>
          <cell r="D2188" t="str">
            <v>พระแสง</v>
          </cell>
          <cell r="E2188" t="str">
            <v>บ้างบางพา</v>
          </cell>
          <cell r="F2188" t="str">
            <v>4826III</v>
          </cell>
          <cell r="G2188">
            <v>155</v>
          </cell>
          <cell r="H2188">
            <v>123</v>
          </cell>
          <cell r="I2188" t="str">
            <v>0-2-44</v>
          </cell>
          <cell r="J2188">
            <v>500</v>
          </cell>
        </row>
        <row r="2189">
          <cell r="B2189">
            <v>4731</v>
          </cell>
          <cell r="C2189" t="str">
            <v>อิปัน</v>
          </cell>
          <cell r="D2189" t="str">
            <v>พระแสง</v>
          </cell>
          <cell r="E2189" t="str">
            <v>อำเภอพระแสง</v>
          </cell>
          <cell r="F2189" t="str">
            <v>4826II</v>
          </cell>
          <cell r="G2189">
            <v>127</v>
          </cell>
          <cell r="H2189">
            <v>832</v>
          </cell>
          <cell r="I2189" t="str">
            <v>0-0-37</v>
          </cell>
          <cell r="J2189">
            <v>2600</v>
          </cell>
        </row>
        <row r="2190">
          <cell r="B2190">
            <v>4732</v>
          </cell>
          <cell r="C2190" t="str">
            <v>อิปัน</v>
          </cell>
          <cell r="D2190" t="str">
            <v>พระแสง</v>
          </cell>
          <cell r="E2190" t="str">
            <v>อำเภอพระแสง</v>
          </cell>
          <cell r="F2190" t="str">
            <v>4826II</v>
          </cell>
          <cell r="G2190">
            <v>127</v>
          </cell>
          <cell r="H2190">
            <v>833</v>
          </cell>
          <cell r="I2190" t="str">
            <v>0-0-30</v>
          </cell>
          <cell r="J2190">
            <v>2600</v>
          </cell>
        </row>
        <row r="2191">
          <cell r="B2191">
            <v>4733</v>
          </cell>
          <cell r="C2191" t="str">
            <v>อิปัน</v>
          </cell>
          <cell r="D2191" t="str">
            <v>พระแสง</v>
          </cell>
          <cell r="E2191" t="str">
            <v>อำเภอพระแสง</v>
          </cell>
          <cell r="F2191" t="str">
            <v>4826III</v>
          </cell>
          <cell r="G2191">
            <v>130</v>
          </cell>
          <cell r="H2191">
            <v>630</v>
          </cell>
          <cell r="I2191" t="str">
            <v>7-1-36</v>
          </cell>
          <cell r="J2191">
            <v>210</v>
          </cell>
        </row>
        <row r="2192">
          <cell r="B2192">
            <v>4734</v>
          </cell>
          <cell r="C2192" t="str">
            <v>อิปัน</v>
          </cell>
          <cell r="D2192" t="str">
            <v>พระแสง</v>
          </cell>
          <cell r="E2192" t="str">
            <v>อำเภอพระแสง</v>
          </cell>
          <cell r="F2192" t="str">
            <v>4826II</v>
          </cell>
          <cell r="G2192">
            <v>127</v>
          </cell>
          <cell r="H2192">
            <v>834</v>
          </cell>
          <cell r="I2192" t="str">
            <v>1-0-0</v>
          </cell>
          <cell r="J2192">
            <v>2600</v>
          </cell>
        </row>
        <row r="2193">
          <cell r="B2193">
            <v>4735</v>
          </cell>
          <cell r="C2193" t="str">
            <v>อิปัน</v>
          </cell>
          <cell r="D2193" t="str">
            <v>พระแสง</v>
          </cell>
          <cell r="E2193" t="str">
            <v>อำเภอพระแสง</v>
          </cell>
          <cell r="F2193" t="str">
            <v>4826III</v>
          </cell>
          <cell r="G2193">
            <v>130</v>
          </cell>
          <cell r="H2193">
            <v>631</v>
          </cell>
          <cell r="I2193" t="str">
            <v>0-1-6</v>
          </cell>
          <cell r="J2193">
            <v>8000</v>
          </cell>
        </row>
        <row r="2194">
          <cell r="B2194">
            <v>4736</v>
          </cell>
          <cell r="C2194" t="str">
            <v>อิปัน</v>
          </cell>
          <cell r="D2194" t="str">
            <v>พระแสง</v>
          </cell>
          <cell r="E2194" t="str">
            <v>อำเภอพระแสง</v>
          </cell>
          <cell r="F2194" t="str">
            <v>4826III</v>
          </cell>
          <cell r="G2194">
            <v>130</v>
          </cell>
          <cell r="H2194">
            <v>632</v>
          </cell>
          <cell r="I2194" t="str">
            <v>0-0-25</v>
          </cell>
          <cell r="J2194">
            <v>8000</v>
          </cell>
        </row>
        <row r="2195">
          <cell r="B2195">
            <v>4737</v>
          </cell>
          <cell r="C2195" t="str">
            <v>อิปัน</v>
          </cell>
          <cell r="D2195" t="str">
            <v>พระแสง</v>
          </cell>
          <cell r="E2195" t="str">
            <v>อำเภอพระแสง</v>
          </cell>
          <cell r="F2195" t="str">
            <v>4826III</v>
          </cell>
          <cell r="G2195">
            <v>130</v>
          </cell>
          <cell r="H2195">
            <v>633</v>
          </cell>
          <cell r="I2195" t="str">
            <v>0-0-60</v>
          </cell>
          <cell r="J2195">
            <v>8000</v>
          </cell>
        </row>
        <row r="2196">
          <cell r="B2196">
            <v>4738</v>
          </cell>
          <cell r="C2196" t="str">
            <v>อิปัน</v>
          </cell>
          <cell r="D2196" t="str">
            <v>พระแสง</v>
          </cell>
          <cell r="E2196" t="str">
            <v>อำเภอพระแสง</v>
          </cell>
          <cell r="F2196" t="str">
            <v>4826III</v>
          </cell>
          <cell r="G2196">
            <v>130</v>
          </cell>
          <cell r="H2196">
            <v>634</v>
          </cell>
          <cell r="I2196" t="str">
            <v>0-0-44</v>
          </cell>
          <cell r="J2196">
            <v>8000</v>
          </cell>
        </row>
        <row r="2197">
          <cell r="B2197">
            <v>4739</v>
          </cell>
          <cell r="C2197" t="str">
            <v>อิปัน</v>
          </cell>
          <cell r="D2197" t="str">
            <v>พระแสง</v>
          </cell>
          <cell r="E2197" t="str">
            <v>อำเภอพระแสง</v>
          </cell>
          <cell r="F2197" t="str">
            <v>4826III</v>
          </cell>
          <cell r="G2197">
            <v>130</v>
          </cell>
          <cell r="H2197">
            <v>635</v>
          </cell>
          <cell r="I2197" t="str">
            <v>0-0-37</v>
          </cell>
          <cell r="J2197">
            <v>8000</v>
          </cell>
        </row>
        <row r="2198">
          <cell r="B2198">
            <v>4746</v>
          </cell>
          <cell r="C2198" t="str">
            <v>อิปัน</v>
          </cell>
          <cell r="D2198" t="str">
            <v>พระแสง</v>
          </cell>
          <cell r="E2198" t="str">
            <v>อำเภอพระแสง</v>
          </cell>
          <cell r="F2198" t="str">
            <v>4826III</v>
          </cell>
          <cell r="G2198">
            <v>130</v>
          </cell>
          <cell r="H2198">
            <v>636</v>
          </cell>
          <cell r="I2198" t="str">
            <v>0-2-59</v>
          </cell>
          <cell r="J2198">
            <v>100</v>
          </cell>
        </row>
        <row r="2199">
          <cell r="B2199">
            <v>4747</v>
          </cell>
          <cell r="C2199" t="str">
            <v>อิปัน</v>
          </cell>
          <cell r="D2199" t="str">
            <v>พระแสง</v>
          </cell>
          <cell r="E2199" t="str">
            <v>อำเภอพระแสง</v>
          </cell>
          <cell r="F2199" t="str">
            <v>4826III</v>
          </cell>
          <cell r="G2199">
            <v>130</v>
          </cell>
          <cell r="H2199">
            <v>637</v>
          </cell>
          <cell r="I2199" t="str">
            <v>0-2-24</v>
          </cell>
          <cell r="J2199">
            <v>100</v>
          </cell>
        </row>
        <row r="2200">
          <cell r="B2200">
            <v>4748</v>
          </cell>
          <cell r="C2200" t="str">
            <v>อิปัน</v>
          </cell>
          <cell r="D2200" t="str">
            <v>พระแสง</v>
          </cell>
          <cell r="E2200" t="str">
            <v>อำเภอพระแสง</v>
          </cell>
          <cell r="F2200" t="str">
            <v>4826III</v>
          </cell>
          <cell r="G2200">
            <v>130</v>
          </cell>
          <cell r="H2200">
            <v>638</v>
          </cell>
          <cell r="I2200" t="str">
            <v>0-0-37</v>
          </cell>
          <cell r="J2200">
            <v>100</v>
          </cell>
        </row>
        <row r="2201">
          <cell r="B2201">
            <v>4750</v>
          </cell>
          <cell r="C2201" t="str">
            <v>อิปัน</v>
          </cell>
          <cell r="D2201" t="str">
            <v>พระแสง</v>
          </cell>
          <cell r="E2201" t="str">
            <v>อำเภอพระแสง</v>
          </cell>
          <cell r="F2201" t="str">
            <v>4826III</v>
          </cell>
          <cell r="G2201">
            <v>130</v>
          </cell>
          <cell r="H2201">
            <v>182</v>
          </cell>
          <cell r="I2201" t="str">
            <v>0-1-55</v>
          </cell>
          <cell r="J2201">
            <v>100</v>
          </cell>
        </row>
        <row r="2202">
          <cell r="B2202">
            <v>4751</v>
          </cell>
          <cell r="C2202" t="str">
            <v>อิปัน</v>
          </cell>
          <cell r="D2202" t="str">
            <v>พระแสง</v>
          </cell>
          <cell r="E2202" t="str">
            <v>อำเภอพระแสง</v>
          </cell>
          <cell r="F2202" t="str">
            <v>4826III</v>
          </cell>
          <cell r="G2202">
            <v>130</v>
          </cell>
          <cell r="H2202">
            <v>194</v>
          </cell>
          <cell r="I2202" t="str">
            <v>0-2-26</v>
          </cell>
          <cell r="J2202">
            <v>100</v>
          </cell>
        </row>
        <row r="2203">
          <cell r="B2203">
            <v>4752</v>
          </cell>
          <cell r="C2203" t="str">
            <v>อิปัน</v>
          </cell>
          <cell r="D2203" t="str">
            <v>พระแสง</v>
          </cell>
          <cell r="E2203" t="str">
            <v>อำเภอพระแสง</v>
          </cell>
          <cell r="F2203" t="str">
            <v>4826III</v>
          </cell>
          <cell r="G2203">
            <v>130</v>
          </cell>
          <cell r="H2203">
            <v>812</v>
          </cell>
          <cell r="I2203" t="str">
            <v>0-2-19</v>
          </cell>
          <cell r="J2203">
            <v>100</v>
          </cell>
        </row>
        <row r="2204">
          <cell r="B2204">
            <v>4753</v>
          </cell>
          <cell r="C2204" t="str">
            <v>อิปัน</v>
          </cell>
          <cell r="D2204" t="str">
            <v>พระแสง</v>
          </cell>
          <cell r="E2204" t="str">
            <v>อำเภอพระแสง</v>
          </cell>
          <cell r="F2204" t="str">
            <v>4826III</v>
          </cell>
          <cell r="G2204">
            <v>130</v>
          </cell>
          <cell r="H2204">
            <v>639</v>
          </cell>
          <cell r="I2204" t="str">
            <v>4-1-39</v>
          </cell>
          <cell r="J2204">
            <v>100</v>
          </cell>
        </row>
        <row r="2205">
          <cell r="B2205">
            <v>4754</v>
          </cell>
          <cell r="C2205" t="str">
            <v>อิปัน</v>
          </cell>
          <cell r="D2205" t="str">
            <v>พระแสง</v>
          </cell>
          <cell r="E2205" t="str">
            <v>อำเภอพระแสง</v>
          </cell>
          <cell r="F2205" t="str">
            <v>4826III</v>
          </cell>
          <cell r="G2205">
            <v>130</v>
          </cell>
          <cell r="H2205">
            <v>640</v>
          </cell>
          <cell r="I2205" t="str">
            <v>7-0-38</v>
          </cell>
          <cell r="J2205">
            <v>100</v>
          </cell>
        </row>
        <row r="2206">
          <cell r="B2206">
            <v>4755</v>
          </cell>
          <cell r="C2206" t="str">
            <v>อิปัน</v>
          </cell>
          <cell r="D2206" t="str">
            <v>พระแสง</v>
          </cell>
          <cell r="E2206" t="str">
            <v>อำเภอพระแสง</v>
          </cell>
          <cell r="F2206" t="str">
            <v>4826III</v>
          </cell>
          <cell r="G2206">
            <v>130</v>
          </cell>
          <cell r="H2206">
            <v>641</v>
          </cell>
          <cell r="I2206" t="str">
            <v>3-2-42</v>
          </cell>
          <cell r="J2206">
            <v>100</v>
          </cell>
        </row>
        <row r="2207">
          <cell r="B2207">
            <v>4756</v>
          </cell>
          <cell r="C2207" t="str">
            <v>อิปัน</v>
          </cell>
          <cell r="D2207" t="str">
            <v>พระแสง</v>
          </cell>
          <cell r="E2207" t="str">
            <v>อำเภอพระแสง</v>
          </cell>
          <cell r="F2207" t="str">
            <v>4826III</v>
          </cell>
          <cell r="G2207">
            <v>130</v>
          </cell>
          <cell r="H2207">
            <v>642</v>
          </cell>
          <cell r="I2207" t="str">
            <v>5-1-18</v>
          </cell>
          <cell r="J2207">
            <v>100</v>
          </cell>
        </row>
        <row r="2208">
          <cell r="B2208">
            <v>4762</v>
          </cell>
          <cell r="C2208" t="str">
            <v>อิปัน</v>
          </cell>
          <cell r="D2208" t="str">
            <v>พระแสง</v>
          </cell>
          <cell r="E2208" t="str">
            <v>บ้านบางพา</v>
          </cell>
          <cell r="F2208" t="str">
            <v>4826III</v>
          </cell>
          <cell r="G2208">
            <v>154</v>
          </cell>
          <cell r="H2208">
            <v>133</v>
          </cell>
          <cell r="I2208" t="str">
            <v>3-1-2</v>
          </cell>
          <cell r="J2208">
            <v>280</v>
          </cell>
        </row>
        <row r="2209">
          <cell r="B2209">
            <v>4763</v>
          </cell>
          <cell r="C2209" t="str">
            <v>อิปัน</v>
          </cell>
          <cell r="D2209" t="str">
            <v>พระแสง</v>
          </cell>
          <cell r="E2209" t="str">
            <v>บ้างบางพา</v>
          </cell>
          <cell r="F2209" t="str">
            <v>4826III</v>
          </cell>
          <cell r="G2209">
            <v>154</v>
          </cell>
          <cell r="H2209">
            <v>134</v>
          </cell>
          <cell r="I2209" t="str">
            <v>7-2-75</v>
          </cell>
          <cell r="J2209">
            <v>100</v>
          </cell>
        </row>
        <row r="2210">
          <cell r="B2210">
            <v>4765</v>
          </cell>
          <cell r="C2210" t="str">
            <v>อิปัน</v>
          </cell>
          <cell r="D2210" t="str">
            <v>พระแสง</v>
          </cell>
          <cell r="E2210" t="str">
            <v>บ้างบางพา</v>
          </cell>
          <cell r="F2210" t="str">
            <v>4826III</v>
          </cell>
          <cell r="G2210">
            <v>154</v>
          </cell>
          <cell r="H2210">
            <v>136</v>
          </cell>
          <cell r="I2210" t="str">
            <v>1-0-0</v>
          </cell>
          <cell r="J2210">
            <v>250</v>
          </cell>
        </row>
        <row r="2211">
          <cell r="B2211">
            <v>4766</v>
          </cell>
          <cell r="C2211" t="str">
            <v>อิปัน</v>
          </cell>
          <cell r="D2211" t="str">
            <v>พระแสง</v>
          </cell>
          <cell r="E2211" t="str">
            <v>บ้างบางพา</v>
          </cell>
          <cell r="F2211" t="str">
            <v>4826III</v>
          </cell>
          <cell r="G2211">
            <v>154</v>
          </cell>
          <cell r="H2211">
            <v>137</v>
          </cell>
          <cell r="I2211" t="str">
            <v>1-0-0</v>
          </cell>
          <cell r="J2211">
            <v>250</v>
          </cell>
        </row>
        <row r="2212">
          <cell r="B2212">
            <v>4767</v>
          </cell>
          <cell r="C2212" t="str">
            <v>อิปัน</v>
          </cell>
          <cell r="D2212" t="str">
            <v>พระแสง</v>
          </cell>
          <cell r="E2212" t="str">
            <v>บ้านบางพา</v>
          </cell>
          <cell r="F2212" t="str">
            <v>4826III</v>
          </cell>
          <cell r="G2212">
            <v>143</v>
          </cell>
          <cell r="H2212">
            <v>817</v>
          </cell>
          <cell r="I2212" t="str">
            <v>0-2-23</v>
          </cell>
          <cell r="J2212">
            <v>100</v>
          </cell>
        </row>
        <row r="2213">
          <cell r="B2213">
            <v>4768</v>
          </cell>
          <cell r="C2213" t="str">
            <v>อิปัน</v>
          </cell>
          <cell r="D2213" t="str">
            <v>พระแสง</v>
          </cell>
          <cell r="E2213" t="str">
            <v>บ้างบางพา</v>
          </cell>
          <cell r="F2213" t="str">
            <v>4826III</v>
          </cell>
          <cell r="G2213">
            <v>143</v>
          </cell>
          <cell r="H2213">
            <v>818</v>
          </cell>
          <cell r="I2213" t="str">
            <v>1-3-48</v>
          </cell>
          <cell r="J2213">
            <v>100</v>
          </cell>
        </row>
        <row r="2214">
          <cell r="B2214">
            <v>4769</v>
          </cell>
          <cell r="C2214" t="str">
            <v>อิปัน</v>
          </cell>
          <cell r="D2214" t="str">
            <v>พระแสง</v>
          </cell>
          <cell r="E2214" t="str">
            <v>บ้างบางพา</v>
          </cell>
          <cell r="F2214" t="str">
            <v>4826III</v>
          </cell>
          <cell r="G2214">
            <v>154</v>
          </cell>
          <cell r="H2214">
            <v>132</v>
          </cell>
          <cell r="I2214" t="str">
            <v>11-0-51</v>
          </cell>
          <cell r="J2214">
            <v>100</v>
          </cell>
        </row>
        <row r="2215">
          <cell r="B2215">
            <v>4770</v>
          </cell>
          <cell r="C2215" t="str">
            <v>อิปัน</v>
          </cell>
          <cell r="D2215" t="str">
            <v>พระแสง</v>
          </cell>
          <cell r="E2215" t="str">
            <v>อำเภอพระแสง</v>
          </cell>
          <cell r="F2215" t="str">
            <v>4826III</v>
          </cell>
          <cell r="G2215">
            <v>130</v>
          </cell>
          <cell r="H2215">
            <v>643</v>
          </cell>
          <cell r="I2215" t="str">
            <v>0-0-47</v>
          </cell>
          <cell r="J2215">
            <v>280</v>
          </cell>
        </row>
        <row r="2216">
          <cell r="B2216">
            <v>4783</v>
          </cell>
          <cell r="C2216" t="str">
            <v>อิปัน</v>
          </cell>
          <cell r="D2216" t="str">
            <v>พระแสง</v>
          </cell>
          <cell r="E2216" t="str">
            <v>อำเภอพระแสง</v>
          </cell>
          <cell r="F2216" t="str">
            <v>4826III</v>
          </cell>
          <cell r="G2216">
            <v>130</v>
          </cell>
          <cell r="H2216">
            <v>647</v>
          </cell>
          <cell r="I2216" t="str">
            <v>0-0-78</v>
          </cell>
          <cell r="J2216">
            <v>100</v>
          </cell>
        </row>
        <row r="2217">
          <cell r="B2217">
            <v>4784</v>
          </cell>
          <cell r="C2217" t="str">
            <v>อิปัน</v>
          </cell>
          <cell r="D2217" t="str">
            <v>พระแสง</v>
          </cell>
          <cell r="E2217" t="str">
            <v>อำเภอพระแสง</v>
          </cell>
          <cell r="F2217" t="str">
            <v>4826III</v>
          </cell>
          <cell r="G2217">
            <v>130</v>
          </cell>
          <cell r="H2217">
            <v>644</v>
          </cell>
          <cell r="I2217" t="str">
            <v>0-3-6</v>
          </cell>
          <cell r="J2217">
            <v>2200</v>
          </cell>
        </row>
        <row r="2218">
          <cell r="B2218">
            <v>4785</v>
          </cell>
          <cell r="C2218" t="str">
            <v>อิปัน</v>
          </cell>
          <cell r="D2218" t="str">
            <v>พระแสง</v>
          </cell>
          <cell r="E2218" t="str">
            <v>อำเภอพระแสง</v>
          </cell>
          <cell r="F2218" t="str">
            <v>4826III</v>
          </cell>
          <cell r="G2218">
            <v>130</v>
          </cell>
          <cell r="H2218">
            <v>645</v>
          </cell>
          <cell r="I2218" t="str">
            <v>0-3-2</v>
          </cell>
          <cell r="J2218">
            <v>2200</v>
          </cell>
        </row>
        <row r="2219">
          <cell r="B2219">
            <v>4786</v>
          </cell>
          <cell r="C2219" t="str">
            <v>อิปัน</v>
          </cell>
          <cell r="D2219" t="str">
            <v>พระแสง</v>
          </cell>
          <cell r="E2219" t="str">
            <v>อำเภอพระแสง</v>
          </cell>
          <cell r="F2219" t="str">
            <v>4826III</v>
          </cell>
          <cell r="G2219">
            <v>130</v>
          </cell>
          <cell r="H2219">
            <v>646</v>
          </cell>
          <cell r="I2219" t="str">
            <v>1-0-34</v>
          </cell>
          <cell r="J2219">
            <v>2200</v>
          </cell>
        </row>
        <row r="2220">
          <cell r="B2220">
            <v>4787</v>
          </cell>
          <cell r="C2220" t="str">
            <v>อิปัน</v>
          </cell>
          <cell r="D2220" t="str">
            <v>พระแสง</v>
          </cell>
          <cell r="E2220" t="str">
            <v>บ้านบางพา</v>
          </cell>
          <cell r="F2220" t="str">
            <v>4826III</v>
          </cell>
          <cell r="G2220">
            <v>155</v>
          </cell>
          <cell r="H2220">
            <v>28</v>
          </cell>
          <cell r="I2220" t="str">
            <v>5-2-98</v>
          </cell>
          <cell r="J2220">
            <v>500</v>
          </cell>
        </row>
        <row r="2221">
          <cell r="B2221">
            <v>4790</v>
          </cell>
          <cell r="C2221" t="str">
            <v>อิปัน</v>
          </cell>
          <cell r="D2221" t="str">
            <v>พระแสง</v>
          </cell>
          <cell r="E2221" t="str">
            <v>อำเภอพระแสง</v>
          </cell>
          <cell r="F2221" t="str">
            <v>4826II</v>
          </cell>
          <cell r="G2221">
            <v>113</v>
          </cell>
          <cell r="H2221">
            <v>102</v>
          </cell>
          <cell r="I2221" t="str">
            <v>2-1-12</v>
          </cell>
          <cell r="J2221">
            <v>210</v>
          </cell>
        </row>
        <row r="2222">
          <cell r="B2222">
            <v>4795</v>
          </cell>
          <cell r="C2222" t="str">
            <v>อิปัน</v>
          </cell>
          <cell r="D2222" t="str">
            <v>พระแสง</v>
          </cell>
          <cell r="E2222" t="str">
            <v>บ้างบางพา</v>
          </cell>
          <cell r="F2222" t="str">
            <v>4826III</v>
          </cell>
          <cell r="G2222">
            <v>143</v>
          </cell>
          <cell r="H2222">
            <v>823</v>
          </cell>
          <cell r="I2222" t="str">
            <v>5-0-5</v>
          </cell>
          <cell r="J2222">
            <v>180</v>
          </cell>
        </row>
        <row r="2223">
          <cell r="B2223">
            <v>4802</v>
          </cell>
          <cell r="C2223" t="str">
            <v>อิปัน</v>
          </cell>
          <cell r="D2223" t="str">
            <v>พระแสง</v>
          </cell>
          <cell r="E2223" t="str">
            <v>บ้านบางพา</v>
          </cell>
          <cell r="F2223" t="str">
            <v>4826III</v>
          </cell>
          <cell r="G2223">
            <v>143</v>
          </cell>
          <cell r="H2223">
            <v>824</v>
          </cell>
          <cell r="I2223" t="str">
            <v>4-0-74</v>
          </cell>
          <cell r="J2223">
            <v>100</v>
          </cell>
        </row>
        <row r="2224">
          <cell r="B2224">
            <v>4806</v>
          </cell>
          <cell r="C2224" t="str">
            <v>อิปัน</v>
          </cell>
          <cell r="D2224" t="str">
            <v>พระแสง</v>
          </cell>
          <cell r="E2224" t="str">
            <v>อำเภอพระแสง</v>
          </cell>
          <cell r="F2224" t="str">
            <v>4826II</v>
          </cell>
          <cell r="G2224">
            <v>127</v>
          </cell>
          <cell r="H2224">
            <v>836</v>
          </cell>
          <cell r="I2224" t="str">
            <v>0-0-82</v>
          </cell>
          <cell r="J2224">
            <v>280</v>
          </cell>
        </row>
        <row r="2225">
          <cell r="B2225">
            <v>4809</v>
          </cell>
          <cell r="C2225" t="str">
            <v>อิปัน</v>
          </cell>
          <cell r="D2225" t="str">
            <v>พระแสง</v>
          </cell>
          <cell r="E2225" t="str">
            <v>บ้างบางพา</v>
          </cell>
          <cell r="F2225" t="str">
            <v>4826III</v>
          </cell>
          <cell r="G2225">
            <v>142</v>
          </cell>
          <cell r="H2225">
            <v>152</v>
          </cell>
          <cell r="I2225" t="str">
            <v>6-2-94</v>
          </cell>
          <cell r="J2225">
            <v>100</v>
          </cell>
        </row>
        <row r="2226">
          <cell r="B2226">
            <v>4810</v>
          </cell>
          <cell r="C2226" t="str">
            <v>อิปัน</v>
          </cell>
          <cell r="D2226" t="str">
            <v>พระแสง</v>
          </cell>
          <cell r="E2226" t="str">
            <v>บ้านบางพา</v>
          </cell>
          <cell r="F2226" t="str">
            <v>4826III</v>
          </cell>
          <cell r="G2226">
            <v>142</v>
          </cell>
          <cell r="H2226">
            <v>153</v>
          </cell>
          <cell r="I2226" t="str">
            <v>0-0-60</v>
          </cell>
          <cell r="J2226">
            <v>100</v>
          </cell>
        </row>
        <row r="2227">
          <cell r="B2227">
            <v>4815</v>
          </cell>
          <cell r="C2227" t="str">
            <v>อิปัน</v>
          </cell>
          <cell r="D2227" t="str">
            <v>พระแสง</v>
          </cell>
          <cell r="E2227" t="str">
            <v>บ้านบางพา</v>
          </cell>
          <cell r="F2227" t="str">
            <v>4826III</v>
          </cell>
          <cell r="G2227">
            <v>143</v>
          </cell>
          <cell r="H2227">
            <v>822</v>
          </cell>
          <cell r="I2227" t="str">
            <v>9-3-32</v>
          </cell>
          <cell r="J2227">
            <v>100</v>
          </cell>
        </row>
        <row r="2228">
          <cell r="B2228">
            <v>4816</v>
          </cell>
          <cell r="C2228" t="str">
            <v>อิปัน</v>
          </cell>
          <cell r="D2228" t="str">
            <v>พระแสง</v>
          </cell>
          <cell r="E2228" t="str">
            <v>อำเภอพระแสง</v>
          </cell>
          <cell r="F2228" t="str">
            <v>4826III</v>
          </cell>
          <cell r="G2228">
            <v>143</v>
          </cell>
          <cell r="H2228">
            <v>825</v>
          </cell>
          <cell r="I2228" t="str">
            <v>9-3-84</v>
          </cell>
          <cell r="J2228">
            <v>130</v>
          </cell>
        </row>
        <row r="2229">
          <cell r="B2229">
            <v>4817</v>
          </cell>
          <cell r="C2229" t="str">
            <v>อิปัน</v>
          </cell>
          <cell r="D2229" t="str">
            <v>พระแสง</v>
          </cell>
          <cell r="E2229" t="str">
            <v>อำเภอพระแสง</v>
          </cell>
          <cell r="F2229" t="str">
            <v>4826II</v>
          </cell>
          <cell r="G2229">
            <v>127</v>
          </cell>
          <cell r="H2229">
            <v>841</v>
          </cell>
          <cell r="I2229" t="str">
            <v>1-1-91</v>
          </cell>
          <cell r="J2229">
            <v>100</v>
          </cell>
        </row>
        <row r="2230">
          <cell r="B2230">
            <v>4833</v>
          </cell>
          <cell r="C2230" t="str">
            <v>อิปัน</v>
          </cell>
          <cell r="D2230" t="str">
            <v>พระแสง</v>
          </cell>
          <cell r="E2230" t="str">
            <v>อำเภอพระแสง</v>
          </cell>
          <cell r="F2230" t="str">
            <v>4826III</v>
          </cell>
          <cell r="G2230">
            <v>143</v>
          </cell>
          <cell r="H2230">
            <v>826</v>
          </cell>
          <cell r="I2230" t="str">
            <v>0-1-49</v>
          </cell>
          <cell r="J2230">
            <v>1000</v>
          </cell>
        </row>
        <row r="2231">
          <cell r="B2231">
            <v>4834</v>
          </cell>
          <cell r="C2231" t="str">
            <v>อิปัน</v>
          </cell>
          <cell r="D2231" t="str">
            <v>พระแสง</v>
          </cell>
          <cell r="E2231" t="str">
            <v>อำเภอพระแสง</v>
          </cell>
          <cell r="F2231" t="str">
            <v>4826III</v>
          </cell>
          <cell r="G2231">
            <v>143</v>
          </cell>
          <cell r="H2231">
            <v>827</v>
          </cell>
          <cell r="I2231" t="str">
            <v>0-0-64</v>
          </cell>
          <cell r="J2231">
            <v>1000</v>
          </cell>
        </row>
        <row r="2232">
          <cell r="B2232">
            <v>4835</v>
          </cell>
          <cell r="C2232" t="str">
            <v>อิปัน</v>
          </cell>
          <cell r="D2232" t="str">
            <v>พระแสง</v>
          </cell>
          <cell r="E2232" t="str">
            <v>อำเภอพระแสง</v>
          </cell>
          <cell r="F2232" t="str">
            <v>4826III</v>
          </cell>
          <cell r="G2232">
            <v>143</v>
          </cell>
          <cell r="H2232">
            <v>828</v>
          </cell>
          <cell r="I2232" t="str">
            <v>0-0-67</v>
          </cell>
          <cell r="J2232">
            <v>1000</v>
          </cell>
        </row>
        <row r="2233">
          <cell r="B2233">
            <v>4836</v>
          </cell>
          <cell r="C2233" t="str">
            <v>อิปัน</v>
          </cell>
          <cell r="D2233" t="str">
            <v>พระแสง</v>
          </cell>
          <cell r="E2233" t="str">
            <v>อำเภอพระแสง</v>
          </cell>
          <cell r="F2233" t="str">
            <v>4826III</v>
          </cell>
          <cell r="G2233">
            <v>143</v>
          </cell>
          <cell r="H2233">
            <v>829</v>
          </cell>
          <cell r="I2233" t="str">
            <v>0-1-64</v>
          </cell>
          <cell r="J2233">
            <v>1000</v>
          </cell>
        </row>
        <row r="2234">
          <cell r="B2234">
            <v>4837</v>
          </cell>
          <cell r="C2234" t="str">
            <v>อิปัน</v>
          </cell>
          <cell r="D2234" t="str">
            <v>พระแสง</v>
          </cell>
          <cell r="E2234" t="str">
            <v>อำเภอพระแสง</v>
          </cell>
          <cell r="F2234" t="str">
            <v>4826III</v>
          </cell>
          <cell r="G2234">
            <v>143</v>
          </cell>
          <cell r="H2234">
            <v>830</v>
          </cell>
          <cell r="I2234" t="str">
            <v>0-0-46</v>
          </cell>
          <cell r="J2234">
            <v>1000</v>
          </cell>
        </row>
        <row r="2235">
          <cell r="B2235">
            <v>4838</v>
          </cell>
          <cell r="C2235" t="str">
            <v>อิปัน</v>
          </cell>
          <cell r="D2235" t="str">
            <v>พระแสง</v>
          </cell>
          <cell r="E2235" t="str">
            <v>บ้างบางพา</v>
          </cell>
          <cell r="F2235" t="str">
            <v>4826III</v>
          </cell>
          <cell r="G2235">
            <v>143</v>
          </cell>
          <cell r="H2235">
            <v>831</v>
          </cell>
          <cell r="I2235" t="str">
            <v>0-0-46</v>
          </cell>
          <cell r="J2235">
            <v>1000</v>
          </cell>
        </row>
        <row r="2236">
          <cell r="B2236">
            <v>4839</v>
          </cell>
          <cell r="C2236" t="str">
            <v>อิปัน</v>
          </cell>
          <cell r="D2236" t="str">
            <v>พระแสง</v>
          </cell>
          <cell r="E2236" t="str">
            <v>บ้างบางพา</v>
          </cell>
          <cell r="F2236" t="str">
            <v>4826III</v>
          </cell>
          <cell r="G2236">
            <v>143</v>
          </cell>
          <cell r="H2236">
            <v>832</v>
          </cell>
          <cell r="I2236" t="str">
            <v>0-0-25</v>
          </cell>
          <cell r="J2236">
            <v>1000</v>
          </cell>
        </row>
        <row r="2237">
          <cell r="B2237">
            <v>4849</v>
          </cell>
          <cell r="C2237" t="str">
            <v>อิปัน</v>
          </cell>
          <cell r="D2237" t="str">
            <v>พระแสง</v>
          </cell>
          <cell r="E2237" t="str">
            <v>อำเภอพระแสง</v>
          </cell>
          <cell r="F2237" t="str">
            <v>4826II</v>
          </cell>
          <cell r="G2237">
            <v>127</v>
          </cell>
          <cell r="H2237">
            <v>861</v>
          </cell>
          <cell r="I2237" t="str">
            <v>0-0-8</v>
          </cell>
          <cell r="J2237">
            <v>100</v>
          </cell>
        </row>
        <row r="2238">
          <cell r="B2238">
            <v>4858</v>
          </cell>
          <cell r="C2238" t="str">
            <v>อิปัน</v>
          </cell>
          <cell r="D2238" t="str">
            <v>พระแสง</v>
          </cell>
          <cell r="E2238" t="str">
            <v>บ้านบางพา</v>
          </cell>
          <cell r="F2238" t="str">
            <v>4826III</v>
          </cell>
          <cell r="G2238">
            <v>154</v>
          </cell>
          <cell r="H2238">
            <v>141</v>
          </cell>
          <cell r="I2238" t="str">
            <v>0-2-77</v>
          </cell>
          <cell r="J2238">
            <v>100</v>
          </cell>
        </row>
        <row r="2239">
          <cell r="B2239">
            <v>4861</v>
          </cell>
          <cell r="C2239" t="str">
            <v>อิปัน</v>
          </cell>
          <cell r="D2239" t="str">
            <v>พระแสง</v>
          </cell>
          <cell r="E2239" t="str">
            <v>บ้านบางพา</v>
          </cell>
          <cell r="F2239" t="str">
            <v>4826III</v>
          </cell>
          <cell r="G2239">
            <v>143</v>
          </cell>
          <cell r="H2239">
            <v>833</v>
          </cell>
          <cell r="I2239" t="str">
            <v>0-1-43</v>
          </cell>
          <cell r="J2239">
            <v>280</v>
          </cell>
        </row>
        <row r="2240">
          <cell r="B2240">
            <v>4862</v>
          </cell>
          <cell r="C2240" t="str">
            <v>อิปัน</v>
          </cell>
          <cell r="D2240" t="str">
            <v>พระแสง</v>
          </cell>
          <cell r="E2240" t="str">
            <v>บ้านบางพา</v>
          </cell>
          <cell r="F2240" t="str">
            <v>4826III</v>
          </cell>
          <cell r="G2240">
            <v>143</v>
          </cell>
          <cell r="H2240">
            <v>834</v>
          </cell>
          <cell r="I2240" t="str">
            <v>0-1-29</v>
          </cell>
          <cell r="J2240">
            <v>280</v>
          </cell>
        </row>
        <row r="2241">
          <cell r="B2241">
            <v>4863</v>
          </cell>
          <cell r="C2241" t="str">
            <v>อิปัน</v>
          </cell>
          <cell r="D2241" t="str">
            <v>พระแสง</v>
          </cell>
          <cell r="E2241" t="str">
            <v>บ้างบางพา</v>
          </cell>
          <cell r="F2241" t="str">
            <v>4826III</v>
          </cell>
          <cell r="G2241">
            <v>143</v>
          </cell>
          <cell r="H2241">
            <v>835</v>
          </cell>
          <cell r="I2241" t="str">
            <v>1-2-30</v>
          </cell>
          <cell r="J2241">
            <v>210</v>
          </cell>
        </row>
        <row r="2242">
          <cell r="B2242">
            <v>4864</v>
          </cell>
          <cell r="C2242" t="str">
            <v>อิปัน</v>
          </cell>
          <cell r="D2242" t="str">
            <v>พระแสง</v>
          </cell>
          <cell r="E2242" t="str">
            <v>บ้านบางพา</v>
          </cell>
          <cell r="F2242" t="str">
            <v>4826III</v>
          </cell>
          <cell r="G2242">
            <v>143</v>
          </cell>
          <cell r="H2242">
            <v>836</v>
          </cell>
          <cell r="I2242" t="str">
            <v>2-2-32</v>
          </cell>
          <cell r="J2242">
            <v>210</v>
          </cell>
        </row>
        <row r="2243">
          <cell r="B2243">
            <v>4866</v>
          </cell>
          <cell r="C2243" t="str">
            <v>อิปัน</v>
          </cell>
          <cell r="D2243" t="str">
            <v>พระแสง</v>
          </cell>
          <cell r="E2243" t="str">
            <v>อำเภอพระแสง</v>
          </cell>
          <cell r="F2243" t="str">
            <v>4826III</v>
          </cell>
          <cell r="G2243">
            <v>130</v>
          </cell>
          <cell r="H2243">
            <v>648</v>
          </cell>
          <cell r="I2243" t="str">
            <v>0-0-30</v>
          </cell>
          <cell r="J2243">
            <v>100</v>
          </cell>
        </row>
        <row r="2244">
          <cell r="B2244">
            <v>4868</v>
          </cell>
          <cell r="C2244" t="str">
            <v>อิปัน</v>
          </cell>
          <cell r="D2244" t="str">
            <v>พระแสง</v>
          </cell>
          <cell r="E2244" t="str">
            <v>อำเภอพระแสง</v>
          </cell>
          <cell r="F2244" t="str">
            <v>4826II</v>
          </cell>
          <cell r="G2244">
            <v>127</v>
          </cell>
          <cell r="H2244">
            <v>871</v>
          </cell>
          <cell r="I2244" t="str">
            <v>0-0-37</v>
          </cell>
          <cell r="J2244">
            <v>2600</v>
          </cell>
        </row>
        <row r="2245">
          <cell r="B2245">
            <v>4871</v>
          </cell>
          <cell r="C2245" t="str">
            <v>อิปัน</v>
          </cell>
          <cell r="D2245" t="str">
            <v>พระแสง</v>
          </cell>
          <cell r="E2245" t="str">
            <v>อำเภอพระแสง</v>
          </cell>
          <cell r="F2245" t="str">
            <v>4826III</v>
          </cell>
          <cell r="G2245">
            <v>141</v>
          </cell>
          <cell r="H2245">
            <v>865</v>
          </cell>
          <cell r="I2245" t="str">
            <v>0-0-34</v>
          </cell>
          <cell r="J2245">
            <v>100</v>
          </cell>
        </row>
        <row r="2246">
          <cell r="B2246">
            <v>4876</v>
          </cell>
          <cell r="C2246" t="str">
            <v>อิปัน</v>
          </cell>
          <cell r="D2246" t="str">
            <v>พระแสง</v>
          </cell>
          <cell r="E2246" t="str">
            <v>บ้านบางพา</v>
          </cell>
          <cell r="F2246" t="str">
            <v>4826III</v>
          </cell>
          <cell r="G2246">
            <v>143</v>
          </cell>
          <cell r="H2246">
            <v>838</v>
          </cell>
          <cell r="I2246" t="str">
            <v>0-0-26</v>
          </cell>
          <cell r="J2246">
            <v>8000</v>
          </cell>
        </row>
        <row r="2247">
          <cell r="B2247">
            <v>4877</v>
          </cell>
          <cell r="C2247" t="str">
            <v>อิปัน</v>
          </cell>
          <cell r="D2247" t="str">
            <v>พระแสง</v>
          </cell>
          <cell r="E2247" t="str">
            <v>บ้านบางพา</v>
          </cell>
          <cell r="F2247" t="str">
            <v>4826III</v>
          </cell>
          <cell r="G2247">
            <v>143</v>
          </cell>
          <cell r="H2247">
            <v>839</v>
          </cell>
          <cell r="I2247" t="str">
            <v>0-0-52</v>
          </cell>
          <cell r="J2247">
            <v>8000</v>
          </cell>
        </row>
        <row r="2248">
          <cell r="B2248">
            <v>4878</v>
          </cell>
          <cell r="C2248" t="str">
            <v>อิปัน</v>
          </cell>
          <cell r="D2248" t="str">
            <v>พระแสง</v>
          </cell>
          <cell r="E2248" t="str">
            <v>บ้างบางพา</v>
          </cell>
          <cell r="F2248" t="str">
            <v>4826III</v>
          </cell>
          <cell r="G2248">
            <v>143</v>
          </cell>
          <cell r="H2248">
            <v>840</v>
          </cell>
          <cell r="I2248" t="str">
            <v>0-0-78</v>
          </cell>
          <cell r="J2248">
            <v>8000</v>
          </cell>
        </row>
        <row r="2249">
          <cell r="B2249">
            <v>4879</v>
          </cell>
          <cell r="C2249" t="str">
            <v>อิปัน</v>
          </cell>
          <cell r="D2249" t="str">
            <v>พระแสง</v>
          </cell>
          <cell r="E2249" t="str">
            <v>บ้านบางพา</v>
          </cell>
          <cell r="F2249" t="str">
            <v>4826III</v>
          </cell>
          <cell r="G2249">
            <v>143</v>
          </cell>
          <cell r="H2249">
            <v>841</v>
          </cell>
          <cell r="I2249" t="str">
            <v>0-0-52</v>
          </cell>
          <cell r="J2249">
            <v>8000</v>
          </cell>
        </row>
        <row r="2250">
          <cell r="B2250">
            <v>4880</v>
          </cell>
          <cell r="C2250" t="str">
            <v>อิปัน</v>
          </cell>
          <cell r="D2250" t="str">
            <v>พระแสง</v>
          </cell>
          <cell r="E2250" t="str">
            <v>บ้านบางพา</v>
          </cell>
          <cell r="F2250" t="str">
            <v>4826III</v>
          </cell>
          <cell r="G2250">
            <v>143</v>
          </cell>
          <cell r="H2250">
            <v>842</v>
          </cell>
          <cell r="I2250" t="str">
            <v>0-0-26</v>
          </cell>
          <cell r="J2250">
            <v>8000</v>
          </cell>
        </row>
        <row r="2251">
          <cell r="B2251">
            <v>4881</v>
          </cell>
          <cell r="C2251" t="str">
            <v>อิปัน</v>
          </cell>
          <cell r="D2251" t="str">
            <v>พระแสง</v>
          </cell>
          <cell r="E2251" t="str">
            <v>บ้านบางพา</v>
          </cell>
          <cell r="F2251" t="str">
            <v>4826III</v>
          </cell>
          <cell r="G2251">
            <v>143</v>
          </cell>
          <cell r="H2251">
            <v>843</v>
          </cell>
          <cell r="I2251" t="str">
            <v>0-0-52</v>
          </cell>
          <cell r="J2251">
            <v>8000</v>
          </cell>
        </row>
        <row r="2252">
          <cell r="B2252">
            <v>4882</v>
          </cell>
          <cell r="C2252" t="str">
            <v>อิปัน</v>
          </cell>
          <cell r="D2252" t="str">
            <v>พระแสง</v>
          </cell>
          <cell r="E2252" t="str">
            <v>บ้านบางพา</v>
          </cell>
          <cell r="F2252" t="str">
            <v>4826III</v>
          </cell>
          <cell r="G2252">
            <v>143</v>
          </cell>
          <cell r="H2252">
            <v>844</v>
          </cell>
          <cell r="I2252" t="str">
            <v>0-0-33</v>
          </cell>
          <cell r="J2252">
            <v>8000</v>
          </cell>
        </row>
        <row r="2253">
          <cell r="B2253">
            <v>4884</v>
          </cell>
          <cell r="C2253" t="str">
            <v>อิปัน</v>
          </cell>
          <cell r="D2253" t="str">
            <v>พระแสง</v>
          </cell>
          <cell r="E2253" t="str">
            <v>อำเภอพระแสง</v>
          </cell>
          <cell r="F2253" t="str">
            <v>4826III</v>
          </cell>
          <cell r="G2253">
            <v>130</v>
          </cell>
          <cell r="H2253">
            <v>651</v>
          </cell>
          <cell r="I2253" t="str">
            <v>0-0-60</v>
          </cell>
          <cell r="J2253">
            <v>280</v>
          </cell>
        </row>
        <row r="2254">
          <cell r="B2254">
            <v>4885</v>
          </cell>
          <cell r="C2254" t="str">
            <v>อิปัน</v>
          </cell>
          <cell r="D2254" t="str">
            <v>พระแสง</v>
          </cell>
          <cell r="E2254" t="str">
            <v>บ้างบางพา</v>
          </cell>
          <cell r="F2254" t="str">
            <v>4826III</v>
          </cell>
          <cell r="G2254">
            <v>130</v>
          </cell>
          <cell r="H2254">
            <v>652</v>
          </cell>
          <cell r="I2254" t="str">
            <v>0-1-60</v>
          </cell>
          <cell r="J2254">
            <v>280</v>
          </cell>
        </row>
        <row r="2255">
          <cell r="B2255">
            <v>4893</v>
          </cell>
          <cell r="C2255" t="str">
            <v>อิปัน</v>
          </cell>
          <cell r="D2255" t="str">
            <v>พระแสง</v>
          </cell>
          <cell r="E2255" t="str">
            <v>อำเภอพระแสง</v>
          </cell>
          <cell r="F2255" t="str">
            <v>4826II</v>
          </cell>
          <cell r="G2255">
            <v>99</v>
          </cell>
          <cell r="H2255">
            <v>211</v>
          </cell>
          <cell r="I2255" t="str">
            <v>13-1-79</v>
          </cell>
          <cell r="J2255">
            <v>100</v>
          </cell>
        </row>
        <row r="2256">
          <cell r="B2256">
            <v>4894</v>
          </cell>
          <cell r="C2256" t="str">
            <v>อิปัน</v>
          </cell>
          <cell r="D2256" t="str">
            <v>พระแสง</v>
          </cell>
          <cell r="E2256" t="str">
            <v>อำเภอพระแสง</v>
          </cell>
          <cell r="F2256" t="str">
            <v>4826II</v>
          </cell>
          <cell r="G2256">
            <v>99</v>
          </cell>
          <cell r="H2256">
            <v>212</v>
          </cell>
          <cell r="I2256" t="str">
            <v>0-0-96</v>
          </cell>
          <cell r="J2256">
            <v>100</v>
          </cell>
        </row>
        <row r="2257">
          <cell r="B2257">
            <v>4897</v>
          </cell>
          <cell r="C2257" t="str">
            <v>อิปัน</v>
          </cell>
          <cell r="D2257" t="str">
            <v>พระแสง</v>
          </cell>
          <cell r="E2257" t="str">
            <v>บ้านบางพา</v>
          </cell>
          <cell r="F2257" t="str">
            <v>4826III</v>
          </cell>
          <cell r="G2257">
            <v>143</v>
          </cell>
          <cell r="H2257">
            <v>845</v>
          </cell>
          <cell r="I2257" t="str">
            <v>9-0-62</v>
          </cell>
          <cell r="J2257">
            <v>130</v>
          </cell>
        </row>
        <row r="2258">
          <cell r="B2258">
            <v>4898</v>
          </cell>
          <cell r="C2258" t="str">
            <v>อิปัน</v>
          </cell>
          <cell r="D2258" t="str">
            <v>พระแสง</v>
          </cell>
          <cell r="E2258" t="str">
            <v>อำเภอพระแสง</v>
          </cell>
          <cell r="F2258" t="str">
            <v>4826II</v>
          </cell>
          <cell r="G2258">
            <v>127</v>
          </cell>
          <cell r="H2258">
            <v>880</v>
          </cell>
          <cell r="I2258" t="str">
            <v>3-0-21</v>
          </cell>
          <cell r="J2258">
            <v>180</v>
          </cell>
        </row>
        <row r="2259">
          <cell r="B2259">
            <v>4899</v>
          </cell>
          <cell r="C2259" t="str">
            <v>อิปัน</v>
          </cell>
          <cell r="D2259" t="str">
            <v>พระแสง</v>
          </cell>
          <cell r="E2259" t="str">
            <v>บ้านบางพา</v>
          </cell>
          <cell r="F2259" t="str">
            <v>4826II</v>
          </cell>
          <cell r="G2259">
            <v>127</v>
          </cell>
          <cell r="H2259">
            <v>876</v>
          </cell>
          <cell r="I2259" t="str">
            <v>0-0-41</v>
          </cell>
          <cell r="J2259">
            <v>100</v>
          </cell>
        </row>
        <row r="2260">
          <cell r="B2260">
            <v>4900</v>
          </cell>
          <cell r="C2260" t="str">
            <v>อิปัน</v>
          </cell>
          <cell r="D2260" t="str">
            <v>พระแสง</v>
          </cell>
          <cell r="E2260" t="str">
            <v>อำเภอพระแสง</v>
          </cell>
          <cell r="F2260" t="str">
            <v>4826II</v>
          </cell>
          <cell r="G2260">
            <v>127</v>
          </cell>
          <cell r="H2260">
            <v>877</v>
          </cell>
          <cell r="I2260" t="str">
            <v>0-0-16</v>
          </cell>
          <cell r="J2260">
            <v>100</v>
          </cell>
        </row>
        <row r="2261">
          <cell r="B2261">
            <v>4901</v>
          </cell>
          <cell r="C2261" t="str">
            <v>อิปัน</v>
          </cell>
          <cell r="D2261" t="str">
            <v>พระแสง</v>
          </cell>
          <cell r="E2261" t="str">
            <v>อำเภอพระแสง</v>
          </cell>
          <cell r="F2261" t="str">
            <v>4826II</v>
          </cell>
          <cell r="G2261">
            <v>127</v>
          </cell>
          <cell r="H2261">
            <v>878</v>
          </cell>
          <cell r="I2261" t="str">
            <v>0-0-36</v>
          </cell>
          <cell r="J2261">
            <v>100</v>
          </cell>
        </row>
        <row r="2262">
          <cell r="B2262">
            <v>4902</v>
          </cell>
          <cell r="C2262" t="str">
            <v>อิปัน</v>
          </cell>
          <cell r="D2262" t="str">
            <v>พระแสง</v>
          </cell>
          <cell r="E2262" t="str">
            <v>อำเภอพระแสง</v>
          </cell>
          <cell r="F2262" t="str">
            <v>4826II</v>
          </cell>
          <cell r="G2262">
            <v>127</v>
          </cell>
          <cell r="H2262">
            <v>852</v>
          </cell>
          <cell r="I2262" t="str">
            <v>0-3-90</v>
          </cell>
          <cell r="J2262">
            <v>100</v>
          </cell>
        </row>
        <row r="2263">
          <cell r="B2263">
            <v>4903</v>
          </cell>
          <cell r="C2263" t="str">
            <v>อิปัน</v>
          </cell>
          <cell r="D2263" t="str">
            <v>พระแสง</v>
          </cell>
          <cell r="E2263" t="str">
            <v>อำเภอพระแสง</v>
          </cell>
          <cell r="F2263" t="str">
            <v>4826II</v>
          </cell>
          <cell r="G2263">
            <v>127</v>
          </cell>
          <cell r="H2263">
            <v>853</v>
          </cell>
          <cell r="I2263" t="str">
            <v>0-0-82</v>
          </cell>
          <cell r="J2263">
            <v>100</v>
          </cell>
        </row>
        <row r="2264">
          <cell r="B2264">
            <v>4904</v>
          </cell>
          <cell r="C2264" t="str">
            <v>อิปัน</v>
          </cell>
          <cell r="D2264" t="str">
            <v>พระแสง</v>
          </cell>
          <cell r="E2264" t="str">
            <v>อำเภอพระแสง</v>
          </cell>
          <cell r="F2264" t="str">
            <v>4826II</v>
          </cell>
          <cell r="G2264">
            <v>127</v>
          </cell>
          <cell r="H2264">
            <v>854</v>
          </cell>
          <cell r="I2264" t="str">
            <v>0-0-61</v>
          </cell>
          <cell r="J2264">
            <v>100</v>
          </cell>
        </row>
        <row r="2265">
          <cell r="B2265">
            <v>4905</v>
          </cell>
          <cell r="C2265" t="str">
            <v>อิปัน</v>
          </cell>
          <cell r="D2265" t="str">
            <v>พระแสง</v>
          </cell>
          <cell r="E2265" t="str">
            <v>อำเภอพระแสง</v>
          </cell>
          <cell r="F2265" t="str">
            <v>4826II</v>
          </cell>
          <cell r="G2265">
            <v>127</v>
          </cell>
          <cell r="H2265">
            <v>855</v>
          </cell>
          <cell r="I2265" t="str">
            <v>0-0-62</v>
          </cell>
          <cell r="J2265">
            <v>100</v>
          </cell>
        </row>
        <row r="2266">
          <cell r="B2266">
            <v>4906</v>
          </cell>
          <cell r="C2266" t="str">
            <v>อิปัน</v>
          </cell>
          <cell r="D2266" t="str">
            <v>พระแสง</v>
          </cell>
          <cell r="E2266" t="str">
            <v>อำเภอพระแสง</v>
          </cell>
          <cell r="F2266" t="str">
            <v>4826II</v>
          </cell>
          <cell r="G2266">
            <v>127</v>
          </cell>
          <cell r="H2266">
            <v>856</v>
          </cell>
          <cell r="I2266" t="str">
            <v>0-0-63</v>
          </cell>
          <cell r="J2266">
            <v>100</v>
          </cell>
        </row>
        <row r="2267">
          <cell r="B2267">
            <v>4907</v>
          </cell>
          <cell r="C2267" t="str">
            <v>อิปัน</v>
          </cell>
          <cell r="D2267" t="str">
            <v>พระแสง</v>
          </cell>
          <cell r="E2267" t="str">
            <v>อำเภอพระแสง</v>
          </cell>
          <cell r="F2267" t="str">
            <v>4826II</v>
          </cell>
          <cell r="G2267">
            <v>127</v>
          </cell>
          <cell r="H2267">
            <v>857</v>
          </cell>
          <cell r="I2267" t="str">
            <v>0-0-63</v>
          </cell>
          <cell r="J2267">
            <v>100</v>
          </cell>
        </row>
        <row r="2268">
          <cell r="B2268">
            <v>4910</v>
          </cell>
          <cell r="C2268" t="str">
            <v>อิปัน</v>
          </cell>
          <cell r="D2268" t="str">
            <v>พระแสง</v>
          </cell>
          <cell r="E2268" t="str">
            <v>อำเภอพระแสง</v>
          </cell>
          <cell r="F2268" t="str">
            <v>4826II</v>
          </cell>
          <cell r="G2268">
            <v>127</v>
          </cell>
          <cell r="H2268">
            <v>873</v>
          </cell>
          <cell r="I2268" t="str">
            <v>0-0-78</v>
          </cell>
          <cell r="J2268">
            <v>280</v>
          </cell>
        </row>
        <row r="2269">
          <cell r="B2269">
            <v>4911</v>
          </cell>
          <cell r="C2269" t="str">
            <v>อิปัน</v>
          </cell>
          <cell r="D2269" t="str">
            <v>พระแสง</v>
          </cell>
          <cell r="E2269" t="str">
            <v>อำเภอพระแสง</v>
          </cell>
          <cell r="F2269" t="str">
            <v>4826II</v>
          </cell>
          <cell r="G2269">
            <v>127</v>
          </cell>
          <cell r="H2269">
            <v>872</v>
          </cell>
          <cell r="I2269" t="str">
            <v>0-0-58</v>
          </cell>
          <cell r="J2269">
            <v>100</v>
          </cell>
        </row>
        <row r="2270">
          <cell r="B2270">
            <v>4912</v>
          </cell>
          <cell r="C2270" t="str">
            <v>อิปัน</v>
          </cell>
          <cell r="D2270" t="str">
            <v>พระแสง</v>
          </cell>
          <cell r="E2270" t="str">
            <v>อำเภอพระแสง</v>
          </cell>
          <cell r="F2270" t="str">
            <v>4826II</v>
          </cell>
          <cell r="G2270">
            <v>141</v>
          </cell>
          <cell r="H2270">
            <v>870</v>
          </cell>
          <cell r="I2270" t="str">
            <v>0-0-20</v>
          </cell>
          <cell r="J2270">
            <v>100</v>
          </cell>
        </row>
        <row r="2271">
          <cell r="B2271">
            <v>4914</v>
          </cell>
          <cell r="C2271" t="str">
            <v>อิปัน</v>
          </cell>
          <cell r="D2271" t="str">
            <v>พระแสง</v>
          </cell>
          <cell r="E2271" t="str">
            <v>บ้านบางพา</v>
          </cell>
          <cell r="F2271" t="str">
            <v>4826III</v>
          </cell>
          <cell r="G2271">
            <v>143</v>
          </cell>
          <cell r="H2271">
            <v>847</v>
          </cell>
          <cell r="I2271" t="str">
            <v>0-0-25</v>
          </cell>
          <cell r="J2271">
            <v>100</v>
          </cell>
        </row>
        <row r="2272">
          <cell r="B2272">
            <v>4916</v>
          </cell>
          <cell r="C2272" t="str">
            <v>อิปัน</v>
          </cell>
          <cell r="D2272" t="str">
            <v>พระแสง</v>
          </cell>
          <cell r="E2272" t="str">
            <v>บ้านบางพา</v>
          </cell>
          <cell r="F2272" t="str">
            <v>4826III</v>
          </cell>
          <cell r="G2272">
            <v>143</v>
          </cell>
          <cell r="H2272">
            <v>846</v>
          </cell>
          <cell r="I2272" t="str">
            <v>0-0-60</v>
          </cell>
          <cell r="J2272">
            <v>8000</v>
          </cell>
        </row>
        <row r="2273">
          <cell r="B2273">
            <v>4919</v>
          </cell>
          <cell r="C2273" t="str">
            <v>อิปัน</v>
          </cell>
          <cell r="D2273" t="str">
            <v>พระแสง</v>
          </cell>
          <cell r="E2273" t="str">
            <v>บ้านบางพา</v>
          </cell>
          <cell r="F2273" t="str">
            <v>4826III</v>
          </cell>
          <cell r="G2273">
            <v>130</v>
          </cell>
          <cell r="H2273">
            <v>653</v>
          </cell>
          <cell r="I2273" t="str">
            <v>0-0-50</v>
          </cell>
          <cell r="J2273">
            <v>100</v>
          </cell>
        </row>
        <row r="2274">
          <cell r="B2274">
            <v>4920</v>
          </cell>
          <cell r="C2274" t="str">
            <v>อิปัน</v>
          </cell>
          <cell r="D2274" t="str">
            <v>พระแสง</v>
          </cell>
          <cell r="E2274" t="str">
            <v>อำเภอพระแสง</v>
          </cell>
          <cell r="F2274" t="str">
            <v>4826II</v>
          </cell>
          <cell r="G2274">
            <v>127</v>
          </cell>
          <cell r="H2274">
            <v>881</v>
          </cell>
          <cell r="I2274" t="str">
            <v>0-0-50</v>
          </cell>
          <cell r="J2274">
            <v>280</v>
          </cell>
        </row>
        <row r="2275">
          <cell r="B2275">
            <v>4921</v>
          </cell>
          <cell r="C2275" t="str">
            <v>อิปัน</v>
          </cell>
          <cell r="D2275" t="str">
            <v>พระแสง</v>
          </cell>
          <cell r="E2275" t="str">
            <v>อำเภอพระแสง</v>
          </cell>
          <cell r="F2275" t="str">
            <v>4826II</v>
          </cell>
          <cell r="G2275">
            <v>127</v>
          </cell>
          <cell r="H2275">
            <v>882</v>
          </cell>
          <cell r="I2275" t="str">
            <v>0-0-24</v>
          </cell>
          <cell r="J2275">
            <v>16000</v>
          </cell>
        </row>
        <row r="2276">
          <cell r="B2276">
            <v>4922</v>
          </cell>
          <cell r="C2276" t="str">
            <v>อิปัน</v>
          </cell>
          <cell r="D2276" t="str">
            <v>พระแสง</v>
          </cell>
          <cell r="E2276" t="str">
            <v>อำเภอพระแสง</v>
          </cell>
          <cell r="F2276" t="str">
            <v>4826II</v>
          </cell>
          <cell r="G2276">
            <v>127</v>
          </cell>
          <cell r="H2276">
            <v>883</v>
          </cell>
          <cell r="I2276" t="str">
            <v>0-1-33</v>
          </cell>
          <cell r="J2276">
            <v>280</v>
          </cell>
        </row>
        <row r="2277">
          <cell r="B2277">
            <v>4923</v>
          </cell>
          <cell r="C2277" t="str">
            <v>อิปัน</v>
          </cell>
          <cell r="D2277" t="str">
            <v>พระแสง</v>
          </cell>
          <cell r="E2277" t="str">
            <v>อำเภอพระแสง</v>
          </cell>
          <cell r="F2277" t="str">
            <v>4826II</v>
          </cell>
          <cell r="G2277">
            <v>127</v>
          </cell>
          <cell r="H2277">
            <v>884</v>
          </cell>
          <cell r="I2277" t="str">
            <v>0-1-32</v>
          </cell>
          <cell r="J2277">
            <v>100</v>
          </cell>
        </row>
        <row r="2278">
          <cell r="B2278">
            <v>4924</v>
          </cell>
          <cell r="C2278" t="str">
            <v>อิปัน</v>
          </cell>
          <cell r="D2278" t="str">
            <v>พระแสง</v>
          </cell>
          <cell r="E2278" t="str">
            <v>อำเภอพระแสง</v>
          </cell>
          <cell r="F2278" t="str">
            <v>4826II</v>
          </cell>
          <cell r="G2278">
            <v>127</v>
          </cell>
          <cell r="H2278">
            <v>885</v>
          </cell>
          <cell r="I2278" t="str">
            <v>0-0-44</v>
          </cell>
          <cell r="J2278">
            <v>2600</v>
          </cell>
        </row>
        <row r="2279">
          <cell r="B2279">
            <v>4925</v>
          </cell>
          <cell r="C2279" t="str">
            <v>อิปัน</v>
          </cell>
          <cell r="D2279" t="str">
            <v>พระแสง</v>
          </cell>
          <cell r="E2279" t="str">
            <v>อำเภอพระแสง</v>
          </cell>
          <cell r="F2279" t="str">
            <v>4826II</v>
          </cell>
          <cell r="G2279">
            <v>127</v>
          </cell>
          <cell r="H2279">
            <v>886</v>
          </cell>
          <cell r="I2279" t="str">
            <v>0-2-23</v>
          </cell>
          <cell r="J2279">
            <v>2600</v>
          </cell>
        </row>
        <row r="2280">
          <cell r="B2280">
            <v>4926</v>
          </cell>
          <cell r="C2280" t="str">
            <v>อิปัน</v>
          </cell>
          <cell r="D2280" t="str">
            <v>พระแสง</v>
          </cell>
          <cell r="E2280" t="str">
            <v>อำเภอพระแสง</v>
          </cell>
          <cell r="F2280" t="str">
            <v>4826II</v>
          </cell>
          <cell r="G2280">
            <v>113</v>
          </cell>
          <cell r="H2280">
            <v>118</v>
          </cell>
          <cell r="I2280" t="str">
            <v>5-0-61</v>
          </cell>
          <cell r="J2280">
            <v>100</v>
          </cell>
        </row>
        <row r="2281">
          <cell r="B2281">
            <v>4927</v>
          </cell>
          <cell r="C2281" t="str">
            <v>อิปัน</v>
          </cell>
          <cell r="D2281" t="str">
            <v>พระแสง</v>
          </cell>
          <cell r="E2281" t="str">
            <v>อำเภอพระแสง</v>
          </cell>
          <cell r="F2281" t="str">
            <v>4826III</v>
          </cell>
          <cell r="G2281">
            <v>130</v>
          </cell>
          <cell r="H2281">
            <v>654</v>
          </cell>
          <cell r="I2281" t="str">
            <v>0-0-49</v>
          </cell>
          <cell r="J2281">
            <v>8000</v>
          </cell>
        </row>
        <row r="2282">
          <cell r="B2282">
            <v>4928</v>
          </cell>
          <cell r="C2282" t="str">
            <v>อิปัน</v>
          </cell>
          <cell r="D2282" t="str">
            <v>พระแสง</v>
          </cell>
          <cell r="E2282" t="str">
            <v>อำเภอพระแสง</v>
          </cell>
          <cell r="F2282" t="str">
            <v>4826III</v>
          </cell>
          <cell r="G2282">
            <v>130</v>
          </cell>
          <cell r="H2282">
            <v>655</v>
          </cell>
          <cell r="I2282" t="str">
            <v>0-0-24</v>
          </cell>
          <cell r="J2282">
            <v>8000</v>
          </cell>
        </row>
        <row r="2283">
          <cell r="B2283">
            <v>4929</v>
          </cell>
          <cell r="C2283" t="str">
            <v>อิปัน</v>
          </cell>
          <cell r="D2283" t="str">
            <v>พระแสง</v>
          </cell>
          <cell r="E2283" t="str">
            <v>บ้านบางพา</v>
          </cell>
          <cell r="F2283" t="str">
            <v>4826III</v>
          </cell>
          <cell r="G2283">
            <v>154</v>
          </cell>
          <cell r="H2283">
            <v>138</v>
          </cell>
          <cell r="I2283" t="str">
            <v>8-3-96</v>
          </cell>
          <cell r="J2283">
            <v>100</v>
          </cell>
        </row>
        <row r="2284">
          <cell r="B2284">
            <v>4930</v>
          </cell>
          <cell r="C2284" t="str">
            <v>อิปัน</v>
          </cell>
          <cell r="D2284" t="str">
            <v>พระแสง</v>
          </cell>
          <cell r="E2284" t="str">
            <v>อำเภอพระแสง</v>
          </cell>
          <cell r="F2284" t="str">
            <v>4826III</v>
          </cell>
          <cell r="G2284">
            <v>130</v>
          </cell>
          <cell r="H2284">
            <v>656</v>
          </cell>
          <cell r="I2284" t="str">
            <v>0-1-62</v>
          </cell>
          <cell r="J2284">
            <v>100</v>
          </cell>
        </row>
        <row r="2285">
          <cell r="B2285">
            <v>4931</v>
          </cell>
          <cell r="C2285" t="str">
            <v>อิปัน</v>
          </cell>
          <cell r="D2285" t="str">
            <v>พระแสง</v>
          </cell>
          <cell r="E2285" t="str">
            <v>อำเภอพระแสง</v>
          </cell>
          <cell r="F2285" t="str">
            <v>4826III</v>
          </cell>
          <cell r="G2285">
            <v>130</v>
          </cell>
          <cell r="H2285">
            <v>657</v>
          </cell>
          <cell r="I2285" t="str">
            <v>0-0-54</v>
          </cell>
          <cell r="J2285">
            <v>100</v>
          </cell>
        </row>
        <row r="2286">
          <cell r="B2286">
            <v>4932</v>
          </cell>
          <cell r="C2286" t="str">
            <v>อิปัน</v>
          </cell>
          <cell r="D2286" t="str">
            <v>พระแสง</v>
          </cell>
          <cell r="E2286" t="str">
            <v>อำเภอพระแสง</v>
          </cell>
          <cell r="F2286" t="str">
            <v>4826II</v>
          </cell>
          <cell r="G2286">
            <v>141</v>
          </cell>
          <cell r="H2286">
            <v>1094</v>
          </cell>
          <cell r="I2286" t="str">
            <v>8-0-20</v>
          </cell>
          <cell r="J2286">
            <v>100</v>
          </cell>
        </row>
        <row r="2287">
          <cell r="B2287">
            <v>4934</v>
          </cell>
          <cell r="C2287" t="str">
            <v>อิปัน</v>
          </cell>
          <cell r="D2287" t="str">
            <v>พระแสง</v>
          </cell>
          <cell r="E2287" t="str">
            <v>อำเภอพระแสง</v>
          </cell>
          <cell r="F2287" t="str">
            <v>4826II</v>
          </cell>
          <cell r="G2287">
            <v>141</v>
          </cell>
          <cell r="H2287">
            <v>1088</v>
          </cell>
          <cell r="I2287" t="str">
            <v>18-0-63</v>
          </cell>
          <cell r="J2287">
            <v>100</v>
          </cell>
        </row>
        <row r="2288">
          <cell r="B2288">
            <v>4935</v>
          </cell>
          <cell r="C2288" t="str">
            <v>อิปัน</v>
          </cell>
          <cell r="D2288" t="str">
            <v>พระแสง</v>
          </cell>
          <cell r="E2288" t="str">
            <v>อำเภอพระแสง</v>
          </cell>
          <cell r="F2288" t="str">
            <v>4826II</v>
          </cell>
          <cell r="G2288">
            <v>141</v>
          </cell>
          <cell r="H2288">
            <v>1090</v>
          </cell>
          <cell r="I2288" t="str">
            <v>11-3-81</v>
          </cell>
          <cell r="J2288">
            <v>100</v>
          </cell>
        </row>
        <row r="2289">
          <cell r="B2289">
            <v>4936</v>
          </cell>
          <cell r="C2289" t="str">
            <v>อิปัน</v>
          </cell>
          <cell r="D2289" t="str">
            <v>พระแสง</v>
          </cell>
          <cell r="E2289" t="str">
            <v>อำเภอพระแสง</v>
          </cell>
          <cell r="F2289" t="str">
            <v>4826II</v>
          </cell>
          <cell r="G2289">
            <v>141</v>
          </cell>
          <cell r="H2289">
            <v>1089</v>
          </cell>
          <cell r="I2289" t="str">
            <v>13-0-11</v>
          </cell>
          <cell r="J2289">
            <v>100</v>
          </cell>
        </row>
        <row r="2290">
          <cell r="B2290">
            <v>4943</v>
          </cell>
          <cell r="C2290" t="str">
            <v>อิปัน</v>
          </cell>
          <cell r="D2290" t="str">
            <v>พระแสง</v>
          </cell>
          <cell r="E2290" t="str">
            <v>บ้านบางพา</v>
          </cell>
          <cell r="F2290" t="str">
            <v>4826III</v>
          </cell>
          <cell r="G2290">
            <v>142</v>
          </cell>
          <cell r="H2290">
            <v>156</v>
          </cell>
          <cell r="I2290" t="str">
            <v>1-0-77</v>
          </cell>
          <cell r="J2290">
            <v>250</v>
          </cell>
        </row>
        <row r="2291">
          <cell r="B2291">
            <v>4944</v>
          </cell>
          <cell r="C2291" t="str">
            <v>อิปัน</v>
          </cell>
          <cell r="D2291" t="str">
            <v>พระแสง</v>
          </cell>
          <cell r="E2291" t="str">
            <v>บ้านบางพา</v>
          </cell>
          <cell r="F2291" t="str">
            <v>4826III</v>
          </cell>
          <cell r="G2291">
            <v>130</v>
          </cell>
          <cell r="H2291">
            <v>658</v>
          </cell>
          <cell r="I2291" t="str">
            <v>0-0-18</v>
          </cell>
          <cell r="J2291">
            <v>100</v>
          </cell>
        </row>
        <row r="2292">
          <cell r="B2292">
            <v>4950</v>
          </cell>
          <cell r="C2292" t="str">
            <v>อิปัน</v>
          </cell>
          <cell r="D2292" t="str">
            <v>พระแสง</v>
          </cell>
          <cell r="E2292" t="str">
            <v>อำเภอพระแสง</v>
          </cell>
          <cell r="F2292" t="str">
            <v>4826III</v>
          </cell>
          <cell r="G2292">
            <v>143</v>
          </cell>
          <cell r="H2292">
            <v>853</v>
          </cell>
          <cell r="I2292" t="str">
            <v>0-0-44</v>
          </cell>
          <cell r="J2292">
            <v>16000</v>
          </cell>
        </row>
        <row r="2293">
          <cell r="B2293">
            <v>4952</v>
          </cell>
          <cell r="C2293" t="str">
            <v>อิปัน</v>
          </cell>
          <cell r="D2293" t="str">
            <v>พระแสง</v>
          </cell>
          <cell r="E2293" t="str">
            <v>อำเภอพระแสง</v>
          </cell>
          <cell r="F2293" t="str">
            <v>4826III</v>
          </cell>
          <cell r="G2293">
            <v>143</v>
          </cell>
          <cell r="H2293">
            <v>855</v>
          </cell>
          <cell r="I2293" t="str">
            <v>0-0-44</v>
          </cell>
          <cell r="J2293">
            <v>16000</v>
          </cell>
        </row>
        <row r="2294">
          <cell r="B2294">
            <v>4953</v>
          </cell>
          <cell r="C2294" t="str">
            <v>อิปัน</v>
          </cell>
          <cell r="D2294" t="str">
            <v>พระแสง</v>
          </cell>
          <cell r="E2294" t="str">
            <v>อำเภอพระแสง</v>
          </cell>
          <cell r="F2294" t="str">
            <v>4826II</v>
          </cell>
          <cell r="G2294">
            <v>127</v>
          </cell>
          <cell r="H2294">
            <v>890</v>
          </cell>
          <cell r="I2294" t="str">
            <v>1-0-0</v>
          </cell>
          <cell r="J2294">
            <v>2600</v>
          </cell>
        </row>
        <row r="2295">
          <cell r="B2295">
            <v>4954</v>
          </cell>
          <cell r="C2295" t="str">
            <v>อิปัน</v>
          </cell>
          <cell r="D2295" t="str">
            <v>พระแสง</v>
          </cell>
          <cell r="E2295" t="str">
            <v>อำเภอพระแสง</v>
          </cell>
          <cell r="F2295" t="str">
            <v>4826II</v>
          </cell>
          <cell r="G2295">
            <v>141</v>
          </cell>
          <cell r="H2295">
            <v>884</v>
          </cell>
          <cell r="I2295" t="str">
            <v>0-0-82</v>
          </cell>
          <cell r="J2295">
            <v>100</v>
          </cell>
        </row>
        <row r="2296">
          <cell r="B2296">
            <v>4955</v>
          </cell>
          <cell r="C2296" t="str">
            <v>อิปัน</v>
          </cell>
          <cell r="D2296" t="str">
            <v>พระแสง</v>
          </cell>
          <cell r="E2296" t="str">
            <v>อำเภอพระแสง</v>
          </cell>
          <cell r="F2296" t="str">
            <v>4826II</v>
          </cell>
          <cell r="G2296">
            <v>141</v>
          </cell>
          <cell r="H2296">
            <v>885</v>
          </cell>
          <cell r="I2296" t="str">
            <v>0-0-72</v>
          </cell>
          <cell r="J2296">
            <v>100</v>
          </cell>
        </row>
        <row r="2297">
          <cell r="B2297">
            <v>4956</v>
          </cell>
          <cell r="C2297" t="str">
            <v>อิปัน</v>
          </cell>
          <cell r="D2297" t="str">
            <v>พระแสง</v>
          </cell>
          <cell r="E2297" t="str">
            <v>อำเภอพระแสง</v>
          </cell>
          <cell r="F2297" t="str">
            <v>4826II</v>
          </cell>
          <cell r="G2297">
            <v>141</v>
          </cell>
          <cell r="H2297">
            <v>886</v>
          </cell>
          <cell r="I2297" t="str">
            <v>0-1-48</v>
          </cell>
          <cell r="J2297">
            <v>100</v>
          </cell>
        </row>
        <row r="2298">
          <cell r="B2298">
            <v>4957</v>
          </cell>
          <cell r="C2298" t="str">
            <v>อิปัน</v>
          </cell>
          <cell r="D2298" t="str">
            <v>พระแสง</v>
          </cell>
          <cell r="E2298" t="str">
            <v>อำเภอพระแสง</v>
          </cell>
          <cell r="F2298" t="str">
            <v>4826II</v>
          </cell>
          <cell r="G2298">
            <v>141</v>
          </cell>
          <cell r="H2298">
            <v>887</v>
          </cell>
          <cell r="I2298" t="str">
            <v>0-0-35</v>
          </cell>
          <cell r="J2298">
            <v>100</v>
          </cell>
        </row>
        <row r="2299">
          <cell r="B2299">
            <v>4958</v>
          </cell>
          <cell r="C2299" t="str">
            <v>อิปัน</v>
          </cell>
          <cell r="D2299" t="str">
            <v>พระแสง</v>
          </cell>
          <cell r="E2299" t="str">
            <v>อำเภอพระแสง</v>
          </cell>
          <cell r="F2299" t="str">
            <v>4826II</v>
          </cell>
          <cell r="G2299">
            <v>141</v>
          </cell>
          <cell r="H2299">
            <v>888</v>
          </cell>
          <cell r="I2299" t="str">
            <v>0-0-21</v>
          </cell>
          <cell r="J2299">
            <v>100</v>
          </cell>
        </row>
        <row r="2300">
          <cell r="B2300">
            <v>4969</v>
          </cell>
          <cell r="C2300" t="str">
            <v>อิปัน</v>
          </cell>
          <cell r="D2300" t="str">
            <v>พระแสง</v>
          </cell>
          <cell r="E2300" t="str">
            <v>อำเภอพระแสง</v>
          </cell>
          <cell r="F2300" t="str">
            <v>4826II</v>
          </cell>
          <cell r="G2300">
            <v>127</v>
          </cell>
          <cell r="H2300">
            <v>887</v>
          </cell>
          <cell r="I2300" t="str">
            <v>0-0-44</v>
          </cell>
          <cell r="J2300">
            <v>2600</v>
          </cell>
        </row>
        <row r="2301">
          <cell r="B2301">
            <v>4970</v>
          </cell>
          <cell r="C2301" t="str">
            <v>อิปัน</v>
          </cell>
          <cell r="D2301" t="str">
            <v>พระแสง</v>
          </cell>
          <cell r="E2301" t="str">
            <v>อำเภอพระแสง</v>
          </cell>
          <cell r="F2301" t="str">
            <v>4826II</v>
          </cell>
          <cell r="G2301">
            <v>127</v>
          </cell>
          <cell r="H2301">
            <v>888</v>
          </cell>
          <cell r="I2301" t="str">
            <v>0-0-88</v>
          </cell>
          <cell r="J2301">
            <v>2600</v>
          </cell>
        </row>
        <row r="2302">
          <cell r="B2302">
            <v>4971</v>
          </cell>
          <cell r="C2302" t="str">
            <v>อิปัน</v>
          </cell>
          <cell r="D2302" t="str">
            <v>พระแสง</v>
          </cell>
          <cell r="E2302" t="str">
            <v>อำเภอพระแสง</v>
          </cell>
          <cell r="F2302" t="str">
            <v>4826II</v>
          </cell>
          <cell r="G2302">
            <v>127</v>
          </cell>
          <cell r="H2302">
            <v>889</v>
          </cell>
          <cell r="I2302" t="str">
            <v>0-0-44</v>
          </cell>
          <cell r="J2302">
            <v>2600</v>
          </cell>
        </row>
        <row r="2303">
          <cell r="B2303">
            <v>4979</v>
          </cell>
          <cell r="C2303" t="str">
            <v>อิปัน</v>
          </cell>
          <cell r="D2303" t="str">
            <v>พระแสง</v>
          </cell>
          <cell r="E2303" t="str">
            <v>อำเภอพระแสง</v>
          </cell>
          <cell r="F2303" t="str">
            <v>4826II</v>
          </cell>
          <cell r="G2303">
            <v>127</v>
          </cell>
          <cell r="H2303">
            <v>891</v>
          </cell>
          <cell r="I2303" t="str">
            <v>0-0-79</v>
          </cell>
          <cell r="J2303">
            <v>100</v>
          </cell>
        </row>
        <row r="2304">
          <cell r="B2304">
            <v>4980</v>
          </cell>
          <cell r="C2304" t="str">
            <v>อิปัน</v>
          </cell>
          <cell r="D2304" t="str">
            <v>พระแสง</v>
          </cell>
          <cell r="E2304" t="str">
            <v>อำเภอพระแสง</v>
          </cell>
          <cell r="F2304" t="str">
            <v>4826II</v>
          </cell>
          <cell r="G2304">
            <v>127</v>
          </cell>
          <cell r="H2304">
            <v>892</v>
          </cell>
          <cell r="I2304" t="str">
            <v>0-0-32</v>
          </cell>
          <cell r="J2304">
            <v>16000</v>
          </cell>
        </row>
        <row r="2305">
          <cell r="B2305">
            <v>4981</v>
          </cell>
          <cell r="C2305" t="str">
            <v>อิปัน</v>
          </cell>
          <cell r="D2305" t="str">
            <v>พระแสง</v>
          </cell>
          <cell r="E2305" t="str">
            <v>อำเภอพระแสง</v>
          </cell>
          <cell r="F2305" t="str">
            <v>4826II</v>
          </cell>
          <cell r="G2305">
            <v>127</v>
          </cell>
          <cell r="H2305">
            <v>893</v>
          </cell>
          <cell r="I2305" t="str">
            <v>0-0-61</v>
          </cell>
          <cell r="J2305">
            <v>16000</v>
          </cell>
        </row>
        <row r="2306">
          <cell r="B2306">
            <v>4982</v>
          </cell>
          <cell r="C2306" t="str">
            <v>อิปัน</v>
          </cell>
          <cell r="D2306" t="str">
            <v>พระแสง</v>
          </cell>
          <cell r="E2306" t="str">
            <v>อำเภอพระแสง</v>
          </cell>
          <cell r="F2306" t="str">
            <v>4826II</v>
          </cell>
          <cell r="G2306">
            <v>127</v>
          </cell>
          <cell r="H2306">
            <v>1030</v>
          </cell>
          <cell r="I2306" t="str">
            <v>0-0-4</v>
          </cell>
          <cell r="J2306">
            <v>16000</v>
          </cell>
        </row>
        <row r="2307">
          <cell r="B2307">
            <v>4988</v>
          </cell>
          <cell r="C2307" t="str">
            <v>อิปัน</v>
          </cell>
          <cell r="D2307" t="str">
            <v>พระแสง</v>
          </cell>
          <cell r="E2307" t="str">
            <v>อำเภอพระแสง</v>
          </cell>
          <cell r="F2307" t="str">
            <v>4826III</v>
          </cell>
          <cell r="G2307">
            <v>130</v>
          </cell>
          <cell r="H2307">
            <v>662</v>
          </cell>
          <cell r="I2307" t="str">
            <v>0-0-28</v>
          </cell>
          <cell r="J2307">
            <v>100</v>
          </cell>
        </row>
        <row r="2308">
          <cell r="B2308">
            <v>4989</v>
          </cell>
          <cell r="C2308" t="str">
            <v>อิปัน</v>
          </cell>
          <cell r="D2308" t="str">
            <v>พระแสง</v>
          </cell>
          <cell r="E2308" t="str">
            <v>อำเภอพระแสง</v>
          </cell>
          <cell r="F2308" t="str">
            <v>4826III</v>
          </cell>
          <cell r="G2308">
            <v>130</v>
          </cell>
          <cell r="H2308">
            <v>663</v>
          </cell>
          <cell r="I2308" t="str">
            <v>0-0-28</v>
          </cell>
          <cell r="J2308">
            <v>8000</v>
          </cell>
        </row>
        <row r="2309">
          <cell r="B2309">
            <v>4990</v>
          </cell>
          <cell r="C2309" t="str">
            <v>อิปัน</v>
          </cell>
          <cell r="D2309" t="str">
            <v>พระแสง</v>
          </cell>
          <cell r="E2309" t="str">
            <v>อำเภอพระแสง</v>
          </cell>
          <cell r="F2309" t="str">
            <v>4826III</v>
          </cell>
          <cell r="G2309">
            <v>155</v>
          </cell>
          <cell r="H2309">
            <v>129</v>
          </cell>
          <cell r="I2309" t="str">
            <v>12-0-0</v>
          </cell>
          <cell r="J2309">
            <v>100</v>
          </cell>
        </row>
        <row r="2310">
          <cell r="B2310">
            <v>4991</v>
          </cell>
          <cell r="C2310" t="str">
            <v>อิปัน</v>
          </cell>
          <cell r="D2310" t="str">
            <v>พระแสง</v>
          </cell>
          <cell r="E2310" t="str">
            <v>อำเภอพระแสง</v>
          </cell>
          <cell r="F2310" t="str">
            <v>4826II</v>
          </cell>
          <cell r="G2310">
            <v>127</v>
          </cell>
          <cell r="H2310">
            <v>1025</v>
          </cell>
          <cell r="I2310" t="str">
            <v>0-0-22</v>
          </cell>
          <cell r="J2310">
            <v>16000</v>
          </cell>
        </row>
        <row r="2311">
          <cell r="B2311">
            <v>4992</v>
          </cell>
          <cell r="C2311" t="str">
            <v>อิปัน</v>
          </cell>
          <cell r="D2311" t="str">
            <v>พระแสง</v>
          </cell>
          <cell r="E2311" t="str">
            <v>บ้านบางพา</v>
          </cell>
          <cell r="F2311" t="str">
            <v>4826III</v>
          </cell>
          <cell r="G2311">
            <v>143</v>
          </cell>
          <cell r="H2311">
            <v>856</v>
          </cell>
          <cell r="I2311" t="str">
            <v>1-0-0</v>
          </cell>
          <cell r="J2311">
            <v>100</v>
          </cell>
        </row>
        <row r="2312">
          <cell r="B2312">
            <v>4993</v>
          </cell>
          <cell r="C2312" t="str">
            <v>อิปัน</v>
          </cell>
          <cell r="D2312" t="str">
            <v>พระแสง</v>
          </cell>
          <cell r="E2312" t="str">
            <v>อำเภอพระแสง</v>
          </cell>
          <cell r="F2312" t="str">
            <v>4826II</v>
          </cell>
          <cell r="G2312">
            <v>99</v>
          </cell>
          <cell r="H2312">
            <v>214</v>
          </cell>
          <cell r="I2312" t="str">
            <v>5-1-7</v>
          </cell>
          <cell r="J2312">
            <v>100</v>
          </cell>
        </row>
        <row r="2313">
          <cell r="B2313">
            <v>4994</v>
          </cell>
          <cell r="C2313" t="str">
            <v>อิปัน</v>
          </cell>
          <cell r="D2313" t="str">
            <v>พระแสง</v>
          </cell>
          <cell r="E2313" t="str">
            <v>บ้านบางพา</v>
          </cell>
          <cell r="F2313" t="str">
            <v>4826III</v>
          </cell>
          <cell r="G2313">
            <v>154</v>
          </cell>
          <cell r="H2313">
            <v>172</v>
          </cell>
          <cell r="I2313" t="str">
            <v>1-3-5</v>
          </cell>
          <cell r="J2313">
            <v>100</v>
          </cell>
        </row>
        <row r="2314">
          <cell r="B2314">
            <v>4995</v>
          </cell>
          <cell r="C2314" t="str">
            <v>อิปัน</v>
          </cell>
          <cell r="D2314" t="str">
            <v>พระแสง</v>
          </cell>
          <cell r="E2314" t="str">
            <v>บ้าบบางพา</v>
          </cell>
          <cell r="F2314" t="str">
            <v>4826III</v>
          </cell>
          <cell r="G2314">
            <v>154</v>
          </cell>
          <cell r="H2314">
            <v>171</v>
          </cell>
          <cell r="I2314" t="str">
            <v>2-1-98</v>
          </cell>
          <cell r="J2314">
            <v>100</v>
          </cell>
        </row>
        <row r="2315">
          <cell r="B2315">
            <v>4996</v>
          </cell>
          <cell r="C2315" t="str">
            <v>อิปัน</v>
          </cell>
          <cell r="D2315" t="str">
            <v>พระแสง</v>
          </cell>
          <cell r="E2315" t="str">
            <v>บ้านบางพา</v>
          </cell>
          <cell r="F2315" t="str">
            <v>4826III</v>
          </cell>
          <cell r="G2315">
            <v>154</v>
          </cell>
          <cell r="H2315">
            <v>168</v>
          </cell>
          <cell r="I2315" t="str">
            <v>3-0-42</v>
          </cell>
          <cell r="J2315">
            <v>100</v>
          </cell>
        </row>
        <row r="2316">
          <cell r="B2316">
            <v>4997</v>
          </cell>
          <cell r="C2316" t="str">
            <v>อิปัน</v>
          </cell>
          <cell r="D2316" t="str">
            <v>พระแสง</v>
          </cell>
          <cell r="E2316" t="str">
            <v>บ้านบางพา</v>
          </cell>
          <cell r="F2316" t="str">
            <v>4826III</v>
          </cell>
          <cell r="G2316">
            <v>154</v>
          </cell>
          <cell r="H2316">
            <v>170</v>
          </cell>
          <cell r="I2316" t="str">
            <v>3-0-83</v>
          </cell>
          <cell r="J2316">
            <v>150</v>
          </cell>
        </row>
        <row r="2317">
          <cell r="B2317">
            <v>4998</v>
          </cell>
          <cell r="C2317" t="str">
            <v>อิปัน</v>
          </cell>
          <cell r="D2317" t="str">
            <v>พระแสง</v>
          </cell>
          <cell r="E2317" t="str">
            <v>บ้านบางพา</v>
          </cell>
          <cell r="F2317" t="str">
            <v>4826III</v>
          </cell>
          <cell r="G2317">
            <v>154</v>
          </cell>
          <cell r="H2317">
            <v>178</v>
          </cell>
          <cell r="I2317" t="str">
            <v>3-0-21</v>
          </cell>
          <cell r="J2317">
            <v>180</v>
          </cell>
        </row>
        <row r="2318">
          <cell r="B2318">
            <v>4999</v>
          </cell>
          <cell r="C2318" t="str">
            <v>อิปัน</v>
          </cell>
          <cell r="D2318" t="str">
            <v>พระแสง</v>
          </cell>
          <cell r="E2318" t="str">
            <v>อำเภอพระแสง</v>
          </cell>
          <cell r="F2318" t="str">
            <v>4826II</v>
          </cell>
          <cell r="G2318">
            <v>127</v>
          </cell>
          <cell r="H2318">
            <v>898</v>
          </cell>
          <cell r="I2318" t="str">
            <v>0-0-59</v>
          </cell>
          <cell r="J2318">
            <v>100</v>
          </cell>
        </row>
        <row r="2319">
          <cell r="B2319">
            <v>5003</v>
          </cell>
          <cell r="C2319" t="str">
            <v>อิปัน</v>
          </cell>
          <cell r="D2319" t="str">
            <v>พระแสง</v>
          </cell>
          <cell r="E2319" t="str">
            <v>บ้านบางพา</v>
          </cell>
          <cell r="F2319" t="str">
            <v>4826III</v>
          </cell>
          <cell r="G2319">
            <v>143</v>
          </cell>
          <cell r="H2319">
            <v>857</v>
          </cell>
          <cell r="I2319" t="str">
            <v>0-0-25</v>
          </cell>
          <cell r="J2319">
            <v>8000</v>
          </cell>
        </row>
        <row r="2320">
          <cell r="B2320">
            <v>5004</v>
          </cell>
          <cell r="C2320" t="str">
            <v>อิปัน</v>
          </cell>
          <cell r="D2320" t="str">
            <v>พระแสง</v>
          </cell>
          <cell r="E2320" t="str">
            <v>อำเภอพระแสง</v>
          </cell>
          <cell r="F2320" t="str">
            <v>4826III</v>
          </cell>
          <cell r="G2320">
            <v>130</v>
          </cell>
          <cell r="H2320">
            <v>664</v>
          </cell>
          <cell r="I2320" t="str">
            <v>0-1-47</v>
          </cell>
          <cell r="J2320">
            <v>100</v>
          </cell>
        </row>
        <row r="2321">
          <cell r="B2321">
            <v>5005</v>
          </cell>
          <cell r="C2321" t="str">
            <v>อิปัน</v>
          </cell>
          <cell r="D2321" t="str">
            <v>พระแสง</v>
          </cell>
          <cell r="E2321" t="str">
            <v>อำเภอพระแสง</v>
          </cell>
          <cell r="F2321" t="str">
            <v>4826III</v>
          </cell>
          <cell r="G2321">
            <v>130</v>
          </cell>
          <cell r="H2321">
            <v>665</v>
          </cell>
          <cell r="I2321" t="str">
            <v>0-0-62</v>
          </cell>
          <cell r="J2321">
            <v>100</v>
          </cell>
        </row>
        <row r="2322">
          <cell r="B2322">
            <v>5006</v>
          </cell>
          <cell r="C2322" t="str">
            <v>อิปัน</v>
          </cell>
          <cell r="D2322" t="str">
            <v>พระแสง</v>
          </cell>
          <cell r="E2322" t="str">
            <v>อำเภอพระแสง</v>
          </cell>
          <cell r="F2322" t="str">
            <v>4826III</v>
          </cell>
          <cell r="G2322">
            <v>130</v>
          </cell>
          <cell r="H2322">
            <v>666</v>
          </cell>
          <cell r="I2322" t="str">
            <v>0-0-55</v>
          </cell>
          <cell r="J2322">
            <v>100</v>
          </cell>
        </row>
        <row r="2323">
          <cell r="B2323">
            <v>5007</v>
          </cell>
          <cell r="C2323" t="str">
            <v>อิปัน</v>
          </cell>
          <cell r="D2323" t="str">
            <v>พระแสง</v>
          </cell>
          <cell r="E2323" t="str">
            <v>อำเภอพระแสง</v>
          </cell>
          <cell r="F2323" t="str">
            <v>4826III</v>
          </cell>
          <cell r="G2323">
            <v>130</v>
          </cell>
          <cell r="H2323">
            <v>667</v>
          </cell>
          <cell r="I2323" t="str">
            <v>0-0-57</v>
          </cell>
          <cell r="J2323">
            <v>100</v>
          </cell>
        </row>
        <row r="2324">
          <cell r="B2324">
            <v>5008</v>
          </cell>
          <cell r="C2324" t="str">
            <v>อิปัน</v>
          </cell>
          <cell r="D2324" t="str">
            <v>พระแสง</v>
          </cell>
          <cell r="E2324" t="str">
            <v>บ้านบางพา</v>
          </cell>
          <cell r="F2324" t="str">
            <v>4826III</v>
          </cell>
          <cell r="G2324">
            <v>142</v>
          </cell>
          <cell r="H2324">
            <v>160</v>
          </cell>
          <cell r="I2324" t="str">
            <v>3-0-85</v>
          </cell>
          <cell r="J2324">
            <v>100</v>
          </cell>
        </row>
        <row r="2325">
          <cell r="B2325">
            <v>5009</v>
          </cell>
          <cell r="C2325" t="str">
            <v>อิปัน</v>
          </cell>
          <cell r="D2325" t="str">
            <v>พระแสง</v>
          </cell>
          <cell r="E2325" t="str">
            <v>อำเภอพระแสง</v>
          </cell>
          <cell r="F2325" t="str">
            <v>4826II</v>
          </cell>
          <cell r="G2325">
            <v>127</v>
          </cell>
          <cell r="H2325">
            <v>899</v>
          </cell>
          <cell r="I2325" t="str">
            <v>0-0-87</v>
          </cell>
          <cell r="J2325">
            <v>2600</v>
          </cell>
        </row>
        <row r="2326">
          <cell r="B2326">
            <v>5010</v>
          </cell>
          <cell r="C2326" t="str">
            <v>อิปัน</v>
          </cell>
          <cell r="D2326" t="str">
            <v>พระแสง</v>
          </cell>
          <cell r="E2326" t="str">
            <v>อำเภอพระแสง</v>
          </cell>
          <cell r="F2326" t="str">
            <v>4826II</v>
          </cell>
          <cell r="G2326">
            <v>127</v>
          </cell>
          <cell r="H2326">
            <v>900</v>
          </cell>
          <cell r="I2326" t="str">
            <v>0-0-90</v>
          </cell>
          <cell r="J2326">
            <v>2600</v>
          </cell>
        </row>
        <row r="2327">
          <cell r="B2327">
            <v>5011</v>
          </cell>
          <cell r="C2327" t="str">
            <v>อิปัน</v>
          </cell>
          <cell r="D2327" t="str">
            <v>พระแสง</v>
          </cell>
          <cell r="E2327" t="str">
            <v>อำเภอพระแสง</v>
          </cell>
          <cell r="F2327" t="str">
            <v>4826III</v>
          </cell>
          <cell r="G2327">
            <v>130</v>
          </cell>
          <cell r="H2327">
            <v>668</v>
          </cell>
          <cell r="I2327" t="str">
            <v>0-1-45</v>
          </cell>
          <cell r="J2327">
            <v>280</v>
          </cell>
        </row>
        <row r="2328">
          <cell r="B2328">
            <v>5012</v>
          </cell>
          <cell r="C2328" t="str">
            <v>อิปัน</v>
          </cell>
          <cell r="D2328" t="str">
            <v>พระแสง</v>
          </cell>
          <cell r="E2328" t="str">
            <v>อำเภอพระแสง</v>
          </cell>
          <cell r="F2328" t="str">
            <v>4826III</v>
          </cell>
          <cell r="G2328">
            <v>130</v>
          </cell>
          <cell r="H2328">
            <v>669</v>
          </cell>
          <cell r="I2328" t="str">
            <v>0-0-60</v>
          </cell>
          <cell r="J2328">
            <v>280</v>
          </cell>
        </row>
        <row r="2329">
          <cell r="B2329">
            <v>5017</v>
          </cell>
          <cell r="C2329" t="str">
            <v>อิปัน</v>
          </cell>
          <cell r="D2329" t="str">
            <v>พระแสง</v>
          </cell>
          <cell r="E2329" t="str">
            <v>บ้านบางพา</v>
          </cell>
          <cell r="F2329" t="str">
            <v>4826III</v>
          </cell>
          <cell r="G2329">
            <v>143</v>
          </cell>
          <cell r="H2329">
            <v>858</v>
          </cell>
          <cell r="I2329" t="str">
            <v>0-0-85</v>
          </cell>
          <cell r="J2329">
            <v>100</v>
          </cell>
        </row>
        <row r="2330">
          <cell r="B2330">
            <v>5018</v>
          </cell>
          <cell r="C2330" t="str">
            <v>อิปัน</v>
          </cell>
          <cell r="D2330" t="str">
            <v>พระแสง</v>
          </cell>
          <cell r="E2330" t="str">
            <v>บ้านบางพา</v>
          </cell>
          <cell r="F2330" t="str">
            <v>4826III</v>
          </cell>
          <cell r="G2330">
            <v>143</v>
          </cell>
          <cell r="H2330">
            <v>859</v>
          </cell>
          <cell r="I2330" t="str">
            <v>0-0-56</v>
          </cell>
          <cell r="J2330">
            <v>100</v>
          </cell>
        </row>
        <row r="2331">
          <cell r="B2331">
            <v>5019</v>
          </cell>
          <cell r="C2331" t="str">
            <v>อิปัน</v>
          </cell>
          <cell r="D2331" t="str">
            <v>พระแสง</v>
          </cell>
          <cell r="E2331" t="str">
            <v>บ้านบางพา</v>
          </cell>
          <cell r="F2331" t="str">
            <v>4826III</v>
          </cell>
          <cell r="G2331">
            <v>143</v>
          </cell>
          <cell r="H2331">
            <v>860</v>
          </cell>
          <cell r="I2331" t="str">
            <v>0-0-60</v>
          </cell>
          <cell r="J2331">
            <v>100</v>
          </cell>
        </row>
        <row r="2332">
          <cell r="B2332">
            <v>5021</v>
          </cell>
          <cell r="C2332" t="str">
            <v>อิปัน</v>
          </cell>
          <cell r="D2332" t="str">
            <v>พระแสง</v>
          </cell>
          <cell r="E2332" t="str">
            <v>อำเภอพระแสง</v>
          </cell>
          <cell r="F2332" t="str">
            <v>4826II</v>
          </cell>
          <cell r="G2332">
            <v>99</v>
          </cell>
          <cell r="H2332">
            <v>216</v>
          </cell>
          <cell r="I2332" t="str">
            <v>2-3-82</v>
          </cell>
          <cell r="J2332">
            <v>180</v>
          </cell>
        </row>
        <row r="2333">
          <cell r="B2333">
            <v>5022</v>
          </cell>
          <cell r="C2333" t="str">
            <v>อิปัน</v>
          </cell>
          <cell r="D2333" t="str">
            <v>พระแสง</v>
          </cell>
          <cell r="E2333" t="str">
            <v>อำเภอพระแสง</v>
          </cell>
          <cell r="F2333" t="str">
            <v>4826II</v>
          </cell>
          <cell r="G2333">
            <v>99</v>
          </cell>
          <cell r="H2333">
            <v>217</v>
          </cell>
          <cell r="I2333" t="str">
            <v>0-2-91</v>
          </cell>
          <cell r="J2333">
            <v>250</v>
          </cell>
        </row>
        <row r="2334">
          <cell r="B2334">
            <v>5023</v>
          </cell>
          <cell r="C2334" t="str">
            <v>อิปัน</v>
          </cell>
          <cell r="D2334" t="str">
            <v>พระแสง</v>
          </cell>
          <cell r="E2334" t="str">
            <v>อำเภอพระแสง</v>
          </cell>
          <cell r="F2334" t="str">
            <v>4826II</v>
          </cell>
          <cell r="G2334">
            <v>99</v>
          </cell>
          <cell r="H2334">
            <v>218</v>
          </cell>
          <cell r="I2334" t="str">
            <v>3-0-10</v>
          </cell>
          <cell r="J2334">
            <v>250</v>
          </cell>
        </row>
        <row r="2335">
          <cell r="B2335">
            <v>5024</v>
          </cell>
          <cell r="C2335" t="str">
            <v>อิปัน</v>
          </cell>
          <cell r="D2335" t="str">
            <v>พระแสง</v>
          </cell>
          <cell r="E2335" t="str">
            <v>อำเภอพระแสง</v>
          </cell>
          <cell r="F2335" t="str">
            <v>4826II</v>
          </cell>
          <cell r="G2335">
            <v>99</v>
          </cell>
          <cell r="H2335">
            <v>219</v>
          </cell>
          <cell r="I2335" t="str">
            <v>7-1-6</v>
          </cell>
          <cell r="J2335">
            <v>210</v>
          </cell>
        </row>
        <row r="2336">
          <cell r="B2336">
            <v>5026</v>
          </cell>
          <cell r="C2336" t="str">
            <v>อิปัน</v>
          </cell>
          <cell r="D2336" t="str">
            <v>พระแสง</v>
          </cell>
          <cell r="E2336" t="str">
            <v>บ้านบางพา</v>
          </cell>
          <cell r="F2336" t="str">
            <v>4826III</v>
          </cell>
          <cell r="G2336">
            <v>142</v>
          </cell>
          <cell r="H2336">
            <v>161</v>
          </cell>
          <cell r="I2336" t="str">
            <v>3-0-90</v>
          </cell>
          <cell r="J2336">
            <v>100</v>
          </cell>
        </row>
        <row r="2337">
          <cell r="B2337">
            <v>5027</v>
          </cell>
          <cell r="C2337" t="str">
            <v>อิปัน</v>
          </cell>
          <cell r="D2337" t="str">
            <v>พระแสง</v>
          </cell>
          <cell r="E2337" t="str">
            <v>บ้านบางพา</v>
          </cell>
          <cell r="F2337" t="str">
            <v>4826III</v>
          </cell>
          <cell r="G2337">
            <v>142</v>
          </cell>
          <cell r="H2337">
            <v>162</v>
          </cell>
          <cell r="I2337" t="str">
            <v>8-3-57</v>
          </cell>
          <cell r="J2337">
            <v>100</v>
          </cell>
        </row>
        <row r="2338">
          <cell r="B2338">
            <v>5028</v>
          </cell>
          <cell r="C2338" t="str">
            <v>อิปัน</v>
          </cell>
          <cell r="D2338" t="str">
            <v>พระแสง</v>
          </cell>
          <cell r="E2338" t="str">
            <v>อำเภอพระแสง</v>
          </cell>
          <cell r="F2338" t="str">
            <v>4826III</v>
          </cell>
          <cell r="G2338">
            <v>130</v>
          </cell>
          <cell r="H2338">
            <v>670</v>
          </cell>
          <cell r="I2338" t="str">
            <v>3-1-38</v>
          </cell>
          <cell r="J2338">
            <v>100</v>
          </cell>
        </row>
        <row r="2339">
          <cell r="B2339">
            <v>5029</v>
          </cell>
          <cell r="C2339" t="str">
            <v>อิปัน</v>
          </cell>
          <cell r="D2339" t="str">
            <v>พระแสง</v>
          </cell>
          <cell r="E2339" t="str">
            <v>อำเภอพระแสง</v>
          </cell>
          <cell r="F2339" t="str">
            <v>4826III</v>
          </cell>
          <cell r="G2339">
            <v>130</v>
          </cell>
          <cell r="H2339">
            <v>671</v>
          </cell>
          <cell r="I2339" t="str">
            <v>4-2-72</v>
          </cell>
          <cell r="J2339">
            <v>100</v>
          </cell>
        </row>
        <row r="2340">
          <cell r="B2340">
            <v>5031</v>
          </cell>
          <cell r="C2340" t="str">
            <v>อิปัน</v>
          </cell>
          <cell r="D2340" t="str">
            <v>พระแสง</v>
          </cell>
          <cell r="E2340" t="str">
            <v>อำเภอพระแสง</v>
          </cell>
          <cell r="F2340" t="str">
            <v>4826III</v>
          </cell>
          <cell r="G2340">
            <v>130</v>
          </cell>
          <cell r="H2340">
            <v>673</v>
          </cell>
          <cell r="I2340" t="str">
            <v>0-2-18</v>
          </cell>
          <cell r="J2340">
            <v>100</v>
          </cell>
        </row>
        <row r="2341">
          <cell r="B2341">
            <v>5032</v>
          </cell>
          <cell r="C2341" t="str">
            <v>อิปัน</v>
          </cell>
          <cell r="D2341" t="str">
            <v>พระแสง</v>
          </cell>
          <cell r="E2341" t="str">
            <v>อำเภอพระแสง</v>
          </cell>
          <cell r="F2341" t="str">
            <v>4826III</v>
          </cell>
          <cell r="G2341">
            <v>130</v>
          </cell>
          <cell r="H2341">
            <v>674</v>
          </cell>
          <cell r="I2341" t="str">
            <v>0-0-39</v>
          </cell>
          <cell r="J2341">
            <v>100</v>
          </cell>
        </row>
        <row r="2342">
          <cell r="B2342">
            <v>5033</v>
          </cell>
          <cell r="C2342" t="str">
            <v>อิปัน</v>
          </cell>
          <cell r="D2342" t="str">
            <v>พระแสง</v>
          </cell>
          <cell r="E2342" t="str">
            <v>อำเภอพระแสง</v>
          </cell>
          <cell r="F2342" t="str">
            <v>4826III</v>
          </cell>
          <cell r="G2342">
            <v>130</v>
          </cell>
          <cell r="H2342">
            <v>675</v>
          </cell>
          <cell r="I2342" t="str">
            <v>0-0-65</v>
          </cell>
          <cell r="J2342">
            <v>100</v>
          </cell>
        </row>
        <row r="2343">
          <cell r="B2343">
            <v>5034</v>
          </cell>
          <cell r="C2343" t="str">
            <v>อิปัน</v>
          </cell>
          <cell r="D2343" t="str">
            <v>พระแสง</v>
          </cell>
          <cell r="E2343" t="str">
            <v>อำเภอพระแสง</v>
          </cell>
          <cell r="F2343" t="str">
            <v>4826III</v>
          </cell>
          <cell r="G2343">
            <v>130</v>
          </cell>
          <cell r="H2343">
            <v>676</v>
          </cell>
          <cell r="I2343" t="str">
            <v>0-0-71</v>
          </cell>
          <cell r="J2343">
            <v>100</v>
          </cell>
        </row>
        <row r="2344">
          <cell r="B2344">
            <v>5036</v>
          </cell>
          <cell r="C2344" t="str">
            <v>อิปัน</v>
          </cell>
          <cell r="D2344" t="str">
            <v>พระแสง</v>
          </cell>
          <cell r="E2344" t="str">
            <v>อำเภอพระแสง</v>
          </cell>
          <cell r="F2344" t="str">
            <v>4826II</v>
          </cell>
          <cell r="G2344">
            <v>127</v>
          </cell>
          <cell r="H2344">
            <v>894</v>
          </cell>
          <cell r="I2344" t="str">
            <v>0-0-12</v>
          </cell>
          <cell r="J2344">
            <v>100</v>
          </cell>
        </row>
        <row r="2345">
          <cell r="B2345">
            <v>5037</v>
          </cell>
          <cell r="C2345" t="str">
            <v>อิปัน</v>
          </cell>
          <cell r="D2345" t="str">
            <v>พระแสง</v>
          </cell>
          <cell r="E2345" t="str">
            <v>อำเภอพระแสง</v>
          </cell>
          <cell r="F2345" t="str">
            <v>4826II</v>
          </cell>
          <cell r="G2345">
            <v>127</v>
          </cell>
          <cell r="H2345">
            <v>895</v>
          </cell>
          <cell r="I2345" t="str">
            <v>0-0-25</v>
          </cell>
          <cell r="J2345">
            <v>100</v>
          </cell>
        </row>
        <row r="2346">
          <cell r="B2346">
            <v>5038</v>
          </cell>
          <cell r="C2346" t="str">
            <v>อิปัน</v>
          </cell>
          <cell r="D2346" t="str">
            <v>พระแสง</v>
          </cell>
          <cell r="E2346" t="str">
            <v>อำเภอพระแสง</v>
          </cell>
          <cell r="F2346" t="str">
            <v>4826II</v>
          </cell>
          <cell r="G2346">
            <v>127</v>
          </cell>
          <cell r="H2346">
            <v>896</v>
          </cell>
          <cell r="I2346" t="str">
            <v>0-0-25</v>
          </cell>
          <cell r="J2346">
            <v>280</v>
          </cell>
        </row>
        <row r="2347">
          <cell r="B2347">
            <v>5039</v>
          </cell>
          <cell r="C2347" t="str">
            <v>อิปัน</v>
          </cell>
          <cell r="D2347" t="str">
            <v>พระแสง</v>
          </cell>
          <cell r="E2347" t="str">
            <v>อำเภอพระแสง</v>
          </cell>
          <cell r="F2347" t="str">
            <v>4826II</v>
          </cell>
          <cell r="G2347">
            <v>127</v>
          </cell>
          <cell r="H2347">
            <v>897</v>
          </cell>
          <cell r="I2347" t="str">
            <v>0-0-25</v>
          </cell>
          <cell r="J2347">
            <v>280</v>
          </cell>
        </row>
        <row r="2348">
          <cell r="B2348">
            <v>5040</v>
          </cell>
          <cell r="C2348" t="str">
            <v>อิปัน</v>
          </cell>
          <cell r="D2348" t="str">
            <v>พระแสง</v>
          </cell>
          <cell r="E2348" t="str">
            <v>บ้านบางพา</v>
          </cell>
          <cell r="F2348" t="str">
            <v>4826III</v>
          </cell>
          <cell r="G2348">
            <v>155</v>
          </cell>
          <cell r="H2348">
            <v>130</v>
          </cell>
          <cell r="I2348" t="str">
            <v>4-2-62</v>
          </cell>
          <cell r="J2348">
            <v>100</v>
          </cell>
        </row>
        <row r="2349">
          <cell r="B2349">
            <v>5041</v>
          </cell>
          <cell r="C2349" t="str">
            <v>อิปัน</v>
          </cell>
          <cell r="D2349" t="str">
            <v>พระแสง</v>
          </cell>
          <cell r="E2349" t="str">
            <v>อำเภอพระแสง</v>
          </cell>
          <cell r="F2349" t="str">
            <v>4826III</v>
          </cell>
          <cell r="G2349">
            <v>130</v>
          </cell>
          <cell r="H2349">
            <v>677</v>
          </cell>
          <cell r="I2349" t="str">
            <v>0-1-68</v>
          </cell>
          <cell r="J2349">
            <v>8000</v>
          </cell>
        </row>
        <row r="2350">
          <cell r="B2350">
            <v>5042</v>
          </cell>
          <cell r="C2350" t="str">
            <v>อิปัน</v>
          </cell>
          <cell r="D2350" t="str">
            <v>พระแสง</v>
          </cell>
          <cell r="E2350" t="str">
            <v>อำเภอพระแสง</v>
          </cell>
          <cell r="F2350" t="str">
            <v>4826III</v>
          </cell>
          <cell r="G2350">
            <v>130</v>
          </cell>
          <cell r="H2350">
            <v>678</v>
          </cell>
          <cell r="I2350" t="str">
            <v>0-1-30</v>
          </cell>
          <cell r="J2350">
            <v>8000</v>
          </cell>
        </row>
        <row r="2351">
          <cell r="B2351">
            <v>5043</v>
          </cell>
          <cell r="C2351" t="str">
            <v>อิปัน</v>
          </cell>
          <cell r="D2351" t="str">
            <v>พระแสง</v>
          </cell>
          <cell r="E2351" t="str">
            <v>อำเภอพระแสง</v>
          </cell>
          <cell r="F2351" t="str">
            <v>4826III</v>
          </cell>
          <cell r="G2351">
            <v>130</v>
          </cell>
          <cell r="H2351">
            <v>679</v>
          </cell>
          <cell r="I2351" t="str">
            <v>0-1-10</v>
          </cell>
          <cell r="J2351">
            <v>8000</v>
          </cell>
        </row>
        <row r="2352">
          <cell r="B2352">
            <v>5044</v>
          </cell>
          <cell r="C2352" t="str">
            <v>อิปัน</v>
          </cell>
          <cell r="D2352" t="str">
            <v>พระแสง</v>
          </cell>
          <cell r="E2352" t="str">
            <v>อำเภอพระแสง</v>
          </cell>
          <cell r="F2352" t="str">
            <v>4826III</v>
          </cell>
          <cell r="G2352">
            <v>130</v>
          </cell>
          <cell r="H2352">
            <v>680</v>
          </cell>
          <cell r="I2352" t="str">
            <v>0-0-44</v>
          </cell>
          <cell r="J2352">
            <v>8000</v>
          </cell>
        </row>
        <row r="2353">
          <cell r="B2353">
            <v>5049</v>
          </cell>
          <cell r="C2353" t="str">
            <v>อิปัน</v>
          </cell>
          <cell r="D2353" t="str">
            <v>พระแสง</v>
          </cell>
          <cell r="E2353" t="str">
            <v>อำเภอพระแสง</v>
          </cell>
          <cell r="F2353" t="str">
            <v>4826III</v>
          </cell>
          <cell r="G2353">
            <v>130</v>
          </cell>
          <cell r="H2353">
            <v>815</v>
          </cell>
          <cell r="I2353" t="str">
            <v>0-0-71</v>
          </cell>
          <cell r="J2353">
            <v>280</v>
          </cell>
        </row>
        <row r="2354">
          <cell r="B2354">
            <v>5050</v>
          </cell>
          <cell r="C2354" t="str">
            <v>อิปัน</v>
          </cell>
          <cell r="D2354" t="str">
            <v>พระแสง</v>
          </cell>
          <cell r="E2354" t="str">
            <v>อำเภอพระแสง</v>
          </cell>
          <cell r="F2354" t="str">
            <v>4826III</v>
          </cell>
          <cell r="G2354">
            <v>130</v>
          </cell>
          <cell r="H2354">
            <v>813</v>
          </cell>
          <cell r="I2354" t="str">
            <v>0-1-39</v>
          </cell>
          <cell r="J2354">
            <v>280</v>
          </cell>
        </row>
        <row r="2355">
          <cell r="B2355">
            <v>5051</v>
          </cell>
          <cell r="C2355" t="str">
            <v>อิปัน</v>
          </cell>
          <cell r="D2355" t="str">
            <v>พระแสง</v>
          </cell>
          <cell r="E2355" t="str">
            <v>อำเภอพระแสง</v>
          </cell>
          <cell r="F2355" t="str">
            <v>4826II</v>
          </cell>
          <cell r="G2355">
            <v>127</v>
          </cell>
          <cell r="H2355">
            <v>902</v>
          </cell>
          <cell r="I2355" t="str">
            <v>0-0-49</v>
          </cell>
          <cell r="J2355">
            <v>280</v>
          </cell>
        </row>
        <row r="2356">
          <cell r="B2356">
            <v>5052</v>
          </cell>
          <cell r="C2356" t="str">
            <v>อิปัน</v>
          </cell>
          <cell r="D2356" t="str">
            <v>พระแสง</v>
          </cell>
          <cell r="E2356" t="str">
            <v>อำเภอพระแสง</v>
          </cell>
          <cell r="F2356" t="str">
            <v>4826II</v>
          </cell>
          <cell r="G2356">
            <v>127</v>
          </cell>
          <cell r="H2356">
            <v>903</v>
          </cell>
          <cell r="I2356" t="str">
            <v>0-0-90</v>
          </cell>
          <cell r="J2356">
            <v>2600</v>
          </cell>
        </row>
        <row r="2357">
          <cell r="B2357">
            <v>5053</v>
          </cell>
          <cell r="C2357" t="str">
            <v>อิปัน</v>
          </cell>
          <cell r="D2357" t="str">
            <v>พระแสง</v>
          </cell>
          <cell r="E2357" t="str">
            <v>อำเภอพระแสง</v>
          </cell>
          <cell r="F2357" t="str">
            <v>4826II</v>
          </cell>
          <cell r="G2357">
            <v>127</v>
          </cell>
          <cell r="H2357">
            <v>904</v>
          </cell>
          <cell r="I2357" t="str">
            <v>0-0-90</v>
          </cell>
          <cell r="J2357">
            <v>2600</v>
          </cell>
        </row>
        <row r="2358">
          <cell r="B2358">
            <v>5055</v>
          </cell>
          <cell r="C2358" t="str">
            <v>อิปัน</v>
          </cell>
          <cell r="D2358" t="str">
            <v>พระแสง</v>
          </cell>
          <cell r="E2358" t="str">
            <v>บ้านบางพา</v>
          </cell>
          <cell r="F2358" t="str">
            <v>4826III</v>
          </cell>
          <cell r="G2358">
            <v>143</v>
          </cell>
          <cell r="H2358">
            <v>866</v>
          </cell>
          <cell r="I2358" t="str">
            <v>0-0-37</v>
          </cell>
          <cell r="J2358">
            <v>100</v>
          </cell>
        </row>
        <row r="2359">
          <cell r="B2359">
            <v>5056</v>
          </cell>
          <cell r="C2359" t="str">
            <v>อิปัน</v>
          </cell>
          <cell r="D2359" t="str">
            <v>พระแสง</v>
          </cell>
          <cell r="E2359" t="str">
            <v>บ้านบางพา</v>
          </cell>
          <cell r="F2359" t="str">
            <v>4826III</v>
          </cell>
          <cell r="G2359">
            <v>143</v>
          </cell>
          <cell r="H2359">
            <v>867</v>
          </cell>
          <cell r="I2359" t="str">
            <v>0-0-99</v>
          </cell>
          <cell r="J2359">
            <v>100</v>
          </cell>
        </row>
        <row r="2360">
          <cell r="B2360">
            <v>5058</v>
          </cell>
          <cell r="C2360" t="str">
            <v>อิปัน</v>
          </cell>
          <cell r="D2360" t="str">
            <v>พระแสง</v>
          </cell>
          <cell r="E2360" t="str">
            <v>บ้านบางพา</v>
          </cell>
          <cell r="F2360" t="str">
            <v>4826III</v>
          </cell>
          <cell r="G2360">
            <v>143</v>
          </cell>
          <cell r="H2360">
            <v>863</v>
          </cell>
          <cell r="I2360" t="str">
            <v>0-0-48</v>
          </cell>
          <cell r="J2360">
            <v>100</v>
          </cell>
        </row>
        <row r="2361">
          <cell r="B2361">
            <v>5059</v>
          </cell>
          <cell r="C2361" t="str">
            <v>อิปัน</v>
          </cell>
          <cell r="D2361" t="str">
            <v>พระแสง</v>
          </cell>
          <cell r="E2361" t="str">
            <v>บ้านบางพา</v>
          </cell>
          <cell r="F2361" t="str">
            <v>4826III</v>
          </cell>
          <cell r="G2361">
            <v>143</v>
          </cell>
          <cell r="H2361">
            <v>864</v>
          </cell>
          <cell r="I2361" t="str">
            <v>0-0-49</v>
          </cell>
          <cell r="J2361">
            <v>100</v>
          </cell>
        </row>
        <row r="2362">
          <cell r="B2362">
            <v>5060</v>
          </cell>
          <cell r="C2362" t="str">
            <v>อิปัน</v>
          </cell>
          <cell r="D2362" t="str">
            <v>พระแสง</v>
          </cell>
          <cell r="E2362" t="str">
            <v>บ้านบางพา</v>
          </cell>
          <cell r="F2362" t="str">
            <v>4826III</v>
          </cell>
          <cell r="G2362">
            <v>143</v>
          </cell>
          <cell r="H2362">
            <v>865</v>
          </cell>
          <cell r="I2362" t="str">
            <v>0-0-49</v>
          </cell>
          <cell r="J2362">
            <v>100</v>
          </cell>
        </row>
        <row r="2363">
          <cell r="B2363">
            <v>5068</v>
          </cell>
          <cell r="C2363" t="str">
            <v>อิปัน</v>
          </cell>
          <cell r="D2363" t="str">
            <v>พระแสง</v>
          </cell>
          <cell r="E2363" t="str">
            <v>บ้านบางพา</v>
          </cell>
          <cell r="F2363" t="str">
            <v>4826III</v>
          </cell>
          <cell r="G2363">
            <v>143</v>
          </cell>
          <cell r="H2363">
            <v>868</v>
          </cell>
          <cell r="I2363" t="str">
            <v>0-0-65</v>
          </cell>
          <cell r="J2363">
            <v>100</v>
          </cell>
        </row>
        <row r="2364">
          <cell r="B2364">
            <v>5069</v>
          </cell>
          <cell r="C2364" t="str">
            <v>อิปัน</v>
          </cell>
          <cell r="D2364" t="str">
            <v>พระแสง</v>
          </cell>
          <cell r="E2364" t="str">
            <v>อำเภอพระแสง</v>
          </cell>
          <cell r="F2364" t="str">
            <v>4826III</v>
          </cell>
          <cell r="G2364">
            <v>130</v>
          </cell>
          <cell r="H2364">
            <v>816</v>
          </cell>
          <cell r="I2364" t="str">
            <v>0-0-23</v>
          </cell>
          <cell r="J2364">
            <v>8000</v>
          </cell>
        </row>
        <row r="2365">
          <cell r="B2365">
            <v>5076</v>
          </cell>
          <cell r="C2365" t="str">
            <v>อิปัน</v>
          </cell>
          <cell r="D2365" t="str">
            <v>พระแสง</v>
          </cell>
          <cell r="E2365" t="str">
            <v>อำเภอพระแสง</v>
          </cell>
          <cell r="F2365" t="str">
            <v>4826II</v>
          </cell>
          <cell r="G2365">
            <v>99</v>
          </cell>
          <cell r="H2365">
            <v>227</v>
          </cell>
          <cell r="I2365" t="str">
            <v>10-3-45</v>
          </cell>
          <cell r="J2365">
            <v>100</v>
          </cell>
        </row>
        <row r="2366">
          <cell r="B2366">
            <v>5080</v>
          </cell>
          <cell r="C2366" t="str">
            <v>อิปัน</v>
          </cell>
          <cell r="D2366" t="str">
            <v>พระแสง</v>
          </cell>
          <cell r="E2366" t="str">
            <v>บ้านบางพา</v>
          </cell>
          <cell r="F2366" t="str">
            <v>4826III</v>
          </cell>
          <cell r="G2366">
            <v>143</v>
          </cell>
          <cell r="H2366">
            <v>873</v>
          </cell>
          <cell r="I2366" t="str">
            <v>0-0-37</v>
          </cell>
          <cell r="J2366">
            <v>8000</v>
          </cell>
        </row>
        <row r="2367">
          <cell r="B2367">
            <v>5085</v>
          </cell>
          <cell r="C2367" t="str">
            <v>อิปัน</v>
          </cell>
          <cell r="D2367" t="str">
            <v>พระแสง</v>
          </cell>
          <cell r="E2367" t="str">
            <v>อำเภอพระแสง</v>
          </cell>
          <cell r="F2367" t="str">
            <v>4826III</v>
          </cell>
          <cell r="G2367">
            <v>130</v>
          </cell>
          <cell r="H2367">
            <v>681</v>
          </cell>
          <cell r="I2367" t="str">
            <v>2-2-39</v>
          </cell>
          <cell r="J2367">
            <v>100</v>
          </cell>
        </row>
        <row r="2368">
          <cell r="B2368">
            <v>5092</v>
          </cell>
          <cell r="C2368" t="str">
            <v>อิปัน</v>
          </cell>
          <cell r="D2368" t="str">
            <v>พระแสง</v>
          </cell>
          <cell r="E2368" t="str">
            <v>อำเภอพระแสง</v>
          </cell>
          <cell r="F2368" t="str">
            <v>4826II</v>
          </cell>
          <cell r="G2368">
            <v>99</v>
          </cell>
          <cell r="H2368">
            <v>230</v>
          </cell>
          <cell r="I2368" t="str">
            <v>5-2-40</v>
          </cell>
          <cell r="J2368">
            <v>100</v>
          </cell>
        </row>
        <row r="2369">
          <cell r="B2369">
            <v>5093</v>
          </cell>
          <cell r="C2369" t="str">
            <v>อิปัน</v>
          </cell>
          <cell r="D2369" t="str">
            <v>พระแสง</v>
          </cell>
          <cell r="E2369" t="str">
            <v>อำเภอพระแสง</v>
          </cell>
          <cell r="F2369" t="str">
            <v>4826II</v>
          </cell>
          <cell r="G2369">
            <v>99</v>
          </cell>
          <cell r="H2369">
            <v>231</v>
          </cell>
          <cell r="I2369" t="str">
            <v>3-0-21</v>
          </cell>
          <cell r="J2369">
            <v>100</v>
          </cell>
        </row>
        <row r="2370">
          <cell r="B2370">
            <v>5095</v>
          </cell>
          <cell r="C2370" t="str">
            <v>อิปัน</v>
          </cell>
          <cell r="D2370" t="str">
            <v>พระแสง</v>
          </cell>
          <cell r="E2370" t="str">
            <v>อำเภอพระแสง</v>
          </cell>
          <cell r="F2370" t="str">
            <v>4826II</v>
          </cell>
          <cell r="G2370">
            <v>99</v>
          </cell>
          <cell r="H2370">
            <v>229</v>
          </cell>
          <cell r="I2370" t="str">
            <v>0-1-78</v>
          </cell>
          <cell r="J2370">
            <v>250</v>
          </cell>
        </row>
        <row r="2371">
          <cell r="B2371">
            <v>5096</v>
          </cell>
          <cell r="C2371" t="str">
            <v>อิปัน</v>
          </cell>
          <cell r="D2371" t="str">
            <v>พระแสง</v>
          </cell>
          <cell r="E2371" t="str">
            <v>บ้านบางพา</v>
          </cell>
          <cell r="F2371" t="str">
            <v>4826III</v>
          </cell>
          <cell r="G2371">
            <v>143</v>
          </cell>
          <cell r="H2371">
            <v>874</v>
          </cell>
          <cell r="I2371" t="str">
            <v>0-0-63</v>
          </cell>
          <cell r="J2371">
            <v>100</v>
          </cell>
        </row>
        <row r="2372">
          <cell r="B2372">
            <v>5097</v>
          </cell>
          <cell r="C2372" t="str">
            <v>อิปัน</v>
          </cell>
          <cell r="D2372" t="str">
            <v>พระแสง</v>
          </cell>
          <cell r="E2372" t="str">
            <v>บ้านบางพา</v>
          </cell>
          <cell r="F2372" t="str">
            <v>4826III</v>
          </cell>
          <cell r="G2372">
            <v>143</v>
          </cell>
          <cell r="H2372">
            <v>875</v>
          </cell>
          <cell r="I2372" t="str">
            <v>0-1-90</v>
          </cell>
          <cell r="J2372">
            <v>100</v>
          </cell>
        </row>
        <row r="2373">
          <cell r="B2373">
            <v>5098</v>
          </cell>
          <cell r="C2373" t="str">
            <v>อิปัน</v>
          </cell>
          <cell r="D2373" t="str">
            <v>พระแสง</v>
          </cell>
          <cell r="E2373" t="str">
            <v>บ้านบางพา</v>
          </cell>
          <cell r="F2373" t="str">
            <v>4826III</v>
          </cell>
          <cell r="G2373">
            <v>142</v>
          </cell>
          <cell r="H2373">
            <v>164</v>
          </cell>
          <cell r="I2373" t="str">
            <v>11-1-61</v>
          </cell>
          <cell r="J2373">
            <v>100</v>
          </cell>
        </row>
        <row r="2374">
          <cell r="B2374">
            <v>5099</v>
          </cell>
          <cell r="C2374" t="str">
            <v>อิปัน</v>
          </cell>
          <cell r="D2374" t="str">
            <v>พระแสง</v>
          </cell>
          <cell r="E2374" t="str">
            <v>อำเภอพระแสง</v>
          </cell>
          <cell r="F2374" t="str">
            <v>4826III</v>
          </cell>
          <cell r="G2374">
            <v>156</v>
          </cell>
          <cell r="H2374">
            <v>189</v>
          </cell>
          <cell r="I2374" t="str">
            <v>0-0-71</v>
          </cell>
          <cell r="J2374">
            <v>100</v>
          </cell>
        </row>
        <row r="2375">
          <cell r="B2375">
            <v>5100</v>
          </cell>
          <cell r="C2375" t="str">
            <v>อิปัน</v>
          </cell>
          <cell r="D2375" t="str">
            <v>พระแสง</v>
          </cell>
          <cell r="E2375" t="str">
            <v>อำเภอพระแสง</v>
          </cell>
          <cell r="F2375" t="str">
            <v>4826III</v>
          </cell>
          <cell r="G2375">
            <v>156</v>
          </cell>
          <cell r="H2375">
            <v>190</v>
          </cell>
          <cell r="I2375" t="str">
            <v>4-3-95</v>
          </cell>
          <cell r="J2375">
            <v>100</v>
          </cell>
        </row>
        <row r="2376">
          <cell r="B2376">
            <v>5101</v>
          </cell>
          <cell r="C2376" t="str">
            <v>อิปัน</v>
          </cell>
          <cell r="D2376" t="str">
            <v>พระแสง</v>
          </cell>
          <cell r="E2376" t="str">
            <v>อำเภอพระแสง</v>
          </cell>
          <cell r="F2376" t="str">
            <v>4826III</v>
          </cell>
          <cell r="G2376">
            <v>156</v>
          </cell>
          <cell r="H2376">
            <v>191</v>
          </cell>
          <cell r="I2376" t="str">
            <v>4-2-18</v>
          </cell>
          <cell r="J2376">
            <v>100</v>
          </cell>
        </row>
        <row r="2377">
          <cell r="B2377">
            <v>5102</v>
          </cell>
          <cell r="C2377" t="str">
            <v>อิปัน</v>
          </cell>
          <cell r="D2377" t="str">
            <v>พระแสง</v>
          </cell>
          <cell r="E2377" t="str">
            <v>อำเภอพระแสง</v>
          </cell>
          <cell r="F2377" t="str">
            <v>4826II</v>
          </cell>
          <cell r="G2377">
            <v>127</v>
          </cell>
          <cell r="H2377">
            <v>905</v>
          </cell>
          <cell r="I2377" t="str">
            <v>0-0-71</v>
          </cell>
          <cell r="J2377">
            <v>100</v>
          </cell>
        </row>
        <row r="2378">
          <cell r="B2378">
            <v>5103</v>
          </cell>
          <cell r="C2378" t="str">
            <v>อิปัน</v>
          </cell>
          <cell r="D2378" t="str">
            <v>พระแสง</v>
          </cell>
          <cell r="E2378" t="str">
            <v>อำเภอพระแสง</v>
          </cell>
          <cell r="F2378" t="str">
            <v>4826II</v>
          </cell>
          <cell r="G2378">
            <v>127</v>
          </cell>
          <cell r="H2378">
            <v>906</v>
          </cell>
          <cell r="I2378" t="str">
            <v>0-0-57</v>
          </cell>
          <cell r="J2378">
            <v>100</v>
          </cell>
        </row>
        <row r="2379">
          <cell r="B2379">
            <v>5104</v>
          </cell>
          <cell r="C2379" t="str">
            <v>อิปัน</v>
          </cell>
          <cell r="D2379" t="str">
            <v>พระแสง</v>
          </cell>
          <cell r="E2379" t="str">
            <v>อำเภอพระแสง</v>
          </cell>
          <cell r="F2379" t="str">
            <v>4826II</v>
          </cell>
          <cell r="G2379">
            <v>127</v>
          </cell>
          <cell r="H2379">
            <v>907</v>
          </cell>
          <cell r="I2379" t="str">
            <v>0-0-57</v>
          </cell>
          <cell r="J2379">
            <v>100</v>
          </cell>
        </row>
        <row r="2380">
          <cell r="B2380">
            <v>5105</v>
          </cell>
          <cell r="C2380" t="str">
            <v>อิปัน</v>
          </cell>
          <cell r="D2380" t="str">
            <v>พระแสง</v>
          </cell>
          <cell r="E2380" t="str">
            <v>อำเภอพระแสง</v>
          </cell>
          <cell r="F2380" t="str">
            <v>4826II</v>
          </cell>
          <cell r="G2380">
            <v>127</v>
          </cell>
          <cell r="H2380">
            <v>908</v>
          </cell>
          <cell r="I2380" t="str">
            <v>0-0-41</v>
          </cell>
          <cell r="J2380">
            <v>100</v>
          </cell>
        </row>
        <row r="2381">
          <cell r="B2381">
            <v>5106</v>
          </cell>
          <cell r="C2381" t="str">
            <v>อิปัน</v>
          </cell>
          <cell r="D2381" t="str">
            <v>พระแสง</v>
          </cell>
          <cell r="E2381" t="str">
            <v>อำเภอพระแสง</v>
          </cell>
          <cell r="F2381" t="str">
            <v>4826II</v>
          </cell>
          <cell r="G2381">
            <v>127</v>
          </cell>
          <cell r="H2381">
            <v>909</v>
          </cell>
          <cell r="I2381" t="str">
            <v>0-0-76</v>
          </cell>
          <cell r="J2381">
            <v>100</v>
          </cell>
        </row>
        <row r="2382">
          <cell r="B2382">
            <v>5107</v>
          </cell>
          <cell r="C2382" t="str">
            <v>อิปัน</v>
          </cell>
          <cell r="D2382" t="str">
            <v>พระแสง</v>
          </cell>
          <cell r="E2382" t="str">
            <v>อำเภอพระแสง</v>
          </cell>
          <cell r="F2382" t="str">
            <v>4826II</v>
          </cell>
          <cell r="G2382">
            <v>127</v>
          </cell>
          <cell r="H2382">
            <v>910</v>
          </cell>
          <cell r="I2382" t="str">
            <v>0-0-80</v>
          </cell>
          <cell r="J2382">
            <v>100</v>
          </cell>
        </row>
        <row r="2383">
          <cell r="B2383">
            <v>5108</v>
          </cell>
          <cell r="C2383" t="str">
            <v>อิปัน</v>
          </cell>
          <cell r="D2383" t="str">
            <v>พระแสง</v>
          </cell>
          <cell r="E2383" t="str">
            <v>อำเภอพระแสง</v>
          </cell>
          <cell r="F2383" t="str">
            <v>4826II</v>
          </cell>
          <cell r="G2383">
            <v>127</v>
          </cell>
          <cell r="H2383">
            <v>911</v>
          </cell>
          <cell r="I2383" t="str">
            <v>0-0-98</v>
          </cell>
          <cell r="J2383">
            <v>100</v>
          </cell>
        </row>
        <row r="2384">
          <cell r="B2384">
            <v>5109</v>
          </cell>
          <cell r="C2384" t="str">
            <v>อิปัน</v>
          </cell>
          <cell r="D2384" t="str">
            <v>พระแสง</v>
          </cell>
          <cell r="E2384" t="str">
            <v>อำเภอพระแสง</v>
          </cell>
          <cell r="F2384" t="str">
            <v>4826II</v>
          </cell>
          <cell r="G2384">
            <v>127</v>
          </cell>
          <cell r="H2384">
            <v>912</v>
          </cell>
          <cell r="I2384" t="str">
            <v>0-0-50</v>
          </cell>
          <cell r="J2384">
            <v>16000</v>
          </cell>
        </row>
        <row r="2385">
          <cell r="B2385">
            <v>5110</v>
          </cell>
          <cell r="C2385" t="str">
            <v>อิปัน</v>
          </cell>
          <cell r="D2385" t="str">
            <v>พระแสง</v>
          </cell>
          <cell r="E2385" t="str">
            <v>อำเภอพระแสง</v>
          </cell>
          <cell r="F2385" t="str">
            <v>4826II</v>
          </cell>
          <cell r="G2385">
            <v>127</v>
          </cell>
          <cell r="H2385">
            <v>913</v>
          </cell>
          <cell r="I2385" t="str">
            <v>0-0-50</v>
          </cell>
          <cell r="J2385">
            <v>16000</v>
          </cell>
        </row>
        <row r="2386">
          <cell r="B2386">
            <v>5113</v>
          </cell>
          <cell r="C2386" t="str">
            <v>อิปัน</v>
          </cell>
          <cell r="D2386" t="str">
            <v>พระแสง</v>
          </cell>
          <cell r="E2386" t="str">
            <v>อำเภอพระแสง</v>
          </cell>
          <cell r="F2386" t="str">
            <v>4826III</v>
          </cell>
          <cell r="G2386">
            <v>130</v>
          </cell>
          <cell r="H2386">
            <v>682</v>
          </cell>
          <cell r="I2386" t="str">
            <v>0-0-22</v>
          </cell>
          <cell r="J2386">
            <v>8000</v>
          </cell>
        </row>
        <row r="2387">
          <cell r="B2387">
            <v>5114</v>
          </cell>
          <cell r="C2387" t="str">
            <v>อิปัน</v>
          </cell>
          <cell r="D2387" t="str">
            <v>พระแสง</v>
          </cell>
          <cell r="E2387" t="str">
            <v>อำเภอพระแสง</v>
          </cell>
          <cell r="F2387" t="str">
            <v>4826III</v>
          </cell>
          <cell r="G2387">
            <v>130</v>
          </cell>
          <cell r="H2387">
            <v>683</v>
          </cell>
          <cell r="I2387" t="str">
            <v>3-2-85</v>
          </cell>
          <cell r="J2387">
            <v>100</v>
          </cell>
        </row>
        <row r="2388">
          <cell r="B2388">
            <v>5115</v>
          </cell>
          <cell r="C2388" t="str">
            <v>อิปัน</v>
          </cell>
          <cell r="D2388" t="str">
            <v>พระแสง</v>
          </cell>
          <cell r="E2388" t="str">
            <v>อำเภอพระแสง</v>
          </cell>
          <cell r="F2388" t="str">
            <v>4826II</v>
          </cell>
          <cell r="G2388">
            <v>99</v>
          </cell>
          <cell r="H2388">
            <v>234</v>
          </cell>
          <cell r="I2388" t="str">
            <v>1-1-57</v>
          </cell>
          <cell r="J2388">
            <v>250</v>
          </cell>
        </row>
        <row r="2389">
          <cell r="B2389">
            <v>5116</v>
          </cell>
          <cell r="C2389" t="str">
            <v>อิปัน</v>
          </cell>
          <cell r="D2389" t="str">
            <v>พระแสง</v>
          </cell>
          <cell r="E2389" t="str">
            <v>อำเภอพระแสง</v>
          </cell>
          <cell r="F2389" t="str">
            <v>4826II</v>
          </cell>
          <cell r="G2389">
            <v>99</v>
          </cell>
          <cell r="H2389">
            <v>235</v>
          </cell>
          <cell r="I2389" t="str">
            <v>1-1-43</v>
          </cell>
          <cell r="J2389">
            <v>250</v>
          </cell>
        </row>
        <row r="2390">
          <cell r="B2390">
            <v>5117</v>
          </cell>
          <cell r="C2390" t="str">
            <v>อิปัน</v>
          </cell>
          <cell r="D2390" t="str">
            <v>พระแสง</v>
          </cell>
          <cell r="E2390" t="str">
            <v>อำเภอพระแสง</v>
          </cell>
          <cell r="F2390" t="str">
            <v>4826II</v>
          </cell>
          <cell r="G2390">
            <v>99</v>
          </cell>
          <cell r="H2390">
            <v>236</v>
          </cell>
          <cell r="I2390" t="str">
            <v>1-0-48</v>
          </cell>
          <cell r="J2390">
            <v>250</v>
          </cell>
        </row>
        <row r="2391">
          <cell r="B2391">
            <v>5118</v>
          </cell>
          <cell r="C2391" t="str">
            <v>อิปัน</v>
          </cell>
          <cell r="D2391" t="str">
            <v>พระแสง</v>
          </cell>
          <cell r="E2391" t="str">
            <v>อำเภอพระแสง</v>
          </cell>
          <cell r="F2391" t="str">
            <v>4826II</v>
          </cell>
          <cell r="G2391">
            <v>99</v>
          </cell>
          <cell r="H2391">
            <v>237</v>
          </cell>
          <cell r="I2391" t="str">
            <v>1-0-9</v>
          </cell>
          <cell r="J2391">
            <v>250</v>
          </cell>
        </row>
        <row r="2392">
          <cell r="B2392">
            <v>5119</v>
          </cell>
          <cell r="C2392" t="str">
            <v>อิปัน</v>
          </cell>
          <cell r="D2392" t="str">
            <v>พระแสง</v>
          </cell>
          <cell r="E2392" t="str">
            <v>บ้านบางพา</v>
          </cell>
          <cell r="F2392" t="str">
            <v>4826III</v>
          </cell>
          <cell r="G2392">
            <v>143</v>
          </cell>
          <cell r="H2392">
            <v>877</v>
          </cell>
          <cell r="I2392" t="str">
            <v>0-0-2</v>
          </cell>
          <cell r="J2392">
            <v>100</v>
          </cell>
        </row>
        <row r="2393">
          <cell r="B2393">
            <v>5120</v>
          </cell>
          <cell r="C2393" t="str">
            <v>อิปัน</v>
          </cell>
          <cell r="D2393" t="str">
            <v>พระแสง</v>
          </cell>
          <cell r="E2393" t="str">
            <v>บ้านบางพา</v>
          </cell>
          <cell r="F2393" t="str">
            <v>4826III</v>
          </cell>
          <cell r="G2393">
            <v>143</v>
          </cell>
          <cell r="H2393">
            <v>878</v>
          </cell>
          <cell r="I2393" t="str">
            <v>0-0-32</v>
          </cell>
          <cell r="J2393">
            <v>100</v>
          </cell>
        </row>
        <row r="2394">
          <cell r="B2394">
            <v>5121</v>
          </cell>
          <cell r="C2394" t="str">
            <v>อิปัน</v>
          </cell>
          <cell r="D2394" t="str">
            <v>พระแสง</v>
          </cell>
          <cell r="E2394" t="str">
            <v>บ้านบางพา</v>
          </cell>
          <cell r="F2394" t="str">
            <v>4826III</v>
          </cell>
          <cell r="G2394">
            <v>143</v>
          </cell>
          <cell r="H2394">
            <v>879</v>
          </cell>
          <cell r="I2394" t="str">
            <v>0-2-82</v>
          </cell>
          <cell r="J2394">
            <v>16000</v>
          </cell>
        </row>
        <row r="2395">
          <cell r="B2395">
            <v>5122</v>
          </cell>
          <cell r="C2395" t="str">
            <v>อิปัน</v>
          </cell>
          <cell r="D2395" t="str">
            <v>พระแสง</v>
          </cell>
          <cell r="E2395" t="str">
            <v>บ้านบางพา</v>
          </cell>
          <cell r="F2395" t="str">
            <v>4826III</v>
          </cell>
          <cell r="G2395">
            <v>143</v>
          </cell>
          <cell r="H2395">
            <v>880</v>
          </cell>
          <cell r="I2395" t="str">
            <v>0-1-37</v>
          </cell>
          <cell r="J2395">
            <v>100</v>
          </cell>
        </row>
        <row r="2396">
          <cell r="B2396">
            <v>5123</v>
          </cell>
          <cell r="C2396" t="str">
            <v>อิปัน</v>
          </cell>
          <cell r="D2396" t="str">
            <v>พระแสง</v>
          </cell>
          <cell r="E2396" t="str">
            <v>บ้านบางพา</v>
          </cell>
          <cell r="F2396" t="str">
            <v>4826III</v>
          </cell>
          <cell r="G2396">
            <v>143</v>
          </cell>
          <cell r="H2396">
            <v>881</v>
          </cell>
          <cell r="I2396" t="str">
            <v>0-0-33</v>
          </cell>
          <cell r="J2396">
            <v>100</v>
          </cell>
        </row>
        <row r="2397">
          <cell r="B2397">
            <v>5124</v>
          </cell>
          <cell r="C2397" t="str">
            <v>อิปัน</v>
          </cell>
          <cell r="D2397" t="str">
            <v>พระแสง</v>
          </cell>
          <cell r="E2397" t="str">
            <v>บ้านบางพา</v>
          </cell>
          <cell r="F2397" t="str">
            <v>4826III</v>
          </cell>
          <cell r="G2397">
            <v>143</v>
          </cell>
          <cell r="H2397">
            <v>882</v>
          </cell>
          <cell r="I2397" t="str">
            <v>0-0-58</v>
          </cell>
          <cell r="J2397">
            <v>5600</v>
          </cell>
        </row>
        <row r="2398">
          <cell r="B2398">
            <v>5125</v>
          </cell>
          <cell r="C2398" t="str">
            <v>อิปัน</v>
          </cell>
          <cell r="D2398" t="str">
            <v>พระแสง</v>
          </cell>
          <cell r="E2398" t="str">
            <v>บ้านบางพา</v>
          </cell>
          <cell r="F2398" t="str">
            <v>4826III</v>
          </cell>
          <cell r="G2398">
            <v>143</v>
          </cell>
          <cell r="H2398">
            <v>883</v>
          </cell>
          <cell r="I2398" t="str">
            <v>0-0-25</v>
          </cell>
          <cell r="J2398">
            <v>100</v>
          </cell>
        </row>
        <row r="2399">
          <cell r="B2399">
            <v>5126</v>
          </cell>
          <cell r="C2399" t="str">
            <v>อิปัน</v>
          </cell>
          <cell r="D2399" t="str">
            <v>พระแสง</v>
          </cell>
          <cell r="E2399" t="str">
            <v>บ้านบางพา</v>
          </cell>
          <cell r="F2399" t="str">
            <v>4826III</v>
          </cell>
          <cell r="G2399">
            <v>143</v>
          </cell>
          <cell r="H2399">
            <v>884</v>
          </cell>
          <cell r="I2399" t="str">
            <v>0-1-14</v>
          </cell>
          <cell r="J2399">
            <v>100</v>
          </cell>
        </row>
        <row r="2400">
          <cell r="B2400">
            <v>5127</v>
          </cell>
          <cell r="C2400" t="str">
            <v>อิปัน</v>
          </cell>
          <cell r="D2400" t="str">
            <v>พระแสง</v>
          </cell>
          <cell r="E2400" t="str">
            <v>บ้านบางพา</v>
          </cell>
          <cell r="F2400" t="str">
            <v>4826III</v>
          </cell>
          <cell r="G2400">
            <v>143</v>
          </cell>
          <cell r="H2400">
            <v>885</v>
          </cell>
          <cell r="I2400" t="str">
            <v>0-1-7</v>
          </cell>
          <cell r="J2400">
            <v>100</v>
          </cell>
        </row>
        <row r="2401">
          <cell r="B2401">
            <v>5128</v>
          </cell>
          <cell r="C2401" t="str">
            <v>อิปัน</v>
          </cell>
          <cell r="D2401" t="str">
            <v>พระแสง</v>
          </cell>
          <cell r="E2401" t="str">
            <v>บ้านบางพา</v>
          </cell>
          <cell r="F2401" t="str">
            <v>4826II</v>
          </cell>
          <cell r="G2401">
            <v>113</v>
          </cell>
          <cell r="H2401">
            <v>98</v>
          </cell>
          <cell r="I2401" t="str">
            <v>0-3-7</v>
          </cell>
          <cell r="J2401">
            <v>250</v>
          </cell>
        </row>
        <row r="2402">
          <cell r="B2402">
            <v>5129</v>
          </cell>
          <cell r="C2402" t="str">
            <v>อิปัน</v>
          </cell>
          <cell r="D2402" t="str">
            <v>พระแสง</v>
          </cell>
          <cell r="E2402" t="str">
            <v>อำเภอพระแสง</v>
          </cell>
          <cell r="F2402" t="str">
            <v>4826II</v>
          </cell>
          <cell r="G2402">
            <v>113</v>
          </cell>
          <cell r="H2402">
            <v>99</v>
          </cell>
          <cell r="I2402" t="str">
            <v>3-1-46</v>
          </cell>
          <cell r="J2402">
            <v>280</v>
          </cell>
        </row>
        <row r="2403">
          <cell r="B2403">
            <v>5130</v>
          </cell>
          <cell r="C2403" t="str">
            <v>อิปัน</v>
          </cell>
          <cell r="D2403" t="str">
            <v>พระแสง</v>
          </cell>
          <cell r="E2403" t="str">
            <v>อำเภอพระแสง</v>
          </cell>
          <cell r="F2403" t="str">
            <v>4826II</v>
          </cell>
          <cell r="G2403">
            <v>113</v>
          </cell>
          <cell r="H2403">
            <v>116</v>
          </cell>
          <cell r="I2403" t="str">
            <v>0-1-77</v>
          </cell>
          <cell r="J2403">
            <v>250</v>
          </cell>
        </row>
        <row r="2404">
          <cell r="B2404">
            <v>5131</v>
          </cell>
          <cell r="C2404" t="str">
            <v>อิปัน</v>
          </cell>
          <cell r="D2404" t="str">
            <v>พระแสง</v>
          </cell>
          <cell r="E2404" t="str">
            <v>อำเภอพระแสง</v>
          </cell>
          <cell r="F2404" t="str">
            <v>4826II</v>
          </cell>
          <cell r="G2404">
            <v>113</v>
          </cell>
          <cell r="H2404">
            <v>117</v>
          </cell>
          <cell r="I2404" t="str">
            <v>0-2-3</v>
          </cell>
          <cell r="J2404">
            <v>250</v>
          </cell>
        </row>
        <row r="2405">
          <cell r="B2405">
            <v>5132</v>
          </cell>
          <cell r="C2405" t="str">
            <v>อิปัน</v>
          </cell>
          <cell r="D2405" t="str">
            <v>พระแสง</v>
          </cell>
          <cell r="E2405" t="str">
            <v>อำเภอพระแสง</v>
          </cell>
          <cell r="F2405" t="str">
            <v>4826II</v>
          </cell>
          <cell r="G2405">
            <v>113</v>
          </cell>
          <cell r="H2405">
            <v>114</v>
          </cell>
          <cell r="I2405" t="str">
            <v>16-1-73</v>
          </cell>
          <cell r="J2405">
            <v>100</v>
          </cell>
        </row>
        <row r="2406">
          <cell r="B2406">
            <v>5133</v>
          </cell>
          <cell r="C2406" t="str">
            <v>อิปัน</v>
          </cell>
          <cell r="D2406" t="str">
            <v>พระแสง</v>
          </cell>
          <cell r="E2406" t="str">
            <v>อำเภอพระแสง</v>
          </cell>
          <cell r="F2406" t="str">
            <v>4826II</v>
          </cell>
          <cell r="G2406">
            <v>113</v>
          </cell>
          <cell r="H2406">
            <v>115</v>
          </cell>
          <cell r="I2406" t="str">
            <v>9-2-25</v>
          </cell>
          <cell r="J2406">
            <v>100</v>
          </cell>
        </row>
        <row r="2407">
          <cell r="B2407">
            <v>5137</v>
          </cell>
          <cell r="C2407" t="str">
            <v>อิปัน</v>
          </cell>
          <cell r="D2407" t="str">
            <v>พระแสง</v>
          </cell>
          <cell r="E2407" t="str">
            <v>อำเภอพระแสง</v>
          </cell>
          <cell r="F2407" t="str">
            <v>4826II</v>
          </cell>
          <cell r="G2407">
            <v>127</v>
          </cell>
          <cell r="H2407">
            <v>914</v>
          </cell>
          <cell r="I2407" t="str">
            <v>0-0-71</v>
          </cell>
          <cell r="J2407">
            <v>280</v>
          </cell>
        </row>
        <row r="2408">
          <cell r="B2408">
            <v>5141</v>
          </cell>
          <cell r="C2408" t="str">
            <v>อิปัน</v>
          </cell>
          <cell r="D2408" t="str">
            <v>พระแสง</v>
          </cell>
          <cell r="E2408" t="str">
            <v>บ้านบางพา</v>
          </cell>
          <cell r="F2408" t="str">
            <v>4826III</v>
          </cell>
          <cell r="G2408">
            <v>142</v>
          </cell>
          <cell r="H2408">
            <v>165</v>
          </cell>
          <cell r="I2408" t="str">
            <v>1-1-38</v>
          </cell>
          <cell r="J2408">
            <v>100</v>
          </cell>
        </row>
        <row r="2409">
          <cell r="B2409">
            <v>5143</v>
          </cell>
          <cell r="C2409" t="str">
            <v>อิปัน</v>
          </cell>
          <cell r="D2409" t="str">
            <v>พระแสง</v>
          </cell>
          <cell r="E2409" t="str">
            <v>บ้านบางพา</v>
          </cell>
          <cell r="F2409" t="str">
            <v>4826III</v>
          </cell>
          <cell r="G2409">
            <v>142</v>
          </cell>
          <cell r="H2409">
            <v>167</v>
          </cell>
          <cell r="I2409" t="str">
            <v>1-1-44</v>
          </cell>
          <cell r="J2409">
            <v>100</v>
          </cell>
        </row>
        <row r="2410">
          <cell r="B2410">
            <v>5144</v>
          </cell>
          <cell r="C2410" t="str">
            <v>อิปัน</v>
          </cell>
          <cell r="D2410" t="str">
            <v>พระแสง</v>
          </cell>
          <cell r="E2410" t="str">
            <v>บ้านบางพา</v>
          </cell>
          <cell r="F2410" t="str">
            <v>4826III</v>
          </cell>
          <cell r="G2410">
            <v>142</v>
          </cell>
          <cell r="H2410">
            <v>168</v>
          </cell>
          <cell r="I2410" t="str">
            <v>1-1-46</v>
          </cell>
          <cell r="J2410">
            <v>100</v>
          </cell>
        </row>
        <row r="2411">
          <cell r="B2411">
            <v>5145</v>
          </cell>
          <cell r="C2411" t="str">
            <v>อิปัน</v>
          </cell>
          <cell r="D2411" t="str">
            <v>พระแสง</v>
          </cell>
          <cell r="E2411" t="str">
            <v>บ้านบางพา</v>
          </cell>
          <cell r="F2411" t="str">
            <v>4826III</v>
          </cell>
          <cell r="G2411">
            <v>142</v>
          </cell>
          <cell r="H2411">
            <v>169</v>
          </cell>
          <cell r="I2411" t="str">
            <v>1-1-49</v>
          </cell>
          <cell r="J2411">
            <v>100</v>
          </cell>
        </row>
        <row r="2412">
          <cell r="B2412">
            <v>5146</v>
          </cell>
          <cell r="C2412" t="str">
            <v>อิปัน</v>
          </cell>
          <cell r="D2412" t="str">
            <v>พระแสง</v>
          </cell>
          <cell r="E2412" t="str">
            <v>บ้านบางพา</v>
          </cell>
          <cell r="F2412" t="str">
            <v>4826III</v>
          </cell>
          <cell r="G2412">
            <v>142</v>
          </cell>
          <cell r="H2412">
            <v>170</v>
          </cell>
          <cell r="I2412" t="str">
            <v>1-1-52</v>
          </cell>
          <cell r="J2412">
            <v>100</v>
          </cell>
        </row>
        <row r="2413">
          <cell r="B2413">
            <v>5147</v>
          </cell>
          <cell r="C2413" t="str">
            <v>อิปัน</v>
          </cell>
          <cell r="D2413" t="str">
            <v>พระแสง</v>
          </cell>
          <cell r="E2413" t="str">
            <v>บ้านบางพา</v>
          </cell>
          <cell r="F2413" t="str">
            <v>4826III</v>
          </cell>
          <cell r="G2413">
            <v>142</v>
          </cell>
          <cell r="H2413">
            <v>171</v>
          </cell>
          <cell r="I2413" t="str">
            <v>1-1-55</v>
          </cell>
          <cell r="J2413">
            <v>100</v>
          </cell>
        </row>
        <row r="2414">
          <cell r="B2414">
            <v>5148</v>
          </cell>
          <cell r="C2414" t="str">
            <v>อิปัน</v>
          </cell>
          <cell r="D2414" t="str">
            <v>พระแสง</v>
          </cell>
          <cell r="E2414" t="str">
            <v>อำเภอพระแสง</v>
          </cell>
          <cell r="F2414" t="str">
            <v>4826II</v>
          </cell>
          <cell r="G2414">
            <v>127</v>
          </cell>
          <cell r="H2414">
            <v>915</v>
          </cell>
          <cell r="I2414" t="str">
            <v>0-0-41</v>
          </cell>
          <cell r="J2414">
            <v>100</v>
          </cell>
        </row>
        <row r="2415">
          <cell r="B2415">
            <v>5149</v>
          </cell>
          <cell r="C2415" t="str">
            <v>อิปัน</v>
          </cell>
          <cell r="D2415" t="str">
            <v>พระแสง</v>
          </cell>
          <cell r="E2415" t="str">
            <v>อำเภอพระแสง</v>
          </cell>
          <cell r="F2415" t="str">
            <v>4826II</v>
          </cell>
          <cell r="G2415">
            <v>127</v>
          </cell>
          <cell r="H2415">
            <v>916</v>
          </cell>
          <cell r="I2415" t="str">
            <v>0-0-41</v>
          </cell>
          <cell r="J2415">
            <v>100</v>
          </cell>
        </row>
        <row r="2416">
          <cell r="B2416">
            <v>5150</v>
          </cell>
          <cell r="C2416" t="str">
            <v>อิปัน</v>
          </cell>
          <cell r="D2416" t="str">
            <v>พระแสง</v>
          </cell>
          <cell r="E2416" t="str">
            <v>อำเภอพระแสง</v>
          </cell>
          <cell r="F2416" t="str">
            <v>4826II</v>
          </cell>
          <cell r="G2416">
            <v>127</v>
          </cell>
          <cell r="H2416">
            <v>917</v>
          </cell>
          <cell r="I2416" t="str">
            <v>0-0-41</v>
          </cell>
          <cell r="J2416">
            <v>100</v>
          </cell>
        </row>
        <row r="2417">
          <cell r="B2417">
            <v>5151</v>
          </cell>
          <cell r="C2417" t="str">
            <v>อิปัน</v>
          </cell>
          <cell r="D2417" t="str">
            <v>พระแสง</v>
          </cell>
          <cell r="E2417" t="str">
            <v>อำเภอพระแสง</v>
          </cell>
          <cell r="F2417" t="str">
            <v>4826II</v>
          </cell>
          <cell r="G2417">
            <v>127</v>
          </cell>
          <cell r="H2417">
            <v>918</v>
          </cell>
          <cell r="I2417" t="str">
            <v>0-0-41</v>
          </cell>
          <cell r="J2417">
            <v>100</v>
          </cell>
        </row>
        <row r="2418">
          <cell r="B2418">
            <v>5152</v>
          </cell>
          <cell r="C2418" t="str">
            <v>อิปัน</v>
          </cell>
          <cell r="D2418" t="str">
            <v>พระแสง</v>
          </cell>
          <cell r="E2418" t="str">
            <v>อำเภอพระแสง</v>
          </cell>
          <cell r="F2418" t="str">
            <v>4826II</v>
          </cell>
          <cell r="G2418">
            <v>127</v>
          </cell>
          <cell r="H2418">
            <v>919</v>
          </cell>
          <cell r="I2418" t="str">
            <v>0-0-41</v>
          </cell>
          <cell r="J2418">
            <v>100</v>
          </cell>
        </row>
        <row r="2419">
          <cell r="B2419">
            <v>5153</v>
          </cell>
          <cell r="C2419" t="str">
            <v>อิปัน</v>
          </cell>
          <cell r="D2419" t="str">
            <v>พระแสง</v>
          </cell>
          <cell r="E2419" t="str">
            <v>อำเภอพระแสง</v>
          </cell>
          <cell r="F2419" t="str">
            <v>4826II</v>
          </cell>
          <cell r="G2419">
            <v>99</v>
          </cell>
          <cell r="H2419">
            <v>239</v>
          </cell>
          <cell r="I2419" t="str">
            <v>0-1-4</v>
          </cell>
          <cell r="J2419">
            <v>100</v>
          </cell>
        </row>
        <row r="2420">
          <cell r="B2420">
            <v>5154</v>
          </cell>
          <cell r="C2420" t="str">
            <v>อิปัน</v>
          </cell>
          <cell r="D2420" t="str">
            <v>พระแสง</v>
          </cell>
          <cell r="E2420" t="str">
            <v>อำเภอพระแสง</v>
          </cell>
          <cell r="F2420" t="str">
            <v>4826II</v>
          </cell>
          <cell r="G2420">
            <v>141</v>
          </cell>
          <cell r="H2420">
            <v>925</v>
          </cell>
          <cell r="I2420" t="str">
            <v>5-0-43</v>
          </cell>
          <cell r="J2420">
            <v>150</v>
          </cell>
        </row>
        <row r="2421">
          <cell r="B2421">
            <v>5155</v>
          </cell>
          <cell r="C2421" t="str">
            <v>อิปัน</v>
          </cell>
          <cell r="D2421" t="str">
            <v>พระแสง</v>
          </cell>
          <cell r="E2421" t="str">
            <v>อำเภอพระแสง</v>
          </cell>
          <cell r="F2421" t="str">
            <v>4826II</v>
          </cell>
          <cell r="G2421">
            <v>127</v>
          </cell>
          <cell r="H2421">
            <v>920</v>
          </cell>
          <cell r="I2421" t="str">
            <v>0-1-25</v>
          </cell>
          <cell r="J2421">
            <v>280</v>
          </cell>
        </row>
        <row r="2422">
          <cell r="B2422">
            <v>5156</v>
          </cell>
          <cell r="C2422" t="str">
            <v>อิปัน</v>
          </cell>
          <cell r="D2422" t="str">
            <v>พระแสง</v>
          </cell>
          <cell r="E2422" t="str">
            <v>อำเภอพระแสง</v>
          </cell>
          <cell r="F2422" t="str">
            <v>4826II</v>
          </cell>
          <cell r="G2422">
            <v>127</v>
          </cell>
          <cell r="H2422">
            <v>921</v>
          </cell>
          <cell r="I2422" t="str">
            <v>0-1-29</v>
          </cell>
          <cell r="J2422">
            <v>280</v>
          </cell>
        </row>
        <row r="2423">
          <cell r="B2423">
            <v>5157</v>
          </cell>
          <cell r="C2423" t="str">
            <v>อิปัน</v>
          </cell>
          <cell r="D2423" t="str">
            <v>พระแสง</v>
          </cell>
          <cell r="E2423" t="str">
            <v>อำเภอพระแสง</v>
          </cell>
          <cell r="F2423" t="str">
            <v>4826II</v>
          </cell>
          <cell r="G2423">
            <v>127</v>
          </cell>
          <cell r="H2423">
            <v>922</v>
          </cell>
          <cell r="I2423" t="str">
            <v>0-1-6</v>
          </cell>
          <cell r="J2423">
            <v>280</v>
          </cell>
        </row>
        <row r="2424">
          <cell r="B2424">
            <v>5158</v>
          </cell>
          <cell r="C2424" t="str">
            <v>อิปัน</v>
          </cell>
          <cell r="D2424" t="str">
            <v>พระแสง</v>
          </cell>
          <cell r="E2424" t="str">
            <v>อำเภอพระแสง</v>
          </cell>
          <cell r="F2424" t="str">
            <v>4826III</v>
          </cell>
          <cell r="G2424">
            <v>130</v>
          </cell>
          <cell r="H2424">
            <v>684</v>
          </cell>
          <cell r="I2424" t="str">
            <v>0-0-27</v>
          </cell>
          <cell r="J2424">
            <v>8000</v>
          </cell>
        </row>
        <row r="2425">
          <cell r="B2425">
            <v>5159</v>
          </cell>
          <cell r="C2425" t="str">
            <v>อิปัน</v>
          </cell>
          <cell r="D2425" t="str">
            <v>พระแสง</v>
          </cell>
          <cell r="E2425" t="str">
            <v>อำเภอพระแสง</v>
          </cell>
          <cell r="F2425" t="str">
            <v>4826III</v>
          </cell>
          <cell r="G2425">
            <v>130</v>
          </cell>
          <cell r="H2425">
            <v>685</v>
          </cell>
          <cell r="I2425" t="str">
            <v>0-0-54</v>
          </cell>
          <cell r="J2425">
            <v>8000</v>
          </cell>
        </row>
        <row r="2426">
          <cell r="B2426">
            <v>5160</v>
          </cell>
          <cell r="C2426" t="str">
            <v>อิปัน</v>
          </cell>
          <cell r="D2426" t="str">
            <v>พระแสง</v>
          </cell>
          <cell r="E2426" t="str">
            <v>อำเภอพระแสง</v>
          </cell>
          <cell r="F2426" t="str">
            <v>4826III</v>
          </cell>
          <cell r="G2426">
            <v>130</v>
          </cell>
          <cell r="H2426">
            <v>686</v>
          </cell>
          <cell r="I2426" t="str">
            <v>0-0-94</v>
          </cell>
          <cell r="J2426">
            <v>8000</v>
          </cell>
        </row>
        <row r="2427">
          <cell r="B2427">
            <v>5161</v>
          </cell>
          <cell r="C2427" t="str">
            <v>อิปัน</v>
          </cell>
          <cell r="D2427" t="str">
            <v>พระแสง</v>
          </cell>
          <cell r="E2427" t="str">
            <v>อำเภอพระแสง</v>
          </cell>
          <cell r="F2427" t="str">
            <v>4826III</v>
          </cell>
          <cell r="G2427">
            <v>130</v>
          </cell>
          <cell r="H2427">
            <v>687</v>
          </cell>
          <cell r="I2427" t="str">
            <v>0-0-60</v>
          </cell>
          <cell r="J2427">
            <v>8000</v>
          </cell>
        </row>
        <row r="2428">
          <cell r="B2428">
            <v>5162</v>
          </cell>
          <cell r="C2428" t="str">
            <v>อิปัน</v>
          </cell>
          <cell r="D2428" t="str">
            <v>พระแสง</v>
          </cell>
          <cell r="E2428" t="str">
            <v>อำเภอพระแสง</v>
          </cell>
          <cell r="F2428" t="str">
            <v>4826III</v>
          </cell>
          <cell r="G2428">
            <v>130</v>
          </cell>
          <cell r="H2428">
            <v>688</v>
          </cell>
          <cell r="I2428" t="str">
            <v>0-0-57</v>
          </cell>
          <cell r="J2428">
            <v>8000</v>
          </cell>
        </row>
        <row r="2429">
          <cell r="B2429">
            <v>5163</v>
          </cell>
          <cell r="C2429" t="str">
            <v>อิปัน</v>
          </cell>
          <cell r="D2429" t="str">
            <v>พระแสง</v>
          </cell>
          <cell r="E2429" t="str">
            <v>อำเภอพระแสง</v>
          </cell>
          <cell r="F2429" t="str">
            <v>4826III</v>
          </cell>
          <cell r="G2429">
            <v>130</v>
          </cell>
          <cell r="H2429">
            <v>689</v>
          </cell>
          <cell r="I2429" t="str">
            <v>0-0-54</v>
          </cell>
          <cell r="J2429">
            <v>8000</v>
          </cell>
        </row>
        <row r="2430">
          <cell r="B2430">
            <v>5164</v>
          </cell>
          <cell r="C2430" t="str">
            <v>อิปัน</v>
          </cell>
          <cell r="D2430" t="str">
            <v>พระแสง</v>
          </cell>
          <cell r="E2430" t="str">
            <v>อำเภอพระแสง</v>
          </cell>
          <cell r="F2430" t="str">
            <v>4826III</v>
          </cell>
          <cell r="G2430">
            <v>130</v>
          </cell>
          <cell r="H2430">
            <v>690</v>
          </cell>
          <cell r="I2430" t="str">
            <v>0-0-32</v>
          </cell>
          <cell r="J2430">
            <v>8000</v>
          </cell>
        </row>
        <row r="2431">
          <cell r="B2431">
            <v>5165</v>
          </cell>
          <cell r="C2431" t="str">
            <v>อิปัน</v>
          </cell>
          <cell r="D2431" t="str">
            <v>พระแสง</v>
          </cell>
          <cell r="E2431" t="str">
            <v>อำเภอพระแสง</v>
          </cell>
          <cell r="F2431" t="str">
            <v>4826III</v>
          </cell>
          <cell r="G2431">
            <v>130</v>
          </cell>
          <cell r="H2431">
            <v>691</v>
          </cell>
          <cell r="I2431" t="str">
            <v>0-0-54</v>
          </cell>
          <cell r="J2431">
            <v>8000</v>
          </cell>
        </row>
        <row r="2432">
          <cell r="B2432">
            <v>5169</v>
          </cell>
          <cell r="C2432" t="str">
            <v>อิปัน</v>
          </cell>
          <cell r="D2432" t="str">
            <v>พระแสง</v>
          </cell>
          <cell r="E2432" t="str">
            <v>อำเภอพระแสง</v>
          </cell>
          <cell r="F2432" t="str">
            <v>4826II</v>
          </cell>
          <cell r="G2432">
            <v>113</v>
          </cell>
          <cell r="H2432">
            <v>104</v>
          </cell>
          <cell r="I2432" t="str">
            <v>1-3-23</v>
          </cell>
          <cell r="J2432">
            <v>250</v>
          </cell>
        </row>
        <row r="2433">
          <cell r="B2433">
            <v>5170</v>
          </cell>
          <cell r="C2433" t="str">
            <v>อิปัน</v>
          </cell>
          <cell r="D2433" t="str">
            <v>พระแสง</v>
          </cell>
          <cell r="E2433" t="str">
            <v>อำเภอพระแสง</v>
          </cell>
          <cell r="F2433" t="str">
            <v>4826II</v>
          </cell>
          <cell r="G2433">
            <v>113</v>
          </cell>
          <cell r="H2433">
            <v>105</v>
          </cell>
          <cell r="I2433" t="str">
            <v>0-1-45</v>
          </cell>
          <cell r="J2433">
            <v>280</v>
          </cell>
        </row>
        <row r="2434">
          <cell r="B2434">
            <v>5172</v>
          </cell>
          <cell r="C2434" t="str">
            <v>อิปัน</v>
          </cell>
          <cell r="D2434" t="str">
            <v>พระแสง</v>
          </cell>
          <cell r="E2434" t="str">
            <v>อำเภอพระแสง</v>
          </cell>
          <cell r="F2434" t="str">
            <v>4826III</v>
          </cell>
          <cell r="G2434">
            <v>142</v>
          </cell>
          <cell r="H2434">
            <v>172</v>
          </cell>
          <cell r="I2434" t="str">
            <v>8-0-0</v>
          </cell>
          <cell r="J2434">
            <v>100</v>
          </cell>
        </row>
        <row r="2435">
          <cell r="B2435">
            <v>5175</v>
          </cell>
          <cell r="C2435" t="str">
            <v>อิปัน</v>
          </cell>
          <cell r="D2435" t="str">
            <v>พระแสง</v>
          </cell>
          <cell r="E2435" t="str">
            <v>อำเภอพระแสง</v>
          </cell>
          <cell r="F2435" t="str">
            <v>4826II</v>
          </cell>
          <cell r="G2435">
            <v>127</v>
          </cell>
          <cell r="H2435">
            <v>923</v>
          </cell>
          <cell r="I2435" t="str">
            <v>2-0-73</v>
          </cell>
          <cell r="J2435">
            <v>210</v>
          </cell>
        </row>
        <row r="2436">
          <cell r="B2436">
            <v>5179</v>
          </cell>
          <cell r="C2436" t="str">
            <v>อิปัน</v>
          </cell>
          <cell r="D2436" t="str">
            <v>พระแสง</v>
          </cell>
          <cell r="E2436" t="str">
            <v>อำเภอพระแสง</v>
          </cell>
          <cell r="F2436" t="str">
            <v>4826II</v>
          </cell>
          <cell r="G2436">
            <v>99</v>
          </cell>
          <cell r="H2436">
            <v>241</v>
          </cell>
          <cell r="I2436" t="str">
            <v>2-0-96</v>
          </cell>
          <cell r="J2436">
            <v>210</v>
          </cell>
        </row>
        <row r="2437">
          <cell r="B2437">
            <v>5180</v>
          </cell>
          <cell r="C2437" t="str">
            <v>อิปัน</v>
          </cell>
          <cell r="D2437" t="str">
            <v>พระแสง</v>
          </cell>
          <cell r="E2437" t="str">
            <v>บ้านบางพา</v>
          </cell>
          <cell r="F2437" t="str">
            <v>4826III</v>
          </cell>
          <cell r="G2437">
            <v>143</v>
          </cell>
          <cell r="H2437">
            <v>887</v>
          </cell>
          <cell r="I2437" t="str">
            <v>0-1-23</v>
          </cell>
          <cell r="J2437">
            <v>1000</v>
          </cell>
        </row>
        <row r="2438">
          <cell r="B2438">
            <v>5182</v>
          </cell>
          <cell r="C2438" t="str">
            <v>อิปัน</v>
          </cell>
          <cell r="D2438" t="str">
            <v>พระแสง</v>
          </cell>
          <cell r="E2438" t="str">
            <v>บ้านบางพา</v>
          </cell>
          <cell r="F2438" t="str">
            <v>4826III</v>
          </cell>
          <cell r="G2438">
            <v>143</v>
          </cell>
          <cell r="H2438">
            <v>889</v>
          </cell>
          <cell r="I2438" t="str">
            <v>0-1-16</v>
          </cell>
          <cell r="J2438">
            <v>100</v>
          </cell>
        </row>
        <row r="2439">
          <cell r="B2439">
            <v>5183</v>
          </cell>
          <cell r="C2439" t="str">
            <v>อิปัน</v>
          </cell>
          <cell r="D2439" t="str">
            <v>พระแสง</v>
          </cell>
          <cell r="E2439" t="str">
            <v>บ้านบางพา</v>
          </cell>
          <cell r="F2439" t="str">
            <v>4826III</v>
          </cell>
          <cell r="G2439">
            <v>143</v>
          </cell>
          <cell r="H2439">
            <v>890</v>
          </cell>
          <cell r="I2439" t="str">
            <v>0-0-43</v>
          </cell>
          <cell r="J2439">
            <v>100</v>
          </cell>
        </row>
        <row r="2440">
          <cell r="B2440">
            <v>5184</v>
          </cell>
          <cell r="C2440" t="str">
            <v>อิปัน</v>
          </cell>
          <cell r="D2440" t="str">
            <v>พระแสง</v>
          </cell>
          <cell r="E2440" t="str">
            <v>บ้านบางพา</v>
          </cell>
          <cell r="F2440" t="str">
            <v>4826III</v>
          </cell>
          <cell r="G2440">
            <v>143</v>
          </cell>
          <cell r="H2440">
            <v>891</v>
          </cell>
          <cell r="I2440" t="str">
            <v>0-0-43</v>
          </cell>
          <cell r="J2440">
            <v>100</v>
          </cell>
        </row>
        <row r="2441">
          <cell r="B2441">
            <v>5185</v>
          </cell>
          <cell r="C2441" t="str">
            <v>อิปัน</v>
          </cell>
          <cell r="D2441" t="str">
            <v>พระแสง</v>
          </cell>
          <cell r="E2441" t="str">
            <v>อำเภอพระแสง</v>
          </cell>
          <cell r="F2441" t="str">
            <v>4826III</v>
          </cell>
          <cell r="G2441">
            <v>143</v>
          </cell>
          <cell r="H2441">
            <v>892</v>
          </cell>
          <cell r="I2441" t="str">
            <v>0-2-10</v>
          </cell>
          <cell r="J2441">
            <v>100</v>
          </cell>
        </row>
        <row r="2442">
          <cell r="B2442">
            <v>5186</v>
          </cell>
          <cell r="C2442" t="str">
            <v>อิปัน</v>
          </cell>
          <cell r="D2442" t="str">
            <v>พระแสง</v>
          </cell>
          <cell r="E2442" t="str">
            <v>บ้านบางพา</v>
          </cell>
          <cell r="F2442" t="str">
            <v>4826III</v>
          </cell>
          <cell r="G2442">
            <v>143</v>
          </cell>
          <cell r="H2442">
            <v>893</v>
          </cell>
          <cell r="I2442" t="str">
            <v>0-0-42</v>
          </cell>
          <cell r="J2442">
            <v>100</v>
          </cell>
        </row>
        <row r="2443">
          <cell r="B2443">
            <v>5187</v>
          </cell>
          <cell r="C2443" t="str">
            <v>อิปัน</v>
          </cell>
          <cell r="D2443" t="str">
            <v>พระแสง</v>
          </cell>
          <cell r="E2443" t="str">
            <v>บ้านบางพา</v>
          </cell>
          <cell r="F2443" t="str">
            <v>4826III</v>
          </cell>
          <cell r="G2443">
            <v>143</v>
          </cell>
          <cell r="H2443">
            <v>894</v>
          </cell>
          <cell r="I2443" t="str">
            <v>0-0-42</v>
          </cell>
          <cell r="J2443">
            <v>100</v>
          </cell>
        </row>
        <row r="2444">
          <cell r="B2444">
            <v>5188</v>
          </cell>
          <cell r="C2444" t="str">
            <v>อิปัน</v>
          </cell>
          <cell r="D2444" t="str">
            <v>พระแสง</v>
          </cell>
          <cell r="E2444" t="str">
            <v>บ้านบางพา</v>
          </cell>
          <cell r="F2444" t="str">
            <v>4826III</v>
          </cell>
          <cell r="G2444">
            <v>143</v>
          </cell>
          <cell r="H2444">
            <v>895</v>
          </cell>
          <cell r="I2444" t="str">
            <v>0-1-25</v>
          </cell>
          <cell r="J2444">
            <v>1000</v>
          </cell>
        </row>
        <row r="2445">
          <cell r="B2445">
            <v>5189</v>
          </cell>
          <cell r="C2445" t="str">
            <v>อิปัน</v>
          </cell>
          <cell r="D2445" t="str">
            <v>พระแสง</v>
          </cell>
          <cell r="E2445" t="str">
            <v>บ้านบางพา</v>
          </cell>
          <cell r="F2445" t="str">
            <v>4826III</v>
          </cell>
          <cell r="G2445">
            <v>143</v>
          </cell>
          <cell r="H2445">
            <v>896</v>
          </cell>
          <cell r="I2445" t="str">
            <v>0-0-65</v>
          </cell>
          <cell r="J2445">
            <v>100</v>
          </cell>
        </row>
        <row r="2446">
          <cell r="B2446">
            <v>5190</v>
          </cell>
          <cell r="C2446" t="str">
            <v>อิปัน</v>
          </cell>
          <cell r="D2446" t="str">
            <v>พระแสง</v>
          </cell>
          <cell r="E2446" t="str">
            <v>บ้านบางพา</v>
          </cell>
          <cell r="F2446" t="str">
            <v>4826III</v>
          </cell>
          <cell r="G2446">
            <v>143</v>
          </cell>
          <cell r="H2446">
            <v>897</v>
          </cell>
          <cell r="I2446" t="str">
            <v>0-1-7</v>
          </cell>
          <cell r="J2446">
            <v>100</v>
          </cell>
        </row>
        <row r="2447">
          <cell r="B2447">
            <v>5191</v>
          </cell>
          <cell r="C2447" t="str">
            <v>อิปัน</v>
          </cell>
          <cell r="D2447" t="str">
            <v>พระแสง</v>
          </cell>
          <cell r="E2447" t="str">
            <v>อำเภอพระแสง</v>
          </cell>
          <cell r="F2447" t="str">
            <v>4826III</v>
          </cell>
          <cell r="G2447">
            <v>143</v>
          </cell>
          <cell r="H2447">
            <v>898</v>
          </cell>
          <cell r="I2447" t="str">
            <v>0-1-6</v>
          </cell>
          <cell r="J2447">
            <v>100</v>
          </cell>
        </row>
        <row r="2448">
          <cell r="B2448">
            <v>5192</v>
          </cell>
          <cell r="C2448" t="str">
            <v>อิปัน</v>
          </cell>
          <cell r="D2448" t="str">
            <v>พระแสง</v>
          </cell>
          <cell r="E2448" t="str">
            <v>บ้านบางพา</v>
          </cell>
          <cell r="F2448" t="str">
            <v>4826III</v>
          </cell>
          <cell r="G2448">
            <v>143</v>
          </cell>
          <cell r="H2448">
            <v>899</v>
          </cell>
          <cell r="I2448" t="str">
            <v>0-2-11</v>
          </cell>
          <cell r="J2448">
            <v>100</v>
          </cell>
        </row>
        <row r="2449">
          <cell r="B2449">
            <v>5193</v>
          </cell>
          <cell r="C2449" t="str">
            <v>อิปัน</v>
          </cell>
          <cell r="D2449" t="str">
            <v>พระแสง</v>
          </cell>
          <cell r="E2449" t="str">
            <v>บ้านบางพา</v>
          </cell>
          <cell r="F2449" t="str">
            <v>4826III</v>
          </cell>
          <cell r="G2449">
            <v>143</v>
          </cell>
          <cell r="H2449">
            <v>900</v>
          </cell>
          <cell r="I2449" t="str">
            <v>0-0-21</v>
          </cell>
          <cell r="J2449">
            <v>100</v>
          </cell>
        </row>
        <row r="2450">
          <cell r="B2450">
            <v>5194</v>
          </cell>
          <cell r="C2450" t="str">
            <v>อิปัน</v>
          </cell>
          <cell r="D2450" t="str">
            <v>พระแสง</v>
          </cell>
          <cell r="E2450" t="str">
            <v>บ้านบางพา</v>
          </cell>
          <cell r="F2450" t="str">
            <v>4826III</v>
          </cell>
          <cell r="G2450">
            <v>143</v>
          </cell>
          <cell r="H2450">
            <v>901</v>
          </cell>
          <cell r="I2450" t="str">
            <v>0-0-63</v>
          </cell>
          <cell r="J2450">
            <v>100</v>
          </cell>
        </row>
        <row r="2451">
          <cell r="B2451">
            <v>5195</v>
          </cell>
          <cell r="C2451" t="str">
            <v>อิปัน</v>
          </cell>
          <cell r="D2451" t="str">
            <v>พระแสง</v>
          </cell>
          <cell r="E2451" t="str">
            <v>บ้านบางพา</v>
          </cell>
          <cell r="F2451" t="str">
            <v>4826III</v>
          </cell>
          <cell r="G2451">
            <v>143</v>
          </cell>
          <cell r="H2451">
            <v>902</v>
          </cell>
          <cell r="I2451" t="str">
            <v>0-0-42</v>
          </cell>
          <cell r="J2451">
            <v>100</v>
          </cell>
        </row>
        <row r="2452">
          <cell r="B2452">
            <v>5196</v>
          </cell>
          <cell r="C2452" t="str">
            <v>อิปัน</v>
          </cell>
          <cell r="D2452" t="str">
            <v>พระแสง</v>
          </cell>
          <cell r="E2452" t="str">
            <v>บ้านบางพา</v>
          </cell>
          <cell r="F2452" t="str">
            <v>4826III</v>
          </cell>
          <cell r="G2452">
            <v>143</v>
          </cell>
          <cell r="H2452">
            <v>886</v>
          </cell>
          <cell r="I2452" t="str">
            <v>3-0-0</v>
          </cell>
          <cell r="J2452">
            <v>210</v>
          </cell>
        </row>
        <row r="2453">
          <cell r="B2453">
            <v>5201</v>
          </cell>
          <cell r="C2453" t="str">
            <v>อิปัน</v>
          </cell>
          <cell r="D2453" t="str">
            <v>พระแสง</v>
          </cell>
          <cell r="E2453" t="str">
            <v>อำเภอพระแสง</v>
          </cell>
          <cell r="F2453" t="str">
            <v>4826II</v>
          </cell>
          <cell r="G2453">
            <v>127</v>
          </cell>
          <cell r="H2453">
            <v>928</v>
          </cell>
          <cell r="I2453" t="str">
            <v>0-0-25</v>
          </cell>
          <cell r="J2453">
            <v>280</v>
          </cell>
        </row>
        <row r="2454">
          <cell r="B2454">
            <v>5202</v>
          </cell>
          <cell r="C2454" t="str">
            <v>อิปัน</v>
          </cell>
          <cell r="D2454" t="str">
            <v>พระแสง</v>
          </cell>
          <cell r="E2454" t="str">
            <v>อำเภอพระแสง</v>
          </cell>
          <cell r="F2454" t="str">
            <v>4826II</v>
          </cell>
          <cell r="G2454">
            <v>127</v>
          </cell>
          <cell r="H2454">
            <v>929</v>
          </cell>
          <cell r="I2454" t="str">
            <v>0-0-25</v>
          </cell>
          <cell r="J2454">
            <v>280</v>
          </cell>
        </row>
        <row r="2455">
          <cell r="B2455">
            <v>5203</v>
          </cell>
          <cell r="C2455" t="str">
            <v>อิปัน</v>
          </cell>
          <cell r="D2455" t="str">
            <v>พระแสง</v>
          </cell>
          <cell r="E2455" t="str">
            <v>อำเภอพระแสง</v>
          </cell>
          <cell r="F2455" t="str">
            <v>4826II</v>
          </cell>
          <cell r="G2455">
            <v>127</v>
          </cell>
          <cell r="H2455">
            <v>930</v>
          </cell>
          <cell r="I2455" t="str">
            <v>0-0-25</v>
          </cell>
          <cell r="J2455">
            <v>280</v>
          </cell>
        </row>
        <row r="2456">
          <cell r="B2456">
            <v>5204</v>
          </cell>
          <cell r="C2456" t="str">
            <v>อิปัน</v>
          </cell>
          <cell r="D2456" t="str">
            <v>พระแสง</v>
          </cell>
          <cell r="E2456" t="str">
            <v>อำเภอพระแสง</v>
          </cell>
          <cell r="F2456" t="str">
            <v>4826II</v>
          </cell>
          <cell r="G2456">
            <v>127</v>
          </cell>
          <cell r="H2456">
            <v>931</v>
          </cell>
          <cell r="I2456" t="str">
            <v>0-0-25</v>
          </cell>
          <cell r="J2456">
            <v>280</v>
          </cell>
        </row>
        <row r="2457">
          <cell r="B2457">
            <v>5208</v>
          </cell>
          <cell r="C2457" t="str">
            <v>อิปัน</v>
          </cell>
          <cell r="D2457" t="str">
            <v>พระแสง</v>
          </cell>
          <cell r="E2457" t="str">
            <v>บ้านบางพา</v>
          </cell>
          <cell r="F2457" t="str">
            <v>4826III</v>
          </cell>
          <cell r="G2457">
            <v>142</v>
          </cell>
          <cell r="H2457">
            <v>173</v>
          </cell>
          <cell r="I2457" t="str">
            <v>5-0-0</v>
          </cell>
          <cell r="J2457">
            <v>210</v>
          </cell>
        </row>
        <row r="2458">
          <cell r="B2458">
            <v>5209</v>
          </cell>
          <cell r="C2458" t="str">
            <v>อิปัน</v>
          </cell>
          <cell r="D2458" t="str">
            <v>พระแสง</v>
          </cell>
          <cell r="E2458" t="str">
            <v>บ้านบางพา</v>
          </cell>
          <cell r="F2458" t="str">
            <v>4826III</v>
          </cell>
          <cell r="G2458">
            <v>143</v>
          </cell>
          <cell r="H2458">
            <v>903</v>
          </cell>
          <cell r="I2458" t="str">
            <v>0-0-83</v>
          </cell>
          <cell r="J2458">
            <v>100</v>
          </cell>
        </row>
        <row r="2459">
          <cell r="B2459">
            <v>5210</v>
          </cell>
          <cell r="C2459" t="str">
            <v>อิปัน</v>
          </cell>
          <cell r="D2459" t="str">
            <v>พระแสง</v>
          </cell>
          <cell r="E2459" t="str">
            <v>บ้านบางพา</v>
          </cell>
          <cell r="F2459" t="str">
            <v>4826III</v>
          </cell>
          <cell r="G2459">
            <v>143</v>
          </cell>
          <cell r="H2459">
            <v>904</v>
          </cell>
          <cell r="I2459" t="str">
            <v>0-1-3</v>
          </cell>
          <cell r="J2459">
            <v>100</v>
          </cell>
        </row>
        <row r="2460">
          <cell r="B2460">
            <v>5211</v>
          </cell>
          <cell r="C2460" t="str">
            <v>อิปัน</v>
          </cell>
          <cell r="D2460" t="str">
            <v>พระแสง</v>
          </cell>
          <cell r="E2460" t="str">
            <v>บ้านบางพา</v>
          </cell>
          <cell r="F2460" t="str">
            <v>4826III</v>
          </cell>
          <cell r="G2460">
            <v>143</v>
          </cell>
          <cell r="H2460">
            <v>905</v>
          </cell>
          <cell r="I2460" t="str">
            <v>0-0-41</v>
          </cell>
          <cell r="J2460">
            <v>100</v>
          </cell>
        </row>
        <row r="2461">
          <cell r="B2461">
            <v>5212</v>
          </cell>
          <cell r="C2461" t="str">
            <v>อิปัน</v>
          </cell>
          <cell r="D2461" t="str">
            <v>พระแสง</v>
          </cell>
          <cell r="E2461" t="str">
            <v>บ้านบางพา</v>
          </cell>
          <cell r="F2461" t="str">
            <v>4826III</v>
          </cell>
          <cell r="G2461">
            <v>143</v>
          </cell>
          <cell r="H2461">
            <v>906</v>
          </cell>
          <cell r="I2461" t="str">
            <v>0-2-63</v>
          </cell>
          <cell r="J2461">
            <v>100</v>
          </cell>
        </row>
        <row r="2462">
          <cell r="B2462">
            <v>5213</v>
          </cell>
          <cell r="C2462" t="str">
            <v>อิปัน</v>
          </cell>
          <cell r="D2462" t="str">
            <v>พระแสง</v>
          </cell>
          <cell r="E2462" t="str">
            <v>บ้านบางพา</v>
          </cell>
          <cell r="F2462" t="str">
            <v>4826III</v>
          </cell>
          <cell r="G2462">
            <v>143</v>
          </cell>
          <cell r="H2462">
            <v>907</v>
          </cell>
          <cell r="I2462" t="str">
            <v>0-1-2</v>
          </cell>
          <cell r="J2462">
            <v>100</v>
          </cell>
        </row>
        <row r="2463">
          <cell r="B2463">
            <v>5214</v>
          </cell>
          <cell r="C2463" t="str">
            <v>อิปัน</v>
          </cell>
          <cell r="D2463" t="str">
            <v>พระแสง</v>
          </cell>
          <cell r="E2463" t="str">
            <v>บ้านบางพา</v>
          </cell>
          <cell r="F2463" t="str">
            <v>4826III</v>
          </cell>
          <cell r="G2463">
            <v>143</v>
          </cell>
          <cell r="H2463">
            <v>908</v>
          </cell>
          <cell r="I2463" t="str">
            <v>0-0-83</v>
          </cell>
          <cell r="J2463">
            <v>100</v>
          </cell>
        </row>
        <row r="2464">
          <cell r="B2464">
            <v>5215</v>
          </cell>
          <cell r="C2464" t="str">
            <v>อิปัน</v>
          </cell>
          <cell r="D2464" t="str">
            <v>พระแสง</v>
          </cell>
          <cell r="E2464" t="str">
            <v>บ้านบางพา</v>
          </cell>
          <cell r="F2464" t="str">
            <v>4826III</v>
          </cell>
          <cell r="G2464">
            <v>143</v>
          </cell>
          <cell r="H2464">
            <v>909</v>
          </cell>
          <cell r="I2464" t="str">
            <v>0-1-26</v>
          </cell>
          <cell r="J2464">
            <v>100</v>
          </cell>
        </row>
        <row r="2465">
          <cell r="B2465">
            <v>5216</v>
          </cell>
          <cell r="C2465" t="str">
            <v>อิปัน</v>
          </cell>
          <cell r="D2465" t="str">
            <v>พระแสง</v>
          </cell>
          <cell r="E2465" t="str">
            <v>บ้านบางพา</v>
          </cell>
          <cell r="F2465" t="str">
            <v>4826III</v>
          </cell>
          <cell r="G2465">
            <v>143</v>
          </cell>
          <cell r="H2465">
            <v>910</v>
          </cell>
          <cell r="I2465" t="str">
            <v>0-0-42</v>
          </cell>
          <cell r="J2465">
            <v>100</v>
          </cell>
        </row>
        <row r="2466">
          <cell r="B2466">
            <v>5217</v>
          </cell>
          <cell r="C2466" t="str">
            <v>อิปัน</v>
          </cell>
          <cell r="D2466" t="str">
            <v>พระแสง</v>
          </cell>
          <cell r="E2466" t="str">
            <v>บ้านบางพา</v>
          </cell>
          <cell r="F2466" t="str">
            <v>4826III</v>
          </cell>
          <cell r="G2466">
            <v>143</v>
          </cell>
          <cell r="H2466">
            <v>911</v>
          </cell>
          <cell r="I2466" t="str">
            <v>0-0-12</v>
          </cell>
          <cell r="J2466">
            <v>100</v>
          </cell>
        </row>
        <row r="2467">
          <cell r="B2467">
            <v>5218</v>
          </cell>
          <cell r="C2467" t="str">
            <v>อิปัน</v>
          </cell>
          <cell r="D2467" t="str">
            <v>พระแสง</v>
          </cell>
          <cell r="E2467" t="str">
            <v>บ้านบางพา</v>
          </cell>
          <cell r="F2467" t="str">
            <v>4826III</v>
          </cell>
          <cell r="G2467">
            <v>143</v>
          </cell>
          <cell r="H2467">
            <v>912</v>
          </cell>
          <cell r="I2467" t="str">
            <v>0-0-41</v>
          </cell>
          <cell r="J2467">
            <v>100</v>
          </cell>
        </row>
        <row r="2468">
          <cell r="B2468">
            <v>5219</v>
          </cell>
          <cell r="C2468" t="str">
            <v>อิปัน</v>
          </cell>
          <cell r="D2468" t="str">
            <v>พระแสง</v>
          </cell>
          <cell r="E2468" t="str">
            <v>บ้านบางพา</v>
          </cell>
          <cell r="F2468" t="str">
            <v>4826III</v>
          </cell>
          <cell r="G2468">
            <v>143</v>
          </cell>
          <cell r="H2468">
            <v>913</v>
          </cell>
          <cell r="I2468" t="str">
            <v>0-0-40</v>
          </cell>
          <cell r="J2468">
            <v>100</v>
          </cell>
        </row>
        <row r="2469">
          <cell r="B2469">
            <v>5220</v>
          </cell>
          <cell r="C2469" t="str">
            <v>อิปัน</v>
          </cell>
          <cell r="D2469" t="str">
            <v>พระแสง</v>
          </cell>
          <cell r="E2469" t="str">
            <v>บ้านบางพา</v>
          </cell>
          <cell r="F2469" t="str">
            <v>4826III</v>
          </cell>
          <cell r="G2469">
            <v>143</v>
          </cell>
          <cell r="H2469">
            <v>914</v>
          </cell>
          <cell r="I2469" t="str">
            <v>0-0-78</v>
          </cell>
          <cell r="J2469">
            <v>100</v>
          </cell>
        </row>
        <row r="2470">
          <cell r="B2470">
            <v>5221</v>
          </cell>
          <cell r="C2470" t="str">
            <v>อิปัน</v>
          </cell>
          <cell r="D2470" t="str">
            <v>พระแสง</v>
          </cell>
          <cell r="E2470" t="str">
            <v>บ้านบางพา</v>
          </cell>
          <cell r="F2470" t="str">
            <v>4826III</v>
          </cell>
          <cell r="G2470">
            <v>143</v>
          </cell>
          <cell r="H2470">
            <v>915</v>
          </cell>
          <cell r="I2470" t="str">
            <v>0-0-41</v>
          </cell>
          <cell r="J2470">
            <v>100</v>
          </cell>
        </row>
        <row r="2471">
          <cell r="B2471">
            <v>5222</v>
          </cell>
          <cell r="C2471" t="str">
            <v>อิปัน</v>
          </cell>
          <cell r="D2471" t="str">
            <v>พระแสง</v>
          </cell>
          <cell r="E2471" t="str">
            <v>บ้านบางพา</v>
          </cell>
          <cell r="F2471" t="str">
            <v>4826III</v>
          </cell>
          <cell r="G2471">
            <v>143</v>
          </cell>
          <cell r="H2471">
            <v>916</v>
          </cell>
          <cell r="I2471" t="str">
            <v>0-0-41</v>
          </cell>
          <cell r="J2471">
            <v>100</v>
          </cell>
        </row>
        <row r="2472">
          <cell r="B2472">
            <v>5223</v>
          </cell>
          <cell r="C2472" t="str">
            <v>อิปัน</v>
          </cell>
          <cell r="D2472" t="str">
            <v>พระแสง</v>
          </cell>
          <cell r="E2472" t="str">
            <v>บ้านบางพา</v>
          </cell>
          <cell r="F2472" t="str">
            <v>4826III</v>
          </cell>
          <cell r="G2472">
            <v>143</v>
          </cell>
          <cell r="H2472">
            <v>917</v>
          </cell>
          <cell r="I2472" t="str">
            <v>0-0-41</v>
          </cell>
          <cell r="J2472">
            <v>100</v>
          </cell>
        </row>
        <row r="2473">
          <cell r="B2473">
            <v>5224</v>
          </cell>
          <cell r="C2473" t="str">
            <v>อิปัน</v>
          </cell>
          <cell r="D2473" t="str">
            <v>พระแสง</v>
          </cell>
          <cell r="E2473" t="str">
            <v>บ้านบางพา</v>
          </cell>
          <cell r="F2473" t="str">
            <v>4826III</v>
          </cell>
          <cell r="G2473">
            <v>143</v>
          </cell>
          <cell r="H2473">
            <v>918</v>
          </cell>
          <cell r="I2473" t="str">
            <v>0-1-2</v>
          </cell>
          <cell r="J2473">
            <v>100</v>
          </cell>
        </row>
        <row r="2474">
          <cell r="B2474">
            <v>5225</v>
          </cell>
          <cell r="C2474" t="str">
            <v>อิปัน</v>
          </cell>
          <cell r="D2474" t="str">
            <v>พระแสง</v>
          </cell>
          <cell r="E2474" t="str">
            <v>บ้านบางพา</v>
          </cell>
          <cell r="F2474" t="str">
            <v>4826III</v>
          </cell>
          <cell r="G2474">
            <v>143</v>
          </cell>
          <cell r="H2474">
            <v>919</v>
          </cell>
          <cell r="I2474" t="str">
            <v>0-1-1</v>
          </cell>
          <cell r="J2474">
            <v>100</v>
          </cell>
        </row>
        <row r="2475">
          <cell r="B2475">
            <v>5226</v>
          </cell>
          <cell r="C2475" t="str">
            <v>อิปัน</v>
          </cell>
          <cell r="D2475" t="str">
            <v>พระแสง</v>
          </cell>
          <cell r="E2475" t="str">
            <v>บ้านบางพา</v>
          </cell>
          <cell r="F2475" t="str">
            <v>4826III</v>
          </cell>
          <cell r="G2475">
            <v>143</v>
          </cell>
          <cell r="H2475">
            <v>920</v>
          </cell>
          <cell r="I2475" t="str">
            <v>0-1-20</v>
          </cell>
          <cell r="J2475">
            <v>100</v>
          </cell>
        </row>
        <row r="2476">
          <cell r="B2476">
            <v>5227</v>
          </cell>
          <cell r="C2476" t="str">
            <v>อิปัน</v>
          </cell>
          <cell r="D2476" t="str">
            <v>พระแสง</v>
          </cell>
          <cell r="E2476" t="str">
            <v>บ้านบางพา</v>
          </cell>
          <cell r="F2476" t="str">
            <v>4826III</v>
          </cell>
          <cell r="G2476">
            <v>143</v>
          </cell>
          <cell r="H2476">
            <v>921</v>
          </cell>
          <cell r="I2476" t="str">
            <v>0-0-79</v>
          </cell>
          <cell r="J2476">
            <v>100</v>
          </cell>
        </row>
        <row r="2477">
          <cell r="B2477">
            <v>5228</v>
          </cell>
          <cell r="C2477" t="str">
            <v>อิปัน</v>
          </cell>
          <cell r="D2477" t="str">
            <v>พระแสง</v>
          </cell>
          <cell r="E2477" t="str">
            <v>บ้านบางพา</v>
          </cell>
          <cell r="F2477" t="str">
            <v>4826III</v>
          </cell>
          <cell r="G2477">
            <v>143</v>
          </cell>
          <cell r="H2477">
            <v>922</v>
          </cell>
          <cell r="I2477" t="str">
            <v>0-0-39</v>
          </cell>
          <cell r="J2477">
            <v>100</v>
          </cell>
        </row>
        <row r="2478">
          <cell r="B2478">
            <v>5229</v>
          </cell>
          <cell r="C2478" t="str">
            <v>อิปัน</v>
          </cell>
          <cell r="D2478" t="str">
            <v>พระแสง</v>
          </cell>
          <cell r="E2478" t="str">
            <v>บ้านบางพา</v>
          </cell>
          <cell r="F2478" t="str">
            <v>4826III</v>
          </cell>
          <cell r="G2478">
            <v>143</v>
          </cell>
          <cell r="H2478">
            <v>923</v>
          </cell>
          <cell r="I2478" t="str">
            <v>0-0-39</v>
          </cell>
          <cell r="J2478">
            <v>100</v>
          </cell>
        </row>
        <row r="2479">
          <cell r="B2479">
            <v>5230</v>
          </cell>
          <cell r="C2479" t="str">
            <v>อิปัน</v>
          </cell>
          <cell r="D2479" t="str">
            <v>พระแสง</v>
          </cell>
          <cell r="E2479" t="str">
            <v>บ้านบางพา</v>
          </cell>
          <cell r="F2479" t="str">
            <v>4826III</v>
          </cell>
          <cell r="G2479">
            <v>143</v>
          </cell>
          <cell r="H2479">
            <v>924</v>
          </cell>
          <cell r="I2479" t="str">
            <v>0-0-39</v>
          </cell>
          <cell r="J2479">
            <v>100</v>
          </cell>
        </row>
        <row r="2480">
          <cell r="B2480">
            <v>5231</v>
          </cell>
          <cell r="C2480" t="str">
            <v>อิปัน</v>
          </cell>
          <cell r="D2480" t="str">
            <v>พระแสง</v>
          </cell>
          <cell r="E2480" t="str">
            <v>บ้านบางพา</v>
          </cell>
          <cell r="F2480" t="str">
            <v>4826III</v>
          </cell>
          <cell r="G2480">
            <v>143</v>
          </cell>
          <cell r="H2480">
            <v>925</v>
          </cell>
          <cell r="I2480" t="str">
            <v>0-0-35</v>
          </cell>
          <cell r="J2480">
            <v>100</v>
          </cell>
        </row>
        <row r="2481">
          <cell r="B2481">
            <v>5232</v>
          </cell>
          <cell r="C2481" t="str">
            <v>อิปัน</v>
          </cell>
          <cell r="D2481" t="str">
            <v>พระแสง</v>
          </cell>
          <cell r="E2481" t="str">
            <v>บ้านบางพา</v>
          </cell>
          <cell r="F2481" t="str">
            <v>4826III</v>
          </cell>
          <cell r="G2481">
            <v>143</v>
          </cell>
          <cell r="H2481">
            <v>926</v>
          </cell>
          <cell r="I2481" t="str">
            <v>0-0-39</v>
          </cell>
          <cell r="J2481">
            <v>100</v>
          </cell>
        </row>
        <row r="2482">
          <cell r="B2482">
            <v>5233</v>
          </cell>
          <cell r="C2482" t="str">
            <v>อิปัน</v>
          </cell>
          <cell r="D2482" t="str">
            <v>พระแสง</v>
          </cell>
          <cell r="E2482" t="str">
            <v>บ้านบางพา</v>
          </cell>
          <cell r="F2482" t="str">
            <v>4826III</v>
          </cell>
          <cell r="G2482">
            <v>143</v>
          </cell>
          <cell r="H2482">
            <v>927</v>
          </cell>
          <cell r="I2482" t="str">
            <v>0-1-15</v>
          </cell>
          <cell r="J2482">
            <v>280</v>
          </cell>
        </row>
        <row r="2483">
          <cell r="B2483">
            <v>5240</v>
          </cell>
          <cell r="C2483" t="str">
            <v>อิปัน</v>
          </cell>
          <cell r="D2483" t="str">
            <v>พระแสง</v>
          </cell>
          <cell r="E2483" t="str">
            <v>อำเภอพระแสง</v>
          </cell>
          <cell r="F2483" t="str">
            <v>4826III</v>
          </cell>
          <cell r="G2483">
            <v>156</v>
          </cell>
          <cell r="H2483">
            <v>192</v>
          </cell>
          <cell r="I2483" t="str">
            <v>5-0-0</v>
          </cell>
          <cell r="J2483">
            <v>100</v>
          </cell>
        </row>
        <row r="2484">
          <cell r="B2484">
            <v>5241</v>
          </cell>
          <cell r="C2484" t="str">
            <v>อิปัน</v>
          </cell>
          <cell r="D2484" t="str">
            <v>พระแสง</v>
          </cell>
          <cell r="E2484" t="str">
            <v>อำเภอพระแสง</v>
          </cell>
          <cell r="F2484" t="str">
            <v>4826III</v>
          </cell>
          <cell r="G2484">
            <v>142</v>
          </cell>
          <cell r="H2484">
            <v>174</v>
          </cell>
          <cell r="I2484" t="str">
            <v>5-0-44</v>
          </cell>
          <cell r="J2484">
            <v>210</v>
          </cell>
        </row>
        <row r="2485">
          <cell r="B2485">
            <v>5242</v>
          </cell>
          <cell r="C2485" t="str">
            <v>อิปัน</v>
          </cell>
          <cell r="D2485" t="str">
            <v>พระแสง</v>
          </cell>
          <cell r="E2485" t="str">
            <v>อำเภอพระแสง</v>
          </cell>
          <cell r="F2485" t="str">
            <v>4826III</v>
          </cell>
          <cell r="G2485">
            <v>130</v>
          </cell>
          <cell r="H2485">
            <v>694</v>
          </cell>
          <cell r="I2485" t="str">
            <v>0-2-33</v>
          </cell>
          <cell r="J2485">
            <v>100</v>
          </cell>
        </row>
        <row r="2486">
          <cell r="B2486">
            <v>5243</v>
          </cell>
          <cell r="C2486" t="str">
            <v>อิปัน</v>
          </cell>
          <cell r="D2486" t="str">
            <v>พระแสง</v>
          </cell>
          <cell r="E2486" t="str">
            <v>อำเภอพระแสง</v>
          </cell>
          <cell r="F2486" t="str">
            <v>4826III</v>
          </cell>
          <cell r="G2486">
            <v>130</v>
          </cell>
          <cell r="H2486">
            <v>695</v>
          </cell>
          <cell r="I2486" t="str">
            <v>0-0-80</v>
          </cell>
          <cell r="J2486">
            <v>100</v>
          </cell>
        </row>
        <row r="2487">
          <cell r="B2487">
            <v>5245</v>
          </cell>
          <cell r="C2487" t="str">
            <v>อิปัน</v>
          </cell>
          <cell r="D2487" t="str">
            <v>พระแสง</v>
          </cell>
          <cell r="E2487" t="str">
            <v>อำเภอพระแสง</v>
          </cell>
          <cell r="F2487" t="str">
            <v>4826II</v>
          </cell>
          <cell r="G2487">
            <v>127</v>
          </cell>
          <cell r="H2487">
            <v>934</v>
          </cell>
          <cell r="I2487" t="str">
            <v>0-0-29.5</v>
          </cell>
          <cell r="J2487">
            <v>100</v>
          </cell>
        </row>
        <row r="2488">
          <cell r="B2488">
            <v>5246</v>
          </cell>
          <cell r="C2488" t="str">
            <v>อิปัน</v>
          </cell>
          <cell r="D2488" t="str">
            <v>พระแสง</v>
          </cell>
          <cell r="E2488" t="str">
            <v>อำเภอพระแสง</v>
          </cell>
          <cell r="F2488" t="str">
            <v>4826II</v>
          </cell>
          <cell r="G2488">
            <v>127</v>
          </cell>
          <cell r="H2488">
            <v>935</v>
          </cell>
          <cell r="I2488" t="str">
            <v>0-0-29.5</v>
          </cell>
          <cell r="J2488">
            <v>100</v>
          </cell>
        </row>
        <row r="2489">
          <cell r="B2489">
            <v>5247</v>
          </cell>
          <cell r="C2489" t="str">
            <v>อิปัน</v>
          </cell>
          <cell r="D2489" t="str">
            <v>พระแสง</v>
          </cell>
          <cell r="E2489" t="str">
            <v>อำเภอพระแสง</v>
          </cell>
          <cell r="F2489" t="str">
            <v>4826II</v>
          </cell>
          <cell r="G2489">
            <v>127</v>
          </cell>
          <cell r="H2489">
            <v>936</v>
          </cell>
          <cell r="I2489" t="str">
            <v>0-0-29.5</v>
          </cell>
          <cell r="J2489">
            <v>100</v>
          </cell>
        </row>
        <row r="2490">
          <cell r="B2490">
            <v>5248</v>
          </cell>
          <cell r="C2490" t="str">
            <v>อิปัน</v>
          </cell>
          <cell r="D2490" t="str">
            <v>พระแสง</v>
          </cell>
          <cell r="E2490" t="str">
            <v>บ้านบางพา</v>
          </cell>
          <cell r="F2490" t="str">
            <v>4826III</v>
          </cell>
          <cell r="G2490">
            <v>143</v>
          </cell>
          <cell r="H2490">
            <v>928</v>
          </cell>
          <cell r="I2490" t="str">
            <v>0-0-22</v>
          </cell>
          <cell r="J2490">
            <v>280</v>
          </cell>
        </row>
        <row r="2491">
          <cell r="B2491">
            <v>5249</v>
          </cell>
          <cell r="C2491" t="str">
            <v>อิปัน</v>
          </cell>
          <cell r="D2491" t="str">
            <v>พระแสง</v>
          </cell>
          <cell r="E2491" t="str">
            <v>บ้านบางพา</v>
          </cell>
          <cell r="F2491" t="str">
            <v>4826III</v>
          </cell>
          <cell r="G2491">
            <v>143</v>
          </cell>
          <cell r="H2491">
            <v>929</v>
          </cell>
          <cell r="I2491" t="str">
            <v>0-0-42</v>
          </cell>
          <cell r="J2491">
            <v>280</v>
          </cell>
        </row>
        <row r="2492">
          <cell r="B2492">
            <v>5252</v>
          </cell>
          <cell r="C2492" t="str">
            <v>อิปัน</v>
          </cell>
          <cell r="D2492" t="str">
            <v>พระแสง</v>
          </cell>
          <cell r="E2492" t="str">
            <v>บ้านบางพา</v>
          </cell>
          <cell r="F2492" t="str">
            <v>4826III</v>
          </cell>
          <cell r="G2492">
            <v>143</v>
          </cell>
          <cell r="H2492">
            <v>932</v>
          </cell>
          <cell r="I2492" t="str">
            <v>0-0-24</v>
          </cell>
          <cell r="J2492">
            <v>280</v>
          </cell>
        </row>
        <row r="2493">
          <cell r="B2493">
            <v>5253</v>
          </cell>
          <cell r="C2493" t="str">
            <v>อิปัน</v>
          </cell>
          <cell r="D2493" t="str">
            <v>พระแสง</v>
          </cell>
          <cell r="E2493" t="str">
            <v>อำเภอพระแสง</v>
          </cell>
          <cell r="F2493" t="str">
            <v>4826III</v>
          </cell>
          <cell r="G2493">
            <v>143</v>
          </cell>
          <cell r="H2493">
            <v>933</v>
          </cell>
          <cell r="I2493" t="str">
            <v>0-0-24</v>
          </cell>
          <cell r="J2493">
            <v>280</v>
          </cell>
        </row>
        <row r="2494">
          <cell r="B2494">
            <v>5254</v>
          </cell>
          <cell r="C2494" t="str">
            <v>อิปัน</v>
          </cell>
          <cell r="D2494" t="str">
            <v>พระแสง</v>
          </cell>
          <cell r="E2494" t="str">
            <v>บ้านบางพา</v>
          </cell>
          <cell r="F2494" t="str">
            <v>4826III</v>
          </cell>
          <cell r="G2494">
            <v>143</v>
          </cell>
          <cell r="H2494">
            <v>934</v>
          </cell>
          <cell r="I2494" t="str">
            <v>0-0-41</v>
          </cell>
          <cell r="J2494">
            <v>280</v>
          </cell>
        </row>
        <row r="2495">
          <cell r="B2495">
            <v>5257</v>
          </cell>
          <cell r="C2495" t="str">
            <v>อิปัน</v>
          </cell>
          <cell r="D2495" t="str">
            <v>พระแสง</v>
          </cell>
          <cell r="E2495" t="str">
            <v>บ้านบางพา</v>
          </cell>
          <cell r="F2495" t="str">
            <v>4826III</v>
          </cell>
          <cell r="G2495">
            <v>143</v>
          </cell>
          <cell r="H2495">
            <v>937</v>
          </cell>
          <cell r="I2495" t="str">
            <v>0-0-22</v>
          </cell>
          <cell r="J2495">
            <v>280</v>
          </cell>
        </row>
        <row r="2496">
          <cell r="B2496">
            <v>5266</v>
          </cell>
          <cell r="C2496" t="str">
            <v>อิปัน</v>
          </cell>
          <cell r="D2496" t="str">
            <v>พระแสง</v>
          </cell>
          <cell r="E2496" t="str">
            <v>บ้านบางพา</v>
          </cell>
          <cell r="F2496" t="str">
            <v>4826III</v>
          </cell>
          <cell r="G2496">
            <v>143</v>
          </cell>
          <cell r="H2496">
            <v>946</v>
          </cell>
          <cell r="I2496" t="str">
            <v>0-1-22</v>
          </cell>
          <cell r="J2496">
            <v>100</v>
          </cell>
        </row>
        <row r="2497">
          <cell r="B2497">
            <v>5271</v>
          </cell>
          <cell r="C2497" t="str">
            <v>อิปัน</v>
          </cell>
          <cell r="D2497" t="str">
            <v>พระแสง</v>
          </cell>
          <cell r="E2497" t="str">
            <v>บ้านบางพา</v>
          </cell>
          <cell r="F2497" t="str">
            <v>4826III</v>
          </cell>
          <cell r="G2497">
            <v>143</v>
          </cell>
          <cell r="H2497">
            <v>951</v>
          </cell>
          <cell r="I2497" t="str">
            <v>0-0-62</v>
          </cell>
          <cell r="J2497">
            <v>100</v>
          </cell>
        </row>
        <row r="2498">
          <cell r="B2498">
            <v>5276</v>
          </cell>
          <cell r="C2498" t="str">
            <v>อิปัน</v>
          </cell>
          <cell r="D2498" t="str">
            <v>พระแสง</v>
          </cell>
          <cell r="E2498" t="str">
            <v>อำเภอพระแสง</v>
          </cell>
          <cell r="F2498" t="str">
            <v>4826III</v>
          </cell>
          <cell r="G2498">
            <v>130</v>
          </cell>
          <cell r="H2498">
            <v>696</v>
          </cell>
          <cell r="I2498" t="str">
            <v>0-0-20</v>
          </cell>
          <cell r="J2498">
            <v>100</v>
          </cell>
        </row>
        <row r="2499">
          <cell r="B2499">
            <v>5277</v>
          </cell>
          <cell r="C2499" t="str">
            <v>อิปัน</v>
          </cell>
          <cell r="D2499" t="str">
            <v>พระแสง</v>
          </cell>
          <cell r="E2499" t="str">
            <v>อำเภอพระแสง</v>
          </cell>
          <cell r="F2499" t="str">
            <v>4826II</v>
          </cell>
          <cell r="G2499">
            <v>99</v>
          </cell>
          <cell r="H2499">
            <v>243</v>
          </cell>
          <cell r="I2499" t="str">
            <v>2-0-92</v>
          </cell>
          <cell r="J2499">
            <v>100</v>
          </cell>
        </row>
        <row r="2500">
          <cell r="B2500">
            <v>5278</v>
          </cell>
          <cell r="C2500" t="str">
            <v>อิปัน</v>
          </cell>
          <cell r="D2500" t="str">
            <v>พระแสง</v>
          </cell>
          <cell r="E2500" t="str">
            <v>บ้านบางพา</v>
          </cell>
          <cell r="F2500" t="str">
            <v>4826III</v>
          </cell>
          <cell r="G2500">
            <v>143</v>
          </cell>
          <cell r="H2500">
            <v>956</v>
          </cell>
          <cell r="I2500" t="str">
            <v>0-0-19</v>
          </cell>
          <cell r="J2500">
            <v>100</v>
          </cell>
        </row>
        <row r="2501">
          <cell r="B2501">
            <v>5279</v>
          </cell>
          <cell r="C2501" t="str">
            <v>อิปัน</v>
          </cell>
          <cell r="D2501" t="str">
            <v>พระแสง</v>
          </cell>
          <cell r="E2501" t="str">
            <v>บ้านบางพา</v>
          </cell>
          <cell r="F2501" t="str">
            <v>4826III</v>
          </cell>
          <cell r="G2501">
            <v>143</v>
          </cell>
          <cell r="H2501">
            <v>957</v>
          </cell>
          <cell r="I2501" t="str">
            <v>0-0-19</v>
          </cell>
          <cell r="J2501">
            <v>100</v>
          </cell>
        </row>
        <row r="2502">
          <cell r="B2502">
            <v>5284</v>
          </cell>
          <cell r="C2502" t="str">
            <v>อิปัน</v>
          </cell>
          <cell r="D2502" t="str">
            <v>พระแสง</v>
          </cell>
          <cell r="E2502" t="str">
            <v>อำเภอพระแสง</v>
          </cell>
          <cell r="F2502" t="str">
            <v>4826II</v>
          </cell>
          <cell r="G2502">
            <v>141</v>
          </cell>
          <cell r="H2502">
            <v>937</v>
          </cell>
          <cell r="I2502" t="str">
            <v>2-2-62</v>
          </cell>
          <cell r="J2502">
            <v>880</v>
          </cell>
        </row>
        <row r="2503">
          <cell r="B2503">
            <v>5291</v>
          </cell>
          <cell r="C2503" t="str">
            <v>อิปัน</v>
          </cell>
          <cell r="D2503" t="str">
            <v>พระแสง</v>
          </cell>
          <cell r="E2503" t="str">
            <v>บ้านบางพา</v>
          </cell>
          <cell r="F2503" t="str">
            <v>4826III</v>
          </cell>
          <cell r="G2503">
            <v>142</v>
          </cell>
          <cell r="H2503">
            <v>175</v>
          </cell>
          <cell r="I2503" t="str">
            <v>1-0-0</v>
          </cell>
          <cell r="J2503">
            <v>100</v>
          </cell>
        </row>
        <row r="2504">
          <cell r="B2504">
            <v>5294</v>
          </cell>
          <cell r="C2504" t="str">
            <v>อิปัน</v>
          </cell>
          <cell r="D2504" t="str">
            <v>พระแสง</v>
          </cell>
          <cell r="E2504" t="str">
            <v>บ้างบางพา</v>
          </cell>
          <cell r="F2504" t="str">
            <v>4826III</v>
          </cell>
          <cell r="G2504">
            <v>143</v>
          </cell>
          <cell r="H2504">
            <v>962</v>
          </cell>
          <cell r="I2504" t="str">
            <v>0-0-62</v>
          </cell>
          <cell r="J2504">
            <v>100</v>
          </cell>
        </row>
        <row r="2505">
          <cell r="B2505">
            <v>5295</v>
          </cell>
          <cell r="C2505" t="str">
            <v>อิปัน</v>
          </cell>
          <cell r="D2505" t="str">
            <v>พระแสง</v>
          </cell>
          <cell r="E2505" t="str">
            <v>อำเภอพระแสง</v>
          </cell>
          <cell r="F2505" t="str">
            <v>4826II</v>
          </cell>
          <cell r="G2505">
            <v>99</v>
          </cell>
          <cell r="H2505">
            <v>245</v>
          </cell>
          <cell r="I2505" t="str">
            <v>0-0-78</v>
          </cell>
          <cell r="J2505">
            <v>280</v>
          </cell>
        </row>
        <row r="2506">
          <cell r="B2506">
            <v>5298</v>
          </cell>
          <cell r="C2506" t="str">
            <v>อิปัน</v>
          </cell>
          <cell r="D2506" t="str">
            <v>พระแสง</v>
          </cell>
          <cell r="E2506" t="str">
            <v>บ้านบางพา</v>
          </cell>
          <cell r="F2506" t="str">
            <v>4826III</v>
          </cell>
          <cell r="G2506">
            <v>154</v>
          </cell>
          <cell r="H2506">
            <v>144</v>
          </cell>
          <cell r="I2506" t="str">
            <v>8-0-72</v>
          </cell>
          <cell r="J2506">
            <v>100</v>
          </cell>
        </row>
        <row r="2507">
          <cell r="B2507">
            <v>5301</v>
          </cell>
          <cell r="C2507" t="str">
            <v>อิปัน</v>
          </cell>
          <cell r="D2507" t="str">
            <v>พระแสง</v>
          </cell>
          <cell r="E2507" t="str">
            <v>อำเภอพระแสง</v>
          </cell>
          <cell r="F2507" t="str">
            <v>4826III</v>
          </cell>
          <cell r="G2507">
            <v>143</v>
          </cell>
          <cell r="H2507">
            <v>965</v>
          </cell>
          <cell r="I2507" t="str">
            <v>0-0-27</v>
          </cell>
          <cell r="J2507">
            <v>100</v>
          </cell>
        </row>
        <row r="2508">
          <cell r="B2508">
            <v>5302</v>
          </cell>
          <cell r="C2508" t="str">
            <v>อิปัน</v>
          </cell>
          <cell r="D2508" t="str">
            <v>พระแสง</v>
          </cell>
          <cell r="E2508" t="str">
            <v>อำเภอพระแสง</v>
          </cell>
          <cell r="F2508" t="str">
            <v>4826III</v>
          </cell>
          <cell r="G2508">
            <v>130</v>
          </cell>
          <cell r="H2508">
            <v>697</v>
          </cell>
          <cell r="I2508" t="str">
            <v>2-0-24</v>
          </cell>
          <cell r="J2508">
            <v>12000</v>
          </cell>
        </row>
        <row r="2509">
          <cell r="B2509">
            <v>5303</v>
          </cell>
          <cell r="C2509" t="str">
            <v>อิปัน</v>
          </cell>
          <cell r="D2509" t="str">
            <v>พระแสง</v>
          </cell>
          <cell r="E2509" t="str">
            <v>อำเภอพระแสง</v>
          </cell>
          <cell r="F2509" t="str">
            <v>4826III</v>
          </cell>
          <cell r="G2509">
            <v>130</v>
          </cell>
          <cell r="H2509">
            <v>698</v>
          </cell>
          <cell r="I2509" t="str">
            <v>0-2-11</v>
          </cell>
          <cell r="J2509">
            <v>12000</v>
          </cell>
        </row>
        <row r="2510">
          <cell r="B2510">
            <v>5305</v>
          </cell>
          <cell r="C2510" t="str">
            <v>อิปัน</v>
          </cell>
          <cell r="D2510" t="str">
            <v>พระแสง</v>
          </cell>
          <cell r="E2510" t="str">
            <v>อำเภอพระแสง</v>
          </cell>
          <cell r="F2510" t="str">
            <v>4826III</v>
          </cell>
          <cell r="G2510">
            <v>156</v>
          </cell>
          <cell r="H2510">
            <v>193</v>
          </cell>
          <cell r="I2510" t="str">
            <v>6-0-0</v>
          </cell>
          <cell r="J2510">
            <v>100</v>
          </cell>
        </row>
        <row r="2511">
          <cell r="B2511">
            <v>5311</v>
          </cell>
          <cell r="C2511" t="str">
            <v>อิปัน</v>
          </cell>
          <cell r="D2511" t="str">
            <v>พระแสง</v>
          </cell>
          <cell r="E2511" t="str">
            <v>อำเภอพระแสง</v>
          </cell>
          <cell r="F2511" t="str">
            <v>4826II</v>
          </cell>
          <cell r="G2511">
            <v>127</v>
          </cell>
          <cell r="H2511">
            <v>939</v>
          </cell>
          <cell r="I2511" t="str">
            <v>0-0-24</v>
          </cell>
          <cell r="J2511">
            <v>280</v>
          </cell>
        </row>
        <row r="2512">
          <cell r="B2512">
            <v>5313</v>
          </cell>
          <cell r="C2512" t="str">
            <v>อิปัน</v>
          </cell>
          <cell r="D2512" t="str">
            <v>พระแสง</v>
          </cell>
          <cell r="E2512" t="str">
            <v>อำเภอพระแสง</v>
          </cell>
          <cell r="F2512" t="str">
            <v>4826II</v>
          </cell>
          <cell r="G2512">
            <v>127</v>
          </cell>
          <cell r="H2512">
            <v>941</v>
          </cell>
          <cell r="I2512" t="str">
            <v>0-0-62</v>
          </cell>
          <cell r="J2512">
            <v>280</v>
          </cell>
        </row>
        <row r="2513">
          <cell r="B2513">
            <v>5314</v>
          </cell>
          <cell r="C2513" t="str">
            <v>อิปัน</v>
          </cell>
          <cell r="D2513" t="str">
            <v>พระแสง</v>
          </cell>
          <cell r="E2513" t="str">
            <v>อำเภอพระแสง</v>
          </cell>
          <cell r="F2513" t="str">
            <v>4826II</v>
          </cell>
          <cell r="G2513">
            <v>127</v>
          </cell>
          <cell r="H2513">
            <v>942</v>
          </cell>
          <cell r="I2513" t="str">
            <v>0-0-49</v>
          </cell>
          <cell r="J2513">
            <v>130</v>
          </cell>
        </row>
        <row r="2514">
          <cell r="B2514">
            <v>5315</v>
          </cell>
          <cell r="C2514" t="str">
            <v>อิปัน</v>
          </cell>
          <cell r="D2514" t="str">
            <v>พระแสง</v>
          </cell>
          <cell r="E2514" t="str">
            <v>อำเภอพระแสง</v>
          </cell>
          <cell r="F2514" t="str">
            <v>4826II</v>
          </cell>
          <cell r="G2514">
            <v>127</v>
          </cell>
          <cell r="H2514">
            <v>943</v>
          </cell>
          <cell r="I2514" t="str">
            <v>0-1-0</v>
          </cell>
          <cell r="J2514">
            <v>130</v>
          </cell>
        </row>
        <row r="2515">
          <cell r="B2515">
            <v>5328</v>
          </cell>
          <cell r="C2515" t="str">
            <v>อิปัน</v>
          </cell>
          <cell r="D2515" t="str">
            <v>พระแสง</v>
          </cell>
          <cell r="E2515" t="str">
            <v>บ้านบางพา</v>
          </cell>
          <cell r="F2515" t="str">
            <v>4826III</v>
          </cell>
          <cell r="G2515">
            <v>143</v>
          </cell>
          <cell r="H2515">
            <v>967</v>
          </cell>
          <cell r="I2515" t="str">
            <v>0-0-31</v>
          </cell>
          <cell r="J2515">
            <v>100</v>
          </cell>
        </row>
        <row r="2516">
          <cell r="B2516">
            <v>5329</v>
          </cell>
          <cell r="C2516" t="str">
            <v>อิปัน</v>
          </cell>
          <cell r="D2516" t="str">
            <v>พระแสง</v>
          </cell>
          <cell r="E2516" t="str">
            <v>อำเภอพระแสง</v>
          </cell>
          <cell r="F2516" t="str">
            <v>4826III</v>
          </cell>
          <cell r="G2516">
            <v>130</v>
          </cell>
          <cell r="H2516">
            <v>711</v>
          </cell>
          <cell r="I2516" t="str">
            <v>0-0-53</v>
          </cell>
          <cell r="J2516">
            <v>280</v>
          </cell>
        </row>
        <row r="2517">
          <cell r="B2517">
            <v>5330</v>
          </cell>
          <cell r="C2517" t="str">
            <v>อิปัน</v>
          </cell>
          <cell r="D2517" t="str">
            <v>พระแสง</v>
          </cell>
          <cell r="E2517" t="str">
            <v>อำเภอพระแสง</v>
          </cell>
          <cell r="F2517" t="str">
            <v>4826III</v>
          </cell>
          <cell r="G2517">
            <v>130</v>
          </cell>
          <cell r="H2517">
            <v>712</v>
          </cell>
          <cell r="I2517" t="str">
            <v>0-0-57</v>
          </cell>
          <cell r="J2517">
            <v>280</v>
          </cell>
        </row>
        <row r="2518">
          <cell r="B2518">
            <v>5331</v>
          </cell>
          <cell r="C2518" t="str">
            <v>อิปัน</v>
          </cell>
          <cell r="D2518" t="str">
            <v>พระแสง</v>
          </cell>
          <cell r="E2518" t="str">
            <v>อำเภอพระแสง</v>
          </cell>
          <cell r="F2518" t="str">
            <v>4826III</v>
          </cell>
          <cell r="G2518">
            <v>130</v>
          </cell>
          <cell r="H2518">
            <v>713</v>
          </cell>
          <cell r="I2518" t="str">
            <v>0-0-42</v>
          </cell>
          <cell r="J2518">
            <v>280</v>
          </cell>
        </row>
        <row r="2519">
          <cell r="B2519">
            <v>5332</v>
          </cell>
          <cell r="C2519" t="str">
            <v>อิปัน</v>
          </cell>
          <cell r="D2519" t="str">
            <v>พระแสง</v>
          </cell>
          <cell r="E2519" t="str">
            <v>อำเภอพระแสง</v>
          </cell>
          <cell r="F2519" t="str">
            <v>4826III</v>
          </cell>
          <cell r="G2519">
            <v>130</v>
          </cell>
          <cell r="H2519">
            <v>714</v>
          </cell>
          <cell r="I2519" t="str">
            <v>0-0-44</v>
          </cell>
          <cell r="J2519">
            <v>280</v>
          </cell>
        </row>
        <row r="2520">
          <cell r="B2520">
            <v>5333</v>
          </cell>
          <cell r="C2520" t="str">
            <v>อิปัน</v>
          </cell>
          <cell r="D2520" t="str">
            <v>พระแสง</v>
          </cell>
          <cell r="E2520" t="str">
            <v>อำเภอพระแสง</v>
          </cell>
          <cell r="F2520" t="str">
            <v>4826III</v>
          </cell>
          <cell r="G2520">
            <v>130</v>
          </cell>
          <cell r="H2520">
            <v>715</v>
          </cell>
          <cell r="I2520" t="str">
            <v>0-0-45</v>
          </cell>
          <cell r="J2520">
            <v>280</v>
          </cell>
        </row>
        <row r="2521">
          <cell r="B2521">
            <v>5338</v>
          </cell>
          <cell r="C2521" t="str">
            <v>อิปัน</v>
          </cell>
          <cell r="D2521" t="str">
            <v>พระแสง</v>
          </cell>
          <cell r="E2521" t="str">
            <v>อำเภอพระแสง</v>
          </cell>
          <cell r="F2521" t="str">
            <v>4826III</v>
          </cell>
          <cell r="G2521">
            <v>143</v>
          </cell>
          <cell r="H2521">
            <v>966</v>
          </cell>
          <cell r="I2521" t="str">
            <v>0-0-23</v>
          </cell>
          <cell r="J2521">
            <v>100</v>
          </cell>
        </row>
        <row r="2522">
          <cell r="B2522">
            <v>5339</v>
          </cell>
          <cell r="C2522" t="str">
            <v>อิปัน</v>
          </cell>
          <cell r="D2522" t="str">
            <v>พระแสง</v>
          </cell>
          <cell r="E2522" t="str">
            <v>อำเภอพระแสง</v>
          </cell>
          <cell r="F2522" t="str">
            <v>4826III</v>
          </cell>
          <cell r="G2522">
            <v>143</v>
          </cell>
          <cell r="H2522">
            <v>968</v>
          </cell>
          <cell r="I2522" t="str">
            <v>0-0-44</v>
          </cell>
          <cell r="J2522">
            <v>100</v>
          </cell>
        </row>
        <row r="2523">
          <cell r="B2523">
            <v>5353</v>
          </cell>
          <cell r="C2523" t="str">
            <v>อิปัน</v>
          </cell>
          <cell r="D2523" t="str">
            <v>พระแสง</v>
          </cell>
          <cell r="E2523" t="str">
            <v>อำเภอพระแสง</v>
          </cell>
          <cell r="F2523" t="str">
            <v>4826III</v>
          </cell>
          <cell r="G2523">
            <v>130</v>
          </cell>
          <cell r="H2523">
            <v>721</v>
          </cell>
          <cell r="I2523" t="str">
            <v>0-0-37</v>
          </cell>
          <cell r="J2523">
            <v>16000</v>
          </cell>
        </row>
        <row r="2524">
          <cell r="B2524">
            <v>5354</v>
          </cell>
          <cell r="C2524" t="str">
            <v>อิปัน</v>
          </cell>
          <cell r="D2524" t="str">
            <v>พระแสง</v>
          </cell>
          <cell r="E2524" t="str">
            <v>อำเภอพระแสง</v>
          </cell>
          <cell r="F2524" t="str">
            <v>4826III</v>
          </cell>
          <cell r="G2524">
            <v>130</v>
          </cell>
          <cell r="H2524">
            <v>722</v>
          </cell>
          <cell r="I2524" t="str">
            <v>0-0-37</v>
          </cell>
          <cell r="J2524">
            <v>16000</v>
          </cell>
        </row>
        <row r="2525">
          <cell r="B2525">
            <v>5355</v>
          </cell>
          <cell r="C2525" t="str">
            <v>อิปัน</v>
          </cell>
          <cell r="D2525" t="str">
            <v>พระแสง</v>
          </cell>
          <cell r="E2525" t="str">
            <v>อำเภอพระแสง</v>
          </cell>
          <cell r="F2525" t="str">
            <v>4826III</v>
          </cell>
          <cell r="G2525">
            <v>130</v>
          </cell>
          <cell r="H2525">
            <v>723</v>
          </cell>
          <cell r="I2525" t="str">
            <v>0-0-37</v>
          </cell>
          <cell r="J2525">
            <v>16000</v>
          </cell>
        </row>
        <row r="2526">
          <cell r="B2526">
            <v>5356</v>
          </cell>
          <cell r="C2526" t="str">
            <v>อิปัน</v>
          </cell>
          <cell r="D2526" t="str">
            <v>พระแสง</v>
          </cell>
          <cell r="E2526" t="str">
            <v>อำเภอพระแสง</v>
          </cell>
          <cell r="F2526" t="str">
            <v>4826III</v>
          </cell>
          <cell r="G2526">
            <v>130</v>
          </cell>
          <cell r="H2526">
            <v>724</v>
          </cell>
          <cell r="I2526" t="str">
            <v>0-0-40</v>
          </cell>
          <cell r="J2526">
            <v>100</v>
          </cell>
        </row>
        <row r="2527">
          <cell r="B2527">
            <v>5357</v>
          </cell>
          <cell r="C2527" t="str">
            <v>อิปัน</v>
          </cell>
          <cell r="D2527" t="str">
            <v>พระแสง</v>
          </cell>
          <cell r="E2527" t="str">
            <v>อำเภอพระแสง</v>
          </cell>
          <cell r="F2527" t="str">
            <v>4826III</v>
          </cell>
          <cell r="G2527">
            <v>130</v>
          </cell>
          <cell r="H2527">
            <v>725</v>
          </cell>
          <cell r="I2527" t="str">
            <v>0-0-22</v>
          </cell>
          <cell r="J2527">
            <v>100</v>
          </cell>
        </row>
        <row r="2528">
          <cell r="B2528">
            <v>5358</v>
          </cell>
          <cell r="C2528" t="str">
            <v>อิปัน</v>
          </cell>
          <cell r="D2528" t="str">
            <v>พระแสง</v>
          </cell>
          <cell r="E2528" t="str">
            <v>อำเภอพระแสง</v>
          </cell>
          <cell r="F2528" t="str">
            <v>4826III</v>
          </cell>
          <cell r="G2528">
            <v>130</v>
          </cell>
          <cell r="H2528">
            <v>700</v>
          </cell>
          <cell r="I2528" t="str">
            <v>0-2-75</v>
          </cell>
          <cell r="J2528">
            <v>100</v>
          </cell>
        </row>
        <row r="2529">
          <cell r="B2529">
            <v>5364</v>
          </cell>
          <cell r="C2529" t="str">
            <v>อิปัน</v>
          </cell>
          <cell r="D2529" t="str">
            <v>พระแสง</v>
          </cell>
          <cell r="E2529" t="str">
            <v>อำเภอพระแสง</v>
          </cell>
          <cell r="F2529" t="str">
            <v>4826III</v>
          </cell>
          <cell r="G2529">
            <v>130</v>
          </cell>
          <cell r="H2529">
            <v>710</v>
          </cell>
          <cell r="I2529" t="str">
            <v>2-0-0</v>
          </cell>
          <cell r="J2529">
            <v>100</v>
          </cell>
        </row>
        <row r="2530">
          <cell r="B2530">
            <v>5371</v>
          </cell>
          <cell r="C2530" t="str">
            <v>อิปัน</v>
          </cell>
          <cell r="D2530" t="str">
            <v>พระแสง</v>
          </cell>
          <cell r="E2530" t="str">
            <v>บ้านบางพา</v>
          </cell>
          <cell r="F2530" t="str">
            <v>4826III</v>
          </cell>
          <cell r="G2530">
            <v>130</v>
          </cell>
          <cell r="H2530">
            <v>702</v>
          </cell>
          <cell r="I2530" t="str">
            <v>0-0-27</v>
          </cell>
          <cell r="J2530">
            <v>100</v>
          </cell>
        </row>
        <row r="2531">
          <cell r="B2531">
            <v>5372</v>
          </cell>
          <cell r="C2531" t="str">
            <v>อิปัน</v>
          </cell>
          <cell r="D2531" t="str">
            <v>พระแสง</v>
          </cell>
          <cell r="E2531" t="str">
            <v>อำเภอพระแสง</v>
          </cell>
          <cell r="F2531" t="str">
            <v>4826III</v>
          </cell>
          <cell r="G2531">
            <v>130</v>
          </cell>
          <cell r="H2531">
            <v>703</v>
          </cell>
          <cell r="I2531" t="str">
            <v>0-0-27</v>
          </cell>
          <cell r="J2531">
            <v>100</v>
          </cell>
        </row>
        <row r="2532">
          <cell r="B2532">
            <v>5373</v>
          </cell>
          <cell r="C2532" t="str">
            <v>อิปัน</v>
          </cell>
          <cell r="D2532" t="str">
            <v>พระแสง</v>
          </cell>
          <cell r="E2532" t="str">
            <v>อำเภอพระแสง</v>
          </cell>
          <cell r="F2532" t="str">
            <v>4826III</v>
          </cell>
          <cell r="G2532">
            <v>130</v>
          </cell>
          <cell r="H2532">
            <v>704</v>
          </cell>
          <cell r="I2532" t="str">
            <v>0-0-27</v>
          </cell>
          <cell r="J2532">
            <v>100</v>
          </cell>
        </row>
        <row r="2533">
          <cell r="B2533">
            <v>5374</v>
          </cell>
          <cell r="C2533" t="str">
            <v>อิปัน</v>
          </cell>
          <cell r="D2533" t="str">
            <v>พระแสง</v>
          </cell>
          <cell r="E2533" t="str">
            <v>อำเภอพระแสง</v>
          </cell>
          <cell r="F2533" t="str">
            <v>4826III</v>
          </cell>
          <cell r="G2533">
            <v>130</v>
          </cell>
          <cell r="H2533">
            <v>705</v>
          </cell>
          <cell r="I2533" t="str">
            <v>0-0-27</v>
          </cell>
          <cell r="J2533">
            <v>100</v>
          </cell>
        </row>
        <row r="2534">
          <cell r="B2534">
            <v>5375</v>
          </cell>
          <cell r="C2534" t="str">
            <v>อิปัน</v>
          </cell>
          <cell r="D2534" t="str">
            <v>พระแสง</v>
          </cell>
          <cell r="E2534" t="str">
            <v>อำเภอพระแสง</v>
          </cell>
          <cell r="F2534" t="str">
            <v>4826III</v>
          </cell>
          <cell r="G2534">
            <v>130</v>
          </cell>
          <cell r="H2534">
            <v>706</v>
          </cell>
          <cell r="I2534" t="str">
            <v>0-0-27</v>
          </cell>
          <cell r="J2534">
            <v>100</v>
          </cell>
        </row>
        <row r="2535">
          <cell r="B2535">
            <v>5376</v>
          </cell>
          <cell r="C2535" t="str">
            <v>อิปัน</v>
          </cell>
          <cell r="D2535" t="str">
            <v>พระแสง</v>
          </cell>
          <cell r="E2535" t="str">
            <v>อำเภอพระแสง</v>
          </cell>
          <cell r="F2535" t="str">
            <v>4826III</v>
          </cell>
          <cell r="G2535">
            <v>130</v>
          </cell>
          <cell r="H2535">
            <v>707</v>
          </cell>
          <cell r="I2535" t="str">
            <v>0-0-27</v>
          </cell>
          <cell r="J2535">
            <v>100</v>
          </cell>
        </row>
        <row r="2536">
          <cell r="B2536">
            <v>5377</v>
          </cell>
          <cell r="C2536" t="str">
            <v>อิปัน</v>
          </cell>
          <cell r="D2536" t="str">
            <v>พระแสง</v>
          </cell>
          <cell r="E2536" t="str">
            <v>อำเภอพระแสง</v>
          </cell>
          <cell r="F2536" t="str">
            <v>4826III</v>
          </cell>
          <cell r="G2536">
            <v>130</v>
          </cell>
          <cell r="H2536">
            <v>708</v>
          </cell>
          <cell r="I2536" t="str">
            <v>0-0-27</v>
          </cell>
          <cell r="J2536">
            <v>100</v>
          </cell>
        </row>
        <row r="2537">
          <cell r="B2537">
            <v>5378</v>
          </cell>
          <cell r="C2537" t="str">
            <v>อิปัน</v>
          </cell>
          <cell r="D2537" t="str">
            <v>พระแสง</v>
          </cell>
          <cell r="E2537" t="str">
            <v>อำเภอพระแสง</v>
          </cell>
          <cell r="F2537" t="str">
            <v>4826III</v>
          </cell>
          <cell r="G2537">
            <v>130</v>
          </cell>
          <cell r="H2537">
            <v>709</v>
          </cell>
          <cell r="I2537" t="str">
            <v>0-0-27</v>
          </cell>
          <cell r="J2537">
            <v>100</v>
          </cell>
        </row>
        <row r="2538">
          <cell r="B2538">
            <v>5380</v>
          </cell>
          <cell r="C2538" t="str">
            <v>อิปัน</v>
          </cell>
          <cell r="D2538" t="str">
            <v>พระแสง</v>
          </cell>
          <cell r="E2538" t="str">
            <v>อำเภอพระแสง</v>
          </cell>
          <cell r="F2538" t="str">
            <v>4826III</v>
          </cell>
          <cell r="G2538">
            <v>130</v>
          </cell>
          <cell r="H2538">
            <v>729</v>
          </cell>
          <cell r="I2538" t="str">
            <v>2-0-0</v>
          </cell>
          <cell r="J2538">
            <v>250</v>
          </cell>
        </row>
        <row r="2539">
          <cell r="B2539">
            <v>5382</v>
          </cell>
          <cell r="C2539" t="str">
            <v>อิปัน</v>
          </cell>
          <cell r="D2539" t="str">
            <v>พระแสง</v>
          </cell>
          <cell r="E2539" t="str">
            <v>อำเภอพระแสง</v>
          </cell>
          <cell r="F2539" t="str">
            <v>4826III</v>
          </cell>
          <cell r="G2539">
            <v>130</v>
          </cell>
          <cell r="H2539">
            <v>731</v>
          </cell>
          <cell r="I2539" t="str">
            <v>3-2-68</v>
          </cell>
          <cell r="J2539">
            <v>180</v>
          </cell>
        </row>
        <row r="2540">
          <cell r="B2540">
            <v>5388</v>
          </cell>
          <cell r="C2540" t="str">
            <v>อิปัน</v>
          </cell>
          <cell r="D2540" t="str">
            <v>พระแสง</v>
          </cell>
          <cell r="E2540" t="str">
            <v>อำเภอพระแสง</v>
          </cell>
          <cell r="F2540" t="str">
            <v>4826II</v>
          </cell>
          <cell r="G2540">
            <v>99</v>
          </cell>
          <cell r="H2540">
            <v>247</v>
          </cell>
          <cell r="I2540" t="str">
            <v>6-2-75</v>
          </cell>
          <cell r="J2540">
            <v>100</v>
          </cell>
        </row>
        <row r="2541">
          <cell r="B2541">
            <v>5389</v>
          </cell>
          <cell r="C2541" t="str">
            <v>อิปัน</v>
          </cell>
          <cell r="D2541" t="str">
            <v>พระแสง</v>
          </cell>
          <cell r="E2541" t="str">
            <v>อำเภอพระแสง</v>
          </cell>
          <cell r="F2541" t="str">
            <v>4826II</v>
          </cell>
          <cell r="G2541">
            <v>127</v>
          </cell>
          <cell r="H2541">
            <v>952</v>
          </cell>
          <cell r="I2541" t="str">
            <v>0-1-27</v>
          </cell>
          <cell r="J2541">
            <v>280</v>
          </cell>
        </row>
        <row r="2542">
          <cell r="B2542">
            <v>5390</v>
          </cell>
          <cell r="C2542" t="str">
            <v>อิปัน</v>
          </cell>
          <cell r="D2542" t="str">
            <v>พระแสง</v>
          </cell>
          <cell r="E2542" t="str">
            <v>อำเภอพระแสง</v>
          </cell>
          <cell r="F2542" t="str">
            <v>4826III</v>
          </cell>
          <cell r="G2542">
            <v>130</v>
          </cell>
          <cell r="H2542">
            <v>732</v>
          </cell>
          <cell r="I2542" t="str">
            <v>0-0-37</v>
          </cell>
          <cell r="J2542">
            <v>16000</v>
          </cell>
        </row>
        <row r="2543">
          <cell r="B2543">
            <v>5391</v>
          </cell>
          <cell r="C2543" t="str">
            <v>อิปัน</v>
          </cell>
          <cell r="D2543" t="str">
            <v>พระแสง</v>
          </cell>
          <cell r="E2543" t="str">
            <v>อำเภอพระแสง</v>
          </cell>
          <cell r="F2543" t="str">
            <v>4826III</v>
          </cell>
          <cell r="G2543">
            <v>130</v>
          </cell>
          <cell r="H2543">
            <v>733</v>
          </cell>
          <cell r="I2543" t="str">
            <v>0-0-60</v>
          </cell>
          <cell r="J2543">
            <v>16000</v>
          </cell>
        </row>
        <row r="2544">
          <cell r="B2544">
            <v>5392</v>
          </cell>
          <cell r="C2544" t="str">
            <v>อิปัน</v>
          </cell>
          <cell r="D2544" t="str">
            <v>พระแสง</v>
          </cell>
          <cell r="E2544" t="str">
            <v>บ้านบางพา</v>
          </cell>
          <cell r="F2544" t="str">
            <v>4826III</v>
          </cell>
          <cell r="G2544">
            <v>154</v>
          </cell>
          <cell r="H2544">
            <v>145</v>
          </cell>
          <cell r="I2544" t="str">
            <v>5-0-36</v>
          </cell>
          <cell r="J2544">
            <v>100</v>
          </cell>
        </row>
        <row r="2545">
          <cell r="B2545">
            <v>5393</v>
          </cell>
          <cell r="C2545" t="str">
            <v>อิปัน</v>
          </cell>
          <cell r="D2545" t="str">
            <v>พระแสง</v>
          </cell>
          <cell r="E2545" t="str">
            <v>บ้านบางพา</v>
          </cell>
          <cell r="F2545" t="str">
            <v>4826III</v>
          </cell>
          <cell r="G2545">
            <v>154</v>
          </cell>
          <cell r="H2545">
            <v>146</v>
          </cell>
          <cell r="I2545" t="str">
            <v>6-1-91</v>
          </cell>
          <cell r="J2545">
            <v>100</v>
          </cell>
        </row>
        <row r="2546">
          <cell r="B2546">
            <v>5394</v>
          </cell>
          <cell r="C2546" t="str">
            <v>อิปัน</v>
          </cell>
          <cell r="D2546" t="str">
            <v>พระแสง</v>
          </cell>
          <cell r="E2546" t="str">
            <v>บ้านบางพา</v>
          </cell>
          <cell r="F2546" t="str">
            <v>4826III</v>
          </cell>
          <cell r="G2546">
            <v>154</v>
          </cell>
          <cell r="H2546">
            <v>147</v>
          </cell>
          <cell r="I2546" t="str">
            <v>1-2-87</v>
          </cell>
          <cell r="J2546">
            <v>100</v>
          </cell>
        </row>
        <row r="2547">
          <cell r="B2547">
            <v>5395</v>
          </cell>
          <cell r="C2547" t="str">
            <v>อิปัน</v>
          </cell>
          <cell r="D2547" t="str">
            <v>พระแสง</v>
          </cell>
          <cell r="E2547" t="str">
            <v>อำเภอพระแสง</v>
          </cell>
          <cell r="F2547" t="str">
            <v>4826II</v>
          </cell>
          <cell r="G2547">
            <v>127</v>
          </cell>
          <cell r="H2547">
            <v>953</v>
          </cell>
          <cell r="I2547" t="str">
            <v>0-0-47</v>
          </cell>
          <cell r="J2547">
            <v>100</v>
          </cell>
        </row>
        <row r="2548">
          <cell r="B2548">
            <v>5396</v>
          </cell>
          <cell r="C2548" t="str">
            <v>อิปัน</v>
          </cell>
          <cell r="D2548" t="str">
            <v>พระแสง</v>
          </cell>
          <cell r="E2548" t="str">
            <v>อำเภอพระแสง</v>
          </cell>
          <cell r="F2548" t="str">
            <v>4826II</v>
          </cell>
          <cell r="G2548">
            <v>127</v>
          </cell>
          <cell r="H2548">
            <v>954</v>
          </cell>
          <cell r="I2548" t="str">
            <v>0-1-20</v>
          </cell>
          <cell r="J2548">
            <v>100</v>
          </cell>
        </row>
        <row r="2549">
          <cell r="B2549">
            <v>5399</v>
          </cell>
          <cell r="C2549" t="str">
            <v>อิปัน</v>
          </cell>
          <cell r="D2549" t="str">
            <v>พระแสง</v>
          </cell>
          <cell r="E2549" t="str">
            <v>อำเภอพระแสง</v>
          </cell>
          <cell r="F2549" t="str">
            <v>4826II</v>
          </cell>
          <cell r="G2549">
            <v>127</v>
          </cell>
          <cell r="H2549">
            <v>955</v>
          </cell>
          <cell r="I2549" t="str">
            <v>0-1-7</v>
          </cell>
          <cell r="J2549">
            <v>100</v>
          </cell>
        </row>
        <row r="2550">
          <cell r="B2550">
            <v>5400</v>
          </cell>
          <cell r="C2550" t="str">
            <v>อิปัน</v>
          </cell>
          <cell r="D2550" t="str">
            <v>พระแสง</v>
          </cell>
          <cell r="E2550" t="str">
            <v>บ้านบางพา</v>
          </cell>
          <cell r="F2550" t="str">
            <v>4826II</v>
          </cell>
          <cell r="G2550">
            <v>127</v>
          </cell>
          <cell r="H2550">
            <v>956</v>
          </cell>
          <cell r="I2550" t="str">
            <v>0-0-29</v>
          </cell>
          <cell r="J2550">
            <v>100</v>
          </cell>
        </row>
        <row r="2551">
          <cell r="B2551">
            <v>5404</v>
          </cell>
          <cell r="C2551" t="str">
            <v>อิปัน</v>
          </cell>
          <cell r="D2551" t="str">
            <v>พระแสง</v>
          </cell>
          <cell r="E2551" t="str">
            <v>บ้างบางพา</v>
          </cell>
          <cell r="F2551" t="str">
            <v>4826III</v>
          </cell>
          <cell r="G2551">
            <v>143</v>
          </cell>
          <cell r="H2551">
            <v>977</v>
          </cell>
          <cell r="I2551" t="str">
            <v>0-0-24</v>
          </cell>
          <cell r="J2551">
            <v>100</v>
          </cell>
        </row>
        <row r="2552">
          <cell r="B2552">
            <v>5405</v>
          </cell>
          <cell r="C2552" t="str">
            <v>อิปัน</v>
          </cell>
          <cell r="D2552" t="str">
            <v>พระแสง</v>
          </cell>
          <cell r="E2552" t="str">
            <v>บ้านบางพา</v>
          </cell>
          <cell r="F2552" t="str">
            <v>4826III</v>
          </cell>
          <cell r="G2552">
            <v>143</v>
          </cell>
          <cell r="H2552">
            <v>978</v>
          </cell>
          <cell r="I2552" t="str">
            <v>0-0-24</v>
          </cell>
          <cell r="J2552">
            <v>100</v>
          </cell>
        </row>
        <row r="2553">
          <cell r="B2553">
            <v>5406</v>
          </cell>
          <cell r="C2553" t="str">
            <v>อิปัน</v>
          </cell>
          <cell r="D2553" t="str">
            <v>พระแสง</v>
          </cell>
          <cell r="E2553" t="str">
            <v>อำเภอพระแสง</v>
          </cell>
          <cell r="F2553" t="str">
            <v>4826II</v>
          </cell>
          <cell r="G2553">
            <v>99</v>
          </cell>
          <cell r="H2553">
            <v>248</v>
          </cell>
          <cell r="I2553" t="str">
            <v>8-2-0</v>
          </cell>
          <cell r="J2553">
            <v>150</v>
          </cell>
        </row>
        <row r="2554">
          <cell r="B2554">
            <v>5408</v>
          </cell>
          <cell r="C2554" t="str">
            <v>อิปัน</v>
          </cell>
          <cell r="D2554" t="str">
            <v>พระแสง</v>
          </cell>
          <cell r="E2554" t="str">
            <v>อำเภอพระแสง</v>
          </cell>
          <cell r="F2554" t="str">
            <v>4826III</v>
          </cell>
          <cell r="G2554">
            <v>143</v>
          </cell>
          <cell r="H2554">
            <v>979</v>
          </cell>
          <cell r="I2554" t="str">
            <v>0-2-70</v>
          </cell>
          <cell r="J2554">
            <v>280</v>
          </cell>
        </row>
        <row r="2555">
          <cell r="B2555">
            <v>5409</v>
          </cell>
          <cell r="C2555" t="str">
            <v>อิปัน</v>
          </cell>
          <cell r="D2555" t="str">
            <v>พระแสง</v>
          </cell>
          <cell r="E2555" t="str">
            <v>อำเภอพระแสง</v>
          </cell>
          <cell r="F2555" t="str">
            <v>4826III</v>
          </cell>
          <cell r="G2555">
            <v>143</v>
          </cell>
          <cell r="H2555">
            <v>980</v>
          </cell>
          <cell r="I2555" t="str">
            <v>0-1-83</v>
          </cell>
          <cell r="J2555">
            <v>280</v>
          </cell>
        </row>
        <row r="2556">
          <cell r="B2556">
            <v>5410</v>
          </cell>
          <cell r="C2556" t="str">
            <v>อิปัน</v>
          </cell>
          <cell r="D2556" t="str">
            <v>พระแสง</v>
          </cell>
          <cell r="E2556" t="str">
            <v>อำเภอพระแสง</v>
          </cell>
          <cell r="F2556" t="str">
            <v>4826III</v>
          </cell>
          <cell r="G2556">
            <v>143</v>
          </cell>
          <cell r="H2556">
            <v>981</v>
          </cell>
          <cell r="I2556" t="str">
            <v>0-0-46</v>
          </cell>
          <cell r="J2556">
            <v>280</v>
          </cell>
        </row>
        <row r="2557">
          <cell r="B2557">
            <v>5411</v>
          </cell>
          <cell r="C2557" t="str">
            <v>อิปัน</v>
          </cell>
          <cell r="D2557" t="str">
            <v>พระแสง</v>
          </cell>
          <cell r="E2557" t="str">
            <v>อำเภอพระแสง</v>
          </cell>
          <cell r="F2557" t="str">
            <v>4826III</v>
          </cell>
          <cell r="G2557">
            <v>143</v>
          </cell>
          <cell r="H2557">
            <v>982</v>
          </cell>
          <cell r="I2557" t="str">
            <v>0-1-15</v>
          </cell>
          <cell r="J2557">
            <v>210</v>
          </cell>
        </row>
        <row r="2558">
          <cell r="B2558">
            <v>5416</v>
          </cell>
          <cell r="C2558" t="str">
            <v>อิปัน</v>
          </cell>
          <cell r="D2558" t="str">
            <v>พระแสง</v>
          </cell>
          <cell r="E2558" t="str">
            <v>อำเภอพระแสง</v>
          </cell>
          <cell r="F2558" t="str">
            <v>4826II</v>
          </cell>
          <cell r="G2558">
            <v>113</v>
          </cell>
          <cell r="H2558">
            <v>106</v>
          </cell>
          <cell r="I2558" t="str">
            <v>5-0-0</v>
          </cell>
          <cell r="J2558">
            <v>100</v>
          </cell>
        </row>
        <row r="2559">
          <cell r="B2559">
            <v>5422</v>
          </cell>
          <cell r="C2559" t="str">
            <v>อิปัน</v>
          </cell>
          <cell r="D2559" t="str">
            <v>พระแสง</v>
          </cell>
          <cell r="E2559" t="str">
            <v>อำเภอพระแสง</v>
          </cell>
          <cell r="F2559" t="str">
            <v>4826III</v>
          </cell>
          <cell r="G2559">
            <v>130</v>
          </cell>
          <cell r="H2559">
            <v>967</v>
          </cell>
          <cell r="I2559" t="str">
            <v>2-0-2</v>
          </cell>
          <cell r="J2559">
            <v>100</v>
          </cell>
        </row>
        <row r="2560">
          <cell r="B2560">
            <v>5425</v>
          </cell>
          <cell r="C2560" t="str">
            <v>อิปัน</v>
          </cell>
          <cell r="D2560" t="str">
            <v>พระแสง</v>
          </cell>
          <cell r="E2560" t="str">
            <v>บ้านบางพา</v>
          </cell>
          <cell r="F2560" t="str">
            <v>4826III</v>
          </cell>
          <cell r="G2560">
            <v>143</v>
          </cell>
          <cell r="H2560">
            <v>987</v>
          </cell>
          <cell r="I2560" t="str">
            <v>0-0-25</v>
          </cell>
          <cell r="J2560">
            <v>16000</v>
          </cell>
        </row>
        <row r="2561">
          <cell r="B2561">
            <v>5426</v>
          </cell>
          <cell r="C2561" t="str">
            <v>อิปัน</v>
          </cell>
          <cell r="D2561" t="str">
            <v>พระแสง</v>
          </cell>
          <cell r="E2561" t="str">
            <v>อำเภอพระแสง</v>
          </cell>
          <cell r="F2561" t="str">
            <v>4826II</v>
          </cell>
          <cell r="G2561">
            <v>99</v>
          </cell>
          <cell r="H2561">
            <v>251</v>
          </cell>
          <cell r="I2561" t="str">
            <v>14-3-91</v>
          </cell>
          <cell r="J2561">
            <v>100</v>
          </cell>
        </row>
        <row r="2562">
          <cell r="B2562">
            <v>5431</v>
          </cell>
          <cell r="C2562" t="str">
            <v>อิปัน</v>
          </cell>
          <cell r="D2562" t="str">
            <v>พระแสง</v>
          </cell>
          <cell r="E2562" t="str">
            <v>อำเภอพระแสง</v>
          </cell>
          <cell r="F2562" t="str">
            <v>4826II</v>
          </cell>
          <cell r="G2562">
            <v>99</v>
          </cell>
          <cell r="H2562">
            <v>256</v>
          </cell>
          <cell r="I2562" t="str">
            <v>0-1-50</v>
          </cell>
          <cell r="J2562">
            <v>250</v>
          </cell>
        </row>
        <row r="2563">
          <cell r="B2563">
            <v>5445</v>
          </cell>
          <cell r="C2563" t="str">
            <v>อิปัน</v>
          </cell>
          <cell r="D2563" t="str">
            <v>พระแสง</v>
          </cell>
          <cell r="E2563" t="str">
            <v>อำเภอพระแสง</v>
          </cell>
          <cell r="F2563" t="str">
            <v>4826II</v>
          </cell>
          <cell r="G2563">
            <v>127</v>
          </cell>
          <cell r="H2563">
            <v>957</v>
          </cell>
          <cell r="I2563" t="str">
            <v>8-3-35</v>
          </cell>
          <cell r="J2563">
            <v>100</v>
          </cell>
        </row>
        <row r="2564">
          <cell r="B2564">
            <v>5446</v>
          </cell>
          <cell r="C2564" t="str">
            <v>อิปัน</v>
          </cell>
          <cell r="D2564" t="str">
            <v>พระแสง</v>
          </cell>
          <cell r="E2564" t="str">
            <v>อำเภอพระแสง</v>
          </cell>
          <cell r="F2564" t="str">
            <v>4826II</v>
          </cell>
          <cell r="G2564">
            <v>113</v>
          </cell>
          <cell r="H2564">
            <v>113</v>
          </cell>
          <cell r="I2564" t="str">
            <v>1-1-85</v>
          </cell>
          <cell r="J2564">
            <v>100</v>
          </cell>
        </row>
        <row r="2565">
          <cell r="B2565">
            <v>5450</v>
          </cell>
          <cell r="C2565" t="str">
            <v>อิปัน</v>
          </cell>
          <cell r="D2565" t="str">
            <v>พระแสง</v>
          </cell>
          <cell r="E2565" t="str">
            <v>บ้านบางพา</v>
          </cell>
          <cell r="F2565" t="str">
            <v>4826III</v>
          </cell>
          <cell r="G2565">
            <v>155</v>
          </cell>
          <cell r="H2565">
            <v>132</v>
          </cell>
          <cell r="I2565" t="str">
            <v>0-1-46</v>
          </cell>
          <cell r="J2565">
            <v>500</v>
          </cell>
        </row>
        <row r="2566">
          <cell r="B2566">
            <v>5451</v>
          </cell>
          <cell r="C2566" t="str">
            <v>อิปัน</v>
          </cell>
          <cell r="D2566" t="str">
            <v>พระแสง</v>
          </cell>
          <cell r="E2566" t="str">
            <v>บ้านบางพา</v>
          </cell>
          <cell r="F2566" t="str">
            <v>4826III</v>
          </cell>
          <cell r="G2566">
            <v>155</v>
          </cell>
          <cell r="H2566">
            <v>133</v>
          </cell>
          <cell r="I2566" t="str">
            <v>0-0-62</v>
          </cell>
          <cell r="J2566">
            <v>500</v>
          </cell>
        </row>
        <row r="2567">
          <cell r="B2567">
            <v>5462</v>
          </cell>
          <cell r="C2567" t="str">
            <v>อิปัน</v>
          </cell>
          <cell r="D2567" t="str">
            <v>พระแสง</v>
          </cell>
          <cell r="E2567" t="str">
            <v>อำเภอพระแสง</v>
          </cell>
          <cell r="F2567" t="str">
            <v>4826III</v>
          </cell>
          <cell r="G2567">
            <v>142</v>
          </cell>
          <cell r="H2567">
            <v>182</v>
          </cell>
          <cell r="I2567" t="str">
            <v>5-1-7</v>
          </cell>
          <cell r="J2567">
            <v>100</v>
          </cell>
        </row>
        <row r="2568">
          <cell r="B2568">
            <v>5466</v>
          </cell>
          <cell r="C2568" t="str">
            <v>อิปัน</v>
          </cell>
          <cell r="D2568" t="str">
            <v>พระแสง</v>
          </cell>
          <cell r="E2568" t="str">
            <v>บ้านบางพา</v>
          </cell>
          <cell r="F2568" t="str">
            <v>4826III</v>
          </cell>
          <cell r="G2568">
            <v>143</v>
          </cell>
          <cell r="H2568">
            <v>992</v>
          </cell>
          <cell r="I2568" t="str">
            <v>0-1-6</v>
          </cell>
          <cell r="J2568">
            <v>16000</v>
          </cell>
        </row>
        <row r="2569">
          <cell r="B2569">
            <v>5467</v>
          </cell>
          <cell r="C2569" t="str">
            <v>อิปัน</v>
          </cell>
          <cell r="D2569" t="str">
            <v>พระแสง</v>
          </cell>
          <cell r="E2569" t="str">
            <v>บ้านบางพา</v>
          </cell>
          <cell r="F2569" t="str">
            <v>4826III</v>
          </cell>
          <cell r="G2569">
            <v>143</v>
          </cell>
          <cell r="H2569">
            <v>993</v>
          </cell>
          <cell r="I2569" t="str">
            <v>0-0-75</v>
          </cell>
          <cell r="J2569">
            <v>100</v>
          </cell>
        </row>
        <row r="2570">
          <cell r="B2570">
            <v>5468</v>
          </cell>
          <cell r="C2570" t="str">
            <v>อิปัน</v>
          </cell>
          <cell r="D2570" t="str">
            <v>พระแสง</v>
          </cell>
          <cell r="E2570" t="str">
            <v>บ้านบางพา</v>
          </cell>
          <cell r="F2570" t="str">
            <v>4826III</v>
          </cell>
          <cell r="G2570">
            <v>143</v>
          </cell>
          <cell r="H2570">
            <v>1004</v>
          </cell>
          <cell r="I2570" t="str">
            <v>0-1-8</v>
          </cell>
          <cell r="J2570">
            <v>280</v>
          </cell>
        </row>
        <row r="2571">
          <cell r="B2571">
            <v>5469</v>
          </cell>
          <cell r="C2571" t="str">
            <v>อิปัน</v>
          </cell>
          <cell r="D2571" t="str">
            <v>พระแสง</v>
          </cell>
          <cell r="E2571" t="str">
            <v>บ้านบางพา</v>
          </cell>
          <cell r="F2571" t="str">
            <v>4826III</v>
          </cell>
          <cell r="G2571">
            <v>143</v>
          </cell>
          <cell r="H2571">
            <v>1005</v>
          </cell>
          <cell r="I2571" t="str">
            <v>7-3-50</v>
          </cell>
          <cell r="J2571">
            <v>130</v>
          </cell>
        </row>
        <row r="2572">
          <cell r="B2572">
            <v>5470</v>
          </cell>
          <cell r="C2572" t="str">
            <v>อิปัน</v>
          </cell>
          <cell r="D2572" t="str">
            <v>พระแสง</v>
          </cell>
          <cell r="E2572" t="str">
            <v>บ้านบางพา</v>
          </cell>
          <cell r="F2572" t="str">
            <v>4826III</v>
          </cell>
          <cell r="G2572">
            <v>143</v>
          </cell>
          <cell r="H2572">
            <v>1006</v>
          </cell>
          <cell r="I2572" t="str">
            <v>6-0-10</v>
          </cell>
          <cell r="J2572">
            <v>130</v>
          </cell>
        </row>
        <row r="2573">
          <cell r="B2573">
            <v>5471</v>
          </cell>
          <cell r="C2573" t="str">
            <v>อิปัน</v>
          </cell>
          <cell r="D2573" t="str">
            <v>พระแสง</v>
          </cell>
          <cell r="E2573" t="str">
            <v>อำเภอพระแสง</v>
          </cell>
          <cell r="F2573" t="str">
            <v>4826II</v>
          </cell>
          <cell r="G2573">
            <v>99</v>
          </cell>
          <cell r="H2573">
            <v>257</v>
          </cell>
          <cell r="I2573" t="str">
            <v>0-1-16</v>
          </cell>
          <cell r="J2573">
            <v>100</v>
          </cell>
        </row>
        <row r="2574">
          <cell r="B2574">
            <v>5473</v>
          </cell>
          <cell r="C2574" t="str">
            <v>อิปัน</v>
          </cell>
          <cell r="D2574" t="str">
            <v>พระแสง</v>
          </cell>
          <cell r="E2574" t="str">
            <v>อำเภอพระแสง</v>
          </cell>
          <cell r="F2574" t="str">
            <v>4826II</v>
          </cell>
          <cell r="G2574">
            <v>99</v>
          </cell>
          <cell r="H2574">
            <v>264</v>
          </cell>
          <cell r="I2574" t="str">
            <v>5-1-25</v>
          </cell>
          <cell r="J2574">
            <v>100</v>
          </cell>
        </row>
        <row r="2575">
          <cell r="B2575">
            <v>5474</v>
          </cell>
          <cell r="C2575" t="str">
            <v>อิปัน</v>
          </cell>
          <cell r="D2575" t="str">
            <v>พระแสง</v>
          </cell>
          <cell r="E2575" t="str">
            <v>อำเภอพระแสง</v>
          </cell>
          <cell r="F2575" t="str">
            <v>4826II</v>
          </cell>
          <cell r="G2575">
            <v>99</v>
          </cell>
          <cell r="H2575">
            <v>265</v>
          </cell>
          <cell r="I2575" t="str">
            <v>6-0-24</v>
          </cell>
          <cell r="J2575">
            <v>100</v>
          </cell>
        </row>
        <row r="2576">
          <cell r="B2576">
            <v>5475</v>
          </cell>
          <cell r="C2576" t="str">
            <v>อิปัน</v>
          </cell>
          <cell r="D2576" t="str">
            <v>พระแสง</v>
          </cell>
          <cell r="E2576" t="str">
            <v>อำเภอพระแสง</v>
          </cell>
          <cell r="F2576" t="str">
            <v>4826II</v>
          </cell>
          <cell r="G2576">
            <v>99</v>
          </cell>
          <cell r="H2576">
            <v>266</v>
          </cell>
          <cell r="I2576" t="str">
            <v>7-0-24</v>
          </cell>
          <cell r="J2576">
            <v>100</v>
          </cell>
        </row>
        <row r="2577">
          <cell r="B2577">
            <v>5476</v>
          </cell>
          <cell r="C2577" t="str">
            <v>อิปัน</v>
          </cell>
          <cell r="D2577" t="str">
            <v>พระแสง</v>
          </cell>
          <cell r="E2577" t="str">
            <v>อำเภอพระแสง</v>
          </cell>
          <cell r="F2577" t="str">
            <v>4826II</v>
          </cell>
          <cell r="G2577">
            <v>99</v>
          </cell>
          <cell r="H2577">
            <v>267</v>
          </cell>
          <cell r="I2577" t="str">
            <v>7-0-24</v>
          </cell>
          <cell r="J2577">
            <v>100</v>
          </cell>
        </row>
        <row r="2578">
          <cell r="B2578">
            <v>5484</v>
          </cell>
          <cell r="C2578" t="str">
            <v>อิปัน</v>
          </cell>
          <cell r="D2578" t="str">
            <v>พระแสง</v>
          </cell>
          <cell r="E2578" t="str">
            <v>อำเภอพระแสง</v>
          </cell>
          <cell r="F2578" t="str">
            <v>4826III</v>
          </cell>
          <cell r="G2578">
            <v>143</v>
          </cell>
          <cell r="H2578">
            <v>1007</v>
          </cell>
          <cell r="I2578" t="str">
            <v>0-1-78</v>
          </cell>
          <cell r="J2578">
            <v>100</v>
          </cell>
        </row>
        <row r="2579">
          <cell r="B2579">
            <v>5485</v>
          </cell>
          <cell r="C2579" t="str">
            <v>อิปัน</v>
          </cell>
          <cell r="D2579" t="str">
            <v>พระแสง</v>
          </cell>
          <cell r="E2579" t="str">
            <v>อำเภอพระแสง</v>
          </cell>
          <cell r="F2579" t="str">
            <v>4826III</v>
          </cell>
          <cell r="G2579">
            <v>143</v>
          </cell>
          <cell r="H2579">
            <v>1008</v>
          </cell>
          <cell r="I2579" t="str">
            <v>0-0-88</v>
          </cell>
          <cell r="J2579">
            <v>100</v>
          </cell>
        </row>
        <row r="2580">
          <cell r="B2580">
            <v>5486</v>
          </cell>
          <cell r="C2580" t="str">
            <v>อิปัน</v>
          </cell>
          <cell r="D2580" t="str">
            <v>พระแสง</v>
          </cell>
          <cell r="E2580" t="str">
            <v>อำเภอพระแสง</v>
          </cell>
          <cell r="F2580" t="str">
            <v>4826III</v>
          </cell>
          <cell r="G2580">
            <v>143</v>
          </cell>
          <cell r="H2580">
            <v>1009</v>
          </cell>
          <cell r="I2580" t="str">
            <v>0-0-58</v>
          </cell>
          <cell r="J2580">
            <v>100</v>
          </cell>
        </row>
        <row r="2581">
          <cell r="B2581">
            <v>5487</v>
          </cell>
          <cell r="C2581" t="str">
            <v>อิปัน</v>
          </cell>
          <cell r="D2581" t="str">
            <v>พระแสง</v>
          </cell>
          <cell r="E2581" t="str">
            <v>อำเภอพระแสง</v>
          </cell>
          <cell r="F2581" t="str">
            <v>4826III</v>
          </cell>
          <cell r="G2581">
            <v>143</v>
          </cell>
          <cell r="H2581">
            <v>1010</v>
          </cell>
          <cell r="I2581" t="str">
            <v>0-0-87</v>
          </cell>
          <cell r="J2581">
            <v>100</v>
          </cell>
        </row>
        <row r="2582">
          <cell r="B2582">
            <v>5488</v>
          </cell>
          <cell r="C2582" t="str">
            <v>อิปัน</v>
          </cell>
          <cell r="D2582" t="str">
            <v>พระแสง</v>
          </cell>
          <cell r="E2582" t="str">
            <v>อำเภอพระแสง</v>
          </cell>
          <cell r="F2582" t="str">
            <v>4826III</v>
          </cell>
          <cell r="G2582">
            <v>143</v>
          </cell>
          <cell r="H2582">
            <v>1011</v>
          </cell>
          <cell r="I2582" t="str">
            <v>0-0-58</v>
          </cell>
          <cell r="J2582">
            <v>100</v>
          </cell>
        </row>
        <row r="2583">
          <cell r="B2583">
            <v>5489</v>
          </cell>
          <cell r="C2583" t="str">
            <v>อิปัน</v>
          </cell>
          <cell r="D2583" t="str">
            <v>พระแสง</v>
          </cell>
          <cell r="E2583" t="str">
            <v>อำเภอพระแสง</v>
          </cell>
          <cell r="F2583" t="str">
            <v>4826III</v>
          </cell>
          <cell r="G2583">
            <v>143</v>
          </cell>
          <cell r="H2583">
            <v>1012</v>
          </cell>
          <cell r="I2583" t="str">
            <v>0-0-55</v>
          </cell>
          <cell r="J2583">
            <v>100</v>
          </cell>
        </row>
        <row r="2584">
          <cell r="B2584">
            <v>5490</v>
          </cell>
          <cell r="C2584" t="str">
            <v>อิปัน</v>
          </cell>
          <cell r="D2584" t="str">
            <v>พระแสง</v>
          </cell>
          <cell r="E2584" t="str">
            <v>อำเภอพระแสง</v>
          </cell>
          <cell r="F2584" t="str">
            <v>4826III</v>
          </cell>
          <cell r="G2584">
            <v>143</v>
          </cell>
          <cell r="H2584">
            <v>1013</v>
          </cell>
          <cell r="I2584" t="str">
            <v>0-0-60</v>
          </cell>
          <cell r="J2584">
            <v>100</v>
          </cell>
        </row>
        <row r="2585">
          <cell r="B2585">
            <v>5491</v>
          </cell>
          <cell r="C2585" t="str">
            <v>อิปัน</v>
          </cell>
          <cell r="D2585" t="str">
            <v>พระแสง</v>
          </cell>
          <cell r="E2585" t="str">
            <v>อำเภอพระแสง</v>
          </cell>
          <cell r="F2585" t="str">
            <v>4826III</v>
          </cell>
          <cell r="G2585">
            <v>143</v>
          </cell>
          <cell r="H2585">
            <v>1014</v>
          </cell>
          <cell r="I2585" t="str">
            <v>0-1-47</v>
          </cell>
          <cell r="J2585">
            <v>100</v>
          </cell>
        </row>
        <row r="2586">
          <cell r="B2586">
            <v>5492</v>
          </cell>
          <cell r="C2586" t="str">
            <v>อิปัน</v>
          </cell>
          <cell r="D2586" t="str">
            <v>พระแสง</v>
          </cell>
          <cell r="E2586" t="str">
            <v>อำเภอพระแสง</v>
          </cell>
          <cell r="F2586" t="str">
            <v>4826III</v>
          </cell>
          <cell r="G2586">
            <v>130</v>
          </cell>
          <cell r="H2586">
            <v>737</v>
          </cell>
          <cell r="I2586" t="str">
            <v>0-0-18</v>
          </cell>
          <cell r="J2586">
            <v>8000</v>
          </cell>
        </row>
        <row r="2587">
          <cell r="B2587">
            <v>5493</v>
          </cell>
          <cell r="C2587" t="str">
            <v>อิปัน</v>
          </cell>
          <cell r="D2587" t="str">
            <v>พระแสง</v>
          </cell>
          <cell r="E2587" t="str">
            <v>อำเภอพระแสง</v>
          </cell>
          <cell r="F2587" t="str">
            <v>4826III</v>
          </cell>
          <cell r="G2587">
            <v>130</v>
          </cell>
          <cell r="H2587">
            <v>738</v>
          </cell>
          <cell r="I2587" t="str">
            <v>0-0-21</v>
          </cell>
          <cell r="J2587">
            <v>8000</v>
          </cell>
        </row>
        <row r="2588">
          <cell r="B2588">
            <v>5494</v>
          </cell>
          <cell r="C2588" t="str">
            <v>อิปัน</v>
          </cell>
          <cell r="D2588" t="str">
            <v>พระแสง</v>
          </cell>
          <cell r="E2588" t="str">
            <v>อำเภอพระแสง</v>
          </cell>
          <cell r="F2588" t="str">
            <v>4826III</v>
          </cell>
          <cell r="G2588">
            <v>130</v>
          </cell>
          <cell r="H2588">
            <v>739</v>
          </cell>
          <cell r="I2588" t="str">
            <v>0-0-29</v>
          </cell>
          <cell r="J2588">
            <v>8000</v>
          </cell>
        </row>
        <row r="2589">
          <cell r="B2589">
            <v>5495</v>
          </cell>
          <cell r="C2589" t="str">
            <v>อิปัน</v>
          </cell>
          <cell r="D2589" t="str">
            <v>พระแสง</v>
          </cell>
          <cell r="E2589" t="str">
            <v>บ้างบางพา</v>
          </cell>
          <cell r="F2589" t="str">
            <v>4826III</v>
          </cell>
          <cell r="G2589">
            <v>143</v>
          </cell>
          <cell r="H2589">
            <v>995</v>
          </cell>
          <cell r="I2589" t="str">
            <v>0-0-26</v>
          </cell>
          <cell r="J2589">
            <v>8000</v>
          </cell>
        </row>
        <row r="2590">
          <cell r="B2590">
            <v>5500</v>
          </cell>
          <cell r="C2590" t="str">
            <v>อิปัน</v>
          </cell>
          <cell r="D2590" t="str">
            <v>พระแสง</v>
          </cell>
          <cell r="E2590" t="str">
            <v>อำเภอพระแสง</v>
          </cell>
          <cell r="F2590" t="str">
            <v>4826III</v>
          </cell>
          <cell r="G2590">
            <v>130</v>
          </cell>
          <cell r="H2590">
            <v>740</v>
          </cell>
          <cell r="I2590" t="str">
            <v>0-0-31</v>
          </cell>
          <cell r="J2590">
            <v>8000</v>
          </cell>
        </row>
        <row r="2591">
          <cell r="B2591">
            <v>5501</v>
          </cell>
          <cell r="C2591" t="str">
            <v>อิปัน</v>
          </cell>
          <cell r="D2591" t="str">
            <v>พระแสง</v>
          </cell>
          <cell r="E2591" t="str">
            <v>อำเภอพระแสง</v>
          </cell>
          <cell r="F2591" t="str">
            <v>4826III</v>
          </cell>
          <cell r="G2591">
            <v>130</v>
          </cell>
          <cell r="H2591">
            <v>741</v>
          </cell>
          <cell r="I2591" t="str">
            <v>0-0-30</v>
          </cell>
          <cell r="J2591">
            <v>8000</v>
          </cell>
        </row>
        <row r="2592">
          <cell r="B2592">
            <v>5502</v>
          </cell>
          <cell r="C2592" t="str">
            <v>อิปัน</v>
          </cell>
          <cell r="D2592" t="str">
            <v>พระแสง</v>
          </cell>
          <cell r="E2592" t="str">
            <v>อำเภอพระแสง</v>
          </cell>
          <cell r="F2592" t="str">
            <v>4826III</v>
          </cell>
          <cell r="G2592">
            <v>130</v>
          </cell>
          <cell r="H2592">
            <v>742</v>
          </cell>
          <cell r="I2592" t="str">
            <v>0-0-29</v>
          </cell>
          <cell r="J2592">
            <v>8000</v>
          </cell>
        </row>
        <row r="2593">
          <cell r="B2593">
            <v>5503</v>
          </cell>
          <cell r="C2593" t="str">
            <v>อิปัน</v>
          </cell>
          <cell r="D2593" t="str">
            <v>พระแสง</v>
          </cell>
          <cell r="E2593" t="str">
            <v>อำเภอพระแสง</v>
          </cell>
          <cell r="F2593" t="str">
            <v>4826III</v>
          </cell>
          <cell r="G2593">
            <v>130</v>
          </cell>
          <cell r="H2593">
            <v>743</v>
          </cell>
          <cell r="I2593" t="str">
            <v>0-0-27</v>
          </cell>
          <cell r="J2593">
            <v>8000</v>
          </cell>
        </row>
        <row r="2594">
          <cell r="B2594">
            <v>5504</v>
          </cell>
          <cell r="C2594" t="str">
            <v>อิปัน</v>
          </cell>
          <cell r="D2594" t="str">
            <v>พระแสง</v>
          </cell>
          <cell r="E2594" t="str">
            <v>อำเภอพระแสง</v>
          </cell>
          <cell r="F2594" t="str">
            <v>4826III</v>
          </cell>
          <cell r="G2594">
            <v>130</v>
          </cell>
          <cell r="H2594">
            <v>744</v>
          </cell>
          <cell r="I2594" t="str">
            <v>0-0-26</v>
          </cell>
          <cell r="J2594">
            <v>8000</v>
          </cell>
        </row>
        <row r="2595">
          <cell r="B2595">
            <v>5505</v>
          </cell>
          <cell r="C2595" t="str">
            <v>อิปัน</v>
          </cell>
          <cell r="D2595" t="str">
            <v>พระแสง</v>
          </cell>
          <cell r="E2595" t="str">
            <v>อำเภอพระแสง</v>
          </cell>
          <cell r="F2595" t="str">
            <v>4826III</v>
          </cell>
          <cell r="G2595">
            <v>130</v>
          </cell>
          <cell r="H2595">
            <v>745</v>
          </cell>
          <cell r="I2595" t="str">
            <v>0-0-26</v>
          </cell>
          <cell r="J2595">
            <v>8000</v>
          </cell>
        </row>
        <row r="2596">
          <cell r="B2596">
            <v>5506</v>
          </cell>
          <cell r="C2596" t="str">
            <v>อิปัน</v>
          </cell>
          <cell r="D2596" t="str">
            <v>พระแสง</v>
          </cell>
          <cell r="E2596" t="str">
            <v>อำเภอพระแสง</v>
          </cell>
          <cell r="F2596" t="str">
            <v>4826III</v>
          </cell>
          <cell r="G2596">
            <v>130</v>
          </cell>
          <cell r="H2596">
            <v>746</v>
          </cell>
          <cell r="I2596" t="str">
            <v>0-0-25</v>
          </cell>
          <cell r="J2596">
            <v>8000</v>
          </cell>
        </row>
        <row r="2597">
          <cell r="B2597">
            <v>5507</v>
          </cell>
          <cell r="C2597" t="str">
            <v>อิปัน</v>
          </cell>
          <cell r="D2597" t="str">
            <v>พระแสง</v>
          </cell>
          <cell r="E2597" t="str">
            <v>อำเภอพระแสง</v>
          </cell>
          <cell r="F2597" t="str">
            <v>4826III</v>
          </cell>
          <cell r="G2597">
            <v>130</v>
          </cell>
          <cell r="H2597">
            <v>747</v>
          </cell>
          <cell r="I2597" t="str">
            <v>0-0-24</v>
          </cell>
          <cell r="J2597">
            <v>8000</v>
          </cell>
        </row>
        <row r="2598">
          <cell r="B2598">
            <v>5508</v>
          </cell>
          <cell r="C2598" t="str">
            <v>อิปัน</v>
          </cell>
          <cell r="D2598" t="str">
            <v>พระแสง</v>
          </cell>
          <cell r="E2598" t="str">
            <v>อำเภอพระแสง</v>
          </cell>
          <cell r="F2598" t="str">
            <v>4826III</v>
          </cell>
          <cell r="G2598">
            <v>130</v>
          </cell>
          <cell r="H2598">
            <v>748</v>
          </cell>
          <cell r="I2598" t="str">
            <v>0-0-23</v>
          </cell>
          <cell r="J2598">
            <v>8000</v>
          </cell>
        </row>
        <row r="2599">
          <cell r="B2599">
            <v>5509</v>
          </cell>
          <cell r="C2599" t="str">
            <v>อิปัน</v>
          </cell>
          <cell r="D2599" t="str">
            <v>พระแสง</v>
          </cell>
          <cell r="E2599" t="str">
            <v>อำเภอพระแสง</v>
          </cell>
          <cell r="F2599" t="str">
            <v>4826III</v>
          </cell>
          <cell r="G2599">
            <v>130</v>
          </cell>
          <cell r="H2599">
            <v>749</v>
          </cell>
          <cell r="I2599" t="str">
            <v>0-0-22</v>
          </cell>
          <cell r="J2599">
            <v>8000</v>
          </cell>
        </row>
        <row r="2600">
          <cell r="B2600">
            <v>5511</v>
          </cell>
          <cell r="C2600" t="str">
            <v>อิปัน</v>
          </cell>
          <cell r="D2600" t="str">
            <v>พระแสง</v>
          </cell>
          <cell r="E2600" t="str">
            <v>บ้านบางพา</v>
          </cell>
          <cell r="F2600" t="str">
            <v>4826III</v>
          </cell>
          <cell r="G2600">
            <v>143</v>
          </cell>
          <cell r="H2600">
            <v>1000</v>
          </cell>
          <cell r="I2600" t="str">
            <v>0-0-20</v>
          </cell>
          <cell r="J2600">
            <v>8000</v>
          </cell>
        </row>
        <row r="2601">
          <cell r="B2601">
            <v>5513</v>
          </cell>
          <cell r="C2601" t="str">
            <v>อิปัน</v>
          </cell>
          <cell r="D2601" t="str">
            <v>พระแสง</v>
          </cell>
          <cell r="E2601" t="str">
            <v>อำเภอพระแสง</v>
          </cell>
          <cell r="F2601" t="str">
            <v>4826III</v>
          </cell>
          <cell r="G2601">
            <v>143</v>
          </cell>
          <cell r="H2601">
            <v>1002</v>
          </cell>
          <cell r="I2601" t="str">
            <v>0-0-20</v>
          </cell>
          <cell r="J2601">
            <v>8000</v>
          </cell>
        </row>
        <row r="2602">
          <cell r="B2602">
            <v>5515</v>
          </cell>
          <cell r="C2602" t="str">
            <v>อิปัน</v>
          </cell>
          <cell r="D2602" t="str">
            <v>พระแสง</v>
          </cell>
          <cell r="E2602" t="str">
            <v>บ้านบางพา</v>
          </cell>
          <cell r="F2602" t="str">
            <v>4826III</v>
          </cell>
          <cell r="G2602">
            <v>143</v>
          </cell>
          <cell r="H2602">
            <v>1082</v>
          </cell>
          <cell r="I2602" t="str">
            <v>0-3-9</v>
          </cell>
          <cell r="J2602">
            <v>100</v>
          </cell>
        </row>
        <row r="2603">
          <cell r="B2603">
            <v>5526</v>
          </cell>
          <cell r="C2603" t="str">
            <v>อิปัน</v>
          </cell>
          <cell r="D2603" t="str">
            <v>พระแสง</v>
          </cell>
          <cell r="E2603" t="str">
            <v>อำเภอพระแสง</v>
          </cell>
          <cell r="F2603" t="str">
            <v>4826III</v>
          </cell>
          <cell r="G2603">
            <v>143</v>
          </cell>
          <cell r="H2603">
            <v>1016</v>
          </cell>
          <cell r="I2603" t="str">
            <v>0-0-90</v>
          </cell>
          <cell r="J2603">
            <v>100</v>
          </cell>
        </row>
        <row r="2604">
          <cell r="B2604">
            <v>5527</v>
          </cell>
          <cell r="C2604" t="str">
            <v>อิปัน</v>
          </cell>
          <cell r="D2604" t="str">
            <v>พระแสง</v>
          </cell>
          <cell r="E2604" t="str">
            <v>อำเภอพระแสง</v>
          </cell>
          <cell r="F2604" t="str">
            <v>4826III</v>
          </cell>
          <cell r="G2604">
            <v>143</v>
          </cell>
          <cell r="H2604">
            <v>1017</v>
          </cell>
          <cell r="I2604" t="str">
            <v>0-1-19</v>
          </cell>
          <cell r="J2604">
            <v>100</v>
          </cell>
        </row>
        <row r="2605">
          <cell r="B2605">
            <v>5528</v>
          </cell>
          <cell r="C2605" t="str">
            <v>อิปัน</v>
          </cell>
          <cell r="D2605" t="str">
            <v>พระแสง</v>
          </cell>
          <cell r="E2605" t="str">
            <v>อำเภอพระแสง</v>
          </cell>
          <cell r="F2605" t="str">
            <v>4826III</v>
          </cell>
          <cell r="G2605">
            <v>130</v>
          </cell>
          <cell r="H2605">
            <v>736</v>
          </cell>
          <cell r="I2605" t="str">
            <v>3-1-75</v>
          </cell>
          <cell r="J2605">
            <v>100</v>
          </cell>
        </row>
        <row r="2606">
          <cell r="B2606">
            <v>5529</v>
          </cell>
          <cell r="C2606" t="str">
            <v>อิปัน</v>
          </cell>
          <cell r="D2606" t="str">
            <v>พระแสง</v>
          </cell>
          <cell r="E2606" t="str">
            <v>อำเภอพระแสง</v>
          </cell>
          <cell r="F2606" t="str">
            <v>4826III</v>
          </cell>
          <cell r="G2606">
            <v>130</v>
          </cell>
          <cell r="H2606">
            <v>817</v>
          </cell>
          <cell r="I2606" t="str">
            <v>3-1-75</v>
          </cell>
          <cell r="J2606">
            <v>100</v>
          </cell>
        </row>
        <row r="2607">
          <cell r="B2607">
            <v>5530</v>
          </cell>
          <cell r="C2607" t="str">
            <v>อิปัน</v>
          </cell>
          <cell r="D2607" t="str">
            <v>พระแสง</v>
          </cell>
          <cell r="E2607" t="str">
            <v>บ้านบางพา</v>
          </cell>
          <cell r="F2607" t="str">
            <v>4826III</v>
          </cell>
          <cell r="G2607">
            <v>143</v>
          </cell>
          <cell r="H2607">
            <v>1019</v>
          </cell>
          <cell r="I2607" t="str">
            <v>0-0-68</v>
          </cell>
          <cell r="J2607">
            <v>100</v>
          </cell>
        </row>
        <row r="2608">
          <cell r="B2608">
            <v>5531</v>
          </cell>
          <cell r="C2608" t="str">
            <v>อิปัน</v>
          </cell>
          <cell r="D2608" t="str">
            <v>พระแสง</v>
          </cell>
          <cell r="E2608" t="str">
            <v>บ้านบางพา</v>
          </cell>
          <cell r="F2608" t="str">
            <v>4826III</v>
          </cell>
          <cell r="G2608">
            <v>142</v>
          </cell>
          <cell r="H2608">
            <v>184</v>
          </cell>
          <cell r="I2608" t="str">
            <v>0-1-67</v>
          </cell>
          <cell r="J2608">
            <v>100</v>
          </cell>
        </row>
        <row r="2609">
          <cell r="B2609">
            <v>5532</v>
          </cell>
          <cell r="C2609" t="str">
            <v>อิปัน</v>
          </cell>
          <cell r="D2609" t="str">
            <v>พระแสง</v>
          </cell>
          <cell r="E2609" t="str">
            <v>อำเภอพระแสง</v>
          </cell>
          <cell r="F2609" t="str">
            <v>4826II</v>
          </cell>
          <cell r="G2609">
            <v>127</v>
          </cell>
          <cell r="H2609">
            <v>961</v>
          </cell>
          <cell r="I2609" t="str">
            <v>1-1-8</v>
          </cell>
          <cell r="J2609">
            <v>280</v>
          </cell>
        </row>
        <row r="2610">
          <cell r="B2610">
            <v>5534</v>
          </cell>
          <cell r="C2610" t="str">
            <v>อิปัน</v>
          </cell>
          <cell r="D2610" t="str">
            <v>พระแสง</v>
          </cell>
          <cell r="E2610" t="str">
            <v>อำเภอพระแสง</v>
          </cell>
          <cell r="F2610" t="str">
            <v>4826II</v>
          </cell>
          <cell r="G2610">
            <v>127</v>
          </cell>
          <cell r="H2610">
            <v>959</v>
          </cell>
          <cell r="I2610" t="str">
            <v>0-2-81</v>
          </cell>
          <cell r="J2610">
            <v>100</v>
          </cell>
        </row>
        <row r="2611">
          <cell r="B2611">
            <v>5535</v>
          </cell>
          <cell r="C2611" t="str">
            <v>อิปัน</v>
          </cell>
          <cell r="D2611" t="str">
            <v>พระแสง</v>
          </cell>
          <cell r="E2611" t="str">
            <v>บ้านบางพา</v>
          </cell>
          <cell r="F2611" t="str">
            <v>4826III</v>
          </cell>
          <cell r="G2611">
            <v>155</v>
          </cell>
          <cell r="H2611">
            <v>136</v>
          </cell>
          <cell r="I2611" t="str">
            <v>13-1-31</v>
          </cell>
          <cell r="J2611">
            <v>100</v>
          </cell>
        </row>
        <row r="2612">
          <cell r="B2612">
            <v>5536</v>
          </cell>
          <cell r="C2612" t="str">
            <v>อิปัน</v>
          </cell>
          <cell r="D2612" t="str">
            <v>พระแสง</v>
          </cell>
          <cell r="E2612" t="str">
            <v>บ้านบางพา</v>
          </cell>
          <cell r="F2612" t="str">
            <v>4826III</v>
          </cell>
          <cell r="G2612">
            <v>154</v>
          </cell>
          <cell r="H2612">
            <v>149</v>
          </cell>
          <cell r="I2612" t="str">
            <v>10-1-50</v>
          </cell>
          <cell r="J2612">
            <v>100</v>
          </cell>
        </row>
        <row r="2613">
          <cell r="B2613">
            <v>5538</v>
          </cell>
          <cell r="C2613" t="str">
            <v>อิปัน</v>
          </cell>
          <cell r="D2613" t="str">
            <v>พระแสง</v>
          </cell>
          <cell r="E2613" t="str">
            <v>อำเภอพระแสง</v>
          </cell>
          <cell r="F2613" t="str">
            <v>4826III</v>
          </cell>
          <cell r="G2613">
            <v>130</v>
          </cell>
          <cell r="H2613">
            <v>771</v>
          </cell>
          <cell r="I2613" t="str">
            <v>3-0-0</v>
          </cell>
          <cell r="J2613">
            <v>100</v>
          </cell>
        </row>
        <row r="2614">
          <cell r="B2614">
            <v>5539</v>
          </cell>
          <cell r="C2614" t="str">
            <v>อิปัน</v>
          </cell>
          <cell r="D2614" t="str">
            <v>พระแสง</v>
          </cell>
          <cell r="E2614" t="str">
            <v>บ้านบางพา</v>
          </cell>
          <cell r="F2614" t="str">
            <v>4826III</v>
          </cell>
          <cell r="G2614">
            <v>154</v>
          </cell>
          <cell r="H2614">
            <v>151</v>
          </cell>
          <cell r="I2614" t="str">
            <v>8-0-40</v>
          </cell>
          <cell r="J2614">
            <v>100</v>
          </cell>
        </row>
        <row r="2615">
          <cell r="B2615">
            <v>5540</v>
          </cell>
          <cell r="C2615" t="str">
            <v>อิปัน</v>
          </cell>
          <cell r="D2615" t="str">
            <v>พระแสง</v>
          </cell>
          <cell r="E2615" t="str">
            <v>บ้านบางพา</v>
          </cell>
          <cell r="F2615" t="str">
            <v>4826III</v>
          </cell>
          <cell r="G2615">
            <v>154</v>
          </cell>
          <cell r="H2615">
            <v>152</v>
          </cell>
          <cell r="I2615" t="str">
            <v>5-2-92</v>
          </cell>
          <cell r="J2615">
            <v>100</v>
          </cell>
        </row>
        <row r="2616">
          <cell r="B2616">
            <v>5541</v>
          </cell>
          <cell r="C2616" t="str">
            <v>อิปัน</v>
          </cell>
          <cell r="D2616" t="str">
            <v>พระแสง</v>
          </cell>
          <cell r="E2616" t="str">
            <v>อำเภอพระแสง</v>
          </cell>
          <cell r="F2616" t="str">
            <v>4826III</v>
          </cell>
          <cell r="G2616">
            <v>130</v>
          </cell>
          <cell r="H2616">
            <v>751</v>
          </cell>
          <cell r="I2616" t="str">
            <v>0-1-45</v>
          </cell>
          <cell r="J2616">
            <v>100</v>
          </cell>
        </row>
        <row r="2617">
          <cell r="B2617">
            <v>5542</v>
          </cell>
          <cell r="C2617" t="str">
            <v>อิปัน</v>
          </cell>
          <cell r="D2617" t="str">
            <v>พระแสง</v>
          </cell>
          <cell r="E2617" t="str">
            <v>อำเภอพระแสง</v>
          </cell>
          <cell r="F2617" t="str">
            <v>4826III</v>
          </cell>
          <cell r="G2617">
            <v>130</v>
          </cell>
          <cell r="H2617">
            <v>752</v>
          </cell>
          <cell r="I2617" t="str">
            <v>0-1-16</v>
          </cell>
          <cell r="J2617">
            <v>100</v>
          </cell>
        </row>
        <row r="2618">
          <cell r="B2618">
            <v>5543</v>
          </cell>
          <cell r="C2618" t="str">
            <v>อิปัน</v>
          </cell>
          <cell r="D2618" t="str">
            <v>พระแสง</v>
          </cell>
          <cell r="E2618" t="str">
            <v>อำเภอพระแสง</v>
          </cell>
          <cell r="F2618" t="str">
            <v>4826III</v>
          </cell>
          <cell r="G2618">
            <v>130</v>
          </cell>
          <cell r="H2618">
            <v>753</v>
          </cell>
          <cell r="I2618" t="str">
            <v>0-0-92</v>
          </cell>
          <cell r="J2618">
            <v>100</v>
          </cell>
        </row>
        <row r="2619">
          <cell r="B2619">
            <v>5544</v>
          </cell>
          <cell r="C2619" t="str">
            <v>อิปัน</v>
          </cell>
          <cell r="D2619" t="str">
            <v>พระแสง</v>
          </cell>
          <cell r="E2619" t="str">
            <v>อำเภอพระแสง</v>
          </cell>
          <cell r="F2619" t="str">
            <v>4826III</v>
          </cell>
          <cell r="G2619">
            <v>130</v>
          </cell>
          <cell r="H2619">
            <v>754</v>
          </cell>
          <cell r="I2619" t="str">
            <v>0-0-92</v>
          </cell>
          <cell r="J2619">
            <v>100</v>
          </cell>
        </row>
        <row r="2620">
          <cell r="B2620">
            <v>5545</v>
          </cell>
          <cell r="C2620" t="str">
            <v>อิปัน</v>
          </cell>
          <cell r="D2620" t="str">
            <v>พระแสง</v>
          </cell>
          <cell r="E2620" t="str">
            <v>อำเภอพระแสง</v>
          </cell>
          <cell r="F2620" t="str">
            <v>4826III</v>
          </cell>
          <cell r="G2620">
            <v>130</v>
          </cell>
          <cell r="H2620">
            <v>755</v>
          </cell>
          <cell r="I2620" t="str">
            <v>0-0-46</v>
          </cell>
          <cell r="J2620">
            <v>100</v>
          </cell>
        </row>
        <row r="2621">
          <cell r="B2621">
            <v>5546</v>
          </cell>
          <cell r="C2621" t="str">
            <v>อิปัน</v>
          </cell>
          <cell r="D2621" t="str">
            <v>พระแสง</v>
          </cell>
          <cell r="E2621" t="str">
            <v>อำเภอพระแสง</v>
          </cell>
          <cell r="F2621" t="str">
            <v>4826III</v>
          </cell>
          <cell r="G2621">
            <v>130</v>
          </cell>
          <cell r="H2621">
            <v>756</v>
          </cell>
          <cell r="I2621" t="str">
            <v>0-0-52</v>
          </cell>
          <cell r="J2621">
            <v>100</v>
          </cell>
        </row>
        <row r="2622">
          <cell r="B2622">
            <v>5547</v>
          </cell>
          <cell r="C2622" t="str">
            <v>อิปัน</v>
          </cell>
          <cell r="D2622" t="str">
            <v>พระแสง</v>
          </cell>
          <cell r="E2622" t="str">
            <v>อำเภอพระแสง</v>
          </cell>
          <cell r="F2622" t="str">
            <v>4826III</v>
          </cell>
          <cell r="G2622">
            <v>130</v>
          </cell>
          <cell r="H2622">
            <v>757</v>
          </cell>
          <cell r="I2622" t="str">
            <v>0-1-3</v>
          </cell>
          <cell r="J2622">
            <v>100</v>
          </cell>
        </row>
        <row r="2623">
          <cell r="B2623">
            <v>5548</v>
          </cell>
          <cell r="C2623" t="str">
            <v>อิปัน</v>
          </cell>
          <cell r="D2623" t="str">
            <v>พระแสง</v>
          </cell>
          <cell r="E2623" t="str">
            <v>อำเภอพระแสง</v>
          </cell>
          <cell r="F2623" t="str">
            <v>4826III</v>
          </cell>
          <cell r="G2623">
            <v>130</v>
          </cell>
          <cell r="H2623">
            <v>758</v>
          </cell>
          <cell r="I2623" t="str">
            <v>0-0-51</v>
          </cell>
          <cell r="J2623">
            <v>100</v>
          </cell>
        </row>
        <row r="2624">
          <cell r="B2624">
            <v>5549</v>
          </cell>
          <cell r="C2624" t="str">
            <v>อิปัน</v>
          </cell>
          <cell r="D2624" t="str">
            <v>พระแสง</v>
          </cell>
          <cell r="E2624" t="str">
            <v>อำเภอพระแสง</v>
          </cell>
          <cell r="F2624" t="str">
            <v>4826III</v>
          </cell>
          <cell r="G2624">
            <v>130</v>
          </cell>
          <cell r="H2624">
            <v>759</v>
          </cell>
          <cell r="I2624" t="str">
            <v>0-0-80</v>
          </cell>
          <cell r="J2624">
            <v>100</v>
          </cell>
        </row>
        <row r="2625">
          <cell r="B2625">
            <v>5550</v>
          </cell>
          <cell r="C2625" t="str">
            <v>อิปัน</v>
          </cell>
          <cell r="D2625" t="str">
            <v>พระแสง</v>
          </cell>
          <cell r="E2625" t="str">
            <v>อำเภอพระแสง</v>
          </cell>
          <cell r="F2625" t="str">
            <v>4826III</v>
          </cell>
          <cell r="G2625">
            <v>130</v>
          </cell>
          <cell r="H2625">
            <v>760</v>
          </cell>
          <cell r="I2625" t="str">
            <v>0-0-51</v>
          </cell>
          <cell r="J2625">
            <v>100</v>
          </cell>
        </row>
        <row r="2626">
          <cell r="B2626">
            <v>5551</v>
          </cell>
          <cell r="C2626" t="str">
            <v>อิปัน</v>
          </cell>
          <cell r="D2626" t="str">
            <v>พระแสง</v>
          </cell>
          <cell r="E2626" t="str">
            <v>อำเภอพระแสง</v>
          </cell>
          <cell r="F2626" t="str">
            <v>4826III</v>
          </cell>
          <cell r="G2626">
            <v>130</v>
          </cell>
          <cell r="H2626">
            <v>761</v>
          </cell>
          <cell r="I2626" t="str">
            <v>0-1-14</v>
          </cell>
          <cell r="J2626">
            <v>100</v>
          </cell>
        </row>
        <row r="2627">
          <cell r="B2627">
            <v>5552</v>
          </cell>
          <cell r="C2627" t="str">
            <v>อิปัน</v>
          </cell>
          <cell r="D2627" t="str">
            <v>พระแสง</v>
          </cell>
          <cell r="E2627" t="str">
            <v>อำเภอพระแสง</v>
          </cell>
          <cell r="F2627" t="str">
            <v>4826III</v>
          </cell>
          <cell r="G2627">
            <v>130</v>
          </cell>
          <cell r="H2627">
            <v>762</v>
          </cell>
          <cell r="I2627" t="str">
            <v>0-0-38</v>
          </cell>
          <cell r="J2627">
            <v>100</v>
          </cell>
        </row>
        <row r="2628">
          <cell r="B2628">
            <v>5553</v>
          </cell>
          <cell r="C2628" t="str">
            <v>อิปัน</v>
          </cell>
          <cell r="D2628" t="str">
            <v>พระแสง</v>
          </cell>
          <cell r="E2628" t="str">
            <v>อำเภอพระแสง</v>
          </cell>
          <cell r="F2628" t="str">
            <v>4826III</v>
          </cell>
          <cell r="G2628">
            <v>130</v>
          </cell>
          <cell r="H2628">
            <v>763</v>
          </cell>
          <cell r="I2628" t="str">
            <v>0-0-38</v>
          </cell>
          <cell r="J2628">
            <v>100</v>
          </cell>
        </row>
        <row r="2629">
          <cell r="B2629">
            <v>5554</v>
          </cell>
          <cell r="C2629" t="str">
            <v>อิปัน</v>
          </cell>
          <cell r="D2629" t="str">
            <v>พระแสง</v>
          </cell>
          <cell r="E2629" t="str">
            <v>อำเภอพระแสง</v>
          </cell>
          <cell r="F2629" t="str">
            <v>4826III</v>
          </cell>
          <cell r="G2629">
            <v>130</v>
          </cell>
          <cell r="H2629">
            <v>764</v>
          </cell>
          <cell r="I2629" t="str">
            <v>4-0-37</v>
          </cell>
          <cell r="J2629">
            <v>100</v>
          </cell>
        </row>
        <row r="2630">
          <cell r="B2630">
            <v>5555</v>
          </cell>
          <cell r="C2630" t="str">
            <v>อิปัน</v>
          </cell>
          <cell r="D2630" t="str">
            <v>พระแสง</v>
          </cell>
          <cell r="E2630" t="str">
            <v>อำเภอพระแสง</v>
          </cell>
          <cell r="F2630" t="str">
            <v>4826III</v>
          </cell>
          <cell r="G2630">
            <v>130</v>
          </cell>
          <cell r="H2630">
            <v>765</v>
          </cell>
          <cell r="I2630" t="str">
            <v>4-1-19</v>
          </cell>
          <cell r="J2630">
            <v>100</v>
          </cell>
        </row>
        <row r="2631">
          <cell r="B2631">
            <v>5556</v>
          </cell>
          <cell r="C2631" t="str">
            <v>อิปัน</v>
          </cell>
          <cell r="D2631" t="str">
            <v>พระแสง</v>
          </cell>
          <cell r="E2631" t="str">
            <v>อำเภอพระแสง</v>
          </cell>
          <cell r="F2631" t="str">
            <v>4826III</v>
          </cell>
          <cell r="G2631">
            <v>130</v>
          </cell>
          <cell r="H2631">
            <v>766</v>
          </cell>
          <cell r="I2631" t="str">
            <v>4-1-92</v>
          </cell>
          <cell r="J2631">
            <v>100</v>
          </cell>
        </row>
        <row r="2632">
          <cell r="B2632">
            <v>5557</v>
          </cell>
          <cell r="C2632" t="str">
            <v>อิปัน</v>
          </cell>
          <cell r="D2632" t="str">
            <v>พระแสง</v>
          </cell>
          <cell r="E2632" t="str">
            <v>อำเภอพระแสง</v>
          </cell>
          <cell r="F2632" t="str">
            <v>4826III</v>
          </cell>
          <cell r="G2632">
            <v>130</v>
          </cell>
          <cell r="H2632">
            <v>767</v>
          </cell>
          <cell r="I2632" t="str">
            <v>4-2-98</v>
          </cell>
          <cell r="J2632">
            <v>100</v>
          </cell>
        </row>
        <row r="2633">
          <cell r="B2633">
            <v>5558</v>
          </cell>
          <cell r="C2633" t="str">
            <v>อิปัน</v>
          </cell>
          <cell r="D2633" t="str">
            <v>พระแสง</v>
          </cell>
          <cell r="E2633" t="str">
            <v>อำเภอพระแสง</v>
          </cell>
          <cell r="F2633" t="str">
            <v>4826III</v>
          </cell>
          <cell r="G2633">
            <v>130</v>
          </cell>
          <cell r="H2633">
            <v>768</v>
          </cell>
          <cell r="I2633" t="str">
            <v>4-3-52</v>
          </cell>
          <cell r="J2633">
            <v>100</v>
          </cell>
        </row>
        <row r="2634">
          <cell r="B2634">
            <v>5560</v>
          </cell>
          <cell r="C2634" t="str">
            <v>อิปัน</v>
          </cell>
          <cell r="D2634" t="str">
            <v>พระแสง</v>
          </cell>
          <cell r="E2634" t="str">
            <v>อำเภอพระแสง</v>
          </cell>
          <cell r="F2634" t="str">
            <v>4826III</v>
          </cell>
          <cell r="G2634">
            <v>143</v>
          </cell>
          <cell r="H2634">
            <v>1022</v>
          </cell>
          <cell r="I2634" t="str">
            <v>4-1-52</v>
          </cell>
          <cell r="J2634">
            <v>12000</v>
          </cell>
        </row>
        <row r="2635">
          <cell r="B2635">
            <v>5563</v>
          </cell>
          <cell r="C2635" t="str">
            <v>อิปัน</v>
          </cell>
          <cell r="D2635" t="str">
            <v>พระแสง</v>
          </cell>
          <cell r="E2635" t="str">
            <v>บ้านบางพา</v>
          </cell>
          <cell r="F2635" t="str">
            <v>4826III</v>
          </cell>
          <cell r="G2635">
            <v>143</v>
          </cell>
          <cell r="H2635">
            <v>1021</v>
          </cell>
          <cell r="I2635" t="str">
            <v>0-0-30</v>
          </cell>
          <cell r="J2635">
            <v>100</v>
          </cell>
        </row>
        <row r="2636">
          <cell r="B2636">
            <v>5564</v>
          </cell>
          <cell r="C2636" t="str">
            <v>อิปัน</v>
          </cell>
          <cell r="D2636" t="str">
            <v>พระแสง</v>
          </cell>
          <cell r="E2636" t="str">
            <v>บ้านบางพา</v>
          </cell>
          <cell r="F2636" t="str">
            <v>4826III</v>
          </cell>
          <cell r="G2636">
            <v>143</v>
          </cell>
          <cell r="H2636">
            <v>1020</v>
          </cell>
          <cell r="I2636" t="str">
            <v>0-0-20</v>
          </cell>
          <cell r="J2636">
            <v>100</v>
          </cell>
        </row>
        <row r="2637">
          <cell r="B2637">
            <v>5565</v>
          </cell>
          <cell r="C2637" t="str">
            <v>อิปัน</v>
          </cell>
          <cell r="D2637" t="str">
            <v>พระแสง</v>
          </cell>
          <cell r="E2637" t="str">
            <v>อำเภอพระแสง</v>
          </cell>
          <cell r="F2637" t="str">
            <v>4826III</v>
          </cell>
          <cell r="G2637">
            <v>130</v>
          </cell>
          <cell r="H2637">
            <v>772</v>
          </cell>
          <cell r="I2637" t="str">
            <v>0-0-20</v>
          </cell>
          <cell r="J2637">
            <v>8000</v>
          </cell>
        </row>
        <row r="2638">
          <cell r="B2638">
            <v>5566</v>
          </cell>
          <cell r="C2638" t="str">
            <v>อิปัน</v>
          </cell>
          <cell r="D2638" t="str">
            <v>พระแสง</v>
          </cell>
          <cell r="E2638" t="str">
            <v>อำเภอพระแสง</v>
          </cell>
          <cell r="F2638" t="str">
            <v>4826III</v>
          </cell>
          <cell r="G2638">
            <v>130</v>
          </cell>
          <cell r="H2638">
            <v>773</v>
          </cell>
          <cell r="I2638" t="str">
            <v>0-0-19</v>
          </cell>
          <cell r="J2638">
            <v>8000</v>
          </cell>
        </row>
        <row r="2639">
          <cell r="B2639">
            <v>5567</v>
          </cell>
          <cell r="C2639" t="str">
            <v>อิปัน</v>
          </cell>
          <cell r="D2639" t="str">
            <v>พระแสง</v>
          </cell>
          <cell r="E2639" t="str">
            <v>อำเภอพระแสง</v>
          </cell>
          <cell r="F2639" t="str">
            <v>4826III</v>
          </cell>
          <cell r="G2639">
            <v>130</v>
          </cell>
          <cell r="H2639">
            <v>774</v>
          </cell>
          <cell r="I2639" t="str">
            <v>0-0-18</v>
          </cell>
          <cell r="J2639">
            <v>8000</v>
          </cell>
        </row>
        <row r="2640">
          <cell r="B2640">
            <v>5568</v>
          </cell>
          <cell r="C2640" t="str">
            <v>อิปัน</v>
          </cell>
          <cell r="D2640" t="str">
            <v>พระแสง</v>
          </cell>
          <cell r="E2640" t="str">
            <v>อำเภอพระแสง</v>
          </cell>
          <cell r="F2640" t="str">
            <v>4826III</v>
          </cell>
          <cell r="G2640">
            <v>130</v>
          </cell>
          <cell r="H2640">
            <v>775</v>
          </cell>
          <cell r="I2640" t="str">
            <v>0-0-36</v>
          </cell>
          <cell r="J2640">
            <v>100</v>
          </cell>
        </row>
        <row r="2641">
          <cell r="B2641">
            <v>5569</v>
          </cell>
          <cell r="C2641" t="str">
            <v>อิปัน</v>
          </cell>
          <cell r="D2641" t="str">
            <v>พระแสง</v>
          </cell>
          <cell r="E2641" t="str">
            <v>อำเภอพระแสง</v>
          </cell>
          <cell r="F2641" t="str">
            <v>4826III</v>
          </cell>
          <cell r="G2641">
            <v>130</v>
          </cell>
          <cell r="H2641">
            <v>776</v>
          </cell>
          <cell r="I2641" t="str">
            <v>0-0-36</v>
          </cell>
          <cell r="J2641">
            <v>100</v>
          </cell>
        </row>
        <row r="2642">
          <cell r="B2642">
            <v>5570</v>
          </cell>
          <cell r="C2642" t="str">
            <v>อิปัน</v>
          </cell>
          <cell r="D2642" t="str">
            <v>พระแสง</v>
          </cell>
          <cell r="E2642" t="str">
            <v>อำเภอพระแสง</v>
          </cell>
          <cell r="F2642" t="str">
            <v>4826III</v>
          </cell>
          <cell r="G2642">
            <v>130</v>
          </cell>
          <cell r="H2642">
            <v>777</v>
          </cell>
          <cell r="I2642" t="str">
            <v>0-0-36</v>
          </cell>
          <cell r="J2642">
            <v>100</v>
          </cell>
        </row>
        <row r="2643">
          <cell r="B2643">
            <v>5571</v>
          </cell>
          <cell r="C2643" t="str">
            <v>อิปัน</v>
          </cell>
          <cell r="D2643" t="str">
            <v>พระแสง</v>
          </cell>
          <cell r="E2643" t="str">
            <v>อำเภอพระแสง</v>
          </cell>
          <cell r="F2643" t="str">
            <v>4826III</v>
          </cell>
          <cell r="G2643">
            <v>130</v>
          </cell>
          <cell r="H2643">
            <v>778</v>
          </cell>
          <cell r="I2643" t="str">
            <v>0-0-37</v>
          </cell>
          <cell r="J2643">
            <v>100</v>
          </cell>
        </row>
        <row r="2644">
          <cell r="B2644">
            <v>5572</v>
          </cell>
          <cell r="C2644" t="str">
            <v>อิปัน</v>
          </cell>
          <cell r="D2644" t="str">
            <v>พระแสง</v>
          </cell>
          <cell r="E2644" t="str">
            <v>อำเภอพระแสง</v>
          </cell>
          <cell r="F2644" t="str">
            <v>4826III</v>
          </cell>
          <cell r="G2644">
            <v>130</v>
          </cell>
          <cell r="H2644">
            <v>779</v>
          </cell>
          <cell r="I2644" t="str">
            <v>0-0-37</v>
          </cell>
          <cell r="J2644">
            <v>100</v>
          </cell>
        </row>
        <row r="2645">
          <cell r="B2645">
            <v>5573</v>
          </cell>
          <cell r="C2645" t="str">
            <v>อิปัน</v>
          </cell>
          <cell r="D2645" t="str">
            <v>พระแสง</v>
          </cell>
          <cell r="E2645" t="str">
            <v>อำเภอพระแสง</v>
          </cell>
          <cell r="F2645" t="str">
            <v>4826III</v>
          </cell>
          <cell r="G2645">
            <v>130</v>
          </cell>
          <cell r="H2645">
            <v>780</v>
          </cell>
          <cell r="I2645" t="str">
            <v>0-0-37</v>
          </cell>
          <cell r="J2645">
            <v>100</v>
          </cell>
        </row>
        <row r="2646">
          <cell r="B2646">
            <v>5574</v>
          </cell>
          <cell r="C2646" t="str">
            <v>อิปัน</v>
          </cell>
          <cell r="D2646" t="str">
            <v>พระแสง</v>
          </cell>
          <cell r="E2646" t="str">
            <v>อำเภอพระแสง</v>
          </cell>
          <cell r="F2646" t="str">
            <v>4826III</v>
          </cell>
          <cell r="G2646">
            <v>130</v>
          </cell>
          <cell r="H2646">
            <v>781</v>
          </cell>
          <cell r="I2646" t="str">
            <v>0-0-37</v>
          </cell>
          <cell r="J2646">
            <v>100</v>
          </cell>
        </row>
        <row r="2647">
          <cell r="B2647">
            <v>5575</v>
          </cell>
          <cell r="C2647" t="str">
            <v>อิปัน</v>
          </cell>
          <cell r="D2647" t="str">
            <v>พระแสง</v>
          </cell>
          <cell r="E2647" t="str">
            <v>อำเภอพระแสง</v>
          </cell>
          <cell r="F2647" t="str">
            <v>4826III</v>
          </cell>
          <cell r="G2647">
            <v>130</v>
          </cell>
          <cell r="H2647">
            <v>782</v>
          </cell>
          <cell r="I2647" t="str">
            <v>0-0-37</v>
          </cell>
          <cell r="J2647">
            <v>100</v>
          </cell>
        </row>
        <row r="2648">
          <cell r="B2648">
            <v>5576</v>
          </cell>
          <cell r="C2648" t="str">
            <v>อิปัน</v>
          </cell>
          <cell r="D2648" t="str">
            <v>พระแสง</v>
          </cell>
          <cell r="E2648" t="str">
            <v>อำเภอพระแสง</v>
          </cell>
          <cell r="F2648" t="str">
            <v>4826III</v>
          </cell>
          <cell r="G2648">
            <v>130</v>
          </cell>
          <cell r="H2648">
            <v>783</v>
          </cell>
          <cell r="I2648" t="str">
            <v>2-3-7</v>
          </cell>
          <cell r="J2648">
            <v>100</v>
          </cell>
        </row>
        <row r="2649">
          <cell r="B2649">
            <v>5579</v>
          </cell>
          <cell r="C2649" t="str">
            <v>อิปัน</v>
          </cell>
          <cell r="D2649" t="str">
            <v>พระแสง</v>
          </cell>
          <cell r="E2649" t="str">
            <v>อำเภอพระแสง</v>
          </cell>
          <cell r="F2649" t="str">
            <v>4826II</v>
          </cell>
          <cell r="G2649">
            <v>127</v>
          </cell>
          <cell r="H2649">
            <v>962</v>
          </cell>
          <cell r="I2649" t="str">
            <v>0-0-95</v>
          </cell>
          <cell r="J2649">
            <v>100</v>
          </cell>
        </row>
        <row r="2650">
          <cell r="B2650">
            <v>5580</v>
          </cell>
          <cell r="C2650" t="str">
            <v>อิปัน</v>
          </cell>
          <cell r="D2650" t="str">
            <v>พระแสง</v>
          </cell>
          <cell r="E2650" t="str">
            <v>อำเภอพระแสง</v>
          </cell>
          <cell r="F2650" t="str">
            <v>4826II</v>
          </cell>
          <cell r="G2650">
            <v>127</v>
          </cell>
          <cell r="H2650">
            <v>963</v>
          </cell>
          <cell r="I2650" t="str">
            <v>0-0-95</v>
          </cell>
          <cell r="J2650">
            <v>100</v>
          </cell>
        </row>
        <row r="2651">
          <cell r="B2651">
            <v>5581</v>
          </cell>
          <cell r="C2651" t="str">
            <v>อิปัน</v>
          </cell>
          <cell r="D2651" t="str">
            <v>พระแสง</v>
          </cell>
          <cell r="E2651" t="str">
            <v>อำเภอพระแสง</v>
          </cell>
          <cell r="F2651" t="str">
            <v>4826II</v>
          </cell>
          <cell r="G2651">
            <v>127</v>
          </cell>
          <cell r="H2651">
            <v>964</v>
          </cell>
          <cell r="I2651" t="str">
            <v>0-0-63</v>
          </cell>
          <cell r="J2651">
            <v>100</v>
          </cell>
        </row>
        <row r="2652">
          <cell r="B2652">
            <v>5582</v>
          </cell>
          <cell r="C2652" t="str">
            <v>อิปัน</v>
          </cell>
          <cell r="D2652" t="str">
            <v>พระแสง</v>
          </cell>
          <cell r="E2652" t="str">
            <v>อำเภอพระแสง</v>
          </cell>
          <cell r="F2652" t="str">
            <v>4826II</v>
          </cell>
          <cell r="G2652">
            <v>127</v>
          </cell>
          <cell r="H2652">
            <v>965</v>
          </cell>
          <cell r="I2652" t="str">
            <v>0-1-21</v>
          </cell>
          <cell r="J2652">
            <v>100</v>
          </cell>
        </row>
        <row r="2653">
          <cell r="B2653">
            <v>5583</v>
          </cell>
          <cell r="C2653" t="str">
            <v>อิปัน</v>
          </cell>
          <cell r="D2653" t="str">
            <v>พระแสง</v>
          </cell>
          <cell r="E2653" t="str">
            <v>อำเภอพระแสง</v>
          </cell>
          <cell r="F2653" t="str">
            <v>4826II</v>
          </cell>
          <cell r="G2653">
            <v>127</v>
          </cell>
          <cell r="H2653">
            <v>966</v>
          </cell>
          <cell r="I2653" t="str">
            <v>2-2-88</v>
          </cell>
          <cell r="J2653">
            <v>100</v>
          </cell>
        </row>
        <row r="2654">
          <cell r="B2654">
            <v>5584</v>
          </cell>
          <cell r="C2654" t="str">
            <v>อิปัน</v>
          </cell>
          <cell r="D2654" t="str">
            <v>พระแสง</v>
          </cell>
          <cell r="E2654" t="str">
            <v>อำเภอพระแสง</v>
          </cell>
          <cell r="F2654" t="str">
            <v>4826II</v>
          </cell>
          <cell r="G2654">
            <v>127</v>
          </cell>
          <cell r="H2654">
            <v>967</v>
          </cell>
          <cell r="I2654" t="str">
            <v>4-1-85</v>
          </cell>
          <cell r="J2654">
            <v>100</v>
          </cell>
        </row>
        <row r="2655">
          <cell r="B2655">
            <v>5585</v>
          </cell>
          <cell r="C2655" t="str">
            <v>อิปัน</v>
          </cell>
          <cell r="D2655" t="str">
            <v>พระแสง</v>
          </cell>
          <cell r="E2655" t="str">
            <v>อำเภอพระแสง</v>
          </cell>
          <cell r="F2655" t="str">
            <v>4826III</v>
          </cell>
          <cell r="G2655">
            <v>130</v>
          </cell>
          <cell r="H2655">
            <v>784</v>
          </cell>
          <cell r="I2655" t="str">
            <v>0-0-29</v>
          </cell>
          <cell r="J2655">
            <v>100</v>
          </cell>
        </row>
        <row r="2656">
          <cell r="B2656">
            <v>5586</v>
          </cell>
          <cell r="C2656" t="str">
            <v>อิปัน</v>
          </cell>
          <cell r="D2656" t="str">
            <v>พระแสง</v>
          </cell>
          <cell r="E2656" t="str">
            <v>อำเภอพระแสง</v>
          </cell>
          <cell r="F2656" t="str">
            <v>4826III</v>
          </cell>
          <cell r="G2656">
            <v>130</v>
          </cell>
          <cell r="H2656">
            <v>785</v>
          </cell>
          <cell r="I2656" t="str">
            <v>0-0-46</v>
          </cell>
          <cell r="J2656">
            <v>100</v>
          </cell>
        </row>
        <row r="2657">
          <cell r="B2657">
            <v>5587</v>
          </cell>
          <cell r="C2657" t="str">
            <v>อิปัน</v>
          </cell>
          <cell r="D2657" t="str">
            <v>พระแสง</v>
          </cell>
          <cell r="E2657" t="str">
            <v>อำเภอพระแสง</v>
          </cell>
          <cell r="F2657" t="str">
            <v>4826III</v>
          </cell>
          <cell r="G2657">
            <v>130</v>
          </cell>
          <cell r="H2657">
            <v>786</v>
          </cell>
          <cell r="I2657" t="str">
            <v>0-0-22</v>
          </cell>
          <cell r="J2657">
            <v>100</v>
          </cell>
        </row>
        <row r="2658">
          <cell r="B2658">
            <v>5588</v>
          </cell>
          <cell r="C2658" t="str">
            <v>อิปัน</v>
          </cell>
          <cell r="D2658" t="str">
            <v>พระแสง</v>
          </cell>
          <cell r="E2658" t="str">
            <v>อำเภอพระแสง</v>
          </cell>
          <cell r="F2658" t="str">
            <v>4826III</v>
          </cell>
          <cell r="G2658">
            <v>130</v>
          </cell>
          <cell r="H2658">
            <v>787</v>
          </cell>
          <cell r="I2658" t="str">
            <v>0-0-30</v>
          </cell>
          <cell r="J2658">
            <v>100</v>
          </cell>
        </row>
        <row r="2659">
          <cell r="B2659">
            <v>5589</v>
          </cell>
          <cell r="C2659" t="str">
            <v>อิปัน</v>
          </cell>
          <cell r="D2659" t="str">
            <v>พระแสง</v>
          </cell>
          <cell r="E2659" t="str">
            <v>อำเภอพระแสง</v>
          </cell>
          <cell r="F2659" t="str">
            <v>4826III</v>
          </cell>
          <cell r="G2659">
            <v>130</v>
          </cell>
          <cell r="H2659">
            <v>788</v>
          </cell>
          <cell r="I2659" t="str">
            <v>0-0-22</v>
          </cell>
          <cell r="J2659">
            <v>100</v>
          </cell>
        </row>
        <row r="2660">
          <cell r="B2660">
            <v>5594</v>
          </cell>
          <cell r="C2660" t="str">
            <v>อิปัน</v>
          </cell>
          <cell r="D2660" t="str">
            <v>พระแสง</v>
          </cell>
          <cell r="E2660" t="str">
            <v>อำเภอพระแสง</v>
          </cell>
          <cell r="F2660" t="str">
            <v>4826II</v>
          </cell>
          <cell r="G2660">
            <v>99</v>
          </cell>
          <cell r="H2660">
            <v>269</v>
          </cell>
          <cell r="I2660" t="str">
            <v>0-2-16</v>
          </cell>
          <cell r="J2660">
            <v>100</v>
          </cell>
        </row>
        <row r="2661">
          <cell r="B2661">
            <v>5596</v>
          </cell>
          <cell r="C2661" t="str">
            <v>อิปัน</v>
          </cell>
          <cell r="D2661" t="str">
            <v>พระแสง</v>
          </cell>
          <cell r="E2661" t="str">
            <v>อำเภอพระแสง</v>
          </cell>
          <cell r="F2661" t="str">
            <v>4826III</v>
          </cell>
          <cell r="G2661">
            <v>130</v>
          </cell>
          <cell r="H2661">
            <v>789</v>
          </cell>
          <cell r="I2661" t="str">
            <v>3-1-82</v>
          </cell>
          <cell r="J2661">
            <v>100</v>
          </cell>
        </row>
        <row r="2662">
          <cell r="B2662">
            <v>5597</v>
          </cell>
          <cell r="C2662" t="str">
            <v>อิปัน</v>
          </cell>
          <cell r="D2662" t="str">
            <v>พระแสง</v>
          </cell>
          <cell r="E2662" t="str">
            <v>อำเภอพระแสง</v>
          </cell>
          <cell r="F2662" t="str">
            <v>4826III</v>
          </cell>
          <cell r="G2662">
            <v>130</v>
          </cell>
          <cell r="H2662">
            <v>790</v>
          </cell>
          <cell r="I2662" t="str">
            <v>8-1-86</v>
          </cell>
          <cell r="J2662">
            <v>100</v>
          </cell>
        </row>
        <row r="2663">
          <cell r="B2663">
            <v>5609</v>
          </cell>
          <cell r="C2663" t="str">
            <v>อิปัน</v>
          </cell>
          <cell r="D2663" t="str">
            <v>พระแสง</v>
          </cell>
          <cell r="E2663" t="str">
            <v>บ้านบางพา</v>
          </cell>
          <cell r="F2663" t="str">
            <v>4826III</v>
          </cell>
          <cell r="G2663">
            <v>143</v>
          </cell>
          <cell r="H2663">
            <v>1086</v>
          </cell>
          <cell r="I2663" t="str">
            <v>0-0-26</v>
          </cell>
          <cell r="J2663">
            <v>8000</v>
          </cell>
        </row>
        <row r="2664">
          <cell r="B2664">
            <v>5610</v>
          </cell>
          <cell r="C2664" t="str">
            <v>อิปัน</v>
          </cell>
          <cell r="D2664" t="str">
            <v>พระแสง</v>
          </cell>
          <cell r="E2664" t="str">
            <v>อำเภอพระแสง</v>
          </cell>
          <cell r="F2664" t="str">
            <v>4826II</v>
          </cell>
          <cell r="G2664">
            <v>127</v>
          </cell>
          <cell r="H2664">
            <v>973</v>
          </cell>
          <cell r="I2664" t="str">
            <v>0-2-0</v>
          </cell>
          <cell r="J2664">
            <v>100</v>
          </cell>
        </row>
        <row r="2665">
          <cell r="B2665">
            <v>5611</v>
          </cell>
          <cell r="C2665" t="str">
            <v>อิปัน</v>
          </cell>
          <cell r="D2665" t="str">
            <v>พระแสง</v>
          </cell>
          <cell r="E2665" t="str">
            <v>อำเภอพระแสง</v>
          </cell>
          <cell r="F2665" t="str">
            <v>4826II</v>
          </cell>
          <cell r="G2665">
            <v>127</v>
          </cell>
          <cell r="H2665">
            <v>968</v>
          </cell>
          <cell r="I2665" t="str">
            <v>0-0-15</v>
          </cell>
          <cell r="J2665">
            <v>100</v>
          </cell>
        </row>
        <row r="2666">
          <cell r="B2666">
            <v>5612</v>
          </cell>
          <cell r="C2666" t="str">
            <v>อิปัน</v>
          </cell>
          <cell r="D2666" t="str">
            <v>พระแสง</v>
          </cell>
          <cell r="E2666" t="str">
            <v>อำเภอพระแสง</v>
          </cell>
          <cell r="F2666" t="str">
            <v>4826II</v>
          </cell>
          <cell r="G2666">
            <v>127</v>
          </cell>
          <cell r="H2666">
            <v>969</v>
          </cell>
          <cell r="I2666" t="str">
            <v>0-0-36</v>
          </cell>
          <cell r="J2666">
            <v>100</v>
          </cell>
        </row>
        <row r="2667">
          <cell r="B2667">
            <v>5613</v>
          </cell>
          <cell r="C2667" t="str">
            <v>อิปัน</v>
          </cell>
          <cell r="D2667" t="str">
            <v>พระแสง</v>
          </cell>
          <cell r="E2667" t="str">
            <v>อำเภอพระแสง</v>
          </cell>
          <cell r="F2667" t="str">
            <v>4826II</v>
          </cell>
          <cell r="G2667">
            <v>127</v>
          </cell>
          <cell r="H2667">
            <v>970</v>
          </cell>
          <cell r="I2667" t="str">
            <v>0-0-58</v>
          </cell>
          <cell r="J2667">
            <v>100</v>
          </cell>
        </row>
        <row r="2668">
          <cell r="B2668">
            <v>5614</v>
          </cell>
          <cell r="C2668" t="str">
            <v>อิปัน</v>
          </cell>
          <cell r="D2668" t="str">
            <v>พระแสง</v>
          </cell>
          <cell r="E2668" t="str">
            <v>อำเภอพระแสง</v>
          </cell>
          <cell r="F2668" t="str">
            <v>4826II</v>
          </cell>
          <cell r="G2668">
            <v>127</v>
          </cell>
          <cell r="H2668">
            <v>971</v>
          </cell>
          <cell r="I2668" t="str">
            <v>0-0-79</v>
          </cell>
          <cell r="J2668">
            <v>100</v>
          </cell>
        </row>
        <row r="2669">
          <cell r="B2669">
            <v>5615</v>
          </cell>
          <cell r="C2669" t="str">
            <v>อิปัน</v>
          </cell>
          <cell r="D2669" t="str">
            <v>พระแสง</v>
          </cell>
          <cell r="E2669" t="str">
            <v>อำเภอพระแสง</v>
          </cell>
          <cell r="F2669" t="str">
            <v>4826II</v>
          </cell>
          <cell r="G2669">
            <v>127</v>
          </cell>
          <cell r="H2669">
            <v>972</v>
          </cell>
          <cell r="I2669" t="str">
            <v>0-1-0</v>
          </cell>
          <cell r="J2669">
            <v>100</v>
          </cell>
        </row>
        <row r="2670">
          <cell r="B2670">
            <v>5616</v>
          </cell>
          <cell r="C2670" t="str">
            <v>อิปัน</v>
          </cell>
          <cell r="D2670" t="str">
            <v>พระแสง</v>
          </cell>
          <cell r="E2670" t="str">
            <v>บ้านบางพา</v>
          </cell>
          <cell r="F2670" t="str">
            <v>4826III</v>
          </cell>
          <cell r="G2670">
            <v>143</v>
          </cell>
          <cell r="H2670">
            <v>1025</v>
          </cell>
          <cell r="I2670" t="str">
            <v>0-1-80</v>
          </cell>
          <cell r="J2670">
            <v>100</v>
          </cell>
        </row>
        <row r="2671">
          <cell r="B2671">
            <v>5617</v>
          </cell>
          <cell r="C2671" t="str">
            <v>อิปัน</v>
          </cell>
          <cell r="D2671" t="str">
            <v>พระแสง</v>
          </cell>
          <cell r="E2671" t="str">
            <v>บ้านบางพา</v>
          </cell>
          <cell r="F2671" t="str">
            <v>4826III</v>
          </cell>
          <cell r="G2671">
            <v>143</v>
          </cell>
          <cell r="H2671">
            <v>1026</v>
          </cell>
          <cell r="I2671" t="str">
            <v>0-0-54</v>
          </cell>
          <cell r="J2671">
            <v>100</v>
          </cell>
        </row>
        <row r="2672">
          <cell r="B2672">
            <v>5618</v>
          </cell>
          <cell r="C2672" t="str">
            <v>อิปัน</v>
          </cell>
          <cell r="D2672" t="str">
            <v>พระแสง</v>
          </cell>
          <cell r="E2672" t="str">
            <v>บ้านบางพา</v>
          </cell>
          <cell r="F2672" t="str">
            <v>4826III</v>
          </cell>
          <cell r="G2672">
            <v>143</v>
          </cell>
          <cell r="H2672">
            <v>1027</v>
          </cell>
          <cell r="I2672" t="str">
            <v>0-0-43</v>
          </cell>
          <cell r="J2672">
            <v>100</v>
          </cell>
        </row>
        <row r="2673">
          <cell r="B2673">
            <v>5619</v>
          </cell>
          <cell r="C2673" t="str">
            <v>อิปัน</v>
          </cell>
          <cell r="D2673" t="str">
            <v>พระแสง</v>
          </cell>
          <cell r="E2673" t="str">
            <v>บ้านบางพา</v>
          </cell>
          <cell r="F2673" t="str">
            <v>4826III</v>
          </cell>
          <cell r="G2673">
            <v>143</v>
          </cell>
          <cell r="H2673">
            <v>1028</v>
          </cell>
          <cell r="I2673" t="str">
            <v>0-2-57</v>
          </cell>
          <cell r="J2673">
            <v>100</v>
          </cell>
        </row>
        <row r="2674">
          <cell r="B2674">
            <v>5620</v>
          </cell>
          <cell r="C2674" t="str">
            <v>อิปัน</v>
          </cell>
          <cell r="D2674" t="str">
            <v>พระแสง</v>
          </cell>
          <cell r="E2674" t="str">
            <v>บ้านบางพา</v>
          </cell>
          <cell r="F2674" t="str">
            <v>4826III</v>
          </cell>
          <cell r="G2674">
            <v>143</v>
          </cell>
          <cell r="H2674">
            <v>1029</v>
          </cell>
          <cell r="I2674" t="str">
            <v>0-0-87</v>
          </cell>
          <cell r="J2674">
            <v>100</v>
          </cell>
        </row>
        <row r="2675">
          <cell r="B2675">
            <v>5621</v>
          </cell>
          <cell r="C2675" t="str">
            <v>อิปัน</v>
          </cell>
          <cell r="D2675" t="str">
            <v>พระแสง</v>
          </cell>
          <cell r="E2675" t="str">
            <v>บ้านบางพา</v>
          </cell>
          <cell r="F2675" t="str">
            <v>4826III</v>
          </cell>
          <cell r="G2675">
            <v>143</v>
          </cell>
          <cell r="H2675">
            <v>1030</v>
          </cell>
          <cell r="I2675" t="str">
            <v>0-1-31</v>
          </cell>
          <cell r="J2675">
            <v>100</v>
          </cell>
        </row>
        <row r="2676">
          <cell r="B2676">
            <v>5622</v>
          </cell>
          <cell r="C2676" t="str">
            <v>อิปัน</v>
          </cell>
          <cell r="D2676" t="str">
            <v>พระแสง</v>
          </cell>
          <cell r="E2676" t="str">
            <v>บ้านบางพา</v>
          </cell>
          <cell r="F2676" t="str">
            <v>4826III</v>
          </cell>
          <cell r="G2676">
            <v>143</v>
          </cell>
          <cell r="H2676">
            <v>1031</v>
          </cell>
          <cell r="I2676" t="str">
            <v>0-1-32</v>
          </cell>
          <cell r="J2676">
            <v>100</v>
          </cell>
        </row>
        <row r="2677">
          <cell r="B2677">
            <v>5623</v>
          </cell>
          <cell r="C2677" t="str">
            <v>อิปัน</v>
          </cell>
          <cell r="D2677" t="str">
            <v>พระแสง</v>
          </cell>
          <cell r="E2677" t="str">
            <v>บ้านบางพา</v>
          </cell>
          <cell r="F2677" t="str">
            <v>4826III</v>
          </cell>
          <cell r="G2677">
            <v>143</v>
          </cell>
          <cell r="H2677">
            <v>1032</v>
          </cell>
          <cell r="I2677" t="str">
            <v>0-1-32</v>
          </cell>
          <cell r="J2677">
            <v>100</v>
          </cell>
        </row>
        <row r="2678">
          <cell r="B2678">
            <v>5624</v>
          </cell>
          <cell r="C2678" t="str">
            <v>อิปัน</v>
          </cell>
          <cell r="D2678" t="str">
            <v>พระแสง</v>
          </cell>
          <cell r="E2678" t="str">
            <v>บ้านบางพา</v>
          </cell>
          <cell r="F2678" t="str">
            <v>4826III</v>
          </cell>
          <cell r="G2678">
            <v>130</v>
          </cell>
          <cell r="H2678">
            <v>735</v>
          </cell>
          <cell r="I2678" t="str">
            <v>7-0-0</v>
          </cell>
          <cell r="J2678">
            <v>100</v>
          </cell>
        </row>
        <row r="2679">
          <cell r="B2679">
            <v>5627</v>
          </cell>
          <cell r="C2679" t="str">
            <v>อิปัน</v>
          </cell>
          <cell r="D2679" t="str">
            <v>พระแสง</v>
          </cell>
          <cell r="E2679" t="str">
            <v>อำเภอพระแสง</v>
          </cell>
          <cell r="F2679" t="str">
            <v>4826III</v>
          </cell>
          <cell r="G2679">
            <v>130</v>
          </cell>
          <cell r="H2679">
            <v>791</v>
          </cell>
          <cell r="I2679" t="str">
            <v>0-0-29</v>
          </cell>
          <cell r="J2679">
            <v>100</v>
          </cell>
        </row>
        <row r="2680">
          <cell r="B2680">
            <v>5628</v>
          </cell>
          <cell r="C2680" t="str">
            <v>อิปัน</v>
          </cell>
          <cell r="D2680" t="str">
            <v>พระแสง</v>
          </cell>
          <cell r="E2680" t="str">
            <v>อำเภอพระแสง</v>
          </cell>
          <cell r="F2680" t="str">
            <v>4826II</v>
          </cell>
          <cell r="G2680">
            <v>127</v>
          </cell>
          <cell r="H2680">
            <v>974</v>
          </cell>
          <cell r="I2680" t="str">
            <v>0-1-41</v>
          </cell>
          <cell r="J2680">
            <v>280</v>
          </cell>
        </row>
        <row r="2681">
          <cell r="B2681">
            <v>5629</v>
          </cell>
          <cell r="C2681" t="str">
            <v>อิปัน</v>
          </cell>
          <cell r="D2681" t="str">
            <v>พระแสง</v>
          </cell>
          <cell r="E2681" t="str">
            <v>อำเภอพระแสง</v>
          </cell>
          <cell r="F2681" t="str">
            <v>4826III</v>
          </cell>
          <cell r="G2681">
            <v>130</v>
          </cell>
          <cell r="H2681">
            <v>792</v>
          </cell>
          <cell r="I2681" t="str">
            <v>0-1-18</v>
          </cell>
          <cell r="J2681">
            <v>100</v>
          </cell>
        </row>
        <row r="2682">
          <cell r="B2682">
            <v>5630</v>
          </cell>
          <cell r="C2682" t="str">
            <v>อิปัน</v>
          </cell>
          <cell r="D2682" t="str">
            <v>พระแสง</v>
          </cell>
          <cell r="E2682" t="str">
            <v>อำเภอพระแสง</v>
          </cell>
          <cell r="F2682" t="str">
            <v>4826II</v>
          </cell>
          <cell r="G2682">
            <v>141</v>
          </cell>
          <cell r="H2682">
            <v>1018</v>
          </cell>
          <cell r="I2682" t="str">
            <v>0-2-33</v>
          </cell>
          <cell r="J2682">
            <v>100</v>
          </cell>
        </row>
        <row r="2683">
          <cell r="B2683">
            <v>5631</v>
          </cell>
          <cell r="C2683" t="str">
            <v>อิปัน</v>
          </cell>
          <cell r="D2683" t="str">
            <v>พระแสง</v>
          </cell>
          <cell r="E2683" t="str">
            <v>อำเภอพระแสง</v>
          </cell>
          <cell r="F2683" t="str">
            <v>4826II</v>
          </cell>
          <cell r="G2683">
            <v>141</v>
          </cell>
          <cell r="H2683">
            <v>1019</v>
          </cell>
          <cell r="I2683" t="str">
            <v>0-0-95</v>
          </cell>
          <cell r="J2683">
            <v>100</v>
          </cell>
        </row>
        <row r="2684">
          <cell r="B2684">
            <v>5632</v>
          </cell>
          <cell r="C2684" t="str">
            <v>อิปัน</v>
          </cell>
          <cell r="D2684" t="str">
            <v>พระแสง</v>
          </cell>
          <cell r="E2684" t="str">
            <v>อำเภอพระแสง</v>
          </cell>
          <cell r="F2684" t="str">
            <v>4826II</v>
          </cell>
          <cell r="G2684">
            <v>141</v>
          </cell>
          <cell r="H2684">
            <v>1020</v>
          </cell>
          <cell r="I2684" t="str">
            <v>0-2-15</v>
          </cell>
          <cell r="J2684">
            <v>100</v>
          </cell>
        </row>
        <row r="2685">
          <cell r="B2685">
            <v>5633</v>
          </cell>
          <cell r="C2685" t="str">
            <v>อิปัน</v>
          </cell>
          <cell r="D2685" t="str">
            <v>พระแสง</v>
          </cell>
          <cell r="E2685" t="str">
            <v>อำเภอพระแสง</v>
          </cell>
          <cell r="F2685" t="str">
            <v>4826II</v>
          </cell>
          <cell r="G2685">
            <v>141</v>
          </cell>
          <cell r="H2685">
            <v>1021</v>
          </cell>
          <cell r="I2685" t="str">
            <v>0-0-29</v>
          </cell>
          <cell r="J2685">
            <v>100</v>
          </cell>
        </row>
        <row r="2686">
          <cell r="B2686">
            <v>5634</v>
          </cell>
          <cell r="C2686" t="str">
            <v>อิปัน</v>
          </cell>
          <cell r="D2686" t="str">
            <v>พระแสง</v>
          </cell>
          <cell r="E2686" t="str">
            <v>อำเภอพระแสง</v>
          </cell>
          <cell r="F2686" t="str">
            <v>4826II</v>
          </cell>
          <cell r="G2686">
            <v>141</v>
          </cell>
          <cell r="H2686">
            <v>1022</v>
          </cell>
          <cell r="I2686" t="str">
            <v>0-0-24</v>
          </cell>
          <cell r="J2686">
            <v>100</v>
          </cell>
        </row>
        <row r="2687">
          <cell r="B2687">
            <v>5635</v>
          </cell>
          <cell r="C2687" t="str">
            <v>อิปัน</v>
          </cell>
          <cell r="D2687" t="str">
            <v>พระแสง</v>
          </cell>
          <cell r="E2687" t="str">
            <v>อำเภอพระแสง</v>
          </cell>
          <cell r="F2687" t="str">
            <v>4826II</v>
          </cell>
          <cell r="G2687">
            <v>141</v>
          </cell>
          <cell r="H2687">
            <v>1023</v>
          </cell>
          <cell r="I2687" t="str">
            <v>0-0-24</v>
          </cell>
          <cell r="J2687">
            <v>1000</v>
          </cell>
        </row>
        <row r="2688">
          <cell r="B2688">
            <v>5636</v>
          </cell>
          <cell r="C2688" t="str">
            <v>อิปัน</v>
          </cell>
          <cell r="D2688" t="str">
            <v>พระแสง</v>
          </cell>
          <cell r="E2688" t="str">
            <v>อำเภอพระแสง</v>
          </cell>
          <cell r="F2688" t="str">
            <v>4826II</v>
          </cell>
          <cell r="G2688">
            <v>141</v>
          </cell>
          <cell r="H2688">
            <v>1024</v>
          </cell>
          <cell r="I2688" t="str">
            <v>0-0-24</v>
          </cell>
          <cell r="J2688">
            <v>1000</v>
          </cell>
        </row>
        <row r="2689">
          <cell r="B2689">
            <v>5637</v>
          </cell>
          <cell r="C2689" t="str">
            <v>อิปัน</v>
          </cell>
          <cell r="D2689" t="str">
            <v>พระแสง</v>
          </cell>
          <cell r="E2689" t="str">
            <v>อำเภอพระแสง</v>
          </cell>
          <cell r="F2689" t="str">
            <v>4826II</v>
          </cell>
          <cell r="G2689">
            <v>141</v>
          </cell>
          <cell r="H2689">
            <v>1025</v>
          </cell>
          <cell r="I2689" t="str">
            <v>0-0-24</v>
          </cell>
          <cell r="J2689">
            <v>100</v>
          </cell>
        </row>
        <row r="2690">
          <cell r="B2690">
            <v>5638</v>
          </cell>
          <cell r="C2690" t="str">
            <v>อิปัน</v>
          </cell>
          <cell r="D2690" t="str">
            <v>พระแสง</v>
          </cell>
          <cell r="E2690" t="str">
            <v>อำเภอพระแสง</v>
          </cell>
          <cell r="F2690" t="str">
            <v>4826II</v>
          </cell>
          <cell r="G2690">
            <v>141</v>
          </cell>
          <cell r="H2690">
            <v>1026</v>
          </cell>
          <cell r="I2690" t="str">
            <v>0-0-24</v>
          </cell>
          <cell r="J2690">
            <v>100</v>
          </cell>
        </row>
        <row r="2691">
          <cell r="B2691">
            <v>5639</v>
          </cell>
          <cell r="C2691" t="str">
            <v>อิปัน</v>
          </cell>
          <cell r="D2691" t="str">
            <v>พระแสง</v>
          </cell>
          <cell r="E2691" t="str">
            <v>อำเภอพระแสง</v>
          </cell>
          <cell r="F2691" t="str">
            <v>4826II</v>
          </cell>
          <cell r="G2691">
            <v>141</v>
          </cell>
          <cell r="H2691">
            <v>1027</v>
          </cell>
          <cell r="I2691" t="str">
            <v>0-0-24</v>
          </cell>
          <cell r="J2691">
            <v>100</v>
          </cell>
        </row>
        <row r="2692">
          <cell r="B2692">
            <v>5640</v>
          </cell>
          <cell r="C2692" t="str">
            <v>อิปัน</v>
          </cell>
          <cell r="D2692" t="str">
            <v>พระแสง</v>
          </cell>
          <cell r="E2692" t="str">
            <v>อำเภอพระแสง</v>
          </cell>
          <cell r="F2692" t="str">
            <v>4826II</v>
          </cell>
          <cell r="G2692">
            <v>141</v>
          </cell>
          <cell r="H2692">
            <v>1028</v>
          </cell>
          <cell r="I2692" t="str">
            <v>0-0-24</v>
          </cell>
          <cell r="J2692">
            <v>100</v>
          </cell>
        </row>
        <row r="2693">
          <cell r="B2693">
            <v>5641</v>
          </cell>
          <cell r="C2693" t="str">
            <v>อิปัน</v>
          </cell>
          <cell r="D2693" t="str">
            <v>พระแสง</v>
          </cell>
          <cell r="E2693" t="str">
            <v>อำเภอพระแสง</v>
          </cell>
          <cell r="F2693" t="str">
            <v>4826II</v>
          </cell>
          <cell r="G2693">
            <v>141</v>
          </cell>
          <cell r="H2693">
            <v>1029</v>
          </cell>
          <cell r="I2693" t="str">
            <v>0-0-24</v>
          </cell>
          <cell r="J2693">
            <v>100</v>
          </cell>
        </row>
        <row r="2694">
          <cell r="B2694">
            <v>5642</v>
          </cell>
          <cell r="C2694" t="str">
            <v>อิปัน</v>
          </cell>
          <cell r="D2694" t="str">
            <v>พระแสง</v>
          </cell>
          <cell r="E2694" t="str">
            <v>อำเภอพระแสง</v>
          </cell>
          <cell r="F2694" t="str">
            <v>4826II</v>
          </cell>
          <cell r="G2694">
            <v>141</v>
          </cell>
          <cell r="H2694">
            <v>1030</v>
          </cell>
          <cell r="I2694" t="str">
            <v>0-0-24</v>
          </cell>
          <cell r="J2694">
            <v>100</v>
          </cell>
        </row>
        <row r="2695">
          <cell r="B2695">
            <v>5643</v>
          </cell>
          <cell r="C2695" t="str">
            <v>อิปัน</v>
          </cell>
          <cell r="D2695" t="str">
            <v>พระแสง</v>
          </cell>
          <cell r="E2695" t="str">
            <v>อำเภอพระแสง</v>
          </cell>
          <cell r="F2695" t="str">
            <v>4826II</v>
          </cell>
          <cell r="G2695">
            <v>141</v>
          </cell>
          <cell r="H2695">
            <v>1031</v>
          </cell>
          <cell r="I2695" t="str">
            <v>0-0-24</v>
          </cell>
          <cell r="J2695">
            <v>100</v>
          </cell>
        </row>
        <row r="2696">
          <cell r="B2696">
            <v>5644</v>
          </cell>
          <cell r="C2696" t="str">
            <v>อิปัน</v>
          </cell>
          <cell r="D2696" t="str">
            <v>พระแสง</v>
          </cell>
          <cell r="E2696" t="str">
            <v>อำเภอพระแสง</v>
          </cell>
          <cell r="F2696" t="str">
            <v>4826II</v>
          </cell>
          <cell r="G2696">
            <v>141</v>
          </cell>
          <cell r="H2696">
            <v>1032</v>
          </cell>
          <cell r="I2696" t="str">
            <v>0-0-24</v>
          </cell>
          <cell r="J2696">
            <v>100</v>
          </cell>
        </row>
        <row r="2697">
          <cell r="B2697">
            <v>5645</v>
          </cell>
          <cell r="C2697" t="str">
            <v>อิปัน</v>
          </cell>
          <cell r="D2697" t="str">
            <v>พระแสง</v>
          </cell>
          <cell r="E2697" t="str">
            <v>อำเภอพระแสง</v>
          </cell>
          <cell r="F2697" t="str">
            <v>4826II</v>
          </cell>
          <cell r="G2697">
            <v>141</v>
          </cell>
          <cell r="H2697">
            <v>1033</v>
          </cell>
          <cell r="I2697" t="str">
            <v>0-0-24</v>
          </cell>
          <cell r="J2697">
            <v>100</v>
          </cell>
        </row>
        <row r="2698">
          <cell r="B2698">
            <v>5646</v>
          </cell>
          <cell r="C2698" t="str">
            <v>อิปัน</v>
          </cell>
          <cell r="D2698" t="str">
            <v>พระแสง</v>
          </cell>
          <cell r="E2698" t="str">
            <v>อำเภอพระแสง</v>
          </cell>
          <cell r="F2698" t="str">
            <v>4826II</v>
          </cell>
          <cell r="G2698">
            <v>141</v>
          </cell>
          <cell r="H2698">
            <v>1034</v>
          </cell>
          <cell r="I2698" t="str">
            <v>0-0-24</v>
          </cell>
          <cell r="J2698">
            <v>100</v>
          </cell>
        </row>
        <row r="2699">
          <cell r="B2699">
            <v>5647</v>
          </cell>
          <cell r="C2699" t="str">
            <v>อิปัน</v>
          </cell>
          <cell r="D2699" t="str">
            <v>พระแสง</v>
          </cell>
          <cell r="E2699" t="str">
            <v>อำเภอพระแสง</v>
          </cell>
          <cell r="F2699" t="str">
            <v>4826II</v>
          </cell>
          <cell r="G2699">
            <v>141</v>
          </cell>
          <cell r="H2699">
            <v>1035</v>
          </cell>
          <cell r="I2699" t="str">
            <v>0-0-24</v>
          </cell>
          <cell r="J2699">
            <v>100</v>
          </cell>
        </row>
        <row r="2700">
          <cell r="B2700">
            <v>5648</v>
          </cell>
          <cell r="C2700" t="str">
            <v>อิปัน</v>
          </cell>
          <cell r="D2700" t="str">
            <v>พระแสง</v>
          </cell>
          <cell r="E2700" t="str">
            <v>อำเภอพระแสง</v>
          </cell>
          <cell r="F2700" t="str">
            <v>4826II</v>
          </cell>
          <cell r="G2700">
            <v>141</v>
          </cell>
          <cell r="H2700">
            <v>1036</v>
          </cell>
          <cell r="I2700" t="str">
            <v>0-0-24</v>
          </cell>
          <cell r="J2700">
            <v>100</v>
          </cell>
        </row>
        <row r="2701">
          <cell r="B2701">
            <v>5649</v>
          </cell>
          <cell r="C2701" t="str">
            <v>อิปัน</v>
          </cell>
          <cell r="D2701" t="str">
            <v>พระแสง</v>
          </cell>
          <cell r="E2701" t="str">
            <v>อำเภอพระแสง</v>
          </cell>
          <cell r="F2701" t="str">
            <v>4826II</v>
          </cell>
          <cell r="G2701">
            <v>141</v>
          </cell>
          <cell r="H2701">
            <v>1037</v>
          </cell>
          <cell r="I2701" t="str">
            <v>0-0-24</v>
          </cell>
          <cell r="J2701">
            <v>100</v>
          </cell>
        </row>
        <row r="2702">
          <cell r="B2702">
            <v>5650</v>
          </cell>
          <cell r="C2702" t="str">
            <v>อิปัน</v>
          </cell>
          <cell r="D2702" t="str">
            <v>พระแสง</v>
          </cell>
          <cell r="E2702" t="str">
            <v>อำเภอพระแสง</v>
          </cell>
          <cell r="F2702" t="str">
            <v>4826II</v>
          </cell>
          <cell r="G2702">
            <v>141</v>
          </cell>
          <cell r="H2702">
            <v>1038</v>
          </cell>
          <cell r="I2702" t="str">
            <v>0-0-72</v>
          </cell>
          <cell r="J2702">
            <v>100</v>
          </cell>
        </row>
        <row r="2703">
          <cell r="B2703">
            <v>5651</v>
          </cell>
          <cell r="C2703" t="str">
            <v>อิปัน</v>
          </cell>
          <cell r="D2703" t="str">
            <v>พระแสง</v>
          </cell>
          <cell r="E2703" t="str">
            <v>อำเภอพระแสง</v>
          </cell>
          <cell r="F2703" t="str">
            <v>4826II</v>
          </cell>
          <cell r="G2703">
            <v>141</v>
          </cell>
          <cell r="H2703">
            <v>1039</v>
          </cell>
          <cell r="I2703" t="str">
            <v>0-2-85</v>
          </cell>
          <cell r="J2703">
            <v>100</v>
          </cell>
        </row>
        <row r="2704">
          <cell r="B2704">
            <v>5656</v>
          </cell>
          <cell r="C2704" t="str">
            <v>อิปัน</v>
          </cell>
          <cell r="D2704" t="str">
            <v>พระแสง</v>
          </cell>
          <cell r="E2704" t="str">
            <v>บ้านบางพา</v>
          </cell>
          <cell r="F2704" t="str">
            <v>4826III</v>
          </cell>
          <cell r="G2704">
            <v>143</v>
          </cell>
          <cell r="H2704">
            <v>1039</v>
          </cell>
          <cell r="I2704" t="str">
            <v>2-3-10</v>
          </cell>
          <cell r="J2704">
            <v>210</v>
          </cell>
        </row>
        <row r="2705">
          <cell r="B2705">
            <v>5657</v>
          </cell>
          <cell r="C2705" t="str">
            <v>อิปัน</v>
          </cell>
          <cell r="D2705" t="str">
            <v>พระแสง</v>
          </cell>
          <cell r="E2705" t="str">
            <v>บ้านบางพา</v>
          </cell>
          <cell r="F2705" t="str">
            <v>4826III</v>
          </cell>
          <cell r="G2705">
            <v>143</v>
          </cell>
          <cell r="H2705">
            <v>1040</v>
          </cell>
          <cell r="I2705" t="str">
            <v>2-0-2</v>
          </cell>
          <cell r="J2705">
            <v>210</v>
          </cell>
        </row>
        <row r="2706">
          <cell r="B2706">
            <v>5658</v>
          </cell>
          <cell r="C2706" t="str">
            <v>อิปัน</v>
          </cell>
          <cell r="D2706" t="str">
            <v>พระแสง</v>
          </cell>
          <cell r="E2706" t="str">
            <v>บ้านบางพา</v>
          </cell>
          <cell r="F2706" t="str">
            <v>4826III</v>
          </cell>
          <cell r="G2706">
            <v>143</v>
          </cell>
          <cell r="H2706">
            <v>1041</v>
          </cell>
          <cell r="I2706" t="str">
            <v>2-1-65</v>
          </cell>
          <cell r="J2706">
            <v>210</v>
          </cell>
        </row>
        <row r="2707">
          <cell r="B2707">
            <v>5659</v>
          </cell>
          <cell r="C2707" t="str">
            <v>อิปัน</v>
          </cell>
          <cell r="D2707" t="str">
            <v>พระแสง</v>
          </cell>
          <cell r="E2707" t="str">
            <v>บ้านบางพา</v>
          </cell>
          <cell r="F2707" t="str">
            <v>4826III</v>
          </cell>
          <cell r="G2707">
            <v>143</v>
          </cell>
          <cell r="H2707">
            <v>1033</v>
          </cell>
          <cell r="I2707" t="str">
            <v>0-3-86</v>
          </cell>
          <cell r="J2707">
            <v>100</v>
          </cell>
        </row>
        <row r="2708">
          <cell r="B2708">
            <v>5660</v>
          </cell>
          <cell r="C2708" t="str">
            <v>อิปัน</v>
          </cell>
          <cell r="D2708" t="str">
            <v>พระแสง</v>
          </cell>
          <cell r="E2708" t="str">
            <v>บ้านบางพา</v>
          </cell>
          <cell r="F2708" t="str">
            <v>4826III</v>
          </cell>
          <cell r="G2708">
            <v>143</v>
          </cell>
          <cell r="H2708">
            <v>1034</v>
          </cell>
          <cell r="I2708" t="str">
            <v>1-0-83</v>
          </cell>
          <cell r="J2708">
            <v>100</v>
          </cell>
        </row>
        <row r="2709">
          <cell r="B2709">
            <v>5661</v>
          </cell>
          <cell r="C2709" t="str">
            <v>อิปัน</v>
          </cell>
          <cell r="D2709" t="str">
            <v>พระแสง</v>
          </cell>
          <cell r="E2709" t="str">
            <v>บ้านบางพา</v>
          </cell>
          <cell r="F2709" t="str">
            <v>4826III</v>
          </cell>
          <cell r="G2709">
            <v>143</v>
          </cell>
          <cell r="H2709">
            <v>1035</v>
          </cell>
          <cell r="I2709" t="str">
            <v>0-3-8</v>
          </cell>
          <cell r="J2709">
            <v>100</v>
          </cell>
        </row>
        <row r="2710">
          <cell r="B2710">
            <v>5662</v>
          </cell>
          <cell r="C2710" t="str">
            <v>อิปัน</v>
          </cell>
          <cell r="D2710" t="str">
            <v>พระแสง</v>
          </cell>
          <cell r="E2710" t="str">
            <v>บ้านบางพา</v>
          </cell>
          <cell r="F2710" t="str">
            <v>4826III</v>
          </cell>
          <cell r="G2710">
            <v>143</v>
          </cell>
          <cell r="H2710">
            <v>1036</v>
          </cell>
          <cell r="I2710" t="str">
            <v>0-2-70</v>
          </cell>
          <cell r="J2710">
            <v>100</v>
          </cell>
        </row>
        <row r="2711">
          <cell r="B2711">
            <v>5663</v>
          </cell>
          <cell r="C2711" t="str">
            <v>อิปัน</v>
          </cell>
          <cell r="D2711" t="str">
            <v>พระแสง</v>
          </cell>
          <cell r="E2711" t="str">
            <v>บ้างบางพา</v>
          </cell>
          <cell r="F2711" t="str">
            <v>4826III</v>
          </cell>
          <cell r="G2711">
            <v>143</v>
          </cell>
          <cell r="H2711">
            <v>1037</v>
          </cell>
          <cell r="I2711" t="str">
            <v>0-2-92</v>
          </cell>
          <cell r="J2711">
            <v>100</v>
          </cell>
        </row>
        <row r="2712">
          <cell r="B2712">
            <v>5664</v>
          </cell>
          <cell r="C2712" t="str">
            <v>อิปัน</v>
          </cell>
          <cell r="D2712" t="str">
            <v>พระแสง</v>
          </cell>
          <cell r="E2712" t="str">
            <v>บ้างบางพา</v>
          </cell>
          <cell r="F2712" t="str">
            <v>4826III</v>
          </cell>
          <cell r="G2712">
            <v>143</v>
          </cell>
          <cell r="H2712">
            <v>1038</v>
          </cell>
          <cell r="I2712" t="str">
            <v>0-3-9</v>
          </cell>
          <cell r="J2712">
            <v>100</v>
          </cell>
        </row>
        <row r="2713">
          <cell r="B2713">
            <v>5665</v>
          </cell>
          <cell r="C2713" t="str">
            <v>อิปัน</v>
          </cell>
          <cell r="D2713" t="str">
            <v>พระแสง</v>
          </cell>
          <cell r="E2713" t="str">
            <v>อำเภอพระแสง</v>
          </cell>
          <cell r="F2713" t="str">
            <v>4826II</v>
          </cell>
          <cell r="G2713">
            <v>127</v>
          </cell>
          <cell r="H2713">
            <v>975</v>
          </cell>
          <cell r="I2713" t="str">
            <v>0-0-60</v>
          </cell>
          <cell r="J2713">
            <v>280</v>
          </cell>
        </row>
        <row r="2714">
          <cell r="B2714">
            <v>5673</v>
          </cell>
          <cell r="C2714" t="str">
            <v>อิปัน</v>
          </cell>
          <cell r="D2714" t="str">
            <v>พระแสง</v>
          </cell>
          <cell r="E2714" t="str">
            <v>อำเภอพระแสง</v>
          </cell>
          <cell r="F2714" t="str">
            <v>4826II</v>
          </cell>
          <cell r="G2714">
            <v>127</v>
          </cell>
          <cell r="H2714">
            <v>988</v>
          </cell>
          <cell r="I2714" t="str">
            <v>0-1-67</v>
          </cell>
          <cell r="J2714">
            <v>100</v>
          </cell>
        </row>
        <row r="2715">
          <cell r="B2715">
            <v>5677</v>
          </cell>
          <cell r="C2715" t="str">
            <v>อิปัน</v>
          </cell>
          <cell r="D2715" t="str">
            <v>พระแสง</v>
          </cell>
          <cell r="E2715" t="str">
            <v>บ้างบางพา</v>
          </cell>
          <cell r="F2715" t="str">
            <v>4826III</v>
          </cell>
          <cell r="G2715">
            <v>143</v>
          </cell>
          <cell r="H2715">
            <v>1024</v>
          </cell>
          <cell r="I2715" t="str">
            <v>0-2-62</v>
          </cell>
          <cell r="J2715">
            <v>100</v>
          </cell>
        </row>
        <row r="2716">
          <cell r="B2716">
            <v>5678</v>
          </cell>
          <cell r="C2716" t="str">
            <v>อิปัน</v>
          </cell>
          <cell r="D2716" t="str">
            <v>พระแสง</v>
          </cell>
          <cell r="E2716" t="str">
            <v>อำเภอพระแสง</v>
          </cell>
          <cell r="F2716" t="str">
            <v>4826III</v>
          </cell>
          <cell r="G2716">
            <v>130</v>
          </cell>
          <cell r="H2716">
            <v>793</v>
          </cell>
          <cell r="I2716" t="str">
            <v>0-1-3</v>
          </cell>
          <cell r="J2716">
            <v>280</v>
          </cell>
        </row>
        <row r="2717">
          <cell r="B2717">
            <v>5679</v>
          </cell>
          <cell r="C2717" t="str">
            <v>อิปัน</v>
          </cell>
          <cell r="D2717" t="str">
            <v>พระแสง</v>
          </cell>
          <cell r="E2717" t="str">
            <v>อำเภอพระแสง</v>
          </cell>
          <cell r="F2717" t="str">
            <v>4826III</v>
          </cell>
          <cell r="G2717">
            <v>130</v>
          </cell>
          <cell r="H2717">
            <v>794</v>
          </cell>
          <cell r="I2717" t="str">
            <v>0-0-86</v>
          </cell>
          <cell r="J2717">
            <v>100</v>
          </cell>
        </row>
        <row r="2718">
          <cell r="B2718">
            <v>5680</v>
          </cell>
          <cell r="C2718" t="str">
            <v>อิปัน</v>
          </cell>
          <cell r="D2718" t="str">
            <v>พระแสง</v>
          </cell>
          <cell r="E2718" t="str">
            <v>อำเภอพระแสง</v>
          </cell>
          <cell r="F2718" t="str">
            <v>4826III</v>
          </cell>
          <cell r="G2718">
            <v>130</v>
          </cell>
          <cell r="H2718">
            <v>795</v>
          </cell>
          <cell r="I2718" t="str">
            <v>0-0-63</v>
          </cell>
          <cell r="J2718">
            <v>280</v>
          </cell>
        </row>
        <row r="2719">
          <cell r="B2719">
            <v>5690</v>
          </cell>
          <cell r="C2719" t="str">
            <v>อิปัน</v>
          </cell>
          <cell r="D2719" t="str">
            <v>พระแสง</v>
          </cell>
          <cell r="E2719" t="str">
            <v>อำเภอพระแสง</v>
          </cell>
          <cell r="F2719" t="str">
            <v>4826II</v>
          </cell>
          <cell r="G2719">
            <v>127</v>
          </cell>
          <cell r="H2719">
            <v>992</v>
          </cell>
          <cell r="I2719" t="str">
            <v>0-2-9</v>
          </cell>
          <cell r="J2719">
            <v>100</v>
          </cell>
        </row>
        <row r="2720">
          <cell r="B2720">
            <v>5692</v>
          </cell>
          <cell r="C2720" t="str">
            <v>อิปัน</v>
          </cell>
          <cell r="D2720" t="str">
            <v>พระแสง</v>
          </cell>
          <cell r="E2720" t="str">
            <v>อำเภอพระแสง</v>
          </cell>
          <cell r="F2720" t="str">
            <v>4826II</v>
          </cell>
          <cell r="G2720">
            <v>127</v>
          </cell>
          <cell r="H2720">
            <v>994</v>
          </cell>
          <cell r="I2720" t="str">
            <v>0-1-87</v>
          </cell>
          <cell r="J2720">
            <v>280</v>
          </cell>
        </row>
        <row r="2721">
          <cell r="B2721">
            <v>5693</v>
          </cell>
          <cell r="C2721" t="str">
            <v>อิปัน</v>
          </cell>
          <cell r="D2721" t="str">
            <v>พระแสง</v>
          </cell>
          <cell r="E2721" t="str">
            <v>อำเภอพระแสง</v>
          </cell>
          <cell r="F2721" t="str">
            <v>4826II</v>
          </cell>
          <cell r="G2721">
            <v>127</v>
          </cell>
          <cell r="H2721">
            <v>982</v>
          </cell>
          <cell r="I2721" t="str">
            <v>0-0-24</v>
          </cell>
          <cell r="J2721">
            <v>100</v>
          </cell>
        </row>
        <row r="2722">
          <cell r="B2722">
            <v>5694</v>
          </cell>
          <cell r="C2722" t="str">
            <v>อิปัน</v>
          </cell>
          <cell r="D2722" t="str">
            <v>พระแสง</v>
          </cell>
          <cell r="E2722" t="str">
            <v>อำเภอพระแสง</v>
          </cell>
          <cell r="F2722" t="str">
            <v>4826II</v>
          </cell>
          <cell r="G2722">
            <v>127</v>
          </cell>
          <cell r="H2722">
            <v>983</v>
          </cell>
          <cell r="I2722" t="str">
            <v>0-0-25</v>
          </cell>
          <cell r="J2722">
            <v>100</v>
          </cell>
        </row>
        <row r="2723">
          <cell r="B2723">
            <v>5695</v>
          </cell>
          <cell r="C2723" t="str">
            <v>อิปัน</v>
          </cell>
          <cell r="D2723" t="str">
            <v>พระแสง</v>
          </cell>
          <cell r="E2723" t="str">
            <v>อำเภอพระแสง</v>
          </cell>
          <cell r="F2723" t="str">
            <v>4826II</v>
          </cell>
          <cell r="G2723">
            <v>127</v>
          </cell>
          <cell r="H2723">
            <v>984</v>
          </cell>
          <cell r="I2723" t="str">
            <v>0-0-26</v>
          </cell>
          <cell r="J2723">
            <v>100</v>
          </cell>
        </row>
        <row r="2724">
          <cell r="B2724">
            <v>5696</v>
          </cell>
          <cell r="C2724" t="str">
            <v>อิปัน</v>
          </cell>
          <cell r="D2724" t="str">
            <v>พระแสง</v>
          </cell>
          <cell r="E2724" t="str">
            <v>อำเภอพระแสง</v>
          </cell>
          <cell r="F2724" t="str">
            <v>4826II</v>
          </cell>
          <cell r="G2724">
            <v>127</v>
          </cell>
          <cell r="H2724">
            <v>985</v>
          </cell>
          <cell r="I2724" t="str">
            <v>0-0-26</v>
          </cell>
          <cell r="J2724">
            <v>100</v>
          </cell>
        </row>
        <row r="2725">
          <cell r="B2725">
            <v>5697</v>
          </cell>
          <cell r="C2725" t="str">
            <v>อิปัน</v>
          </cell>
          <cell r="D2725" t="str">
            <v>พระแสง</v>
          </cell>
          <cell r="E2725" t="str">
            <v>อำเภอพระแสง</v>
          </cell>
          <cell r="F2725" t="str">
            <v>4826II</v>
          </cell>
          <cell r="G2725">
            <v>127</v>
          </cell>
          <cell r="H2725">
            <v>986</v>
          </cell>
          <cell r="I2725" t="str">
            <v>0-0-27</v>
          </cell>
          <cell r="J2725">
            <v>100</v>
          </cell>
        </row>
        <row r="2726">
          <cell r="B2726">
            <v>5698</v>
          </cell>
          <cell r="C2726" t="str">
            <v>อิปัน</v>
          </cell>
          <cell r="D2726" t="str">
            <v>พระแสง</v>
          </cell>
          <cell r="E2726" t="str">
            <v>บ้านบางพา</v>
          </cell>
          <cell r="F2726" t="str">
            <v>4826III</v>
          </cell>
          <cell r="G2726">
            <v>143</v>
          </cell>
          <cell r="H2726">
            <v>1042</v>
          </cell>
          <cell r="I2726" t="str">
            <v>0-0-89</v>
          </cell>
          <cell r="J2726">
            <v>100</v>
          </cell>
        </row>
        <row r="2727">
          <cell r="B2727">
            <v>5699</v>
          </cell>
          <cell r="C2727" t="str">
            <v>อิปัน</v>
          </cell>
          <cell r="D2727" t="str">
            <v>พระแสง</v>
          </cell>
          <cell r="E2727" t="str">
            <v>อำเภอพระแสง</v>
          </cell>
          <cell r="F2727" t="str">
            <v>4826III</v>
          </cell>
          <cell r="G2727">
            <v>143</v>
          </cell>
          <cell r="H2727">
            <v>1043</v>
          </cell>
          <cell r="I2727" t="str">
            <v>0-1-28</v>
          </cell>
          <cell r="J2727">
            <v>100</v>
          </cell>
        </row>
        <row r="2728">
          <cell r="B2728">
            <v>5700</v>
          </cell>
          <cell r="C2728" t="str">
            <v>อิปัน</v>
          </cell>
          <cell r="D2728" t="str">
            <v>พระแสง</v>
          </cell>
          <cell r="E2728" t="str">
            <v>บ้านบางพา</v>
          </cell>
          <cell r="F2728" t="str">
            <v>4826III</v>
          </cell>
          <cell r="G2728">
            <v>143</v>
          </cell>
          <cell r="H2728">
            <v>1044</v>
          </cell>
          <cell r="I2728" t="str">
            <v>0-2-6</v>
          </cell>
          <cell r="J2728">
            <v>100</v>
          </cell>
        </row>
        <row r="2729">
          <cell r="B2729">
            <v>5701</v>
          </cell>
          <cell r="C2729" t="str">
            <v>อิปัน</v>
          </cell>
          <cell r="D2729" t="str">
            <v>พระแสง</v>
          </cell>
          <cell r="E2729" t="str">
            <v>บ้างบางพา</v>
          </cell>
          <cell r="F2729" t="str">
            <v>4826III</v>
          </cell>
          <cell r="G2729">
            <v>143</v>
          </cell>
          <cell r="H2729">
            <v>1045</v>
          </cell>
          <cell r="I2729" t="str">
            <v>0-0-72</v>
          </cell>
          <cell r="J2729">
            <v>100</v>
          </cell>
        </row>
        <row r="2730">
          <cell r="B2730">
            <v>5702</v>
          </cell>
          <cell r="C2730" t="str">
            <v>อิปัน</v>
          </cell>
          <cell r="D2730" t="str">
            <v>พระแสง</v>
          </cell>
          <cell r="E2730" t="str">
            <v>บ้านบางพา</v>
          </cell>
          <cell r="F2730" t="str">
            <v>4826III</v>
          </cell>
          <cell r="G2730">
            <v>143</v>
          </cell>
          <cell r="H2730">
            <v>1046</v>
          </cell>
          <cell r="I2730" t="str">
            <v>0-0-74</v>
          </cell>
          <cell r="J2730">
            <v>100</v>
          </cell>
        </row>
        <row r="2731">
          <cell r="B2731">
            <v>5705</v>
          </cell>
          <cell r="C2731" t="str">
            <v>อิปัน</v>
          </cell>
          <cell r="D2731" t="str">
            <v>พระแสง</v>
          </cell>
          <cell r="E2731" t="str">
            <v>อำเภอพระแสง</v>
          </cell>
          <cell r="F2731" t="str">
            <v>4826II</v>
          </cell>
          <cell r="G2731">
            <v>127</v>
          </cell>
          <cell r="H2731">
            <v>996</v>
          </cell>
          <cell r="I2731" t="str">
            <v>0-0-57</v>
          </cell>
          <cell r="J2731">
            <v>100</v>
          </cell>
        </row>
        <row r="2732">
          <cell r="B2732">
            <v>5706</v>
          </cell>
          <cell r="C2732" t="str">
            <v>อิปัน</v>
          </cell>
          <cell r="D2732" t="str">
            <v>พระแสง</v>
          </cell>
          <cell r="E2732" t="str">
            <v>อำเภอพระแสง</v>
          </cell>
          <cell r="F2732" t="str">
            <v>4826II</v>
          </cell>
          <cell r="G2732">
            <v>127</v>
          </cell>
          <cell r="H2732">
            <v>997</v>
          </cell>
          <cell r="I2732" t="str">
            <v>0-0-36</v>
          </cell>
          <cell r="J2732">
            <v>100</v>
          </cell>
        </row>
        <row r="2733">
          <cell r="B2733">
            <v>5707</v>
          </cell>
          <cell r="C2733" t="str">
            <v>อิปัน</v>
          </cell>
          <cell r="D2733" t="str">
            <v>พระแสง</v>
          </cell>
          <cell r="E2733" t="str">
            <v>อำเภอพระแสง</v>
          </cell>
          <cell r="F2733" t="str">
            <v>4826II</v>
          </cell>
          <cell r="G2733">
            <v>127</v>
          </cell>
          <cell r="H2733">
            <v>998</v>
          </cell>
          <cell r="I2733" t="str">
            <v>0-0-14</v>
          </cell>
          <cell r="J2733">
            <v>100</v>
          </cell>
        </row>
        <row r="2734">
          <cell r="B2734">
            <v>5713</v>
          </cell>
          <cell r="C2734" t="str">
            <v>อิปัน</v>
          </cell>
          <cell r="D2734" t="str">
            <v>พระแสง</v>
          </cell>
          <cell r="E2734" t="str">
            <v>อำเภอพระแสง</v>
          </cell>
          <cell r="F2734" t="str">
            <v>4826III</v>
          </cell>
          <cell r="G2734">
            <v>143</v>
          </cell>
          <cell r="H2734">
            <v>1018</v>
          </cell>
          <cell r="I2734" t="str">
            <v>0-1-19</v>
          </cell>
          <cell r="J2734">
            <v>100</v>
          </cell>
        </row>
        <row r="2735">
          <cell r="B2735">
            <v>5714</v>
          </cell>
          <cell r="C2735" t="str">
            <v>อิปัน</v>
          </cell>
          <cell r="D2735" t="str">
            <v>พระแสง</v>
          </cell>
          <cell r="E2735" t="str">
            <v>อำเภอพระแสง</v>
          </cell>
          <cell r="F2735" t="str">
            <v>4826II</v>
          </cell>
          <cell r="G2735">
            <v>113</v>
          </cell>
          <cell r="H2735">
            <v>107</v>
          </cell>
          <cell r="I2735" t="str">
            <v>8-0-9</v>
          </cell>
          <cell r="J2735">
            <v>100</v>
          </cell>
        </row>
        <row r="2736">
          <cell r="B2736">
            <v>5719</v>
          </cell>
          <cell r="C2736" t="str">
            <v>อิปัน</v>
          </cell>
          <cell r="D2736" t="str">
            <v>พระแสง</v>
          </cell>
          <cell r="E2736" t="str">
            <v>อำเภอพระแสง</v>
          </cell>
          <cell r="F2736" t="str">
            <v>4826III</v>
          </cell>
          <cell r="G2736">
            <v>130</v>
          </cell>
          <cell r="H2736">
            <v>728</v>
          </cell>
          <cell r="I2736" t="str">
            <v>0-0-34</v>
          </cell>
          <cell r="J2736">
            <v>100</v>
          </cell>
        </row>
        <row r="2737">
          <cell r="B2737">
            <v>5720</v>
          </cell>
          <cell r="C2737" t="str">
            <v>อิปัน</v>
          </cell>
          <cell r="D2737" t="str">
            <v>พระแสง</v>
          </cell>
          <cell r="E2737" t="str">
            <v>อำเภอพระแสง</v>
          </cell>
          <cell r="F2737" t="str">
            <v>4826II</v>
          </cell>
          <cell r="G2737">
            <v>127</v>
          </cell>
          <cell r="H2737">
            <v>870</v>
          </cell>
          <cell r="I2737" t="str">
            <v>0-0-8</v>
          </cell>
          <cell r="J2737">
            <v>100</v>
          </cell>
        </row>
        <row r="2738">
          <cell r="B2738">
            <v>5721</v>
          </cell>
          <cell r="C2738" t="str">
            <v>อิปัน</v>
          </cell>
          <cell r="D2738" t="str">
            <v>พระแสง</v>
          </cell>
          <cell r="E2738" t="str">
            <v>บ้างบางพา</v>
          </cell>
          <cell r="F2738" t="str">
            <v>4826III</v>
          </cell>
          <cell r="G2738">
            <v>154</v>
          </cell>
          <cell r="H2738">
            <v>140</v>
          </cell>
          <cell r="I2738" t="str">
            <v>8-0-50</v>
          </cell>
          <cell r="J2738">
            <v>100</v>
          </cell>
        </row>
        <row r="2739">
          <cell r="B2739">
            <v>5724</v>
          </cell>
          <cell r="C2739" t="str">
            <v>อิปัน</v>
          </cell>
          <cell r="D2739" t="str">
            <v>พระแสง</v>
          </cell>
          <cell r="E2739" t="str">
            <v>บ้านบางพา</v>
          </cell>
          <cell r="F2739" t="str">
            <v>4826III</v>
          </cell>
          <cell r="G2739">
            <v>130</v>
          </cell>
          <cell r="H2739">
            <v>649</v>
          </cell>
          <cell r="I2739" t="str">
            <v>1-2-5</v>
          </cell>
          <cell r="J2739">
            <v>7000</v>
          </cell>
        </row>
        <row r="2740">
          <cell r="B2740">
            <v>5727</v>
          </cell>
          <cell r="C2740" t="str">
            <v>อิปัน</v>
          </cell>
          <cell r="D2740" t="str">
            <v>พระแสง</v>
          </cell>
          <cell r="E2740" t="str">
            <v>อำเภอพระแสง</v>
          </cell>
          <cell r="F2740" t="str">
            <v>4826II</v>
          </cell>
          <cell r="G2740">
            <v>127</v>
          </cell>
          <cell r="H2740">
            <v>835</v>
          </cell>
          <cell r="I2740" t="str">
            <v>0-0-11</v>
          </cell>
          <cell r="J2740">
            <v>100</v>
          </cell>
        </row>
        <row r="2741">
          <cell r="B2741">
            <v>5728</v>
          </cell>
          <cell r="C2741" t="str">
            <v>อิปัน</v>
          </cell>
          <cell r="D2741" t="str">
            <v>พระแสง</v>
          </cell>
          <cell r="E2741" t="str">
            <v>อำเภอพระแสง</v>
          </cell>
          <cell r="F2741" t="str">
            <v>4826III</v>
          </cell>
          <cell r="G2741">
            <v>130</v>
          </cell>
          <cell r="H2741">
            <v>160</v>
          </cell>
          <cell r="I2741" t="str">
            <v>0-0-45</v>
          </cell>
          <cell r="J2741">
            <v>100</v>
          </cell>
        </row>
        <row r="2742">
          <cell r="B2742">
            <v>5729</v>
          </cell>
          <cell r="C2742" t="str">
            <v>อิปัน</v>
          </cell>
          <cell r="D2742" t="str">
            <v>พระแสง</v>
          </cell>
          <cell r="E2742" t="str">
            <v>บ้างบางพา</v>
          </cell>
          <cell r="F2742" t="str">
            <v>4826III</v>
          </cell>
          <cell r="G2742">
            <v>154</v>
          </cell>
          <cell r="H2742">
            <v>121</v>
          </cell>
          <cell r="I2742" t="str">
            <v>18-0-40</v>
          </cell>
          <cell r="J2742">
            <v>100</v>
          </cell>
        </row>
        <row r="2743">
          <cell r="B2743">
            <v>5730</v>
          </cell>
          <cell r="C2743" t="str">
            <v>อิปัน</v>
          </cell>
          <cell r="D2743" t="str">
            <v>พระแสง</v>
          </cell>
          <cell r="E2743" t="str">
            <v>อำเภอพระแสง</v>
          </cell>
          <cell r="F2743" t="str">
            <v>4826II</v>
          </cell>
          <cell r="G2743">
            <v>127</v>
          </cell>
          <cell r="H2743">
            <v>1026</v>
          </cell>
          <cell r="I2743" t="str">
            <v>0-0-71</v>
          </cell>
          <cell r="J2743">
            <v>2600</v>
          </cell>
        </row>
        <row r="2744">
          <cell r="B2744">
            <v>5734</v>
          </cell>
          <cell r="C2744" t="str">
            <v>อิปัน</v>
          </cell>
          <cell r="D2744" t="str">
            <v>พระแสง</v>
          </cell>
          <cell r="E2744" t="str">
            <v>อำเภอพระแสง</v>
          </cell>
          <cell r="F2744" t="str">
            <v>4826II</v>
          </cell>
          <cell r="G2744">
            <v>127</v>
          </cell>
          <cell r="H2744">
            <v>860</v>
          </cell>
          <cell r="I2744" t="str">
            <v>2-1-16</v>
          </cell>
          <cell r="J2744">
            <v>100</v>
          </cell>
        </row>
        <row r="2745">
          <cell r="B2745">
            <v>5739</v>
          </cell>
          <cell r="C2745" t="str">
            <v>อิปัน</v>
          </cell>
          <cell r="D2745" t="str">
            <v>พระแสง</v>
          </cell>
          <cell r="E2745" t="str">
            <v>อำเภอพระแสง</v>
          </cell>
          <cell r="F2745" t="str">
            <v>4826II</v>
          </cell>
          <cell r="G2745">
            <v>127</v>
          </cell>
          <cell r="H2745">
            <v>1002</v>
          </cell>
          <cell r="I2745" t="str">
            <v>0-0-22</v>
          </cell>
          <cell r="J2745">
            <v>100</v>
          </cell>
        </row>
        <row r="2746">
          <cell r="B2746">
            <v>5741</v>
          </cell>
          <cell r="C2746" t="str">
            <v>อิปัน</v>
          </cell>
          <cell r="D2746" t="str">
            <v>พระแสง</v>
          </cell>
          <cell r="E2746" t="str">
            <v>อำเภอพระแสง</v>
          </cell>
          <cell r="F2746" t="str">
            <v>4826II</v>
          </cell>
          <cell r="G2746">
            <v>127</v>
          </cell>
          <cell r="H2746">
            <v>1003</v>
          </cell>
          <cell r="I2746" t="str">
            <v>4-0-46</v>
          </cell>
          <cell r="J2746">
            <v>210</v>
          </cell>
        </row>
        <row r="2747">
          <cell r="B2747">
            <v>5742</v>
          </cell>
          <cell r="C2747" t="str">
            <v>อิปัน</v>
          </cell>
          <cell r="D2747" t="str">
            <v>พระแสง</v>
          </cell>
          <cell r="E2747" t="str">
            <v>บ้างบางพา</v>
          </cell>
          <cell r="F2747" t="str">
            <v>4826III</v>
          </cell>
          <cell r="G2747">
            <v>143</v>
          </cell>
          <cell r="H2747">
            <v>837</v>
          </cell>
          <cell r="I2747" t="str">
            <v>0-2-99</v>
          </cell>
          <cell r="J2747">
            <v>280</v>
          </cell>
        </row>
        <row r="2748">
          <cell r="B2748">
            <v>5746</v>
          </cell>
          <cell r="C2748" t="str">
            <v>อิปัน</v>
          </cell>
          <cell r="D2748" t="str">
            <v>พระแสง</v>
          </cell>
          <cell r="E2748" t="str">
            <v>อำเภอพระแสง</v>
          </cell>
          <cell r="F2748" t="str">
            <v>4826III</v>
          </cell>
          <cell r="G2748">
            <v>130</v>
          </cell>
          <cell r="H2748">
            <v>796</v>
          </cell>
          <cell r="I2748" t="str">
            <v>0-0-63</v>
          </cell>
          <cell r="J2748">
            <v>280</v>
          </cell>
        </row>
        <row r="2749">
          <cell r="B2749">
            <v>5747</v>
          </cell>
          <cell r="C2749" t="str">
            <v>อิปัน</v>
          </cell>
          <cell r="D2749" t="str">
            <v>พระแสง</v>
          </cell>
          <cell r="E2749" t="str">
            <v>อำเภอพระแสง</v>
          </cell>
          <cell r="F2749" t="str">
            <v>4826III</v>
          </cell>
          <cell r="G2749">
            <v>130</v>
          </cell>
          <cell r="H2749">
            <v>797</v>
          </cell>
          <cell r="I2749" t="str">
            <v>0-0-63</v>
          </cell>
          <cell r="J2749">
            <v>280</v>
          </cell>
        </row>
        <row r="2750">
          <cell r="B2750">
            <v>5748</v>
          </cell>
          <cell r="C2750" t="str">
            <v>อิปัน</v>
          </cell>
          <cell r="D2750" t="str">
            <v>พระแสง</v>
          </cell>
          <cell r="E2750" t="str">
            <v>บ้านบางพา</v>
          </cell>
          <cell r="F2750" t="str">
            <v>4826III</v>
          </cell>
          <cell r="G2750">
            <v>167</v>
          </cell>
          <cell r="H2750">
            <v>103</v>
          </cell>
          <cell r="I2750" t="str">
            <v>4-2-78</v>
          </cell>
          <cell r="J2750">
            <v>180</v>
          </cell>
        </row>
        <row r="2751">
          <cell r="B2751">
            <v>5752</v>
          </cell>
          <cell r="C2751" t="str">
            <v>อิปัน</v>
          </cell>
          <cell r="D2751" t="str">
            <v>พระแสง</v>
          </cell>
          <cell r="E2751" t="str">
            <v>อำเภอพระแสง</v>
          </cell>
          <cell r="F2751" t="str">
            <v>4826III</v>
          </cell>
          <cell r="G2751">
            <v>130</v>
          </cell>
          <cell r="H2751">
            <v>798</v>
          </cell>
          <cell r="I2751" t="str">
            <v>0-0-37</v>
          </cell>
          <cell r="J2751">
            <v>100</v>
          </cell>
        </row>
        <row r="2752">
          <cell r="B2752">
            <v>5753</v>
          </cell>
          <cell r="C2752" t="str">
            <v>อิปัน</v>
          </cell>
          <cell r="D2752" t="str">
            <v>พระแสง</v>
          </cell>
          <cell r="E2752" t="str">
            <v>อำเภอพระแสง</v>
          </cell>
          <cell r="F2752" t="str">
            <v>4826III</v>
          </cell>
          <cell r="G2752">
            <v>130</v>
          </cell>
          <cell r="H2752">
            <v>799</v>
          </cell>
          <cell r="I2752" t="str">
            <v>0-0-37</v>
          </cell>
          <cell r="J2752">
            <v>100</v>
          </cell>
        </row>
        <row r="2753">
          <cell r="B2753">
            <v>5754</v>
          </cell>
          <cell r="C2753" t="str">
            <v>อิปัน</v>
          </cell>
          <cell r="D2753" t="str">
            <v>พระแสง</v>
          </cell>
          <cell r="E2753" t="str">
            <v>บ้างบางพา</v>
          </cell>
          <cell r="F2753" t="str">
            <v>4826III</v>
          </cell>
          <cell r="G2753">
            <v>168</v>
          </cell>
          <cell r="H2753">
            <v>125</v>
          </cell>
          <cell r="I2753" t="str">
            <v>1-1-45</v>
          </cell>
          <cell r="J2753">
            <v>130</v>
          </cell>
        </row>
        <row r="2754">
          <cell r="B2754">
            <v>5755</v>
          </cell>
          <cell r="C2754" t="str">
            <v>อิปัน</v>
          </cell>
          <cell r="D2754" t="str">
            <v>พระแสง</v>
          </cell>
          <cell r="E2754" t="str">
            <v>บ้างบางพา</v>
          </cell>
          <cell r="F2754" t="str">
            <v>4826III</v>
          </cell>
          <cell r="G2754">
            <v>168</v>
          </cell>
          <cell r="H2754">
            <v>126</v>
          </cell>
          <cell r="I2754" t="str">
            <v>4-0-63</v>
          </cell>
          <cell r="J2754">
            <v>100</v>
          </cell>
        </row>
        <row r="2755">
          <cell r="B2755">
            <v>5756</v>
          </cell>
          <cell r="C2755" t="str">
            <v>อิปัน</v>
          </cell>
          <cell r="D2755" t="str">
            <v>พระแสง</v>
          </cell>
          <cell r="E2755" t="str">
            <v>บ้านบางพา</v>
          </cell>
          <cell r="F2755" t="str">
            <v>4826III</v>
          </cell>
          <cell r="G2755">
            <v>168</v>
          </cell>
          <cell r="H2755">
            <v>127</v>
          </cell>
          <cell r="I2755" t="str">
            <v>1-1-52</v>
          </cell>
          <cell r="J2755">
            <v>100</v>
          </cell>
        </row>
        <row r="2756">
          <cell r="B2756">
            <v>5757</v>
          </cell>
          <cell r="C2756" t="str">
            <v>อิปัน</v>
          </cell>
          <cell r="D2756" t="str">
            <v>พระแสง</v>
          </cell>
          <cell r="E2756" t="str">
            <v>บ้านบางพา</v>
          </cell>
          <cell r="F2756" t="str">
            <v>4826III</v>
          </cell>
          <cell r="G2756">
            <v>168</v>
          </cell>
          <cell r="H2756">
            <v>128</v>
          </cell>
          <cell r="I2756" t="str">
            <v>1-1-58</v>
          </cell>
          <cell r="J2756">
            <v>100</v>
          </cell>
        </row>
        <row r="2757">
          <cell r="B2757">
            <v>5761</v>
          </cell>
          <cell r="C2757" t="str">
            <v>อิปัน</v>
          </cell>
          <cell r="D2757" t="str">
            <v>พระแสง</v>
          </cell>
          <cell r="E2757" t="str">
            <v>อำเภอพระแสง</v>
          </cell>
          <cell r="F2757" t="str">
            <v>4826II</v>
          </cell>
          <cell r="G2757">
            <v>127</v>
          </cell>
          <cell r="H2757">
            <v>1032</v>
          </cell>
          <cell r="I2757" t="str">
            <v>1-1-58</v>
          </cell>
          <cell r="J2757">
            <v>100</v>
          </cell>
        </row>
        <row r="2758">
          <cell r="B2758">
            <v>5762</v>
          </cell>
          <cell r="C2758" t="str">
            <v>อิปัน</v>
          </cell>
          <cell r="D2758" t="str">
            <v>พระแสง</v>
          </cell>
          <cell r="E2758" t="str">
            <v>อำเภอพระแสง</v>
          </cell>
          <cell r="F2758" t="str">
            <v>4826II</v>
          </cell>
          <cell r="G2758">
            <v>127</v>
          </cell>
          <cell r="H2758">
            <v>1004</v>
          </cell>
          <cell r="I2758" t="str">
            <v>0-0-57</v>
          </cell>
          <cell r="J2758">
            <v>100</v>
          </cell>
        </row>
        <row r="2759">
          <cell r="B2759">
            <v>5763</v>
          </cell>
          <cell r="C2759" t="str">
            <v>อิปัน</v>
          </cell>
          <cell r="D2759" t="str">
            <v>พระแสง</v>
          </cell>
          <cell r="E2759" t="str">
            <v>อำเภอพระแสง</v>
          </cell>
          <cell r="F2759" t="str">
            <v>4826II</v>
          </cell>
          <cell r="G2759">
            <v>127</v>
          </cell>
          <cell r="H2759">
            <v>1005</v>
          </cell>
          <cell r="I2759" t="str">
            <v>0-0-40</v>
          </cell>
          <cell r="J2759">
            <v>100</v>
          </cell>
        </row>
        <row r="2760">
          <cell r="B2760">
            <v>5764</v>
          </cell>
          <cell r="C2760" t="str">
            <v>อิปัน</v>
          </cell>
          <cell r="D2760" t="str">
            <v>พระแสง</v>
          </cell>
          <cell r="E2760" t="str">
            <v>อำเภอพระแสง</v>
          </cell>
          <cell r="F2760" t="str">
            <v>4826II</v>
          </cell>
          <cell r="G2760">
            <v>127</v>
          </cell>
          <cell r="H2760">
            <v>1006</v>
          </cell>
          <cell r="I2760" t="str">
            <v>0-0-40</v>
          </cell>
          <cell r="J2760">
            <v>100</v>
          </cell>
        </row>
        <row r="2761">
          <cell r="B2761">
            <v>5765</v>
          </cell>
          <cell r="C2761" t="str">
            <v>อิปัน</v>
          </cell>
          <cell r="D2761" t="str">
            <v>พระแสง</v>
          </cell>
          <cell r="E2761" t="str">
            <v>อำเภอพระแสง</v>
          </cell>
          <cell r="F2761" t="str">
            <v>4826II</v>
          </cell>
          <cell r="G2761">
            <v>127</v>
          </cell>
          <cell r="H2761">
            <v>1007</v>
          </cell>
          <cell r="I2761" t="str">
            <v>0-0-40</v>
          </cell>
          <cell r="J2761">
            <v>100</v>
          </cell>
        </row>
        <row r="2762">
          <cell r="B2762">
            <v>5766</v>
          </cell>
          <cell r="C2762" t="str">
            <v>อิปัน</v>
          </cell>
          <cell r="D2762" t="str">
            <v>พระแสง</v>
          </cell>
          <cell r="E2762" t="str">
            <v>อำเภอพระแสง</v>
          </cell>
          <cell r="F2762" t="str">
            <v>4826II</v>
          </cell>
          <cell r="G2762">
            <v>127</v>
          </cell>
          <cell r="H2762">
            <v>1008</v>
          </cell>
          <cell r="I2762" t="str">
            <v>0-1-45</v>
          </cell>
          <cell r="J2762">
            <v>100</v>
          </cell>
        </row>
        <row r="2763">
          <cell r="B2763">
            <v>5767</v>
          </cell>
          <cell r="C2763" t="str">
            <v>อิปัน</v>
          </cell>
          <cell r="D2763" t="str">
            <v>พระแสง</v>
          </cell>
          <cell r="E2763" t="str">
            <v>อำเภอพระแสง</v>
          </cell>
          <cell r="F2763" t="str">
            <v>4826II</v>
          </cell>
          <cell r="G2763">
            <v>127</v>
          </cell>
          <cell r="H2763">
            <v>1009</v>
          </cell>
          <cell r="I2763" t="str">
            <v>0-2-92</v>
          </cell>
          <cell r="J2763">
            <v>100</v>
          </cell>
        </row>
        <row r="2764">
          <cell r="B2764">
            <v>5768</v>
          </cell>
          <cell r="C2764" t="str">
            <v>อิปัน</v>
          </cell>
          <cell r="D2764" t="str">
            <v>พระแสง</v>
          </cell>
          <cell r="E2764" t="str">
            <v>บ้านบางพา</v>
          </cell>
          <cell r="F2764" t="str">
            <v>4826III</v>
          </cell>
          <cell r="G2764">
            <v>155</v>
          </cell>
          <cell r="H2764">
            <v>138</v>
          </cell>
          <cell r="I2764" t="str">
            <v>0-3-49</v>
          </cell>
          <cell r="J2764">
            <v>1000</v>
          </cell>
        </row>
        <row r="2765">
          <cell r="B2765">
            <v>5773</v>
          </cell>
          <cell r="C2765" t="str">
            <v>อิปัน</v>
          </cell>
          <cell r="D2765" t="str">
            <v>พระแสง</v>
          </cell>
          <cell r="E2765" t="str">
            <v>อำเภอพระแสง</v>
          </cell>
          <cell r="F2765" t="str">
            <v>4826III</v>
          </cell>
          <cell r="G2765">
            <v>143</v>
          </cell>
          <cell r="H2765">
            <v>1050</v>
          </cell>
          <cell r="I2765" t="str">
            <v>0-0-92</v>
          </cell>
          <cell r="J2765">
            <v>100</v>
          </cell>
        </row>
        <row r="2766">
          <cell r="B2766">
            <v>5774</v>
          </cell>
          <cell r="C2766" t="str">
            <v>อิปัน</v>
          </cell>
          <cell r="D2766" t="str">
            <v>พระแสง</v>
          </cell>
          <cell r="E2766" t="str">
            <v>อำเภอพระแสง</v>
          </cell>
          <cell r="F2766" t="str">
            <v>4826III</v>
          </cell>
          <cell r="G2766">
            <v>143</v>
          </cell>
          <cell r="H2766">
            <v>1051</v>
          </cell>
          <cell r="I2766" t="str">
            <v>0-0-40</v>
          </cell>
          <cell r="J2766">
            <v>100</v>
          </cell>
        </row>
        <row r="2767">
          <cell r="B2767">
            <v>5775</v>
          </cell>
          <cell r="C2767" t="str">
            <v>อิปัน</v>
          </cell>
          <cell r="D2767" t="str">
            <v>พระแสง</v>
          </cell>
          <cell r="E2767" t="str">
            <v>บ้านบางพา</v>
          </cell>
          <cell r="F2767" t="str">
            <v>4826III</v>
          </cell>
          <cell r="G2767">
            <v>143</v>
          </cell>
          <cell r="H2767">
            <v>1052</v>
          </cell>
          <cell r="I2767" t="str">
            <v>0-0-40</v>
          </cell>
          <cell r="J2767">
            <v>100</v>
          </cell>
        </row>
        <row r="2768">
          <cell r="B2768">
            <v>5776</v>
          </cell>
          <cell r="C2768" t="str">
            <v>อิปัน</v>
          </cell>
          <cell r="D2768" t="str">
            <v>พระแสง</v>
          </cell>
          <cell r="E2768" t="str">
            <v>อำเภอพระแสง</v>
          </cell>
          <cell r="F2768" t="str">
            <v>4826III</v>
          </cell>
          <cell r="G2768">
            <v>143</v>
          </cell>
          <cell r="H2768">
            <v>1053</v>
          </cell>
          <cell r="I2768" t="str">
            <v>0-0-80</v>
          </cell>
          <cell r="J2768">
            <v>100</v>
          </cell>
        </row>
        <row r="2769">
          <cell r="B2769">
            <v>5777</v>
          </cell>
          <cell r="C2769" t="str">
            <v>อิปัน</v>
          </cell>
          <cell r="D2769" t="str">
            <v>พระแสง</v>
          </cell>
          <cell r="E2769" t="str">
            <v>อำเภอพระแสง</v>
          </cell>
          <cell r="F2769" t="str">
            <v>4826III</v>
          </cell>
          <cell r="G2769">
            <v>143</v>
          </cell>
          <cell r="H2769">
            <v>1054</v>
          </cell>
          <cell r="I2769" t="str">
            <v>0-0-80</v>
          </cell>
          <cell r="J2769">
            <v>100</v>
          </cell>
        </row>
        <row r="2770">
          <cell r="B2770">
            <v>5778</v>
          </cell>
          <cell r="C2770" t="str">
            <v>อิปัน</v>
          </cell>
          <cell r="D2770" t="str">
            <v>พระแสง</v>
          </cell>
          <cell r="E2770" t="str">
            <v>บ้านบางพา</v>
          </cell>
          <cell r="F2770" t="str">
            <v>4826III</v>
          </cell>
          <cell r="G2770">
            <v>143</v>
          </cell>
          <cell r="H2770">
            <v>1055</v>
          </cell>
          <cell r="I2770" t="str">
            <v>0-0-80</v>
          </cell>
          <cell r="J2770">
            <v>100</v>
          </cell>
        </row>
        <row r="2771">
          <cell r="B2771">
            <v>5779</v>
          </cell>
          <cell r="C2771" t="str">
            <v>อิปัน</v>
          </cell>
          <cell r="D2771" t="str">
            <v>พระแสง</v>
          </cell>
          <cell r="E2771" t="str">
            <v>บ้านบางพา</v>
          </cell>
          <cell r="F2771" t="str">
            <v>4826III</v>
          </cell>
          <cell r="G2771">
            <v>143</v>
          </cell>
          <cell r="H2771">
            <v>1056</v>
          </cell>
          <cell r="I2771" t="str">
            <v>0-0-80</v>
          </cell>
          <cell r="J2771">
            <v>100</v>
          </cell>
        </row>
        <row r="2772">
          <cell r="B2772">
            <v>5780</v>
          </cell>
          <cell r="C2772" t="str">
            <v>อิปัน</v>
          </cell>
          <cell r="D2772" t="str">
            <v>พระแสง</v>
          </cell>
          <cell r="E2772" t="str">
            <v>อำเภอพระแสง</v>
          </cell>
          <cell r="F2772" t="str">
            <v>4826III</v>
          </cell>
          <cell r="G2772">
            <v>143</v>
          </cell>
          <cell r="H2772">
            <v>1057</v>
          </cell>
          <cell r="I2772" t="str">
            <v>0-3-49</v>
          </cell>
          <cell r="J2772">
            <v>100</v>
          </cell>
        </row>
        <row r="2773">
          <cell r="B2773">
            <v>5781</v>
          </cell>
          <cell r="C2773" t="str">
            <v>อิปัน</v>
          </cell>
          <cell r="D2773" t="str">
            <v>พระแสง</v>
          </cell>
          <cell r="E2773" t="str">
            <v>อำเภอพระแสง</v>
          </cell>
          <cell r="F2773" t="str">
            <v>4826III</v>
          </cell>
          <cell r="G2773">
            <v>130</v>
          </cell>
          <cell r="H2773">
            <v>800</v>
          </cell>
          <cell r="I2773" t="str">
            <v>0-0-25</v>
          </cell>
          <cell r="J2773">
            <v>8000</v>
          </cell>
        </row>
        <row r="2774">
          <cell r="B2774">
            <v>5782</v>
          </cell>
          <cell r="C2774" t="str">
            <v>อิปัน</v>
          </cell>
          <cell r="D2774" t="str">
            <v>พระแสง</v>
          </cell>
          <cell r="E2774" t="str">
            <v>อำเภอพระแสง</v>
          </cell>
          <cell r="F2774" t="str">
            <v>4826III</v>
          </cell>
          <cell r="G2774">
            <v>130</v>
          </cell>
          <cell r="H2774">
            <v>801</v>
          </cell>
          <cell r="I2774" t="str">
            <v>0-0-40</v>
          </cell>
          <cell r="J2774">
            <v>8000</v>
          </cell>
        </row>
        <row r="2775">
          <cell r="B2775">
            <v>5784</v>
          </cell>
          <cell r="C2775" t="str">
            <v>อิปัน</v>
          </cell>
          <cell r="D2775" t="str">
            <v>พระแสง</v>
          </cell>
          <cell r="E2775" t="str">
            <v>อำเภอพระแสง</v>
          </cell>
          <cell r="F2775" t="str">
            <v>4826II</v>
          </cell>
          <cell r="G2775">
            <v>113</v>
          </cell>
          <cell r="H2775">
            <v>109</v>
          </cell>
          <cell r="I2775" t="str">
            <v>3-0-0</v>
          </cell>
          <cell r="J2775">
            <v>100</v>
          </cell>
        </row>
        <row r="2776">
          <cell r="B2776">
            <v>5785</v>
          </cell>
          <cell r="C2776" t="str">
            <v>อิปัน</v>
          </cell>
          <cell r="D2776" t="str">
            <v>พระแสง</v>
          </cell>
          <cell r="E2776" t="str">
            <v>อำเภอพระแสง</v>
          </cell>
          <cell r="F2776" t="str">
            <v>4826II</v>
          </cell>
          <cell r="G2776">
            <v>127</v>
          </cell>
          <cell r="H2776">
            <v>1012</v>
          </cell>
          <cell r="I2776" t="str">
            <v>0-0-94</v>
          </cell>
          <cell r="J2776">
            <v>100</v>
          </cell>
        </row>
        <row r="2777">
          <cell r="B2777">
            <v>5786</v>
          </cell>
          <cell r="C2777" t="str">
            <v>อิปัน</v>
          </cell>
          <cell r="D2777" t="str">
            <v>พระแสง</v>
          </cell>
          <cell r="E2777" t="str">
            <v>อำเภอพระแสง</v>
          </cell>
          <cell r="F2777" t="str">
            <v>4826II</v>
          </cell>
          <cell r="G2777">
            <v>127</v>
          </cell>
          <cell r="H2777">
            <v>1013</v>
          </cell>
          <cell r="I2777" t="str">
            <v>0-0-94</v>
          </cell>
          <cell r="J2777">
            <v>100</v>
          </cell>
        </row>
        <row r="2778">
          <cell r="B2778">
            <v>5787</v>
          </cell>
          <cell r="C2778" t="str">
            <v>อิปัน</v>
          </cell>
          <cell r="D2778" t="str">
            <v>พระแสง</v>
          </cell>
          <cell r="E2778" t="str">
            <v>อำเภอพระแสง</v>
          </cell>
          <cell r="F2778" t="str">
            <v>4826II</v>
          </cell>
          <cell r="G2778">
            <v>127</v>
          </cell>
          <cell r="H2778">
            <v>1014</v>
          </cell>
          <cell r="I2778" t="str">
            <v>0-0-94</v>
          </cell>
          <cell r="J2778">
            <v>100</v>
          </cell>
        </row>
        <row r="2779">
          <cell r="B2779">
            <v>5792</v>
          </cell>
          <cell r="C2779" t="str">
            <v>อิปัน</v>
          </cell>
          <cell r="D2779" t="str">
            <v>พระแสง</v>
          </cell>
          <cell r="E2779" t="str">
            <v>บ้านคลองพังกลาง</v>
          </cell>
          <cell r="F2779" t="str">
            <v>4826III</v>
          </cell>
          <cell r="G2779">
            <v>143</v>
          </cell>
          <cell r="H2779">
            <v>1058</v>
          </cell>
          <cell r="I2779" t="str">
            <v>0-1-94</v>
          </cell>
          <cell r="J2779">
            <v>100</v>
          </cell>
        </row>
        <row r="2780">
          <cell r="B2780">
            <v>5797</v>
          </cell>
          <cell r="C2780" t="str">
            <v>อิปัน</v>
          </cell>
          <cell r="D2780" t="str">
            <v>พระแสง</v>
          </cell>
          <cell r="E2780" t="str">
            <v>อำเภอพระแสง</v>
          </cell>
          <cell r="F2780" t="str">
            <v>4826II</v>
          </cell>
          <cell r="G2780">
            <v>127</v>
          </cell>
          <cell r="H2780">
            <v>1015</v>
          </cell>
          <cell r="I2780" t="str">
            <v>0-0-26</v>
          </cell>
          <cell r="J2780">
            <v>100</v>
          </cell>
        </row>
        <row r="2781">
          <cell r="B2781">
            <v>5800</v>
          </cell>
          <cell r="C2781" t="str">
            <v>อิปัน</v>
          </cell>
          <cell r="D2781" t="str">
            <v>พระแสง</v>
          </cell>
          <cell r="E2781" t="str">
            <v>อำเภอพระแสง</v>
          </cell>
          <cell r="F2781" t="str">
            <v>4826II</v>
          </cell>
          <cell r="G2781">
            <v>141</v>
          </cell>
          <cell r="H2781">
            <v>1057</v>
          </cell>
          <cell r="I2781" t="str">
            <v>0-0-24</v>
          </cell>
          <cell r="J2781">
            <v>100</v>
          </cell>
        </row>
        <row r="2782">
          <cell r="B2782">
            <v>5810</v>
          </cell>
          <cell r="C2782" t="str">
            <v>อิปัน</v>
          </cell>
          <cell r="D2782" t="str">
            <v>พระแสง</v>
          </cell>
          <cell r="E2782" t="str">
            <v>อำเภอพระแสง</v>
          </cell>
          <cell r="F2782" t="str">
            <v>4826III</v>
          </cell>
          <cell r="G2782">
            <v>130</v>
          </cell>
          <cell r="H2782">
            <v>802</v>
          </cell>
          <cell r="I2782" t="str">
            <v>4-0-0</v>
          </cell>
          <cell r="J2782">
            <v>100</v>
          </cell>
        </row>
        <row r="2783">
          <cell r="B2783">
            <v>5811</v>
          </cell>
          <cell r="C2783" t="str">
            <v>อิปัน</v>
          </cell>
          <cell r="D2783" t="str">
            <v>พระแสง</v>
          </cell>
          <cell r="E2783" t="str">
            <v>บ้างบางพา</v>
          </cell>
          <cell r="F2783" t="str">
            <v>4826III</v>
          </cell>
          <cell r="G2783">
            <v>142</v>
          </cell>
          <cell r="H2783">
            <v>185</v>
          </cell>
          <cell r="I2783" t="str">
            <v>0-0-41</v>
          </cell>
          <cell r="J2783">
            <v>100</v>
          </cell>
        </row>
        <row r="2784">
          <cell r="B2784">
            <v>5813</v>
          </cell>
          <cell r="C2784" t="str">
            <v>อิปัน</v>
          </cell>
          <cell r="D2784" t="str">
            <v>พระแสง</v>
          </cell>
          <cell r="E2784" t="str">
            <v>อำเภอพระแสง</v>
          </cell>
          <cell r="F2784" t="str">
            <v>4826II</v>
          </cell>
          <cell r="G2784">
            <v>127</v>
          </cell>
          <cell r="H2784">
            <v>1017</v>
          </cell>
          <cell r="I2784" t="str">
            <v>0-0-10</v>
          </cell>
          <cell r="J2784">
            <v>100</v>
          </cell>
        </row>
        <row r="2785">
          <cell r="B2785">
            <v>5814</v>
          </cell>
          <cell r="C2785" t="str">
            <v>อิปัน</v>
          </cell>
          <cell r="D2785" t="str">
            <v>พระแสง</v>
          </cell>
          <cell r="E2785" t="str">
            <v>บ้านบางพา</v>
          </cell>
          <cell r="F2785" t="str">
            <v>4826III</v>
          </cell>
          <cell r="G2785">
            <v>142</v>
          </cell>
          <cell r="H2785">
            <v>186</v>
          </cell>
          <cell r="I2785" t="str">
            <v>2-3-15</v>
          </cell>
          <cell r="J2785">
            <v>100</v>
          </cell>
        </row>
        <row r="2786">
          <cell r="B2786">
            <v>5815</v>
          </cell>
          <cell r="C2786" t="str">
            <v>อิปัน</v>
          </cell>
          <cell r="D2786" t="str">
            <v>พระแสง</v>
          </cell>
          <cell r="E2786" t="str">
            <v>บ้านบางพา</v>
          </cell>
          <cell r="F2786" t="str">
            <v>4826III</v>
          </cell>
          <cell r="G2786">
            <v>143</v>
          </cell>
          <cell r="H2786">
            <v>1059</v>
          </cell>
          <cell r="I2786" t="str">
            <v>0-0-21</v>
          </cell>
          <cell r="J2786">
            <v>100</v>
          </cell>
        </row>
        <row r="2787">
          <cell r="B2787">
            <v>5832</v>
          </cell>
          <cell r="C2787" t="str">
            <v>อิปัน</v>
          </cell>
          <cell r="D2787" t="str">
            <v>พระแสง</v>
          </cell>
          <cell r="E2787" t="str">
            <v>บ้านบางพา</v>
          </cell>
          <cell r="F2787" t="str">
            <v>4826III</v>
          </cell>
          <cell r="G2787">
            <v>143</v>
          </cell>
          <cell r="H2787">
            <v>1061</v>
          </cell>
          <cell r="I2787" t="str">
            <v>0-0-30</v>
          </cell>
          <cell r="J2787">
            <v>100</v>
          </cell>
        </row>
        <row r="2788">
          <cell r="B2788">
            <v>5836</v>
          </cell>
          <cell r="C2788" t="str">
            <v>อิปัน</v>
          </cell>
          <cell r="D2788" t="str">
            <v>พระแสง</v>
          </cell>
          <cell r="E2788" t="str">
            <v>อำเภอพระแสง</v>
          </cell>
          <cell r="F2788" t="str">
            <v>4826II</v>
          </cell>
          <cell r="G2788">
            <v>127</v>
          </cell>
          <cell r="H2788">
            <v>1021</v>
          </cell>
          <cell r="I2788" t="str">
            <v>1-1-60</v>
          </cell>
          <cell r="J2788">
            <v>100</v>
          </cell>
        </row>
        <row r="2789">
          <cell r="B2789">
            <v>5846</v>
          </cell>
          <cell r="C2789" t="str">
            <v>อิปัน</v>
          </cell>
          <cell r="D2789" t="str">
            <v>พระแสง</v>
          </cell>
          <cell r="E2789" t="str">
            <v>บ้างบางพา</v>
          </cell>
          <cell r="F2789" t="str">
            <v>4826III</v>
          </cell>
          <cell r="G2789">
            <v>142</v>
          </cell>
          <cell r="H2789">
            <v>187</v>
          </cell>
          <cell r="I2789" t="str">
            <v>6-0-0</v>
          </cell>
          <cell r="J2789">
            <v>100</v>
          </cell>
        </row>
        <row r="2790">
          <cell r="B2790">
            <v>5850</v>
          </cell>
          <cell r="C2790" t="str">
            <v>อิปัน</v>
          </cell>
          <cell r="D2790" t="str">
            <v>พระแสง</v>
          </cell>
          <cell r="E2790" t="str">
            <v>อำเภอพระแสง</v>
          </cell>
          <cell r="F2790" t="str">
            <v>4826II</v>
          </cell>
          <cell r="G2790">
            <v>99</v>
          </cell>
          <cell r="H2790">
            <v>270</v>
          </cell>
          <cell r="I2790" t="str">
            <v>1-2-52</v>
          </cell>
          <cell r="J2790">
            <v>210</v>
          </cell>
        </row>
        <row r="2791">
          <cell r="B2791">
            <v>5851</v>
          </cell>
          <cell r="C2791" t="str">
            <v>อิปัน</v>
          </cell>
          <cell r="D2791" t="str">
            <v>พระแสง</v>
          </cell>
          <cell r="E2791" t="str">
            <v>อำเภอพระแสง</v>
          </cell>
          <cell r="F2791" t="str">
            <v>4826II</v>
          </cell>
          <cell r="G2791">
            <v>99</v>
          </cell>
          <cell r="H2791">
            <v>271</v>
          </cell>
          <cell r="I2791" t="str">
            <v>1-0-55</v>
          </cell>
          <cell r="J2791">
            <v>210</v>
          </cell>
        </row>
        <row r="2792">
          <cell r="B2792">
            <v>8000</v>
          </cell>
          <cell r="C2792" t="str">
            <v>อิปัน</v>
          </cell>
          <cell r="D2792" t="str">
            <v>พระแสง</v>
          </cell>
          <cell r="E2792" t="str">
            <v>บ้านบางพา</v>
          </cell>
          <cell r="F2792" t="str">
            <v>4826III</v>
          </cell>
          <cell r="G2792">
            <v>142</v>
          </cell>
          <cell r="H2792">
            <v>183</v>
          </cell>
          <cell r="I2792" t="str">
            <v>8-3-43</v>
          </cell>
          <cell r="J2792">
            <v>100</v>
          </cell>
        </row>
        <row r="2793">
          <cell r="B2793">
            <v>9999</v>
          </cell>
          <cell r="C2793" t="str">
            <v>อิปัน</v>
          </cell>
          <cell r="D2793" t="str">
            <v>พระแสง</v>
          </cell>
          <cell r="E2793" t="str">
            <v>บ้านบางพา</v>
          </cell>
          <cell r="F2793" t="str">
            <v>4826III</v>
          </cell>
          <cell r="G2793">
            <v>143</v>
          </cell>
          <cell r="H2793">
            <v>1023</v>
          </cell>
          <cell r="I2793" t="str">
            <v>12-2-33</v>
          </cell>
          <cell r="J2793">
            <v>100</v>
          </cell>
        </row>
        <row r="2794">
          <cell r="B2794">
            <v>3941</v>
          </cell>
          <cell r="C2794" t="str">
            <v>สินปุน</v>
          </cell>
          <cell r="D2794" t="str">
            <v>พระแสง</v>
          </cell>
          <cell r="E2794" t="str">
            <v>บ้างบางพา</v>
          </cell>
          <cell r="F2794" t="str">
            <v>4826III</v>
          </cell>
          <cell r="G2794">
            <v>168</v>
          </cell>
          <cell r="H2794">
            <v>114</v>
          </cell>
          <cell r="I2794" t="str">
            <v>1-3-30</v>
          </cell>
          <cell r="J2794">
            <v>100</v>
          </cell>
        </row>
        <row r="2795">
          <cell r="B2795">
            <v>3</v>
          </cell>
          <cell r="C2795" t="str">
            <v>สาคู</v>
          </cell>
          <cell r="D2795" t="str">
            <v>พระแสง</v>
          </cell>
          <cell r="E2795" t="str">
            <v>บ้านบางพา</v>
          </cell>
          <cell r="F2795" t="str">
            <v>4826III</v>
          </cell>
          <cell r="G2795">
            <v>154</v>
          </cell>
          <cell r="H2795">
            <v>131</v>
          </cell>
          <cell r="I2795" t="str">
            <v>16-0-0</v>
          </cell>
          <cell r="J2795">
            <v>100</v>
          </cell>
        </row>
        <row r="2796">
          <cell r="B2796">
            <v>16</v>
          </cell>
          <cell r="C2796" t="str">
            <v>สาคู</v>
          </cell>
          <cell r="D2796" t="str">
            <v>พระแสง</v>
          </cell>
          <cell r="E2796" t="str">
            <v>อำเภอพระแสง</v>
          </cell>
          <cell r="F2796" t="str">
            <v>4826III</v>
          </cell>
          <cell r="G2796">
            <v>140</v>
          </cell>
          <cell r="H2796">
            <v>178</v>
          </cell>
          <cell r="I2796" t="str">
            <v>0-0-48</v>
          </cell>
          <cell r="J2796">
            <v>1000</v>
          </cell>
        </row>
        <row r="2797">
          <cell r="B2797">
            <v>17</v>
          </cell>
          <cell r="C2797" t="str">
            <v>สาคู</v>
          </cell>
          <cell r="D2797" t="str">
            <v>พระแสง</v>
          </cell>
          <cell r="E2797" t="str">
            <v>บ้านบางพา</v>
          </cell>
          <cell r="F2797" t="str">
            <v>4826III</v>
          </cell>
          <cell r="G2797">
            <v>140</v>
          </cell>
          <cell r="H2797">
            <v>179</v>
          </cell>
          <cell r="I2797" t="str">
            <v>0-0-30</v>
          </cell>
          <cell r="J2797">
            <v>1000</v>
          </cell>
        </row>
        <row r="2798">
          <cell r="B2798">
            <v>18</v>
          </cell>
          <cell r="C2798" t="str">
            <v>สาคู</v>
          </cell>
          <cell r="D2798" t="str">
            <v>พระแสง</v>
          </cell>
          <cell r="E2798" t="str">
            <v>บ้านบางพา</v>
          </cell>
          <cell r="F2798" t="str">
            <v>4826III</v>
          </cell>
          <cell r="G2798">
            <v>140</v>
          </cell>
          <cell r="H2798">
            <v>180</v>
          </cell>
          <cell r="I2798" t="str">
            <v>0-0-70</v>
          </cell>
          <cell r="J2798">
            <v>1000</v>
          </cell>
        </row>
        <row r="2799">
          <cell r="B2799">
            <v>19</v>
          </cell>
          <cell r="C2799" t="str">
            <v>สาคู</v>
          </cell>
          <cell r="D2799" t="str">
            <v>พระแสง</v>
          </cell>
          <cell r="E2799" t="str">
            <v>บ้านบางพา</v>
          </cell>
          <cell r="F2799" t="str">
            <v>4826III</v>
          </cell>
          <cell r="G2799">
            <v>140</v>
          </cell>
          <cell r="H2799">
            <v>181</v>
          </cell>
          <cell r="I2799" t="str">
            <v>0-0-88</v>
          </cell>
          <cell r="J2799">
            <v>1000</v>
          </cell>
        </row>
        <row r="2800">
          <cell r="B2800">
            <v>24</v>
          </cell>
          <cell r="C2800" t="str">
            <v>สาคู</v>
          </cell>
          <cell r="D2800" t="str">
            <v>พระแสง</v>
          </cell>
          <cell r="E2800" t="str">
            <v>บ้านบางพา</v>
          </cell>
          <cell r="F2800" t="str">
            <v>4826III</v>
          </cell>
          <cell r="G2800">
            <v>140</v>
          </cell>
          <cell r="H2800">
            <v>186</v>
          </cell>
          <cell r="I2800" t="str">
            <v>0-0-74</v>
          </cell>
          <cell r="J2800">
            <v>1000</v>
          </cell>
        </row>
        <row r="2801">
          <cell r="B2801">
            <v>70</v>
          </cell>
          <cell r="C2801" t="str">
            <v>สาคู</v>
          </cell>
          <cell r="D2801" t="str">
            <v>พระแสง</v>
          </cell>
          <cell r="E2801" t="str">
            <v>บ้านบางพา</v>
          </cell>
          <cell r="F2801" t="str">
            <v>4826III</v>
          </cell>
          <cell r="G2801">
            <v>140</v>
          </cell>
          <cell r="H2801">
            <v>213</v>
          </cell>
          <cell r="I2801" t="str">
            <v>1-0-0</v>
          </cell>
          <cell r="J2801">
            <v>1000</v>
          </cell>
        </row>
        <row r="2802">
          <cell r="B2802">
            <v>71</v>
          </cell>
          <cell r="C2802" t="str">
            <v>สาคู</v>
          </cell>
          <cell r="D2802" t="str">
            <v>พระแสง</v>
          </cell>
          <cell r="E2802" t="str">
            <v>บ้านบางพา</v>
          </cell>
          <cell r="F2802" t="str">
            <v>4826III</v>
          </cell>
          <cell r="G2802">
            <v>140</v>
          </cell>
          <cell r="H2802">
            <v>214</v>
          </cell>
          <cell r="I2802" t="str">
            <v>25-1-60</v>
          </cell>
          <cell r="J2802">
            <v>750</v>
          </cell>
        </row>
        <row r="2803">
          <cell r="B2803">
            <v>72</v>
          </cell>
          <cell r="C2803" t="str">
            <v>สาคู</v>
          </cell>
          <cell r="D2803" t="str">
            <v>พระแสง</v>
          </cell>
          <cell r="E2803" t="str">
            <v>บ้านบางพา</v>
          </cell>
          <cell r="F2803" t="str">
            <v>4826III</v>
          </cell>
          <cell r="G2803">
            <v>140</v>
          </cell>
          <cell r="H2803">
            <v>215</v>
          </cell>
          <cell r="I2803" t="str">
            <v>1-1-40</v>
          </cell>
          <cell r="J2803">
            <v>490</v>
          </cell>
        </row>
        <row r="2804">
          <cell r="B2804">
            <v>107</v>
          </cell>
          <cell r="C2804" t="str">
            <v>สาคู</v>
          </cell>
          <cell r="D2804" t="str">
            <v>พระแสง</v>
          </cell>
          <cell r="E2804" t="str">
            <v>บ้านบางพา</v>
          </cell>
          <cell r="F2804" t="str">
            <v>4826III</v>
          </cell>
          <cell r="G2804">
            <v>140</v>
          </cell>
          <cell r="H2804">
            <v>235</v>
          </cell>
          <cell r="I2804" t="str">
            <v>10-3-9</v>
          </cell>
          <cell r="J2804">
            <v>210</v>
          </cell>
        </row>
        <row r="2805">
          <cell r="B2805">
            <v>110</v>
          </cell>
          <cell r="C2805" t="str">
            <v>สาคู</v>
          </cell>
          <cell r="D2805" t="str">
            <v>พระแสง</v>
          </cell>
          <cell r="E2805" t="str">
            <v>บ้านบางพา</v>
          </cell>
          <cell r="F2805" t="str">
            <v>4826III</v>
          </cell>
          <cell r="G2805">
            <v>140</v>
          </cell>
          <cell r="H2805">
            <v>238</v>
          </cell>
          <cell r="I2805" t="str">
            <v>0-0-75</v>
          </cell>
          <cell r="J2805">
            <v>1000</v>
          </cell>
        </row>
        <row r="2806">
          <cell r="B2806">
            <v>162</v>
          </cell>
          <cell r="C2806" t="str">
            <v>สาคู</v>
          </cell>
          <cell r="D2806" t="str">
            <v>พระแสง</v>
          </cell>
          <cell r="E2806" t="str">
            <v>บ้านบางพา</v>
          </cell>
          <cell r="F2806" t="str">
            <v>4826III</v>
          </cell>
          <cell r="G2806">
            <v>140</v>
          </cell>
          <cell r="H2806">
            <v>246</v>
          </cell>
          <cell r="I2806" t="str">
            <v>0-2-44</v>
          </cell>
          <cell r="J2806">
            <v>1000</v>
          </cell>
        </row>
        <row r="2807">
          <cell r="B2807">
            <v>169</v>
          </cell>
          <cell r="C2807" t="str">
            <v>สาคู</v>
          </cell>
          <cell r="D2807" t="str">
            <v>พระแสง</v>
          </cell>
          <cell r="E2807" t="str">
            <v>บ้านบางพา</v>
          </cell>
          <cell r="F2807" t="str">
            <v>4826III</v>
          </cell>
          <cell r="G2807">
            <v>140</v>
          </cell>
          <cell r="H2807">
            <v>248</v>
          </cell>
          <cell r="I2807" t="str">
            <v>0-1-0</v>
          </cell>
          <cell r="J2807">
            <v>1000</v>
          </cell>
        </row>
        <row r="2808">
          <cell r="B2808">
            <v>177</v>
          </cell>
          <cell r="C2808" t="str">
            <v>สาคู</v>
          </cell>
          <cell r="D2808" t="str">
            <v>พระแสง</v>
          </cell>
          <cell r="E2808" t="str">
            <v>บ้านบางพา</v>
          </cell>
          <cell r="F2808" t="str">
            <v>4826III</v>
          </cell>
          <cell r="G2808">
            <v>153</v>
          </cell>
          <cell r="H2808">
            <v>169</v>
          </cell>
          <cell r="I2808" t="str">
            <v>5-0-0</v>
          </cell>
          <cell r="J2808">
            <v>250</v>
          </cell>
        </row>
        <row r="2809">
          <cell r="B2809">
            <v>208</v>
          </cell>
          <cell r="C2809" t="str">
            <v>สาคู</v>
          </cell>
          <cell r="D2809" t="str">
            <v>พระแสง</v>
          </cell>
          <cell r="E2809" t="str">
            <v>บ้างบางพา</v>
          </cell>
          <cell r="F2809" t="str">
            <v>4826III</v>
          </cell>
          <cell r="G2809">
            <v>140</v>
          </cell>
          <cell r="H2809">
            <v>269</v>
          </cell>
          <cell r="I2809" t="str">
            <v>0-0-94</v>
          </cell>
          <cell r="J2809">
            <v>1000</v>
          </cell>
        </row>
      </sheetData>
      <sheetData sheetId="1" refreshError="1">
        <row r="1">
          <cell r="B1" t="str">
            <v>Chanod_no</v>
          </cell>
          <cell r="C1" t="str">
            <v>Amphur_description</v>
          </cell>
          <cell r="D1" t="str">
            <v>Tumbon_description</v>
          </cell>
          <cell r="E1" t="str">
            <v>Survey_no</v>
          </cell>
          <cell r="F1" t="str">
            <v>RAWANG_C</v>
          </cell>
          <cell r="G1" t="str">
            <v>RAWANG_M</v>
          </cell>
          <cell r="H1" t="str">
            <v>SHEET</v>
          </cell>
          <cell r="I1" t="str">
            <v>SCALE</v>
          </cell>
          <cell r="J1" t="str">
            <v>LAND_NO</v>
          </cell>
          <cell r="K1" t="str">
            <v>Nrai</v>
          </cell>
          <cell r="L1" t="str">
            <v>LAND_VALUE</v>
          </cell>
        </row>
        <row r="2">
          <cell r="B2">
            <v>137</v>
          </cell>
          <cell r="C2" t="str">
            <v>พระแสง</v>
          </cell>
          <cell r="D2" t="str">
            <v>อิปัน</v>
          </cell>
          <cell r="E2">
            <v>550</v>
          </cell>
          <cell r="F2" t="str">
            <v>4826III</v>
          </cell>
          <cell r="G2" t="str">
            <v>2240</v>
          </cell>
          <cell r="H2" t="str">
            <v>01</v>
          </cell>
          <cell r="I2" t="str">
            <v>1:2000</v>
          </cell>
          <cell r="J2">
            <v>58</v>
          </cell>
          <cell r="K2" t="str">
            <v>10-0-0</v>
          </cell>
          <cell r="L2">
            <v>210</v>
          </cell>
        </row>
        <row r="3">
          <cell r="B3">
            <v>6339</v>
          </cell>
          <cell r="C3" t="str">
            <v>พระแสง</v>
          </cell>
          <cell r="D3" t="str">
            <v>อิปัน</v>
          </cell>
          <cell r="E3">
            <v>14</v>
          </cell>
          <cell r="F3" t="str">
            <v>4826III</v>
          </cell>
          <cell r="G3" t="str">
            <v>2242</v>
          </cell>
          <cell r="H3" t="str">
            <v>03</v>
          </cell>
          <cell r="I3" t="str">
            <v>1:2000</v>
          </cell>
          <cell r="J3">
            <v>30</v>
          </cell>
          <cell r="K3" t="str">
            <v>0-1-67.50</v>
          </cell>
          <cell r="L3">
            <v>440</v>
          </cell>
        </row>
        <row r="4">
          <cell r="B4">
            <v>6340</v>
          </cell>
          <cell r="C4" t="str">
            <v>พระแสง</v>
          </cell>
          <cell r="D4" t="str">
            <v>อิปัน</v>
          </cell>
          <cell r="E4">
            <v>15</v>
          </cell>
          <cell r="F4" t="str">
            <v>4826III</v>
          </cell>
          <cell r="G4" t="str">
            <v>2242</v>
          </cell>
          <cell r="H4" t="str">
            <v>03</v>
          </cell>
          <cell r="I4" t="str">
            <v>1:2000</v>
          </cell>
          <cell r="J4">
            <v>29</v>
          </cell>
          <cell r="K4" t="str">
            <v>0-2-47.40</v>
          </cell>
          <cell r="L4">
            <v>440</v>
          </cell>
        </row>
        <row r="5">
          <cell r="B5">
            <v>6341</v>
          </cell>
          <cell r="C5" t="str">
            <v>พระแสง</v>
          </cell>
          <cell r="D5" t="str">
            <v>อิปัน</v>
          </cell>
          <cell r="E5">
            <v>16</v>
          </cell>
          <cell r="F5" t="str">
            <v>4826III</v>
          </cell>
          <cell r="G5" t="str">
            <v>2242</v>
          </cell>
          <cell r="H5" t="str">
            <v>03</v>
          </cell>
          <cell r="I5" t="str">
            <v>1:2000</v>
          </cell>
          <cell r="J5">
            <v>27</v>
          </cell>
          <cell r="K5" t="str">
            <v>0-1-46.20</v>
          </cell>
          <cell r="L5">
            <v>500</v>
          </cell>
        </row>
        <row r="6">
          <cell r="B6">
            <v>6342</v>
          </cell>
          <cell r="C6" t="str">
            <v>พระแสง</v>
          </cell>
          <cell r="D6" t="str">
            <v>อิปัน</v>
          </cell>
          <cell r="E6">
            <v>17</v>
          </cell>
          <cell r="F6" t="str">
            <v>4826III</v>
          </cell>
          <cell r="G6" t="str">
            <v>2242</v>
          </cell>
          <cell r="H6" t="str">
            <v>03</v>
          </cell>
          <cell r="I6" t="str">
            <v>1:2000</v>
          </cell>
          <cell r="J6">
            <v>28</v>
          </cell>
          <cell r="K6" t="str">
            <v>0-1-2.70</v>
          </cell>
          <cell r="L6">
            <v>500</v>
          </cell>
        </row>
        <row r="7">
          <cell r="B7">
            <v>6352</v>
          </cell>
          <cell r="C7" t="str">
            <v>พระแสง</v>
          </cell>
          <cell r="D7" t="str">
            <v>อิปัน</v>
          </cell>
          <cell r="E7">
            <v>27</v>
          </cell>
          <cell r="F7" t="str">
            <v>4826III</v>
          </cell>
          <cell r="G7" t="str">
            <v>2242</v>
          </cell>
          <cell r="H7" t="str">
            <v>03</v>
          </cell>
          <cell r="I7" t="str">
            <v>1:2000</v>
          </cell>
          <cell r="J7">
            <v>12</v>
          </cell>
          <cell r="K7" t="str">
            <v>7-0-3.70</v>
          </cell>
          <cell r="L7">
            <v>180</v>
          </cell>
        </row>
        <row r="8">
          <cell r="B8">
            <v>6353</v>
          </cell>
          <cell r="C8" t="str">
            <v>พระแสง</v>
          </cell>
          <cell r="D8" t="str">
            <v>อิปัน</v>
          </cell>
          <cell r="E8">
            <v>28</v>
          </cell>
          <cell r="F8" t="str">
            <v>4826III</v>
          </cell>
          <cell r="G8" t="str">
            <v>2242</v>
          </cell>
          <cell r="H8" t="str">
            <v>03</v>
          </cell>
          <cell r="I8" t="str">
            <v>1:2000</v>
          </cell>
          <cell r="J8">
            <v>22</v>
          </cell>
          <cell r="K8" t="str">
            <v>3-1-2</v>
          </cell>
          <cell r="L8">
            <v>210</v>
          </cell>
        </row>
        <row r="9">
          <cell r="B9">
            <v>6354</v>
          </cell>
          <cell r="C9" t="str">
            <v>พระแสง</v>
          </cell>
          <cell r="D9" t="str">
            <v>อิปัน</v>
          </cell>
          <cell r="E9">
            <v>29</v>
          </cell>
          <cell r="F9" t="str">
            <v>4826III</v>
          </cell>
          <cell r="G9" t="str">
            <v>2240</v>
          </cell>
          <cell r="H9" t="str">
            <v>01</v>
          </cell>
          <cell r="I9" t="str">
            <v>1:2000</v>
          </cell>
          <cell r="J9">
            <v>11</v>
          </cell>
          <cell r="K9" t="str">
            <v>6-0-52</v>
          </cell>
          <cell r="L9">
            <v>100</v>
          </cell>
        </row>
        <row r="10">
          <cell r="B10">
            <v>6355</v>
          </cell>
          <cell r="C10" t="str">
            <v>พระแสง</v>
          </cell>
          <cell r="D10" t="str">
            <v>อิปัน</v>
          </cell>
          <cell r="E10">
            <v>30</v>
          </cell>
          <cell r="F10" t="str">
            <v>4826III</v>
          </cell>
          <cell r="G10" t="str">
            <v>2240</v>
          </cell>
          <cell r="H10" t="str">
            <v>01</v>
          </cell>
          <cell r="I10" t="str">
            <v>1:2000</v>
          </cell>
          <cell r="J10">
            <v>12</v>
          </cell>
          <cell r="K10" t="str">
            <v>9-1-43.70</v>
          </cell>
          <cell r="L10">
            <v>100</v>
          </cell>
        </row>
        <row r="11">
          <cell r="B11">
            <v>6356</v>
          </cell>
          <cell r="C11" t="str">
            <v>พระแสง</v>
          </cell>
          <cell r="D11" t="str">
            <v>อิปัน</v>
          </cell>
          <cell r="E11">
            <v>31</v>
          </cell>
          <cell r="F11" t="str">
            <v>4826III</v>
          </cell>
          <cell r="G11" t="str">
            <v>2240</v>
          </cell>
          <cell r="H11" t="str">
            <v>01</v>
          </cell>
          <cell r="I11" t="str">
            <v>1:2000</v>
          </cell>
          <cell r="J11">
            <v>13</v>
          </cell>
          <cell r="K11" t="str">
            <v>19-3-97</v>
          </cell>
          <cell r="L11">
            <v>210</v>
          </cell>
        </row>
        <row r="12">
          <cell r="B12">
            <v>6357</v>
          </cell>
          <cell r="C12" t="str">
            <v>พระแสง</v>
          </cell>
          <cell r="D12" t="str">
            <v>อิปัน</v>
          </cell>
          <cell r="E12">
            <v>32</v>
          </cell>
          <cell r="F12" t="str">
            <v>4826III</v>
          </cell>
          <cell r="G12" t="str">
            <v>2240</v>
          </cell>
          <cell r="H12" t="str">
            <v>01</v>
          </cell>
          <cell r="I12" t="str">
            <v>1:2000</v>
          </cell>
          <cell r="J12">
            <v>16</v>
          </cell>
          <cell r="K12" t="str">
            <v>5-3-40</v>
          </cell>
          <cell r="L12">
            <v>100</v>
          </cell>
        </row>
        <row r="13">
          <cell r="B13">
            <v>6358</v>
          </cell>
          <cell r="C13" t="str">
            <v>พระแสง</v>
          </cell>
          <cell r="D13" t="str">
            <v>อิปัน</v>
          </cell>
          <cell r="E13">
            <v>33</v>
          </cell>
          <cell r="F13" t="str">
            <v>4826III</v>
          </cell>
          <cell r="G13" t="str">
            <v>2240</v>
          </cell>
          <cell r="H13" t="str">
            <v>01</v>
          </cell>
          <cell r="I13" t="str">
            <v>1:2000</v>
          </cell>
          <cell r="J13">
            <v>19</v>
          </cell>
          <cell r="K13" t="str">
            <v>6-1-88.90</v>
          </cell>
          <cell r="L13">
            <v>100</v>
          </cell>
        </row>
        <row r="14">
          <cell r="B14">
            <v>6359</v>
          </cell>
          <cell r="C14" t="str">
            <v>พระแสง</v>
          </cell>
          <cell r="D14" t="str">
            <v>อิปัน</v>
          </cell>
          <cell r="E14">
            <v>34</v>
          </cell>
          <cell r="F14" t="str">
            <v>4826III</v>
          </cell>
          <cell r="G14" t="str">
            <v>2240</v>
          </cell>
          <cell r="H14" t="str">
            <v>01</v>
          </cell>
          <cell r="I14" t="str">
            <v>1:2000</v>
          </cell>
          <cell r="J14">
            <v>20</v>
          </cell>
          <cell r="K14" t="str">
            <v>12-3-0</v>
          </cell>
          <cell r="L14">
            <v>100</v>
          </cell>
        </row>
        <row r="15">
          <cell r="B15">
            <v>6360</v>
          </cell>
          <cell r="C15" t="str">
            <v>พระแสง</v>
          </cell>
          <cell r="D15" t="str">
            <v>อิปัน</v>
          </cell>
          <cell r="E15">
            <v>35</v>
          </cell>
          <cell r="F15" t="str">
            <v>4826III</v>
          </cell>
          <cell r="G15" t="str">
            <v>2240</v>
          </cell>
          <cell r="H15" t="str">
            <v>01</v>
          </cell>
          <cell r="I15" t="str">
            <v>1:2000</v>
          </cell>
          <cell r="J15">
            <v>21</v>
          </cell>
          <cell r="K15" t="str">
            <v>12-0-84</v>
          </cell>
          <cell r="L15">
            <v>100</v>
          </cell>
        </row>
        <row r="16">
          <cell r="B16">
            <v>6361</v>
          </cell>
          <cell r="C16" t="str">
            <v>พระแสง</v>
          </cell>
          <cell r="D16" t="str">
            <v>อิปัน</v>
          </cell>
          <cell r="E16">
            <v>36</v>
          </cell>
          <cell r="F16" t="str">
            <v>4826III</v>
          </cell>
          <cell r="G16" t="str">
            <v>2240</v>
          </cell>
          <cell r="H16" t="str">
            <v>01</v>
          </cell>
          <cell r="I16" t="str">
            <v>1:2000</v>
          </cell>
          <cell r="J16">
            <v>22</v>
          </cell>
          <cell r="K16" t="str">
            <v>12-2-27</v>
          </cell>
          <cell r="L16">
            <v>100</v>
          </cell>
        </row>
        <row r="17">
          <cell r="B17">
            <v>6362</v>
          </cell>
          <cell r="C17" t="str">
            <v>พระแสง</v>
          </cell>
          <cell r="D17" t="str">
            <v>อิปัน</v>
          </cell>
          <cell r="E17">
            <v>37</v>
          </cell>
          <cell r="F17" t="str">
            <v>4826III</v>
          </cell>
          <cell r="G17" t="str">
            <v>2240</v>
          </cell>
          <cell r="H17" t="str">
            <v>01</v>
          </cell>
          <cell r="I17" t="str">
            <v>1:2000</v>
          </cell>
          <cell r="J17">
            <v>23</v>
          </cell>
          <cell r="K17" t="str">
            <v>0-2-98</v>
          </cell>
          <cell r="L17">
            <v>440</v>
          </cell>
        </row>
        <row r="18">
          <cell r="B18">
            <v>6363</v>
          </cell>
          <cell r="C18" t="str">
            <v>พระแสง</v>
          </cell>
          <cell r="D18" t="str">
            <v>อิปัน</v>
          </cell>
          <cell r="E18">
            <v>38</v>
          </cell>
          <cell r="F18" t="str">
            <v>4826III</v>
          </cell>
          <cell r="G18" t="str">
            <v>2240</v>
          </cell>
          <cell r="H18" t="str">
            <v>01</v>
          </cell>
          <cell r="I18" t="str">
            <v>1:2000</v>
          </cell>
          <cell r="J18">
            <v>24</v>
          </cell>
          <cell r="K18" t="str">
            <v>1-2-76.70</v>
          </cell>
          <cell r="L18">
            <v>380</v>
          </cell>
        </row>
        <row r="19">
          <cell r="B19">
            <v>6364</v>
          </cell>
          <cell r="C19" t="str">
            <v>พระแสง</v>
          </cell>
          <cell r="D19" t="str">
            <v>อิปัน</v>
          </cell>
          <cell r="E19">
            <v>39</v>
          </cell>
          <cell r="F19" t="str">
            <v>4826III</v>
          </cell>
          <cell r="G19" t="str">
            <v>2240</v>
          </cell>
          <cell r="H19" t="str">
            <v>01</v>
          </cell>
          <cell r="I19" t="str">
            <v>1:2000</v>
          </cell>
          <cell r="J19">
            <v>25</v>
          </cell>
          <cell r="K19" t="str">
            <v>0-1-21</v>
          </cell>
          <cell r="L19">
            <v>380</v>
          </cell>
        </row>
        <row r="20">
          <cell r="B20">
            <v>6365</v>
          </cell>
          <cell r="C20" t="str">
            <v>พระแสง</v>
          </cell>
          <cell r="D20" t="str">
            <v>อิปัน</v>
          </cell>
          <cell r="E20">
            <v>40</v>
          </cell>
          <cell r="F20" t="str">
            <v>4826III</v>
          </cell>
          <cell r="G20" t="str">
            <v>2240</v>
          </cell>
          <cell r="H20" t="str">
            <v>01</v>
          </cell>
          <cell r="I20" t="str">
            <v>1:2000</v>
          </cell>
          <cell r="J20">
            <v>26</v>
          </cell>
          <cell r="K20" t="str">
            <v>1-2-15.10</v>
          </cell>
          <cell r="L20">
            <v>380</v>
          </cell>
        </row>
        <row r="21">
          <cell r="B21">
            <v>6366</v>
          </cell>
          <cell r="C21" t="str">
            <v>พระแสง</v>
          </cell>
          <cell r="D21" t="str">
            <v>อิปัน</v>
          </cell>
          <cell r="E21">
            <v>41</v>
          </cell>
          <cell r="F21" t="str">
            <v>4826III</v>
          </cell>
          <cell r="G21" t="str">
            <v>2240</v>
          </cell>
          <cell r="H21" t="str">
            <v>01</v>
          </cell>
          <cell r="I21" t="str">
            <v>1:2000</v>
          </cell>
          <cell r="J21">
            <v>27</v>
          </cell>
          <cell r="K21" t="str">
            <v>1-2-17.10</v>
          </cell>
          <cell r="L21">
            <v>380</v>
          </cell>
        </row>
        <row r="22">
          <cell r="B22">
            <v>6367</v>
          </cell>
          <cell r="C22" t="str">
            <v>พระแสง</v>
          </cell>
          <cell r="D22" t="str">
            <v>อิปัน</v>
          </cell>
          <cell r="E22">
            <v>42</v>
          </cell>
          <cell r="F22" t="str">
            <v>4826III</v>
          </cell>
          <cell r="G22" t="str">
            <v>2240</v>
          </cell>
          <cell r="H22" t="str">
            <v>01</v>
          </cell>
          <cell r="I22" t="str">
            <v>1:2000</v>
          </cell>
          <cell r="J22">
            <v>29</v>
          </cell>
          <cell r="K22" t="str">
            <v>16-2-44.30</v>
          </cell>
          <cell r="L22">
            <v>100</v>
          </cell>
        </row>
        <row r="23">
          <cell r="B23">
            <v>6368</v>
          </cell>
          <cell r="C23" t="str">
            <v>พระแสง</v>
          </cell>
          <cell r="D23" t="str">
            <v>อิปัน</v>
          </cell>
          <cell r="E23">
            <v>43</v>
          </cell>
          <cell r="F23" t="str">
            <v>4826III</v>
          </cell>
          <cell r="G23" t="str">
            <v>2240</v>
          </cell>
          <cell r="H23" t="str">
            <v>01</v>
          </cell>
          <cell r="I23" t="str">
            <v>1:2000</v>
          </cell>
          <cell r="J23">
            <v>30</v>
          </cell>
          <cell r="K23" t="str">
            <v>15-0-3.80</v>
          </cell>
          <cell r="L23">
            <v>100</v>
          </cell>
        </row>
        <row r="24">
          <cell r="B24">
            <v>6369</v>
          </cell>
          <cell r="C24" t="str">
            <v>พระแสง</v>
          </cell>
          <cell r="D24" t="str">
            <v>อิปัน</v>
          </cell>
          <cell r="E24">
            <v>44</v>
          </cell>
          <cell r="F24" t="str">
            <v>4826III</v>
          </cell>
          <cell r="G24" t="str">
            <v>2240</v>
          </cell>
          <cell r="H24" t="str">
            <v>01</v>
          </cell>
          <cell r="I24" t="str">
            <v>1:2000</v>
          </cell>
          <cell r="J24">
            <v>28</v>
          </cell>
          <cell r="K24" t="str">
            <v>4-2-43.60</v>
          </cell>
          <cell r="L24">
            <v>380</v>
          </cell>
        </row>
        <row r="25">
          <cell r="B25">
            <v>6370</v>
          </cell>
          <cell r="C25" t="str">
            <v>พระแสง</v>
          </cell>
          <cell r="D25" t="str">
            <v>อิปัน</v>
          </cell>
          <cell r="E25">
            <v>45</v>
          </cell>
          <cell r="F25" t="str">
            <v>4826III</v>
          </cell>
          <cell r="G25" t="str">
            <v>2240</v>
          </cell>
          <cell r="H25" t="str">
            <v>01</v>
          </cell>
          <cell r="I25" t="str">
            <v>1:2000</v>
          </cell>
          <cell r="J25">
            <v>31</v>
          </cell>
          <cell r="K25" t="str">
            <v>23-0-74.20</v>
          </cell>
          <cell r="L25">
            <v>210</v>
          </cell>
        </row>
        <row r="26">
          <cell r="B26">
            <v>6371</v>
          </cell>
          <cell r="C26" t="str">
            <v>พระแสง</v>
          </cell>
          <cell r="D26" t="str">
            <v>อิปัน</v>
          </cell>
          <cell r="E26">
            <v>46</v>
          </cell>
          <cell r="F26" t="str">
            <v>4826III</v>
          </cell>
          <cell r="G26" t="str">
            <v>2240</v>
          </cell>
          <cell r="H26" t="str">
            <v>01</v>
          </cell>
          <cell r="I26" t="str">
            <v>1:2000</v>
          </cell>
          <cell r="J26">
            <v>35</v>
          </cell>
          <cell r="K26" t="str">
            <v>8-2-17.10</v>
          </cell>
          <cell r="L26">
            <v>210</v>
          </cell>
        </row>
        <row r="27">
          <cell r="B27">
            <v>6372</v>
          </cell>
          <cell r="C27" t="str">
            <v>พระแสง</v>
          </cell>
          <cell r="D27" t="str">
            <v>อิปัน</v>
          </cell>
          <cell r="E27">
            <v>47</v>
          </cell>
          <cell r="F27" t="str">
            <v>4826III</v>
          </cell>
          <cell r="G27" t="str">
            <v>2240</v>
          </cell>
          <cell r="H27" t="str">
            <v>01</v>
          </cell>
          <cell r="I27" t="str">
            <v>1:2000</v>
          </cell>
          <cell r="J27">
            <v>34</v>
          </cell>
          <cell r="K27" t="str">
            <v>10-3-91.30</v>
          </cell>
          <cell r="L27">
            <v>100</v>
          </cell>
        </row>
        <row r="28">
          <cell r="B28">
            <v>6373</v>
          </cell>
          <cell r="C28" t="str">
            <v>พระแสง</v>
          </cell>
          <cell r="D28" t="str">
            <v>อิปัน</v>
          </cell>
          <cell r="E28">
            <v>48</v>
          </cell>
          <cell r="F28" t="str">
            <v>4826III</v>
          </cell>
          <cell r="G28" t="str">
            <v>2240</v>
          </cell>
          <cell r="H28" t="str">
            <v>01</v>
          </cell>
          <cell r="I28" t="str">
            <v>1:2000</v>
          </cell>
          <cell r="J28">
            <v>32</v>
          </cell>
          <cell r="K28" t="str">
            <v>11-2-88.60</v>
          </cell>
          <cell r="L28">
            <v>100</v>
          </cell>
        </row>
        <row r="29">
          <cell r="B29">
            <v>6374</v>
          </cell>
          <cell r="C29" t="str">
            <v>พระแสง</v>
          </cell>
          <cell r="D29" t="str">
            <v>อิปัน</v>
          </cell>
          <cell r="E29">
            <v>49</v>
          </cell>
          <cell r="F29" t="str">
            <v>4826III</v>
          </cell>
          <cell r="G29" t="str">
            <v>2240</v>
          </cell>
          <cell r="H29" t="str">
            <v>01</v>
          </cell>
          <cell r="I29" t="str">
            <v>1:2000</v>
          </cell>
          <cell r="J29">
            <v>10</v>
          </cell>
          <cell r="K29" t="str">
            <v>0-3-2.30</v>
          </cell>
          <cell r="L29">
            <v>250</v>
          </cell>
        </row>
        <row r="30">
          <cell r="B30">
            <v>6375</v>
          </cell>
          <cell r="C30" t="str">
            <v>พระแสง</v>
          </cell>
          <cell r="D30" t="str">
            <v>อิปัน</v>
          </cell>
          <cell r="E30">
            <v>50</v>
          </cell>
          <cell r="F30" t="str">
            <v>4826III</v>
          </cell>
          <cell r="G30" t="str">
            <v>2240</v>
          </cell>
          <cell r="H30" t="str">
            <v>01</v>
          </cell>
          <cell r="I30" t="str">
            <v>1:2000</v>
          </cell>
          <cell r="J30">
            <v>9</v>
          </cell>
          <cell r="K30" t="str">
            <v>1-0-43.50</v>
          </cell>
          <cell r="L30">
            <v>280</v>
          </cell>
        </row>
        <row r="31">
          <cell r="B31">
            <v>6376</v>
          </cell>
          <cell r="C31" t="str">
            <v>พระแสง</v>
          </cell>
          <cell r="D31" t="str">
            <v>อิปัน</v>
          </cell>
          <cell r="E31">
            <v>51</v>
          </cell>
          <cell r="F31" t="str">
            <v>4826III</v>
          </cell>
          <cell r="G31" t="str">
            <v>2240</v>
          </cell>
          <cell r="H31" t="str">
            <v>01</v>
          </cell>
          <cell r="I31" t="str">
            <v>1:2000</v>
          </cell>
          <cell r="J31">
            <v>8</v>
          </cell>
          <cell r="K31" t="str">
            <v>0-0-64.40</v>
          </cell>
          <cell r="L31">
            <v>280</v>
          </cell>
        </row>
        <row r="32">
          <cell r="B32">
            <v>6377</v>
          </cell>
          <cell r="C32" t="str">
            <v>พระแสง</v>
          </cell>
          <cell r="D32" t="str">
            <v>อิปัน</v>
          </cell>
          <cell r="E32">
            <v>52</v>
          </cell>
          <cell r="F32" t="str">
            <v>4826III</v>
          </cell>
          <cell r="G32" t="str">
            <v>2240</v>
          </cell>
          <cell r="H32" t="str">
            <v>01</v>
          </cell>
          <cell r="I32" t="str">
            <v>1:2000</v>
          </cell>
          <cell r="J32">
            <v>7</v>
          </cell>
          <cell r="K32" t="str">
            <v>0-1-13.10</v>
          </cell>
          <cell r="L32">
            <v>280</v>
          </cell>
        </row>
        <row r="33">
          <cell r="B33">
            <v>6378</v>
          </cell>
          <cell r="C33" t="str">
            <v>พระแสง</v>
          </cell>
          <cell r="D33" t="str">
            <v>อิปัน</v>
          </cell>
          <cell r="E33">
            <v>53</v>
          </cell>
          <cell r="F33" t="str">
            <v>4826III</v>
          </cell>
          <cell r="G33" t="str">
            <v>2240</v>
          </cell>
          <cell r="H33" t="str">
            <v>01</v>
          </cell>
          <cell r="I33" t="str">
            <v>1:2000</v>
          </cell>
          <cell r="J33">
            <v>6</v>
          </cell>
          <cell r="K33" t="str">
            <v>0-0-40.20</v>
          </cell>
          <cell r="L33">
            <v>280</v>
          </cell>
        </row>
        <row r="34">
          <cell r="B34">
            <v>6379</v>
          </cell>
          <cell r="C34" t="str">
            <v>พระแสง</v>
          </cell>
          <cell r="D34" t="str">
            <v>อิปัน</v>
          </cell>
          <cell r="E34">
            <v>54</v>
          </cell>
          <cell r="F34" t="str">
            <v>4826III</v>
          </cell>
          <cell r="G34" t="str">
            <v>2240</v>
          </cell>
          <cell r="H34" t="str">
            <v>01</v>
          </cell>
          <cell r="I34" t="str">
            <v>1:2000</v>
          </cell>
          <cell r="J34">
            <v>5</v>
          </cell>
          <cell r="K34" t="str">
            <v>0-0-97.50</v>
          </cell>
          <cell r="L34">
            <v>180</v>
          </cell>
        </row>
        <row r="35">
          <cell r="B35">
            <v>6380</v>
          </cell>
          <cell r="C35" t="str">
            <v>พระแสง</v>
          </cell>
          <cell r="D35" t="str">
            <v>อิปัน</v>
          </cell>
          <cell r="E35">
            <v>55</v>
          </cell>
          <cell r="F35" t="str">
            <v>4826III</v>
          </cell>
          <cell r="G35" t="str">
            <v>2240</v>
          </cell>
          <cell r="H35" t="str">
            <v>01</v>
          </cell>
          <cell r="I35" t="str">
            <v>1:2000</v>
          </cell>
          <cell r="J35">
            <v>2</v>
          </cell>
          <cell r="K35" t="str">
            <v>0-3-49</v>
          </cell>
          <cell r="L35">
            <v>280</v>
          </cell>
        </row>
        <row r="36">
          <cell r="B36">
            <v>6381</v>
          </cell>
          <cell r="C36" t="str">
            <v>พระแสง</v>
          </cell>
          <cell r="D36" t="str">
            <v>อิปัน</v>
          </cell>
          <cell r="E36">
            <v>56</v>
          </cell>
          <cell r="F36" t="str">
            <v>4826III</v>
          </cell>
          <cell r="G36" t="str">
            <v>2240</v>
          </cell>
          <cell r="H36" t="str">
            <v>01</v>
          </cell>
          <cell r="I36" t="str">
            <v>1:2000</v>
          </cell>
          <cell r="J36">
            <v>3</v>
          </cell>
          <cell r="K36" t="str">
            <v>9-1-45.80</v>
          </cell>
          <cell r="L36">
            <v>150</v>
          </cell>
        </row>
        <row r="37">
          <cell r="B37">
            <v>6382</v>
          </cell>
          <cell r="C37" t="str">
            <v>พระแสง</v>
          </cell>
          <cell r="D37" t="str">
            <v>อิปัน</v>
          </cell>
          <cell r="E37">
            <v>57</v>
          </cell>
          <cell r="F37" t="str">
            <v>4826III</v>
          </cell>
          <cell r="G37" t="str">
            <v>2240</v>
          </cell>
          <cell r="H37" t="str">
            <v>01</v>
          </cell>
          <cell r="I37" t="str">
            <v>1:2000</v>
          </cell>
          <cell r="J37">
            <v>4</v>
          </cell>
          <cell r="K37" t="str">
            <v>1-2-24</v>
          </cell>
          <cell r="L37">
            <v>100</v>
          </cell>
        </row>
        <row r="38">
          <cell r="B38">
            <v>6383</v>
          </cell>
          <cell r="C38" t="str">
            <v>พระแสง</v>
          </cell>
          <cell r="D38" t="str">
            <v>อิปัน</v>
          </cell>
          <cell r="E38">
            <v>58</v>
          </cell>
          <cell r="F38" t="str">
            <v>4826III</v>
          </cell>
          <cell r="G38" t="str">
            <v>2242</v>
          </cell>
          <cell r="H38" t="str">
            <v>03</v>
          </cell>
          <cell r="I38" t="str">
            <v>1:2000</v>
          </cell>
          <cell r="J38">
            <v>11</v>
          </cell>
          <cell r="K38" t="str">
            <v>8-1-0.70</v>
          </cell>
          <cell r="L38">
            <v>210</v>
          </cell>
        </row>
        <row r="39">
          <cell r="B39">
            <v>6384</v>
          </cell>
          <cell r="C39" t="str">
            <v>พระแสง</v>
          </cell>
          <cell r="D39" t="str">
            <v>อิปัน</v>
          </cell>
          <cell r="E39">
            <v>59</v>
          </cell>
          <cell r="F39" t="str">
            <v>4826III</v>
          </cell>
          <cell r="G39" t="str">
            <v>2242</v>
          </cell>
          <cell r="H39" t="str">
            <v>03</v>
          </cell>
          <cell r="I39" t="str">
            <v>1:2000</v>
          </cell>
          <cell r="J39">
            <v>20</v>
          </cell>
          <cell r="K39" t="str">
            <v>0-3-28</v>
          </cell>
          <cell r="L39">
            <v>250</v>
          </cell>
        </row>
        <row r="40">
          <cell r="B40">
            <v>6385</v>
          </cell>
          <cell r="C40" t="str">
            <v>พระแสง</v>
          </cell>
          <cell r="D40" t="str">
            <v>อิปัน</v>
          </cell>
          <cell r="E40">
            <v>60</v>
          </cell>
          <cell r="F40" t="str">
            <v>4826III</v>
          </cell>
          <cell r="G40" t="str">
            <v>2242</v>
          </cell>
          <cell r="H40" t="str">
            <v>03</v>
          </cell>
          <cell r="I40" t="str">
            <v>1:2000</v>
          </cell>
          <cell r="J40">
            <v>18</v>
          </cell>
          <cell r="K40" t="str">
            <v>2-2-86.10</v>
          </cell>
          <cell r="L40">
            <v>250</v>
          </cell>
        </row>
        <row r="41">
          <cell r="B41">
            <v>6570</v>
          </cell>
          <cell r="C41" t="str">
            <v>พระแสง</v>
          </cell>
          <cell r="D41" t="str">
            <v>อิปัน</v>
          </cell>
          <cell r="E41">
            <v>63</v>
          </cell>
          <cell r="F41" t="str">
            <v>4826III</v>
          </cell>
          <cell r="G41" t="str">
            <v>2240</v>
          </cell>
          <cell r="H41" t="str">
            <v>01</v>
          </cell>
          <cell r="I41" t="str">
            <v>1:2000</v>
          </cell>
          <cell r="J41">
            <v>14</v>
          </cell>
          <cell r="K41" t="str">
            <v>24-3-19</v>
          </cell>
          <cell r="L41">
            <v>210</v>
          </cell>
        </row>
        <row r="42">
          <cell r="B42">
            <v>6571</v>
          </cell>
          <cell r="C42" t="str">
            <v>พระแสง</v>
          </cell>
          <cell r="D42" t="str">
            <v>อิปัน</v>
          </cell>
          <cell r="E42">
            <v>64</v>
          </cell>
          <cell r="F42" t="str">
            <v>4826III</v>
          </cell>
          <cell r="G42" t="str">
            <v>2240</v>
          </cell>
          <cell r="H42" t="str">
            <v>01</v>
          </cell>
          <cell r="I42" t="str">
            <v>1:2000</v>
          </cell>
          <cell r="J42">
            <v>15</v>
          </cell>
          <cell r="K42" t="str">
            <v>12-3-23</v>
          </cell>
          <cell r="L42">
            <v>100</v>
          </cell>
        </row>
        <row r="43">
          <cell r="B43">
            <v>6572</v>
          </cell>
          <cell r="C43" t="str">
            <v>พระแสง</v>
          </cell>
          <cell r="D43" t="str">
            <v>อิปัน</v>
          </cell>
          <cell r="E43">
            <v>65</v>
          </cell>
          <cell r="F43" t="str">
            <v>4826III</v>
          </cell>
          <cell r="G43" t="str">
            <v>2240</v>
          </cell>
          <cell r="H43" t="str">
            <v>01</v>
          </cell>
          <cell r="I43" t="str">
            <v>1:2000</v>
          </cell>
          <cell r="J43">
            <v>33</v>
          </cell>
          <cell r="K43" t="str">
            <v>24-3-31.30</v>
          </cell>
          <cell r="L43">
            <v>180</v>
          </cell>
        </row>
        <row r="44">
          <cell r="B44">
            <v>6573</v>
          </cell>
          <cell r="C44" t="str">
            <v>พระแสง</v>
          </cell>
          <cell r="D44" t="str">
            <v>อิปัน</v>
          </cell>
          <cell r="E44">
            <v>66</v>
          </cell>
          <cell r="F44" t="str">
            <v>4826III</v>
          </cell>
          <cell r="G44" t="str">
            <v>2242</v>
          </cell>
          <cell r="H44" t="str">
            <v>03</v>
          </cell>
          <cell r="I44" t="str">
            <v>1:2000</v>
          </cell>
          <cell r="J44">
            <v>26</v>
          </cell>
          <cell r="K44" t="str">
            <v>14-3-10</v>
          </cell>
          <cell r="L44">
            <v>180</v>
          </cell>
        </row>
        <row r="45">
          <cell r="B45">
            <v>6574</v>
          </cell>
          <cell r="C45" t="str">
            <v>พระแสง</v>
          </cell>
          <cell r="D45" t="str">
            <v>อิปัน</v>
          </cell>
          <cell r="E45">
            <v>67</v>
          </cell>
          <cell r="F45" t="str">
            <v>4826III</v>
          </cell>
          <cell r="G45" t="str">
            <v>2242</v>
          </cell>
          <cell r="H45" t="str">
            <v>03</v>
          </cell>
          <cell r="I45" t="str">
            <v>1:2000</v>
          </cell>
          <cell r="J45">
            <v>25</v>
          </cell>
          <cell r="K45" t="str">
            <v>4-0-40</v>
          </cell>
          <cell r="L45">
            <v>180</v>
          </cell>
        </row>
        <row r="46">
          <cell r="B46">
            <v>6575</v>
          </cell>
          <cell r="C46" t="str">
            <v>พระแสง</v>
          </cell>
          <cell r="D46" t="str">
            <v>อิปัน</v>
          </cell>
          <cell r="E46">
            <v>68</v>
          </cell>
          <cell r="F46" t="str">
            <v>4826III</v>
          </cell>
          <cell r="G46" t="str">
            <v>2242</v>
          </cell>
          <cell r="H46" t="str">
            <v>03</v>
          </cell>
          <cell r="I46" t="str">
            <v>1:2000</v>
          </cell>
          <cell r="J46">
            <v>24</v>
          </cell>
          <cell r="K46" t="str">
            <v>3-3-75</v>
          </cell>
          <cell r="L46">
            <v>180</v>
          </cell>
        </row>
        <row r="47">
          <cell r="B47">
            <v>6576</v>
          </cell>
          <cell r="C47" t="str">
            <v>พระแสง</v>
          </cell>
          <cell r="D47" t="str">
            <v>อิปัน</v>
          </cell>
          <cell r="E47">
            <v>69</v>
          </cell>
          <cell r="F47" t="str">
            <v>4826III</v>
          </cell>
          <cell r="G47" t="str">
            <v>2242</v>
          </cell>
          <cell r="H47" t="str">
            <v>03</v>
          </cell>
          <cell r="I47" t="str">
            <v>1:2000</v>
          </cell>
          <cell r="J47">
            <v>23</v>
          </cell>
          <cell r="K47" t="str">
            <v>8-1-61</v>
          </cell>
          <cell r="L47">
            <v>180</v>
          </cell>
        </row>
        <row r="48">
          <cell r="B48">
            <v>6577</v>
          </cell>
          <cell r="C48" t="str">
            <v>พระแสง</v>
          </cell>
          <cell r="D48" t="str">
            <v>อิปัน</v>
          </cell>
          <cell r="E48">
            <v>70</v>
          </cell>
          <cell r="F48" t="str">
            <v>4826III</v>
          </cell>
          <cell r="G48" t="str">
            <v>2242</v>
          </cell>
          <cell r="H48" t="str">
            <v>03</v>
          </cell>
          <cell r="I48" t="str">
            <v>1:2000</v>
          </cell>
          <cell r="J48">
            <v>7</v>
          </cell>
          <cell r="K48" t="str">
            <v>0-3-10.60</v>
          </cell>
          <cell r="L48">
            <v>440</v>
          </cell>
        </row>
        <row r="49">
          <cell r="B49">
            <v>6578</v>
          </cell>
          <cell r="C49" t="str">
            <v>พระแสง</v>
          </cell>
          <cell r="D49" t="str">
            <v>อิปัน</v>
          </cell>
          <cell r="E49">
            <v>71</v>
          </cell>
          <cell r="F49" t="str">
            <v>4826III</v>
          </cell>
          <cell r="G49" t="str">
            <v>2242</v>
          </cell>
          <cell r="H49" t="str">
            <v>03</v>
          </cell>
          <cell r="I49" t="str">
            <v>1:2000</v>
          </cell>
          <cell r="J49">
            <v>8</v>
          </cell>
          <cell r="K49" t="str">
            <v>0-3-1.80</v>
          </cell>
          <cell r="L49">
            <v>440</v>
          </cell>
        </row>
        <row r="50">
          <cell r="B50">
            <v>6579</v>
          </cell>
          <cell r="C50" t="str">
            <v>พระแสง</v>
          </cell>
          <cell r="D50" t="str">
            <v>อิปัน</v>
          </cell>
          <cell r="E50">
            <v>72</v>
          </cell>
          <cell r="F50" t="str">
            <v>4826III</v>
          </cell>
          <cell r="G50" t="str">
            <v>2242</v>
          </cell>
          <cell r="H50" t="str">
            <v>03</v>
          </cell>
          <cell r="I50" t="str">
            <v>1:2000</v>
          </cell>
          <cell r="J50">
            <v>9</v>
          </cell>
          <cell r="K50" t="str">
            <v>0-3-18</v>
          </cell>
          <cell r="L50">
            <v>440</v>
          </cell>
        </row>
        <row r="51">
          <cell r="B51">
            <v>6580</v>
          </cell>
          <cell r="C51" t="str">
            <v>พระแสง</v>
          </cell>
          <cell r="D51" t="str">
            <v>อิปัน</v>
          </cell>
          <cell r="E51">
            <v>73</v>
          </cell>
          <cell r="F51" t="str">
            <v>4826III</v>
          </cell>
          <cell r="G51" t="str">
            <v>2242</v>
          </cell>
          <cell r="H51" t="str">
            <v>03</v>
          </cell>
          <cell r="I51" t="str">
            <v>1:2000</v>
          </cell>
          <cell r="J51">
            <v>10</v>
          </cell>
          <cell r="K51" t="str">
            <v>1-0-3.60</v>
          </cell>
          <cell r="L51">
            <v>440</v>
          </cell>
        </row>
        <row r="52">
          <cell r="B52">
            <v>6581</v>
          </cell>
          <cell r="C52" t="str">
            <v>พระแสง</v>
          </cell>
          <cell r="D52" t="str">
            <v>อิปัน</v>
          </cell>
          <cell r="E52">
            <v>74</v>
          </cell>
          <cell r="F52" t="str">
            <v>4826III</v>
          </cell>
          <cell r="G52" t="str">
            <v>2242</v>
          </cell>
          <cell r="H52" t="str">
            <v>03</v>
          </cell>
          <cell r="I52" t="str">
            <v>1:2000</v>
          </cell>
          <cell r="J52">
            <v>1</v>
          </cell>
          <cell r="K52" t="str">
            <v>3-1-1.20</v>
          </cell>
          <cell r="L52">
            <v>270</v>
          </cell>
        </row>
        <row r="53">
          <cell r="B53">
            <v>6582</v>
          </cell>
          <cell r="C53" t="str">
            <v>พระแสง</v>
          </cell>
          <cell r="D53" t="str">
            <v>อิปัน</v>
          </cell>
          <cell r="E53">
            <v>75</v>
          </cell>
          <cell r="F53" t="str">
            <v>4826III</v>
          </cell>
          <cell r="G53" t="str">
            <v>2242</v>
          </cell>
          <cell r="H53" t="str">
            <v>03</v>
          </cell>
          <cell r="I53" t="str">
            <v>1:2000</v>
          </cell>
          <cell r="J53">
            <v>2</v>
          </cell>
          <cell r="K53" t="str">
            <v>4-2-84</v>
          </cell>
          <cell r="L53">
            <v>310</v>
          </cell>
        </row>
        <row r="54">
          <cell r="B54">
            <v>6584</v>
          </cell>
          <cell r="C54" t="str">
            <v>พระแสง</v>
          </cell>
          <cell r="D54" t="str">
            <v>อิปัน</v>
          </cell>
          <cell r="E54">
            <v>77</v>
          </cell>
          <cell r="F54" t="str">
            <v>4826III</v>
          </cell>
          <cell r="G54" t="str">
            <v>2242</v>
          </cell>
          <cell r="H54" t="str">
            <v>03</v>
          </cell>
          <cell r="I54" t="str">
            <v>1:2000</v>
          </cell>
          <cell r="J54">
            <v>4</v>
          </cell>
          <cell r="K54" t="str">
            <v>2-3-59.10</v>
          </cell>
          <cell r="L54">
            <v>310</v>
          </cell>
        </row>
        <row r="55">
          <cell r="B55">
            <v>6585</v>
          </cell>
          <cell r="C55" t="str">
            <v>พระแสง</v>
          </cell>
          <cell r="D55" t="str">
            <v>อิปัน</v>
          </cell>
          <cell r="E55">
            <v>78</v>
          </cell>
          <cell r="F55" t="str">
            <v>4826III</v>
          </cell>
          <cell r="G55" t="str">
            <v>2242</v>
          </cell>
          <cell r="H55" t="str">
            <v>03</v>
          </cell>
          <cell r="I55" t="str">
            <v>1:2000</v>
          </cell>
          <cell r="J55">
            <v>5</v>
          </cell>
          <cell r="K55" t="str">
            <v>5-0-41.40</v>
          </cell>
          <cell r="L55">
            <v>380</v>
          </cell>
        </row>
        <row r="56">
          <cell r="B56">
            <v>6592</v>
          </cell>
          <cell r="C56" t="str">
            <v>พระแสง</v>
          </cell>
          <cell r="D56" t="str">
            <v>อิปัน</v>
          </cell>
          <cell r="E56">
            <v>85</v>
          </cell>
          <cell r="F56" t="str">
            <v>4826III</v>
          </cell>
          <cell r="G56" t="str">
            <v>2240</v>
          </cell>
          <cell r="H56" t="str">
            <v>01</v>
          </cell>
          <cell r="I56" t="str">
            <v>1:2000</v>
          </cell>
          <cell r="J56">
            <v>17</v>
          </cell>
          <cell r="K56" t="str">
            <v>14-1-9</v>
          </cell>
          <cell r="L56">
            <v>100</v>
          </cell>
        </row>
        <row r="57">
          <cell r="B57">
            <v>6593</v>
          </cell>
          <cell r="C57" t="str">
            <v>พระแสง</v>
          </cell>
          <cell r="D57" t="str">
            <v>อิปัน</v>
          </cell>
          <cell r="E57">
            <v>86</v>
          </cell>
          <cell r="F57" t="str">
            <v>4826III</v>
          </cell>
          <cell r="G57" t="str">
            <v>2240</v>
          </cell>
          <cell r="H57" t="str">
            <v>01</v>
          </cell>
          <cell r="I57" t="str">
            <v>1:2000</v>
          </cell>
          <cell r="J57">
            <v>18</v>
          </cell>
          <cell r="K57" t="str">
            <v>13-0-41.10</v>
          </cell>
          <cell r="L57">
            <v>100</v>
          </cell>
        </row>
        <row r="58">
          <cell r="B58">
            <v>6594</v>
          </cell>
          <cell r="C58" t="str">
            <v>พระแสง</v>
          </cell>
          <cell r="D58" t="str">
            <v>อิปัน</v>
          </cell>
          <cell r="E58">
            <v>87</v>
          </cell>
          <cell r="F58" t="str">
            <v>4826III</v>
          </cell>
          <cell r="G58" t="str">
            <v>2242</v>
          </cell>
          <cell r="H58" t="str">
            <v>03</v>
          </cell>
          <cell r="I58" t="str">
            <v>1:2000</v>
          </cell>
          <cell r="J58">
            <v>21</v>
          </cell>
          <cell r="K58" t="str">
            <v>2-0-88</v>
          </cell>
          <cell r="L58">
            <v>210</v>
          </cell>
        </row>
        <row r="59">
          <cell r="B59">
            <v>6600</v>
          </cell>
          <cell r="C59" t="str">
            <v>พระแสง</v>
          </cell>
          <cell r="D59" t="str">
            <v>อิปัน</v>
          </cell>
          <cell r="E59">
            <v>93</v>
          </cell>
          <cell r="F59" t="str">
            <v>4826III</v>
          </cell>
          <cell r="G59" t="str">
            <v>2240</v>
          </cell>
          <cell r="H59" t="str">
            <v>01</v>
          </cell>
          <cell r="I59" t="str">
            <v>1:2000</v>
          </cell>
          <cell r="J59">
            <v>1</v>
          </cell>
          <cell r="K59" t="str">
            <v>0-2-17.70</v>
          </cell>
          <cell r="L59">
            <v>180</v>
          </cell>
        </row>
        <row r="60">
          <cell r="B60">
            <v>6601</v>
          </cell>
          <cell r="C60" t="str">
            <v>พระแสง</v>
          </cell>
          <cell r="D60" t="str">
            <v>อิปัน</v>
          </cell>
          <cell r="E60">
            <v>94</v>
          </cell>
          <cell r="F60" t="str">
            <v>4826III</v>
          </cell>
          <cell r="G60" t="str">
            <v>2242</v>
          </cell>
          <cell r="H60" t="str">
            <v>03</v>
          </cell>
          <cell r="I60" t="str">
            <v>1:2000</v>
          </cell>
          <cell r="J60">
            <v>19</v>
          </cell>
          <cell r="K60" t="str">
            <v>3-1-13.90</v>
          </cell>
          <cell r="L60">
            <v>210</v>
          </cell>
        </row>
        <row r="61">
          <cell r="B61">
            <v>6602</v>
          </cell>
          <cell r="C61" t="str">
            <v>พระแสง</v>
          </cell>
          <cell r="D61" t="str">
            <v>อิปัน</v>
          </cell>
          <cell r="E61">
            <v>95</v>
          </cell>
          <cell r="F61" t="str">
            <v>4826III</v>
          </cell>
          <cell r="G61" t="str">
            <v>2242</v>
          </cell>
          <cell r="H61" t="str">
            <v>03</v>
          </cell>
          <cell r="I61" t="str">
            <v>1:2000</v>
          </cell>
          <cell r="J61">
            <v>17</v>
          </cell>
          <cell r="K61" t="str">
            <v>4-0-90.20</v>
          </cell>
          <cell r="L61">
            <v>250</v>
          </cell>
        </row>
        <row r="62">
          <cell r="B62">
            <v>6603</v>
          </cell>
          <cell r="C62" t="str">
            <v>พระแสง</v>
          </cell>
          <cell r="D62" t="str">
            <v>อิปัน</v>
          </cell>
          <cell r="E62">
            <v>96</v>
          </cell>
          <cell r="F62" t="str">
            <v>4826III</v>
          </cell>
          <cell r="G62" t="str">
            <v>2242</v>
          </cell>
          <cell r="H62" t="str">
            <v>03</v>
          </cell>
          <cell r="I62" t="str">
            <v>1:2000</v>
          </cell>
          <cell r="J62">
            <v>16</v>
          </cell>
          <cell r="K62" t="str">
            <v>20-2-93.50</v>
          </cell>
          <cell r="L62">
            <v>100</v>
          </cell>
        </row>
        <row r="63">
          <cell r="B63">
            <v>6604</v>
          </cell>
          <cell r="C63" t="str">
            <v>พระแสง</v>
          </cell>
          <cell r="D63" t="str">
            <v>อิปัน</v>
          </cell>
          <cell r="E63">
            <v>97</v>
          </cell>
          <cell r="F63" t="str">
            <v>4826III</v>
          </cell>
          <cell r="G63" t="str">
            <v>2242</v>
          </cell>
          <cell r="H63" t="str">
            <v>03</v>
          </cell>
          <cell r="I63" t="str">
            <v>1:2000</v>
          </cell>
          <cell r="J63">
            <v>15</v>
          </cell>
          <cell r="K63" t="str">
            <v>9-1-28.20</v>
          </cell>
          <cell r="L63">
            <v>130</v>
          </cell>
        </row>
        <row r="64">
          <cell r="B64">
            <v>6605</v>
          </cell>
          <cell r="C64" t="str">
            <v>พระแสง</v>
          </cell>
          <cell r="D64" t="str">
            <v>อิปัน</v>
          </cell>
          <cell r="E64">
            <v>98</v>
          </cell>
          <cell r="F64" t="str">
            <v>4826III</v>
          </cell>
          <cell r="G64" t="str">
            <v>2242</v>
          </cell>
          <cell r="H64" t="str">
            <v>03</v>
          </cell>
          <cell r="I64" t="str">
            <v>1:2000</v>
          </cell>
          <cell r="J64">
            <v>14</v>
          </cell>
          <cell r="K64" t="str">
            <v>7-2-76.20</v>
          </cell>
          <cell r="L64">
            <v>130</v>
          </cell>
        </row>
        <row r="65">
          <cell r="B65">
            <v>6606</v>
          </cell>
          <cell r="C65" t="str">
            <v>พระแสง</v>
          </cell>
          <cell r="D65" t="str">
            <v>อิปัน</v>
          </cell>
          <cell r="E65">
            <v>99</v>
          </cell>
          <cell r="F65" t="str">
            <v>4826III</v>
          </cell>
          <cell r="G65" t="str">
            <v>2242</v>
          </cell>
          <cell r="H65" t="str">
            <v>03</v>
          </cell>
          <cell r="I65" t="str">
            <v>1:2000</v>
          </cell>
          <cell r="J65">
            <v>13</v>
          </cell>
          <cell r="K65" t="str">
            <v>7-2-38</v>
          </cell>
          <cell r="L65">
            <v>130</v>
          </cell>
        </row>
        <row r="66">
          <cell r="B66">
            <v>7646</v>
          </cell>
          <cell r="C66" t="str">
            <v>พระแสง</v>
          </cell>
          <cell r="D66" t="str">
            <v>อิปัน</v>
          </cell>
          <cell r="E66">
            <v>213</v>
          </cell>
          <cell r="F66" t="str">
            <v>4826III</v>
          </cell>
          <cell r="G66" t="str">
            <v>2242</v>
          </cell>
          <cell r="H66" t="str">
            <v>02</v>
          </cell>
          <cell r="I66" t="str">
            <v>1:2000</v>
          </cell>
          <cell r="J66">
            <v>13</v>
          </cell>
          <cell r="K66" t="str">
            <v>10-0-59</v>
          </cell>
          <cell r="L66">
            <v>100</v>
          </cell>
        </row>
        <row r="67">
          <cell r="B67">
            <v>7647</v>
          </cell>
          <cell r="C67" t="str">
            <v>พระแสง</v>
          </cell>
          <cell r="D67" t="str">
            <v>อิปัน</v>
          </cell>
          <cell r="E67">
            <v>214</v>
          </cell>
          <cell r="F67" t="str">
            <v>4826III</v>
          </cell>
          <cell r="G67" t="str">
            <v>2242</v>
          </cell>
          <cell r="H67" t="str">
            <v>02</v>
          </cell>
          <cell r="I67" t="str">
            <v>1:2000</v>
          </cell>
          <cell r="J67">
            <v>12</v>
          </cell>
          <cell r="K67" t="str">
            <v>8-1-42</v>
          </cell>
          <cell r="L67">
            <v>100</v>
          </cell>
        </row>
        <row r="68">
          <cell r="B68">
            <v>7648</v>
          </cell>
          <cell r="C68" t="str">
            <v>พระแสง</v>
          </cell>
          <cell r="D68" t="str">
            <v>อิปัน</v>
          </cell>
          <cell r="E68">
            <v>215</v>
          </cell>
          <cell r="F68" t="str">
            <v>4826III</v>
          </cell>
          <cell r="G68" t="str">
            <v>2242</v>
          </cell>
          <cell r="H68" t="str">
            <v>02</v>
          </cell>
          <cell r="I68" t="str">
            <v>1:2000</v>
          </cell>
          <cell r="J68">
            <v>14</v>
          </cell>
          <cell r="K68" t="str">
            <v>10-0-91</v>
          </cell>
          <cell r="L68">
            <v>100</v>
          </cell>
        </row>
        <row r="69">
          <cell r="B69">
            <v>7658</v>
          </cell>
          <cell r="C69" t="str">
            <v>พระแสง</v>
          </cell>
          <cell r="D69" t="str">
            <v>อิปัน</v>
          </cell>
          <cell r="E69">
            <v>225</v>
          </cell>
          <cell r="F69" t="str">
            <v>4826III</v>
          </cell>
          <cell r="G69" t="str">
            <v>2242</v>
          </cell>
          <cell r="H69" t="str">
            <v>02</v>
          </cell>
          <cell r="I69" t="str">
            <v>1:2000</v>
          </cell>
          <cell r="J69">
            <v>21</v>
          </cell>
          <cell r="K69" t="str">
            <v>10-1-59</v>
          </cell>
          <cell r="L69">
            <v>230</v>
          </cell>
        </row>
        <row r="70">
          <cell r="B70">
            <v>7659</v>
          </cell>
          <cell r="C70" t="str">
            <v>พระแสง</v>
          </cell>
          <cell r="D70" t="str">
            <v>อิปัน</v>
          </cell>
          <cell r="E70">
            <v>226</v>
          </cell>
          <cell r="F70" t="str">
            <v>4826III</v>
          </cell>
          <cell r="G70" t="str">
            <v>2242</v>
          </cell>
          <cell r="H70" t="str">
            <v>02</v>
          </cell>
          <cell r="I70" t="str">
            <v>1:2000</v>
          </cell>
          <cell r="J70">
            <v>23</v>
          </cell>
          <cell r="K70" t="str">
            <v>0-2-54</v>
          </cell>
          <cell r="L70">
            <v>100</v>
          </cell>
        </row>
        <row r="71">
          <cell r="B71">
            <v>7660</v>
          </cell>
          <cell r="C71" t="str">
            <v>พระแสง</v>
          </cell>
          <cell r="D71" t="str">
            <v>อิปัน</v>
          </cell>
          <cell r="E71">
            <v>227</v>
          </cell>
          <cell r="F71" t="str">
            <v>4826III</v>
          </cell>
          <cell r="G71" t="str">
            <v>2242</v>
          </cell>
          <cell r="H71" t="str">
            <v>02</v>
          </cell>
          <cell r="I71" t="str">
            <v>1:2000</v>
          </cell>
          <cell r="J71">
            <v>22</v>
          </cell>
          <cell r="K71" t="str">
            <v>0-1-97</v>
          </cell>
          <cell r="L71">
            <v>500</v>
          </cell>
        </row>
        <row r="72">
          <cell r="B72">
            <v>7661</v>
          </cell>
          <cell r="C72" t="str">
            <v>พระแสง</v>
          </cell>
          <cell r="D72" t="str">
            <v>อิปัน</v>
          </cell>
          <cell r="E72">
            <v>228</v>
          </cell>
          <cell r="F72" t="str">
            <v>4826III</v>
          </cell>
          <cell r="G72" t="str">
            <v>2242</v>
          </cell>
          <cell r="H72" t="str">
            <v>02</v>
          </cell>
          <cell r="I72" t="str">
            <v>1:2000</v>
          </cell>
          <cell r="J72">
            <v>24</v>
          </cell>
          <cell r="K72" t="str">
            <v>7-2-93</v>
          </cell>
          <cell r="L72">
            <v>380</v>
          </cell>
        </row>
        <row r="73">
          <cell r="B73">
            <v>7662</v>
          </cell>
          <cell r="C73" t="str">
            <v>พระแสง</v>
          </cell>
          <cell r="D73" t="str">
            <v>อิปัน</v>
          </cell>
          <cell r="E73">
            <v>229</v>
          </cell>
          <cell r="F73" t="str">
            <v>4826III</v>
          </cell>
          <cell r="G73" t="str">
            <v>2242</v>
          </cell>
          <cell r="H73" t="str">
            <v>02</v>
          </cell>
          <cell r="I73" t="str">
            <v>1:2000</v>
          </cell>
          <cell r="J73">
            <v>29</v>
          </cell>
          <cell r="K73" t="str">
            <v>20-0-4</v>
          </cell>
          <cell r="L73">
            <v>100</v>
          </cell>
        </row>
        <row r="74">
          <cell r="B74">
            <v>7663</v>
          </cell>
          <cell r="C74" t="str">
            <v>พระแสง</v>
          </cell>
          <cell r="D74" t="str">
            <v>อิปัน</v>
          </cell>
          <cell r="E74">
            <v>230</v>
          </cell>
          <cell r="F74" t="str">
            <v>4826III</v>
          </cell>
          <cell r="G74" t="str">
            <v>2242</v>
          </cell>
          <cell r="H74" t="str">
            <v>02</v>
          </cell>
          <cell r="I74" t="str">
            <v>1:2000</v>
          </cell>
          <cell r="J74">
            <v>28</v>
          </cell>
          <cell r="K74" t="str">
            <v>3-3-48</v>
          </cell>
          <cell r="L74">
            <v>100</v>
          </cell>
        </row>
        <row r="75">
          <cell r="B75">
            <v>7664</v>
          </cell>
          <cell r="C75" t="str">
            <v>พระแสง</v>
          </cell>
          <cell r="D75" t="str">
            <v>อิปัน</v>
          </cell>
          <cell r="E75">
            <v>231</v>
          </cell>
          <cell r="F75" t="str">
            <v>4826III</v>
          </cell>
          <cell r="G75" t="str">
            <v>2242</v>
          </cell>
          <cell r="H75" t="str">
            <v>02</v>
          </cell>
          <cell r="I75" t="str">
            <v>1:2000</v>
          </cell>
          <cell r="J75">
            <v>27</v>
          </cell>
          <cell r="K75" t="str">
            <v>2-0-28</v>
          </cell>
          <cell r="L75">
            <v>100</v>
          </cell>
        </row>
        <row r="76">
          <cell r="B76">
            <v>7665</v>
          </cell>
          <cell r="C76" t="str">
            <v>พระแสง</v>
          </cell>
          <cell r="D76" t="str">
            <v>อิปัน</v>
          </cell>
          <cell r="E76">
            <v>232</v>
          </cell>
          <cell r="F76" t="str">
            <v>4826III</v>
          </cell>
          <cell r="G76" t="str">
            <v>2242</v>
          </cell>
          <cell r="H76" t="str">
            <v>02</v>
          </cell>
          <cell r="I76" t="str">
            <v>1:2000</v>
          </cell>
          <cell r="J76">
            <v>26</v>
          </cell>
          <cell r="K76" t="str">
            <v>2-3-11</v>
          </cell>
          <cell r="L76">
            <v>100</v>
          </cell>
        </row>
        <row r="77">
          <cell r="B77">
            <v>7666</v>
          </cell>
          <cell r="C77" t="str">
            <v>พระแสง</v>
          </cell>
          <cell r="D77" t="str">
            <v>อิปัน</v>
          </cell>
          <cell r="E77">
            <v>233</v>
          </cell>
          <cell r="F77" t="str">
            <v>4826III</v>
          </cell>
          <cell r="G77" t="str">
            <v>2242</v>
          </cell>
          <cell r="H77" t="str">
            <v>02</v>
          </cell>
          <cell r="I77" t="str">
            <v>1:2000</v>
          </cell>
          <cell r="J77">
            <v>30</v>
          </cell>
          <cell r="K77" t="str">
            <v>1-3-9</v>
          </cell>
          <cell r="L77">
            <v>100</v>
          </cell>
        </row>
        <row r="78">
          <cell r="B78">
            <v>7667</v>
          </cell>
          <cell r="C78" t="str">
            <v>พระแสง</v>
          </cell>
          <cell r="D78" t="str">
            <v>อิปัน</v>
          </cell>
          <cell r="E78">
            <v>234</v>
          </cell>
          <cell r="F78" t="str">
            <v>4826III</v>
          </cell>
          <cell r="G78" t="str">
            <v>2242</v>
          </cell>
          <cell r="H78" t="str">
            <v>02</v>
          </cell>
          <cell r="I78" t="str">
            <v>1:2000</v>
          </cell>
          <cell r="J78">
            <v>31</v>
          </cell>
          <cell r="K78" t="str">
            <v>26-0-22</v>
          </cell>
          <cell r="L78">
            <v>100</v>
          </cell>
        </row>
        <row r="79">
          <cell r="B79">
            <v>7668</v>
          </cell>
          <cell r="C79" t="str">
            <v>พระแสง</v>
          </cell>
          <cell r="D79" t="str">
            <v>อิปัน</v>
          </cell>
          <cell r="E79">
            <v>235</v>
          </cell>
          <cell r="F79" t="str">
            <v>4826III</v>
          </cell>
          <cell r="G79" t="str">
            <v>2242</v>
          </cell>
          <cell r="H79" t="str">
            <v>02</v>
          </cell>
          <cell r="I79" t="str">
            <v>1:2000</v>
          </cell>
          <cell r="J79">
            <v>32</v>
          </cell>
          <cell r="K79" t="str">
            <v>9-3-63</v>
          </cell>
          <cell r="L79">
            <v>100</v>
          </cell>
        </row>
        <row r="80">
          <cell r="B80">
            <v>7669</v>
          </cell>
          <cell r="C80" t="str">
            <v>พระแสง</v>
          </cell>
          <cell r="D80" t="str">
            <v>อิปัน</v>
          </cell>
          <cell r="E80">
            <v>236</v>
          </cell>
          <cell r="F80" t="str">
            <v>4826III</v>
          </cell>
          <cell r="G80" t="str">
            <v>2242</v>
          </cell>
          <cell r="H80" t="str">
            <v>02</v>
          </cell>
          <cell r="I80" t="str">
            <v>1:2000</v>
          </cell>
          <cell r="J80">
            <v>33</v>
          </cell>
          <cell r="K80" t="str">
            <v>9-2-64</v>
          </cell>
          <cell r="L80">
            <v>100</v>
          </cell>
        </row>
        <row r="81">
          <cell r="B81">
            <v>7670</v>
          </cell>
          <cell r="C81" t="str">
            <v>พระแสง</v>
          </cell>
          <cell r="D81" t="str">
            <v>อิปัน</v>
          </cell>
          <cell r="E81">
            <v>237</v>
          </cell>
          <cell r="F81" t="str">
            <v>4826III</v>
          </cell>
          <cell r="G81" t="str">
            <v>2242</v>
          </cell>
          <cell r="H81" t="str">
            <v>02</v>
          </cell>
          <cell r="I81" t="str">
            <v>1:2000</v>
          </cell>
          <cell r="J81">
            <v>34</v>
          </cell>
          <cell r="K81" t="str">
            <v>8-1-23</v>
          </cell>
          <cell r="L81">
            <v>100</v>
          </cell>
        </row>
        <row r="82">
          <cell r="B82">
            <v>7671</v>
          </cell>
          <cell r="C82" t="str">
            <v>พระแสง</v>
          </cell>
          <cell r="D82" t="str">
            <v>อิปัน</v>
          </cell>
          <cell r="E82">
            <v>238</v>
          </cell>
          <cell r="F82" t="str">
            <v>4826III</v>
          </cell>
          <cell r="G82" t="str">
            <v>2242</v>
          </cell>
          <cell r="H82" t="str">
            <v>02</v>
          </cell>
          <cell r="I82" t="str">
            <v>1:2000</v>
          </cell>
          <cell r="J82">
            <v>35</v>
          </cell>
          <cell r="K82" t="str">
            <v>5-0-96</v>
          </cell>
          <cell r="L82">
            <v>100</v>
          </cell>
        </row>
        <row r="83">
          <cell r="B83">
            <v>7672</v>
          </cell>
          <cell r="C83" t="str">
            <v>พระแสง</v>
          </cell>
          <cell r="D83" t="str">
            <v>อิปัน</v>
          </cell>
          <cell r="E83">
            <v>239</v>
          </cell>
          <cell r="F83" t="str">
            <v>4826III</v>
          </cell>
          <cell r="G83" t="str">
            <v>2242</v>
          </cell>
          <cell r="H83" t="str">
            <v>01</v>
          </cell>
          <cell r="I83" t="str">
            <v>1:2000</v>
          </cell>
          <cell r="J83">
            <v>4</v>
          </cell>
          <cell r="K83" t="str">
            <v>13-3-28</v>
          </cell>
          <cell r="L83">
            <v>310</v>
          </cell>
        </row>
        <row r="84">
          <cell r="B84">
            <v>7673</v>
          </cell>
          <cell r="C84" t="str">
            <v>พระแสง</v>
          </cell>
          <cell r="D84" t="str">
            <v>อิปัน</v>
          </cell>
          <cell r="E84">
            <v>240</v>
          </cell>
          <cell r="F84" t="str">
            <v>4826III</v>
          </cell>
          <cell r="G84" t="str">
            <v>2242</v>
          </cell>
          <cell r="H84" t="str">
            <v>02</v>
          </cell>
          <cell r="I84" t="str">
            <v>1:2000</v>
          </cell>
          <cell r="J84">
            <v>36</v>
          </cell>
          <cell r="K84" t="str">
            <v>5-0-23</v>
          </cell>
          <cell r="L84">
            <v>100</v>
          </cell>
        </row>
        <row r="85">
          <cell r="B85">
            <v>7674</v>
          </cell>
          <cell r="C85" t="str">
            <v>พระแสง</v>
          </cell>
          <cell r="D85" t="str">
            <v>อิปัน</v>
          </cell>
          <cell r="E85">
            <v>241</v>
          </cell>
          <cell r="F85" t="str">
            <v>4826III</v>
          </cell>
          <cell r="G85" t="str">
            <v>2242</v>
          </cell>
          <cell r="H85" t="str">
            <v>01</v>
          </cell>
          <cell r="I85" t="str">
            <v>1:2000</v>
          </cell>
          <cell r="J85">
            <v>2</v>
          </cell>
          <cell r="K85" t="str">
            <v>7-0-26</v>
          </cell>
          <cell r="L85">
            <v>100</v>
          </cell>
        </row>
        <row r="86">
          <cell r="B86">
            <v>7675</v>
          </cell>
          <cell r="C86" t="str">
            <v>พระแสง</v>
          </cell>
          <cell r="D86" t="str">
            <v>อิปัน</v>
          </cell>
          <cell r="E86">
            <v>242</v>
          </cell>
          <cell r="F86" t="str">
            <v>4826III</v>
          </cell>
          <cell r="G86" t="str">
            <v>2242</v>
          </cell>
          <cell r="H86" t="str">
            <v>01</v>
          </cell>
          <cell r="I86" t="str">
            <v>1:2000</v>
          </cell>
          <cell r="J86">
            <v>1</v>
          </cell>
          <cell r="K86" t="str">
            <v>2-1-81</v>
          </cell>
          <cell r="L86">
            <v>500</v>
          </cell>
        </row>
        <row r="87">
          <cell r="B87">
            <v>7676</v>
          </cell>
          <cell r="C87" t="str">
            <v>พระแสง</v>
          </cell>
          <cell r="D87" t="str">
            <v>อิปัน</v>
          </cell>
          <cell r="E87">
            <v>243</v>
          </cell>
          <cell r="F87" t="str">
            <v>4826III</v>
          </cell>
          <cell r="G87" t="str">
            <v>2242</v>
          </cell>
          <cell r="H87" t="str">
            <v>02</v>
          </cell>
          <cell r="I87" t="str">
            <v>1:2000</v>
          </cell>
          <cell r="J87">
            <v>25</v>
          </cell>
          <cell r="K87" t="str">
            <v>1-3-3</v>
          </cell>
          <cell r="L87">
            <v>100</v>
          </cell>
        </row>
        <row r="88">
          <cell r="B88">
            <v>7729</v>
          </cell>
          <cell r="C88" t="str">
            <v>พระแสง</v>
          </cell>
          <cell r="D88" t="str">
            <v>อิปัน</v>
          </cell>
          <cell r="E88">
            <v>246</v>
          </cell>
          <cell r="F88" t="str">
            <v>4826III</v>
          </cell>
          <cell r="G88" t="str">
            <v>2242</v>
          </cell>
          <cell r="H88" t="str">
            <v>03</v>
          </cell>
          <cell r="I88" t="str">
            <v>1:2000</v>
          </cell>
          <cell r="J88">
            <v>46</v>
          </cell>
          <cell r="K88" t="str">
            <v>6-2-83</v>
          </cell>
          <cell r="L88">
            <v>440</v>
          </cell>
        </row>
        <row r="89">
          <cell r="B89">
            <v>7730</v>
          </cell>
          <cell r="C89" t="str">
            <v>พระแสง</v>
          </cell>
          <cell r="D89" t="str">
            <v>อิปัน</v>
          </cell>
          <cell r="E89">
            <v>247</v>
          </cell>
          <cell r="F89" t="str">
            <v>4826III</v>
          </cell>
          <cell r="G89" t="str">
            <v>2242</v>
          </cell>
          <cell r="H89" t="str">
            <v>03</v>
          </cell>
          <cell r="I89" t="str">
            <v>1:2000</v>
          </cell>
          <cell r="J89">
            <v>47</v>
          </cell>
          <cell r="K89" t="str">
            <v>9-1-27</v>
          </cell>
          <cell r="L89">
            <v>100</v>
          </cell>
        </row>
        <row r="90">
          <cell r="B90">
            <v>7731</v>
          </cell>
          <cell r="C90" t="str">
            <v>พระแสง</v>
          </cell>
          <cell r="D90" t="str">
            <v>อิปัน</v>
          </cell>
          <cell r="E90">
            <v>248</v>
          </cell>
          <cell r="F90" t="str">
            <v>4826III</v>
          </cell>
          <cell r="G90" t="str">
            <v>2242</v>
          </cell>
          <cell r="H90" t="str">
            <v>03</v>
          </cell>
          <cell r="I90" t="str">
            <v>1:2000</v>
          </cell>
          <cell r="J90">
            <v>48</v>
          </cell>
          <cell r="K90" t="str">
            <v>7-0-84</v>
          </cell>
          <cell r="L90">
            <v>100</v>
          </cell>
        </row>
        <row r="91">
          <cell r="B91">
            <v>7732</v>
          </cell>
          <cell r="C91" t="str">
            <v>พระแสง</v>
          </cell>
          <cell r="D91" t="str">
            <v>อิปัน</v>
          </cell>
          <cell r="E91">
            <v>249</v>
          </cell>
          <cell r="F91" t="str">
            <v>4826III</v>
          </cell>
          <cell r="G91" t="str">
            <v>2242</v>
          </cell>
          <cell r="H91" t="str">
            <v>03</v>
          </cell>
          <cell r="I91" t="str">
            <v>1:2000</v>
          </cell>
          <cell r="J91">
            <v>44</v>
          </cell>
          <cell r="K91" t="str">
            <v>2-3-38</v>
          </cell>
          <cell r="L91">
            <v>100</v>
          </cell>
        </row>
        <row r="92">
          <cell r="B92">
            <v>7733</v>
          </cell>
          <cell r="C92" t="str">
            <v>พระแสง</v>
          </cell>
          <cell r="D92" t="str">
            <v>อิปัน</v>
          </cell>
          <cell r="E92">
            <v>250</v>
          </cell>
          <cell r="F92" t="str">
            <v>4826III</v>
          </cell>
          <cell r="G92" t="str">
            <v>2242</v>
          </cell>
          <cell r="H92" t="str">
            <v>03</v>
          </cell>
          <cell r="I92" t="str">
            <v>1:2000</v>
          </cell>
          <cell r="J92">
            <v>43</v>
          </cell>
          <cell r="K92" t="str">
            <v>4-3-38</v>
          </cell>
          <cell r="L92">
            <v>100</v>
          </cell>
        </row>
        <row r="93">
          <cell r="B93">
            <v>7734</v>
          </cell>
          <cell r="C93" t="str">
            <v>พระแสง</v>
          </cell>
          <cell r="D93" t="str">
            <v>อิปัน</v>
          </cell>
          <cell r="E93">
            <v>251</v>
          </cell>
          <cell r="F93" t="str">
            <v>4826III</v>
          </cell>
          <cell r="G93" t="str">
            <v>2242</v>
          </cell>
          <cell r="H93" t="str">
            <v>03</v>
          </cell>
          <cell r="I93" t="str">
            <v>1:2000</v>
          </cell>
          <cell r="J93">
            <v>50</v>
          </cell>
          <cell r="K93" t="str">
            <v>2-1-21</v>
          </cell>
          <cell r="L93">
            <v>100</v>
          </cell>
        </row>
        <row r="94">
          <cell r="B94">
            <v>7735</v>
          </cell>
          <cell r="C94" t="str">
            <v>พระแสง</v>
          </cell>
          <cell r="D94" t="str">
            <v>อิปัน</v>
          </cell>
          <cell r="E94">
            <v>252</v>
          </cell>
          <cell r="F94" t="str">
            <v>4826III</v>
          </cell>
          <cell r="G94" t="str">
            <v>2242</v>
          </cell>
          <cell r="H94" t="str">
            <v>03</v>
          </cell>
          <cell r="I94" t="str">
            <v>1:2000</v>
          </cell>
          <cell r="J94">
            <v>49</v>
          </cell>
          <cell r="K94" t="str">
            <v>1-1-44</v>
          </cell>
          <cell r="L94">
            <v>100</v>
          </cell>
        </row>
        <row r="95">
          <cell r="B95">
            <v>7736</v>
          </cell>
          <cell r="C95" t="str">
            <v>พระแสง</v>
          </cell>
          <cell r="D95" t="str">
            <v>อิปัน</v>
          </cell>
          <cell r="E95">
            <v>253</v>
          </cell>
          <cell r="F95" t="str">
            <v>4826III</v>
          </cell>
          <cell r="G95" t="str">
            <v>2242</v>
          </cell>
          <cell r="H95" t="str">
            <v>03</v>
          </cell>
          <cell r="I95" t="str">
            <v>1:2000</v>
          </cell>
          <cell r="J95">
            <v>54</v>
          </cell>
          <cell r="K95" t="str">
            <v>5-1-63</v>
          </cell>
          <cell r="L95">
            <v>100</v>
          </cell>
        </row>
        <row r="96">
          <cell r="B96">
            <v>7737</v>
          </cell>
          <cell r="C96" t="str">
            <v>พระแสง</v>
          </cell>
          <cell r="D96" t="str">
            <v>อิปัน</v>
          </cell>
          <cell r="E96">
            <v>254</v>
          </cell>
          <cell r="F96" t="str">
            <v>4826III</v>
          </cell>
          <cell r="G96" t="str">
            <v>2242</v>
          </cell>
          <cell r="H96" t="str">
            <v>03</v>
          </cell>
          <cell r="I96" t="str">
            <v>1:2000</v>
          </cell>
          <cell r="J96">
            <v>55</v>
          </cell>
          <cell r="K96" t="str">
            <v>20-2-19</v>
          </cell>
          <cell r="L96">
            <v>100</v>
          </cell>
        </row>
        <row r="97">
          <cell r="B97">
            <v>7738</v>
          </cell>
          <cell r="C97" t="str">
            <v>พระแสง</v>
          </cell>
          <cell r="D97" t="str">
            <v>อิปัน</v>
          </cell>
          <cell r="E97">
            <v>255</v>
          </cell>
          <cell r="F97" t="str">
            <v>4826III</v>
          </cell>
          <cell r="G97" t="str">
            <v>2242</v>
          </cell>
          <cell r="H97" t="str">
            <v>03</v>
          </cell>
          <cell r="I97" t="str">
            <v>1:2000</v>
          </cell>
          <cell r="J97">
            <v>56</v>
          </cell>
          <cell r="K97" t="str">
            <v>10-1-14</v>
          </cell>
          <cell r="L97">
            <v>100</v>
          </cell>
        </row>
        <row r="98">
          <cell r="B98">
            <v>7739</v>
          </cell>
          <cell r="C98" t="str">
            <v>พระแสง</v>
          </cell>
          <cell r="D98" t="str">
            <v>อิปัน</v>
          </cell>
          <cell r="E98">
            <v>256</v>
          </cell>
          <cell r="F98" t="str">
            <v>4826III</v>
          </cell>
          <cell r="G98" t="str">
            <v>2242</v>
          </cell>
          <cell r="H98" t="str">
            <v>03</v>
          </cell>
          <cell r="I98" t="str">
            <v>1:2000</v>
          </cell>
          <cell r="J98">
            <v>42</v>
          </cell>
          <cell r="K98" t="str">
            <v>4-0-61</v>
          </cell>
          <cell r="L98">
            <v>100</v>
          </cell>
        </row>
        <row r="99">
          <cell r="B99">
            <v>7740</v>
          </cell>
          <cell r="C99" t="str">
            <v>พระแสง</v>
          </cell>
          <cell r="D99" t="str">
            <v>อิปัน</v>
          </cell>
          <cell r="E99">
            <v>257</v>
          </cell>
          <cell r="F99" t="str">
            <v>4826III</v>
          </cell>
          <cell r="G99" t="str">
            <v>2242</v>
          </cell>
          <cell r="H99" t="str">
            <v>03</v>
          </cell>
          <cell r="I99" t="str">
            <v>1:2000</v>
          </cell>
          <cell r="J99">
            <v>45</v>
          </cell>
          <cell r="K99" t="str">
            <v>3-2-54.20</v>
          </cell>
          <cell r="L99">
            <v>380</v>
          </cell>
        </row>
        <row r="100">
          <cell r="B100">
            <v>7741</v>
          </cell>
          <cell r="C100" t="str">
            <v>พระแสง</v>
          </cell>
          <cell r="D100" t="str">
            <v>อิปัน</v>
          </cell>
          <cell r="E100">
            <v>258</v>
          </cell>
          <cell r="F100" t="str">
            <v>4826III</v>
          </cell>
          <cell r="G100" t="str">
            <v>2242</v>
          </cell>
          <cell r="H100" t="str">
            <v>03</v>
          </cell>
          <cell r="I100" t="str">
            <v>1:2000</v>
          </cell>
          <cell r="J100">
            <v>39</v>
          </cell>
          <cell r="K100" t="str">
            <v>8-1-93</v>
          </cell>
          <cell r="L100">
            <v>380</v>
          </cell>
        </row>
        <row r="101">
          <cell r="B101">
            <v>7742</v>
          </cell>
          <cell r="C101" t="str">
            <v>พระแสง</v>
          </cell>
          <cell r="D101" t="str">
            <v>อิปัน</v>
          </cell>
          <cell r="E101">
            <v>259</v>
          </cell>
          <cell r="F101" t="str">
            <v>4826III</v>
          </cell>
          <cell r="G101" t="str">
            <v>2242</v>
          </cell>
          <cell r="H101" t="str">
            <v>03</v>
          </cell>
          <cell r="I101" t="str">
            <v>1:2000</v>
          </cell>
          <cell r="J101">
            <v>52</v>
          </cell>
          <cell r="K101" t="str">
            <v>5-0-17</v>
          </cell>
          <cell r="L101">
            <v>100</v>
          </cell>
        </row>
        <row r="102">
          <cell r="B102">
            <v>7743</v>
          </cell>
          <cell r="C102" t="str">
            <v>พระแสง</v>
          </cell>
          <cell r="D102" t="str">
            <v>อิปัน</v>
          </cell>
          <cell r="E102">
            <v>260</v>
          </cell>
          <cell r="F102" t="str">
            <v>4826III</v>
          </cell>
          <cell r="G102" t="str">
            <v>2242</v>
          </cell>
          <cell r="H102" t="str">
            <v>03</v>
          </cell>
          <cell r="I102" t="str">
            <v>1:2000</v>
          </cell>
          <cell r="J102">
            <v>40</v>
          </cell>
          <cell r="K102" t="str">
            <v>5-3-45</v>
          </cell>
          <cell r="L102">
            <v>100</v>
          </cell>
        </row>
        <row r="103">
          <cell r="B103">
            <v>7744</v>
          </cell>
          <cell r="C103" t="str">
            <v>พระแสง</v>
          </cell>
          <cell r="D103" t="str">
            <v>อิปัน</v>
          </cell>
          <cell r="E103">
            <v>261</v>
          </cell>
          <cell r="F103" t="str">
            <v>4826III</v>
          </cell>
          <cell r="G103" t="str">
            <v>2242</v>
          </cell>
          <cell r="H103" t="str">
            <v>03</v>
          </cell>
          <cell r="I103" t="str">
            <v>1:2000</v>
          </cell>
          <cell r="J103">
            <v>38</v>
          </cell>
          <cell r="K103" t="str">
            <v>6-0-42</v>
          </cell>
          <cell r="L103">
            <v>270</v>
          </cell>
        </row>
        <row r="104">
          <cell r="B104">
            <v>7745</v>
          </cell>
          <cell r="C104" t="str">
            <v>พระแสง</v>
          </cell>
          <cell r="D104" t="str">
            <v>อิปัน</v>
          </cell>
          <cell r="E104">
            <v>262</v>
          </cell>
          <cell r="F104" t="str">
            <v>4826III</v>
          </cell>
          <cell r="G104" t="str">
            <v>2242</v>
          </cell>
          <cell r="H104" t="str">
            <v>03</v>
          </cell>
          <cell r="I104" t="str">
            <v>1:2000</v>
          </cell>
          <cell r="J104">
            <v>37</v>
          </cell>
          <cell r="K104" t="str">
            <v>9-0-18</v>
          </cell>
          <cell r="L104">
            <v>210</v>
          </cell>
        </row>
        <row r="105">
          <cell r="B105">
            <v>7746</v>
          </cell>
          <cell r="C105" t="str">
            <v>พระแสง</v>
          </cell>
          <cell r="D105" t="str">
            <v>อิปัน</v>
          </cell>
          <cell r="E105">
            <v>263</v>
          </cell>
          <cell r="F105" t="str">
            <v>4826III</v>
          </cell>
          <cell r="G105" t="str">
            <v>2242</v>
          </cell>
          <cell r="H105" t="str">
            <v>03</v>
          </cell>
          <cell r="I105" t="str">
            <v>1:2000</v>
          </cell>
          <cell r="J105">
            <v>96</v>
          </cell>
          <cell r="K105" t="str">
            <v>6-0-44</v>
          </cell>
          <cell r="L105">
            <v>100</v>
          </cell>
        </row>
        <row r="106">
          <cell r="B106">
            <v>7747</v>
          </cell>
          <cell r="C106" t="str">
            <v>พระแสง</v>
          </cell>
          <cell r="D106" t="str">
            <v>อิปัน</v>
          </cell>
          <cell r="E106">
            <v>264</v>
          </cell>
          <cell r="F106" t="str">
            <v>4826III</v>
          </cell>
          <cell r="G106" t="str">
            <v>2242</v>
          </cell>
          <cell r="H106" t="str">
            <v>03</v>
          </cell>
          <cell r="I106" t="str">
            <v>1:2000</v>
          </cell>
          <cell r="J106">
            <v>97</v>
          </cell>
          <cell r="K106" t="str">
            <v>1-3-31</v>
          </cell>
          <cell r="L106">
            <v>100</v>
          </cell>
        </row>
        <row r="107">
          <cell r="B107">
            <v>7748</v>
          </cell>
          <cell r="C107" t="str">
            <v>พระแสง</v>
          </cell>
          <cell r="D107" t="str">
            <v>อิปัน</v>
          </cell>
          <cell r="E107">
            <v>265</v>
          </cell>
          <cell r="F107" t="str">
            <v>4826III</v>
          </cell>
          <cell r="G107" t="str">
            <v>2242</v>
          </cell>
          <cell r="H107" t="str">
            <v>03</v>
          </cell>
          <cell r="I107" t="str">
            <v>1:2000</v>
          </cell>
          <cell r="J107">
            <v>34</v>
          </cell>
          <cell r="K107" t="str">
            <v>7-0-97</v>
          </cell>
          <cell r="L107">
            <v>100</v>
          </cell>
        </row>
        <row r="108">
          <cell r="B108">
            <v>7749</v>
          </cell>
          <cell r="C108" t="str">
            <v>พระแสง</v>
          </cell>
          <cell r="D108" t="str">
            <v>อิปัน</v>
          </cell>
          <cell r="E108">
            <v>266</v>
          </cell>
          <cell r="F108" t="str">
            <v>4826III</v>
          </cell>
          <cell r="G108" t="str">
            <v>2242</v>
          </cell>
          <cell r="H108" t="str">
            <v>03</v>
          </cell>
          <cell r="I108" t="str">
            <v>1:2000</v>
          </cell>
          <cell r="J108">
            <v>35</v>
          </cell>
          <cell r="K108" t="str">
            <v>8-3-3</v>
          </cell>
          <cell r="L108">
            <v>100</v>
          </cell>
        </row>
        <row r="109">
          <cell r="B109">
            <v>7750</v>
          </cell>
          <cell r="C109" t="str">
            <v>พระแสง</v>
          </cell>
          <cell r="D109" t="str">
            <v>อิปัน</v>
          </cell>
          <cell r="E109">
            <v>267</v>
          </cell>
          <cell r="F109" t="str">
            <v>4826III</v>
          </cell>
          <cell r="G109" t="str">
            <v>2242</v>
          </cell>
          <cell r="H109" t="str">
            <v>03</v>
          </cell>
          <cell r="I109" t="str">
            <v>1:2000</v>
          </cell>
          <cell r="J109">
            <v>32</v>
          </cell>
          <cell r="K109" t="str">
            <v>5-2-76</v>
          </cell>
          <cell r="L109">
            <v>100</v>
          </cell>
        </row>
        <row r="110">
          <cell r="B110">
            <v>7751</v>
          </cell>
          <cell r="C110" t="str">
            <v>พระแสง</v>
          </cell>
          <cell r="D110" t="str">
            <v>อิปัน</v>
          </cell>
          <cell r="E110">
            <v>268</v>
          </cell>
          <cell r="F110" t="str">
            <v>4826III</v>
          </cell>
          <cell r="G110" t="str">
            <v>2242</v>
          </cell>
          <cell r="H110" t="str">
            <v>01</v>
          </cell>
          <cell r="I110" t="str">
            <v>1:2000</v>
          </cell>
          <cell r="J110">
            <v>28</v>
          </cell>
          <cell r="K110" t="str">
            <v>11-1-81</v>
          </cell>
          <cell r="L110">
            <v>100</v>
          </cell>
        </row>
        <row r="111">
          <cell r="B111">
            <v>7752</v>
          </cell>
          <cell r="C111" t="str">
            <v>พระแสง</v>
          </cell>
          <cell r="D111" t="str">
            <v>อิปัน</v>
          </cell>
          <cell r="E111">
            <v>269</v>
          </cell>
          <cell r="F111" t="str">
            <v>4826III</v>
          </cell>
          <cell r="G111" t="str">
            <v>2242</v>
          </cell>
          <cell r="H111" t="str">
            <v>03</v>
          </cell>
          <cell r="I111" t="str">
            <v>1:2000</v>
          </cell>
          <cell r="J111">
            <v>33</v>
          </cell>
          <cell r="K111" t="str">
            <v>4-1-67</v>
          </cell>
          <cell r="L111">
            <v>100</v>
          </cell>
        </row>
        <row r="112">
          <cell r="B112">
            <v>7753</v>
          </cell>
          <cell r="C112" t="str">
            <v>พระแสง</v>
          </cell>
          <cell r="D112" t="str">
            <v>อิปัน</v>
          </cell>
          <cell r="E112">
            <v>270</v>
          </cell>
          <cell r="F112" t="str">
            <v>4826III</v>
          </cell>
          <cell r="G112" t="str">
            <v>2242</v>
          </cell>
          <cell r="H112" t="str">
            <v>01</v>
          </cell>
          <cell r="I112" t="str">
            <v>1:2000</v>
          </cell>
          <cell r="J112">
            <v>26</v>
          </cell>
          <cell r="K112" t="str">
            <v>6-2-21</v>
          </cell>
          <cell r="L112">
            <v>100</v>
          </cell>
        </row>
        <row r="113">
          <cell r="B113">
            <v>7754</v>
          </cell>
          <cell r="C113" t="str">
            <v>พระแสง</v>
          </cell>
          <cell r="D113" t="str">
            <v>อิปัน</v>
          </cell>
          <cell r="E113">
            <v>271</v>
          </cell>
          <cell r="F113" t="str">
            <v>4826III</v>
          </cell>
          <cell r="G113" t="str">
            <v>2242</v>
          </cell>
          <cell r="H113" t="str">
            <v>01</v>
          </cell>
          <cell r="I113" t="str">
            <v>1:2000</v>
          </cell>
          <cell r="J113">
            <v>27</v>
          </cell>
          <cell r="K113" t="str">
            <v>6-3-58</v>
          </cell>
          <cell r="L113">
            <v>100</v>
          </cell>
        </row>
        <row r="114">
          <cell r="B114">
            <v>7755</v>
          </cell>
          <cell r="C114" t="str">
            <v>พระแสง</v>
          </cell>
          <cell r="D114" t="str">
            <v>อิปัน</v>
          </cell>
          <cell r="E114">
            <v>272</v>
          </cell>
          <cell r="F114" t="str">
            <v>4826III</v>
          </cell>
          <cell r="G114" t="str">
            <v>2242</v>
          </cell>
          <cell r="H114" t="str">
            <v>01</v>
          </cell>
          <cell r="I114" t="str">
            <v>1:2000</v>
          </cell>
          <cell r="J114">
            <v>29</v>
          </cell>
          <cell r="K114" t="str">
            <v>6-2-30</v>
          </cell>
          <cell r="L114">
            <v>100</v>
          </cell>
        </row>
        <row r="115">
          <cell r="B115">
            <v>7756</v>
          </cell>
          <cell r="C115" t="str">
            <v>พระแสง</v>
          </cell>
          <cell r="D115" t="str">
            <v>อิปัน</v>
          </cell>
          <cell r="E115">
            <v>273</v>
          </cell>
          <cell r="F115" t="str">
            <v>4826III</v>
          </cell>
          <cell r="G115" t="str">
            <v>2242</v>
          </cell>
          <cell r="H115" t="str">
            <v>01</v>
          </cell>
          <cell r="I115" t="str">
            <v>1:2000</v>
          </cell>
          <cell r="J115">
            <v>30</v>
          </cell>
          <cell r="K115" t="str">
            <v>6-0-6</v>
          </cell>
          <cell r="L115">
            <v>100</v>
          </cell>
        </row>
        <row r="116">
          <cell r="B116">
            <v>7757</v>
          </cell>
          <cell r="C116" t="str">
            <v>พระแสง</v>
          </cell>
          <cell r="D116" t="str">
            <v>อิปัน</v>
          </cell>
          <cell r="E116">
            <v>274</v>
          </cell>
          <cell r="F116" t="str">
            <v>4826III</v>
          </cell>
          <cell r="G116" t="str">
            <v>2242</v>
          </cell>
          <cell r="H116" t="str">
            <v>01</v>
          </cell>
          <cell r="I116" t="str">
            <v>1:2000</v>
          </cell>
          <cell r="J116">
            <v>31</v>
          </cell>
          <cell r="K116" t="str">
            <v>2-2-10</v>
          </cell>
          <cell r="L116">
            <v>100</v>
          </cell>
        </row>
        <row r="117">
          <cell r="B117">
            <v>7758</v>
          </cell>
          <cell r="C117" t="str">
            <v>พระแสง</v>
          </cell>
          <cell r="D117" t="str">
            <v>อิปัน</v>
          </cell>
          <cell r="E117">
            <v>275</v>
          </cell>
          <cell r="F117" t="str">
            <v>4826III</v>
          </cell>
          <cell r="G117" t="str">
            <v>2242</v>
          </cell>
          <cell r="H117" t="str">
            <v>03</v>
          </cell>
          <cell r="I117" t="str">
            <v>1:2000</v>
          </cell>
          <cell r="J117">
            <v>95</v>
          </cell>
          <cell r="K117" t="str">
            <v>0-0-89</v>
          </cell>
          <cell r="L117">
            <v>500</v>
          </cell>
        </row>
        <row r="118">
          <cell r="B118">
            <v>7759</v>
          </cell>
          <cell r="C118" t="str">
            <v>พระแสง</v>
          </cell>
          <cell r="D118" t="str">
            <v>อิปัน</v>
          </cell>
          <cell r="E118">
            <v>276</v>
          </cell>
          <cell r="F118" t="str">
            <v>4826III</v>
          </cell>
          <cell r="G118" t="str">
            <v>2242</v>
          </cell>
          <cell r="H118" t="str">
            <v>03</v>
          </cell>
          <cell r="I118" t="str">
            <v>1:2000</v>
          </cell>
          <cell r="J118">
            <v>94</v>
          </cell>
          <cell r="K118" t="str">
            <v>1-3-40</v>
          </cell>
          <cell r="L118">
            <v>500</v>
          </cell>
        </row>
        <row r="119">
          <cell r="B119">
            <v>7760</v>
          </cell>
          <cell r="C119" t="str">
            <v>พระแสง</v>
          </cell>
          <cell r="D119" t="str">
            <v>อิปัน</v>
          </cell>
          <cell r="E119">
            <v>277</v>
          </cell>
          <cell r="F119" t="str">
            <v>4826III</v>
          </cell>
          <cell r="G119" t="str">
            <v>2242</v>
          </cell>
          <cell r="H119" t="str">
            <v>03</v>
          </cell>
          <cell r="I119" t="str">
            <v>1:2000</v>
          </cell>
          <cell r="J119">
            <v>93</v>
          </cell>
          <cell r="K119" t="str">
            <v>5-2-72</v>
          </cell>
          <cell r="L119">
            <v>240</v>
          </cell>
        </row>
        <row r="120">
          <cell r="B120">
            <v>7761</v>
          </cell>
          <cell r="C120" t="str">
            <v>พระแสง</v>
          </cell>
          <cell r="D120" t="str">
            <v>อิปัน</v>
          </cell>
          <cell r="E120">
            <v>278</v>
          </cell>
          <cell r="F120" t="str">
            <v>4826III</v>
          </cell>
          <cell r="G120" t="str">
            <v>2242</v>
          </cell>
          <cell r="H120" t="str">
            <v>01</v>
          </cell>
          <cell r="I120" t="str">
            <v>1:2000</v>
          </cell>
          <cell r="J120">
            <v>35</v>
          </cell>
          <cell r="K120" t="str">
            <v>11-3-18</v>
          </cell>
          <cell r="L120">
            <v>230</v>
          </cell>
        </row>
        <row r="121">
          <cell r="B121">
            <v>7762</v>
          </cell>
          <cell r="C121" t="str">
            <v>พระแสง</v>
          </cell>
          <cell r="D121" t="str">
            <v>อิปัน</v>
          </cell>
          <cell r="E121">
            <v>279</v>
          </cell>
          <cell r="F121" t="str">
            <v>4826III</v>
          </cell>
          <cell r="G121" t="str">
            <v>2242</v>
          </cell>
          <cell r="H121" t="str">
            <v>01</v>
          </cell>
          <cell r="I121" t="str">
            <v>1:2000</v>
          </cell>
          <cell r="J121">
            <v>34</v>
          </cell>
          <cell r="K121" t="str">
            <v>9-0-4</v>
          </cell>
          <cell r="L121">
            <v>230</v>
          </cell>
        </row>
        <row r="122">
          <cell r="B122">
            <v>7763</v>
          </cell>
          <cell r="C122" t="str">
            <v>พระแสง</v>
          </cell>
          <cell r="D122" t="str">
            <v>อิปัน</v>
          </cell>
          <cell r="E122">
            <v>280</v>
          </cell>
          <cell r="F122" t="str">
            <v>4826III</v>
          </cell>
          <cell r="G122" t="str">
            <v>2242</v>
          </cell>
          <cell r="H122" t="str">
            <v>01</v>
          </cell>
          <cell r="I122" t="str">
            <v>1:2000</v>
          </cell>
          <cell r="J122">
            <v>33</v>
          </cell>
          <cell r="K122" t="str">
            <v>7-2-93</v>
          </cell>
          <cell r="L122">
            <v>270</v>
          </cell>
        </row>
        <row r="123">
          <cell r="B123">
            <v>7764</v>
          </cell>
          <cell r="C123" t="str">
            <v>พระแสง</v>
          </cell>
          <cell r="D123" t="str">
            <v>อิปัน</v>
          </cell>
          <cell r="E123">
            <v>281</v>
          </cell>
          <cell r="F123" t="str">
            <v>4826III</v>
          </cell>
          <cell r="G123" t="str">
            <v>2242</v>
          </cell>
          <cell r="H123" t="str">
            <v>01</v>
          </cell>
          <cell r="I123" t="str">
            <v>1:2000</v>
          </cell>
          <cell r="J123">
            <v>32</v>
          </cell>
          <cell r="K123" t="str">
            <v>3-2-92</v>
          </cell>
          <cell r="L123">
            <v>440</v>
          </cell>
        </row>
        <row r="124">
          <cell r="B124">
            <v>7765</v>
          </cell>
          <cell r="C124" t="str">
            <v>พระแสง</v>
          </cell>
          <cell r="D124" t="str">
            <v>อิปัน</v>
          </cell>
          <cell r="E124">
            <v>282</v>
          </cell>
          <cell r="F124" t="str">
            <v>4826III</v>
          </cell>
          <cell r="G124" t="str">
            <v>2242</v>
          </cell>
          <cell r="H124" t="str">
            <v>01</v>
          </cell>
          <cell r="I124" t="str">
            <v>1:2000</v>
          </cell>
          <cell r="J124">
            <v>11</v>
          </cell>
          <cell r="K124" t="str">
            <v>2-0-95</v>
          </cell>
          <cell r="L124">
            <v>100</v>
          </cell>
        </row>
        <row r="125">
          <cell r="B125">
            <v>7766</v>
          </cell>
          <cell r="C125" t="str">
            <v>พระแสง</v>
          </cell>
          <cell r="D125" t="str">
            <v>อิปัน</v>
          </cell>
          <cell r="E125">
            <v>283</v>
          </cell>
          <cell r="F125" t="str">
            <v>4826III</v>
          </cell>
          <cell r="G125" t="str">
            <v>2242</v>
          </cell>
          <cell r="H125" t="str">
            <v>01</v>
          </cell>
          <cell r="I125" t="str">
            <v>1:2000</v>
          </cell>
          <cell r="J125">
            <v>10</v>
          </cell>
          <cell r="K125" t="str">
            <v>6-2-1</v>
          </cell>
          <cell r="L125">
            <v>100</v>
          </cell>
        </row>
        <row r="126">
          <cell r="B126">
            <v>7767</v>
          </cell>
          <cell r="C126" t="str">
            <v>พระแสง</v>
          </cell>
          <cell r="D126" t="str">
            <v>อิปัน</v>
          </cell>
          <cell r="E126">
            <v>284</v>
          </cell>
          <cell r="F126" t="str">
            <v>4826III</v>
          </cell>
          <cell r="G126" t="str">
            <v>2242</v>
          </cell>
          <cell r="H126" t="str">
            <v>01</v>
          </cell>
          <cell r="I126" t="str">
            <v>1:2000</v>
          </cell>
          <cell r="J126">
            <v>6</v>
          </cell>
          <cell r="K126" t="str">
            <v>9-1-99</v>
          </cell>
          <cell r="L126">
            <v>380</v>
          </cell>
        </row>
        <row r="127">
          <cell r="B127">
            <v>7768</v>
          </cell>
          <cell r="C127" t="str">
            <v>พระแสง</v>
          </cell>
          <cell r="D127" t="str">
            <v>อิปัน</v>
          </cell>
          <cell r="E127">
            <v>285</v>
          </cell>
          <cell r="F127" t="str">
            <v>4826III</v>
          </cell>
          <cell r="G127" t="str">
            <v>2242</v>
          </cell>
          <cell r="H127" t="str">
            <v>01</v>
          </cell>
          <cell r="I127" t="str">
            <v>1:2000</v>
          </cell>
          <cell r="J127">
            <v>5</v>
          </cell>
          <cell r="K127" t="str">
            <v>12-1-29</v>
          </cell>
          <cell r="L127">
            <v>380</v>
          </cell>
        </row>
        <row r="128">
          <cell r="B128">
            <v>7769</v>
          </cell>
          <cell r="C128" t="str">
            <v>พระแสง</v>
          </cell>
          <cell r="D128" t="str">
            <v>อิปัน</v>
          </cell>
          <cell r="E128">
            <v>286</v>
          </cell>
          <cell r="F128" t="str">
            <v>4826III</v>
          </cell>
          <cell r="G128" t="str">
            <v>2242</v>
          </cell>
          <cell r="H128" t="str">
            <v>01</v>
          </cell>
          <cell r="I128" t="str">
            <v>1:2000</v>
          </cell>
          <cell r="J128">
            <v>7</v>
          </cell>
          <cell r="K128" t="str">
            <v>4-3-44</v>
          </cell>
          <cell r="L128">
            <v>100</v>
          </cell>
        </row>
        <row r="129">
          <cell r="B129">
            <v>7770</v>
          </cell>
          <cell r="C129" t="str">
            <v>พระแสง</v>
          </cell>
          <cell r="D129" t="str">
            <v>อิปัน</v>
          </cell>
          <cell r="E129">
            <v>287</v>
          </cell>
          <cell r="F129" t="str">
            <v>4826III</v>
          </cell>
          <cell r="G129" t="str">
            <v>2242</v>
          </cell>
          <cell r="H129" t="str">
            <v>01</v>
          </cell>
          <cell r="I129" t="str">
            <v>1:2000</v>
          </cell>
          <cell r="J129">
            <v>8</v>
          </cell>
          <cell r="K129" t="str">
            <v>5-0-22</v>
          </cell>
          <cell r="L129">
            <v>100</v>
          </cell>
        </row>
        <row r="130">
          <cell r="B130">
            <v>7771</v>
          </cell>
          <cell r="C130" t="str">
            <v>พระแสง</v>
          </cell>
          <cell r="D130" t="str">
            <v>อิปัน</v>
          </cell>
          <cell r="E130">
            <v>288</v>
          </cell>
          <cell r="F130" t="str">
            <v>4826III</v>
          </cell>
          <cell r="G130" t="str">
            <v>2242</v>
          </cell>
          <cell r="H130" t="str">
            <v>01</v>
          </cell>
          <cell r="I130" t="str">
            <v>1:2000</v>
          </cell>
          <cell r="J130">
            <v>12</v>
          </cell>
          <cell r="K130" t="str">
            <v>24-2-64</v>
          </cell>
          <cell r="L130">
            <v>100</v>
          </cell>
        </row>
        <row r="131">
          <cell r="B131">
            <v>7772</v>
          </cell>
          <cell r="C131" t="str">
            <v>พระแสง</v>
          </cell>
          <cell r="D131" t="str">
            <v>อิปัน</v>
          </cell>
          <cell r="E131">
            <v>289</v>
          </cell>
          <cell r="F131" t="str">
            <v>4826III</v>
          </cell>
          <cell r="G131" t="str">
            <v>2242</v>
          </cell>
          <cell r="H131" t="str">
            <v>01</v>
          </cell>
          <cell r="I131" t="str">
            <v>1:2000</v>
          </cell>
          <cell r="J131">
            <v>13</v>
          </cell>
          <cell r="K131" t="str">
            <v>11-2-20</v>
          </cell>
          <cell r="L131">
            <v>100</v>
          </cell>
        </row>
        <row r="132">
          <cell r="B132">
            <v>7773</v>
          </cell>
          <cell r="C132" t="str">
            <v>พระแสง</v>
          </cell>
          <cell r="D132" t="str">
            <v>อิปัน</v>
          </cell>
          <cell r="E132">
            <v>290</v>
          </cell>
          <cell r="F132" t="str">
            <v>4826III</v>
          </cell>
          <cell r="G132" t="str">
            <v>2242</v>
          </cell>
          <cell r="H132" t="str">
            <v>01</v>
          </cell>
          <cell r="I132" t="str">
            <v>1:2000</v>
          </cell>
          <cell r="J132">
            <v>14</v>
          </cell>
          <cell r="K132" t="str">
            <v>8-1-78</v>
          </cell>
          <cell r="L132">
            <v>100</v>
          </cell>
        </row>
        <row r="133">
          <cell r="B133">
            <v>7774</v>
          </cell>
          <cell r="C133" t="str">
            <v>พระแสง</v>
          </cell>
          <cell r="D133" t="str">
            <v>อิปัน</v>
          </cell>
          <cell r="E133">
            <v>291</v>
          </cell>
          <cell r="F133" t="str">
            <v>4826III</v>
          </cell>
          <cell r="G133" t="str">
            <v>2242</v>
          </cell>
          <cell r="H133" t="str">
            <v>01</v>
          </cell>
          <cell r="I133" t="str">
            <v>1:2000</v>
          </cell>
          <cell r="J133">
            <v>15</v>
          </cell>
          <cell r="K133" t="str">
            <v>22-3-70</v>
          </cell>
          <cell r="L133">
            <v>100</v>
          </cell>
        </row>
        <row r="134">
          <cell r="B134">
            <v>7809</v>
          </cell>
          <cell r="C134" t="str">
            <v>พระแสง</v>
          </cell>
          <cell r="D134" t="str">
            <v>อิปัน</v>
          </cell>
          <cell r="E134">
            <v>299</v>
          </cell>
          <cell r="F134" t="str">
            <v>4826III</v>
          </cell>
          <cell r="G134" t="str">
            <v>2242</v>
          </cell>
          <cell r="H134" t="str">
            <v>02</v>
          </cell>
          <cell r="I134" t="str">
            <v>1:2000</v>
          </cell>
          <cell r="J134">
            <v>20</v>
          </cell>
          <cell r="K134" t="str">
            <v>29-2-94</v>
          </cell>
          <cell r="L134">
            <v>210</v>
          </cell>
        </row>
        <row r="135">
          <cell r="B135">
            <v>7810</v>
          </cell>
          <cell r="C135" t="str">
            <v>พระแสง</v>
          </cell>
          <cell r="D135" t="str">
            <v>อิปัน</v>
          </cell>
          <cell r="E135">
            <v>300</v>
          </cell>
          <cell r="F135" t="str">
            <v>4826III</v>
          </cell>
          <cell r="G135" t="str">
            <v>2242</v>
          </cell>
          <cell r="H135" t="str">
            <v>03</v>
          </cell>
          <cell r="I135" t="str">
            <v>1:2000</v>
          </cell>
          <cell r="J135">
            <v>51</v>
          </cell>
          <cell r="K135" t="str">
            <v>3-2-8</v>
          </cell>
          <cell r="L135">
            <v>100</v>
          </cell>
        </row>
        <row r="136">
          <cell r="B136">
            <v>7811</v>
          </cell>
          <cell r="C136" t="str">
            <v>พระแสง</v>
          </cell>
          <cell r="D136" t="str">
            <v>อิปัน</v>
          </cell>
          <cell r="E136">
            <v>301</v>
          </cell>
          <cell r="F136" t="str">
            <v>4826III</v>
          </cell>
          <cell r="G136" t="str">
            <v>2242</v>
          </cell>
          <cell r="H136" t="str">
            <v>03</v>
          </cell>
          <cell r="I136" t="str">
            <v>1:2000</v>
          </cell>
          <cell r="J136">
            <v>53</v>
          </cell>
          <cell r="K136" t="str">
            <v>13-0-49</v>
          </cell>
          <cell r="L136">
            <v>100</v>
          </cell>
        </row>
        <row r="137">
          <cell r="B137">
            <v>7812</v>
          </cell>
          <cell r="C137" t="str">
            <v>พระแสง</v>
          </cell>
          <cell r="D137" t="str">
            <v>อิปัน</v>
          </cell>
          <cell r="E137">
            <v>302</v>
          </cell>
          <cell r="F137" t="str">
            <v>4826III</v>
          </cell>
          <cell r="G137" t="str">
            <v>2242</v>
          </cell>
          <cell r="H137" t="str">
            <v>03</v>
          </cell>
          <cell r="I137" t="str">
            <v>1:2000</v>
          </cell>
          <cell r="J137">
            <v>41</v>
          </cell>
          <cell r="K137" t="str">
            <v>5-0-1</v>
          </cell>
          <cell r="L137">
            <v>100</v>
          </cell>
        </row>
        <row r="138">
          <cell r="B138">
            <v>7990</v>
          </cell>
          <cell r="C138" t="str">
            <v>พระแสง</v>
          </cell>
          <cell r="D138" t="str">
            <v>อิปัน</v>
          </cell>
          <cell r="E138">
            <v>304</v>
          </cell>
          <cell r="F138" t="str">
            <v>4826III</v>
          </cell>
          <cell r="G138" t="str">
            <v>2242</v>
          </cell>
          <cell r="H138" t="str">
            <v>03</v>
          </cell>
          <cell r="I138" t="str">
            <v>1:2000</v>
          </cell>
          <cell r="J138">
            <v>36</v>
          </cell>
          <cell r="K138" t="str">
            <v>6-3-16</v>
          </cell>
          <cell r="L138">
            <v>100</v>
          </cell>
        </row>
        <row r="139">
          <cell r="B139">
            <v>7991</v>
          </cell>
          <cell r="C139" t="str">
            <v>พระแสง</v>
          </cell>
          <cell r="D139" t="str">
            <v>อิปัน</v>
          </cell>
          <cell r="E139">
            <v>305</v>
          </cell>
          <cell r="F139" t="str">
            <v>4826III</v>
          </cell>
          <cell r="G139" t="str">
            <v>2242</v>
          </cell>
          <cell r="H139" t="str">
            <v>01</v>
          </cell>
          <cell r="I139" t="str">
            <v>1:2000</v>
          </cell>
          <cell r="J139">
            <v>9</v>
          </cell>
          <cell r="K139" t="str">
            <v>1-1-59</v>
          </cell>
          <cell r="L139">
            <v>100</v>
          </cell>
        </row>
        <row r="140">
          <cell r="B140">
            <v>8043</v>
          </cell>
          <cell r="C140" t="str">
            <v>พระแสง</v>
          </cell>
          <cell r="D140" t="str">
            <v>อิปัน</v>
          </cell>
          <cell r="E140">
            <v>357</v>
          </cell>
          <cell r="F140" t="str">
            <v>4826III</v>
          </cell>
          <cell r="G140" t="str">
            <v>2240</v>
          </cell>
          <cell r="H140" t="str">
            <v>01</v>
          </cell>
          <cell r="I140" t="str">
            <v>1:2000</v>
          </cell>
          <cell r="J140">
            <v>44</v>
          </cell>
          <cell r="K140" t="str">
            <v>9-3-63</v>
          </cell>
          <cell r="L140">
            <v>130</v>
          </cell>
        </row>
        <row r="141">
          <cell r="B141">
            <v>8044</v>
          </cell>
          <cell r="C141" t="str">
            <v>พระแสง</v>
          </cell>
          <cell r="D141" t="str">
            <v>อิปัน</v>
          </cell>
          <cell r="E141">
            <v>358</v>
          </cell>
          <cell r="F141" t="str">
            <v>4826III</v>
          </cell>
          <cell r="G141" t="str">
            <v>2240</v>
          </cell>
          <cell r="H141" t="str">
            <v>01</v>
          </cell>
          <cell r="I141" t="str">
            <v>1:2000</v>
          </cell>
          <cell r="J141">
            <v>43</v>
          </cell>
          <cell r="K141" t="str">
            <v>12-3-24</v>
          </cell>
          <cell r="L141">
            <v>130</v>
          </cell>
        </row>
        <row r="142">
          <cell r="B142">
            <v>8045</v>
          </cell>
          <cell r="C142" t="str">
            <v>พระแสง</v>
          </cell>
          <cell r="D142" t="str">
            <v>อิปัน</v>
          </cell>
          <cell r="E142">
            <v>359</v>
          </cell>
          <cell r="F142" t="str">
            <v>4826III</v>
          </cell>
          <cell r="G142" t="str">
            <v>2240</v>
          </cell>
          <cell r="H142" t="str">
            <v>01</v>
          </cell>
          <cell r="I142" t="str">
            <v>1:2000</v>
          </cell>
          <cell r="J142">
            <v>42</v>
          </cell>
          <cell r="K142" t="str">
            <v>13-3-94</v>
          </cell>
          <cell r="L142">
            <v>210</v>
          </cell>
        </row>
        <row r="143">
          <cell r="B143">
            <v>8046</v>
          </cell>
          <cell r="C143" t="str">
            <v>พระแสง</v>
          </cell>
          <cell r="D143" t="str">
            <v>อิปัน</v>
          </cell>
          <cell r="E143">
            <v>360</v>
          </cell>
          <cell r="F143" t="str">
            <v>4826III</v>
          </cell>
          <cell r="G143" t="str">
            <v>2240</v>
          </cell>
          <cell r="H143" t="str">
            <v>01</v>
          </cell>
          <cell r="I143" t="str">
            <v>1:2000</v>
          </cell>
          <cell r="J143">
            <v>41</v>
          </cell>
          <cell r="K143" t="str">
            <v>12-0-18</v>
          </cell>
          <cell r="L143">
            <v>210</v>
          </cell>
        </row>
        <row r="144">
          <cell r="B144">
            <v>8047</v>
          </cell>
          <cell r="C144" t="str">
            <v>พระแสง</v>
          </cell>
          <cell r="D144" t="str">
            <v>อิปัน</v>
          </cell>
          <cell r="E144">
            <v>361</v>
          </cell>
          <cell r="F144" t="str">
            <v>4826III</v>
          </cell>
          <cell r="G144" t="str">
            <v>2240</v>
          </cell>
          <cell r="H144" t="str">
            <v>01</v>
          </cell>
          <cell r="I144" t="str">
            <v>1:2000</v>
          </cell>
          <cell r="J144">
            <v>45</v>
          </cell>
          <cell r="K144" t="str">
            <v>12-2-14</v>
          </cell>
          <cell r="L144">
            <v>100</v>
          </cell>
        </row>
        <row r="145">
          <cell r="B145">
            <v>8048</v>
          </cell>
          <cell r="C145" t="str">
            <v>พระแสง</v>
          </cell>
          <cell r="D145" t="str">
            <v>อิปัน</v>
          </cell>
          <cell r="E145">
            <v>362</v>
          </cell>
          <cell r="F145" t="str">
            <v>4826III</v>
          </cell>
          <cell r="G145" t="str">
            <v>2040</v>
          </cell>
          <cell r="H145" t="str">
            <v>02</v>
          </cell>
          <cell r="I145" t="str">
            <v>1:2000</v>
          </cell>
          <cell r="J145">
            <v>19</v>
          </cell>
          <cell r="K145" t="str">
            <v>11-0-33</v>
          </cell>
          <cell r="L145">
            <v>100</v>
          </cell>
        </row>
        <row r="146">
          <cell r="B146">
            <v>8049</v>
          </cell>
          <cell r="C146" t="str">
            <v>พระแสง</v>
          </cell>
          <cell r="D146" t="str">
            <v>อิปัน</v>
          </cell>
          <cell r="E146">
            <v>363</v>
          </cell>
          <cell r="F146" t="str">
            <v>4826III</v>
          </cell>
          <cell r="G146" t="str">
            <v>2040</v>
          </cell>
          <cell r="H146" t="str">
            <v>02</v>
          </cell>
          <cell r="I146" t="str">
            <v>1:2000</v>
          </cell>
          <cell r="J146">
            <v>20</v>
          </cell>
          <cell r="K146" t="str">
            <v>11-0-33</v>
          </cell>
          <cell r="L146">
            <v>100</v>
          </cell>
        </row>
        <row r="147">
          <cell r="B147">
            <v>8050</v>
          </cell>
          <cell r="C147" t="str">
            <v>พระแสง</v>
          </cell>
          <cell r="D147" t="str">
            <v>อิปัน</v>
          </cell>
          <cell r="E147">
            <v>364</v>
          </cell>
          <cell r="F147" t="str">
            <v>4826III</v>
          </cell>
          <cell r="G147" t="str">
            <v>2040</v>
          </cell>
          <cell r="H147" t="str">
            <v>02</v>
          </cell>
          <cell r="I147" t="str">
            <v>1:2000</v>
          </cell>
          <cell r="J147">
            <v>18</v>
          </cell>
          <cell r="K147" t="str">
            <v>5-1-28</v>
          </cell>
          <cell r="L147">
            <v>100</v>
          </cell>
        </row>
        <row r="148">
          <cell r="B148">
            <v>8051</v>
          </cell>
          <cell r="C148" t="str">
            <v>พระแสง</v>
          </cell>
          <cell r="D148" t="str">
            <v>อิปัน</v>
          </cell>
          <cell r="E148">
            <v>365</v>
          </cell>
          <cell r="F148" t="str">
            <v>4826III</v>
          </cell>
          <cell r="G148" t="str">
            <v>2040</v>
          </cell>
          <cell r="H148" t="str">
            <v>02</v>
          </cell>
          <cell r="I148" t="str">
            <v>1:2000</v>
          </cell>
          <cell r="J148">
            <v>17</v>
          </cell>
          <cell r="K148" t="str">
            <v>4-1-11</v>
          </cell>
          <cell r="L148">
            <v>250</v>
          </cell>
        </row>
        <row r="149">
          <cell r="B149">
            <v>8052</v>
          </cell>
          <cell r="C149" t="str">
            <v>พระแสง</v>
          </cell>
          <cell r="D149" t="str">
            <v>อิปัน</v>
          </cell>
          <cell r="E149">
            <v>366</v>
          </cell>
          <cell r="F149" t="str">
            <v>4826III</v>
          </cell>
          <cell r="G149" t="str">
            <v>2040</v>
          </cell>
          <cell r="H149" t="str">
            <v>02</v>
          </cell>
          <cell r="I149" t="str">
            <v>1:2000</v>
          </cell>
          <cell r="J149">
            <v>23</v>
          </cell>
          <cell r="K149" t="str">
            <v>7-3-91</v>
          </cell>
          <cell r="L149">
            <v>210</v>
          </cell>
        </row>
        <row r="150">
          <cell r="B150">
            <v>8053</v>
          </cell>
          <cell r="C150" t="str">
            <v>พระแสง</v>
          </cell>
          <cell r="D150" t="str">
            <v>อิปัน</v>
          </cell>
          <cell r="E150">
            <v>367</v>
          </cell>
          <cell r="F150" t="str">
            <v>4826III</v>
          </cell>
          <cell r="G150" t="str">
            <v>2040</v>
          </cell>
          <cell r="H150" t="str">
            <v>02</v>
          </cell>
          <cell r="I150" t="str">
            <v>1:2000</v>
          </cell>
          <cell r="J150">
            <v>22</v>
          </cell>
          <cell r="K150" t="str">
            <v>6-1-94</v>
          </cell>
          <cell r="L150">
            <v>100</v>
          </cell>
        </row>
        <row r="151">
          <cell r="B151">
            <v>8054</v>
          </cell>
          <cell r="C151" t="str">
            <v>พระแสง</v>
          </cell>
          <cell r="D151" t="str">
            <v>อิปัน</v>
          </cell>
          <cell r="E151">
            <v>368</v>
          </cell>
          <cell r="F151" t="str">
            <v>4826III</v>
          </cell>
          <cell r="G151" t="str">
            <v>2040</v>
          </cell>
          <cell r="H151" t="str">
            <v>02</v>
          </cell>
          <cell r="I151" t="str">
            <v>1:2000</v>
          </cell>
          <cell r="J151">
            <v>21</v>
          </cell>
          <cell r="K151" t="str">
            <v>5-3-63</v>
          </cell>
          <cell r="L151">
            <v>100</v>
          </cell>
        </row>
        <row r="152">
          <cell r="B152">
            <v>8055</v>
          </cell>
          <cell r="C152" t="str">
            <v>พระแสง</v>
          </cell>
          <cell r="D152" t="str">
            <v>อิปัน</v>
          </cell>
          <cell r="E152">
            <v>369</v>
          </cell>
          <cell r="F152" t="str">
            <v>4826III</v>
          </cell>
          <cell r="G152" t="str">
            <v>2240</v>
          </cell>
          <cell r="H152" t="str">
            <v>01</v>
          </cell>
          <cell r="I152" t="str">
            <v>1:2000</v>
          </cell>
          <cell r="J152">
            <v>40</v>
          </cell>
          <cell r="K152" t="str">
            <v>12-0-19</v>
          </cell>
          <cell r="L152">
            <v>210</v>
          </cell>
        </row>
        <row r="153">
          <cell r="B153">
            <v>8056</v>
          </cell>
          <cell r="C153" t="str">
            <v>พระแสง</v>
          </cell>
          <cell r="D153" t="str">
            <v>อิปัน</v>
          </cell>
          <cell r="E153">
            <v>370</v>
          </cell>
          <cell r="F153" t="str">
            <v>4826III</v>
          </cell>
          <cell r="G153" t="str">
            <v>2240</v>
          </cell>
          <cell r="H153" t="str">
            <v>01</v>
          </cell>
          <cell r="I153" t="str">
            <v>1:2000</v>
          </cell>
          <cell r="J153">
            <v>39</v>
          </cell>
          <cell r="K153" t="str">
            <v>25-0-7</v>
          </cell>
          <cell r="L153">
            <v>130</v>
          </cell>
        </row>
        <row r="154">
          <cell r="B154">
            <v>8057</v>
          </cell>
          <cell r="C154" t="str">
            <v>พระแสง</v>
          </cell>
          <cell r="D154" t="str">
            <v>อิปัน</v>
          </cell>
          <cell r="E154">
            <v>371</v>
          </cell>
          <cell r="F154" t="str">
            <v>4826III</v>
          </cell>
          <cell r="G154" t="str">
            <v>2240</v>
          </cell>
          <cell r="H154" t="str">
            <v>01</v>
          </cell>
          <cell r="I154" t="str">
            <v>1:2000</v>
          </cell>
          <cell r="J154">
            <v>38</v>
          </cell>
          <cell r="K154" t="str">
            <v>13-3-27</v>
          </cell>
          <cell r="L154">
            <v>130</v>
          </cell>
        </row>
        <row r="155">
          <cell r="B155">
            <v>8058</v>
          </cell>
          <cell r="C155" t="str">
            <v>พระแสง</v>
          </cell>
          <cell r="D155" t="str">
            <v>อิปัน</v>
          </cell>
          <cell r="E155">
            <v>372</v>
          </cell>
          <cell r="F155" t="str">
            <v>4826III</v>
          </cell>
          <cell r="G155" t="str">
            <v>2240</v>
          </cell>
          <cell r="H155" t="str">
            <v>01</v>
          </cell>
          <cell r="I155" t="str">
            <v>1:2000</v>
          </cell>
          <cell r="J155">
            <v>37</v>
          </cell>
          <cell r="K155" t="str">
            <v>5-3-23</v>
          </cell>
          <cell r="L155">
            <v>150</v>
          </cell>
        </row>
        <row r="156">
          <cell r="B156">
            <v>8059</v>
          </cell>
          <cell r="C156" t="str">
            <v>พระแสง</v>
          </cell>
          <cell r="D156" t="str">
            <v>อิปัน</v>
          </cell>
          <cell r="E156">
            <v>373</v>
          </cell>
          <cell r="F156" t="str">
            <v>4826III</v>
          </cell>
          <cell r="G156" t="str">
            <v>2040</v>
          </cell>
          <cell r="H156" t="str">
            <v>02</v>
          </cell>
          <cell r="I156" t="str">
            <v>1:2000</v>
          </cell>
          <cell r="J156">
            <v>25</v>
          </cell>
          <cell r="K156" t="str">
            <v>2-3-45</v>
          </cell>
          <cell r="L156">
            <v>100</v>
          </cell>
        </row>
        <row r="157">
          <cell r="B157">
            <v>8060</v>
          </cell>
          <cell r="C157" t="str">
            <v>พระแสง</v>
          </cell>
          <cell r="D157" t="str">
            <v>อิปัน</v>
          </cell>
          <cell r="E157">
            <v>374</v>
          </cell>
          <cell r="F157" t="str">
            <v>4826III</v>
          </cell>
          <cell r="G157" t="str">
            <v>2040</v>
          </cell>
          <cell r="H157" t="str">
            <v>02</v>
          </cell>
          <cell r="I157" t="str">
            <v>1:2000</v>
          </cell>
          <cell r="J157">
            <v>24</v>
          </cell>
          <cell r="K157" t="str">
            <v>14-0-83</v>
          </cell>
          <cell r="L157">
            <v>180</v>
          </cell>
        </row>
        <row r="158">
          <cell r="B158">
            <v>8083</v>
          </cell>
          <cell r="C158" t="str">
            <v>พระแสง</v>
          </cell>
          <cell r="D158" t="str">
            <v>อิปัน</v>
          </cell>
          <cell r="E158">
            <v>397</v>
          </cell>
          <cell r="F158" t="str">
            <v>4826III</v>
          </cell>
          <cell r="G158" t="str">
            <v>2040</v>
          </cell>
          <cell r="H158" t="str">
            <v>02</v>
          </cell>
          <cell r="I158" t="str">
            <v>1:2000</v>
          </cell>
          <cell r="J158">
            <v>14</v>
          </cell>
          <cell r="K158" t="str">
            <v>6-1-45</v>
          </cell>
          <cell r="L158">
            <v>250</v>
          </cell>
        </row>
        <row r="159">
          <cell r="B159">
            <v>8084</v>
          </cell>
          <cell r="C159" t="str">
            <v>พระแสง</v>
          </cell>
          <cell r="D159" t="str">
            <v>อิปัน</v>
          </cell>
          <cell r="E159">
            <v>398</v>
          </cell>
          <cell r="F159" t="str">
            <v>4826III</v>
          </cell>
          <cell r="G159" t="str">
            <v>2040</v>
          </cell>
          <cell r="H159" t="str">
            <v>02</v>
          </cell>
          <cell r="I159" t="str">
            <v>1:2000</v>
          </cell>
          <cell r="J159">
            <v>15</v>
          </cell>
          <cell r="K159" t="str">
            <v>24-2-45</v>
          </cell>
          <cell r="L159">
            <v>180</v>
          </cell>
        </row>
        <row r="160">
          <cell r="B160">
            <v>8085</v>
          </cell>
          <cell r="C160" t="str">
            <v>พระแสง</v>
          </cell>
          <cell r="D160" t="str">
            <v>อิปัน</v>
          </cell>
          <cell r="E160">
            <v>399</v>
          </cell>
          <cell r="F160" t="str">
            <v>4826III</v>
          </cell>
          <cell r="G160" t="str">
            <v>2040</v>
          </cell>
          <cell r="H160" t="str">
            <v>02</v>
          </cell>
          <cell r="I160" t="str">
            <v>1:2000</v>
          </cell>
          <cell r="J160">
            <v>16</v>
          </cell>
          <cell r="K160" t="str">
            <v>7-3-20</v>
          </cell>
          <cell r="L160">
            <v>180</v>
          </cell>
        </row>
        <row r="161">
          <cell r="B161">
            <v>8086</v>
          </cell>
          <cell r="C161" t="str">
            <v>พระแสง</v>
          </cell>
          <cell r="D161" t="str">
            <v>อิปัน</v>
          </cell>
          <cell r="E161">
            <v>400</v>
          </cell>
          <cell r="F161" t="str">
            <v>4826III</v>
          </cell>
          <cell r="G161" t="str">
            <v>2240</v>
          </cell>
          <cell r="H161" t="str">
            <v>01</v>
          </cell>
          <cell r="I161" t="str">
            <v>1:2000</v>
          </cell>
          <cell r="J161">
            <v>36</v>
          </cell>
          <cell r="K161" t="str">
            <v>3-2-84</v>
          </cell>
          <cell r="L161">
            <v>250</v>
          </cell>
        </row>
        <row r="162">
          <cell r="B162">
            <v>8087</v>
          </cell>
          <cell r="C162" t="str">
            <v>พระแสง</v>
          </cell>
          <cell r="D162" t="str">
            <v>อิปัน</v>
          </cell>
          <cell r="E162">
            <v>401</v>
          </cell>
          <cell r="F162" t="str">
            <v>4826III</v>
          </cell>
          <cell r="G162" t="str">
            <v>2040</v>
          </cell>
          <cell r="H162" t="str">
            <v>02</v>
          </cell>
          <cell r="I162" t="str">
            <v>1:2000</v>
          </cell>
          <cell r="J162">
            <v>3</v>
          </cell>
          <cell r="K162" t="str">
            <v>11-1-33</v>
          </cell>
          <cell r="L162">
            <v>210</v>
          </cell>
        </row>
        <row r="163">
          <cell r="B163">
            <v>8088</v>
          </cell>
          <cell r="C163" t="str">
            <v>พระแสง</v>
          </cell>
          <cell r="D163" t="str">
            <v>อิปัน</v>
          </cell>
          <cell r="E163">
            <v>402</v>
          </cell>
          <cell r="F163" t="str">
            <v>4826III</v>
          </cell>
          <cell r="G163" t="str">
            <v>2040</v>
          </cell>
          <cell r="H163" t="str">
            <v>02</v>
          </cell>
          <cell r="I163" t="str">
            <v>1:2000</v>
          </cell>
          <cell r="J163">
            <v>4</v>
          </cell>
          <cell r="K163" t="str">
            <v>0-2-1</v>
          </cell>
          <cell r="L163">
            <v>180</v>
          </cell>
        </row>
        <row r="164">
          <cell r="B164">
            <v>8089</v>
          </cell>
          <cell r="C164" t="str">
            <v>พระแสง</v>
          </cell>
          <cell r="D164" t="str">
            <v>อิปัน</v>
          </cell>
          <cell r="E164">
            <v>403</v>
          </cell>
          <cell r="F164" t="str">
            <v>4826III</v>
          </cell>
          <cell r="G164" t="str">
            <v>2040</v>
          </cell>
          <cell r="H164" t="str">
            <v>02</v>
          </cell>
          <cell r="I164" t="str">
            <v>1:2000</v>
          </cell>
          <cell r="J164">
            <v>2</v>
          </cell>
          <cell r="K164" t="str">
            <v>13-3-83</v>
          </cell>
          <cell r="L164">
            <v>150</v>
          </cell>
        </row>
        <row r="165">
          <cell r="B165">
            <v>8090</v>
          </cell>
          <cell r="C165" t="str">
            <v>พระแสง</v>
          </cell>
          <cell r="D165" t="str">
            <v>อิปัน</v>
          </cell>
          <cell r="E165">
            <v>404</v>
          </cell>
          <cell r="F165" t="str">
            <v>4826III</v>
          </cell>
          <cell r="G165" t="str">
            <v>2040</v>
          </cell>
          <cell r="H165" t="str">
            <v>02</v>
          </cell>
          <cell r="I165" t="str">
            <v>1:2000</v>
          </cell>
          <cell r="J165">
            <v>5</v>
          </cell>
          <cell r="K165" t="str">
            <v>5-0-37</v>
          </cell>
          <cell r="L165">
            <v>280</v>
          </cell>
        </row>
        <row r="166">
          <cell r="B166">
            <v>8091</v>
          </cell>
          <cell r="C166" t="str">
            <v>พระแสง</v>
          </cell>
          <cell r="D166" t="str">
            <v>อิปัน</v>
          </cell>
          <cell r="E166">
            <v>405</v>
          </cell>
          <cell r="F166" t="str">
            <v>4826III</v>
          </cell>
          <cell r="G166" t="str">
            <v>2040</v>
          </cell>
          <cell r="H166" t="str">
            <v>02</v>
          </cell>
          <cell r="I166" t="str">
            <v>1:2000</v>
          </cell>
          <cell r="J166">
            <v>1</v>
          </cell>
          <cell r="K166" t="str">
            <v>11-1-74</v>
          </cell>
          <cell r="L166">
            <v>210</v>
          </cell>
        </row>
        <row r="167">
          <cell r="B167">
            <v>8092</v>
          </cell>
          <cell r="C167" t="str">
            <v>พระแสง</v>
          </cell>
          <cell r="D167" t="str">
            <v>อิปัน</v>
          </cell>
          <cell r="E167">
            <v>406</v>
          </cell>
          <cell r="F167" t="str">
            <v>4826III</v>
          </cell>
          <cell r="G167" t="str">
            <v>2042</v>
          </cell>
          <cell r="H167" t="str">
            <v>04</v>
          </cell>
          <cell r="I167" t="str">
            <v>1:2000</v>
          </cell>
          <cell r="J167">
            <v>34</v>
          </cell>
          <cell r="K167" t="str">
            <v>10-1-98</v>
          </cell>
          <cell r="L167">
            <v>100</v>
          </cell>
        </row>
        <row r="168">
          <cell r="B168">
            <v>8093</v>
          </cell>
          <cell r="C168" t="str">
            <v>พระแสง</v>
          </cell>
          <cell r="D168" t="str">
            <v>อิปัน</v>
          </cell>
          <cell r="E168">
            <v>407</v>
          </cell>
          <cell r="F168" t="str">
            <v>4826III</v>
          </cell>
          <cell r="G168" t="str">
            <v>2242</v>
          </cell>
          <cell r="H168" t="str">
            <v>03</v>
          </cell>
          <cell r="I168" t="str">
            <v>1:2000</v>
          </cell>
          <cell r="J168">
            <v>76</v>
          </cell>
          <cell r="K168" t="str">
            <v>14-2-12</v>
          </cell>
          <cell r="L168">
            <v>100</v>
          </cell>
        </row>
        <row r="169">
          <cell r="B169">
            <v>8094</v>
          </cell>
          <cell r="C169" t="str">
            <v>พระแสง</v>
          </cell>
          <cell r="D169" t="str">
            <v>อิปัน</v>
          </cell>
          <cell r="E169">
            <v>408</v>
          </cell>
          <cell r="F169" t="str">
            <v>4826III</v>
          </cell>
          <cell r="G169" t="str">
            <v>2242</v>
          </cell>
          <cell r="H169" t="str">
            <v>03</v>
          </cell>
          <cell r="I169" t="str">
            <v>1:2000</v>
          </cell>
          <cell r="J169">
            <v>58</v>
          </cell>
          <cell r="K169" t="str">
            <v>9-2-96</v>
          </cell>
          <cell r="L169">
            <v>180</v>
          </cell>
        </row>
        <row r="170">
          <cell r="B170">
            <v>8095</v>
          </cell>
          <cell r="C170" t="str">
            <v>พระแสง</v>
          </cell>
          <cell r="D170" t="str">
            <v>อิปัน</v>
          </cell>
          <cell r="E170">
            <v>409</v>
          </cell>
          <cell r="F170" t="str">
            <v>4826III</v>
          </cell>
          <cell r="G170" t="str">
            <v>2042</v>
          </cell>
          <cell r="H170" t="str">
            <v>04</v>
          </cell>
          <cell r="I170" t="str">
            <v>1:2000</v>
          </cell>
          <cell r="J170">
            <v>29</v>
          </cell>
          <cell r="K170" t="str">
            <v>15-2-95</v>
          </cell>
          <cell r="L170">
            <v>100</v>
          </cell>
        </row>
        <row r="171">
          <cell r="B171">
            <v>8096</v>
          </cell>
          <cell r="C171" t="str">
            <v>พระแสง</v>
          </cell>
          <cell r="D171" t="str">
            <v>อิปัน</v>
          </cell>
          <cell r="E171">
            <v>410</v>
          </cell>
          <cell r="F171" t="str">
            <v>4826III</v>
          </cell>
          <cell r="G171" t="str">
            <v>2042</v>
          </cell>
          <cell r="H171" t="str">
            <v>04</v>
          </cell>
          <cell r="I171" t="str">
            <v>1:2000</v>
          </cell>
          <cell r="J171">
            <v>30</v>
          </cell>
          <cell r="K171" t="str">
            <v>16-0-6</v>
          </cell>
          <cell r="L171">
            <v>100</v>
          </cell>
        </row>
        <row r="172">
          <cell r="B172">
            <v>8097</v>
          </cell>
          <cell r="C172" t="str">
            <v>พระแสง</v>
          </cell>
          <cell r="D172" t="str">
            <v>อิปัน</v>
          </cell>
          <cell r="E172">
            <v>411</v>
          </cell>
          <cell r="F172" t="str">
            <v>4826III</v>
          </cell>
          <cell r="G172" t="str">
            <v>2042</v>
          </cell>
          <cell r="H172" t="str">
            <v>04</v>
          </cell>
          <cell r="I172" t="str">
            <v>1:2000</v>
          </cell>
          <cell r="J172">
            <v>31</v>
          </cell>
          <cell r="K172" t="str">
            <v>12-2-9</v>
          </cell>
          <cell r="L172">
            <v>210</v>
          </cell>
        </row>
        <row r="173">
          <cell r="B173">
            <v>8098</v>
          </cell>
          <cell r="C173" t="str">
            <v>พระแสง</v>
          </cell>
          <cell r="D173" t="str">
            <v>อิปัน</v>
          </cell>
          <cell r="E173">
            <v>412</v>
          </cell>
          <cell r="F173" t="str">
            <v>4826III</v>
          </cell>
          <cell r="G173" t="str">
            <v>2042</v>
          </cell>
          <cell r="H173" t="str">
            <v>04</v>
          </cell>
          <cell r="I173" t="str">
            <v>1:2000</v>
          </cell>
          <cell r="J173">
            <v>25</v>
          </cell>
          <cell r="K173" t="str">
            <v>17-3-11</v>
          </cell>
          <cell r="L173">
            <v>130</v>
          </cell>
        </row>
        <row r="174">
          <cell r="B174">
            <v>8099</v>
          </cell>
          <cell r="C174" t="str">
            <v>พระแสง</v>
          </cell>
          <cell r="D174" t="str">
            <v>อิปัน</v>
          </cell>
          <cell r="E174">
            <v>413</v>
          </cell>
          <cell r="F174" t="str">
            <v>4826III</v>
          </cell>
          <cell r="G174" t="str">
            <v>2042</v>
          </cell>
          <cell r="H174" t="str">
            <v>04</v>
          </cell>
          <cell r="I174" t="str">
            <v>1:2000</v>
          </cell>
          <cell r="J174">
            <v>26</v>
          </cell>
          <cell r="K174" t="str">
            <v>0-1-75</v>
          </cell>
          <cell r="L174">
            <v>280</v>
          </cell>
        </row>
        <row r="175">
          <cell r="B175">
            <v>8100</v>
          </cell>
          <cell r="C175" t="str">
            <v>พระแสง</v>
          </cell>
          <cell r="D175" t="str">
            <v>อิปัน</v>
          </cell>
          <cell r="E175">
            <v>414</v>
          </cell>
          <cell r="F175" t="str">
            <v>4826III</v>
          </cell>
          <cell r="G175" t="str">
            <v>2042</v>
          </cell>
          <cell r="H175" t="str">
            <v>04</v>
          </cell>
          <cell r="I175" t="str">
            <v>1:2000</v>
          </cell>
          <cell r="J175">
            <v>28</v>
          </cell>
          <cell r="K175" t="str">
            <v>3-2-77</v>
          </cell>
          <cell r="L175">
            <v>100</v>
          </cell>
        </row>
        <row r="176">
          <cell r="B176">
            <v>8101</v>
          </cell>
          <cell r="C176" t="str">
            <v>พระแสง</v>
          </cell>
          <cell r="D176" t="str">
            <v>อิปัน</v>
          </cell>
          <cell r="E176">
            <v>415</v>
          </cell>
          <cell r="F176" t="str">
            <v>4826III</v>
          </cell>
          <cell r="G176" t="str">
            <v>2242</v>
          </cell>
          <cell r="H176" t="str">
            <v>03</v>
          </cell>
          <cell r="I176" t="str">
            <v>1:2000</v>
          </cell>
          <cell r="J176">
            <v>74</v>
          </cell>
          <cell r="K176" t="str">
            <v>6-1-81</v>
          </cell>
          <cell r="L176">
            <v>100</v>
          </cell>
        </row>
        <row r="177">
          <cell r="B177">
            <v>8102</v>
          </cell>
          <cell r="C177" t="str">
            <v>พระแสง</v>
          </cell>
          <cell r="D177" t="str">
            <v>อิปัน</v>
          </cell>
          <cell r="E177">
            <v>416</v>
          </cell>
          <cell r="F177" t="str">
            <v>4826III</v>
          </cell>
          <cell r="G177" t="str">
            <v>2242</v>
          </cell>
          <cell r="H177" t="str">
            <v>03</v>
          </cell>
          <cell r="I177" t="str">
            <v>1:2000</v>
          </cell>
          <cell r="J177">
            <v>73</v>
          </cell>
          <cell r="K177" t="str">
            <v>6-1-68</v>
          </cell>
          <cell r="L177">
            <v>100</v>
          </cell>
        </row>
        <row r="178">
          <cell r="B178">
            <v>8103</v>
          </cell>
          <cell r="C178" t="str">
            <v>พระแสง</v>
          </cell>
          <cell r="D178" t="str">
            <v>อิปัน</v>
          </cell>
          <cell r="E178">
            <v>417</v>
          </cell>
          <cell r="F178" t="str">
            <v>4826III</v>
          </cell>
          <cell r="G178" t="str">
            <v>2242</v>
          </cell>
          <cell r="H178" t="str">
            <v>03</v>
          </cell>
          <cell r="I178" t="str">
            <v>1:2000</v>
          </cell>
          <cell r="J178">
            <v>72</v>
          </cell>
          <cell r="K178" t="str">
            <v>6-0-14</v>
          </cell>
          <cell r="L178">
            <v>100</v>
          </cell>
        </row>
        <row r="179">
          <cell r="B179">
            <v>8106</v>
          </cell>
          <cell r="C179" t="str">
            <v>พระแสง</v>
          </cell>
          <cell r="D179" t="str">
            <v>อิปัน</v>
          </cell>
          <cell r="E179">
            <v>420</v>
          </cell>
          <cell r="F179" t="str">
            <v>4826III</v>
          </cell>
          <cell r="G179" t="str">
            <v>2242</v>
          </cell>
          <cell r="H179" t="str">
            <v>03</v>
          </cell>
          <cell r="I179" t="str">
            <v>1:2000</v>
          </cell>
          <cell r="J179">
            <v>69</v>
          </cell>
          <cell r="K179" t="str">
            <v>5-2-99</v>
          </cell>
          <cell r="L179">
            <v>100</v>
          </cell>
        </row>
        <row r="180">
          <cell r="B180">
            <v>8107</v>
          </cell>
          <cell r="C180" t="str">
            <v>พระแสง</v>
          </cell>
          <cell r="D180" t="str">
            <v>อิปัน</v>
          </cell>
          <cell r="E180">
            <v>421</v>
          </cell>
          <cell r="F180" t="str">
            <v>4826III</v>
          </cell>
          <cell r="G180" t="str">
            <v>2042</v>
          </cell>
          <cell r="H180" t="str">
            <v>04</v>
          </cell>
          <cell r="I180" t="str">
            <v>1:2000</v>
          </cell>
          <cell r="J180">
            <v>23</v>
          </cell>
          <cell r="K180" t="str">
            <v>8-0-67</v>
          </cell>
          <cell r="L180">
            <v>100</v>
          </cell>
        </row>
        <row r="181">
          <cell r="B181">
            <v>8108</v>
          </cell>
          <cell r="C181" t="str">
            <v>พระแสง</v>
          </cell>
          <cell r="D181" t="str">
            <v>อิปัน</v>
          </cell>
          <cell r="E181">
            <v>422</v>
          </cell>
          <cell r="F181" t="str">
            <v>4826III</v>
          </cell>
          <cell r="G181" t="str">
            <v>2042</v>
          </cell>
          <cell r="H181" t="str">
            <v>04</v>
          </cell>
          <cell r="I181" t="str">
            <v>1:2000</v>
          </cell>
          <cell r="J181">
            <v>24</v>
          </cell>
          <cell r="K181" t="str">
            <v>4-1-95</v>
          </cell>
          <cell r="L181">
            <v>210</v>
          </cell>
        </row>
        <row r="182">
          <cell r="B182">
            <v>8109</v>
          </cell>
          <cell r="C182" t="str">
            <v>พระแสง</v>
          </cell>
          <cell r="D182" t="str">
            <v>อิปัน</v>
          </cell>
          <cell r="E182">
            <v>423</v>
          </cell>
          <cell r="F182" t="str">
            <v>4826III</v>
          </cell>
          <cell r="G182" t="str">
            <v>2042</v>
          </cell>
          <cell r="H182" t="str">
            <v>04</v>
          </cell>
          <cell r="I182" t="str">
            <v>1:2000</v>
          </cell>
          <cell r="J182">
            <v>22</v>
          </cell>
          <cell r="K182" t="str">
            <v>8-2-23</v>
          </cell>
          <cell r="L182">
            <v>130</v>
          </cell>
        </row>
        <row r="183">
          <cell r="B183">
            <v>8110</v>
          </cell>
          <cell r="C183" t="str">
            <v>พระแสง</v>
          </cell>
          <cell r="D183" t="str">
            <v>อิปัน</v>
          </cell>
          <cell r="E183">
            <v>424</v>
          </cell>
          <cell r="F183" t="str">
            <v>4826III</v>
          </cell>
          <cell r="G183" t="str">
            <v>2242</v>
          </cell>
          <cell r="H183" t="str">
            <v>03</v>
          </cell>
          <cell r="I183" t="str">
            <v>1:2000</v>
          </cell>
          <cell r="J183">
            <v>67</v>
          </cell>
          <cell r="K183" t="str">
            <v>6-3-31</v>
          </cell>
          <cell r="L183">
            <v>100</v>
          </cell>
        </row>
        <row r="184">
          <cell r="B184">
            <v>8111</v>
          </cell>
          <cell r="C184" t="str">
            <v>พระแสง</v>
          </cell>
          <cell r="D184" t="str">
            <v>อิปัน</v>
          </cell>
          <cell r="E184">
            <v>425</v>
          </cell>
          <cell r="F184" t="str">
            <v>4826III</v>
          </cell>
          <cell r="G184" t="str">
            <v>2240</v>
          </cell>
          <cell r="H184" t="str">
            <v>01</v>
          </cell>
          <cell r="I184" t="str">
            <v>1:2000</v>
          </cell>
          <cell r="J184">
            <v>46</v>
          </cell>
          <cell r="K184" t="str">
            <v>13-0-10.70</v>
          </cell>
          <cell r="L184">
            <v>210</v>
          </cell>
        </row>
        <row r="185">
          <cell r="B185">
            <v>8112</v>
          </cell>
          <cell r="C185" t="str">
            <v>พระแสง</v>
          </cell>
          <cell r="D185" t="str">
            <v>อิปัน</v>
          </cell>
          <cell r="E185">
            <v>426</v>
          </cell>
          <cell r="F185" t="str">
            <v>4826III</v>
          </cell>
          <cell r="G185" t="str">
            <v>2042</v>
          </cell>
          <cell r="H185" t="str">
            <v>04</v>
          </cell>
          <cell r="I185" t="str">
            <v>1:2000</v>
          </cell>
          <cell r="J185">
            <v>33</v>
          </cell>
          <cell r="K185" t="str">
            <v>22-1-36</v>
          </cell>
          <cell r="L185">
            <v>130</v>
          </cell>
        </row>
        <row r="186">
          <cell r="B186">
            <v>8113</v>
          </cell>
          <cell r="C186" t="str">
            <v>พระแสง</v>
          </cell>
          <cell r="D186" t="str">
            <v>อิปัน</v>
          </cell>
          <cell r="E186">
            <v>427</v>
          </cell>
          <cell r="F186" t="str">
            <v>4826III</v>
          </cell>
          <cell r="G186" t="str">
            <v>2042</v>
          </cell>
          <cell r="H186" t="str">
            <v>04</v>
          </cell>
          <cell r="I186" t="str">
            <v>1:2000</v>
          </cell>
          <cell r="J186">
            <v>32</v>
          </cell>
          <cell r="K186" t="str">
            <v>15-0-84</v>
          </cell>
          <cell r="L186">
            <v>130</v>
          </cell>
        </row>
        <row r="187">
          <cell r="B187">
            <v>8114</v>
          </cell>
          <cell r="C187" t="str">
            <v>พระแสง</v>
          </cell>
          <cell r="D187" t="str">
            <v>อิปัน</v>
          </cell>
          <cell r="E187">
            <v>428</v>
          </cell>
          <cell r="F187" t="str">
            <v>4826III</v>
          </cell>
          <cell r="G187" t="str">
            <v>2242</v>
          </cell>
          <cell r="H187" t="str">
            <v>01</v>
          </cell>
          <cell r="I187" t="str">
            <v>1:2000</v>
          </cell>
          <cell r="J187">
            <v>22</v>
          </cell>
          <cell r="K187" t="str">
            <v>12-3-49</v>
          </cell>
          <cell r="L187">
            <v>100</v>
          </cell>
        </row>
        <row r="188">
          <cell r="B188">
            <v>8115</v>
          </cell>
          <cell r="C188" t="str">
            <v>พระแสง</v>
          </cell>
          <cell r="D188" t="str">
            <v>อิปัน</v>
          </cell>
          <cell r="E188">
            <v>429</v>
          </cell>
          <cell r="F188" t="str">
            <v>4826III</v>
          </cell>
          <cell r="G188" t="str">
            <v>2242</v>
          </cell>
          <cell r="H188" t="str">
            <v>01</v>
          </cell>
          <cell r="I188" t="str">
            <v>1:2000</v>
          </cell>
          <cell r="J188">
            <v>23</v>
          </cell>
          <cell r="K188" t="str">
            <v>16-1-85</v>
          </cell>
          <cell r="L188">
            <v>100</v>
          </cell>
        </row>
        <row r="189">
          <cell r="B189">
            <v>8116</v>
          </cell>
          <cell r="C189" t="str">
            <v>พระแสง</v>
          </cell>
          <cell r="D189" t="str">
            <v>อิปัน</v>
          </cell>
          <cell r="E189">
            <v>430</v>
          </cell>
          <cell r="F189" t="str">
            <v>4826III</v>
          </cell>
          <cell r="G189" t="str">
            <v>2042</v>
          </cell>
          <cell r="H189" t="str">
            <v>02</v>
          </cell>
          <cell r="I189" t="str">
            <v>1:2000</v>
          </cell>
          <cell r="J189">
            <v>13</v>
          </cell>
          <cell r="K189" t="str">
            <v>16-1-19</v>
          </cell>
          <cell r="L189">
            <v>100</v>
          </cell>
        </row>
        <row r="190">
          <cell r="B190">
            <v>8117</v>
          </cell>
          <cell r="C190" t="str">
            <v>พระแสง</v>
          </cell>
          <cell r="D190" t="str">
            <v>อิปัน</v>
          </cell>
          <cell r="E190">
            <v>431</v>
          </cell>
          <cell r="F190" t="str">
            <v>4826III</v>
          </cell>
          <cell r="G190" t="str">
            <v>2042</v>
          </cell>
          <cell r="H190" t="str">
            <v>02</v>
          </cell>
          <cell r="I190" t="str">
            <v>1:2000</v>
          </cell>
          <cell r="J190">
            <v>12</v>
          </cell>
          <cell r="K190" t="str">
            <v>9-0-10</v>
          </cell>
          <cell r="L190">
            <v>100</v>
          </cell>
        </row>
        <row r="191">
          <cell r="B191">
            <v>8118</v>
          </cell>
          <cell r="C191" t="str">
            <v>พระแสง</v>
          </cell>
          <cell r="D191" t="str">
            <v>อิปัน</v>
          </cell>
          <cell r="E191">
            <v>432</v>
          </cell>
          <cell r="F191" t="str">
            <v>4826III</v>
          </cell>
          <cell r="G191" t="str">
            <v>2042</v>
          </cell>
          <cell r="H191" t="str">
            <v>02</v>
          </cell>
          <cell r="I191" t="str">
            <v>1:2000</v>
          </cell>
          <cell r="J191">
            <v>15</v>
          </cell>
          <cell r="K191" t="str">
            <v>6-1-31</v>
          </cell>
          <cell r="L191">
            <v>100</v>
          </cell>
        </row>
        <row r="192">
          <cell r="B192">
            <v>8119</v>
          </cell>
          <cell r="C192" t="str">
            <v>พระแสง</v>
          </cell>
          <cell r="D192" t="str">
            <v>อิปัน</v>
          </cell>
          <cell r="E192">
            <v>433</v>
          </cell>
          <cell r="F192" t="str">
            <v>4826III</v>
          </cell>
          <cell r="G192" t="str">
            <v>2042</v>
          </cell>
          <cell r="H192" t="str">
            <v>02</v>
          </cell>
          <cell r="I192" t="str">
            <v>1:2000</v>
          </cell>
          <cell r="J192">
            <v>11</v>
          </cell>
          <cell r="K192" t="str">
            <v>14-3-86</v>
          </cell>
          <cell r="L192">
            <v>100</v>
          </cell>
        </row>
        <row r="193">
          <cell r="B193">
            <v>8120</v>
          </cell>
          <cell r="C193" t="str">
            <v>พระแสง</v>
          </cell>
          <cell r="D193" t="str">
            <v>อิปัน</v>
          </cell>
          <cell r="E193">
            <v>434</v>
          </cell>
          <cell r="F193" t="str">
            <v>4826III</v>
          </cell>
          <cell r="G193" t="str">
            <v>2042</v>
          </cell>
          <cell r="H193" t="str">
            <v>02</v>
          </cell>
          <cell r="I193" t="str">
            <v>1:2000</v>
          </cell>
          <cell r="J193">
            <v>10</v>
          </cell>
          <cell r="K193" t="str">
            <v>18-0-79</v>
          </cell>
          <cell r="L193">
            <v>100</v>
          </cell>
        </row>
        <row r="194">
          <cell r="B194">
            <v>8121</v>
          </cell>
          <cell r="C194" t="str">
            <v>พระแสง</v>
          </cell>
          <cell r="D194" t="str">
            <v>อิปัน</v>
          </cell>
          <cell r="E194">
            <v>435</v>
          </cell>
          <cell r="F194" t="str">
            <v>4826III</v>
          </cell>
          <cell r="G194" t="str">
            <v>2242</v>
          </cell>
          <cell r="H194" t="str">
            <v>03</v>
          </cell>
          <cell r="I194" t="str">
            <v>1:2000</v>
          </cell>
          <cell r="J194">
            <v>63</v>
          </cell>
          <cell r="K194" t="str">
            <v>6-1-41</v>
          </cell>
          <cell r="L194">
            <v>100</v>
          </cell>
        </row>
        <row r="195">
          <cell r="B195">
            <v>8122</v>
          </cell>
          <cell r="C195" t="str">
            <v>พระแสง</v>
          </cell>
          <cell r="D195" t="str">
            <v>อิปัน</v>
          </cell>
          <cell r="E195">
            <v>436</v>
          </cell>
          <cell r="F195" t="str">
            <v>4826III</v>
          </cell>
          <cell r="G195" t="str">
            <v>2242</v>
          </cell>
          <cell r="H195" t="str">
            <v>03</v>
          </cell>
          <cell r="I195" t="str">
            <v>1:2000</v>
          </cell>
          <cell r="J195">
            <v>62</v>
          </cell>
          <cell r="K195" t="str">
            <v>3-2-38</v>
          </cell>
          <cell r="L195">
            <v>100</v>
          </cell>
        </row>
        <row r="196">
          <cell r="B196">
            <v>8123</v>
          </cell>
          <cell r="C196" t="str">
            <v>พระแสง</v>
          </cell>
          <cell r="D196" t="str">
            <v>อิปัน</v>
          </cell>
          <cell r="E196">
            <v>437</v>
          </cell>
          <cell r="F196" t="str">
            <v>4826III</v>
          </cell>
          <cell r="G196" t="str">
            <v>2242</v>
          </cell>
          <cell r="H196" t="str">
            <v>03</v>
          </cell>
          <cell r="I196" t="str">
            <v>1:2000</v>
          </cell>
          <cell r="J196">
            <v>64</v>
          </cell>
          <cell r="K196" t="str">
            <v>4-0-28</v>
          </cell>
          <cell r="L196">
            <v>100</v>
          </cell>
        </row>
        <row r="197">
          <cell r="B197">
            <v>8124</v>
          </cell>
          <cell r="C197" t="str">
            <v>พระแสง</v>
          </cell>
          <cell r="D197" t="str">
            <v>อิปัน</v>
          </cell>
          <cell r="E197">
            <v>438</v>
          </cell>
          <cell r="F197" t="str">
            <v>4826III</v>
          </cell>
          <cell r="G197" t="str">
            <v>2242</v>
          </cell>
          <cell r="H197" t="str">
            <v>03</v>
          </cell>
          <cell r="I197" t="str">
            <v>1:2000</v>
          </cell>
          <cell r="J197">
            <v>66</v>
          </cell>
          <cell r="K197" t="str">
            <v>13-3-23</v>
          </cell>
          <cell r="L197">
            <v>100</v>
          </cell>
        </row>
        <row r="198">
          <cell r="B198">
            <v>8125</v>
          </cell>
          <cell r="C198" t="str">
            <v>พระแสง</v>
          </cell>
          <cell r="D198" t="str">
            <v>อิปัน</v>
          </cell>
          <cell r="E198">
            <v>439</v>
          </cell>
          <cell r="F198" t="str">
            <v>4826III</v>
          </cell>
          <cell r="G198" t="str">
            <v>2242</v>
          </cell>
          <cell r="H198" t="str">
            <v>03</v>
          </cell>
          <cell r="I198" t="str">
            <v>1:2000</v>
          </cell>
          <cell r="J198">
            <v>65</v>
          </cell>
          <cell r="K198" t="str">
            <v>4-3-15</v>
          </cell>
          <cell r="L198">
            <v>100</v>
          </cell>
        </row>
        <row r="199">
          <cell r="B199">
            <v>8126</v>
          </cell>
          <cell r="C199" t="str">
            <v>พระแสง</v>
          </cell>
          <cell r="D199" t="str">
            <v>อิปัน</v>
          </cell>
          <cell r="E199">
            <v>440</v>
          </cell>
          <cell r="F199" t="str">
            <v>4826III</v>
          </cell>
          <cell r="G199" t="str">
            <v>2042</v>
          </cell>
          <cell r="H199" t="str">
            <v>04</v>
          </cell>
          <cell r="I199" t="str">
            <v>1:2000</v>
          </cell>
          <cell r="J199">
            <v>20</v>
          </cell>
          <cell r="K199" t="str">
            <v>4-2-28</v>
          </cell>
          <cell r="L199">
            <v>100</v>
          </cell>
        </row>
        <row r="200">
          <cell r="B200">
            <v>8127</v>
          </cell>
          <cell r="C200" t="str">
            <v>พระแสง</v>
          </cell>
          <cell r="D200" t="str">
            <v>อิปัน</v>
          </cell>
          <cell r="E200">
            <v>441</v>
          </cell>
          <cell r="F200" t="str">
            <v>4826III</v>
          </cell>
          <cell r="G200" t="str">
            <v>2042</v>
          </cell>
          <cell r="H200" t="str">
            <v>04</v>
          </cell>
          <cell r="I200" t="str">
            <v>1:2000</v>
          </cell>
          <cell r="J200">
            <v>19</v>
          </cell>
          <cell r="K200" t="str">
            <v>1-2-19</v>
          </cell>
          <cell r="L200">
            <v>100</v>
          </cell>
        </row>
        <row r="201">
          <cell r="B201">
            <v>8128</v>
          </cell>
          <cell r="C201" t="str">
            <v>พระแสง</v>
          </cell>
          <cell r="D201" t="str">
            <v>อิปัน</v>
          </cell>
          <cell r="E201">
            <v>442</v>
          </cell>
          <cell r="F201" t="str">
            <v>4826III</v>
          </cell>
          <cell r="G201" t="str">
            <v>2042</v>
          </cell>
          <cell r="H201" t="str">
            <v>04</v>
          </cell>
          <cell r="I201" t="str">
            <v>1:2000</v>
          </cell>
          <cell r="J201">
            <v>21</v>
          </cell>
          <cell r="K201" t="str">
            <v>9-0-38</v>
          </cell>
          <cell r="L201">
            <v>150</v>
          </cell>
        </row>
        <row r="202">
          <cell r="B202">
            <v>8129</v>
          </cell>
          <cell r="C202" t="str">
            <v>พระแสง</v>
          </cell>
          <cell r="D202" t="str">
            <v>อิปัน</v>
          </cell>
          <cell r="E202">
            <v>443</v>
          </cell>
          <cell r="F202" t="str">
            <v>4826III</v>
          </cell>
          <cell r="G202" t="str">
            <v>2042</v>
          </cell>
          <cell r="H202" t="str">
            <v>04</v>
          </cell>
          <cell r="I202" t="str">
            <v>1:2000</v>
          </cell>
          <cell r="J202">
            <v>18</v>
          </cell>
          <cell r="K202" t="str">
            <v>6-0-24</v>
          </cell>
          <cell r="L202">
            <v>180</v>
          </cell>
        </row>
        <row r="203">
          <cell r="B203">
            <v>8130</v>
          </cell>
          <cell r="C203" t="str">
            <v>พระแสง</v>
          </cell>
          <cell r="D203" t="str">
            <v>อิปัน</v>
          </cell>
          <cell r="E203">
            <v>444</v>
          </cell>
          <cell r="F203" t="str">
            <v>4826III</v>
          </cell>
          <cell r="G203" t="str">
            <v>2042</v>
          </cell>
          <cell r="H203" t="str">
            <v>04</v>
          </cell>
          <cell r="I203" t="str">
            <v>1:2000</v>
          </cell>
          <cell r="J203">
            <v>17</v>
          </cell>
          <cell r="K203" t="str">
            <v>28-1-29</v>
          </cell>
          <cell r="L203">
            <v>130</v>
          </cell>
        </row>
        <row r="204">
          <cell r="B204">
            <v>8131</v>
          </cell>
          <cell r="C204" t="str">
            <v>พระแสง</v>
          </cell>
          <cell r="D204" t="str">
            <v>อิปัน</v>
          </cell>
          <cell r="E204">
            <v>445</v>
          </cell>
          <cell r="F204" t="str">
            <v>4826III</v>
          </cell>
          <cell r="G204" t="str">
            <v>2242</v>
          </cell>
          <cell r="H204" t="str">
            <v>03</v>
          </cell>
          <cell r="I204" t="str">
            <v>1:2000</v>
          </cell>
          <cell r="J204">
            <v>60</v>
          </cell>
          <cell r="K204" t="str">
            <v>14-2-62</v>
          </cell>
          <cell r="L204">
            <v>100</v>
          </cell>
        </row>
        <row r="205">
          <cell r="B205">
            <v>8132</v>
          </cell>
          <cell r="C205" t="str">
            <v>พระแสง</v>
          </cell>
          <cell r="D205" t="str">
            <v>อิปัน</v>
          </cell>
          <cell r="E205">
            <v>446</v>
          </cell>
          <cell r="F205" t="str">
            <v>4826III</v>
          </cell>
          <cell r="G205" t="str">
            <v>2242</v>
          </cell>
          <cell r="H205" t="str">
            <v>03</v>
          </cell>
          <cell r="I205" t="str">
            <v>1:2000</v>
          </cell>
          <cell r="J205">
            <v>61</v>
          </cell>
          <cell r="K205" t="str">
            <v>24-3-69</v>
          </cell>
          <cell r="L205">
            <v>100</v>
          </cell>
        </row>
        <row r="206">
          <cell r="B206">
            <v>8133</v>
          </cell>
          <cell r="C206" t="str">
            <v>พระแสง</v>
          </cell>
          <cell r="D206" t="str">
            <v>อิปัน</v>
          </cell>
          <cell r="E206">
            <v>447</v>
          </cell>
          <cell r="F206" t="str">
            <v>4826III</v>
          </cell>
          <cell r="G206" t="str">
            <v>2242</v>
          </cell>
          <cell r="H206" t="str">
            <v>03</v>
          </cell>
          <cell r="I206" t="str">
            <v>1:2000</v>
          </cell>
          <cell r="J206">
            <v>59</v>
          </cell>
          <cell r="K206" t="str">
            <v>21-1-49</v>
          </cell>
          <cell r="L206">
            <v>100</v>
          </cell>
        </row>
        <row r="207">
          <cell r="B207">
            <v>8135</v>
          </cell>
          <cell r="C207" t="str">
            <v>พระแสง</v>
          </cell>
          <cell r="D207" t="str">
            <v>อิปัน</v>
          </cell>
          <cell r="E207">
            <v>449</v>
          </cell>
          <cell r="F207" t="str">
            <v>4826III</v>
          </cell>
          <cell r="G207" t="str">
            <v>2242</v>
          </cell>
          <cell r="H207" t="str">
            <v>01</v>
          </cell>
          <cell r="I207" t="str">
            <v>1:2000</v>
          </cell>
          <cell r="J207">
            <v>21</v>
          </cell>
          <cell r="K207" t="str">
            <v>2-3-41</v>
          </cell>
          <cell r="L207">
            <v>100</v>
          </cell>
        </row>
        <row r="208">
          <cell r="B208">
            <v>8136</v>
          </cell>
          <cell r="C208" t="str">
            <v>พระแสง</v>
          </cell>
          <cell r="D208" t="str">
            <v>อิปัน</v>
          </cell>
          <cell r="E208">
            <v>450</v>
          </cell>
          <cell r="F208" t="str">
            <v>4826III</v>
          </cell>
          <cell r="G208" t="str">
            <v>2242</v>
          </cell>
          <cell r="H208" t="str">
            <v>03</v>
          </cell>
          <cell r="I208" t="str">
            <v>1:2000</v>
          </cell>
          <cell r="J208">
            <v>57</v>
          </cell>
          <cell r="K208" t="str">
            <v>8-3-97</v>
          </cell>
          <cell r="L208">
            <v>100</v>
          </cell>
        </row>
        <row r="209">
          <cell r="B209">
            <v>8137</v>
          </cell>
          <cell r="C209" t="str">
            <v>พระแสง</v>
          </cell>
          <cell r="D209" t="str">
            <v>อิปัน</v>
          </cell>
          <cell r="E209">
            <v>451</v>
          </cell>
          <cell r="F209" t="str">
            <v>4826III</v>
          </cell>
          <cell r="G209" t="str">
            <v>2042</v>
          </cell>
          <cell r="H209" t="str">
            <v>04</v>
          </cell>
          <cell r="I209" t="str">
            <v>1:2000</v>
          </cell>
          <cell r="J209">
            <v>15</v>
          </cell>
          <cell r="K209" t="str">
            <v>9-3-12</v>
          </cell>
          <cell r="L209">
            <v>100</v>
          </cell>
        </row>
        <row r="210">
          <cell r="B210">
            <v>8138</v>
          </cell>
          <cell r="C210" t="str">
            <v>พระแสง</v>
          </cell>
          <cell r="D210" t="str">
            <v>อิปัน</v>
          </cell>
          <cell r="E210">
            <v>452</v>
          </cell>
          <cell r="F210" t="str">
            <v>4826III</v>
          </cell>
          <cell r="G210" t="str">
            <v>2042</v>
          </cell>
          <cell r="H210" t="str">
            <v>04</v>
          </cell>
          <cell r="I210" t="str">
            <v>1:2000</v>
          </cell>
          <cell r="J210">
            <v>16</v>
          </cell>
          <cell r="K210" t="str">
            <v>22-2-3</v>
          </cell>
          <cell r="L210">
            <v>100</v>
          </cell>
        </row>
        <row r="211">
          <cell r="B211">
            <v>8139</v>
          </cell>
          <cell r="C211" t="str">
            <v>พระแสง</v>
          </cell>
          <cell r="D211" t="str">
            <v>อิปัน</v>
          </cell>
          <cell r="E211">
            <v>453</v>
          </cell>
          <cell r="F211" t="str">
            <v>4826III</v>
          </cell>
          <cell r="G211" t="str">
            <v>2042</v>
          </cell>
          <cell r="H211" t="str">
            <v>04</v>
          </cell>
          <cell r="I211" t="str">
            <v>1:2000</v>
          </cell>
          <cell r="J211">
            <v>14</v>
          </cell>
          <cell r="K211" t="str">
            <v>14-0-15</v>
          </cell>
          <cell r="L211">
            <v>210</v>
          </cell>
        </row>
        <row r="212">
          <cell r="B212">
            <v>8141</v>
          </cell>
          <cell r="C212" t="str">
            <v>พระแสง</v>
          </cell>
          <cell r="D212" t="str">
            <v>อิปัน</v>
          </cell>
          <cell r="E212">
            <v>455</v>
          </cell>
          <cell r="F212" t="str">
            <v>4826III</v>
          </cell>
          <cell r="G212" t="str">
            <v>2042</v>
          </cell>
          <cell r="H212" t="str">
            <v>04</v>
          </cell>
          <cell r="I212" t="str">
            <v>1:2000</v>
          </cell>
          <cell r="J212">
            <v>27</v>
          </cell>
          <cell r="K212" t="str">
            <v>13-2-7</v>
          </cell>
          <cell r="L212">
            <v>180</v>
          </cell>
        </row>
        <row r="213">
          <cell r="B213">
            <v>8142</v>
          </cell>
          <cell r="C213" t="str">
            <v>พระแสง</v>
          </cell>
          <cell r="D213" t="str">
            <v>อิปัน</v>
          </cell>
          <cell r="E213">
            <v>456</v>
          </cell>
          <cell r="F213" t="str">
            <v>4826III</v>
          </cell>
          <cell r="G213" t="str">
            <v>2042</v>
          </cell>
          <cell r="H213" t="str">
            <v>04</v>
          </cell>
          <cell r="I213" t="str">
            <v>1:2000</v>
          </cell>
          <cell r="J213">
            <v>41</v>
          </cell>
          <cell r="K213" t="str">
            <v>2-3-35</v>
          </cell>
          <cell r="L213">
            <v>250</v>
          </cell>
        </row>
        <row r="214">
          <cell r="B214">
            <v>8143</v>
          </cell>
          <cell r="C214" t="str">
            <v>พระแสง</v>
          </cell>
          <cell r="D214" t="str">
            <v>อิปัน</v>
          </cell>
          <cell r="E214">
            <v>457</v>
          </cell>
          <cell r="F214" t="str">
            <v>4826III</v>
          </cell>
          <cell r="G214" t="str">
            <v>2040</v>
          </cell>
          <cell r="H214" t="str">
            <v>02</v>
          </cell>
          <cell r="I214" t="str">
            <v>1:2000</v>
          </cell>
          <cell r="J214">
            <v>13</v>
          </cell>
          <cell r="K214" t="str">
            <v>0-3-25</v>
          </cell>
          <cell r="L214">
            <v>280</v>
          </cell>
        </row>
        <row r="215">
          <cell r="B215">
            <v>8144</v>
          </cell>
          <cell r="C215" t="str">
            <v>พระแสง</v>
          </cell>
          <cell r="D215" t="str">
            <v>อิปัน</v>
          </cell>
          <cell r="E215">
            <v>458</v>
          </cell>
          <cell r="F215" t="str">
            <v>4826III</v>
          </cell>
          <cell r="G215" t="str">
            <v>2040</v>
          </cell>
          <cell r="H215" t="str">
            <v>02</v>
          </cell>
          <cell r="I215" t="str">
            <v>1:2000</v>
          </cell>
          <cell r="J215">
            <v>12</v>
          </cell>
          <cell r="K215" t="str">
            <v>1-0-30</v>
          </cell>
          <cell r="L215">
            <v>100</v>
          </cell>
        </row>
        <row r="216">
          <cell r="B216">
            <v>8145</v>
          </cell>
          <cell r="C216" t="str">
            <v>พระแสง</v>
          </cell>
          <cell r="D216" t="str">
            <v>อิปัน</v>
          </cell>
          <cell r="E216">
            <v>459</v>
          </cell>
          <cell r="F216" t="str">
            <v>4826III</v>
          </cell>
          <cell r="G216" t="str">
            <v>2040</v>
          </cell>
          <cell r="H216" t="str">
            <v>02</v>
          </cell>
          <cell r="I216" t="str">
            <v>1:2000</v>
          </cell>
          <cell r="J216">
            <v>11</v>
          </cell>
          <cell r="K216" t="str">
            <v>1-1-50</v>
          </cell>
          <cell r="L216">
            <v>100</v>
          </cell>
        </row>
        <row r="217">
          <cell r="B217">
            <v>8146</v>
          </cell>
          <cell r="C217" t="str">
            <v>พระแสง</v>
          </cell>
          <cell r="D217" t="str">
            <v>อิปัน</v>
          </cell>
          <cell r="E217">
            <v>460</v>
          </cell>
          <cell r="F217" t="str">
            <v>4826III</v>
          </cell>
          <cell r="G217" t="str">
            <v>2040</v>
          </cell>
          <cell r="H217" t="str">
            <v>02</v>
          </cell>
          <cell r="I217" t="str">
            <v>1:2000</v>
          </cell>
          <cell r="J217">
            <v>10</v>
          </cell>
          <cell r="K217" t="str">
            <v>1-2-49</v>
          </cell>
          <cell r="L217">
            <v>100</v>
          </cell>
        </row>
        <row r="218">
          <cell r="B218">
            <v>8147</v>
          </cell>
          <cell r="C218" t="str">
            <v>พระแสง</v>
          </cell>
          <cell r="D218" t="str">
            <v>อิปัน</v>
          </cell>
          <cell r="E218">
            <v>461</v>
          </cell>
          <cell r="F218" t="str">
            <v>4826III</v>
          </cell>
          <cell r="G218" t="str">
            <v>2040</v>
          </cell>
          <cell r="H218" t="str">
            <v>02</v>
          </cell>
          <cell r="I218" t="str">
            <v>1:2000</v>
          </cell>
          <cell r="J218">
            <v>9</v>
          </cell>
          <cell r="K218" t="str">
            <v>0-2-42</v>
          </cell>
          <cell r="L218">
            <v>210</v>
          </cell>
        </row>
        <row r="219">
          <cell r="B219">
            <v>8148</v>
          </cell>
          <cell r="C219" t="str">
            <v>พระแสง</v>
          </cell>
          <cell r="D219" t="str">
            <v>อิปัน</v>
          </cell>
          <cell r="E219">
            <v>462</v>
          </cell>
          <cell r="F219" t="str">
            <v>4826III</v>
          </cell>
          <cell r="G219" t="str">
            <v>2040</v>
          </cell>
          <cell r="H219" t="str">
            <v>02</v>
          </cell>
          <cell r="I219" t="str">
            <v>1:2000</v>
          </cell>
          <cell r="J219">
            <v>8</v>
          </cell>
          <cell r="K219" t="str">
            <v>0-2-45</v>
          </cell>
          <cell r="L219">
            <v>210</v>
          </cell>
        </row>
        <row r="220">
          <cell r="B220">
            <v>8149</v>
          </cell>
          <cell r="C220" t="str">
            <v>พระแสง</v>
          </cell>
          <cell r="D220" t="str">
            <v>อิปัน</v>
          </cell>
          <cell r="E220">
            <v>463</v>
          </cell>
          <cell r="F220" t="str">
            <v>4826III</v>
          </cell>
          <cell r="G220" t="str">
            <v>2040</v>
          </cell>
          <cell r="H220" t="str">
            <v>02</v>
          </cell>
          <cell r="I220" t="str">
            <v>1:2000</v>
          </cell>
          <cell r="J220">
            <v>7</v>
          </cell>
          <cell r="K220" t="str">
            <v>0-2-42</v>
          </cell>
          <cell r="L220">
            <v>210</v>
          </cell>
        </row>
        <row r="221">
          <cell r="B221">
            <v>8150</v>
          </cell>
          <cell r="C221" t="str">
            <v>พระแสง</v>
          </cell>
          <cell r="D221" t="str">
            <v>อิปัน</v>
          </cell>
          <cell r="E221">
            <v>464</v>
          </cell>
          <cell r="F221" t="str">
            <v>4826III</v>
          </cell>
          <cell r="G221" t="str">
            <v>2040</v>
          </cell>
          <cell r="H221" t="str">
            <v>02</v>
          </cell>
          <cell r="I221" t="str">
            <v>1:2000</v>
          </cell>
          <cell r="J221">
            <v>6</v>
          </cell>
          <cell r="K221" t="str">
            <v>0-2-45</v>
          </cell>
          <cell r="L221">
            <v>280</v>
          </cell>
        </row>
        <row r="222">
          <cell r="B222">
            <v>8152</v>
          </cell>
          <cell r="C222" t="str">
            <v>พระแสง</v>
          </cell>
          <cell r="D222" t="str">
            <v>อิปัน</v>
          </cell>
          <cell r="E222">
            <v>466</v>
          </cell>
          <cell r="F222" t="str">
            <v>4826III</v>
          </cell>
          <cell r="G222" t="str">
            <v>2042</v>
          </cell>
          <cell r="H222" t="str">
            <v>04</v>
          </cell>
          <cell r="I222" t="str">
            <v>1:2000</v>
          </cell>
          <cell r="J222">
            <v>38</v>
          </cell>
          <cell r="K222" t="str">
            <v>31-3-10</v>
          </cell>
          <cell r="L222">
            <v>100</v>
          </cell>
        </row>
        <row r="223">
          <cell r="B223">
            <v>8153</v>
          </cell>
          <cell r="C223" t="str">
            <v>พระแสง</v>
          </cell>
          <cell r="D223" t="str">
            <v>อิปัน</v>
          </cell>
          <cell r="E223">
            <v>467</v>
          </cell>
          <cell r="F223" t="str">
            <v>4826III</v>
          </cell>
          <cell r="G223" t="str">
            <v>2042</v>
          </cell>
          <cell r="H223" t="str">
            <v>04</v>
          </cell>
          <cell r="I223" t="str">
            <v>1:2000</v>
          </cell>
          <cell r="J223">
            <v>37</v>
          </cell>
          <cell r="K223" t="str">
            <v>12-0-61</v>
          </cell>
          <cell r="L223">
            <v>100</v>
          </cell>
        </row>
        <row r="224">
          <cell r="B224">
            <v>8154</v>
          </cell>
          <cell r="C224" t="str">
            <v>พระแสง</v>
          </cell>
          <cell r="D224" t="str">
            <v>อิปัน</v>
          </cell>
          <cell r="E224">
            <v>468</v>
          </cell>
          <cell r="F224" t="str">
            <v>4826III</v>
          </cell>
          <cell r="G224" t="str">
            <v>2042</v>
          </cell>
          <cell r="H224" t="str">
            <v>04</v>
          </cell>
          <cell r="I224" t="str">
            <v>1:2000</v>
          </cell>
          <cell r="J224">
            <v>36</v>
          </cell>
          <cell r="K224" t="str">
            <v>6-3-86</v>
          </cell>
          <cell r="L224">
            <v>100</v>
          </cell>
        </row>
        <row r="225">
          <cell r="B225">
            <v>8155</v>
          </cell>
          <cell r="C225" t="str">
            <v>พระแสง</v>
          </cell>
          <cell r="D225" t="str">
            <v>อิปัน</v>
          </cell>
          <cell r="E225">
            <v>469</v>
          </cell>
          <cell r="F225" t="str">
            <v>4826III</v>
          </cell>
          <cell r="G225" t="str">
            <v>2042</v>
          </cell>
          <cell r="H225" t="str">
            <v>04</v>
          </cell>
          <cell r="I225" t="str">
            <v>1:2000</v>
          </cell>
          <cell r="J225">
            <v>35</v>
          </cell>
          <cell r="K225" t="str">
            <v>7-1-7</v>
          </cell>
          <cell r="L225">
            <v>150</v>
          </cell>
        </row>
        <row r="226">
          <cell r="B226">
            <v>8156</v>
          </cell>
          <cell r="C226" t="str">
            <v>พระแสง</v>
          </cell>
          <cell r="D226" t="str">
            <v>อิปัน</v>
          </cell>
          <cell r="E226">
            <v>470</v>
          </cell>
          <cell r="F226" t="str">
            <v>4826III</v>
          </cell>
          <cell r="G226" t="str">
            <v>2042</v>
          </cell>
          <cell r="H226" t="str">
            <v>04</v>
          </cell>
          <cell r="I226" t="str">
            <v>1:2000</v>
          </cell>
          <cell r="J226">
            <v>40</v>
          </cell>
          <cell r="K226" t="str">
            <v>7-1-24</v>
          </cell>
          <cell r="L226">
            <v>210</v>
          </cell>
        </row>
        <row r="227">
          <cell r="B227">
            <v>8157</v>
          </cell>
          <cell r="C227" t="str">
            <v>พระแสง</v>
          </cell>
          <cell r="D227" t="str">
            <v>อิปัน</v>
          </cell>
          <cell r="E227">
            <v>471</v>
          </cell>
          <cell r="F227" t="str">
            <v>4826III</v>
          </cell>
          <cell r="G227" t="str">
            <v>2042</v>
          </cell>
          <cell r="H227" t="str">
            <v>04</v>
          </cell>
          <cell r="I227" t="str">
            <v>1:2000</v>
          </cell>
          <cell r="J227">
            <v>43</v>
          </cell>
          <cell r="K227" t="str">
            <v>8-2-81</v>
          </cell>
          <cell r="L227">
            <v>100</v>
          </cell>
        </row>
        <row r="228">
          <cell r="B228">
            <v>8158</v>
          </cell>
          <cell r="C228" t="str">
            <v>พระแสง</v>
          </cell>
          <cell r="D228" t="str">
            <v>อิปัน</v>
          </cell>
          <cell r="E228">
            <v>472</v>
          </cell>
          <cell r="F228" t="str">
            <v>4826III</v>
          </cell>
          <cell r="G228" t="str">
            <v>2042</v>
          </cell>
          <cell r="H228" t="str">
            <v>04</v>
          </cell>
          <cell r="I228" t="str">
            <v>1:2000</v>
          </cell>
          <cell r="J228">
            <v>45</v>
          </cell>
          <cell r="K228" t="str">
            <v>5-2-46.60</v>
          </cell>
          <cell r="L228">
            <v>250</v>
          </cell>
        </row>
        <row r="229">
          <cell r="B229">
            <v>8159</v>
          </cell>
          <cell r="C229" t="str">
            <v>พระแสง</v>
          </cell>
          <cell r="D229" t="str">
            <v>อิปัน</v>
          </cell>
          <cell r="E229">
            <v>473</v>
          </cell>
          <cell r="F229" t="str">
            <v>4826III</v>
          </cell>
          <cell r="G229" t="str">
            <v>2042</v>
          </cell>
          <cell r="H229" t="str">
            <v>04</v>
          </cell>
          <cell r="I229" t="str">
            <v>1:2000</v>
          </cell>
          <cell r="J229">
            <v>44</v>
          </cell>
          <cell r="K229" t="str">
            <v>13-0-66</v>
          </cell>
          <cell r="L229">
            <v>130</v>
          </cell>
        </row>
        <row r="230">
          <cell r="B230">
            <v>8160</v>
          </cell>
          <cell r="C230" t="str">
            <v>พระแสง</v>
          </cell>
          <cell r="D230" t="str">
            <v>อิปัน</v>
          </cell>
          <cell r="E230">
            <v>474</v>
          </cell>
          <cell r="F230" t="str">
            <v>4826III</v>
          </cell>
          <cell r="G230" t="str">
            <v>2042</v>
          </cell>
          <cell r="H230" t="str">
            <v>04</v>
          </cell>
          <cell r="I230" t="str">
            <v>1:2000</v>
          </cell>
          <cell r="J230">
            <v>4</v>
          </cell>
          <cell r="K230" t="str">
            <v>2-3-90</v>
          </cell>
          <cell r="L230">
            <v>250</v>
          </cell>
        </row>
        <row r="231">
          <cell r="B231">
            <v>8161</v>
          </cell>
          <cell r="C231" t="str">
            <v>พระแสง</v>
          </cell>
          <cell r="D231" t="str">
            <v>อิปัน</v>
          </cell>
          <cell r="E231">
            <v>475</v>
          </cell>
          <cell r="F231" t="str">
            <v>4826III</v>
          </cell>
          <cell r="G231" t="str">
            <v>2042</v>
          </cell>
          <cell r="H231" t="str">
            <v>04</v>
          </cell>
          <cell r="I231" t="str">
            <v>1:2000</v>
          </cell>
          <cell r="J231">
            <v>42</v>
          </cell>
          <cell r="K231" t="str">
            <v>5-3-73</v>
          </cell>
          <cell r="L231">
            <v>210</v>
          </cell>
        </row>
        <row r="232">
          <cell r="B232">
            <v>8162</v>
          </cell>
          <cell r="C232" t="str">
            <v>พระแสง</v>
          </cell>
          <cell r="D232" t="str">
            <v>อิปัน</v>
          </cell>
          <cell r="E232">
            <v>476</v>
          </cell>
          <cell r="F232" t="str">
            <v>4826III</v>
          </cell>
          <cell r="G232" t="str">
            <v>2042</v>
          </cell>
          <cell r="H232" t="str">
            <v>04</v>
          </cell>
          <cell r="I232" t="str">
            <v>1:2000</v>
          </cell>
          <cell r="J232">
            <v>12</v>
          </cell>
          <cell r="K232" t="str">
            <v>9-0-52</v>
          </cell>
          <cell r="L232">
            <v>210</v>
          </cell>
        </row>
        <row r="233">
          <cell r="B233">
            <v>8163</v>
          </cell>
          <cell r="C233" t="str">
            <v>พระแสง</v>
          </cell>
          <cell r="D233" t="str">
            <v>อิปัน</v>
          </cell>
          <cell r="E233">
            <v>477</v>
          </cell>
          <cell r="F233" t="str">
            <v>4826III</v>
          </cell>
          <cell r="G233" t="str">
            <v>2042</v>
          </cell>
          <cell r="H233" t="str">
            <v>04</v>
          </cell>
          <cell r="I233" t="str">
            <v>1:2000</v>
          </cell>
          <cell r="J233">
            <v>11</v>
          </cell>
          <cell r="K233" t="str">
            <v>9-2-58</v>
          </cell>
          <cell r="L233">
            <v>100</v>
          </cell>
        </row>
        <row r="234">
          <cell r="B234">
            <v>8164</v>
          </cell>
          <cell r="C234" t="str">
            <v>พระแสง</v>
          </cell>
          <cell r="D234" t="str">
            <v>อิปัน</v>
          </cell>
          <cell r="E234">
            <v>478</v>
          </cell>
          <cell r="F234" t="str">
            <v>4826III</v>
          </cell>
          <cell r="G234" t="str">
            <v>2042</v>
          </cell>
          <cell r="H234" t="str">
            <v>04</v>
          </cell>
          <cell r="I234" t="str">
            <v>1:2000</v>
          </cell>
          <cell r="J234">
            <v>10</v>
          </cell>
          <cell r="K234" t="str">
            <v>10-0-51</v>
          </cell>
          <cell r="L234">
            <v>100</v>
          </cell>
        </row>
        <row r="235">
          <cell r="B235">
            <v>8165</v>
          </cell>
          <cell r="C235" t="str">
            <v>พระแสง</v>
          </cell>
          <cell r="D235" t="str">
            <v>อิปัน</v>
          </cell>
          <cell r="E235">
            <v>479</v>
          </cell>
          <cell r="F235" t="str">
            <v>4826III</v>
          </cell>
          <cell r="G235" t="str">
            <v>2042</v>
          </cell>
          <cell r="H235" t="str">
            <v>04</v>
          </cell>
          <cell r="I235" t="str">
            <v>1:2000</v>
          </cell>
          <cell r="J235">
            <v>5</v>
          </cell>
          <cell r="K235" t="str">
            <v>0-2-20</v>
          </cell>
          <cell r="L235">
            <v>280</v>
          </cell>
        </row>
        <row r="236">
          <cell r="B236">
            <v>8166</v>
          </cell>
          <cell r="C236" t="str">
            <v>พระแสง</v>
          </cell>
          <cell r="D236" t="str">
            <v>อิปัน</v>
          </cell>
          <cell r="E236">
            <v>480</v>
          </cell>
          <cell r="F236" t="str">
            <v>4826III</v>
          </cell>
          <cell r="G236" t="str">
            <v>2042</v>
          </cell>
          <cell r="H236" t="str">
            <v>04</v>
          </cell>
          <cell r="I236" t="str">
            <v>1:2000</v>
          </cell>
          <cell r="J236">
            <v>7</v>
          </cell>
          <cell r="K236" t="str">
            <v>4-2-87.90</v>
          </cell>
          <cell r="L236">
            <v>250</v>
          </cell>
        </row>
        <row r="237">
          <cell r="B237">
            <v>8167</v>
          </cell>
          <cell r="C237" t="str">
            <v>พระแสง</v>
          </cell>
          <cell r="D237" t="str">
            <v>อิปัน</v>
          </cell>
          <cell r="E237">
            <v>481</v>
          </cell>
          <cell r="F237" t="str">
            <v>4826III</v>
          </cell>
          <cell r="G237" t="str">
            <v>2042</v>
          </cell>
          <cell r="H237" t="str">
            <v>04</v>
          </cell>
          <cell r="I237" t="str">
            <v>1:2000</v>
          </cell>
          <cell r="J237">
            <v>3</v>
          </cell>
          <cell r="K237" t="str">
            <v>6-2-81</v>
          </cell>
          <cell r="L237">
            <v>250</v>
          </cell>
        </row>
        <row r="238">
          <cell r="B238">
            <v>8168</v>
          </cell>
          <cell r="C238" t="str">
            <v>พระแสง</v>
          </cell>
          <cell r="D238" t="str">
            <v>อิปัน</v>
          </cell>
          <cell r="E238">
            <v>482</v>
          </cell>
          <cell r="F238" t="str">
            <v>4826III</v>
          </cell>
          <cell r="G238" t="str">
            <v>2042</v>
          </cell>
          <cell r="H238" t="str">
            <v>04</v>
          </cell>
          <cell r="I238" t="str">
            <v>1:2000</v>
          </cell>
          <cell r="J238">
            <v>2</v>
          </cell>
          <cell r="K238" t="str">
            <v>8-0-9</v>
          </cell>
          <cell r="L238">
            <v>250</v>
          </cell>
        </row>
        <row r="239">
          <cell r="B239">
            <v>8169</v>
          </cell>
          <cell r="C239" t="str">
            <v>พระแสง</v>
          </cell>
          <cell r="D239" t="str">
            <v>อิปัน</v>
          </cell>
          <cell r="E239">
            <v>483</v>
          </cell>
          <cell r="F239" t="str">
            <v>4826III</v>
          </cell>
          <cell r="G239" t="str">
            <v>2042</v>
          </cell>
          <cell r="H239" t="str">
            <v>02</v>
          </cell>
          <cell r="I239" t="str">
            <v>1:2000</v>
          </cell>
          <cell r="J239">
            <v>2</v>
          </cell>
          <cell r="K239" t="str">
            <v>4-3-92</v>
          </cell>
          <cell r="L239">
            <v>250</v>
          </cell>
        </row>
        <row r="240">
          <cell r="B240">
            <v>8170</v>
          </cell>
          <cell r="C240" t="str">
            <v>พระแสง</v>
          </cell>
          <cell r="D240" t="str">
            <v>อิปัน</v>
          </cell>
          <cell r="E240">
            <v>484</v>
          </cell>
          <cell r="F240" t="str">
            <v>4826III</v>
          </cell>
          <cell r="G240" t="str">
            <v>2042</v>
          </cell>
          <cell r="H240" t="str">
            <v>02</v>
          </cell>
          <cell r="I240" t="str">
            <v>1:2000</v>
          </cell>
          <cell r="J240">
            <v>5</v>
          </cell>
          <cell r="K240" t="str">
            <v>14-1-83</v>
          </cell>
          <cell r="L240">
            <v>180</v>
          </cell>
        </row>
        <row r="241">
          <cell r="B241">
            <v>8171</v>
          </cell>
          <cell r="C241" t="str">
            <v>พระแสง</v>
          </cell>
          <cell r="D241" t="str">
            <v>อิปัน</v>
          </cell>
          <cell r="E241">
            <v>485</v>
          </cell>
          <cell r="F241" t="str">
            <v>4826III</v>
          </cell>
          <cell r="G241" t="str">
            <v>2042</v>
          </cell>
          <cell r="H241" t="str">
            <v>02</v>
          </cell>
          <cell r="I241" t="str">
            <v>1:2000</v>
          </cell>
          <cell r="J241">
            <v>1</v>
          </cell>
          <cell r="K241" t="str">
            <v>11-3-20</v>
          </cell>
          <cell r="L241">
            <v>180</v>
          </cell>
        </row>
        <row r="242">
          <cell r="B242">
            <v>8172</v>
          </cell>
          <cell r="C242" t="str">
            <v>พระแสง</v>
          </cell>
          <cell r="D242" t="str">
            <v>อิปัน</v>
          </cell>
          <cell r="E242">
            <v>486</v>
          </cell>
          <cell r="F242" t="str">
            <v>4826III</v>
          </cell>
          <cell r="G242" t="str">
            <v>2042</v>
          </cell>
          <cell r="H242" t="str">
            <v>04</v>
          </cell>
          <cell r="I242" t="str">
            <v>1:2000</v>
          </cell>
          <cell r="J242">
            <v>6</v>
          </cell>
          <cell r="K242" t="str">
            <v>15-0-83</v>
          </cell>
          <cell r="L242">
            <v>180</v>
          </cell>
        </row>
        <row r="243">
          <cell r="B243">
            <v>8173</v>
          </cell>
          <cell r="C243" t="str">
            <v>พระแสง</v>
          </cell>
          <cell r="D243" t="str">
            <v>อิปัน</v>
          </cell>
          <cell r="E243">
            <v>487</v>
          </cell>
          <cell r="F243" t="str">
            <v>4826III</v>
          </cell>
          <cell r="G243" t="str">
            <v>2042</v>
          </cell>
          <cell r="H243" t="str">
            <v>04</v>
          </cell>
          <cell r="I243" t="str">
            <v>1:2000</v>
          </cell>
          <cell r="J243">
            <v>8</v>
          </cell>
          <cell r="K243" t="str">
            <v>0-1-97</v>
          </cell>
          <cell r="L243">
            <v>280</v>
          </cell>
        </row>
        <row r="244">
          <cell r="B244">
            <v>8174</v>
          </cell>
          <cell r="C244" t="str">
            <v>พระแสง</v>
          </cell>
          <cell r="D244" t="str">
            <v>อิปัน</v>
          </cell>
          <cell r="E244">
            <v>488</v>
          </cell>
          <cell r="F244" t="str">
            <v>4826III</v>
          </cell>
          <cell r="G244" t="str">
            <v>2042</v>
          </cell>
          <cell r="H244" t="str">
            <v>04</v>
          </cell>
          <cell r="I244" t="str">
            <v>1:2000</v>
          </cell>
          <cell r="J244">
            <v>1</v>
          </cell>
          <cell r="K244" t="str">
            <v>9-2-11</v>
          </cell>
          <cell r="L244">
            <v>130</v>
          </cell>
        </row>
        <row r="245">
          <cell r="B245">
            <v>8175</v>
          </cell>
          <cell r="C245" t="str">
            <v>พระแสง</v>
          </cell>
          <cell r="D245" t="str">
            <v>อิปัน</v>
          </cell>
          <cell r="E245">
            <v>489</v>
          </cell>
          <cell r="F245" t="str">
            <v>4826III</v>
          </cell>
          <cell r="G245" t="str">
            <v>2042</v>
          </cell>
          <cell r="H245" t="str">
            <v>03</v>
          </cell>
          <cell r="I245" t="str">
            <v>1:2000</v>
          </cell>
          <cell r="J245">
            <v>2</v>
          </cell>
          <cell r="K245" t="str">
            <v>4-3-18</v>
          </cell>
          <cell r="L245">
            <v>100</v>
          </cell>
        </row>
        <row r="246">
          <cell r="B246">
            <v>8176</v>
          </cell>
          <cell r="C246" t="str">
            <v>พระแสง</v>
          </cell>
          <cell r="D246" t="str">
            <v>อิปัน</v>
          </cell>
          <cell r="E246">
            <v>490</v>
          </cell>
          <cell r="F246" t="str">
            <v>4826III</v>
          </cell>
          <cell r="G246" t="str">
            <v>2042</v>
          </cell>
          <cell r="H246" t="str">
            <v>03</v>
          </cell>
          <cell r="I246" t="str">
            <v>1:2000</v>
          </cell>
          <cell r="J246">
            <v>1</v>
          </cell>
          <cell r="K246" t="str">
            <v>4-2-67</v>
          </cell>
          <cell r="L246">
            <v>100</v>
          </cell>
        </row>
        <row r="247">
          <cell r="B247">
            <v>8177</v>
          </cell>
          <cell r="C247" t="str">
            <v>พระแสง</v>
          </cell>
          <cell r="D247" t="str">
            <v>อิปัน</v>
          </cell>
          <cell r="E247">
            <v>491</v>
          </cell>
          <cell r="F247" t="str">
            <v>4826III</v>
          </cell>
          <cell r="G247" t="str">
            <v>2042</v>
          </cell>
          <cell r="H247" t="str">
            <v>01</v>
          </cell>
          <cell r="I247" t="str">
            <v>1:2000</v>
          </cell>
          <cell r="J247">
            <v>4</v>
          </cell>
          <cell r="K247" t="str">
            <v>3-1-70</v>
          </cell>
          <cell r="L247">
            <v>100</v>
          </cell>
        </row>
        <row r="248">
          <cell r="B248">
            <v>8178</v>
          </cell>
          <cell r="C248" t="str">
            <v>พระแสง</v>
          </cell>
          <cell r="D248" t="str">
            <v>อิปัน</v>
          </cell>
          <cell r="E248">
            <v>492</v>
          </cell>
          <cell r="F248" t="str">
            <v>4826III</v>
          </cell>
          <cell r="G248" t="str">
            <v>2042</v>
          </cell>
          <cell r="H248" t="str">
            <v>01</v>
          </cell>
          <cell r="I248" t="str">
            <v>1:2000</v>
          </cell>
          <cell r="J248">
            <v>3</v>
          </cell>
          <cell r="K248" t="str">
            <v>5-0-37</v>
          </cell>
          <cell r="L248">
            <v>100</v>
          </cell>
        </row>
        <row r="249">
          <cell r="B249">
            <v>8258</v>
          </cell>
          <cell r="C249" t="str">
            <v>พระแสง</v>
          </cell>
          <cell r="D249" t="str">
            <v>อิปัน</v>
          </cell>
          <cell r="E249">
            <v>493</v>
          </cell>
          <cell r="F249" t="str">
            <v>4826III</v>
          </cell>
          <cell r="G249" t="str">
            <v>2242</v>
          </cell>
          <cell r="H249" t="str">
            <v>01</v>
          </cell>
          <cell r="I249" t="str">
            <v>1:2000</v>
          </cell>
          <cell r="J249">
            <v>16</v>
          </cell>
          <cell r="K249" t="str">
            <v>26-0-74</v>
          </cell>
          <cell r="L249">
            <v>100</v>
          </cell>
        </row>
        <row r="250">
          <cell r="B250">
            <v>8259</v>
          </cell>
          <cell r="C250" t="str">
            <v>พระแสง</v>
          </cell>
          <cell r="D250" t="str">
            <v>อิปัน</v>
          </cell>
          <cell r="E250">
            <v>494</v>
          </cell>
          <cell r="F250" t="str">
            <v>4826III</v>
          </cell>
          <cell r="G250" t="str">
            <v>2242</v>
          </cell>
          <cell r="H250" t="str">
            <v>01</v>
          </cell>
          <cell r="I250" t="str">
            <v>1:2000</v>
          </cell>
          <cell r="J250">
            <v>17</v>
          </cell>
          <cell r="K250" t="str">
            <v>21-3-37</v>
          </cell>
          <cell r="L250">
            <v>100</v>
          </cell>
        </row>
        <row r="251">
          <cell r="B251">
            <v>8260</v>
          </cell>
          <cell r="C251" t="str">
            <v>พระแสง</v>
          </cell>
          <cell r="D251" t="str">
            <v>อิปัน</v>
          </cell>
          <cell r="E251">
            <v>495</v>
          </cell>
          <cell r="F251" t="str">
            <v>4826III</v>
          </cell>
          <cell r="G251" t="str">
            <v>2242</v>
          </cell>
          <cell r="H251" t="str">
            <v>01</v>
          </cell>
          <cell r="I251" t="str">
            <v>1:2000</v>
          </cell>
          <cell r="J251">
            <v>18</v>
          </cell>
          <cell r="K251" t="str">
            <v>15-2-50</v>
          </cell>
          <cell r="L251">
            <v>100</v>
          </cell>
        </row>
        <row r="252">
          <cell r="B252">
            <v>8261</v>
          </cell>
          <cell r="C252" t="str">
            <v>พระแสง</v>
          </cell>
          <cell r="D252" t="str">
            <v>อิปัน</v>
          </cell>
          <cell r="E252">
            <v>496</v>
          </cell>
          <cell r="F252" t="str">
            <v>4826III</v>
          </cell>
          <cell r="G252" t="str">
            <v>2242</v>
          </cell>
          <cell r="H252" t="str">
            <v>01</v>
          </cell>
          <cell r="I252" t="str">
            <v>1:2000</v>
          </cell>
          <cell r="J252">
            <v>19</v>
          </cell>
          <cell r="K252" t="str">
            <v>8-0-91</v>
          </cell>
          <cell r="L252">
            <v>100</v>
          </cell>
        </row>
        <row r="253">
          <cell r="B253">
            <v>8262</v>
          </cell>
          <cell r="C253" t="str">
            <v>พระแสง</v>
          </cell>
          <cell r="D253" t="str">
            <v>อิปัน</v>
          </cell>
          <cell r="E253">
            <v>497</v>
          </cell>
          <cell r="F253" t="str">
            <v>4826III</v>
          </cell>
          <cell r="G253" t="str">
            <v>2242</v>
          </cell>
          <cell r="H253" t="str">
            <v>03</v>
          </cell>
          <cell r="I253" t="str">
            <v>1:2000</v>
          </cell>
          <cell r="J253">
            <v>75</v>
          </cell>
          <cell r="K253" t="str">
            <v>8-0-23</v>
          </cell>
          <cell r="L253">
            <v>100</v>
          </cell>
        </row>
        <row r="254">
          <cell r="B254">
            <v>8263</v>
          </cell>
          <cell r="C254" t="str">
            <v>พระแสง</v>
          </cell>
          <cell r="D254" t="str">
            <v>อิปัน</v>
          </cell>
          <cell r="E254">
            <v>498</v>
          </cell>
          <cell r="F254" t="str">
            <v>4826III</v>
          </cell>
          <cell r="G254" t="str">
            <v>2042</v>
          </cell>
          <cell r="H254" t="str">
            <v>04</v>
          </cell>
          <cell r="I254" t="str">
            <v>1:2000</v>
          </cell>
          <cell r="J254">
            <v>9</v>
          </cell>
          <cell r="K254" t="str">
            <v>9-1-10</v>
          </cell>
          <cell r="L254">
            <v>100</v>
          </cell>
        </row>
        <row r="255">
          <cell r="B255">
            <v>8264</v>
          </cell>
          <cell r="C255" t="str">
            <v>พระแสง</v>
          </cell>
          <cell r="D255" t="str">
            <v>อิปัน</v>
          </cell>
          <cell r="E255">
            <v>499</v>
          </cell>
          <cell r="F255" t="str">
            <v>4826III</v>
          </cell>
          <cell r="G255" t="str">
            <v>2042</v>
          </cell>
          <cell r="H255" t="str">
            <v>02</v>
          </cell>
          <cell r="I255" t="str">
            <v>1:2000</v>
          </cell>
          <cell r="J255">
            <v>16</v>
          </cell>
          <cell r="K255" t="str">
            <v>21-1-29</v>
          </cell>
          <cell r="L255">
            <v>100</v>
          </cell>
        </row>
        <row r="256">
          <cell r="B256">
            <v>8265</v>
          </cell>
          <cell r="C256" t="str">
            <v>พระแสง</v>
          </cell>
          <cell r="D256" t="str">
            <v>อิปัน</v>
          </cell>
          <cell r="E256">
            <v>500</v>
          </cell>
          <cell r="F256" t="str">
            <v>4826III</v>
          </cell>
          <cell r="G256" t="str">
            <v>2042</v>
          </cell>
          <cell r="H256" t="str">
            <v>02</v>
          </cell>
          <cell r="I256" t="str">
            <v>1:2000</v>
          </cell>
          <cell r="J256">
            <v>14</v>
          </cell>
          <cell r="K256" t="str">
            <v>8-3-72</v>
          </cell>
          <cell r="L256">
            <v>100</v>
          </cell>
        </row>
        <row r="257">
          <cell r="B257">
            <v>8266</v>
          </cell>
          <cell r="C257" t="str">
            <v>พระแสง</v>
          </cell>
          <cell r="D257" t="str">
            <v>อิปัน</v>
          </cell>
          <cell r="E257">
            <v>501</v>
          </cell>
          <cell r="F257" t="str">
            <v>4826III</v>
          </cell>
          <cell r="G257" t="str">
            <v>2242</v>
          </cell>
          <cell r="H257" t="str">
            <v>01</v>
          </cell>
          <cell r="I257" t="str">
            <v>1:2000</v>
          </cell>
          <cell r="J257">
            <v>25</v>
          </cell>
          <cell r="K257" t="str">
            <v>7-1-72</v>
          </cell>
          <cell r="L257">
            <v>100</v>
          </cell>
        </row>
        <row r="258">
          <cell r="B258">
            <v>8267</v>
          </cell>
          <cell r="C258" t="str">
            <v>พระแสง</v>
          </cell>
          <cell r="D258" t="str">
            <v>อิปัน</v>
          </cell>
          <cell r="E258">
            <v>502</v>
          </cell>
          <cell r="F258" t="str">
            <v>4826III</v>
          </cell>
          <cell r="G258" t="str">
            <v>2242</v>
          </cell>
          <cell r="H258" t="str">
            <v>01</v>
          </cell>
          <cell r="I258" t="str">
            <v>1:2000</v>
          </cell>
          <cell r="J258">
            <v>24</v>
          </cell>
          <cell r="K258" t="str">
            <v>13-3-98</v>
          </cell>
          <cell r="L258">
            <v>100</v>
          </cell>
        </row>
        <row r="259">
          <cell r="B259">
            <v>8268</v>
          </cell>
          <cell r="C259" t="str">
            <v>พระแสง</v>
          </cell>
          <cell r="D259" t="str">
            <v>อิปัน</v>
          </cell>
          <cell r="E259">
            <v>503</v>
          </cell>
          <cell r="F259" t="str">
            <v>4826III</v>
          </cell>
          <cell r="G259" t="str">
            <v>2242</v>
          </cell>
          <cell r="H259" t="str">
            <v>01</v>
          </cell>
          <cell r="I259" t="str">
            <v>1:2000</v>
          </cell>
          <cell r="J259">
            <v>20</v>
          </cell>
          <cell r="K259" t="str">
            <v>3-3-54</v>
          </cell>
          <cell r="L259">
            <v>100</v>
          </cell>
        </row>
        <row r="260">
          <cell r="B260">
            <v>8269</v>
          </cell>
          <cell r="C260" t="str">
            <v>พระแสง</v>
          </cell>
          <cell r="D260" t="str">
            <v>อิปัน</v>
          </cell>
          <cell r="E260">
            <v>513</v>
          </cell>
          <cell r="F260" t="str">
            <v>4826III</v>
          </cell>
          <cell r="G260" t="str">
            <v>2042</v>
          </cell>
          <cell r="H260" t="str">
            <v>02</v>
          </cell>
          <cell r="I260" t="str">
            <v>1:2000</v>
          </cell>
          <cell r="J260">
            <v>9</v>
          </cell>
          <cell r="K260" t="str">
            <v>59-3-5</v>
          </cell>
          <cell r="L260">
            <v>100</v>
          </cell>
        </row>
        <row r="261">
          <cell r="B261">
            <v>8270</v>
          </cell>
          <cell r="C261" t="str">
            <v>พระแสง</v>
          </cell>
          <cell r="D261" t="str">
            <v>อิปัน</v>
          </cell>
          <cell r="E261">
            <v>514</v>
          </cell>
          <cell r="F261" t="str">
            <v>4826III</v>
          </cell>
          <cell r="G261" t="str">
            <v>2042</v>
          </cell>
          <cell r="H261" t="str">
            <v>02</v>
          </cell>
          <cell r="I261" t="str">
            <v>1:2000</v>
          </cell>
          <cell r="J261">
            <v>8</v>
          </cell>
          <cell r="K261" t="str">
            <v>11-2-91</v>
          </cell>
          <cell r="L261">
            <v>100</v>
          </cell>
        </row>
        <row r="262">
          <cell r="B262">
            <v>8271</v>
          </cell>
          <cell r="C262" t="str">
            <v>พระแสง</v>
          </cell>
          <cell r="D262" t="str">
            <v>อิปัน</v>
          </cell>
          <cell r="E262">
            <v>515</v>
          </cell>
          <cell r="F262" t="str">
            <v>4826III</v>
          </cell>
          <cell r="G262" t="str">
            <v>2042</v>
          </cell>
          <cell r="H262" t="str">
            <v>02</v>
          </cell>
          <cell r="I262" t="str">
            <v>1:2000</v>
          </cell>
          <cell r="J262">
            <v>7</v>
          </cell>
          <cell r="K262" t="str">
            <v>24-3-21</v>
          </cell>
          <cell r="L262">
            <v>100</v>
          </cell>
        </row>
        <row r="263">
          <cell r="B263">
            <v>8272</v>
          </cell>
          <cell r="C263" t="str">
            <v>พระแสง</v>
          </cell>
          <cell r="D263" t="str">
            <v>อิปัน</v>
          </cell>
          <cell r="E263">
            <v>516</v>
          </cell>
          <cell r="F263" t="str">
            <v>4826III</v>
          </cell>
          <cell r="G263" t="str">
            <v>2042</v>
          </cell>
          <cell r="H263" t="str">
            <v>02</v>
          </cell>
          <cell r="I263" t="str">
            <v>1:2000</v>
          </cell>
          <cell r="J263">
            <v>6</v>
          </cell>
          <cell r="K263" t="str">
            <v>9-2-20</v>
          </cell>
          <cell r="L263">
            <v>100</v>
          </cell>
        </row>
        <row r="264">
          <cell r="B264">
            <v>8273</v>
          </cell>
          <cell r="C264" t="str">
            <v>พระแสง</v>
          </cell>
          <cell r="D264" t="str">
            <v>อิปัน</v>
          </cell>
          <cell r="E264">
            <v>517</v>
          </cell>
          <cell r="F264" t="str">
            <v>4826III</v>
          </cell>
          <cell r="G264" t="str">
            <v>2042</v>
          </cell>
          <cell r="H264" t="str">
            <v>02</v>
          </cell>
          <cell r="I264" t="str">
            <v>1:2000</v>
          </cell>
          <cell r="J264">
            <v>3</v>
          </cell>
          <cell r="K264" t="str">
            <v>3-1-3</v>
          </cell>
          <cell r="L264">
            <v>100</v>
          </cell>
        </row>
        <row r="265">
          <cell r="B265">
            <v>8274</v>
          </cell>
          <cell r="C265" t="str">
            <v>พระแสง</v>
          </cell>
          <cell r="D265" t="str">
            <v>อิปัน</v>
          </cell>
          <cell r="E265">
            <v>518</v>
          </cell>
          <cell r="F265" t="str">
            <v>4826III</v>
          </cell>
          <cell r="G265" t="str">
            <v>2042</v>
          </cell>
          <cell r="H265" t="str">
            <v>02</v>
          </cell>
          <cell r="I265" t="str">
            <v>1:2000</v>
          </cell>
          <cell r="J265">
            <v>4</v>
          </cell>
          <cell r="K265" t="str">
            <v>21-0-90</v>
          </cell>
          <cell r="L265">
            <v>100</v>
          </cell>
        </row>
        <row r="266">
          <cell r="B266">
            <v>8275</v>
          </cell>
          <cell r="C266" t="str">
            <v>พระแสง</v>
          </cell>
          <cell r="D266" t="str">
            <v>อิปัน</v>
          </cell>
          <cell r="E266">
            <v>519</v>
          </cell>
          <cell r="F266" t="str">
            <v>4826III</v>
          </cell>
          <cell r="G266" t="str">
            <v>2042</v>
          </cell>
          <cell r="H266" t="str">
            <v>01</v>
          </cell>
          <cell r="I266" t="str">
            <v>1:2000</v>
          </cell>
          <cell r="J266">
            <v>2</v>
          </cell>
          <cell r="K266" t="str">
            <v>6-3-53</v>
          </cell>
          <cell r="L266">
            <v>100</v>
          </cell>
        </row>
        <row r="267">
          <cell r="B267">
            <v>8276</v>
          </cell>
          <cell r="C267" t="str">
            <v>พระแสง</v>
          </cell>
          <cell r="D267" t="str">
            <v>อิปัน</v>
          </cell>
          <cell r="E267">
            <v>520</v>
          </cell>
          <cell r="F267" t="str">
            <v>4826III</v>
          </cell>
          <cell r="G267" t="str">
            <v>2042</v>
          </cell>
          <cell r="H267" t="str">
            <v>01</v>
          </cell>
          <cell r="I267" t="str">
            <v>1:2000</v>
          </cell>
          <cell r="J267">
            <v>1</v>
          </cell>
          <cell r="K267" t="str">
            <v>19-0-17</v>
          </cell>
          <cell r="L267">
            <v>100</v>
          </cell>
        </row>
        <row r="268">
          <cell r="B268">
            <v>8277</v>
          </cell>
          <cell r="C268" t="str">
            <v>พระแสง</v>
          </cell>
          <cell r="D268" t="str">
            <v>อิปัน</v>
          </cell>
          <cell r="E268">
            <v>521</v>
          </cell>
          <cell r="F268" t="str">
            <v>4826III</v>
          </cell>
          <cell r="G268" t="str">
            <v>2242</v>
          </cell>
          <cell r="H268" t="str">
            <v>03</v>
          </cell>
          <cell r="I268" t="str">
            <v>1:2000</v>
          </cell>
          <cell r="J268">
            <v>68</v>
          </cell>
          <cell r="K268" t="str">
            <v>4-2-25</v>
          </cell>
          <cell r="L268">
            <v>100</v>
          </cell>
        </row>
        <row r="269">
          <cell r="B269">
            <v>11093</v>
          </cell>
          <cell r="C269" t="str">
            <v>พระแสง</v>
          </cell>
          <cell r="D269" t="str">
            <v>อิปัน</v>
          </cell>
          <cell r="E269">
            <v>523</v>
          </cell>
          <cell r="F269" t="str">
            <v>4826III</v>
          </cell>
          <cell r="G269" t="str">
            <v>2240</v>
          </cell>
          <cell r="H269" t="str">
            <v>01</v>
          </cell>
          <cell r="I269" t="str">
            <v>1:2000</v>
          </cell>
          <cell r="J269">
            <v>48</v>
          </cell>
          <cell r="K269" t="str">
            <v>44-3-95</v>
          </cell>
          <cell r="L269">
            <v>130</v>
          </cell>
        </row>
        <row r="270">
          <cell r="B270">
            <v>12830</v>
          </cell>
          <cell r="C270" t="str">
            <v>พระแสง</v>
          </cell>
          <cell r="D270" t="str">
            <v>อิปัน</v>
          </cell>
          <cell r="E270">
            <v>528</v>
          </cell>
          <cell r="F270" t="str">
            <v>4826III</v>
          </cell>
          <cell r="G270" t="str">
            <v>2240</v>
          </cell>
          <cell r="H270" t="str">
            <v>01</v>
          </cell>
          <cell r="I270" t="str">
            <v>1:2000</v>
          </cell>
          <cell r="J270">
            <v>53</v>
          </cell>
          <cell r="K270" t="str">
            <v>3-3-56.90</v>
          </cell>
          <cell r="L270">
            <v>100</v>
          </cell>
        </row>
        <row r="271">
          <cell r="B271">
            <v>12832</v>
          </cell>
          <cell r="C271" t="str">
            <v>พระแสง</v>
          </cell>
          <cell r="D271" t="str">
            <v>อิปัน</v>
          </cell>
          <cell r="E271">
            <v>529</v>
          </cell>
          <cell r="F271" t="str">
            <v>4826III</v>
          </cell>
          <cell r="G271" t="str">
            <v>2240</v>
          </cell>
          <cell r="H271" t="str">
            <v>01</v>
          </cell>
          <cell r="I271" t="str">
            <v>1:2000</v>
          </cell>
          <cell r="J271">
            <v>54</v>
          </cell>
          <cell r="K271" t="str">
            <v>4-2-75.30</v>
          </cell>
          <cell r="L271">
            <v>100</v>
          </cell>
        </row>
        <row r="272">
          <cell r="B272">
            <v>12846</v>
          </cell>
          <cell r="C272" t="str">
            <v>พระแสง</v>
          </cell>
          <cell r="D272" t="str">
            <v>อิปัน</v>
          </cell>
          <cell r="E272">
            <v>524</v>
          </cell>
          <cell r="F272" t="str">
            <v>4826III</v>
          </cell>
          <cell r="G272" t="str">
            <v>2240</v>
          </cell>
          <cell r="H272" t="str">
            <v>01</v>
          </cell>
          <cell r="I272" t="str">
            <v>1:2000</v>
          </cell>
          <cell r="J272">
            <v>49</v>
          </cell>
          <cell r="K272" t="str">
            <v>1-1-34</v>
          </cell>
          <cell r="L272">
            <v>280</v>
          </cell>
        </row>
        <row r="273">
          <cell r="B273">
            <v>12847</v>
          </cell>
          <cell r="C273" t="str">
            <v>พระแสง</v>
          </cell>
          <cell r="D273" t="str">
            <v>อิปัน</v>
          </cell>
          <cell r="E273">
            <v>525</v>
          </cell>
          <cell r="F273" t="str">
            <v>4826III</v>
          </cell>
          <cell r="G273" t="str">
            <v>2240</v>
          </cell>
          <cell r="H273" t="str">
            <v>01</v>
          </cell>
          <cell r="I273" t="str">
            <v>1:2000</v>
          </cell>
          <cell r="J273">
            <v>50</v>
          </cell>
          <cell r="K273" t="str">
            <v>1-1-28</v>
          </cell>
          <cell r="L273">
            <v>250</v>
          </cell>
        </row>
        <row r="274">
          <cell r="B274">
            <v>12848</v>
          </cell>
          <cell r="C274" t="str">
            <v>พระแสง</v>
          </cell>
          <cell r="D274" t="str">
            <v>อิปัน</v>
          </cell>
          <cell r="E274">
            <v>526</v>
          </cell>
          <cell r="F274" t="str">
            <v>4826III</v>
          </cell>
          <cell r="G274" t="str">
            <v>2240</v>
          </cell>
          <cell r="H274" t="str">
            <v>01</v>
          </cell>
          <cell r="I274" t="str">
            <v>1:2000</v>
          </cell>
          <cell r="J274">
            <v>51</v>
          </cell>
          <cell r="K274" t="str">
            <v>18-1-71</v>
          </cell>
          <cell r="L274">
            <v>150</v>
          </cell>
        </row>
        <row r="275">
          <cell r="B275">
            <v>12849</v>
          </cell>
          <cell r="C275" t="str">
            <v>พระแสง</v>
          </cell>
          <cell r="D275" t="str">
            <v>อิปัน</v>
          </cell>
          <cell r="E275">
            <v>527</v>
          </cell>
          <cell r="F275" t="str">
            <v>4826III</v>
          </cell>
          <cell r="G275" t="str">
            <v>2240</v>
          </cell>
          <cell r="H275" t="str">
            <v>01</v>
          </cell>
          <cell r="I275" t="str">
            <v>1:2000</v>
          </cell>
          <cell r="J275">
            <v>52</v>
          </cell>
          <cell r="K275" t="str">
            <v>17-1-12</v>
          </cell>
          <cell r="L275">
            <v>130</v>
          </cell>
        </row>
        <row r="276">
          <cell r="B276">
            <v>12866</v>
          </cell>
          <cell r="C276" t="str">
            <v>พระแสง</v>
          </cell>
          <cell r="D276" t="str">
            <v>อิปัน</v>
          </cell>
          <cell r="E276">
            <v>531</v>
          </cell>
          <cell r="F276" t="str">
            <v>4826III</v>
          </cell>
          <cell r="G276" t="str">
            <v>2242</v>
          </cell>
          <cell r="H276" t="str">
            <v>03</v>
          </cell>
          <cell r="I276" t="str">
            <v>1:2000</v>
          </cell>
          <cell r="J276">
            <v>80</v>
          </cell>
          <cell r="K276" t="str">
            <v>5-0-63.80</v>
          </cell>
          <cell r="L276">
            <v>310</v>
          </cell>
        </row>
        <row r="277">
          <cell r="B277">
            <v>12941</v>
          </cell>
          <cell r="C277" t="str">
            <v>พระแสง</v>
          </cell>
          <cell r="D277" t="str">
            <v>อิปัน</v>
          </cell>
          <cell r="E277">
            <v>532</v>
          </cell>
          <cell r="F277" t="str">
            <v>4826III</v>
          </cell>
          <cell r="G277" t="str">
            <v>2240</v>
          </cell>
          <cell r="H277" t="str">
            <v>01</v>
          </cell>
          <cell r="I277" t="str">
            <v>1:2000</v>
          </cell>
          <cell r="J277">
            <v>55</v>
          </cell>
          <cell r="K277" t="str">
            <v>1-2-5</v>
          </cell>
          <cell r="L277">
            <v>440</v>
          </cell>
        </row>
        <row r="278">
          <cell r="B278">
            <v>12942</v>
          </cell>
          <cell r="C278" t="str">
            <v>พระแสง</v>
          </cell>
          <cell r="D278" t="str">
            <v>อิปัน</v>
          </cell>
          <cell r="E278">
            <v>533</v>
          </cell>
          <cell r="F278" t="str">
            <v>4826III</v>
          </cell>
          <cell r="G278" t="str">
            <v>2240</v>
          </cell>
          <cell r="H278" t="str">
            <v>01</v>
          </cell>
          <cell r="I278" t="str">
            <v>1:2000</v>
          </cell>
          <cell r="J278">
            <v>56</v>
          </cell>
          <cell r="K278" t="str">
            <v>1-1-54</v>
          </cell>
          <cell r="L278">
            <v>440</v>
          </cell>
        </row>
        <row r="279">
          <cell r="B279">
            <v>12943</v>
          </cell>
          <cell r="C279" t="str">
            <v>พระแสง</v>
          </cell>
          <cell r="D279" t="str">
            <v>อิปัน</v>
          </cell>
          <cell r="E279">
            <v>534</v>
          </cell>
          <cell r="F279" t="str">
            <v>4826III</v>
          </cell>
          <cell r="G279" t="str">
            <v>2240</v>
          </cell>
          <cell r="H279" t="str">
            <v>01</v>
          </cell>
          <cell r="I279" t="str">
            <v>1:2000</v>
          </cell>
          <cell r="J279">
            <v>57</v>
          </cell>
          <cell r="K279" t="str">
            <v>1-1-53</v>
          </cell>
          <cell r="L279">
            <v>440</v>
          </cell>
        </row>
        <row r="280">
          <cell r="B280">
            <v>14835</v>
          </cell>
          <cell r="C280" t="str">
            <v>พระแสง</v>
          </cell>
          <cell r="D280" t="str">
            <v>อิปัน</v>
          </cell>
          <cell r="E280">
            <v>555</v>
          </cell>
          <cell r="F280" t="str">
            <v>4826III</v>
          </cell>
          <cell r="G280" t="str">
            <v>2242</v>
          </cell>
          <cell r="H280" t="str">
            <v>03</v>
          </cell>
          <cell r="I280" t="str">
            <v>1:2000</v>
          </cell>
          <cell r="J280">
            <v>82</v>
          </cell>
          <cell r="K280" t="str">
            <v>0-1-50.30</v>
          </cell>
          <cell r="L280">
            <v>500</v>
          </cell>
        </row>
        <row r="281">
          <cell r="B281">
            <v>14836</v>
          </cell>
          <cell r="C281" t="str">
            <v>พระแสง</v>
          </cell>
          <cell r="D281" t="str">
            <v>อิปัน</v>
          </cell>
          <cell r="E281">
            <v>556</v>
          </cell>
          <cell r="F281" t="str">
            <v>4826III</v>
          </cell>
          <cell r="G281" t="str">
            <v>2242</v>
          </cell>
          <cell r="H281" t="str">
            <v>03</v>
          </cell>
          <cell r="I281" t="str">
            <v>1:2000</v>
          </cell>
          <cell r="J281">
            <v>83</v>
          </cell>
          <cell r="K281" t="str">
            <v>0-0-79.70</v>
          </cell>
          <cell r="L281">
            <v>500</v>
          </cell>
        </row>
        <row r="282">
          <cell r="B282">
            <v>15901</v>
          </cell>
          <cell r="C282" t="str">
            <v>พระแสง</v>
          </cell>
          <cell r="D282" t="str">
            <v>อิปัน</v>
          </cell>
          <cell r="E282">
            <v>546</v>
          </cell>
          <cell r="F282" t="str">
            <v>4826III</v>
          </cell>
          <cell r="G282" t="str">
            <v>2042</v>
          </cell>
          <cell r="H282" t="str">
            <v>04</v>
          </cell>
          <cell r="I282" t="str">
            <v>1:2000</v>
          </cell>
          <cell r="J282">
            <v>49</v>
          </cell>
          <cell r="K282" t="str">
            <v>0-3-1</v>
          </cell>
          <cell r="L282">
            <v>250</v>
          </cell>
        </row>
        <row r="283">
          <cell r="B283">
            <v>15902</v>
          </cell>
          <cell r="C283" t="str">
            <v>พระแสง</v>
          </cell>
          <cell r="D283" t="str">
            <v>อิปัน</v>
          </cell>
          <cell r="E283">
            <v>544</v>
          </cell>
          <cell r="F283" t="str">
            <v>4826III</v>
          </cell>
          <cell r="G283" t="str">
            <v>2042</v>
          </cell>
          <cell r="H283" t="str">
            <v>04</v>
          </cell>
          <cell r="I283" t="str">
            <v>1:2000</v>
          </cell>
          <cell r="J283">
            <v>47</v>
          </cell>
          <cell r="K283" t="str">
            <v>0-2-17.20</v>
          </cell>
          <cell r="L283">
            <v>280</v>
          </cell>
        </row>
        <row r="284">
          <cell r="B284">
            <v>15903</v>
          </cell>
          <cell r="C284" t="str">
            <v>พระแสง</v>
          </cell>
          <cell r="D284" t="str">
            <v>อิปัน</v>
          </cell>
          <cell r="E284">
            <v>545</v>
          </cell>
          <cell r="F284" t="str">
            <v>4826III</v>
          </cell>
          <cell r="G284" t="str">
            <v>2042</v>
          </cell>
          <cell r="H284" t="str">
            <v>04</v>
          </cell>
          <cell r="I284" t="str">
            <v>1:2000</v>
          </cell>
          <cell r="J284">
            <v>48</v>
          </cell>
          <cell r="K284" t="str">
            <v>4-3-61</v>
          </cell>
          <cell r="L284">
            <v>250</v>
          </cell>
        </row>
        <row r="285">
          <cell r="B285">
            <v>16259</v>
          </cell>
          <cell r="C285" t="str">
            <v>พระแสง</v>
          </cell>
          <cell r="D285" t="str">
            <v>อิปัน</v>
          </cell>
          <cell r="E285">
            <v>547</v>
          </cell>
          <cell r="F285" t="str">
            <v>4826III</v>
          </cell>
          <cell r="G285" t="str">
            <v>2242</v>
          </cell>
          <cell r="H285" t="str">
            <v>03</v>
          </cell>
          <cell r="I285" t="str">
            <v>1:2000</v>
          </cell>
          <cell r="J285">
            <v>84</v>
          </cell>
          <cell r="K285" t="str">
            <v>0-0-24.20</v>
          </cell>
          <cell r="L285">
            <v>500</v>
          </cell>
        </row>
        <row r="286">
          <cell r="B286">
            <v>16260</v>
          </cell>
          <cell r="C286" t="str">
            <v>พระแสง</v>
          </cell>
          <cell r="D286" t="str">
            <v>อิปัน</v>
          </cell>
          <cell r="E286">
            <v>548</v>
          </cell>
          <cell r="F286" t="str">
            <v>4826III</v>
          </cell>
          <cell r="G286" t="str">
            <v>2242</v>
          </cell>
          <cell r="H286" t="str">
            <v>03</v>
          </cell>
          <cell r="I286" t="str">
            <v>1:2000</v>
          </cell>
          <cell r="J286">
            <v>85</v>
          </cell>
          <cell r="K286" t="str">
            <v>0-1-25</v>
          </cell>
          <cell r="L286">
            <v>500</v>
          </cell>
        </row>
        <row r="287">
          <cell r="B287">
            <v>16261</v>
          </cell>
          <cell r="C287" t="str">
            <v>พระแสง</v>
          </cell>
          <cell r="D287" t="str">
            <v>อิปัน</v>
          </cell>
          <cell r="E287">
            <v>549</v>
          </cell>
          <cell r="F287" t="str">
            <v>4826III</v>
          </cell>
          <cell r="G287" t="str">
            <v>2242</v>
          </cell>
          <cell r="H287" t="str">
            <v>03</v>
          </cell>
          <cell r="I287" t="str">
            <v>1:2000</v>
          </cell>
          <cell r="J287">
            <v>86</v>
          </cell>
          <cell r="K287" t="str">
            <v>0-0-50</v>
          </cell>
          <cell r="L287">
            <v>500</v>
          </cell>
        </row>
        <row r="288">
          <cell r="B288">
            <v>16314</v>
          </cell>
          <cell r="C288" t="str">
            <v>พระแสง</v>
          </cell>
          <cell r="D288" t="str">
            <v>อิปัน</v>
          </cell>
          <cell r="E288">
            <v>667</v>
          </cell>
          <cell r="F288" t="str">
            <v>4826III</v>
          </cell>
          <cell r="G288" t="str">
            <v>2242</v>
          </cell>
          <cell r="H288" t="str">
            <v>03</v>
          </cell>
          <cell r="I288" t="str">
            <v>1:2000</v>
          </cell>
          <cell r="J288">
            <v>87</v>
          </cell>
          <cell r="K288" t="str">
            <v>5-3-18.80</v>
          </cell>
          <cell r="L288">
            <v>130</v>
          </cell>
        </row>
        <row r="289">
          <cell r="B289">
            <v>17540</v>
          </cell>
          <cell r="C289" t="str">
            <v>พระแสง</v>
          </cell>
          <cell r="D289" t="str">
            <v>อิปัน</v>
          </cell>
          <cell r="E289">
            <v>552</v>
          </cell>
          <cell r="F289" t="str">
            <v>4826III</v>
          </cell>
          <cell r="G289" t="str">
            <v>2242</v>
          </cell>
          <cell r="H289" t="str">
            <v>03</v>
          </cell>
          <cell r="I289" t="str">
            <v>1:2000</v>
          </cell>
          <cell r="J289">
            <v>88</v>
          </cell>
          <cell r="K289" t="str">
            <v>5-0-0</v>
          </cell>
          <cell r="L289">
            <v>100</v>
          </cell>
        </row>
        <row r="290">
          <cell r="B290">
            <v>17661</v>
          </cell>
          <cell r="C290" t="str">
            <v>พระแสง</v>
          </cell>
          <cell r="D290" t="str">
            <v>อิปัน</v>
          </cell>
          <cell r="E290">
            <v>553</v>
          </cell>
          <cell r="F290" t="str">
            <v>4826III</v>
          </cell>
          <cell r="G290" t="str">
            <v>2242</v>
          </cell>
          <cell r="H290" t="str">
            <v>03</v>
          </cell>
          <cell r="I290" t="str">
            <v>1:2000</v>
          </cell>
          <cell r="J290">
            <v>89</v>
          </cell>
          <cell r="K290" t="str">
            <v>0-0-75</v>
          </cell>
          <cell r="L290">
            <v>500</v>
          </cell>
        </row>
        <row r="291">
          <cell r="B291">
            <v>17684</v>
          </cell>
          <cell r="C291" t="str">
            <v>พระแสง</v>
          </cell>
          <cell r="D291" t="str">
            <v>อิปัน</v>
          </cell>
          <cell r="E291">
            <v>539</v>
          </cell>
          <cell r="F291" t="str">
            <v>4826III</v>
          </cell>
          <cell r="G291" t="str">
            <v>2042</v>
          </cell>
          <cell r="H291" t="str">
            <v>01</v>
          </cell>
          <cell r="I291" t="str">
            <v>1:2000</v>
          </cell>
          <cell r="J291">
            <v>8</v>
          </cell>
          <cell r="K291" t="str">
            <v>9-2-52</v>
          </cell>
          <cell r="L291">
            <v>150</v>
          </cell>
        </row>
        <row r="292">
          <cell r="B292">
            <v>17685</v>
          </cell>
          <cell r="C292" t="str">
            <v>พระแสง</v>
          </cell>
          <cell r="D292" t="str">
            <v>อิปัน</v>
          </cell>
          <cell r="E292">
            <v>536</v>
          </cell>
          <cell r="F292" t="str">
            <v>4826III</v>
          </cell>
          <cell r="G292" t="str">
            <v>2042</v>
          </cell>
          <cell r="H292" t="str">
            <v>01</v>
          </cell>
          <cell r="I292" t="str">
            <v>1:2000</v>
          </cell>
          <cell r="J292">
            <v>5</v>
          </cell>
          <cell r="K292" t="str">
            <v>6-1-36</v>
          </cell>
          <cell r="L292">
            <v>100</v>
          </cell>
        </row>
        <row r="293">
          <cell r="B293">
            <v>17686</v>
          </cell>
          <cell r="C293" t="str">
            <v>พระแสง</v>
          </cell>
          <cell r="D293" t="str">
            <v>อิปัน</v>
          </cell>
          <cell r="E293">
            <v>537</v>
          </cell>
          <cell r="F293" t="str">
            <v>4826III</v>
          </cell>
          <cell r="G293" t="str">
            <v>2042</v>
          </cell>
          <cell r="H293" t="str">
            <v>01</v>
          </cell>
          <cell r="I293" t="str">
            <v>1:2000</v>
          </cell>
          <cell r="J293">
            <v>6</v>
          </cell>
          <cell r="K293" t="str">
            <v>31-0-20</v>
          </cell>
          <cell r="L293">
            <v>180</v>
          </cell>
        </row>
        <row r="294">
          <cell r="B294">
            <v>17687</v>
          </cell>
          <cell r="C294" t="str">
            <v>พระแสง</v>
          </cell>
          <cell r="D294" t="str">
            <v>อิปัน</v>
          </cell>
          <cell r="E294">
            <v>538</v>
          </cell>
          <cell r="F294" t="str">
            <v>4826III</v>
          </cell>
          <cell r="G294" t="str">
            <v>2042</v>
          </cell>
          <cell r="H294" t="str">
            <v>01</v>
          </cell>
          <cell r="I294" t="str">
            <v>1:2000</v>
          </cell>
          <cell r="J294">
            <v>7</v>
          </cell>
          <cell r="K294" t="str">
            <v>2-3-51</v>
          </cell>
          <cell r="L294">
            <v>180</v>
          </cell>
        </row>
        <row r="295">
          <cell r="B295">
            <v>17688</v>
          </cell>
          <cell r="C295" t="str">
            <v>พระแสง</v>
          </cell>
          <cell r="D295" t="str">
            <v>อิปัน</v>
          </cell>
          <cell r="E295">
            <v>542</v>
          </cell>
          <cell r="F295" t="str">
            <v>4826III</v>
          </cell>
          <cell r="G295" t="str">
            <v>2042</v>
          </cell>
          <cell r="H295" t="str">
            <v>03</v>
          </cell>
          <cell r="I295" t="str">
            <v>1:2000</v>
          </cell>
          <cell r="J295">
            <v>5</v>
          </cell>
          <cell r="K295" t="str">
            <v>14-2-0.20</v>
          </cell>
          <cell r="L295">
            <v>210</v>
          </cell>
        </row>
        <row r="296">
          <cell r="B296">
            <v>17689</v>
          </cell>
          <cell r="C296" t="str">
            <v>พระแสง</v>
          </cell>
          <cell r="D296" t="str">
            <v>อิปัน</v>
          </cell>
          <cell r="E296">
            <v>541</v>
          </cell>
          <cell r="F296" t="str">
            <v>4826III</v>
          </cell>
          <cell r="G296" t="str">
            <v>2042</v>
          </cell>
          <cell r="H296" t="str">
            <v>03</v>
          </cell>
          <cell r="I296" t="str">
            <v>1:2000</v>
          </cell>
          <cell r="J296">
            <v>4</v>
          </cell>
          <cell r="K296" t="str">
            <v>5-1-94.70</v>
          </cell>
          <cell r="L296">
            <v>150</v>
          </cell>
        </row>
        <row r="297">
          <cell r="B297">
            <v>17690</v>
          </cell>
          <cell r="C297" t="str">
            <v>พระแสง</v>
          </cell>
          <cell r="D297" t="str">
            <v>อิปัน</v>
          </cell>
          <cell r="E297">
            <v>540</v>
          </cell>
          <cell r="F297" t="str">
            <v>4826III</v>
          </cell>
          <cell r="G297" t="str">
            <v>2042</v>
          </cell>
          <cell r="H297" t="str">
            <v>03</v>
          </cell>
          <cell r="I297" t="str">
            <v>1:2000</v>
          </cell>
          <cell r="J297">
            <v>3</v>
          </cell>
          <cell r="K297" t="str">
            <v>20-0-43</v>
          </cell>
          <cell r="L297">
            <v>180</v>
          </cell>
        </row>
        <row r="298">
          <cell r="B298">
            <v>18631</v>
          </cell>
          <cell r="C298" t="str">
            <v>พระแสง</v>
          </cell>
          <cell r="D298" t="str">
            <v>อิปัน</v>
          </cell>
          <cell r="E298">
            <v>594</v>
          </cell>
          <cell r="F298" t="str">
            <v>4826III</v>
          </cell>
          <cell r="G298" t="str">
            <v>2042</v>
          </cell>
          <cell r="H298" t="str">
            <v>03</v>
          </cell>
          <cell r="I298" t="str">
            <v>1:2000</v>
          </cell>
          <cell r="J298">
            <v>91</v>
          </cell>
          <cell r="K298" t="str">
            <v>2-1-32.70</v>
          </cell>
          <cell r="L298">
            <v>250</v>
          </cell>
        </row>
        <row r="299">
          <cell r="B299">
            <v>18638</v>
          </cell>
          <cell r="C299" t="str">
            <v>พระแสง</v>
          </cell>
          <cell r="D299" t="str">
            <v>อิปัน</v>
          </cell>
          <cell r="E299">
            <v>601</v>
          </cell>
          <cell r="F299" t="str">
            <v>4826III</v>
          </cell>
          <cell r="G299" t="str">
            <v>2042</v>
          </cell>
          <cell r="H299" t="str">
            <v>04</v>
          </cell>
          <cell r="I299" t="str">
            <v>1:2000</v>
          </cell>
          <cell r="J299">
            <v>71</v>
          </cell>
          <cell r="K299" t="str">
            <v>12-0-69.20</v>
          </cell>
          <cell r="L299">
            <v>180</v>
          </cell>
        </row>
        <row r="300">
          <cell r="B300">
            <v>18639</v>
          </cell>
          <cell r="C300" t="str">
            <v>พระแสง</v>
          </cell>
          <cell r="D300" t="str">
            <v>อิปัน</v>
          </cell>
          <cell r="E300">
            <v>602</v>
          </cell>
          <cell r="F300" t="str">
            <v>4826III</v>
          </cell>
          <cell r="G300" t="str">
            <v>2042</v>
          </cell>
          <cell r="H300" t="str">
            <v>04</v>
          </cell>
          <cell r="I300" t="str">
            <v>1:2000</v>
          </cell>
          <cell r="J300">
            <v>62</v>
          </cell>
          <cell r="K300" t="str">
            <v>9-1-98.60</v>
          </cell>
          <cell r="L300">
            <v>210</v>
          </cell>
        </row>
        <row r="301">
          <cell r="B301">
            <v>18640</v>
          </cell>
          <cell r="C301" t="str">
            <v>พระแสง</v>
          </cell>
          <cell r="D301" t="str">
            <v>อิปัน</v>
          </cell>
          <cell r="E301">
            <v>603</v>
          </cell>
          <cell r="F301" t="str">
            <v>4826III</v>
          </cell>
          <cell r="G301" t="str">
            <v>2042</v>
          </cell>
          <cell r="H301" t="str">
            <v>04</v>
          </cell>
          <cell r="I301" t="str">
            <v>1:2000</v>
          </cell>
          <cell r="J301">
            <v>63</v>
          </cell>
          <cell r="K301" t="str">
            <v>0-0-51.60</v>
          </cell>
          <cell r="L301">
            <v>280</v>
          </cell>
        </row>
        <row r="302">
          <cell r="B302">
            <v>18641</v>
          </cell>
          <cell r="C302" t="str">
            <v>พระแสง</v>
          </cell>
          <cell r="D302" t="str">
            <v>อิปัน</v>
          </cell>
          <cell r="E302">
            <v>604</v>
          </cell>
          <cell r="F302" t="str">
            <v>4826III</v>
          </cell>
          <cell r="G302" t="str">
            <v>2042</v>
          </cell>
          <cell r="H302" t="str">
            <v>04</v>
          </cell>
          <cell r="I302" t="str">
            <v>1:2000</v>
          </cell>
          <cell r="J302">
            <v>64</v>
          </cell>
          <cell r="K302" t="str">
            <v>0-0-50.60</v>
          </cell>
          <cell r="L302">
            <v>280</v>
          </cell>
        </row>
        <row r="303">
          <cell r="B303">
            <v>18642</v>
          </cell>
          <cell r="C303" t="str">
            <v>พระแสง</v>
          </cell>
          <cell r="D303" t="str">
            <v>อิปัน</v>
          </cell>
          <cell r="E303">
            <v>605</v>
          </cell>
          <cell r="F303" t="str">
            <v>4826III</v>
          </cell>
          <cell r="G303" t="str">
            <v>2042</v>
          </cell>
          <cell r="H303" t="str">
            <v>04</v>
          </cell>
          <cell r="I303" t="str">
            <v>1:2000</v>
          </cell>
          <cell r="J303">
            <v>65</v>
          </cell>
          <cell r="K303" t="str">
            <v>0-0-50.40</v>
          </cell>
          <cell r="L303">
            <v>280</v>
          </cell>
        </row>
        <row r="304">
          <cell r="B304">
            <v>18643</v>
          </cell>
          <cell r="C304" t="str">
            <v>พระแสง</v>
          </cell>
          <cell r="D304" t="str">
            <v>อิปัน</v>
          </cell>
          <cell r="E304">
            <v>606</v>
          </cell>
          <cell r="F304" t="str">
            <v>4826III</v>
          </cell>
          <cell r="G304" t="str">
            <v>2042</v>
          </cell>
          <cell r="H304" t="str">
            <v>04</v>
          </cell>
          <cell r="I304" t="str">
            <v>1:2000</v>
          </cell>
          <cell r="J304">
            <v>66</v>
          </cell>
          <cell r="K304" t="str">
            <v>0-0-50.20</v>
          </cell>
          <cell r="L304">
            <v>280</v>
          </cell>
        </row>
        <row r="305">
          <cell r="B305">
            <v>18644</v>
          </cell>
          <cell r="C305" t="str">
            <v>พระแสง</v>
          </cell>
          <cell r="D305" t="str">
            <v>อิปัน</v>
          </cell>
          <cell r="E305">
            <v>607</v>
          </cell>
          <cell r="F305" t="str">
            <v>4826III</v>
          </cell>
          <cell r="G305" t="str">
            <v>2042</v>
          </cell>
          <cell r="H305" t="str">
            <v>04</v>
          </cell>
          <cell r="I305" t="str">
            <v>1:2000</v>
          </cell>
          <cell r="J305">
            <v>67</v>
          </cell>
          <cell r="K305" t="str">
            <v>0-0-50</v>
          </cell>
          <cell r="L305">
            <v>280</v>
          </cell>
        </row>
        <row r="306">
          <cell r="B306">
            <v>18645</v>
          </cell>
          <cell r="C306" t="str">
            <v>พระแสง</v>
          </cell>
          <cell r="D306" t="str">
            <v>อิปัน</v>
          </cell>
          <cell r="E306">
            <v>608</v>
          </cell>
          <cell r="F306" t="str">
            <v>4826III</v>
          </cell>
          <cell r="G306" t="str">
            <v>2042</v>
          </cell>
          <cell r="H306" t="str">
            <v>04</v>
          </cell>
          <cell r="I306" t="str">
            <v>1:2000</v>
          </cell>
          <cell r="J306">
            <v>68</v>
          </cell>
          <cell r="K306" t="str">
            <v>0-0-49.80</v>
          </cell>
          <cell r="L306">
            <v>280</v>
          </cell>
        </row>
        <row r="307">
          <cell r="B307">
            <v>18646</v>
          </cell>
          <cell r="C307" t="str">
            <v>พระแสง</v>
          </cell>
          <cell r="D307" t="str">
            <v>อิปัน</v>
          </cell>
          <cell r="E307">
            <v>609</v>
          </cell>
          <cell r="F307" t="str">
            <v>4826III</v>
          </cell>
          <cell r="G307" t="str">
            <v>2042</v>
          </cell>
          <cell r="H307" t="str">
            <v>04</v>
          </cell>
          <cell r="I307" t="str">
            <v>1:2000</v>
          </cell>
          <cell r="J307">
            <v>69</v>
          </cell>
          <cell r="K307" t="str">
            <v>0-0-49.70</v>
          </cell>
          <cell r="L307">
            <v>280</v>
          </cell>
        </row>
        <row r="308">
          <cell r="B308">
            <v>18647</v>
          </cell>
          <cell r="C308" t="str">
            <v>พระแสง</v>
          </cell>
          <cell r="D308" t="str">
            <v>อิปัน</v>
          </cell>
          <cell r="E308">
            <v>610</v>
          </cell>
          <cell r="F308" t="str">
            <v>4826III</v>
          </cell>
          <cell r="G308" t="str">
            <v>2042</v>
          </cell>
          <cell r="H308" t="str">
            <v>04</v>
          </cell>
          <cell r="I308" t="str">
            <v>1:2000</v>
          </cell>
          <cell r="J308">
            <v>70</v>
          </cell>
          <cell r="K308" t="str">
            <v>0-0-63.50</v>
          </cell>
          <cell r="L308">
            <v>280</v>
          </cell>
        </row>
        <row r="309">
          <cell r="B309">
            <v>18648</v>
          </cell>
          <cell r="C309" t="str">
            <v>พระแสง</v>
          </cell>
          <cell r="D309" t="str">
            <v>อิปัน</v>
          </cell>
          <cell r="E309">
            <v>611</v>
          </cell>
          <cell r="F309" t="str">
            <v>4826III</v>
          </cell>
          <cell r="G309" t="str">
            <v>2042</v>
          </cell>
          <cell r="H309" t="str">
            <v>04</v>
          </cell>
          <cell r="I309" t="str">
            <v>1:2000</v>
          </cell>
          <cell r="J309">
            <v>55</v>
          </cell>
          <cell r="K309" t="str">
            <v>3-2-98.70</v>
          </cell>
          <cell r="L309">
            <v>250</v>
          </cell>
        </row>
        <row r="310">
          <cell r="B310">
            <v>18649</v>
          </cell>
          <cell r="C310" t="str">
            <v>พระแสง</v>
          </cell>
          <cell r="D310" t="str">
            <v>อิปัน</v>
          </cell>
          <cell r="E310">
            <v>612</v>
          </cell>
          <cell r="F310" t="str">
            <v>4826III</v>
          </cell>
          <cell r="G310" t="str">
            <v>2042</v>
          </cell>
          <cell r="H310" t="str">
            <v>04</v>
          </cell>
          <cell r="I310" t="str">
            <v>1:2000</v>
          </cell>
          <cell r="J310">
            <v>56</v>
          </cell>
          <cell r="K310" t="str">
            <v>0-1-28.40</v>
          </cell>
          <cell r="L310">
            <v>280</v>
          </cell>
        </row>
        <row r="311">
          <cell r="B311">
            <v>18650</v>
          </cell>
          <cell r="C311" t="str">
            <v>พระแสง</v>
          </cell>
          <cell r="D311" t="str">
            <v>อิปัน</v>
          </cell>
          <cell r="E311">
            <v>613</v>
          </cell>
          <cell r="F311" t="str">
            <v>4826III</v>
          </cell>
          <cell r="G311" t="str">
            <v>2042</v>
          </cell>
          <cell r="H311" t="str">
            <v>04</v>
          </cell>
          <cell r="I311" t="str">
            <v>1:2000</v>
          </cell>
          <cell r="J311">
            <v>57</v>
          </cell>
          <cell r="K311" t="str">
            <v>0-0-49</v>
          </cell>
          <cell r="L311">
            <v>280</v>
          </cell>
        </row>
        <row r="312">
          <cell r="B312">
            <v>18651</v>
          </cell>
          <cell r="C312" t="str">
            <v>พระแสง</v>
          </cell>
          <cell r="D312" t="str">
            <v>อิปัน</v>
          </cell>
          <cell r="E312">
            <v>614</v>
          </cell>
          <cell r="F312" t="str">
            <v>4826III</v>
          </cell>
          <cell r="G312" t="str">
            <v>2042</v>
          </cell>
          <cell r="H312" t="str">
            <v>04</v>
          </cell>
          <cell r="I312" t="str">
            <v>1:2000</v>
          </cell>
          <cell r="J312">
            <v>58</v>
          </cell>
          <cell r="K312" t="str">
            <v>0-0-48</v>
          </cell>
          <cell r="L312">
            <v>280</v>
          </cell>
        </row>
        <row r="313">
          <cell r="B313">
            <v>18652</v>
          </cell>
          <cell r="C313" t="str">
            <v>พระแสง</v>
          </cell>
          <cell r="D313" t="str">
            <v>อิปัน</v>
          </cell>
          <cell r="E313">
            <v>615</v>
          </cell>
          <cell r="F313" t="str">
            <v>4826III</v>
          </cell>
          <cell r="G313" t="str">
            <v>2042</v>
          </cell>
          <cell r="H313" t="str">
            <v>04</v>
          </cell>
          <cell r="I313" t="str">
            <v>1:2000</v>
          </cell>
          <cell r="J313">
            <v>59</v>
          </cell>
          <cell r="K313" t="str">
            <v>0-0-47</v>
          </cell>
          <cell r="L313">
            <v>280</v>
          </cell>
        </row>
        <row r="314">
          <cell r="B314">
            <v>18653</v>
          </cell>
          <cell r="C314" t="str">
            <v>พระแสง</v>
          </cell>
          <cell r="D314" t="str">
            <v>อิปัน</v>
          </cell>
          <cell r="E314">
            <v>616</v>
          </cell>
          <cell r="F314" t="str">
            <v>4826III</v>
          </cell>
          <cell r="G314" t="str">
            <v>2042</v>
          </cell>
          <cell r="H314" t="str">
            <v>04</v>
          </cell>
          <cell r="I314" t="str">
            <v>1:2000</v>
          </cell>
          <cell r="J314">
            <v>60</v>
          </cell>
          <cell r="K314" t="str">
            <v>0-0-47.10</v>
          </cell>
          <cell r="L314">
            <v>280</v>
          </cell>
        </row>
        <row r="315">
          <cell r="B315">
            <v>18654</v>
          </cell>
          <cell r="C315" t="str">
            <v>พระแสง</v>
          </cell>
          <cell r="D315" t="str">
            <v>อิปัน</v>
          </cell>
          <cell r="E315">
            <v>617</v>
          </cell>
          <cell r="F315" t="str">
            <v>4826III</v>
          </cell>
          <cell r="G315" t="str">
            <v>2042</v>
          </cell>
          <cell r="H315" t="str">
            <v>04</v>
          </cell>
          <cell r="I315" t="str">
            <v>1:2000</v>
          </cell>
          <cell r="J315">
            <v>61</v>
          </cell>
          <cell r="K315" t="str">
            <v>0-0-46.30</v>
          </cell>
          <cell r="L315">
            <v>280</v>
          </cell>
        </row>
        <row r="316">
          <cell r="B316">
            <v>18655</v>
          </cell>
          <cell r="C316" t="str">
            <v>พระแสง</v>
          </cell>
          <cell r="D316" t="str">
            <v>อิปัน</v>
          </cell>
          <cell r="E316">
            <v>618</v>
          </cell>
          <cell r="F316" t="str">
            <v>4826III</v>
          </cell>
          <cell r="G316" t="str">
            <v>2042</v>
          </cell>
          <cell r="H316" t="str">
            <v>04</v>
          </cell>
          <cell r="I316" t="str">
            <v>1:2000</v>
          </cell>
          <cell r="J316">
            <v>54</v>
          </cell>
          <cell r="K316" t="str">
            <v>3-3-46.90</v>
          </cell>
          <cell r="L316">
            <v>210</v>
          </cell>
        </row>
        <row r="317">
          <cell r="B317">
            <v>18666</v>
          </cell>
          <cell r="C317" t="str">
            <v>พระแสง</v>
          </cell>
          <cell r="D317" t="str">
            <v>อิปัน</v>
          </cell>
          <cell r="E317">
            <v>629</v>
          </cell>
          <cell r="F317" t="str">
            <v>4826III</v>
          </cell>
          <cell r="G317" t="str">
            <v>2042</v>
          </cell>
          <cell r="H317" t="str">
            <v>04</v>
          </cell>
          <cell r="I317" t="str">
            <v>1:2000</v>
          </cell>
          <cell r="J317">
            <v>53</v>
          </cell>
          <cell r="K317" t="str">
            <v>6-2-63.70</v>
          </cell>
          <cell r="L317">
            <v>210</v>
          </cell>
        </row>
        <row r="318">
          <cell r="B318">
            <v>18667</v>
          </cell>
          <cell r="C318" t="str">
            <v>พระแสง</v>
          </cell>
          <cell r="D318" t="str">
            <v>อิปัน</v>
          </cell>
          <cell r="E318">
            <v>630</v>
          </cell>
          <cell r="F318" t="str">
            <v>4826III</v>
          </cell>
          <cell r="G318" t="str">
            <v>2042</v>
          </cell>
          <cell r="H318" t="str">
            <v>03</v>
          </cell>
          <cell r="I318" t="str">
            <v>1:2000</v>
          </cell>
          <cell r="J318">
            <v>80</v>
          </cell>
          <cell r="K318" t="str">
            <v>9-2-70.20</v>
          </cell>
          <cell r="L318">
            <v>180</v>
          </cell>
        </row>
        <row r="319">
          <cell r="B319">
            <v>18668</v>
          </cell>
          <cell r="C319" t="str">
            <v>พระแสง</v>
          </cell>
          <cell r="D319" t="str">
            <v>อิปัน</v>
          </cell>
          <cell r="E319">
            <v>631</v>
          </cell>
          <cell r="F319" t="str">
            <v>4826III</v>
          </cell>
          <cell r="G319" t="str">
            <v>2042</v>
          </cell>
          <cell r="H319" t="str">
            <v>04</v>
          </cell>
          <cell r="I319" t="str">
            <v>1:2000</v>
          </cell>
          <cell r="J319">
            <v>52</v>
          </cell>
          <cell r="K319" t="str">
            <v>6-2-70.70</v>
          </cell>
          <cell r="L319">
            <v>100</v>
          </cell>
        </row>
        <row r="320">
          <cell r="B320">
            <v>18669</v>
          </cell>
          <cell r="C320" t="str">
            <v>พระแสง</v>
          </cell>
          <cell r="D320" t="str">
            <v>อิปัน</v>
          </cell>
          <cell r="E320">
            <v>632</v>
          </cell>
          <cell r="F320" t="str">
            <v>4826III</v>
          </cell>
          <cell r="G320" t="str">
            <v>2042</v>
          </cell>
          <cell r="H320" t="str">
            <v>04</v>
          </cell>
          <cell r="I320" t="str">
            <v>1:2000</v>
          </cell>
          <cell r="J320">
            <v>51</v>
          </cell>
          <cell r="K320" t="str">
            <v>2-0-65.50</v>
          </cell>
          <cell r="L320">
            <v>100</v>
          </cell>
        </row>
        <row r="321">
          <cell r="B321">
            <v>18670</v>
          </cell>
          <cell r="C321" t="str">
            <v>พระแสง</v>
          </cell>
          <cell r="D321" t="str">
            <v>อิปัน</v>
          </cell>
          <cell r="E321">
            <v>633</v>
          </cell>
          <cell r="F321" t="str">
            <v>4826III</v>
          </cell>
          <cell r="G321" t="str">
            <v>2042</v>
          </cell>
          <cell r="H321" t="str">
            <v>01</v>
          </cell>
          <cell r="I321" t="str">
            <v>1:2000</v>
          </cell>
          <cell r="J321">
            <v>9</v>
          </cell>
          <cell r="K321" t="str">
            <v>25-3-10.60</v>
          </cell>
          <cell r="L321">
            <v>100</v>
          </cell>
        </row>
        <row r="322">
          <cell r="B322">
            <v>18671</v>
          </cell>
          <cell r="C322" t="str">
            <v>พระแสง</v>
          </cell>
          <cell r="D322" t="str">
            <v>อิปัน</v>
          </cell>
          <cell r="E322">
            <v>634</v>
          </cell>
          <cell r="F322" t="str">
            <v>4826III</v>
          </cell>
          <cell r="G322" t="str">
            <v>2042</v>
          </cell>
          <cell r="H322" t="str">
            <v>02</v>
          </cell>
          <cell r="I322" t="str">
            <v>1:2000</v>
          </cell>
          <cell r="J322">
            <v>17</v>
          </cell>
          <cell r="K322" t="str">
            <v>8-0-10.50</v>
          </cell>
          <cell r="L322">
            <v>180</v>
          </cell>
        </row>
        <row r="323">
          <cell r="B323">
            <v>18672</v>
          </cell>
          <cell r="C323" t="str">
            <v>พระแสง</v>
          </cell>
          <cell r="D323" t="str">
            <v>อิปัน</v>
          </cell>
          <cell r="E323">
            <v>635</v>
          </cell>
          <cell r="F323" t="str">
            <v>4826III</v>
          </cell>
          <cell r="G323" t="str">
            <v>2042</v>
          </cell>
          <cell r="H323" t="str">
            <v>04</v>
          </cell>
          <cell r="I323" t="str">
            <v>1:2000</v>
          </cell>
          <cell r="J323">
            <v>73</v>
          </cell>
          <cell r="K323" t="str">
            <v>0-1-5.50</v>
          </cell>
          <cell r="L323">
            <v>280</v>
          </cell>
        </row>
        <row r="324">
          <cell r="B324">
            <v>18673</v>
          </cell>
          <cell r="C324" t="str">
            <v>พระแสง</v>
          </cell>
          <cell r="D324" t="str">
            <v>อิปัน</v>
          </cell>
          <cell r="E324">
            <v>636</v>
          </cell>
          <cell r="F324" t="str">
            <v>4826III</v>
          </cell>
          <cell r="G324" t="str">
            <v>2042</v>
          </cell>
          <cell r="H324" t="str">
            <v>04</v>
          </cell>
          <cell r="I324" t="str">
            <v>1:2000</v>
          </cell>
          <cell r="J324">
            <v>74</v>
          </cell>
          <cell r="K324" t="str">
            <v>0-0-59.80</v>
          </cell>
          <cell r="L324">
            <v>280</v>
          </cell>
        </row>
        <row r="325">
          <cell r="B325">
            <v>18674</v>
          </cell>
          <cell r="C325" t="str">
            <v>พระแสง</v>
          </cell>
          <cell r="D325" t="str">
            <v>อิปัน</v>
          </cell>
          <cell r="E325">
            <v>637</v>
          </cell>
          <cell r="F325" t="str">
            <v>4826III</v>
          </cell>
          <cell r="G325" t="str">
            <v>2042</v>
          </cell>
          <cell r="H325" t="str">
            <v>04</v>
          </cell>
          <cell r="I325" t="str">
            <v>1:2000</v>
          </cell>
          <cell r="J325">
            <v>75</v>
          </cell>
          <cell r="K325" t="str">
            <v>0-0-60.90</v>
          </cell>
          <cell r="L325">
            <v>280</v>
          </cell>
        </row>
        <row r="326">
          <cell r="B326">
            <v>18675</v>
          </cell>
          <cell r="C326" t="str">
            <v>พระแสง</v>
          </cell>
          <cell r="D326" t="str">
            <v>อิปัน</v>
          </cell>
          <cell r="E326">
            <v>638</v>
          </cell>
          <cell r="F326" t="str">
            <v>4826III</v>
          </cell>
          <cell r="G326" t="str">
            <v>2042</v>
          </cell>
          <cell r="H326" t="str">
            <v>04</v>
          </cell>
          <cell r="I326" t="str">
            <v>1:2000</v>
          </cell>
          <cell r="J326">
            <v>76</v>
          </cell>
          <cell r="K326" t="str">
            <v>0-0-62</v>
          </cell>
          <cell r="L326">
            <v>280</v>
          </cell>
        </row>
        <row r="327">
          <cell r="B327">
            <v>18676</v>
          </cell>
          <cell r="C327" t="str">
            <v>พระแสง</v>
          </cell>
          <cell r="D327" t="str">
            <v>อิปัน</v>
          </cell>
          <cell r="E327">
            <v>639</v>
          </cell>
          <cell r="F327" t="str">
            <v>4826III</v>
          </cell>
          <cell r="G327" t="str">
            <v>2042</v>
          </cell>
          <cell r="H327" t="str">
            <v>04</v>
          </cell>
          <cell r="I327" t="str">
            <v>1:2000</v>
          </cell>
          <cell r="J327">
            <v>72</v>
          </cell>
          <cell r="K327" t="str">
            <v>5-2-77.60</v>
          </cell>
          <cell r="L327">
            <v>250</v>
          </cell>
        </row>
        <row r="328">
          <cell r="B328">
            <v>18677</v>
          </cell>
          <cell r="C328" t="str">
            <v>พระแสง</v>
          </cell>
          <cell r="D328" t="str">
            <v>อิปัน</v>
          </cell>
          <cell r="E328">
            <v>640</v>
          </cell>
          <cell r="F328" t="str">
            <v>4826III</v>
          </cell>
          <cell r="G328" t="str">
            <v>2042</v>
          </cell>
          <cell r="H328" t="str">
            <v>04</v>
          </cell>
          <cell r="I328" t="str">
            <v>1:2000</v>
          </cell>
          <cell r="J328">
            <v>77</v>
          </cell>
          <cell r="K328" t="str">
            <v>10-1-60</v>
          </cell>
          <cell r="L328">
            <v>100</v>
          </cell>
        </row>
        <row r="329">
          <cell r="B329">
            <v>18678</v>
          </cell>
          <cell r="C329" t="str">
            <v>พระแสง</v>
          </cell>
          <cell r="D329" t="str">
            <v>อิปัน</v>
          </cell>
          <cell r="E329">
            <v>641</v>
          </cell>
          <cell r="F329" t="str">
            <v>4826III</v>
          </cell>
          <cell r="G329" t="str">
            <v>2042</v>
          </cell>
          <cell r="H329" t="str">
            <v>02</v>
          </cell>
          <cell r="I329" t="str">
            <v>1:2000</v>
          </cell>
          <cell r="J329">
            <v>18</v>
          </cell>
          <cell r="K329" t="str">
            <v>15-0-71.70</v>
          </cell>
          <cell r="L329">
            <v>100</v>
          </cell>
        </row>
        <row r="330">
          <cell r="B330">
            <v>18679</v>
          </cell>
          <cell r="C330" t="str">
            <v>พระแสง</v>
          </cell>
          <cell r="D330" t="str">
            <v>อิปัน</v>
          </cell>
          <cell r="E330">
            <v>642</v>
          </cell>
          <cell r="F330" t="str">
            <v>4826III</v>
          </cell>
          <cell r="G330" t="str">
            <v>2042</v>
          </cell>
          <cell r="H330" t="str">
            <v>02</v>
          </cell>
          <cell r="I330" t="str">
            <v>1:2000</v>
          </cell>
          <cell r="J330">
            <v>19</v>
          </cell>
          <cell r="K330" t="str">
            <v>14-1-77.80</v>
          </cell>
          <cell r="L330">
            <v>100</v>
          </cell>
        </row>
        <row r="331">
          <cell r="B331">
            <v>18680</v>
          </cell>
          <cell r="C331" t="str">
            <v>พระแสง</v>
          </cell>
          <cell r="D331" t="str">
            <v>อิปัน</v>
          </cell>
          <cell r="E331">
            <v>643</v>
          </cell>
          <cell r="F331" t="str">
            <v>4826III</v>
          </cell>
          <cell r="G331" t="str">
            <v>2042</v>
          </cell>
          <cell r="H331" t="str">
            <v>02</v>
          </cell>
          <cell r="I331" t="str">
            <v>1:2000</v>
          </cell>
          <cell r="J331">
            <v>20</v>
          </cell>
          <cell r="K331" t="str">
            <v>10-3-8.70</v>
          </cell>
          <cell r="L331">
            <v>100</v>
          </cell>
        </row>
        <row r="332">
          <cell r="B332">
            <v>18681</v>
          </cell>
          <cell r="C332" t="str">
            <v>พระแสง</v>
          </cell>
          <cell r="D332" t="str">
            <v>อิปัน</v>
          </cell>
          <cell r="E332">
            <v>644</v>
          </cell>
          <cell r="F332" t="str">
            <v>4826III</v>
          </cell>
          <cell r="G332" t="str">
            <v>2042</v>
          </cell>
          <cell r="H332" t="str">
            <v>02</v>
          </cell>
          <cell r="I332" t="str">
            <v>1:2000</v>
          </cell>
          <cell r="J332">
            <v>21</v>
          </cell>
          <cell r="K332" t="str">
            <v>10-2-16.50</v>
          </cell>
          <cell r="L332">
            <v>100</v>
          </cell>
        </row>
        <row r="333">
          <cell r="B333">
            <v>18682</v>
          </cell>
          <cell r="C333" t="str">
            <v>พระแสง</v>
          </cell>
          <cell r="D333" t="str">
            <v>อิปัน</v>
          </cell>
          <cell r="E333">
            <v>645</v>
          </cell>
          <cell r="F333" t="str">
            <v>4826III</v>
          </cell>
          <cell r="G333" t="str">
            <v>2042</v>
          </cell>
          <cell r="H333" t="str">
            <v>02</v>
          </cell>
          <cell r="I333" t="str">
            <v>1:2000</v>
          </cell>
          <cell r="J333">
            <v>22</v>
          </cell>
          <cell r="K333" t="str">
            <v>13-0-58.20</v>
          </cell>
          <cell r="L333">
            <v>100</v>
          </cell>
        </row>
        <row r="334">
          <cell r="B334">
            <v>18982</v>
          </cell>
          <cell r="C334" t="str">
            <v>พระแสง</v>
          </cell>
          <cell r="D334" t="str">
            <v>อิปัน</v>
          </cell>
          <cell r="E334">
            <v>658</v>
          </cell>
          <cell r="F334" t="str">
            <v>4826III</v>
          </cell>
          <cell r="G334" t="str">
            <v>2042</v>
          </cell>
          <cell r="H334" t="str">
            <v>04</v>
          </cell>
          <cell r="I334" t="str">
            <v>1:2000</v>
          </cell>
          <cell r="J334">
            <v>50</v>
          </cell>
          <cell r="K334" t="str">
            <v>3-3-34</v>
          </cell>
          <cell r="L334">
            <v>100</v>
          </cell>
        </row>
        <row r="335">
          <cell r="B335">
            <v>19327</v>
          </cell>
          <cell r="C335" t="str">
            <v>พระแสง</v>
          </cell>
          <cell r="D335" t="str">
            <v>อิปัน</v>
          </cell>
          <cell r="E335">
            <v>659</v>
          </cell>
          <cell r="F335" t="str">
            <v>4826III</v>
          </cell>
          <cell r="G335" t="str">
            <v>2242</v>
          </cell>
          <cell r="H335" t="str">
            <v>03</v>
          </cell>
          <cell r="I335" t="str">
            <v>1:2000</v>
          </cell>
          <cell r="J335">
            <v>90</v>
          </cell>
          <cell r="K335" t="str">
            <v>0-2-3.40</v>
          </cell>
          <cell r="L335">
            <v>100</v>
          </cell>
        </row>
        <row r="336">
          <cell r="B336">
            <v>19328</v>
          </cell>
          <cell r="C336" t="str">
            <v>พระแสง</v>
          </cell>
          <cell r="D336" t="str">
            <v>อิปัน</v>
          </cell>
          <cell r="E336">
            <v>660</v>
          </cell>
          <cell r="F336" t="str">
            <v>4826III</v>
          </cell>
          <cell r="G336" t="str">
            <v>2242</v>
          </cell>
          <cell r="H336" t="str">
            <v>03</v>
          </cell>
          <cell r="I336" t="str">
            <v>1:2000</v>
          </cell>
          <cell r="J336">
            <v>91</v>
          </cell>
          <cell r="K336" t="str">
            <v>10-0-0</v>
          </cell>
          <cell r="L336">
            <v>130</v>
          </cell>
        </row>
        <row r="337">
          <cell r="B337">
            <v>19465</v>
          </cell>
          <cell r="C337" t="str">
            <v>พระแสง</v>
          </cell>
          <cell r="D337" t="str">
            <v>อิปัน</v>
          </cell>
          <cell r="E337">
            <v>662</v>
          </cell>
          <cell r="F337" t="str">
            <v>4826III</v>
          </cell>
          <cell r="G337" t="str">
            <v>2042</v>
          </cell>
          <cell r="H337" t="str">
            <v>03</v>
          </cell>
          <cell r="I337" t="str">
            <v>1:2000</v>
          </cell>
          <cell r="J337">
            <v>106</v>
          </cell>
          <cell r="K337" t="str">
            <v>0-3-60.10</v>
          </cell>
          <cell r="L337">
            <v>250</v>
          </cell>
        </row>
        <row r="338">
          <cell r="B338">
            <v>19466</v>
          </cell>
          <cell r="C338" t="str">
            <v>พระแสง</v>
          </cell>
          <cell r="D338" t="str">
            <v>อิปัน</v>
          </cell>
          <cell r="E338">
            <v>663</v>
          </cell>
          <cell r="F338" t="str">
            <v>4826III</v>
          </cell>
          <cell r="G338" t="str">
            <v>2042</v>
          </cell>
          <cell r="H338" t="str">
            <v>03</v>
          </cell>
          <cell r="I338" t="str">
            <v>1:2000</v>
          </cell>
          <cell r="J338">
            <v>107</v>
          </cell>
          <cell r="K338" t="str">
            <v>2-2-30</v>
          </cell>
          <cell r="L338">
            <v>250</v>
          </cell>
        </row>
        <row r="339">
          <cell r="B339">
            <v>19467</v>
          </cell>
          <cell r="C339" t="str">
            <v>พระแสง</v>
          </cell>
          <cell r="D339" t="str">
            <v>อิปัน</v>
          </cell>
          <cell r="E339">
            <v>664</v>
          </cell>
          <cell r="F339" t="str">
            <v>4826III</v>
          </cell>
          <cell r="G339" t="str">
            <v>2042</v>
          </cell>
          <cell r="H339" t="str">
            <v>03</v>
          </cell>
          <cell r="I339" t="str">
            <v>1:2000</v>
          </cell>
          <cell r="J339">
            <v>108</v>
          </cell>
          <cell r="K339" t="str">
            <v>1-0-51.70</v>
          </cell>
          <cell r="L339">
            <v>210</v>
          </cell>
        </row>
        <row r="340">
          <cell r="B340">
            <v>19659</v>
          </cell>
          <cell r="C340" t="str">
            <v>พระแสง</v>
          </cell>
          <cell r="D340" t="str">
            <v>อิปัน</v>
          </cell>
          <cell r="E340">
            <v>665</v>
          </cell>
          <cell r="F340" t="str">
            <v>4826III</v>
          </cell>
          <cell r="G340" t="str">
            <v>2040</v>
          </cell>
          <cell r="H340" t="str">
            <v>02</v>
          </cell>
          <cell r="I340" t="str">
            <v>1:2000</v>
          </cell>
          <cell r="J340">
            <v>26</v>
          </cell>
          <cell r="K340" t="str">
            <v>8-0-0</v>
          </cell>
          <cell r="L340">
            <v>210</v>
          </cell>
        </row>
        <row r="341">
          <cell r="B341">
            <v>19660</v>
          </cell>
          <cell r="C341" t="str">
            <v>พระแสง</v>
          </cell>
          <cell r="D341" t="str">
            <v>อิปัน</v>
          </cell>
          <cell r="E341">
            <v>666</v>
          </cell>
          <cell r="F341" t="str">
            <v>4826III</v>
          </cell>
          <cell r="G341" t="str">
            <v>2040</v>
          </cell>
          <cell r="H341" t="str">
            <v>02</v>
          </cell>
          <cell r="I341" t="str">
            <v>1:2000</v>
          </cell>
          <cell r="J341">
            <v>27</v>
          </cell>
          <cell r="K341" t="str">
            <v>5-0-68</v>
          </cell>
          <cell r="L341">
            <v>210</v>
          </cell>
        </row>
        <row r="342">
          <cell r="B342">
            <v>20586</v>
          </cell>
          <cell r="C342" t="str">
            <v>พระแสง</v>
          </cell>
          <cell r="D342" t="str">
            <v>อิปัน</v>
          </cell>
          <cell r="E342">
            <v>720</v>
          </cell>
          <cell r="F342" t="str">
            <v>4826III</v>
          </cell>
          <cell r="G342" t="str">
            <v>2042</v>
          </cell>
          <cell r="H342" t="str">
            <v>03</v>
          </cell>
          <cell r="I342" t="str">
            <v>1:2000</v>
          </cell>
          <cell r="J342">
            <v>111</v>
          </cell>
          <cell r="K342" t="str">
            <v>5-2-42.60</v>
          </cell>
          <cell r="L342">
            <v>150</v>
          </cell>
        </row>
        <row r="343">
          <cell r="B343">
            <v>20613</v>
          </cell>
          <cell r="C343" t="str">
            <v>พระแสง</v>
          </cell>
          <cell r="D343" t="str">
            <v>อิปัน</v>
          </cell>
          <cell r="E343">
            <v>721</v>
          </cell>
          <cell r="F343" t="str">
            <v>4826III</v>
          </cell>
          <cell r="G343" t="str">
            <v>2242</v>
          </cell>
          <cell r="H343" t="str">
            <v>03</v>
          </cell>
          <cell r="I343" t="str">
            <v>1:2000</v>
          </cell>
          <cell r="J343">
            <v>101</v>
          </cell>
          <cell r="K343" t="str">
            <v>0-0-40</v>
          </cell>
          <cell r="L343">
            <v>500</v>
          </cell>
        </row>
        <row r="344">
          <cell r="B344">
            <v>20975</v>
          </cell>
          <cell r="C344" t="str">
            <v>พระแสง</v>
          </cell>
          <cell r="D344" t="str">
            <v>อิปัน</v>
          </cell>
          <cell r="E344">
            <v>732</v>
          </cell>
          <cell r="F344" t="str">
            <v>4826III</v>
          </cell>
          <cell r="G344" t="str">
            <v>2042</v>
          </cell>
          <cell r="H344" t="str">
            <v>02</v>
          </cell>
          <cell r="I344" t="str">
            <v>1:2000</v>
          </cell>
          <cell r="J344">
            <v>23</v>
          </cell>
          <cell r="K344" t="str">
            <v>5-0-0</v>
          </cell>
          <cell r="L344">
            <v>100</v>
          </cell>
        </row>
        <row r="345">
          <cell r="F345" t="str">
            <v>4826III</v>
          </cell>
          <cell r="G345" t="str">
            <v>2042</v>
          </cell>
          <cell r="H345" t="str">
            <v>04</v>
          </cell>
          <cell r="I345" t="str">
            <v>1:2000</v>
          </cell>
          <cell r="J345">
            <v>13</v>
          </cell>
          <cell r="L345">
            <v>100</v>
          </cell>
        </row>
        <row r="346">
          <cell r="F346" t="str">
            <v>4826III</v>
          </cell>
          <cell r="G346" t="str">
            <v>2042</v>
          </cell>
          <cell r="H346" t="str">
            <v>04</v>
          </cell>
          <cell r="I346" t="str">
            <v>1:2000</v>
          </cell>
          <cell r="J346">
            <v>39</v>
          </cell>
          <cell r="L346">
            <v>280</v>
          </cell>
        </row>
        <row r="347">
          <cell r="F347" t="str">
            <v>4826III</v>
          </cell>
          <cell r="G347" t="str">
            <v>2042</v>
          </cell>
          <cell r="H347" t="str">
            <v>04</v>
          </cell>
          <cell r="I347" t="str">
            <v>1:2000</v>
          </cell>
          <cell r="J347">
            <v>78</v>
          </cell>
          <cell r="L347">
            <v>180</v>
          </cell>
        </row>
        <row r="348">
          <cell r="F348" t="str">
            <v>4826III</v>
          </cell>
          <cell r="G348" t="str">
            <v>2242</v>
          </cell>
          <cell r="H348" t="str">
            <v>01</v>
          </cell>
          <cell r="I348" t="str">
            <v>1:2000</v>
          </cell>
          <cell r="J348">
            <v>36</v>
          </cell>
          <cell r="L348">
            <v>380</v>
          </cell>
        </row>
        <row r="349">
          <cell r="F349" t="str">
            <v>4826III</v>
          </cell>
          <cell r="G349" t="str">
            <v>2242</v>
          </cell>
          <cell r="H349" t="str">
            <v>03</v>
          </cell>
          <cell r="I349" t="str">
            <v>1:2000</v>
          </cell>
          <cell r="J349">
            <v>102</v>
          </cell>
          <cell r="L349">
            <v>500</v>
          </cell>
        </row>
        <row r="350">
          <cell r="F350" t="str">
            <v>4826III</v>
          </cell>
          <cell r="G350" t="str">
            <v>2242</v>
          </cell>
          <cell r="H350" t="str">
            <v>03</v>
          </cell>
          <cell r="I350" t="str">
            <v>1:2000</v>
          </cell>
          <cell r="J350">
            <v>103</v>
          </cell>
          <cell r="L350">
            <v>500</v>
          </cell>
        </row>
        <row r="351">
          <cell r="F351" t="str">
            <v>4826III</v>
          </cell>
          <cell r="G351" t="str">
            <v>2242</v>
          </cell>
          <cell r="H351" t="str">
            <v>03</v>
          </cell>
          <cell r="I351" t="str">
            <v>1:2000</v>
          </cell>
          <cell r="J351">
            <v>104</v>
          </cell>
          <cell r="L351">
            <v>500</v>
          </cell>
        </row>
        <row r="352">
          <cell r="F352" t="str">
            <v>4826III</v>
          </cell>
          <cell r="G352" t="str">
            <v>2242</v>
          </cell>
          <cell r="H352" t="str">
            <v>03</v>
          </cell>
          <cell r="I352" t="str">
            <v>1:2000</v>
          </cell>
          <cell r="J352">
            <v>105</v>
          </cell>
          <cell r="L352">
            <v>500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นส.3ก"/>
      <sheetName val="โฉนด"/>
      <sheetName val="ภ.ด.ส.1"/>
      <sheetName val="ภ.ด.ส. 1 หมู่ที่ 1"/>
      <sheetName val="ภ.ด.ส. 1 หมู่ที่ 2"/>
      <sheetName val="หมู่ที่ 3"/>
      <sheetName val="หมู่ที่ 4"/>
      <sheetName val="หมู่ที่ 5"/>
      <sheetName val="หมู่ที่ 6"/>
      <sheetName val="หมู่ที่ 7"/>
      <sheetName val="หมู่ที่ 9"/>
      <sheetName val="หมู่ที่ 8"/>
      <sheetName val="หมู่ที่ 10"/>
      <sheetName val="หมู่ที่ 11"/>
      <sheetName val="หมู่ที่ 12"/>
      <sheetName val="เพิ่มเติม 1-12"/>
      <sheetName val="Sheet1"/>
    </sheetNames>
    <sheetDataSet>
      <sheetData sheetId="0" refreshError="1">
        <row r="1">
          <cell r="B1" t="str">
            <v>Chanod_no</v>
          </cell>
          <cell r="C1" t="str">
            <v>Amphur_description</v>
          </cell>
          <cell r="D1" t="str">
            <v>Tumbon_description</v>
          </cell>
          <cell r="E1" t="str">
            <v>Survey_no</v>
          </cell>
          <cell r="F1" t="str">
            <v>RAWANG_C</v>
          </cell>
          <cell r="G1" t="str">
            <v>SHEET</v>
          </cell>
          <cell r="H1" t="str">
            <v>SCALE</v>
          </cell>
          <cell r="I1" t="str">
            <v>Nrai</v>
          </cell>
          <cell r="J1" t="str">
            <v>LAND_VALUE</v>
          </cell>
        </row>
        <row r="2">
          <cell r="B2">
            <v>1</v>
          </cell>
          <cell r="C2" t="str">
            <v>อิปัน</v>
          </cell>
          <cell r="D2" t="str">
            <v>พระแสง</v>
          </cell>
          <cell r="E2" t="str">
            <v>อำเภอพระแสง</v>
          </cell>
          <cell r="F2" t="str">
            <v>4826III</v>
          </cell>
          <cell r="G2">
            <v>143</v>
          </cell>
          <cell r="H2">
            <v>1</v>
          </cell>
          <cell r="I2" t="str">
            <v>4-2-6</v>
          </cell>
          <cell r="J2">
            <v>150</v>
          </cell>
        </row>
        <row r="3">
          <cell r="B3">
            <v>2</v>
          </cell>
          <cell r="C3" t="str">
            <v>อิปัน</v>
          </cell>
          <cell r="D3" t="str">
            <v>พระแสง</v>
          </cell>
          <cell r="E3" t="str">
            <v>อำเภอพระแสง</v>
          </cell>
          <cell r="F3" t="str">
            <v>4826III</v>
          </cell>
          <cell r="G3">
            <v>143</v>
          </cell>
          <cell r="H3">
            <v>2</v>
          </cell>
          <cell r="I3" t="str">
            <v>4-1-46</v>
          </cell>
          <cell r="J3">
            <v>150</v>
          </cell>
        </row>
        <row r="4">
          <cell r="B4">
            <v>3</v>
          </cell>
          <cell r="C4" t="str">
            <v>อิปัน</v>
          </cell>
          <cell r="D4" t="str">
            <v>พระแสง</v>
          </cell>
          <cell r="E4" t="str">
            <v>อำเภอพระแสง</v>
          </cell>
          <cell r="F4" t="str">
            <v>4826III</v>
          </cell>
          <cell r="G4">
            <v>143</v>
          </cell>
          <cell r="H4">
            <v>3</v>
          </cell>
          <cell r="I4" t="str">
            <v>7-0-72</v>
          </cell>
          <cell r="J4">
            <v>130</v>
          </cell>
        </row>
        <row r="5">
          <cell r="B5">
            <v>4</v>
          </cell>
          <cell r="C5" t="str">
            <v>อิปัน</v>
          </cell>
          <cell r="D5" t="str">
            <v>พระแสง</v>
          </cell>
          <cell r="E5" t="str">
            <v>อำเภอพระแสง</v>
          </cell>
          <cell r="F5" t="str">
            <v>4826III</v>
          </cell>
          <cell r="G5">
            <v>143</v>
          </cell>
          <cell r="H5">
            <v>4</v>
          </cell>
          <cell r="I5" t="str">
            <v>2-0-0</v>
          </cell>
          <cell r="J5">
            <v>280</v>
          </cell>
        </row>
        <row r="6">
          <cell r="B6">
            <v>5</v>
          </cell>
          <cell r="C6" t="str">
            <v>อิปัน</v>
          </cell>
          <cell r="D6" t="str">
            <v>พระแสง</v>
          </cell>
          <cell r="E6" t="str">
            <v>อำเภอพระแสง</v>
          </cell>
          <cell r="F6" t="str">
            <v>4826III</v>
          </cell>
          <cell r="G6">
            <v>143</v>
          </cell>
          <cell r="H6">
            <v>5</v>
          </cell>
          <cell r="I6" t="str">
            <v>40-0-40</v>
          </cell>
          <cell r="J6">
            <v>410</v>
          </cell>
        </row>
        <row r="7">
          <cell r="B7">
            <v>6</v>
          </cell>
          <cell r="C7" t="str">
            <v>อิปัน</v>
          </cell>
          <cell r="D7" t="str">
            <v>พระแสง</v>
          </cell>
          <cell r="E7" t="str">
            <v>บ้างบางพา</v>
          </cell>
          <cell r="F7" t="str">
            <v>4826III</v>
          </cell>
          <cell r="G7">
            <v>143</v>
          </cell>
          <cell r="H7">
            <v>8</v>
          </cell>
          <cell r="I7" t="str">
            <v>0-0-20</v>
          </cell>
          <cell r="J7">
            <v>280</v>
          </cell>
        </row>
        <row r="8">
          <cell r="B8">
            <v>7</v>
          </cell>
          <cell r="C8" t="str">
            <v>อิปัน</v>
          </cell>
          <cell r="D8" t="str">
            <v>พระแสง</v>
          </cell>
          <cell r="E8" t="str">
            <v>อำเภอพระแสง</v>
          </cell>
          <cell r="F8" t="str">
            <v>4826III</v>
          </cell>
          <cell r="G8">
            <v>143</v>
          </cell>
          <cell r="H8">
            <v>9</v>
          </cell>
          <cell r="I8" t="str">
            <v>1-0-0</v>
          </cell>
          <cell r="J8">
            <v>280</v>
          </cell>
        </row>
        <row r="9">
          <cell r="B9">
            <v>8</v>
          </cell>
          <cell r="C9" t="str">
            <v>อิปัน</v>
          </cell>
          <cell r="D9" t="str">
            <v>พระแสง</v>
          </cell>
          <cell r="E9" t="str">
            <v>อำเภอพระแสง</v>
          </cell>
          <cell r="F9" t="str">
            <v>4826III</v>
          </cell>
          <cell r="G9">
            <v>143</v>
          </cell>
          <cell r="H9">
            <v>10</v>
          </cell>
          <cell r="I9" t="str">
            <v>1-0-0</v>
          </cell>
          <cell r="J9">
            <v>280</v>
          </cell>
        </row>
        <row r="10">
          <cell r="B10">
            <v>9</v>
          </cell>
          <cell r="C10" t="str">
            <v>อิปัน</v>
          </cell>
          <cell r="D10" t="str">
            <v>พระแสง</v>
          </cell>
          <cell r="E10" t="str">
            <v>อำเภอพระแสง</v>
          </cell>
          <cell r="F10" t="str">
            <v>4826III</v>
          </cell>
          <cell r="G10">
            <v>143</v>
          </cell>
          <cell r="H10">
            <v>11</v>
          </cell>
          <cell r="I10" t="str">
            <v>0-2-17</v>
          </cell>
          <cell r="J10">
            <v>280</v>
          </cell>
        </row>
        <row r="11">
          <cell r="B11">
            <v>10</v>
          </cell>
          <cell r="C11" t="str">
            <v>อิปัน</v>
          </cell>
          <cell r="D11" t="str">
            <v>พระแสง</v>
          </cell>
          <cell r="E11" t="str">
            <v>อำเภอพระแสง</v>
          </cell>
          <cell r="F11" t="str">
            <v>4826III</v>
          </cell>
          <cell r="G11">
            <v>143</v>
          </cell>
          <cell r="H11">
            <v>12</v>
          </cell>
          <cell r="I11" t="str">
            <v>0-1-93</v>
          </cell>
          <cell r="J11">
            <v>280</v>
          </cell>
        </row>
        <row r="12">
          <cell r="B12">
            <v>11</v>
          </cell>
          <cell r="C12" t="str">
            <v>อิปัน</v>
          </cell>
          <cell r="D12" t="str">
            <v>พระแสง</v>
          </cell>
          <cell r="E12" t="str">
            <v>อำเภอพระแสง</v>
          </cell>
          <cell r="F12" t="str">
            <v>4826III</v>
          </cell>
          <cell r="G12">
            <v>143</v>
          </cell>
          <cell r="H12">
            <v>13</v>
          </cell>
          <cell r="I12" t="str">
            <v>0-2-99</v>
          </cell>
          <cell r="J12">
            <v>130</v>
          </cell>
        </row>
        <row r="13">
          <cell r="B13">
            <v>12</v>
          </cell>
          <cell r="C13" t="str">
            <v>อิปัน</v>
          </cell>
          <cell r="D13" t="str">
            <v>พระแสง</v>
          </cell>
          <cell r="E13" t="str">
            <v>อำเภอพระแสง</v>
          </cell>
          <cell r="F13" t="str">
            <v>4826III</v>
          </cell>
          <cell r="G13">
            <v>143</v>
          </cell>
          <cell r="H13">
            <v>14</v>
          </cell>
          <cell r="I13" t="str">
            <v>0-1-10</v>
          </cell>
          <cell r="J13">
            <v>100</v>
          </cell>
        </row>
        <row r="14">
          <cell r="B14">
            <v>13</v>
          </cell>
          <cell r="C14" t="str">
            <v>อิปัน</v>
          </cell>
          <cell r="D14" t="str">
            <v>พระแสง</v>
          </cell>
          <cell r="E14" t="str">
            <v>บ้านบางพา</v>
          </cell>
          <cell r="F14" t="str">
            <v>4826III</v>
          </cell>
          <cell r="G14">
            <v>143</v>
          </cell>
          <cell r="H14">
            <v>15</v>
          </cell>
          <cell r="I14" t="str">
            <v>35-1-60</v>
          </cell>
          <cell r="J14">
            <v>130</v>
          </cell>
        </row>
        <row r="15">
          <cell r="B15">
            <v>16</v>
          </cell>
          <cell r="C15" t="str">
            <v>อิปัน</v>
          </cell>
          <cell r="D15" t="str">
            <v>พระแสง</v>
          </cell>
          <cell r="E15" t="str">
            <v>อำเภอพระแสง</v>
          </cell>
          <cell r="F15" t="str">
            <v>4826III</v>
          </cell>
          <cell r="G15">
            <v>143</v>
          </cell>
          <cell r="H15">
            <v>16</v>
          </cell>
          <cell r="I15" t="str">
            <v>15-2-79</v>
          </cell>
          <cell r="J15">
            <v>130</v>
          </cell>
        </row>
        <row r="16">
          <cell r="B16">
            <v>17</v>
          </cell>
          <cell r="C16" t="str">
            <v>อิปัน</v>
          </cell>
          <cell r="D16" t="str">
            <v>พระแสง</v>
          </cell>
          <cell r="E16" t="str">
            <v>บ้านบางพา</v>
          </cell>
          <cell r="F16" t="str">
            <v>4826III</v>
          </cell>
          <cell r="G16">
            <v>143</v>
          </cell>
          <cell r="H16">
            <v>19</v>
          </cell>
          <cell r="I16" t="str">
            <v>0-0-61</v>
          </cell>
          <cell r="J16">
            <v>1000</v>
          </cell>
        </row>
        <row r="17">
          <cell r="B17">
            <v>23</v>
          </cell>
          <cell r="C17" t="str">
            <v>อิปัน</v>
          </cell>
          <cell r="D17" t="str">
            <v>พระแสง</v>
          </cell>
          <cell r="E17" t="str">
            <v>อำเภอพระแสง</v>
          </cell>
          <cell r="F17" t="str">
            <v>4826III</v>
          </cell>
          <cell r="G17">
            <v>143</v>
          </cell>
          <cell r="H17">
            <v>25</v>
          </cell>
          <cell r="I17" t="str">
            <v>4-2-10</v>
          </cell>
          <cell r="J17">
            <v>100</v>
          </cell>
        </row>
        <row r="18">
          <cell r="B18">
            <v>25</v>
          </cell>
          <cell r="C18" t="str">
            <v>อิปัน</v>
          </cell>
          <cell r="D18" t="str">
            <v>พระแสง</v>
          </cell>
          <cell r="E18" t="str">
            <v>อำเภอพระแสง</v>
          </cell>
          <cell r="F18" t="str">
            <v>4826III</v>
          </cell>
          <cell r="G18">
            <v>143</v>
          </cell>
          <cell r="H18">
            <v>27</v>
          </cell>
          <cell r="I18" t="str">
            <v>7-2-34</v>
          </cell>
          <cell r="J18">
            <v>410</v>
          </cell>
        </row>
        <row r="19">
          <cell r="B19">
            <v>26</v>
          </cell>
          <cell r="C19" t="str">
            <v>อิปัน</v>
          </cell>
          <cell r="D19" t="str">
            <v>พระแสง</v>
          </cell>
          <cell r="E19" t="str">
            <v>อำเภอพระแสง</v>
          </cell>
          <cell r="F19" t="str">
            <v>4826III</v>
          </cell>
          <cell r="G19">
            <v>143</v>
          </cell>
          <cell r="H19">
            <v>29</v>
          </cell>
          <cell r="I19" t="str">
            <v>17-0-96</v>
          </cell>
          <cell r="J19">
            <v>410</v>
          </cell>
        </row>
        <row r="20">
          <cell r="B20">
            <v>27</v>
          </cell>
          <cell r="C20" t="str">
            <v>อิปัน</v>
          </cell>
          <cell r="D20" t="str">
            <v>พระแสง</v>
          </cell>
          <cell r="E20" t="str">
            <v>อำเภอพระแสง</v>
          </cell>
          <cell r="F20" t="str">
            <v>4826III</v>
          </cell>
          <cell r="G20">
            <v>143</v>
          </cell>
          <cell r="H20">
            <v>30</v>
          </cell>
          <cell r="I20" t="str">
            <v>0-1-58</v>
          </cell>
          <cell r="J20">
            <v>10500</v>
          </cell>
        </row>
        <row r="21">
          <cell r="B21">
            <v>29</v>
          </cell>
          <cell r="C21" t="str">
            <v>อิปัน</v>
          </cell>
          <cell r="D21" t="str">
            <v>พระแสง</v>
          </cell>
          <cell r="E21" t="str">
            <v>อำเภอพระแสง</v>
          </cell>
          <cell r="F21" t="str">
            <v>4826III</v>
          </cell>
          <cell r="G21">
            <v>143</v>
          </cell>
          <cell r="H21">
            <v>32</v>
          </cell>
          <cell r="I21" t="str">
            <v>8-2-0</v>
          </cell>
          <cell r="J21">
            <v>410</v>
          </cell>
        </row>
        <row r="22">
          <cell r="B22">
            <v>33</v>
          </cell>
          <cell r="C22" t="str">
            <v>อิปัน</v>
          </cell>
          <cell r="D22" t="str">
            <v>พระแสง</v>
          </cell>
          <cell r="E22" t="str">
            <v>อำเภอพระแสง</v>
          </cell>
          <cell r="F22" t="str">
            <v>4826II</v>
          </cell>
          <cell r="G22">
            <v>127</v>
          </cell>
          <cell r="H22">
            <v>4</v>
          </cell>
          <cell r="I22" t="str">
            <v>4-2-72</v>
          </cell>
          <cell r="J22">
            <v>100</v>
          </cell>
        </row>
        <row r="23">
          <cell r="B23">
            <v>39</v>
          </cell>
          <cell r="C23" t="str">
            <v>อิปัน</v>
          </cell>
          <cell r="D23" t="str">
            <v>พระแสง</v>
          </cell>
          <cell r="E23" t="str">
            <v>อำเภอพระแสง</v>
          </cell>
          <cell r="F23" t="str">
            <v>4826II</v>
          </cell>
          <cell r="G23">
            <v>127</v>
          </cell>
          <cell r="H23">
            <v>15</v>
          </cell>
          <cell r="I23" t="str">
            <v>17-3-6</v>
          </cell>
          <cell r="J23">
            <v>100</v>
          </cell>
        </row>
        <row r="24">
          <cell r="B24">
            <v>40</v>
          </cell>
          <cell r="C24" t="str">
            <v>อิปัน</v>
          </cell>
          <cell r="D24" t="str">
            <v>พระแสง</v>
          </cell>
          <cell r="E24" t="str">
            <v>อำเภอพระแสง</v>
          </cell>
          <cell r="F24" t="str">
            <v>4826II</v>
          </cell>
          <cell r="G24">
            <v>127</v>
          </cell>
          <cell r="H24">
            <v>22</v>
          </cell>
          <cell r="I24" t="str">
            <v>3-0-25</v>
          </cell>
          <cell r="J24">
            <v>100</v>
          </cell>
        </row>
        <row r="25">
          <cell r="B25">
            <v>41</v>
          </cell>
          <cell r="C25" t="str">
            <v>อิปัน</v>
          </cell>
          <cell r="D25" t="str">
            <v>พระแสง</v>
          </cell>
          <cell r="E25" t="str">
            <v>อำเภอพระแสง</v>
          </cell>
          <cell r="F25" t="str">
            <v>4826II</v>
          </cell>
          <cell r="G25">
            <v>127</v>
          </cell>
          <cell r="H25">
            <v>23</v>
          </cell>
          <cell r="I25" t="str">
            <v>2-2-12</v>
          </cell>
          <cell r="J25">
            <v>100</v>
          </cell>
        </row>
        <row r="26">
          <cell r="B26">
            <v>42</v>
          </cell>
          <cell r="C26" t="str">
            <v>อิปัน</v>
          </cell>
          <cell r="D26" t="str">
            <v>พระแสง</v>
          </cell>
          <cell r="E26" t="str">
            <v>อำเภอพระแสง</v>
          </cell>
          <cell r="F26" t="str">
            <v>4826II</v>
          </cell>
          <cell r="G26">
            <v>127</v>
          </cell>
          <cell r="H26">
            <v>24</v>
          </cell>
          <cell r="I26" t="str">
            <v>0-1-13</v>
          </cell>
          <cell r="J26">
            <v>100</v>
          </cell>
        </row>
        <row r="27">
          <cell r="B27">
            <v>43</v>
          </cell>
          <cell r="C27" t="str">
            <v>อิปัน</v>
          </cell>
          <cell r="D27" t="str">
            <v>พระแสง</v>
          </cell>
          <cell r="E27" t="str">
            <v>อำเภอพระแสง</v>
          </cell>
          <cell r="F27" t="str">
            <v>4826II</v>
          </cell>
          <cell r="G27">
            <v>127</v>
          </cell>
          <cell r="H27">
            <v>25</v>
          </cell>
          <cell r="I27" t="str">
            <v>2-1-80</v>
          </cell>
          <cell r="J27">
            <v>100</v>
          </cell>
        </row>
        <row r="28">
          <cell r="B28">
            <v>44</v>
          </cell>
          <cell r="C28" t="str">
            <v>อิปัน</v>
          </cell>
          <cell r="D28" t="str">
            <v>พระแสง</v>
          </cell>
          <cell r="E28" t="str">
            <v>อำเภอพระแสง</v>
          </cell>
          <cell r="F28" t="str">
            <v>4826II</v>
          </cell>
          <cell r="G28">
            <v>127</v>
          </cell>
          <cell r="H28">
            <v>26</v>
          </cell>
          <cell r="I28" t="str">
            <v>2-1-80</v>
          </cell>
          <cell r="J28">
            <v>100</v>
          </cell>
        </row>
        <row r="29">
          <cell r="B29">
            <v>45</v>
          </cell>
          <cell r="C29" t="str">
            <v>อิปัน</v>
          </cell>
          <cell r="D29" t="str">
            <v>พระแสง</v>
          </cell>
          <cell r="E29" t="str">
            <v>อำเภอพระแสง</v>
          </cell>
          <cell r="F29" t="str">
            <v>4826II</v>
          </cell>
          <cell r="G29">
            <v>127</v>
          </cell>
          <cell r="H29">
            <v>28</v>
          </cell>
          <cell r="I29" t="str">
            <v>19-1-96</v>
          </cell>
          <cell r="J29">
            <v>100</v>
          </cell>
        </row>
        <row r="30">
          <cell r="B30">
            <v>47</v>
          </cell>
          <cell r="C30" t="str">
            <v>อิปัน</v>
          </cell>
          <cell r="D30" t="str">
            <v>พระแสง</v>
          </cell>
          <cell r="E30" t="str">
            <v>อำเภอพระแสง</v>
          </cell>
          <cell r="F30" t="str">
            <v>4826II</v>
          </cell>
          <cell r="G30">
            <v>127</v>
          </cell>
          <cell r="H30">
            <v>31</v>
          </cell>
          <cell r="I30" t="str">
            <v>2-0-83</v>
          </cell>
          <cell r="J30">
            <v>100</v>
          </cell>
        </row>
        <row r="31">
          <cell r="B31">
            <v>48</v>
          </cell>
          <cell r="C31" t="str">
            <v>อิปัน</v>
          </cell>
          <cell r="D31" t="str">
            <v>พระแสง</v>
          </cell>
          <cell r="E31" t="str">
            <v>อำเภอพระแสง</v>
          </cell>
          <cell r="F31" t="str">
            <v>4826II</v>
          </cell>
          <cell r="G31">
            <v>127</v>
          </cell>
          <cell r="H31">
            <v>32</v>
          </cell>
          <cell r="I31" t="str">
            <v>2-3-33</v>
          </cell>
          <cell r="J31">
            <v>100</v>
          </cell>
        </row>
        <row r="32">
          <cell r="B32">
            <v>49</v>
          </cell>
          <cell r="C32" t="str">
            <v>อิปัน</v>
          </cell>
          <cell r="D32" t="str">
            <v>พระแสง</v>
          </cell>
          <cell r="E32" t="str">
            <v>อำเภอพระแสง</v>
          </cell>
          <cell r="F32" t="str">
            <v>4826II</v>
          </cell>
          <cell r="G32">
            <v>127</v>
          </cell>
          <cell r="H32">
            <v>33</v>
          </cell>
          <cell r="I32" t="str">
            <v>11-2-43</v>
          </cell>
          <cell r="J32">
            <v>100</v>
          </cell>
        </row>
        <row r="33">
          <cell r="B33">
            <v>51</v>
          </cell>
          <cell r="C33" t="str">
            <v>อิปัน</v>
          </cell>
          <cell r="D33" t="str">
            <v>พระแสง</v>
          </cell>
          <cell r="E33" t="str">
            <v>อำเภอพระแสง</v>
          </cell>
          <cell r="F33" t="str">
            <v>4826II</v>
          </cell>
          <cell r="G33">
            <v>127</v>
          </cell>
          <cell r="H33">
            <v>35</v>
          </cell>
          <cell r="I33" t="str">
            <v>7-0-40</v>
          </cell>
          <cell r="J33">
            <v>100</v>
          </cell>
        </row>
        <row r="34">
          <cell r="B34">
            <v>52</v>
          </cell>
          <cell r="C34" t="str">
            <v>อิปัน</v>
          </cell>
          <cell r="D34" t="str">
            <v>พระแสง</v>
          </cell>
          <cell r="E34" t="str">
            <v>อำเภอพระแสง</v>
          </cell>
          <cell r="F34" t="str">
            <v>4826II</v>
          </cell>
          <cell r="G34">
            <v>127</v>
          </cell>
          <cell r="H34">
            <v>36</v>
          </cell>
          <cell r="I34" t="str">
            <v>24-0-6</v>
          </cell>
          <cell r="J34">
            <v>100</v>
          </cell>
        </row>
        <row r="35">
          <cell r="B35">
            <v>53</v>
          </cell>
          <cell r="C35" t="str">
            <v>อิปัน</v>
          </cell>
          <cell r="D35" t="str">
            <v>พระแสง</v>
          </cell>
          <cell r="E35" t="str">
            <v>อำเภอพระแสง</v>
          </cell>
          <cell r="F35" t="str">
            <v>4826II</v>
          </cell>
          <cell r="G35">
            <v>127</v>
          </cell>
          <cell r="H35">
            <v>37</v>
          </cell>
          <cell r="I35" t="str">
            <v>4-2-66</v>
          </cell>
          <cell r="J35">
            <v>130</v>
          </cell>
        </row>
        <row r="36">
          <cell r="B36">
            <v>54</v>
          </cell>
          <cell r="C36" t="str">
            <v>อิปัน</v>
          </cell>
          <cell r="D36" t="str">
            <v>พระแสง</v>
          </cell>
          <cell r="E36" t="str">
            <v>อำเภอพระแสง</v>
          </cell>
          <cell r="F36" t="str">
            <v>4826II</v>
          </cell>
          <cell r="G36">
            <v>127</v>
          </cell>
          <cell r="H36">
            <v>38</v>
          </cell>
          <cell r="I36" t="str">
            <v>3-3-81</v>
          </cell>
          <cell r="J36">
            <v>160</v>
          </cell>
        </row>
        <row r="37">
          <cell r="B37">
            <v>55</v>
          </cell>
          <cell r="C37" t="str">
            <v>อิปัน</v>
          </cell>
          <cell r="D37" t="str">
            <v>พระแสง</v>
          </cell>
          <cell r="E37" t="str">
            <v>อำเภอพระแสง</v>
          </cell>
          <cell r="F37" t="str">
            <v>4826II</v>
          </cell>
          <cell r="G37">
            <v>127</v>
          </cell>
          <cell r="H37">
            <v>39</v>
          </cell>
          <cell r="I37" t="str">
            <v>7-1-23</v>
          </cell>
          <cell r="J37">
            <v>180</v>
          </cell>
        </row>
        <row r="38">
          <cell r="B38">
            <v>56</v>
          </cell>
          <cell r="C38" t="str">
            <v>อิปัน</v>
          </cell>
          <cell r="D38" t="str">
            <v>พระแสง</v>
          </cell>
          <cell r="E38" t="str">
            <v>อำเภอพระแสง</v>
          </cell>
          <cell r="F38" t="str">
            <v>4826II</v>
          </cell>
          <cell r="G38">
            <v>127</v>
          </cell>
          <cell r="H38">
            <v>40</v>
          </cell>
          <cell r="I38" t="str">
            <v>3-1-67</v>
          </cell>
          <cell r="J38">
            <v>180</v>
          </cell>
        </row>
        <row r="39">
          <cell r="B39">
            <v>57</v>
          </cell>
          <cell r="C39" t="str">
            <v>อิปัน</v>
          </cell>
          <cell r="D39" t="str">
            <v>พระแสง</v>
          </cell>
          <cell r="E39" t="str">
            <v>อำเภอพระแสง</v>
          </cell>
          <cell r="F39" t="str">
            <v>4826II</v>
          </cell>
          <cell r="G39">
            <v>127</v>
          </cell>
          <cell r="H39">
            <v>41</v>
          </cell>
          <cell r="I39" t="str">
            <v>1-3-55</v>
          </cell>
          <cell r="J39">
            <v>280</v>
          </cell>
        </row>
        <row r="40">
          <cell r="B40">
            <v>59</v>
          </cell>
          <cell r="C40" t="str">
            <v>อิปัน</v>
          </cell>
          <cell r="D40" t="str">
            <v>พระแสง</v>
          </cell>
          <cell r="E40" t="str">
            <v>อำเภอพระแสง</v>
          </cell>
          <cell r="F40" t="str">
            <v>4826II</v>
          </cell>
          <cell r="G40">
            <v>127</v>
          </cell>
          <cell r="H40">
            <v>43</v>
          </cell>
          <cell r="I40" t="str">
            <v>13-3-40</v>
          </cell>
          <cell r="J40">
            <v>180</v>
          </cell>
        </row>
        <row r="41">
          <cell r="B41">
            <v>60</v>
          </cell>
          <cell r="C41" t="str">
            <v>อิปัน</v>
          </cell>
          <cell r="D41" t="str">
            <v>พระแสง</v>
          </cell>
          <cell r="E41" t="str">
            <v>อำเภอพระแสง</v>
          </cell>
          <cell r="F41" t="str">
            <v>4826II</v>
          </cell>
          <cell r="G41">
            <v>127</v>
          </cell>
          <cell r="H41">
            <v>44</v>
          </cell>
          <cell r="I41" t="str">
            <v>18-0-19</v>
          </cell>
          <cell r="J41">
            <v>150</v>
          </cell>
        </row>
        <row r="42">
          <cell r="B42">
            <v>61</v>
          </cell>
          <cell r="C42" t="str">
            <v>อิปัน</v>
          </cell>
          <cell r="D42" t="str">
            <v>พระแสง</v>
          </cell>
          <cell r="E42" t="str">
            <v>อำเภอพระแสง</v>
          </cell>
          <cell r="F42" t="str">
            <v>4826II</v>
          </cell>
          <cell r="G42">
            <v>127</v>
          </cell>
          <cell r="H42">
            <v>45</v>
          </cell>
          <cell r="I42" t="str">
            <v>5-2-85</v>
          </cell>
          <cell r="J42">
            <v>210</v>
          </cell>
        </row>
        <row r="43">
          <cell r="B43">
            <v>62</v>
          </cell>
          <cell r="C43" t="str">
            <v>อิปัน</v>
          </cell>
          <cell r="D43" t="str">
            <v>พระแสง</v>
          </cell>
          <cell r="E43" t="str">
            <v>อำเภอพระแสง</v>
          </cell>
          <cell r="F43" t="str">
            <v>4826II</v>
          </cell>
          <cell r="G43">
            <v>127</v>
          </cell>
          <cell r="H43">
            <v>46</v>
          </cell>
          <cell r="I43" t="str">
            <v>17-0-6</v>
          </cell>
          <cell r="J43">
            <v>130</v>
          </cell>
        </row>
        <row r="44">
          <cell r="B44">
            <v>63</v>
          </cell>
          <cell r="C44" t="str">
            <v>อิปัน</v>
          </cell>
          <cell r="D44" t="str">
            <v>พระแสง</v>
          </cell>
          <cell r="E44" t="str">
            <v>อำเภอพระแสง</v>
          </cell>
          <cell r="F44" t="str">
            <v>4826II</v>
          </cell>
          <cell r="G44">
            <v>127</v>
          </cell>
          <cell r="H44">
            <v>47</v>
          </cell>
          <cell r="I44" t="str">
            <v>5-1-36</v>
          </cell>
          <cell r="J44">
            <v>150</v>
          </cell>
        </row>
        <row r="45">
          <cell r="B45">
            <v>64</v>
          </cell>
          <cell r="C45" t="str">
            <v>อิปัน</v>
          </cell>
          <cell r="D45" t="str">
            <v>พระแสง</v>
          </cell>
          <cell r="E45" t="str">
            <v>อำเภอพระแสง</v>
          </cell>
          <cell r="F45" t="str">
            <v>4826II</v>
          </cell>
          <cell r="G45">
            <v>127</v>
          </cell>
          <cell r="H45">
            <v>48</v>
          </cell>
          <cell r="I45" t="str">
            <v>14-1-67</v>
          </cell>
          <cell r="J45">
            <v>100</v>
          </cell>
        </row>
        <row r="46">
          <cell r="B46">
            <v>65</v>
          </cell>
          <cell r="C46" t="str">
            <v>อิปัน</v>
          </cell>
          <cell r="D46" t="str">
            <v>พระแสง</v>
          </cell>
          <cell r="E46" t="str">
            <v>อำเภอพระแสง</v>
          </cell>
          <cell r="F46" t="str">
            <v>4826II</v>
          </cell>
          <cell r="G46">
            <v>127</v>
          </cell>
          <cell r="H46">
            <v>49</v>
          </cell>
          <cell r="I46" t="str">
            <v>0-2-65</v>
          </cell>
          <cell r="J46">
            <v>280</v>
          </cell>
        </row>
        <row r="47">
          <cell r="B47">
            <v>70</v>
          </cell>
          <cell r="C47" t="str">
            <v>อิปัน</v>
          </cell>
          <cell r="D47" t="str">
            <v>พระแสง</v>
          </cell>
          <cell r="E47" t="str">
            <v>อำเภอพระแสง</v>
          </cell>
          <cell r="F47" t="str">
            <v>4826II</v>
          </cell>
          <cell r="G47">
            <v>127</v>
          </cell>
          <cell r="H47">
            <v>55</v>
          </cell>
          <cell r="I47" t="str">
            <v>3-0-46</v>
          </cell>
          <cell r="J47">
            <v>100</v>
          </cell>
        </row>
        <row r="48">
          <cell r="B48">
            <v>73</v>
          </cell>
          <cell r="C48" t="str">
            <v>อิปัน</v>
          </cell>
          <cell r="D48" t="str">
            <v>พระแสง</v>
          </cell>
          <cell r="E48" t="str">
            <v>อำเภอพระแสง</v>
          </cell>
          <cell r="F48" t="str">
            <v>4826II</v>
          </cell>
          <cell r="G48">
            <v>127</v>
          </cell>
          <cell r="H48">
            <v>59</v>
          </cell>
          <cell r="I48" t="str">
            <v>6-1-12</v>
          </cell>
          <cell r="J48">
            <v>150</v>
          </cell>
        </row>
        <row r="49">
          <cell r="B49">
            <v>75</v>
          </cell>
          <cell r="C49" t="str">
            <v>อิปัน</v>
          </cell>
          <cell r="D49" t="str">
            <v>พระแสง</v>
          </cell>
          <cell r="E49" t="str">
            <v>อำเภอพระแสง</v>
          </cell>
          <cell r="F49" t="str">
            <v>4826II</v>
          </cell>
          <cell r="G49">
            <v>127</v>
          </cell>
          <cell r="H49">
            <v>62</v>
          </cell>
          <cell r="I49" t="str">
            <v>15-3-63</v>
          </cell>
          <cell r="J49">
            <v>210</v>
          </cell>
        </row>
        <row r="50">
          <cell r="B50">
            <v>76</v>
          </cell>
          <cell r="C50" t="str">
            <v>อิปัน</v>
          </cell>
          <cell r="D50" t="str">
            <v>พระแสง</v>
          </cell>
          <cell r="E50" t="str">
            <v>อำเภอพระแสง</v>
          </cell>
          <cell r="F50" t="str">
            <v>4826II</v>
          </cell>
          <cell r="G50">
            <v>127</v>
          </cell>
          <cell r="H50">
            <v>63</v>
          </cell>
          <cell r="I50" t="str">
            <v>5-2-26</v>
          </cell>
          <cell r="J50">
            <v>180</v>
          </cell>
        </row>
        <row r="51">
          <cell r="B51">
            <v>78</v>
          </cell>
          <cell r="C51" t="str">
            <v>อิปัน</v>
          </cell>
          <cell r="D51" t="str">
            <v>พระแสง</v>
          </cell>
          <cell r="E51" t="str">
            <v>อำเภอพระแสง</v>
          </cell>
          <cell r="F51" t="str">
            <v>4826II</v>
          </cell>
          <cell r="G51">
            <v>127</v>
          </cell>
          <cell r="H51">
            <v>66</v>
          </cell>
          <cell r="I51" t="str">
            <v>3-0-63</v>
          </cell>
          <cell r="J51">
            <v>130</v>
          </cell>
        </row>
        <row r="52">
          <cell r="B52">
            <v>81</v>
          </cell>
          <cell r="C52" t="str">
            <v>อิปัน</v>
          </cell>
          <cell r="D52" t="str">
            <v>พระแสง</v>
          </cell>
          <cell r="E52" t="str">
            <v>อำเภอพระแสง</v>
          </cell>
          <cell r="F52" t="str">
            <v>4826II</v>
          </cell>
          <cell r="G52">
            <v>127</v>
          </cell>
          <cell r="H52">
            <v>69</v>
          </cell>
          <cell r="I52" t="str">
            <v>7-1-20</v>
          </cell>
          <cell r="J52">
            <v>100</v>
          </cell>
        </row>
        <row r="53">
          <cell r="B53">
            <v>82</v>
          </cell>
          <cell r="C53" t="str">
            <v>อิปัน</v>
          </cell>
          <cell r="D53" t="str">
            <v>พระแสง</v>
          </cell>
          <cell r="E53" t="str">
            <v>อำเภอพระแสง</v>
          </cell>
          <cell r="F53" t="str">
            <v>4826II</v>
          </cell>
          <cell r="G53">
            <v>127</v>
          </cell>
          <cell r="H53">
            <v>71</v>
          </cell>
          <cell r="I53" t="str">
            <v>24-3-13</v>
          </cell>
          <cell r="J53">
            <v>100</v>
          </cell>
        </row>
        <row r="54">
          <cell r="B54">
            <v>84</v>
          </cell>
          <cell r="C54" t="str">
            <v>อิปัน</v>
          </cell>
          <cell r="D54" t="str">
            <v>พระแสง</v>
          </cell>
          <cell r="E54" t="str">
            <v>อำเภอพระแสง</v>
          </cell>
          <cell r="F54" t="str">
            <v>4826II</v>
          </cell>
          <cell r="G54">
            <v>113</v>
          </cell>
          <cell r="H54">
            <v>9</v>
          </cell>
          <cell r="I54" t="str">
            <v>7-1-40</v>
          </cell>
          <cell r="J54">
            <v>210</v>
          </cell>
        </row>
        <row r="55">
          <cell r="B55">
            <v>85</v>
          </cell>
          <cell r="C55" t="str">
            <v>อิปัน</v>
          </cell>
          <cell r="D55" t="str">
            <v>พระแสง</v>
          </cell>
          <cell r="E55" t="str">
            <v>อำเภอพระแสง</v>
          </cell>
          <cell r="F55" t="str">
            <v>4826II</v>
          </cell>
          <cell r="G55">
            <v>113</v>
          </cell>
          <cell r="H55">
            <v>10</v>
          </cell>
          <cell r="I55" t="str">
            <v>5-2-60</v>
          </cell>
          <cell r="J55">
            <v>180</v>
          </cell>
        </row>
        <row r="56">
          <cell r="B56">
            <v>86</v>
          </cell>
          <cell r="C56" t="str">
            <v>อิปัน</v>
          </cell>
          <cell r="D56" t="str">
            <v>พระแสง</v>
          </cell>
          <cell r="E56" t="str">
            <v>อำเภอพระแสง</v>
          </cell>
          <cell r="F56" t="str">
            <v>4826II</v>
          </cell>
          <cell r="G56">
            <v>113</v>
          </cell>
          <cell r="H56">
            <v>15</v>
          </cell>
          <cell r="I56" t="str">
            <v>3-1-13</v>
          </cell>
          <cell r="J56">
            <v>100</v>
          </cell>
        </row>
        <row r="57">
          <cell r="B57">
            <v>87</v>
          </cell>
          <cell r="C57" t="str">
            <v>อิปัน</v>
          </cell>
          <cell r="D57" t="str">
            <v>พระแสง</v>
          </cell>
          <cell r="E57" t="str">
            <v>อำเภอพระแสง</v>
          </cell>
          <cell r="F57" t="str">
            <v>4826II</v>
          </cell>
          <cell r="G57">
            <v>113</v>
          </cell>
          <cell r="H57">
            <v>16</v>
          </cell>
          <cell r="I57" t="str">
            <v>8-1-86</v>
          </cell>
          <cell r="J57">
            <v>100</v>
          </cell>
        </row>
        <row r="58">
          <cell r="B58">
            <v>88</v>
          </cell>
          <cell r="C58" t="str">
            <v>อิปัน</v>
          </cell>
          <cell r="D58" t="str">
            <v>พระแสง</v>
          </cell>
          <cell r="E58" t="str">
            <v>อำเภอพระแสง</v>
          </cell>
          <cell r="F58" t="str">
            <v>4826II</v>
          </cell>
          <cell r="G58">
            <v>113</v>
          </cell>
          <cell r="H58">
            <v>20</v>
          </cell>
          <cell r="I58" t="str">
            <v>13-2-83</v>
          </cell>
          <cell r="J58">
            <v>100</v>
          </cell>
        </row>
        <row r="59">
          <cell r="B59">
            <v>89</v>
          </cell>
          <cell r="C59" t="str">
            <v>อิปัน</v>
          </cell>
          <cell r="D59" t="str">
            <v>พระแสง</v>
          </cell>
          <cell r="E59" t="str">
            <v>อำเภอพระแสง</v>
          </cell>
          <cell r="F59" t="str">
            <v>4826II</v>
          </cell>
          <cell r="G59">
            <v>113</v>
          </cell>
          <cell r="H59">
            <v>21</v>
          </cell>
          <cell r="I59" t="str">
            <v>12-3-97</v>
          </cell>
          <cell r="J59">
            <v>150</v>
          </cell>
        </row>
        <row r="60">
          <cell r="B60">
            <v>90</v>
          </cell>
          <cell r="C60" t="str">
            <v>อิปัน</v>
          </cell>
          <cell r="D60" t="str">
            <v>พระแสง</v>
          </cell>
          <cell r="E60" t="str">
            <v>อำเภอพระแสง</v>
          </cell>
          <cell r="F60" t="str">
            <v>4826II</v>
          </cell>
          <cell r="G60">
            <v>113</v>
          </cell>
          <cell r="H60">
            <v>22</v>
          </cell>
          <cell r="I60" t="str">
            <v>5-0-40</v>
          </cell>
          <cell r="J60">
            <v>210</v>
          </cell>
        </row>
        <row r="61">
          <cell r="B61">
            <v>91</v>
          </cell>
          <cell r="C61" t="str">
            <v>อิปัน</v>
          </cell>
          <cell r="D61" t="str">
            <v>พระแสง</v>
          </cell>
          <cell r="E61" t="str">
            <v>อำเภอพระแสง</v>
          </cell>
          <cell r="F61" t="str">
            <v>4826II</v>
          </cell>
          <cell r="G61">
            <v>113</v>
          </cell>
          <cell r="H61">
            <v>24</v>
          </cell>
          <cell r="I61" t="str">
            <v>8-0-23</v>
          </cell>
          <cell r="J61">
            <v>100</v>
          </cell>
        </row>
        <row r="62">
          <cell r="B62">
            <v>93</v>
          </cell>
          <cell r="C62" t="str">
            <v>อิปัน</v>
          </cell>
          <cell r="D62" t="str">
            <v>พระแสง</v>
          </cell>
          <cell r="E62" t="str">
            <v>อำเภอพระแสง</v>
          </cell>
          <cell r="F62" t="str">
            <v>4826II</v>
          </cell>
          <cell r="G62">
            <v>113</v>
          </cell>
          <cell r="H62">
            <v>26</v>
          </cell>
          <cell r="I62" t="str">
            <v>4-0-46</v>
          </cell>
          <cell r="J62">
            <v>180</v>
          </cell>
        </row>
        <row r="63">
          <cell r="B63">
            <v>94</v>
          </cell>
          <cell r="C63" t="str">
            <v>อิปัน</v>
          </cell>
          <cell r="D63" t="str">
            <v>พระแสง</v>
          </cell>
          <cell r="E63" t="str">
            <v>อำเภอพระแสง</v>
          </cell>
          <cell r="F63" t="str">
            <v>4826II</v>
          </cell>
          <cell r="G63">
            <v>113</v>
          </cell>
          <cell r="H63">
            <v>27</v>
          </cell>
          <cell r="I63" t="str">
            <v>20-0-80</v>
          </cell>
          <cell r="J63">
            <v>130</v>
          </cell>
        </row>
        <row r="64">
          <cell r="B64">
            <v>95</v>
          </cell>
          <cell r="C64" t="str">
            <v>อิปัน</v>
          </cell>
          <cell r="D64" t="str">
            <v>พระแสง</v>
          </cell>
          <cell r="E64" t="str">
            <v>อำเภอพระแสง</v>
          </cell>
          <cell r="F64" t="str">
            <v>4826II</v>
          </cell>
          <cell r="G64">
            <v>113</v>
          </cell>
          <cell r="H64">
            <v>32</v>
          </cell>
          <cell r="I64" t="str">
            <v>5-0-56</v>
          </cell>
          <cell r="J64">
            <v>130</v>
          </cell>
        </row>
        <row r="65">
          <cell r="B65">
            <v>96</v>
          </cell>
          <cell r="C65" t="str">
            <v>อิปัน</v>
          </cell>
          <cell r="D65" t="str">
            <v>พระแสง</v>
          </cell>
          <cell r="E65" t="str">
            <v>อำเภอพระแสง</v>
          </cell>
          <cell r="F65" t="str">
            <v>4826II</v>
          </cell>
          <cell r="G65">
            <v>113</v>
          </cell>
          <cell r="H65">
            <v>34</v>
          </cell>
          <cell r="I65" t="str">
            <v>5-0-26</v>
          </cell>
          <cell r="J65">
            <v>130</v>
          </cell>
        </row>
        <row r="66">
          <cell r="B66">
            <v>97</v>
          </cell>
          <cell r="C66" t="str">
            <v>อิปัน</v>
          </cell>
          <cell r="D66" t="str">
            <v>พระแสง</v>
          </cell>
          <cell r="E66" t="str">
            <v>อำเภอพระแสง</v>
          </cell>
          <cell r="F66" t="str">
            <v>4826II</v>
          </cell>
          <cell r="G66">
            <v>113</v>
          </cell>
          <cell r="H66">
            <v>40</v>
          </cell>
          <cell r="I66" t="str">
            <v>3-0-17</v>
          </cell>
          <cell r="J66">
            <v>250</v>
          </cell>
        </row>
        <row r="67">
          <cell r="B67">
            <v>98</v>
          </cell>
          <cell r="C67" t="str">
            <v>อิปัน</v>
          </cell>
          <cell r="D67" t="str">
            <v>พระแสง</v>
          </cell>
          <cell r="E67" t="str">
            <v>อำเภอพระแสง</v>
          </cell>
          <cell r="F67" t="str">
            <v>4826II</v>
          </cell>
          <cell r="G67">
            <v>113</v>
          </cell>
          <cell r="H67">
            <v>43</v>
          </cell>
          <cell r="I67" t="str">
            <v>6-0-80</v>
          </cell>
          <cell r="J67">
            <v>210</v>
          </cell>
        </row>
        <row r="68">
          <cell r="B68">
            <v>99</v>
          </cell>
          <cell r="C68" t="str">
            <v>อิปัน</v>
          </cell>
          <cell r="D68" t="str">
            <v>พระแสง</v>
          </cell>
          <cell r="E68" t="str">
            <v>อำเภอพระแสง</v>
          </cell>
          <cell r="F68" t="str">
            <v>4826II</v>
          </cell>
          <cell r="G68">
            <v>113</v>
          </cell>
          <cell r="H68">
            <v>49</v>
          </cell>
          <cell r="I68" t="str">
            <v>9-2-60</v>
          </cell>
          <cell r="J68">
            <v>100</v>
          </cell>
        </row>
        <row r="69">
          <cell r="B69">
            <v>100</v>
          </cell>
          <cell r="C69" t="str">
            <v>อิปัน</v>
          </cell>
          <cell r="D69" t="str">
            <v>พระแสง</v>
          </cell>
          <cell r="E69" t="str">
            <v>อำเภอพระแสง</v>
          </cell>
          <cell r="F69" t="str">
            <v>4826II</v>
          </cell>
          <cell r="G69">
            <v>113</v>
          </cell>
          <cell r="H69">
            <v>51</v>
          </cell>
          <cell r="I69" t="str">
            <v>24-0-76</v>
          </cell>
          <cell r="J69">
            <v>100</v>
          </cell>
        </row>
        <row r="70">
          <cell r="B70">
            <v>101</v>
          </cell>
          <cell r="C70" t="str">
            <v>อิปัน</v>
          </cell>
          <cell r="D70" t="str">
            <v>พระแสง</v>
          </cell>
          <cell r="E70" t="str">
            <v>อำเภอพระแสง</v>
          </cell>
          <cell r="F70" t="str">
            <v>4826II</v>
          </cell>
          <cell r="G70">
            <v>113</v>
          </cell>
          <cell r="H70">
            <v>53</v>
          </cell>
          <cell r="I70" t="str">
            <v>10-3-23</v>
          </cell>
          <cell r="J70">
            <v>100</v>
          </cell>
        </row>
        <row r="71">
          <cell r="B71">
            <v>102</v>
          </cell>
          <cell r="C71" t="str">
            <v>อิปัน</v>
          </cell>
          <cell r="D71" t="str">
            <v>พระแสง</v>
          </cell>
          <cell r="E71" t="str">
            <v>อำเภอพระแสง</v>
          </cell>
          <cell r="F71" t="str">
            <v>4826II</v>
          </cell>
          <cell r="G71">
            <v>113</v>
          </cell>
          <cell r="H71">
            <v>54</v>
          </cell>
          <cell r="I71" t="str">
            <v>5-0-80</v>
          </cell>
          <cell r="J71">
            <v>100</v>
          </cell>
        </row>
        <row r="72">
          <cell r="B72">
            <v>103</v>
          </cell>
          <cell r="C72" t="str">
            <v>อิปัน</v>
          </cell>
          <cell r="D72" t="str">
            <v>พระแสง</v>
          </cell>
          <cell r="E72" t="str">
            <v>อำเภอพระแสง</v>
          </cell>
          <cell r="F72" t="str">
            <v>4826II</v>
          </cell>
          <cell r="G72">
            <v>113</v>
          </cell>
          <cell r="H72">
            <v>57</v>
          </cell>
          <cell r="I72" t="str">
            <v>35-1-20</v>
          </cell>
          <cell r="J72">
            <v>130</v>
          </cell>
        </row>
        <row r="73">
          <cell r="B73">
            <v>104</v>
          </cell>
          <cell r="C73" t="str">
            <v>อิปัน</v>
          </cell>
          <cell r="D73" t="str">
            <v>พระแสง</v>
          </cell>
          <cell r="E73" t="str">
            <v>อำเภอพระแสง</v>
          </cell>
          <cell r="F73" t="str">
            <v>4826II</v>
          </cell>
          <cell r="G73">
            <v>113</v>
          </cell>
          <cell r="H73">
            <v>59</v>
          </cell>
          <cell r="I73" t="str">
            <v>0-2-33</v>
          </cell>
          <cell r="J73">
            <v>100</v>
          </cell>
        </row>
        <row r="74">
          <cell r="B74">
            <v>106</v>
          </cell>
          <cell r="C74" t="str">
            <v>อิปัน</v>
          </cell>
          <cell r="D74" t="str">
            <v>พระแสง</v>
          </cell>
          <cell r="E74" t="str">
            <v>อำเภอพระแสง</v>
          </cell>
          <cell r="F74" t="str">
            <v>4826III</v>
          </cell>
          <cell r="G74">
            <v>130</v>
          </cell>
          <cell r="H74">
            <v>2</v>
          </cell>
          <cell r="I74" t="str">
            <v>0-2-33</v>
          </cell>
          <cell r="J74">
            <v>100</v>
          </cell>
        </row>
        <row r="75">
          <cell r="B75">
            <v>107</v>
          </cell>
          <cell r="C75" t="str">
            <v>อิปัน</v>
          </cell>
          <cell r="D75" t="str">
            <v>พระแสง</v>
          </cell>
          <cell r="E75" t="str">
            <v>อำเภอพระแสง</v>
          </cell>
          <cell r="F75" t="str">
            <v>4826III</v>
          </cell>
          <cell r="G75">
            <v>130</v>
          </cell>
          <cell r="H75">
            <v>3</v>
          </cell>
          <cell r="I75" t="str">
            <v>2-0-62</v>
          </cell>
          <cell r="J75">
            <v>100</v>
          </cell>
        </row>
        <row r="76">
          <cell r="B76">
            <v>108</v>
          </cell>
          <cell r="C76" t="str">
            <v>อิปัน</v>
          </cell>
          <cell r="D76" t="str">
            <v>พระแสง</v>
          </cell>
          <cell r="E76" t="str">
            <v>อำเภอพระแสง</v>
          </cell>
          <cell r="F76" t="str">
            <v>4826III</v>
          </cell>
          <cell r="G76">
            <v>130</v>
          </cell>
          <cell r="H76">
            <v>4</v>
          </cell>
          <cell r="I76" t="str">
            <v>0-0-60</v>
          </cell>
          <cell r="J76">
            <v>280</v>
          </cell>
        </row>
        <row r="77">
          <cell r="B77">
            <v>109</v>
          </cell>
          <cell r="C77" t="str">
            <v>อิปัน</v>
          </cell>
          <cell r="D77" t="str">
            <v>พระแสง</v>
          </cell>
          <cell r="E77" t="str">
            <v>อำเภอพระแสง</v>
          </cell>
          <cell r="F77" t="str">
            <v>4826III</v>
          </cell>
          <cell r="G77">
            <v>130</v>
          </cell>
          <cell r="H77">
            <v>5</v>
          </cell>
          <cell r="I77" t="str">
            <v>21-0-72</v>
          </cell>
          <cell r="J77">
            <v>6000</v>
          </cell>
        </row>
        <row r="78">
          <cell r="B78">
            <v>110</v>
          </cell>
          <cell r="C78" t="str">
            <v>อิปัน</v>
          </cell>
          <cell r="D78" t="str">
            <v>พระแสง</v>
          </cell>
          <cell r="E78" t="str">
            <v>อำเภอพระแสง</v>
          </cell>
          <cell r="F78" t="str">
            <v>4826III</v>
          </cell>
          <cell r="G78">
            <v>130</v>
          </cell>
          <cell r="H78">
            <v>7</v>
          </cell>
          <cell r="I78" t="str">
            <v>3-2-68</v>
          </cell>
          <cell r="J78">
            <v>2200</v>
          </cell>
        </row>
        <row r="79">
          <cell r="B79">
            <v>111</v>
          </cell>
          <cell r="C79" t="str">
            <v>อิปัน</v>
          </cell>
          <cell r="D79" t="str">
            <v>พระแสง</v>
          </cell>
          <cell r="E79" t="str">
            <v>อำเภอพระแสง</v>
          </cell>
          <cell r="F79" t="str">
            <v>4826III</v>
          </cell>
          <cell r="G79">
            <v>130</v>
          </cell>
          <cell r="H79">
            <v>8</v>
          </cell>
          <cell r="I79" t="str">
            <v>6-3-26</v>
          </cell>
          <cell r="J79">
            <v>1900</v>
          </cell>
        </row>
        <row r="80">
          <cell r="B80">
            <v>112</v>
          </cell>
          <cell r="C80" t="str">
            <v>อิปัน</v>
          </cell>
          <cell r="D80" t="str">
            <v>พระแสง</v>
          </cell>
          <cell r="E80" t="str">
            <v>อำเภอพระแสง</v>
          </cell>
          <cell r="F80" t="str">
            <v>4826III</v>
          </cell>
          <cell r="G80">
            <v>130</v>
          </cell>
          <cell r="H80">
            <v>9</v>
          </cell>
          <cell r="I80" t="str">
            <v>22-0-2</v>
          </cell>
          <cell r="J80">
            <v>100</v>
          </cell>
        </row>
        <row r="81">
          <cell r="B81">
            <v>113</v>
          </cell>
          <cell r="C81" t="str">
            <v>อิปัน</v>
          </cell>
          <cell r="D81" t="str">
            <v>พระแสง</v>
          </cell>
          <cell r="E81" t="str">
            <v>อำเภอพระแสง</v>
          </cell>
          <cell r="F81" t="str">
            <v>4826III</v>
          </cell>
          <cell r="G81">
            <v>130</v>
          </cell>
          <cell r="H81">
            <v>10</v>
          </cell>
          <cell r="I81" t="str">
            <v>4-2-3</v>
          </cell>
          <cell r="J81">
            <v>2200</v>
          </cell>
        </row>
        <row r="82">
          <cell r="B82">
            <v>114</v>
          </cell>
          <cell r="C82" t="str">
            <v>อิปัน</v>
          </cell>
          <cell r="D82" t="str">
            <v>พระแสง</v>
          </cell>
          <cell r="E82" t="str">
            <v>อำเภอพระแสง</v>
          </cell>
          <cell r="F82" t="str">
            <v>4826III</v>
          </cell>
          <cell r="G82">
            <v>130</v>
          </cell>
          <cell r="H82">
            <v>11</v>
          </cell>
          <cell r="I82" t="str">
            <v>4-0-66</v>
          </cell>
          <cell r="J82">
            <v>2200</v>
          </cell>
        </row>
        <row r="83">
          <cell r="B83">
            <v>115</v>
          </cell>
          <cell r="C83" t="str">
            <v>อิปัน</v>
          </cell>
          <cell r="D83" t="str">
            <v>พระแสง</v>
          </cell>
          <cell r="E83" t="str">
            <v>อำเภอพระแสง</v>
          </cell>
          <cell r="F83" t="str">
            <v>4826III</v>
          </cell>
          <cell r="G83">
            <v>130</v>
          </cell>
          <cell r="H83">
            <v>12</v>
          </cell>
          <cell r="I83" t="str">
            <v>15-2-43</v>
          </cell>
          <cell r="J83">
            <v>100</v>
          </cell>
        </row>
        <row r="84">
          <cell r="B84">
            <v>117</v>
          </cell>
          <cell r="C84" t="str">
            <v>อิปัน</v>
          </cell>
          <cell r="D84" t="str">
            <v>พระแสง</v>
          </cell>
          <cell r="E84" t="str">
            <v>อำเภอพระแสง</v>
          </cell>
          <cell r="F84" t="str">
            <v>4826III</v>
          </cell>
          <cell r="G84">
            <v>130</v>
          </cell>
          <cell r="H84">
            <v>14</v>
          </cell>
          <cell r="I84" t="str">
            <v>0-0-80</v>
          </cell>
          <cell r="J84">
            <v>100</v>
          </cell>
        </row>
        <row r="85">
          <cell r="B85">
            <v>118</v>
          </cell>
          <cell r="C85" t="str">
            <v>อิปัน</v>
          </cell>
          <cell r="D85" t="str">
            <v>พระแสง</v>
          </cell>
          <cell r="E85" t="str">
            <v>อำเภอพระแสง</v>
          </cell>
          <cell r="F85" t="str">
            <v>4826III</v>
          </cell>
          <cell r="G85">
            <v>130</v>
          </cell>
          <cell r="H85">
            <v>15</v>
          </cell>
          <cell r="I85" t="str">
            <v>5-1-43</v>
          </cell>
          <cell r="J85">
            <v>2200</v>
          </cell>
        </row>
        <row r="86">
          <cell r="B86">
            <v>119</v>
          </cell>
          <cell r="C86" t="str">
            <v>อิปัน</v>
          </cell>
          <cell r="D86" t="str">
            <v>พระแสง</v>
          </cell>
          <cell r="E86" t="str">
            <v>อำเภอพระแสง</v>
          </cell>
          <cell r="F86" t="str">
            <v>4826III</v>
          </cell>
          <cell r="G86">
            <v>130</v>
          </cell>
          <cell r="H86">
            <v>20</v>
          </cell>
          <cell r="I86" t="str">
            <v>4-3-56</v>
          </cell>
          <cell r="J86">
            <v>100</v>
          </cell>
        </row>
        <row r="87">
          <cell r="B87">
            <v>120</v>
          </cell>
          <cell r="C87" t="str">
            <v>อิปัน</v>
          </cell>
          <cell r="D87" t="str">
            <v>พระแสง</v>
          </cell>
          <cell r="E87" t="str">
            <v>อำเภอพระแสง</v>
          </cell>
          <cell r="F87" t="str">
            <v>4826III</v>
          </cell>
          <cell r="G87">
            <v>130</v>
          </cell>
          <cell r="H87">
            <v>21</v>
          </cell>
          <cell r="I87" t="str">
            <v>4-0-3</v>
          </cell>
          <cell r="J87">
            <v>1900</v>
          </cell>
        </row>
        <row r="88">
          <cell r="B88">
            <v>121</v>
          </cell>
          <cell r="C88" t="str">
            <v>อิปัน</v>
          </cell>
          <cell r="D88" t="str">
            <v>พระแสง</v>
          </cell>
          <cell r="E88" t="str">
            <v>อำเภอพระแสง</v>
          </cell>
          <cell r="F88" t="str">
            <v>4826III</v>
          </cell>
          <cell r="G88">
            <v>130</v>
          </cell>
          <cell r="H88">
            <v>23</v>
          </cell>
          <cell r="I88" t="str">
            <v>4-0-46</v>
          </cell>
          <cell r="J88">
            <v>2200</v>
          </cell>
        </row>
        <row r="89">
          <cell r="B89">
            <v>122</v>
          </cell>
          <cell r="C89" t="str">
            <v>อิปัน</v>
          </cell>
          <cell r="D89" t="str">
            <v>พระแสง</v>
          </cell>
          <cell r="E89" t="str">
            <v>อำเภอพระแสง</v>
          </cell>
          <cell r="F89" t="str">
            <v>4826III</v>
          </cell>
          <cell r="G89">
            <v>130</v>
          </cell>
          <cell r="H89">
            <v>25</v>
          </cell>
          <cell r="I89" t="str">
            <v>2-0-9</v>
          </cell>
          <cell r="J89">
            <v>100</v>
          </cell>
        </row>
        <row r="90">
          <cell r="B90">
            <v>123</v>
          </cell>
          <cell r="C90" t="str">
            <v>อิปัน</v>
          </cell>
          <cell r="D90" t="str">
            <v>พระแสง</v>
          </cell>
          <cell r="E90" t="str">
            <v>อำเภอพระแสง</v>
          </cell>
          <cell r="F90" t="str">
            <v>4826III</v>
          </cell>
          <cell r="G90">
            <v>130</v>
          </cell>
          <cell r="H90">
            <v>28</v>
          </cell>
          <cell r="I90" t="str">
            <v>22-1-16</v>
          </cell>
          <cell r="J90">
            <v>130</v>
          </cell>
        </row>
        <row r="91">
          <cell r="B91">
            <v>124</v>
          </cell>
          <cell r="C91" t="str">
            <v>อิปัน</v>
          </cell>
          <cell r="D91" t="str">
            <v>พระแสง</v>
          </cell>
          <cell r="E91" t="str">
            <v>อำเภอพระแสง</v>
          </cell>
          <cell r="F91" t="str">
            <v>4826III</v>
          </cell>
          <cell r="G91">
            <v>130</v>
          </cell>
          <cell r="H91">
            <v>31</v>
          </cell>
          <cell r="I91" t="str">
            <v>6-0-26</v>
          </cell>
          <cell r="J91">
            <v>250</v>
          </cell>
        </row>
        <row r="92">
          <cell r="B92">
            <v>125</v>
          </cell>
          <cell r="C92" t="str">
            <v>อิปัน</v>
          </cell>
          <cell r="D92" t="str">
            <v>พระแสง</v>
          </cell>
          <cell r="E92" t="str">
            <v>อำเภอพระแสง</v>
          </cell>
          <cell r="F92" t="str">
            <v>4826III</v>
          </cell>
          <cell r="G92">
            <v>130</v>
          </cell>
          <cell r="H92">
            <v>32</v>
          </cell>
          <cell r="I92" t="str">
            <v>8-2-13</v>
          </cell>
          <cell r="J92">
            <v>100</v>
          </cell>
        </row>
        <row r="93">
          <cell r="B93">
            <v>126</v>
          </cell>
          <cell r="C93" t="str">
            <v>อิปัน</v>
          </cell>
          <cell r="D93" t="str">
            <v>พระแสง</v>
          </cell>
          <cell r="E93" t="str">
            <v>อำเภอพระแสง</v>
          </cell>
          <cell r="F93" t="str">
            <v>4826III</v>
          </cell>
          <cell r="G93">
            <v>130</v>
          </cell>
          <cell r="H93">
            <v>36</v>
          </cell>
          <cell r="I93" t="str">
            <v>10-3-69</v>
          </cell>
          <cell r="J93">
            <v>1900</v>
          </cell>
        </row>
        <row r="94">
          <cell r="B94">
            <v>127</v>
          </cell>
          <cell r="C94" t="str">
            <v>อิปัน</v>
          </cell>
          <cell r="D94" t="str">
            <v>พระแสง</v>
          </cell>
          <cell r="E94" t="str">
            <v>อำเภอพระแสง</v>
          </cell>
          <cell r="F94" t="str">
            <v>4826III</v>
          </cell>
          <cell r="G94">
            <v>130</v>
          </cell>
          <cell r="H94">
            <v>37</v>
          </cell>
          <cell r="I94" t="str">
            <v>6-2-53</v>
          </cell>
          <cell r="J94">
            <v>130</v>
          </cell>
        </row>
        <row r="95">
          <cell r="B95">
            <v>128</v>
          </cell>
          <cell r="C95" t="str">
            <v>อิปัน</v>
          </cell>
          <cell r="D95" t="str">
            <v>พระแสง</v>
          </cell>
          <cell r="E95" t="str">
            <v>อำเภอพระแสง</v>
          </cell>
          <cell r="F95" t="str">
            <v>4826III</v>
          </cell>
          <cell r="G95">
            <v>130</v>
          </cell>
          <cell r="H95">
            <v>38</v>
          </cell>
          <cell r="I95" t="str">
            <v>6-2-46</v>
          </cell>
          <cell r="J95">
            <v>1900</v>
          </cell>
        </row>
        <row r="96">
          <cell r="B96">
            <v>129</v>
          </cell>
          <cell r="C96" t="str">
            <v>อิปัน</v>
          </cell>
          <cell r="D96" t="str">
            <v>พระแสง</v>
          </cell>
          <cell r="E96" t="str">
            <v>อำเภอพระแสง</v>
          </cell>
          <cell r="F96" t="str">
            <v>4826II</v>
          </cell>
          <cell r="G96">
            <v>141</v>
          </cell>
          <cell r="H96">
            <v>7</v>
          </cell>
          <cell r="I96" t="str">
            <v>4-1-33</v>
          </cell>
          <cell r="J96">
            <v>100</v>
          </cell>
        </row>
        <row r="97">
          <cell r="B97">
            <v>130</v>
          </cell>
          <cell r="C97" t="str">
            <v>อิปัน</v>
          </cell>
          <cell r="D97" t="str">
            <v>พระแสง</v>
          </cell>
          <cell r="E97" t="str">
            <v>อำเภอพระแสง</v>
          </cell>
          <cell r="F97" t="str">
            <v>4826II</v>
          </cell>
          <cell r="G97">
            <v>141</v>
          </cell>
          <cell r="H97">
            <v>8</v>
          </cell>
          <cell r="I97" t="str">
            <v>4-0-52</v>
          </cell>
          <cell r="J97">
            <v>100</v>
          </cell>
        </row>
        <row r="98">
          <cell r="B98">
            <v>137</v>
          </cell>
          <cell r="C98" t="str">
            <v>อิปัน</v>
          </cell>
          <cell r="D98" t="str">
            <v>พระแสง</v>
          </cell>
          <cell r="E98" t="str">
            <v>อำเภอพระแสง</v>
          </cell>
          <cell r="F98" t="str">
            <v>4826III</v>
          </cell>
          <cell r="G98">
            <v>156</v>
          </cell>
          <cell r="H98">
            <v>197</v>
          </cell>
          <cell r="I98" t="str">
            <v>9-0-56</v>
          </cell>
          <cell r="J98">
            <v>100</v>
          </cell>
        </row>
        <row r="99">
          <cell r="B99">
            <v>141</v>
          </cell>
          <cell r="C99" t="str">
            <v>อิปัน</v>
          </cell>
          <cell r="D99" t="str">
            <v>พระแสง</v>
          </cell>
          <cell r="E99" t="str">
            <v>อำเภอพระแสง</v>
          </cell>
          <cell r="F99" t="str">
            <v>4826II</v>
          </cell>
          <cell r="G99">
            <v>156</v>
          </cell>
          <cell r="H99">
            <v>5</v>
          </cell>
          <cell r="I99" t="str">
            <v>6-1-33</v>
          </cell>
          <cell r="J99">
            <v>130</v>
          </cell>
        </row>
        <row r="100">
          <cell r="B100">
            <v>142</v>
          </cell>
          <cell r="C100" t="str">
            <v>อิปัน</v>
          </cell>
          <cell r="D100" t="str">
            <v>พระแสง</v>
          </cell>
          <cell r="E100" t="str">
            <v>อำเภอพระแสง</v>
          </cell>
          <cell r="F100" t="str">
            <v>4826II</v>
          </cell>
          <cell r="G100">
            <v>156</v>
          </cell>
          <cell r="H100">
            <v>7</v>
          </cell>
          <cell r="I100" t="str">
            <v>9-2-7</v>
          </cell>
          <cell r="J100">
            <v>150</v>
          </cell>
        </row>
        <row r="101">
          <cell r="B101">
            <v>154</v>
          </cell>
          <cell r="C101" t="str">
            <v>อิปัน</v>
          </cell>
          <cell r="D101" t="str">
            <v>พระแสง</v>
          </cell>
          <cell r="E101" t="str">
            <v>อำเภอพระแสง</v>
          </cell>
          <cell r="F101" t="str">
            <v>4826III</v>
          </cell>
          <cell r="G101">
            <v>156</v>
          </cell>
          <cell r="H101">
            <v>19</v>
          </cell>
          <cell r="I101" t="str">
            <v>3-2-27</v>
          </cell>
          <cell r="J101">
            <v>210</v>
          </cell>
        </row>
        <row r="102">
          <cell r="B102">
            <v>158</v>
          </cell>
          <cell r="C102" t="str">
            <v>อิปัน</v>
          </cell>
          <cell r="D102" t="str">
            <v>พระแสง</v>
          </cell>
          <cell r="E102" t="str">
            <v>อำเภอพระแสง</v>
          </cell>
          <cell r="F102" t="str">
            <v>4826II</v>
          </cell>
          <cell r="G102">
            <v>156</v>
          </cell>
          <cell r="H102">
            <v>23</v>
          </cell>
          <cell r="I102" t="str">
            <v>10-0-63</v>
          </cell>
          <cell r="J102">
            <v>130</v>
          </cell>
        </row>
        <row r="103">
          <cell r="B103">
            <v>164</v>
          </cell>
          <cell r="C103" t="str">
            <v>อิปัน</v>
          </cell>
          <cell r="D103" t="str">
            <v>พระแสง</v>
          </cell>
          <cell r="E103" t="str">
            <v>อำเภอพระแสง</v>
          </cell>
          <cell r="F103" t="str">
            <v>4826III</v>
          </cell>
          <cell r="G103">
            <v>130</v>
          </cell>
          <cell r="H103">
            <v>17</v>
          </cell>
          <cell r="I103" t="str">
            <v>8-3-7</v>
          </cell>
          <cell r="J103">
            <v>100</v>
          </cell>
        </row>
        <row r="104">
          <cell r="B104">
            <v>165</v>
          </cell>
          <cell r="C104" t="str">
            <v>อิปัน</v>
          </cell>
          <cell r="D104" t="str">
            <v>พระแสง</v>
          </cell>
          <cell r="E104" t="str">
            <v>อำเภอพระแสง</v>
          </cell>
          <cell r="F104" t="str">
            <v>4826III</v>
          </cell>
          <cell r="G104">
            <v>130</v>
          </cell>
          <cell r="H104">
            <v>22</v>
          </cell>
          <cell r="I104" t="str">
            <v>4-0-40</v>
          </cell>
          <cell r="J104">
            <v>1900</v>
          </cell>
        </row>
        <row r="105">
          <cell r="B105">
            <v>166</v>
          </cell>
          <cell r="C105" t="str">
            <v>อิปัน</v>
          </cell>
          <cell r="D105" t="str">
            <v>พระแสง</v>
          </cell>
          <cell r="E105" t="str">
            <v>อำเภอพระแสง</v>
          </cell>
          <cell r="F105" t="str">
            <v>4826III</v>
          </cell>
          <cell r="G105">
            <v>130</v>
          </cell>
          <cell r="H105">
            <v>24</v>
          </cell>
          <cell r="I105" t="str">
            <v>4-2-43</v>
          </cell>
          <cell r="J105">
            <v>100</v>
          </cell>
        </row>
        <row r="106">
          <cell r="B106">
            <v>167</v>
          </cell>
          <cell r="C106" t="str">
            <v>อิปัน</v>
          </cell>
          <cell r="D106" t="str">
            <v>พระแสง</v>
          </cell>
          <cell r="E106" t="str">
            <v>อำเภอพระแสง</v>
          </cell>
          <cell r="F106" t="str">
            <v>4826III</v>
          </cell>
          <cell r="G106">
            <v>130</v>
          </cell>
          <cell r="H106">
            <v>45</v>
          </cell>
          <cell r="I106" t="str">
            <v>28-1-10</v>
          </cell>
          <cell r="J106">
            <v>100</v>
          </cell>
        </row>
        <row r="107">
          <cell r="B107">
            <v>168</v>
          </cell>
          <cell r="C107" t="str">
            <v>อิปัน</v>
          </cell>
          <cell r="D107" t="str">
            <v>พระแสง</v>
          </cell>
          <cell r="E107" t="str">
            <v>อำเภอพระแสง</v>
          </cell>
          <cell r="F107" t="str">
            <v>4826III</v>
          </cell>
          <cell r="G107">
            <v>130</v>
          </cell>
          <cell r="H107">
            <v>46</v>
          </cell>
          <cell r="I107" t="str">
            <v>10-1-4</v>
          </cell>
          <cell r="J107">
            <v>100</v>
          </cell>
        </row>
        <row r="108">
          <cell r="B108">
            <v>171</v>
          </cell>
          <cell r="C108" t="str">
            <v>อิปัน</v>
          </cell>
          <cell r="D108" t="str">
            <v>พระแสง</v>
          </cell>
          <cell r="E108" t="str">
            <v>อำเภอพระแสง</v>
          </cell>
          <cell r="F108" t="str">
            <v>4826III</v>
          </cell>
          <cell r="G108">
            <v>130</v>
          </cell>
          <cell r="H108">
            <v>54</v>
          </cell>
          <cell r="I108" t="str">
            <v>4-1-93</v>
          </cell>
          <cell r="J108">
            <v>100</v>
          </cell>
        </row>
        <row r="109">
          <cell r="B109">
            <v>172</v>
          </cell>
          <cell r="C109" t="str">
            <v>อิปัน</v>
          </cell>
          <cell r="D109" t="str">
            <v>พระแสง</v>
          </cell>
          <cell r="E109" t="str">
            <v>อำเภอพระแสง</v>
          </cell>
          <cell r="F109" t="str">
            <v>4826III</v>
          </cell>
          <cell r="G109">
            <v>130</v>
          </cell>
          <cell r="H109">
            <v>56</v>
          </cell>
          <cell r="I109" t="str">
            <v>8-1-93</v>
          </cell>
          <cell r="J109">
            <v>100</v>
          </cell>
        </row>
        <row r="110">
          <cell r="B110">
            <v>174</v>
          </cell>
          <cell r="C110" t="str">
            <v>อิปัน</v>
          </cell>
          <cell r="D110" t="str">
            <v>พระแสง</v>
          </cell>
          <cell r="E110" t="str">
            <v>อำเภอพระแสง</v>
          </cell>
          <cell r="F110" t="str">
            <v>4826III</v>
          </cell>
          <cell r="G110">
            <v>130</v>
          </cell>
          <cell r="H110">
            <v>62</v>
          </cell>
          <cell r="I110" t="str">
            <v>10-1-10</v>
          </cell>
          <cell r="J110">
            <v>1150</v>
          </cell>
        </row>
        <row r="111">
          <cell r="B111">
            <v>176</v>
          </cell>
          <cell r="C111" t="str">
            <v>อิปัน</v>
          </cell>
          <cell r="D111" t="str">
            <v>พระแสง</v>
          </cell>
          <cell r="E111" t="str">
            <v>อำเภอพระแสง</v>
          </cell>
          <cell r="F111" t="str">
            <v>4826III</v>
          </cell>
          <cell r="G111">
            <v>130</v>
          </cell>
          <cell r="H111">
            <v>68</v>
          </cell>
          <cell r="I111" t="str">
            <v>0-2-85</v>
          </cell>
          <cell r="J111">
            <v>4550</v>
          </cell>
        </row>
        <row r="112">
          <cell r="B112">
            <v>177</v>
          </cell>
          <cell r="C112" t="str">
            <v>อิปัน</v>
          </cell>
          <cell r="D112" t="str">
            <v>พระแสง</v>
          </cell>
          <cell r="E112" t="str">
            <v>อำเภอพระแสง</v>
          </cell>
          <cell r="F112" t="str">
            <v>4826III</v>
          </cell>
          <cell r="G112">
            <v>130</v>
          </cell>
          <cell r="H112">
            <v>69</v>
          </cell>
          <cell r="I112" t="str">
            <v>15-3-70</v>
          </cell>
          <cell r="J112">
            <v>3300</v>
          </cell>
        </row>
        <row r="113">
          <cell r="B113">
            <v>182</v>
          </cell>
          <cell r="C113" t="str">
            <v>อิปัน</v>
          </cell>
          <cell r="D113" t="str">
            <v>พระแสง</v>
          </cell>
          <cell r="E113" t="str">
            <v>อำเภอพระแสง</v>
          </cell>
          <cell r="F113" t="str">
            <v>4826III</v>
          </cell>
          <cell r="G113">
            <v>130</v>
          </cell>
          <cell r="H113">
            <v>74</v>
          </cell>
          <cell r="I113" t="str">
            <v>12-0-73</v>
          </cell>
          <cell r="J113">
            <v>3300</v>
          </cell>
        </row>
        <row r="114">
          <cell r="B114">
            <v>183</v>
          </cell>
          <cell r="C114" t="str">
            <v>อิปัน</v>
          </cell>
          <cell r="D114" t="str">
            <v>พระแสง</v>
          </cell>
          <cell r="E114" t="str">
            <v>อำเภอพระแสง</v>
          </cell>
          <cell r="F114" t="str">
            <v>4826III</v>
          </cell>
          <cell r="G114">
            <v>130</v>
          </cell>
          <cell r="H114">
            <v>76</v>
          </cell>
          <cell r="I114" t="str">
            <v>21-0-43</v>
          </cell>
          <cell r="J114">
            <v>3300</v>
          </cell>
        </row>
        <row r="115">
          <cell r="B115">
            <v>184</v>
          </cell>
          <cell r="C115" t="str">
            <v>อิปัน</v>
          </cell>
          <cell r="D115" t="str">
            <v>พระแสง</v>
          </cell>
          <cell r="E115" t="str">
            <v>อำเภอพระแสง</v>
          </cell>
          <cell r="F115" t="str">
            <v>4826III</v>
          </cell>
          <cell r="G115">
            <v>130</v>
          </cell>
          <cell r="H115">
            <v>82</v>
          </cell>
          <cell r="I115" t="str">
            <v>10-2-81</v>
          </cell>
          <cell r="J115">
            <v>3300</v>
          </cell>
        </row>
        <row r="116">
          <cell r="B116">
            <v>185</v>
          </cell>
          <cell r="C116" t="str">
            <v>อิปัน</v>
          </cell>
          <cell r="D116" t="str">
            <v>พระแสง</v>
          </cell>
          <cell r="E116" t="str">
            <v>อำเภอพระแสง</v>
          </cell>
          <cell r="F116" t="str">
            <v>4826III</v>
          </cell>
          <cell r="G116">
            <v>130</v>
          </cell>
          <cell r="H116">
            <v>83</v>
          </cell>
          <cell r="I116" t="str">
            <v>10-2-81</v>
          </cell>
          <cell r="J116">
            <v>3300</v>
          </cell>
        </row>
        <row r="117">
          <cell r="B117">
            <v>188</v>
          </cell>
          <cell r="C117" t="str">
            <v>อิปัน</v>
          </cell>
          <cell r="D117" t="str">
            <v>พระแสง</v>
          </cell>
          <cell r="E117" t="str">
            <v>อำเภอพระแสง</v>
          </cell>
          <cell r="F117" t="str">
            <v>4826II</v>
          </cell>
          <cell r="G117">
            <v>127</v>
          </cell>
          <cell r="H117">
            <v>13</v>
          </cell>
          <cell r="I117" t="str">
            <v>4-2-8</v>
          </cell>
          <cell r="J117">
            <v>100</v>
          </cell>
        </row>
        <row r="118">
          <cell r="B118">
            <v>189</v>
          </cell>
          <cell r="C118" t="str">
            <v>อิปัน</v>
          </cell>
          <cell r="D118" t="str">
            <v>พระแสง</v>
          </cell>
          <cell r="E118" t="str">
            <v>อำเภอพระแสง</v>
          </cell>
          <cell r="F118" t="str">
            <v>4826II</v>
          </cell>
          <cell r="G118">
            <v>127</v>
          </cell>
          <cell r="H118">
            <v>14</v>
          </cell>
          <cell r="I118" t="str">
            <v>2-2-97</v>
          </cell>
          <cell r="J118">
            <v>100</v>
          </cell>
        </row>
        <row r="119">
          <cell r="B119">
            <v>191</v>
          </cell>
          <cell r="C119" t="str">
            <v>อิปัน</v>
          </cell>
          <cell r="D119" t="str">
            <v>พระแสง</v>
          </cell>
          <cell r="E119" t="str">
            <v>อำเภอพระแสง</v>
          </cell>
          <cell r="F119" t="str">
            <v>4826II</v>
          </cell>
          <cell r="G119">
            <v>127</v>
          </cell>
          <cell r="H119">
            <v>19</v>
          </cell>
          <cell r="I119" t="str">
            <v>0-2-63</v>
          </cell>
          <cell r="J119">
            <v>100</v>
          </cell>
        </row>
        <row r="120">
          <cell r="B120">
            <v>193</v>
          </cell>
          <cell r="C120" t="str">
            <v>อิปัน</v>
          </cell>
          <cell r="D120" t="str">
            <v>พระแสง</v>
          </cell>
          <cell r="E120" t="str">
            <v>อำเภอพระแสง</v>
          </cell>
          <cell r="F120" t="str">
            <v>4826II</v>
          </cell>
          <cell r="G120">
            <v>127</v>
          </cell>
          <cell r="H120">
            <v>21</v>
          </cell>
          <cell r="I120" t="str">
            <v>5-1-73</v>
          </cell>
          <cell r="J120">
            <v>210</v>
          </cell>
        </row>
        <row r="121">
          <cell r="B121">
            <v>194</v>
          </cell>
          <cell r="C121" t="str">
            <v>อิปัน</v>
          </cell>
          <cell r="D121" t="str">
            <v>พระแสง</v>
          </cell>
          <cell r="E121" t="str">
            <v>อำเภอพระแสง</v>
          </cell>
          <cell r="F121" t="str">
            <v>4826II</v>
          </cell>
          <cell r="G121">
            <v>127</v>
          </cell>
          <cell r="H121">
            <v>27</v>
          </cell>
          <cell r="I121" t="str">
            <v>6-1-73</v>
          </cell>
          <cell r="J121">
            <v>100</v>
          </cell>
        </row>
        <row r="122">
          <cell r="B122">
            <v>195</v>
          </cell>
          <cell r="C122" t="str">
            <v>อิปัน</v>
          </cell>
          <cell r="D122" t="str">
            <v>พระแสง</v>
          </cell>
          <cell r="E122" t="str">
            <v>อำเภอพระแสง</v>
          </cell>
          <cell r="F122" t="str">
            <v>4826II</v>
          </cell>
          <cell r="G122">
            <v>127</v>
          </cell>
          <cell r="H122">
            <v>29</v>
          </cell>
          <cell r="I122" t="str">
            <v>6-2-0</v>
          </cell>
          <cell r="J122">
            <v>100</v>
          </cell>
        </row>
        <row r="123">
          <cell r="B123">
            <v>196</v>
          </cell>
          <cell r="C123" t="str">
            <v>อิปัน</v>
          </cell>
          <cell r="D123" t="str">
            <v>พระแสง</v>
          </cell>
          <cell r="E123" t="str">
            <v>อำเภอพระแสง</v>
          </cell>
          <cell r="F123" t="str">
            <v>4826II</v>
          </cell>
          <cell r="G123">
            <v>127</v>
          </cell>
          <cell r="H123">
            <v>61</v>
          </cell>
          <cell r="I123" t="str">
            <v>7-1-87</v>
          </cell>
          <cell r="J123">
            <v>100</v>
          </cell>
        </row>
        <row r="124">
          <cell r="B124">
            <v>198</v>
          </cell>
          <cell r="C124" t="str">
            <v>อิปัน</v>
          </cell>
          <cell r="D124" t="str">
            <v>พระแสง</v>
          </cell>
          <cell r="E124" t="str">
            <v>อำเภอพระแสง</v>
          </cell>
          <cell r="F124" t="str">
            <v>4826II</v>
          </cell>
          <cell r="G124">
            <v>127</v>
          </cell>
          <cell r="H124">
            <v>77</v>
          </cell>
          <cell r="I124" t="str">
            <v>0-0-9</v>
          </cell>
          <cell r="J124">
            <v>100</v>
          </cell>
        </row>
        <row r="125">
          <cell r="B125">
            <v>199</v>
          </cell>
          <cell r="C125" t="str">
            <v>อิปัน</v>
          </cell>
          <cell r="D125" t="str">
            <v>พระแสง</v>
          </cell>
          <cell r="E125" t="str">
            <v>อำเภอพระแสง</v>
          </cell>
          <cell r="F125" t="str">
            <v>4826II</v>
          </cell>
          <cell r="G125">
            <v>127</v>
          </cell>
          <cell r="H125">
            <v>78</v>
          </cell>
          <cell r="I125" t="str">
            <v>5-2-77</v>
          </cell>
          <cell r="J125">
            <v>100</v>
          </cell>
        </row>
        <row r="126">
          <cell r="B126">
            <v>200</v>
          </cell>
          <cell r="C126" t="str">
            <v>อิปัน</v>
          </cell>
          <cell r="D126" t="str">
            <v>พระแสง</v>
          </cell>
          <cell r="E126" t="str">
            <v>อำเภอพระแสง</v>
          </cell>
          <cell r="F126" t="str">
            <v>4826II</v>
          </cell>
          <cell r="G126">
            <v>127</v>
          </cell>
          <cell r="H126">
            <v>79</v>
          </cell>
          <cell r="I126" t="str">
            <v>5-2-48</v>
          </cell>
          <cell r="J126">
            <v>1700</v>
          </cell>
        </row>
        <row r="127">
          <cell r="B127">
            <v>201</v>
          </cell>
          <cell r="C127" t="str">
            <v>อิปัน</v>
          </cell>
          <cell r="D127" t="str">
            <v>พระแสง</v>
          </cell>
          <cell r="E127" t="str">
            <v>อำเภอพระแสง</v>
          </cell>
          <cell r="F127" t="str">
            <v>4826II</v>
          </cell>
          <cell r="G127">
            <v>127</v>
          </cell>
          <cell r="H127">
            <v>80</v>
          </cell>
          <cell r="I127" t="str">
            <v>9-0-27</v>
          </cell>
          <cell r="J127">
            <v>100</v>
          </cell>
        </row>
        <row r="128">
          <cell r="B128">
            <v>202</v>
          </cell>
          <cell r="C128" t="str">
            <v>อิปัน</v>
          </cell>
          <cell r="D128" t="str">
            <v>พระแสง</v>
          </cell>
          <cell r="E128" t="str">
            <v>อำเภอพระแสง</v>
          </cell>
          <cell r="F128" t="str">
            <v>4826II</v>
          </cell>
          <cell r="G128">
            <v>127</v>
          </cell>
          <cell r="H128">
            <v>81</v>
          </cell>
          <cell r="I128" t="str">
            <v>10-3-69</v>
          </cell>
          <cell r="J128">
            <v>100</v>
          </cell>
        </row>
        <row r="129">
          <cell r="B129">
            <v>204</v>
          </cell>
          <cell r="C129" t="str">
            <v>อิปัน</v>
          </cell>
          <cell r="D129" t="str">
            <v>พระแสง</v>
          </cell>
          <cell r="E129" t="str">
            <v>อำเภอพระแสง</v>
          </cell>
          <cell r="F129" t="str">
            <v>4826II</v>
          </cell>
          <cell r="G129">
            <v>127</v>
          </cell>
          <cell r="H129">
            <v>83</v>
          </cell>
          <cell r="I129" t="str">
            <v>10-2-60</v>
          </cell>
          <cell r="J129">
            <v>1200</v>
          </cell>
        </row>
        <row r="130">
          <cell r="B130">
            <v>205</v>
          </cell>
          <cell r="C130" t="str">
            <v>อิปัน</v>
          </cell>
          <cell r="D130" t="str">
            <v>พระแสง</v>
          </cell>
          <cell r="E130" t="str">
            <v>อำเภอพระแสง</v>
          </cell>
          <cell r="F130" t="str">
            <v>4826II</v>
          </cell>
          <cell r="G130">
            <v>127</v>
          </cell>
          <cell r="H130">
            <v>84</v>
          </cell>
          <cell r="I130" t="str">
            <v>16-1-40</v>
          </cell>
          <cell r="J130">
            <v>100</v>
          </cell>
        </row>
        <row r="131">
          <cell r="B131">
            <v>206</v>
          </cell>
          <cell r="C131" t="str">
            <v>อิปัน</v>
          </cell>
          <cell r="D131" t="str">
            <v>พระแสง</v>
          </cell>
          <cell r="E131" t="str">
            <v>อำเภอพระแสง</v>
          </cell>
          <cell r="F131" t="str">
            <v>4826II</v>
          </cell>
          <cell r="G131">
            <v>127</v>
          </cell>
          <cell r="H131">
            <v>85</v>
          </cell>
          <cell r="I131" t="str">
            <v>5-2-47</v>
          </cell>
          <cell r="J131">
            <v>100</v>
          </cell>
        </row>
        <row r="132">
          <cell r="B132">
            <v>209</v>
          </cell>
          <cell r="C132" t="str">
            <v>อิปัน</v>
          </cell>
          <cell r="D132" t="str">
            <v>พระแสง</v>
          </cell>
          <cell r="E132" t="str">
            <v>อำเภอพระแสง</v>
          </cell>
          <cell r="F132" t="str">
            <v>4826II</v>
          </cell>
          <cell r="G132">
            <v>127</v>
          </cell>
          <cell r="H132">
            <v>90</v>
          </cell>
          <cell r="I132" t="str">
            <v>13-2-50</v>
          </cell>
          <cell r="J132">
            <v>100</v>
          </cell>
        </row>
        <row r="133">
          <cell r="B133">
            <v>210</v>
          </cell>
          <cell r="C133" t="str">
            <v>อิปัน</v>
          </cell>
          <cell r="D133" t="str">
            <v>พระแสง</v>
          </cell>
          <cell r="E133" t="str">
            <v>อำเภอพระแสง</v>
          </cell>
          <cell r="F133" t="str">
            <v>4826II</v>
          </cell>
          <cell r="G133">
            <v>127</v>
          </cell>
          <cell r="H133">
            <v>91</v>
          </cell>
          <cell r="I133" t="str">
            <v>20-2-90</v>
          </cell>
          <cell r="J133">
            <v>100</v>
          </cell>
        </row>
        <row r="134">
          <cell r="B134">
            <v>212</v>
          </cell>
          <cell r="C134" t="str">
            <v>อิปัน</v>
          </cell>
          <cell r="D134" t="str">
            <v>พระแสง</v>
          </cell>
          <cell r="E134" t="str">
            <v>อำเภอพระแสง</v>
          </cell>
          <cell r="F134" t="str">
            <v>4826II</v>
          </cell>
          <cell r="G134">
            <v>127</v>
          </cell>
          <cell r="H134">
            <v>93</v>
          </cell>
          <cell r="I134" t="str">
            <v>23-1-53</v>
          </cell>
          <cell r="J134">
            <v>100</v>
          </cell>
        </row>
        <row r="135">
          <cell r="B135">
            <v>213</v>
          </cell>
          <cell r="C135" t="str">
            <v>อิปัน</v>
          </cell>
          <cell r="D135" t="str">
            <v>พระแสง</v>
          </cell>
          <cell r="E135" t="str">
            <v>อำเภอพระแสง</v>
          </cell>
          <cell r="F135" t="str">
            <v>4826II</v>
          </cell>
          <cell r="G135">
            <v>127</v>
          </cell>
          <cell r="H135">
            <v>94</v>
          </cell>
          <cell r="I135" t="str">
            <v>5-1-93</v>
          </cell>
          <cell r="J135">
            <v>100</v>
          </cell>
        </row>
        <row r="136">
          <cell r="B136">
            <v>214</v>
          </cell>
          <cell r="C136" t="str">
            <v>อิปัน</v>
          </cell>
          <cell r="D136" t="str">
            <v>พระแสง</v>
          </cell>
          <cell r="E136" t="str">
            <v>อำเภอพระแสง</v>
          </cell>
          <cell r="F136" t="str">
            <v>4826II</v>
          </cell>
          <cell r="G136">
            <v>127</v>
          </cell>
          <cell r="H136">
            <v>95</v>
          </cell>
          <cell r="I136" t="str">
            <v>15-2-3</v>
          </cell>
          <cell r="J136">
            <v>100</v>
          </cell>
        </row>
        <row r="137">
          <cell r="B137">
            <v>215</v>
          </cell>
          <cell r="C137" t="str">
            <v>อิปัน</v>
          </cell>
          <cell r="D137" t="str">
            <v>พระแสง</v>
          </cell>
          <cell r="E137" t="str">
            <v>อำเภอพระแสง</v>
          </cell>
          <cell r="F137" t="str">
            <v>4826II</v>
          </cell>
          <cell r="G137">
            <v>127</v>
          </cell>
          <cell r="H137">
            <v>96</v>
          </cell>
          <cell r="I137" t="str">
            <v>14-1-47</v>
          </cell>
          <cell r="J137">
            <v>100</v>
          </cell>
        </row>
        <row r="138">
          <cell r="B138">
            <v>216</v>
          </cell>
          <cell r="C138" t="str">
            <v>อิปัน</v>
          </cell>
          <cell r="D138" t="str">
            <v>พระแสง</v>
          </cell>
          <cell r="E138" t="str">
            <v>อำเภอพระแสง</v>
          </cell>
          <cell r="F138" t="str">
            <v>4826II</v>
          </cell>
          <cell r="G138">
            <v>127</v>
          </cell>
          <cell r="H138">
            <v>97</v>
          </cell>
          <cell r="I138" t="str">
            <v>5-2-70</v>
          </cell>
          <cell r="J138">
            <v>100</v>
          </cell>
        </row>
        <row r="139">
          <cell r="B139">
            <v>217</v>
          </cell>
          <cell r="C139" t="str">
            <v>อิปัน</v>
          </cell>
          <cell r="D139" t="str">
            <v>พระแสง</v>
          </cell>
          <cell r="E139" t="str">
            <v>อำเภอพระแสง</v>
          </cell>
          <cell r="F139" t="str">
            <v>4826II</v>
          </cell>
          <cell r="G139">
            <v>127</v>
          </cell>
          <cell r="H139">
            <v>98</v>
          </cell>
          <cell r="I139" t="str">
            <v>5-3-0</v>
          </cell>
          <cell r="J139">
            <v>100</v>
          </cell>
        </row>
        <row r="140">
          <cell r="B140">
            <v>218</v>
          </cell>
          <cell r="C140" t="str">
            <v>อิปัน</v>
          </cell>
          <cell r="D140" t="str">
            <v>พระแสง</v>
          </cell>
          <cell r="E140" t="str">
            <v>อำเภอพระแสง</v>
          </cell>
          <cell r="F140" t="str">
            <v>4826II</v>
          </cell>
          <cell r="G140">
            <v>127</v>
          </cell>
          <cell r="H140">
            <v>99</v>
          </cell>
          <cell r="I140" t="str">
            <v>6-0-87</v>
          </cell>
          <cell r="J140">
            <v>100</v>
          </cell>
        </row>
        <row r="141">
          <cell r="B141">
            <v>220</v>
          </cell>
          <cell r="C141" t="str">
            <v>อิปัน</v>
          </cell>
          <cell r="D141" t="str">
            <v>พระแสง</v>
          </cell>
          <cell r="E141" t="str">
            <v>อำเภอพระแสง</v>
          </cell>
          <cell r="F141" t="str">
            <v>4826II</v>
          </cell>
          <cell r="G141">
            <v>127</v>
          </cell>
          <cell r="H141">
            <v>105</v>
          </cell>
          <cell r="I141" t="str">
            <v>12-3-40</v>
          </cell>
          <cell r="J141">
            <v>100</v>
          </cell>
        </row>
        <row r="142">
          <cell r="B142">
            <v>221</v>
          </cell>
          <cell r="C142" t="str">
            <v>อิปัน</v>
          </cell>
          <cell r="D142" t="str">
            <v>พระแสง</v>
          </cell>
          <cell r="E142" t="str">
            <v>อำเภอพระแสง</v>
          </cell>
          <cell r="F142" t="str">
            <v>4826II</v>
          </cell>
          <cell r="G142">
            <v>127</v>
          </cell>
          <cell r="H142">
            <v>106</v>
          </cell>
          <cell r="I142" t="str">
            <v>6-1-93</v>
          </cell>
          <cell r="J142">
            <v>100</v>
          </cell>
        </row>
        <row r="143">
          <cell r="B143">
            <v>222</v>
          </cell>
          <cell r="C143" t="str">
            <v>อิปัน</v>
          </cell>
          <cell r="D143" t="str">
            <v>พระแสง</v>
          </cell>
          <cell r="E143" t="str">
            <v>อำเภอพระแสง</v>
          </cell>
          <cell r="F143" t="str">
            <v>4826II</v>
          </cell>
          <cell r="G143">
            <v>127</v>
          </cell>
          <cell r="H143">
            <v>108</v>
          </cell>
          <cell r="I143" t="str">
            <v>17-3-40</v>
          </cell>
          <cell r="J143">
            <v>100</v>
          </cell>
        </row>
        <row r="144">
          <cell r="B144">
            <v>225</v>
          </cell>
          <cell r="C144" t="str">
            <v>อิปัน</v>
          </cell>
          <cell r="D144" t="str">
            <v>พระแสง</v>
          </cell>
          <cell r="E144" t="str">
            <v>อำเภอพระแสง</v>
          </cell>
          <cell r="F144" t="str">
            <v>4826II</v>
          </cell>
          <cell r="G144">
            <v>127</v>
          </cell>
          <cell r="H144">
            <v>112</v>
          </cell>
          <cell r="I144" t="str">
            <v>39-2-21</v>
          </cell>
          <cell r="J144">
            <v>100</v>
          </cell>
        </row>
        <row r="145">
          <cell r="B145">
            <v>226</v>
          </cell>
          <cell r="C145" t="str">
            <v>อิปัน</v>
          </cell>
          <cell r="D145" t="str">
            <v>พระแสง</v>
          </cell>
          <cell r="E145" t="str">
            <v>อำเภอพระแสง</v>
          </cell>
          <cell r="F145" t="str">
            <v>4826II</v>
          </cell>
          <cell r="G145">
            <v>127</v>
          </cell>
          <cell r="H145">
            <v>113</v>
          </cell>
          <cell r="I145" t="str">
            <v>49-1-17</v>
          </cell>
          <cell r="J145">
            <v>100</v>
          </cell>
        </row>
        <row r="146">
          <cell r="B146">
            <v>227</v>
          </cell>
          <cell r="C146" t="str">
            <v>อิปัน</v>
          </cell>
          <cell r="D146" t="str">
            <v>พระแสง</v>
          </cell>
          <cell r="E146" t="str">
            <v>อำเภอพระแสง</v>
          </cell>
          <cell r="F146" t="str">
            <v>4826II</v>
          </cell>
          <cell r="G146">
            <v>127</v>
          </cell>
          <cell r="H146">
            <v>114</v>
          </cell>
          <cell r="I146" t="str">
            <v>29-1-33</v>
          </cell>
          <cell r="J146">
            <v>100</v>
          </cell>
        </row>
        <row r="147">
          <cell r="B147">
            <v>228</v>
          </cell>
          <cell r="C147" t="str">
            <v>อิปัน</v>
          </cell>
          <cell r="D147" t="str">
            <v>พระแสง</v>
          </cell>
          <cell r="E147" t="str">
            <v>อำเภอพระแสง</v>
          </cell>
          <cell r="F147" t="str">
            <v>4826II</v>
          </cell>
          <cell r="G147">
            <v>127</v>
          </cell>
          <cell r="H147">
            <v>115</v>
          </cell>
          <cell r="I147" t="str">
            <v>4-1-73</v>
          </cell>
          <cell r="J147">
            <v>100</v>
          </cell>
        </row>
        <row r="148">
          <cell r="B148">
            <v>229</v>
          </cell>
          <cell r="C148" t="str">
            <v>อิปัน</v>
          </cell>
          <cell r="D148" t="str">
            <v>พระแสง</v>
          </cell>
          <cell r="E148" t="str">
            <v>อำเภอพระแสง</v>
          </cell>
          <cell r="F148" t="str">
            <v>4826II</v>
          </cell>
          <cell r="G148">
            <v>127</v>
          </cell>
          <cell r="H148">
            <v>116</v>
          </cell>
          <cell r="I148" t="str">
            <v>26-2-30</v>
          </cell>
          <cell r="J148">
            <v>130</v>
          </cell>
        </row>
        <row r="149">
          <cell r="B149">
            <v>230</v>
          </cell>
          <cell r="C149" t="str">
            <v>อิปัน</v>
          </cell>
          <cell r="D149" t="str">
            <v>พระแสง</v>
          </cell>
          <cell r="E149" t="str">
            <v>อำเภอพระแสง</v>
          </cell>
          <cell r="F149" t="str">
            <v>4826III</v>
          </cell>
          <cell r="G149">
            <v>141</v>
          </cell>
          <cell r="H149">
            <v>1</v>
          </cell>
          <cell r="I149" t="str">
            <v>1-3-88</v>
          </cell>
          <cell r="J149">
            <v>100</v>
          </cell>
        </row>
        <row r="150">
          <cell r="B150">
            <v>231</v>
          </cell>
          <cell r="C150" t="str">
            <v>อิปัน</v>
          </cell>
          <cell r="D150" t="str">
            <v>พระแสง</v>
          </cell>
          <cell r="E150" t="str">
            <v>อำเภอพระแสง</v>
          </cell>
          <cell r="F150" t="str">
            <v>4826III</v>
          </cell>
          <cell r="G150">
            <v>141</v>
          </cell>
          <cell r="H150">
            <v>2</v>
          </cell>
          <cell r="I150" t="str">
            <v>0-0-84</v>
          </cell>
          <cell r="J150">
            <v>100</v>
          </cell>
        </row>
        <row r="151">
          <cell r="B151">
            <v>232</v>
          </cell>
          <cell r="C151" t="str">
            <v>อิปัน</v>
          </cell>
          <cell r="D151" t="str">
            <v>พระแสง</v>
          </cell>
          <cell r="E151" t="str">
            <v>อำเภอพระแสง</v>
          </cell>
          <cell r="F151" t="str">
            <v>4826III</v>
          </cell>
          <cell r="G151">
            <v>141</v>
          </cell>
          <cell r="H151">
            <v>3</v>
          </cell>
          <cell r="I151" t="str">
            <v>4-2-94</v>
          </cell>
          <cell r="J151">
            <v>100</v>
          </cell>
        </row>
        <row r="152">
          <cell r="B152">
            <v>233</v>
          </cell>
          <cell r="C152" t="str">
            <v>อิปัน</v>
          </cell>
          <cell r="D152" t="str">
            <v>พระแสง</v>
          </cell>
          <cell r="E152" t="str">
            <v>อำเภอพระแสง</v>
          </cell>
          <cell r="F152" t="str">
            <v>4826III</v>
          </cell>
          <cell r="G152">
            <v>141</v>
          </cell>
          <cell r="H152">
            <v>4</v>
          </cell>
          <cell r="I152" t="str">
            <v>1-2-48</v>
          </cell>
          <cell r="J152">
            <v>100</v>
          </cell>
        </row>
        <row r="153">
          <cell r="B153">
            <v>235</v>
          </cell>
          <cell r="C153" t="str">
            <v>อิปัน</v>
          </cell>
          <cell r="D153" t="str">
            <v>พระแสง</v>
          </cell>
          <cell r="E153" t="str">
            <v>อำเภอพระแสง</v>
          </cell>
          <cell r="F153" t="str">
            <v>4826III</v>
          </cell>
          <cell r="G153">
            <v>141</v>
          </cell>
          <cell r="H153">
            <v>6</v>
          </cell>
          <cell r="I153" t="str">
            <v>3-2-42</v>
          </cell>
          <cell r="J153">
            <v>260</v>
          </cell>
        </row>
        <row r="154">
          <cell r="B154">
            <v>237</v>
          </cell>
          <cell r="C154" t="str">
            <v>อิปัน</v>
          </cell>
          <cell r="D154" t="str">
            <v>พระแสง</v>
          </cell>
          <cell r="E154" t="str">
            <v>อำเภอพระแสง</v>
          </cell>
          <cell r="F154" t="str">
            <v>4826III</v>
          </cell>
          <cell r="G154">
            <v>156</v>
          </cell>
          <cell r="H154">
            <v>41</v>
          </cell>
          <cell r="I154" t="str">
            <v>5-1-19</v>
          </cell>
          <cell r="J154">
            <v>100</v>
          </cell>
        </row>
        <row r="155">
          <cell r="B155">
            <v>238</v>
          </cell>
          <cell r="C155" t="str">
            <v>อิปัน</v>
          </cell>
          <cell r="D155" t="str">
            <v>พระแสง</v>
          </cell>
          <cell r="E155" t="str">
            <v>อำเภอพระแสง</v>
          </cell>
          <cell r="F155" t="str">
            <v>4826III</v>
          </cell>
          <cell r="G155">
            <v>156</v>
          </cell>
          <cell r="H155">
            <v>42</v>
          </cell>
          <cell r="I155" t="str">
            <v>2-3-93</v>
          </cell>
          <cell r="J155">
            <v>130</v>
          </cell>
        </row>
        <row r="156">
          <cell r="B156">
            <v>239</v>
          </cell>
          <cell r="C156" t="str">
            <v>อิปัน</v>
          </cell>
          <cell r="D156" t="str">
            <v>พระแสง</v>
          </cell>
          <cell r="E156" t="str">
            <v>อำเภอพระแสง</v>
          </cell>
          <cell r="F156" t="str">
            <v>4826III</v>
          </cell>
          <cell r="G156">
            <v>156</v>
          </cell>
          <cell r="H156">
            <v>43</v>
          </cell>
          <cell r="I156" t="str">
            <v>2-1-37</v>
          </cell>
          <cell r="J156">
            <v>180</v>
          </cell>
        </row>
        <row r="157">
          <cell r="B157">
            <v>240</v>
          </cell>
          <cell r="C157" t="str">
            <v>อิปัน</v>
          </cell>
          <cell r="D157" t="str">
            <v>พระแสง</v>
          </cell>
          <cell r="E157" t="str">
            <v>อำเภอพระแสง</v>
          </cell>
          <cell r="F157" t="str">
            <v>4826III</v>
          </cell>
          <cell r="G157">
            <v>156</v>
          </cell>
          <cell r="H157">
            <v>49</v>
          </cell>
          <cell r="I157" t="str">
            <v>42-0-0</v>
          </cell>
          <cell r="J157">
            <v>100</v>
          </cell>
        </row>
        <row r="158">
          <cell r="B158">
            <v>242</v>
          </cell>
          <cell r="C158" t="str">
            <v>อิปัน</v>
          </cell>
          <cell r="D158" t="str">
            <v>พระแสง</v>
          </cell>
          <cell r="E158" t="str">
            <v>อำเภอพระแสง</v>
          </cell>
          <cell r="F158" t="str">
            <v>4826III</v>
          </cell>
          <cell r="G158">
            <v>156</v>
          </cell>
          <cell r="H158">
            <v>52</v>
          </cell>
          <cell r="I158" t="str">
            <v>16-2-60</v>
          </cell>
          <cell r="J158">
            <v>100</v>
          </cell>
        </row>
        <row r="159">
          <cell r="B159">
            <v>243</v>
          </cell>
          <cell r="C159" t="str">
            <v>อิปัน</v>
          </cell>
          <cell r="D159" t="str">
            <v>พระแสง</v>
          </cell>
          <cell r="E159" t="str">
            <v>อำเภอพระแสง</v>
          </cell>
          <cell r="F159" t="str">
            <v>4826III</v>
          </cell>
          <cell r="G159">
            <v>156</v>
          </cell>
          <cell r="H159">
            <v>53</v>
          </cell>
          <cell r="I159" t="str">
            <v>30-1-80</v>
          </cell>
          <cell r="J159">
            <v>100</v>
          </cell>
        </row>
        <row r="160">
          <cell r="B160">
            <v>244</v>
          </cell>
          <cell r="C160" t="str">
            <v>อิปัน</v>
          </cell>
          <cell r="D160" t="str">
            <v>พระแสง</v>
          </cell>
          <cell r="E160" t="str">
            <v>อำเภอพระแสง</v>
          </cell>
          <cell r="F160" t="str">
            <v>4826III</v>
          </cell>
          <cell r="G160">
            <v>156</v>
          </cell>
          <cell r="H160">
            <v>54</v>
          </cell>
          <cell r="I160" t="str">
            <v>4-3-66</v>
          </cell>
          <cell r="J160">
            <v>100</v>
          </cell>
        </row>
        <row r="161">
          <cell r="B161">
            <v>245</v>
          </cell>
          <cell r="C161" t="str">
            <v>อิปัน</v>
          </cell>
          <cell r="D161" t="str">
            <v>พระแสง</v>
          </cell>
          <cell r="E161" t="str">
            <v>บ้านบางพา</v>
          </cell>
          <cell r="F161" t="str">
            <v>4826III</v>
          </cell>
          <cell r="G161">
            <v>143</v>
          </cell>
          <cell r="H161">
            <v>7</v>
          </cell>
          <cell r="I161" t="str">
            <v>0-0-50</v>
          </cell>
          <cell r="J161">
            <v>280</v>
          </cell>
        </row>
        <row r="162">
          <cell r="B162">
            <v>247</v>
          </cell>
          <cell r="C162" t="str">
            <v>อิปัน</v>
          </cell>
          <cell r="D162" t="str">
            <v>พระแสง</v>
          </cell>
          <cell r="E162" t="str">
            <v>บ้านบางพา</v>
          </cell>
          <cell r="F162" t="str">
            <v>4826III</v>
          </cell>
          <cell r="G162">
            <v>143</v>
          </cell>
          <cell r="H162">
            <v>34</v>
          </cell>
          <cell r="I162" t="str">
            <v>5-2-80</v>
          </cell>
          <cell r="J162">
            <v>100</v>
          </cell>
        </row>
        <row r="163">
          <cell r="B163">
            <v>248</v>
          </cell>
          <cell r="C163" t="str">
            <v>อิปัน</v>
          </cell>
          <cell r="D163" t="str">
            <v>พระแสง</v>
          </cell>
          <cell r="E163" t="str">
            <v>บ้านบางพา</v>
          </cell>
          <cell r="F163" t="str">
            <v>4826III</v>
          </cell>
          <cell r="G163">
            <v>143</v>
          </cell>
          <cell r="H163">
            <v>35</v>
          </cell>
          <cell r="I163" t="str">
            <v>6-2-36</v>
          </cell>
          <cell r="J163">
            <v>100</v>
          </cell>
        </row>
        <row r="164">
          <cell r="B164">
            <v>250</v>
          </cell>
          <cell r="C164" t="str">
            <v>อิปัน</v>
          </cell>
          <cell r="D164" t="str">
            <v>พระแสง</v>
          </cell>
          <cell r="E164" t="str">
            <v>บ้านบางพา</v>
          </cell>
          <cell r="F164" t="str">
            <v>4826III</v>
          </cell>
          <cell r="G164">
            <v>143</v>
          </cell>
          <cell r="H164">
            <v>37</v>
          </cell>
          <cell r="I164" t="str">
            <v>2-2-3</v>
          </cell>
          <cell r="J164">
            <v>100</v>
          </cell>
        </row>
        <row r="165">
          <cell r="B165">
            <v>251</v>
          </cell>
          <cell r="C165" t="str">
            <v>อิปัน</v>
          </cell>
          <cell r="D165" t="str">
            <v>พระแสง</v>
          </cell>
          <cell r="E165" t="str">
            <v>อำเภอพระแสง</v>
          </cell>
          <cell r="F165" t="str">
            <v>4826III</v>
          </cell>
          <cell r="G165">
            <v>143</v>
          </cell>
          <cell r="H165">
            <v>38</v>
          </cell>
          <cell r="I165" t="str">
            <v>0-3-43</v>
          </cell>
          <cell r="J165">
            <v>100</v>
          </cell>
        </row>
        <row r="166">
          <cell r="B166">
            <v>252</v>
          </cell>
          <cell r="C166" t="str">
            <v>อิปัน</v>
          </cell>
          <cell r="D166" t="str">
            <v>พระแสง</v>
          </cell>
          <cell r="E166" t="str">
            <v>บ้านบางพา</v>
          </cell>
          <cell r="F166" t="str">
            <v>4826III</v>
          </cell>
          <cell r="G166">
            <v>143</v>
          </cell>
          <cell r="H166">
            <v>39</v>
          </cell>
          <cell r="I166" t="str">
            <v>4-0-21</v>
          </cell>
          <cell r="J166">
            <v>100</v>
          </cell>
        </row>
        <row r="167">
          <cell r="B167">
            <v>260</v>
          </cell>
          <cell r="C167" t="str">
            <v>อิปัน</v>
          </cell>
          <cell r="D167" t="str">
            <v>พระแสง</v>
          </cell>
          <cell r="E167" t="str">
            <v>บ้านบางพา</v>
          </cell>
          <cell r="F167" t="str">
            <v>4826III</v>
          </cell>
          <cell r="G167">
            <v>143</v>
          </cell>
          <cell r="H167">
            <v>47</v>
          </cell>
          <cell r="I167" t="str">
            <v>8-3-86</v>
          </cell>
          <cell r="J167">
            <v>100</v>
          </cell>
        </row>
        <row r="168">
          <cell r="B168">
            <v>263</v>
          </cell>
          <cell r="C168" t="str">
            <v>อิปัน</v>
          </cell>
          <cell r="D168" t="str">
            <v>พระแสง</v>
          </cell>
          <cell r="E168" t="str">
            <v>อำเภอพระแสง</v>
          </cell>
          <cell r="F168" t="str">
            <v>4826III</v>
          </cell>
          <cell r="G168">
            <v>143</v>
          </cell>
          <cell r="H168">
            <v>50</v>
          </cell>
          <cell r="I168" t="str">
            <v>36-0-33</v>
          </cell>
          <cell r="J168">
            <v>100</v>
          </cell>
        </row>
        <row r="169">
          <cell r="B169">
            <v>264</v>
          </cell>
          <cell r="C169" t="str">
            <v>อิปัน</v>
          </cell>
          <cell r="D169" t="str">
            <v>พระแสง</v>
          </cell>
          <cell r="E169" t="str">
            <v>อำเภอพระแสง</v>
          </cell>
          <cell r="F169" t="str">
            <v>4826III</v>
          </cell>
          <cell r="G169">
            <v>143</v>
          </cell>
          <cell r="H169">
            <v>51</v>
          </cell>
          <cell r="I169" t="str">
            <v>16-2-93</v>
          </cell>
          <cell r="J169">
            <v>100</v>
          </cell>
        </row>
        <row r="170">
          <cell r="B170">
            <v>265</v>
          </cell>
          <cell r="C170" t="str">
            <v>อิปัน</v>
          </cell>
          <cell r="D170" t="str">
            <v>พระแสง</v>
          </cell>
          <cell r="E170" t="str">
            <v>อำเภอพระแสง</v>
          </cell>
          <cell r="F170" t="str">
            <v>4826III</v>
          </cell>
          <cell r="G170">
            <v>143</v>
          </cell>
          <cell r="H170">
            <v>52</v>
          </cell>
          <cell r="I170" t="str">
            <v>9-1-10</v>
          </cell>
          <cell r="J170">
            <v>100</v>
          </cell>
        </row>
        <row r="171">
          <cell r="B171">
            <v>266</v>
          </cell>
          <cell r="C171" t="str">
            <v>อิปัน</v>
          </cell>
          <cell r="D171" t="str">
            <v>พระแสง</v>
          </cell>
          <cell r="E171" t="str">
            <v>อำเภอพระแสง</v>
          </cell>
          <cell r="F171" t="str">
            <v>4826III</v>
          </cell>
          <cell r="G171">
            <v>143</v>
          </cell>
          <cell r="H171">
            <v>53</v>
          </cell>
          <cell r="I171" t="str">
            <v>9-1-86</v>
          </cell>
          <cell r="J171">
            <v>100</v>
          </cell>
        </row>
        <row r="172">
          <cell r="B172">
            <v>268</v>
          </cell>
          <cell r="C172" t="str">
            <v>อิปัน</v>
          </cell>
          <cell r="D172" t="str">
            <v>พระแสง</v>
          </cell>
          <cell r="E172" t="str">
            <v>บ้านบางพา</v>
          </cell>
          <cell r="F172" t="str">
            <v>4826III</v>
          </cell>
          <cell r="G172">
            <v>143</v>
          </cell>
          <cell r="H172">
            <v>56</v>
          </cell>
          <cell r="I172" t="str">
            <v>12-3-75</v>
          </cell>
          <cell r="J172">
            <v>130</v>
          </cell>
        </row>
        <row r="173">
          <cell r="B173">
            <v>269</v>
          </cell>
          <cell r="C173" t="str">
            <v>อิปัน</v>
          </cell>
          <cell r="D173" t="str">
            <v>พระแสง</v>
          </cell>
          <cell r="E173" t="str">
            <v>บ้านบางพา</v>
          </cell>
          <cell r="F173" t="str">
            <v>4826III</v>
          </cell>
          <cell r="G173">
            <v>143</v>
          </cell>
          <cell r="H173">
            <v>57</v>
          </cell>
          <cell r="I173" t="str">
            <v>6-1-94</v>
          </cell>
          <cell r="J173">
            <v>100</v>
          </cell>
        </row>
        <row r="174">
          <cell r="B174">
            <v>270</v>
          </cell>
          <cell r="C174" t="str">
            <v>อิปัน</v>
          </cell>
          <cell r="D174" t="str">
            <v>พระแสง</v>
          </cell>
          <cell r="E174" t="str">
            <v>บ้านบางพา</v>
          </cell>
          <cell r="F174" t="str">
            <v>4826III</v>
          </cell>
          <cell r="G174">
            <v>143</v>
          </cell>
          <cell r="H174">
            <v>58</v>
          </cell>
          <cell r="I174" t="str">
            <v>39-2-60</v>
          </cell>
          <cell r="J174">
            <v>130</v>
          </cell>
        </row>
        <row r="175">
          <cell r="B175">
            <v>271</v>
          </cell>
          <cell r="C175" t="str">
            <v>อิปัน</v>
          </cell>
          <cell r="D175" t="str">
            <v>พระแสง</v>
          </cell>
          <cell r="E175" t="str">
            <v>บ้านบางพา</v>
          </cell>
          <cell r="F175" t="str">
            <v>4826III</v>
          </cell>
          <cell r="G175">
            <v>143</v>
          </cell>
          <cell r="H175">
            <v>59</v>
          </cell>
          <cell r="I175" t="str">
            <v>27-1-33</v>
          </cell>
          <cell r="J175">
            <v>130</v>
          </cell>
        </row>
        <row r="176">
          <cell r="B176">
            <v>272</v>
          </cell>
          <cell r="C176" t="str">
            <v>อิปัน</v>
          </cell>
          <cell r="D176" t="str">
            <v>พระแสง</v>
          </cell>
          <cell r="E176" t="str">
            <v>บ้านบางพา</v>
          </cell>
          <cell r="F176" t="str">
            <v>4826III</v>
          </cell>
          <cell r="G176">
            <v>143</v>
          </cell>
          <cell r="H176">
            <v>60</v>
          </cell>
          <cell r="I176" t="str">
            <v>22-0-40</v>
          </cell>
          <cell r="J176">
            <v>100</v>
          </cell>
        </row>
        <row r="177">
          <cell r="B177">
            <v>273</v>
          </cell>
          <cell r="C177" t="str">
            <v>อิปัน</v>
          </cell>
          <cell r="D177" t="str">
            <v>พระแสง</v>
          </cell>
          <cell r="E177" t="str">
            <v>บ้านบางพา</v>
          </cell>
          <cell r="F177" t="str">
            <v>4826III</v>
          </cell>
          <cell r="G177">
            <v>143</v>
          </cell>
          <cell r="H177">
            <v>62</v>
          </cell>
          <cell r="I177" t="str">
            <v>8-1-56</v>
          </cell>
          <cell r="J177">
            <v>100</v>
          </cell>
        </row>
        <row r="178">
          <cell r="B178">
            <v>274</v>
          </cell>
          <cell r="C178" t="str">
            <v>อิปัน</v>
          </cell>
          <cell r="D178" t="str">
            <v>พระแสง</v>
          </cell>
          <cell r="E178" t="str">
            <v>บ้านบางพา</v>
          </cell>
          <cell r="F178" t="str">
            <v>4826III</v>
          </cell>
          <cell r="G178">
            <v>143</v>
          </cell>
          <cell r="H178">
            <v>64</v>
          </cell>
          <cell r="I178" t="str">
            <v>6-1-26</v>
          </cell>
          <cell r="J178">
            <v>100</v>
          </cell>
        </row>
        <row r="179">
          <cell r="B179">
            <v>275</v>
          </cell>
          <cell r="C179" t="str">
            <v>อิปัน</v>
          </cell>
          <cell r="D179" t="str">
            <v>พระแสง</v>
          </cell>
          <cell r="E179" t="str">
            <v>บ้านบางพา</v>
          </cell>
          <cell r="F179" t="str">
            <v>4826III</v>
          </cell>
          <cell r="G179">
            <v>143</v>
          </cell>
          <cell r="H179">
            <v>65</v>
          </cell>
          <cell r="I179" t="str">
            <v>6-0-40</v>
          </cell>
          <cell r="J179">
            <v>100</v>
          </cell>
        </row>
        <row r="180">
          <cell r="B180">
            <v>276</v>
          </cell>
          <cell r="C180" t="str">
            <v>อิปัน</v>
          </cell>
          <cell r="D180" t="str">
            <v>พระแสง</v>
          </cell>
          <cell r="E180" t="str">
            <v>บ้านบางพา</v>
          </cell>
          <cell r="F180" t="str">
            <v>4826III</v>
          </cell>
          <cell r="G180">
            <v>143</v>
          </cell>
          <cell r="H180">
            <v>66</v>
          </cell>
          <cell r="I180" t="str">
            <v>8-0-43</v>
          </cell>
          <cell r="J180">
            <v>100</v>
          </cell>
        </row>
        <row r="181">
          <cell r="B181">
            <v>277</v>
          </cell>
          <cell r="C181" t="str">
            <v>อิปัน</v>
          </cell>
          <cell r="D181" t="str">
            <v>พระแสง</v>
          </cell>
          <cell r="E181" t="str">
            <v>บ้านบางพา</v>
          </cell>
          <cell r="F181" t="str">
            <v>4826III</v>
          </cell>
          <cell r="G181">
            <v>143</v>
          </cell>
          <cell r="H181">
            <v>67</v>
          </cell>
          <cell r="I181" t="str">
            <v>5-3-16</v>
          </cell>
          <cell r="J181">
            <v>100</v>
          </cell>
        </row>
        <row r="182">
          <cell r="B182">
            <v>278</v>
          </cell>
          <cell r="C182" t="str">
            <v>อิปัน</v>
          </cell>
          <cell r="D182" t="str">
            <v>พระแสง</v>
          </cell>
          <cell r="E182" t="str">
            <v>บ้านบางพา</v>
          </cell>
          <cell r="F182" t="str">
            <v>4826III</v>
          </cell>
          <cell r="G182">
            <v>143</v>
          </cell>
          <cell r="H182">
            <v>68</v>
          </cell>
          <cell r="I182" t="str">
            <v>5-2-73</v>
          </cell>
          <cell r="J182">
            <v>100</v>
          </cell>
        </row>
        <row r="183">
          <cell r="B183">
            <v>279</v>
          </cell>
          <cell r="C183" t="str">
            <v>อิปัน</v>
          </cell>
          <cell r="D183" t="str">
            <v>พระแสง</v>
          </cell>
          <cell r="E183" t="str">
            <v>บ้านบางพา</v>
          </cell>
          <cell r="F183" t="str">
            <v>4826III</v>
          </cell>
          <cell r="G183">
            <v>143</v>
          </cell>
          <cell r="H183">
            <v>69</v>
          </cell>
          <cell r="I183" t="str">
            <v>5-1-86</v>
          </cell>
          <cell r="J183">
            <v>100</v>
          </cell>
        </row>
        <row r="184">
          <cell r="B184">
            <v>280</v>
          </cell>
          <cell r="C184" t="str">
            <v>อิปัน</v>
          </cell>
          <cell r="D184" t="str">
            <v>พระแสง</v>
          </cell>
          <cell r="E184" t="str">
            <v>บ้านบางพา</v>
          </cell>
          <cell r="F184" t="str">
            <v>4826III</v>
          </cell>
          <cell r="G184">
            <v>143</v>
          </cell>
          <cell r="H184">
            <v>70</v>
          </cell>
          <cell r="I184" t="str">
            <v>44-0-50</v>
          </cell>
          <cell r="J184">
            <v>130</v>
          </cell>
        </row>
        <row r="185">
          <cell r="B185">
            <v>281</v>
          </cell>
          <cell r="C185" t="str">
            <v>อิปัน</v>
          </cell>
          <cell r="D185" t="str">
            <v>พระแสง</v>
          </cell>
          <cell r="E185" t="str">
            <v>บ้านบางพา</v>
          </cell>
          <cell r="F185" t="str">
            <v>4826III</v>
          </cell>
          <cell r="G185">
            <v>143</v>
          </cell>
          <cell r="H185">
            <v>71</v>
          </cell>
          <cell r="I185" t="str">
            <v>1-1-48</v>
          </cell>
          <cell r="J185">
            <v>250</v>
          </cell>
        </row>
        <row r="186">
          <cell r="B186">
            <v>282</v>
          </cell>
          <cell r="C186" t="str">
            <v>อิปัน</v>
          </cell>
          <cell r="D186" t="str">
            <v>พระแสง</v>
          </cell>
          <cell r="E186" t="str">
            <v>บ้านบางพา</v>
          </cell>
          <cell r="F186" t="str">
            <v>4826III</v>
          </cell>
          <cell r="G186">
            <v>143</v>
          </cell>
          <cell r="H186">
            <v>72</v>
          </cell>
          <cell r="I186" t="str">
            <v>9-1-68</v>
          </cell>
          <cell r="J186">
            <v>130</v>
          </cell>
        </row>
        <row r="187">
          <cell r="B187">
            <v>283</v>
          </cell>
          <cell r="C187" t="str">
            <v>อิปัน</v>
          </cell>
          <cell r="D187" t="str">
            <v>พระแสง</v>
          </cell>
          <cell r="E187" t="str">
            <v>บ้านบางพา</v>
          </cell>
          <cell r="F187" t="str">
            <v>4826III</v>
          </cell>
          <cell r="G187">
            <v>143</v>
          </cell>
          <cell r="H187">
            <v>73</v>
          </cell>
          <cell r="I187" t="str">
            <v>4-3-23</v>
          </cell>
          <cell r="J187">
            <v>130</v>
          </cell>
        </row>
        <row r="188">
          <cell r="B188">
            <v>284</v>
          </cell>
          <cell r="C188" t="str">
            <v>อิปัน</v>
          </cell>
          <cell r="D188" t="str">
            <v>พระแสง</v>
          </cell>
          <cell r="E188" t="str">
            <v>บ้านบางพา</v>
          </cell>
          <cell r="F188" t="str">
            <v>4826III</v>
          </cell>
          <cell r="G188">
            <v>143</v>
          </cell>
          <cell r="H188">
            <v>74</v>
          </cell>
          <cell r="I188" t="str">
            <v>5-0-40</v>
          </cell>
          <cell r="J188">
            <v>100</v>
          </cell>
        </row>
        <row r="189">
          <cell r="B189">
            <v>285</v>
          </cell>
          <cell r="C189" t="str">
            <v>อิปัน</v>
          </cell>
          <cell r="D189" t="str">
            <v>พระแสง</v>
          </cell>
          <cell r="E189" t="str">
            <v>บ้านบางพา</v>
          </cell>
          <cell r="F189" t="str">
            <v>4826III</v>
          </cell>
          <cell r="G189">
            <v>143</v>
          </cell>
          <cell r="H189">
            <v>75</v>
          </cell>
          <cell r="I189" t="str">
            <v>3-0-80</v>
          </cell>
          <cell r="J189">
            <v>100</v>
          </cell>
        </row>
        <row r="190">
          <cell r="B190">
            <v>286</v>
          </cell>
          <cell r="C190" t="str">
            <v>อิปัน</v>
          </cell>
          <cell r="D190" t="str">
            <v>พระแสง</v>
          </cell>
          <cell r="E190" t="str">
            <v>บ้านบางพา</v>
          </cell>
          <cell r="F190" t="str">
            <v>4826III</v>
          </cell>
          <cell r="G190">
            <v>143</v>
          </cell>
          <cell r="H190">
            <v>76</v>
          </cell>
          <cell r="I190" t="str">
            <v>4-0-11</v>
          </cell>
          <cell r="J190">
            <v>130</v>
          </cell>
        </row>
        <row r="191">
          <cell r="B191">
            <v>287</v>
          </cell>
          <cell r="C191" t="str">
            <v>อิปัน</v>
          </cell>
          <cell r="D191" t="str">
            <v>พระแสง</v>
          </cell>
          <cell r="E191" t="str">
            <v>บ้านบางพา</v>
          </cell>
          <cell r="F191" t="str">
            <v>4826III</v>
          </cell>
          <cell r="G191">
            <v>143</v>
          </cell>
          <cell r="H191">
            <v>77</v>
          </cell>
          <cell r="I191" t="str">
            <v>11-0-80</v>
          </cell>
          <cell r="J191">
            <v>130</v>
          </cell>
        </row>
        <row r="192">
          <cell r="B192">
            <v>288</v>
          </cell>
          <cell r="C192" t="str">
            <v>อิปัน</v>
          </cell>
          <cell r="D192" t="str">
            <v>พระแสง</v>
          </cell>
          <cell r="E192" t="str">
            <v>บ้านบางพา</v>
          </cell>
          <cell r="F192" t="str">
            <v>4826III</v>
          </cell>
          <cell r="G192">
            <v>143</v>
          </cell>
          <cell r="H192">
            <v>78</v>
          </cell>
          <cell r="I192" t="str">
            <v>0-3-6</v>
          </cell>
          <cell r="J192">
            <v>280</v>
          </cell>
        </row>
        <row r="193">
          <cell r="B193">
            <v>289</v>
          </cell>
          <cell r="C193" t="str">
            <v>อิปัน</v>
          </cell>
          <cell r="D193" t="str">
            <v>พระแสง</v>
          </cell>
          <cell r="E193" t="str">
            <v>บ้านบางพา</v>
          </cell>
          <cell r="F193" t="str">
            <v>4826III</v>
          </cell>
          <cell r="G193">
            <v>143</v>
          </cell>
          <cell r="H193">
            <v>79</v>
          </cell>
          <cell r="I193" t="str">
            <v>3-1-43</v>
          </cell>
          <cell r="J193">
            <v>100</v>
          </cell>
        </row>
        <row r="194">
          <cell r="B194">
            <v>290</v>
          </cell>
          <cell r="C194" t="str">
            <v>อิปัน</v>
          </cell>
          <cell r="D194" t="str">
            <v>พระแสง</v>
          </cell>
          <cell r="E194" t="str">
            <v>บ้านบางพา</v>
          </cell>
          <cell r="F194" t="str">
            <v>4826III</v>
          </cell>
          <cell r="G194">
            <v>143</v>
          </cell>
          <cell r="H194">
            <v>80</v>
          </cell>
          <cell r="I194" t="str">
            <v>6-0-6</v>
          </cell>
          <cell r="J194">
            <v>100</v>
          </cell>
        </row>
        <row r="195">
          <cell r="B195">
            <v>291</v>
          </cell>
          <cell r="C195" t="str">
            <v>อิปัน</v>
          </cell>
          <cell r="D195" t="str">
            <v>พระแสง</v>
          </cell>
          <cell r="E195" t="str">
            <v>บ้านบางพา</v>
          </cell>
          <cell r="F195" t="str">
            <v>4826III</v>
          </cell>
          <cell r="G195">
            <v>143</v>
          </cell>
          <cell r="H195">
            <v>81</v>
          </cell>
          <cell r="I195" t="str">
            <v>27-2-86</v>
          </cell>
          <cell r="J195">
            <v>130</v>
          </cell>
        </row>
        <row r="196">
          <cell r="B196">
            <v>292</v>
          </cell>
          <cell r="C196" t="str">
            <v>อิปัน</v>
          </cell>
          <cell r="D196" t="str">
            <v>พระแสง</v>
          </cell>
          <cell r="E196" t="str">
            <v>บ้างบางพา</v>
          </cell>
          <cell r="F196" t="str">
            <v>4826III</v>
          </cell>
          <cell r="G196">
            <v>143</v>
          </cell>
          <cell r="H196">
            <v>82</v>
          </cell>
          <cell r="I196" t="str">
            <v>2-1-61</v>
          </cell>
          <cell r="J196">
            <v>210</v>
          </cell>
        </row>
        <row r="197">
          <cell r="B197">
            <v>293</v>
          </cell>
          <cell r="C197" t="str">
            <v>อิปัน</v>
          </cell>
          <cell r="D197" t="str">
            <v>พระแสง</v>
          </cell>
          <cell r="E197" t="str">
            <v>บ้านบางพา</v>
          </cell>
          <cell r="F197" t="str">
            <v>4826III</v>
          </cell>
          <cell r="G197">
            <v>143</v>
          </cell>
          <cell r="H197">
            <v>83</v>
          </cell>
          <cell r="I197" t="str">
            <v>14-0-26</v>
          </cell>
          <cell r="J197">
            <v>130</v>
          </cell>
        </row>
        <row r="198">
          <cell r="B198">
            <v>294</v>
          </cell>
          <cell r="C198" t="str">
            <v>อิปัน</v>
          </cell>
          <cell r="D198" t="str">
            <v>พระแสง</v>
          </cell>
          <cell r="E198" t="str">
            <v>บ้านบางพา</v>
          </cell>
          <cell r="F198" t="str">
            <v>4826III</v>
          </cell>
          <cell r="G198">
            <v>143</v>
          </cell>
          <cell r="H198">
            <v>84</v>
          </cell>
          <cell r="I198" t="str">
            <v>11-3-86</v>
          </cell>
          <cell r="J198">
            <v>130</v>
          </cell>
        </row>
        <row r="199">
          <cell r="B199">
            <v>295</v>
          </cell>
          <cell r="C199" t="str">
            <v>อิปัน</v>
          </cell>
          <cell r="D199" t="str">
            <v>พระแสง</v>
          </cell>
          <cell r="E199" t="str">
            <v>บ้านบางพา</v>
          </cell>
          <cell r="F199" t="str">
            <v>4826III</v>
          </cell>
          <cell r="G199">
            <v>143</v>
          </cell>
          <cell r="H199">
            <v>88</v>
          </cell>
          <cell r="I199" t="str">
            <v>3-3-76</v>
          </cell>
          <cell r="J199">
            <v>100</v>
          </cell>
        </row>
        <row r="200">
          <cell r="B200">
            <v>296</v>
          </cell>
          <cell r="C200" t="str">
            <v>อิปัน</v>
          </cell>
          <cell r="D200" t="str">
            <v>พระแสง</v>
          </cell>
          <cell r="E200" t="str">
            <v>บ้านบางพา</v>
          </cell>
          <cell r="F200" t="str">
            <v>4826III</v>
          </cell>
          <cell r="G200">
            <v>143</v>
          </cell>
          <cell r="H200">
            <v>89</v>
          </cell>
          <cell r="I200" t="str">
            <v>0-1-0</v>
          </cell>
          <cell r="J200">
            <v>280</v>
          </cell>
        </row>
        <row r="201">
          <cell r="B201">
            <v>297</v>
          </cell>
          <cell r="C201" t="str">
            <v>อิปัน</v>
          </cell>
          <cell r="D201" t="str">
            <v>พระแสง</v>
          </cell>
          <cell r="E201" t="str">
            <v>บ้านบางพา</v>
          </cell>
          <cell r="F201" t="str">
            <v>4826III</v>
          </cell>
          <cell r="G201">
            <v>143</v>
          </cell>
          <cell r="H201">
            <v>90</v>
          </cell>
          <cell r="I201" t="str">
            <v>16-1-53</v>
          </cell>
          <cell r="J201">
            <v>130</v>
          </cell>
        </row>
        <row r="202">
          <cell r="B202">
            <v>298</v>
          </cell>
          <cell r="C202" t="str">
            <v>อิปัน</v>
          </cell>
          <cell r="D202" t="str">
            <v>พระแสง</v>
          </cell>
          <cell r="E202" t="str">
            <v>บ้านบางพา</v>
          </cell>
          <cell r="F202" t="str">
            <v>4826III</v>
          </cell>
          <cell r="G202">
            <v>143</v>
          </cell>
          <cell r="H202">
            <v>91</v>
          </cell>
          <cell r="I202" t="str">
            <v>1-1-93</v>
          </cell>
          <cell r="J202">
            <v>250</v>
          </cell>
        </row>
        <row r="203">
          <cell r="B203">
            <v>300</v>
          </cell>
          <cell r="C203" t="str">
            <v>อิปัน</v>
          </cell>
          <cell r="D203" t="str">
            <v>พระแสง</v>
          </cell>
          <cell r="E203" t="str">
            <v>อำเภอพระแสง</v>
          </cell>
          <cell r="F203" t="str">
            <v>4826II</v>
          </cell>
          <cell r="G203">
            <v>127</v>
          </cell>
          <cell r="H203">
            <v>16</v>
          </cell>
          <cell r="I203" t="str">
            <v>0-0-94</v>
          </cell>
          <cell r="J203">
            <v>100</v>
          </cell>
        </row>
        <row r="204">
          <cell r="B204">
            <v>301</v>
          </cell>
          <cell r="C204" t="str">
            <v>อิปัน</v>
          </cell>
          <cell r="D204" t="str">
            <v>พระแสง</v>
          </cell>
          <cell r="E204" t="str">
            <v>อำเภอพระแสง</v>
          </cell>
          <cell r="F204" t="str">
            <v>4826II</v>
          </cell>
          <cell r="G204">
            <v>127</v>
          </cell>
          <cell r="H204">
            <v>18</v>
          </cell>
          <cell r="I204" t="str">
            <v>3-3-16</v>
          </cell>
          <cell r="J204">
            <v>100</v>
          </cell>
        </row>
        <row r="205">
          <cell r="B205">
            <v>303</v>
          </cell>
          <cell r="C205" t="str">
            <v>อิปัน</v>
          </cell>
          <cell r="D205" t="str">
            <v>พระแสง</v>
          </cell>
          <cell r="E205" t="str">
            <v>อำเภอพระแสง</v>
          </cell>
          <cell r="F205" t="str">
            <v>4826II</v>
          </cell>
          <cell r="G205">
            <v>127</v>
          </cell>
          <cell r="H205">
            <v>70</v>
          </cell>
          <cell r="I205" t="str">
            <v>9-0-60</v>
          </cell>
          <cell r="J205">
            <v>100</v>
          </cell>
        </row>
        <row r="206">
          <cell r="B206">
            <v>304</v>
          </cell>
          <cell r="C206" t="str">
            <v>อิปัน</v>
          </cell>
          <cell r="D206" t="str">
            <v>พระแสง</v>
          </cell>
          <cell r="E206" t="str">
            <v>อำเภอพระแสง</v>
          </cell>
          <cell r="F206" t="str">
            <v>4826II</v>
          </cell>
          <cell r="G206">
            <v>127</v>
          </cell>
          <cell r="H206">
            <v>75</v>
          </cell>
          <cell r="I206" t="str">
            <v>4-2-1</v>
          </cell>
          <cell r="J206">
            <v>100</v>
          </cell>
        </row>
        <row r="207">
          <cell r="B207">
            <v>305</v>
          </cell>
          <cell r="C207" t="str">
            <v>อิปัน</v>
          </cell>
          <cell r="D207" t="str">
            <v>พระแสง</v>
          </cell>
          <cell r="E207" t="str">
            <v>อำเภอพระแสง</v>
          </cell>
          <cell r="F207" t="str">
            <v>4826II</v>
          </cell>
          <cell r="G207">
            <v>127</v>
          </cell>
          <cell r="H207">
            <v>76</v>
          </cell>
          <cell r="I207" t="str">
            <v>0-1-18</v>
          </cell>
          <cell r="J207">
            <v>910</v>
          </cell>
        </row>
        <row r="208">
          <cell r="B208">
            <v>308</v>
          </cell>
          <cell r="C208" t="str">
            <v>อิปัน</v>
          </cell>
          <cell r="D208" t="str">
            <v>พระแสง</v>
          </cell>
          <cell r="E208" t="str">
            <v>อำเภอพระแสง</v>
          </cell>
          <cell r="F208" t="str">
            <v>4826II</v>
          </cell>
          <cell r="G208">
            <v>127</v>
          </cell>
          <cell r="H208">
            <v>101</v>
          </cell>
          <cell r="I208" t="str">
            <v>48-0-20</v>
          </cell>
          <cell r="J208">
            <v>100</v>
          </cell>
        </row>
        <row r="209">
          <cell r="B209">
            <v>309</v>
          </cell>
          <cell r="C209" t="str">
            <v>อิปัน</v>
          </cell>
          <cell r="D209" t="str">
            <v>พระแสง</v>
          </cell>
          <cell r="E209" t="str">
            <v>อำเภอพระแสง</v>
          </cell>
          <cell r="F209" t="str">
            <v>4826II</v>
          </cell>
          <cell r="G209">
            <v>127</v>
          </cell>
          <cell r="H209">
            <v>102</v>
          </cell>
          <cell r="I209" t="str">
            <v>10-3-97</v>
          </cell>
          <cell r="J209">
            <v>100</v>
          </cell>
        </row>
        <row r="210">
          <cell r="B210">
            <v>310</v>
          </cell>
          <cell r="C210" t="str">
            <v>อิปัน</v>
          </cell>
          <cell r="D210" t="str">
            <v>พระแสง</v>
          </cell>
          <cell r="E210" t="str">
            <v>อำเภอพระแสง</v>
          </cell>
          <cell r="F210" t="str">
            <v>4826II</v>
          </cell>
          <cell r="G210">
            <v>127</v>
          </cell>
          <cell r="H210">
            <v>103</v>
          </cell>
          <cell r="I210" t="str">
            <v>10-3-70</v>
          </cell>
          <cell r="J210">
            <v>100</v>
          </cell>
        </row>
        <row r="211">
          <cell r="B211">
            <v>311</v>
          </cell>
          <cell r="C211" t="str">
            <v>อิปัน</v>
          </cell>
          <cell r="D211" t="str">
            <v>พระแสง</v>
          </cell>
          <cell r="E211" t="str">
            <v>อำเภอพระแสง</v>
          </cell>
          <cell r="F211" t="str">
            <v>4826II</v>
          </cell>
          <cell r="G211">
            <v>127</v>
          </cell>
          <cell r="H211">
            <v>104</v>
          </cell>
          <cell r="I211" t="str">
            <v>20-1-13</v>
          </cell>
          <cell r="J211">
            <v>100</v>
          </cell>
        </row>
        <row r="212">
          <cell r="B212">
            <v>312</v>
          </cell>
          <cell r="C212" t="str">
            <v>อิปัน</v>
          </cell>
          <cell r="D212" t="str">
            <v>พระแสง</v>
          </cell>
          <cell r="E212" t="str">
            <v>อำเภอพระแสง</v>
          </cell>
          <cell r="F212" t="str">
            <v>4826II</v>
          </cell>
          <cell r="G212">
            <v>127</v>
          </cell>
          <cell r="H212">
            <v>107</v>
          </cell>
          <cell r="I212" t="str">
            <v>12-1-0</v>
          </cell>
          <cell r="J212">
            <v>100</v>
          </cell>
        </row>
        <row r="213">
          <cell r="B213">
            <v>313</v>
          </cell>
          <cell r="C213" t="str">
            <v>อิปัน</v>
          </cell>
          <cell r="D213" t="str">
            <v>พระแสง</v>
          </cell>
          <cell r="E213" t="str">
            <v>อำเภอพระแสง</v>
          </cell>
          <cell r="F213" t="str">
            <v>4826II</v>
          </cell>
          <cell r="G213">
            <v>127</v>
          </cell>
          <cell r="H213">
            <v>109</v>
          </cell>
          <cell r="I213" t="str">
            <v>7-1-27</v>
          </cell>
          <cell r="J213">
            <v>100</v>
          </cell>
        </row>
        <row r="214">
          <cell r="B214">
            <v>314</v>
          </cell>
          <cell r="C214" t="str">
            <v>อิปัน</v>
          </cell>
          <cell r="D214" t="str">
            <v>พระแสง</v>
          </cell>
          <cell r="E214" t="str">
            <v>อำเภอพระแสง</v>
          </cell>
          <cell r="F214" t="str">
            <v>4826II</v>
          </cell>
          <cell r="G214">
            <v>127</v>
          </cell>
          <cell r="H214">
            <v>117</v>
          </cell>
          <cell r="I214" t="str">
            <v>22-2-53</v>
          </cell>
          <cell r="J214">
            <v>130</v>
          </cell>
        </row>
        <row r="215">
          <cell r="B215">
            <v>315</v>
          </cell>
          <cell r="C215" t="str">
            <v>อิปัน</v>
          </cell>
          <cell r="D215" t="str">
            <v>พระแสง</v>
          </cell>
          <cell r="E215" t="str">
            <v>อำเภอพระแสง</v>
          </cell>
          <cell r="F215" t="str">
            <v>4826II</v>
          </cell>
          <cell r="G215">
            <v>127</v>
          </cell>
          <cell r="H215">
            <v>118</v>
          </cell>
          <cell r="I215" t="str">
            <v>5-1-70</v>
          </cell>
          <cell r="J215">
            <v>100</v>
          </cell>
        </row>
        <row r="216">
          <cell r="B216">
            <v>316</v>
          </cell>
          <cell r="C216" t="str">
            <v>อิปัน</v>
          </cell>
          <cell r="D216" t="str">
            <v>พระแสง</v>
          </cell>
          <cell r="E216" t="str">
            <v>อำเภอพระแสง</v>
          </cell>
          <cell r="F216" t="str">
            <v>4826II</v>
          </cell>
          <cell r="G216">
            <v>127</v>
          </cell>
          <cell r="H216">
            <v>119</v>
          </cell>
          <cell r="I216" t="str">
            <v>23-3-10</v>
          </cell>
          <cell r="J216">
            <v>100</v>
          </cell>
        </row>
        <row r="217">
          <cell r="B217">
            <v>317</v>
          </cell>
          <cell r="C217" t="str">
            <v>อิปัน</v>
          </cell>
          <cell r="D217" t="str">
            <v>พระแสง</v>
          </cell>
          <cell r="E217" t="str">
            <v>อำเภอพระแสง</v>
          </cell>
          <cell r="F217" t="str">
            <v>4826II</v>
          </cell>
          <cell r="G217">
            <v>127</v>
          </cell>
          <cell r="H217">
            <v>120</v>
          </cell>
          <cell r="I217" t="str">
            <v>30-0-77</v>
          </cell>
          <cell r="J217">
            <v>100</v>
          </cell>
        </row>
        <row r="218">
          <cell r="B218">
            <v>319</v>
          </cell>
          <cell r="C218" t="str">
            <v>อิปัน</v>
          </cell>
          <cell r="D218" t="str">
            <v>พระแสง</v>
          </cell>
          <cell r="E218" t="str">
            <v>อำเภอพระแสง</v>
          </cell>
          <cell r="F218" t="str">
            <v>4826II</v>
          </cell>
          <cell r="G218">
            <v>127</v>
          </cell>
          <cell r="H218">
            <v>123</v>
          </cell>
          <cell r="I218" t="str">
            <v>11-2-83</v>
          </cell>
          <cell r="J218">
            <v>210</v>
          </cell>
        </row>
        <row r="219">
          <cell r="B219">
            <v>320</v>
          </cell>
          <cell r="C219" t="str">
            <v>อิปัน</v>
          </cell>
          <cell r="D219" t="str">
            <v>พระแสง</v>
          </cell>
          <cell r="E219" t="str">
            <v>อำเภอพระแสง</v>
          </cell>
          <cell r="F219" t="str">
            <v>4826II</v>
          </cell>
          <cell r="G219">
            <v>127</v>
          </cell>
          <cell r="H219">
            <v>124</v>
          </cell>
          <cell r="I219" t="str">
            <v>33-3-7</v>
          </cell>
          <cell r="J219">
            <v>130</v>
          </cell>
        </row>
        <row r="220">
          <cell r="B220">
            <v>321</v>
          </cell>
          <cell r="C220" t="str">
            <v>อิปัน</v>
          </cell>
          <cell r="D220" t="str">
            <v>พระแสง</v>
          </cell>
          <cell r="E220" t="str">
            <v>อำเภอพระแสง</v>
          </cell>
          <cell r="F220" t="str">
            <v>4826II</v>
          </cell>
          <cell r="G220">
            <v>127</v>
          </cell>
          <cell r="H220">
            <v>125</v>
          </cell>
          <cell r="I220" t="str">
            <v>8-3-47</v>
          </cell>
          <cell r="J220">
            <v>180</v>
          </cell>
        </row>
        <row r="221">
          <cell r="B221">
            <v>322</v>
          </cell>
          <cell r="C221" t="str">
            <v>อิปัน</v>
          </cell>
          <cell r="D221" t="str">
            <v>พระแสง</v>
          </cell>
          <cell r="E221" t="str">
            <v>อำเภอพระแสง</v>
          </cell>
          <cell r="F221" t="str">
            <v>4826II</v>
          </cell>
          <cell r="G221">
            <v>127</v>
          </cell>
          <cell r="H221">
            <v>126</v>
          </cell>
          <cell r="I221" t="str">
            <v>36-0-60</v>
          </cell>
          <cell r="J221">
            <v>130</v>
          </cell>
        </row>
        <row r="222">
          <cell r="B222">
            <v>323</v>
          </cell>
          <cell r="C222" t="str">
            <v>อิปัน</v>
          </cell>
          <cell r="D222" t="str">
            <v>พระแสง</v>
          </cell>
          <cell r="E222" t="str">
            <v>อำเภอพระแสง</v>
          </cell>
          <cell r="F222" t="str">
            <v>4826II</v>
          </cell>
          <cell r="G222">
            <v>127</v>
          </cell>
          <cell r="H222">
            <v>127</v>
          </cell>
          <cell r="I222" t="str">
            <v>5-2-69</v>
          </cell>
          <cell r="J222">
            <v>100</v>
          </cell>
        </row>
        <row r="223">
          <cell r="B223">
            <v>324</v>
          </cell>
          <cell r="C223" t="str">
            <v>อิปัน</v>
          </cell>
          <cell r="D223" t="str">
            <v>พระแสง</v>
          </cell>
          <cell r="E223" t="str">
            <v>อำเภอพระแสง</v>
          </cell>
          <cell r="F223" t="str">
            <v>4826II</v>
          </cell>
          <cell r="G223">
            <v>127</v>
          </cell>
          <cell r="H223">
            <v>128</v>
          </cell>
          <cell r="I223" t="str">
            <v>10-2-33</v>
          </cell>
          <cell r="J223">
            <v>100</v>
          </cell>
        </row>
        <row r="224">
          <cell r="B224">
            <v>325</v>
          </cell>
          <cell r="C224" t="str">
            <v>อิปัน</v>
          </cell>
          <cell r="D224" t="str">
            <v>พระแสง</v>
          </cell>
          <cell r="E224" t="str">
            <v>อำเภอพระแสง</v>
          </cell>
          <cell r="F224" t="str">
            <v>4826II</v>
          </cell>
          <cell r="G224">
            <v>127</v>
          </cell>
          <cell r="H224">
            <v>129</v>
          </cell>
          <cell r="I224" t="str">
            <v>12-1-46</v>
          </cell>
          <cell r="J224">
            <v>100</v>
          </cell>
        </row>
        <row r="225">
          <cell r="B225">
            <v>327</v>
          </cell>
          <cell r="C225" t="str">
            <v>อิปัน</v>
          </cell>
          <cell r="D225" t="str">
            <v>พระแสง</v>
          </cell>
          <cell r="E225" t="str">
            <v>อำเภอพระแสง</v>
          </cell>
          <cell r="F225" t="str">
            <v>4826III</v>
          </cell>
          <cell r="G225">
            <v>156</v>
          </cell>
          <cell r="H225">
            <v>25</v>
          </cell>
          <cell r="I225" t="str">
            <v>11-1-77</v>
          </cell>
          <cell r="J225">
            <v>100</v>
          </cell>
        </row>
        <row r="226">
          <cell r="B226">
            <v>328</v>
          </cell>
          <cell r="C226" t="str">
            <v>อิปัน</v>
          </cell>
          <cell r="D226" t="str">
            <v>พระแสง</v>
          </cell>
          <cell r="E226" t="str">
            <v>อำเภอพระแสง</v>
          </cell>
          <cell r="F226" t="str">
            <v>4826III</v>
          </cell>
          <cell r="G226">
            <v>156</v>
          </cell>
          <cell r="H226">
            <v>35</v>
          </cell>
          <cell r="I226" t="str">
            <v>2-2-0</v>
          </cell>
          <cell r="J226">
            <v>100</v>
          </cell>
        </row>
        <row r="227">
          <cell r="B227">
            <v>329</v>
          </cell>
          <cell r="C227" t="str">
            <v>อิปัน</v>
          </cell>
          <cell r="D227" t="str">
            <v>พระแสง</v>
          </cell>
          <cell r="E227" t="str">
            <v>อำเภอพระแสง</v>
          </cell>
          <cell r="F227" t="str">
            <v>4826III</v>
          </cell>
          <cell r="G227">
            <v>156</v>
          </cell>
          <cell r="H227">
            <v>36</v>
          </cell>
          <cell r="I227" t="str">
            <v>22-3-60</v>
          </cell>
          <cell r="J227">
            <v>100</v>
          </cell>
        </row>
        <row r="228">
          <cell r="B228">
            <v>330</v>
          </cell>
          <cell r="C228" t="str">
            <v>อิปัน</v>
          </cell>
          <cell r="D228" t="str">
            <v>พระแสง</v>
          </cell>
          <cell r="E228" t="str">
            <v>อำเภอพระแสง</v>
          </cell>
          <cell r="F228" t="str">
            <v>4826III</v>
          </cell>
          <cell r="G228">
            <v>156</v>
          </cell>
          <cell r="H228">
            <v>37</v>
          </cell>
          <cell r="I228" t="str">
            <v>12-3-93</v>
          </cell>
          <cell r="J228">
            <v>100</v>
          </cell>
        </row>
        <row r="229">
          <cell r="B229">
            <v>331</v>
          </cell>
          <cell r="C229" t="str">
            <v>อิปัน</v>
          </cell>
          <cell r="D229" t="str">
            <v>พระแสง</v>
          </cell>
          <cell r="E229" t="str">
            <v>อำเภอพระแสง</v>
          </cell>
          <cell r="F229" t="str">
            <v>4826III</v>
          </cell>
          <cell r="G229">
            <v>156</v>
          </cell>
          <cell r="H229">
            <v>38</v>
          </cell>
          <cell r="I229" t="str">
            <v>5-3-20</v>
          </cell>
          <cell r="J229">
            <v>100</v>
          </cell>
        </row>
        <row r="230">
          <cell r="B230">
            <v>332</v>
          </cell>
          <cell r="C230" t="str">
            <v>อิปัน</v>
          </cell>
          <cell r="D230" t="str">
            <v>พระแสง</v>
          </cell>
          <cell r="E230" t="str">
            <v>อำเภอพระแสง</v>
          </cell>
          <cell r="F230" t="str">
            <v>4826III</v>
          </cell>
          <cell r="G230">
            <v>156</v>
          </cell>
          <cell r="H230">
            <v>39</v>
          </cell>
          <cell r="I230" t="str">
            <v>6-3-47</v>
          </cell>
          <cell r="J230">
            <v>100</v>
          </cell>
        </row>
        <row r="231">
          <cell r="B231">
            <v>333</v>
          </cell>
          <cell r="C231" t="str">
            <v>อิปัน</v>
          </cell>
          <cell r="D231" t="str">
            <v>พระแสง</v>
          </cell>
          <cell r="E231" t="str">
            <v>อำเภอพระแสง</v>
          </cell>
          <cell r="F231" t="str">
            <v>4826III</v>
          </cell>
          <cell r="G231">
            <v>156</v>
          </cell>
          <cell r="H231">
            <v>40</v>
          </cell>
          <cell r="I231" t="str">
            <v>5-2-80</v>
          </cell>
          <cell r="J231">
            <v>100</v>
          </cell>
        </row>
        <row r="232">
          <cell r="B232">
            <v>334</v>
          </cell>
          <cell r="C232" t="str">
            <v>อิปัน</v>
          </cell>
          <cell r="D232" t="str">
            <v>พระแสง</v>
          </cell>
          <cell r="E232" t="str">
            <v>อำเภอพระแสง</v>
          </cell>
          <cell r="F232" t="str">
            <v>4826III</v>
          </cell>
          <cell r="G232">
            <v>156</v>
          </cell>
          <cell r="H232">
            <v>44</v>
          </cell>
          <cell r="I232" t="str">
            <v>2-1-38</v>
          </cell>
          <cell r="J232">
            <v>100</v>
          </cell>
        </row>
        <row r="233">
          <cell r="B233">
            <v>335</v>
          </cell>
          <cell r="C233" t="str">
            <v>อิปัน</v>
          </cell>
          <cell r="D233" t="str">
            <v>พระแสง</v>
          </cell>
          <cell r="E233" t="str">
            <v>อำเภอพระแสง</v>
          </cell>
          <cell r="F233" t="str">
            <v>4826III</v>
          </cell>
          <cell r="G233">
            <v>156</v>
          </cell>
          <cell r="H233">
            <v>46</v>
          </cell>
          <cell r="I233" t="str">
            <v>2-2-0</v>
          </cell>
          <cell r="J233">
            <v>100</v>
          </cell>
        </row>
        <row r="234">
          <cell r="B234">
            <v>336</v>
          </cell>
          <cell r="C234" t="str">
            <v>อิปัน</v>
          </cell>
          <cell r="D234" t="str">
            <v>พระแสง</v>
          </cell>
          <cell r="E234" t="str">
            <v>อำเภอพระแสง</v>
          </cell>
          <cell r="F234" t="str">
            <v>4826III</v>
          </cell>
          <cell r="G234">
            <v>156</v>
          </cell>
          <cell r="H234">
            <v>47</v>
          </cell>
          <cell r="I234" t="str">
            <v>3-1-0</v>
          </cell>
          <cell r="J234">
            <v>100</v>
          </cell>
        </row>
        <row r="235">
          <cell r="B235">
            <v>337</v>
          </cell>
          <cell r="C235" t="str">
            <v>อิปัน</v>
          </cell>
          <cell r="D235" t="str">
            <v>พระแสง</v>
          </cell>
          <cell r="E235" t="str">
            <v>อำเภอพระแสง</v>
          </cell>
          <cell r="F235" t="str">
            <v>4826III</v>
          </cell>
          <cell r="G235">
            <v>156</v>
          </cell>
          <cell r="H235">
            <v>48</v>
          </cell>
          <cell r="I235" t="str">
            <v>18-3-0</v>
          </cell>
          <cell r="J235">
            <v>100</v>
          </cell>
        </row>
        <row r="236">
          <cell r="B236">
            <v>338</v>
          </cell>
          <cell r="C236" t="str">
            <v>อิปัน</v>
          </cell>
          <cell r="D236" t="str">
            <v>พระแสง</v>
          </cell>
          <cell r="E236" t="str">
            <v>อำเภอพระแสง</v>
          </cell>
          <cell r="F236" t="str">
            <v>4826III</v>
          </cell>
          <cell r="G236">
            <v>156</v>
          </cell>
          <cell r="H236">
            <v>50</v>
          </cell>
          <cell r="I236" t="str">
            <v>45-1-20</v>
          </cell>
          <cell r="J236">
            <v>100</v>
          </cell>
        </row>
        <row r="237">
          <cell r="B237">
            <v>339</v>
          </cell>
          <cell r="C237" t="str">
            <v>อิปัน</v>
          </cell>
          <cell r="D237" t="str">
            <v>พระแสง</v>
          </cell>
          <cell r="E237" t="str">
            <v>อำเภอพระแสง</v>
          </cell>
          <cell r="F237" t="str">
            <v>4826III</v>
          </cell>
          <cell r="G237">
            <v>156</v>
          </cell>
          <cell r="H237">
            <v>55</v>
          </cell>
          <cell r="I237" t="str">
            <v>3-2-80</v>
          </cell>
          <cell r="J237">
            <v>100</v>
          </cell>
        </row>
        <row r="238">
          <cell r="B238">
            <v>340</v>
          </cell>
          <cell r="C238" t="str">
            <v>อิปัน</v>
          </cell>
          <cell r="D238" t="str">
            <v>พระแสง</v>
          </cell>
          <cell r="E238" t="str">
            <v>อำเภอพระแสง</v>
          </cell>
          <cell r="F238" t="str">
            <v>4826III</v>
          </cell>
          <cell r="G238">
            <v>156</v>
          </cell>
          <cell r="H238">
            <v>58</v>
          </cell>
          <cell r="I238" t="str">
            <v>10-2-28</v>
          </cell>
          <cell r="J238">
            <v>100</v>
          </cell>
        </row>
        <row r="239">
          <cell r="B239">
            <v>341</v>
          </cell>
          <cell r="C239" t="str">
            <v>อิปัน</v>
          </cell>
          <cell r="D239" t="str">
            <v>พระแสง</v>
          </cell>
          <cell r="E239" t="str">
            <v>อำเภอพระแสง</v>
          </cell>
          <cell r="F239" t="str">
            <v>4826II</v>
          </cell>
          <cell r="G239">
            <v>141</v>
          </cell>
          <cell r="H239">
            <v>10</v>
          </cell>
          <cell r="I239" t="str">
            <v>30-1-63</v>
          </cell>
          <cell r="J239">
            <v>100</v>
          </cell>
        </row>
        <row r="240">
          <cell r="B240">
            <v>343</v>
          </cell>
          <cell r="C240" t="str">
            <v>อิปัน</v>
          </cell>
          <cell r="D240" t="str">
            <v>พระแสง</v>
          </cell>
          <cell r="E240" t="str">
            <v>อำเภอพระแสง</v>
          </cell>
          <cell r="F240" t="str">
            <v>4826II</v>
          </cell>
          <cell r="G240">
            <v>141</v>
          </cell>
          <cell r="H240">
            <v>20</v>
          </cell>
          <cell r="I240" t="str">
            <v>6-0-0</v>
          </cell>
          <cell r="J240">
            <v>1150</v>
          </cell>
        </row>
        <row r="241">
          <cell r="B241">
            <v>344</v>
          </cell>
          <cell r="C241" t="str">
            <v>อิปัน</v>
          </cell>
          <cell r="D241" t="str">
            <v>พระแสง</v>
          </cell>
          <cell r="E241" t="str">
            <v>อำเภอพระแสง</v>
          </cell>
          <cell r="F241" t="str">
            <v>4826II</v>
          </cell>
          <cell r="G241">
            <v>141</v>
          </cell>
          <cell r="H241">
            <v>21</v>
          </cell>
          <cell r="I241" t="str">
            <v>5-3-90</v>
          </cell>
          <cell r="J241">
            <v>100</v>
          </cell>
        </row>
        <row r="242">
          <cell r="B242">
            <v>345</v>
          </cell>
          <cell r="C242" t="str">
            <v>อิปัน</v>
          </cell>
          <cell r="D242" t="str">
            <v>พระแสง</v>
          </cell>
          <cell r="E242" t="str">
            <v>อำเภอพระแสง</v>
          </cell>
          <cell r="F242" t="str">
            <v>4826II</v>
          </cell>
          <cell r="G242">
            <v>141</v>
          </cell>
          <cell r="H242">
            <v>22</v>
          </cell>
          <cell r="I242" t="str">
            <v>5-3-13</v>
          </cell>
          <cell r="J242">
            <v>100</v>
          </cell>
        </row>
        <row r="243">
          <cell r="B243">
            <v>346</v>
          </cell>
          <cell r="C243" t="str">
            <v>อิปัน</v>
          </cell>
          <cell r="D243" t="str">
            <v>พระแสง</v>
          </cell>
          <cell r="E243" t="str">
            <v>อำเภอพระแสง</v>
          </cell>
          <cell r="F243" t="str">
            <v>4826II</v>
          </cell>
          <cell r="G243">
            <v>141</v>
          </cell>
          <cell r="H243">
            <v>23</v>
          </cell>
          <cell r="I243" t="str">
            <v>4-2-0</v>
          </cell>
          <cell r="J243">
            <v>100</v>
          </cell>
        </row>
        <row r="244">
          <cell r="B244">
            <v>350</v>
          </cell>
          <cell r="C244" t="str">
            <v>อิปัน</v>
          </cell>
          <cell r="D244" t="str">
            <v>พระแสง</v>
          </cell>
          <cell r="E244" t="str">
            <v>อำเภอพระแสง</v>
          </cell>
          <cell r="F244" t="str">
            <v>4826II</v>
          </cell>
          <cell r="G244">
            <v>141</v>
          </cell>
          <cell r="H244">
            <v>28</v>
          </cell>
          <cell r="I244" t="str">
            <v>12-0-57</v>
          </cell>
          <cell r="J244">
            <v>100</v>
          </cell>
        </row>
        <row r="245">
          <cell r="B245">
            <v>351</v>
          </cell>
          <cell r="C245" t="str">
            <v>อิปัน</v>
          </cell>
          <cell r="D245" t="str">
            <v>พระแสง</v>
          </cell>
          <cell r="E245" t="str">
            <v>อำเภอพระแสง</v>
          </cell>
          <cell r="F245" t="str">
            <v>4826II</v>
          </cell>
          <cell r="G245">
            <v>141</v>
          </cell>
          <cell r="H245">
            <v>29</v>
          </cell>
          <cell r="I245" t="str">
            <v>13-2-25</v>
          </cell>
          <cell r="J245">
            <v>100</v>
          </cell>
        </row>
        <row r="246">
          <cell r="B246">
            <v>357</v>
          </cell>
          <cell r="C246" t="str">
            <v>อิปัน</v>
          </cell>
          <cell r="D246" t="str">
            <v>พระแสง</v>
          </cell>
          <cell r="E246" t="str">
            <v>อำเภอพระแสง</v>
          </cell>
          <cell r="F246" t="str">
            <v>4826III</v>
          </cell>
          <cell r="G246">
            <v>130</v>
          </cell>
          <cell r="H246">
            <v>16</v>
          </cell>
          <cell r="I246" t="str">
            <v>15-0-80</v>
          </cell>
          <cell r="J246">
            <v>100</v>
          </cell>
        </row>
        <row r="247">
          <cell r="B247">
            <v>358</v>
          </cell>
          <cell r="C247" t="str">
            <v>อิปัน</v>
          </cell>
          <cell r="D247" t="str">
            <v>พระแสง</v>
          </cell>
          <cell r="E247" t="str">
            <v>อำเภอพระแสง</v>
          </cell>
          <cell r="F247" t="str">
            <v>4826III</v>
          </cell>
          <cell r="G247">
            <v>130</v>
          </cell>
          <cell r="H247">
            <v>18</v>
          </cell>
          <cell r="I247" t="str">
            <v>6-2-22</v>
          </cell>
          <cell r="J247">
            <v>100</v>
          </cell>
        </row>
        <row r="248">
          <cell r="B248">
            <v>359</v>
          </cell>
          <cell r="C248" t="str">
            <v>อิปัน</v>
          </cell>
          <cell r="D248" t="str">
            <v>พระแสง</v>
          </cell>
          <cell r="E248" t="str">
            <v>อำเภอพระแสง</v>
          </cell>
          <cell r="F248" t="str">
            <v>4826III</v>
          </cell>
          <cell r="G248">
            <v>130</v>
          </cell>
          <cell r="H248">
            <v>19</v>
          </cell>
          <cell r="I248" t="str">
            <v>12-0-57</v>
          </cell>
          <cell r="J248">
            <v>100</v>
          </cell>
        </row>
        <row r="249">
          <cell r="B249">
            <v>361</v>
          </cell>
          <cell r="C249" t="str">
            <v>อิปัน</v>
          </cell>
          <cell r="D249" t="str">
            <v>พระแสง</v>
          </cell>
          <cell r="E249" t="str">
            <v>อำเภอพระแสง</v>
          </cell>
          <cell r="F249" t="str">
            <v>4826III</v>
          </cell>
          <cell r="G249">
            <v>130</v>
          </cell>
          <cell r="H249">
            <v>27</v>
          </cell>
          <cell r="I249" t="str">
            <v>11-0-49</v>
          </cell>
          <cell r="J249">
            <v>210</v>
          </cell>
        </row>
        <row r="250">
          <cell r="B250">
            <v>362</v>
          </cell>
          <cell r="C250" t="str">
            <v>อิปัน</v>
          </cell>
          <cell r="D250" t="str">
            <v>พระแสง</v>
          </cell>
          <cell r="E250" t="str">
            <v>อำเภอพระแสง</v>
          </cell>
          <cell r="F250" t="str">
            <v>4826III</v>
          </cell>
          <cell r="G250">
            <v>130</v>
          </cell>
          <cell r="H250">
            <v>29</v>
          </cell>
          <cell r="I250" t="str">
            <v>6-0-7</v>
          </cell>
          <cell r="J250">
            <v>180</v>
          </cell>
        </row>
        <row r="251">
          <cell r="B251">
            <v>363</v>
          </cell>
          <cell r="C251" t="str">
            <v>อิปัน</v>
          </cell>
          <cell r="D251" t="str">
            <v>พระแสง</v>
          </cell>
          <cell r="E251" t="str">
            <v>อำเภอพระแสง</v>
          </cell>
          <cell r="F251" t="str">
            <v>4826III</v>
          </cell>
          <cell r="G251">
            <v>130</v>
          </cell>
          <cell r="H251">
            <v>30</v>
          </cell>
          <cell r="I251" t="str">
            <v>2-1-97</v>
          </cell>
          <cell r="J251">
            <v>100</v>
          </cell>
        </row>
        <row r="252">
          <cell r="B252">
            <v>364</v>
          </cell>
          <cell r="C252" t="str">
            <v>อิปัน</v>
          </cell>
          <cell r="D252" t="str">
            <v>พระแสง</v>
          </cell>
          <cell r="E252" t="str">
            <v>อำเภอพระแสง</v>
          </cell>
          <cell r="F252" t="str">
            <v>4826III</v>
          </cell>
          <cell r="G252">
            <v>130</v>
          </cell>
          <cell r="H252">
            <v>33</v>
          </cell>
          <cell r="I252" t="str">
            <v>5-1-70</v>
          </cell>
          <cell r="J252">
            <v>100</v>
          </cell>
        </row>
        <row r="253">
          <cell r="B253">
            <v>365</v>
          </cell>
          <cell r="C253" t="str">
            <v>อิปัน</v>
          </cell>
          <cell r="D253" t="str">
            <v>พระแสง</v>
          </cell>
          <cell r="E253" t="str">
            <v>อำเภอพระแสง</v>
          </cell>
          <cell r="F253" t="str">
            <v>4826III</v>
          </cell>
          <cell r="G253">
            <v>130</v>
          </cell>
          <cell r="H253">
            <v>34</v>
          </cell>
          <cell r="I253" t="str">
            <v>5-1-50</v>
          </cell>
          <cell r="J253">
            <v>180</v>
          </cell>
        </row>
        <row r="254">
          <cell r="B254">
            <v>366</v>
          </cell>
          <cell r="C254" t="str">
            <v>อิปัน</v>
          </cell>
          <cell r="D254" t="str">
            <v>พระแสง</v>
          </cell>
          <cell r="E254" t="str">
            <v>อำเภอพระแสง</v>
          </cell>
          <cell r="F254" t="str">
            <v>4826III</v>
          </cell>
          <cell r="G254">
            <v>130</v>
          </cell>
          <cell r="H254">
            <v>35</v>
          </cell>
          <cell r="I254" t="str">
            <v>4-1-65</v>
          </cell>
          <cell r="J254">
            <v>100</v>
          </cell>
        </row>
        <row r="255">
          <cell r="B255">
            <v>367</v>
          </cell>
          <cell r="C255" t="str">
            <v>อิปัน</v>
          </cell>
          <cell r="D255" t="str">
            <v>พระแสง</v>
          </cell>
          <cell r="E255" t="str">
            <v>อำเภอพระแสง</v>
          </cell>
          <cell r="F255" t="str">
            <v>4826III</v>
          </cell>
          <cell r="G255">
            <v>130</v>
          </cell>
          <cell r="H255">
            <v>39</v>
          </cell>
          <cell r="I255" t="str">
            <v>3-0-80</v>
          </cell>
          <cell r="J255">
            <v>100</v>
          </cell>
        </row>
        <row r="256">
          <cell r="B256">
            <v>368</v>
          </cell>
          <cell r="C256" t="str">
            <v>อิปัน</v>
          </cell>
          <cell r="D256" t="str">
            <v>พระแสง</v>
          </cell>
          <cell r="E256" t="str">
            <v>อำเภอพระแสง</v>
          </cell>
          <cell r="F256" t="str">
            <v>4826III</v>
          </cell>
          <cell r="G256">
            <v>130</v>
          </cell>
          <cell r="H256">
            <v>40</v>
          </cell>
          <cell r="I256" t="str">
            <v>8-1-50</v>
          </cell>
          <cell r="J256">
            <v>100</v>
          </cell>
        </row>
        <row r="257">
          <cell r="B257">
            <v>369</v>
          </cell>
          <cell r="C257" t="str">
            <v>อิปัน</v>
          </cell>
          <cell r="D257" t="str">
            <v>พระแสง</v>
          </cell>
          <cell r="E257" t="str">
            <v>อำเภอพระแสง</v>
          </cell>
          <cell r="F257" t="str">
            <v>4826III</v>
          </cell>
          <cell r="G257">
            <v>130</v>
          </cell>
          <cell r="H257">
            <v>43</v>
          </cell>
          <cell r="I257" t="str">
            <v>15-2-47</v>
          </cell>
          <cell r="J257">
            <v>100</v>
          </cell>
        </row>
        <row r="258">
          <cell r="B258">
            <v>370</v>
          </cell>
          <cell r="C258" t="str">
            <v>อิปัน</v>
          </cell>
          <cell r="D258" t="str">
            <v>พระแสง</v>
          </cell>
          <cell r="E258" t="str">
            <v>อำเภอพระแสง</v>
          </cell>
          <cell r="F258" t="str">
            <v>4826III</v>
          </cell>
          <cell r="G258">
            <v>130</v>
          </cell>
          <cell r="H258">
            <v>44</v>
          </cell>
          <cell r="I258" t="str">
            <v>0-0-36</v>
          </cell>
          <cell r="J258">
            <v>100</v>
          </cell>
        </row>
        <row r="259">
          <cell r="B259">
            <v>371</v>
          </cell>
          <cell r="C259" t="str">
            <v>อิปัน</v>
          </cell>
          <cell r="D259" t="str">
            <v>พระแสง</v>
          </cell>
          <cell r="E259" t="str">
            <v>อำเภอพระแสง</v>
          </cell>
          <cell r="F259" t="str">
            <v>4826III</v>
          </cell>
          <cell r="G259">
            <v>130</v>
          </cell>
          <cell r="H259">
            <v>47</v>
          </cell>
          <cell r="I259" t="str">
            <v>2-2-73</v>
          </cell>
          <cell r="J259">
            <v>100</v>
          </cell>
        </row>
        <row r="260">
          <cell r="B260">
            <v>372</v>
          </cell>
          <cell r="C260" t="str">
            <v>อิปัน</v>
          </cell>
          <cell r="D260" t="str">
            <v>พระแสง</v>
          </cell>
          <cell r="E260" t="str">
            <v>อำเภอพระแสง</v>
          </cell>
          <cell r="F260" t="str">
            <v>4826III</v>
          </cell>
          <cell r="G260">
            <v>130</v>
          </cell>
          <cell r="H260">
            <v>48</v>
          </cell>
          <cell r="I260" t="str">
            <v>4-0-80</v>
          </cell>
          <cell r="J260">
            <v>100</v>
          </cell>
        </row>
        <row r="261">
          <cell r="B261">
            <v>373</v>
          </cell>
          <cell r="C261" t="str">
            <v>อิปัน</v>
          </cell>
          <cell r="D261" t="str">
            <v>พระแสง</v>
          </cell>
          <cell r="E261" t="str">
            <v>อำเภอพระแสง</v>
          </cell>
          <cell r="F261" t="str">
            <v>4826III</v>
          </cell>
          <cell r="G261">
            <v>130</v>
          </cell>
          <cell r="H261">
            <v>49</v>
          </cell>
          <cell r="I261" t="str">
            <v>5-3-20</v>
          </cell>
          <cell r="J261">
            <v>100</v>
          </cell>
        </row>
        <row r="262">
          <cell r="B262">
            <v>374</v>
          </cell>
          <cell r="C262" t="str">
            <v>อิปัน</v>
          </cell>
          <cell r="D262" t="str">
            <v>พระแสง</v>
          </cell>
          <cell r="E262" t="str">
            <v>อำเภอพระแสง</v>
          </cell>
          <cell r="F262" t="str">
            <v>4826III</v>
          </cell>
          <cell r="G262">
            <v>130</v>
          </cell>
          <cell r="H262">
            <v>52</v>
          </cell>
          <cell r="I262" t="str">
            <v>3-3-47</v>
          </cell>
          <cell r="J262">
            <v>100</v>
          </cell>
        </row>
        <row r="263">
          <cell r="B263">
            <v>375</v>
          </cell>
          <cell r="C263" t="str">
            <v>อิปัน</v>
          </cell>
          <cell r="D263" t="str">
            <v>พระแสง</v>
          </cell>
          <cell r="E263" t="str">
            <v>อำเภอพระแสง</v>
          </cell>
          <cell r="F263" t="str">
            <v>4826III</v>
          </cell>
          <cell r="G263">
            <v>130</v>
          </cell>
          <cell r="H263">
            <v>53</v>
          </cell>
          <cell r="I263" t="str">
            <v>7-1-33</v>
          </cell>
          <cell r="J263">
            <v>100</v>
          </cell>
        </row>
        <row r="264">
          <cell r="B264">
            <v>376</v>
          </cell>
          <cell r="C264" t="str">
            <v>อิปัน</v>
          </cell>
          <cell r="D264" t="str">
            <v>พระแสง</v>
          </cell>
          <cell r="E264" t="str">
            <v>อำเภอพระแสง</v>
          </cell>
          <cell r="F264" t="str">
            <v>4826III</v>
          </cell>
          <cell r="G264">
            <v>130</v>
          </cell>
          <cell r="H264">
            <v>55</v>
          </cell>
          <cell r="I264" t="str">
            <v>7-3-70</v>
          </cell>
          <cell r="J264">
            <v>100</v>
          </cell>
        </row>
        <row r="265">
          <cell r="B265">
            <v>377</v>
          </cell>
          <cell r="C265" t="str">
            <v>อิปัน</v>
          </cell>
          <cell r="D265" t="str">
            <v>พระแสง</v>
          </cell>
          <cell r="E265" t="str">
            <v>อำเภอพระแสง</v>
          </cell>
          <cell r="F265" t="str">
            <v>4826III</v>
          </cell>
          <cell r="G265">
            <v>130</v>
          </cell>
          <cell r="H265">
            <v>57</v>
          </cell>
          <cell r="I265" t="str">
            <v>9-3-47</v>
          </cell>
          <cell r="J265">
            <v>100</v>
          </cell>
        </row>
        <row r="266">
          <cell r="B266">
            <v>378</v>
          </cell>
          <cell r="C266" t="str">
            <v>อิปัน</v>
          </cell>
          <cell r="D266" t="str">
            <v>พระแสง</v>
          </cell>
          <cell r="E266" t="str">
            <v>อำเภอพระแสง</v>
          </cell>
          <cell r="F266" t="str">
            <v>4826III</v>
          </cell>
          <cell r="G266">
            <v>130</v>
          </cell>
          <cell r="H266">
            <v>58</v>
          </cell>
          <cell r="I266" t="str">
            <v>3-1-60</v>
          </cell>
          <cell r="J266">
            <v>100</v>
          </cell>
        </row>
        <row r="267">
          <cell r="B267">
            <v>379</v>
          </cell>
          <cell r="C267" t="str">
            <v>อิปัน</v>
          </cell>
          <cell r="D267" t="str">
            <v>พระแสง</v>
          </cell>
          <cell r="E267" t="str">
            <v>อำเภอพระแสง</v>
          </cell>
          <cell r="F267" t="str">
            <v>4826III</v>
          </cell>
          <cell r="G267">
            <v>130</v>
          </cell>
          <cell r="H267">
            <v>59</v>
          </cell>
          <cell r="I267" t="str">
            <v>3-3-12</v>
          </cell>
          <cell r="J267">
            <v>100</v>
          </cell>
        </row>
        <row r="268">
          <cell r="B268">
            <v>380</v>
          </cell>
          <cell r="C268" t="str">
            <v>อิปัน</v>
          </cell>
          <cell r="D268" t="str">
            <v>พระแสง</v>
          </cell>
          <cell r="E268" t="str">
            <v>อำเภอพระแสง</v>
          </cell>
          <cell r="F268" t="str">
            <v>4826III</v>
          </cell>
          <cell r="G268">
            <v>130</v>
          </cell>
          <cell r="H268">
            <v>60</v>
          </cell>
          <cell r="I268" t="str">
            <v>7-2-11</v>
          </cell>
          <cell r="J268">
            <v>100</v>
          </cell>
        </row>
        <row r="269">
          <cell r="B269">
            <v>381</v>
          </cell>
          <cell r="C269" t="str">
            <v>อิปัน</v>
          </cell>
          <cell r="D269" t="str">
            <v>พระแสง</v>
          </cell>
          <cell r="E269" t="str">
            <v>อำเภอพระแสง</v>
          </cell>
          <cell r="F269" t="str">
            <v>4826III</v>
          </cell>
          <cell r="G269">
            <v>130</v>
          </cell>
          <cell r="H269">
            <v>65</v>
          </cell>
          <cell r="I269" t="str">
            <v>19-0-47</v>
          </cell>
          <cell r="J269">
            <v>100</v>
          </cell>
        </row>
        <row r="270">
          <cell r="B270">
            <v>382</v>
          </cell>
          <cell r="C270" t="str">
            <v>อิปัน</v>
          </cell>
          <cell r="D270" t="str">
            <v>พระแสง</v>
          </cell>
          <cell r="E270" t="str">
            <v>อำเภอพระแสง</v>
          </cell>
          <cell r="F270" t="str">
            <v>4826III</v>
          </cell>
          <cell r="G270">
            <v>130</v>
          </cell>
          <cell r="H270">
            <v>66</v>
          </cell>
          <cell r="I270" t="str">
            <v>5-1-97</v>
          </cell>
          <cell r="J270">
            <v>100</v>
          </cell>
        </row>
        <row r="271">
          <cell r="B271">
            <v>383</v>
          </cell>
          <cell r="C271" t="str">
            <v>อิปัน</v>
          </cell>
          <cell r="D271" t="str">
            <v>พระแสง</v>
          </cell>
          <cell r="E271" t="str">
            <v>อำเภอพระแสง</v>
          </cell>
          <cell r="F271" t="str">
            <v>4826III</v>
          </cell>
          <cell r="G271">
            <v>130</v>
          </cell>
          <cell r="H271">
            <v>75</v>
          </cell>
          <cell r="I271" t="str">
            <v>18-3-56</v>
          </cell>
          <cell r="J271">
            <v>100</v>
          </cell>
        </row>
        <row r="272">
          <cell r="B272">
            <v>384</v>
          </cell>
          <cell r="C272" t="str">
            <v>อิปัน</v>
          </cell>
          <cell r="D272" t="str">
            <v>พระแสง</v>
          </cell>
          <cell r="E272" t="str">
            <v>อำเภอพระแสง</v>
          </cell>
          <cell r="F272" t="str">
            <v>4826III</v>
          </cell>
          <cell r="G272">
            <v>130</v>
          </cell>
          <cell r="H272">
            <v>77</v>
          </cell>
          <cell r="I272" t="str">
            <v>21-2-70</v>
          </cell>
          <cell r="J272">
            <v>100</v>
          </cell>
        </row>
        <row r="273">
          <cell r="B273">
            <v>385</v>
          </cell>
          <cell r="C273" t="str">
            <v>อิปัน</v>
          </cell>
          <cell r="D273" t="str">
            <v>พระแสง</v>
          </cell>
          <cell r="E273" t="str">
            <v>อำเภอพระแสง</v>
          </cell>
          <cell r="F273" t="str">
            <v>4826III</v>
          </cell>
          <cell r="G273">
            <v>130</v>
          </cell>
          <cell r="H273">
            <v>79</v>
          </cell>
          <cell r="I273" t="str">
            <v>49-0-25</v>
          </cell>
          <cell r="J273">
            <v>3300</v>
          </cell>
        </row>
        <row r="274">
          <cell r="B274">
            <v>388</v>
          </cell>
          <cell r="C274" t="str">
            <v>อิปัน</v>
          </cell>
          <cell r="D274" t="str">
            <v>พระแสง</v>
          </cell>
          <cell r="E274" t="str">
            <v>อำเภอพระแสง</v>
          </cell>
          <cell r="F274" t="str">
            <v>4826III</v>
          </cell>
          <cell r="G274">
            <v>130</v>
          </cell>
          <cell r="H274">
            <v>84</v>
          </cell>
          <cell r="I274" t="str">
            <v>4-3-37</v>
          </cell>
          <cell r="J274">
            <v>100</v>
          </cell>
        </row>
        <row r="275">
          <cell r="B275">
            <v>390</v>
          </cell>
          <cell r="C275" t="str">
            <v>อิปัน</v>
          </cell>
          <cell r="D275" t="str">
            <v>พระแสง</v>
          </cell>
          <cell r="E275" t="str">
            <v>อำเภอพระแสง</v>
          </cell>
          <cell r="F275" t="str">
            <v>4826III</v>
          </cell>
          <cell r="G275">
            <v>130</v>
          </cell>
          <cell r="H275">
            <v>86</v>
          </cell>
          <cell r="I275" t="str">
            <v>0-0-65</v>
          </cell>
          <cell r="J275">
            <v>8000</v>
          </cell>
        </row>
        <row r="276">
          <cell r="B276">
            <v>392</v>
          </cell>
          <cell r="C276" t="str">
            <v>อิปัน</v>
          </cell>
          <cell r="D276" t="str">
            <v>พระแสง</v>
          </cell>
          <cell r="E276" t="str">
            <v>อำเภอพระแสง</v>
          </cell>
          <cell r="F276" t="str">
            <v>4826III</v>
          </cell>
          <cell r="G276">
            <v>130</v>
          </cell>
          <cell r="H276">
            <v>88</v>
          </cell>
          <cell r="I276" t="str">
            <v>0-0-1</v>
          </cell>
          <cell r="J276">
            <v>100</v>
          </cell>
        </row>
        <row r="277">
          <cell r="B277">
            <v>393</v>
          </cell>
          <cell r="C277" t="str">
            <v>อิปัน</v>
          </cell>
          <cell r="D277" t="str">
            <v>พระแสง</v>
          </cell>
          <cell r="E277" t="str">
            <v>อำเภอพระแสง</v>
          </cell>
          <cell r="F277" t="str">
            <v>4826III</v>
          </cell>
          <cell r="G277">
            <v>130</v>
          </cell>
          <cell r="H277">
            <v>89</v>
          </cell>
          <cell r="I277" t="str">
            <v>0-0-40</v>
          </cell>
          <cell r="J277">
            <v>8000</v>
          </cell>
        </row>
        <row r="278">
          <cell r="B278">
            <v>394</v>
          </cell>
          <cell r="C278" t="str">
            <v>อิปัน</v>
          </cell>
          <cell r="D278" t="str">
            <v>พระแสง</v>
          </cell>
          <cell r="E278" t="str">
            <v>อำเภอพระแสง</v>
          </cell>
          <cell r="F278" t="str">
            <v>4826III</v>
          </cell>
          <cell r="G278">
            <v>130</v>
          </cell>
          <cell r="H278">
            <v>90</v>
          </cell>
          <cell r="I278" t="str">
            <v>0-0-64</v>
          </cell>
          <cell r="J278">
            <v>8000</v>
          </cell>
        </row>
        <row r="279">
          <cell r="B279">
            <v>395</v>
          </cell>
          <cell r="C279" t="str">
            <v>อิปัน</v>
          </cell>
          <cell r="D279" t="str">
            <v>พระแสง</v>
          </cell>
          <cell r="E279" t="str">
            <v>อำเภอพระแสง</v>
          </cell>
          <cell r="F279" t="str">
            <v>4826III</v>
          </cell>
          <cell r="G279">
            <v>130</v>
          </cell>
          <cell r="H279">
            <v>91</v>
          </cell>
          <cell r="I279" t="str">
            <v>0-1-53</v>
          </cell>
          <cell r="J279">
            <v>8000</v>
          </cell>
        </row>
        <row r="280">
          <cell r="B280">
            <v>396</v>
          </cell>
          <cell r="C280" t="str">
            <v>อิปัน</v>
          </cell>
          <cell r="D280" t="str">
            <v>พระแสง</v>
          </cell>
          <cell r="E280" t="str">
            <v>อำเภอพระแสง</v>
          </cell>
          <cell r="F280" t="str">
            <v>4826III</v>
          </cell>
          <cell r="G280">
            <v>130</v>
          </cell>
          <cell r="H280">
            <v>92</v>
          </cell>
          <cell r="I280" t="str">
            <v>0-0-40</v>
          </cell>
          <cell r="J280">
            <v>8000</v>
          </cell>
        </row>
        <row r="281">
          <cell r="B281">
            <v>397</v>
          </cell>
          <cell r="C281" t="str">
            <v>อิปัน</v>
          </cell>
          <cell r="D281" t="str">
            <v>พระแสง</v>
          </cell>
          <cell r="E281" t="str">
            <v>อำเภอพระแสง</v>
          </cell>
          <cell r="F281" t="str">
            <v>4826III</v>
          </cell>
          <cell r="G281">
            <v>130</v>
          </cell>
          <cell r="H281">
            <v>93</v>
          </cell>
          <cell r="I281" t="str">
            <v>0-0-49</v>
          </cell>
          <cell r="J281">
            <v>8000</v>
          </cell>
        </row>
        <row r="282">
          <cell r="B282">
            <v>398</v>
          </cell>
          <cell r="C282" t="str">
            <v>อิปัน</v>
          </cell>
          <cell r="D282" t="str">
            <v>พระแสง</v>
          </cell>
          <cell r="E282" t="str">
            <v>อำเภอพระแสง</v>
          </cell>
          <cell r="F282" t="str">
            <v>4826III</v>
          </cell>
          <cell r="G282">
            <v>130</v>
          </cell>
          <cell r="H282">
            <v>94</v>
          </cell>
          <cell r="I282" t="str">
            <v>0-0-46</v>
          </cell>
          <cell r="J282">
            <v>8000</v>
          </cell>
        </row>
        <row r="283">
          <cell r="B283">
            <v>399</v>
          </cell>
          <cell r="C283" t="str">
            <v>อิปัน</v>
          </cell>
          <cell r="D283" t="str">
            <v>พระแสง</v>
          </cell>
          <cell r="E283" t="str">
            <v>อำเภอพระแสง</v>
          </cell>
          <cell r="F283" t="str">
            <v>4826III</v>
          </cell>
          <cell r="G283">
            <v>130</v>
          </cell>
          <cell r="H283">
            <v>95</v>
          </cell>
          <cell r="I283" t="str">
            <v>0-0-92</v>
          </cell>
          <cell r="J283">
            <v>8000</v>
          </cell>
        </row>
        <row r="284">
          <cell r="B284">
            <v>400</v>
          </cell>
          <cell r="C284" t="str">
            <v>อิปัน</v>
          </cell>
          <cell r="D284" t="str">
            <v>พระแสง</v>
          </cell>
          <cell r="E284" t="str">
            <v>อำเภอพระแสง</v>
          </cell>
          <cell r="F284" t="str">
            <v>4826III</v>
          </cell>
          <cell r="G284">
            <v>130</v>
          </cell>
          <cell r="H284">
            <v>97</v>
          </cell>
          <cell r="I284" t="str">
            <v>0-0-28</v>
          </cell>
          <cell r="J284">
            <v>100</v>
          </cell>
        </row>
        <row r="285">
          <cell r="B285">
            <v>402</v>
          </cell>
          <cell r="C285" t="str">
            <v>อิปัน</v>
          </cell>
          <cell r="D285" t="str">
            <v>พระแสง</v>
          </cell>
          <cell r="E285" t="str">
            <v>อำเภอพระแสง</v>
          </cell>
          <cell r="F285" t="str">
            <v>4826III</v>
          </cell>
          <cell r="G285">
            <v>130</v>
          </cell>
          <cell r="H285">
            <v>99</v>
          </cell>
          <cell r="I285" t="str">
            <v>5-3-97</v>
          </cell>
          <cell r="J285">
            <v>100</v>
          </cell>
        </row>
        <row r="286">
          <cell r="B286">
            <v>403</v>
          </cell>
          <cell r="C286" t="str">
            <v>อิปัน</v>
          </cell>
          <cell r="D286" t="str">
            <v>พระแสง</v>
          </cell>
          <cell r="E286" t="str">
            <v>อำเภอพระแสง</v>
          </cell>
          <cell r="F286" t="str">
            <v>4826III</v>
          </cell>
          <cell r="G286">
            <v>130</v>
          </cell>
          <cell r="H286">
            <v>100</v>
          </cell>
          <cell r="I286" t="str">
            <v>33-0-67</v>
          </cell>
          <cell r="J286">
            <v>100</v>
          </cell>
        </row>
        <row r="287">
          <cell r="B287">
            <v>404</v>
          </cell>
          <cell r="C287" t="str">
            <v>อิปัน</v>
          </cell>
          <cell r="D287" t="str">
            <v>พระแสง</v>
          </cell>
          <cell r="E287" t="str">
            <v>อำเภอพระแสง</v>
          </cell>
          <cell r="F287" t="str">
            <v>4826III</v>
          </cell>
          <cell r="G287">
            <v>130</v>
          </cell>
          <cell r="H287">
            <v>101</v>
          </cell>
          <cell r="I287" t="str">
            <v>12-0-77</v>
          </cell>
          <cell r="J287">
            <v>100</v>
          </cell>
        </row>
        <row r="288">
          <cell r="B288">
            <v>405</v>
          </cell>
          <cell r="C288" t="str">
            <v>อิปัน</v>
          </cell>
          <cell r="D288" t="str">
            <v>พระแสง</v>
          </cell>
          <cell r="E288" t="str">
            <v>อำเภอพระแสง</v>
          </cell>
          <cell r="F288" t="str">
            <v>4826III</v>
          </cell>
          <cell r="G288">
            <v>130</v>
          </cell>
          <cell r="H288">
            <v>102</v>
          </cell>
          <cell r="I288" t="str">
            <v>5-0-6</v>
          </cell>
          <cell r="J288">
            <v>6000</v>
          </cell>
        </row>
        <row r="289">
          <cell r="B289">
            <v>407</v>
          </cell>
          <cell r="C289" t="str">
            <v>อิปัน</v>
          </cell>
          <cell r="D289" t="str">
            <v>พระแสง</v>
          </cell>
          <cell r="E289" t="str">
            <v>อำเภอพระแสง</v>
          </cell>
          <cell r="F289" t="str">
            <v>4826III</v>
          </cell>
          <cell r="G289">
            <v>130</v>
          </cell>
          <cell r="H289">
            <v>104</v>
          </cell>
          <cell r="I289" t="str">
            <v>9-1-60</v>
          </cell>
          <cell r="J289">
            <v>100</v>
          </cell>
        </row>
        <row r="290">
          <cell r="B290">
            <v>408</v>
          </cell>
          <cell r="C290" t="str">
            <v>อิปัน</v>
          </cell>
          <cell r="D290" t="str">
            <v>พระแสง</v>
          </cell>
          <cell r="E290" t="str">
            <v>อำเภอพระแสง</v>
          </cell>
          <cell r="F290" t="str">
            <v>4826III</v>
          </cell>
          <cell r="G290">
            <v>130</v>
          </cell>
          <cell r="H290">
            <v>105</v>
          </cell>
          <cell r="I290" t="str">
            <v>12-0-80</v>
          </cell>
          <cell r="J290">
            <v>3300</v>
          </cell>
        </row>
        <row r="291">
          <cell r="B291">
            <v>409</v>
          </cell>
          <cell r="C291" t="str">
            <v>อิปัน</v>
          </cell>
          <cell r="D291" t="str">
            <v>พระแสง</v>
          </cell>
          <cell r="E291" t="str">
            <v>อำเภอพระแสง</v>
          </cell>
          <cell r="F291" t="str">
            <v>4826III</v>
          </cell>
          <cell r="G291">
            <v>130</v>
          </cell>
          <cell r="H291">
            <v>106</v>
          </cell>
          <cell r="I291" t="str">
            <v>1-3-90</v>
          </cell>
          <cell r="J291">
            <v>100</v>
          </cell>
        </row>
        <row r="292">
          <cell r="B292">
            <v>410</v>
          </cell>
          <cell r="C292" t="str">
            <v>อิปัน</v>
          </cell>
          <cell r="D292" t="str">
            <v>พระแสง</v>
          </cell>
          <cell r="E292" t="str">
            <v>อำเภอพระแสง</v>
          </cell>
          <cell r="F292" t="str">
            <v>4826III</v>
          </cell>
          <cell r="G292">
            <v>130</v>
          </cell>
          <cell r="H292">
            <v>107</v>
          </cell>
          <cell r="I292" t="str">
            <v>18-1-30</v>
          </cell>
          <cell r="J292">
            <v>100</v>
          </cell>
        </row>
        <row r="293">
          <cell r="B293">
            <v>411</v>
          </cell>
          <cell r="C293" t="str">
            <v>อิปัน</v>
          </cell>
          <cell r="D293" t="str">
            <v>พระแสง</v>
          </cell>
          <cell r="E293" t="str">
            <v>อำเภอพระแสง</v>
          </cell>
          <cell r="F293" t="str">
            <v>4826III</v>
          </cell>
          <cell r="G293">
            <v>130</v>
          </cell>
          <cell r="H293">
            <v>108</v>
          </cell>
          <cell r="I293" t="str">
            <v>9-3-53</v>
          </cell>
          <cell r="J293">
            <v>100</v>
          </cell>
        </row>
        <row r="294">
          <cell r="B294">
            <v>412</v>
          </cell>
          <cell r="C294" t="str">
            <v>อิปัน</v>
          </cell>
          <cell r="D294" t="str">
            <v>พระแสง</v>
          </cell>
          <cell r="E294" t="str">
            <v>อำเภอพระแสง</v>
          </cell>
          <cell r="F294" t="str">
            <v>4826III</v>
          </cell>
          <cell r="G294">
            <v>130</v>
          </cell>
          <cell r="H294">
            <v>109</v>
          </cell>
          <cell r="I294" t="str">
            <v>5-3-6</v>
          </cell>
          <cell r="J294">
            <v>100</v>
          </cell>
        </row>
        <row r="295">
          <cell r="B295">
            <v>413</v>
          </cell>
          <cell r="C295" t="str">
            <v>อิปัน</v>
          </cell>
          <cell r="D295" t="str">
            <v>พระแสง</v>
          </cell>
          <cell r="E295" t="str">
            <v>อำเภอพระแสง</v>
          </cell>
          <cell r="F295" t="str">
            <v>4826III</v>
          </cell>
          <cell r="G295">
            <v>130</v>
          </cell>
          <cell r="H295">
            <v>110</v>
          </cell>
          <cell r="I295" t="str">
            <v>11-0-93</v>
          </cell>
          <cell r="J295">
            <v>100</v>
          </cell>
        </row>
        <row r="296">
          <cell r="B296">
            <v>414</v>
          </cell>
          <cell r="C296" t="str">
            <v>อิปัน</v>
          </cell>
          <cell r="D296" t="str">
            <v>พระแสง</v>
          </cell>
          <cell r="E296" t="str">
            <v>อำเภอพระแสง</v>
          </cell>
          <cell r="F296" t="str">
            <v>4826III</v>
          </cell>
          <cell r="G296">
            <v>130</v>
          </cell>
          <cell r="H296">
            <v>111</v>
          </cell>
          <cell r="I296" t="str">
            <v>16-1-90</v>
          </cell>
          <cell r="J296">
            <v>100</v>
          </cell>
        </row>
        <row r="297">
          <cell r="B297">
            <v>415</v>
          </cell>
          <cell r="C297" t="str">
            <v>อิปัน</v>
          </cell>
          <cell r="D297" t="str">
            <v>พระแสง</v>
          </cell>
          <cell r="E297" t="str">
            <v>อำเภอพระแสง</v>
          </cell>
          <cell r="F297" t="str">
            <v>4826III</v>
          </cell>
          <cell r="G297">
            <v>130</v>
          </cell>
          <cell r="H297">
            <v>112</v>
          </cell>
          <cell r="I297" t="str">
            <v>8-0-68</v>
          </cell>
          <cell r="J297">
            <v>2500</v>
          </cell>
        </row>
        <row r="298">
          <cell r="B298">
            <v>416</v>
          </cell>
          <cell r="C298" t="str">
            <v>อิปัน</v>
          </cell>
          <cell r="D298" t="str">
            <v>พระแสง</v>
          </cell>
          <cell r="E298" t="str">
            <v>อำเภอพระแสง</v>
          </cell>
          <cell r="F298" t="str">
            <v>4826III</v>
          </cell>
          <cell r="G298">
            <v>130</v>
          </cell>
          <cell r="H298">
            <v>113</v>
          </cell>
          <cell r="I298" t="str">
            <v>3-2-71</v>
          </cell>
          <cell r="J298">
            <v>1900</v>
          </cell>
        </row>
        <row r="299">
          <cell r="B299">
            <v>417</v>
          </cell>
          <cell r="C299" t="str">
            <v>อิปัน</v>
          </cell>
          <cell r="D299" t="str">
            <v>พระแสง</v>
          </cell>
          <cell r="E299" t="str">
            <v>อำเภอพระแสง</v>
          </cell>
          <cell r="F299" t="str">
            <v>4826III</v>
          </cell>
          <cell r="G299">
            <v>130</v>
          </cell>
          <cell r="H299">
            <v>114</v>
          </cell>
          <cell r="I299" t="str">
            <v>15-0-97</v>
          </cell>
          <cell r="J299">
            <v>100</v>
          </cell>
        </row>
        <row r="300">
          <cell r="B300">
            <v>418</v>
          </cell>
          <cell r="C300" t="str">
            <v>อิปัน</v>
          </cell>
          <cell r="D300" t="str">
            <v>พระแสง</v>
          </cell>
          <cell r="E300" t="str">
            <v>อำเภอพระแสง</v>
          </cell>
          <cell r="F300" t="str">
            <v>4826III</v>
          </cell>
          <cell r="G300">
            <v>130</v>
          </cell>
          <cell r="H300">
            <v>115</v>
          </cell>
          <cell r="I300" t="str">
            <v>10-1-15</v>
          </cell>
          <cell r="J300">
            <v>100</v>
          </cell>
        </row>
        <row r="301">
          <cell r="B301">
            <v>419</v>
          </cell>
          <cell r="C301" t="str">
            <v>อิปัน</v>
          </cell>
          <cell r="D301" t="str">
            <v>พระแสง</v>
          </cell>
          <cell r="E301" t="str">
            <v>อำเภอพระแสง</v>
          </cell>
          <cell r="F301" t="str">
            <v>4826III</v>
          </cell>
          <cell r="G301">
            <v>130</v>
          </cell>
          <cell r="H301">
            <v>116</v>
          </cell>
          <cell r="I301" t="str">
            <v>20-1-73</v>
          </cell>
          <cell r="J301">
            <v>100</v>
          </cell>
        </row>
        <row r="302">
          <cell r="B302">
            <v>420</v>
          </cell>
          <cell r="C302" t="str">
            <v>อิปัน</v>
          </cell>
          <cell r="D302" t="str">
            <v>พระแสง</v>
          </cell>
          <cell r="E302" t="str">
            <v>อำเภอพระแสง</v>
          </cell>
          <cell r="F302" t="str">
            <v>4826III</v>
          </cell>
          <cell r="G302">
            <v>130</v>
          </cell>
          <cell r="H302">
            <v>117</v>
          </cell>
          <cell r="I302" t="str">
            <v>5-0-42</v>
          </cell>
          <cell r="J302">
            <v>100</v>
          </cell>
        </row>
        <row r="303">
          <cell r="B303">
            <v>421</v>
          </cell>
          <cell r="C303" t="str">
            <v>อิปัน</v>
          </cell>
          <cell r="D303" t="str">
            <v>พระแสง</v>
          </cell>
          <cell r="E303" t="str">
            <v>อำเภอพระแสง</v>
          </cell>
          <cell r="F303" t="str">
            <v>4826III</v>
          </cell>
          <cell r="G303">
            <v>130</v>
          </cell>
          <cell r="H303">
            <v>118</v>
          </cell>
          <cell r="I303" t="str">
            <v>3-2-7</v>
          </cell>
          <cell r="J303">
            <v>100</v>
          </cell>
        </row>
        <row r="304">
          <cell r="B304">
            <v>422</v>
          </cell>
          <cell r="C304" t="str">
            <v>อิปัน</v>
          </cell>
          <cell r="D304" t="str">
            <v>พระแสง</v>
          </cell>
          <cell r="E304" t="str">
            <v>อำเภอพระแสง</v>
          </cell>
          <cell r="F304" t="str">
            <v>4826II</v>
          </cell>
          <cell r="G304">
            <v>113</v>
          </cell>
          <cell r="H304">
            <v>1</v>
          </cell>
          <cell r="I304" t="str">
            <v>2-1-60</v>
          </cell>
          <cell r="J304">
            <v>100</v>
          </cell>
        </row>
        <row r="305">
          <cell r="B305">
            <v>423</v>
          </cell>
          <cell r="C305" t="str">
            <v>อิปัน</v>
          </cell>
          <cell r="D305" t="str">
            <v>พระแสง</v>
          </cell>
          <cell r="E305" t="str">
            <v>อำเภอพระแสง</v>
          </cell>
          <cell r="F305" t="str">
            <v>4826II</v>
          </cell>
          <cell r="G305">
            <v>113</v>
          </cell>
          <cell r="H305">
            <v>2</v>
          </cell>
          <cell r="I305" t="str">
            <v>2-0-83</v>
          </cell>
          <cell r="J305">
            <v>100</v>
          </cell>
        </row>
        <row r="306">
          <cell r="B306">
            <v>424</v>
          </cell>
          <cell r="C306" t="str">
            <v>อิปัน</v>
          </cell>
          <cell r="D306" t="str">
            <v>พระแสง</v>
          </cell>
          <cell r="E306" t="str">
            <v>อำเภอพระแสง</v>
          </cell>
          <cell r="F306" t="str">
            <v>4826II</v>
          </cell>
          <cell r="G306">
            <v>113</v>
          </cell>
          <cell r="H306">
            <v>6</v>
          </cell>
          <cell r="I306" t="str">
            <v>5-1-13</v>
          </cell>
          <cell r="J306">
            <v>100</v>
          </cell>
        </row>
        <row r="307">
          <cell r="B307">
            <v>425</v>
          </cell>
          <cell r="C307" t="str">
            <v>อิปัน</v>
          </cell>
          <cell r="D307" t="str">
            <v>พระแสง</v>
          </cell>
          <cell r="E307" t="str">
            <v>อำเภอพระแสง</v>
          </cell>
          <cell r="F307" t="str">
            <v>4826II</v>
          </cell>
          <cell r="G307">
            <v>113</v>
          </cell>
          <cell r="H307">
            <v>11</v>
          </cell>
          <cell r="I307" t="str">
            <v>11-0-60</v>
          </cell>
          <cell r="J307">
            <v>100</v>
          </cell>
        </row>
        <row r="308">
          <cell r="B308">
            <v>426</v>
          </cell>
          <cell r="C308" t="str">
            <v>อิปัน</v>
          </cell>
          <cell r="D308" t="str">
            <v>พระแสง</v>
          </cell>
          <cell r="E308" t="str">
            <v>อำเภอพระแสง</v>
          </cell>
          <cell r="F308" t="str">
            <v>4826II</v>
          </cell>
          <cell r="G308">
            <v>113</v>
          </cell>
          <cell r="H308">
            <v>17</v>
          </cell>
          <cell r="I308" t="str">
            <v>15-3-27</v>
          </cell>
          <cell r="J308">
            <v>100</v>
          </cell>
        </row>
        <row r="309">
          <cell r="B309">
            <v>427</v>
          </cell>
          <cell r="C309" t="str">
            <v>อิปัน</v>
          </cell>
          <cell r="D309" t="str">
            <v>พระแสง</v>
          </cell>
          <cell r="E309" t="str">
            <v>อำเภอพระแสง</v>
          </cell>
          <cell r="F309" t="str">
            <v>4826II</v>
          </cell>
          <cell r="G309">
            <v>113</v>
          </cell>
          <cell r="H309">
            <v>19</v>
          </cell>
          <cell r="I309" t="str">
            <v>11-3-33</v>
          </cell>
          <cell r="J309">
            <v>100</v>
          </cell>
        </row>
        <row r="310">
          <cell r="B310">
            <v>428</v>
          </cell>
          <cell r="C310" t="str">
            <v>อิปัน</v>
          </cell>
          <cell r="D310" t="str">
            <v>พระแสง</v>
          </cell>
          <cell r="E310" t="str">
            <v>อำเภอพระแสง</v>
          </cell>
          <cell r="F310" t="str">
            <v>4826II</v>
          </cell>
          <cell r="G310">
            <v>113</v>
          </cell>
          <cell r="H310">
            <v>41</v>
          </cell>
          <cell r="I310" t="str">
            <v>2-2-13</v>
          </cell>
          <cell r="J310">
            <v>250</v>
          </cell>
        </row>
        <row r="311">
          <cell r="B311">
            <v>429</v>
          </cell>
          <cell r="C311" t="str">
            <v>อิปัน</v>
          </cell>
          <cell r="D311" t="str">
            <v>พระแสง</v>
          </cell>
          <cell r="E311" t="str">
            <v>อำเภอพระแสง</v>
          </cell>
          <cell r="F311" t="str">
            <v>4826II</v>
          </cell>
          <cell r="G311">
            <v>113</v>
          </cell>
          <cell r="H311">
            <v>42</v>
          </cell>
          <cell r="I311" t="str">
            <v>6-0-10</v>
          </cell>
          <cell r="J311">
            <v>100</v>
          </cell>
        </row>
        <row r="312">
          <cell r="B312">
            <v>430</v>
          </cell>
          <cell r="C312" t="str">
            <v>อิปัน</v>
          </cell>
          <cell r="D312" t="str">
            <v>พระแสง</v>
          </cell>
          <cell r="E312" t="str">
            <v>อำเภอพระแสง</v>
          </cell>
          <cell r="F312" t="str">
            <v>4826II</v>
          </cell>
          <cell r="G312">
            <v>113</v>
          </cell>
          <cell r="H312">
            <v>46</v>
          </cell>
          <cell r="I312" t="str">
            <v>23-1-80</v>
          </cell>
          <cell r="J312">
            <v>100</v>
          </cell>
        </row>
        <row r="313">
          <cell r="B313">
            <v>431</v>
          </cell>
          <cell r="C313" t="str">
            <v>อิปัน</v>
          </cell>
          <cell r="D313" t="str">
            <v>พระแสง</v>
          </cell>
          <cell r="E313" t="str">
            <v>อำเภอพระแสง</v>
          </cell>
          <cell r="F313" t="str">
            <v>4826II</v>
          </cell>
          <cell r="G313">
            <v>113</v>
          </cell>
          <cell r="H313">
            <v>60</v>
          </cell>
          <cell r="I313" t="str">
            <v>15-1-44</v>
          </cell>
          <cell r="J313">
            <v>130</v>
          </cell>
        </row>
        <row r="314">
          <cell r="B314">
            <v>432</v>
          </cell>
          <cell r="C314" t="str">
            <v>อิปัน</v>
          </cell>
          <cell r="D314" t="str">
            <v>พระแสง</v>
          </cell>
          <cell r="E314" t="str">
            <v>อำเภอพระแสง</v>
          </cell>
          <cell r="F314" t="str">
            <v>4826II</v>
          </cell>
          <cell r="G314">
            <v>113</v>
          </cell>
          <cell r="H314">
            <v>61</v>
          </cell>
          <cell r="I314" t="str">
            <v>28-1-40</v>
          </cell>
          <cell r="J314">
            <v>100</v>
          </cell>
        </row>
        <row r="315">
          <cell r="B315">
            <v>433</v>
          </cell>
          <cell r="C315" t="str">
            <v>อิปัน</v>
          </cell>
          <cell r="D315" t="str">
            <v>พระแสง</v>
          </cell>
          <cell r="E315" t="str">
            <v>อำเภอพระแสง</v>
          </cell>
          <cell r="F315" t="str">
            <v>4826II</v>
          </cell>
          <cell r="G315">
            <v>113</v>
          </cell>
          <cell r="H315">
            <v>62</v>
          </cell>
          <cell r="I315" t="str">
            <v>20-1-35</v>
          </cell>
          <cell r="J315">
            <v>100</v>
          </cell>
        </row>
        <row r="316">
          <cell r="B316">
            <v>434</v>
          </cell>
          <cell r="C316" t="str">
            <v>อิปัน</v>
          </cell>
          <cell r="D316" t="str">
            <v>พระแสง</v>
          </cell>
          <cell r="E316" t="str">
            <v>อำเภอพระแสง</v>
          </cell>
          <cell r="F316" t="str">
            <v>4826II</v>
          </cell>
          <cell r="G316">
            <v>113</v>
          </cell>
          <cell r="H316">
            <v>63</v>
          </cell>
          <cell r="I316" t="str">
            <v>10-0-0</v>
          </cell>
          <cell r="J316">
            <v>100</v>
          </cell>
        </row>
        <row r="317">
          <cell r="B317">
            <v>435</v>
          </cell>
          <cell r="C317" t="str">
            <v>อิปัน</v>
          </cell>
          <cell r="D317" t="str">
            <v>พระแสง</v>
          </cell>
          <cell r="E317" t="str">
            <v>อำเภอพระแสง</v>
          </cell>
          <cell r="F317" t="str">
            <v>4826II</v>
          </cell>
          <cell r="G317">
            <v>113</v>
          </cell>
          <cell r="H317">
            <v>64</v>
          </cell>
          <cell r="I317" t="str">
            <v>8-2-33</v>
          </cell>
          <cell r="J317">
            <v>100</v>
          </cell>
        </row>
        <row r="318">
          <cell r="B318">
            <v>436</v>
          </cell>
          <cell r="C318" t="str">
            <v>อิปัน</v>
          </cell>
          <cell r="D318" t="str">
            <v>พระแสง</v>
          </cell>
          <cell r="E318" t="str">
            <v>อำเภอพระแสง</v>
          </cell>
          <cell r="F318" t="str">
            <v>4826II</v>
          </cell>
          <cell r="G318">
            <v>113</v>
          </cell>
          <cell r="H318">
            <v>65</v>
          </cell>
          <cell r="I318" t="str">
            <v>8-0-63</v>
          </cell>
          <cell r="J318">
            <v>100</v>
          </cell>
        </row>
        <row r="319">
          <cell r="B319">
            <v>437</v>
          </cell>
          <cell r="C319" t="str">
            <v>อิปัน</v>
          </cell>
          <cell r="D319" t="str">
            <v>พระแสง</v>
          </cell>
          <cell r="E319" t="str">
            <v>อำเภอพระแสง</v>
          </cell>
          <cell r="F319" t="str">
            <v>4826II</v>
          </cell>
          <cell r="G319">
            <v>113</v>
          </cell>
          <cell r="H319">
            <v>80</v>
          </cell>
          <cell r="I319" t="str">
            <v>17-0-87</v>
          </cell>
          <cell r="J319">
            <v>180</v>
          </cell>
        </row>
        <row r="320">
          <cell r="B320">
            <v>438</v>
          </cell>
          <cell r="C320" t="str">
            <v>อิปัน</v>
          </cell>
          <cell r="D320" t="str">
            <v>พระแสง</v>
          </cell>
          <cell r="E320" t="str">
            <v>อำเภอพระแสง</v>
          </cell>
          <cell r="F320" t="str">
            <v>4826II</v>
          </cell>
          <cell r="G320">
            <v>113</v>
          </cell>
          <cell r="H320">
            <v>81</v>
          </cell>
          <cell r="I320" t="str">
            <v>4-0-40</v>
          </cell>
          <cell r="J320">
            <v>210</v>
          </cell>
        </row>
        <row r="321">
          <cell r="B321">
            <v>439</v>
          </cell>
          <cell r="C321" t="str">
            <v>อิปัน</v>
          </cell>
          <cell r="D321" t="str">
            <v>พระแสง</v>
          </cell>
          <cell r="E321" t="str">
            <v>อำเภอพระแสง</v>
          </cell>
          <cell r="F321" t="str">
            <v>4826II</v>
          </cell>
          <cell r="G321">
            <v>113</v>
          </cell>
          <cell r="H321">
            <v>82</v>
          </cell>
          <cell r="I321" t="str">
            <v>8-1-70</v>
          </cell>
          <cell r="J321">
            <v>100</v>
          </cell>
        </row>
        <row r="322">
          <cell r="B322">
            <v>440</v>
          </cell>
          <cell r="C322" t="str">
            <v>อิปัน</v>
          </cell>
          <cell r="D322" t="str">
            <v>พระแสง</v>
          </cell>
          <cell r="E322" t="str">
            <v>อำเภอพระแสง</v>
          </cell>
          <cell r="F322" t="str">
            <v>4826II</v>
          </cell>
          <cell r="G322">
            <v>113</v>
          </cell>
          <cell r="H322">
            <v>83</v>
          </cell>
          <cell r="I322" t="str">
            <v>10-0-56</v>
          </cell>
          <cell r="J322">
            <v>100</v>
          </cell>
        </row>
        <row r="323">
          <cell r="B323">
            <v>441</v>
          </cell>
          <cell r="C323" t="str">
            <v>อิปัน</v>
          </cell>
          <cell r="D323" t="str">
            <v>พระแสง</v>
          </cell>
          <cell r="E323" t="str">
            <v>อำเภอพระแสง</v>
          </cell>
          <cell r="F323" t="str">
            <v>4826II</v>
          </cell>
          <cell r="G323">
            <v>113</v>
          </cell>
          <cell r="H323">
            <v>84</v>
          </cell>
          <cell r="I323" t="str">
            <v>0-3-67</v>
          </cell>
          <cell r="J323">
            <v>250</v>
          </cell>
        </row>
        <row r="324">
          <cell r="B324">
            <v>442</v>
          </cell>
          <cell r="C324" t="str">
            <v>อิปัน</v>
          </cell>
          <cell r="D324" t="str">
            <v>พระแสง</v>
          </cell>
          <cell r="E324" t="str">
            <v>อำเภอพระแสง</v>
          </cell>
          <cell r="F324" t="str">
            <v>4826II</v>
          </cell>
          <cell r="G324">
            <v>113</v>
          </cell>
          <cell r="H324">
            <v>85</v>
          </cell>
          <cell r="I324" t="str">
            <v>17-2-50</v>
          </cell>
          <cell r="J324">
            <v>130</v>
          </cell>
        </row>
        <row r="325">
          <cell r="B325">
            <v>443</v>
          </cell>
          <cell r="C325" t="str">
            <v>อิปัน</v>
          </cell>
          <cell r="D325" t="str">
            <v>พระแสง</v>
          </cell>
          <cell r="E325" t="str">
            <v>อำเภอพระแสง</v>
          </cell>
          <cell r="F325" t="str">
            <v>4826II</v>
          </cell>
          <cell r="G325">
            <v>113</v>
          </cell>
          <cell r="H325">
            <v>86</v>
          </cell>
          <cell r="I325" t="str">
            <v>13-2-51</v>
          </cell>
          <cell r="J325">
            <v>100</v>
          </cell>
        </row>
        <row r="326">
          <cell r="B326">
            <v>445</v>
          </cell>
          <cell r="C326" t="str">
            <v>อิปัน</v>
          </cell>
          <cell r="D326" t="str">
            <v>พระแสง</v>
          </cell>
          <cell r="E326" t="str">
            <v>อำเภอพระแสง</v>
          </cell>
          <cell r="F326" t="str">
            <v>4826II</v>
          </cell>
          <cell r="G326">
            <v>113</v>
          </cell>
          <cell r="H326">
            <v>90</v>
          </cell>
          <cell r="I326" t="str">
            <v>8-0-0</v>
          </cell>
          <cell r="J326">
            <v>250</v>
          </cell>
        </row>
        <row r="327">
          <cell r="B327">
            <v>446</v>
          </cell>
          <cell r="C327" t="str">
            <v>อิปัน</v>
          </cell>
          <cell r="D327" t="str">
            <v>พระแสง</v>
          </cell>
          <cell r="E327" t="str">
            <v>อำเภอพระแสง</v>
          </cell>
          <cell r="F327" t="str">
            <v>4826II</v>
          </cell>
          <cell r="G327">
            <v>113</v>
          </cell>
          <cell r="H327">
            <v>93</v>
          </cell>
          <cell r="I327" t="str">
            <v>3-0-80</v>
          </cell>
          <cell r="J327">
            <v>130</v>
          </cell>
        </row>
        <row r="328">
          <cell r="B328">
            <v>447</v>
          </cell>
          <cell r="C328" t="str">
            <v>อิปัน</v>
          </cell>
          <cell r="D328" t="str">
            <v>พระแสง</v>
          </cell>
          <cell r="E328" t="str">
            <v>บ้านบางพา</v>
          </cell>
          <cell r="F328" t="str">
            <v>4826III</v>
          </cell>
          <cell r="G328">
            <v>142</v>
          </cell>
          <cell r="H328">
            <v>1</v>
          </cell>
          <cell r="I328" t="str">
            <v>23-2-40</v>
          </cell>
          <cell r="J328">
            <v>210</v>
          </cell>
        </row>
        <row r="329">
          <cell r="B329">
            <v>449</v>
          </cell>
          <cell r="C329" t="str">
            <v>อิปัน</v>
          </cell>
          <cell r="D329" t="str">
            <v>พระแสง</v>
          </cell>
          <cell r="E329" t="str">
            <v>บ้านบางพา</v>
          </cell>
          <cell r="F329" t="str">
            <v>4826III</v>
          </cell>
          <cell r="G329">
            <v>142</v>
          </cell>
          <cell r="H329">
            <v>3</v>
          </cell>
          <cell r="I329" t="str">
            <v>10-2-90</v>
          </cell>
          <cell r="J329">
            <v>210</v>
          </cell>
        </row>
        <row r="330">
          <cell r="B330">
            <v>453</v>
          </cell>
          <cell r="C330" t="str">
            <v>อิปัน</v>
          </cell>
          <cell r="D330" t="str">
            <v>พระแสง</v>
          </cell>
          <cell r="E330" t="str">
            <v>บ้านบางพา</v>
          </cell>
          <cell r="F330" t="str">
            <v>4826III</v>
          </cell>
          <cell r="G330">
            <v>142</v>
          </cell>
          <cell r="H330">
            <v>7</v>
          </cell>
          <cell r="I330" t="str">
            <v>32-1-90</v>
          </cell>
          <cell r="J330">
            <v>230</v>
          </cell>
        </row>
        <row r="331">
          <cell r="B331">
            <v>454</v>
          </cell>
          <cell r="C331" t="str">
            <v>อิปัน</v>
          </cell>
          <cell r="D331" t="str">
            <v>พระแสง</v>
          </cell>
          <cell r="E331" t="str">
            <v>บ้านบางพา</v>
          </cell>
          <cell r="F331" t="str">
            <v>4826III</v>
          </cell>
          <cell r="G331">
            <v>142</v>
          </cell>
          <cell r="H331">
            <v>8</v>
          </cell>
          <cell r="I331" t="str">
            <v>12-2-19</v>
          </cell>
          <cell r="J331">
            <v>100</v>
          </cell>
        </row>
        <row r="332">
          <cell r="B332">
            <v>455</v>
          </cell>
          <cell r="C332" t="str">
            <v>อิปัน</v>
          </cell>
          <cell r="D332" t="str">
            <v>พระแสง</v>
          </cell>
          <cell r="E332" t="str">
            <v>อำเภอพระแสง</v>
          </cell>
          <cell r="F332" t="str">
            <v>4826III</v>
          </cell>
          <cell r="G332">
            <v>142</v>
          </cell>
          <cell r="H332">
            <v>9</v>
          </cell>
          <cell r="I332" t="str">
            <v>19-0-67</v>
          </cell>
          <cell r="J332">
            <v>100</v>
          </cell>
        </row>
        <row r="333">
          <cell r="B333">
            <v>456</v>
          </cell>
          <cell r="C333" t="str">
            <v>อิปัน</v>
          </cell>
          <cell r="D333" t="str">
            <v>พระแสง</v>
          </cell>
          <cell r="E333" t="str">
            <v>บ้านบางพา</v>
          </cell>
          <cell r="F333" t="str">
            <v>4826III</v>
          </cell>
          <cell r="G333">
            <v>142</v>
          </cell>
          <cell r="H333">
            <v>10</v>
          </cell>
          <cell r="I333" t="str">
            <v>24-3-0</v>
          </cell>
          <cell r="J333">
            <v>180</v>
          </cell>
        </row>
        <row r="334">
          <cell r="B334">
            <v>457</v>
          </cell>
          <cell r="C334" t="str">
            <v>อิปัน</v>
          </cell>
          <cell r="D334" t="str">
            <v>พระแสง</v>
          </cell>
          <cell r="E334" t="str">
            <v>บ้านบางพา</v>
          </cell>
          <cell r="F334" t="str">
            <v>4826III</v>
          </cell>
          <cell r="G334">
            <v>142</v>
          </cell>
          <cell r="H334">
            <v>11</v>
          </cell>
          <cell r="I334" t="str">
            <v>1-1-59</v>
          </cell>
          <cell r="J334">
            <v>100</v>
          </cell>
        </row>
        <row r="335">
          <cell r="B335">
            <v>458</v>
          </cell>
          <cell r="C335" t="str">
            <v>อิปัน</v>
          </cell>
          <cell r="D335" t="str">
            <v>พระแสง</v>
          </cell>
          <cell r="E335" t="str">
            <v>บ้านบางพา</v>
          </cell>
          <cell r="F335" t="str">
            <v>4826III</v>
          </cell>
          <cell r="G335">
            <v>142</v>
          </cell>
          <cell r="H335">
            <v>12</v>
          </cell>
          <cell r="I335" t="str">
            <v>7-1-75</v>
          </cell>
          <cell r="J335">
            <v>100</v>
          </cell>
        </row>
        <row r="336">
          <cell r="B336">
            <v>459</v>
          </cell>
          <cell r="C336" t="str">
            <v>อิปัน</v>
          </cell>
          <cell r="D336" t="str">
            <v>พระแสง</v>
          </cell>
          <cell r="E336" t="str">
            <v>บ้านบางพา</v>
          </cell>
          <cell r="F336" t="str">
            <v>4826III</v>
          </cell>
          <cell r="G336">
            <v>142</v>
          </cell>
          <cell r="H336">
            <v>16</v>
          </cell>
          <cell r="I336" t="str">
            <v>15-2-13</v>
          </cell>
          <cell r="J336">
            <v>100</v>
          </cell>
        </row>
        <row r="337">
          <cell r="B337">
            <v>460</v>
          </cell>
          <cell r="C337" t="str">
            <v>อิปัน</v>
          </cell>
          <cell r="D337" t="str">
            <v>พระแสง</v>
          </cell>
          <cell r="E337" t="str">
            <v>อำเภอพระแสง</v>
          </cell>
          <cell r="F337" t="str">
            <v>4826III</v>
          </cell>
          <cell r="G337">
            <v>142</v>
          </cell>
          <cell r="H337">
            <v>17</v>
          </cell>
          <cell r="I337" t="str">
            <v>19-2-30</v>
          </cell>
          <cell r="J337">
            <v>130</v>
          </cell>
        </row>
        <row r="338">
          <cell r="B338">
            <v>461</v>
          </cell>
          <cell r="C338" t="str">
            <v>อิปัน</v>
          </cell>
          <cell r="D338" t="str">
            <v>พระแสง</v>
          </cell>
          <cell r="E338" t="str">
            <v>บ้านบางพา</v>
          </cell>
          <cell r="F338" t="str">
            <v>4826III</v>
          </cell>
          <cell r="G338">
            <v>142</v>
          </cell>
          <cell r="H338">
            <v>19</v>
          </cell>
          <cell r="I338" t="str">
            <v>7-0-83</v>
          </cell>
          <cell r="J338">
            <v>210</v>
          </cell>
        </row>
        <row r="339">
          <cell r="B339">
            <v>462</v>
          </cell>
          <cell r="C339" t="str">
            <v>อิปัน</v>
          </cell>
          <cell r="D339" t="str">
            <v>พระแสง</v>
          </cell>
          <cell r="E339" t="str">
            <v>บ้านบางพา</v>
          </cell>
          <cell r="F339" t="str">
            <v>4826III</v>
          </cell>
          <cell r="G339">
            <v>142</v>
          </cell>
          <cell r="H339">
            <v>189</v>
          </cell>
          <cell r="I339" t="str">
            <v>10-2-20</v>
          </cell>
          <cell r="J339">
            <v>210</v>
          </cell>
        </row>
        <row r="340">
          <cell r="B340">
            <v>464</v>
          </cell>
          <cell r="C340" t="str">
            <v>อิปัน</v>
          </cell>
          <cell r="D340" t="str">
            <v>พระแสง</v>
          </cell>
          <cell r="E340" t="str">
            <v>บ้านบางพา</v>
          </cell>
          <cell r="F340" t="str">
            <v>4826III</v>
          </cell>
          <cell r="G340">
            <v>143</v>
          </cell>
          <cell r="H340">
            <v>54</v>
          </cell>
          <cell r="I340" t="str">
            <v>7-0-61</v>
          </cell>
          <cell r="J340">
            <v>100</v>
          </cell>
        </row>
        <row r="341">
          <cell r="B341">
            <v>465</v>
          </cell>
          <cell r="C341" t="str">
            <v>อิปัน</v>
          </cell>
          <cell r="D341" t="str">
            <v>พระแสง</v>
          </cell>
          <cell r="E341" t="str">
            <v>บ้านบางพา</v>
          </cell>
          <cell r="F341" t="str">
            <v>4826III</v>
          </cell>
          <cell r="G341">
            <v>143</v>
          </cell>
          <cell r="H341">
            <v>61</v>
          </cell>
          <cell r="I341" t="str">
            <v>11-1-75</v>
          </cell>
          <cell r="J341">
            <v>100</v>
          </cell>
        </row>
        <row r="342">
          <cell r="B342">
            <v>466</v>
          </cell>
          <cell r="C342" t="str">
            <v>อิปัน</v>
          </cell>
          <cell r="D342" t="str">
            <v>พระแสง</v>
          </cell>
          <cell r="E342" t="str">
            <v>บ้านบางพา</v>
          </cell>
          <cell r="F342" t="str">
            <v>4826III</v>
          </cell>
          <cell r="G342">
            <v>143</v>
          </cell>
          <cell r="H342">
            <v>63</v>
          </cell>
          <cell r="I342" t="str">
            <v>14-3-10</v>
          </cell>
          <cell r="J342">
            <v>130</v>
          </cell>
        </row>
        <row r="343">
          <cell r="B343">
            <v>467</v>
          </cell>
          <cell r="C343" t="str">
            <v>อิปัน</v>
          </cell>
          <cell r="D343" t="str">
            <v>พระแสง</v>
          </cell>
          <cell r="E343" t="str">
            <v>บ้านบางพา</v>
          </cell>
          <cell r="F343" t="str">
            <v>4826III</v>
          </cell>
          <cell r="G343">
            <v>143</v>
          </cell>
          <cell r="H343">
            <v>85</v>
          </cell>
          <cell r="I343" t="str">
            <v>15-2-10</v>
          </cell>
          <cell r="J343">
            <v>130</v>
          </cell>
        </row>
        <row r="344">
          <cell r="B344">
            <v>468</v>
          </cell>
          <cell r="C344" t="str">
            <v>อิปัน</v>
          </cell>
          <cell r="D344" t="str">
            <v>พระแสง</v>
          </cell>
          <cell r="E344" t="str">
            <v>อำเภอพระแสง</v>
          </cell>
          <cell r="F344" t="str">
            <v>4826III</v>
          </cell>
          <cell r="G344">
            <v>143</v>
          </cell>
          <cell r="H344">
            <v>87</v>
          </cell>
          <cell r="I344" t="str">
            <v>33-1-92</v>
          </cell>
          <cell r="J344">
            <v>100</v>
          </cell>
        </row>
        <row r="345">
          <cell r="B345">
            <v>469</v>
          </cell>
          <cell r="C345" t="str">
            <v>อิปัน</v>
          </cell>
          <cell r="D345" t="str">
            <v>พระแสง</v>
          </cell>
          <cell r="E345" t="str">
            <v>บ้านบางพา</v>
          </cell>
          <cell r="F345" t="str">
            <v>4826III</v>
          </cell>
          <cell r="G345">
            <v>143</v>
          </cell>
          <cell r="H345">
            <v>92</v>
          </cell>
          <cell r="I345" t="str">
            <v>10-1-86</v>
          </cell>
          <cell r="J345">
            <v>100</v>
          </cell>
        </row>
        <row r="346">
          <cell r="B346">
            <v>470</v>
          </cell>
          <cell r="C346" t="str">
            <v>อิปัน</v>
          </cell>
          <cell r="D346" t="str">
            <v>พระแสง</v>
          </cell>
          <cell r="E346" t="str">
            <v>บ้านบางพา</v>
          </cell>
          <cell r="F346" t="str">
            <v>4826III</v>
          </cell>
          <cell r="G346">
            <v>143</v>
          </cell>
          <cell r="H346">
            <v>93</v>
          </cell>
          <cell r="I346" t="str">
            <v>8-1-51</v>
          </cell>
          <cell r="J346">
            <v>100</v>
          </cell>
        </row>
        <row r="347">
          <cell r="B347">
            <v>471</v>
          </cell>
          <cell r="C347" t="str">
            <v>อิปัน</v>
          </cell>
          <cell r="D347" t="str">
            <v>พระแสง</v>
          </cell>
          <cell r="E347" t="str">
            <v>บ้านบางพา</v>
          </cell>
          <cell r="F347" t="str">
            <v>4826III</v>
          </cell>
          <cell r="G347">
            <v>143</v>
          </cell>
          <cell r="H347">
            <v>94</v>
          </cell>
          <cell r="I347" t="str">
            <v>18-1-13</v>
          </cell>
          <cell r="J347">
            <v>100</v>
          </cell>
        </row>
        <row r="348">
          <cell r="B348">
            <v>474</v>
          </cell>
          <cell r="C348" t="str">
            <v>อิปัน</v>
          </cell>
          <cell r="D348" t="str">
            <v>พระแสง</v>
          </cell>
          <cell r="E348" t="str">
            <v>บ้านบางพา</v>
          </cell>
          <cell r="F348" t="str">
            <v>4826III</v>
          </cell>
          <cell r="G348">
            <v>143</v>
          </cell>
          <cell r="H348">
            <v>97</v>
          </cell>
          <cell r="I348" t="str">
            <v>12-0-40</v>
          </cell>
          <cell r="J348">
            <v>220</v>
          </cell>
        </row>
        <row r="349">
          <cell r="B349">
            <v>476</v>
          </cell>
          <cell r="C349" t="str">
            <v>อิปัน</v>
          </cell>
          <cell r="D349" t="str">
            <v>พระแสง</v>
          </cell>
          <cell r="E349" t="str">
            <v>อำเภอพระแสง</v>
          </cell>
          <cell r="F349" t="str">
            <v>4826III</v>
          </cell>
          <cell r="G349">
            <v>143</v>
          </cell>
          <cell r="H349">
            <v>99</v>
          </cell>
          <cell r="I349" t="str">
            <v>7-1-7</v>
          </cell>
          <cell r="J349">
            <v>100</v>
          </cell>
        </row>
        <row r="350">
          <cell r="B350">
            <v>477</v>
          </cell>
          <cell r="C350" t="str">
            <v>อิปัน</v>
          </cell>
          <cell r="D350" t="str">
            <v>พระแสง</v>
          </cell>
          <cell r="E350" t="str">
            <v>บ้านบางพา</v>
          </cell>
          <cell r="F350" t="str">
            <v>4826III</v>
          </cell>
          <cell r="G350">
            <v>143</v>
          </cell>
          <cell r="H350">
            <v>100</v>
          </cell>
          <cell r="I350" t="str">
            <v>8-3-25</v>
          </cell>
          <cell r="J350">
            <v>100</v>
          </cell>
        </row>
        <row r="351">
          <cell r="B351">
            <v>478</v>
          </cell>
          <cell r="C351" t="str">
            <v>อิปัน</v>
          </cell>
          <cell r="D351" t="str">
            <v>พระแสง</v>
          </cell>
          <cell r="E351" t="str">
            <v>อำเภอพระแสง</v>
          </cell>
          <cell r="F351" t="str">
            <v>4826III</v>
          </cell>
          <cell r="G351">
            <v>143</v>
          </cell>
          <cell r="H351">
            <v>101</v>
          </cell>
          <cell r="I351" t="str">
            <v>1-2-7</v>
          </cell>
          <cell r="J351">
            <v>100</v>
          </cell>
        </row>
        <row r="352">
          <cell r="B352">
            <v>479</v>
          </cell>
          <cell r="C352" t="str">
            <v>อิปัน</v>
          </cell>
          <cell r="D352" t="str">
            <v>พระแสง</v>
          </cell>
          <cell r="E352" t="str">
            <v>อำเภอพระแสง</v>
          </cell>
          <cell r="F352" t="str">
            <v>4826III</v>
          </cell>
          <cell r="G352">
            <v>143</v>
          </cell>
          <cell r="H352">
            <v>102</v>
          </cell>
          <cell r="I352" t="str">
            <v>6-3-31</v>
          </cell>
          <cell r="J352">
            <v>100</v>
          </cell>
        </row>
        <row r="353">
          <cell r="B353">
            <v>480</v>
          </cell>
          <cell r="C353" t="str">
            <v>อิปัน</v>
          </cell>
          <cell r="D353" t="str">
            <v>พระแสง</v>
          </cell>
          <cell r="E353" t="str">
            <v>บ้านบางพา</v>
          </cell>
          <cell r="F353" t="str">
            <v>4826III</v>
          </cell>
          <cell r="G353">
            <v>143</v>
          </cell>
          <cell r="H353">
            <v>103</v>
          </cell>
          <cell r="I353" t="str">
            <v>39-2-67</v>
          </cell>
          <cell r="J353">
            <v>100</v>
          </cell>
        </row>
        <row r="354">
          <cell r="B354">
            <v>481</v>
          </cell>
          <cell r="C354" t="str">
            <v>อิปัน</v>
          </cell>
          <cell r="D354" t="str">
            <v>พระแสง</v>
          </cell>
          <cell r="E354" t="str">
            <v>อำเภอพระแสง</v>
          </cell>
          <cell r="F354" t="str">
            <v>4826III</v>
          </cell>
          <cell r="G354">
            <v>143</v>
          </cell>
          <cell r="H354">
            <v>104</v>
          </cell>
          <cell r="I354" t="str">
            <v>8-1-20</v>
          </cell>
          <cell r="J354">
            <v>10000</v>
          </cell>
        </row>
        <row r="355">
          <cell r="B355">
            <v>482</v>
          </cell>
          <cell r="C355" t="str">
            <v>อิปัน</v>
          </cell>
          <cell r="D355" t="str">
            <v>พระแสง</v>
          </cell>
          <cell r="E355" t="str">
            <v>บ้านบางพา</v>
          </cell>
          <cell r="F355" t="str">
            <v>4826III</v>
          </cell>
          <cell r="G355">
            <v>143</v>
          </cell>
          <cell r="H355">
            <v>105</v>
          </cell>
          <cell r="I355" t="str">
            <v>4-0-27</v>
          </cell>
          <cell r="J355">
            <v>100</v>
          </cell>
        </row>
        <row r="356">
          <cell r="B356">
            <v>483</v>
          </cell>
          <cell r="C356" t="str">
            <v>อิปัน</v>
          </cell>
          <cell r="D356" t="str">
            <v>พระแสง</v>
          </cell>
          <cell r="E356" t="str">
            <v>บ้านบางพา</v>
          </cell>
          <cell r="F356" t="str">
            <v>4826III</v>
          </cell>
          <cell r="G356">
            <v>143</v>
          </cell>
          <cell r="H356">
            <v>106</v>
          </cell>
          <cell r="I356" t="str">
            <v>2-1-10</v>
          </cell>
          <cell r="J356">
            <v>540</v>
          </cell>
        </row>
        <row r="357">
          <cell r="B357">
            <v>484</v>
          </cell>
          <cell r="C357" t="str">
            <v>อิปัน</v>
          </cell>
          <cell r="D357" t="str">
            <v>พระแสง</v>
          </cell>
          <cell r="E357" t="str">
            <v>บ้านบางพา</v>
          </cell>
          <cell r="F357" t="str">
            <v>4826III</v>
          </cell>
          <cell r="G357">
            <v>143</v>
          </cell>
          <cell r="H357">
            <v>107</v>
          </cell>
          <cell r="I357" t="str">
            <v>2-1-50</v>
          </cell>
          <cell r="J357">
            <v>540</v>
          </cell>
        </row>
        <row r="358">
          <cell r="B358">
            <v>485</v>
          </cell>
          <cell r="C358" t="str">
            <v>อิปัน</v>
          </cell>
          <cell r="D358" t="str">
            <v>พระแสง</v>
          </cell>
          <cell r="E358" t="str">
            <v>อำเภอพระแสง</v>
          </cell>
          <cell r="F358" t="str">
            <v>4826III</v>
          </cell>
          <cell r="G358">
            <v>143</v>
          </cell>
          <cell r="H358">
            <v>108</v>
          </cell>
          <cell r="I358" t="str">
            <v>2-1-83</v>
          </cell>
          <cell r="J358">
            <v>540</v>
          </cell>
        </row>
        <row r="359">
          <cell r="B359">
            <v>486</v>
          </cell>
          <cell r="C359" t="str">
            <v>อิปัน</v>
          </cell>
          <cell r="D359" t="str">
            <v>พระแสง</v>
          </cell>
          <cell r="E359" t="str">
            <v>บ้านบางพา</v>
          </cell>
          <cell r="F359" t="str">
            <v>4826III</v>
          </cell>
          <cell r="G359">
            <v>143</v>
          </cell>
          <cell r="H359">
            <v>109</v>
          </cell>
          <cell r="I359" t="str">
            <v>11-1-70</v>
          </cell>
          <cell r="J359">
            <v>150</v>
          </cell>
        </row>
        <row r="360">
          <cell r="B360">
            <v>487</v>
          </cell>
          <cell r="C360" t="str">
            <v>อิปัน</v>
          </cell>
          <cell r="D360" t="str">
            <v>พระแสง</v>
          </cell>
          <cell r="E360" t="str">
            <v>บ้านบางพา</v>
          </cell>
          <cell r="F360" t="str">
            <v>4826III</v>
          </cell>
          <cell r="G360">
            <v>143</v>
          </cell>
          <cell r="H360">
            <v>110</v>
          </cell>
          <cell r="I360" t="str">
            <v>24-3-57</v>
          </cell>
          <cell r="J360">
            <v>130</v>
          </cell>
        </row>
        <row r="361">
          <cell r="B361">
            <v>488</v>
          </cell>
          <cell r="C361" t="str">
            <v>อิปัน</v>
          </cell>
          <cell r="D361" t="str">
            <v>พระแสง</v>
          </cell>
          <cell r="E361" t="str">
            <v>บ้านบางพา</v>
          </cell>
          <cell r="F361" t="str">
            <v>4826III</v>
          </cell>
          <cell r="G361">
            <v>143</v>
          </cell>
          <cell r="H361">
            <v>111</v>
          </cell>
          <cell r="I361" t="str">
            <v>25-2-33</v>
          </cell>
          <cell r="J361">
            <v>150</v>
          </cell>
        </row>
        <row r="362">
          <cell r="B362">
            <v>489</v>
          </cell>
          <cell r="C362" t="str">
            <v>อิปัน</v>
          </cell>
          <cell r="D362" t="str">
            <v>พระแสง</v>
          </cell>
          <cell r="E362" t="str">
            <v>บ้านบางพา</v>
          </cell>
          <cell r="F362" t="str">
            <v>4826III</v>
          </cell>
          <cell r="G362">
            <v>143</v>
          </cell>
          <cell r="H362">
            <v>112</v>
          </cell>
          <cell r="I362" t="str">
            <v>14-0-87</v>
          </cell>
          <cell r="J362">
            <v>100</v>
          </cell>
        </row>
        <row r="363">
          <cell r="B363">
            <v>491</v>
          </cell>
          <cell r="C363" t="str">
            <v>อิปัน</v>
          </cell>
          <cell r="D363" t="str">
            <v>พระแสง</v>
          </cell>
          <cell r="E363" t="str">
            <v>บ้านบางพา</v>
          </cell>
          <cell r="F363" t="str">
            <v>4826III</v>
          </cell>
          <cell r="G363">
            <v>143</v>
          </cell>
          <cell r="H363">
            <v>114</v>
          </cell>
          <cell r="I363" t="str">
            <v>3-1-38</v>
          </cell>
          <cell r="J363">
            <v>210</v>
          </cell>
        </row>
        <row r="364">
          <cell r="B364">
            <v>492</v>
          </cell>
          <cell r="C364" t="str">
            <v>อิปัน</v>
          </cell>
          <cell r="D364" t="str">
            <v>พระแสง</v>
          </cell>
          <cell r="E364" t="str">
            <v>บ้านบางพา</v>
          </cell>
          <cell r="F364" t="str">
            <v>4826III</v>
          </cell>
          <cell r="G364">
            <v>143</v>
          </cell>
          <cell r="H364">
            <v>115</v>
          </cell>
          <cell r="I364" t="str">
            <v>6-1-78</v>
          </cell>
          <cell r="J364">
            <v>5000</v>
          </cell>
        </row>
        <row r="365">
          <cell r="B365">
            <v>493</v>
          </cell>
          <cell r="C365" t="str">
            <v>อิปัน</v>
          </cell>
          <cell r="D365" t="str">
            <v>พระแสง</v>
          </cell>
          <cell r="E365" t="str">
            <v>บ้านบางพา</v>
          </cell>
          <cell r="F365" t="str">
            <v>4826III</v>
          </cell>
          <cell r="G365">
            <v>143</v>
          </cell>
          <cell r="H365">
            <v>116</v>
          </cell>
          <cell r="I365" t="str">
            <v>13-2-75</v>
          </cell>
          <cell r="J365">
            <v>130</v>
          </cell>
        </row>
        <row r="366">
          <cell r="B366">
            <v>494</v>
          </cell>
          <cell r="C366" t="str">
            <v>อิปัน</v>
          </cell>
          <cell r="D366" t="str">
            <v>พระแสง</v>
          </cell>
          <cell r="E366" t="str">
            <v>บ้านบางพา</v>
          </cell>
          <cell r="F366" t="str">
            <v>4826III</v>
          </cell>
          <cell r="G366">
            <v>143</v>
          </cell>
          <cell r="H366">
            <v>117</v>
          </cell>
          <cell r="I366" t="str">
            <v>10-2-0</v>
          </cell>
          <cell r="J366">
            <v>130</v>
          </cell>
        </row>
        <row r="367">
          <cell r="B367">
            <v>495</v>
          </cell>
          <cell r="C367" t="str">
            <v>อิปัน</v>
          </cell>
          <cell r="D367" t="str">
            <v>พระแสง</v>
          </cell>
          <cell r="E367" t="str">
            <v>บ้านบางพา</v>
          </cell>
          <cell r="F367" t="str">
            <v>4826III</v>
          </cell>
          <cell r="G367">
            <v>143</v>
          </cell>
          <cell r="H367">
            <v>118</v>
          </cell>
          <cell r="I367" t="str">
            <v>13-1-85</v>
          </cell>
          <cell r="J367">
            <v>130</v>
          </cell>
        </row>
        <row r="368">
          <cell r="B368">
            <v>496</v>
          </cell>
          <cell r="C368" t="str">
            <v>อิปัน</v>
          </cell>
          <cell r="D368" t="str">
            <v>พระแสง</v>
          </cell>
          <cell r="E368" t="str">
            <v>บ้านบางพา</v>
          </cell>
          <cell r="F368" t="str">
            <v>4826III</v>
          </cell>
          <cell r="G368">
            <v>143</v>
          </cell>
          <cell r="H368">
            <v>119</v>
          </cell>
          <cell r="I368" t="str">
            <v>15-2-31</v>
          </cell>
          <cell r="J368">
            <v>130</v>
          </cell>
        </row>
        <row r="369">
          <cell r="B369">
            <v>497</v>
          </cell>
          <cell r="C369" t="str">
            <v>อิปัน</v>
          </cell>
          <cell r="D369" t="str">
            <v>พระแสง</v>
          </cell>
          <cell r="E369" t="str">
            <v>บ้านบางพา</v>
          </cell>
          <cell r="F369" t="str">
            <v>4826III</v>
          </cell>
          <cell r="G369">
            <v>143</v>
          </cell>
          <cell r="H369">
            <v>120</v>
          </cell>
          <cell r="I369" t="str">
            <v>37-2-0</v>
          </cell>
          <cell r="J369">
            <v>130</v>
          </cell>
        </row>
        <row r="370">
          <cell r="B370">
            <v>498</v>
          </cell>
          <cell r="C370" t="str">
            <v>อิปัน</v>
          </cell>
          <cell r="D370" t="str">
            <v>พระแสง</v>
          </cell>
          <cell r="E370" t="str">
            <v>บ้านบางพา</v>
          </cell>
          <cell r="F370" t="str">
            <v>4826III</v>
          </cell>
          <cell r="G370">
            <v>143</v>
          </cell>
          <cell r="H370">
            <v>121</v>
          </cell>
          <cell r="I370" t="str">
            <v>3-0-0</v>
          </cell>
          <cell r="J370">
            <v>100</v>
          </cell>
        </row>
        <row r="371">
          <cell r="B371">
            <v>499</v>
          </cell>
          <cell r="C371" t="str">
            <v>อิปัน</v>
          </cell>
          <cell r="D371" t="str">
            <v>พระแสง</v>
          </cell>
          <cell r="E371" t="str">
            <v>บ้านบางพา</v>
          </cell>
          <cell r="F371" t="str">
            <v>4826III</v>
          </cell>
          <cell r="G371">
            <v>143</v>
          </cell>
          <cell r="H371">
            <v>122</v>
          </cell>
          <cell r="I371" t="str">
            <v>13-1-35</v>
          </cell>
          <cell r="J371">
            <v>130</v>
          </cell>
        </row>
        <row r="372">
          <cell r="B372">
            <v>500</v>
          </cell>
          <cell r="C372" t="str">
            <v>อิปัน</v>
          </cell>
          <cell r="D372" t="str">
            <v>พระแสง</v>
          </cell>
          <cell r="E372" t="str">
            <v>บ้านบางพา</v>
          </cell>
          <cell r="F372" t="str">
            <v>4826III</v>
          </cell>
          <cell r="G372">
            <v>143</v>
          </cell>
          <cell r="H372">
            <v>123</v>
          </cell>
          <cell r="I372" t="str">
            <v>4-1-33</v>
          </cell>
          <cell r="J372">
            <v>100</v>
          </cell>
        </row>
        <row r="373">
          <cell r="B373">
            <v>501</v>
          </cell>
          <cell r="C373" t="str">
            <v>อิปัน</v>
          </cell>
          <cell r="D373" t="str">
            <v>พระแสง</v>
          </cell>
          <cell r="E373" t="str">
            <v>บ้านบางพา</v>
          </cell>
          <cell r="F373" t="str">
            <v>4826III</v>
          </cell>
          <cell r="G373">
            <v>143</v>
          </cell>
          <cell r="H373">
            <v>124</v>
          </cell>
          <cell r="I373" t="str">
            <v>19-0-87</v>
          </cell>
          <cell r="J373">
            <v>130</v>
          </cell>
        </row>
        <row r="374">
          <cell r="B374">
            <v>502</v>
          </cell>
          <cell r="C374" t="str">
            <v>อิปัน</v>
          </cell>
          <cell r="D374" t="str">
            <v>พระแสง</v>
          </cell>
          <cell r="E374" t="str">
            <v>อำเภอพระแสง</v>
          </cell>
          <cell r="F374" t="str">
            <v>4826III</v>
          </cell>
          <cell r="G374">
            <v>143</v>
          </cell>
          <cell r="H374">
            <v>125</v>
          </cell>
          <cell r="I374" t="str">
            <v>0-1-52</v>
          </cell>
          <cell r="J374">
            <v>100</v>
          </cell>
        </row>
        <row r="375">
          <cell r="B375">
            <v>503</v>
          </cell>
          <cell r="C375" t="str">
            <v>อิปัน</v>
          </cell>
          <cell r="D375" t="str">
            <v>พระแสง</v>
          </cell>
          <cell r="E375" t="str">
            <v>บ้านบางพา</v>
          </cell>
          <cell r="F375" t="str">
            <v>4826III</v>
          </cell>
          <cell r="G375">
            <v>143</v>
          </cell>
          <cell r="H375">
            <v>126</v>
          </cell>
          <cell r="I375" t="str">
            <v>4-0-40</v>
          </cell>
          <cell r="J375">
            <v>210</v>
          </cell>
        </row>
        <row r="376">
          <cell r="B376">
            <v>504</v>
          </cell>
          <cell r="C376" t="str">
            <v>อิปัน</v>
          </cell>
          <cell r="D376" t="str">
            <v>พระแสง</v>
          </cell>
          <cell r="E376" t="str">
            <v>บ้านบางพา</v>
          </cell>
          <cell r="F376" t="str">
            <v>4826III</v>
          </cell>
          <cell r="G376">
            <v>143</v>
          </cell>
          <cell r="H376">
            <v>127</v>
          </cell>
          <cell r="I376" t="str">
            <v>6-0-70</v>
          </cell>
          <cell r="J376">
            <v>150</v>
          </cell>
        </row>
        <row r="377">
          <cell r="B377">
            <v>505</v>
          </cell>
          <cell r="C377" t="str">
            <v>อิปัน</v>
          </cell>
          <cell r="D377" t="str">
            <v>พระแสง</v>
          </cell>
          <cell r="E377" t="str">
            <v>บ้านบางพา</v>
          </cell>
          <cell r="F377" t="str">
            <v>4826III</v>
          </cell>
          <cell r="G377">
            <v>143</v>
          </cell>
          <cell r="H377">
            <v>128</v>
          </cell>
          <cell r="I377" t="str">
            <v>9-0-53</v>
          </cell>
          <cell r="J377">
            <v>150</v>
          </cell>
        </row>
        <row r="378">
          <cell r="B378">
            <v>506</v>
          </cell>
          <cell r="C378" t="str">
            <v>อิปัน</v>
          </cell>
          <cell r="D378" t="str">
            <v>พระแสง</v>
          </cell>
          <cell r="E378" t="str">
            <v>บ้านบางพา</v>
          </cell>
          <cell r="F378" t="str">
            <v>4826III</v>
          </cell>
          <cell r="G378">
            <v>143</v>
          </cell>
          <cell r="H378">
            <v>129</v>
          </cell>
          <cell r="I378" t="str">
            <v>10-3-68</v>
          </cell>
          <cell r="J378">
            <v>130</v>
          </cell>
        </row>
        <row r="379">
          <cell r="B379">
            <v>507</v>
          </cell>
          <cell r="C379" t="str">
            <v>อิปัน</v>
          </cell>
          <cell r="D379" t="str">
            <v>พระแสง</v>
          </cell>
          <cell r="E379" t="str">
            <v>บ้านบางพา</v>
          </cell>
          <cell r="F379" t="str">
            <v>4826III</v>
          </cell>
          <cell r="G379">
            <v>143</v>
          </cell>
          <cell r="H379">
            <v>130</v>
          </cell>
          <cell r="I379" t="str">
            <v>11-3-40</v>
          </cell>
          <cell r="J379">
            <v>130</v>
          </cell>
        </row>
        <row r="380">
          <cell r="B380">
            <v>508</v>
          </cell>
          <cell r="C380" t="str">
            <v>อิปัน</v>
          </cell>
          <cell r="D380" t="str">
            <v>พระแสง</v>
          </cell>
          <cell r="E380" t="str">
            <v>บ้านบางพา</v>
          </cell>
          <cell r="F380" t="str">
            <v>4826III</v>
          </cell>
          <cell r="G380">
            <v>143</v>
          </cell>
          <cell r="H380">
            <v>131</v>
          </cell>
          <cell r="I380" t="str">
            <v>16-2-98</v>
          </cell>
          <cell r="J380">
            <v>880</v>
          </cell>
        </row>
        <row r="381">
          <cell r="B381">
            <v>509</v>
          </cell>
          <cell r="C381" t="str">
            <v>อิปัน</v>
          </cell>
          <cell r="D381" t="str">
            <v>พระแสง</v>
          </cell>
          <cell r="E381" t="str">
            <v>บ้านบางพา</v>
          </cell>
          <cell r="F381" t="str">
            <v>4826III</v>
          </cell>
          <cell r="G381">
            <v>143</v>
          </cell>
          <cell r="H381">
            <v>132</v>
          </cell>
          <cell r="I381" t="str">
            <v>12-3-20</v>
          </cell>
          <cell r="J381">
            <v>100</v>
          </cell>
        </row>
        <row r="382">
          <cell r="B382">
            <v>513</v>
          </cell>
          <cell r="C382" t="str">
            <v>อิปัน</v>
          </cell>
          <cell r="D382" t="str">
            <v>พระแสง</v>
          </cell>
          <cell r="E382" t="str">
            <v>บ้านบางพา</v>
          </cell>
          <cell r="F382" t="str">
            <v>4826III</v>
          </cell>
          <cell r="G382">
            <v>143</v>
          </cell>
          <cell r="H382">
            <v>136</v>
          </cell>
          <cell r="I382" t="str">
            <v>19-3-62</v>
          </cell>
          <cell r="J382">
            <v>3300</v>
          </cell>
        </row>
        <row r="383">
          <cell r="B383">
            <v>514</v>
          </cell>
          <cell r="C383" t="str">
            <v>อิปัน</v>
          </cell>
          <cell r="D383" t="str">
            <v>พระแสง</v>
          </cell>
          <cell r="E383" t="str">
            <v>บ้านบางพา</v>
          </cell>
          <cell r="F383" t="str">
            <v>4826III</v>
          </cell>
          <cell r="G383">
            <v>143</v>
          </cell>
          <cell r="H383">
            <v>137</v>
          </cell>
          <cell r="I383" t="str">
            <v>9-3-37</v>
          </cell>
          <cell r="J383">
            <v>3300</v>
          </cell>
        </row>
        <row r="384">
          <cell r="B384">
            <v>515</v>
          </cell>
          <cell r="C384" t="str">
            <v>อิปัน</v>
          </cell>
          <cell r="D384" t="str">
            <v>พระแสง</v>
          </cell>
          <cell r="E384" t="str">
            <v>บ้านบางพา</v>
          </cell>
          <cell r="F384" t="str">
            <v>4826III</v>
          </cell>
          <cell r="G384">
            <v>143</v>
          </cell>
          <cell r="H384">
            <v>138</v>
          </cell>
          <cell r="I384" t="str">
            <v>24-2-33</v>
          </cell>
          <cell r="J384">
            <v>3300</v>
          </cell>
        </row>
        <row r="385">
          <cell r="B385">
            <v>517</v>
          </cell>
          <cell r="C385" t="str">
            <v>อิปัน</v>
          </cell>
          <cell r="D385" t="str">
            <v>พระแสง</v>
          </cell>
          <cell r="E385" t="str">
            <v>บ้านบางพา</v>
          </cell>
          <cell r="F385" t="str">
            <v>4826III</v>
          </cell>
          <cell r="G385">
            <v>143</v>
          </cell>
          <cell r="H385">
            <v>140</v>
          </cell>
          <cell r="I385" t="str">
            <v>11-0-60</v>
          </cell>
          <cell r="J385">
            <v>100</v>
          </cell>
        </row>
        <row r="386">
          <cell r="B386">
            <v>518</v>
          </cell>
          <cell r="C386" t="str">
            <v>อิปัน</v>
          </cell>
          <cell r="D386" t="str">
            <v>พระแสง</v>
          </cell>
          <cell r="E386" t="str">
            <v>บ้านบางพา</v>
          </cell>
          <cell r="F386" t="str">
            <v>4826III</v>
          </cell>
          <cell r="G386">
            <v>143</v>
          </cell>
          <cell r="H386">
            <v>141</v>
          </cell>
          <cell r="I386" t="str">
            <v>9-1-47</v>
          </cell>
          <cell r="J386">
            <v>3300</v>
          </cell>
        </row>
        <row r="387">
          <cell r="B387">
            <v>521</v>
          </cell>
          <cell r="C387" t="str">
            <v>อิปัน</v>
          </cell>
          <cell r="D387" t="str">
            <v>พระแสง</v>
          </cell>
          <cell r="E387" t="str">
            <v>บ้านบางพา</v>
          </cell>
          <cell r="F387" t="str">
            <v>4826III</v>
          </cell>
          <cell r="G387">
            <v>143</v>
          </cell>
          <cell r="H387">
            <v>144</v>
          </cell>
          <cell r="I387" t="str">
            <v>9-0-47</v>
          </cell>
          <cell r="J387">
            <v>5200</v>
          </cell>
        </row>
        <row r="388">
          <cell r="B388">
            <v>522</v>
          </cell>
          <cell r="C388" t="str">
            <v>อิปัน</v>
          </cell>
          <cell r="D388" t="str">
            <v>พระแสง</v>
          </cell>
          <cell r="E388" t="str">
            <v>บ้านบางพา</v>
          </cell>
          <cell r="F388" t="str">
            <v>4826III</v>
          </cell>
          <cell r="G388">
            <v>143</v>
          </cell>
          <cell r="H388">
            <v>145</v>
          </cell>
          <cell r="I388" t="str">
            <v>3-3-47</v>
          </cell>
          <cell r="J388">
            <v>3300</v>
          </cell>
        </row>
        <row r="389">
          <cell r="B389">
            <v>523</v>
          </cell>
          <cell r="C389" t="str">
            <v>อิปัน</v>
          </cell>
          <cell r="D389" t="str">
            <v>พระแสง</v>
          </cell>
          <cell r="E389" t="str">
            <v>บ้านบางพา</v>
          </cell>
          <cell r="F389" t="str">
            <v>4826III</v>
          </cell>
          <cell r="G389">
            <v>143</v>
          </cell>
          <cell r="H389">
            <v>146</v>
          </cell>
          <cell r="I389" t="str">
            <v>6-2-30</v>
          </cell>
          <cell r="J389">
            <v>3300</v>
          </cell>
        </row>
        <row r="390">
          <cell r="B390">
            <v>526</v>
          </cell>
          <cell r="C390" t="str">
            <v>อิปัน</v>
          </cell>
          <cell r="D390" t="str">
            <v>พระแสง</v>
          </cell>
          <cell r="E390" t="str">
            <v>บ้านบางพา</v>
          </cell>
          <cell r="F390" t="str">
            <v>4826III</v>
          </cell>
          <cell r="G390">
            <v>143</v>
          </cell>
          <cell r="H390">
            <v>150</v>
          </cell>
          <cell r="I390" t="str">
            <v>0-0-12</v>
          </cell>
          <cell r="J390">
            <v>100</v>
          </cell>
        </row>
        <row r="391">
          <cell r="B391">
            <v>529</v>
          </cell>
          <cell r="C391" t="str">
            <v>อิปัน</v>
          </cell>
          <cell r="D391" t="str">
            <v>พระแสง</v>
          </cell>
          <cell r="E391" t="str">
            <v>บ้านบางพา</v>
          </cell>
          <cell r="F391" t="str">
            <v>4826III</v>
          </cell>
          <cell r="G391">
            <v>143</v>
          </cell>
          <cell r="H391">
            <v>154</v>
          </cell>
          <cell r="I391" t="str">
            <v>4-2-75</v>
          </cell>
          <cell r="J391">
            <v>210</v>
          </cell>
        </row>
        <row r="392">
          <cell r="B392">
            <v>530</v>
          </cell>
          <cell r="C392" t="str">
            <v>อิปัน</v>
          </cell>
          <cell r="D392" t="str">
            <v>พระแสง</v>
          </cell>
          <cell r="E392" t="str">
            <v>บ้านบางพา</v>
          </cell>
          <cell r="F392" t="str">
            <v>4826III</v>
          </cell>
          <cell r="G392">
            <v>143</v>
          </cell>
          <cell r="H392">
            <v>155</v>
          </cell>
          <cell r="I392" t="str">
            <v>3-2-40</v>
          </cell>
          <cell r="J392">
            <v>100</v>
          </cell>
        </row>
        <row r="393">
          <cell r="B393">
            <v>531</v>
          </cell>
          <cell r="C393" t="str">
            <v>อิปัน</v>
          </cell>
          <cell r="D393" t="str">
            <v>พระแสง</v>
          </cell>
          <cell r="E393" t="str">
            <v>บ้านบางพา</v>
          </cell>
          <cell r="F393" t="str">
            <v>4826III</v>
          </cell>
          <cell r="G393">
            <v>143</v>
          </cell>
          <cell r="H393">
            <v>156</v>
          </cell>
          <cell r="I393" t="str">
            <v>14-2-50</v>
          </cell>
          <cell r="J393">
            <v>100</v>
          </cell>
        </row>
        <row r="394">
          <cell r="B394">
            <v>532</v>
          </cell>
          <cell r="C394" t="str">
            <v>อิปัน</v>
          </cell>
          <cell r="D394" t="str">
            <v>พระแสง</v>
          </cell>
          <cell r="E394" t="str">
            <v>บ้านบางพา</v>
          </cell>
          <cell r="F394" t="str">
            <v>4826III</v>
          </cell>
          <cell r="G394">
            <v>143</v>
          </cell>
          <cell r="H394">
            <v>157</v>
          </cell>
          <cell r="I394" t="str">
            <v>13-3-50</v>
          </cell>
          <cell r="J394">
            <v>100</v>
          </cell>
        </row>
        <row r="395">
          <cell r="B395">
            <v>533</v>
          </cell>
          <cell r="C395" t="str">
            <v>อิปัน</v>
          </cell>
          <cell r="D395" t="str">
            <v>พระแสง</v>
          </cell>
          <cell r="E395" t="str">
            <v>บ้านบางพา</v>
          </cell>
          <cell r="F395" t="str">
            <v>4826III</v>
          </cell>
          <cell r="G395">
            <v>143</v>
          </cell>
          <cell r="H395">
            <v>158</v>
          </cell>
          <cell r="I395" t="str">
            <v>18-1-12</v>
          </cell>
          <cell r="J395">
            <v>100</v>
          </cell>
        </row>
        <row r="396">
          <cell r="B396">
            <v>534</v>
          </cell>
          <cell r="C396" t="str">
            <v>อิปัน</v>
          </cell>
          <cell r="D396" t="str">
            <v>พระแสง</v>
          </cell>
          <cell r="E396" t="str">
            <v>บ้านบางพา</v>
          </cell>
          <cell r="F396" t="str">
            <v>4826III</v>
          </cell>
          <cell r="G396">
            <v>143</v>
          </cell>
          <cell r="H396">
            <v>159</v>
          </cell>
          <cell r="I396" t="str">
            <v>26-2-73</v>
          </cell>
          <cell r="J396">
            <v>100</v>
          </cell>
        </row>
        <row r="397">
          <cell r="B397">
            <v>535</v>
          </cell>
          <cell r="C397" t="str">
            <v>อิปัน</v>
          </cell>
          <cell r="D397" t="str">
            <v>พระแสง</v>
          </cell>
          <cell r="E397" t="str">
            <v>บ้านบางพา</v>
          </cell>
          <cell r="F397" t="str">
            <v>4826III</v>
          </cell>
          <cell r="G397">
            <v>142</v>
          </cell>
          <cell r="H397">
            <v>15</v>
          </cell>
          <cell r="I397" t="str">
            <v>41-0-97</v>
          </cell>
          <cell r="J397">
            <v>100</v>
          </cell>
        </row>
        <row r="398">
          <cell r="B398">
            <v>536</v>
          </cell>
          <cell r="C398" t="str">
            <v>อิปัน</v>
          </cell>
          <cell r="D398" t="str">
            <v>พระแสง</v>
          </cell>
          <cell r="E398" t="str">
            <v>บ้านบางพา</v>
          </cell>
          <cell r="F398" t="str">
            <v>4826III</v>
          </cell>
          <cell r="G398">
            <v>142</v>
          </cell>
          <cell r="H398">
            <v>18</v>
          </cell>
          <cell r="I398" t="str">
            <v>30-1-0</v>
          </cell>
          <cell r="J398">
            <v>210</v>
          </cell>
        </row>
        <row r="399">
          <cell r="B399">
            <v>537</v>
          </cell>
          <cell r="C399" t="str">
            <v>อิปัน</v>
          </cell>
          <cell r="D399" t="str">
            <v>พระแสง</v>
          </cell>
          <cell r="E399" t="str">
            <v>บ้านบางพา</v>
          </cell>
          <cell r="F399" t="str">
            <v>4826III</v>
          </cell>
          <cell r="G399">
            <v>142</v>
          </cell>
          <cell r="H399">
            <v>20</v>
          </cell>
          <cell r="I399" t="str">
            <v>11-0-60</v>
          </cell>
          <cell r="J399">
            <v>130</v>
          </cell>
        </row>
        <row r="400">
          <cell r="B400">
            <v>538</v>
          </cell>
          <cell r="C400" t="str">
            <v>อิปัน</v>
          </cell>
          <cell r="D400" t="str">
            <v>พระแสง</v>
          </cell>
          <cell r="E400" t="str">
            <v>บ้านบางพา</v>
          </cell>
          <cell r="F400" t="str">
            <v>4826III</v>
          </cell>
          <cell r="G400">
            <v>142</v>
          </cell>
          <cell r="H400">
            <v>21</v>
          </cell>
          <cell r="I400" t="str">
            <v>29-2-53</v>
          </cell>
          <cell r="J400">
            <v>230</v>
          </cell>
        </row>
        <row r="401">
          <cell r="B401">
            <v>543</v>
          </cell>
          <cell r="C401" t="str">
            <v>อิปัน</v>
          </cell>
          <cell r="D401" t="str">
            <v>พระแสง</v>
          </cell>
          <cell r="E401" t="str">
            <v>บ้านบางพา</v>
          </cell>
          <cell r="F401" t="str">
            <v>4826III</v>
          </cell>
          <cell r="G401">
            <v>142</v>
          </cell>
          <cell r="H401">
            <v>26</v>
          </cell>
          <cell r="I401" t="str">
            <v>14-1-34</v>
          </cell>
          <cell r="J401">
            <v>100</v>
          </cell>
        </row>
        <row r="402">
          <cell r="B402">
            <v>546</v>
          </cell>
          <cell r="C402" t="str">
            <v>อิปัน</v>
          </cell>
          <cell r="D402" t="str">
            <v>พระแสง</v>
          </cell>
          <cell r="E402" t="str">
            <v>บ้านบางพา</v>
          </cell>
          <cell r="F402" t="str">
            <v>4826III</v>
          </cell>
          <cell r="G402">
            <v>142</v>
          </cell>
          <cell r="H402">
            <v>29</v>
          </cell>
          <cell r="I402" t="str">
            <v>34-1-50</v>
          </cell>
          <cell r="J402">
            <v>100</v>
          </cell>
        </row>
        <row r="403">
          <cell r="B403">
            <v>547</v>
          </cell>
          <cell r="C403" t="str">
            <v>อิปัน</v>
          </cell>
          <cell r="D403" t="str">
            <v>พระแสง</v>
          </cell>
          <cell r="E403" t="str">
            <v>บ้านบางพา</v>
          </cell>
          <cell r="F403" t="str">
            <v>4826III</v>
          </cell>
          <cell r="G403">
            <v>142</v>
          </cell>
          <cell r="H403">
            <v>30</v>
          </cell>
          <cell r="I403" t="str">
            <v>26-0-0</v>
          </cell>
          <cell r="J403">
            <v>230</v>
          </cell>
        </row>
        <row r="404">
          <cell r="B404">
            <v>548</v>
          </cell>
          <cell r="C404" t="str">
            <v>อิปัน</v>
          </cell>
          <cell r="D404" t="str">
            <v>พระแสง</v>
          </cell>
          <cell r="E404" t="str">
            <v>บ้านบางพา</v>
          </cell>
          <cell r="F404" t="str">
            <v>4826III</v>
          </cell>
          <cell r="G404">
            <v>142</v>
          </cell>
          <cell r="H404">
            <v>33</v>
          </cell>
          <cell r="I404" t="str">
            <v>14-0-3</v>
          </cell>
          <cell r="J404">
            <v>100</v>
          </cell>
        </row>
        <row r="405">
          <cell r="B405">
            <v>549</v>
          </cell>
          <cell r="C405" t="str">
            <v>อิปัน</v>
          </cell>
          <cell r="D405" t="str">
            <v>พระแสง</v>
          </cell>
          <cell r="E405" t="str">
            <v>บ้านบางพา</v>
          </cell>
          <cell r="F405" t="str">
            <v>4826III</v>
          </cell>
          <cell r="G405">
            <v>142</v>
          </cell>
          <cell r="H405">
            <v>34</v>
          </cell>
          <cell r="I405" t="str">
            <v>13-0-93</v>
          </cell>
          <cell r="J405">
            <v>100</v>
          </cell>
        </row>
        <row r="406">
          <cell r="B406">
            <v>550</v>
          </cell>
          <cell r="C406" t="str">
            <v>อิปัน</v>
          </cell>
          <cell r="D406" t="str">
            <v>พระแสง</v>
          </cell>
          <cell r="E406" t="str">
            <v>บ้านบางพา</v>
          </cell>
          <cell r="F406" t="str">
            <v>4826III</v>
          </cell>
          <cell r="G406">
            <v>142</v>
          </cell>
          <cell r="H406">
            <v>35</v>
          </cell>
          <cell r="I406" t="str">
            <v>12-1-30</v>
          </cell>
          <cell r="J406">
            <v>210</v>
          </cell>
        </row>
        <row r="407">
          <cell r="B407">
            <v>551</v>
          </cell>
          <cell r="C407" t="str">
            <v>อิปัน</v>
          </cell>
          <cell r="D407" t="str">
            <v>พระแสง</v>
          </cell>
          <cell r="E407" t="str">
            <v>บ้านบางพา</v>
          </cell>
          <cell r="F407" t="str">
            <v>4826III</v>
          </cell>
          <cell r="G407">
            <v>142</v>
          </cell>
          <cell r="H407">
            <v>36</v>
          </cell>
          <cell r="I407" t="str">
            <v>12-0-70</v>
          </cell>
          <cell r="J407">
            <v>210</v>
          </cell>
        </row>
        <row r="408">
          <cell r="B408">
            <v>552</v>
          </cell>
          <cell r="C408" t="str">
            <v>อิปัน</v>
          </cell>
          <cell r="D408" t="str">
            <v>พระแสง</v>
          </cell>
          <cell r="E408" t="str">
            <v>บ้านบางพา</v>
          </cell>
          <cell r="F408" t="str">
            <v>4826III</v>
          </cell>
          <cell r="G408">
            <v>142</v>
          </cell>
          <cell r="H408">
            <v>37</v>
          </cell>
          <cell r="I408" t="str">
            <v>16-2-63</v>
          </cell>
          <cell r="J408">
            <v>210</v>
          </cell>
        </row>
        <row r="409">
          <cell r="B409">
            <v>553</v>
          </cell>
          <cell r="C409" t="str">
            <v>อิปัน</v>
          </cell>
          <cell r="D409" t="str">
            <v>พระแสง</v>
          </cell>
          <cell r="E409" t="str">
            <v>บ้านบางพา</v>
          </cell>
          <cell r="F409" t="str">
            <v>4826III</v>
          </cell>
          <cell r="G409">
            <v>142</v>
          </cell>
          <cell r="H409">
            <v>38</v>
          </cell>
          <cell r="I409" t="str">
            <v>14-2-47</v>
          </cell>
          <cell r="J409">
            <v>100</v>
          </cell>
        </row>
        <row r="410">
          <cell r="B410">
            <v>554</v>
          </cell>
          <cell r="C410" t="str">
            <v>อิปัน</v>
          </cell>
          <cell r="D410" t="str">
            <v>พระแสง</v>
          </cell>
          <cell r="E410" t="str">
            <v>บ้านบางพา</v>
          </cell>
          <cell r="F410" t="str">
            <v>4826III</v>
          </cell>
          <cell r="G410">
            <v>142</v>
          </cell>
          <cell r="H410">
            <v>39</v>
          </cell>
          <cell r="I410" t="str">
            <v>10-0-60</v>
          </cell>
          <cell r="J410">
            <v>100</v>
          </cell>
        </row>
        <row r="411">
          <cell r="B411">
            <v>555</v>
          </cell>
          <cell r="C411" t="str">
            <v>อิปัน</v>
          </cell>
          <cell r="D411" t="str">
            <v>พระแสง</v>
          </cell>
          <cell r="E411" t="str">
            <v>บ้านบางพา</v>
          </cell>
          <cell r="F411" t="str">
            <v>4826III</v>
          </cell>
          <cell r="G411">
            <v>142</v>
          </cell>
          <cell r="H411">
            <v>40</v>
          </cell>
          <cell r="I411" t="str">
            <v>9-0-23</v>
          </cell>
          <cell r="J411">
            <v>100</v>
          </cell>
        </row>
        <row r="412">
          <cell r="B412">
            <v>556</v>
          </cell>
          <cell r="C412" t="str">
            <v>อิปัน</v>
          </cell>
          <cell r="D412" t="str">
            <v>พระแสง</v>
          </cell>
          <cell r="E412" t="str">
            <v>บ้านบางพา</v>
          </cell>
          <cell r="F412" t="str">
            <v>4826III</v>
          </cell>
          <cell r="G412">
            <v>142</v>
          </cell>
          <cell r="H412">
            <v>41</v>
          </cell>
          <cell r="I412" t="str">
            <v>39-2-13</v>
          </cell>
          <cell r="J412">
            <v>100</v>
          </cell>
        </row>
        <row r="413">
          <cell r="B413">
            <v>557</v>
          </cell>
          <cell r="C413" t="str">
            <v>อิปัน</v>
          </cell>
          <cell r="D413" t="str">
            <v>พระแสง</v>
          </cell>
          <cell r="E413" t="str">
            <v>บ้านบางพา</v>
          </cell>
          <cell r="F413" t="str">
            <v>4826III</v>
          </cell>
          <cell r="G413">
            <v>142</v>
          </cell>
          <cell r="H413">
            <v>42</v>
          </cell>
          <cell r="I413" t="str">
            <v>27-1-13</v>
          </cell>
          <cell r="J413">
            <v>100</v>
          </cell>
        </row>
        <row r="414">
          <cell r="B414">
            <v>559</v>
          </cell>
          <cell r="C414" t="str">
            <v>อิปัน</v>
          </cell>
          <cell r="D414" t="str">
            <v>พระแสง</v>
          </cell>
          <cell r="E414" t="str">
            <v>บ้านบางพา</v>
          </cell>
          <cell r="F414" t="str">
            <v>4826III</v>
          </cell>
          <cell r="G414">
            <v>142</v>
          </cell>
          <cell r="H414">
            <v>44</v>
          </cell>
          <cell r="I414" t="str">
            <v>6-1-70</v>
          </cell>
          <cell r="J414">
            <v>100</v>
          </cell>
        </row>
        <row r="415">
          <cell r="B415">
            <v>560</v>
          </cell>
          <cell r="C415" t="str">
            <v>อิปัน</v>
          </cell>
          <cell r="D415" t="str">
            <v>พระแสง</v>
          </cell>
          <cell r="E415" t="str">
            <v>บ้านบางพา</v>
          </cell>
          <cell r="F415" t="str">
            <v>4826III</v>
          </cell>
          <cell r="G415">
            <v>142</v>
          </cell>
          <cell r="H415">
            <v>45</v>
          </cell>
          <cell r="I415" t="str">
            <v>3-3-0</v>
          </cell>
          <cell r="J415">
            <v>100</v>
          </cell>
        </row>
        <row r="416">
          <cell r="B416">
            <v>561</v>
          </cell>
          <cell r="C416" t="str">
            <v>อิปัน</v>
          </cell>
          <cell r="D416" t="str">
            <v>พระแสง</v>
          </cell>
          <cell r="E416" t="str">
            <v>บ้านบางพา</v>
          </cell>
          <cell r="F416" t="str">
            <v>4826III</v>
          </cell>
          <cell r="G416">
            <v>142</v>
          </cell>
          <cell r="H416">
            <v>46</v>
          </cell>
          <cell r="I416" t="str">
            <v>2-0-49</v>
          </cell>
          <cell r="J416">
            <v>100</v>
          </cell>
        </row>
        <row r="417">
          <cell r="B417">
            <v>562</v>
          </cell>
          <cell r="C417" t="str">
            <v>อิปัน</v>
          </cell>
          <cell r="D417" t="str">
            <v>พระแสง</v>
          </cell>
          <cell r="E417" t="str">
            <v>บ้านบางพา</v>
          </cell>
          <cell r="F417" t="str">
            <v>4826III</v>
          </cell>
          <cell r="G417">
            <v>142</v>
          </cell>
          <cell r="H417">
            <v>47</v>
          </cell>
          <cell r="I417" t="str">
            <v>15-3-97</v>
          </cell>
          <cell r="J417">
            <v>100</v>
          </cell>
        </row>
        <row r="418">
          <cell r="B418">
            <v>563</v>
          </cell>
          <cell r="C418" t="str">
            <v>อิปัน</v>
          </cell>
          <cell r="D418" t="str">
            <v>พระแสง</v>
          </cell>
          <cell r="E418" t="str">
            <v>บ้านบางพา</v>
          </cell>
          <cell r="F418" t="str">
            <v>4826III</v>
          </cell>
          <cell r="G418">
            <v>142</v>
          </cell>
          <cell r="H418">
            <v>48</v>
          </cell>
          <cell r="I418" t="str">
            <v>22-0-40</v>
          </cell>
          <cell r="J418">
            <v>100</v>
          </cell>
        </row>
        <row r="419">
          <cell r="B419">
            <v>564</v>
          </cell>
          <cell r="C419" t="str">
            <v>อิปัน</v>
          </cell>
          <cell r="D419" t="str">
            <v>พระแสง</v>
          </cell>
          <cell r="E419" t="str">
            <v>บ้านบางพา</v>
          </cell>
          <cell r="F419" t="str">
            <v>4826III</v>
          </cell>
          <cell r="G419">
            <v>142</v>
          </cell>
          <cell r="H419">
            <v>49</v>
          </cell>
          <cell r="I419" t="str">
            <v>10-2-70</v>
          </cell>
          <cell r="J419">
            <v>100</v>
          </cell>
        </row>
        <row r="420">
          <cell r="B420">
            <v>565</v>
          </cell>
          <cell r="C420" t="str">
            <v>อิปัน</v>
          </cell>
          <cell r="D420" t="str">
            <v>พระแสง</v>
          </cell>
          <cell r="E420" t="str">
            <v>อำเภอพระแสง</v>
          </cell>
          <cell r="F420" t="str">
            <v>4826III</v>
          </cell>
          <cell r="G420">
            <v>142</v>
          </cell>
          <cell r="H420">
            <v>50</v>
          </cell>
          <cell r="I420" t="str">
            <v>23-1-40</v>
          </cell>
          <cell r="J420">
            <v>100</v>
          </cell>
        </row>
        <row r="421">
          <cell r="B421">
            <v>566</v>
          </cell>
          <cell r="C421" t="str">
            <v>อิปัน</v>
          </cell>
          <cell r="D421" t="str">
            <v>พระแสง</v>
          </cell>
          <cell r="E421" t="str">
            <v>บ้านบางพา</v>
          </cell>
          <cell r="F421" t="str">
            <v>4826III</v>
          </cell>
          <cell r="G421">
            <v>142</v>
          </cell>
          <cell r="H421">
            <v>51</v>
          </cell>
          <cell r="I421" t="str">
            <v>8-0-0</v>
          </cell>
          <cell r="J421">
            <v>100</v>
          </cell>
        </row>
        <row r="422">
          <cell r="B422">
            <v>567</v>
          </cell>
          <cell r="C422" t="str">
            <v>อิปัน</v>
          </cell>
          <cell r="D422" t="str">
            <v>พระแสง</v>
          </cell>
          <cell r="E422" t="str">
            <v>บ้านบางพา</v>
          </cell>
          <cell r="F422" t="str">
            <v>4826III</v>
          </cell>
          <cell r="G422">
            <v>142</v>
          </cell>
          <cell r="H422">
            <v>52</v>
          </cell>
          <cell r="I422" t="str">
            <v>8-0-60</v>
          </cell>
          <cell r="J422">
            <v>100</v>
          </cell>
        </row>
        <row r="423">
          <cell r="B423">
            <v>568</v>
          </cell>
          <cell r="C423" t="str">
            <v>อิปัน</v>
          </cell>
          <cell r="D423" t="str">
            <v>พระแสง</v>
          </cell>
          <cell r="E423" t="str">
            <v>บ้านบางพา</v>
          </cell>
          <cell r="F423" t="str">
            <v>4826III</v>
          </cell>
          <cell r="G423">
            <v>142</v>
          </cell>
          <cell r="H423">
            <v>58</v>
          </cell>
          <cell r="I423" t="str">
            <v>26-0-3</v>
          </cell>
          <cell r="J423">
            <v>100</v>
          </cell>
        </row>
        <row r="424">
          <cell r="B424">
            <v>569</v>
          </cell>
          <cell r="C424" t="str">
            <v>อิปัน</v>
          </cell>
          <cell r="D424" t="str">
            <v>พระแสง</v>
          </cell>
          <cell r="E424" t="str">
            <v>บ้านบางพา</v>
          </cell>
          <cell r="F424" t="str">
            <v>4826III</v>
          </cell>
          <cell r="G424">
            <v>142</v>
          </cell>
          <cell r="H424">
            <v>59</v>
          </cell>
          <cell r="I424" t="str">
            <v>29-3-20</v>
          </cell>
          <cell r="J424">
            <v>100</v>
          </cell>
        </row>
        <row r="425">
          <cell r="B425">
            <v>570</v>
          </cell>
          <cell r="C425" t="str">
            <v>อิปัน</v>
          </cell>
          <cell r="D425" t="str">
            <v>พระแสง</v>
          </cell>
          <cell r="E425" t="str">
            <v>บ้านบางพา</v>
          </cell>
          <cell r="F425" t="str">
            <v>4826III</v>
          </cell>
          <cell r="G425">
            <v>142</v>
          </cell>
          <cell r="H425">
            <v>60</v>
          </cell>
          <cell r="I425" t="str">
            <v>4-1-20</v>
          </cell>
          <cell r="J425">
            <v>250</v>
          </cell>
        </row>
        <row r="426">
          <cell r="B426">
            <v>571</v>
          </cell>
          <cell r="C426" t="str">
            <v>อิปัน</v>
          </cell>
          <cell r="D426" t="str">
            <v>พระแสง</v>
          </cell>
          <cell r="E426" t="str">
            <v>อำเภอพระแสง</v>
          </cell>
          <cell r="F426" t="str">
            <v>4826III</v>
          </cell>
          <cell r="G426">
            <v>142</v>
          </cell>
          <cell r="H426">
            <v>61</v>
          </cell>
          <cell r="I426" t="str">
            <v>10-0-20</v>
          </cell>
          <cell r="J426">
            <v>100</v>
          </cell>
        </row>
        <row r="427">
          <cell r="B427">
            <v>572</v>
          </cell>
          <cell r="C427" t="str">
            <v>อิปัน</v>
          </cell>
          <cell r="D427" t="str">
            <v>พระแสง</v>
          </cell>
          <cell r="E427" t="str">
            <v>บ้านบางพา</v>
          </cell>
          <cell r="F427" t="str">
            <v>4826III</v>
          </cell>
          <cell r="G427">
            <v>143</v>
          </cell>
          <cell r="H427">
            <v>147</v>
          </cell>
          <cell r="I427" t="str">
            <v>17-2-92</v>
          </cell>
          <cell r="J427">
            <v>3300</v>
          </cell>
        </row>
        <row r="428">
          <cell r="B428">
            <v>573</v>
          </cell>
          <cell r="C428" t="str">
            <v>อิปัน</v>
          </cell>
          <cell r="D428" t="str">
            <v>พระแสง</v>
          </cell>
          <cell r="E428" t="str">
            <v>บ้านบางพา</v>
          </cell>
          <cell r="F428" t="str">
            <v>4826III</v>
          </cell>
          <cell r="G428">
            <v>143</v>
          </cell>
          <cell r="H428">
            <v>153</v>
          </cell>
          <cell r="I428" t="str">
            <v>9-1-10</v>
          </cell>
          <cell r="J428">
            <v>8000</v>
          </cell>
        </row>
        <row r="429">
          <cell r="B429">
            <v>574</v>
          </cell>
          <cell r="C429" t="str">
            <v>อิปัน</v>
          </cell>
          <cell r="D429" t="str">
            <v>พระแสง</v>
          </cell>
          <cell r="E429" t="str">
            <v>บ้านบางพา</v>
          </cell>
          <cell r="F429" t="str">
            <v>4826III</v>
          </cell>
          <cell r="G429">
            <v>143</v>
          </cell>
          <cell r="H429">
            <v>162</v>
          </cell>
          <cell r="I429" t="str">
            <v>16-3-47</v>
          </cell>
          <cell r="J429">
            <v>100</v>
          </cell>
        </row>
        <row r="430">
          <cell r="B430">
            <v>631</v>
          </cell>
          <cell r="C430" t="str">
            <v>อิปัน</v>
          </cell>
          <cell r="D430" t="str">
            <v>พระแสง</v>
          </cell>
          <cell r="E430" t="str">
            <v>บ้านบางพา</v>
          </cell>
          <cell r="F430" t="str">
            <v>4826III</v>
          </cell>
          <cell r="G430">
            <v>154</v>
          </cell>
          <cell r="H430">
            <v>1</v>
          </cell>
          <cell r="I430" t="str">
            <v>39-2-27</v>
          </cell>
          <cell r="J430">
            <v>100</v>
          </cell>
        </row>
        <row r="431">
          <cell r="B431">
            <v>632</v>
          </cell>
          <cell r="C431" t="str">
            <v>อิปัน</v>
          </cell>
          <cell r="D431" t="str">
            <v>พระแสง</v>
          </cell>
          <cell r="E431" t="str">
            <v>บ้านบางพา</v>
          </cell>
          <cell r="F431" t="str">
            <v>4826III</v>
          </cell>
          <cell r="G431">
            <v>154</v>
          </cell>
          <cell r="H431">
            <v>2</v>
          </cell>
          <cell r="I431" t="str">
            <v>8-1-47</v>
          </cell>
          <cell r="J431">
            <v>100</v>
          </cell>
        </row>
        <row r="432">
          <cell r="B432">
            <v>633</v>
          </cell>
          <cell r="C432" t="str">
            <v>อิปัน</v>
          </cell>
          <cell r="D432" t="str">
            <v>พระแสง</v>
          </cell>
          <cell r="E432" t="str">
            <v>บ้านบางพา</v>
          </cell>
          <cell r="F432" t="str">
            <v>4826III</v>
          </cell>
          <cell r="G432">
            <v>154</v>
          </cell>
          <cell r="H432">
            <v>3</v>
          </cell>
          <cell r="I432" t="str">
            <v>8-2-93</v>
          </cell>
          <cell r="J432">
            <v>100</v>
          </cell>
        </row>
        <row r="433">
          <cell r="B433">
            <v>634</v>
          </cell>
          <cell r="C433" t="str">
            <v>อิปัน</v>
          </cell>
          <cell r="D433" t="str">
            <v>พระแสง</v>
          </cell>
          <cell r="E433" t="str">
            <v>บ้านบางพา</v>
          </cell>
          <cell r="F433" t="str">
            <v>4826III</v>
          </cell>
          <cell r="G433">
            <v>154</v>
          </cell>
          <cell r="H433">
            <v>4</v>
          </cell>
          <cell r="I433" t="str">
            <v>9-2-30</v>
          </cell>
          <cell r="J433">
            <v>100</v>
          </cell>
        </row>
        <row r="434">
          <cell r="B434">
            <v>635</v>
          </cell>
          <cell r="C434" t="str">
            <v>อิปัน</v>
          </cell>
          <cell r="D434" t="str">
            <v>พระแสง</v>
          </cell>
          <cell r="E434" t="str">
            <v>บ้านบางพา</v>
          </cell>
          <cell r="F434" t="str">
            <v>4826III</v>
          </cell>
          <cell r="G434">
            <v>154</v>
          </cell>
          <cell r="H434">
            <v>5</v>
          </cell>
          <cell r="I434" t="str">
            <v>10-2-83</v>
          </cell>
          <cell r="J434">
            <v>100</v>
          </cell>
        </row>
        <row r="435">
          <cell r="B435">
            <v>636</v>
          </cell>
          <cell r="C435" t="str">
            <v>อิปัน</v>
          </cell>
          <cell r="D435" t="str">
            <v>พระแสง</v>
          </cell>
          <cell r="E435" t="str">
            <v>บ้านบางพา</v>
          </cell>
          <cell r="F435" t="str">
            <v>4826III</v>
          </cell>
          <cell r="G435">
            <v>154</v>
          </cell>
          <cell r="H435">
            <v>6</v>
          </cell>
          <cell r="I435" t="str">
            <v>8-0-63</v>
          </cell>
          <cell r="J435">
            <v>100</v>
          </cell>
        </row>
        <row r="436">
          <cell r="B436">
            <v>637</v>
          </cell>
          <cell r="C436" t="str">
            <v>อิปัน</v>
          </cell>
          <cell r="D436" t="str">
            <v>พระแสง</v>
          </cell>
          <cell r="E436" t="str">
            <v>บ้านบางพา</v>
          </cell>
          <cell r="F436" t="str">
            <v>4826III</v>
          </cell>
          <cell r="G436">
            <v>154</v>
          </cell>
          <cell r="H436">
            <v>7</v>
          </cell>
          <cell r="I436" t="str">
            <v>6-0-35</v>
          </cell>
          <cell r="J436">
            <v>100</v>
          </cell>
        </row>
        <row r="437">
          <cell r="B437">
            <v>638</v>
          </cell>
          <cell r="C437" t="str">
            <v>อิปัน</v>
          </cell>
          <cell r="D437" t="str">
            <v>พระแสง</v>
          </cell>
          <cell r="E437" t="str">
            <v>บ้านบางพา</v>
          </cell>
          <cell r="F437" t="str">
            <v>4826III</v>
          </cell>
          <cell r="G437">
            <v>154</v>
          </cell>
          <cell r="H437">
            <v>8</v>
          </cell>
          <cell r="I437" t="str">
            <v>2-2-89</v>
          </cell>
          <cell r="J437">
            <v>100</v>
          </cell>
        </row>
        <row r="438">
          <cell r="B438">
            <v>640</v>
          </cell>
          <cell r="C438" t="str">
            <v>อิปัน</v>
          </cell>
          <cell r="D438" t="str">
            <v>พระแสง</v>
          </cell>
          <cell r="E438" t="str">
            <v>บ้านบางพา</v>
          </cell>
          <cell r="F438" t="str">
            <v>4826III</v>
          </cell>
          <cell r="G438">
            <v>154</v>
          </cell>
          <cell r="H438">
            <v>10</v>
          </cell>
          <cell r="I438" t="str">
            <v>11-3-60</v>
          </cell>
          <cell r="J438">
            <v>100</v>
          </cell>
        </row>
        <row r="439">
          <cell r="B439">
            <v>641</v>
          </cell>
          <cell r="C439" t="str">
            <v>อิปัน</v>
          </cell>
          <cell r="D439" t="str">
            <v>พระแสง</v>
          </cell>
          <cell r="E439" t="str">
            <v>บ้านบางพา</v>
          </cell>
          <cell r="F439" t="str">
            <v>4826III</v>
          </cell>
          <cell r="G439">
            <v>154</v>
          </cell>
          <cell r="H439">
            <v>11</v>
          </cell>
          <cell r="I439" t="str">
            <v>33-0-0</v>
          </cell>
          <cell r="J439">
            <v>100</v>
          </cell>
        </row>
        <row r="440">
          <cell r="B440">
            <v>642</v>
          </cell>
          <cell r="C440" t="str">
            <v>อิปัน</v>
          </cell>
          <cell r="D440" t="str">
            <v>พระแสง</v>
          </cell>
          <cell r="E440" t="str">
            <v>บ้านบางพา</v>
          </cell>
          <cell r="F440" t="str">
            <v>4826III</v>
          </cell>
          <cell r="G440">
            <v>154</v>
          </cell>
          <cell r="H440">
            <v>12</v>
          </cell>
          <cell r="I440" t="str">
            <v>23-3-87</v>
          </cell>
          <cell r="J440">
            <v>100</v>
          </cell>
        </row>
        <row r="441">
          <cell r="B441">
            <v>643</v>
          </cell>
          <cell r="C441" t="str">
            <v>อิปัน</v>
          </cell>
          <cell r="D441" t="str">
            <v>พระแสง</v>
          </cell>
          <cell r="E441" t="str">
            <v>บ้านบางพา</v>
          </cell>
          <cell r="F441" t="str">
            <v>4826III</v>
          </cell>
          <cell r="G441">
            <v>154</v>
          </cell>
          <cell r="H441">
            <v>13</v>
          </cell>
          <cell r="I441" t="str">
            <v>7-1-73</v>
          </cell>
          <cell r="J441">
            <v>100</v>
          </cell>
        </row>
        <row r="442">
          <cell r="B442">
            <v>644</v>
          </cell>
          <cell r="C442" t="str">
            <v>อิปัน</v>
          </cell>
          <cell r="D442" t="str">
            <v>พระแสง</v>
          </cell>
          <cell r="E442" t="str">
            <v>บ้างบางพา</v>
          </cell>
          <cell r="F442" t="str">
            <v>4826III</v>
          </cell>
          <cell r="G442">
            <v>154</v>
          </cell>
          <cell r="H442">
            <v>14</v>
          </cell>
          <cell r="I442" t="str">
            <v>4-1-93</v>
          </cell>
          <cell r="J442">
            <v>100</v>
          </cell>
        </row>
        <row r="443">
          <cell r="B443">
            <v>645</v>
          </cell>
          <cell r="C443" t="str">
            <v>อิปัน</v>
          </cell>
          <cell r="D443" t="str">
            <v>พระแสง</v>
          </cell>
          <cell r="E443" t="str">
            <v>บ้านบางพา</v>
          </cell>
          <cell r="F443" t="str">
            <v>4826III</v>
          </cell>
          <cell r="G443">
            <v>154</v>
          </cell>
          <cell r="H443">
            <v>15</v>
          </cell>
          <cell r="I443" t="str">
            <v>10-1-20</v>
          </cell>
          <cell r="J443">
            <v>100</v>
          </cell>
        </row>
        <row r="444">
          <cell r="B444">
            <v>646</v>
          </cell>
          <cell r="C444" t="str">
            <v>อิปัน</v>
          </cell>
          <cell r="D444" t="str">
            <v>พระแสง</v>
          </cell>
          <cell r="E444" t="str">
            <v>บ้านบางพา</v>
          </cell>
          <cell r="F444" t="str">
            <v>4826III</v>
          </cell>
          <cell r="G444">
            <v>154</v>
          </cell>
          <cell r="H444">
            <v>16</v>
          </cell>
          <cell r="I444" t="str">
            <v>22-2-93</v>
          </cell>
          <cell r="J444">
            <v>100</v>
          </cell>
        </row>
        <row r="445">
          <cell r="B445">
            <v>647</v>
          </cell>
          <cell r="C445" t="str">
            <v>อิปัน</v>
          </cell>
          <cell r="D445" t="str">
            <v>พระแสง</v>
          </cell>
          <cell r="E445" t="str">
            <v>บ้านบางพา</v>
          </cell>
          <cell r="F445" t="str">
            <v>4826III</v>
          </cell>
          <cell r="G445">
            <v>154</v>
          </cell>
          <cell r="H445">
            <v>17</v>
          </cell>
          <cell r="I445" t="str">
            <v>23-0-49</v>
          </cell>
          <cell r="J445">
            <v>130</v>
          </cell>
        </row>
        <row r="446">
          <cell r="B446">
            <v>648</v>
          </cell>
          <cell r="C446" t="str">
            <v>อิปัน</v>
          </cell>
          <cell r="D446" t="str">
            <v>พระแสง</v>
          </cell>
          <cell r="E446" t="str">
            <v>บ้านบางพา</v>
          </cell>
          <cell r="F446" t="str">
            <v>4826III</v>
          </cell>
          <cell r="G446">
            <v>154</v>
          </cell>
          <cell r="H446">
            <v>18</v>
          </cell>
          <cell r="I446" t="str">
            <v>20-1-91</v>
          </cell>
          <cell r="J446">
            <v>100</v>
          </cell>
        </row>
        <row r="447">
          <cell r="B447">
            <v>649</v>
          </cell>
          <cell r="C447" t="str">
            <v>อิปัน</v>
          </cell>
          <cell r="D447" t="str">
            <v>พระแสง</v>
          </cell>
          <cell r="E447" t="str">
            <v>บ้านบางพา</v>
          </cell>
          <cell r="F447" t="str">
            <v>4826III</v>
          </cell>
          <cell r="G447">
            <v>154</v>
          </cell>
          <cell r="H447">
            <v>19</v>
          </cell>
          <cell r="I447" t="str">
            <v>16-3-93</v>
          </cell>
          <cell r="J447">
            <v>250</v>
          </cell>
        </row>
        <row r="448">
          <cell r="B448">
            <v>650</v>
          </cell>
          <cell r="C448" t="str">
            <v>อิปัน</v>
          </cell>
          <cell r="D448" t="str">
            <v>พระแสง</v>
          </cell>
          <cell r="E448" t="str">
            <v>บ้านบางพา</v>
          </cell>
          <cell r="F448" t="str">
            <v>4826III</v>
          </cell>
          <cell r="G448">
            <v>154</v>
          </cell>
          <cell r="H448">
            <v>20</v>
          </cell>
          <cell r="I448" t="str">
            <v>40-0-60</v>
          </cell>
          <cell r="J448">
            <v>130</v>
          </cell>
        </row>
        <row r="449">
          <cell r="B449">
            <v>651</v>
          </cell>
          <cell r="C449" t="str">
            <v>อิปัน</v>
          </cell>
          <cell r="D449" t="str">
            <v>พระแสง</v>
          </cell>
          <cell r="E449" t="str">
            <v>บ้านบางพา</v>
          </cell>
          <cell r="F449" t="str">
            <v>4826III</v>
          </cell>
          <cell r="G449">
            <v>155</v>
          </cell>
          <cell r="H449">
            <v>1</v>
          </cell>
          <cell r="I449" t="str">
            <v>14-2-34</v>
          </cell>
          <cell r="J449">
            <v>100</v>
          </cell>
        </row>
        <row r="450">
          <cell r="B450">
            <v>652</v>
          </cell>
          <cell r="C450" t="str">
            <v>อิปัน</v>
          </cell>
          <cell r="D450" t="str">
            <v>พระแสง</v>
          </cell>
          <cell r="E450" t="str">
            <v>อำเภอพระแสง</v>
          </cell>
          <cell r="F450" t="str">
            <v>4826III</v>
          </cell>
          <cell r="G450">
            <v>155</v>
          </cell>
          <cell r="H450">
            <v>2</v>
          </cell>
          <cell r="I450" t="str">
            <v>12-0-7</v>
          </cell>
          <cell r="J450">
            <v>100</v>
          </cell>
        </row>
        <row r="451">
          <cell r="B451">
            <v>653</v>
          </cell>
          <cell r="C451" t="str">
            <v>อิปัน</v>
          </cell>
          <cell r="D451" t="str">
            <v>พระแสง</v>
          </cell>
          <cell r="E451" t="str">
            <v>บ้านบางพา</v>
          </cell>
          <cell r="F451" t="str">
            <v>4826III</v>
          </cell>
          <cell r="G451">
            <v>155</v>
          </cell>
          <cell r="H451">
            <v>139</v>
          </cell>
          <cell r="I451" t="str">
            <v>22-1-60</v>
          </cell>
          <cell r="J451">
            <v>100</v>
          </cell>
        </row>
        <row r="452">
          <cell r="B452">
            <v>654</v>
          </cell>
          <cell r="C452" t="str">
            <v>อิปัน</v>
          </cell>
          <cell r="D452" t="str">
            <v>พระแสง</v>
          </cell>
          <cell r="E452" t="str">
            <v>บ้านบางพา</v>
          </cell>
          <cell r="F452" t="str">
            <v>4826III</v>
          </cell>
          <cell r="G452">
            <v>155</v>
          </cell>
          <cell r="H452">
            <v>4</v>
          </cell>
          <cell r="I452" t="str">
            <v>13-0-23</v>
          </cell>
          <cell r="J452">
            <v>100</v>
          </cell>
        </row>
        <row r="453">
          <cell r="B453">
            <v>655</v>
          </cell>
          <cell r="C453" t="str">
            <v>อิปัน</v>
          </cell>
          <cell r="D453" t="str">
            <v>พระแสง</v>
          </cell>
          <cell r="E453" t="str">
            <v>บ้านบางพา</v>
          </cell>
          <cell r="F453" t="str">
            <v>4826III</v>
          </cell>
          <cell r="G453">
            <v>155</v>
          </cell>
          <cell r="H453">
            <v>5</v>
          </cell>
          <cell r="I453" t="str">
            <v>5-3-88</v>
          </cell>
          <cell r="J453">
            <v>100</v>
          </cell>
        </row>
        <row r="454">
          <cell r="B454">
            <v>656</v>
          </cell>
          <cell r="C454" t="str">
            <v>อิปัน</v>
          </cell>
          <cell r="D454" t="str">
            <v>พระแสง</v>
          </cell>
          <cell r="E454" t="str">
            <v>บ้านบางพา</v>
          </cell>
          <cell r="F454" t="str">
            <v>4826III</v>
          </cell>
          <cell r="G454">
            <v>155</v>
          </cell>
          <cell r="H454">
            <v>6</v>
          </cell>
          <cell r="I454" t="str">
            <v>5-1-20</v>
          </cell>
          <cell r="J454">
            <v>100</v>
          </cell>
        </row>
        <row r="455">
          <cell r="B455">
            <v>657</v>
          </cell>
          <cell r="C455" t="str">
            <v>อิปัน</v>
          </cell>
          <cell r="D455" t="str">
            <v>พระแสง</v>
          </cell>
          <cell r="E455" t="str">
            <v>บ้านบางพา</v>
          </cell>
          <cell r="F455" t="str">
            <v>4826III</v>
          </cell>
          <cell r="G455">
            <v>155</v>
          </cell>
          <cell r="H455">
            <v>7</v>
          </cell>
          <cell r="I455" t="str">
            <v>11-3-93</v>
          </cell>
          <cell r="J455">
            <v>100</v>
          </cell>
        </row>
        <row r="456">
          <cell r="B456">
            <v>658</v>
          </cell>
          <cell r="C456" t="str">
            <v>อิปัน</v>
          </cell>
          <cell r="D456" t="str">
            <v>พระแสง</v>
          </cell>
          <cell r="E456" t="str">
            <v>บ้านบางพา</v>
          </cell>
          <cell r="F456" t="str">
            <v>4826III</v>
          </cell>
          <cell r="G456">
            <v>155</v>
          </cell>
          <cell r="H456">
            <v>140</v>
          </cell>
          <cell r="I456" t="str">
            <v>14-0-60</v>
          </cell>
          <cell r="J456">
            <v>100</v>
          </cell>
        </row>
        <row r="457">
          <cell r="B457">
            <v>659</v>
          </cell>
          <cell r="C457" t="str">
            <v>อิปัน</v>
          </cell>
          <cell r="D457" t="str">
            <v>พระแสง</v>
          </cell>
          <cell r="E457" t="str">
            <v>บ้านบางพา</v>
          </cell>
          <cell r="F457" t="str">
            <v>4826III</v>
          </cell>
          <cell r="G457">
            <v>155</v>
          </cell>
          <cell r="H457">
            <v>9</v>
          </cell>
          <cell r="I457" t="str">
            <v>7-2-36</v>
          </cell>
          <cell r="J457">
            <v>100</v>
          </cell>
        </row>
        <row r="458">
          <cell r="B458">
            <v>660</v>
          </cell>
          <cell r="C458" t="str">
            <v>อิปัน</v>
          </cell>
          <cell r="D458" t="str">
            <v>พระแสง</v>
          </cell>
          <cell r="E458" t="str">
            <v>อำเภอพระแสง</v>
          </cell>
          <cell r="F458" t="str">
            <v>4826III</v>
          </cell>
          <cell r="G458">
            <v>155</v>
          </cell>
          <cell r="H458">
            <v>10</v>
          </cell>
          <cell r="I458" t="str">
            <v>6-2-30</v>
          </cell>
          <cell r="J458">
            <v>100</v>
          </cell>
        </row>
        <row r="459">
          <cell r="B459">
            <v>661</v>
          </cell>
          <cell r="C459" t="str">
            <v>อิปัน</v>
          </cell>
          <cell r="D459" t="str">
            <v>พระแสง</v>
          </cell>
          <cell r="E459" t="str">
            <v>บ้างบางพา</v>
          </cell>
          <cell r="F459" t="str">
            <v>4826III</v>
          </cell>
          <cell r="G459">
            <v>155</v>
          </cell>
          <cell r="H459">
            <v>141</v>
          </cell>
          <cell r="I459" t="str">
            <v>6-3-0</v>
          </cell>
          <cell r="J459">
            <v>100</v>
          </cell>
        </row>
        <row r="460">
          <cell r="B460">
            <v>662</v>
          </cell>
          <cell r="C460" t="str">
            <v>อิปัน</v>
          </cell>
          <cell r="D460" t="str">
            <v>พระแสง</v>
          </cell>
          <cell r="E460" t="str">
            <v>บ้านบางพา</v>
          </cell>
          <cell r="F460" t="str">
            <v>4826III</v>
          </cell>
          <cell r="G460">
            <v>155</v>
          </cell>
          <cell r="H460">
            <v>12</v>
          </cell>
          <cell r="I460" t="str">
            <v>10-3-51</v>
          </cell>
          <cell r="J460">
            <v>100</v>
          </cell>
        </row>
        <row r="461">
          <cell r="B461">
            <v>663</v>
          </cell>
          <cell r="C461" t="str">
            <v>อิปัน</v>
          </cell>
          <cell r="D461" t="str">
            <v>พระแสง</v>
          </cell>
          <cell r="E461" t="str">
            <v>บ้านบางพา</v>
          </cell>
          <cell r="F461" t="str">
            <v>4826III</v>
          </cell>
          <cell r="G461">
            <v>155</v>
          </cell>
          <cell r="H461">
            <v>13</v>
          </cell>
          <cell r="I461" t="str">
            <v>11-0-37</v>
          </cell>
          <cell r="J461">
            <v>100</v>
          </cell>
        </row>
        <row r="462">
          <cell r="B462">
            <v>664</v>
          </cell>
          <cell r="C462" t="str">
            <v>อิปัน</v>
          </cell>
          <cell r="D462" t="str">
            <v>พระแสง</v>
          </cell>
          <cell r="E462" t="str">
            <v>บ้านบางพา</v>
          </cell>
          <cell r="F462" t="str">
            <v>4826III</v>
          </cell>
          <cell r="G462">
            <v>155</v>
          </cell>
          <cell r="H462">
            <v>14</v>
          </cell>
          <cell r="I462" t="str">
            <v>15-0-77</v>
          </cell>
          <cell r="J462">
            <v>100</v>
          </cell>
        </row>
        <row r="463">
          <cell r="B463">
            <v>665</v>
          </cell>
          <cell r="C463" t="str">
            <v>อิปัน</v>
          </cell>
          <cell r="D463" t="str">
            <v>พระแสง</v>
          </cell>
          <cell r="E463" t="str">
            <v>บ้านบางพา</v>
          </cell>
          <cell r="F463" t="str">
            <v>4826III</v>
          </cell>
          <cell r="G463">
            <v>155</v>
          </cell>
          <cell r="H463">
            <v>15</v>
          </cell>
          <cell r="I463" t="str">
            <v>10-0-3</v>
          </cell>
          <cell r="J463">
            <v>100</v>
          </cell>
        </row>
        <row r="464">
          <cell r="B464">
            <v>666</v>
          </cell>
          <cell r="C464" t="str">
            <v>อิปัน</v>
          </cell>
          <cell r="D464" t="str">
            <v>พระแสง</v>
          </cell>
          <cell r="E464" t="str">
            <v>บ้านบางพา</v>
          </cell>
          <cell r="F464" t="str">
            <v>4826III</v>
          </cell>
          <cell r="G464">
            <v>155</v>
          </cell>
          <cell r="H464">
            <v>16</v>
          </cell>
          <cell r="I464" t="str">
            <v>35-0-89</v>
          </cell>
          <cell r="J464">
            <v>100</v>
          </cell>
        </row>
        <row r="465">
          <cell r="B465">
            <v>668</v>
          </cell>
          <cell r="C465" t="str">
            <v>อิปัน</v>
          </cell>
          <cell r="D465" t="str">
            <v>พระแสง</v>
          </cell>
          <cell r="E465" t="str">
            <v>บ้านบางพา</v>
          </cell>
          <cell r="F465" t="str">
            <v>4826III</v>
          </cell>
          <cell r="G465">
            <v>155</v>
          </cell>
          <cell r="H465">
            <v>18</v>
          </cell>
          <cell r="I465" t="str">
            <v>46-2-73</v>
          </cell>
          <cell r="J465">
            <v>210</v>
          </cell>
        </row>
        <row r="466">
          <cell r="B466">
            <v>673</v>
          </cell>
          <cell r="C466" t="str">
            <v>อิปัน</v>
          </cell>
          <cell r="D466" t="str">
            <v>พระแสง</v>
          </cell>
          <cell r="E466" t="str">
            <v>บ้านบางพา</v>
          </cell>
          <cell r="F466" t="str">
            <v>4826III</v>
          </cell>
          <cell r="G466">
            <v>155</v>
          </cell>
          <cell r="H466">
            <v>24</v>
          </cell>
          <cell r="I466" t="str">
            <v>9-3-7</v>
          </cell>
          <cell r="J466">
            <v>100</v>
          </cell>
        </row>
        <row r="467">
          <cell r="B467">
            <v>675</v>
          </cell>
          <cell r="C467" t="str">
            <v>อิปัน</v>
          </cell>
          <cell r="D467" t="str">
            <v>พระแสง</v>
          </cell>
          <cell r="E467" t="str">
            <v>บ้านบางพา</v>
          </cell>
          <cell r="F467" t="str">
            <v>4826III</v>
          </cell>
          <cell r="G467">
            <v>155</v>
          </cell>
          <cell r="H467">
            <v>26</v>
          </cell>
          <cell r="I467" t="str">
            <v>9-3-40</v>
          </cell>
          <cell r="J467">
            <v>100</v>
          </cell>
        </row>
        <row r="468">
          <cell r="B468">
            <v>676</v>
          </cell>
          <cell r="C468" t="str">
            <v>อิปัน</v>
          </cell>
          <cell r="D468" t="str">
            <v>พระแสง</v>
          </cell>
          <cell r="E468" t="str">
            <v>บ้านบางพา</v>
          </cell>
          <cell r="F468" t="str">
            <v>4826III</v>
          </cell>
          <cell r="G468">
            <v>155</v>
          </cell>
          <cell r="H468">
            <v>27</v>
          </cell>
          <cell r="I468" t="str">
            <v>7-0-40</v>
          </cell>
          <cell r="J468">
            <v>270</v>
          </cell>
        </row>
        <row r="469">
          <cell r="B469">
            <v>677</v>
          </cell>
          <cell r="C469" t="str">
            <v>อิปัน</v>
          </cell>
          <cell r="D469" t="str">
            <v>พระแสง</v>
          </cell>
          <cell r="E469" t="str">
            <v>บ้านบางพา</v>
          </cell>
          <cell r="F469" t="str">
            <v>4826III</v>
          </cell>
          <cell r="G469">
            <v>155</v>
          </cell>
          <cell r="H469">
            <v>142</v>
          </cell>
          <cell r="I469" t="str">
            <v>18-0-13</v>
          </cell>
          <cell r="J469">
            <v>210</v>
          </cell>
        </row>
        <row r="470">
          <cell r="B470">
            <v>678</v>
          </cell>
          <cell r="C470" t="str">
            <v>อิปัน</v>
          </cell>
          <cell r="D470" t="str">
            <v>พระแสง</v>
          </cell>
          <cell r="E470" t="str">
            <v>บ้านบางพา</v>
          </cell>
          <cell r="F470" t="str">
            <v>4826III</v>
          </cell>
          <cell r="G470">
            <v>155</v>
          </cell>
          <cell r="H470">
            <v>29</v>
          </cell>
          <cell r="I470" t="str">
            <v>8-3-33</v>
          </cell>
          <cell r="J470">
            <v>210</v>
          </cell>
        </row>
        <row r="471">
          <cell r="B471">
            <v>679</v>
          </cell>
          <cell r="C471" t="str">
            <v>อิปัน</v>
          </cell>
          <cell r="D471" t="str">
            <v>พระแสง</v>
          </cell>
          <cell r="E471" t="str">
            <v>บ้านบางพา</v>
          </cell>
          <cell r="F471" t="str">
            <v>4826III</v>
          </cell>
          <cell r="G471">
            <v>155</v>
          </cell>
          <cell r="H471">
            <v>30</v>
          </cell>
          <cell r="I471" t="str">
            <v>12-1-0</v>
          </cell>
          <cell r="J471">
            <v>210</v>
          </cell>
        </row>
        <row r="472">
          <cell r="B472">
            <v>680</v>
          </cell>
          <cell r="C472" t="str">
            <v>อิปัน</v>
          </cell>
          <cell r="D472" t="str">
            <v>พระแสง</v>
          </cell>
          <cell r="E472" t="str">
            <v>บ้านบางพา</v>
          </cell>
          <cell r="F472" t="str">
            <v>4826III</v>
          </cell>
          <cell r="G472">
            <v>155</v>
          </cell>
          <cell r="H472">
            <v>31</v>
          </cell>
          <cell r="I472" t="str">
            <v>11-3-33</v>
          </cell>
          <cell r="J472">
            <v>210</v>
          </cell>
        </row>
        <row r="473">
          <cell r="B473">
            <v>681</v>
          </cell>
          <cell r="C473" t="str">
            <v>อิปัน</v>
          </cell>
          <cell r="D473" t="str">
            <v>พระแสง</v>
          </cell>
          <cell r="E473" t="str">
            <v>บ้านบางพา</v>
          </cell>
          <cell r="F473" t="str">
            <v>4826III</v>
          </cell>
          <cell r="G473">
            <v>155</v>
          </cell>
          <cell r="H473">
            <v>32</v>
          </cell>
          <cell r="I473" t="str">
            <v>12-1-60</v>
          </cell>
          <cell r="J473">
            <v>210</v>
          </cell>
        </row>
        <row r="474">
          <cell r="B474">
            <v>682</v>
          </cell>
          <cell r="C474" t="str">
            <v>อิปัน</v>
          </cell>
          <cell r="D474" t="str">
            <v>พระแสง</v>
          </cell>
          <cell r="E474" t="str">
            <v>บ้านบางพา</v>
          </cell>
          <cell r="F474" t="str">
            <v>4826III</v>
          </cell>
          <cell r="G474">
            <v>155</v>
          </cell>
          <cell r="H474">
            <v>33</v>
          </cell>
          <cell r="I474" t="str">
            <v>12-2-10</v>
          </cell>
          <cell r="J474">
            <v>210</v>
          </cell>
        </row>
        <row r="475">
          <cell r="B475">
            <v>683</v>
          </cell>
          <cell r="C475" t="str">
            <v>อิปัน</v>
          </cell>
          <cell r="D475" t="str">
            <v>พระแสง</v>
          </cell>
          <cell r="E475" t="str">
            <v>บ้านบางพา</v>
          </cell>
          <cell r="F475" t="str">
            <v>4826III</v>
          </cell>
          <cell r="G475">
            <v>155</v>
          </cell>
          <cell r="H475">
            <v>34</v>
          </cell>
          <cell r="I475" t="str">
            <v>4-3-82</v>
          </cell>
          <cell r="J475">
            <v>100</v>
          </cell>
        </row>
        <row r="476">
          <cell r="B476">
            <v>684</v>
          </cell>
          <cell r="C476" t="str">
            <v>อิปัน</v>
          </cell>
          <cell r="D476" t="str">
            <v>พระแสง</v>
          </cell>
          <cell r="E476" t="str">
            <v>บ้านบางพา</v>
          </cell>
          <cell r="F476" t="str">
            <v>4826III</v>
          </cell>
          <cell r="G476">
            <v>155</v>
          </cell>
          <cell r="H476">
            <v>35</v>
          </cell>
          <cell r="I476" t="str">
            <v>4-1-30</v>
          </cell>
          <cell r="J476">
            <v>100</v>
          </cell>
        </row>
        <row r="477">
          <cell r="B477">
            <v>685</v>
          </cell>
          <cell r="C477" t="str">
            <v>อิปัน</v>
          </cell>
          <cell r="D477" t="str">
            <v>พระแสง</v>
          </cell>
          <cell r="E477" t="str">
            <v>บ้านบางพา</v>
          </cell>
          <cell r="F477" t="str">
            <v>4826III</v>
          </cell>
          <cell r="G477">
            <v>155</v>
          </cell>
          <cell r="H477">
            <v>36</v>
          </cell>
          <cell r="I477" t="str">
            <v>10-0-0</v>
          </cell>
          <cell r="J477">
            <v>100</v>
          </cell>
        </row>
        <row r="478">
          <cell r="B478">
            <v>687</v>
          </cell>
          <cell r="C478" t="str">
            <v>อิปัน</v>
          </cell>
          <cell r="D478" t="str">
            <v>พระแสง</v>
          </cell>
          <cell r="E478" t="str">
            <v>บ้านบางพา</v>
          </cell>
          <cell r="F478" t="str">
            <v>4826III</v>
          </cell>
          <cell r="G478">
            <v>155</v>
          </cell>
          <cell r="H478">
            <v>38</v>
          </cell>
          <cell r="I478" t="str">
            <v>19-0-80</v>
          </cell>
          <cell r="J478">
            <v>100</v>
          </cell>
        </row>
        <row r="479">
          <cell r="B479">
            <v>689</v>
          </cell>
          <cell r="C479" t="str">
            <v>อิปัน</v>
          </cell>
          <cell r="D479" t="str">
            <v>พระแสง</v>
          </cell>
          <cell r="E479" t="str">
            <v>บ้านบางพา</v>
          </cell>
          <cell r="F479" t="str">
            <v>4826III</v>
          </cell>
          <cell r="G479">
            <v>155</v>
          </cell>
          <cell r="H479">
            <v>41</v>
          </cell>
          <cell r="I479" t="str">
            <v>8-0-33</v>
          </cell>
          <cell r="J479">
            <v>100</v>
          </cell>
        </row>
        <row r="480">
          <cell r="B480">
            <v>690</v>
          </cell>
          <cell r="C480" t="str">
            <v>อิปัน</v>
          </cell>
          <cell r="D480" t="str">
            <v>พระแสง</v>
          </cell>
          <cell r="E480" t="str">
            <v>บ้านบางพา</v>
          </cell>
          <cell r="F480" t="str">
            <v>4826III</v>
          </cell>
          <cell r="G480">
            <v>155</v>
          </cell>
          <cell r="H480">
            <v>42</v>
          </cell>
          <cell r="I480" t="str">
            <v>5-2-0</v>
          </cell>
          <cell r="J480">
            <v>100</v>
          </cell>
        </row>
        <row r="481">
          <cell r="B481">
            <v>691</v>
          </cell>
          <cell r="C481" t="str">
            <v>อิปัน</v>
          </cell>
          <cell r="D481" t="str">
            <v>พระแสง</v>
          </cell>
          <cell r="E481" t="str">
            <v>บ้านบางพา</v>
          </cell>
          <cell r="F481" t="str">
            <v>4826III</v>
          </cell>
          <cell r="G481">
            <v>155</v>
          </cell>
          <cell r="H481">
            <v>43</v>
          </cell>
          <cell r="I481" t="str">
            <v>32-3-33</v>
          </cell>
          <cell r="J481">
            <v>100</v>
          </cell>
        </row>
        <row r="482">
          <cell r="B482">
            <v>692</v>
          </cell>
          <cell r="C482" t="str">
            <v>อิปัน</v>
          </cell>
          <cell r="D482" t="str">
            <v>พระแสง</v>
          </cell>
          <cell r="E482" t="str">
            <v>อำเภอพระแสง</v>
          </cell>
          <cell r="F482" t="str">
            <v>4826III</v>
          </cell>
          <cell r="G482">
            <v>155</v>
          </cell>
          <cell r="H482">
            <v>44</v>
          </cell>
          <cell r="I482" t="str">
            <v>29-2-60</v>
          </cell>
          <cell r="J482">
            <v>100</v>
          </cell>
        </row>
        <row r="483">
          <cell r="B483">
            <v>693</v>
          </cell>
          <cell r="C483" t="str">
            <v>อิปัน</v>
          </cell>
          <cell r="D483" t="str">
            <v>พระแสง</v>
          </cell>
          <cell r="E483" t="str">
            <v>บ้านบางพา</v>
          </cell>
          <cell r="F483" t="str">
            <v>4826III</v>
          </cell>
          <cell r="G483">
            <v>155</v>
          </cell>
          <cell r="H483">
            <v>45</v>
          </cell>
          <cell r="I483" t="str">
            <v>18-2-33</v>
          </cell>
          <cell r="J483">
            <v>100</v>
          </cell>
        </row>
        <row r="484">
          <cell r="B484">
            <v>694</v>
          </cell>
          <cell r="C484" t="str">
            <v>อิปัน</v>
          </cell>
          <cell r="D484" t="str">
            <v>พระแสง</v>
          </cell>
          <cell r="E484" t="str">
            <v>บ้างบางพา</v>
          </cell>
          <cell r="F484" t="str">
            <v>4826III</v>
          </cell>
          <cell r="G484">
            <v>155</v>
          </cell>
          <cell r="H484">
            <v>46</v>
          </cell>
          <cell r="I484" t="str">
            <v>13-1-93</v>
          </cell>
          <cell r="J484">
            <v>100</v>
          </cell>
        </row>
        <row r="485">
          <cell r="B485">
            <v>695</v>
          </cell>
          <cell r="C485" t="str">
            <v>อิปัน</v>
          </cell>
          <cell r="D485" t="str">
            <v>พระแสง</v>
          </cell>
          <cell r="E485" t="str">
            <v>บ้างบางพา</v>
          </cell>
          <cell r="F485" t="str">
            <v>4826III</v>
          </cell>
          <cell r="G485">
            <v>155</v>
          </cell>
          <cell r="H485">
            <v>47</v>
          </cell>
          <cell r="I485" t="str">
            <v>19-0-87</v>
          </cell>
          <cell r="J485">
            <v>100</v>
          </cell>
        </row>
        <row r="486">
          <cell r="B486">
            <v>696</v>
          </cell>
          <cell r="C486" t="str">
            <v>อิปัน</v>
          </cell>
          <cell r="D486" t="str">
            <v>พระแสง</v>
          </cell>
          <cell r="E486" t="str">
            <v>บ้านบางพา</v>
          </cell>
          <cell r="F486" t="str">
            <v>4826III</v>
          </cell>
          <cell r="G486">
            <v>155</v>
          </cell>
          <cell r="H486">
            <v>48</v>
          </cell>
          <cell r="I486" t="str">
            <v>14-2-13</v>
          </cell>
          <cell r="J486">
            <v>100</v>
          </cell>
        </row>
        <row r="487">
          <cell r="B487">
            <v>703</v>
          </cell>
          <cell r="C487" t="str">
            <v>อิปัน</v>
          </cell>
          <cell r="D487" t="str">
            <v>พระแสง</v>
          </cell>
          <cell r="E487" t="str">
            <v>บ้านบางพา</v>
          </cell>
          <cell r="F487" t="str">
            <v>4826III</v>
          </cell>
          <cell r="G487">
            <v>155</v>
          </cell>
          <cell r="H487">
            <v>55</v>
          </cell>
          <cell r="I487" t="str">
            <v>33-1-3</v>
          </cell>
          <cell r="J487">
            <v>100</v>
          </cell>
        </row>
        <row r="488">
          <cell r="B488">
            <v>704</v>
          </cell>
          <cell r="C488" t="str">
            <v>อิปัน</v>
          </cell>
          <cell r="D488" t="str">
            <v>พระแสง</v>
          </cell>
          <cell r="E488" t="str">
            <v>อำเภอพระแสง</v>
          </cell>
          <cell r="F488" t="str">
            <v>4826III</v>
          </cell>
          <cell r="G488">
            <v>155</v>
          </cell>
          <cell r="H488">
            <v>56</v>
          </cell>
          <cell r="I488" t="str">
            <v>8-2-87</v>
          </cell>
          <cell r="J488">
            <v>100</v>
          </cell>
        </row>
        <row r="489">
          <cell r="B489">
            <v>705</v>
          </cell>
          <cell r="C489" t="str">
            <v>อิปัน</v>
          </cell>
          <cell r="D489" t="str">
            <v>พระแสง</v>
          </cell>
          <cell r="E489" t="str">
            <v>บ้าบบางพา</v>
          </cell>
          <cell r="F489" t="str">
            <v>4826III</v>
          </cell>
          <cell r="G489">
            <v>155</v>
          </cell>
          <cell r="H489">
            <v>57</v>
          </cell>
          <cell r="I489" t="str">
            <v>23-1-93</v>
          </cell>
          <cell r="J489">
            <v>100</v>
          </cell>
        </row>
        <row r="490">
          <cell r="B490">
            <v>707</v>
          </cell>
          <cell r="C490" t="str">
            <v>อิปัน</v>
          </cell>
          <cell r="D490" t="str">
            <v>พระแสง</v>
          </cell>
          <cell r="E490" t="str">
            <v>บ้านบางพา</v>
          </cell>
          <cell r="F490" t="str">
            <v>4826III</v>
          </cell>
          <cell r="G490">
            <v>155</v>
          </cell>
          <cell r="H490">
            <v>60</v>
          </cell>
          <cell r="I490" t="str">
            <v>7-2-0</v>
          </cell>
          <cell r="J490">
            <v>100</v>
          </cell>
        </row>
        <row r="491">
          <cell r="B491">
            <v>708</v>
          </cell>
          <cell r="C491" t="str">
            <v>อิปัน</v>
          </cell>
          <cell r="D491" t="str">
            <v>พระแสง</v>
          </cell>
          <cell r="E491" t="str">
            <v>บ้านบางพา</v>
          </cell>
          <cell r="F491" t="str">
            <v>4826III</v>
          </cell>
          <cell r="G491">
            <v>155</v>
          </cell>
          <cell r="H491">
            <v>61</v>
          </cell>
          <cell r="I491" t="str">
            <v>7-2-0</v>
          </cell>
          <cell r="J491">
            <v>100</v>
          </cell>
        </row>
        <row r="492">
          <cell r="B492">
            <v>709</v>
          </cell>
          <cell r="C492" t="str">
            <v>อิปัน</v>
          </cell>
          <cell r="D492" t="str">
            <v>พระแสง</v>
          </cell>
          <cell r="E492" t="str">
            <v>อำเภอพระแสง</v>
          </cell>
          <cell r="F492" t="str">
            <v>4826III</v>
          </cell>
          <cell r="G492">
            <v>155</v>
          </cell>
          <cell r="H492">
            <v>64</v>
          </cell>
          <cell r="I492" t="str">
            <v>6-0-20</v>
          </cell>
          <cell r="J492">
            <v>100</v>
          </cell>
        </row>
        <row r="493">
          <cell r="B493">
            <v>710</v>
          </cell>
          <cell r="C493" t="str">
            <v>อิปัน</v>
          </cell>
          <cell r="D493" t="str">
            <v>พระแสง</v>
          </cell>
          <cell r="E493" t="str">
            <v>บ้านบางพา</v>
          </cell>
          <cell r="F493" t="str">
            <v>4826III</v>
          </cell>
          <cell r="G493">
            <v>155</v>
          </cell>
          <cell r="H493">
            <v>66</v>
          </cell>
          <cell r="I493" t="str">
            <v>39-1-20</v>
          </cell>
          <cell r="J493">
            <v>410</v>
          </cell>
        </row>
        <row r="494">
          <cell r="B494">
            <v>711</v>
          </cell>
          <cell r="C494" t="str">
            <v>อิปัน</v>
          </cell>
          <cell r="D494" t="str">
            <v>พระแสง</v>
          </cell>
          <cell r="E494" t="str">
            <v>อำเภอพระแสง</v>
          </cell>
          <cell r="F494" t="str">
            <v>4826II</v>
          </cell>
          <cell r="G494">
            <v>127</v>
          </cell>
          <cell r="H494">
            <v>121</v>
          </cell>
          <cell r="I494" t="str">
            <v>36-3-30</v>
          </cell>
          <cell r="J494">
            <v>100</v>
          </cell>
        </row>
        <row r="495">
          <cell r="B495">
            <v>738</v>
          </cell>
          <cell r="C495" t="str">
            <v>อิปัน</v>
          </cell>
          <cell r="D495" t="str">
            <v>พระแสง</v>
          </cell>
          <cell r="E495" t="str">
            <v>บ้านบางพา</v>
          </cell>
          <cell r="F495" t="str">
            <v>4826III</v>
          </cell>
          <cell r="G495">
            <v>155</v>
          </cell>
          <cell r="H495">
            <v>59</v>
          </cell>
          <cell r="I495" t="str">
            <v>22-2-0</v>
          </cell>
          <cell r="J495">
            <v>100</v>
          </cell>
        </row>
        <row r="496">
          <cell r="B496">
            <v>742</v>
          </cell>
          <cell r="C496" t="str">
            <v>อิปัน</v>
          </cell>
          <cell r="D496" t="str">
            <v>พระแสง</v>
          </cell>
          <cell r="E496" t="str">
            <v>อำเภอพระแสง</v>
          </cell>
          <cell r="F496" t="str">
            <v>4826III</v>
          </cell>
          <cell r="G496">
            <v>155</v>
          </cell>
          <cell r="H496">
            <v>68</v>
          </cell>
          <cell r="I496" t="str">
            <v>9-1-40</v>
          </cell>
          <cell r="J496">
            <v>100</v>
          </cell>
        </row>
        <row r="497">
          <cell r="B497">
            <v>743</v>
          </cell>
          <cell r="C497" t="str">
            <v>อิปัน</v>
          </cell>
          <cell r="D497" t="str">
            <v>พระแสง</v>
          </cell>
          <cell r="E497" t="str">
            <v>บ้านบางพา</v>
          </cell>
          <cell r="F497" t="str">
            <v>4826III</v>
          </cell>
          <cell r="G497">
            <v>155</v>
          </cell>
          <cell r="H497">
            <v>69</v>
          </cell>
          <cell r="I497" t="str">
            <v>5-2-20</v>
          </cell>
          <cell r="J497">
            <v>540</v>
          </cell>
        </row>
        <row r="498">
          <cell r="B498">
            <v>744</v>
          </cell>
          <cell r="C498" t="str">
            <v>อิปัน</v>
          </cell>
          <cell r="D498" t="str">
            <v>พระแสง</v>
          </cell>
          <cell r="E498" t="str">
            <v>บ้านบางพา</v>
          </cell>
          <cell r="F498" t="str">
            <v>4826III</v>
          </cell>
          <cell r="G498">
            <v>155</v>
          </cell>
          <cell r="H498">
            <v>70</v>
          </cell>
          <cell r="I498" t="str">
            <v>3-0-83</v>
          </cell>
          <cell r="J498">
            <v>630</v>
          </cell>
        </row>
        <row r="499">
          <cell r="B499">
            <v>745</v>
          </cell>
          <cell r="C499" t="str">
            <v>อิปัน</v>
          </cell>
          <cell r="D499" t="str">
            <v>พระแสง</v>
          </cell>
          <cell r="E499" t="str">
            <v>บ้านบางพา</v>
          </cell>
          <cell r="F499" t="str">
            <v>4826III</v>
          </cell>
          <cell r="G499">
            <v>155</v>
          </cell>
          <cell r="H499">
            <v>71</v>
          </cell>
          <cell r="I499" t="str">
            <v>13-0-20</v>
          </cell>
          <cell r="J499">
            <v>100</v>
          </cell>
        </row>
        <row r="500">
          <cell r="B500">
            <v>747</v>
          </cell>
          <cell r="C500" t="str">
            <v>อิปัน</v>
          </cell>
          <cell r="D500" t="str">
            <v>พระแสง</v>
          </cell>
          <cell r="E500" t="str">
            <v>บ้านบางพา</v>
          </cell>
          <cell r="F500" t="str">
            <v>4826III</v>
          </cell>
          <cell r="G500">
            <v>155</v>
          </cell>
          <cell r="H500">
            <v>73</v>
          </cell>
          <cell r="I500" t="str">
            <v>8-1-0</v>
          </cell>
          <cell r="J500">
            <v>100</v>
          </cell>
        </row>
        <row r="501">
          <cell r="B501">
            <v>748</v>
          </cell>
          <cell r="C501" t="str">
            <v>อิปัน</v>
          </cell>
          <cell r="D501" t="str">
            <v>พระแสง</v>
          </cell>
          <cell r="E501" t="str">
            <v>บ้านบางพา</v>
          </cell>
          <cell r="F501" t="str">
            <v>4826III</v>
          </cell>
          <cell r="G501">
            <v>155</v>
          </cell>
          <cell r="H501">
            <v>74</v>
          </cell>
          <cell r="I501" t="str">
            <v>5-0-65</v>
          </cell>
          <cell r="J501">
            <v>750</v>
          </cell>
        </row>
        <row r="502">
          <cell r="B502">
            <v>749</v>
          </cell>
          <cell r="C502" t="str">
            <v>อิปัน</v>
          </cell>
          <cell r="D502" t="str">
            <v>พระแสง</v>
          </cell>
          <cell r="E502" t="str">
            <v>บ้านบางพา</v>
          </cell>
          <cell r="F502" t="str">
            <v>4826III</v>
          </cell>
          <cell r="G502">
            <v>155</v>
          </cell>
          <cell r="H502">
            <v>75</v>
          </cell>
          <cell r="I502" t="str">
            <v>4-0-63</v>
          </cell>
          <cell r="J502">
            <v>100</v>
          </cell>
        </row>
        <row r="503">
          <cell r="B503">
            <v>750</v>
          </cell>
          <cell r="C503" t="str">
            <v>อิปัน</v>
          </cell>
          <cell r="D503" t="str">
            <v>พระแสง</v>
          </cell>
          <cell r="E503" t="str">
            <v>บ้านบางพา</v>
          </cell>
          <cell r="F503" t="str">
            <v>4826III</v>
          </cell>
          <cell r="G503">
            <v>155</v>
          </cell>
          <cell r="H503">
            <v>76</v>
          </cell>
          <cell r="I503" t="str">
            <v>4-3-70</v>
          </cell>
          <cell r="J503">
            <v>100</v>
          </cell>
        </row>
        <row r="504">
          <cell r="B504">
            <v>751</v>
          </cell>
          <cell r="C504" t="str">
            <v>อิปัน</v>
          </cell>
          <cell r="D504" t="str">
            <v>พระแสง</v>
          </cell>
          <cell r="E504" t="str">
            <v>บ้านบางพา</v>
          </cell>
          <cell r="F504" t="str">
            <v>4826III</v>
          </cell>
          <cell r="G504">
            <v>155</v>
          </cell>
          <cell r="H504">
            <v>77</v>
          </cell>
          <cell r="I504" t="str">
            <v>3-2-93</v>
          </cell>
          <cell r="J504">
            <v>100</v>
          </cell>
        </row>
        <row r="505">
          <cell r="B505">
            <v>752</v>
          </cell>
          <cell r="C505" t="str">
            <v>อิปัน</v>
          </cell>
          <cell r="D505" t="str">
            <v>พระแสง</v>
          </cell>
          <cell r="E505" t="str">
            <v>บ้านบางพา</v>
          </cell>
          <cell r="F505" t="str">
            <v>4826III</v>
          </cell>
          <cell r="G505">
            <v>155</v>
          </cell>
          <cell r="H505">
            <v>78</v>
          </cell>
          <cell r="I505" t="str">
            <v>4-0-20</v>
          </cell>
          <cell r="J505">
            <v>100</v>
          </cell>
        </row>
        <row r="506">
          <cell r="B506">
            <v>753</v>
          </cell>
          <cell r="C506" t="str">
            <v>อิปัน</v>
          </cell>
          <cell r="D506" t="str">
            <v>พระแสง</v>
          </cell>
          <cell r="E506" t="str">
            <v>อำเภอพระแสง</v>
          </cell>
          <cell r="F506" t="str">
            <v>4826II</v>
          </cell>
          <cell r="G506">
            <v>141</v>
          </cell>
          <cell r="H506">
            <v>9</v>
          </cell>
          <cell r="I506" t="str">
            <v>3-0-40</v>
          </cell>
          <cell r="J506">
            <v>100</v>
          </cell>
        </row>
        <row r="507">
          <cell r="B507">
            <v>755</v>
          </cell>
          <cell r="C507" t="str">
            <v>อิปัน</v>
          </cell>
          <cell r="D507" t="str">
            <v>พระแสง</v>
          </cell>
          <cell r="E507" t="str">
            <v>บ้านบางพา</v>
          </cell>
          <cell r="F507" t="str">
            <v>4826III</v>
          </cell>
          <cell r="G507">
            <v>156</v>
          </cell>
          <cell r="H507">
            <v>196</v>
          </cell>
          <cell r="I507" t="str">
            <v>16-0-61</v>
          </cell>
          <cell r="J507">
            <v>130</v>
          </cell>
        </row>
        <row r="508">
          <cell r="B508">
            <v>756</v>
          </cell>
          <cell r="C508" t="str">
            <v>อิปัน</v>
          </cell>
          <cell r="D508" t="str">
            <v>พระแสง</v>
          </cell>
          <cell r="E508" t="str">
            <v>บ้านบางพา</v>
          </cell>
          <cell r="F508" t="str">
            <v>4826III</v>
          </cell>
          <cell r="G508">
            <v>156</v>
          </cell>
          <cell r="H508">
            <v>30</v>
          </cell>
          <cell r="I508" t="str">
            <v>11-3-63</v>
          </cell>
          <cell r="J508">
            <v>100</v>
          </cell>
        </row>
        <row r="509">
          <cell r="B509">
            <v>757</v>
          </cell>
          <cell r="C509" t="str">
            <v>อิปัน</v>
          </cell>
          <cell r="D509" t="str">
            <v>พระแสง</v>
          </cell>
          <cell r="E509" t="str">
            <v>บ้านบางพา</v>
          </cell>
          <cell r="F509" t="str">
            <v>4826III</v>
          </cell>
          <cell r="G509">
            <v>156</v>
          </cell>
          <cell r="H509">
            <v>162</v>
          </cell>
          <cell r="I509" t="str">
            <v>3-1-67</v>
          </cell>
          <cell r="J509">
            <v>100</v>
          </cell>
        </row>
        <row r="510">
          <cell r="B510">
            <v>758</v>
          </cell>
          <cell r="C510" t="str">
            <v>อิปัน</v>
          </cell>
          <cell r="D510" t="str">
            <v>พระแสง</v>
          </cell>
          <cell r="E510" t="str">
            <v>บ้านบางพา</v>
          </cell>
          <cell r="F510" t="str">
            <v>4826III</v>
          </cell>
          <cell r="G510">
            <v>156</v>
          </cell>
          <cell r="H510">
            <v>33</v>
          </cell>
          <cell r="I510" t="str">
            <v>8-2-30</v>
          </cell>
          <cell r="J510">
            <v>100</v>
          </cell>
        </row>
        <row r="511">
          <cell r="B511">
            <v>759</v>
          </cell>
          <cell r="C511" t="str">
            <v>อิปัน</v>
          </cell>
          <cell r="D511" t="str">
            <v>พระแสง</v>
          </cell>
          <cell r="E511" t="str">
            <v>บ้านบางพา</v>
          </cell>
          <cell r="F511" t="str">
            <v>4826III</v>
          </cell>
          <cell r="G511">
            <v>156</v>
          </cell>
          <cell r="H511">
            <v>34</v>
          </cell>
          <cell r="I511" t="str">
            <v>16-1-93</v>
          </cell>
          <cell r="J511">
            <v>100</v>
          </cell>
        </row>
        <row r="512">
          <cell r="B512">
            <v>760</v>
          </cell>
          <cell r="C512" t="str">
            <v>อิปัน</v>
          </cell>
          <cell r="D512" t="str">
            <v>พระแสง</v>
          </cell>
          <cell r="E512" t="str">
            <v>บ้านบางพา</v>
          </cell>
          <cell r="F512" t="str">
            <v>4826III</v>
          </cell>
          <cell r="G512">
            <v>156</v>
          </cell>
          <cell r="H512">
            <v>45</v>
          </cell>
          <cell r="I512" t="str">
            <v>2-2-67</v>
          </cell>
          <cell r="J512">
            <v>100</v>
          </cell>
        </row>
        <row r="513">
          <cell r="B513">
            <v>761</v>
          </cell>
          <cell r="C513" t="str">
            <v>อิปัน</v>
          </cell>
          <cell r="D513" t="str">
            <v>พระแสง</v>
          </cell>
          <cell r="E513" t="str">
            <v>บ้านบางพา</v>
          </cell>
          <cell r="F513" t="str">
            <v>4826III</v>
          </cell>
          <cell r="G513">
            <v>154</v>
          </cell>
          <cell r="H513">
            <v>21</v>
          </cell>
          <cell r="I513" t="str">
            <v>2-1-43</v>
          </cell>
          <cell r="J513">
            <v>210</v>
          </cell>
        </row>
        <row r="514">
          <cell r="B514">
            <v>762</v>
          </cell>
          <cell r="C514" t="str">
            <v>อิปัน</v>
          </cell>
          <cell r="D514" t="str">
            <v>พระแสง</v>
          </cell>
          <cell r="E514" t="str">
            <v>บ้านบางพา</v>
          </cell>
          <cell r="F514" t="str">
            <v>4826III</v>
          </cell>
          <cell r="G514">
            <v>154</v>
          </cell>
          <cell r="H514">
            <v>22</v>
          </cell>
          <cell r="I514" t="str">
            <v>8-3-3</v>
          </cell>
          <cell r="J514">
            <v>150</v>
          </cell>
        </row>
        <row r="515">
          <cell r="B515">
            <v>763</v>
          </cell>
          <cell r="C515" t="str">
            <v>อิปัน</v>
          </cell>
          <cell r="D515" t="str">
            <v>พระแสง</v>
          </cell>
          <cell r="E515" t="str">
            <v>บ้านบางพา</v>
          </cell>
          <cell r="F515" t="str">
            <v>4826III</v>
          </cell>
          <cell r="G515">
            <v>154</v>
          </cell>
          <cell r="H515">
            <v>23</v>
          </cell>
          <cell r="I515" t="str">
            <v>8-0-50</v>
          </cell>
          <cell r="J515">
            <v>180</v>
          </cell>
        </row>
        <row r="516">
          <cell r="B516">
            <v>764</v>
          </cell>
          <cell r="C516" t="str">
            <v>อิปัน</v>
          </cell>
          <cell r="D516" t="str">
            <v>พระแสง</v>
          </cell>
          <cell r="E516" t="str">
            <v>อำเภอพระแสง</v>
          </cell>
          <cell r="F516" t="str">
            <v>4826III</v>
          </cell>
          <cell r="G516">
            <v>154</v>
          </cell>
          <cell r="H516">
            <v>24</v>
          </cell>
          <cell r="I516" t="str">
            <v>24-1-0</v>
          </cell>
          <cell r="J516">
            <v>500</v>
          </cell>
        </row>
        <row r="517">
          <cell r="B517">
            <v>765</v>
          </cell>
          <cell r="C517" t="str">
            <v>อิปัน</v>
          </cell>
          <cell r="D517" t="str">
            <v>พระแสง</v>
          </cell>
          <cell r="E517" t="str">
            <v>อำเภอพระแสง</v>
          </cell>
          <cell r="F517" t="str">
            <v>4826III</v>
          </cell>
          <cell r="G517">
            <v>154</v>
          </cell>
          <cell r="H517">
            <v>25</v>
          </cell>
          <cell r="I517" t="str">
            <v>4-2-92</v>
          </cell>
          <cell r="J517">
            <v>100</v>
          </cell>
        </row>
        <row r="518">
          <cell r="B518">
            <v>766</v>
          </cell>
          <cell r="C518" t="str">
            <v>อิปัน</v>
          </cell>
          <cell r="D518" t="str">
            <v>พระแสง</v>
          </cell>
          <cell r="E518" t="str">
            <v>บ้านบางพา</v>
          </cell>
          <cell r="F518" t="str">
            <v>4826III</v>
          </cell>
          <cell r="G518">
            <v>154</v>
          </cell>
          <cell r="H518">
            <v>26</v>
          </cell>
          <cell r="I518" t="str">
            <v>2-2-57</v>
          </cell>
          <cell r="J518">
            <v>100</v>
          </cell>
        </row>
        <row r="519">
          <cell r="B519">
            <v>767</v>
          </cell>
          <cell r="C519" t="str">
            <v>อิปัน</v>
          </cell>
          <cell r="D519" t="str">
            <v>พระแสง</v>
          </cell>
          <cell r="E519" t="str">
            <v>บ้านบางพา</v>
          </cell>
          <cell r="F519" t="str">
            <v>4826III</v>
          </cell>
          <cell r="G519">
            <v>154</v>
          </cell>
          <cell r="H519">
            <v>27</v>
          </cell>
          <cell r="I519" t="str">
            <v>21-2-0</v>
          </cell>
          <cell r="J519">
            <v>100</v>
          </cell>
        </row>
        <row r="520">
          <cell r="B520">
            <v>768</v>
          </cell>
          <cell r="C520" t="str">
            <v>อิปัน</v>
          </cell>
          <cell r="D520" t="str">
            <v>พระแสง</v>
          </cell>
          <cell r="E520" t="str">
            <v>บ้านบางพา</v>
          </cell>
          <cell r="F520" t="str">
            <v>4826III</v>
          </cell>
          <cell r="G520">
            <v>154</v>
          </cell>
          <cell r="H520">
            <v>29</v>
          </cell>
          <cell r="I520" t="str">
            <v>9-3-77</v>
          </cell>
          <cell r="J520">
            <v>100</v>
          </cell>
        </row>
        <row r="521">
          <cell r="B521">
            <v>769</v>
          </cell>
          <cell r="C521" t="str">
            <v>อิปัน</v>
          </cell>
          <cell r="D521" t="str">
            <v>พระแสง</v>
          </cell>
          <cell r="E521" t="str">
            <v>บ้านบางพา</v>
          </cell>
          <cell r="F521" t="str">
            <v>4826III</v>
          </cell>
          <cell r="G521">
            <v>154</v>
          </cell>
          <cell r="H521">
            <v>30</v>
          </cell>
          <cell r="I521" t="str">
            <v>4-1-40</v>
          </cell>
          <cell r="J521">
            <v>310</v>
          </cell>
        </row>
        <row r="522">
          <cell r="B522">
            <v>770</v>
          </cell>
          <cell r="C522" t="str">
            <v>อิปัน</v>
          </cell>
          <cell r="D522" t="str">
            <v>พระแสง</v>
          </cell>
          <cell r="E522" t="str">
            <v>บ้านบางพา</v>
          </cell>
          <cell r="F522" t="str">
            <v>4826III</v>
          </cell>
          <cell r="G522">
            <v>154</v>
          </cell>
          <cell r="H522">
            <v>31</v>
          </cell>
          <cell r="I522" t="str">
            <v>9-2-27</v>
          </cell>
          <cell r="J522">
            <v>310</v>
          </cell>
        </row>
        <row r="523">
          <cell r="B523">
            <v>772</v>
          </cell>
          <cell r="C523" t="str">
            <v>อิปัน</v>
          </cell>
          <cell r="D523" t="str">
            <v>พระแสง</v>
          </cell>
          <cell r="E523" t="str">
            <v>บ้านบางพา</v>
          </cell>
          <cell r="F523" t="str">
            <v>4826III</v>
          </cell>
          <cell r="G523">
            <v>154</v>
          </cell>
          <cell r="H523">
            <v>33</v>
          </cell>
          <cell r="I523" t="str">
            <v>27-1-13</v>
          </cell>
          <cell r="J523">
            <v>100</v>
          </cell>
        </row>
        <row r="524">
          <cell r="B524">
            <v>773</v>
          </cell>
          <cell r="C524" t="str">
            <v>อิปัน</v>
          </cell>
          <cell r="D524" t="str">
            <v>พระแสง</v>
          </cell>
          <cell r="E524" t="str">
            <v>บ้านบางพา</v>
          </cell>
          <cell r="F524" t="str">
            <v>4826III</v>
          </cell>
          <cell r="G524">
            <v>154</v>
          </cell>
          <cell r="H524">
            <v>34</v>
          </cell>
          <cell r="I524" t="str">
            <v>32-1-27</v>
          </cell>
          <cell r="J524">
            <v>100</v>
          </cell>
        </row>
        <row r="525">
          <cell r="B525">
            <v>775</v>
          </cell>
          <cell r="C525" t="str">
            <v>อิปัน</v>
          </cell>
          <cell r="D525" t="str">
            <v>พระแสง</v>
          </cell>
          <cell r="E525" t="str">
            <v>อำเภอพระแสง</v>
          </cell>
          <cell r="F525" t="str">
            <v>4826III</v>
          </cell>
          <cell r="G525">
            <v>154</v>
          </cell>
          <cell r="H525">
            <v>37</v>
          </cell>
          <cell r="I525" t="str">
            <v>28-1-63</v>
          </cell>
          <cell r="J525">
            <v>100</v>
          </cell>
        </row>
        <row r="526">
          <cell r="B526">
            <v>776</v>
          </cell>
          <cell r="C526" t="str">
            <v>อิปัน</v>
          </cell>
          <cell r="D526" t="str">
            <v>พระแสง</v>
          </cell>
          <cell r="E526" t="str">
            <v>บ้านบางพา</v>
          </cell>
          <cell r="F526" t="str">
            <v>4826III</v>
          </cell>
          <cell r="G526">
            <v>154</v>
          </cell>
          <cell r="H526">
            <v>38</v>
          </cell>
          <cell r="I526" t="str">
            <v>9-1-47</v>
          </cell>
          <cell r="J526">
            <v>100</v>
          </cell>
        </row>
        <row r="527">
          <cell r="B527">
            <v>777</v>
          </cell>
          <cell r="C527" t="str">
            <v>อิปัน</v>
          </cell>
          <cell r="D527" t="str">
            <v>พระแสง</v>
          </cell>
          <cell r="E527" t="str">
            <v>บ้านบางพา</v>
          </cell>
          <cell r="F527" t="str">
            <v>4826III</v>
          </cell>
          <cell r="G527">
            <v>154</v>
          </cell>
          <cell r="H527">
            <v>40</v>
          </cell>
          <cell r="I527" t="str">
            <v>13-1-37</v>
          </cell>
          <cell r="J527">
            <v>100</v>
          </cell>
        </row>
        <row r="528">
          <cell r="B528">
            <v>778</v>
          </cell>
          <cell r="C528" t="str">
            <v>อิปัน</v>
          </cell>
          <cell r="D528" t="str">
            <v>พระแสง</v>
          </cell>
          <cell r="E528" t="str">
            <v>บ้านบางพา</v>
          </cell>
          <cell r="F528" t="str">
            <v>4826III</v>
          </cell>
          <cell r="G528">
            <v>154</v>
          </cell>
          <cell r="H528">
            <v>41</v>
          </cell>
          <cell r="I528" t="str">
            <v>1-0-75</v>
          </cell>
          <cell r="J528">
            <v>100</v>
          </cell>
        </row>
        <row r="529">
          <cell r="B529">
            <v>779</v>
          </cell>
          <cell r="C529" t="str">
            <v>อิปัน</v>
          </cell>
          <cell r="D529" t="str">
            <v>พระแสง</v>
          </cell>
          <cell r="E529" t="str">
            <v>บ้านบางพา</v>
          </cell>
          <cell r="F529" t="str">
            <v>4826III</v>
          </cell>
          <cell r="G529">
            <v>154</v>
          </cell>
          <cell r="H529">
            <v>42</v>
          </cell>
          <cell r="I529" t="str">
            <v>20-1-7</v>
          </cell>
          <cell r="J529">
            <v>100</v>
          </cell>
        </row>
        <row r="530">
          <cell r="B530">
            <v>780</v>
          </cell>
          <cell r="C530" t="str">
            <v>อิปัน</v>
          </cell>
          <cell r="D530" t="str">
            <v>พระแสง</v>
          </cell>
          <cell r="E530" t="str">
            <v>บ้านบางพา</v>
          </cell>
          <cell r="F530" t="str">
            <v>4826III</v>
          </cell>
          <cell r="G530">
            <v>154</v>
          </cell>
          <cell r="H530">
            <v>43</v>
          </cell>
          <cell r="I530" t="str">
            <v>18-1-13</v>
          </cell>
          <cell r="J530">
            <v>100</v>
          </cell>
        </row>
        <row r="531">
          <cell r="B531">
            <v>781</v>
          </cell>
          <cell r="C531" t="str">
            <v>อิปัน</v>
          </cell>
          <cell r="D531" t="str">
            <v>พระแสง</v>
          </cell>
          <cell r="E531" t="str">
            <v>บ้านบางพา</v>
          </cell>
          <cell r="F531" t="str">
            <v>4826III</v>
          </cell>
          <cell r="G531">
            <v>154</v>
          </cell>
          <cell r="H531">
            <v>44</v>
          </cell>
          <cell r="I531" t="str">
            <v>14-2-40</v>
          </cell>
          <cell r="J531">
            <v>100</v>
          </cell>
        </row>
        <row r="532">
          <cell r="B532">
            <v>782</v>
          </cell>
          <cell r="C532" t="str">
            <v>อิปัน</v>
          </cell>
          <cell r="D532" t="str">
            <v>พระแสง</v>
          </cell>
          <cell r="E532" t="str">
            <v>บ้านบางพา</v>
          </cell>
          <cell r="F532" t="str">
            <v>4826III</v>
          </cell>
          <cell r="G532">
            <v>154</v>
          </cell>
          <cell r="H532">
            <v>45</v>
          </cell>
          <cell r="I532" t="str">
            <v>15-3-77</v>
          </cell>
          <cell r="J532">
            <v>100</v>
          </cell>
        </row>
        <row r="533">
          <cell r="B533">
            <v>783</v>
          </cell>
          <cell r="C533" t="str">
            <v>อิปัน</v>
          </cell>
          <cell r="D533" t="str">
            <v>พระแสง</v>
          </cell>
          <cell r="E533" t="str">
            <v>บ้านบางพา</v>
          </cell>
          <cell r="F533" t="str">
            <v>4826III</v>
          </cell>
          <cell r="G533">
            <v>154</v>
          </cell>
          <cell r="H533">
            <v>46</v>
          </cell>
          <cell r="I533" t="str">
            <v>6-0-43</v>
          </cell>
          <cell r="J533">
            <v>100</v>
          </cell>
        </row>
        <row r="534">
          <cell r="B534">
            <v>784</v>
          </cell>
          <cell r="C534" t="str">
            <v>อิปัน</v>
          </cell>
          <cell r="D534" t="str">
            <v>พระแสง</v>
          </cell>
          <cell r="E534" t="str">
            <v>บ้านบางพา</v>
          </cell>
          <cell r="F534" t="str">
            <v>4826III</v>
          </cell>
          <cell r="G534">
            <v>154</v>
          </cell>
          <cell r="H534">
            <v>47</v>
          </cell>
          <cell r="I534" t="str">
            <v>2-2-2</v>
          </cell>
          <cell r="J534">
            <v>210</v>
          </cell>
        </row>
        <row r="535">
          <cell r="B535">
            <v>785</v>
          </cell>
          <cell r="C535" t="str">
            <v>อิปัน</v>
          </cell>
          <cell r="D535" t="str">
            <v>พระแสง</v>
          </cell>
          <cell r="E535" t="str">
            <v>บ้านบางพา</v>
          </cell>
          <cell r="F535" t="str">
            <v>4826III</v>
          </cell>
          <cell r="G535">
            <v>154</v>
          </cell>
          <cell r="H535">
            <v>48</v>
          </cell>
          <cell r="I535" t="str">
            <v>2-1-87</v>
          </cell>
          <cell r="J535">
            <v>250</v>
          </cell>
        </row>
        <row r="536">
          <cell r="B536">
            <v>786</v>
          </cell>
          <cell r="C536" t="str">
            <v>อิปัน</v>
          </cell>
          <cell r="D536" t="str">
            <v>พระแสง</v>
          </cell>
          <cell r="E536" t="str">
            <v>บ้านบางพา</v>
          </cell>
          <cell r="F536" t="str">
            <v>4826III</v>
          </cell>
          <cell r="G536">
            <v>154</v>
          </cell>
          <cell r="H536">
            <v>49</v>
          </cell>
          <cell r="I536" t="str">
            <v>2-0-54</v>
          </cell>
          <cell r="J536">
            <v>250</v>
          </cell>
        </row>
        <row r="537">
          <cell r="B537">
            <v>787</v>
          </cell>
          <cell r="C537" t="str">
            <v>อิปัน</v>
          </cell>
          <cell r="D537" t="str">
            <v>พระแสง</v>
          </cell>
          <cell r="E537" t="str">
            <v>บ้านบางพา</v>
          </cell>
          <cell r="F537" t="str">
            <v>4826III</v>
          </cell>
          <cell r="G537">
            <v>154</v>
          </cell>
          <cell r="H537">
            <v>50</v>
          </cell>
          <cell r="I537" t="str">
            <v>8-1-40</v>
          </cell>
          <cell r="J537">
            <v>150</v>
          </cell>
        </row>
        <row r="538">
          <cell r="B538">
            <v>788</v>
          </cell>
          <cell r="C538" t="str">
            <v>อิปัน</v>
          </cell>
          <cell r="D538" t="str">
            <v>พระแสง</v>
          </cell>
          <cell r="E538" t="str">
            <v>บ้านบางพา</v>
          </cell>
          <cell r="F538" t="str">
            <v>4826III</v>
          </cell>
          <cell r="G538">
            <v>154</v>
          </cell>
          <cell r="H538">
            <v>51</v>
          </cell>
          <cell r="I538" t="str">
            <v>2-3-7</v>
          </cell>
          <cell r="J538">
            <v>100</v>
          </cell>
        </row>
        <row r="539">
          <cell r="B539">
            <v>789</v>
          </cell>
          <cell r="C539" t="str">
            <v>อิปัน</v>
          </cell>
          <cell r="D539" t="str">
            <v>พระแสง</v>
          </cell>
          <cell r="E539" t="str">
            <v>บ้างบางพา</v>
          </cell>
          <cell r="F539" t="str">
            <v>4826III</v>
          </cell>
          <cell r="G539">
            <v>154</v>
          </cell>
          <cell r="H539">
            <v>52</v>
          </cell>
          <cell r="I539" t="str">
            <v>15-2-17</v>
          </cell>
          <cell r="J539">
            <v>100</v>
          </cell>
        </row>
        <row r="540">
          <cell r="B540">
            <v>790</v>
          </cell>
          <cell r="C540" t="str">
            <v>อิปัน</v>
          </cell>
          <cell r="D540" t="str">
            <v>พระแสง</v>
          </cell>
          <cell r="E540" t="str">
            <v>บ้านบางพา</v>
          </cell>
          <cell r="F540" t="str">
            <v>4826III</v>
          </cell>
          <cell r="G540">
            <v>154</v>
          </cell>
          <cell r="H540">
            <v>53</v>
          </cell>
          <cell r="I540" t="str">
            <v>2-0-6</v>
          </cell>
          <cell r="J540">
            <v>100</v>
          </cell>
        </row>
        <row r="541">
          <cell r="B541">
            <v>791</v>
          </cell>
          <cell r="C541" t="str">
            <v>อิปัน</v>
          </cell>
          <cell r="D541" t="str">
            <v>พระแสง</v>
          </cell>
          <cell r="E541" t="str">
            <v>บ้านบางพา</v>
          </cell>
          <cell r="F541" t="str">
            <v>4826III</v>
          </cell>
          <cell r="G541">
            <v>154</v>
          </cell>
          <cell r="H541">
            <v>54</v>
          </cell>
          <cell r="I541" t="str">
            <v>1-2-33</v>
          </cell>
          <cell r="J541">
            <v>100</v>
          </cell>
        </row>
        <row r="542">
          <cell r="B542">
            <v>792</v>
          </cell>
          <cell r="C542" t="str">
            <v>อิปัน</v>
          </cell>
          <cell r="D542" t="str">
            <v>พระแสง</v>
          </cell>
          <cell r="E542" t="str">
            <v>บ้านบางพา</v>
          </cell>
          <cell r="F542" t="str">
            <v>4826III</v>
          </cell>
          <cell r="G542">
            <v>154</v>
          </cell>
          <cell r="H542">
            <v>55</v>
          </cell>
          <cell r="I542" t="str">
            <v>3-2-37</v>
          </cell>
          <cell r="J542">
            <v>100</v>
          </cell>
        </row>
        <row r="543">
          <cell r="B543">
            <v>793</v>
          </cell>
          <cell r="C543" t="str">
            <v>อิปัน</v>
          </cell>
          <cell r="D543" t="str">
            <v>พระแสง</v>
          </cell>
          <cell r="E543" t="str">
            <v>บ้านบางพา</v>
          </cell>
          <cell r="F543" t="str">
            <v>4826III</v>
          </cell>
          <cell r="G543">
            <v>154</v>
          </cell>
          <cell r="H543">
            <v>56</v>
          </cell>
          <cell r="I543" t="str">
            <v>3-2-40</v>
          </cell>
          <cell r="J543">
            <v>100</v>
          </cell>
        </row>
        <row r="544">
          <cell r="B544">
            <v>794</v>
          </cell>
          <cell r="C544" t="str">
            <v>อิปัน</v>
          </cell>
          <cell r="D544" t="str">
            <v>พระแสง</v>
          </cell>
          <cell r="E544" t="str">
            <v>บ้านบางพา</v>
          </cell>
          <cell r="F544" t="str">
            <v>4826III</v>
          </cell>
          <cell r="G544">
            <v>154</v>
          </cell>
          <cell r="H544">
            <v>57</v>
          </cell>
          <cell r="I544" t="str">
            <v>10-3-0</v>
          </cell>
          <cell r="J544">
            <v>180</v>
          </cell>
        </row>
        <row r="545">
          <cell r="B545">
            <v>795</v>
          </cell>
          <cell r="C545" t="str">
            <v>อิปัน</v>
          </cell>
          <cell r="D545" t="str">
            <v>พระแสง</v>
          </cell>
          <cell r="E545" t="str">
            <v>บ้านบางพา</v>
          </cell>
          <cell r="F545" t="str">
            <v>4826III</v>
          </cell>
          <cell r="G545">
            <v>154</v>
          </cell>
          <cell r="H545">
            <v>58</v>
          </cell>
          <cell r="I545" t="str">
            <v>5-0-41</v>
          </cell>
          <cell r="J545">
            <v>180</v>
          </cell>
        </row>
        <row r="546">
          <cell r="B546">
            <v>798</v>
          </cell>
          <cell r="C546" t="str">
            <v>อิปัน</v>
          </cell>
          <cell r="D546" t="str">
            <v>พระแสง</v>
          </cell>
          <cell r="E546" t="str">
            <v>บ้างบางพา</v>
          </cell>
          <cell r="F546" t="str">
            <v>4826III</v>
          </cell>
          <cell r="G546">
            <v>154</v>
          </cell>
          <cell r="H546">
            <v>61</v>
          </cell>
          <cell r="I546" t="str">
            <v>3-1-4</v>
          </cell>
          <cell r="J546">
            <v>100</v>
          </cell>
        </row>
        <row r="547">
          <cell r="B547">
            <v>801</v>
          </cell>
          <cell r="C547" t="str">
            <v>อิปัน</v>
          </cell>
          <cell r="D547" t="str">
            <v>พระแสง</v>
          </cell>
          <cell r="E547" t="str">
            <v>บ้านบางพา</v>
          </cell>
          <cell r="F547" t="str">
            <v>4826III</v>
          </cell>
          <cell r="G547">
            <v>154</v>
          </cell>
          <cell r="H547">
            <v>64</v>
          </cell>
          <cell r="I547" t="str">
            <v>2-1-73</v>
          </cell>
          <cell r="J547">
            <v>100</v>
          </cell>
        </row>
        <row r="548">
          <cell r="B548">
            <v>802</v>
          </cell>
          <cell r="C548" t="str">
            <v>อิปัน</v>
          </cell>
          <cell r="D548" t="str">
            <v>พระแสง</v>
          </cell>
          <cell r="E548" t="str">
            <v>บ้านบางพา</v>
          </cell>
          <cell r="F548" t="str">
            <v>4826III</v>
          </cell>
          <cell r="G548">
            <v>154</v>
          </cell>
          <cell r="H548">
            <v>65</v>
          </cell>
          <cell r="I548" t="str">
            <v>5-3-93</v>
          </cell>
          <cell r="J548">
            <v>100</v>
          </cell>
        </row>
        <row r="549">
          <cell r="B549">
            <v>806</v>
          </cell>
          <cell r="C549" t="str">
            <v>อิปัน</v>
          </cell>
          <cell r="D549" t="str">
            <v>พระแสง</v>
          </cell>
          <cell r="E549" t="str">
            <v>บ้านบางพา</v>
          </cell>
          <cell r="F549" t="str">
            <v>4826III</v>
          </cell>
          <cell r="G549">
            <v>154</v>
          </cell>
          <cell r="H549">
            <v>70</v>
          </cell>
          <cell r="I549" t="str">
            <v>13-1-30</v>
          </cell>
          <cell r="J549">
            <v>100</v>
          </cell>
        </row>
        <row r="550">
          <cell r="B550">
            <v>807</v>
          </cell>
          <cell r="C550" t="str">
            <v>อิปัน</v>
          </cell>
          <cell r="D550" t="str">
            <v>พระแสง</v>
          </cell>
          <cell r="E550" t="str">
            <v>บ้านบางพา</v>
          </cell>
          <cell r="F550" t="str">
            <v>4826III</v>
          </cell>
          <cell r="G550">
            <v>154</v>
          </cell>
          <cell r="H550">
            <v>71</v>
          </cell>
          <cell r="I550" t="str">
            <v>9-1-0</v>
          </cell>
          <cell r="J550">
            <v>100</v>
          </cell>
        </row>
        <row r="551">
          <cell r="B551">
            <v>808</v>
          </cell>
          <cell r="C551" t="str">
            <v>อิปัน</v>
          </cell>
          <cell r="D551" t="str">
            <v>พระแสง</v>
          </cell>
          <cell r="E551" t="str">
            <v>บ้านบางพา</v>
          </cell>
          <cell r="F551" t="str">
            <v>4826III</v>
          </cell>
          <cell r="G551">
            <v>154</v>
          </cell>
          <cell r="H551">
            <v>72</v>
          </cell>
          <cell r="I551" t="str">
            <v>5-1-40</v>
          </cell>
          <cell r="J551">
            <v>130</v>
          </cell>
        </row>
        <row r="552">
          <cell r="B552">
            <v>810</v>
          </cell>
          <cell r="C552" t="str">
            <v>อิปัน</v>
          </cell>
          <cell r="D552" t="str">
            <v>พระแสง</v>
          </cell>
          <cell r="E552" t="str">
            <v>บ้านบางพา</v>
          </cell>
          <cell r="F552" t="str">
            <v>4826III</v>
          </cell>
          <cell r="G552">
            <v>154</v>
          </cell>
          <cell r="H552">
            <v>74</v>
          </cell>
          <cell r="I552" t="str">
            <v>11-1-27</v>
          </cell>
          <cell r="J552">
            <v>100</v>
          </cell>
        </row>
        <row r="553">
          <cell r="B553">
            <v>811</v>
          </cell>
          <cell r="C553" t="str">
            <v>อิปัน</v>
          </cell>
          <cell r="D553" t="str">
            <v>พระแสง</v>
          </cell>
          <cell r="E553" t="str">
            <v>บ้านบางพา</v>
          </cell>
          <cell r="F553" t="str">
            <v>4826III</v>
          </cell>
          <cell r="G553">
            <v>154</v>
          </cell>
          <cell r="H553">
            <v>75</v>
          </cell>
          <cell r="I553" t="str">
            <v>11-0-40</v>
          </cell>
          <cell r="J553">
            <v>100</v>
          </cell>
        </row>
        <row r="554">
          <cell r="B554">
            <v>812</v>
          </cell>
          <cell r="C554" t="str">
            <v>อิปัน</v>
          </cell>
          <cell r="D554" t="str">
            <v>พระแสง</v>
          </cell>
          <cell r="E554" t="str">
            <v>บ้านบางพา</v>
          </cell>
          <cell r="F554" t="str">
            <v>4826III</v>
          </cell>
          <cell r="G554">
            <v>154</v>
          </cell>
          <cell r="H554">
            <v>78</v>
          </cell>
          <cell r="I554" t="str">
            <v>6-1-47</v>
          </cell>
          <cell r="J554">
            <v>100</v>
          </cell>
        </row>
        <row r="555">
          <cell r="B555">
            <v>813</v>
          </cell>
          <cell r="C555" t="str">
            <v>อิปัน</v>
          </cell>
          <cell r="D555" t="str">
            <v>พระแสง</v>
          </cell>
          <cell r="E555" t="str">
            <v>บ้านบางพา</v>
          </cell>
          <cell r="F555" t="str">
            <v>4826III</v>
          </cell>
          <cell r="G555">
            <v>154</v>
          </cell>
          <cell r="H555">
            <v>79</v>
          </cell>
          <cell r="I555" t="str">
            <v>18-0-11</v>
          </cell>
          <cell r="J555">
            <v>100</v>
          </cell>
        </row>
        <row r="556">
          <cell r="B556">
            <v>815</v>
          </cell>
          <cell r="C556" t="str">
            <v>อิปัน</v>
          </cell>
          <cell r="D556" t="str">
            <v>พระแสง</v>
          </cell>
          <cell r="E556" t="str">
            <v>บ้านบางพา</v>
          </cell>
          <cell r="F556" t="str">
            <v>4826III</v>
          </cell>
          <cell r="G556">
            <v>130</v>
          </cell>
          <cell r="H556">
            <v>42</v>
          </cell>
          <cell r="I556" t="str">
            <v>14-1-73</v>
          </cell>
          <cell r="J556">
            <v>100</v>
          </cell>
        </row>
        <row r="557">
          <cell r="B557">
            <v>816</v>
          </cell>
          <cell r="C557" t="str">
            <v>อิปัน</v>
          </cell>
          <cell r="D557" t="str">
            <v>พระแสง</v>
          </cell>
          <cell r="E557" t="str">
            <v>บ้านบางพา</v>
          </cell>
          <cell r="F557" t="str">
            <v>4826III</v>
          </cell>
          <cell r="G557">
            <v>130</v>
          </cell>
          <cell r="H557">
            <v>819</v>
          </cell>
          <cell r="I557" t="str">
            <v>5-2-43</v>
          </cell>
          <cell r="J557">
            <v>100</v>
          </cell>
        </row>
        <row r="558">
          <cell r="B558">
            <v>818</v>
          </cell>
          <cell r="C558" t="str">
            <v>อิปัน</v>
          </cell>
          <cell r="D558" t="str">
            <v>พระแสง</v>
          </cell>
          <cell r="E558" t="str">
            <v>บ้านบางพา</v>
          </cell>
          <cell r="F558" t="str">
            <v>4826III</v>
          </cell>
          <cell r="G558">
            <v>130</v>
          </cell>
          <cell r="H558">
            <v>120</v>
          </cell>
          <cell r="I558" t="str">
            <v>11-2-0</v>
          </cell>
          <cell r="J558">
            <v>3300</v>
          </cell>
        </row>
        <row r="559">
          <cell r="B559">
            <v>819</v>
          </cell>
          <cell r="C559" t="str">
            <v>อิปัน</v>
          </cell>
          <cell r="D559" t="str">
            <v>พระแสง</v>
          </cell>
          <cell r="E559" t="str">
            <v>บ้านบางพา</v>
          </cell>
          <cell r="F559" t="str">
            <v>4826III</v>
          </cell>
          <cell r="G559">
            <v>130</v>
          </cell>
          <cell r="H559">
            <v>121</v>
          </cell>
          <cell r="I559" t="str">
            <v>12-0-27</v>
          </cell>
          <cell r="J559">
            <v>100</v>
          </cell>
        </row>
        <row r="560">
          <cell r="B560">
            <v>824</v>
          </cell>
          <cell r="C560" t="str">
            <v>อิปัน</v>
          </cell>
          <cell r="D560" t="str">
            <v>พระแสง</v>
          </cell>
          <cell r="E560" t="str">
            <v>บ้านบางพา</v>
          </cell>
          <cell r="F560" t="str">
            <v>4826III</v>
          </cell>
          <cell r="G560">
            <v>130</v>
          </cell>
          <cell r="H560">
            <v>126</v>
          </cell>
          <cell r="I560" t="str">
            <v>15-0-60</v>
          </cell>
          <cell r="J560">
            <v>100</v>
          </cell>
        </row>
        <row r="561">
          <cell r="B561">
            <v>825</v>
          </cell>
          <cell r="C561" t="str">
            <v>อิปัน</v>
          </cell>
          <cell r="D561" t="str">
            <v>พระแสง</v>
          </cell>
          <cell r="E561" t="str">
            <v>บ้านบางพา</v>
          </cell>
          <cell r="F561" t="str">
            <v>4826III</v>
          </cell>
          <cell r="G561">
            <v>130</v>
          </cell>
          <cell r="H561">
            <v>127</v>
          </cell>
          <cell r="I561" t="str">
            <v>12-0-80</v>
          </cell>
          <cell r="J561">
            <v>100</v>
          </cell>
        </row>
        <row r="562">
          <cell r="B562">
            <v>827</v>
          </cell>
          <cell r="C562" t="str">
            <v>อิปัน</v>
          </cell>
          <cell r="D562" t="str">
            <v>พระแสง</v>
          </cell>
          <cell r="E562" t="str">
            <v>บ้านบางพา</v>
          </cell>
          <cell r="F562" t="str">
            <v>4826III</v>
          </cell>
          <cell r="G562">
            <v>130</v>
          </cell>
          <cell r="H562">
            <v>129</v>
          </cell>
          <cell r="I562" t="str">
            <v>18-1-40</v>
          </cell>
          <cell r="J562">
            <v>100</v>
          </cell>
        </row>
        <row r="563">
          <cell r="B563">
            <v>828</v>
          </cell>
          <cell r="C563" t="str">
            <v>อิปัน</v>
          </cell>
          <cell r="D563" t="str">
            <v>พระแสง</v>
          </cell>
          <cell r="E563" t="str">
            <v>บ้านบางพา</v>
          </cell>
          <cell r="F563" t="str">
            <v>4826III</v>
          </cell>
          <cell r="G563">
            <v>130</v>
          </cell>
          <cell r="H563">
            <v>130</v>
          </cell>
          <cell r="I563" t="str">
            <v>23-2-90</v>
          </cell>
          <cell r="J563">
            <v>100</v>
          </cell>
        </row>
        <row r="564">
          <cell r="B564">
            <v>832</v>
          </cell>
          <cell r="C564" t="str">
            <v>อิปัน</v>
          </cell>
          <cell r="D564" t="str">
            <v>พระแสง</v>
          </cell>
          <cell r="E564" t="str">
            <v>บ้านบางพา</v>
          </cell>
          <cell r="F564" t="str">
            <v>4826III</v>
          </cell>
          <cell r="G564">
            <v>130</v>
          </cell>
          <cell r="H564">
            <v>134</v>
          </cell>
          <cell r="I564" t="str">
            <v>21-3-7</v>
          </cell>
          <cell r="J564">
            <v>100</v>
          </cell>
        </row>
        <row r="565">
          <cell r="B565">
            <v>834</v>
          </cell>
          <cell r="C565" t="str">
            <v>อิปัน</v>
          </cell>
          <cell r="D565" t="str">
            <v>พระแสง</v>
          </cell>
          <cell r="E565" t="str">
            <v>บ้านบางพา</v>
          </cell>
          <cell r="F565" t="str">
            <v>4826III</v>
          </cell>
          <cell r="G565">
            <v>130</v>
          </cell>
          <cell r="H565">
            <v>136</v>
          </cell>
          <cell r="I565" t="str">
            <v>9-0-60</v>
          </cell>
          <cell r="J565">
            <v>100</v>
          </cell>
        </row>
        <row r="566">
          <cell r="B566">
            <v>835</v>
          </cell>
          <cell r="C566" t="str">
            <v>อิปัน</v>
          </cell>
          <cell r="D566" t="str">
            <v>พระแสง</v>
          </cell>
          <cell r="E566" t="str">
            <v>บ้านบางพา</v>
          </cell>
          <cell r="F566" t="str">
            <v>4826III</v>
          </cell>
          <cell r="G566">
            <v>130</v>
          </cell>
          <cell r="H566">
            <v>137</v>
          </cell>
          <cell r="I566" t="str">
            <v>18-0-27</v>
          </cell>
          <cell r="J566">
            <v>100</v>
          </cell>
        </row>
        <row r="567">
          <cell r="B567">
            <v>838</v>
          </cell>
          <cell r="C567" t="str">
            <v>อิปัน</v>
          </cell>
          <cell r="D567" t="str">
            <v>พระแสง</v>
          </cell>
          <cell r="E567" t="str">
            <v>บ้านบางพา</v>
          </cell>
          <cell r="F567" t="str">
            <v>4826III</v>
          </cell>
          <cell r="G567">
            <v>130</v>
          </cell>
          <cell r="H567">
            <v>140</v>
          </cell>
          <cell r="I567" t="str">
            <v>4-1-69</v>
          </cell>
          <cell r="J567">
            <v>100</v>
          </cell>
        </row>
        <row r="568">
          <cell r="B568">
            <v>839</v>
          </cell>
          <cell r="C568" t="str">
            <v>อิปัน</v>
          </cell>
          <cell r="D568" t="str">
            <v>พระแสง</v>
          </cell>
          <cell r="E568" t="str">
            <v>บ้านบางพา</v>
          </cell>
          <cell r="F568" t="str">
            <v>4826III</v>
          </cell>
          <cell r="G568">
            <v>130</v>
          </cell>
          <cell r="H568">
            <v>141</v>
          </cell>
          <cell r="I568" t="str">
            <v>13-3-84</v>
          </cell>
          <cell r="J568">
            <v>100</v>
          </cell>
        </row>
        <row r="569">
          <cell r="B569">
            <v>851</v>
          </cell>
          <cell r="C569" t="str">
            <v>อิปัน</v>
          </cell>
          <cell r="D569" t="str">
            <v>พระแสง</v>
          </cell>
          <cell r="E569" t="str">
            <v>บ้านบางพา</v>
          </cell>
          <cell r="F569" t="str">
            <v>4826III</v>
          </cell>
          <cell r="G569">
            <v>140</v>
          </cell>
          <cell r="H569">
            <v>17</v>
          </cell>
          <cell r="I569" t="str">
            <v>10-0-66</v>
          </cell>
          <cell r="J569">
            <v>100</v>
          </cell>
        </row>
        <row r="570">
          <cell r="B570">
            <v>862</v>
          </cell>
          <cell r="C570" t="str">
            <v>อิปัน</v>
          </cell>
          <cell r="D570" t="str">
            <v>พระแสง</v>
          </cell>
          <cell r="E570" t="str">
            <v>บ้านบางพา</v>
          </cell>
          <cell r="F570" t="str">
            <v>4826III</v>
          </cell>
          <cell r="G570">
            <v>140</v>
          </cell>
          <cell r="H570">
            <v>30</v>
          </cell>
          <cell r="I570" t="str">
            <v>15-3-75</v>
          </cell>
          <cell r="J570">
            <v>540</v>
          </cell>
        </row>
        <row r="571">
          <cell r="B571">
            <v>863</v>
          </cell>
          <cell r="C571" t="str">
            <v>อิปัน</v>
          </cell>
          <cell r="D571" t="str">
            <v>พระแสง</v>
          </cell>
          <cell r="E571" t="str">
            <v>บ้านบางพา</v>
          </cell>
          <cell r="F571" t="str">
            <v>4826III</v>
          </cell>
          <cell r="G571">
            <v>140</v>
          </cell>
          <cell r="H571">
            <v>31</v>
          </cell>
          <cell r="I571" t="str">
            <v>5-3-0</v>
          </cell>
          <cell r="J571">
            <v>540</v>
          </cell>
        </row>
        <row r="572">
          <cell r="B572">
            <v>864</v>
          </cell>
          <cell r="C572" t="str">
            <v>อิปัน</v>
          </cell>
          <cell r="D572" t="str">
            <v>พระแสง</v>
          </cell>
          <cell r="E572" t="str">
            <v>บ้านบางพา</v>
          </cell>
          <cell r="F572" t="str">
            <v>4826III</v>
          </cell>
          <cell r="G572">
            <v>140</v>
          </cell>
          <cell r="H572">
            <v>32</v>
          </cell>
          <cell r="I572" t="str">
            <v>14-0-0</v>
          </cell>
          <cell r="J572">
            <v>540</v>
          </cell>
        </row>
        <row r="573">
          <cell r="B573">
            <v>865</v>
          </cell>
          <cell r="C573" t="str">
            <v>อิปัน</v>
          </cell>
          <cell r="D573" t="str">
            <v>พระแสง</v>
          </cell>
          <cell r="E573" t="str">
            <v>บ้านบางพา</v>
          </cell>
          <cell r="F573" t="str">
            <v>4826III</v>
          </cell>
          <cell r="G573">
            <v>140</v>
          </cell>
          <cell r="H573">
            <v>33</v>
          </cell>
          <cell r="I573" t="str">
            <v>13-3-30</v>
          </cell>
          <cell r="J573">
            <v>630</v>
          </cell>
        </row>
        <row r="574">
          <cell r="B574">
            <v>910</v>
          </cell>
          <cell r="C574" t="str">
            <v>อิปัน</v>
          </cell>
          <cell r="D574" t="str">
            <v>พระแสง</v>
          </cell>
          <cell r="E574" t="str">
            <v>บ้านบางพา</v>
          </cell>
          <cell r="F574" t="str">
            <v>4826III</v>
          </cell>
          <cell r="G574">
            <v>117</v>
          </cell>
          <cell r="H574">
            <v>1</v>
          </cell>
          <cell r="I574" t="str">
            <v>11-2-31</v>
          </cell>
          <cell r="J574">
            <v>100</v>
          </cell>
        </row>
        <row r="575">
          <cell r="B575">
            <v>927</v>
          </cell>
          <cell r="C575" t="str">
            <v>อิปัน</v>
          </cell>
          <cell r="D575" t="str">
            <v>พระแสง</v>
          </cell>
          <cell r="E575" t="str">
            <v>บ้านบางพา</v>
          </cell>
          <cell r="F575" t="str">
            <v>4826III</v>
          </cell>
          <cell r="G575">
            <v>117</v>
          </cell>
          <cell r="H575">
            <v>18</v>
          </cell>
          <cell r="I575" t="str">
            <v>9-3-20</v>
          </cell>
          <cell r="J575">
            <v>100</v>
          </cell>
        </row>
        <row r="576">
          <cell r="B576">
            <v>930</v>
          </cell>
          <cell r="C576" t="str">
            <v>อิปัน</v>
          </cell>
          <cell r="D576" t="str">
            <v>พระแสง</v>
          </cell>
          <cell r="E576" t="str">
            <v>บ้านบางพา</v>
          </cell>
          <cell r="F576" t="str">
            <v>4826III</v>
          </cell>
          <cell r="G576">
            <v>117</v>
          </cell>
          <cell r="H576">
            <v>21</v>
          </cell>
          <cell r="I576" t="str">
            <v>8-1-33</v>
          </cell>
          <cell r="J576">
            <v>100</v>
          </cell>
        </row>
        <row r="577">
          <cell r="B577">
            <v>940</v>
          </cell>
          <cell r="C577" t="str">
            <v>อิปัน</v>
          </cell>
          <cell r="D577" t="str">
            <v>พระแสง</v>
          </cell>
          <cell r="E577" t="str">
            <v>บ้านบางพา</v>
          </cell>
          <cell r="F577" t="str">
            <v>4826III</v>
          </cell>
          <cell r="G577">
            <v>117</v>
          </cell>
          <cell r="H577">
            <v>31</v>
          </cell>
          <cell r="I577" t="str">
            <v>10-2-33</v>
          </cell>
          <cell r="J577">
            <v>100</v>
          </cell>
        </row>
        <row r="578">
          <cell r="B578">
            <v>971</v>
          </cell>
          <cell r="C578" t="str">
            <v>อิปัน</v>
          </cell>
          <cell r="D578" t="str">
            <v>พระแสง</v>
          </cell>
          <cell r="E578" t="str">
            <v>บ้านบางพา</v>
          </cell>
          <cell r="F578" t="str">
            <v>4826III</v>
          </cell>
          <cell r="G578">
            <v>117</v>
          </cell>
          <cell r="H578">
            <v>64</v>
          </cell>
          <cell r="I578" t="str">
            <v>12-2-80</v>
          </cell>
          <cell r="J578">
            <v>100</v>
          </cell>
        </row>
        <row r="579">
          <cell r="B579">
            <v>994</v>
          </cell>
          <cell r="C579" t="str">
            <v>อิปัน</v>
          </cell>
          <cell r="D579" t="str">
            <v>พระแสง</v>
          </cell>
          <cell r="E579" t="str">
            <v>บ้านบางพา</v>
          </cell>
          <cell r="F579" t="str">
            <v>4826III</v>
          </cell>
          <cell r="G579">
            <v>142</v>
          </cell>
          <cell r="H579">
            <v>32</v>
          </cell>
          <cell r="I579" t="str">
            <v>16-3-26</v>
          </cell>
          <cell r="J579">
            <v>100</v>
          </cell>
        </row>
        <row r="580">
          <cell r="B580">
            <v>995</v>
          </cell>
          <cell r="C580" t="str">
            <v>อิปัน</v>
          </cell>
          <cell r="D580" t="str">
            <v>พระแสง</v>
          </cell>
          <cell r="E580" t="str">
            <v>บ้านบางพา</v>
          </cell>
          <cell r="F580" t="str">
            <v>4826III</v>
          </cell>
          <cell r="G580">
            <v>142</v>
          </cell>
          <cell r="H580">
            <v>53</v>
          </cell>
          <cell r="I580" t="str">
            <v>8-2-34</v>
          </cell>
          <cell r="J580">
            <v>100</v>
          </cell>
        </row>
        <row r="581">
          <cell r="B581">
            <v>996</v>
          </cell>
          <cell r="C581" t="str">
            <v>อิปัน</v>
          </cell>
          <cell r="D581" t="str">
            <v>พระแสง</v>
          </cell>
          <cell r="E581" t="str">
            <v>บ้านบางพา</v>
          </cell>
          <cell r="F581" t="str">
            <v>4826III</v>
          </cell>
          <cell r="G581">
            <v>142</v>
          </cell>
          <cell r="H581">
            <v>54</v>
          </cell>
          <cell r="I581" t="str">
            <v>26-3-87</v>
          </cell>
          <cell r="J581">
            <v>100</v>
          </cell>
        </row>
        <row r="582">
          <cell r="B582">
            <v>997</v>
          </cell>
          <cell r="C582" t="str">
            <v>อิปัน</v>
          </cell>
          <cell r="D582" t="str">
            <v>พระแสง</v>
          </cell>
          <cell r="E582" t="str">
            <v>บ้านบางพา</v>
          </cell>
          <cell r="F582" t="str">
            <v>4826III</v>
          </cell>
          <cell r="G582">
            <v>142</v>
          </cell>
          <cell r="H582">
            <v>55</v>
          </cell>
          <cell r="I582" t="str">
            <v>11-3-82</v>
          </cell>
          <cell r="J582">
            <v>100</v>
          </cell>
        </row>
        <row r="583">
          <cell r="B583">
            <v>998</v>
          </cell>
          <cell r="C583" t="str">
            <v>อิปัน</v>
          </cell>
          <cell r="D583" t="str">
            <v>พระแสง</v>
          </cell>
          <cell r="E583" t="str">
            <v>บ้านบางพา</v>
          </cell>
          <cell r="F583" t="str">
            <v>4826III</v>
          </cell>
          <cell r="G583">
            <v>142</v>
          </cell>
          <cell r="H583">
            <v>56</v>
          </cell>
          <cell r="I583" t="str">
            <v>31-0-60</v>
          </cell>
          <cell r="J583">
            <v>100</v>
          </cell>
        </row>
        <row r="584">
          <cell r="B584">
            <v>999</v>
          </cell>
          <cell r="C584" t="str">
            <v>อิปัน</v>
          </cell>
          <cell r="D584" t="str">
            <v>พระแสง</v>
          </cell>
          <cell r="E584" t="str">
            <v>บ้านบางพา</v>
          </cell>
          <cell r="F584" t="str">
            <v>4826III</v>
          </cell>
          <cell r="G584">
            <v>142</v>
          </cell>
          <cell r="H584">
            <v>57</v>
          </cell>
          <cell r="I584" t="str">
            <v>10-0-30</v>
          </cell>
          <cell r="J584">
            <v>100</v>
          </cell>
        </row>
        <row r="585">
          <cell r="B585">
            <v>1000</v>
          </cell>
          <cell r="C585" t="str">
            <v>อิปัน</v>
          </cell>
          <cell r="D585" t="str">
            <v>พระแสง</v>
          </cell>
          <cell r="E585" t="str">
            <v>บ้านบางพา</v>
          </cell>
          <cell r="F585" t="str">
            <v>4826III</v>
          </cell>
          <cell r="G585">
            <v>142</v>
          </cell>
          <cell r="H585">
            <v>62</v>
          </cell>
          <cell r="I585" t="str">
            <v>10-0-30</v>
          </cell>
          <cell r="J585">
            <v>310</v>
          </cell>
        </row>
        <row r="586">
          <cell r="B586">
            <v>1001</v>
          </cell>
          <cell r="C586" t="str">
            <v>อิปัน</v>
          </cell>
          <cell r="D586" t="str">
            <v>พระแสง</v>
          </cell>
          <cell r="E586" t="str">
            <v>บ้านบางพา</v>
          </cell>
          <cell r="F586" t="str">
            <v>4826III</v>
          </cell>
          <cell r="G586">
            <v>142</v>
          </cell>
          <cell r="H586">
            <v>64</v>
          </cell>
          <cell r="I586" t="str">
            <v>9-2-84</v>
          </cell>
          <cell r="J586">
            <v>100</v>
          </cell>
        </row>
        <row r="587">
          <cell r="B587">
            <v>1002</v>
          </cell>
          <cell r="C587" t="str">
            <v>อิปัน</v>
          </cell>
          <cell r="D587" t="str">
            <v>พระแสง</v>
          </cell>
          <cell r="E587" t="str">
            <v>บ้านบางพา</v>
          </cell>
          <cell r="F587" t="str">
            <v>4826III</v>
          </cell>
          <cell r="G587">
            <v>142</v>
          </cell>
          <cell r="H587">
            <v>65</v>
          </cell>
          <cell r="I587" t="str">
            <v>14-1-4</v>
          </cell>
          <cell r="J587">
            <v>100</v>
          </cell>
        </row>
        <row r="588">
          <cell r="B588">
            <v>1003</v>
          </cell>
          <cell r="C588" t="str">
            <v>อิปัน</v>
          </cell>
          <cell r="D588" t="str">
            <v>พระแสง</v>
          </cell>
          <cell r="E588" t="str">
            <v>บ้านบางพา</v>
          </cell>
          <cell r="F588" t="str">
            <v>4826III</v>
          </cell>
          <cell r="G588">
            <v>142</v>
          </cell>
          <cell r="H588">
            <v>66</v>
          </cell>
          <cell r="I588" t="str">
            <v>4-2-98</v>
          </cell>
          <cell r="J588">
            <v>100</v>
          </cell>
        </row>
        <row r="589">
          <cell r="B589">
            <v>1004</v>
          </cell>
          <cell r="C589" t="str">
            <v>อิปัน</v>
          </cell>
          <cell r="D589" t="str">
            <v>พระแสง</v>
          </cell>
          <cell r="E589" t="str">
            <v>บ้านบางพา</v>
          </cell>
          <cell r="F589" t="str">
            <v>4826III</v>
          </cell>
          <cell r="G589">
            <v>142</v>
          </cell>
          <cell r="H589">
            <v>67</v>
          </cell>
          <cell r="I589" t="str">
            <v>10-0-0</v>
          </cell>
          <cell r="J589">
            <v>100</v>
          </cell>
        </row>
        <row r="590">
          <cell r="B590">
            <v>1005</v>
          </cell>
          <cell r="C590" t="str">
            <v>อิปัน</v>
          </cell>
          <cell r="D590" t="str">
            <v>พระแสง</v>
          </cell>
          <cell r="E590" t="str">
            <v>บ้านบางพา</v>
          </cell>
          <cell r="F590" t="str">
            <v>4826III</v>
          </cell>
          <cell r="G590">
            <v>142</v>
          </cell>
          <cell r="H590">
            <v>68</v>
          </cell>
          <cell r="I590" t="str">
            <v>15-3-41</v>
          </cell>
          <cell r="J590">
            <v>100</v>
          </cell>
        </row>
        <row r="591">
          <cell r="B591">
            <v>1006</v>
          </cell>
          <cell r="C591" t="str">
            <v>อิปัน</v>
          </cell>
          <cell r="D591" t="str">
            <v>พระแสง</v>
          </cell>
          <cell r="E591" t="str">
            <v>บ้านบางพา</v>
          </cell>
          <cell r="F591" t="str">
            <v>4826III</v>
          </cell>
          <cell r="G591">
            <v>143</v>
          </cell>
          <cell r="H591">
            <v>161</v>
          </cell>
          <cell r="I591" t="str">
            <v>0-0-80</v>
          </cell>
          <cell r="J591">
            <v>100</v>
          </cell>
        </row>
        <row r="592">
          <cell r="B592">
            <v>1007</v>
          </cell>
          <cell r="C592" t="str">
            <v>อิปัน</v>
          </cell>
          <cell r="D592" t="str">
            <v>พระแสง</v>
          </cell>
          <cell r="E592" t="str">
            <v>บ้างบางพา</v>
          </cell>
          <cell r="F592" t="str">
            <v>4826III</v>
          </cell>
          <cell r="G592">
            <v>143</v>
          </cell>
          <cell r="H592">
            <v>1077</v>
          </cell>
          <cell r="I592" t="str">
            <v>13-1-46</v>
          </cell>
          <cell r="J592">
            <v>150</v>
          </cell>
        </row>
        <row r="593">
          <cell r="B593">
            <v>1008</v>
          </cell>
          <cell r="C593" t="str">
            <v>อิปัน</v>
          </cell>
          <cell r="D593" t="str">
            <v>พระแสง</v>
          </cell>
          <cell r="E593" t="str">
            <v>อำเภอพระแสง</v>
          </cell>
          <cell r="F593" t="str">
            <v>4826III</v>
          </cell>
          <cell r="G593">
            <v>143</v>
          </cell>
          <cell r="H593">
            <v>164</v>
          </cell>
          <cell r="I593" t="str">
            <v>11-1-80</v>
          </cell>
          <cell r="J593">
            <v>130</v>
          </cell>
        </row>
        <row r="594">
          <cell r="B594">
            <v>1033</v>
          </cell>
          <cell r="C594" t="str">
            <v>อิปัน</v>
          </cell>
          <cell r="D594" t="str">
            <v>พระแสง</v>
          </cell>
          <cell r="E594" t="str">
            <v>บ้านบางพา</v>
          </cell>
          <cell r="F594" t="str">
            <v>4826III</v>
          </cell>
          <cell r="G594">
            <v>156</v>
          </cell>
          <cell r="H594">
            <v>56</v>
          </cell>
          <cell r="I594" t="str">
            <v>20-0-10</v>
          </cell>
          <cell r="J594">
            <v>100</v>
          </cell>
        </row>
        <row r="595">
          <cell r="B595">
            <v>1036</v>
          </cell>
          <cell r="C595" t="str">
            <v>อิปัน</v>
          </cell>
          <cell r="D595" t="str">
            <v>พระแสง</v>
          </cell>
          <cell r="E595" t="str">
            <v>บ้านบางพา</v>
          </cell>
          <cell r="F595" t="str">
            <v>4826III</v>
          </cell>
          <cell r="G595">
            <v>156</v>
          </cell>
          <cell r="H595">
            <v>60</v>
          </cell>
          <cell r="I595" t="str">
            <v>3-2-24</v>
          </cell>
          <cell r="J595">
            <v>880</v>
          </cell>
        </row>
        <row r="596">
          <cell r="B596">
            <v>1037</v>
          </cell>
          <cell r="C596" t="str">
            <v>อิปัน</v>
          </cell>
          <cell r="D596" t="str">
            <v>พระแสง</v>
          </cell>
          <cell r="E596" t="str">
            <v>บ้านบางพา</v>
          </cell>
          <cell r="F596" t="str">
            <v>4826III</v>
          </cell>
          <cell r="G596">
            <v>156</v>
          </cell>
          <cell r="H596">
            <v>61</v>
          </cell>
          <cell r="I596" t="str">
            <v>5-3-23</v>
          </cell>
          <cell r="J596">
            <v>100</v>
          </cell>
        </row>
        <row r="597">
          <cell r="B597">
            <v>1042</v>
          </cell>
          <cell r="C597" t="str">
            <v>อิปัน</v>
          </cell>
          <cell r="D597" t="str">
            <v>พระแสง</v>
          </cell>
          <cell r="E597" t="str">
            <v>อำเภอพระแสง</v>
          </cell>
          <cell r="F597" t="str">
            <v>4826II</v>
          </cell>
          <cell r="G597">
            <v>141</v>
          </cell>
          <cell r="H597">
            <v>36</v>
          </cell>
          <cell r="I597" t="str">
            <v>17-0-13</v>
          </cell>
          <cell r="J597">
            <v>100</v>
          </cell>
        </row>
        <row r="598">
          <cell r="B598">
            <v>1043</v>
          </cell>
          <cell r="C598" t="str">
            <v>อิปัน</v>
          </cell>
          <cell r="D598" t="str">
            <v>พระแสง</v>
          </cell>
          <cell r="E598" t="str">
            <v>อำเภอพระแสง</v>
          </cell>
          <cell r="F598" t="str">
            <v>4826III</v>
          </cell>
          <cell r="G598">
            <v>154</v>
          </cell>
          <cell r="H598">
            <v>28</v>
          </cell>
          <cell r="I598" t="str">
            <v>5-2-47</v>
          </cell>
          <cell r="J598">
            <v>100</v>
          </cell>
        </row>
        <row r="599">
          <cell r="B599">
            <v>1044</v>
          </cell>
          <cell r="C599" t="str">
            <v>อิปัน</v>
          </cell>
          <cell r="D599" t="str">
            <v>พระแสง</v>
          </cell>
          <cell r="E599" t="str">
            <v>บ้านบางพา</v>
          </cell>
          <cell r="F599" t="str">
            <v>4826III</v>
          </cell>
          <cell r="G599">
            <v>154</v>
          </cell>
          <cell r="H599">
            <v>66</v>
          </cell>
          <cell r="I599" t="str">
            <v>3-2-27</v>
          </cell>
          <cell r="J599">
            <v>100</v>
          </cell>
        </row>
        <row r="600">
          <cell r="B600">
            <v>1045</v>
          </cell>
          <cell r="C600" t="str">
            <v>อิปัน</v>
          </cell>
          <cell r="D600" t="str">
            <v>พระแสง</v>
          </cell>
          <cell r="E600" t="str">
            <v>บ้านบางพา</v>
          </cell>
          <cell r="F600" t="str">
            <v>4826III</v>
          </cell>
          <cell r="G600">
            <v>154</v>
          </cell>
          <cell r="H600">
            <v>77</v>
          </cell>
          <cell r="I600" t="str">
            <v>5-0-67</v>
          </cell>
          <cell r="J600">
            <v>100</v>
          </cell>
        </row>
        <row r="601">
          <cell r="B601">
            <v>1046</v>
          </cell>
          <cell r="C601" t="str">
            <v>อิปัน</v>
          </cell>
          <cell r="D601" t="str">
            <v>พระแสง</v>
          </cell>
          <cell r="E601" t="str">
            <v>บ้านบางพา</v>
          </cell>
          <cell r="F601" t="str">
            <v>4826III</v>
          </cell>
          <cell r="G601">
            <v>154</v>
          </cell>
          <cell r="H601">
            <v>81</v>
          </cell>
          <cell r="I601" t="str">
            <v>14-0-10</v>
          </cell>
          <cell r="J601">
            <v>100</v>
          </cell>
        </row>
        <row r="602">
          <cell r="B602">
            <v>1047</v>
          </cell>
          <cell r="C602" t="str">
            <v>อิปัน</v>
          </cell>
          <cell r="D602" t="str">
            <v>พระแสง</v>
          </cell>
          <cell r="E602" t="str">
            <v>บ้านบางพา</v>
          </cell>
          <cell r="F602" t="str">
            <v>4826III</v>
          </cell>
          <cell r="G602">
            <v>154</v>
          </cell>
          <cell r="H602">
            <v>82</v>
          </cell>
          <cell r="I602" t="str">
            <v>16-1-67</v>
          </cell>
          <cell r="J602">
            <v>100</v>
          </cell>
        </row>
        <row r="603">
          <cell r="B603">
            <v>1048</v>
          </cell>
          <cell r="C603" t="str">
            <v>อิปัน</v>
          </cell>
          <cell r="D603" t="str">
            <v>พระแสง</v>
          </cell>
          <cell r="E603" t="str">
            <v>บ้านบางพา</v>
          </cell>
          <cell r="F603" t="str">
            <v>4826III</v>
          </cell>
          <cell r="G603">
            <v>154</v>
          </cell>
          <cell r="H603">
            <v>83</v>
          </cell>
          <cell r="I603" t="str">
            <v>15-3-53</v>
          </cell>
          <cell r="J603">
            <v>100</v>
          </cell>
        </row>
        <row r="604">
          <cell r="B604">
            <v>1049</v>
          </cell>
          <cell r="C604" t="str">
            <v>อิปัน</v>
          </cell>
          <cell r="D604" t="str">
            <v>พระแสง</v>
          </cell>
          <cell r="E604" t="str">
            <v>บ้านบางพา</v>
          </cell>
          <cell r="F604" t="str">
            <v>4826III</v>
          </cell>
          <cell r="G604">
            <v>154</v>
          </cell>
          <cell r="H604">
            <v>86</v>
          </cell>
          <cell r="I604" t="str">
            <v>4-2-51</v>
          </cell>
          <cell r="J604">
            <v>100</v>
          </cell>
        </row>
        <row r="605">
          <cell r="B605">
            <v>1050</v>
          </cell>
          <cell r="C605" t="str">
            <v>อิปัน</v>
          </cell>
          <cell r="D605" t="str">
            <v>พระแสง</v>
          </cell>
          <cell r="E605" t="str">
            <v>บ้านบางพา</v>
          </cell>
          <cell r="F605" t="str">
            <v>4826III</v>
          </cell>
          <cell r="G605">
            <v>154</v>
          </cell>
          <cell r="H605">
            <v>87</v>
          </cell>
          <cell r="I605" t="str">
            <v>12-0-77</v>
          </cell>
          <cell r="J605">
            <v>100</v>
          </cell>
        </row>
        <row r="606">
          <cell r="B606">
            <v>1051</v>
          </cell>
          <cell r="C606" t="str">
            <v>อิปัน</v>
          </cell>
          <cell r="D606" t="str">
            <v>พระแสง</v>
          </cell>
          <cell r="E606" t="str">
            <v>บ้านบางพา</v>
          </cell>
          <cell r="F606" t="str">
            <v>4826III</v>
          </cell>
          <cell r="G606">
            <v>154</v>
          </cell>
          <cell r="H606">
            <v>88</v>
          </cell>
          <cell r="I606" t="str">
            <v>26-0-13</v>
          </cell>
          <cell r="J606">
            <v>100</v>
          </cell>
        </row>
        <row r="607">
          <cell r="B607">
            <v>1052</v>
          </cell>
          <cell r="C607" t="str">
            <v>อิปัน</v>
          </cell>
          <cell r="D607" t="str">
            <v>พระแสง</v>
          </cell>
          <cell r="E607" t="str">
            <v>บ้านบางพา</v>
          </cell>
          <cell r="F607" t="str">
            <v>4826III</v>
          </cell>
          <cell r="G607">
            <v>154</v>
          </cell>
          <cell r="H607">
            <v>89</v>
          </cell>
          <cell r="I607" t="str">
            <v>8-3-53</v>
          </cell>
          <cell r="J607">
            <v>100</v>
          </cell>
        </row>
        <row r="608">
          <cell r="B608">
            <v>1053</v>
          </cell>
          <cell r="C608" t="str">
            <v>อิปัน</v>
          </cell>
          <cell r="D608" t="str">
            <v>พระแสง</v>
          </cell>
          <cell r="E608" t="str">
            <v>บ้านบางพา</v>
          </cell>
          <cell r="F608" t="str">
            <v>4826III</v>
          </cell>
          <cell r="G608">
            <v>154</v>
          </cell>
          <cell r="H608">
            <v>90</v>
          </cell>
          <cell r="I608" t="str">
            <v>19-0-45</v>
          </cell>
          <cell r="J608">
            <v>100</v>
          </cell>
        </row>
        <row r="609">
          <cell r="B609">
            <v>1055</v>
          </cell>
          <cell r="C609" t="str">
            <v>อิปัน</v>
          </cell>
          <cell r="D609" t="str">
            <v>พระแสง</v>
          </cell>
          <cell r="E609" t="str">
            <v>บ้านบางพา</v>
          </cell>
          <cell r="F609" t="str">
            <v>4826III</v>
          </cell>
          <cell r="G609">
            <v>154</v>
          </cell>
          <cell r="H609">
            <v>92</v>
          </cell>
          <cell r="I609" t="str">
            <v>6-0-70</v>
          </cell>
          <cell r="J609">
            <v>100</v>
          </cell>
        </row>
        <row r="610">
          <cell r="B610">
            <v>1059</v>
          </cell>
          <cell r="C610" t="str">
            <v>อิปัน</v>
          </cell>
          <cell r="D610" t="str">
            <v>พระแสง</v>
          </cell>
          <cell r="E610" t="str">
            <v>บ้านบางพา</v>
          </cell>
          <cell r="F610" t="str">
            <v>4826III</v>
          </cell>
          <cell r="G610">
            <v>154</v>
          </cell>
          <cell r="H610">
            <v>96</v>
          </cell>
          <cell r="I610" t="str">
            <v>20-3-12</v>
          </cell>
          <cell r="J610">
            <v>100</v>
          </cell>
        </row>
        <row r="611">
          <cell r="B611">
            <v>1060</v>
          </cell>
          <cell r="C611" t="str">
            <v>อิปัน</v>
          </cell>
          <cell r="D611" t="str">
            <v>พระแสง</v>
          </cell>
          <cell r="E611" t="str">
            <v>บ้านบางพา</v>
          </cell>
          <cell r="F611" t="str">
            <v>4826III</v>
          </cell>
          <cell r="G611">
            <v>154</v>
          </cell>
          <cell r="H611">
            <v>99</v>
          </cell>
          <cell r="I611" t="str">
            <v>22-1-0</v>
          </cell>
          <cell r="J611">
            <v>100</v>
          </cell>
        </row>
        <row r="612">
          <cell r="B612">
            <v>1061</v>
          </cell>
          <cell r="C612" t="str">
            <v>อิปัน</v>
          </cell>
          <cell r="D612" t="str">
            <v>พระแสง</v>
          </cell>
          <cell r="E612" t="str">
            <v>บ้านบางพา</v>
          </cell>
          <cell r="F612" t="str">
            <v>4826III</v>
          </cell>
          <cell r="G612">
            <v>154</v>
          </cell>
          <cell r="H612">
            <v>100</v>
          </cell>
          <cell r="I612" t="str">
            <v>20-3-37</v>
          </cell>
          <cell r="J612">
            <v>100</v>
          </cell>
        </row>
        <row r="613">
          <cell r="B613">
            <v>1062</v>
          </cell>
          <cell r="C613" t="str">
            <v>อิปัน</v>
          </cell>
          <cell r="D613" t="str">
            <v>พระแสง</v>
          </cell>
          <cell r="E613" t="str">
            <v>บ้านบางพา</v>
          </cell>
          <cell r="F613" t="str">
            <v>4826III</v>
          </cell>
          <cell r="G613">
            <v>154</v>
          </cell>
          <cell r="H613">
            <v>101</v>
          </cell>
          <cell r="I613" t="str">
            <v>18-3-13</v>
          </cell>
          <cell r="J613">
            <v>100</v>
          </cell>
        </row>
        <row r="614">
          <cell r="B614">
            <v>1063</v>
          </cell>
          <cell r="C614" t="str">
            <v>อิปัน</v>
          </cell>
          <cell r="D614" t="str">
            <v>พระแสง</v>
          </cell>
          <cell r="E614" t="str">
            <v>บ้านบางพา</v>
          </cell>
          <cell r="F614" t="str">
            <v>4826III</v>
          </cell>
          <cell r="G614">
            <v>154</v>
          </cell>
          <cell r="H614">
            <v>102</v>
          </cell>
          <cell r="I614" t="str">
            <v>3-3-60</v>
          </cell>
          <cell r="J614">
            <v>380</v>
          </cell>
        </row>
        <row r="615">
          <cell r="B615">
            <v>1064</v>
          </cell>
          <cell r="C615" t="str">
            <v>อิปัน</v>
          </cell>
          <cell r="D615" t="str">
            <v>พระแสง</v>
          </cell>
          <cell r="E615" t="str">
            <v>บ้านบางพา</v>
          </cell>
          <cell r="F615" t="str">
            <v>4826III</v>
          </cell>
          <cell r="G615">
            <v>154</v>
          </cell>
          <cell r="H615">
            <v>104</v>
          </cell>
          <cell r="I615" t="str">
            <v>19-0-40</v>
          </cell>
          <cell r="J615">
            <v>100</v>
          </cell>
        </row>
        <row r="616">
          <cell r="B616">
            <v>1068</v>
          </cell>
          <cell r="C616" t="str">
            <v>อิปัน</v>
          </cell>
          <cell r="D616" t="str">
            <v>พระแสง</v>
          </cell>
          <cell r="E616" t="str">
            <v>บ้านบางพา</v>
          </cell>
          <cell r="F616" t="str">
            <v>4826III</v>
          </cell>
          <cell r="G616">
            <v>154</v>
          </cell>
          <cell r="H616">
            <v>108</v>
          </cell>
          <cell r="I616" t="str">
            <v>21-2-0</v>
          </cell>
          <cell r="J616">
            <v>100</v>
          </cell>
        </row>
        <row r="617">
          <cell r="B617">
            <v>1069</v>
          </cell>
          <cell r="C617" t="str">
            <v>อิปัน</v>
          </cell>
          <cell r="D617" t="str">
            <v>พระแสง</v>
          </cell>
          <cell r="E617" t="str">
            <v>บ้านบางพา</v>
          </cell>
          <cell r="F617" t="str">
            <v>4826III</v>
          </cell>
          <cell r="G617">
            <v>154</v>
          </cell>
          <cell r="H617">
            <v>109</v>
          </cell>
          <cell r="I617" t="str">
            <v>9-2-6</v>
          </cell>
          <cell r="J617">
            <v>100</v>
          </cell>
        </row>
        <row r="618">
          <cell r="B618">
            <v>1070</v>
          </cell>
          <cell r="C618" t="str">
            <v>อิปัน</v>
          </cell>
          <cell r="D618" t="str">
            <v>พระแสง</v>
          </cell>
          <cell r="E618" t="str">
            <v>บ้านบางพา</v>
          </cell>
          <cell r="F618" t="str">
            <v>4826III</v>
          </cell>
          <cell r="G618">
            <v>154</v>
          </cell>
          <cell r="H618">
            <v>110</v>
          </cell>
          <cell r="I618" t="str">
            <v>14-3-73</v>
          </cell>
          <cell r="J618">
            <v>100</v>
          </cell>
        </row>
        <row r="619">
          <cell r="B619">
            <v>1072</v>
          </cell>
          <cell r="C619" t="str">
            <v>อิปัน</v>
          </cell>
          <cell r="D619" t="str">
            <v>พระแสง</v>
          </cell>
          <cell r="E619" t="str">
            <v>บ้านบางพา</v>
          </cell>
          <cell r="F619" t="str">
            <v>4826III</v>
          </cell>
          <cell r="G619">
            <v>154</v>
          </cell>
          <cell r="H619">
            <v>112</v>
          </cell>
          <cell r="I619" t="str">
            <v>15-1-6</v>
          </cell>
          <cell r="J619">
            <v>100</v>
          </cell>
        </row>
        <row r="620">
          <cell r="B620">
            <v>1073</v>
          </cell>
          <cell r="C620" t="str">
            <v>อิปัน</v>
          </cell>
          <cell r="D620" t="str">
            <v>พระแสง</v>
          </cell>
          <cell r="E620" t="str">
            <v>บ้านบางพา</v>
          </cell>
          <cell r="F620" t="str">
            <v>4826III</v>
          </cell>
          <cell r="G620">
            <v>154</v>
          </cell>
          <cell r="H620">
            <v>113</v>
          </cell>
          <cell r="I620" t="str">
            <v>6-0-47</v>
          </cell>
          <cell r="J620">
            <v>100</v>
          </cell>
        </row>
        <row r="621">
          <cell r="B621">
            <v>1078</v>
          </cell>
          <cell r="C621" t="str">
            <v>อิปัน</v>
          </cell>
          <cell r="D621" t="str">
            <v>พระแสง</v>
          </cell>
          <cell r="E621" t="str">
            <v>บ้านบางพา</v>
          </cell>
          <cell r="F621" t="str">
            <v>4826II</v>
          </cell>
          <cell r="G621">
            <v>99</v>
          </cell>
          <cell r="H621">
            <v>1</v>
          </cell>
          <cell r="I621" t="str">
            <v>8-1-65</v>
          </cell>
          <cell r="J621">
            <v>100</v>
          </cell>
        </row>
        <row r="622">
          <cell r="B622">
            <v>1079</v>
          </cell>
          <cell r="C622" t="str">
            <v>อิปัน</v>
          </cell>
          <cell r="D622" t="str">
            <v>พระแสง</v>
          </cell>
          <cell r="E622" t="str">
            <v>อำเภอพระแสง</v>
          </cell>
          <cell r="F622" t="str">
            <v>4826II</v>
          </cell>
          <cell r="G622">
            <v>99</v>
          </cell>
          <cell r="H622">
            <v>2</v>
          </cell>
          <cell r="I622" t="str">
            <v>2-1-42</v>
          </cell>
          <cell r="J622">
            <v>250</v>
          </cell>
        </row>
        <row r="623">
          <cell r="B623">
            <v>1080</v>
          </cell>
          <cell r="C623" t="str">
            <v>อิปัน</v>
          </cell>
          <cell r="D623" t="str">
            <v>พระแสง</v>
          </cell>
          <cell r="E623" t="str">
            <v>อำเภอพระแสง</v>
          </cell>
          <cell r="F623" t="str">
            <v>4826II</v>
          </cell>
          <cell r="G623">
            <v>99</v>
          </cell>
          <cell r="H623">
            <v>3</v>
          </cell>
          <cell r="I623" t="str">
            <v>6-3-73</v>
          </cell>
          <cell r="J623">
            <v>100</v>
          </cell>
        </row>
        <row r="624">
          <cell r="B624">
            <v>1081</v>
          </cell>
          <cell r="C624" t="str">
            <v>อิปัน</v>
          </cell>
          <cell r="D624" t="str">
            <v>พระแสง</v>
          </cell>
          <cell r="E624" t="str">
            <v>บ้านบางพา</v>
          </cell>
          <cell r="F624" t="str">
            <v>4826II</v>
          </cell>
          <cell r="G624">
            <v>99</v>
          </cell>
          <cell r="H624">
            <v>4</v>
          </cell>
          <cell r="I624" t="str">
            <v>20-3-40</v>
          </cell>
          <cell r="J624">
            <v>150</v>
          </cell>
        </row>
        <row r="625">
          <cell r="B625">
            <v>1082</v>
          </cell>
          <cell r="C625" t="str">
            <v>อิปัน</v>
          </cell>
          <cell r="D625" t="str">
            <v>พระแสง</v>
          </cell>
          <cell r="E625" t="str">
            <v>อำเภอพระแสง</v>
          </cell>
          <cell r="F625" t="str">
            <v>4826II</v>
          </cell>
          <cell r="G625">
            <v>99</v>
          </cell>
          <cell r="H625">
            <v>5</v>
          </cell>
          <cell r="I625" t="str">
            <v>19-1-13</v>
          </cell>
          <cell r="J625">
            <v>150</v>
          </cell>
        </row>
        <row r="626">
          <cell r="B626">
            <v>1083</v>
          </cell>
          <cell r="C626" t="str">
            <v>อิปัน</v>
          </cell>
          <cell r="D626" t="str">
            <v>พระแสง</v>
          </cell>
          <cell r="E626" t="str">
            <v>อำเภอพระแสง</v>
          </cell>
          <cell r="F626" t="str">
            <v>4826II</v>
          </cell>
          <cell r="G626">
            <v>99</v>
          </cell>
          <cell r="H626">
            <v>6</v>
          </cell>
          <cell r="I626" t="str">
            <v>21-2-10</v>
          </cell>
          <cell r="J626">
            <v>130</v>
          </cell>
        </row>
        <row r="627">
          <cell r="B627">
            <v>1084</v>
          </cell>
          <cell r="C627" t="str">
            <v>อิปัน</v>
          </cell>
          <cell r="D627" t="str">
            <v>พระแสง</v>
          </cell>
          <cell r="E627" t="str">
            <v>อำเภอพระแสง</v>
          </cell>
          <cell r="F627" t="str">
            <v>4826II</v>
          </cell>
          <cell r="G627">
            <v>99</v>
          </cell>
          <cell r="H627">
            <v>7</v>
          </cell>
          <cell r="I627" t="str">
            <v>5-2-50</v>
          </cell>
          <cell r="J627">
            <v>100</v>
          </cell>
        </row>
        <row r="628">
          <cell r="B628">
            <v>1085</v>
          </cell>
          <cell r="C628" t="str">
            <v>อิปัน</v>
          </cell>
          <cell r="D628" t="str">
            <v>พระแสง</v>
          </cell>
          <cell r="E628" t="str">
            <v>อำเภอพระแสง</v>
          </cell>
          <cell r="F628" t="str">
            <v>4826II</v>
          </cell>
          <cell r="G628">
            <v>99</v>
          </cell>
          <cell r="H628">
            <v>8</v>
          </cell>
          <cell r="I628" t="str">
            <v>6-1-27</v>
          </cell>
          <cell r="J628">
            <v>100</v>
          </cell>
        </row>
        <row r="629">
          <cell r="B629">
            <v>1086</v>
          </cell>
          <cell r="C629" t="str">
            <v>อิปัน</v>
          </cell>
          <cell r="D629" t="str">
            <v>พระแสง</v>
          </cell>
          <cell r="E629" t="str">
            <v>อำเภอพระแสง</v>
          </cell>
          <cell r="F629" t="str">
            <v>4826II</v>
          </cell>
          <cell r="G629">
            <v>99</v>
          </cell>
          <cell r="H629">
            <v>9</v>
          </cell>
          <cell r="I629" t="str">
            <v>4-0-30</v>
          </cell>
          <cell r="J629">
            <v>100</v>
          </cell>
        </row>
        <row r="630">
          <cell r="B630">
            <v>1087</v>
          </cell>
          <cell r="C630" t="str">
            <v>อิปัน</v>
          </cell>
          <cell r="D630" t="str">
            <v>พระแสง</v>
          </cell>
          <cell r="E630" t="str">
            <v>อำเภอพระแสง</v>
          </cell>
          <cell r="F630" t="str">
            <v>4826II</v>
          </cell>
          <cell r="G630">
            <v>99</v>
          </cell>
          <cell r="H630">
            <v>10</v>
          </cell>
          <cell r="I630" t="str">
            <v>11-1-73</v>
          </cell>
          <cell r="J630">
            <v>100</v>
          </cell>
        </row>
        <row r="631">
          <cell r="B631">
            <v>1088</v>
          </cell>
          <cell r="C631" t="str">
            <v>อิปัน</v>
          </cell>
          <cell r="D631" t="str">
            <v>พระแสง</v>
          </cell>
          <cell r="E631" t="str">
            <v>อำเภอพระแสง</v>
          </cell>
          <cell r="F631" t="str">
            <v>4826II</v>
          </cell>
          <cell r="G631">
            <v>99</v>
          </cell>
          <cell r="H631">
            <v>11</v>
          </cell>
          <cell r="I631" t="str">
            <v>16-3-7</v>
          </cell>
          <cell r="J631">
            <v>100</v>
          </cell>
        </row>
        <row r="632">
          <cell r="B632">
            <v>1089</v>
          </cell>
          <cell r="C632" t="str">
            <v>อิปัน</v>
          </cell>
          <cell r="D632" t="str">
            <v>พระแสง</v>
          </cell>
          <cell r="E632" t="str">
            <v>อำเภอพระแสง</v>
          </cell>
          <cell r="F632" t="str">
            <v>4826II</v>
          </cell>
          <cell r="G632">
            <v>99</v>
          </cell>
          <cell r="H632">
            <v>12</v>
          </cell>
          <cell r="I632" t="str">
            <v>6-1-7</v>
          </cell>
          <cell r="J632">
            <v>100</v>
          </cell>
        </row>
        <row r="633">
          <cell r="B633">
            <v>1090</v>
          </cell>
          <cell r="C633" t="str">
            <v>อิปัน</v>
          </cell>
          <cell r="D633" t="str">
            <v>พระแสง</v>
          </cell>
          <cell r="E633" t="str">
            <v>อำเภอพระแสง</v>
          </cell>
          <cell r="F633" t="str">
            <v>4826II</v>
          </cell>
          <cell r="G633">
            <v>99</v>
          </cell>
          <cell r="H633">
            <v>13</v>
          </cell>
          <cell r="I633" t="str">
            <v>3-3-80</v>
          </cell>
          <cell r="J633">
            <v>100</v>
          </cell>
        </row>
        <row r="634">
          <cell r="B634">
            <v>1091</v>
          </cell>
          <cell r="C634" t="str">
            <v>อิปัน</v>
          </cell>
          <cell r="D634" t="str">
            <v>พระแสง</v>
          </cell>
          <cell r="E634" t="str">
            <v>อำเภอพระแสง</v>
          </cell>
          <cell r="F634" t="str">
            <v>4826II</v>
          </cell>
          <cell r="G634">
            <v>99</v>
          </cell>
          <cell r="H634">
            <v>14</v>
          </cell>
          <cell r="I634" t="str">
            <v>12-0-57</v>
          </cell>
          <cell r="J634">
            <v>100</v>
          </cell>
        </row>
        <row r="635">
          <cell r="B635">
            <v>1092</v>
          </cell>
          <cell r="C635" t="str">
            <v>อิปัน</v>
          </cell>
          <cell r="D635" t="str">
            <v>พระแสง</v>
          </cell>
          <cell r="E635" t="str">
            <v>อำเภอพระแสง</v>
          </cell>
          <cell r="F635" t="str">
            <v>4826II</v>
          </cell>
          <cell r="G635">
            <v>99</v>
          </cell>
          <cell r="H635">
            <v>15</v>
          </cell>
          <cell r="I635" t="str">
            <v>25-0-3</v>
          </cell>
          <cell r="J635">
            <v>100</v>
          </cell>
        </row>
        <row r="636">
          <cell r="B636">
            <v>1094</v>
          </cell>
          <cell r="C636" t="str">
            <v>อิปัน</v>
          </cell>
          <cell r="D636" t="str">
            <v>พระแสง</v>
          </cell>
          <cell r="E636" t="str">
            <v>อำเภอพระแสง</v>
          </cell>
          <cell r="F636" t="str">
            <v>4826II</v>
          </cell>
          <cell r="G636">
            <v>99</v>
          </cell>
          <cell r="H636">
            <v>18</v>
          </cell>
          <cell r="I636" t="str">
            <v>25-0-0</v>
          </cell>
          <cell r="J636">
            <v>100</v>
          </cell>
        </row>
        <row r="637">
          <cell r="B637">
            <v>1095</v>
          </cell>
          <cell r="C637" t="str">
            <v>อิปัน</v>
          </cell>
          <cell r="D637" t="str">
            <v>พระแสง</v>
          </cell>
          <cell r="E637" t="str">
            <v>บ้านบางพา</v>
          </cell>
          <cell r="F637" t="str">
            <v>4826II</v>
          </cell>
          <cell r="G637">
            <v>99</v>
          </cell>
          <cell r="H637">
            <v>19</v>
          </cell>
          <cell r="I637" t="str">
            <v>6-2-44</v>
          </cell>
          <cell r="J637">
            <v>100</v>
          </cell>
        </row>
        <row r="638">
          <cell r="B638">
            <v>1096</v>
          </cell>
          <cell r="C638" t="str">
            <v>อิปัน</v>
          </cell>
          <cell r="D638" t="str">
            <v>พระแสง</v>
          </cell>
          <cell r="E638" t="str">
            <v>อำเภอพระแสง</v>
          </cell>
          <cell r="F638" t="str">
            <v>4826II</v>
          </cell>
          <cell r="G638">
            <v>99</v>
          </cell>
          <cell r="H638">
            <v>20</v>
          </cell>
          <cell r="I638" t="str">
            <v>6-1-40</v>
          </cell>
          <cell r="J638">
            <v>100</v>
          </cell>
        </row>
        <row r="639">
          <cell r="B639">
            <v>1097</v>
          </cell>
          <cell r="C639" t="str">
            <v>อิปัน</v>
          </cell>
          <cell r="D639" t="str">
            <v>พระแสง</v>
          </cell>
          <cell r="E639" t="str">
            <v>อำเภอพระแสง</v>
          </cell>
          <cell r="F639" t="str">
            <v>4826II</v>
          </cell>
          <cell r="G639">
            <v>99</v>
          </cell>
          <cell r="H639">
            <v>21</v>
          </cell>
          <cell r="I639" t="str">
            <v>14-0-24</v>
          </cell>
          <cell r="J639">
            <v>100</v>
          </cell>
        </row>
        <row r="640">
          <cell r="B640">
            <v>1098</v>
          </cell>
          <cell r="C640" t="str">
            <v>อิปัน</v>
          </cell>
          <cell r="D640" t="str">
            <v>พระแสง</v>
          </cell>
          <cell r="E640" t="str">
            <v>อำเภอพระแสง</v>
          </cell>
          <cell r="F640" t="str">
            <v>4826II</v>
          </cell>
          <cell r="G640">
            <v>99</v>
          </cell>
          <cell r="H640">
            <v>22</v>
          </cell>
          <cell r="I640" t="str">
            <v>4-1-65</v>
          </cell>
          <cell r="J640">
            <v>100</v>
          </cell>
        </row>
        <row r="641">
          <cell r="B641">
            <v>1099</v>
          </cell>
          <cell r="C641" t="str">
            <v>อิปัน</v>
          </cell>
          <cell r="D641" t="str">
            <v>พระแสง</v>
          </cell>
          <cell r="E641" t="str">
            <v>บ้านบางพา</v>
          </cell>
          <cell r="F641" t="str">
            <v>4826II</v>
          </cell>
          <cell r="G641">
            <v>99</v>
          </cell>
          <cell r="H641">
            <v>23</v>
          </cell>
          <cell r="I641" t="str">
            <v>21-1-13</v>
          </cell>
          <cell r="J641">
            <v>100</v>
          </cell>
        </row>
        <row r="642">
          <cell r="B642">
            <v>1100</v>
          </cell>
          <cell r="C642" t="str">
            <v>อิปัน</v>
          </cell>
          <cell r="D642" t="str">
            <v>พระแสง</v>
          </cell>
          <cell r="E642" t="str">
            <v>อำเภอพระแสง</v>
          </cell>
          <cell r="F642" t="str">
            <v>4826II</v>
          </cell>
          <cell r="G642">
            <v>99</v>
          </cell>
          <cell r="H642">
            <v>24</v>
          </cell>
          <cell r="I642" t="str">
            <v>6-2-98</v>
          </cell>
          <cell r="J642">
            <v>100</v>
          </cell>
        </row>
        <row r="643">
          <cell r="B643">
            <v>1101</v>
          </cell>
          <cell r="C643" t="str">
            <v>อิปัน</v>
          </cell>
          <cell r="D643" t="str">
            <v>พระแสง</v>
          </cell>
          <cell r="E643" t="str">
            <v>อำเภอพระแสง</v>
          </cell>
          <cell r="F643" t="str">
            <v>4826II</v>
          </cell>
          <cell r="G643">
            <v>99</v>
          </cell>
          <cell r="H643">
            <v>25</v>
          </cell>
          <cell r="I643" t="str">
            <v>12-1-53</v>
          </cell>
          <cell r="J643">
            <v>100</v>
          </cell>
        </row>
        <row r="644">
          <cell r="B644">
            <v>1102</v>
          </cell>
          <cell r="C644" t="str">
            <v>อิปัน</v>
          </cell>
          <cell r="D644" t="str">
            <v>พระแสง</v>
          </cell>
          <cell r="E644" t="str">
            <v>อำเภอพระแสง</v>
          </cell>
          <cell r="F644" t="str">
            <v>4826II</v>
          </cell>
          <cell r="G644">
            <v>99</v>
          </cell>
          <cell r="H644">
            <v>26</v>
          </cell>
          <cell r="I644" t="str">
            <v>7-1-47</v>
          </cell>
          <cell r="J644">
            <v>100</v>
          </cell>
        </row>
        <row r="645">
          <cell r="B645">
            <v>1103</v>
          </cell>
          <cell r="C645" t="str">
            <v>อิปัน</v>
          </cell>
          <cell r="D645" t="str">
            <v>พระแสง</v>
          </cell>
          <cell r="E645" t="str">
            <v>บ้านบางพา</v>
          </cell>
          <cell r="F645" t="str">
            <v>4826II</v>
          </cell>
          <cell r="G645">
            <v>99</v>
          </cell>
          <cell r="H645">
            <v>27</v>
          </cell>
          <cell r="I645" t="str">
            <v>13-0-60</v>
          </cell>
          <cell r="J645">
            <v>100</v>
          </cell>
        </row>
        <row r="646">
          <cell r="B646">
            <v>1104</v>
          </cell>
          <cell r="C646" t="str">
            <v>อิปัน</v>
          </cell>
          <cell r="D646" t="str">
            <v>พระแสง</v>
          </cell>
          <cell r="E646" t="str">
            <v>อำเภอพระแสง</v>
          </cell>
          <cell r="F646" t="str">
            <v>4826II</v>
          </cell>
          <cell r="G646">
            <v>99</v>
          </cell>
          <cell r="H646">
            <v>28</v>
          </cell>
          <cell r="I646" t="str">
            <v>12-0-7</v>
          </cell>
          <cell r="J646">
            <v>210</v>
          </cell>
        </row>
        <row r="647">
          <cell r="B647">
            <v>1105</v>
          </cell>
          <cell r="C647" t="str">
            <v>อิปัน</v>
          </cell>
          <cell r="D647" t="str">
            <v>พระแสง</v>
          </cell>
          <cell r="E647" t="str">
            <v>อำเภอพระแสง</v>
          </cell>
          <cell r="F647" t="str">
            <v>4826II</v>
          </cell>
          <cell r="G647">
            <v>99</v>
          </cell>
          <cell r="H647">
            <v>30</v>
          </cell>
          <cell r="I647" t="str">
            <v>12-3-27</v>
          </cell>
          <cell r="J647">
            <v>130</v>
          </cell>
        </row>
        <row r="648">
          <cell r="B648">
            <v>1106</v>
          </cell>
          <cell r="C648" t="str">
            <v>อิปัน</v>
          </cell>
          <cell r="D648" t="str">
            <v>พระแสง</v>
          </cell>
          <cell r="E648" t="str">
            <v>อำเภอพระแสง</v>
          </cell>
          <cell r="F648" t="str">
            <v>4826II</v>
          </cell>
          <cell r="G648">
            <v>99</v>
          </cell>
          <cell r="H648">
            <v>31</v>
          </cell>
          <cell r="I648" t="str">
            <v>4-0-6</v>
          </cell>
          <cell r="J648">
            <v>100</v>
          </cell>
        </row>
        <row r="649">
          <cell r="B649">
            <v>1107</v>
          </cell>
          <cell r="C649" t="str">
            <v>อิปัน</v>
          </cell>
          <cell r="D649" t="str">
            <v>พระแสง</v>
          </cell>
          <cell r="E649" t="str">
            <v>อำเภอพระแสง</v>
          </cell>
          <cell r="F649" t="str">
            <v>4826II</v>
          </cell>
          <cell r="G649">
            <v>99</v>
          </cell>
          <cell r="H649">
            <v>32</v>
          </cell>
          <cell r="I649" t="str">
            <v>1-3-20</v>
          </cell>
          <cell r="J649">
            <v>100</v>
          </cell>
        </row>
        <row r="650">
          <cell r="B650">
            <v>1109</v>
          </cell>
          <cell r="C650" t="str">
            <v>อิปัน</v>
          </cell>
          <cell r="D650" t="str">
            <v>พระแสง</v>
          </cell>
          <cell r="E650" t="str">
            <v>อำเภอพระแสง</v>
          </cell>
          <cell r="F650" t="str">
            <v>4826II</v>
          </cell>
          <cell r="G650">
            <v>99</v>
          </cell>
          <cell r="H650">
            <v>34</v>
          </cell>
          <cell r="I650" t="str">
            <v>2-2-53</v>
          </cell>
          <cell r="J650">
            <v>100</v>
          </cell>
        </row>
        <row r="651">
          <cell r="B651">
            <v>1112</v>
          </cell>
          <cell r="C651" t="str">
            <v>อิปัน</v>
          </cell>
          <cell r="D651" t="str">
            <v>พระแสง</v>
          </cell>
          <cell r="E651" t="str">
            <v>อำเภอพระแสง</v>
          </cell>
          <cell r="F651" t="str">
            <v>4826II</v>
          </cell>
          <cell r="G651">
            <v>99</v>
          </cell>
          <cell r="H651">
            <v>37</v>
          </cell>
          <cell r="I651" t="str">
            <v>12-3-87</v>
          </cell>
          <cell r="J651">
            <v>100</v>
          </cell>
        </row>
        <row r="652">
          <cell r="B652">
            <v>1114</v>
          </cell>
          <cell r="C652" t="str">
            <v>อิปัน</v>
          </cell>
          <cell r="D652" t="str">
            <v>พระแสง</v>
          </cell>
          <cell r="E652" t="str">
            <v>อำเภอพระแสง</v>
          </cell>
          <cell r="F652" t="str">
            <v>4826II</v>
          </cell>
          <cell r="G652">
            <v>99</v>
          </cell>
          <cell r="H652">
            <v>39</v>
          </cell>
          <cell r="I652" t="str">
            <v>10-2-54</v>
          </cell>
          <cell r="J652">
            <v>130</v>
          </cell>
        </row>
        <row r="653">
          <cell r="B653">
            <v>1116</v>
          </cell>
          <cell r="C653" t="str">
            <v>อิปัน</v>
          </cell>
          <cell r="D653" t="str">
            <v>พระแสง</v>
          </cell>
          <cell r="E653" t="str">
            <v>บ้านบางพา</v>
          </cell>
          <cell r="F653" t="str">
            <v>4826II</v>
          </cell>
          <cell r="G653">
            <v>99</v>
          </cell>
          <cell r="H653">
            <v>41</v>
          </cell>
          <cell r="I653" t="str">
            <v>11-1-53</v>
          </cell>
          <cell r="J653">
            <v>100</v>
          </cell>
        </row>
        <row r="654">
          <cell r="B654">
            <v>1117</v>
          </cell>
          <cell r="C654" t="str">
            <v>อิปัน</v>
          </cell>
          <cell r="D654" t="str">
            <v>พระแสง</v>
          </cell>
          <cell r="E654" t="str">
            <v>อำเภอพระแสง</v>
          </cell>
          <cell r="F654" t="str">
            <v>4826II</v>
          </cell>
          <cell r="G654">
            <v>99</v>
          </cell>
          <cell r="H654">
            <v>42</v>
          </cell>
          <cell r="I654" t="str">
            <v>3-1-40</v>
          </cell>
          <cell r="J654">
            <v>100</v>
          </cell>
        </row>
        <row r="655">
          <cell r="B655">
            <v>1118</v>
          </cell>
          <cell r="C655" t="str">
            <v>อิปัน</v>
          </cell>
          <cell r="D655" t="str">
            <v>พระแสง</v>
          </cell>
          <cell r="E655" t="str">
            <v>อำเภอพระแสง</v>
          </cell>
          <cell r="F655" t="str">
            <v>4826II</v>
          </cell>
          <cell r="G655">
            <v>99</v>
          </cell>
          <cell r="H655">
            <v>43</v>
          </cell>
          <cell r="I655" t="str">
            <v>11-3-87</v>
          </cell>
          <cell r="J655">
            <v>100</v>
          </cell>
        </row>
        <row r="656">
          <cell r="B656">
            <v>1119</v>
          </cell>
          <cell r="C656" t="str">
            <v>อิปัน</v>
          </cell>
          <cell r="D656" t="str">
            <v>พระแสง</v>
          </cell>
          <cell r="E656" t="str">
            <v>อำเภอพระแสง</v>
          </cell>
          <cell r="F656" t="str">
            <v>4826II</v>
          </cell>
          <cell r="G656">
            <v>99</v>
          </cell>
          <cell r="H656">
            <v>44</v>
          </cell>
          <cell r="I656" t="str">
            <v>2-2-0</v>
          </cell>
          <cell r="J656">
            <v>210</v>
          </cell>
        </row>
        <row r="657">
          <cell r="B657">
            <v>1120</v>
          </cell>
          <cell r="C657" t="str">
            <v>อิปัน</v>
          </cell>
          <cell r="D657" t="str">
            <v>พระแสง</v>
          </cell>
          <cell r="E657" t="str">
            <v>อำเภอพระแสง</v>
          </cell>
          <cell r="F657" t="str">
            <v>4826II</v>
          </cell>
          <cell r="G657">
            <v>99</v>
          </cell>
          <cell r="H657">
            <v>45</v>
          </cell>
          <cell r="I657" t="str">
            <v>1-3-72</v>
          </cell>
          <cell r="J657">
            <v>100</v>
          </cell>
        </row>
        <row r="658">
          <cell r="B658">
            <v>1121</v>
          </cell>
          <cell r="C658" t="str">
            <v>อิปัน</v>
          </cell>
          <cell r="D658" t="str">
            <v>พระแสง</v>
          </cell>
          <cell r="E658" t="str">
            <v>อำเภอพระแสง</v>
          </cell>
          <cell r="F658" t="str">
            <v>4826II</v>
          </cell>
          <cell r="G658">
            <v>99</v>
          </cell>
          <cell r="H658">
            <v>46</v>
          </cell>
          <cell r="I658" t="str">
            <v>5-3-81</v>
          </cell>
          <cell r="J658">
            <v>180</v>
          </cell>
        </row>
        <row r="659">
          <cell r="B659">
            <v>1122</v>
          </cell>
          <cell r="C659" t="str">
            <v>อิปัน</v>
          </cell>
          <cell r="D659" t="str">
            <v>พระแสง</v>
          </cell>
          <cell r="E659" t="str">
            <v>อำเภอพระแสง</v>
          </cell>
          <cell r="F659" t="str">
            <v>4826II</v>
          </cell>
          <cell r="G659">
            <v>99</v>
          </cell>
          <cell r="H659">
            <v>47</v>
          </cell>
          <cell r="I659" t="str">
            <v>4-0-52</v>
          </cell>
          <cell r="J659">
            <v>180</v>
          </cell>
        </row>
        <row r="660">
          <cell r="B660">
            <v>1123</v>
          </cell>
          <cell r="C660" t="str">
            <v>อิปัน</v>
          </cell>
          <cell r="D660" t="str">
            <v>พระแสง</v>
          </cell>
          <cell r="E660" t="str">
            <v>อำเภอพระแสง</v>
          </cell>
          <cell r="F660" t="str">
            <v>4826II</v>
          </cell>
          <cell r="G660">
            <v>99</v>
          </cell>
          <cell r="H660">
            <v>48</v>
          </cell>
          <cell r="I660" t="str">
            <v>2-0-50</v>
          </cell>
          <cell r="J660">
            <v>180</v>
          </cell>
        </row>
        <row r="661">
          <cell r="B661">
            <v>1124</v>
          </cell>
          <cell r="C661" t="str">
            <v>อิปัน</v>
          </cell>
          <cell r="D661" t="str">
            <v>พระแสง</v>
          </cell>
          <cell r="E661" t="str">
            <v>อำเภอพระแสง</v>
          </cell>
          <cell r="F661" t="str">
            <v>4826II</v>
          </cell>
          <cell r="G661">
            <v>99</v>
          </cell>
          <cell r="H661">
            <v>49</v>
          </cell>
          <cell r="I661" t="str">
            <v>1-1-25</v>
          </cell>
          <cell r="J661">
            <v>210</v>
          </cell>
        </row>
        <row r="662">
          <cell r="B662">
            <v>1125</v>
          </cell>
          <cell r="C662" t="str">
            <v>อิปัน</v>
          </cell>
          <cell r="D662" t="str">
            <v>พระแสง</v>
          </cell>
          <cell r="E662" t="str">
            <v>อำเภอพระแสง</v>
          </cell>
          <cell r="F662" t="str">
            <v>4826II</v>
          </cell>
          <cell r="G662">
            <v>99</v>
          </cell>
          <cell r="H662">
            <v>50</v>
          </cell>
          <cell r="I662" t="str">
            <v>7-0-67</v>
          </cell>
          <cell r="J662">
            <v>100</v>
          </cell>
        </row>
        <row r="663">
          <cell r="B663">
            <v>1127</v>
          </cell>
          <cell r="C663" t="str">
            <v>อิปัน</v>
          </cell>
          <cell r="D663" t="str">
            <v>พระแสง</v>
          </cell>
          <cell r="E663" t="str">
            <v>อำเภอพระแสง</v>
          </cell>
          <cell r="F663" t="str">
            <v>4826II</v>
          </cell>
          <cell r="G663">
            <v>99</v>
          </cell>
          <cell r="H663">
            <v>52</v>
          </cell>
          <cell r="I663" t="str">
            <v>4-3-43</v>
          </cell>
          <cell r="J663">
            <v>250</v>
          </cell>
        </row>
        <row r="664">
          <cell r="B664">
            <v>1173</v>
          </cell>
          <cell r="C664" t="str">
            <v>อิปัน</v>
          </cell>
          <cell r="D664" t="str">
            <v>พระแสง</v>
          </cell>
          <cell r="E664" t="str">
            <v>บ้านบางพา</v>
          </cell>
          <cell r="F664" t="str">
            <v>4826III</v>
          </cell>
          <cell r="G664">
            <v>155</v>
          </cell>
          <cell r="H664">
            <v>65</v>
          </cell>
          <cell r="I664" t="str">
            <v>35-3-63</v>
          </cell>
          <cell r="J664">
            <v>410</v>
          </cell>
        </row>
        <row r="665">
          <cell r="B665">
            <v>1175</v>
          </cell>
          <cell r="C665" t="str">
            <v>อิปัน</v>
          </cell>
          <cell r="D665" t="str">
            <v>พระแสง</v>
          </cell>
          <cell r="E665" t="str">
            <v>อำเภอพระแสง</v>
          </cell>
          <cell r="F665" t="str">
            <v>4826II</v>
          </cell>
          <cell r="G665">
            <v>99</v>
          </cell>
          <cell r="H665">
            <v>29</v>
          </cell>
          <cell r="I665" t="str">
            <v>12-3-53</v>
          </cell>
          <cell r="J665">
            <v>130</v>
          </cell>
        </row>
        <row r="666">
          <cell r="B666">
            <v>1176</v>
          </cell>
          <cell r="C666" t="str">
            <v>อิปัน</v>
          </cell>
          <cell r="D666" t="str">
            <v>พระแสง</v>
          </cell>
          <cell r="E666" t="str">
            <v>อำเภอพระแสง</v>
          </cell>
          <cell r="F666" t="str">
            <v>4826II</v>
          </cell>
          <cell r="G666">
            <v>99</v>
          </cell>
          <cell r="H666">
            <v>55</v>
          </cell>
          <cell r="I666" t="str">
            <v>12-3-73</v>
          </cell>
          <cell r="J666">
            <v>130</v>
          </cell>
        </row>
        <row r="667">
          <cell r="B667">
            <v>1177</v>
          </cell>
          <cell r="C667" t="str">
            <v>อิปัน</v>
          </cell>
          <cell r="D667" t="str">
            <v>พระแสง</v>
          </cell>
          <cell r="E667" t="str">
            <v>อำเภอพระแสง</v>
          </cell>
          <cell r="F667" t="str">
            <v>4826II</v>
          </cell>
          <cell r="G667">
            <v>99</v>
          </cell>
          <cell r="H667">
            <v>56</v>
          </cell>
          <cell r="I667" t="str">
            <v>9-1-9</v>
          </cell>
          <cell r="J667">
            <v>130</v>
          </cell>
        </row>
        <row r="668">
          <cell r="B668">
            <v>1178</v>
          </cell>
          <cell r="C668" t="str">
            <v>อิปัน</v>
          </cell>
          <cell r="D668" t="str">
            <v>พระแสง</v>
          </cell>
          <cell r="E668" t="str">
            <v>บ้านบางพา</v>
          </cell>
          <cell r="F668" t="str">
            <v>4826II</v>
          </cell>
          <cell r="G668">
            <v>99</v>
          </cell>
          <cell r="H668">
            <v>58</v>
          </cell>
          <cell r="I668" t="str">
            <v>8-1-0</v>
          </cell>
          <cell r="J668">
            <v>210</v>
          </cell>
        </row>
        <row r="669">
          <cell r="B669">
            <v>1179</v>
          </cell>
          <cell r="C669" t="str">
            <v>อิปัน</v>
          </cell>
          <cell r="D669" t="str">
            <v>พระแสง</v>
          </cell>
          <cell r="E669" t="str">
            <v>อำเภอพระแสง</v>
          </cell>
          <cell r="F669" t="str">
            <v>4826II</v>
          </cell>
          <cell r="G669">
            <v>99</v>
          </cell>
          <cell r="H669">
            <v>59</v>
          </cell>
          <cell r="I669" t="str">
            <v>9-1-55</v>
          </cell>
          <cell r="J669">
            <v>210</v>
          </cell>
        </row>
        <row r="670">
          <cell r="B670">
            <v>1180</v>
          </cell>
          <cell r="C670" t="str">
            <v>อิปัน</v>
          </cell>
          <cell r="D670" t="str">
            <v>พระแสง</v>
          </cell>
          <cell r="E670" t="str">
            <v>อำเภอพระแสง</v>
          </cell>
          <cell r="F670" t="str">
            <v>4826II</v>
          </cell>
          <cell r="G670">
            <v>99</v>
          </cell>
          <cell r="H670">
            <v>60</v>
          </cell>
          <cell r="I670" t="str">
            <v>9-1-55</v>
          </cell>
          <cell r="J670">
            <v>210</v>
          </cell>
        </row>
        <row r="671">
          <cell r="B671">
            <v>1181</v>
          </cell>
          <cell r="C671" t="str">
            <v>อิปัน</v>
          </cell>
          <cell r="D671" t="str">
            <v>พระแสง</v>
          </cell>
          <cell r="E671" t="str">
            <v>อำเภอพระแสง</v>
          </cell>
          <cell r="F671" t="str">
            <v>4826II</v>
          </cell>
          <cell r="G671">
            <v>99</v>
          </cell>
          <cell r="H671">
            <v>61</v>
          </cell>
          <cell r="I671" t="str">
            <v>9-1-75</v>
          </cell>
          <cell r="J671">
            <v>210</v>
          </cell>
        </row>
        <row r="672">
          <cell r="B672">
            <v>1182</v>
          </cell>
          <cell r="C672" t="str">
            <v>อิปัน</v>
          </cell>
          <cell r="D672" t="str">
            <v>พระแสง</v>
          </cell>
          <cell r="E672" t="str">
            <v>อำเภอพระแสง</v>
          </cell>
          <cell r="F672" t="str">
            <v>4826II</v>
          </cell>
          <cell r="G672">
            <v>99</v>
          </cell>
          <cell r="H672">
            <v>62</v>
          </cell>
          <cell r="I672" t="str">
            <v>8-1-87</v>
          </cell>
          <cell r="J672">
            <v>100</v>
          </cell>
        </row>
        <row r="673">
          <cell r="B673">
            <v>1183</v>
          </cell>
          <cell r="C673" t="str">
            <v>อิปัน</v>
          </cell>
          <cell r="D673" t="str">
            <v>พระแสง</v>
          </cell>
          <cell r="E673" t="str">
            <v>อำเภอพระแสง</v>
          </cell>
          <cell r="F673" t="str">
            <v>4826II</v>
          </cell>
          <cell r="G673">
            <v>99</v>
          </cell>
          <cell r="H673">
            <v>63</v>
          </cell>
          <cell r="I673" t="str">
            <v>9-0-80</v>
          </cell>
          <cell r="J673">
            <v>100</v>
          </cell>
        </row>
        <row r="674">
          <cell r="B674">
            <v>1184</v>
          </cell>
          <cell r="C674" t="str">
            <v>อิปัน</v>
          </cell>
          <cell r="D674" t="str">
            <v>พระแสง</v>
          </cell>
          <cell r="E674" t="str">
            <v>อำเภอพระแสง</v>
          </cell>
          <cell r="F674" t="str">
            <v>4826II</v>
          </cell>
          <cell r="G674">
            <v>99</v>
          </cell>
          <cell r="H674">
            <v>64</v>
          </cell>
          <cell r="I674" t="str">
            <v>9-1-55</v>
          </cell>
          <cell r="J674">
            <v>100</v>
          </cell>
        </row>
        <row r="675">
          <cell r="B675">
            <v>1185</v>
          </cell>
          <cell r="C675" t="str">
            <v>อิปัน</v>
          </cell>
          <cell r="D675" t="str">
            <v>พระแสง</v>
          </cell>
          <cell r="E675" t="str">
            <v>อำเภอพระแสง</v>
          </cell>
          <cell r="F675" t="str">
            <v>4826II</v>
          </cell>
          <cell r="G675">
            <v>99</v>
          </cell>
          <cell r="H675">
            <v>65</v>
          </cell>
          <cell r="I675" t="str">
            <v>9-1-55</v>
          </cell>
          <cell r="J675">
            <v>100</v>
          </cell>
        </row>
        <row r="676">
          <cell r="B676">
            <v>1188</v>
          </cell>
          <cell r="C676" t="str">
            <v>อิปัน</v>
          </cell>
          <cell r="D676" t="str">
            <v>พระแสง</v>
          </cell>
          <cell r="E676" t="str">
            <v>อำเภอพระแสง</v>
          </cell>
          <cell r="F676" t="str">
            <v>4826II</v>
          </cell>
          <cell r="G676">
            <v>99</v>
          </cell>
          <cell r="H676">
            <v>68</v>
          </cell>
          <cell r="I676" t="str">
            <v>4-0-98</v>
          </cell>
          <cell r="J676">
            <v>100</v>
          </cell>
        </row>
        <row r="677">
          <cell r="B677">
            <v>1189</v>
          </cell>
          <cell r="C677" t="str">
            <v>อิปัน</v>
          </cell>
          <cell r="D677" t="str">
            <v>พระแสง</v>
          </cell>
          <cell r="E677" t="str">
            <v>อำเภอพระแสง</v>
          </cell>
          <cell r="F677" t="str">
            <v>4826II</v>
          </cell>
          <cell r="G677">
            <v>99</v>
          </cell>
          <cell r="H677">
            <v>70</v>
          </cell>
          <cell r="I677" t="str">
            <v>6-1-2</v>
          </cell>
          <cell r="J677">
            <v>100</v>
          </cell>
        </row>
        <row r="678">
          <cell r="B678">
            <v>1190</v>
          </cell>
          <cell r="C678" t="str">
            <v>อิปัน</v>
          </cell>
          <cell r="D678" t="str">
            <v>พระแสง</v>
          </cell>
          <cell r="E678" t="str">
            <v>อำเภอพระแสง</v>
          </cell>
          <cell r="F678" t="str">
            <v>4826II</v>
          </cell>
          <cell r="G678">
            <v>99</v>
          </cell>
          <cell r="H678">
            <v>71</v>
          </cell>
          <cell r="I678" t="str">
            <v>5-2-80</v>
          </cell>
          <cell r="J678">
            <v>100</v>
          </cell>
        </row>
        <row r="679">
          <cell r="B679">
            <v>1193</v>
          </cell>
          <cell r="C679" t="str">
            <v>อิปัน</v>
          </cell>
          <cell r="D679" t="str">
            <v>พระแสง</v>
          </cell>
          <cell r="E679" t="str">
            <v>อำเภอพระแสง</v>
          </cell>
          <cell r="F679" t="str">
            <v>4826II</v>
          </cell>
          <cell r="G679">
            <v>99</v>
          </cell>
          <cell r="H679">
            <v>76</v>
          </cell>
          <cell r="I679" t="str">
            <v>15-0-0</v>
          </cell>
          <cell r="J679">
            <v>150</v>
          </cell>
        </row>
        <row r="680">
          <cell r="B680">
            <v>1194</v>
          </cell>
          <cell r="C680" t="str">
            <v>อิปัน</v>
          </cell>
          <cell r="D680" t="str">
            <v>พระแสง</v>
          </cell>
          <cell r="E680" t="str">
            <v>อำเภอพระแสง</v>
          </cell>
          <cell r="F680" t="str">
            <v>4826II</v>
          </cell>
          <cell r="G680">
            <v>99</v>
          </cell>
          <cell r="H680">
            <v>77</v>
          </cell>
          <cell r="I680" t="str">
            <v>12-2-0</v>
          </cell>
          <cell r="J680">
            <v>150</v>
          </cell>
        </row>
        <row r="681">
          <cell r="B681">
            <v>1195</v>
          </cell>
          <cell r="C681" t="str">
            <v>อิปัน</v>
          </cell>
          <cell r="D681" t="str">
            <v>พระแสง</v>
          </cell>
          <cell r="E681" t="str">
            <v>อำเภอพระแสง</v>
          </cell>
          <cell r="F681" t="str">
            <v>4826II</v>
          </cell>
          <cell r="G681">
            <v>99</v>
          </cell>
          <cell r="H681">
            <v>78</v>
          </cell>
          <cell r="I681" t="str">
            <v>9-2-31</v>
          </cell>
          <cell r="J681">
            <v>100</v>
          </cell>
        </row>
        <row r="682">
          <cell r="B682">
            <v>1196</v>
          </cell>
          <cell r="C682" t="str">
            <v>อิปัน</v>
          </cell>
          <cell r="D682" t="str">
            <v>พระแสง</v>
          </cell>
          <cell r="E682" t="str">
            <v>อำเภอพระแสง</v>
          </cell>
          <cell r="F682" t="str">
            <v>4826II</v>
          </cell>
          <cell r="G682">
            <v>99</v>
          </cell>
          <cell r="H682">
            <v>79</v>
          </cell>
          <cell r="I682" t="str">
            <v>15-1-13</v>
          </cell>
          <cell r="J682">
            <v>100</v>
          </cell>
        </row>
        <row r="683">
          <cell r="B683">
            <v>1197</v>
          </cell>
          <cell r="C683" t="str">
            <v>อิปัน</v>
          </cell>
          <cell r="D683" t="str">
            <v>พระแสง</v>
          </cell>
          <cell r="E683" t="str">
            <v>อำเภอพระแสง</v>
          </cell>
          <cell r="F683" t="str">
            <v>4826II</v>
          </cell>
          <cell r="G683">
            <v>99</v>
          </cell>
          <cell r="H683">
            <v>81</v>
          </cell>
          <cell r="I683" t="str">
            <v>6-2-31</v>
          </cell>
          <cell r="J683">
            <v>150</v>
          </cell>
        </row>
        <row r="684">
          <cell r="B684">
            <v>1198</v>
          </cell>
          <cell r="C684" t="str">
            <v>อิปัน</v>
          </cell>
          <cell r="D684" t="str">
            <v>พระแสง</v>
          </cell>
          <cell r="E684" t="str">
            <v>อำเภอพระแสง</v>
          </cell>
          <cell r="F684" t="str">
            <v>4826II</v>
          </cell>
          <cell r="G684">
            <v>99</v>
          </cell>
          <cell r="H684">
            <v>82</v>
          </cell>
          <cell r="I684" t="str">
            <v>10-3-46</v>
          </cell>
          <cell r="J684">
            <v>100</v>
          </cell>
        </row>
        <row r="685">
          <cell r="B685">
            <v>1199</v>
          </cell>
          <cell r="C685" t="str">
            <v>อิปัน</v>
          </cell>
          <cell r="D685" t="str">
            <v>พระแสง</v>
          </cell>
          <cell r="E685" t="str">
            <v>อำเภอพระแสง</v>
          </cell>
          <cell r="F685" t="str">
            <v>4826II</v>
          </cell>
          <cell r="G685">
            <v>99</v>
          </cell>
          <cell r="H685">
            <v>83</v>
          </cell>
          <cell r="I685" t="str">
            <v>9-0-40</v>
          </cell>
          <cell r="J685">
            <v>100</v>
          </cell>
        </row>
        <row r="686">
          <cell r="B686">
            <v>1204</v>
          </cell>
          <cell r="C686" t="str">
            <v>อิปัน</v>
          </cell>
          <cell r="D686" t="str">
            <v>พระแสง</v>
          </cell>
          <cell r="E686" t="str">
            <v>อำเภอพระแสง</v>
          </cell>
          <cell r="F686" t="str">
            <v>4826II</v>
          </cell>
          <cell r="G686">
            <v>99</v>
          </cell>
          <cell r="H686">
            <v>88</v>
          </cell>
          <cell r="I686" t="str">
            <v>25-3-13</v>
          </cell>
          <cell r="J686">
            <v>100</v>
          </cell>
        </row>
        <row r="687">
          <cell r="B687">
            <v>1205</v>
          </cell>
          <cell r="C687" t="str">
            <v>อิปัน</v>
          </cell>
          <cell r="D687" t="str">
            <v>พระแสง</v>
          </cell>
          <cell r="E687" t="str">
            <v>อำเภอพระแสง</v>
          </cell>
          <cell r="F687" t="str">
            <v>4826II</v>
          </cell>
          <cell r="G687">
            <v>99</v>
          </cell>
          <cell r="H687">
            <v>89</v>
          </cell>
          <cell r="I687" t="str">
            <v>9-1-15</v>
          </cell>
          <cell r="J687">
            <v>100</v>
          </cell>
        </row>
        <row r="688">
          <cell r="B688">
            <v>1206</v>
          </cell>
          <cell r="C688" t="str">
            <v>อิปัน</v>
          </cell>
          <cell r="D688" t="str">
            <v>พระแสง</v>
          </cell>
          <cell r="E688" t="str">
            <v>อำเภอพระแสง</v>
          </cell>
          <cell r="F688" t="str">
            <v>4826II</v>
          </cell>
          <cell r="G688">
            <v>99</v>
          </cell>
          <cell r="H688">
            <v>90</v>
          </cell>
          <cell r="I688" t="str">
            <v>24-1-10</v>
          </cell>
          <cell r="J688">
            <v>100</v>
          </cell>
        </row>
        <row r="689">
          <cell r="B689">
            <v>1207</v>
          </cell>
          <cell r="C689" t="str">
            <v>อิปัน</v>
          </cell>
          <cell r="D689" t="str">
            <v>พระแสง</v>
          </cell>
          <cell r="E689" t="str">
            <v>อำเภอพระแสง</v>
          </cell>
          <cell r="F689" t="str">
            <v>4826II</v>
          </cell>
          <cell r="G689">
            <v>99</v>
          </cell>
          <cell r="H689">
            <v>91</v>
          </cell>
          <cell r="I689" t="str">
            <v>8-0-60</v>
          </cell>
          <cell r="J689">
            <v>100</v>
          </cell>
        </row>
        <row r="690">
          <cell r="B690">
            <v>1209</v>
          </cell>
          <cell r="C690" t="str">
            <v>อิปัน</v>
          </cell>
          <cell r="D690" t="str">
            <v>พระแสง</v>
          </cell>
          <cell r="E690" t="str">
            <v>อำเภอพระแสง</v>
          </cell>
          <cell r="F690" t="str">
            <v>4826II</v>
          </cell>
          <cell r="G690">
            <v>99</v>
          </cell>
          <cell r="H690">
            <v>93</v>
          </cell>
          <cell r="I690" t="str">
            <v>3-3-3</v>
          </cell>
          <cell r="J690">
            <v>180</v>
          </cell>
        </row>
        <row r="691">
          <cell r="B691">
            <v>1210</v>
          </cell>
          <cell r="C691" t="str">
            <v>อิปัน</v>
          </cell>
          <cell r="D691" t="str">
            <v>พระแสง</v>
          </cell>
          <cell r="E691" t="str">
            <v>อำเภอพระแสง</v>
          </cell>
          <cell r="F691" t="str">
            <v>4826II</v>
          </cell>
          <cell r="G691">
            <v>99</v>
          </cell>
          <cell r="H691">
            <v>94</v>
          </cell>
          <cell r="I691" t="str">
            <v>3-2-72</v>
          </cell>
          <cell r="J691">
            <v>180</v>
          </cell>
        </row>
        <row r="692">
          <cell r="B692">
            <v>1211</v>
          </cell>
          <cell r="C692" t="str">
            <v>อิปัน</v>
          </cell>
          <cell r="D692" t="str">
            <v>พระแสง</v>
          </cell>
          <cell r="E692" t="str">
            <v>อำเภอพระแสง</v>
          </cell>
          <cell r="F692" t="str">
            <v>4826II</v>
          </cell>
          <cell r="G692">
            <v>99</v>
          </cell>
          <cell r="H692">
            <v>96</v>
          </cell>
          <cell r="I692" t="str">
            <v>16-0-0</v>
          </cell>
          <cell r="J692">
            <v>100</v>
          </cell>
        </row>
        <row r="693">
          <cell r="B693">
            <v>1212</v>
          </cell>
          <cell r="C693" t="str">
            <v>อิปัน</v>
          </cell>
          <cell r="D693" t="str">
            <v>พระแสง</v>
          </cell>
          <cell r="E693" t="str">
            <v>อำเภอพระแสง</v>
          </cell>
          <cell r="F693" t="str">
            <v>4826II</v>
          </cell>
          <cell r="G693">
            <v>99</v>
          </cell>
          <cell r="H693">
            <v>97</v>
          </cell>
          <cell r="I693" t="str">
            <v>4-1-17</v>
          </cell>
          <cell r="J693">
            <v>100</v>
          </cell>
        </row>
        <row r="694">
          <cell r="B694">
            <v>1213</v>
          </cell>
          <cell r="C694" t="str">
            <v>อิปัน</v>
          </cell>
          <cell r="D694" t="str">
            <v>พระแสง</v>
          </cell>
          <cell r="E694" t="str">
            <v>อำเภอพระแสง</v>
          </cell>
          <cell r="F694" t="str">
            <v>4826II</v>
          </cell>
          <cell r="G694">
            <v>99</v>
          </cell>
          <cell r="H694">
            <v>98</v>
          </cell>
          <cell r="I694" t="str">
            <v>6-0-0</v>
          </cell>
          <cell r="J694">
            <v>130</v>
          </cell>
        </row>
        <row r="695">
          <cell r="B695">
            <v>1214</v>
          </cell>
          <cell r="C695" t="str">
            <v>อิปัน</v>
          </cell>
          <cell r="D695" t="str">
            <v>พระแสง</v>
          </cell>
          <cell r="E695" t="str">
            <v>อำเภอพระแสง</v>
          </cell>
          <cell r="F695" t="str">
            <v>4826II</v>
          </cell>
          <cell r="G695">
            <v>99</v>
          </cell>
          <cell r="H695">
            <v>100</v>
          </cell>
          <cell r="I695" t="str">
            <v>2-3-97</v>
          </cell>
          <cell r="J695">
            <v>100</v>
          </cell>
        </row>
        <row r="696">
          <cell r="B696">
            <v>1215</v>
          </cell>
          <cell r="C696" t="str">
            <v>อิปัน</v>
          </cell>
          <cell r="D696" t="str">
            <v>พระแสง</v>
          </cell>
          <cell r="E696" t="str">
            <v>อำเภอพระแสง</v>
          </cell>
          <cell r="F696" t="str">
            <v>4826II</v>
          </cell>
          <cell r="G696">
            <v>99</v>
          </cell>
          <cell r="H696">
            <v>101</v>
          </cell>
          <cell r="I696" t="str">
            <v>5-2-60</v>
          </cell>
          <cell r="J696">
            <v>100</v>
          </cell>
        </row>
        <row r="697">
          <cell r="B697">
            <v>1216</v>
          </cell>
          <cell r="C697" t="str">
            <v>อิปัน</v>
          </cell>
          <cell r="D697" t="str">
            <v>พระแสง</v>
          </cell>
          <cell r="E697" t="str">
            <v>อำเภอพระแสง</v>
          </cell>
          <cell r="F697" t="str">
            <v>4826II</v>
          </cell>
          <cell r="G697">
            <v>99</v>
          </cell>
          <cell r="H697">
            <v>102</v>
          </cell>
          <cell r="I697" t="str">
            <v>2-0-42</v>
          </cell>
          <cell r="J697">
            <v>210</v>
          </cell>
        </row>
        <row r="698">
          <cell r="B698">
            <v>1217</v>
          </cell>
          <cell r="C698" t="str">
            <v>อิปัน</v>
          </cell>
          <cell r="D698" t="str">
            <v>พระแสง</v>
          </cell>
          <cell r="E698" t="str">
            <v>อำเภอพระแสง</v>
          </cell>
          <cell r="F698" t="str">
            <v>4826II</v>
          </cell>
          <cell r="G698">
            <v>99</v>
          </cell>
          <cell r="H698">
            <v>104</v>
          </cell>
          <cell r="I698" t="str">
            <v>20-1-60</v>
          </cell>
          <cell r="J698">
            <v>100</v>
          </cell>
        </row>
        <row r="699">
          <cell r="B699">
            <v>1218</v>
          </cell>
          <cell r="C699" t="str">
            <v>อิปัน</v>
          </cell>
          <cell r="D699" t="str">
            <v>พระแสง</v>
          </cell>
          <cell r="E699" t="str">
            <v>อำเภอพระแสง</v>
          </cell>
          <cell r="F699" t="str">
            <v>4826II</v>
          </cell>
          <cell r="G699">
            <v>99</v>
          </cell>
          <cell r="H699">
            <v>107</v>
          </cell>
          <cell r="I699" t="str">
            <v>4-0-0</v>
          </cell>
          <cell r="J699">
            <v>100</v>
          </cell>
        </row>
        <row r="700">
          <cell r="B700">
            <v>1219</v>
          </cell>
          <cell r="C700" t="str">
            <v>อิปัน</v>
          </cell>
          <cell r="D700" t="str">
            <v>พระแสง</v>
          </cell>
          <cell r="E700" t="str">
            <v>อำเภอพระแสง</v>
          </cell>
          <cell r="F700" t="str">
            <v>4826II</v>
          </cell>
          <cell r="G700">
            <v>99</v>
          </cell>
          <cell r="H700">
            <v>108</v>
          </cell>
          <cell r="I700" t="str">
            <v>14-1-3</v>
          </cell>
          <cell r="J700">
            <v>100</v>
          </cell>
        </row>
        <row r="701">
          <cell r="B701">
            <v>1223</v>
          </cell>
          <cell r="C701" t="str">
            <v>อิปัน</v>
          </cell>
          <cell r="D701" t="str">
            <v>พระแสง</v>
          </cell>
          <cell r="E701" t="str">
            <v>อำเภอพระแสง</v>
          </cell>
          <cell r="F701" t="str">
            <v>4826II</v>
          </cell>
          <cell r="G701">
            <v>99</v>
          </cell>
          <cell r="H701">
            <v>112</v>
          </cell>
          <cell r="I701" t="str">
            <v>15-0-0</v>
          </cell>
          <cell r="J701">
            <v>100</v>
          </cell>
        </row>
        <row r="702">
          <cell r="B702">
            <v>1226</v>
          </cell>
          <cell r="C702" t="str">
            <v>อิปัน</v>
          </cell>
          <cell r="D702" t="str">
            <v>พระแสง</v>
          </cell>
          <cell r="E702" t="str">
            <v>อำเภอพระแสง</v>
          </cell>
          <cell r="F702" t="str">
            <v>4826II</v>
          </cell>
          <cell r="G702">
            <v>99</v>
          </cell>
          <cell r="H702">
            <v>116</v>
          </cell>
          <cell r="I702" t="str">
            <v>4-0-80</v>
          </cell>
          <cell r="J702">
            <v>100</v>
          </cell>
        </row>
        <row r="703">
          <cell r="B703">
            <v>1227</v>
          </cell>
          <cell r="C703" t="str">
            <v>อิปัน</v>
          </cell>
          <cell r="D703" t="str">
            <v>พระแสง</v>
          </cell>
          <cell r="E703" t="str">
            <v>อำเภอพระแสง</v>
          </cell>
          <cell r="F703" t="str">
            <v>4826II</v>
          </cell>
          <cell r="G703">
            <v>99</v>
          </cell>
          <cell r="H703">
            <v>117</v>
          </cell>
          <cell r="I703" t="str">
            <v>2-3-15</v>
          </cell>
          <cell r="J703">
            <v>100</v>
          </cell>
        </row>
        <row r="704">
          <cell r="B704">
            <v>1328</v>
          </cell>
          <cell r="C704" t="str">
            <v>อิปัน</v>
          </cell>
          <cell r="D704" t="str">
            <v>พระแสง</v>
          </cell>
          <cell r="E704" t="str">
            <v>บ้านบางพา</v>
          </cell>
          <cell r="F704" t="str">
            <v>4826III</v>
          </cell>
          <cell r="G704">
            <v>130</v>
          </cell>
          <cell r="H704">
            <v>820</v>
          </cell>
          <cell r="I704" t="str">
            <v>3-0-0</v>
          </cell>
          <cell r="J704">
            <v>100</v>
          </cell>
        </row>
        <row r="705">
          <cell r="B705">
            <v>1365</v>
          </cell>
          <cell r="C705" t="str">
            <v>อิปัน</v>
          </cell>
          <cell r="D705" t="str">
            <v>พระแสง</v>
          </cell>
          <cell r="E705" t="str">
            <v>บ้านบางพา</v>
          </cell>
          <cell r="F705" t="str">
            <v>4826III</v>
          </cell>
          <cell r="G705">
            <v>168</v>
          </cell>
          <cell r="H705">
            <v>37</v>
          </cell>
          <cell r="I705" t="str">
            <v>7-1-43</v>
          </cell>
          <cell r="J705">
            <v>100</v>
          </cell>
        </row>
        <row r="706">
          <cell r="B706">
            <v>1379</v>
          </cell>
          <cell r="C706" t="str">
            <v>อิปัน</v>
          </cell>
          <cell r="D706" t="str">
            <v>พระแสง</v>
          </cell>
          <cell r="E706" t="str">
            <v>บ้านบางพา</v>
          </cell>
          <cell r="F706" t="str">
            <v>4826III</v>
          </cell>
          <cell r="G706">
            <v>168</v>
          </cell>
          <cell r="H706">
            <v>52</v>
          </cell>
          <cell r="I706" t="str">
            <v>11-2-80</v>
          </cell>
          <cell r="J706">
            <v>100</v>
          </cell>
        </row>
        <row r="707">
          <cell r="B707">
            <v>1403</v>
          </cell>
          <cell r="C707" t="str">
            <v>อิปัน</v>
          </cell>
          <cell r="D707" t="str">
            <v>พระแสง</v>
          </cell>
          <cell r="E707" t="str">
            <v>บ้านบางพา</v>
          </cell>
          <cell r="F707" t="str">
            <v>4826III</v>
          </cell>
          <cell r="G707">
            <v>155</v>
          </cell>
          <cell r="H707">
            <v>3</v>
          </cell>
          <cell r="I707" t="str">
            <v>2-0-73</v>
          </cell>
          <cell r="J707">
            <v>440</v>
          </cell>
        </row>
        <row r="708">
          <cell r="B708">
            <v>1408</v>
          </cell>
          <cell r="C708" t="str">
            <v>อิปัน</v>
          </cell>
          <cell r="D708" t="str">
            <v>พระแสง</v>
          </cell>
          <cell r="E708" t="str">
            <v>บ้านบางพา</v>
          </cell>
          <cell r="F708" t="str">
            <v>4826III</v>
          </cell>
          <cell r="G708">
            <v>155</v>
          </cell>
          <cell r="H708">
            <v>8</v>
          </cell>
          <cell r="I708" t="str">
            <v>7-2-7</v>
          </cell>
          <cell r="J708">
            <v>310</v>
          </cell>
        </row>
        <row r="709">
          <cell r="B709">
            <v>1411</v>
          </cell>
          <cell r="C709" t="str">
            <v>อิปัน</v>
          </cell>
          <cell r="D709" t="str">
            <v>พระแสง</v>
          </cell>
          <cell r="E709" t="str">
            <v>บ้านบางพา</v>
          </cell>
          <cell r="F709" t="str">
            <v>4826III</v>
          </cell>
          <cell r="G709">
            <v>155</v>
          </cell>
          <cell r="H709">
            <v>11</v>
          </cell>
          <cell r="I709" t="str">
            <v>3-3-97</v>
          </cell>
          <cell r="J709">
            <v>380</v>
          </cell>
        </row>
        <row r="710">
          <cell r="B710">
            <v>1425</v>
          </cell>
          <cell r="C710" t="str">
            <v>อิปัน</v>
          </cell>
          <cell r="D710" t="str">
            <v>พระแสง</v>
          </cell>
          <cell r="E710" t="str">
            <v>บ้านบางพา</v>
          </cell>
          <cell r="F710" t="str">
            <v>4826III</v>
          </cell>
          <cell r="G710">
            <v>155</v>
          </cell>
          <cell r="H710">
            <v>25</v>
          </cell>
          <cell r="I710" t="str">
            <v>49-3-60</v>
          </cell>
          <cell r="J710">
            <v>100</v>
          </cell>
        </row>
        <row r="711">
          <cell r="B711">
            <v>1427</v>
          </cell>
          <cell r="C711" t="str">
            <v>อิปัน</v>
          </cell>
          <cell r="D711" t="str">
            <v>พระแสง</v>
          </cell>
          <cell r="E711" t="str">
            <v>บ้านบางพา</v>
          </cell>
          <cell r="F711" t="str">
            <v>4826III</v>
          </cell>
          <cell r="G711">
            <v>130</v>
          </cell>
          <cell r="H711">
            <v>142</v>
          </cell>
          <cell r="I711" t="str">
            <v>9-1-90</v>
          </cell>
          <cell r="J711">
            <v>100</v>
          </cell>
        </row>
        <row r="712">
          <cell r="B712">
            <v>1428</v>
          </cell>
          <cell r="C712" t="str">
            <v>อิปัน</v>
          </cell>
          <cell r="D712" t="str">
            <v>พระแสง</v>
          </cell>
          <cell r="E712" t="str">
            <v>อำเภอพระแสง</v>
          </cell>
          <cell r="F712" t="str">
            <v>4826III</v>
          </cell>
          <cell r="G712">
            <v>130</v>
          </cell>
          <cell r="H712">
            <v>143</v>
          </cell>
          <cell r="I712" t="str">
            <v>20-0-80</v>
          </cell>
          <cell r="J712">
            <v>100</v>
          </cell>
        </row>
        <row r="713">
          <cell r="B713">
            <v>1473</v>
          </cell>
          <cell r="C713" t="str">
            <v>อิปัน</v>
          </cell>
          <cell r="D713" t="str">
            <v>พระแสง</v>
          </cell>
          <cell r="E713" t="str">
            <v>บ้านบางพา</v>
          </cell>
          <cell r="F713" t="str">
            <v>4826III</v>
          </cell>
          <cell r="G713">
            <v>167</v>
          </cell>
          <cell r="H713">
            <v>47</v>
          </cell>
          <cell r="I713" t="str">
            <v>10-2-93</v>
          </cell>
          <cell r="J713">
            <v>100</v>
          </cell>
        </row>
        <row r="714">
          <cell r="B714">
            <v>1481</v>
          </cell>
          <cell r="C714" t="str">
            <v>อิปัน</v>
          </cell>
          <cell r="D714" t="str">
            <v>พระแสง</v>
          </cell>
          <cell r="E714" t="str">
            <v>บ้าบบางพา</v>
          </cell>
          <cell r="F714" t="str">
            <v>4826III</v>
          </cell>
          <cell r="G714">
            <v>167</v>
          </cell>
          <cell r="H714">
            <v>56</v>
          </cell>
          <cell r="I714" t="str">
            <v>13-0-13</v>
          </cell>
          <cell r="J714">
            <v>210</v>
          </cell>
        </row>
        <row r="715">
          <cell r="B715">
            <v>1533</v>
          </cell>
          <cell r="C715" t="str">
            <v>อิปัน</v>
          </cell>
          <cell r="D715" t="str">
            <v>พระแสง</v>
          </cell>
          <cell r="E715" t="str">
            <v>บ้านบางพา</v>
          </cell>
          <cell r="F715" t="str">
            <v>4826III</v>
          </cell>
          <cell r="G715">
            <v>154</v>
          </cell>
          <cell r="H715">
            <v>9</v>
          </cell>
          <cell r="I715" t="str">
            <v>16-2-0</v>
          </cell>
          <cell r="J715">
            <v>100</v>
          </cell>
        </row>
        <row r="716">
          <cell r="B716">
            <v>1550</v>
          </cell>
          <cell r="C716" t="str">
            <v>อิปัน</v>
          </cell>
          <cell r="D716" t="str">
            <v>พระแสง</v>
          </cell>
          <cell r="E716" t="str">
            <v>บ้านบางพา</v>
          </cell>
          <cell r="F716" t="str">
            <v>4826III</v>
          </cell>
          <cell r="G716">
            <v>141</v>
          </cell>
          <cell r="H716">
            <v>7</v>
          </cell>
          <cell r="I716" t="str">
            <v>31-0-60</v>
          </cell>
          <cell r="J716">
            <v>410</v>
          </cell>
        </row>
        <row r="717">
          <cell r="B717">
            <v>1551</v>
          </cell>
          <cell r="C717" t="str">
            <v>อิปัน</v>
          </cell>
          <cell r="D717" t="str">
            <v>พระแสง</v>
          </cell>
          <cell r="E717" t="str">
            <v>บ้านบางพา</v>
          </cell>
          <cell r="F717" t="str">
            <v>4826III</v>
          </cell>
          <cell r="G717">
            <v>141</v>
          </cell>
          <cell r="H717">
            <v>8</v>
          </cell>
          <cell r="I717" t="str">
            <v>8-0-0</v>
          </cell>
          <cell r="J717">
            <v>630</v>
          </cell>
        </row>
        <row r="718">
          <cell r="B718">
            <v>1552</v>
          </cell>
          <cell r="C718" t="str">
            <v>อิปัน</v>
          </cell>
          <cell r="D718" t="str">
            <v>พระแสง</v>
          </cell>
          <cell r="E718" t="str">
            <v>บ้านบางพา</v>
          </cell>
          <cell r="F718" t="str">
            <v>4826III</v>
          </cell>
          <cell r="G718">
            <v>141</v>
          </cell>
          <cell r="H718">
            <v>9</v>
          </cell>
          <cell r="I718" t="str">
            <v>29-3-3</v>
          </cell>
          <cell r="J718">
            <v>100</v>
          </cell>
        </row>
        <row r="719">
          <cell r="B719">
            <v>1555</v>
          </cell>
          <cell r="C719" t="str">
            <v>อิปัน</v>
          </cell>
          <cell r="D719" t="str">
            <v>พระแสง</v>
          </cell>
          <cell r="E719" t="str">
            <v>บ้านบางพา</v>
          </cell>
          <cell r="F719" t="str">
            <v>4826III</v>
          </cell>
          <cell r="G719">
            <v>155</v>
          </cell>
          <cell r="H719">
            <v>81</v>
          </cell>
          <cell r="I719" t="str">
            <v>33-3-43</v>
          </cell>
          <cell r="J719">
            <v>270</v>
          </cell>
        </row>
        <row r="720">
          <cell r="B720">
            <v>1557</v>
          </cell>
          <cell r="C720" t="str">
            <v>อิปัน</v>
          </cell>
          <cell r="D720" t="str">
            <v>พระแสง</v>
          </cell>
          <cell r="E720" t="str">
            <v>อำเภอพระแสง</v>
          </cell>
          <cell r="F720" t="str">
            <v>4826II</v>
          </cell>
          <cell r="G720">
            <v>99</v>
          </cell>
          <cell r="H720">
            <v>57</v>
          </cell>
          <cell r="I720" t="str">
            <v>10-0-75</v>
          </cell>
          <cell r="J720">
            <v>130</v>
          </cell>
        </row>
        <row r="721">
          <cell r="B721">
            <v>1558</v>
          </cell>
          <cell r="C721" t="str">
            <v>อิปัน</v>
          </cell>
          <cell r="D721" t="str">
            <v>พระแสง</v>
          </cell>
          <cell r="E721" t="str">
            <v>อำเภอพระแสง</v>
          </cell>
          <cell r="F721" t="str">
            <v>4826II</v>
          </cell>
          <cell r="G721">
            <v>99</v>
          </cell>
          <cell r="H721">
            <v>69</v>
          </cell>
          <cell r="I721" t="str">
            <v>4-0-0</v>
          </cell>
          <cell r="J721">
            <v>100</v>
          </cell>
        </row>
        <row r="722">
          <cell r="B722">
            <v>1559</v>
          </cell>
          <cell r="C722" t="str">
            <v>อิปัน</v>
          </cell>
          <cell r="D722" t="str">
            <v>พระแสง</v>
          </cell>
          <cell r="E722" t="str">
            <v>อำเภอพระแสง</v>
          </cell>
          <cell r="F722" t="str">
            <v>4826II</v>
          </cell>
          <cell r="G722">
            <v>99</v>
          </cell>
          <cell r="H722">
            <v>75</v>
          </cell>
          <cell r="I722" t="str">
            <v>16-3-0</v>
          </cell>
          <cell r="J722">
            <v>150</v>
          </cell>
        </row>
        <row r="723">
          <cell r="B723">
            <v>1560</v>
          </cell>
          <cell r="C723" t="str">
            <v>อิปัน</v>
          </cell>
          <cell r="D723" t="str">
            <v>พระแสง</v>
          </cell>
          <cell r="E723" t="str">
            <v>อำเภอพระแสง</v>
          </cell>
          <cell r="F723" t="str">
            <v>4826II</v>
          </cell>
          <cell r="G723">
            <v>99</v>
          </cell>
          <cell r="H723">
            <v>92</v>
          </cell>
          <cell r="I723" t="str">
            <v>0-0-72</v>
          </cell>
          <cell r="J723">
            <v>280</v>
          </cell>
        </row>
        <row r="724">
          <cell r="B724">
            <v>1561</v>
          </cell>
          <cell r="C724" t="str">
            <v>อิปัน</v>
          </cell>
          <cell r="D724" t="str">
            <v>พระแสง</v>
          </cell>
          <cell r="E724" t="str">
            <v>อำเภอพระแสง</v>
          </cell>
          <cell r="F724" t="str">
            <v>4826II</v>
          </cell>
          <cell r="G724">
            <v>99</v>
          </cell>
          <cell r="H724">
            <v>95</v>
          </cell>
          <cell r="I724" t="str">
            <v>8-3-30</v>
          </cell>
          <cell r="J724">
            <v>100</v>
          </cell>
        </row>
        <row r="725">
          <cell r="B725">
            <v>1562</v>
          </cell>
          <cell r="C725" t="str">
            <v>อิปัน</v>
          </cell>
          <cell r="D725" t="str">
            <v>พระแสง</v>
          </cell>
          <cell r="E725" t="str">
            <v>อำเภอพระแสง</v>
          </cell>
          <cell r="F725" t="str">
            <v>4826II</v>
          </cell>
          <cell r="G725">
            <v>99</v>
          </cell>
          <cell r="H725">
            <v>99</v>
          </cell>
          <cell r="I725" t="str">
            <v>4-2-40</v>
          </cell>
          <cell r="J725">
            <v>100</v>
          </cell>
        </row>
        <row r="726">
          <cell r="B726">
            <v>1563</v>
          </cell>
          <cell r="C726" t="str">
            <v>อิปัน</v>
          </cell>
          <cell r="D726" t="str">
            <v>พระแสง</v>
          </cell>
          <cell r="E726" t="str">
            <v>อำเภอพระแสง</v>
          </cell>
          <cell r="F726" t="str">
            <v>4826II</v>
          </cell>
          <cell r="G726">
            <v>99</v>
          </cell>
          <cell r="H726">
            <v>105</v>
          </cell>
          <cell r="I726" t="str">
            <v>20-1-30</v>
          </cell>
          <cell r="J726">
            <v>100</v>
          </cell>
        </row>
        <row r="727">
          <cell r="B727">
            <v>1564</v>
          </cell>
          <cell r="C727" t="str">
            <v>อิปัน</v>
          </cell>
          <cell r="D727" t="str">
            <v>พระแสง</v>
          </cell>
          <cell r="E727" t="str">
            <v>อำเภอพระแสง</v>
          </cell>
          <cell r="F727" t="str">
            <v>4826II</v>
          </cell>
          <cell r="G727">
            <v>99</v>
          </cell>
          <cell r="H727">
            <v>106</v>
          </cell>
          <cell r="I727" t="str">
            <v>1-3-86</v>
          </cell>
          <cell r="J727">
            <v>100</v>
          </cell>
        </row>
        <row r="728">
          <cell r="B728">
            <v>1566</v>
          </cell>
          <cell r="C728" t="str">
            <v>อิปัน</v>
          </cell>
          <cell r="D728" t="str">
            <v>พระแสง</v>
          </cell>
          <cell r="E728" t="str">
            <v>อำเภอพระแสง</v>
          </cell>
          <cell r="F728" t="str">
            <v>4826II</v>
          </cell>
          <cell r="G728">
            <v>99</v>
          </cell>
          <cell r="H728">
            <v>123</v>
          </cell>
          <cell r="I728" t="str">
            <v>2-1-60</v>
          </cell>
          <cell r="J728">
            <v>100</v>
          </cell>
        </row>
        <row r="729">
          <cell r="B729">
            <v>1567</v>
          </cell>
          <cell r="C729" t="str">
            <v>อิปัน</v>
          </cell>
          <cell r="D729" t="str">
            <v>พระแสง</v>
          </cell>
          <cell r="E729" t="str">
            <v>อำเภอพระแสง</v>
          </cell>
          <cell r="F729" t="str">
            <v>4826II</v>
          </cell>
          <cell r="G729">
            <v>99</v>
          </cell>
          <cell r="H729">
            <v>124</v>
          </cell>
          <cell r="I729" t="str">
            <v>1-0-47</v>
          </cell>
          <cell r="J729">
            <v>100</v>
          </cell>
        </row>
        <row r="730">
          <cell r="B730">
            <v>1568</v>
          </cell>
          <cell r="C730" t="str">
            <v>อิปัน</v>
          </cell>
          <cell r="D730" t="str">
            <v>พระแสง</v>
          </cell>
          <cell r="E730" t="str">
            <v>อำเภอพระแสง</v>
          </cell>
          <cell r="F730" t="str">
            <v>4826II</v>
          </cell>
          <cell r="G730">
            <v>99</v>
          </cell>
          <cell r="H730">
            <v>125</v>
          </cell>
          <cell r="I730" t="str">
            <v>2-0-17</v>
          </cell>
          <cell r="J730">
            <v>100</v>
          </cell>
        </row>
        <row r="731">
          <cell r="B731">
            <v>1569</v>
          </cell>
          <cell r="C731" t="str">
            <v>อิปัน</v>
          </cell>
          <cell r="D731" t="str">
            <v>พระแสง</v>
          </cell>
          <cell r="E731" t="str">
            <v>อำเภอพระแสง</v>
          </cell>
          <cell r="F731" t="str">
            <v>4826II</v>
          </cell>
          <cell r="G731">
            <v>99</v>
          </cell>
          <cell r="H731">
            <v>126</v>
          </cell>
          <cell r="I731" t="str">
            <v>1-3-53</v>
          </cell>
          <cell r="J731">
            <v>100</v>
          </cell>
        </row>
        <row r="732">
          <cell r="B732">
            <v>1570</v>
          </cell>
          <cell r="C732" t="str">
            <v>อิปัน</v>
          </cell>
          <cell r="D732" t="str">
            <v>พระแสง</v>
          </cell>
          <cell r="E732" t="str">
            <v>อำเภอพระแสง</v>
          </cell>
          <cell r="F732" t="str">
            <v>4826II</v>
          </cell>
          <cell r="G732">
            <v>99</v>
          </cell>
          <cell r="H732">
            <v>127</v>
          </cell>
          <cell r="I732" t="str">
            <v>17-1-47</v>
          </cell>
          <cell r="J732">
            <v>100</v>
          </cell>
        </row>
        <row r="733">
          <cell r="B733">
            <v>1571</v>
          </cell>
          <cell r="C733" t="str">
            <v>อิปัน</v>
          </cell>
          <cell r="D733" t="str">
            <v>พระแสง</v>
          </cell>
          <cell r="E733" t="str">
            <v>อำเภอพระแสง</v>
          </cell>
          <cell r="F733" t="str">
            <v>4826II</v>
          </cell>
          <cell r="G733">
            <v>99</v>
          </cell>
          <cell r="H733">
            <v>129</v>
          </cell>
          <cell r="I733" t="str">
            <v>10-1-40</v>
          </cell>
          <cell r="J733">
            <v>100</v>
          </cell>
        </row>
        <row r="734">
          <cell r="B734">
            <v>1572</v>
          </cell>
          <cell r="C734" t="str">
            <v>อิปัน</v>
          </cell>
          <cell r="D734" t="str">
            <v>พระแสง</v>
          </cell>
          <cell r="E734" t="str">
            <v>อำเภอพระแสง</v>
          </cell>
          <cell r="F734" t="str">
            <v>4826II</v>
          </cell>
          <cell r="G734">
            <v>99</v>
          </cell>
          <cell r="H734">
            <v>130</v>
          </cell>
          <cell r="I734" t="str">
            <v>14-1-30</v>
          </cell>
          <cell r="J734">
            <v>100</v>
          </cell>
        </row>
        <row r="735">
          <cell r="B735">
            <v>1573</v>
          </cell>
          <cell r="C735" t="str">
            <v>อิปัน</v>
          </cell>
          <cell r="D735" t="str">
            <v>พระแสง</v>
          </cell>
          <cell r="E735" t="str">
            <v>อำเภอพระแสง</v>
          </cell>
          <cell r="F735" t="str">
            <v>4826II</v>
          </cell>
          <cell r="G735">
            <v>99</v>
          </cell>
          <cell r="H735">
            <v>131</v>
          </cell>
          <cell r="I735" t="str">
            <v>1-3-23</v>
          </cell>
          <cell r="J735">
            <v>100</v>
          </cell>
        </row>
        <row r="736">
          <cell r="B736">
            <v>1574</v>
          </cell>
          <cell r="C736" t="str">
            <v>อิปัน</v>
          </cell>
          <cell r="D736" t="str">
            <v>พระแสง</v>
          </cell>
          <cell r="E736" t="str">
            <v>อำเภอพระแสง</v>
          </cell>
          <cell r="F736" t="str">
            <v>4826II</v>
          </cell>
          <cell r="G736">
            <v>99</v>
          </cell>
          <cell r="H736">
            <v>132</v>
          </cell>
          <cell r="I736" t="str">
            <v>2-2-0</v>
          </cell>
          <cell r="J736">
            <v>100</v>
          </cell>
        </row>
        <row r="737">
          <cell r="B737">
            <v>1577</v>
          </cell>
          <cell r="C737" t="str">
            <v>อิปัน</v>
          </cell>
          <cell r="D737" t="str">
            <v>พระแสง</v>
          </cell>
          <cell r="E737" t="str">
            <v>อำเภอพระแสง</v>
          </cell>
          <cell r="F737" t="str">
            <v>4826II</v>
          </cell>
          <cell r="G737">
            <v>99</v>
          </cell>
          <cell r="H737">
            <v>135</v>
          </cell>
          <cell r="I737" t="str">
            <v>8-2-26</v>
          </cell>
          <cell r="J737">
            <v>100</v>
          </cell>
        </row>
        <row r="738">
          <cell r="B738">
            <v>1583</v>
          </cell>
          <cell r="C738" t="str">
            <v>อิปัน</v>
          </cell>
          <cell r="D738" t="str">
            <v>พระแสง</v>
          </cell>
          <cell r="E738" t="str">
            <v>อำเภอพระแสง</v>
          </cell>
          <cell r="F738" t="str">
            <v>4826II</v>
          </cell>
          <cell r="G738">
            <v>99</v>
          </cell>
          <cell r="H738">
            <v>141</v>
          </cell>
          <cell r="I738" t="str">
            <v>1-0-0</v>
          </cell>
          <cell r="J738">
            <v>100</v>
          </cell>
        </row>
        <row r="739">
          <cell r="B739">
            <v>1584</v>
          </cell>
          <cell r="C739" t="str">
            <v>อิปัน</v>
          </cell>
          <cell r="D739" t="str">
            <v>พระแสง</v>
          </cell>
          <cell r="E739" t="str">
            <v>อำเภอพระแสง</v>
          </cell>
          <cell r="F739" t="str">
            <v>4826II</v>
          </cell>
          <cell r="G739">
            <v>99</v>
          </cell>
          <cell r="H739">
            <v>142</v>
          </cell>
          <cell r="I739" t="str">
            <v>1-0-21</v>
          </cell>
          <cell r="J739">
            <v>100</v>
          </cell>
        </row>
        <row r="740">
          <cell r="B740">
            <v>1585</v>
          </cell>
          <cell r="C740" t="str">
            <v>อิปัน</v>
          </cell>
          <cell r="D740" t="str">
            <v>พระแสง</v>
          </cell>
          <cell r="E740" t="str">
            <v>อำเภอพระแสง</v>
          </cell>
          <cell r="F740" t="str">
            <v>4826II</v>
          </cell>
          <cell r="G740">
            <v>99</v>
          </cell>
          <cell r="H740">
            <v>143</v>
          </cell>
          <cell r="I740" t="str">
            <v>28-3-27</v>
          </cell>
          <cell r="J740">
            <v>100</v>
          </cell>
        </row>
        <row r="741">
          <cell r="B741">
            <v>1586</v>
          </cell>
          <cell r="C741" t="str">
            <v>อิปัน</v>
          </cell>
          <cell r="D741" t="str">
            <v>พระแสง</v>
          </cell>
          <cell r="E741" t="str">
            <v>อำเภอพระแสง</v>
          </cell>
          <cell r="F741" t="str">
            <v>4826II</v>
          </cell>
          <cell r="G741">
            <v>99</v>
          </cell>
          <cell r="H741">
            <v>144</v>
          </cell>
          <cell r="I741" t="str">
            <v>1-0-0</v>
          </cell>
          <cell r="J741">
            <v>100</v>
          </cell>
        </row>
        <row r="742">
          <cell r="B742">
            <v>1592</v>
          </cell>
          <cell r="C742" t="str">
            <v>อิปัน</v>
          </cell>
          <cell r="D742" t="str">
            <v>พระแสง</v>
          </cell>
          <cell r="E742" t="str">
            <v>อำเภอพระแสง</v>
          </cell>
          <cell r="F742" t="str">
            <v>4826II</v>
          </cell>
          <cell r="G742">
            <v>99</v>
          </cell>
          <cell r="H742">
            <v>151</v>
          </cell>
          <cell r="I742" t="str">
            <v>1-0-53</v>
          </cell>
          <cell r="J742">
            <v>250</v>
          </cell>
        </row>
        <row r="743">
          <cell r="B743">
            <v>1593</v>
          </cell>
          <cell r="C743" t="str">
            <v>อิปัน</v>
          </cell>
          <cell r="D743" t="str">
            <v>พระแสง</v>
          </cell>
          <cell r="E743" t="str">
            <v>อำเภอพระแสง</v>
          </cell>
          <cell r="F743" t="str">
            <v>4826II</v>
          </cell>
          <cell r="G743">
            <v>99</v>
          </cell>
          <cell r="H743">
            <v>152</v>
          </cell>
          <cell r="I743" t="str">
            <v>13-2-60</v>
          </cell>
          <cell r="J743">
            <v>100</v>
          </cell>
        </row>
        <row r="744">
          <cell r="B744">
            <v>1594</v>
          </cell>
          <cell r="C744" t="str">
            <v>อิปัน</v>
          </cell>
          <cell r="D744" t="str">
            <v>พระแสง</v>
          </cell>
          <cell r="E744" t="str">
            <v>อำเภอพระแสง</v>
          </cell>
          <cell r="F744" t="str">
            <v>4826II</v>
          </cell>
          <cell r="G744">
            <v>99</v>
          </cell>
          <cell r="H744">
            <v>153</v>
          </cell>
          <cell r="I744" t="str">
            <v>22-2-67</v>
          </cell>
          <cell r="J744">
            <v>100</v>
          </cell>
        </row>
        <row r="745">
          <cell r="B745">
            <v>1595</v>
          </cell>
          <cell r="C745" t="str">
            <v>อิปัน</v>
          </cell>
          <cell r="D745" t="str">
            <v>พระแสง</v>
          </cell>
          <cell r="E745" t="str">
            <v>อำเภอพระแสง</v>
          </cell>
          <cell r="F745" t="str">
            <v>4826II</v>
          </cell>
          <cell r="G745">
            <v>99</v>
          </cell>
          <cell r="H745">
            <v>154</v>
          </cell>
          <cell r="I745" t="str">
            <v>4-0-87</v>
          </cell>
          <cell r="J745">
            <v>100</v>
          </cell>
        </row>
        <row r="746">
          <cell r="B746">
            <v>1599</v>
          </cell>
          <cell r="C746" t="str">
            <v>อิปัน</v>
          </cell>
          <cell r="D746" t="str">
            <v>พระแสง</v>
          </cell>
          <cell r="E746" t="str">
            <v>อำเภอพระแสง</v>
          </cell>
          <cell r="F746" t="str">
            <v>4826II</v>
          </cell>
          <cell r="G746">
            <v>99</v>
          </cell>
          <cell r="H746">
            <v>160</v>
          </cell>
          <cell r="I746" t="str">
            <v>10-3-53</v>
          </cell>
          <cell r="J746">
            <v>100</v>
          </cell>
        </row>
        <row r="747">
          <cell r="B747">
            <v>1601</v>
          </cell>
          <cell r="C747" t="str">
            <v>อิปัน</v>
          </cell>
          <cell r="D747" t="str">
            <v>พระแสง</v>
          </cell>
          <cell r="E747" t="str">
            <v>บ้านบางพา</v>
          </cell>
          <cell r="F747" t="str">
            <v>4826III</v>
          </cell>
          <cell r="G747">
            <v>104</v>
          </cell>
          <cell r="H747">
            <v>162</v>
          </cell>
          <cell r="I747" t="str">
            <v>19-2-3</v>
          </cell>
          <cell r="J747">
            <v>100</v>
          </cell>
        </row>
        <row r="748">
          <cell r="B748">
            <v>1603</v>
          </cell>
          <cell r="C748" t="str">
            <v>อิปัน</v>
          </cell>
          <cell r="D748" t="str">
            <v>พระแสง</v>
          </cell>
          <cell r="E748" t="str">
            <v>อำเภอพระแสง</v>
          </cell>
          <cell r="F748" t="str">
            <v>4826II</v>
          </cell>
          <cell r="G748">
            <v>99</v>
          </cell>
          <cell r="H748">
            <v>165</v>
          </cell>
          <cell r="I748" t="str">
            <v>7-0-0</v>
          </cell>
          <cell r="J748">
            <v>100</v>
          </cell>
        </row>
        <row r="749">
          <cell r="B749">
            <v>1604</v>
          </cell>
          <cell r="C749" t="str">
            <v>อิปัน</v>
          </cell>
          <cell r="D749" t="str">
            <v>พระแสง</v>
          </cell>
          <cell r="E749" t="str">
            <v>อำเภอพระแสง</v>
          </cell>
          <cell r="F749" t="str">
            <v>4826II</v>
          </cell>
          <cell r="G749">
            <v>99</v>
          </cell>
          <cell r="H749">
            <v>166</v>
          </cell>
          <cell r="I749" t="str">
            <v>7-3-0</v>
          </cell>
          <cell r="J749">
            <v>100</v>
          </cell>
        </row>
        <row r="750">
          <cell r="B750">
            <v>1605</v>
          </cell>
          <cell r="C750" t="str">
            <v>อิปัน</v>
          </cell>
          <cell r="D750" t="str">
            <v>พระแสง</v>
          </cell>
          <cell r="E750" t="str">
            <v>อำเภอพระแสง</v>
          </cell>
          <cell r="F750" t="str">
            <v>4826II</v>
          </cell>
          <cell r="G750">
            <v>99</v>
          </cell>
          <cell r="H750">
            <v>169</v>
          </cell>
          <cell r="I750" t="str">
            <v>5-3-77</v>
          </cell>
          <cell r="J750">
            <v>100</v>
          </cell>
        </row>
        <row r="751">
          <cell r="B751">
            <v>1606</v>
          </cell>
          <cell r="C751" t="str">
            <v>อิปัน</v>
          </cell>
          <cell r="D751" t="str">
            <v>พระแสง</v>
          </cell>
          <cell r="E751" t="str">
            <v>อำเภอพระแสง</v>
          </cell>
          <cell r="F751" t="str">
            <v>4826II</v>
          </cell>
          <cell r="G751">
            <v>99</v>
          </cell>
          <cell r="H751">
            <v>170</v>
          </cell>
          <cell r="I751" t="str">
            <v>4-3-20</v>
          </cell>
          <cell r="J751">
            <v>100</v>
          </cell>
        </row>
        <row r="752">
          <cell r="B752">
            <v>1607</v>
          </cell>
          <cell r="C752" t="str">
            <v>อิปัน</v>
          </cell>
          <cell r="D752" t="str">
            <v>พระแสง</v>
          </cell>
          <cell r="E752" t="str">
            <v>อำเภอพระแสง</v>
          </cell>
          <cell r="F752" t="str">
            <v>4826II</v>
          </cell>
          <cell r="G752">
            <v>99</v>
          </cell>
          <cell r="H752">
            <v>171</v>
          </cell>
          <cell r="I752" t="str">
            <v>9-2-80</v>
          </cell>
          <cell r="J752">
            <v>100</v>
          </cell>
        </row>
        <row r="753">
          <cell r="B753">
            <v>1609</v>
          </cell>
          <cell r="C753" t="str">
            <v>อิปัน</v>
          </cell>
          <cell r="D753" t="str">
            <v>พระแสง</v>
          </cell>
          <cell r="E753" t="str">
            <v>อำเภอพระแสง</v>
          </cell>
          <cell r="F753" t="str">
            <v>4826II</v>
          </cell>
          <cell r="G753">
            <v>99</v>
          </cell>
          <cell r="H753">
            <v>173</v>
          </cell>
          <cell r="I753" t="str">
            <v>6-3-82</v>
          </cell>
          <cell r="J753">
            <v>100</v>
          </cell>
        </row>
        <row r="754">
          <cell r="B754">
            <v>1615</v>
          </cell>
          <cell r="C754" t="str">
            <v>อิปัน</v>
          </cell>
          <cell r="D754" t="str">
            <v>พระแสง</v>
          </cell>
          <cell r="E754" t="str">
            <v>อำเภอพระแสง</v>
          </cell>
          <cell r="F754" t="str">
            <v>4826II</v>
          </cell>
          <cell r="G754">
            <v>99</v>
          </cell>
          <cell r="H754">
            <v>179</v>
          </cell>
          <cell r="I754" t="str">
            <v>11-1-20</v>
          </cell>
          <cell r="J754">
            <v>100</v>
          </cell>
        </row>
        <row r="755">
          <cell r="B755">
            <v>1616</v>
          </cell>
          <cell r="C755" t="str">
            <v>อิปัน</v>
          </cell>
          <cell r="D755" t="str">
            <v>พระแสง</v>
          </cell>
          <cell r="E755" t="str">
            <v>อำเภอพระแสง</v>
          </cell>
          <cell r="F755" t="str">
            <v>4826II</v>
          </cell>
          <cell r="G755">
            <v>99</v>
          </cell>
          <cell r="H755">
            <v>180</v>
          </cell>
          <cell r="I755" t="str">
            <v>8-3-0</v>
          </cell>
          <cell r="J755">
            <v>100</v>
          </cell>
        </row>
        <row r="756">
          <cell r="B756">
            <v>1618</v>
          </cell>
          <cell r="C756" t="str">
            <v>อิปัน</v>
          </cell>
          <cell r="D756" t="str">
            <v>พระแสง</v>
          </cell>
          <cell r="E756" t="str">
            <v>อำเภอพระแสง</v>
          </cell>
          <cell r="F756" t="str">
            <v>4826II</v>
          </cell>
          <cell r="G756">
            <v>99</v>
          </cell>
          <cell r="H756">
            <v>182</v>
          </cell>
          <cell r="I756" t="str">
            <v>14-1-27</v>
          </cell>
          <cell r="J756">
            <v>100</v>
          </cell>
        </row>
        <row r="757">
          <cell r="B757">
            <v>1645</v>
          </cell>
          <cell r="C757" t="str">
            <v>อิปัน</v>
          </cell>
          <cell r="D757" t="str">
            <v>พระแสง</v>
          </cell>
          <cell r="E757" t="str">
            <v>บ้านบางพา</v>
          </cell>
          <cell r="F757" t="str">
            <v>4826III</v>
          </cell>
          <cell r="G757">
            <v>117</v>
          </cell>
          <cell r="H757">
            <v>91</v>
          </cell>
          <cell r="I757" t="str">
            <v>5-2-0</v>
          </cell>
          <cell r="J757">
            <v>100</v>
          </cell>
        </row>
        <row r="758">
          <cell r="B758">
            <v>1646</v>
          </cell>
          <cell r="C758" t="str">
            <v>อิปัน</v>
          </cell>
          <cell r="D758" t="str">
            <v>พระแสง</v>
          </cell>
          <cell r="E758" t="str">
            <v>บ้านบางพา</v>
          </cell>
          <cell r="F758" t="str">
            <v>4826III</v>
          </cell>
          <cell r="G758">
            <v>117</v>
          </cell>
          <cell r="H758">
            <v>92</v>
          </cell>
          <cell r="I758" t="str">
            <v>29-1-30</v>
          </cell>
          <cell r="J758">
            <v>100</v>
          </cell>
        </row>
        <row r="759">
          <cell r="B759">
            <v>1651</v>
          </cell>
          <cell r="C759" t="str">
            <v>อิปัน</v>
          </cell>
          <cell r="D759" t="str">
            <v>พระแสง</v>
          </cell>
          <cell r="E759" t="str">
            <v>อำเภอพระแสง</v>
          </cell>
          <cell r="F759" t="str">
            <v>4826II</v>
          </cell>
          <cell r="G759">
            <v>100</v>
          </cell>
          <cell r="H759">
            <v>1</v>
          </cell>
          <cell r="I759" t="str">
            <v>24-0-27</v>
          </cell>
          <cell r="J759">
            <v>100</v>
          </cell>
        </row>
        <row r="760">
          <cell r="B760">
            <v>1653</v>
          </cell>
          <cell r="C760" t="str">
            <v>อิปัน</v>
          </cell>
          <cell r="D760" t="str">
            <v>พระแสง</v>
          </cell>
          <cell r="E760" t="str">
            <v>อำเภอพระแสง</v>
          </cell>
          <cell r="F760" t="str">
            <v>4826II</v>
          </cell>
          <cell r="G760">
            <v>100</v>
          </cell>
          <cell r="H760">
            <v>3</v>
          </cell>
          <cell r="I760" t="str">
            <v>6-2-17</v>
          </cell>
          <cell r="J760">
            <v>100</v>
          </cell>
        </row>
        <row r="761">
          <cell r="B761">
            <v>1654</v>
          </cell>
          <cell r="C761" t="str">
            <v>อิปัน</v>
          </cell>
          <cell r="D761" t="str">
            <v>พระแสง</v>
          </cell>
          <cell r="E761" t="str">
            <v>อำเภอพระแสง</v>
          </cell>
          <cell r="F761" t="str">
            <v>4826II</v>
          </cell>
          <cell r="G761">
            <v>100</v>
          </cell>
          <cell r="H761">
            <v>4</v>
          </cell>
          <cell r="I761" t="str">
            <v>25-2-53</v>
          </cell>
          <cell r="J761">
            <v>180</v>
          </cell>
        </row>
        <row r="762">
          <cell r="B762">
            <v>1655</v>
          </cell>
          <cell r="C762" t="str">
            <v>อิปัน</v>
          </cell>
          <cell r="D762" t="str">
            <v>พระแสง</v>
          </cell>
          <cell r="E762" t="str">
            <v>อำเภอพระแสง</v>
          </cell>
          <cell r="F762" t="str">
            <v>4826II</v>
          </cell>
          <cell r="G762">
            <v>100</v>
          </cell>
          <cell r="H762">
            <v>5</v>
          </cell>
          <cell r="I762" t="str">
            <v>14-1-53</v>
          </cell>
          <cell r="J762">
            <v>100</v>
          </cell>
        </row>
        <row r="763">
          <cell r="B763">
            <v>1656</v>
          </cell>
          <cell r="C763" t="str">
            <v>อิปัน</v>
          </cell>
          <cell r="D763" t="str">
            <v>พระแสง</v>
          </cell>
          <cell r="E763" t="str">
            <v>บ้านบางพา</v>
          </cell>
          <cell r="F763" t="str">
            <v>4826III</v>
          </cell>
          <cell r="G763">
            <v>143</v>
          </cell>
          <cell r="H763">
            <v>165</v>
          </cell>
          <cell r="I763" t="str">
            <v>20-1-75</v>
          </cell>
          <cell r="J763">
            <v>100</v>
          </cell>
        </row>
        <row r="764">
          <cell r="B764">
            <v>1657</v>
          </cell>
          <cell r="C764" t="str">
            <v>อิปัน</v>
          </cell>
          <cell r="D764" t="str">
            <v>พระแสง</v>
          </cell>
          <cell r="E764" t="str">
            <v>อำเภอพระแสง</v>
          </cell>
          <cell r="F764" t="str">
            <v>4826III</v>
          </cell>
          <cell r="G764">
            <v>141</v>
          </cell>
          <cell r="H764">
            <v>42</v>
          </cell>
          <cell r="I764" t="str">
            <v>6-0-0</v>
          </cell>
          <cell r="J764">
            <v>100</v>
          </cell>
        </row>
        <row r="765">
          <cell r="B765">
            <v>1726</v>
          </cell>
          <cell r="C765" t="str">
            <v>อิปัน</v>
          </cell>
          <cell r="D765" t="str">
            <v>พระแสง</v>
          </cell>
          <cell r="E765" t="str">
            <v>บ้านบางพา</v>
          </cell>
          <cell r="F765" t="str">
            <v>4826III</v>
          </cell>
          <cell r="G765">
            <v>140</v>
          </cell>
          <cell r="H765">
            <v>155</v>
          </cell>
          <cell r="I765" t="str">
            <v>10-3-20</v>
          </cell>
          <cell r="J765">
            <v>100</v>
          </cell>
        </row>
        <row r="766">
          <cell r="B766">
            <v>1736</v>
          </cell>
          <cell r="C766" t="str">
            <v>อิปัน</v>
          </cell>
          <cell r="D766" t="str">
            <v>พระแสง</v>
          </cell>
          <cell r="E766" t="str">
            <v>อำเภอพระแสง</v>
          </cell>
          <cell r="F766" t="str">
            <v>4826II</v>
          </cell>
          <cell r="G766">
            <v>113</v>
          </cell>
          <cell r="H766">
            <v>12</v>
          </cell>
          <cell r="I766" t="str">
            <v>6-2-0</v>
          </cell>
          <cell r="J766">
            <v>100</v>
          </cell>
        </row>
        <row r="767">
          <cell r="B767">
            <v>1737</v>
          </cell>
          <cell r="C767" t="str">
            <v>อิปัน</v>
          </cell>
          <cell r="D767" t="str">
            <v>พระแสง</v>
          </cell>
          <cell r="E767" t="str">
            <v>อำเภอพระแสง</v>
          </cell>
          <cell r="F767" t="str">
            <v>4826II</v>
          </cell>
          <cell r="G767">
            <v>113</v>
          </cell>
          <cell r="H767">
            <v>13</v>
          </cell>
          <cell r="I767" t="str">
            <v>4-2-40</v>
          </cell>
          <cell r="J767">
            <v>100</v>
          </cell>
        </row>
        <row r="768">
          <cell r="B768">
            <v>1738</v>
          </cell>
          <cell r="C768" t="str">
            <v>อิปัน</v>
          </cell>
          <cell r="D768" t="str">
            <v>พระแสง</v>
          </cell>
          <cell r="E768" t="str">
            <v>อำเภอพระแสง</v>
          </cell>
          <cell r="F768" t="str">
            <v>4826II</v>
          </cell>
          <cell r="G768">
            <v>113</v>
          </cell>
          <cell r="H768">
            <v>18</v>
          </cell>
          <cell r="I768" t="str">
            <v>6-3-0</v>
          </cell>
          <cell r="J768">
            <v>100</v>
          </cell>
        </row>
        <row r="769">
          <cell r="B769">
            <v>1739</v>
          </cell>
          <cell r="C769" t="str">
            <v>อิปัน</v>
          </cell>
          <cell r="D769" t="str">
            <v>พระแสง</v>
          </cell>
          <cell r="E769" t="str">
            <v>อำเภอพระแสง</v>
          </cell>
          <cell r="F769" t="str">
            <v>4826II</v>
          </cell>
          <cell r="G769">
            <v>113</v>
          </cell>
          <cell r="H769">
            <v>23</v>
          </cell>
          <cell r="I769" t="str">
            <v>9-0-40</v>
          </cell>
          <cell r="J769">
            <v>150</v>
          </cell>
        </row>
        <row r="770">
          <cell r="B770">
            <v>1740</v>
          </cell>
          <cell r="C770" t="str">
            <v>อิปัน</v>
          </cell>
          <cell r="D770" t="str">
            <v>พระแสง</v>
          </cell>
          <cell r="E770" t="str">
            <v>อำเภอพระแสง</v>
          </cell>
          <cell r="F770" t="str">
            <v>4826II</v>
          </cell>
          <cell r="G770">
            <v>113</v>
          </cell>
          <cell r="H770">
            <v>33</v>
          </cell>
          <cell r="I770" t="str">
            <v>10-3-0</v>
          </cell>
          <cell r="J770">
            <v>130</v>
          </cell>
        </row>
        <row r="771">
          <cell r="B771">
            <v>1741</v>
          </cell>
          <cell r="C771" t="str">
            <v>อิปัน</v>
          </cell>
          <cell r="D771" t="str">
            <v>พระแสง</v>
          </cell>
          <cell r="E771" t="str">
            <v>อำเภอพระแสง</v>
          </cell>
          <cell r="F771" t="str">
            <v>4826II</v>
          </cell>
          <cell r="G771">
            <v>113</v>
          </cell>
          <cell r="H771">
            <v>35</v>
          </cell>
          <cell r="I771" t="str">
            <v>9-0-0</v>
          </cell>
          <cell r="J771">
            <v>130</v>
          </cell>
        </row>
        <row r="772">
          <cell r="B772">
            <v>1742</v>
          </cell>
          <cell r="C772" t="str">
            <v>อิปัน</v>
          </cell>
          <cell r="D772" t="str">
            <v>พระแสง</v>
          </cell>
          <cell r="E772" t="str">
            <v>อำเภอพระแสง</v>
          </cell>
          <cell r="F772" t="str">
            <v>4826II</v>
          </cell>
          <cell r="G772">
            <v>113</v>
          </cell>
          <cell r="H772">
            <v>36</v>
          </cell>
          <cell r="I772" t="str">
            <v>17-0-80</v>
          </cell>
          <cell r="J772">
            <v>150</v>
          </cell>
        </row>
        <row r="773">
          <cell r="B773">
            <v>1743</v>
          </cell>
          <cell r="C773" t="str">
            <v>อิปัน</v>
          </cell>
          <cell r="D773" t="str">
            <v>พระแสง</v>
          </cell>
          <cell r="E773" t="str">
            <v>อำเภอพระแสง</v>
          </cell>
          <cell r="F773" t="str">
            <v>4826II</v>
          </cell>
          <cell r="G773">
            <v>113</v>
          </cell>
          <cell r="H773">
            <v>37</v>
          </cell>
          <cell r="I773" t="str">
            <v>5-0-0</v>
          </cell>
          <cell r="J773">
            <v>150</v>
          </cell>
        </row>
        <row r="774">
          <cell r="B774">
            <v>1744</v>
          </cell>
          <cell r="C774" t="str">
            <v>อิปัน</v>
          </cell>
          <cell r="D774" t="str">
            <v>พระแสง</v>
          </cell>
          <cell r="E774" t="str">
            <v>อำเภอพระแสง</v>
          </cell>
          <cell r="F774" t="str">
            <v>4826II</v>
          </cell>
          <cell r="G774">
            <v>113</v>
          </cell>
          <cell r="H774">
            <v>39</v>
          </cell>
          <cell r="I774" t="str">
            <v>11-2-20</v>
          </cell>
          <cell r="J774">
            <v>100</v>
          </cell>
        </row>
        <row r="775">
          <cell r="B775">
            <v>1745</v>
          </cell>
          <cell r="C775" t="str">
            <v>อิปัน</v>
          </cell>
          <cell r="D775" t="str">
            <v>พระแสง</v>
          </cell>
          <cell r="E775" t="str">
            <v>อำเภอพระแสง</v>
          </cell>
          <cell r="F775" t="str">
            <v>4826II</v>
          </cell>
          <cell r="G775">
            <v>113</v>
          </cell>
          <cell r="H775">
            <v>44</v>
          </cell>
          <cell r="I775" t="str">
            <v>11-1-0</v>
          </cell>
          <cell r="J775">
            <v>150</v>
          </cell>
        </row>
        <row r="776">
          <cell r="B776">
            <v>1746</v>
          </cell>
          <cell r="C776" t="str">
            <v>อิปัน</v>
          </cell>
          <cell r="D776" t="str">
            <v>พระแสง</v>
          </cell>
          <cell r="E776" t="str">
            <v>อำเภอพระแสง</v>
          </cell>
          <cell r="F776" t="str">
            <v>4826II</v>
          </cell>
          <cell r="G776">
            <v>113</v>
          </cell>
          <cell r="H776">
            <v>45</v>
          </cell>
          <cell r="I776" t="str">
            <v>9-3-0</v>
          </cell>
          <cell r="J776">
            <v>130</v>
          </cell>
        </row>
        <row r="777">
          <cell r="B777">
            <v>1747</v>
          </cell>
          <cell r="C777" t="str">
            <v>อิปัน</v>
          </cell>
          <cell r="D777" t="str">
            <v>พระแสง</v>
          </cell>
          <cell r="E777" t="str">
            <v>อำเภอพระแสง</v>
          </cell>
          <cell r="F777" t="str">
            <v>4826II</v>
          </cell>
          <cell r="G777">
            <v>113</v>
          </cell>
          <cell r="H777">
            <v>47</v>
          </cell>
          <cell r="I777" t="str">
            <v>17-0-80</v>
          </cell>
          <cell r="J777">
            <v>100</v>
          </cell>
        </row>
        <row r="778">
          <cell r="B778">
            <v>1748</v>
          </cell>
          <cell r="C778" t="str">
            <v>อิปัน</v>
          </cell>
          <cell r="D778" t="str">
            <v>พระแสง</v>
          </cell>
          <cell r="E778" t="str">
            <v>อำเภอพระแสง</v>
          </cell>
          <cell r="F778" t="str">
            <v>4826II</v>
          </cell>
          <cell r="G778">
            <v>113</v>
          </cell>
          <cell r="H778">
            <v>48</v>
          </cell>
          <cell r="I778" t="str">
            <v>12-2-40</v>
          </cell>
          <cell r="J778">
            <v>100</v>
          </cell>
        </row>
        <row r="779">
          <cell r="B779">
            <v>1749</v>
          </cell>
          <cell r="C779" t="str">
            <v>อิปัน</v>
          </cell>
          <cell r="D779" t="str">
            <v>พระแสง</v>
          </cell>
          <cell r="E779" t="str">
            <v>อำเภอพระแสง</v>
          </cell>
          <cell r="F779" t="str">
            <v>4826II</v>
          </cell>
          <cell r="G779">
            <v>113</v>
          </cell>
          <cell r="H779">
            <v>50</v>
          </cell>
          <cell r="I779" t="str">
            <v>12-0-0</v>
          </cell>
          <cell r="J779">
            <v>100</v>
          </cell>
        </row>
        <row r="780">
          <cell r="B780">
            <v>1750</v>
          </cell>
          <cell r="C780" t="str">
            <v>อิปัน</v>
          </cell>
          <cell r="D780" t="str">
            <v>พระแสง</v>
          </cell>
          <cell r="E780" t="str">
            <v>อำเภอพระแสง</v>
          </cell>
          <cell r="F780" t="str">
            <v>4826II</v>
          </cell>
          <cell r="G780">
            <v>113</v>
          </cell>
          <cell r="H780">
            <v>55</v>
          </cell>
          <cell r="I780" t="str">
            <v>8-0-20</v>
          </cell>
          <cell r="J780">
            <v>100</v>
          </cell>
        </row>
        <row r="781">
          <cell r="B781">
            <v>1751</v>
          </cell>
          <cell r="C781" t="str">
            <v>อิปัน</v>
          </cell>
          <cell r="D781" t="str">
            <v>พระแสง</v>
          </cell>
          <cell r="E781" t="str">
            <v>อำเภอพระแสง</v>
          </cell>
          <cell r="F781" t="str">
            <v>4826II</v>
          </cell>
          <cell r="G781">
            <v>113</v>
          </cell>
          <cell r="H781">
            <v>56</v>
          </cell>
          <cell r="I781" t="str">
            <v>5-0-75</v>
          </cell>
          <cell r="J781">
            <v>130</v>
          </cell>
        </row>
        <row r="782">
          <cell r="B782">
            <v>1752</v>
          </cell>
          <cell r="C782" t="str">
            <v>อิปัน</v>
          </cell>
          <cell r="D782" t="str">
            <v>พระแสง</v>
          </cell>
          <cell r="E782" t="str">
            <v>อำเภอพระแสง</v>
          </cell>
          <cell r="F782" t="str">
            <v>4826II</v>
          </cell>
          <cell r="G782">
            <v>113</v>
          </cell>
          <cell r="H782">
            <v>58</v>
          </cell>
          <cell r="I782" t="str">
            <v>36-2-40</v>
          </cell>
          <cell r="J782">
            <v>100</v>
          </cell>
        </row>
        <row r="783">
          <cell r="B783">
            <v>1753</v>
          </cell>
          <cell r="C783" t="str">
            <v>อิปัน</v>
          </cell>
          <cell r="D783" t="str">
            <v>พระแสง</v>
          </cell>
          <cell r="E783" t="str">
            <v>อำเภอพระแสง</v>
          </cell>
          <cell r="F783" t="str">
            <v>4826II</v>
          </cell>
          <cell r="G783">
            <v>113</v>
          </cell>
          <cell r="H783">
            <v>68</v>
          </cell>
          <cell r="I783" t="str">
            <v>26-0-80</v>
          </cell>
          <cell r="J783">
            <v>100</v>
          </cell>
        </row>
        <row r="784">
          <cell r="B784">
            <v>1754</v>
          </cell>
          <cell r="C784" t="str">
            <v>อิปัน</v>
          </cell>
          <cell r="D784" t="str">
            <v>พระแสง</v>
          </cell>
          <cell r="E784" t="str">
            <v>อำเภอพระแสง</v>
          </cell>
          <cell r="F784" t="str">
            <v>4826II</v>
          </cell>
          <cell r="G784">
            <v>113</v>
          </cell>
          <cell r="H784">
            <v>88</v>
          </cell>
          <cell r="I784" t="str">
            <v>6-1-60</v>
          </cell>
          <cell r="J784">
            <v>100</v>
          </cell>
        </row>
        <row r="785">
          <cell r="B785">
            <v>1821</v>
          </cell>
          <cell r="C785" t="str">
            <v>อิปัน</v>
          </cell>
          <cell r="D785" t="str">
            <v>พระแสง</v>
          </cell>
          <cell r="E785" t="str">
            <v>อำเภอพระแสง</v>
          </cell>
          <cell r="F785" t="str">
            <v>4826II</v>
          </cell>
          <cell r="G785">
            <v>128</v>
          </cell>
          <cell r="H785">
            <v>1</v>
          </cell>
          <cell r="I785" t="str">
            <v>20-3-6</v>
          </cell>
          <cell r="J785">
            <v>100</v>
          </cell>
        </row>
        <row r="786">
          <cell r="B786">
            <v>1822</v>
          </cell>
          <cell r="C786" t="str">
            <v>อิปัน</v>
          </cell>
          <cell r="D786" t="str">
            <v>พระแสง</v>
          </cell>
          <cell r="E786" t="str">
            <v>อำเภอพระแสง</v>
          </cell>
          <cell r="F786" t="str">
            <v>4826II</v>
          </cell>
          <cell r="G786">
            <v>128</v>
          </cell>
          <cell r="H786">
            <v>2</v>
          </cell>
          <cell r="I786" t="str">
            <v>41-2-26</v>
          </cell>
          <cell r="J786">
            <v>100</v>
          </cell>
        </row>
        <row r="787">
          <cell r="B787">
            <v>1823</v>
          </cell>
          <cell r="C787" t="str">
            <v>อิปัน</v>
          </cell>
          <cell r="D787" t="str">
            <v>พระแสง</v>
          </cell>
          <cell r="E787" t="str">
            <v>อำเภอพระแสง</v>
          </cell>
          <cell r="F787" t="str">
            <v>4826II</v>
          </cell>
          <cell r="G787">
            <v>128</v>
          </cell>
          <cell r="H787">
            <v>3</v>
          </cell>
          <cell r="I787" t="str">
            <v>27-0-0</v>
          </cell>
          <cell r="J787">
            <v>100</v>
          </cell>
        </row>
        <row r="788">
          <cell r="B788">
            <v>1824</v>
          </cell>
          <cell r="C788" t="str">
            <v>อิปัน</v>
          </cell>
          <cell r="D788" t="str">
            <v>พระแสง</v>
          </cell>
          <cell r="E788" t="str">
            <v>อำเภอพระแสง</v>
          </cell>
          <cell r="F788" t="str">
            <v>4826II</v>
          </cell>
          <cell r="G788">
            <v>128</v>
          </cell>
          <cell r="H788">
            <v>4</v>
          </cell>
          <cell r="I788" t="str">
            <v>18-0-0</v>
          </cell>
          <cell r="J788">
            <v>100</v>
          </cell>
        </row>
        <row r="789">
          <cell r="B789">
            <v>1830</v>
          </cell>
          <cell r="C789" t="str">
            <v>อิปัน</v>
          </cell>
          <cell r="D789" t="str">
            <v>พระแสง</v>
          </cell>
          <cell r="E789" t="str">
            <v>อำเภอพระแสง</v>
          </cell>
          <cell r="F789" t="str">
            <v>4826III</v>
          </cell>
          <cell r="G789">
            <v>130</v>
          </cell>
          <cell r="H789">
            <v>6</v>
          </cell>
          <cell r="I789" t="str">
            <v>17-2-60</v>
          </cell>
          <cell r="J789">
            <v>1350</v>
          </cell>
        </row>
        <row r="790">
          <cell r="B790">
            <v>1832</v>
          </cell>
          <cell r="C790" t="str">
            <v>อิปัน</v>
          </cell>
          <cell r="D790" t="str">
            <v>พระแสง</v>
          </cell>
          <cell r="E790" t="str">
            <v>อำเภอพระแสง</v>
          </cell>
          <cell r="F790" t="str">
            <v>4826II</v>
          </cell>
          <cell r="G790">
            <v>127</v>
          </cell>
          <cell r="H790">
            <v>131</v>
          </cell>
          <cell r="I790" t="str">
            <v>0-2-92</v>
          </cell>
          <cell r="J790">
            <v>100</v>
          </cell>
        </row>
        <row r="791">
          <cell r="B791">
            <v>1834</v>
          </cell>
          <cell r="C791" t="str">
            <v>อิปัน</v>
          </cell>
          <cell r="D791" t="str">
            <v>พระแสง</v>
          </cell>
          <cell r="E791" t="str">
            <v>อำเภอพระแสง</v>
          </cell>
          <cell r="F791" t="str">
            <v>4826II</v>
          </cell>
          <cell r="G791">
            <v>141</v>
          </cell>
          <cell r="H791">
            <v>66</v>
          </cell>
          <cell r="I791" t="str">
            <v>4-0-46</v>
          </cell>
          <cell r="J791">
            <v>100</v>
          </cell>
        </row>
        <row r="792">
          <cell r="B792">
            <v>1835</v>
          </cell>
          <cell r="C792" t="str">
            <v>อิปัน</v>
          </cell>
          <cell r="D792" t="str">
            <v>พระแสง</v>
          </cell>
          <cell r="E792" t="str">
            <v>อำเภอพระแสง</v>
          </cell>
          <cell r="F792" t="str">
            <v>4826II</v>
          </cell>
          <cell r="G792">
            <v>141</v>
          </cell>
          <cell r="H792">
            <v>67</v>
          </cell>
          <cell r="I792" t="str">
            <v>22-3-46</v>
          </cell>
          <cell r="J792">
            <v>100</v>
          </cell>
        </row>
        <row r="793">
          <cell r="B793">
            <v>1839</v>
          </cell>
          <cell r="C793" t="str">
            <v>อิปัน</v>
          </cell>
          <cell r="D793" t="str">
            <v>พระแสง</v>
          </cell>
          <cell r="E793" t="str">
            <v>อำเภอพระแสง</v>
          </cell>
          <cell r="F793" t="str">
            <v>4826II</v>
          </cell>
          <cell r="G793">
            <v>141</v>
          </cell>
          <cell r="H793">
            <v>68</v>
          </cell>
          <cell r="I793" t="str">
            <v>4-0-80</v>
          </cell>
          <cell r="J793">
            <v>100</v>
          </cell>
        </row>
        <row r="794">
          <cell r="B794">
            <v>1840</v>
          </cell>
          <cell r="C794" t="str">
            <v>อิปัน</v>
          </cell>
          <cell r="D794" t="str">
            <v>พระแสง</v>
          </cell>
          <cell r="E794" t="str">
            <v>บ้านบางพา</v>
          </cell>
          <cell r="F794" t="str">
            <v>4826III</v>
          </cell>
          <cell r="G794">
            <v>154</v>
          </cell>
          <cell r="H794">
            <v>122</v>
          </cell>
          <cell r="I794" t="str">
            <v>4-0-0</v>
          </cell>
          <cell r="J794">
            <v>100</v>
          </cell>
        </row>
        <row r="795">
          <cell r="B795">
            <v>1841</v>
          </cell>
          <cell r="C795" t="str">
            <v>อิปัน</v>
          </cell>
          <cell r="D795" t="str">
            <v>พระแสง</v>
          </cell>
          <cell r="E795" t="str">
            <v>บ้านบางพา</v>
          </cell>
          <cell r="F795" t="str">
            <v>4826III</v>
          </cell>
          <cell r="G795">
            <v>142</v>
          </cell>
          <cell r="H795">
            <v>69</v>
          </cell>
          <cell r="I795" t="str">
            <v>11-2-80</v>
          </cell>
          <cell r="J795">
            <v>100</v>
          </cell>
        </row>
        <row r="796">
          <cell r="B796">
            <v>1842</v>
          </cell>
          <cell r="C796" t="str">
            <v>อิปัน</v>
          </cell>
          <cell r="D796" t="str">
            <v>พระแสง</v>
          </cell>
          <cell r="E796" t="str">
            <v>อำเภอพระแสง</v>
          </cell>
          <cell r="F796" t="str">
            <v>4826III</v>
          </cell>
          <cell r="G796">
            <v>141</v>
          </cell>
          <cell r="H796">
            <v>100</v>
          </cell>
          <cell r="I796" t="str">
            <v>4-0-90</v>
          </cell>
          <cell r="J796">
            <v>100</v>
          </cell>
        </row>
        <row r="797">
          <cell r="B797">
            <v>1843</v>
          </cell>
          <cell r="C797" t="str">
            <v>อิปัน</v>
          </cell>
          <cell r="D797" t="str">
            <v>พระแสง</v>
          </cell>
          <cell r="E797" t="str">
            <v>อำเภอพระแสง</v>
          </cell>
          <cell r="F797" t="str">
            <v>4826II</v>
          </cell>
          <cell r="G797">
            <v>113</v>
          </cell>
          <cell r="H797">
            <v>97</v>
          </cell>
          <cell r="I797" t="str">
            <v>8-0-40</v>
          </cell>
          <cell r="J797">
            <v>210</v>
          </cell>
        </row>
        <row r="798">
          <cell r="B798">
            <v>1844</v>
          </cell>
          <cell r="C798" t="str">
            <v>อิปัน</v>
          </cell>
          <cell r="D798" t="str">
            <v>พระแสง</v>
          </cell>
          <cell r="E798" t="str">
            <v>อำเภอพระแสง</v>
          </cell>
          <cell r="F798" t="str">
            <v>4826III</v>
          </cell>
          <cell r="G798">
            <v>156</v>
          </cell>
          <cell r="H798">
            <v>108</v>
          </cell>
          <cell r="I798" t="str">
            <v>3-0-40</v>
          </cell>
          <cell r="J798">
            <v>210</v>
          </cell>
        </row>
        <row r="799">
          <cell r="B799">
            <v>1845</v>
          </cell>
          <cell r="C799" t="str">
            <v>อิปัน</v>
          </cell>
          <cell r="D799" t="str">
            <v>พระแสง</v>
          </cell>
          <cell r="E799" t="str">
            <v>บ้านบางพา</v>
          </cell>
          <cell r="F799" t="str">
            <v>4826III</v>
          </cell>
          <cell r="G799">
            <v>142</v>
          </cell>
          <cell r="H799">
            <v>192</v>
          </cell>
          <cell r="I799" t="str">
            <v>34-2-0</v>
          </cell>
          <cell r="J799">
            <v>100</v>
          </cell>
        </row>
        <row r="800">
          <cell r="B800">
            <v>1846</v>
          </cell>
          <cell r="C800" t="str">
            <v>อิปัน</v>
          </cell>
          <cell r="D800" t="str">
            <v>พระแสง</v>
          </cell>
          <cell r="E800" t="str">
            <v>บ้านบางพา</v>
          </cell>
          <cell r="F800" t="str">
            <v>4826III</v>
          </cell>
          <cell r="G800">
            <v>142</v>
          </cell>
          <cell r="H800">
            <v>195</v>
          </cell>
          <cell r="I800" t="str">
            <v>8-1-20</v>
          </cell>
          <cell r="J800">
            <v>100</v>
          </cell>
        </row>
        <row r="801">
          <cell r="B801">
            <v>1847</v>
          </cell>
          <cell r="C801" t="str">
            <v>อิปัน</v>
          </cell>
          <cell r="D801" t="str">
            <v>พระแสง</v>
          </cell>
          <cell r="E801" t="str">
            <v>บ้านบางพา</v>
          </cell>
          <cell r="F801" t="str">
            <v>4826III</v>
          </cell>
          <cell r="G801">
            <v>142</v>
          </cell>
          <cell r="H801">
            <v>193</v>
          </cell>
          <cell r="I801" t="str">
            <v>8-0-10</v>
          </cell>
          <cell r="J801">
            <v>100</v>
          </cell>
        </row>
        <row r="802">
          <cell r="B802">
            <v>1848</v>
          </cell>
          <cell r="C802" t="str">
            <v>อิปัน</v>
          </cell>
          <cell r="D802" t="str">
            <v>พระแสง</v>
          </cell>
          <cell r="E802" t="str">
            <v>บ้านบางพา</v>
          </cell>
          <cell r="F802" t="str">
            <v>4826III</v>
          </cell>
          <cell r="G802">
            <v>142</v>
          </cell>
          <cell r="H802">
            <v>194</v>
          </cell>
          <cell r="I802" t="str">
            <v>8-0-25</v>
          </cell>
          <cell r="J802">
            <v>100</v>
          </cell>
        </row>
        <row r="803">
          <cell r="B803">
            <v>1849</v>
          </cell>
          <cell r="C803" t="str">
            <v>อิปัน</v>
          </cell>
          <cell r="D803" t="str">
            <v>พระแสง</v>
          </cell>
          <cell r="E803" t="str">
            <v>บ้านบางพา</v>
          </cell>
          <cell r="F803" t="str">
            <v>4826III</v>
          </cell>
          <cell r="G803">
            <v>154</v>
          </cell>
          <cell r="H803">
            <v>124</v>
          </cell>
          <cell r="I803" t="str">
            <v>3-1-40</v>
          </cell>
          <cell r="J803">
            <v>440</v>
          </cell>
        </row>
        <row r="804">
          <cell r="B804">
            <v>1850</v>
          </cell>
          <cell r="C804" t="str">
            <v>อิปัน</v>
          </cell>
          <cell r="D804" t="str">
            <v>พระแสง</v>
          </cell>
          <cell r="E804" t="str">
            <v>อำเภอพระแสง</v>
          </cell>
          <cell r="F804" t="str">
            <v>4826III</v>
          </cell>
          <cell r="G804">
            <v>143</v>
          </cell>
          <cell r="H804">
            <v>160</v>
          </cell>
          <cell r="I804" t="str">
            <v>0-1-57</v>
          </cell>
          <cell r="J804">
            <v>1000</v>
          </cell>
        </row>
        <row r="805">
          <cell r="B805">
            <v>1851</v>
          </cell>
          <cell r="C805" t="str">
            <v>อิปัน</v>
          </cell>
          <cell r="D805" t="str">
            <v>พระแสง</v>
          </cell>
          <cell r="E805" t="str">
            <v>บ้านบางพา</v>
          </cell>
          <cell r="F805" t="str">
            <v>4826III</v>
          </cell>
          <cell r="G805">
            <v>155</v>
          </cell>
          <cell r="H805">
            <v>83</v>
          </cell>
          <cell r="I805" t="str">
            <v>2-0-0</v>
          </cell>
          <cell r="J805">
            <v>880</v>
          </cell>
        </row>
        <row r="806">
          <cell r="B806">
            <v>1852</v>
          </cell>
          <cell r="C806" t="str">
            <v>อิปัน</v>
          </cell>
          <cell r="D806" t="str">
            <v>พระแสง</v>
          </cell>
          <cell r="E806" t="str">
            <v>บ้านบางพา</v>
          </cell>
          <cell r="F806" t="str">
            <v>4826III</v>
          </cell>
          <cell r="G806">
            <v>155</v>
          </cell>
          <cell r="H806">
            <v>84</v>
          </cell>
          <cell r="I806" t="str">
            <v>2-0-0</v>
          </cell>
          <cell r="J806">
            <v>880</v>
          </cell>
        </row>
        <row r="807">
          <cell r="B807">
            <v>1853</v>
          </cell>
          <cell r="C807" t="str">
            <v>อิปัน</v>
          </cell>
          <cell r="D807" t="str">
            <v>พระแสง</v>
          </cell>
          <cell r="E807" t="str">
            <v>บ้านบางพา</v>
          </cell>
          <cell r="F807" t="str">
            <v>4826III</v>
          </cell>
          <cell r="G807">
            <v>155</v>
          </cell>
          <cell r="H807">
            <v>85</v>
          </cell>
          <cell r="I807" t="str">
            <v>2-0-0</v>
          </cell>
          <cell r="J807">
            <v>750</v>
          </cell>
        </row>
        <row r="808">
          <cell r="B808">
            <v>1854</v>
          </cell>
          <cell r="C808" t="str">
            <v>อิปัน</v>
          </cell>
          <cell r="D808" t="str">
            <v>พระแสง</v>
          </cell>
          <cell r="E808" t="str">
            <v>อำเภอพระแสง</v>
          </cell>
          <cell r="F808" t="str">
            <v>4826III</v>
          </cell>
          <cell r="G808">
            <v>155</v>
          </cell>
          <cell r="H808">
            <v>86</v>
          </cell>
          <cell r="I808" t="str">
            <v>10-0-0</v>
          </cell>
          <cell r="J808">
            <v>540</v>
          </cell>
        </row>
        <row r="809">
          <cell r="B809">
            <v>1859</v>
          </cell>
          <cell r="C809" t="str">
            <v>อิปัน</v>
          </cell>
          <cell r="D809" t="str">
            <v>พระแสง</v>
          </cell>
          <cell r="E809" t="str">
            <v>อำเภอพระแสง</v>
          </cell>
          <cell r="F809" t="str">
            <v>4826III</v>
          </cell>
          <cell r="G809">
            <v>143</v>
          </cell>
          <cell r="H809">
            <v>176</v>
          </cell>
          <cell r="I809" t="str">
            <v>6-3-60</v>
          </cell>
          <cell r="J809">
            <v>130</v>
          </cell>
        </row>
        <row r="810">
          <cell r="B810">
            <v>1860</v>
          </cell>
          <cell r="C810" t="str">
            <v>อิปัน</v>
          </cell>
          <cell r="D810" t="str">
            <v>พระแสง</v>
          </cell>
          <cell r="E810" t="str">
            <v>บ้านบางพา</v>
          </cell>
          <cell r="F810" t="str">
            <v>4826III</v>
          </cell>
          <cell r="G810">
            <v>154</v>
          </cell>
          <cell r="H810">
            <v>126</v>
          </cell>
          <cell r="I810" t="str">
            <v>5-0-40</v>
          </cell>
          <cell r="J810">
            <v>250</v>
          </cell>
        </row>
        <row r="811">
          <cell r="B811">
            <v>1862</v>
          </cell>
          <cell r="C811" t="str">
            <v>อิปัน</v>
          </cell>
          <cell r="D811" t="str">
            <v>พระแสง</v>
          </cell>
          <cell r="E811" t="str">
            <v>บ้านบางพา</v>
          </cell>
          <cell r="F811" t="str">
            <v>4826III</v>
          </cell>
          <cell r="G811">
            <v>143</v>
          </cell>
          <cell r="H811">
            <v>177</v>
          </cell>
          <cell r="I811" t="str">
            <v>15-3-20</v>
          </cell>
          <cell r="J811">
            <v>100</v>
          </cell>
        </row>
        <row r="812">
          <cell r="B812">
            <v>1863</v>
          </cell>
          <cell r="C812" t="str">
            <v>อิปัน</v>
          </cell>
          <cell r="D812" t="str">
            <v>พระแสง</v>
          </cell>
          <cell r="E812" t="str">
            <v>บ้านบางพา</v>
          </cell>
          <cell r="F812" t="str">
            <v>4826III</v>
          </cell>
          <cell r="G812">
            <v>143</v>
          </cell>
          <cell r="H812">
            <v>1078</v>
          </cell>
          <cell r="I812" t="str">
            <v>0-0-8</v>
          </cell>
          <cell r="J812">
            <v>100</v>
          </cell>
        </row>
        <row r="813">
          <cell r="B813">
            <v>1864</v>
          </cell>
          <cell r="C813" t="str">
            <v>อิปัน</v>
          </cell>
          <cell r="D813" t="str">
            <v>พระแสง</v>
          </cell>
          <cell r="E813" t="str">
            <v>อำเภอพระแสง</v>
          </cell>
          <cell r="F813" t="str">
            <v>4826III</v>
          </cell>
          <cell r="G813">
            <v>130</v>
          </cell>
          <cell r="H813">
            <v>144</v>
          </cell>
          <cell r="I813" t="str">
            <v>10-1-50</v>
          </cell>
          <cell r="J813">
            <v>100</v>
          </cell>
        </row>
        <row r="814">
          <cell r="B814">
            <v>1866</v>
          </cell>
          <cell r="C814" t="str">
            <v>อิปัน</v>
          </cell>
          <cell r="D814" t="str">
            <v>พระแสง</v>
          </cell>
          <cell r="E814" t="str">
            <v>อำเภอพระแสง</v>
          </cell>
          <cell r="F814" t="str">
            <v>4826II</v>
          </cell>
          <cell r="G814">
            <v>141</v>
          </cell>
          <cell r="H814">
            <v>71</v>
          </cell>
          <cell r="I814" t="str">
            <v>0-0-70</v>
          </cell>
          <cell r="J814">
            <v>100</v>
          </cell>
        </row>
        <row r="815">
          <cell r="B815">
            <v>1868</v>
          </cell>
          <cell r="C815" t="str">
            <v>อิปัน</v>
          </cell>
          <cell r="D815" t="str">
            <v>พระแสง</v>
          </cell>
          <cell r="E815" t="str">
            <v>อำเภอพระแสง</v>
          </cell>
          <cell r="F815" t="str">
            <v>4826III</v>
          </cell>
          <cell r="G815">
            <v>130</v>
          </cell>
          <cell r="H815">
            <v>145</v>
          </cell>
          <cell r="I815" t="str">
            <v>7-1-94</v>
          </cell>
          <cell r="J815">
            <v>100</v>
          </cell>
        </row>
        <row r="816">
          <cell r="B816">
            <v>1869</v>
          </cell>
          <cell r="C816" t="str">
            <v>อิปัน</v>
          </cell>
          <cell r="D816" t="str">
            <v>พระแสง</v>
          </cell>
          <cell r="E816" t="str">
            <v>บ้านบางพา</v>
          </cell>
          <cell r="F816" t="str">
            <v>4826III</v>
          </cell>
          <cell r="G816">
            <v>143</v>
          </cell>
          <cell r="H816">
            <v>178</v>
          </cell>
          <cell r="I816" t="str">
            <v>5-1-25</v>
          </cell>
          <cell r="J816">
            <v>100</v>
          </cell>
        </row>
        <row r="817">
          <cell r="B817">
            <v>1870</v>
          </cell>
          <cell r="C817" t="str">
            <v>อิปัน</v>
          </cell>
          <cell r="D817" t="str">
            <v>พระแสง</v>
          </cell>
          <cell r="E817" t="str">
            <v>อำเภอพระแสง</v>
          </cell>
          <cell r="F817" t="str">
            <v>4826II</v>
          </cell>
          <cell r="G817">
            <v>99</v>
          </cell>
          <cell r="H817">
            <v>183</v>
          </cell>
          <cell r="I817" t="str">
            <v>6-1-77</v>
          </cell>
          <cell r="J817">
            <v>150</v>
          </cell>
        </row>
        <row r="818">
          <cell r="B818">
            <v>1871</v>
          </cell>
          <cell r="C818" t="str">
            <v>อิปัน</v>
          </cell>
          <cell r="D818" t="str">
            <v>พระแสง</v>
          </cell>
          <cell r="E818" t="str">
            <v>บ้านบางพา</v>
          </cell>
          <cell r="F818" t="str">
            <v>4826III</v>
          </cell>
          <cell r="G818">
            <v>130</v>
          </cell>
          <cell r="H818">
            <v>146</v>
          </cell>
          <cell r="I818" t="str">
            <v>7-2-51</v>
          </cell>
          <cell r="J818">
            <v>100</v>
          </cell>
        </row>
        <row r="819">
          <cell r="B819">
            <v>1875</v>
          </cell>
          <cell r="C819" t="str">
            <v>อิปัน</v>
          </cell>
          <cell r="D819" t="str">
            <v>พระแสง</v>
          </cell>
          <cell r="E819" t="str">
            <v>อำเภอพระแสง</v>
          </cell>
          <cell r="F819" t="str">
            <v>4826III</v>
          </cell>
          <cell r="G819">
            <v>143</v>
          </cell>
          <cell r="H819">
            <v>180</v>
          </cell>
          <cell r="I819" t="str">
            <v>0-0-20</v>
          </cell>
          <cell r="J819">
            <v>280</v>
          </cell>
        </row>
        <row r="820">
          <cell r="B820">
            <v>1876</v>
          </cell>
          <cell r="C820" t="str">
            <v>อิปัน</v>
          </cell>
          <cell r="D820" t="str">
            <v>พระแสง</v>
          </cell>
          <cell r="E820" t="str">
            <v>อำเภอพระแสง</v>
          </cell>
          <cell r="F820" t="str">
            <v>4826III</v>
          </cell>
          <cell r="G820">
            <v>143</v>
          </cell>
          <cell r="H820">
            <v>181</v>
          </cell>
          <cell r="I820" t="str">
            <v>0-0-20</v>
          </cell>
          <cell r="J820">
            <v>280</v>
          </cell>
        </row>
        <row r="821">
          <cell r="B821">
            <v>1924</v>
          </cell>
          <cell r="C821" t="str">
            <v>อิปัน</v>
          </cell>
          <cell r="D821" t="str">
            <v>พระแสง</v>
          </cell>
          <cell r="E821" t="str">
            <v>อำเภอพระแสง</v>
          </cell>
          <cell r="F821" t="str">
            <v>4826II</v>
          </cell>
          <cell r="G821">
            <v>141</v>
          </cell>
          <cell r="H821">
            <v>123</v>
          </cell>
          <cell r="I821" t="str">
            <v>5-3-57</v>
          </cell>
          <cell r="J821">
            <v>630</v>
          </cell>
        </row>
        <row r="822">
          <cell r="B822">
            <v>1925</v>
          </cell>
          <cell r="C822" t="str">
            <v>อิปัน</v>
          </cell>
          <cell r="D822" t="str">
            <v>พระแสง</v>
          </cell>
          <cell r="E822" t="str">
            <v>บ้านบางพา</v>
          </cell>
          <cell r="F822" t="str">
            <v>4826III</v>
          </cell>
          <cell r="G822">
            <v>142</v>
          </cell>
          <cell r="H822">
            <v>74</v>
          </cell>
          <cell r="I822" t="str">
            <v>8-3-0</v>
          </cell>
          <cell r="J822">
            <v>380</v>
          </cell>
        </row>
        <row r="823">
          <cell r="B823">
            <v>1930</v>
          </cell>
          <cell r="C823" t="str">
            <v>อิปัน</v>
          </cell>
          <cell r="D823" t="str">
            <v>พระแสง</v>
          </cell>
          <cell r="E823" t="str">
            <v>อำเภอพระแสง</v>
          </cell>
          <cell r="F823" t="str">
            <v>4826II</v>
          </cell>
          <cell r="G823">
            <v>127</v>
          </cell>
          <cell r="H823">
            <v>133</v>
          </cell>
          <cell r="I823" t="str">
            <v>31-0-26</v>
          </cell>
          <cell r="J823">
            <v>100</v>
          </cell>
        </row>
        <row r="824">
          <cell r="B824">
            <v>1931</v>
          </cell>
          <cell r="C824" t="str">
            <v>อิปัน</v>
          </cell>
          <cell r="D824" t="str">
            <v>พระแสง</v>
          </cell>
          <cell r="E824" t="str">
            <v>บ้านบางพา</v>
          </cell>
          <cell r="F824" t="str">
            <v>4826III</v>
          </cell>
          <cell r="G824">
            <v>156</v>
          </cell>
          <cell r="H824">
            <v>109</v>
          </cell>
          <cell r="I824" t="str">
            <v>8-2-17</v>
          </cell>
          <cell r="J824">
            <v>100</v>
          </cell>
        </row>
        <row r="825">
          <cell r="B825">
            <v>1933</v>
          </cell>
          <cell r="C825" t="str">
            <v>อิปัน</v>
          </cell>
          <cell r="D825" t="str">
            <v>พระแสง</v>
          </cell>
          <cell r="E825" t="str">
            <v>บ้านบางพา</v>
          </cell>
          <cell r="F825" t="str">
            <v>4826III</v>
          </cell>
          <cell r="G825">
            <v>155</v>
          </cell>
          <cell r="H825">
            <v>87</v>
          </cell>
          <cell r="I825" t="str">
            <v>5-2-40</v>
          </cell>
          <cell r="J825">
            <v>100</v>
          </cell>
        </row>
        <row r="826">
          <cell r="B826">
            <v>1934</v>
          </cell>
          <cell r="C826" t="str">
            <v>อิปัน</v>
          </cell>
          <cell r="D826" t="str">
            <v>พระแสง</v>
          </cell>
          <cell r="E826" t="str">
            <v>บ้านบางพา</v>
          </cell>
          <cell r="F826" t="str">
            <v>4826III</v>
          </cell>
          <cell r="G826">
            <v>155</v>
          </cell>
          <cell r="H826">
            <v>88</v>
          </cell>
          <cell r="I826" t="str">
            <v>4-1-33</v>
          </cell>
          <cell r="J826">
            <v>100</v>
          </cell>
        </row>
        <row r="827">
          <cell r="B827">
            <v>1938</v>
          </cell>
          <cell r="C827" t="str">
            <v>อิปัน</v>
          </cell>
          <cell r="D827" t="str">
            <v>พระแสง</v>
          </cell>
          <cell r="E827" t="str">
            <v>อำเภอพระแสง</v>
          </cell>
          <cell r="F827" t="str">
            <v>4826II</v>
          </cell>
          <cell r="G827">
            <v>141</v>
          </cell>
          <cell r="H827">
            <v>132</v>
          </cell>
          <cell r="I827" t="str">
            <v>9-1-20</v>
          </cell>
          <cell r="J827">
            <v>100</v>
          </cell>
        </row>
        <row r="828">
          <cell r="B828">
            <v>1939</v>
          </cell>
          <cell r="C828" t="str">
            <v>อิปัน</v>
          </cell>
          <cell r="D828" t="str">
            <v>พระแสง</v>
          </cell>
          <cell r="E828" t="str">
            <v>อำเภอพระแสง</v>
          </cell>
          <cell r="F828" t="str">
            <v>4826II</v>
          </cell>
          <cell r="G828">
            <v>141</v>
          </cell>
          <cell r="H828">
            <v>133</v>
          </cell>
          <cell r="I828" t="str">
            <v>9-2-40</v>
          </cell>
          <cell r="J828">
            <v>100</v>
          </cell>
        </row>
        <row r="829">
          <cell r="B829">
            <v>1947</v>
          </cell>
          <cell r="C829" t="str">
            <v>อิปัน</v>
          </cell>
          <cell r="D829" t="str">
            <v>พระแสง</v>
          </cell>
          <cell r="E829" t="str">
            <v>อำเภอพระแสง</v>
          </cell>
          <cell r="F829" t="str">
            <v>4826III</v>
          </cell>
          <cell r="G829">
            <v>143</v>
          </cell>
          <cell r="H829">
            <v>142</v>
          </cell>
          <cell r="I829" t="str">
            <v>4-3-76</v>
          </cell>
          <cell r="J829">
            <v>3300</v>
          </cell>
        </row>
        <row r="830">
          <cell r="B830">
            <v>2031</v>
          </cell>
          <cell r="C830" t="str">
            <v>อิปัน</v>
          </cell>
          <cell r="D830" t="str">
            <v>พระแสง</v>
          </cell>
          <cell r="E830" t="str">
            <v>อำเภอพระแสง</v>
          </cell>
          <cell r="F830" t="str">
            <v>4826III</v>
          </cell>
          <cell r="G830">
            <v>180</v>
          </cell>
          <cell r="H830">
            <v>92</v>
          </cell>
          <cell r="I830" t="str">
            <v>7-2-17</v>
          </cell>
          <cell r="J830">
            <v>100</v>
          </cell>
        </row>
        <row r="831">
          <cell r="B831">
            <v>2166</v>
          </cell>
          <cell r="C831" t="str">
            <v>อิปัน</v>
          </cell>
          <cell r="D831" t="str">
            <v>พระแสง</v>
          </cell>
          <cell r="E831" t="str">
            <v>อำเภอพระแสง</v>
          </cell>
          <cell r="F831" t="str">
            <v>4826II</v>
          </cell>
          <cell r="G831">
            <v>141</v>
          </cell>
          <cell r="H831">
            <v>151</v>
          </cell>
          <cell r="I831" t="str">
            <v>27-2-40</v>
          </cell>
          <cell r="J831">
            <v>130</v>
          </cell>
        </row>
        <row r="832">
          <cell r="B832">
            <v>2174</v>
          </cell>
          <cell r="C832" t="str">
            <v>อิปัน</v>
          </cell>
          <cell r="D832" t="str">
            <v>พระแสง</v>
          </cell>
          <cell r="E832" t="str">
            <v>บ้านบางพา</v>
          </cell>
          <cell r="F832" t="str">
            <v>4826III</v>
          </cell>
          <cell r="G832">
            <v>130</v>
          </cell>
          <cell r="H832">
            <v>147</v>
          </cell>
          <cell r="I832" t="str">
            <v>10-0-31</v>
          </cell>
          <cell r="J832">
            <v>100</v>
          </cell>
        </row>
        <row r="833">
          <cell r="B833">
            <v>2183</v>
          </cell>
          <cell r="C833" t="str">
            <v>อิปัน</v>
          </cell>
          <cell r="D833" t="str">
            <v>พระแสง</v>
          </cell>
          <cell r="E833" t="str">
            <v>อำเภอพระแสง</v>
          </cell>
          <cell r="F833" t="str">
            <v>4826II</v>
          </cell>
          <cell r="G833">
            <v>127</v>
          </cell>
          <cell r="H833">
            <v>135</v>
          </cell>
          <cell r="I833" t="str">
            <v>38-0-20</v>
          </cell>
          <cell r="J833">
            <v>150</v>
          </cell>
        </row>
        <row r="834">
          <cell r="B834">
            <v>2184</v>
          </cell>
          <cell r="C834" t="str">
            <v>อิปัน</v>
          </cell>
          <cell r="D834" t="str">
            <v>พระแสง</v>
          </cell>
          <cell r="E834" t="str">
            <v>อำเภอพระแสง</v>
          </cell>
          <cell r="F834" t="str">
            <v>4826II</v>
          </cell>
          <cell r="G834">
            <v>127</v>
          </cell>
          <cell r="H834">
            <v>136</v>
          </cell>
          <cell r="I834" t="str">
            <v>11-3-40</v>
          </cell>
          <cell r="J834">
            <v>100</v>
          </cell>
        </row>
        <row r="835">
          <cell r="B835">
            <v>2186</v>
          </cell>
          <cell r="C835" t="str">
            <v>อิปัน</v>
          </cell>
          <cell r="D835" t="str">
            <v>พระแสง</v>
          </cell>
          <cell r="E835" t="str">
            <v>อำเภอพระแสง</v>
          </cell>
          <cell r="F835" t="str">
            <v>4826III</v>
          </cell>
          <cell r="G835">
            <v>155</v>
          </cell>
          <cell r="H835">
            <v>89</v>
          </cell>
          <cell r="I835" t="str">
            <v>10-0-0</v>
          </cell>
          <cell r="J835">
            <v>100</v>
          </cell>
        </row>
        <row r="836">
          <cell r="B836">
            <v>2204</v>
          </cell>
          <cell r="C836" t="str">
            <v>อิปัน</v>
          </cell>
          <cell r="D836" t="str">
            <v>พระแสง</v>
          </cell>
          <cell r="E836" t="str">
            <v>บ้านบางพา</v>
          </cell>
          <cell r="F836" t="str">
            <v>4826III</v>
          </cell>
          <cell r="G836">
            <v>143</v>
          </cell>
          <cell r="H836">
            <v>184</v>
          </cell>
          <cell r="I836" t="str">
            <v>7-3-40</v>
          </cell>
          <cell r="J836">
            <v>130</v>
          </cell>
        </row>
        <row r="837">
          <cell r="B837">
            <v>2205</v>
          </cell>
          <cell r="C837" t="str">
            <v>อิปัน</v>
          </cell>
          <cell r="D837" t="str">
            <v>พระแสง</v>
          </cell>
          <cell r="E837" t="str">
            <v>อำเภอพระแสง</v>
          </cell>
          <cell r="F837" t="str">
            <v>4826III</v>
          </cell>
          <cell r="G837">
            <v>130</v>
          </cell>
          <cell r="H837">
            <v>148</v>
          </cell>
          <cell r="I837" t="str">
            <v>5-0-40</v>
          </cell>
          <cell r="J837">
            <v>100</v>
          </cell>
        </row>
        <row r="838">
          <cell r="B838">
            <v>2206</v>
          </cell>
          <cell r="C838" t="str">
            <v>อิปัน</v>
          </cell>
          <cell r="D838" t="str">
            <v>พระแสง</v>
          </cell>
          <cell r="E838" t="str">
            <v>อำเภอพระแสง</v>
          </cell>
          <cell r="F838" t="str">
            <v>4826III</v>
          </cell>
          <cell r="G838">
            <v>130</v>
          </cell>
          <cell r="H838">
            <v>149</v>
          </cell>
          <cell r="I838" t="str">
            <v>5-0-40</v>
          </cell>
          <cell r="J838">
            <v>100</v>
          </cell>
        </row>
        <row r="839">
          <cell r="B839">
            <v>2218</v>
          </cell>
          <cell r="C839" t="str">
            <v>อิปัน</v>
          </cell>
          <cell r="D839" t="str">
            <v>พระแสง</v>
          </cell>
          <cell r="E839" t="str">
            <v>อำเภอพระแสง</v>
          </cell>
          <cell r="F839" t="str">
            <v>4826II</v>
          </cell>
          <cell r="G839">
            <v>127</v>
          </cell>
          <cell r="H839">
            <v>139</v>
          </cell>
          <cell r="I839" t="str">
            <v>0-0-32</v>
          </cell>
          <cell r="J839">
            <v>2600</v>
          </cell>
        </row>
        <row r="840">
          <cell r="B840">
            <v>2219</v>
          </cell>
          <cell r="C840" t="str">
            <v>อิปัน</v>
          </cell>
          <cell r="D840" t="str">
            <v>พระแสง</v>
          </cell>
          <cell r="E840" t="str">
            <v>อำเภอพระแสง</v>
          </cell>
          <cell r="F840" t="str">
            <v>4826II</v>
          </cell>
          <cell r="G840">
            <v>127</v>
          </cell>
          <cell r="H840">
            <v>140</v>
          </cell>
          <cell r="I840" t="str">
            <v>0-0-28</v>
          </cell>
          <cell r="J840">
            <v>2600</v>
          </cell>
        </row>
        <row r="841">
          <cell r="B841">
            <v>2244</v>
          </cell>
          <cell r="C841" t="str">
            <v>อิปัน</v>
          </cell>
          <cell r="D841" t="str">
            <v>พระแสง</v>
          </cell>
          <cell r="E841" t="str">
            <v>อำเภอพระแสง</v>
          </cell>
          <cell r="F841" t="str">
            <v>4826II</v>
          </cell>
          <cell r="G841">
            <v>141</v>
          </cell>
          <cell r="H841">
            <v>217</v>
          </cell>
          <cell r="I841" t="str">
            <v>0-0-65</v>
          </cell>
          <cell r="J841">
            <v>16000</v>
          </cell>
        </row>
        <row r="842">
          <cell r="B842">
            <v>2245</v>
          </cell>
          <cell r="C842" t="str">
            <v>อิปัน</v>
          </cell>
          <cell r="D842" t="str">
            <v>พระแสง</v>
          </cell>
          <cell r="E842" t="str">
            <v>อำเภอพระแสง</v>
          </cell>
          <cell r="F842" t="str">
            <v>4826II</v>
          </cell>
          <cell r="G842">
            <v>141</v>
          </cell>
          <cell r="H842">
            <v>218</v>
          </cell>
          <cell r="I842" t="str">
            <v>0-0-61</v>
          </cell>
          <cell r="J842">
            <v>100</v>
          </cell>
        </row>
        <row r="843">
          <cell r="B843">
            <v>2246</v>
          </cell>
          <cell r="C843" t="str">
            <v>อิปัน</v>
          </cell>
          <cell r="D843" t="str">
            <v>พระแสง</v>
          </cell>
          <cell r="E843" t="str">
            <v>อำเภอพระแสง</v>
          </cell>
          <cell r="F843" t="str">
            <v>4826II</v>
          </cell>
          <cell r="G843">
            <v>141</v>
          </cell>
          <cell r="H843">
            <v>219</v>
          </cell>
          <cell r="I843" t="str">
            <v>0-1-28</v>
          </cell>
          <cell r="J843">
            <v>100</v>
          </cell>
        </row>
        <row r="844">
          <cell r="B844">
            <v>2260</v>
          </cell>
          <cell r="C844" t="str">
            <v>อิปัน</v>
          </cell>
          <cell r="D844" t="str">
            <v>พระแสง</v>
          </cell>
          <cell r="E844" t="str">
            <v>อำเภอพระแสง</v>
          </cell>
          <cell r="F844" t="str">
            <v>4826III</v>
          </cell>
          <cell r="G844">
            <v>142</v>
          </cell>
          <cell r="H844">
            <v>76</v>
          </cell>
          <cell r="I844" t="str">
            <v>10-1-20</v>
          </cell>
          <cell r="J844">
            <v>100</v>
          </cell>
        </row>
        <row r="845">
          <cell r="B845">
            <v>2263</v>
          </cell>
          <cell r="C845" t="str">
            <v>อิปัน</v>
          </cell>
          <cell r="D845" t="str">
            <v>พระแสง</v>
          </cell>
          <cell r="E845" t="str">
            <v>อำเภอพระแสง</v>
          </cell>
          <cell r="F845" t="str">
            <v>4826III</v>
          </cell>
          <cell r="G845">
            <v>130</v>
          </cell>
          <cell r="H845">
            <v>152</v>
          </cell>
          <cell r="I845" t="str">
            <v>3-1-75</v>
          </cell>
          <cell r="J845">
            <v>100</v>
          </cell>
        </row>
        <row r="846">
          <cell r="B846">
            <v>2271</v>
          </cell>
          <cell r="C846" t="str">
            <v>อิปัน</v>
          </cell>
          <cell r="D846" t="str">
            <v>พระแสง</v>
          </cell>
          <cell r="E846" t="str">
            <v>อำเภอพระแสง</v>
          </cell>
          <cell r="F846" t="str">
            <v>4826II</v>
          </cell>
          <cell r="G846">
            <v>127</v>
          </cell>
          <cell r="H846">
            <v>141</v>
          </cell>
          <cell r="I846" t="str">
            <v>0-0-64</v>
          </cell>
          <cell r="J846">
            <v>2600</v>
          </cell>
        </row>
        <row r="847">
          <cell r="B847">
            <v>2273</v>
          </cell>
          <cell r="C847" t="str">
            <v>อิปัน</v>
          </cell>
          <cell r="D847" t="str">
            <v>พระแสง</v>
          </cell>
          <cell r="E847" t="str">
            <v>อำเภอพระแสง</v>
          </cell>
          <cell r="F847" t="str">
            <v>4826II</v>
          </cell>
          <cell r="G847">
            <v>127</v>
          </cell>
          <cell r="H847">
            <v>147</v>
          </cell>
          <cell r="I847" t="str">
            <v>0-1-89</v>
          </cell>
          <cell r="J847">
            <v>100</v>
          </cell>
        </row>
        <row r="848">
          <cell r="B848">
            <v>2274</v>
          </cell>
          <cell r="C848" t="str">
            <v>อิปัน</v>
          </cell>
          <cell r="D848" t="str">
            <v>พระแสง</v>
          </cell>
          <cell r="E848" t="str">
            <v>อำเภอพระแสง</v>
          </cell>
          <cell r="F848" t="str">
            <v>4826II</v>
          </cell>
          <cell r="G848">
            <v>127</v>
          </cell>
          <cell r="H848">
            <v>148</v>
          </cell>
          <cell r="I848" t="str">
            <v>0-0-64</v>
          </cell>
          <cell r="J848">
            <v>2600</v>
          </cell>
        </row>
        <row r="849">
          <cell r="B849">
            <v>2299</v>
          </cell>
          <cell r="C849" t="str">
            <v>อิปัน</v>
          </cell>
          <cell r="D849" t="str">
            <v>พระแสง</v>
          </cell>
          <cell r="E849" t="str">
            <v>อำเภอพระแสง</v>
          </cell>
          <cell r="F849" t="str">
            <v>4826III</v>
          </cell>
          <cell r="G849">
            <v>130</v>
          </cell>
          <cell r="H849">
            <v>151</v>
          </cell>
          <cell r="I849" t="str">
            <v>0-0-41</v>
          </cell>
          <cell r="J849">
            <v>16000</v>
          </cell>
        </row>
        <row r="850">
          <cell r="B850">
            <v>2305</v>
          </cell>
          <cell r="C850" t="str">
            <v>อิปัน</v>
          </cell>
          <cell r="D850" t="str">
            <v>พระแสง</v>
          </cell>
          <cell r="E850" t="str">
            <v>บ้านบางพา</v>
          </cell>
          <cell r="F850" t="str">
            <v>4826III</v>
          </cell>
          <cell r="G850">
            <v>142</v>
          </cell>
          <cell r="H850">
            <v>77</v>
          </cell>
          <cell r="I850" t="str">
            <v>5-0-0</v>
          </cell>
          <cell r="J850">
            <v>100</v>
          </cell>
        </row>
        <row r="851">
          <cell r="B851">
            <v>2309</v>
          </cell>
          <cell r="C851" t="str">
            <v>อิปัน</v>
          </cell>
          <cell r="D851" t="str">
            <v>พระแสง</v>
          </cell>
          <cell r="E851" t="str">
            <v>อำเภอพระแสง</v>
          </cell>
          <cell r="F851" t="str">
            <v>4826II</v>
          </cell>
          <cell r="G851">
            <v>127</v>
          </cell>
          <cell r="H851">
            <v>152</v>
          </cell>
          <cell r="I851" t="str">
            <v>0-0-26</v>
          </cell>
          <cell r="J851">
            <v>2600</v>
          </cell>
        </row>
        <row r="852">
          <cell r="B852">
            <v>2332</v>
          </cell>
          <cell r="C852" t="str">
            <v>อิปัน</v>
          </cell>
          <cell r="D852" t="str">
            <v>พระแสง</v>
          </cell>
          <cell r="E852" t="str">
            <v>อำเภอพระแสง</v>
          </cell>
          <cell r="F852" t="str">
            <v>4826II</v>
          </cell>
          <cell r="G852">
            <v>141</v>
          </cell>
          <cell r="H852">
            <v>230</v>
          </cell>
          <cell r="I852" t="str">
            <v>1-3-15</v>
          </cell>
          <cell r="J852">
            <v>250</v>
          </cell>
        </row>
        <row r="853">
          <cell r="B853">
            <v>2333</v>
          </cell>
          <cell r="C853" t="str">
            <v>อิปัน</v>
          </cell>
          <cell r="D853" t="str">
            <v>พระแสง</v>
          </cell>
          <cell r="E853" t="str">
            <v>อำเภอพระแสง</v>
          </cell>
          <cell r="F853" t="str">
            <v>4826II</v>
          </cell>
          <cell r="G853">
            <v>141</v>
          </cell>
          <cell r="H853">
            <v>231</v>
          </cell>
          <cell r="I853" t="str">
            <v>2-3-68</v>
          </cell>
          <cell r="J853">
            <v>250</v>
          </cell>
        </row>
        <row r="854">
          <cell r="B854">
            <v>2340</v>
          </cell>
          <cell r="C854" t="str">
            <v>อิปัน</v>
          </cell>
          <cell r="D854" t="str">
            <v>พระแสง</v>
          </cell>
          <cell r="E854" t="str">
            <v>อำเภอพระแสง</v>
          </cell>
          <cell r="F854" t="str">
            <v>4826II</v>
          </cell>
          <cell r="G854">
            <v>127</v>
          </cell>
          <cell r="H854">
            <v>160</v>
          </cell>
          <cell r="I854" t="str">
            <v>0-0-55</v>
          </cell>
          <cell r="J854">
            <v>100</v>
          </cell>
        </row>
        <row r="855">
          <cell r="B855">
            <v>2341</v>
          </cell>
          <cell r="C855" t="str">
            <v>อิปัน</v>
          </cell>
          <cell r="D855" t="str">
            <v>พระแสง</v>
          </cell>
          <cell r="E855" t="str">
            <v>อำเภอพระแสง</v>
          </cell>
          <cell r="F855" t="str">
            <v>4826II</v>
          </cell>
          <cell r="G855">
            <v>127</v>
          </cell>
          <cell r="H855">
            <v>161</v>
          </cell>
          <cell r="I855" t="str">
            <v>0-0-60</v>
          </cell>
          <cell r="J855">
            <v>100</v>
          </cell>
        </row>
        <row r="856">
          <cell r="B856">
            <v>2342</v>
          </cell>
          <cell r="C856" t="str">
            <v>อิปัน</v>
          </cell>
          <cell r="D856" t="str">
            <v>พระแสง</v>
          </cell>
          <cell r="E856" t="str">
            <v>อำเภอพระแสง</v>
          </cell>
          <cell r="F856" t="str">
            <v>4826II</v>
          </cell>
          <cell r="G856">
            <v>127</v>
          </cell>
          <cell r="H856">
            <v>162</v>
          </cell>
          <cell r="I856" t="str">
            <v>0-0-50</v>
          </cell>
          <cell r="J856">
            <v>100</v>
          </cell>
        </row>
        <row r="857">
          <cell r="B857">
            <v>2343</v>
          </cell>
          <cell r="C857" t="str">
            <v>อิปัน</v>
          </cell>
          <cell r="D857" t="str">
            <v>พระแสง</v>
          </cell>
          <cell r="E857" t="str">
            <v>อำเภอพระแสง</v>
          </cell>
          <cell r="F857" t="str">
            <v>4826II</v>
          </cell>
          <cell r="G857">
            <v>127</v>
          </cell>
          <cell r="H857">
            <v>168</v>
          </cell>
          <cell r="I857" t="str">
            <v>0-0-50</v>
          </cell>
          <cell r="J857">
            <v>100</v>
          </cell>
        </row>
        <row r="858">
          <cell r="B858">
            <v>2344</v>
          </cell>
          <cell r="C858" t="str">
            <v>อิปัน</v>
          </cell>
          <cell r="D858" t="str">
            <v>พระแสง</v>
          </cell>
          <cell r="E858" t="str">
            <v>อำเภอพระแสง</v>
          </cell>
          <cell r="F858" t="str">
            <v>4826II</v>
          </cell>
          <cell r="G858">
            <v>127</v>
          </cell>
          <cell r="H858">
            <v>164</v>
          </cell>
          <cell r="I858" t="str">
            <v>10-0-15</v>
          </cell>
          <cell r="J858">
            <v>100</v>
          </cell>
        </row>
        <row r="859">
          <cell r="B859">
            <v>2345</v>
          </cell>
          <cell r="C859" t="str">
            <v>อิปัน</v>
          </cell>
          <cell r="D859" t="str">
            <v>พระแสง</v>
          </cell>
          <cell r="E859" t="str">
            <v>อำเภอพระแสง</v>
          </cell>
          <cell r="F859" t="str">
            <v>4826II</v>
          </cell>
          <cell r="G859">
            <v>127</v>
          </cell>
          <cell r="H859">
            <v>165</v>
          </cell>
          <cell r="I859" t="str">
            <v>0-0-60</v>
          </cell>
          <cell r="J859">
            <v>100</v>
          </cell>
        </row>
        <row r="860">
          <cell r="B860">
            <v>2353</v>
          </cell>
          <cell r="C860" t="str">
            <v>อิปัน</v>
          </cell>
          <cell r="D860" t="str">
            <v>พระแสง</v>
          </cell>
          <cell r="E860" t="str">
            <v>อำเภอพระแสง</v>
          </cell>
          <cell r="F860" t="str">
            <v>4826II</v>
          </cell>
          <cell r="G860">
            <v>127</v>
          </cell>
          <cell r="H860">
            <v>163</v>
          </cell>
          <cell r="I860" t="str">
            <v>0-0-31</v>
          </cell>
          <cell r="J860">
            <v>2600</v>
          </cell>
        </row>
        <row r="861">
          <cell r="B861">
            <v>2354</v>
          </cell>
          <cell r="C861" t="str">
            <v>อิปัน</v>
          </cell>
          <cell r="D861" t="str">
            <v>พระแสง</v>
          </cell>
          <cell r="E861" t="str">
            <v>อำเภอพระแสง</v>
          </cell>
          <cell r="F861" t="str">
            <v>4826II</v>
          </cell>
          <cell r="G861">
            <v>127</v>
          </cell>
          <cell r="H861">
            <v>167</v>
          </cell>
          <cell r="I861" t="str">
            <v>6-0-0</v>
          </cell>
          <cell r="J861">
            <v>100</v>
          </cell>
        </row>
        <row r="862">
          <cell r="B862">
            <v>2355</v>
          </cell>
          <cell r="C862" t="str">
            <v>อิปัน</v>
          </cell>
          <cell r="D862" t="str">
            <v>พระแสง</v>
          </cell>
          <cell r="E862" t="str">
            <v>อำเภอพระแสง</v>
          </cell>
          <cell r="F862" t="str">
            <v>4826II</v>
          </cell>
          <cell r="G862">
            <v>127</v>
          </cell>
          <cell r="H862">
            <v>169</v>
          </cell>
          <cell r="I862" t="str">
            <v>1-0-0</v>
          </cell>
          <cell r="J862">
            <v>100</v>
          </cell>
        </row>
        <row r="863">
          <cell r="B863">
            <v>2357</v>
          </cell>
          <cell r="C863" t="str">
            <v>อิปัน</v>
          </cell>
          <cell r="D863" t="str">
            <v>พระแสง</v>
          </cell>
          <cell r="E863" t="str">
            <v>อำเภอพระแสง</v>
          </cell>
          <cell r="F863" t="str">
            <v>4826II</v>
          </cell>
          <cell r="G863">
            <v>127</v>
          </cell>
          <cell r="H863">
            <v>171</v>
          </cell>
          <cell r="I863" t="str">
            <v>2-2-8</v>
          </cell>
          <cell r="J863">
            <v>2600</v>
          </cell>
        </row>
        <row r="864">
          <cell r="B864">
            <v>2359</v>
          </cell>
          <cell r="C864" t="str">
            <v>อิปัน</v>
          </cell>
          <cell r="D864" t="str">
            <v>พระแสง</v>
          </cell>
          <cell r="E864" t="str">
            <v>อำเภอพระแสง</v>
          </cell>
          <cell r="F864" t="str">
            <v>4826III</v>
          </cell>
          <cell r="G864">
            <v>130</v>
          </cell>
          <cell r="H864">
            <v>154</v>
          </cell>
          <cell r="I864" t="str">
            <v>3-1-59</v>
          </cell>
          <cell r="J864">
            <v>100</v>
          </cell>
        </row>
        <row r="865">
          <cell r="B865">
            <v>2360</v>
          </cell>
          <cell r="C865" t="str">
            <v>อิปัน</v>
          </cell>
          <cell r="D865" t="str">
            <v>พระแสง</v>
          </cell>
          <cell r="E865" t="str">
            <v>อำเภอพระแสง</v>
          </cell>
          <cell r="F865" t="str">
            <v>4826II</v>
          </cell>
          <cell r="G865">
            <v>141</v>
          </cell>
          <cell r="H865">
            <v>295</v>
          </cell>
          <cell r="I865" t="str">
            <v>32-1-20</v>
          </cell>
          <cell r="J865">
            <v>180</v>
          </cell>
        </row>
        <row r="866">
          <cell r="B866">
            <v>2366</v>
          </cell>
          <cell r="C866" t="str">
            <v>อิปัน</v>
          </cell>
          <cell r="D866" t="str">
            <v>พระแสง</v>
          </cell>
          <cell r="E866" t="str">
            <v>อำเภอพระแสง</v>
          </cell>
          <cell r="F866" t="str">
            <v>4826III</v>
          </cell>
          <cell r="G866">
            <v>154</v>
          </cell>
          <cell r="H866">
            <v>127</v>
          </cell>
          <cell r="I866" t="str">
            <v>15-1-20</v>
          </cell>
          <cell r="J866">
            <v>130</v>
          </cell>
        </row>
        <row r="867">
          <cell r="B867">
            <v>2367</v>
          </cell>
          <cell r="C867" t="str">
            <v>อิปัน</v>
          </cell>
          <cell r="D867" t="str">
            <v>พระแสง</v>
          </cell>
          <cell r="E867" t="str">
            <v>อำเภอพระแสง</v>
          </cell>
          <cell r="F867" t="str">
            <v>4826III</v>
          </cell>
          <cell r="G867">
            <v>154</v>
          </cell>
          <cell r="H867">
            <v>128</v>
          </cell>
          <cell r="I867" t="str">
            <v>4-1-99</v>
          </cell>
          <cell r="J867">
            <v>180</v>
          </cell>
        </row>
        <row r="868">
          <cell r="B868">
            <v>2375</v>
          </cell>
          <cell r="C868" t="str">
            <v>อิปัน</v>
          </cell>
          <cell r="D868" t="str">
            <v>พระแสง</v>
          </cell>
          <cell r="E868" t="str">
            <v>อำเภอพระแสง</v>
          </cell>
          <cell r="F868" t="str">
            <v>4826II</v>
          </cell>
          <cell r="G868">
            <v>141</v>
          </cell>
          <cell r="H868">
            <v>301</v>
          </cell>
          <cell r="I868" t="str">
            <v>10-2-70</v>
          </cell>
          <cell r="J868">
            <v>130</v>
          </cell>
        </row>
        <row r="869">
          <cell r="B869">
            <v>2376</v>
          </cell>
          <cell r="C869" t="str">
            <v>อิปัน</v>
          </cell>
          <cell r="D869" t="str">
            <v>พระแสง</v>
          </cell>
          <cell r="E869" t="str">
            <v>อำเภอพระแสง</v>
          </cell>
          <cell r="F869" t="str">
            <v>4826II</v>
          </cell>
          <cell r="G869">
            <v>141</v>
          </cell>
          <cell r="H869">
            <v>302</v>
          </cell>
          <cell r="I869" t="str">
            <v>11-0-40</v>
          </cell>
          <cell r="J869">
            <v>130</v>
          </cell>
        </row>
        <row r="870">
          <cell r="B870">
            <v>2377</v>
          </cell>
          <cell r="C870" t="str">
            <v>อิปัน</v>
          </cell>
          <cell r="D870" t="str">
            <v>พระแสง</v>
          </cell>
          <cell r="E870" t="str">
            <v>อำเภอพระแสง</v>
          </cell>
          <cell r="F870" t="str">
            <v>4826II</v>
          </cell>
          <cell r="G870">
            <v>141</v>
          </cell>
          <cell r="H870">
            <v>303</v>
          </cell>
          <cell r="I870" t="str">
            <v>8-0-21</v>
          </cell>
          <cell r="J870">
            <v>130</v>
          </cell>
        </row>
        <row r="871">
          <cell r="B871">
            <v>2378</v>
          </cell>
          <cell r="C871" t="str">
            <v>อิปัน</v>
          </cell>
          <cell r="D871" t="str">
            <v>พระแสง</v>
          </cell>
          <cell r="E871" t="str">
            <v>อำเภอพระแสง</v>
          </cell>
          <cell r="F871" t="str">
            <v>4826II</v>
          </cell>
          <cell r="G871">
            <v>127</v>
          </cell>
          <cell r="H871">
            <v>173</v>
          </cell>
          <cell r="I871" t="str">
            <v>0-1-0</v>
          </cell>
          <cell r="J871">
            <v>2600</v>
          </cell>
        </row>
        <row r="872">
          <cell r="B872">
            <v>2379</v>
          </cell>
          <cell r="C872" t="str">
            <v>อิปัน</v>
          </cell>
          <cell r="D872" t="str">
            <v>พระแสง</v>
          </cell>
          <cell r="E872" t="str">
            <v>อำเภอพระแสง</v>
          </cell>
          <cell r="F872" t="str">
            <v>4826III</v>
          </cell>
          <cell r="G872">
            <v>143</v>
          </cell>
          <cell r="H872">
            <v>186</v>
          </cell>
          <cell r="I872" t="str">
            <v>0-2-20</v>
          </cell>
          <cell r="J872">
            <v>100</v>
          </cell>
        </row>
        <row r="873">
          <cell r="B873">
            <v>2380</v>
          </cell>
          <cell r="C873" t="str">
            <v>อิปัน</v>
          </cell>
          <cell r="D873" t="str">
            <v>พระแสง</v>
          </cell>
          <cell r="E873" t="str">
            <v>อำเภอพระแสง</v>
          </cell>
          <cell r="F873" t="str">
            <v>4826II</v>
          </cell>
          <cell r="G873">
            <v>127</v>
          </cell>
          <cell r="H873">
            <v>174</v>
          </cell>
          <cell r="I873" t="str">
            <v>0-0-96</v>
          </cell>
          <cell r="J873">
            <v>100</v>
          </cell>
        </row>
        <row r="874">
          <cell r="B874">
            <v>2381</v>
          </cell>
          <cell r="C874" t="str">
            <v>อิปัน</v>
          </cell>
          <cell r="D874" t="str">
            <v>พระแสง</v>
          </cell>
          <cell r="E874" t="str">
            <v>อำเภอพระแสง</v>
          </cell>
          <cell r="F874" t="str">
            <v>4826II</v>
          </cell>
          <cell r="G874">
            <v>127</v>
          </cell>
          <cell r="H874">
            <v>175</v>
          </cell>
          <cell r="I874" t="str">
            <v>0-0-25</v>
          </cell>
          <cell r="J874">
            <v>16000</v>
          </cell>
        </row>
        <row r="875">
          <cell r="B875">
            <v>2383</v>
          </cell>
          <cell r="C875" t="str">
            <v>อิปัน</v>
          </cell>
          <cell r="D875" t="str">
            <v>พระแสง</v>
          </cell>
          <cell r="E875" t="str">
            <v>อำเภอพระแสง</v>
          </cell>
          <cell r="F875" t="str">
            <v>4826II</v>
          </cell>
          <cell r="G875">
            <v>141</v>
          </cell>
          <cell r="H875">
            <v>317</v>
          </cell>
          <cell r="I875" t="str">
            <v>0-0-60</v>
          </cell>
          <cell r="J875">
            <v>1000</v>
          </cell>
        </row>
        <row r="876">
          <cell r="B876">
            <v>2384</v>
          </cell>
          <cell r="C876" t="str">
            <v>อิปัน</v>
          </cell>
          <cell r="D876" t="str">
            <v>พระแสง</v>
          </cell>
          <cell r="E876" t="str">
            <v>อำเภอพระแสง</v>
          </cell>
          <cell r="F876" t="str">
            <v>4826II</v>
          </cell>
          <cell r="G876">
            <v>141</v>
          </cell>
          <cell r="H876">
            <v>318</v>
          </cell>
          <cell r="I876" t="str">
            <v>0-0-72</v>
          </cell>
          <cell r="J876">
            <v>1000</v>
          </cell>
        </row>
        <row r="877">
          <cell r="B877">
            <v>2395</v>
          </cell>
          <cell r="C877" t="str">
            <v>อิปัน</v>
          </cell>
          <cell r="D877" t="str">
            <v>พระแสง</v>
          </cell>
          <cell r="E877" t="str">
            <v>อำเภอพระแสง</v>
          </cell>
          <cell r="F877" t="str">
            <v>4826III</v>
          </cell>
          <cell r="G877">
            <v>143</v>
          </cell>
          <cell r="H877">
            <v>187</v>
          </cell>
          <cell r="I877" t="str">
            <v>3-1-93</v>
          </cell>
          <cell r="J877">
            <v>10000</v>
          </cell>
        </row>
        <row r="878">
          <cell r="B878">
            <v>2396</v>
          </cell>
          <cell r="C878" t="str">
            <v>อิปัน</v>
          </cell>
          <cell r="D878" t="str">
            <v>พระแสง</v>
          </cell>
          <cell r="E878" t="str">
            <v>อำเภอพระแสง</v>
          </cell>
          <cell r="F878" t="str">
            <v>4826II</v>
          </cell>
          <cell r="G878">
            <v>141</v>
          </cell>
          <cell r="H878">
            <v>309</v>
          </cell>
          <cell r="I878" t="str">
            <v>8-0-40</v>
          </cell>
          <cell r="J878">
            <v>410</v>
          </cell>
        </row>
        <row r="879">
          <cell r="B879">
            <v>2398</v>
          </cell>
          <cell r="C879" t="str">
            <v>อิปัน</v>
          </cell>
          <cell r="D879" t="str">
            <v>พระแสง</v>
          </cell>
          <cell r="E879" t="str">
            <v>อำเภอพระแสง</v>
          </cell>
          <cell r="F879" t="str">
            <v>4826II</v>
          </cell>
          <cell r="G879">
            <v>127</v>
          </cell>
          <cell r="H879">
            <v>176</v>
          </cell>
          <cell r="I879" t="str">
            <v>28-2-49</v>
          </cell>
          <cell r="J879">
            <v>130</v>
          </cell>
        </row>
        <row r="880">
          <cell r="B880">
            <v>2403</v>
          </cell>
          <cell r="C880" t="str">
            <v>อิปัน</v>
          </cell>
          <cell r="D880" t="str">
            <v>พระแสง</v>
          </cell>
          <cell r="E880" t="str">
            <v>บ้านบางพา</v>
          </cell>
          <cell r="F880" t="str">
            <v>4826III</v>
          </cell>
          <cell r="G880">
            <v>140</v>
          </cell>
          <cell r="H880">
            <v>168</v>
          </cell>
          <cell r="I880" t="str">
            <v>9-1-62</v>
          </cell>
          <cell r="J880">
            <v>540</v>
          </cell>
        </row>
        <row r="881">
          <cell r="B881">
            <v>2407</v>
          </cell>
          <cell r="C881" t="str">
            <v>อิปัน</v>
          </cell>
          <cell r="D881" t="str">
            <v>พระแสง</v>
          </cell>
          <cell r="E881" t="str">
            <v>อำเภอพระแสง</v>
          </cell>
          <cell r="F881" t="str">
            <v>4826II</v>
          </cell>
          <cell r="G881">
            <v>141</v>
          </cell>
          <cell r="H881">
            <v>320</v>
          </cell>
          <cell r="I881" t="str">
            <v>3-2-50</v>
          </cell>
          <cell r="J881">
            <v>880</v>
          </cell>
        </row>
        <row r="882">
          <cell r="B882">
            <v>2408</v>
          </cell>
          <cell r="C882" t="str">
            <v>อิปัน</v>
          </cell>
          <cell r="D882" t="str">
            <v>พระแสง</v>
          </cell>
          <cell r="E882" t="str">
            <v>อำเภอพระแสง</v>
          </cell>
          <cell r="F882" t="str">
            <v>4826II</v>
          </cell>
          <cell r="G882">
            <v>141</v>
          </cell>
          <cell r="H882">
            <v>322</v>
          </cell>
          <cell r="I882" t="str">
            <v>2-2-20</v>
          </cell>
          <cell r="J882">
            <v>650</v>
          </cell>
        </row>
        <row r="883">
          <cell r="B883">
            <v>2411</v>
          </cell>
          <cell r="C883" t="str">
            <v>อิปัน</v>
          </cell>
          <cell r="D883" t="str">
            <v>พระแสง</v>
          </cell>
          <cell r="E883" t="str">
            <v>อำเภอพระแสง</v>
          </cell>
          <cell r="F883" t="str">
            <v>4826II</v>
          </cell>
          <cell r="G883">
            <v>127</v>
          </cell>
          <cell r="H883">
            <v>180</v>
          </cell>
          <cell r="I883" t="str">
            <v>0-3-2</v>
          </cell>
          <cell r="J883">
            <v>1950</v>
          </cell>
        </row>
        <row r="884">
          <cell r="B884">
            <v>2412</v>
          </cell>
          <cell r="C884" t="str">
            <v>อิปัน</v>
          </cell>
          <cell r="D884" t="str">
            <v>พระแสง</v>
          </cell>
          <cell r="E884" t="str">
            <v>บ้านบางพา</v>
          </cell>
          <cell r="F884" t="str">
            <v>4826III</v>
          </cell>
          <cell r="G884">
            <v>117</v>
          </cell>
          <cell r="H884">
            <v>97</v>
          </cell>
          <cell r="I884" t="str">
            <v>8-0-80</v>
          </cell>
          <cell r="J884">
            <v>100</v>
          </cell>
        </row>
        <row r="885">
          <cell r="B885">
            <v>2414</v>
          </cell>
          <cell r="C885" t="str">
            <v>อิปัน</v>
          </cell>
          <cell r="D885" t="str">
            <v>พระแสง</v>
          </cell>
          <cell r="E885" t="str">
            <v>อำเภอพระแสง</v>
          </cell>
          <cell r="F885" t="str">
            <v>4826III</v>
          </cell>
          <cell r="G885">
            <v>130</v>
          </cell>
          <cell r="H885">
            <v>155</v>
          </cell>
          <cell r="I885" t="str">
            <v>0-0-25</v>
          </cell>
          <cell r="J885">
            <v>8000</v>
          </cell>
        </row>
        <row r="886">
          <cell r="B886">
            <v>2417</v>
          </cell>
          <cell r="C886" t="str">
            <v>อิปัน</v>
          </cell>
          <cell r="D886" t="str">
            <v>พระแสง</v>
          </cell>
          <cell r="E886" t="str">
            <v>อำเภอพระแสง</v>
          </cell>
          <cell r="F886" t="str">
            <v>4826III</v>
          </cell>
          <cell r="G886">
            <v>143</v>
          </cell>
          <cell r="H886">
            <v>192</v>
          </cell>
          <cell r="I886" t="str">
            <v>0-0-25</v>
          </cell>
          <cell r="J886">
            <v>100</v>
          </cell>
        </row>
        <row r="887">
          <cell r="B887">
            <v>2418</v>
          </cell>
          <cell r="C887" t="str">
            <v>อิปัน</v>
          </cell>
          <cell r="D887" t="str">
            <v>พระแสง</v>
          </cell>
          <cell r="E887" t="str">
            <v>อำเภอพระแสง</v>
          </cell>
          <cell r="F887" t="str">
            <v>4826III</v>
          </cell>
          <cell r="G887">
            <v>143</v>
          </cell>
          <cell r="H887">
            <v>193</v>
          </cell>
          <cell r="I887" t="str">
            <v>1-2-45</v>
          </cell>
          <cell r="J887">
            <v>12000</v>
          </cell>
        </row>
        <row r="888">
          <cell r="B888">
            <v>2419</v>
          </cell>
          <cell r="C888" t="str">
            <v>อิปัน</v>
          </cell>
          <cell r="D888" t="str">
            <v>พระแสง</v>
          </cell>
          <cell r="E888" t="str">
            <v>อำเภอพระแสง</v>
          </cell>
          <cell r="F888" t="str">
            <v>4826III</v>
          </cell>
          <cell r="G888">
            <v>143</v>
          </cell>
          <cell r="H888">
            <v>194</v>
          </cell>
          <cell r="I888" t="str">
            <v>0-0-25</v>
          </cell>
          <cell r="J888">
            <v>100</v>
          </cell>
        </row>
        <row r="889">
          <cell r="B889">
            <v>2420</v>
          </cell>
          <cell r="C889" t="str">
            <v>อิปัน</v>
          </cell>
          <cell r="D889" t="str">
            <v>พระแสง</v>
          </cell>
          <cell r="E889" t="str">
            <v>บ้างบางพา</v>
          </cell>
          <cell r="F889" t="str">
            <v>4826III</v>
          </cell>
          <cell r="G889">
            <v>143</v>
          </cell>
          <cell r="H889">
            <v>195</v>
          </cell>
          <cell r="I889" t="str">
            <v>3-1-56</v>
          </cell>
          <cell r="J889">
            <v>14000</v>
          </cell>
        </row>
        <row r="890">
          <cell r="B890">
            <v>2421</v>
          </cell>
          <cell r="C890" t="str">
            <v>อิปัน</v>
          </cell>
          <cell r="D890" t="str">
            <v>พระแสง</v>
          </cell>
          <cell r="E890" t="str">
            <v>อำเภอพระแสง</v>
          </cell>
          <cell r="F890" t="str">
            <v>4826III</v>
          </cell>
          <cell r="G890">
            <v>143</v>
          </cell>
          <cell r="H890">
            <v>196</v>
          </cell>
          <cell r="I890" t="str">
            <v>0-0-30</v>
          </cell>
          <cell r="J890">
            <v>100</v>
          </cell>
        </row>
        <row r="891">
          <cell r="B891">
            <v>2422</v>
          </cell>
          <cell r="C891" t="str">
            <v>อิปัน</v>
          </cell>
          <cell r="D891" t="str">
            <v>พระแสง</v>
          </cell>
          <cell r="E891" t="str">
            <v>บ้านบางพา</v>
          </cell>
          <cell r="F891" t="str">
            <v>4826III</v>
          </cell>
          <cell r="G891">
            <v>143</v>
          </cell>
          <cell r="H891">
            <v>197</v>
          </cell>
          <cell r="I891" t="str">
            <v>0-0-25</v>
          </cell>
          <cell r="J891">
            <v>100</v>
          </cell>
        </row>
        <row r="892">
          <cell r="B892">
            <v>2423</v>
          </cell>
          <cell r="C892" t="str">
            <v>อิปัน</v>
          </cell>
          <cell r="D892" t="str">
            <v>พระแสง</v>
          </cell>
          <cell r="E892" t="str">
            <v>บ้านบางพา</v>
          </cell>
          <cell r="F892" t="str">
            <v>4826III</v>
          </cell>
          <cell r="G892">
            <v>143</v>
          </cell>
          <cell r="H892">
            <v>198</v>
          </cell>
          <cell r="I892" t="str">
            <v>0-1-96</v>
          </cell>
          <cell r="J892">
            <v>100</v>
          </cell>
        </row>
        <row r="893">
          <cell r="B893">
            <v>2425</v>
          </cell>
          <cell r="C893" t="str">
            <v>อิปัน</v>
          </cell>
          <cell r="D893" t="str">
            <v>พระแสง</v>
          </cell>
          <cell r="E893" t="str">
            <v>อำเภอพระแสง</v>
          </cell>
          <cell r="F893" t="str">
            <v>4826III</v>
          </cell>
          <cell r="G893">
            <v>143</v>
          </cell>
          <cell r="H893">
            <v>200</v>
          </cell>
          <cell r="I893" t="str">
            <v>3-1-0</v>
          </cell>
          <cell r="J893">
            <v>100</v>
          </cell>
        </row>
        <row r="894">
          <cell r="B894">
            <v>2426</v>
          </cell>
          <cell r="C894" t="str">
            <v>อิปัน</v>
          </cell>
          <cell r="D894" t="str">
            <v>พระแสง</v>
          </cell>
          <cell r="E894" t="str">
            <v>อำเภอพระแสง</v>
          </cell>
          <cell r="F894" t="str">
            <v>4826III</v>
          </cell>
          <cell r="G894">
            <v>143</v>
          </cell>
          <cell r="H894">
            <v>201</v>
          </cell>
          <cell r="I894" t="str">
            <v>5-0-0</v>
          </cell>
          <cell r="J894">
            <v>130</v>
          </cell>
        </row>
        <row r="895">
          <cell r="B895">
            <v>2427</v>
          </cell>
          <cell r="C895" t="str">
            <v>อิปัน</v>
          </cell>
          <cell r="D895" t="str">
            <v>พระแสง</v>
          </cell>
          <cell r="E895" t="str">
            <v>อำเภอพระแสง</v>
          </cell>
          <cell r="F895" t="str">
            <v>4826III</v>
          </cell>
          <cell r="G895">
            <v>143</v>
          </cell>
          <cell r="H895">
            <v>202</v>
          </cell>
          <cell r="I895" t="str">
            <v>2-0-0</v>
          </cell>
          <cell r="J895">
            <v>100</v>
          </cell>
        </row>
        <row r="896">
          <cell r="B896">
            <v>2428</v>
          </cell>
          <cell r="C896" t="str">
            <v>อิปัน</v>
          </cell>
          <cell r="D896" t="str">
            <v>พระแสง</v>
          </cell>
          <cell r="E896" t="str">
            <v>อำเภอพระแสง</v>
          </cell>
          <cell r="F896" t="str">
            <v>4826III</v>
          </cell>
          <cell r="G896">
            <v>143</v>
          </cell>
          <cell r="H896">
            <v>203</v>
          </cell>
          <cell r="I896" t="str">
            <v>6-0-0</v>
          </cell>
          <cell r="J896">
            <v>100</v>
          </cell>
        </row>
        <row r="897">
          <cell r="B897">
            <v>2430</v>
          </cell>
          <cell r="C897" t="str">
            <v>อิปัน</v>
          </cell>
          <cell r="D897" t="str">
            <v>พระแสง</v>
          </cell>
          <cell r="E897" t="str">
            <v>บ้านบางพา</v>
          </cell>
          <cell r="F897" t="str">
            <v>4826III</v>
          </cell>
          <cell r="G897">
            <v>143</v>
          </cell>
          <cell r="H897">
            <v>205</v>
          </cell>
          <cell r="I897" t="str">
            <v>2-3-0</v>
          </cell>
          <cell r="J897">
            <v>100</v>
          </cell>
        </row>
        <row r="898">
          <cell r="B898">
            <v>2441</v>
          </cell>
          <cell r="C898" t="str">
            <v>อิปัน</v>
          </cell>
          <cell r="D898" t="str">
            <v>พระแสง</v>
          </cell>
          <cell r="E898" t="str">
            <v>อำเภอพระแสง</v>
          </cell>
          <cell r="F898" t="str">
            <v>4826III</v>
          </cell>
          <cell r="G898">
            <v>130</v>
          </cell>
          <cell r="H898">
            <v>157</v>
          </cell>
          <cell r="I898" t="str">
            <v>0-0-65</v>
          </cell>
          <cell r="J898">
            <v>100</v>
          </cell>
        </row>
        <row r="899">
          <cell r="B899">
            <v>2443</v>
          </cell>
          <cell r="C899" t="str">
            <v>อิปัน</v>
          </cell>
          <cell r="D899" t="str">
            <v>พระแสง</v>
          </cell>
          <cell r="E899" t="str">
            <v>บ้านคลองพังกลาง</v>
          </cell>
          <cell r="F899" t="str">
            <v>4826III</v>
          </cell>
          <cell r="G899">
            <v>154</v>
          </cell>
          <cell r="H899">
            <v>129</v>
          </cell>
          <cell r="I899" t="str">
            <v>11-2-0</v>
          </cell>
          <cell r="J899">
            <v>100</v>
          </cell>
        </row>
        <row r="900">
          <cell r="B900">
            <v>2447</v>
          </cell>
          <cell r="C900" t="str">
            <v>อิปัน</v>
          </cell>
          <cell r="D900" t="str">
            <v>พระแสง</v>
          </cell>
          <cell r="E900" t="str">
            <v>บ้านบางพา</v>
          </cell>
          <cell r="F900" t="str">
            <v>4826III</v>
          </cell>
          <cell r="G900">
            <v>143</v>
          </cell>
          <cell r="H900">
            <v>211</v>
          </cell>
          <cell r="I900" t="str">
            <v>0-0-25</v>
          </cell>
          <cell r="J900">
            <v>100</v>
          </cell>
        </row>
        <row r="901">
          <cell r="B901">
            <v>2456</v>
          </cell>
          <cell r="C901" t="str">
            <v>อิปัน</v>
          </cell>
          <cell r="D901" t="str">
            <v>พระแสง</v>
          </cell>
          <cell r="E901" t="str">
            <v>อำเภอพระแสง</v>
          </cell>
          <cell r="F901" t="str">
            <v>4826II</v>
          </cell>
          <cell r="G901">
            <v>141</v>
          </cell>
          <cell r="H901">
            <v>340</v>
          </cell>
          <cell r="I901" t="str">
            <v>5-0-80</v>
          </cell>
          <cell r="J901">
            <v>100</v>
          </cell>
        </row>
        <row r="902">
          <cell r="B902">
            <v>2458</v>
          </cell>
          <cell r="C902" t="str">
            <v>อิปัน</v>
          </cell>
          <cell r="D902" t="str">
            <v>พระแสง</v>
          </cell>
          <cell r="E902" t="str">
            <v>บ้านบางพา</v>
          </cell>
          <cell r="F902" t="str">
            <v>4826III</v>
          </cell>
          <cell r="G902">
            <v>143</v>
          </cell>
          <cell r="H902">
            <v>208</v>
          </cell>
          <cell r="I902" t="str">
            <v>7-1-10</v>
          </cell>
          <cell r="J902">
            <v>100</v>
          </cell>
        </row>
        <row r="903">
          <cell r="B903">
            <v>2459</v>
          </cell>
          <cell r="C903" t="str">
            <v>อิปัน</v>
          </cell>
          <cell r="D903" t="str">
            <v>พระแสง</v>
          </cell>
          <cell r="E903" t="str">
            <v>อำเภอพระแสง</v>
          </cell>
          <cell r="F903" t="str">
            <v>4826III</v>
          </cell>
          <cell r="G903">
            <v>143</v>
          </cell>
          <cell r="H903">
            <v>209</v>
          </cell>
          <cell r="I903" t="str">
            <v>1-0-3</v>
          </cell>
          <cell r="J903">
            <v>310</v>
          </cell>
        </row>
        <row r="904">
          <cell r="B904">
            <v>2468</v>
          </cell>
          <cell r="C904" t="str">
            <v>อิปัน</v>
          </cell>
          <cell r="D904" t="str">
            <v>พระแสง</v>
          </cell>
          <cell r="E904" t="str">
            <v>อำเภอพระแสง</v>
          </cell>
          <cell r="F904" t="str">
            <v>4826III</v>
          </cell>
          <cell r="G904">
            <v>143</v>
          </cell>
          <cell r="H904">
            <v>212</v>
          </cell>
          <cell r="I904" t="str">
            <v>0-0-71</v>
          </cell>
          <cell r="J904">
            <v>16000</v>
          </cell>
        </row>
        <row r="905">
          <cell r="B905">
            <v>2484</v>
          </cell>
          <cell r="C905" t="str">
            <v>อิปัน</v>
          </cell>
          <cell r="D905" t="str">
            <v>พระแสง</v>
          </cell>
          <cell r="E905" t="str">
            <v>อำเภอพระแสง</v>
          </cell>
          <cell r="F905" t="str">
            <v>4826II</v>
          </cell>
          <cell r="G905">
            <v>141</v>
          </cell>
          <cell r="H905">
            <v>321</v>
          </cell>
          <cell r="I905" t="str">
            <v>2-3-50</v>
          </cell>
          <cell r="J905">
            <v>630</v>
          </cell>
        </row>
        <row r="906">
          <cell r="B906">
            <v>2501</v>
          </cell>
          <cell r="C906" t="str">
            <v>อิปัน</v>
          </cell>
          <cell r="D906" t="str">
            <v>พระแสง</v>
          </cell>
          <cell r="E906" t="str">
            <v>อำเภอพระแสง</v>
          </cell>
          <cell r="F906" t="str">
            <v>4826III</v>
          </cell>
          <cell r="G906">
            <v>143</v>
          </cell>
          <cell r="H906">
            <v>185</v>
          </cell>
          <cell r="I906" t="str">
            <v>1-2-0</v>
          </cell>
          <cell r="J906">
            <v>880</v>
          </cell>
        </row>
        <row r="907">
          <cell r="B907">
            <v>2506</v>
          </cell>
          <cell r="C907" t="str">
            <v>อิปัน</v>
          </cell>
          <cell r="D907" t="str">
            <v>พระแสง</v>
          </cell>
          <cell r="E907" t="str">
            <v>อำเภอพระแสง</v>
          </cell>
          <cell r="F907" t="str">
            <v>4826III</v>
          </cell>
          <cell r="G907">
            <v>130</v>
          </cell>
          <cell r="H907">
            <v>159</v>
          </cell>
          <cell r="I907" t="str">
            <v>0-0-25</v>
          </cell>
          <cell r="J907">
            <v>100</v>
          </cell>
        </row>
        <row r="908">
          <cell r="B908">
            <v>2507</v>
          </cell>
          <cell r="C908" t="str">
            <v>อิปัน</v>
          </cell>
          <cell r="D908" t="str">
            <v>พระแสง</v>
          </cell>
          <cell r="E908" t="str">
            <v>อำเภอพระแสง</v>
          </cell>
          <cell r="F908" t="str">
            <v>4826II</v>
          </cell>
          <cell r="G908">
            <v>127</v>
          </cell>
          <cell r="H908">
            <v>195</v>
          </cell>
          <cell r="I908" t="str">
            <v>0-0-50</v>
          </cell>
          <cell r="J908">
            <v>2600</v>
          </cell>
        </row>
        <row r="909">
          <cell r="B909">
            <v>2508</v>
          </cell>
          <cell r="C909" t="str">
            <v>อิปัน</v>
          </cell>
          <cell r="D909" t="str">
            <v>พระแสง</v>
          </cell>
          <cell r="E909" t="str">
            <v>อำเภอพระแสง</v>
          </cell>
          <cell r="F909" t="str">
            <v>4826II</v>
          </cell>
          <cell r="G909">
            <v>141</v>
          </cell>
          <cell r="H909">
            <v>358</v>
          </cell>
          <cell r="I909" t="str">
            <v>2-0-10</v>
          </cell>
          <cell r="J909">
            <v>100</v>
          </cell>
        </row>
        <row r="910">
          <cell r="B910">
            <v>2510</v>
          </cell>
          <cell r="C910" t="str">
            <v>อิปัน</v>
          </cell>
          <cell r="D910" t="str">
            <v>พระแสง</v>
          </cell>
          <cell r="E910" t="str">
            <v>อำเภอพระแสง</v>
          </cell>
          <cell r="F910" t="str">
            <v>4826II</v>
          </cell>
          <cell r="G910">
            <v>141</v>
          </cell>
          <cell r="H910">
            <v>350</v>
          </cell>
          <cell r="I910" t="str">
            <v>26-0-40</v>
          </cell>
          <cell r="J910">
            <v>810</v>
          </cell>
        </row>
        <row r="911">
          <cell r="B911">
            <v>2511</v>
          </cell>
          <cell r="C911" t="str">
            <v>อิปัน</v>
          </cell>
          <cell r="D911" t="str">
            <v>พระแสง</v>
          </cell>
          <cell r="E911" t="str">
            <v>อำเภอพระแสง</v>
          </cell>
          <cell r="F911" t="str">
            <v>4826III</v>
          </cell>
          <cell r="G911">
            <v>130</v>
          </cell>
          <cell r="H911">
            <v>750</v>
          </cell>
          <cell r="I911" t="str">
            <v>0-1-4</v>
          </cell>
          <cell r="J911">
            <v>100</v>
          </cell>
        </row>
        <row r="912">
          <cell r="B912">
            <v>2512</v>
          </cell>
          <cell r="C912" t="str">
            <v>อิปัน</v>
          </cell>
          <cell r="D912" t="str">
            <v>พระแสง</v>
          </cell>
          <cell r="E912" t="str">
            <v>บ้านบางพา</v>
          </cell>
          <cell r="F912" t="str">
            <v>4826III</v>
          </cell>
          <cell r="G912">
            <v>130</v>
          </cell>
          <cell r="H912">
            <v>162</v>
          </cell>
          <cell r="I912" t="str">
            <v>0-0-32</v>
          </cell>
          <cell r="J912">
            <v>100</v>
          </cell>
        </row>
        <row r="913">
          <cell r="B913">
            <v>2514</v>
          </cell>
          <cell r="C913" t="str">
            <v>อิปัน</v>
          </cell>
          <cell r="D913" t="str">
            <v>พระแสง</v>
          </cell>
          <cell r="E913" t="str">
            <v>อำเภอพระแสง</v>
          </cell>
          <cell r="F913" t="str">
            <v>4826II</v>
          </cell>
          <cell r="G913">
            <v>127</v>
          </cell>
          <cell r="H913">
            <v>196</v>
          </cell>
          <cell r="I913" t="str">
            <v>0-0-50</v>
          </cell>
          <cell r="J913">
            <v>2300</v>
          </cell>
        </row>
        <row r="914">
          <cell r="B914">
            <v>2515</v>
          </cell>
          <cell r="C914" t="str">
            <v>อิปัน</v>
          </cell>
          <cell r="D914" t="str">
            <v>พระแสง</v>
          </cell>
          <cell r="E914" t="str">
            <v>อำเภอพระแสง</v>
          </cell>
          <cell r="F914" t="str">
            <v>4826III</v>
          </cell>
          <cell r="G914">
            <v>130</v>
          </cell>
          <cell r="H914">
            <v>163</v>
          </cell>
          <cell r="I914" t="str">
            <v>0-2-26</v>
          </cell>
          <cell r="J914">
            <v>100</v>
          </cell>
        </row>
        <row r="915">
          <cell r="B915">
            <v>2526</v>
          </cell>
          <cell r="C915" t="str">
            <v>อิปัน</v>
          </cell>
          <cell r="D915" t="str">
            <v>พระแสง</v>
          </cell>
          <cell r="E915" t="str">
            <v>บ้านบางพา</v>
          </cell>
          <cell r="F915" t="str">
            <v>4826III</v>
          </cell>
          <cell r="G915">
            <v>154</v>
          </cell>
          <cell r="H915">
            <v>130</v>
          </cell>
          <cell r="I915" t="str">
            <v>4-0-20</v>
          </cell>
          <cell r="J915">
            <v>100</v>
          </cell>
        </row>
        <row r="916">
          <cell r="B916">
            <v>2527</v>
          </cell>
          <cell r="C916" t="str">
            <v>อิปัน</v>
          </cell>
          <cell r="D916" t="str">
            <v>พระแสง</v>
          </cell>
          <cell r="E916" t="str">
            <v>อำเภอพระแสง</v>
          </cell>
          <cell r="F916" t="str">
            <v>4826III</v>
          </cell>
          <cell r="G916">
            <v>130</v>
          </cell>
          <cell r="H916">
            <v>164</v>
          </cell>
          <cell r="I916" t="str">
            <v>1-1-44</v>
          </cell>
          <cell r="J916">
            <v>8000</v>
          </cell>
        </row>
        <row r="917">
          <cell r="B917">
            <v>2528</v>
          </cell>
          <cell r="C917" t="str">
            <v>อิปัน</v>
          </cell>
          <cell r="D917" t="str">
            <v>พระแสง</v>
          </cell>
          <cell r="E917" t="str">
            <v>อำเภอพระแสง</v>
          </cell>
          <cell r="F917" t="str">
            <v>4826III</v>
          </cell>
          <cell r="G917">
            <v>130</v>
          </cell>
          <cell r="H917">
            <v>165</v>
          </cell>
          <cell r="I917" t="str">
            <v>0-0-55</v>
          </cell>
          <cell r="J917">
            <v>7000</v>
          </cell>
        </row>
        <row r="918">
          <cell r="B918">
            <v>2529</v>
          </cell>
          <cell r="C918" t="str">
            <v>อิปัน</v>
          </cell>
          <cell r="D918" t="str">
            <v>พระแสง</v>
          </cell>
          <cell r="E918" t="str">
            <v>อำเภอพระแสง</v>
          </cell>
          <cell r="F918" t="str">
            <v>4826III</v>
          </cell>
          <cell r="G918">
            <v>130</v>
          </cell>
          <cell r="H918">
            <v>166</v>
          </cell>
          <cell r="I918" t="str">
            <v>0-2-12</v>
          </cell>
          <cell r="J918">
            <v>8000</v>
          </cell>
        </row>
        <row r="919">
          <cell r="B919">
            <v>2530</v>
          </cell>
          <cell r="C919" t="str">
            <v>อิปัน</v>
          </cell>
          <cell r="D919" t="str">
            <v>พระแสง</v>
          </cell>
          <cell r="E919" t="str">
            <v>บ้านบางพา</v>
          </cell>
          <cell r="F919" t="str">
            <v>4826III</v>
          </cell>
          <cell r="G919">
            <v>143</v>
          </cell>
          <cell r="H919">
            <v>213</v>
          </cell>
          <cell r="I919" t="str">
            <v>0-1-17</v>
          </cell>
          <cell r="J919">
            <v>280</v>
          </cell>
        </row>
        <row r="920">
          <cell r="B920">
            <v>2532</v>
          </cell>
          <cell r="C920" t="str">
            <v>อิปัน</v>
          </cell>
          <cell r="D920" t="str">
            <v>พระแสง</v>
          </cell>
          <cell r="E920" t="str">
            <v>อำเภอพระแสง</v>
          </cell>
          <cell r="F920" t="str">
            <v>4826II</v>
          </cell>
          <cell r="G920">
            <v>141</v>
          </cell>
          <cell r="H920">
            <v>378</v>
          </cell>
          <cell r="I920" t="str">
            <v>4-1-19</v>
          </cell>
          <cell r="J920">
            <v>180</v>
          </cell>
        </row>
        <row r="921">
          <cell r="B921">
            <v>2533</v>
          </cell>
          <cell r="C921" t="str">
            <v>อิปัน</v>
          </cell>
          <cell r="D921" t="str">
            <v>พระแสง</v>
          </cell>
          <cell r="E921" t="str">
            <v>อำเภอพระแสง</v>
          </cell>
          <cell r="F921" t="str">
            <v>4826II</v>
          </cell>
          <cell r="G921">
            <v>127</v>
          </cell>
          <cell r="H921">
            <v>212</v>
          </cell>
          <cell r="I921" t="str">
            <v>0-0-12</v>
          </cell>
          <cell r="J921">
            <v>2600</v>
          </cell>
        </row>
        <row r="922">
          <cell r="B922">
            <v>2536</v>
          </cell>
          <cell r="C922" t="str">
            <v>อิปัน</v>
          </cell>
          <cell r="D922" t="str">
            <v>พระแสง</v>
          </cell>
          <cell r="E922" t="str">
            <v>อำเภอพระแสง</v>
          </cell>
          <cell r="F922" t="str">
            <v>4826III</v>
          </cell>
          <cell r="G922">
            <v>130</v>
          </cell>
          <cell r="H922">
            <v>167</v>
          </cell>
          <cell r="I922" t="str">
            <v>0-0-38</v>
          </cell>
          <cell r="J922">
            <v>100</v>
          </cell>
        </row>
        <row r="923">
          <cell r="B923">
            <v>2537</v>
          </cell>
          <cell r="C923" t="str">
            <v>อิปัน</v>
          </cell>
          <cell r="D923" t="str">
            <v>พระแสง</v>
          </cell>
          <cell r="E923" t="str">
            <v>อำเภอพระแสง</v>
          </cell>
          <cell r="F923" t="str">
            <v>4826III</v>
          </cell>
          <cell r="G923">
            <v>130</v>
          </cell>
          <cell r="H923">
            <v>168</v>
          </cell>
          <cell r="I923" t="str">
            <v>0-0-38</v>
          </cell>
          <cell r="J923">
            <v>100</v>
          </cell>
        </row>
        <row r="924">
          <cell r="B924">
            <v>2538</v>
          </cell>
          <cell r="C924" t="str">
            <v>อิปัน</v>
          </cell>
          <cell r="D924" t="str">
            <v>พระแสง</v>
          </cell>
          <cell r="E924" t="str">
            <v>อำเภอพระแสง</v>
          </cell>
          <cell r="F924" t="str">
            <v>4826III</v>
          </cell>
          <cell r="G924">
            <v>130</v>
          </cell>
          <cell r="H924">
            <v>169</v>
          </cell>
          <cell r="I924" t="str">
            <v>0-0-18.8</v>
          </cell>
          <cell r="J924">
            <v>100</v>
          </cell>
        </row>
        <row r="925">
          <cell r="B925">
            <v>2539</v>
          </cell>
          <cell r="C925" t="str">
            <v>อิปัน</v>
          </cell>
          <cell r="D925" t="str">
            <v>พระแสง</v>
          </cell>
          <cell r="E925" t="str">
            <v>อำเภอพระแสง</v>
          </cell>
          <cell r="F925" t="str">
            <v>4826III</v>
          </cell>
          <cell r="G925">
            <v>130</v>
          </cell>
          <cell r="H925">
            <v>170</v>
          </cell>
          <cell r="I925" t="str">
            <v>0-0-14.8</v>
          </cell>
          <cell r="J925">
            <v>100</v>
          </cell>
        </row>
        <row r="926">
          <cell r="B926">
            <v>2541</v>
          </cell>
          <cell r="C926" t="str">
            <v>อิปัน</v>
          </cell>
          <cell r="D926" t="str">
            <v>พระแสง</v>
          </cell>
          <cell r="E926" t="str">
            <v>อำเภอพระแสง</v>
          </cell>
          <cell r="F926" t="str">
            <v>4826III</v>
          </cell>
          <cell r="G926">
            <v>143</v>
          </cell>
          <cell r="H926">
            <v>215</v>
          </cell>
          <cell r="I926" t="str">
            <v>0-0-38</v>
          </cell>
          <cell r="J926">
            <v>16000</v>
          </cell>
        </row>
        <row r="927">
          <cell r="B927">
            <v>2545</v>
          </cell>
          <cell r="C927" t="str">
            <v>อิปัน</v>
          </cell>
          <cell r="D927" t="str">
            <v>พระแสง</v>
          </cell>
          <cell r="E927" t="str">
            <v>อำเภอพระแสง</v>
          </cell>
          <cell r="F927" t="str">
            <v>4826III</v>
          </cell>
          <cell r="G927">
            <v>130</v>
          </cell>
          <cell r="H927">
            <v>156</v>
          </cell>
          <cell r="I927" t="str">
            <v>3-1-20</v>
          </cell>
          <cell r="J927">
            <v>100</v>
          </cell>
        </row>
        <row r="928">
          <cell r="B928">
            <v>2546</v>
          </cell>
          <cell r="C928" t="str">
            <v>อิปัน</v>
          </cell>
          <cell r="D928" t="str">
            <v>พระแสง</v>
          </cell>
          <cell r="E928" t="str">
            <v>บ้านบางพา</v>
          </cell>
          <cell r="F928" t="str">
            <v>4826III</v>
          </cell>
          <cell r="G928">
            <v>168</v>
          </cell>
          <cell r="H928">
            <v>74</v>
          </cell>
          <cell r="I928" t="str">
            <v>1-3-18</v>
          </cell>
          <cell r="J928">
            <v>100</v>
          </cell>
        </row>
        <row r="929">
          <cell r="B929">
            <v>2549</v>
          </cell>
          <cell r="C929" t="str">
            <v>อิปัน</v>
          </cell>
          <cell r="D929" t="str">
            <v>พระแสง</v>
          </cell>
          <cell r="E929" t="str">
            <v>อำเภอพระแสง</v>
          </cell>
          <cell r="F929" t="str">
            <v>4826III</v>
          </cell>
          <cell r="G929">
            <v>130</v>
          </cell>
          <cell r="H929">
            <v>171</v>
          </cell>
          <cell r="I929" t="str">
            <v>0-1-12</v>
          </cell>
          <cell r="J929">
            <v>100</v>
          </cell>
        </row>
        <row r="930">
          <cell r="B930">
            <v>2550</v>
          </cell>
          <cell r="C930" t="str">
            <v>อิปัน</v>
          </cell>
          <cell r="D930" t="str">
            <v>พระแสง</v>
          </cell>
          <cell r="E930" t="str">
            <v>อำเภอพระแสง</v>
          </cell>
          <cell r="F930" t="str">
            <v>4826III</v>
          </cell>
          <cell r="G930">
            <v>143</v>
          </cell>
          <cell r="H930">
            <v>216</v>
          </cell>
          <cell r="I930" t="str">
            <v>0-0-90</v>
          </cell>
          <cell r="J930">
            <v>16000</v>
          </cell>
        </row>
        <row r="931">
          <cell r="B931">
            <v>2553</v>
          </cell>
          <cell r="C931" t="str">
            <v>อิปัน</v>
          </cell>
          <cell r="D931" t="str">
            <v>พระแสง</v>
          </cell>
          <cell r="E931" t="str">
            <v>อำเภอพระแสง</v>
          </cell>
          <cell r="F931" t="str">
            <v>4826III</v>
          </cell>
          <cell r="G931">
            <v>130</v>
          </cell>
          <cell r="H931">
            <v>172</v>
          </cell>
          <cell r="I931" t="str">
            <v>0-0-37</v>
          </cell>
          <cell r="J931">
            <v>100</v>
          </cell>
        </row>
        <row r="932">
          <cell r="B932">
            <v>2554</v>
          </cell>
          <cell r="C932" t="str">
            <v>อิปัน</v>
          </cell>
          <cell r="D932" t="str">
            <v>พระแสง</v>
          </cell>
          <cell r="E932" t="str">
            <v>อำเภอพระแสง</v>
          </cell>
          <cell r="F932" t="str">
            <v>4826III</v>
          </cell>
          <cell r="G932">
            <v>143</v>
          </cell>
          <cell r="H932">
            <v>217</v>
          </cell>
          <cell r="I932" t="str">
            <v>6-1-50</v>
          </cell>
          <cell r="J932">
            <v>470</v>
          </cell>
        </row>
        <row r="933">
          <cell r="B933">
            <v>2555</v>
          </cell>
          <cell r="C933" t="str">
            <v>อิปัน</v>
          </cell>
          <cell r="D933" t="str">
            <v>พระแสง</v>
          </cell>
          <cell r="E933" t="str">
            <v>อำเภอพระแสง</v>
          </cell>
          <cell r="F933" t="str">
            <v>4826III</v>
          </cell>
          <cell r="G933">
            <v>143</v>
          </cell>
          <cell r="H933">
            <v>218</v>
          </cell>
          <cell r="I933" t="str">
            <v>6-2-75</v>
          </cell>
          <cell r="J933">
            <v>410</v>
          </cell>
        </row>
        <row r="934">
          <cell r="B934">
            <v>2558</v>
          </cell>
          <cell r="C934" t="str">
            <v>อิปัน</v>
          </cell>
          <cell r="D934" t="str">
            <v>พระแสง</v>
          </cell>
          <cell r="E934" t="str">
            <v>อำเภอพระแสง</v>
          </cell>
          <cell r="F934" t="str">
            <v>4826III</v>
          </cell>
          <cell r="G934">
            <v>130</v>
          </cell>
          <cell r="H934">
            <v>173</v>
          </cell>
          <cell r="I934" t="str">
            <v>0-0-50</v>
          </cell>
          <cell r="J934">
            <v>8000</v>
          </cell>
        </row>
        <row r="935">
          <cell r="B935">
            <v>2571</v>
          </cell>
          <cell r="C935" t="str">
            <v>อิปัน</v>
          </cell>
          <cell r="D935" t="str">
            <v>พระแสง</v>
          </cell>
          <cell r="E935" t="str">
            <v>อำเภอพระแสง</v>
          </cell>
          <cell r="F935" t="str">
            <v>4826II</v>
          </cell>
          <cell r="G935">
            <v>127</v>
          </cell>
          <cell r="H935">
            <v>215</v>
          </cell>
          <cell r="I935" t="str">
            <v>0-0-92</v>
          </cell>
          <cell r="J935">
            <v>100</v>
          </cell>
        </row>
        <row r="936">
          <cell r="B936">
            <v>2572</v>
          </cell>
          <cell r="C936" t="str">
            <v>อิปัน</v>
          </cell>
          <cell r="D936" t="str">
            <v>พระแสง</v>
          </cell>
          <cell r="E936" t="str">
            <v>อำเภอพระแสง</v>
          </cell>
          <cell r="F936" t="str">
            <v>4826II</v>
          </cell>
          <cell r="G936">
            <v>127</v>
          </cell>
          <cell r="H936">
            <v>216</v>
          </cell>
          <cell r="I936" t="str">
            <v>0-0-22</v>
          </cell>
          <cell r="J936">
            <v>100</v>
          </cell>
        </row>
        <row r="937">
          <cell r="B937">
            <v>2573</v>
          </cell>
          <cell r="C937" t="str">
            <v>อิปัน</v>
          </cell>
          <cell r="D937" t="str">
            <v>พระแสง</v>
          </cell>
          <cell r="E937" t="str">
            <v>อำเภอพระแสง</v>
          </cell>
          <cell r="F937" t="str">
            <v>4826II</v>
          </cell>
          <cell r="G937">
            <v>127</v>
          </cell>
          <cell r="H937">
            <v>217</v>
          </cell>
          <cell r="I937" t="str">
            <v>0-0-22</v>
          </cell>
          <cell r="J937">
            <v>100</v>
          </cell>
        </row>
        <row r="938">
          <cell r="B938">
            <v>2575</v>
          </cell>
          <cell r="C938" t="str">
            <v>อิปัน</v>
          </cell>
          <cell r="D938" t="str">
            <v>พระแสง</v>
          </cell>
          <cell r="E938" t="str">
            <v>อำเภอพระแสง</v>
          </cell>
          <cell r="F938" t="str">
            <v>4826II</v>
          </cell>
          <cell r="G938">
            <v>127</v>
          </cell>
          <cell r="H938">
            <v>218</v>
          </cell>
          <cell r="I938" t="str">
            <v>0-0-44</v>
          </cell>
          <cell r="J938">
            <v>100</v>
          </cell>
        </row>
        <row r="939">
          <cell r="B939">
            <v>2577</v>
          </cell>
          <cell r="C939" t="str">
            <v>อิปัน</v>
          </cell>
          <cell r="D939" t="str">
            <v>พระแสง</v>
          </cell>
          <cell r="E939" t="str">
            <v>บ้านบางพา</v>
          </cell>
          <cell r="F939" t="str">
            <v>4826III</v>
          </cell>
          <cell r="G939">
            <v>143</v>
          </cell>
          <cell r="H939">
            <v>219</v>
          </cell>
          <cell r="I939" t="str">
            <v>0-0-32</v>
          </cell>
          <cell r="J939">
            <v>100</v>
          </cell>
        </row>
        <row r="940">
          <cell r="B940">
            <v>2582</v>
          </cell>
          <cell r="C940" t="str">
            <v>อิปัน</v>
          </cell>
          <cell r="D940" t="str">
            <v>พระแสง</v>
          </cell>
          <cell r="E940" t="str">
            <v>อำเภอพระแสง</v>
          </cell>
          <cell r="F940" t="str">
            <v>4826III</v>
          </cell>
          <cell r="G940">
            <v>143</v>
          </cell>
          <cell r="H940">
            <v>220</v>
          </cell>
          <cell r="I940" t="str">
            <v>0-0-27</v>
          </cell>
          <cell r="J940">
            <v>16000</v>
          </cell>
        </row>
        <row r="941">
          <cell r="B941">
            <v>2587</v>
          </cell>
          <cell r="C941" t="str">
            <v>อิปัน</v>
          </cell>
          <cell r="D941" t="str">
            <v>พระแสง</v>
          </cell>
          <cell r="E941" t="str">
            <v>อำเภอพระแสง</v>
          </cell>
          <cell r="F941" t="str">
            <v>4826II</v>
          </cell>
          <cell r="G941">
            <v>127</v>
          </cell>
          <cell r="H941">
            <v>219</v>
          </cell>
          <cell r="I941" t="str">
            <v>4-0-36</v>
          </cell>
          <cell r="J941">
            <v>100</v>
          </cell>
        </row>
        <row r="942">
          <cell r="B942">
            <v>2588</v>
          </cell>
          <cell r="C942" t="str">
            <v>อิปัน</v>
          </cell>
          <cell r="D942" t="str">
            <v>พระแสง</v>
          </cell>
          <cell r="E942" t="str">
            <v>บ้างบางพา</v>
          </cell>
          <cell r="F942" t="str">
            <v>4826III</v>
          </cell>
          <cell r="G942">
            <v>154</v>
          </cell>
          <cell r="H942">
            <v>164</v>
          </cell>
          <cell r="I942" t="str">
            <v>9-2-40</v>
          </cell>
          <cell r="J942">
            <v>100</v>
          </cell>
        </row>
        <row r="943">
          <cell r="B943">
            <v>2589</v>
          </cell>
          <cell r="C943" t="str">
            <v>อิปัน</v>
          </cell>
          <cell r="D943" t="str">
            <v>พระแสง</v>
          </cell>
          <cell r="E943" t="str">
            <v>อำเภอพระแสง</v>
          </cell>
          <cell r="F943" t="str">
            <v>4826III</v>
          </cell>
          <cell r="G943">
            <v>143</v>
          </cell>
          <cell r="H943">
            <v>221</v>
          </cell>
          <cell r="I943" t="str">
            <v>0-0-32</v>
          </cell>
          <cell r="J943">
            <v>16000</v>
          </cell>
        </row>
        <row r="944">
          <cell r="B944">
            <v>2590</v>
          </cell>
          <cell r="C944" t="str">
            <v>อิปัน</v>
          </cell>
          <cell r="D944" t="str">
            <v>พระแสง</v>
          </cell>
          <cell r="E944" t="str">
            <v>อำเภอพระแสง</v>
          </cell>
          <cell r="F944" t="str">
            <v>4826III</v>
          </cell>
          <cell r="G944">
            <v>130</v>
          </cell>
          <cell r="H944">
            <v>174</v>
          </cell>
          <cell r="I944" t="str">
            <v>0-0-60</v>
          </cell>
          <cell r="J944">
            <v>100</v>
          </cell>
        </row>
        <row r="945">
          <cell r="B945">
            <v>2592</v>
          </cell>
          <cell r="C945" t="str">
            <v>อิปัน</v>
          </cell>
          <cell r="D945" t="str">
            <v>พระแสง</v>
          </cell>
          <cell r="E945" t="str">
            <v>อำเภอพระแสง</v>
          </cell>
          <cell r="F945" t="str">
            <v>4826II</v>
          </cell>
          <cell r="G945">
            <v>127</v>
          </cell>
          <cell r="H945">
            <v>220</v>
          </cell>
          <cell r="I945" t="str">
            <v>0-0-42</v>
          </cell>
          <cell r="J945">
            <v>100</v>
          </cell>
        </row>
        <row r="946">
          <cell r="B946">
            <v>2593</v>
          </cell>
          <cell r="C946" t="str">
            <v>อิปัน</v>
          </cell>
          <cell r="D946" t="str">
            <v>พระแสง</v>
          </cell>
          <cell r="E946" t="str">
            <v>อำเภอพระแสง</v>
          </cell>
          <cell r="F946" t="str">
            <v>4826III</v>
          </cell>
          <cell r="G946">
            <v>130</v>
          </cell>
          <cell r="H946">
            <v>175</v>
          </cell>
          <cell r="I946" t="str">
            <v>0-0-75</v>
          </cell>
          <cell r="J946">
            <v>2500</v>
          </cell>
        </row>
        <row r="947">
          <cell r="B947">
            <v>2594</v>
          </cell>
          <cell r="C947" t="str">
            <v>อิปัน</v>
          </cell>
          <cell r="D947" t="str">
            <v>พระแสง</v>
          </cell>
          <cell r="E947" t="str">
            <v>อำเภอพระแสง</v>
          </cell>
          <cell r="F947" t="str">
            <v>4826III</v>
          </cell>
          <cell r="G947">
            <v>130</v>
          </cell>
          <cell r="H947">
            <v>176</v>
          </cell>
          <cell r="I947" t="str">
            <v>0-0-60</v>
          </cell>
          <cell r="J947">
            <v>2500</v>
          </cell>
        </row>
        <row r="948">
          <cell r="B948">
            <v>2595</v>
          </cell>
          <cell r="C948" t="str">
            <v>อิปัน</v>
          </cell>
          <cell r="D948" t="str">
            <v>พระแสง</v>
          </cell>
          <cell r="E948" t="str">
            <v>อำเภอพระแสง</v>
          </cell>
          <cell r="F948" t="str">
            <v>4826III</v>
          </cell>
          <cell r="G948">
            <v>130</v>
          </cell>
          <cell r="H948">
            <v>177</v>
          </cell>
          <cell r="I948" t="str">
            <v>0-0-30</v>
          </cell>
          <cell r="J948">
            <v>2500</v>
          </cell>
        </row>
        <row r="949">
          <cell r="B949">
            <v>2597</v>
          </cell>
          <cell r="C949" t="str">
            <v>อิปัน</v>
          </cell>
          <cell r="D949" t="str">
            <v>พระแสง</v>
          </cell>
          <cell r="E949" t="str">
            <v>อำเภอพระแสง</v>
          </cell>
          <cell r="F949" t="str">
            <v>4826III</v>
          </cell>
          <cell r="G949">
            <v>143</v>
          </cell>
          <cell r="H949">
            <v>223</v>
          </cell>
          <cell r="I949" t="str">
            <v>0-0-65</v>
          </cell>
          <cell r="J949">
            <v>5600</v>
          </cell>
        </row>
        <row r="950">
          <cell r="B950">
            <v>2598</v>
          </cell>
          <cell r="C950" t="str">
            <v>อิปัน</v>
          </cell>
          <cell r="D950" t="str">
            <v>พระแสง</v>
          </cell>
          <cell r="E950" t="str">
            <v>อำเภอพระแสง</v>
          </cell>
          <cell r="F950" t="str">
            <v>4826III</v>
          </cell>
          <cell r="G950">
            <v>130</v>
          </cell>
          <cell r="H950">
            <v>178</v>
          </cell>
          <cell r="I950" t="str">
            <v>0-0-65</v>
          </cell>
          <cell r="J950">
            <v>100</v>
          </cell>
        </row>
        <row r="951">
          <cell r="B951">
            <v>2599</v>
          </cell>
          <cell r="C951" t="str">
            <v>อิปัน</v>
          </cell>
          <cell r="D951" t="str">
            <v>พระแสง</v>
          </cell>
          <cell r="E951" t="str">
            <v>อำเภอพระแสง</v>
          </cell>
          <cell r="F951" t="str">
            <v>4826III</v>
          </cell>
          <cell r="G951">
            <v>130</v>
          </cell>
          <cell r="H951">
            <v>179</v>
          </cell>
          <cell r="I951" t="str">
            <v>0-3-34</v>
          </cell>
          <cell r="J951">
            <v>100</v>
          </cell>
        </row>
        <row r="952">
          <cell r="B952">
            <v>2600</v>
          </cell>
          <cell r="C952" t="str">
            <v>อิปัน</v>
          </cell>
          <cell r="D952" t="str">
            <v>พระแสง</v>
          </cell>
          <cell r="E952" t="str">
            <v>บ้างบางพา</v>
          </cell>
          <cell r="F952" t="str">
            <v>4826III</v>
          </cell>
          <cell r="G952">
            <v>154</v>
          </cell>
          <cell r="H952">
            <v>165</v>
          </cell>
          <cell r="I952" t="str">
            <v>10-1-60</v>
          </cell>
          <cell r="J952">
            <v>100</v>
          </cell>
        </row>
        <row r="953">
          <cell r="B953">
            <v>2601</v>
          </cell>
          <cell r="C953" t="str">
            <v>อิปัน</v>
          </cell>
          <cell r="D953" t="str">
            <v>พระแสง</v>
          </cell>
          <cell r="E953" t="str">
            <v>อำเภอพระแสง</v>
          </cell>
          <cell r="F953" t="str">
            <v>4826III</v>
          </cell>
          <cell r="G953">
            <v>130</v>
          </cell>
          <cell r="H953">
            <v>180</v>
          </cell>
          <cell r="I953" t="str">
            <v>0-0-32</v>
          </cell>
          <cell r="J953">
            <v>100</v>
          </cell>
        </row>
        <row r="954">
          <cell r="B954">
            <v>2602</v>
          </cell>
          <cell r="C954" t="str">
            <v>อิปัน</v>
          </cell>
          <cell r="D954" t="str">
            <v>พระแสง</v>
          </cell>
          <cell r="E954" t="str">
            <v>อำเภอพระแสง</v>
          </cell>
          <cell r="F954" t="str">
            <v>4826III</v>
          </cell>
          <cell r="G954">
            <v>130</v>
          </cell>
          <cell r="H954">
            <v>181</v>
          </cell>
          <cell r="I954" t="str">
            <v>0-0-32</v>
          </cell>
          <cell r="J954">
            <v>100</v>
          </cell>
        </row>
        <row r="955">
          <cell r="B955">
            <v>2603</v>
          </cell>
          <cell r="C955" t="str">
            <v>อิปัน</v>
          </cell>
          <cell r="D955" t="str">
            <v>พระแสง</v>
          </cell>
          <cell r="E955" t="str">
            <v>บ้านบางพา</v>
          </cell>
          <cell r="F955" t="str">
            <v>4826III</v>
          </cell>
          <cell r="G955">
            <v>143</v>
          </cell>
          <cell r="H955">
            <v>224</v>
          </cell>
          <cell r="I955" t="str">
            <v>0-0-65</v>
          </cell>
          <cell r="J955">
            <v>100</v>
          </cell>
        </row>
        <row r="956">
          <cell r="B956">
            <v>2604</v>
          </cell>
          <cell r="C956" t="str">
            <v>อิปัน</v>
          </cell>
          <cell r="D956" t="str">
            <v>พระแสง</v>
          </cell>
          <cell r="E956" t="str">
            <v>อำเภอพระแสง</v>
          </cell>
          <cell r="F956" t="str">
            <v>4826III</v>
          </cell>
          <cell r="G956">
            <v>130</v>
          </cell>
          <cell r="H956">
            <v>185</v>
          </cell>
          <cell r="I956" t="str">
            <v>0-0-50</v>
          </cell>
          <cell r="J956">
            <v>8000</v>
          </cell>
        </row>
        <row r="957">
          <cell r="B957">
            <v>2607</v>
          </cell>
          <cell r="C957" t="str">
            <v>อิปัน</v>
          </cell>
          <cell r="D957" t="str">
            <v>พระแสง</v>
          </cell>
          <cell r="E957" t="str">
            <v>อำเภอพระแสง</v>
          </cell>
          <cell r="F957" t="str">
            <v>4826II</v>
          </cell>
          <cell r="G957">
            <v>127</v>
          </cell>
          <cell r="H957">
            <v>222</v>
          </cell>
          <cell r="I957" t="str">
            <v>1-0-25</v>
          </cell>
          <cell r="J957">
            <v>100</v>
          </cell>
        </row>
        <row r="958">
          <cell r="B958">
            <v>2608</v>
          </cell>
          <cell r="C958" t="str">
            <v>อิปัน</v>
          </cell>
          <cell r="D958" t="str">
            <v>พระแสง</v>
          </cell>
          <cell r="E958" t="str">
            <v>บ้าบบางพา</v>
          </cell>
          <cell r="F958" t="str">
            <v>4826II</v>
          </cell>
          <cell r="G958">
            <v>127</v>
          </cell>
          <cell r="H958">
            <v>223</v>
          </cell>
          <cell r="I958" t="str">
            <v>0-0-21</v>
          </cell>
          <cell r="J958">
            <v>100</v>
          </cell>
        </row>
        <row r="959">
          <cell r="B959">
            <v>2609</v>
          </cell>
          <cell r="C959" t="str">
            <v>อิปัน</v>
          </cell>
          <cell r="D959" t="str">
            <v>พระแสง</v>
          </cell>
          <cell r="E959" t="str">
            <v>อำเภอพระแสง</v>
          </cell>
          <cell r="F959" t="str">
            <v>4826III</v>
          </cell>
          <cell r="G959">
            <v>130</v>
          </cell>
          <cell r="H959">
            <v>186</v>
          </cell>
          <cell r="I959" t="str">
            <v>0-0-35</v>
          </cell>
          <cell r="J959">
            <v>100</v>
          </cell>
        </row>
        <row r="960">
          <cell r="B960">
            <v>2610</v>
          </cell>
          <cell r="C960" t="str">
            <v>อิปัน</v>
          </cell>
          <cell r="D960" t="str">
            <v>พระแสง</v>
          </cell>
          <cell r="E960" t="str">
            <v>อำเภอพระแสง</v>
          </cell>
          <cell r="F960" t="str">
            <v>4826III</v>
          </cell>
          <cell r="G960">
            <v>130</v>
          </cell>
          <cell r="H960">
            <v>187</v>
          </cell>
          <cell r="I960" t="str">
            <v>0-0-30</v>
          </cell>
          <cell r="J960">
            <v>100</v>
          </cell>
        </row>
        <row r="961">
          <cell r="B961">
            <v>2611</v>
          </cell>
          <cell r="C961" t="str">
            <v>อิปัน</v>
          </cell>
          <cell r="D961" t="str">
            <v>พระแสง</v>
          </cell>
          <cell r="E961" t="str">
            <v>บ้านบางพา</v>
          </cell>
          <cell r="F961" t="str">
            <v>4826III</v>
          </cell>
          <cell r="G961">
            <v>155</v>
          </cell>
          <cell r="H961">
            <v>108</v>
          </cell>
          <cell r="I961" t="str">
            <v>33-0-80</v>
          </cell>
          <cell r="J961">
            <v>100</v>
          </cell>
        </row>
        <row r="962">
          <cell r="B962">
            <v>2612</v>
          </cell>
          <cell r="C962" t="str">
            <v>อิปัน</v>
          </cell>
          <cell r="D962" t="str">
            <v>พระแสง</v>
          </cell>
          <cell r="E962" t="str">
            <v>บ้านบางพา</v>
          </cell>
          <cell r="F962" t="str">
            <v>4826III</v>
          </cell>
          <cell r="G962">
            <v>155</v>
          </cell>
          <cell r="H962">
            <v>109</v>
          </cell>
          <cell r="I962" t="str">
            <v>3-3-20</v>
          </cell>
          <cell r="J962">
            <v>100</v>
          </cell>
        </row>
        <row r="963">
          <cell r="B963">
            <v>2615</v>
          </cell>
          <cell r="C963" t="str">
            <v>อิปัน</v>
          </cell>
          <cell r="D963" t="str">
            <v>พระแสง</v>
          </cell>
          <cell r="E963" t="str">
            <v>อำเภอพระแสง</v>
          </cell>
          <cell r="F963" t="str">
            <v>4826III</v>
          </cell>
          <cell r="G963">
            <v>130</v>
          </cell>
          <cell r="H963">
            <v>183</v>
          </cell>
          <cell r="I963" t="str">
            <v>5-2-0</v>
          </cell>
          <cell r="J963">
            <v>100</v>
          </cell>
        </row>
        <row r="964">
          <cell r="B964">
            <v>2616</v>
          </cell>
          <cell r="C964" t="str">
            <v>อิปัน</v>
          </cell>
          <cell r="D964" t="str">
            <v>พระแสง</v>
          </cell>
          <cell r="E964" t="str">
            <v>อำเภอพระแสง</v>
          </cell>
          <cell r="F964" t="str">
            <v>4826III</v>
          </cell>
          <cell r="G964">
            <v>130</v>
          </cell>
          <cell r="H964">
            <v>184</v>
          </cell>
          <cell r="I964" t="str">
            <v>6-1-40</v>
          </cell>
          <cell r="J964">
            <v>100</v>
          </cell>
        </row>
        <row r="965">
          <cell r="B965">
            <v>2618</v>
          </cell>
          <cell r="C965" t="str">
            <v>อิปัน</v>
          </cell>
          <cell r="D965" t="str">
            <v>พระแสง</v>
          </cell>
          <cell r="E965" t="str">
            <v>อำเภอพระแสง</v>
          </cell>
          <cell r="F965" t="str">
            <v>4826III</v>
          </cell>
          <cell r="G965">
            <v>143</v>
          </cell>
          <cell r="H965">
            <v>230</v>
          </cell>
          <cell r="I965" t="str">
            <v>2-2-0</v>
          </cell>
          <cell r="J965">
            <v>5600</v>
          </cell>
        </row>
        <row r="966">
          <cell r="B966">
            <v>2620</v>
          </cell>
          <cell r="C966" t="str">
            <v>อิปัน</v>
          </cell>
          <cell r="D966" t="str">
            <v>พระแสง</v>
          </cell>
          <cell r="E966" t="str">
            <v>อำเภอพระแสง</v>
          </cell>
          <cell r="F966" t="str">
            <v>4826III</v>
          </cell>
          <cell r="G966">
            <v>130</v>
          </cell>
          <cell r="H966">
            <v>190</v>
          </cell>
          <cell r="I966" t="str">
            <v>0-0-44</v>
          </cell>
          <cell r="J966">
            <v>100</v>
          </cell>
        </row>
        <row r="967">
          <cell r="B967">
            <v>2623</v>
          </cell>
          <cell r="C967" t="str">
            <v>อิปัน</v>
          </cell>
          <cell r="D967" t="str">
            <v>พระแสง</v>
          </cell>
          <cell r="E967" t="str">
            <v>อำเภอพระแสง</v>
          </cell>
          <cell r="F967" t="str">
            <v>4826III</v>
          </cell>
          <cell r="G967">
            <v>143</v>
          </cell>
          <cell r="H967">
            <v>225</v>
          </cell>
          <cell r="I967" t="str">
            <v>1-2-68</v>
          </cell>
          <cell r="J967">
            <v>12000</v>
          </cell>
        </row>
        <row r="968">
          <cell r="B968">
            <v>2624</v>
          </cell>
          <cell r="C968" t="str">
            <v>อิปัน</v>
          </cell>
          <cell r="D968" t="str">
            <v>พระแสง</v>
          </cell>
          <cell r="E968" t="str">
            <v>อำเภอพระแสง</v>
          </cell>
          <cell r="F968" t="str">
            <v>4826III</v>
          </cell>
          <cell r="G968">
            <v>143</v>
          </cell>
          <cell r="H968">
            <v>226</v>
          </cell>
          <cell r="I968" t="str">
            <v>0-0-32</v>
          </cell>
          <cell r="J968">
            <v>100</v>
          </cell>
        </row>
        <row r="969">
          <cell r="B969">
            <v>2625</v>
          </cell>
          <cell r="C969" t="str">
            <v>อิปัน</v>
          </cell>
          <cell r="D969" t="str">
            <v>พระแสง</v>
          </cell>
          <cell r="E969" t="str">
            <v>อำเภอพระแสง</v>
          </cell>
          <cell r="F969" t="str">
            <v>4826III</v>
          </cell>
          <cell r="G969">
            <v>143</v>
          </cell>
          <cell r="H969">
            <v>227</v>
          </cell>
          <cell r="I969" t="str">
            <v>0-1-56</v>
          </cell>
          <cell r="J969">
            <v>100</v>
          </cell>
        </row>
        <row r="970">
          <cell r="B970">
            <v>2626</v>
          </cell>
          <cell r="C970" t="str">
            <v>อิปัน</v>
          </cell>
          <cell r="D970" t="str">
            <v>พระแสง</v>
          </cell>
          <cell r="E970" t="str">
            <v>อำเภอพระแสง</v>
          </cell>
          <cell r="F970" t="str">
            <v>4826III</v>
          </cell>
          <cell r="G970">
            <v>143</v>
          </cell>
          <cell r="H970">
            <v>228</v>
          </cell>
          <cell r="I970" t="str">
            <v>0-1-17</v>
          </cell>
          <cell r="J970">
            <v>100</v>
          </cell>
        </row>
        <row r="971">
          <cell r="B971">
            <v>2627</v>
          </cell>
          <cell r="C971" t="str">
            <v>อิปัน</v>
          </cell>
          <cell r="D971" t="str">
            <v>พระแสง</v>
          </cell>
          <cell r="E971" t="str">
            <v>อำเภอพระแสง</v>
          </cell>
          <cell r="F971" t="str">
            <v>4826III</v>
          </cell>
          <cell r="G971">
            <v>143</v>
          </cell>
          <cell r="H971">
            <v>229</v>
          </cell>
          <cell r="I971" t="str">
            <v>0-0-37</v>
          </cell>
          <cell r="J971">
            <v>100</v>
          </cell>
        </row>
        <row r="972">
          <cell r="B972">
            <v>2632</v>
          </cell>
          <cell r="C972" t="str">
            <v>อิปัน</v>
          </cell>
          <cell r="D972" t="str">
            <v>พระแสง</v>
          </cell>
          <cell r="E972" t="str">
            <v>อำเภอพระแสง</v>
          </cell>
          <cell r="F972" t="str">
            <v>4826III</v>
          </cell>
          <cell r="G972">
            <v>130</v>
          </cell>
          <cell r="H972">
            <v>189</v>
          </cell>
          <cell r="I972" t="str">
            <v>0-0-26</v>
          </cell>
          <cell r="J972">
            <v>16000</v>
          </cell>
        </row>
        <row r="973">
          <cell r="B973">
            <v>2633</v>
          </cell>
          <cell r="C973" t="str">
            <v>อิปัน</v>
          </cell>
          <cell r="D973" t="str">
            <v>พระแสง</v>
          </cell>
          <cell r="E973" t="str">
            <v>อำเภอพระแสง</v>
          </cell>
          <cell r="F973" t="str">
            <v>4826III</v>
          </cell>
          <cell r="G973">
            <v>155</v>
          </cell>
          <cell r="H973">
            <v>110</v>
          </cell>
          <cell r="I973" t="str">
            <v>30-2-80</v>
          </cell>
          <cell r="J973">
            <v>410</v>
          </cell>
        </row>
        <row r="974">
          <cell r="B974">
            <v>2634</v>
          </cell>
          <cell r="C974" t="str">
            <v>อิปัน</v>
          </cell>
          <cell r="D974" t="str">
            <v>พระแสง</v>
          </cell>
          <cell r="E974" t="str">
            <v>อำเภอพระแสง</v>
          </cell>
          <cell r="F974" t="str">
            <v>4826III</v>
          </cell>
          <cell r="G974">
            <v>143</v>
          </cell>
          <cell r="H974">
            <v>233</v>
          </cell>
          <cell r="I974" t="str">
            <v>1-2-63</v>
          </cell>
          <cell r="J974">
            <v>4900</v>
          </cell>
        </row>
        <row r="975">
          <cell r="B975">
            <v>2635</v>
          </cell>
          <cell r="C975" t="str">
            <v>อิปัน</v>
          </cell>
          <cell r="D975" t="str">
            <v>พระแสง</v>
          </cell>
          <cell r="E975" t="str">
            <v>อำเภอพระแสง</v>
          </cell>
          <cell r="F975" t="str">
            <v>4826III</v>
          </cell>
          <cell r="G975">
            <v>143</v>
          </cell>
          <cell r="H975">
            <v>234</v>
          </cell>
          <cell r="I975" t="str">
            <v>3-2-80</v>
          </cell>
          <cell r="J975">
            <v>100</v>
          </cell>
        </row>
        <row r="976">
          <cell r="B976">
            <v>2636</v>
          </cell>
          <cell r="C976" t="str">
            <v>อิปัน</v>
          </cell>
          <cell r="D976" t="str">
            <v>พระแสง</v>
          </cell>
          <cell r="E976" t="str">
            <v>อำเภอพระแสง</v>
          </cell>
          <cell r="F976" t="str">
            <v>4826III</v>
          </cell>
          <cell r="G976">
            <v>143</v>
          </cell>
          <cell r="H976">
            <v>235</v>
          </cell>
          <cell r="I976" t="str">
            <v>0-0-52</v>
          </cell>
          <cell r="J976">
            <v>100</v>
          </cell>
        </row>
        <row r="977">
          <cell r="B977">
            <v>2637</v>
          </cell>
          <cell r="C977" t="str">
            <v>อิปัน</v>
          </cell>
          <cell r="D977" t="str">
            <v>พระแสง</v>
          </cell>
          <cell r="E977" t="str">
            <v>อำเภอพระแสง</v>
          </cell>
          <cell r="F977" t="str">
            <v>4826III</v>
          </cell>
          <cell r="G977">
            <v>143</v>
          </cell>
          <cell r="H977">
            <v>236</v>
          </cell>
          <cell r="I977" t="str">
            <v>2-0-0</v>
          </cell>
          <cell r="J977">
            <v>14000</v>
          </cell>
        </row>
        <row r="978">
          <cell r="B978">
            <v>2638</v>
          </cell>
          <cell r="C978" t="str">
            <v>อิปัน</v>
          </cell>
          <cell r="D978" t="str">
            <v>พระแสง</v>
          </cell>
          <cell r="E978" t="str">
            <v>บ้านบางพา</v>
          </cell>
          <cell r="F978" t="str">
            <v>4826III</v>
          </cell>
          <cell r="G978">
            <v>155</v>
          </cell>
          <cell r="H978">
            <v>144</v>
          </cell>
          <cell r="I978" t="str">
            <v>5-0-6</v>
          </cell>
          <cell r="J978">
            <v>470</v>
          </cell>
        </row>
        <row r="979">
          <cell r="B979">
            <v>2640</v>
          </cell>
          <cell r="C979" t="str">
            <v>อิปัน</v>
          </cell>
          <cell r="D979" t="str">
            <v>พระแสง</v>
          </cell>
          <cell r="E979" t="str">
            <v>อำเภอพระแสง</v>
          </cell>
          <cell r="F979" t="str">
            <v>4826III</v>
          </cell>
          <cell r="G979">
            <v>141</v>
          </cell>
          <cell r="H979">
            <v>308</v>
          </cell>
          <cell r="I979" t="str">
            <v>9-1-97</v>
          </cell>
          <cell r="J979">
            <v>410</v>
          </cell>
        </row>
        <row r="980">
          <cell r="B980">
            <v>2642</v>
          </cell>
          <cell r="C980" t="str">
            <v>อิปัน</v>
          </cell>
          <cell r="D980" t="str">
            <v>พระแสง</v>
          </cell>
          <cell r="E980" t="str">
            <v>อำเภอพระแสง</v>
          </cell>
          <cell r="F980" t="str">
            <v>4826II</v>
          </cell>
          <cell r="G980">
            <v>127</v>
          </cell>
          <cell r="H980">
            <v>225</v>
          </cell>
          <cell r="I980" t="str">
            <v>0-0-50</v>
          </cell>
          <cell r="J980">
            <v>16000</v>
          </cell>
        </row>
        <row r="981">
          <cell r="B981">
            <v>2643</v>
          </cell>
          <cell r="C981" t="str">
            <v>อิปัน</v>
          </cell>
          <cell r="D981" t="str">
            <v>พระแสง</v>
          </cell>
          <cell r="E981" t="str">
            <v>อำเภอพระแสง</v>
          </cell>
          <cell r="F981" t="str">
            <v>4826III</v>
          </cell>
          <cell r="G981">
            <v>130</v>
          </cell>
          <cell r="H981">
            <v>192</v>
          </cell>
          <cell r="I981" t="str">
            <v>6-2-32</v>
          </cell>
          <cell r="J981">
            <v>100</v>
          </cell>
        </row>
        <row r="982">
          <cell r="B982">
            <v>2644</v>
          </cell>
          <cell r="C982" t="str">
            <v>อิปัน</v>
          </cell>
          <cell r="D982" t="str">
            <v>พระแสง</v>
          </cell>
          <cell r="E982" t="str">
            <v>อำเภอพระแสง</v>
          </cell>
          <cell r="F982" t="str">
            <v>4826II</v>
          </cell>
          <cell r="G982">
            <v>127</v>
          </cell>
          <cell r="H982">
            <v>226</v>
          </cell>
          <cell r="I982" t="str">
            <v>8-2-70</v>
          </cell>
          <cell r="J982">
            <v>100</v>
          </cell>
        </row>
        <row r="983">
          <cell r="B983">
            <v>2645</v>
          </cell>
          <cell r="C983" t="str">
            <v>อิปัน</v>
          </cell>
          <cell r="D983" t="str">
            <v>พระแสง</v>
          </cell>
          <cell r="E983" t="str">
            <v>อำเภอพระแสง</v>
          </cell>
          <cell r="F983" t="str">
            <v>4826III</v>
          </cell>
          <cell r="G983">
            <v>130</v>
          </cell>
          <cell r="H983">
            <v>191</v>
          </cell>
          <cell r="I983" t="str">
            <v>7-2-10</v>
          </cell>
          <cell r="J983">
            <v>100</v>
          </cell>
        </row>
        <row r="984">
          <cell r="B984">
            <v>2646</v>
          </cell>
          <cell r="C984" t="str">
            <v>อิปัน</v>
          </cell>
          <cell r="D984" t="str">
            <v>พระแสง</v>
          </cell>
          <cell r="E984" t="str">
            <v>อำเภอพระแสง</v>
          </cell>
          <cell r="F984" t="str">
            <v>4826II</v>
          </cell>
          <cell r="G984">
            <v>127</v>
          </cell>
          <cell r="H984">
            <v>227</v>
          </cell>
          <cell r="I984" t="str">
            <v>0-0-15</v>
          </cell>
          <cell r="J984">
            <v>2600</v>
          </cell>
        </row>
        <row r="985">
          <cell r="B985">
            <v>2647</v>
          </cell>
          <cell r="C985" t="str">
            <v>อิปัน</v>
          </cell>
          <cell r="D985" t="str">
            <v>พระแสง</v>
          </cell>
          <cell r="E985" t="str">
            <v>อำเภอพระแสง</v>
          </cell>
          <cell r="F985" t="str">
            <v>4826II</v>
          </cell>
          <cell r="G985">
            <v>127</v>
          </cell>
          <cell r="H985">
            <v>228</v>
          </cell>
          <cell r="I985" t="str">
            <v>0-0-15</v>
          </cell>
          <cell r="J985">
            <v>100</v>
          </cell>
        </row>
        <row r="986">
          <cell r="B986">
            <v>2648</v>
          </cell>
          <cell r="C986" t="str">
            <v>อิปัน</v>
          </cell>
          <cell r="D986" t="str">
            <v>พระแสง</v>
          </cell>
          <cell r="E986" t="str">
            <v>อำเภอพระแสง</v>
          </cell>
          <cell r="F986" t="str">
            <v>4826II</v>
          </cell>
          <cell r="G986">
            <v>127</v>
          </cell>
          <cell r="H986">
            <v>229</v>
          </cell>
          <cell r="I986" t="str">
            <v>0-0-15</v>
          </cell>
          <cell r="J986">
            <v>100</v>
          </cell>
        </row>
        <row r="987">
          <cell r="B987">
            <v>2654</v>
          </cell>
          <cell r="C987" t="str">
            <v>อิปัน</v>
          </cell>
          <cell r="D987" t="str">
            <v>พระแสง</v>
          </cell>
          <cell r="E987" t="str">
            <v>อำเภอพระแสง</v>
          </cell>
          <cell r="F987" t="str">
            <v>4826III</v>
          </cell>
          <cell r="G987">
            <v>130</v>
          </cell>
          <cell r="H987">
            <v>193</v>
          </cell>
          <cell r="I987" t="str">
            <v>2-1-23</v>
          </cell>
          <cell r="J987">
            <v>100</v>
          </cell>
        </row>
        <row r="988">
          <cell r="B988">
            <v>2661</v>
          </cell>
          <cell r="C988" t="str">
            <v>อิปัน</v>
          </cell>
          <cell r="D988" t="str">
            <v>พระแสง</v>
          </cell>
          <cell r="E988" t="str">
            <v>อำเภอพระแสง</v>
          </cell>
          <cell r="F988" t="str">
            <v>4826III</v>
          </cell>
          <cell r="G988">
            <v>143</v>
          </cell>
          <cell r="H988">
            <v>237</v>
          </cell>
          <cell r="I988" t="str">
            <v>0-1-82</v>
          </cell>
          <cell r="J988">
            <v>1000</v>
          </cell>
        </row>
        <row r="989">
          <cell r="B989">
            <v>2665</v>
          </cell>
          <cell r="C989" t="str">
            <v>อิปัน</v>
          </cell>
          <cell r="D989" t="str">
            <v>พระแสง</v>
          </cell>
          <cell r="E989" t="str">
            <v>อำเภอพระแสง</v>
          </cell>
          <cell r="F989" t="str">
            <v>4826III</v>
          </cell>
          <cell r="G989">
            <v>156</v>
          </cell>
          <cell r="H989">
            <v>112</v>
          </cell>
          <cell r="I989" t="str">
            <v>41-0-40</v>
          </cell>
          <cell r="J989">
            <v>100</v>
          </cell>
        </row>
        <row r="990">
          <cell r="B990">
            <v>2667</v>
          </cell>
          <cell r="C990" t="str">
            <v>อิปัน</v>
          </cell>
          <cell r="D990" t="str">
            <v>พระแสง</v>
          </cell>
          <cell r="E990" t="str">
            <v>อำเภอพระแสง</v>
          </cell>
          <cell r="F990" t="str">
            <v>4826III</v>
          </cell>
          <cell r="G990">
            <v>156</v>
          </cell>
          <cell r="H990">
            <v>110</v>
          </cell>
          <cell r="I990" t="str">
            <v>36-2-0</v>
          </cell>
          <cell r="J990">
            <v>100</v>
          </cell>
        </row>
        <row r="991">
          <cell r="B991">
            <v>2668</v>
          </cell>
          <cell r="C991" t="str">
            <v>อิปัน</v>
          </cell>
          <cell r="D991" t="str">
            <v>พระแสง</v>
          </cell>
          <cell r="E991" t="str">
            <v>อำเภอพระแสง</v>
          </cell>
          <cell r="F991" t="str">
            <v>4826III</v>
          </cell>
          <cell r="G991">
            <v>156</v>
          </cell>
          <cell r="H991">
            <v>111</v>
          </cell>
          <cell r="I991" t="str">
            <v>2-0-30</v>
          </cell>
          <cell r="J991">
            <v>100</v>
          </cell>
        </row>
        <row r="992">
          <cell r="B992">
            <v>2670</v>
          </cell>
          <cell r="C992" t="str">
            <v>อิปัน</v>
          </cell>
          <cell r="D992" t="str">
            <v>พระแสง</v>
          </cell>
          <cell r="E992" t="str">
            <v>อำเภอพระแสง</v>
          </cell>
          <cell r="F992" t="str">
            <v>4826III</v>
          </cell>
          <cell r="G992">
            <v>130</v>
          </cell>
          <cell r="H992">
            <v>195</v>
          </cell>
          <cell r="I992" t="str">
            <v>0-3-77</v>
          </cell>
          <cell r="J992">
            <v>100</v>
          </cell>
        </row>
        <row r="993">
          <cell r="B993">
            <v>2672</v>
          </cell>
          <cell r="C993" t="str">
            <v>อิปัน</v>
          </cell>
          <cell r="D993" t="str">
            <v>พระแสง</v>
          </cell>
          <cell r="E993" t="str">
            <v>อำเภอพระแสง</v>
          </cell>
          <cell r="F993" t="str">
            <v>4826III</v>
          </cell>
          <cell r="G993">
            <v>141</v>
          </cell>
          <cell r="H993">
            <v>416</v>
          </cell>
          <cell r="I993" t="str">
            <v>0-2-3</v>
          </cell>
          <cell r="J993">
            <v>130</v>
          </cell>
        </row>
        <row r="994">
          <cell r="B994">
            <v>2674</v>
          </cell>
          <cell r="C994" t="str">
            <v>อิปัน</v>
          </cell>
          <cell r="D994" t="str">
            <v>พระแสง</v>
          </cell>
          <cell r="E994" t="str">
            <v>อำเภอพระแสง</v>
          </cell>
          <cell r="F994" t="str">
            <v>4826III</v>
          </cell>
          <cell r="G994">
            <v>130</v>
          </cell>
          <cell r="H994">
            <v>197</v>
          </cell>
          <cell r="I994" t="str">
            <v>0-0-40</v>
          </cell>
          <cell r="J994">
            <v>100</v>
          </cell>
        </row>
        <row r="995">
          <cell r="B995">
            <v>2679</v>
          </cell>
          <cell r="C995" t="str">
            <v>อิปัน</v>
          </cell>
          <cell r="D995" t="str">
            <v>พระแสง</v>
          </cell>
          <cell r="E995" t="str">
            <v>อำเภอพระแสง</v>
          </cell>
          <cell r="F995" t="str">
            <v>4826III</v>
          </cell>
          <cell r="G995">
            <v>130</v>
          </cell>
          <cell r="H995">
            <v>196</v>
          </cell>
          <cell r="I995" t="str">
            <v>0-0-27</v>
          </cell>
          <cell r="J995">
            <v>16000</v>
          </cell>
        </row>
        <row r="996">
          <cell r="B996">
            <v>2680</v>
          </cell>
          <cell r="C996" t="str">
            <v>อิปัน</v>
          </cell>
          <cell r="D996" t="str">
            <v>พระแสง</v>
          </cell>
          <cell r="E996" t="str">
            <v>บ้านบางพา</v>
          </cell>
          <cell r="F996" t="str">
            <v>4826III</v>
          </cell>
          <cell r="G996">
            <v>143</v>
          </cell>
          <cell r="H996">
            <v>240</v>
          </cell>
          <cell r="I996" t="str">
            <v>9-0-0</v>
          </cell>
          <cell r="J996">
            <v>100</v>
          </cell>
        </row>
        <row r="997">
          <cell r="B997">
            <v>2681</v>
          </cell>
          <cell r="C997" t="str">
            <v>อิปัน</v>
          </cell>
          <cell r="D997" t="str">
            <v>พระแสง</v>
          </cell>
          <cell r="E997" t="str">
            <v>อำเภอพระแสง</v>
          </cell>
          <cell r="F997" t="str">
            <v>4826III</v>
          </cell>
          <cell r="G997">
            <v>143</v>
          </cell>
          <cell r="H997">
            <v>241</v>
          </cell>
          <cell r="I997" t="str">
            <v>1-0-0</v>
          </cell>
          <cell r="J997">
            <v>100</v>
          </cell>
        </row>
        <row r="998">
          <cell r="B998">
            <v>2682</v>
          </cell>
          <cell r="C998" t="str">
            <v>อิปัน</v>
          </cell>
          <cell r="D998" t="str">
            <v>พระแสง</v>
          </cell>
          <cell r="E998" t="str">
            <v>อำเภอพระแสง</v>
          </cell>
          <cell r="F998" t="str">
            <v>4826III</v>
          </cell>
          <cell r="G998">
            <v>143</v>
          </cell>
          <cell r="H998">
            <v>242</v>
          </cell>
          <cell r="I998" t="str">
            <v>1-0-16</v>
          </cell>
          <cell r="J998">
            <v>280</v>
          </cell>
        </row>
        <row r="999">
          <cell r="B999">
            <v>2683</v>
          </cell>
          <cell r="C999" t="str">
            <v>อิปัน</v>
          </cell>
          <cell r="D999" t="str">
            <v>พระแสง</v>
          </cell>
          <cell r="E999" t="str">
            <v>อำเภอพระแสง</v>
          </cell>
          <cell r="F999" t="str">
            <v>4826III</v>
          </cell>
          <cell r="G999">
            <v>143</v>
          </cell>
          <cell r="H999">
            <v>243</v>
          </cell>
          <cell r="I999" t="str">
            <v>2-0-47</v>
          </cell>
          <cell r="J999">
            <v>100</v>
          </cell>
        </row>
        <row r="1000">
          <cell r="B1000">
            <v>2686</v>
          </cell>
          <cell r="C1000" t="str">
            <v>อิปัน</v>
          </cell>
          <cell r="D1000" t="str">
            <v>พระแสง</v>
          </cell>
          <cell r="E1000" t="str">
            <v>อำเภอพระแสง</v>
          </cell>
          <cell r="F1000" t="str">
            <v>4826III</v>
          </cell>
          <cell r="G1000">
            <v>156</v>
          </cell>
          <cell r="H1000">
            <v>164</v>
          </cell>
          <cell r="I1000" t="str">
            <v>5-0-80</v>
          </cell>
          <cell r="J1000">
            <v>100</v>
          </cell>
        </row>
        <row r="1001">
          <cell r="B1001">
            <v>2688</v>
          </cell>
          <cell r="C1001" t="str">
            <v>อิปัน</v>
          </cell>
          <cell r="D1001" t="str">
            <v>พระแสง</v>
          </cell>
          <cell r="E1001" t="str">
            <v>อำเภอพระแสง</v>
          </cell>
          <cell r="F1001" t="str">
            <v>4826II</v>
          </cell>
          <cell r="G1001">
            <v>127</v>
          </cell>
          <cell r="H1001">
            <v>236</v>
          </cell>
          <cell r="I1001" t="str">
            <v>7-0-24</v>
          </cell>
          <cell r="J1001">
            <v>100</v>
          </cell>
        </row>
        <row r="1002">
          <cell r="B1002">
            <v>2689</v>
          </cell>
          <cell r="C1002" t="str">
            <v>อิปัน</v>
          </cell>
          <cell r="D1002" t="str">
            <v>พระแสง</v>
          </cell>
          <cell r="E1002" t="str">
            <v>อำเภอพระแสง</v>
          </cell>
          <cell r="F1002" t="str">
            <v>4826III</v>
          </cell>
          <cell r="G1002">
            <v>156</v>
          </cell>
          <cell r="H1002">
            <v>171</v>
          </cell>
          <cell r="I1002" t="str">
            <v>20-0-30</v>
          </cell>
          <cell r="J1002">
            <v>100</v>
          </cell>
        </row>
        <row r="1003">
          <cell r="B1003">
            <v>2691</v>
          </cell>
          <cell r="C1003" t="str">
            <v>อิปัน</v>
          </cell>
          <cell r="D1003" t="str">
            <v>พระแสง</v>
          </cell>
          <cell r="E1003" t="str">
            <v>อำเภอพระแสง</v>
          </cell>
          <cell r="F1003" t="str">
            <v>4826III</v>
          </cell>
          <cell r="G1003">
            <v>143</v>
          </cell>
          <cell r="H1003">
            <v>246</v>
          </cell>
          <cell r="I1003" t="str">
            <v>0-0-25</v>
          </cell>
          <cell r="J1003">
            <v>100</v>
          </cell>
        </row>
        <row r="1004">
          <cell r="B1004">
            <v>2692</v>
          </cell>
          <cell r="C1004" t="str">
            <v>อิปัน</v>
          </cell>
          <cell r="D1004" t="str">
            <v>พระแสง</v>
          </cell>
          <cell r="E1004" t="str">
            <v>อำเภอพระแสง</v>
          </cell>
          <cell r="F1004" t="str">
            <v>4826III</v>
          </cell>
          <cell r="G1004">
            <v>143</v>
          </cell>
          <cell r="H1004">
            <v>247</v>
          </cell>
          <cell r="I1004" t="str">
            <v>0-0-25</v>
          </cell>
          <cell r="J1004">
            <v>100</v>
          </cell>
        </row>
        <row r="1005">
          <cell r="B1005">
            <v>2694</v>
          </cell>
          <cell r="C1005" t="str">
            <v>อิปัน</v>
          </cell>
          <cell r="D1005" t="str">
            <v>พระแสง</v>
          </cell>
          <cell r="E1005" t="str">
            <v>อำเภอพระแสง</v>
          </cell>
          <cell r="F1005" t="str">
            <v>4826III</v>
          </cell>
          <cell r="G1005">
            <v>130</v>
          </cell>
          <cell r="H1005">
            <v>198</v>
          </cell>
          <cell r="I1005" t="str">
            <v>0-0-89</v>
          </cell>
          <cell r="J1005">
            <v>100</v>
          </cell>
        </row>
        <row r="1006">
          <cell r="B1006">
            <v>2695</v>
          </cell>
          <cell r="C1006" t="str">
            <v>อิปัน</v>
          </cell>
          <cell r="D1006" t="str">
            <v>พระแสง</v>
          </cell>
          <cell r="E1006" t="str">
            <v>อำเภอพระแสง</v>
          </cell>
          <cell r="F1006" t="str">
            <v>4826III</v>
          </cell>
          <cell r="G1006">
            <v>130</v>
          </cell>
          <cell r="H1006">
            <v>199</v>
          </cell>
          <cell r="I1006" t="str">
            <v>0-0-86</v>
          </cell>
          <cell r="J1006">
            <v>100</v>
          </cell>
        </row>
        <row r="1007">
          <cell r="B1007">
            <v>2696</v>
          </cell>
          <cell r="C1007" t="str">
            <v>อิปัน</v>
          </cell>
          <cell r="D1007" t="str">
            <v>พระแสง</v>
          </cell>
          <cell r="E1007" t="str">
            <v>บ้านบางพา</v>
          </cell>
          <cell r="F1007" t="str">
            <v>4826III</v>
          </cell>
          <cell r="G1007">
            <v>130</v>
          </cell>
          <cell r="H1007">
            <v>200</v>
          </cell>
          <cell r="I1007" t="str">
            <v>0-0-84</v>
          </cell>
          <cell r="J1007">
            <v>100</v>
          </cell>
        </row>
        <row r="1008">
          <cell r="B1008">
            <v>2697</v>
          </cell>
          <cell r="C1008" t="str">
            <v>อิปัน</v>
          </cell>
          <cell r="D1008" t="str">
            <v>พระแสง</v>
          </cell>
          <cell r="E1008" t="str">
            <v>บ้านบางพา</v>
          </cell>
          <cell r="F1008" t="str">
            <v>4826III</v>
          </cell>
          <cell r="G1008">
            <v>130</v>
          </cell>
          <cell r="H1008">
            <v>201</v>
          </cell>
          <cell r="I1008" t="str">
            <v>0-0-25</v>
          </cell>
          <cell r="J1008">
            <v>100</v>
          </cell>
        </row>
        <row r="1009">
          <cell r="B1009">
            <v>2699</v>
          </cell>
          <cell r="C1009" t="str">
            <v>อิปัน</v>
          </cell>
          <cell r="D1009" t="str">
            <v>พระแสง</v>
          </cell>
          <cell r="E1009" t="str">
            <v>บ้านบางพา</v>
          </cell>
          <cell r="F1009" t="str">
            <v>4826III</v>
          </cell>
          <cell r="G1009">
            <v>143</v>
          </cell>
          <cell r="H1009">
            <v>249</v>
          </cell>
          <cell r="I1009" t="str">
            <v>0-0-75</v>
          </cell>
          <cell r="J1009">
            <v>8000</v>
          </cell>
        </row>
        <row r="1010">
          <cell r="B1010">
            <v>2705</v>
          </cell>
          <cell r="C1010" t="str">
            <v>อิปัน</v>
          </cell>
          <cell r="D1010" t="str">
            <v>พระแสง</v>
          </cell>
          <cell r="E1010" t="str">
            <v>บ้านบางพา</v>
          </cell>
          <cell r="F1010" t="str">
            <v>4826III</v>
          </cell>
          <cell r="G1010">
            <v>143</v>
          </cell>
          <cell r="H1010">
            <v>248</v>
          </cell>
          <cell r="I1010" t="str">
            <v>0-0-31</v>
          </cell>
          <cell r="J1010">
            <v>16000</v>
          </cell>
        </row>
        <row r="1011">
          <cell r="B1011">
            <v>2706</v>
          </cell>
          <cell r="C1011" t="str">
            <v>อิปัน</v>
          </cell>
          <cell r="D1011" t="str">
            <v>พระแสง</v>
          </cell>
          <cell r="E1011" t="str">
            <v>อำเภอพระแสง</v>
          </cell>
          <cell r="F1011" t="str">
            <v>4826III</v>
          </cell>
          <cell r="G1011">
            <v>130</v>
          </cell>
          <cell r="H1011">
            <v>202</v>
          </cell>
          <cell r="I1011" t="str">
            <v>0-0-30</v>
          </cell>
          <cell r="J1011">
            <v>2500</v>
          </cell>
        </row>
        <row r="1012">
          <cell r="B1012">
            <v>2707</v>
          </cell>
          <cell r="C1012" t="str">
            <v>อิปัน</v>
          </cell>
          <cell r="D1012" t="str">
            <v>พระแสง</v>
          </cell>
          <cell r="E1012" t="str">
            <v>อำเภอพระแสง</v>
          </cell>
          <cell r="F1012" t="str">
            <v>4826III</v>
          </cell>
          <cell r="G1012">
            <v>130</v>
          </cell>
          <cell r="H1012">
            <v>203</v>
          </cell>
          <cell r="I1012" t="str">
            <v>0-0-60</v>
          </cell>
          <cell r="J1012">
            <v>2500</v>
          </cell>
        </row>
        <row r="1013">
          <cell r="B1013">
            <v>2708</v>
          </cell>
          <cell r="C1013" t="str">
            <v>อิปัน</v>
          </cell>
          <cell r="D1013" t="str">
            <v>พระแสง</v>
          </cell>
          <cell r="E1013" t="str">
            <v>อำเภอพระแสง</v>
          </cell>
          <cell r="F1013" t="str">
            <v>4826III</v>
          </cell>
          <cell r="G1013">
            <v>130</v>
          </cell>
          <cell r="H1013">
            <v>204</v>
          </cell>
          <cell r="I1013" t="str">
            <v>0-0-60</v>
          </cell>
          <cell r="J1013">
            <v>2500</v>
          </cell>
        </row>
        <row r="1014">
          <cell r="B1014">
            <v>2710</v>
          </cell>
          <cell r="C1014" t="str">
            <v>อิปัน</v>
          </cell>
          <cell r="D1014" t="str">
            <v>พระแสง</v>
          </cell>
          <cell r="E1014" t="str">
            <v>อำเภอพระแสง</v>
          </cell>
          <cell r="F1014" t="str">
            <v>4826II</v>
          </cell>
          <cell r="G1014">
            <v>141</v>
          </cell>
          <cell r="H1014">
            <v>431</v>
          </cell>
          <cell r="I1014" t="str">
            <v>2-0-0</v>
          </cell>
          <cell r="J1014">
            <v>100</v>
          </cell>
        </row>
        <row r="1015">
          <cell r="B1015">
            <v>2712</v>
          </cell>
          <cell r="C1015" t="str">
            <v>อิปัน</v>
          </cell>
          <cell r="D1015" t="str">
            <v>พระแสง</v>
          </cell>
          <cell r="E1015" t="str">
            <v>อำเภอพระแสง</v>
          </cell>
          <cell r="F1015" t="str">
            <v>4826III</v>
          </cell>
          <cell r="G1015">
            <v>130</v>
          </cell>
          <cell r="H1015">
            <v>206</v>
          </cell>
          <cell r="I1015" t="str">
            <v>0-0-44</v>
          </cell>
          <cell r="J1015">
            <v>8000</v>
          </cell>
        </row>
        <row r="1016">
          <cell r="B1016">
            <v>2713</v>
          </cell>
          <cell r="C1016" t="str">
            <v>อิปัน</v>
          </cell>
          <cell r="D1016" t="str">
            <v>พระแสง</v>
          </cell>
          <cell r="E1016" t="str">
            <v>อำเภอพระแสง</v>
          </cell>
          <cell r="F1016" t="str">
            <v>4826III</v>
          </cell>
          <cell r="G1016">
            <v>130</v>
          </cell>
          <cell r="H1016">
            <v>205</v>
          </cell>
          <cell r="I1016" t="str">
            <v>0-0-45</v>
          </cell>
          <cell r="J1016">
            <v>2500</v>
          </cell>
        </row>
        <row r="1017">
          <cell r="B1017">
            <v>2714</v>
          </cell>
          <cell r="C1017" t="str">
            <v>อิปัน</v>
          </cell>
          <cell r="D1017" t="str">
            <v>พระแสง</v>
          </cell>
          <cell r="E1017" t="str">
            <v>อำเภอพระแสง</v>
          </cell>
          <cell r="F1017" t="str">
            <v>4826III</v>
          </cell>
          <cell r="G1017">
            <v>130</v>
          </cell>
          <cell r="H1017">
            <v>207</v>
          </cell>
          <cell r="I1017" t="str">
            <v>0-0-25</v>
          </cell>
          <cell r="J1017">
            <v>8000</v>
          </cell>
        </row>
        <row r="1018">
          <cell r="B1018">
            <v>2716</v>
          </cell>
          <cell r="C1018" t="str">
            <v>อิปัน</v>
          </cell>
          <cell r="D1018" t="str">
            <v>พระแสง</v>
          </cell>
          <cell r="E1018" t="str">
            <v>อำเภอพระแสง</v>
          </cell>
          <cell r="F1018" t="str">
            <v>4826III</v>
          </cell>
          <cell r="G1018">
            <v>156</v>
          </cell>
          <cell r="H1018">
            <v>166</v>
          </cell>
          <cell r="I1018" t="str">
            <v>8-1-60</v>
          </cell>
          <cell r="J1018">
            <v>100</v>
          </cell>
        </row>
        <row r="1019">
          <cell r="B1019">
            <v>2719</v>
          </cell>
          <cell r="C1019" t="str">
            <v>อิปัน</v>
          </cell>
          <cell r="D1019" t="str">
            <v>พระแสง</v>
          </cell>
          <cell r="E1019" t="str">
            <v>บ้านบางพา</v>
          </cell>
          <cell r="F1019" t="str">
            <v>4826III</v>
          </cell>
          <cell r="G1019">
            <v>142</v>
          </cell>
          <cell r="H1019">
            <v>70</v>
          </cell>
          <cell r="I1019" t="str">
            <v>48-2-40</v>
          </cell>
          <cell r="J1019">
            <v>270</v>
          </cell>
        </row>
        <row r="1020">
          <cell r="B1020">
            <v>2720</v>
          </cell>
          <cell r="C1020" t="str">
            <v>อิปัน</v>
          </cell>
          <cell r="D1020" t="str">
            <v>พระแสง</v>
          </cell>
          <cell r="E1020" t="str">
            <v>บ้านบางพา</v>
          </cell>
          <cell r="F1020" t="str">
            <v>4826III</v>
          </cell>
          <cell r="G1020">
            <v>143</v>
          </cell>
          <cell r="H1020">
            <v>250</v>
          </cell>
          <cell r="I1020" t="str">
            <v>0-0-25</v>
          </cell>
          <cell r="J1020">
            <v>100</v>
          </cell>
        </row>
        <row r="1021">
          <cell r="B1021">
            <v>2722</v>
          </cell>
          <cell r="C1021" t="str">
            <v>อิปัน</v>
          </cell>
          <cell r="D1021" t="str">
            <v>พระแสง</v>
          </cell>
          <cell r="E1021" t="str">
            <v>อำเภอพระแสง</v>
          </cell>
          <cell r="F1021" t="str">
            <v>4826II</v>
          </cell>
          <cell r="G1021">
            <v>141</v>
          </cell>
          <cell r="H1021">
            <v>433</v>
          </cell>
          <cell r="I1021" t="str">
            <v>1-2-20</v>
          </cell>
          <cell r="J1021">
            <v>100</v>
          </cell>
        </row>
        <row r="1022">
          <cell r="B1022">
            <v>2724</v>
          </cell>
          <cell r="C1022" t="str">
            <v>อิปัน</v>
          </cell>
          <cell r="D1022" t="str">
            <v>พระแสง</v>
          </cell>
          <cell r="E1022" t="str">
            <v>บ้านบางพา</v>
          </cell>
          <cell r="F1022" t="str">
            <v>4826III</v>
          </cell>
          <cell r="G1022">
            <v>130</v>
          </cell>
          <cell r="H1022">
            <v>208</v>
          </cell>
          <cell r="I1022" t="str">
            <v>0-0-19</v>
          </cell>
          <cell r="J1022">
            <v>16000</v>
          </cell>
        </row>
        <row r="1023">
          <cell r="B1023">
            <v>2726</v>
          </cell>
          <cell r="C1023" t="str">
            <v>อิปัน</v>
          </cell>
          <cell r="D1023" t="str">
            <v>พระแสง</v>
          </cell>
          <cell r="E1023" t="str">
            <v>อำเภอพระแสง</v>
          </cell>
          <cell r="F1023" t="str">
            <v>4826III</v>
          </cell>
          <cell r="G1023">
            <v>130</v>
          </cell>
          <cell r="H1023">
            <v>209</v>
          </cell>
          <cell r="I1023" t="str">
            <v>0-0-60</v>
          </cell>
          <cell r="J1023">
            <v>100</v>
          </cell>
        </row>
        <row r="1024">
          <cell r="B1024">
            <v>2727</v>
          </cell>
          <cell r="C1024" t="str">
            <v>อิปัน</v>
          </cell>
          <cell r="D1024" t="str">
            <v>พระแสง</v>
          </cell>
          <cell r="E1024" t="str">
            <v>อำเภอพระแสง</v>
          </cell>
          <cell r="F1024" t="str">
            <v>4826II</v>
          </cell>
          <cell r="G1024">
            <v>127</v>
          </cell>
          <cell r="H1024">
            <v>238</v>
          </cell>
          <cell r="I1024" t="str">
            <v>0-1-10</v>
          </cell>
          <cell r="J1024">
            <v>100</v>
          </cell>
        </row>
        <row r="1025">
          <cell r="B1025">
            <v>2728</v>
          </cell>
          <cell r="C1025" t="str">
            <v>อิปัน</v>
          </cell>
          <cell r="D1025" t="str">
            <v>พระแสง</v>
          </cell>
          <cell r="E1025" t="str">
            <v>อำเภอพระแสง</v>
          </cell>
          <cell r="F1025" t="str">
            <v>4826II</v>
          </cell>
          <cell r="G1025">
            <v>127</v>
          </cell>
          <cell r="H1025">
            <v>239</v>
          </cell>
          <cell r="I1025" t="str">
            <v>0-1-80</v>
          </cell>
          <cell r="J1025">
            <v>100</v>
          </cell>
        </row>
        <row r="1026">
          <cell r="B1026">
            <v>2746</v>
          </cell>
          <cell r="C1026" t="str">
            <v>อิปัน</v>
          </cell>
          <cell r="D1026" t="str">
            <v>พระแสง</v>
          </cell>
          <cell r="E1026" t="str">
            <v>อำเภอพระแสง</v>
          </cell>
          <cell r="F1026" t="str">
            <v>4826II</v>
          </cell>
          <cell r="G1026">
            <v>127</v>
          </cell>
          <cell r="H1026">
            <v>240</v>
          </cell>
          <cell r="I1026" t="str">
            <v>2-0-10</v>
          </cell>
          <cell r="J1026">
            <v>100</v>
          </cell>
        </row>
        <row r="1027">
          <cell r="B1027">
            <v>2747</v>
          </cell>
          <cell r="C1027" t="str">
            <v>อิปัน</v>
          </cell>
          <cell r="D1027" t="str">
            <v>พระแสง</v>
          </cell>
          <cell r="E1027" t="str">
            <v>อำเภอพระแสง</v>
          </cell>
          <cell r="F1027" t="str">
            <v>4826II</v>
          </cell>
          <cell r="G1027">
            <v>127</v>
          </cell>
          <cell r="H1027">
            <v>241</v>
          </cell>
          <cell r="I1027" t="str">
            <v>0-1-93</v>
          </cell>
          <cell r="J1027">
            <v>100</v>
          </cell>
        </row>
        <row r="1028">
          <cell r="B1028">
            <v>2748</v>
          </cell>
          <cell r="C1028" t="str">
            <v>อิปัน</v>
          </cell>
          <cell r="D1028" t="str">
            <v>พระแสง</v>
          </cell>
          <cell r="E1028" t="str">
            <v>อำเภอพระแสง</v>
          </cell>
          <cell r="F1028" t="str">
            <v>4826II</v>
          </cell>
          <cell r="G1028">
            <v>127</v>
          </cell>
          <cell r="H1028">
            <v>242</v>
          </cell>
          <cell r="I1028" t="str">
            <v>0-1-80</v>
          </cell>
          <cell r="J1028">
            <v>100</v>
          </cell>
        </row>
        <row r="1029">
          <cell r="B1029">
            <v>2749</v>
          </cell>
          <cell r="C1029" t="str">
            <v>อิปัน</v>
          </cell>
          <cell r="D1029" t="str">
            <v>พระแสง</v>
          </cell>
          <cell r="E1029" t="str">
            <v>อำเภอพระแสง</v>
          </cell>
          <cell r="F1029" t="str">
            <v>4826II</v>
          </cell>
          <cell r="G1029">
            <v>127</v>
          </cell>
          <cell r="H1029">
            <v>243</v>
          </cell>
          <cell r="I1029" t="str">
            <v>0-1-72</v>
          </cell>
          <cell r="J1029">
            <v>100</v>
          </cell>
        </row>
        <row r="1030">
          <cell r="B1030">
            <v>2750</v>
          </cell>
          <cell r="C1030" t="str">
            <v>อิปัน</v>
          </cell>
          <cell r="D1030" t="str">
            <v>พระแสง</v>
          </cell>
          <cell r="E1030" t="str">
            <v>อำเภอพระแสง</v>
          </cell>
          <cell r="F1030" t="str">
            <v>4826II</v>
          </cell>
          <cell r="G1030">
            <v>127</v>
          </cell>
          <cell r="H1030">
            <v>244</v>
          </cell>
          <cell r="I1030" t="str">
            <v>0-2-6</v>
          </cell>
          <cell r="J1030">
            <v>100</v>
          </cell>
        </row>
        <row r="1031">
          <cell r="B1031">
            <v>2751</v>
          </cell>
          <cell r="C1031" t="str">
            <v>อิปัน</v>
          </cell>
          <cell r="D1031" t="str">
            <v>พระแสง</v>
          </cell>
          <cell r="E1031" t="str">
            <v>อำเภอพระแสง</v>
          </cell>
          <cell r="F1031" t="str">
            <v>4826II</v>
          </cell>
          <cell r="G1031">
            <v>127</v>
          </cell>
          <cell r="H1031">
            <v>245</v>
          </cell>
          <cell r="I1031" t="str">
            <v>0-2-20</v>
          </cell>
          <cell r="J1031">
            <v>100</v>
          </cell>
        </row>
        <row r="1032">
          <cell r="B1032">
            <v>2752</v>
          </cell>
          <cell r="C1032" t="str">
            <v>อิปัน</v>
          </cell>
          <cell r="D1032" t="str">
            <v>พระแสง</v>
          </cell>
          <cell r="E1032" t="str">
            <v>อำเภอพระแสง</v>
          </cell>
          <cell r="F1032" t="str">
            <v>4826II</v>
          </cell>
          <cell r="G1032">
            <v>127</v>
          </cell>
          <cell r="H1032">
            <v>246</v>
          </cell>
          <cell r="I1032" t="str">
            <v>0-2-30</v>
          </cell>
          <cell r="J1032">
            <v>100</v>
          </cell>
        </row>
        <row r="1033">
          <cell r="B1033">
            <v>2753</v>
          </cell>
          <cell r="C1033" t="str">
            <v>อิปัน</v>
          </cell>
          <cell r="D1033" t="str">
            <v>พระแสง</v>
          </cell>
          <cell r="E1033" t="str">
            <v>อำเภอพระแสง</v>
          </cell>
          <cell r="F1033" t="str">
            <v>4826III</v>
          </cell>
          <cell r="G1033">
            <v>130</v>
          </cell>
          <cell r="H1033">
            <v>814</v>
          </cell>
          <cell r="I1033" t="str">
            <v>2-1-10</v>
          </cell>
          <cell r="J1033">
            <v>100</v>
          </cell>
        </row>
        <row r="1034">
          <cell r="B1034">
            <v>2754</v>
          </cell>
          <cell r="C1034" t="str">
            <v>อิปัน</v>
          </cell>
          <cell r="D1034" t="str">
            <v>พระแสง</v>
          </cell>
          <cell r="E1034" t="str">
            <v>อำเภอพระแสง</v>
          </cell>
          <cell r="F1034" t="str">
            <v>4826III</v>
          </cell>
          <cell r="G1034">
            <v>130</v>
          </cell>
          <cell r="H1034">
            <v>211</v>
          </cell>
          <cell r="I1034" t="str">
            <v>0-0-84</v>
          </cell>
          <cell r="J1034">
            <v>280</v>
          </cell>
        </row>
        <row r="1035">
          <cell r="B1035">
            <v>2756</v>
          </cell>
          <cell r="C1035" t="str">
            <v>อิปัน</v>
          </cell>
          <cell r="D1035" t="str">
            <v>พระแสง</v>
          </cell>
          <cell r="E1035" t="str">
            <v>อำเภอพระแสง</v>
          </cell>
          <cell r="F1035" t="str">
            <v>4826III</v>
          </cell>
          <cell r="G1035">
            <v>130</v>
          </cell>
          <cell r="H1035">
            <v>210</v>
          </cell>
          <cell r="I1035" t="str">
            <v>0-0-60</v>
          </cell>
          <cell r="J1035">
            <v>100</v>
          </cell>
        </row>
        <row r="1036">
          <cell r="B1036">
            <v>2757</v>
          </cell>
          <cell r="C1036" t="str">
            <v>อิปัน</v>
          </cell>
          <cell r="D1036" t="str">
            <v>พระแสง</v>
          </cell>
          <cell r="E1036" t="str">
            <v>อำเภอพระแสง</v>
          </cell>
          <cell r="F1036" t="str">
            <v>4826II</v>
          </cell>
          <cell r="G1036">
            <v>127</v>
          </cell>
          <cell r="H1036">
            <v>247</v>
          </cell>
          <cell r="I1036" t="str">
            <v>0-0-48</v>
          </cell>
          <cell r="J1036">
            <v>100</v>
          </cell>
        </row>
        <row r="1037">
          <cell r="B1037">
            <v>2758</v>
          </cell>
          <cell r="C1037" t="str">
            <v>อิปัน</v>
          </cell>
          <cell r="D1037" t="str">
            <v>พระแสง</v>
          </cell>
          <cell r="E1037" t="str">
            <v>อำเภอพระแสง</v>
          </cell>
          <cell r="F1037" t="str">
            <v>4826II</v>
          </cell>
          <cell r="G1037">
            <v>127</v>
          </cell>
          <cell r="H1037">
            <v>248</v>
          </cell>
          <cell r="I1037" t="str">
            <v>0-0-48</v>
          </cell>
          <cell r="J1037">
            <v>100</v>
          </cell>
        </row>
        <row r="1038">
          <cell r="B1038">
            <v>2767</v>
          </cell>
          <cell r="C1038" t="str">
            <v>อิปัน</v>
          </cell>
          <cell r="D1038" t="str">
            <v>พระแสง</v>
          </cell>
          <cell r="E1038" t="str">
            <v>บ้านบางพา</v>
          </cell>
          <cell r="F1038" t="str">
            <v>4826III</v>
          </cell>
          <cell r="G1038">
            <v>143</v>
          </cell>
          <cell r="H1038">
            <v>254</v>
          </cell>
          <cell r="I1038" t="str">
            <v>0-0-8</v>
          </cell>
          <cell r="J1038">
            <v>16000</v>
          </cell>
        </row>
        <row r="1039">
          <cell r="B1039">
            <v>2789</v>
          </cell>
          <cell r="C1039" t="str">
            <v>อิปัน</v>
          </cell>
          <cell r="D1039" t="str">
            <v>พระแสง</v>
          </cell>
          <cell r="E1039" t="str">
            <v>บ้านบางพา</v>
          </cell>
          <cell r="F1039" t="str">
            <v>4826III</v>
          </cell>
          <cell r="G1039">
            <v>143</v>
          </cell>
          <cell r="H1039">
            <v>255</v>
          </cell>
          <cell r="I1039" t="str">
            <v>0-0-32</v>
          </cell>
          <cell r="J1039">
            <v>100</v>
          </cell>
        </row>
        <row r="1040">
          <cell r="B1040">
            <v>2790</v>
          </cell>
          <cell r="C1040" t="str">
            <v>อิปัน</v>
          </cell>
          <cell r="D1040" t="str">
            <v>พระแสง</v>
          </cell>
          <cell r="E1040" t="str">
            <v>อำเภอพระแสง</v>
          </cell>
          <cell r="F1040" t="str">
            <v>4826III</v>
          </cell>
          <cell r="G1040">
            <v>143</v>
          </cell>
          <cell r="H1040">
            <v>256</v>
          </cell>
          <cell r="I1040" t="str">
            <v>0-0-9</v>
          </cell>
          <cell r="J1040">
            <v>16000</v>
          </cell>
        </row>
        <row r="1041">
          <cell r="B1041">
            <v>2791</v>
          </cell>
          <cell r="C1041" t="str">
            <v>อิปัน</v>
          </cell>
          <cell r="D1041" t="str">
            <v>พระแสง</v>
          </cell>
          <cell r="E1041" t="str">
            <v>อำเภอพระแสง</v>
          </cell>
          <cell r="F1041" t="str">
            <v>4826III</v>
          </cell>
          <cell r="G1041">
            <v>143</v>
          </cell>
          <cell r="H1041">
            <v>1070</v>
          </cell>
          <cell r="I1041" t="str">
            <v>0-0-38</v>
          </cell>
          <cell r="J1041">
            <v>100</v>
          </cell>
        </row>
        <row r="1042">
          <cell r="B1042">
            <v>2793</v>
          </cell>
          <cell r="C1042" t="str">
            <v>อิปัน</v>
          </cell>
          <cell r="D1042" t="str">
            <v>พระแสง</v>
          </cell>
          <cell r="E1042" t="str">
            <v>อำเภอพระแสง</v>
          </cell>
          <cell r="F1042" t="str">
            <v>4826III</v>
          </cell>
          <cell r="G1042">
            <v>143</v>
          </cell>
          <cell r="H1042">
            <v>257</v>
          </cell>
          <cell r="I1042" t="str">
            <v>0-0-44</v>
          </cell>
          <cell r="J1042">
            <v>16000</v>
          </cell>
        </row>
        <row r="1043">
          <cell r="B1043">
            <v>2798</v>
          </cell>
          <cell r="C1043" t="str">
            <v>อิปัน</v>
          </cell>
          <cell r="D1043" t="str">
            <v>พระแสง</v>
          </cell>
          <cell r="E1043" t="str">
            <v>อำเภอพระแสง</v>
          </cell>
          <cell r="F1043" t="str">
            <v>4826III</v>
          </cell>
          <cell r="G1043">
            <v>143</v>
          </cell>
          <cell r="H1043">
            <v>262</v>
          </cell>
          <cell r="I1043" t="str">
            <v>0-0-50</v>
          </cell>
          <cell r="J1043">
            <v>100</v>
          </cell>
        </row>
        <row r="1044">
          <cell r="B1044">
            <v>2799</v>
          </cell>
          <cell r="C1044" t="str">
            <v>อิปัน</v>
          </cell>
          <cell r="D1044" t="str">
            <v>พระแสง</v>
          </cell>
          <cell r="E1044" t="str">
            <v>อำเภอพระแสง</v>
          </cell>
          <cell r="F1044" t="str">
            <v>4826III</v>
          </cell>
          <cell r="G1044">
            <v>143</v>
          </cell>
          <cell r="H1044">
            <v>263</v>
          </cell>
          <cell r="I1044" t="str">
            <v>0-0-50</v>
          </cell>
          <cell r="J1044">
            <v>100</v>
          </cell>
        </row>
        <row r="1045">
          <cell r="B1045">
            <v>2800</v>
          </cell>
          <cell r="C1045" t="str">
            <v>อิปัน</v>
          </cell>
          <cell r="D1045" t="str">
            <v>พระแสง</v>
          </cell>
          <cell r="E1045" t="str">
            <v>อำเภอพระแสง</v>
          </cell>
          <cell r="F1045" t="str">
            <v>4826III</v>
          </cell>
          <cell r="G1045">
            <v>143</v>
          </cell>
          <cell r="H1045">
            <v>264</v>
          </cell>
          <cell r="I1045" t="str">
            <v>0-0-50</v>
          </cell>
          <cell r="J1045">
            <v>100</v>
          </cell>
        </row>
        <row r="1046">
          <cell r="B1046">
            <v>2801</v>
          </cell>
          <cell r="C1046" t="str">
            <v>อิปัน</v>
          </cell>
          <cell r="D1046" t="str">
            <v>พระแสง</v>
          </cell>
          <cell r="E1046" t="str">
            <v>อำเภอพระแสง</v>
          </cell>
          <cell r="F1046" t="str">
            <v>4826III</v>
          </cell>
          <cell r="G1046">
            <v>143</v>
          </cell>
          <cell r="H1046">
            <v>265</v>
          </cell>
          <cell r="I1046" t="str">
            <v>0-0-50</v>
          </cell>
          <cell r="J1046">
            <v>100</v>
          </cell>
        </row>
        <row r="1047">
          <cell r="B1047">
            <v>2802</v>
          </cell>
          <cell r="C1047" t="str">
            <v>อิปัน</v>
          </cell>
          <cell r="D1047" t="str">
            <v>พระแสง</v>
          </cell>
          <cell r="E1047" t="str">
            <v>อำเภอพระแสง</v>
          </cell>
          <cell r="F1047" t="str">
            <v>4826III</v>
          </cell>
          <cell r="G1047">
            <v>143</v>
          </cell>
          <cell r="H1047">
            <v>266</v>
          </cell>
          <cell r="I1047" t="str">
            <v>0-0-50</v>
          </cell>
          <cell r="J1047">
            <v>100</v>
          </cell>
        </row>
        <row r="1048">
          <cell r="B1048">
            <v>2803</v>
          </cell>
          <cell r="C1048" t="str">
            <v>อิปัน</v>
          </cell>
          <cell r="D1048" t="str">
            <v>พระแสง</v>
          </cell>
          <cell r="E1048" t="str">
            <v>อำเภอพระแสง</v>
          </cell>
          <cell r="F1048" t="str">
            <v>4826III</v>
          </cell>
          <cell r="G1048">
            <v>143</v>
          </cell>
          <cell r="H1048">
            <v>267</v>
          </cell>
          <cell r="I1048" t="str">
            <v>0-0-50</v>
          </cell>
          <cell r="J1048">
            <v>100</v>
          </cell>
        </row>
        <row r="1049">
          <cell r="B1049">
            <v>2804</v>
          </cell>
          <cell r="C1049" t="str">
            <v>อิปัน</v>
          </cell>
          <cell r="D1049" t="str">
            <v>พระแสง</v>
          </cell>
          <cell r="E1049" t="str">
            <v>บ้านบางพา</v>
          </cell>
          <cell r="F1049" t="str">
            <v>4826III</v>
          </cell>
          <cell r="G1049">
            <v>143</v>
          </cell>
          <cell r="H1049">
            <v>268</v>
          </cell>
          <cell r="I1049" t="str">
            <v>0-0-50</v>
          </cell>
          <cell r="J1049">
            <v>100</v>
          </cell>
        </row>
        <row r="1050">
          <cell r="B1050">
            <v>2805</v>
          </cell>
          <cell r="C1050" t="str">
            <v>อิปัน</v>
          </cell>
          <cell r="D1050" t="str">
            <v>พระแสง</v>
          </cell>
          <cell r="E1050" t="str">
            <v>อำเภอพระแสง</v>
          </cell>
          <cell r="F1050" t="str">
            <v>4826III</v>
          </cell>
          <cell r="G1050">
            <v>143</v>
          </cell>
          <cell r="H1050">
            <v>269</v>
          </cell>
          <cell r="I1050" t="str">
            <v>0-0-50</v>
          </cell>
          <cell r="J1050">
            <v>100</v>
          </cell>
        </row>
        <row r="1051">
          <cell r="B1051">
            <v>2806</v>
          </cell>
          <cell r="C1051" t="str">
            <v>อิปัน</v>
          </cell>
          <cell r="D1051" t="str">
            <v>พระแสง</v>
          </cell>
          <cell r="E1051" t="str">
            <v>อำเภอพระแสง</v>
          </cell>
          <cell r="F1051" t="str">
            <v>4826III</v>
          </cell>
          <cell r="G1051">
            <v>143</v>
          </cell>
          <cell r="H1051">
            <v>270</v>
          </cell>
          <cell r="I1051" t="str">
            <v>0-0-50</v>
          </cell>
          <cell r="J1051">
            <v>100</v>
          </cell>
        </row>
        <row r="1052">
          <cell r="B1052">
            <v>2807</v>
          </cell>
          <cell r="C1052" t="str">
            <v>อิปัน</v>
          </cell>
          <cell r="D1052" t="str">
            <v>พระแสง</v>
          </cell>
          <cell r="E1052" t="str">
            <v>อำเภอพระแสง</v>
          </cell>
          <cell r="F1052" t="str">
            <v>4826III</v>
          </cell>
          <cell r="G1052">
            <v>143</v>
          </cell>
          <cell r="H1052">
            <v>271</v>
          </cell>
          <cell r="I1052" t="str">
            <v>0-0-50</v>
          </cell>
          <cell r="J1052">
            <v>100</v>
          </cell>
        </row>
        <row r="1053">
          <cell r="B1053">
            <v>2808</v>
          </cell>
          <cell r="C1053" t="str">
            <v>อิปัน</v>
          </cell>
          <cell r="D1053" t="str">
            <v>พระแสง</v>
          </cell>
          <cell r="E1053" t="str">
            <v>อำเภอพระแสง</v>
          </cell>
          <cell r="F1053" t="str">
            <v>4826III</v>
          </cell>
          <cell r="G1053">
            <v>143</v>
          </cell>
          <cell r="H1053">
            <v>272</v>
          </cell>
          <cell r="I1053" t="str">
            <v>0-0-50</v>
          </cell>
          <cell r="J1053">
            <v>100</v>
          </cell>
        </row>
        <row r="1054">
          <cell r="B1054">
            <v>2809</v>
          </cell>
          <cell r="C1054" t="str">
            <v>อิปัน</v>
          </cell>
          <cell r="D1054" t="str">
            <v>พระแสง</v>
          </cell>
          <cell r="E1054" t="str">
            <v>อำเภอพระแสง</v>
          </cell>
          <cell r="F1054" t="str">
            <v>4826III</v>
          </cell>
          <cell r="G1054">
            <v>143</v>
          </cell>
          <cell r="H1054">
            <v>273</v>
          </cell>
          <cell r="I1054" t="str">
            <v>0-0-50</v>
          </cell>
          <cell r="J1054">
            <v>100</v>
          </cell>
        </row>
        <row r="1055">
          <cell r="B1055">
            <v>2810</v>
          </cell>
          <cell r="C1055" t="str">
            <v>อิปัน</v>
          </cell>
          <cell r="D1055" t="str">
            <v>พระแสง</v>
          </cell>
          <cell r="E1055" t="str">
            <v>อำเภอพระแสง</v>
          </cell>
          <cell r="F1055" t="str">
            <v>4826III</v>
          </cell>
          <cell r="G1055">
            <v>143</v>
          </cell>
          <cell r="H1055">
            <v>274</v>
          </cell>
          <cell r="I1055" t="str">
            <v>0-0-50</v>
          </cell>
          <cell r="J1055">
            <v>100</v>
          </cell>
        </row>
        <row r="1056">
          <cell r="B1056">
            <v>2811</v>
          </cell>
          <cell r="C1056" t="str">
            <v>อิปัน</v>
          </cell>
          <cell r="D1056" t="str">
            <v>พระแสง</v>
          </cell>
          <cell r="E1056" t="str">
            <v>อำเภอพระแสง</v>
          </cell>
          <cell r="F1056" t="str">
            <v>4826III</v>
          </cell>
          <cell r="G1056">
            <v>143</v>
          </cell>
          <cell r="H1056">
            <v>275</v>
          </cell>
          <cell r="I1056" t="str">
            <v>0-0-50</v>
          </cell>
          <cell r="J1056">
            <v>100</v>
          </cell>
        </row>
        <row r="1057">
          <cell r="B1057">
            <v>2812</v>
          </cell>
          <cell r="C1057" t="str">
            <v>อิปัน</v>
          </cell>
          <cell r="D1057" t="str">
            <v>พระแสง</v>
          </cell>
          <cell r="E1057" t="str">
            <v>อำเภอพระแสง</v>
          </cell>
          <cell r="F1057" t="str">
            <v>4826III</v>
          </cell>
          <cell r="G1057">
            <v>143</v>
          </cell>
          <cell r="H1057">
            <v>276</v>
          </cell>
          <cell r="I1057" t="str">
            <v>0-0-50</v>
          </cell>
          <cell r="J1057">
            <v>100</v>
          </cell>
        </row>
        <row r="1058">
          <cell r="B1058">
            <v>2813</v>
          </cell>
          <cell r="C1058" t="str">
            <v>อิปัน</v>
          </cell>
          <cell r="D1058" t="str">
            <v>พระแสง</v>
          </cell>
          <cell r="E1058" t="str">
            <v>อำเภอพระแสง</v>
          </cell>
          <cell r="F1058" t="str">
            <v>4826III</v>
          </cell>
          <cell r="G1058">
            <v>143</v>
          </cell>
          <cell r="H1058">
            <v>277</v>
          </cell>
          <cell r="I1058" t="str">
            <v>0-0-50</v>
          </cell>
          <cell r="J1058">
            <v>100</v>
          </cell>
        </row>
        <row r="1059">
          <cell r="B1059">
            <v>2814</v>
          </cell>
          <cell r="C1059" t="str">
            <v>อิปัน</v>
          </cell>
          <cell r="D1059" t="str">
            <v>พระแสง</v>
          </cell>
          <cell r="E1059" t="str">
            <v>อำเภอพระแสง</v>
          </cell>
          <cell r="F1059" t="str">
            <v>4826III</v>
          </cell>
          <cell r="G1059">
            <v>143</v>
          </cell>
          <cell r="H1059">
            <v>278</v>
          </cell>
          <cell r="I1059" t="str">
            <v>0-0-50</v>
          </cell>
          <cell r="J1059">
            <v>100</v>
          </cell>
        </row>
        <row r="1060">
          <cell r="B1060">
            <v>2815</v>
          </cell>
          <cell r="C1060" t="str">
            <v>อิปัน</v>
          </cell>
          <cell r="D1060" t="str">
            <v>พระแสง</v>
          </cell>
          <cell r="E1060" t="str">
            <v>อำเภอพระแสง</v>
          </cell>
          <cell r="F1060" t="str">
            <v>4826III</v>
          </cell>
          <cell r="G1060">
            <v>143</v>
          </cell>
          <cell r="H1060">
            <v>279</v>
          </cell>
          <cell r="I1060" t="str">
            <v>0-0-50</v>
          </cell>
          <cell r="J1060">
            <v>100</v>
          </cell>
        </row>
        <row r="1061">
          <cell r="B1061">
            <v>2816</v>
          </cell>
          <cell r="C1061" t="str">
            <v>อิปัน</v>
          </cell>
          <cell r="D1061" t="str">
            <v>พระแสง</v>
          </cell>
          <cell r="E1061" t="str">
            <v>อำเภอพระแสง</v>
          </cell>
          <cell r="F1061" t="str">
            <v>4826III</v>
          </cell>
          <cell r="G1061">
            <v>143</v>
          </cell>
          <cell r="H1061">
            <v>280</v>
          </cell>
          <cell r="I1061" t="str">
            <v>0-0-58</v>
          </cell>
          <cell r="J1061">
            <v>100</v>
          </cell>
        </row>
        <row r="1062">
          <cell r="B1062">
            <v>2820</v>
          </cell>
          <cell r="C1062" t="str">
            <v>อิปัน</v>
          </cell>
          <cell r="D1062" t="str">
            <v>พระแสง</v>
          </cell>
          <cell r="E1062" t="str">
            <v>อำเภอพระแสง</v>
          </cell>
          <cell r="F1062" t="str">
            <v>4826III</v>
          </cell>
          <cell r="G1062">
            <v>143</v>
          </cell>
          <cell r="H1062">
            <v>284</v>
          </cell>
          <cell r="I1062" t="str">
            <v>0-0-50</v>
          </cell>
          <cell r="J1062">
            <v>100</v>
          </cell>
        </row>
        <row r="1063">
          <cell r="B1063">
            <v>2821</v>
          </cell>
          <cell r="C1063" t="str">
            <v>อิปัน</v>
          </cell>
          <cell r="D1063" t="str">
            <v>พระแสง</v>
          </cell>
          <cell r="E1063" t="str">
            <v>อำเภอพระแสง</v>
          </cell>
          <cell r="F1063" t="str">
            <v>4826III</v>
          </cell>
          <cell r="G1063">
            <v>143</v>
          </cell>
          <cell r="H1063">
            <v>285</v>
          </cell>
          <cell r="I1063" t="str">
            <v>0-0-50</v>
          </cell>
          <cell r="J1063">
            <v>100</v>
          </cell>
        </row>
        <row r="1064">
          <cell r="B1064">
            <v>2822</v>
          </cell>
          <cell r="C1064" t="str">
            <v>อิปัน</v>
          </cell>
          <cell r="D1064" t="str">
            <v>พระแสง</v>
          </cell>
          <cell r="E1064" t="str">
            <v>อำเภอพระแสง</v>
          </cell>
          <cell r="F1064" t="str">
            <v>4826III</v>
          </cell>
          <cell r="G1064">
            <v>143</v>
          </cell>
          <cell r="H1064">
            <v>286</v>
          </cell>
          <cell r="I1064" t="str">
            <v>0-0-50</v>
          </cell>
          <cell r="J1064">
            <v>100</v>
          </cell>
        </row>
        <row r="1065">
          <cell r="B1065">
            <v>2823</v>
          </cell>
          <cell r="C1065" t="str">
            <v>อิปัน</v>
          </cell>
          <cell r="D1065" t="str">
            <v>พระแสง</v>
          </cell>
          <cell r="E1065" t="str">
            <v>อำเภอพระแสง</v>
          </cell>
          <cell r="F1065" t="str">
            <v>4826III</v>
          </cell>
          <cell r="G1065">
            <v>143</v>
          </cell>
          <cell r="H1065">
            <v>287</v>
          </cell>
          <cell r="I1065" t="str">
            <v>0-0-50</v>
          </cell>
          <cell r="J1065">
            <v>100</v>
          </cell>
        </row>
        <row r="1066">
          <cell r="B1066">
            <v>2824</v>
          </cell>
          <cell r="C1066" t="str">
            <v>อิปัน</v>
          </cell>
          <cell r="D1066" t="str">
            <v>พระแสง</v>
          </cell>
          <cell r="E1066" t="str">
            <v>อำเภอพระแสง</v>
          </cell>
          <cell r="F1066" t="str">
            <v>4826III</v>
          </cell>
          <cell r="G1066">
            <v>143</v>
          </cell>
          <cell r="H1066">
            <v>288</v>
          </cell>
          <cell r="I1066" t="str">
            <v>0-0-50</v>
          </cell>
          <cell r="J1066">
            <v>100</v>
          </cell>
        </row>
        <row r="1067">
          <cell r="B1067">
            <v>2825</v>
          </cell>
          <cell r="C1067" t="str">
            <v>อิปัน</v>
          </cell>
          <cell r="D1067" t="str">
            <v>พระแสง</v>
          </cell>
          <cell r="E1067" t="str">
            <v>อำเภอพระแสง</v>
          </cell>
          <cell r="F1067" t="str">
            <v>4826III</v>
          </cell>
          <cell r="G1067">
            <v>143</v>
          </cell>
          <cell r="H1067">
            <v>289</v>
          </cell>
          <cell r="I1067" t="str">
            <v>0-0-50</v>
          </cell>
          <cell r="J1067">
            <v>100</v>
          </cell>
        </row>
        <row r="1068">
          <cell r="B1068">
            <v>2846</v>
          </cell>
          <cell r="C1068" t="str">
            <v>อิปัน</v>
          </cell>
          <cell r="D1068" t="str">
            <v>พระแสง</v>
          </cell>
          <cell r="E1068" t="str">
            <v>อำเภอพระแสง</v>
          </cell>
          <cell r="F1068" t="str">
            <v>4826III</v>
          </cell>
          <cell r="G1068">
            <v>130</v>
          </cell>
          <cell r="H1068">
            <v>214</v>
          </cell>
          <cell r="I1068" t="str">
            <v>0-0-24</v>
          </cell>
          <cell r="J1068">
            <v>100</v>
          </cell>
        </row>
        <row r="1069">
          <cell r="B1069">
            <v>2847</v>
          </cell>
          <cell r="C1069" t="str">
            <v>อิปัน</v>
          </cell>
          <cell r="D1069" t="str">
            <v>พระแสง</v>
          </cell>
          <cell r="E1069" t="str">
            <v>อำเภอพระแสง</v>
          </cell>
          <cell r="F1069" t="str">
            <v>4826III</v>
          </cell>
          <cell r="G1069">
            <v>130</v>
          </cell>
          <cell r="H1069">
            <v>215</v>
          </cell>
          <cell r="I1069" t="str">
            <v>0-0-24</v>
          </cell>
          <cell r="J1069">
            <v>100</v>
          </cell>
        </row>
        <row r="1070">
          <cell r="B1070">
            <v>2848</v>
          </cell>
          <cell r="C1070" t="str">
            <v>อิปัน</v>
          </cell>
          <cell r="D1070" t="str">
            <v>พระแสง</v>
          </cell>
          <cell r="E1070" t="str">
            <v>อำเภอพระแสง</v>
          </cell>
          <cell r="F1070" t="str">
            <v>4826III</v>
          </cell>
          <cell r="G1070">
            <v>130</v>
          </cell>
          <cell r="H1070">
            <v>216</v>
          </cell>
          <cell r="I1070" t="str">
            <v>0-0-24</v>
          </cell>
          <cell r="J1070">
            <v>100</v>
          </cell>
        </row>
        <row r="1071">
          <cell r="B1071">
            <v>2849</v>
          </cell>
          <cell r="C1071" t="str">
            <v>อิปัน</v>
          </cell>
          <cell r="D1071" t="str">
            <v>พระแสง</v>
          </cell>
          <cell r="E1071" t="str">
            <v>อำเภอพระแสง</v>
          </cell>
          <cell r="F1071" t="str">
            <v>4826III</v>
          </cell>
          <cell r="G1071">
            <v>130</v>
          </cell>
          <cell r="H1071">
            <v>217</v>
          </cell>
          <cell r="I1071" t="str">
            <v>0-0-24</v>
          </cell>
          <cell r="J1071">
            <v>100</v>
          </cell>
        </row>
        <row r="1072">
          <cell r="B1072">
            <v>2850</v>
          </cell>
          <cell r="C1072" t="str">
            <v>อิปัน</v>
          </cell>
          <cell r="D1072" t="str">
            <v>พระแสง</v>
          </cell>
          <cell r="E1072" t="str">
            <v>อำเภอพระแสง</v>
          </cell>
          <cell r="F1072" t="str">
            <v>4826III</v>
          </cell>
          <cell r="G1072">
            <v>130</v>
          </cell>
          <cell r="H1072">
            <v>218</v>
          </cell>
          <cell r="I1072" t="str">
            <v>0-0-24</v>
          </cell>
          <cell r="J1072">
            <v>100</v>
          </cell>
        </row>
        <row r="1073">
          <cell r="B1073">
            <v>2851</v>
          </cell>
          <cell r="C1073" t="str">
            <v>อิปัน</v>
          </cell>
          <cell r="D1073" t="str">
            <v>พระแสง</v>
          </cell>
          <cell r="E1073" t="str">
            <v>อำเภอพระแสง</v>
          </cell>
          <cell r="F1073" t="str">
            <v>4826III</v>
          </cell>
          <cell r="G1073">
            <v>130</v>
          </cell>
          <cell r="H1073">
            <v>219</v>
          </cell>
          <cell r="I1073" t="str">
            <v>0-0-24</v>
          </cell>
          <cell r="J1073">
            <v>100</v>
          </cell>
        </row>
        <row r="1074">
          <cell r="B1074">
            <v>2852</v>
          </cell>
          <cell r="C1074" t="str">
            <v>อิปัน</v>
          </cell>
          <cell r="D1074" t="str">
            <v>พระแสง</v>
          </cell>
          <cell r="E1074" t="str">
            <v>อำเภอพระแสง</v>
          </cell>
          <cell r="F1074" t="str">
            <v>4826III</v>
          </cell>
          <cell r="G1074">
            <v>130</v>
          </cell>
          <cell r="H1074">
            <v>220</v>
          </cell>
          <cell r="I1074" t="str">
            <v>0-0-24</v>
          </cell>
          <cell r="J1074">
            <v>100</v>
          </cell>
        </row>
        <row r="1075">
          <cell r="B1075">
            <v>2853</v>
          </cell>
          <cell r="C1075" t="str">
            <v>อิปัน</v>
          </cell>
          <cell r="D1075" t="str">
            <v>พระแสง</v>
          </cell>
          <cell r="E1075" t="str">
            <v>อำเภอพระแสง</v>
          </cell>
          <cell r="F1075" t="str">
            <v>4826III</v>
          </cell>
          <cell r="G1075">
            <v>130</v>
          </cell>
          <cell r="H1075">
            <v>221</v>
          </cell>
          <cell r="I1075" t="str">
            <v>0-0-24</v>
          </cell>
          <cell r="J1075">
            <v>100</v>
          </cell>
        </row>
        <row r="1076">
          <cell r="B1076">
            <v>2854</v>
          </cell>
          <cell r="C1076" t="str">
            <v>อิปัน</v>
          </cell>
          <cell r="D1076" t="str">
            <v>พระแสง</v>
          </cell>
          <cell r="E1076" t="str">
            <v>อำเภอพระแสง</v>
          </cell>
          <cell r="F1076" t="str">
            <v>4826III</v>
          </cell>
          <cell r="G1076">
            <v>130</v>
          </cell>
          <cell r="H1076">
            <v>222</v>
          </cell>
          <cell r="I1076" t="str">
            <v>0-0-24</v>
          </cell>
          <cell r="J1076">
            <v>100</v>
          </cell>
        </row>
        <row r="1077">
          <cell r="B1077">
            <v>2855</v>
          </cell>
          <cell r="C1077" t="str">
            <v>อิปัน</v>
          </cell>
          <cell r="D1077" t="str">
            <v>พระแสง</v>
          </cell>
          <cell r="E1077" t="str">
            <v>อำเภอพระแสง</v>
          </cell>
          <cell r="F1077" t="str">
            <v>4826III</v>
          </cell>
          <cell r="G1077">
            <v>130</v>
          </cell>
          <cell r="H1077">
            <v>223</v>
          </cell>
          <cell r="I1077" t="str">
            <v>0-0-24</v>
          </cell>
          <cell r="J1077">
            <v>100</v>
          </cell>
        </row>
        <row r="1078">
          <cell r="B1078">
            <v>2856</v>
          </cell>
          <cell r="C1078" t="str">
            <v>อิปัน</v>
          </cell>
          <cell r="D1078" t="str">
            <v>พระแสง</v>
          </cell>
          <cell r="E1078" t="str">
            <v>อำเภอพระแสง</v>
          </cell>
          <cell r="F1078" t="str">
            <v>4826III</v>
          </cell>
          <cell r="G1078">
            <v>130</v>
          </cell>
          <cell r="H1078">
            <v>224</v>
          </cell>
          <cell r="I1078" t="str">
            <v>0-0-24</v>
          </cell>
          <cell r="J1078">
            <v>100</v>
          </cell>
        </row>
        <row r="1079">
          <cell r="B1079">
            <v>2857</v>
          </cell>
          <cell r="C1079" t="str">
            <v>อิปัน</v>
          </cell>
          <cell r="D1079" t="str">
            <v>พระแสง</v>
          </cell>
          <cell r="E1079" t="str">
            <v>อำเภอพระแสง</v>
          </cell>
          <cell r="F1079" t="str">
            <v>4826III</v>
          </cell>
          <cell r="G1079">
            <v>130</v>
          </cell>
          <cell r="H1079">
            <v>225</v>
          </cell>
          <cell r="I1079" t="str">
            <v>0-0-24</v>
          </cell>
          <cell r="J1079">
            <v>100</v>
          </cell>
        </row>
        <row r="1080">
          <cell r="B1080">
            <v>2858</v>
          </cell>
          <cell r="C1080" t="str">
            <v>อิปัน</v>
          </cell>
          <cell r="D1080" t="str">
            <v>พระแสง</v>
          </cell>
          <cell r="E1080" t="str">
            <v>อำเภอพระแสง</v>
          </cell>
          <cell r="F1080" t="str">
            <v>4826III</v>
          </cell>
          <cell r="G1080">
            <v>130</v>
          </cell>
          <cell r="H1080">
            <v>226</v>
          </cell>
          <cell r="I1080" t="str">
            <v>0-0-24</v>
          </cell>
          <cell r="J1080">
            <v>100</v>
          </cell>
        </row>
        <row r="1081">
          <cell r="B1081">
            <v>2859</v>
          </cell>
          <cell r="C1081" t="str">
            <v>อิปัน</v>
          </cell>
          <cell r="D1081" t="str">
            <v>พระแสง</v>
          </cell>
          <cell r="E1081" t="str">
            <v>อำเภอพระแสง</v>
          </cell>
          <cell r="F1081" t="str">
            <v>4826III</v>
          </cell>
          <cell r="G1081">
            <v>130</v>
          </cell>
          <cell r="H1081">
            <v>227</v>
          </cell>
          <cell r="I1081" t="str">
            <v>0-0-24</v>
          </cell>
          <cell r="J1081">
            <v>100</v>
          </cell>
        </row>
        <row r="1082">
          <cell r="B1082">
            <v>2860</v>
          </cell>
          <cell r="C1082" t="str">
            <v>อิปัน</v>
          </cell>
          <cell r="D1082" t="str">
            <v>พระแสง</v>
          </cell>
          <cell r="E1082" t="str">
            <v>อำเภอพระแสง</v>
          </cell>
          <cell r="F1082" t="str">
            <v>4826III</v>
          </cell>
          <cell r="G1082">
            <v>130</v>
          </cell>
          <cell r="H1082">
            <v>228</v>
          </cell>
          <cell r="I1082" t="str">
            <v>0-0-24</v>
          </cell>
          <cell r="J1082">
            <v>100</v>
          </cell>
        </row>
        <row r="1083">
          <cell r="B1083">
            <v>2861</v>
          </cell>
          <cell r="C1083" t="str">
            <v>อิปัน</v>
          </cell>
          <cell r="D1083" t="str">
            <v>พระแสง</v>
          </cell>
          <cell r="E1083" t="str">
            <v>อำเภอพระแสง</v>
          </cell>
          <cell r="F1083" t="str">
            <v>4826III</v>
          </cell>
          <cell r="G1083">
            <v>130</v>
          </cell>
          <cell r="H1083">
            <v>229</v>
          </cell>
          <cell r="I1083" t="str">
            <v>0-0-24</v>
          </cell>
          <cell r="J1083">
            <v>100</v>
          </cell>
        </row>
        <row r="1084">
          <cell r="B1084">
            <v>2862</v>
          </cell>
          <cell r="C1084" t="str">
            <v>อิปัน</v>
          </cell>
          <cell r="D1084" t="str">
            <v>พระแสง</v>
          </cell>
          <cell r="E1084" t="str">
            <v>อำเภอพระแสง</v>
          </cell>
          <cell r="F1084" t="str">
            <v>4826III</v>
          </cell>
          <cell r="G1084">
            <v>130</v>
          </cell>
          <cell r="H1084">
            <v>230</v>
          </cell>
          <cell r="I1084" t="str">
            <v>0-0-24</v>
          </cell>
          <cell r="J1084">
            <v>100</v>
          </cell>
        </row>
        <row r="1085">
          <cell r="B1085">
            <v>2863</v>
          </cell>
          <cell r="C1085" t="str">
            <v>อิปัน</v>
          </cell>
          <cell r="D1085" t="str">
            <v>พระแสง</v>
          </cell>
          <cell r="E1085" t="str">
            <v>อำเภอพระแสง</v>
          </cell>
          <cell r="F1085" t="str">
            <v>4826III</v>
          </cell>
          <cell r="G1085">
            <v>130</v>
          </cell>
          <cell r="H1085">
            <v>231</v>
          </cell>
          <cell r="I1085" t="str">
            <v>0-0-24</v>
          </cell>
          <cell r="J1085">
            <v>100</v>
          </cell>
        </row>
        <row r="1086">
          <cell r="B1086">
            <v>2867</v>
          </cell>
          <cell r="C1086" t="str">
            <v>อิปัน</v>
          </cell>
          <cell r="D1086" t="str">
            <v>พระแสง</v>
          </cell>
          <cell r="E1086" t="str">
            <v>อำเภอพระแสง</v>
          </cell>
          <cell r="F1086" t="str">
            <v>4826II</v>
          </cell>
          <cell r="G1086">
            <v>141</v>
          </cell>
          <cell r="H1086">
            <v>471</v>
          </cell>
          <cell r="I1086" t="str">
            <v>1-0-85</v>
          </cell>
          <cell r="J1086">
            <v>100</v>
          </cell>
        </row>
        <row r="1087">
          <cell r="B1087">
            <v>2869</v>
          </cell>
          <cell r="C1087" t="str">
            <v>อิปัน</v>
          </cell>
          <cell r="D1087" t="str">
            <v>พระแสง</v>
          </cell>
          <cell r="E1087" t="str">
            <v>อำเภอพระแสง</v>
          </cell>
          <cell r="F1087" t="str">
            <v>4826III</v>
          </cell>
          <cell r="G1087">
            <v>143</v>
          </cell>
          <cell r="H1087">
            <v>1072</v>
          </cell>
          <cell r="I1087" t="str">
            <v>9-3-20</v>
          </cell>
          <cell r="J1087">
            <v>130</v>
          </cell>
        </row>
        <row r="1088">
          <cell r="B1088">
            <v>2875</v>
          </cell>
          <cell r="C1088" t="str">
            <v>อิปัน</v>
          </cell>
          <cell r="D1088" t="str">
            <v>พระแสง</v>
          </cell>
          <cell r="E1088" t="str">
            <v>บ้านบางพา</v>
          </cell>
          <cell r="F1088" t="str">
            <v>4826III</v>
          </cell>
          <cell r="G1088">
            <v>130</v>
          </cell>
          <cell r="H1088">
            <v>213</v>
          </cell>
          <cell r="I1088" t="str">
            <v>4-2-0</v>
          </cell>
          <cell r="J1088">
            <v>100</v>
          </cell>
        </row>
        <row r="1089">
          <cell r="B1089">
            <v>2876</v>
          </cell>
          <cell r="C1089" t="str">
            <v>อิปัน</v>
          </cell>
          <cell r="D1089" t="str">
            <v>พระแสง</v>
          </cell>
          <cell r="E1089" t="str">
            <v>อำเภอพระแสง</v>
          </cell>
          <cell r="F1089" t="str">
            <v>4826III</v>
          </cell>
          <cell r="G1089">
            <v>143</v>
          </cell>
          <cell r="H1089">
            <v>310</v>
          </cell>
          <cell r="I1089" t="str">
            <v>0-0-66</v>
          </cell>
          <cell r="J1089">
            <v>280</v>
          </cell>
        </row>
        <row r="1090">
          <cell r="B1090">
            <v>2877</v>
          </cell>
          <cell r="C1090" t="str">
            <v>อิปัน</v>
          </cell>
          <cell r="D1090" t="str">
            <v>พระแสง</v>
          </cell>
          <cell r="E1090" t="str">
            <v>อำเภอพระแสง</v>
          </cell>
          <cell r="F1090" t="str">
            <v>4826III</v>
          </cell>
          <cell r="G1090">
            <v>143</v>
          </cell>
          <cell r="H1090">
            <v>311</v>
          </cell>
          <cell r="I1090" t="str">
            <v>0-0-50</v>
          </cell>
          <cell r="J1090">
            <v>100</v>
          </cell>
        </row>
        <row r="1091">
          <cell r="B1091">
            <v>2878</v>
          </cell>
          <cell r="C1091" t="str">
            <v>อิปัน</v>
          </cell>
          <cell r="D1091" t="str">
            <v>พระแสง</v>
          </cell>
          <cell r="E1091" t="str">
            <v>อำเภอพระแสง</v>
          </cell>
          <cell r="F1091" t="str">
            <v>4826III</v>
          </cell>
          <cell r="G1091">
            <v>143</v>
          </cell>
          <cell r="H1091">
            <v>312</v>
          </cell>
          <cell r="I1091" t="str">
            <v>0-0-50</v>
          </cell>
          <cell r="J1091">
            <v>100</v>
          </cell>
        </row>
        <row r="1092">
          <cell r="B1092">
            <v>2879</v>
          </cell>
          <cell r="C1092" t="str">
            <v>อิปัน</v>
          </cell>
          <cell r="D1092" t="str">
            <v>พระแสง</v>
          </cell>
          <cell r="E1092" t="str">
            <v>อำเภอพระแสง</v>
          </cell>
          <cell r="F1092" t="str">
            <v>4826III</v>
          </cell>
          <cell r="G1092">
            <v>143</v>
          </cell>
          <cell r="H1092">
            <v>313</v>
          </cell>
          <cell r="I1092" t="str">
            <v>0-0-50</v>
          </cell>
          <cell r="J1092">
            <v>100</v>
          </cell>
        </row>
        <row r="1093">
          <cell r="B1093">
            <v>2880</v>
          </cell>
          <cell r="C1093" t="str">
            <v>อิปัน</v>
          </cell>
          <cell r="D1093" t="str">
            <v>พระแสง</v>
          </cell>
          <cell r="E1093" t="str">
            <v>อำเภอพระแสง</v>
          </cell>
          <cell r="F1093" t="str">
            <v>4826III</v>
          </cell>
          <cell r="G1093">
            <v>143</v>
          </cell>
          <cell r="H1093">
            <v>314</v>
          </cell>
          <cell r="I1093" t="str">
            <v>0-0-50</v>
          </cell>
          <cell r="J1093">
            <v>100</v>
          </cell>
        </row>
        <row r="1094">
          <cell r="B1094">
            <v>2881</v>
          </cell>
          <cell r="C1094" t="str">
            <v>อิปัน</v>
          </cell>
          <cell r="D1094" t="str">
            <v>พระแสง</v>
          </cell>
          <cell r="E1094" t="str">
            <v>อำเภอพระแสง</v>
          </cell>
          <cell r="F1094" t="str">
            <v>4826III</v>
          </cell>
          <cell r="G1094">
            <v>143</v>
          </cell>
          <cell r="H1094">
            <v>315</v>
          </cell>
          <cell r="I1094" t="str">
            <v>0-0-50</v>
          </cell>
          <cell r="J1094">
            <v>100</v>
          </cell>
        </row>
        <row r="1095">
          <cell r="B1095">
            <v>2882</v>
          </cell>
          <cell r="C1095" t="str">
            <v>อิปัน</v>
          </cell>
          <cell r="D1095" t="str">
            <v>พระแสง</v>
          </cell>
          <cell r="E1095" t="str">
            <v>อำเภอพระแสง</v>
          </cell>
          <cell r="F1095" t="str">
            <v>4826III</v>
          </cell>
          <cell r="G1095">
            <v>143</v>
          </cell>
          <cell r="H1095">
            <v>316</v>
          </cell>
          <cell r="I1095" t="str">
            <v>0-0-50</v>
          </cell>
          <cell r="J1095">
            <v>100</v>
          </cell>
        </row>
        <row r="1096">
          <cell r="B1096">
            <v>2883</v>
          </cell>
          <cell r="C1096" t="str">
            <v>อิปัน</v>
          </cell>
          <cell r="D1096" t="str">
            <v>พระแสง</v>
          </cell>
          <cell r="E1096" t="str">
            <v>อำเภอพระแสง</v>
          </cell>
          <cell r="F1096" t="str">
            <v>4826III</v>
          </cell>
          <cell r="G1096">
            <v>143</v>
          </cell>
          <cell r="H1096">
            <v>317</v>
          </cell>
          <cell r="I1096" t="str">
            <v>0-0-50</v>
          </cell>
          <cell r="J1096">
            <v>100</v>
          </cell>
        </row>
        <row r="1097">
          <cell r="B1097">
            <v>2884</v>
          </cell>
          <cell r="C1097" t="str">
            <v>อิปัน</v>
          </cell>
          <cell r="D1097" t="str">
            <v>พระแสง</v>
          </cell>
          <cell r="E1097" t="str">
            <v>อำเภอพระแสง</v>
          </cell>
          <cell r="F1097" t="str">
            <v>4826III</v>
          </cell>
          <cell r="G1097">
            <v>143</v>
          </cell>
          <cell r="H1097">
            <v>318</v>
          </cell>
          <cell r="I1097" t="str">
            <v>0-0-50</v>
          </cell>
          <cell r="J1097">
            <v>100</v>
          </cell>
        </row>
        <row r="1098">
          <cell r="B1098">
            <v>2885</v>
          </cell>
          <cell r="C1098" t="str">
            <v>อิปัน</v>
          </cell>
          <cell r="D1098" t="str">
            <v>พระแสง</v>
          </cell>
          <cell r="E1098" t="str">
            <v>อำเภอพระแสง</v>
          </cell>
          <cell r="F1098" t="str">
            <v>4826III</v>
          </cell>
          <cell r="G1098">
            <v>143</v>
          </cell>
          <cell r="H1098">
            <v>319</v>
          </cell>
          <cell r="I1098" t="str">
            <v>0-0-50</v>
          </cell>
          <cell r="J1098">
            <v>100</v>
          </cell>
        </row>
        <row r="1099">
          <cell r="B1099">
            <v>2886</v>
          </cell>
          <cell r="C1099" t="str">
            <v>อิปัน</v>
          </cell>
          <cell r="D1099" t="str">
            <v>พระแสง</v>
          </cell>
          <cell r="E1099" t="str">
            <v>อำเภอพระแสง</v>
          </cell>
          <cell r="F1099" t="str">
            <v>4826III</v>
          </cell>
          <cell r="G1099">
            <v>143</v>
          </cell>
          <cell r="H1099">
            <v>320</v>
          </cell>
          <cell r="I1099" t="str">
            <v>0-0-62</v>
          </cell>
          <cell r="J1099">
            <v>100</v>
          </cell>
        </row>
        <row r="1100">
          <cell r="B1100">
            <v>2887</v>
          </cell>
          <cell r="C1100" t="str">
            <v>อิปัน</v>
          </cell>
          <cell r="D1100" t="str">
            <v>พระแสง</v>
          </cell>
          <cell r="E1100" t="str">
            <v>อำเภอพระแสง</v>
          </cell>
          <cell r="F1100" t="str">
            <v>4826III</v>
          </cell>
          <cell r="G1100">
            <v>143</v>
          </cell>
          <cell r="H1100">
            <v>321</v>
          </cell>
          <cell r="I1100" t="str">
            <v>0-0-17</v>
          </cell>
          <cell r="J1100">
            <v>100</v>
          </cell>
        </row>
        <row r="1101">
          <cell r="B1101">
            <v>2888</v>
          </cell>
          <cell r="C1101" t="str">
            <v>อิปัน</v>
          </cell>
          <cell r="D1101" t="str">
            <v>พระแสง</v>
          </cell>
          <cell r="E1101" t="str">
            <v>อำเภอพระแสง</v>
          </cell>
          <cell r="F1101" t="str">
            <v>4826III</v>
          </cell>
          <cell r="G1101">
            <v>143</v>
          </cell>
          <cell r="H1101">
            <v>322</v>
          </cell>
          <cell r="I1101" t="str">
            <v>0-0-50</v>
          </cell>
          <cell r="J1101">
            <v>100</v>
          </cell>
        </row>
        <row r="1102">
          <cell r="B1102">
            <v>2889</v>
          </cell>
          <cell r="C1102" t="str">
            <v>อิปัน</v>
          </cell>
          <cell r="D1102" t="str">
            <v>พระแสง</v>
          </cell>
          <cell r="E1102" t="str">
            <v>อำเภอพระแสง</v>
          </cell>
          <cell r="F1102" t="str">
            <v>4826III</v>
          </cell>
          <cell r="G1102">
            <v>143</v>
          </cell>
          <cell r="H1102">
            <v>323</v>
          </cell>
          <cell r="I1102" t="str">
            <v>0-0-50</v>
          </cell>
          <cell r="J1102">
            <v>100</v>
          </cell>
        </row>
        <row r="1103">
          <cell r="B1103">
            <v>2890</v>
          </cell>
          <cell r="C1103" t="str">
            <v>อิปัน</v>
          </cell>
          <cell r="D1103" t="str">
            <v>พระแสง</v>
          </cell>
          <cell r="E1103" t="str">
            <v>อำเภอพระแสง</v>
          </cell>
          <cell r="F1103" t="str">
            <v>4826III</v>
          </cell>
          <cell r="G1103">
            <v>143</v>
          </cell>
          <cell r="H1103">
            <v>324</v>
          </cell>
          <cell r="I1103" t="str">
            <v>0-0-50</v>
          </cell>
          <cell r="J1103">
            <v>100</v>
          </cell>
        </row>
        <row r="1104">
          <cell r="B1104">
            <v>2891</v>
          </cell>
          <cell r="C1104" t="str">
            <v>อิปัน</v>
          </cell>
          <cell r="D1104" t="str">
            <v>พระแสง</v>
          </cell>
          <cell r="E1104" t="str">
            <v>อำเภอพระแสง</v>
          </cell>
          <cell r="F1104" t="str">
            <v>4826III</v>
          </cell>
          <cell r="G1104">
            <v>143</v>
          </cell>
          <cell r="H1104">
            <v>325</v>
          </cell>
          <cell r="I1104" t="str">
            <v>0-0-50</v>
          </cell>
          <cell r="J1104">
            <v>100</v>
          </cell>
        </row>
        <row r="1105">
          <cell r="B1105">
            <v>2892</v>
          </cell>
          <cell r="C1105" t="str">
            <v>อิปัน</v>
          </cell>
          <cell r="D1105" t="str">
            <v>พระแสง</v>
          </cell>
          <cell r="E1105" t="str">
            <v>อำเภอพระแสง</v>
          </cell>
          <cell r="F1105" t="str">
            <v>4826III</v>
          </cell>
          <cell r="G1105">
            <v>143</v>
          </cell>
          <cell r="H1105">
            <v>326</v>
          </cell>
          <cell r="I1105" t="str">
            <v>0-0-50</v>
          </cell>
          <cell r="J1105">
            <v>100</v>
          </cell>
        </row>
        <row r="1106">
          <cell r="B1106">
            <v>2893</v>
          </cell>
          <cell r="C1106" t="str">
            <v>อิปัน</v>
          </cell>
          <cell r="D1106" t="str">
            <v>พระแสง</v>
          </cell>
          <cell r="E1106" t="str">
            <v>อำเภอพระแสง</v>
          </cell>
          <cell r="F1106" t="str">
            <v>4826III</v>
          </cell>
          <cell r="G1106">
            <v>143</v>
          </cell>
          <cell r="H1106">
            <v>327</v>
          </cell>
          <cell r="I1106" t="str">
            <v>0-0-50</v>
          </cell>
          <cell r="J1106">
            <v>100</v>
          </cell>
        </row>
        <row r="1107">
          <cell r="B1107">
            <v>2894</v>
          </cell>
          <cell r="C1107" t="str">
            <v>อิปัน</v>
          </cell>
          <cell r="D1107" t="str">
            <v>พระแสง</v>
          </cell>
          <cell r="E1107" t="str">
            <v>อำเภอพระแสง</v>
          </cell>
          <cell r="F1107" t="str">
            <v>4826III</v>
          </cell>
          <cell r="G1107">
            <v>143</v>
          </cell>
          <cell r="H1107">
            <v>328</v>
          </cell>
          <cell r="I1107" t="str">
            <v>0-0-50</v>
          </cell>
          <cell r="J1107">
            <v>100</v>
          </cell>
        </row>
        <row r="1108">
          <cell r="B1108">
            <v>2895</v>
          </cell>
          <cell r="C1108" t="str">
            <v>อิปัน</v>
          </cell>
          <cell r="D1108" t="str">
            <v>พระแสง</v>
          </cell>
          <cell r="E1108" t="str">
            <v>อำเภอพระแสง</v>
          </cell>
          <cell r="F1108" t="str">
            <v>4826III</v>
          </cell>
          <cell r="G1108">
            <v>143</v>
          </cell>
          <cell r="H1108">
            <v>329</v>
          </cell>
          <cell r="I1108" t="str">
            <v>0-0-50</v>
          </cell>
          <cell r="J1108">
            <v>100</v>
          </cell>
        </row>
        <row r="1109">
          <cell r="B1109">
            <v>2896</v>
          </cell>
          <cell r="C1109" t="str">
            <v>อิปัน</v>
          </cell>
          <cell r="D1109" t="str">
            <v>พระแสง</v>
          </cell>
          <cell r="E1109" t="str">
            <v>อำเภอพระแสง</v>
          </cell>
          <cell r="F1109" t="str">
            <v>4826III</v>
          </cell>
          <cell r="G1109">
            <v>143</v>
          </cell>
          <cell r="H1109">
            <v>330</v>
          </cell>
          <cell r="I1109" t="str">
            <v>0-0-50</v>
          </cell>
          <cell r="J1109">
            <v>100</v>
          </cell>
        </row>
        <row r="1110">
          <cell r="B1110">
            <v>2897</v>
          </cell>
          <cell r="C1110" t="str">
            <v>อิปัน</v>
          </cell>
          <cell r="D1110" t="str">
            <v>พระแสง</v>
          </cell>
          <cell r="E1110" t="str">
            <v>อำเภอพระแสง</v>
          </cell>
          <cell r="F1110" t="str">
            <v>4826III</v>
          </cell>
          <cell r="G1110">
            <v>143</v>
          </cell>
          <cell r="H1110">
            <v>331</v>
          </cell>
          <cell r="I1110" t="str">
            <v>0-0-50</v>
          </cell>
          <cell r="J1110">
            <v>100</v>
          </cell>
        </row>
        <row r="1111">
          <cell r="B1111">
            <v>2898</v>
          </cell>
          <cell r="C1111" t="str">
            <v>อิปัน</v>
          </cell>
          <cell r="D1111" t="str">
            <v>พระแสง</v>
          </cell>
          <cell r="E1111" t="str">
            <v>อำเภอพระแสง</v>
          </cell>
          <cell r="F1111" t="str">
            <v>4826III</v>
          </cell>
          <cell r="G1111">
            <v>143</v>
          </cell>
          <cell r="H1111">
            <v>332</v>
          </cell>
          <cell r="I1111" t="str">
            <v>0-0-36</v>
          </cell>
          <cell r="J1111">
            <v>280</v>
          </cell>
        </row>
        <row r="1112">
          <cell r="B1112">
            <v>2900</v>
          </cell>
          <cell r="C1112" t="str">
            <v>อิปัน</v>
          </cell>
          <cell r="D1112" t="str">
            <v>พระแสง</v>
          </cell>
          <cell r="E1112" t="str">
            <v>อำเภอพระแสง</v>
          </cell>
          <cell r="F1112" t="str">
            <v>4826III</v>
          </cell>
          <cell r="G1112">
            <v>130</v>
          </cell>
          <cell r="H1112">
            <v>232</v>
          </cell>
          <cell r="I1112" t="str">
            <v>0-0-18</v>
          </cell>
          <cell r="J1112">
            <v>100</v>
          </cell>
        </row>
        <row r="1113">
          <cell r="B1113">
            <v>2901</v>
          </cell>
          <cell r="C1113" t="str">
            <v>อิปัน</v>
          </cell>
          <cell r="D1113" t="str">
            <v>พระแสง</v>
          </cell>
          <cell r="E1113" t="str">
            <v>อำเภอพระแสง</v>
          </cell>
          <cell r="F1113" t="str">
            <v>4826II</v>
          </cell>
          <cell r="G1113">
            <v>99</v>
          </cell>
          <cell r="H1113">
            <v>186</v>
          </cell>
          <cell r="I1113" t="str">
            <v>4-2-33</v>
          </cell>
          <cell r="J1113">
            <v>180</v>
          </cell>
        </row>
        <row r="1114">
          <cell r="B1114">
            <v>2902</v>
          </cell>
          <cell r="C1114" t="str">
            <v>อิปัน</v>
          </cell>
          <cell r="D1114" t="str">
            <v>พระแสง</v>
          </cell>
          <cell r="E1114" t="str">
            <v>อำเภอพระแสง</v>
          </cell>
          <cell r="F1114" t="str">
            <v>4826II</v>
          </cell>
          <cell r="G1114">
            <v>141</v>
          </cell>
          <cell r="H1114">
            <v>509</v>
          </cell>
          <cell r="I1114" t="str">
            <v>0-3-34</v>
          </cell>
          <cell r="J1114">
            <v>100</v>
          </cell>
        </row>
        <row r="1115">
          <cell r="B1115">
            <v>2903</v>
          </cell>
          <cell r="C1115" t="str">
            <v>อิปัน</v>
          </cell>
          <cell r="D1115" t="str">
            <v>พระแสง</v>
          </cell>
          <cell r="E1115" t="str">
            <v>อำเภอพระแสง</v>
          </cell>
          <cell r="F1115" t="str">
            <v>4826II</v>
          </cell>
          <cell r="G1115">
            <v>141</v>
          </cell>
          <cell r="H1115">
            <v>510</v>
          </cell>
          <cell r="I1115" t="str">
            <v>0-0-58</v>
          </cell>
          <cell r="J1115">
            <v>100</v>
          </cell>
        </row>
        <row r="1116">
          <cell r="B1116">
            <v>2904</v>
          </cell>
          <cell r="C1116" t="str">
            <v>อิปัน</v>
          </cell>
          <cell r="D1116" t="str">
            <v>พระแสง</v>
          </cell>
          <cell r="E1116" t="str">
            <v>อำเภอพระแสง</v>
          </cell>
          <cell r="F1116" t="str">
            <v>4826II</v>
          </cell>
          <cell r="G1116">
            <v>141</v>
          </cell>
          <cell r="H1116">
            <v>511</v>
          </cell>
          <cell r="I1116" t="str">
            <v>0-1-16</v>
          </cell>
          <cell r="J1116">
            <v>100</v>
          </cell>
        </row>
        <row r="1117">
          <cell r="B1117">
            <v>2905</v>
          </cell>
          <cell r="C1117" t="str">
            <v>อิปัน</v>
          </cell>
          <cell r="D1117" t="str">
            <v>พระแสง</v>
          </cell>
          <cell r="E1117" t="str">
            <v>อำเภอพระแสง</v>
          </cell>
          <cell r="F1117" t="str">
            <v>4826II</v>
          </cell>
          <cell r="G1117">
            <v>141</v>
          </cell>
          <cell r="H1117">
            <v>512</v>
          </cell>
          <cell r="I1117" t="str">
            <v>0-0-58</v>
          </cell>
          <cell r="J1117">
            <v>100</v>
          </cell>
        </row>
        <row r="1118">
          <cell r="B1118">
            <v>2906</v>
          </cell>
          <cell r="C1118" t="str">
            <v>อิปัน</v>
          </cell>
          <cell r="D1118" t="str">
            <v>พระแสง</v>
          </cell>
          <cell r="E1118" t="str">
            <v>อำเภอพระแสง</v>
          </cell>
          <cell r="F1118" t="str">
            <v>4826II</v>
          </cell>
          <cell r="G1118">
            <v>141</v>
          </cell>
          <cell r="H1118">
            <v>513</v>
          </cell>
          <cell r="I1118" t="str">
            <v>0-0-58</v>
          </cell>
          <cell r="J1118">
            <v>100</v>
          </cell>
        </row>
        <row r="1119">
          <cell r="B1119">
            <v>2907</v>
          </cell>
          <cell r="C1119" t="str">
            <v>อิปัน</v>
          </cell>
          <cell r="D1119" t="str">
            <v>พระแสง</v>
          </cell>
          <cell r="E1119" t="str">
            <v>อำเภอพระแสง</v>
          </cell>
          <cell r="F1119" t="str">
            <v>4826II</v>
          </cell>
          <cell r="G1119">
            <v>141</v>
          </cell>
          <cell r="H1119">
            <v>514</v>
          </cell>
          <cell r="I1119" t="str">
            <v>0-0-59</v>
          </cell>
          <cell r="J1119">
            <v>100</v>
          </cell>
        </row>
        <row r="1120">
          <cell r="B1120">
            <v>2911</v>
          </cell>
          <cell r="C1120" t="str">
            <v>อิปัน</v>
          </cell>
          <cell r="D1120" t="str">
            <v>พระแสง</v>
          </cell>
          <cell r="E1120" t="str">
            <v>อำเภอพระแสง</v>
          </cell>
          <cell r="F1120" t="str">
            <v>4826II</v>
          </cell>
          <cell r="G1120">
            <v>127</v>
          </cell>
          <cell r="H1120">
            <v>251</v>
          </cell>
          <cell r="I1120" t="str">
            <v>4-1-88</v>
          </cell>
          <cell r="J1120">
            <v>180</v>
          </cell>
        </row>
        <row r="1121">
          <cell r="B1121">
            <v>2984</v>
          </cell>
          <cell r="C1121" t="str">
            <v>อิปัน</v>
          </cell>
          <cell r="D1121" t="str">
            <v>พระแสง</v>
          </cell>
          <cell r="E1121" t="str">
            <v>อำเภอพระแสง</v>
          </cell>
          <cell r="F1121" t="str">
            <v>4826III</v>
          </cell>
          <cell r="G1121">
            <v>143</v>
          </cell>
          <cell r="H1121">
            <v>1079</v>
          </cell>
          <cell r="I1121" t="str">
            <v>0-0-9</v>
          </cell>
          <cell r="J1121">
            <v>280</v>
          </cell>
        </row>
        <row r="1122">
          <cell r="B1122">
            <v>2985</v>
          </cell>
          <cell r="C1122" t="str">
            <v>อิปัน</v>
          </cell>
          <cell r="D1122" t="str">
            <v>พระแสง</v>
          </cell>
          <cell r="E1122" t="str">
            <v>อำเภอพระแสง</v>
          </cell>
          <cell r="F1122" t="str">
            <v>4826III</v>
          </cell>
          <cell r="G1122">
            <v>143</v>
          </cell>
          <cell r="H1122">
            <v>333</v>
          </cell>
          <cell r="I1122" t="str">
            <v>0-0-20</v>
          </cell>
          <cell r="J1122">
            <v>280</v>
          </cell>
        </row>
        <row r="1123">
          <cell r="B1123">
            <v>2986</v>
          </cell>
          <cell r="C1123" t="str">
            <v>อิปัน</v>
          </cell>
          <cell r="D1123" t="str">
            <v>พระแสง</v>
          </cell>
          <cell r="E1123" t="str">
            <v>อำเภอพระแสง</v>
          </cell>
          <cell r="F1123" t="str">
            <v>4826III</v>
          </cell>
          <cell r="G1123">
            <v>143</v>
          </cell>
          <cell r="H1123">
            <v>334</v>
          </cell>
          <cell r="I1123" t="str">
            <v>0-0-20</v>
          </cell>
          <cell r="J1123">
            <v>280</v>
          </cell>
        </row>
        <row r="1124">
          <cell r="B1124">
            <v>2987</v>
          </cell>
          <cell r="C1124" t="str">
            <v>อิปัน</v>
          </cell>
          <cell r="D1124" t="str">
            <v>พระแสง</v>
          </cell>
          <cell r="E1124" t="str">
            <v>อำเภอพระแสง</v>
          </cell>
          <cell r="F1124" t="str">
            <v>4826III</v>
          </cell>
          <cell r="G1124">
            <v>143</v>
          </cell>
          <cell r="H1124">
            <v>335</v>
          </cell>
          <cell r="I1124" t="str">
            <v>0-0-20</v>
          </cell>
          <cell r="J1124">
            <v>280</v>
          </cell>
        </row>
        <row r="1125">
          <cell r="B1125">
            <v>2988</v>
          </cell>
          <cell r="C1125" t="str">
            <v>อิปัน</v>
          </cell>
          <cell r="D1125" t="str">
            <v>พระแสง</v>
          </cell>
          <cell r="E1125" t="str">
            <v>อำเภอพระแสง</v>
          </cell>
          <cell r="F1125" t="str">
            <v>4826III</v>
          </cell>
          <cell r="G1125">
            <v>143</v>
          </cell>
          <cell r="H1125">
            <v>336</v>
          </cell>
          <cell r="I1125" t="str">
            <v>0-0-20</v>
          </cell>
          <cell r="J1125">
            <v>280</v>
          </cell>
        </row>
        <row r="1126">
          <cell r="B1126">
            <v>2989</v>
          </cell>
          <cell r="C1126" t="str">
            <v>อิปัน</v>
          </cell>
          <cell r="D1126" t="str">
            <v>พระแสง</v>
          </cell>
          <cell r="E1126" t="str">
            <v>อำเภอพระแสง</v>
          </cell>
          <cell r="F1126" t="str">
            <v>4826III</v>
          </cell>
          <cell r="G1126">
            <v>143</v>
          </cell>
          <cell r="H1126">
            <v>337</v>
          </cell>
          <cell r="I1126" t="str">
            <v>0-0-20</v>
          </cell>
          <cell r="J1126">
            <v>280</v>
          </cell>
        </row>
        <row r="1127">
          <cell r="B1127">
            <v>2990</v>
          </cell>
          <cell r="C1127" t="str">
            <v>อิปัน</v>
          </cell>
          <cell r="D1127" t="str">
            <v>พระแสง</v>
          </cell>
          <cell r="E1127" t="str">
            <v>อำเภอพระแสง</v>
          </cell>
          <cell r="F1127" t="str">
            <v>4826III</v>
          </cell>
          <cell r="G1127">
            <v>143</v>
          </cell>
          <cell r="H1127">
            <v>338</v>
          </cell>
          <cell r="I1127" t="str">
            <v>0-0-20</v>
          </cell>
          <cell r="J1127">
            <v>280</v>
          </cell>
        </row>
        <row r="1128">
          <cell r="B1128">
            <v>2991</v>
          </cell>
          <cell r="C1128" t="str">
            <v>อิปัน</v>
          </cell>
          <cell r="D1128" t="str">
            <v>พระแสง</v>
          </cell>
          <cell r="E1128" t="str">
            <v>อำเภอพระแสง</v>
          </cell>
          <cell r="F1128" t="str">
            <v>4826III</v>
          </cell>
          <cell r="G1128">
            <v>143</v>
          </cell>
          <cell r="H1128">
            <v>339</v>
          </cell>
          <cell r="I1128" t="str">
            <v>0-0-20</v>
          </cell>
          <cell r="J1128">
            <v>280</v>
          </cell>
        </row>
        <row r="1129">
          <cell r="B1129">
            <v>2992</v>
          </cell>
          <cell r="C1129" t="str">
            <v>อิปัน</v>
          </cell>
          <cell r="D1129" t="str">
            <v>พระแสง</v>
          </cell>
          <cell r="E1129" t="str">
            <v>อำเภอพระแสง</v>
          </cell>
          <cell r="F1129" t="str">
            <v>4826III</v>
          </cell>
          <cell r="G1129">
            <v>143</v>
          </cell>
          <cell r="H1129">
            <v>340</v>
          </cell>
          <cell r="I1129" t="str">
            <v>0-0-20</v>
          </cell>
          <cell r="J1129">
            <v>280</v>
          </cell>
        </row>
        <row r="1130">
          <cell r="B1130">
            <v>2993</v>
          </cell>
          <cell r="C1130" t="str">
            <v>อิปัน</v>
          </cell>
          <cell r="D1130" t="str">
            <v>พระแสง</v>
          </cell>
          <cell r="E1130" t="str">
            <v>อำเภอพระแสง</v>
          </cell>
          <cell r="F1130" t="str">
            <v>4826III</v>
          </cell>
          <cell r="G1130">
            <v>143</v>
          </cell>
          <cell r="H1130">
            <v>341</v>
          </cell>
          <cell r="I1130" t="str">
            <v>0-0-20</v>
          </cell>
          <cell r="J1130">
            <v>280</v>
          </cell>
        </row>
        <row r="1131">
          <cell r="B1131">
            <v>2994</v>
          </cell>
          <cell r="C1131" t="str">
            <v>อิปัน</v>
          </cell>
          <cell r="D1131" t="str">
            <v>พระแสง</v>
          </cell>
          <cell r="E1131" t="str">
            <v>อำเภอพระแสง</v>
          </cell>
          <cell r="F1131" t="str">
            <v>4826III</v>
          </cell>
          <cell r="G1131">
            <v>143</v>
          </cell>
          <cell r="H1131">
            <v>342</v>
          </cell>
          <cell r="I1131" t="str">
            <v>0-0-12</v>
          </cell>
          <cell r="J1131">
            <v>280</v>
          </cell>
        </row>
        <row r="1132">
          <cell r="B1132">
            <v>3002</v>
          </cell>
          <cell r="C1132" t="str">
            <v>อิปัน</v>
          </cell>
          <cell r="D1132" t="str">
            <v>พระแสง</v>
          </cell>
          <cell r="E1132" t="str">
            <v>อำเภอพระแสง</v>
          </cell>
          <cell r="F1132" t="str">
            <v>4826II</v>
          </cell>
          <cell r="G1132">
            <v>127</v>
          </cell>
          <cell r="H1132">
            <v>253</v>
          </cell>
          <cell r="I1132" t="str">
            <v>0-0-87</v>
          </cell>
          <cell r="J1132">
            <v>2600</v>
          </cell>
        </row>
        <row r="1133">
          <cell r="B1133">
            <v>3003</v>
          </cell>
          <cell r="C1133" t="str">
            <v>อิปัน</v>
          </cell>
          <cell r="D1133" t="str">
            <v>พระแสง</v>
          </cell>
          <cell r="E1133" t="str">
            <v>อำเภอพระแสง</v>
          </cell>
          <cell r="F1133" t="str">
            <v>4826II</v>
          </cell>
          <cell r="G1133">
            <v>127</v>
          </cell>
          <cell r="H1133">
            <v>293</v>
          </cell>
          <cell r="I1133" t="str">
            <v>0-0-7</v>
          </cell>
          <cell r="J1133">
            <v>2600</v>
          </cell>
        </row>
        <row r="1134">
          <cell r="B1134">
            <v>3004</v>
          </cell>
          <cell r="C1134" t="str">
            <v>อิปัน</v>
          </cell>
          <cell r="D1134" t="str">
            <v>พระแสง</v>
          </cell>
          <cell r="E1134" t="str">
            <v>อำเภอพระแสง</v>
          </cell>
          <cell r="F1134" t="str">
            <v>4826II</v>
          </cell>
          <cell r="G1134">
            <v>127</v>
          </cell>
          <cell r="H1134">
            <v>294</v>
          </cell>
          <cell r="I1134" t="str">
            <v>0-0-7</v>
          </cell>
          <cell r="J1134">
            <v>100</v>
          </cell>
        </row>
        <row r="1135">
          <cell r="B1135">
            <v>3005</v>
          </cell>
          <cell r="C1135" t="str">
            <v>อิปัน</v>
          </cell>
          <cell r="D1135" t="str">
            <v>พระแสง</v>
          </cell>
          <cell r="E1135" t="str">
            <v>อำเภอพระแสง</v>
          </cell>
          <cell r="F1135" t="str">
            <v>4826II</v>
          </cell>
          <cell r="G1135">
            <v>127</v>
          </cell>
          <cell r="H1135">
            <v>295</v>
          </cell>
          <cell r="I1135" t="str">
            <v>0-0-7</v>
          </cell>
          <cell r="J1135">
            <v>100</v>
          </cell>
        </row>
        <row r="1136">
          <cell r="B1136">
            <v>3011</v>
          </cell>
          <cell r="C1136" t="str">
            <v>อิปัน</v>
          </cell>
          <cell r="D1136" t="str">
            <v>พระแสง</v>
          </cell>
          <cell r="E1136" t="str">
            <v>อำเภอพระแสง</v>
          </cell>
          <cell r="F1136" t="str">
            <v>4826III</v>
          </cell>
          <cell r="G1136">
            <v>130</v>
          </cell>
          <cell r="H1136">
            <v>233</v>
          </cell>
          <cell r="I1136" t="str">
            <v>0-1-95</v>
          </cell>
          <cell r="J1136">
            <v>250</v>
          </cell>
        </row>
        <row r="1137">
          <cell r="B1137">
            <v>3012</v>
          </cell>
          <cell r="C1137" t="str">
            <v>อิปัน</v>
          </cell>
          <cell r="D1137" t="str">
            <v>พระแสง</v>
          </cell>
          <cell r="E1137" t="str">
            <v>อำเภอพระแสง</v>
          </cell>
          <cell r="F1137" t="str">
            <v>4826III</v>
          </cell>
          <cell r="G1137">
            <v>130</v>
          </cell>
          <cell r="H1137">
            <v>234</v>
          </cell>
          <cell r="I1137" t="str">
            <v>0-0-85</v>
          </cell>
          <cell r="J1137">
            <v>250</v>
          </cell>
        </row>
        <row r="1138">
          <cell r="B1138">
            <v>3013</v>
          </cell>
          <cell r="C1138" t="str">
            <v>อิปัน</v>
          </cell>
          <cell r="D1138" t="str">
            <v>พระแสง</v>
          </cell>
          <cell r="E1138" t="str">
            <v>อำเภอพระแสง</v>
          </cell>
          <cell r="F1138" t="str">
            <v>4826II</v>
          </cell>
          <cell r="G1138">
            <v>127</v>
          </cell>
          <cell r="H1138">
            <v>291</v>
          </cell>
          <cell r="I1138" t="str">
            <v>0-0-50</v>
          </cell>
          <cell r="J1138">
            <v>2600</v>
          </cell>
        </row>
        <row r="1139">
          <cell r="B1139">
            <v>3014</v>
          </cell>
          <cell r="C1139" t="str">
            <v>อิปัน</v>
          </cell>
          <cell r="D1139" t="str">
            <v>พระแสง</v>
          </cell>
          <cell r="E1139" t="str">
            <v>อำเภอพระแสง</v>
          </cell>
          <cell r="F1139" t="str">
            <v>4826III</v>
          </cell>
          <cell r="G1139">
            <v>143</v>
          </cell>
          <cell r="H1139">
            <v>343</v>
          </cell>
          <cell r="I1139" t="str">
            <v>0-0-55</v>
          </cell>
          <cell r="J1139">
            <v>280</v>
          </cell>
        </row>
        <row r="1140">
          <cell r="B1140">
            <v>3015</v>
          </cell>
          <cell r="C1140" t="str">
            <v>อิปัน</v>
          </cell>
          <cell r="D1140" t="str">
            <v>พระแสง</v>
          </cell>
          <cell r="E1140" t="str">
            <v>อำเภอพระแสง</v>
          </cell>
          <cell r="F1140" t="str">
            <v>4826III</v>
          </cell>
          <cell r="G1140">
            <v>143</v>
          </cell>
          <cell r="H1140">
            <v>344</v>
          </cell>
          <cell r="I1140" t="str">
            <v>0-0-55</v>
          </cell>
          <cell r="J1140">
            <v>280</v>
          </cell>
        </row>
        <row r="1141">
          <cell r="B1141">
            <v>3016</v>
          </cell>
          <cell r="C1141" t="str">
            <v>อิปัน</v>
          </cell>
          <cell r="D1141" t="str">
            <v>พระแสง</v>
          </cell>
          <cell r="E1141" t="str">
            <v>อำเภอพระแสง</v>
          </cell>
          <cell r="F1141" t="str">
            <v>4826III</v>
          </cell>
          <cell r="G1141">
            <v>143</v>
          </cell>
          <cell r="H1141">
            <v>345</v>
          </cell>
          <cell r="I1141" t="str">
            <v>2-0-77</v>
          </cell>
          <cell r="J1141">
            <v>100</v>
          </cell>
        </row>
        <row r="1142">
          <cell r="B1142">
            <v>3017</v>
          </cell>
          <cell r="C1142" t="str">
            <v>อิปัน</v>
          </cell>
          <cell r="D1142" t="str">
            <v>พระแสง</v>
          </cell>
          <cell r="E1142" t="str">
            <v>อำเภอพระแสง</v>
          </cell>
          <cell r="F1142" t="str">
            <v>4826III</v>
          </cell>
          <cell r="G1142">
            <v>143</v>
          </cell>
          <cell r="H1142">
            <v>346</v>
          </cell>
          <cell r="I1142" t="str">
            <v>0-0-28</v>
          </cell>
          <cell r="J1142">
            <v>100</v>
          </cell>
        </row>
        <row r="1143">
          <cell r="B1143">
            <v>3022</v>
          </cell>
          <cell r="C1143" t="str">
            <v>อิปัน</v>
          </cell>
          <cell r="D1143" t="str">
            <v>พระแสง</v>
          </cell>
          <cell r="E1143" t="str">
            <v>อำเภอพระแสง</v>
          </cell>
          <cell r="F1143" t="str">
            <v>4826III</v>
          </cell>
          <cell r="G1143">
            <v>143</v>
          </cell>
          <cell r="H1143">
            <v>347</v>
          </cell>
          <cell r="I1143" t="str">
            <v>5-2-28</v>
          </cell>
          <cell r="J1143">
            <v>630</v>
          </cell>
        </row>
        <row r="1144">
          <cell r="B1144">
            <v>3023</v>
          </cell>
          <cell r="C1144" t="str">
            <v>อิปัน</v>
          </cell>
          <cell r="D1144" t="str">
            <v>พระแสง</v>
          </cell>
          <cell r="E1144" t="str">
            <v>อำเภอพระแสง</v>
          </cell>
          <cell r="F1144" t="str">
            <v>4826III</v>
          </cell>
          <cell r="G1144">
            <v>130</v>
          </cell>
          <cell r="H1144">
            <v>235</v>
          </cell>
          <cell r="I1144" t="str">
            <v>0-1-93</v>
          </cell>
          <cell r="J1144">
            <v>250</v>
          </cell>
        </row>
        <row r="1145">
          <cell r="B1145">
            <v>3024</v>
          </cell>
          <cell r="C1145" t="str">
            <v>อิปัน</v>
          </cell>
          <cell r="D1145" t="str">
            <v>พระแสง</v>
          </cell>
          <cell r="E1145" t="str">
            <v>บ้านบางพา</v>
          </cell>
          <cell r="F1145" t="str">
            <v>4826III</v>
          </cell>
          <cell r="G1145">
            <v>130</v>
          </cell>
          <cell r="H1145">
            <v>212</v>
          </cell>
          <cell r="I1145" t="str">
            <v>5-1-73</v>
          </cell>
          <cell r="J1145">
            <v>100</v>
          </cell>
        </row>
        <row r="1146">
          <cell r="B1146">
            <v>3026</v>
          </cell>
          <cell r="C1146" t="str">
            <v>อิปัน</v>
          </cell>
          <cell r="D1146" t="str">
            <v>พระแสง</v>
          </cell>
          <cell r="E1146" t="str">
            <v>อำเภอพระแสง</v>
          </cell>
          <cell r="F1146" t="str">
            <v>4826III</v>
          </cell>
          <cell r="G1146">
            <v>130</v>
          </cell>
          <cell r="H1146">
            <v>236</v>
          </cell>
          <cell r="I1146" t="str">
            <v>0-0-30</v>
          </cell>
          <cell r="J1146">
            <v>8000</v>
          </cell>
        </row>
        <row r="1147">
          <cell r="B1147">
            <v>3028</v>
          </cell>
          <cell r="C1147" t="str">
            <v>อิปัน</v>
          </cell>
          <cell r="D1147" t="str">
            <v>พระแสง</v>
          </cell>
          <cell r="E1147" t="str">
            <v>อำเภอพระแสง</v>
          </cell>
          <cell r="F1147" t="str">
            <v>4826III</v>
          </cell>
          <cell r="G1147">
            <v>130</v>
          </cell>
          <cell r="H1147">
            <v>237</v>
          </cell>
          <cell r="I1147" t="str">
            <v>0-0-32.5</v>
          </cell>
          <cell r="J1147">
            <v>100</v>
          </cell>
        </row>
        <row r="1148">
          <cell r="B1148">
            <v>3029</v>
          </cell>
          <cell r="C1148" t="str">
            <v>อิปัน</v>
          </cell>
          <cell r="D1148" t="str">
            <v>พระแสง</v>
          </cell>
          <cell r="E1148" t="str">
            <v>อำเภอพระแสง</v>
          </cell>
          <cell r="F1148" t="str">
            <v>4826III</v>
          </cell>
          <cell r="G1148">
            <v>130</v>
          </cell>
          <cell r="H1148">
            <v>238</v>
          </cell>
          <cell r="I1148" t="str">
            <v>0-0-32.5</v>
          </cell>
          <cell r="J1148">
            <v>100</v>
          </cell>
        </row>
        <row r="1149">
          <cell r="B1149">
            <v>3030</v>
          </cell>
          <cell r="C1149" t="str">
            <v>อิปัน</v>
          </cell>
          <cell r="D1149" t="str">
            <v>พระแสง</v>
          </cell>
          <cell r="E1149" t="str">
            <v>บ้านบางพา</v>
          </cell>
          <cell r="F1149" t="str">
            <v>4826III</v>
          </cell>
          <cell r="G1149">
            <v>155</v>
          </cell>
          <cell r="H1149">
            <v>111</v>
          </cell>
          <cell r="I1149" t="str">
            <v>2-2-80</v>
          </cell>
          <cell r="J1149">
            <v>100</v>
          </cell>
        </row>
        <row r="1150">
          <cell r="B1150">
            <v>3031</v>
          </cell>
          <cell r="C1150" t="str">
            <v>อิปัน</v>
          </cell>
          <cell r="D1150" t="str">
            <v>พระแสง</v>
          </cell>
          <cell r="E1150" t="str">
            <v>อำเภอพระแสง</v>
          </cell>
          <cell r="F1150" t="str">
            <v>4826III</v>
          </cell>
          <cell r="G1150">
            <v>155</v>
          </cell>
          <cell r="H1150">
            <v>112</v>
          </cell>
          <cell r="I1150" t="str">
            <v>2-2-80</v>
          </cell>
          <cell r="J1150">
            <v>100</v>
          </cell>
        </row>
        <row r="1151">
          <cell r="B1151">
            <v>3040</v>
          </cell>
          <cell r="C1151" t="str">
            <v>อิปัน</v>
          </cell>
          <cell r="D1151" t="str">
            <v>พระแสง</v>
          </cell>
          <cell r="E1151" t="str">
            <v>บ้านบางพา</v>
          </cell>
          <cell r="F1151" t="str">
            <v>4826III</v>
          </cell>
          <cell r="G1151">
            <v>143</v>
          </cell>
          <cell r="H1151">
            <v>348</v>
          </cell>
          <cell r="I1151" t="str">
            <v>0-0-69</v>
          </cell>
          <cell r="J1151">
            <v>100</v>
          </cell>
        </row>
        <row r="1152">
          <cell r="B1152">
            <v>3041</v>
          </cell>
          <cell r="C1152" t="str">
            <v>อิปัน</v>
          </cell>
          <cell r="D1152" t="str">
            <v>พระแสง</v>
          </cell>
          <cell r="E1152" t="str">
            <v>บ้านบางพา</v>
          </cell>
          <cell r="F1152" t="str">
            <v>4826III</v>
          </cell>
          <cell r="G1152">
            <v>143</v>
          </cell>
          <cell r="H1152">
            <v>349</v>
          </cell>
          <cell r="I1152" t="str">
            <v>0-0-68</v>
          </cell>
          <cell r="J1152">
            <v>100</v>
          </cell>
        </row>
        <row r="1153">
          <cell r="B1153">
            <v>3042</v>
          </cell>
          <cell r="C1153" t="str">
            <v>อิปัน</v>
          </cell>
          <cell r="D1153" t="str">
            <v>พระแสง</v>
          </cell>
          <cell r="E1153" t="str">
            <v>บ้านบางพา</v>
          </cell>
          <cell r="F1153" t="str">
            <v>4826III</v>
          </cell>
          <cell r="G1153">
            <v>143</v>
          </cell>
          <cell r="H1153">
            <v>350</v>
          </cell>
          <cell r="I1153" t="str">
            <v>0-0-67</v>
          </cell>
          <cell r="J1153">
            <v>100</v>
          </cell>
        </row>
        <row r="1154">
          <cell r="B1154">
            <v>3043</v>
          </cell>
          <cell r="C1154" t="str">
            <v>อิปัน</v>
          </cell>
          <cell r="D1154" t="str">
            <v>พระแสง</v>
          </cell>
          <cell r="E1154" t="str">
            <v>บ้านบางพา</v>
          </cell>
          <cell r="F1154" t="str">
            <v>4826III</v>
          </cell>
          <cell r="G1154">
            <v>143</v>
          </cell>
          <cell r="H1154">
            <v>351</v>
          </cell>
          <cell r="I1154" t="str">
            <v>0-0-66</v>
          </cell>
          <cell r="J1154">
            <v>100</v>
          </cell>
        </row>
        <row r="1155">
          <cell r="B1155">
            <v>3044</v>
          </cell>
          <cell r="C1155" t="str">
            <v>อิปัน</v>
          </cell>
          <cell r="D1155" t="str">
            <v>พระแสง</v>
          </cell>
          <cell r="E1155" t="str">
            <v>บ้านบางพา</v>
          </cell>
          <cell r="F1155" t="str">
            <v>4826III</v>
          </cell>
          <cell r="G1155">
            <v>143</v>
          </cell>
          <cell r="H1155">
            <v>352</v>
          </cell>
          <cell r="I1155" t="str">
            <v>0-0-64</v>
          </cell>
          <cell r="J1155">
            <v>100</v>
          </cell>
        </row>
        <row r="1156">
          <cell r="B1156">
            <v>3045</v>
          </cell>
          <cell r="C1156" t="str">
            <v>อิปัน</v>
          </cell>
          <cell r="D1156" t="str">
            <v>พระแสง</v>
          </cell>
          <cell r="E1156" t="str">
            <v>อำเภอพระแสง</v>
          </cell>
          <cell r="F1156" t="str">
            <v>4826III</v>
          </cell>
          <cell r="G1156">
            <v>143</v>
          </cell>
          <cell r="H1156">
            <v>353</v>
          </cell>
          <cell r="I1156" t="str">
            <v>0-0-64</v>
          </cell>
          <cell r="J1156">
            <v>100</v>
          </cell>
        </row>
        <row r="1157">
          <cell r="B1157">
            <v>3046</v>
          </cell>
          <cell r="C1157" t="str">
            <v>อิปัน</v>
          </cell>
          <cell r="D1157" t="str">
            <v>พระแสง</v>
          </cell>
          <cell r="E1157" t="str">
            <v>บ้านบางพา</v>
          </cell>
          <cell r="F1157" t="str">
            <v>4826III</v>
          </cell>
          <cell r="G1157">
            <v>143</v>
          </cell>
          <cell r="H1157">
            <v>354</v>
          </cell>
          <cell r="I1157" t="str">
            <v>0-0-62</v>
          </cell>
          <cell r="J1157">
            <v>100</v>
          </cell>
        </row>
        <row r="1158">
          <cell r="B1158">
            <v>3047</v>
          </cell>
          <cell r="C1158" t="str">
            <v>อิปัน</v>
          </cell>
          <cell r="D1158" t="str">
            <v>พระแสง</v>
          </cell>
          <cell r="E1158" t="str">
            <v>บ้านบางพา</v>
          </cell>
          <cell r="F1158" t="str">
            <v>4826III</v>
          </cell>
          <cell r="G1158">
            <v>143</v>
          </cell>
          <cell r="H1158">
            <v>355</v>
          </cell>
          <cell r="I1158" t="str">
            <v>0-0-61</v>
          </cell>
          <cell r="J1158">
            <v>100</v>
          </cell>
        </row>
        <row r="1159">
          <cell r="B1159">
            <v>3048</v>
          </cell>
          <cell r="C1159" t="str">
            <v>อิปัน</v>
          </cell>
          <cell r="D1159" t="str">
            <v>พระแสง</v>
          </cell>
          <cell r="E1159" t="str">
            <v>อำเภอพระแสง</v>
          </cell>
          <cell r="F1159" t="str">
            <v>4826III</v>
          </cell>
          <cell r="G1159">
            <v>143</v>
          </cell>
          <cell r="H1159">
            <v>356</v>
          </cell>
          <cell r="I1159" t="str">
            <v>0-0-60</v>
          </cell>
          <cell r="J1159">
            <v>100</v>
          </cell>
        </row>
        <row r="1160">
          <cell r="B1160">
            <v>3049</v>
          </cell>
          <cell r="C1160" t="str">
            <v>อิปัน</v>
          </cell>
          <cell r="D1160" t="str">
            <v>พระแสง</v>
          </cell>
          <cell r="E1160" t="str">
            <v>อำเภอพระแสง</v>
          </cell>
          <cell r="F1160" t="str">
            <v>4826III</v>
          </cell>
          <cell r="G1160">
            <v>143</v>
          </cell>
          <cell r="H1160">
            <v>357</v>
          </cell>
          <cell r="I1160" t="str">
            <v>0-0-59</v>
          </cell>
          <cell r="J1160">
            <v>100</v>
          </cell>
        </row>
        <row r="1161">
          <cell r="B1161">
            <v>3050</v>
          </cell>
          <cell r="C1161" t="str">
            <v>อิปัน</v>
          </cell>
          <cell r="D1161" t="str">
            <v>พระแสง</v>
          </cell>
          <cell r="E1161" t="str">
            <v>อำเภอพระแสง</v>
          </cell>
          <cell r="F1161" t="str">
            <v>4826III</v>
          </cell>
          <cell r="G1161">
            <v>143</v>
          </cell>
          <cell r="H1161">
            <v>358</v>
          </cell>
          <cell r="I1161" t="str">
            <v>0-0-58</v>
          </cell>
          <cell r="J1161">
            <v>100</v>
          </cell>
        </row>
        <row r="1162">
          <cell r="B1162">
            <v>3051</v>
          </cell>
          <cell r="C1162" t="str">
            <v>อิปัน</v>
          </cell>
          <cell r="D1162" t="str">
            <v>พระแสง</v>
          </cell>
          <cell r="E1162" t="str">
            <v>อำเภอพระแสง</v>
          </cell>
          <cell r="F1162" t="str">
            <v>4826III</v>
          </cell>
          <cell r="G1162">
            <v>143</v>
          </cell>
          <cell r="H1162">
            <v>359</v>
          </cell>
          <cell r="I1162" t="str">
            <v>0-0-56</v>
          </cell>
          <cell r="J1162">
            <v>100</v>
          </cell>
        </row>
        <row r="1163">
          <cell r="B1163">
            <v>3052</v>
          </cell>
          <cell r="C1163" t="str">
            <v>อิปัน</v>
          </cell>
          <cell r="D1163" t="str">
            <v>พระแสง</v>
          </cell>
          <cell r="E1163" t="str">
            <v>บ้านบางพา</v>
          </cell>
          <cell r="F1163" t="str">
            <v>4826III</v>
          </cell>
          <cell r="G1163">
            <v>143</v>
          </cell>
          <cell r="H1163">
            <v>360</v>
          </cell>
          <cell r="I1163" t="str">
            <v>0-0-55</v>
          </cell>
          <cell r="J1163">
            <v>100</v>
          </cell>
        </row>
        <row r="1164">
          <cell r="B1164">
            <v>3053</v>
          </cell>
          <cell r="C1164" t="str">
            <v>อิปัน</v>
          </cell>
          <cell r="D1164" t="str">
            <v>พระแสง</v>
          </cell>
          <cell r="E1164" t="str">
            <v>บ้านบางพา</v>
          </cell>
          <cell r="F1164" t="str">
            <v>4826III</v>
          </cell>
          <cell r="G1164">
            <v>143</v>
          </cell>
          <cell r="H1164">
            <v>361</v>
          </cell>
          <cell r="I1164" t="str">
            <v>0-0-54</v>
          </cell>
          <cell r="J1164">
            <v>100</v>
          </cell>
        </row>
        <row r="1165">
          <cell r="B1165">
            <v>3054</v>
          </cell>
          <cell r="C1165" t="str">
            <v>อิปัน</v>
          </cell>
          <cell r="D1165" t="str">
            <v>พระแสง</v>
          </cell>
          <cell r="E1165" t="str">
            <v>บ้านบางพา</v>
          </cell>
          <cell r="F1165" t="str">
            <v>4826III</v>
          </cell>
          <cell r="G1165">
            <v>143</v>
          </cell>
          <cell r="H1165">
            <v>362</v>
          </cell>
          <cell r="I1165" t="str">
            <v>0-0-25</v>
          </cell>
          <cell r="J1165">
            <v>100</v>
          </cell>
        </row>
        <row r="1166">
          <cell r="B1166">
            <v>3055</v>
          </cell>
          <cell r="C1166" t="str">
            <v>อิปัน</v>
          </cell>
          <cell r="D1166" t="str">
            <v>พระแสง</v>
          </cell>
          <cell r="E1166" t="str">
            <v>อำเภอพระแสง</v>
          </cell>
          <cell r="F1166" t="str">
            <v>4826III</v>
          </cell>
          <cell r="G1166">
            <v>143</v>
          </cell>
          <cell r="H1166">
            <v>363</v>
          </cell>
          <cell r="I1166" t="str">
            <v>0-0-45</v>
          </cell>
          <cell r="J1166">
            <v>280</v>
          </cell>
        </row>
        <row r="1167">
          <cell r="B1167">
            <v>3061</v>
          </cell>
          <cell r="C1167" t="str">
            <v>อิปัน</v>
          </cell>
          <cell r="D1167" t="str">
            <v>พระแสง</v>
          </cell>
          <cell r="E1167" t="str">
            <v>อำเภอพระแสง</v>
          </cell>
          <cell r="F1167" t="str">
            <v>4826III</v>
          </cell>
          <cell r="G1167">
            <v>130</v>
          </cell>
          <cell r="H1167">
            <v>239</v>
          </cell>
          <cell r="I1167" t="str">
            <v>0-0-27</v>
          </cell>
          <cell r="J1167">
            <v>100</v>
          </cell>
        </row>
        <row r="1168">
          <cell r="B1168">
            <v>3062</v>
          </cell>
          <cell r="C1168" t="str">
            <v>อิปัน</v>
          </cell>
          <cell r="D1168" t="str">
            <v>พระแสง</v>
          </cell>
          <cell r="E1168" t="str">
            <v>อำเภอพระแสง</v>
          </cell>
          <cell r="F1168" t="str">
            <v>4826III</v>
          </cell>
          <cell r="G1168">
            <v>130</v>
          </cell>
          <cell r="H1168">
            <v>240</v>
          </cell>
          <cell r="I1168" t="str">
            <v>0-0-27</v>
          </cell>
          <cell r="J1168">
            <v>100</v>
          </cell>
        </row>
        <row r="1169">
          <cell r="B1169">
            <v>3063</v>
          </cell>
          <cell r="C1169" t="str">
            <v>อิปัน</v>
          </cell>
          <cell r="D1169" t="str">
            <v>พระแสง</v>
          </cell>
          <cell r="E1169" t="str">
            <v>อำเภอพระแสง</v>
          </cell>
          <cell r="F1169" t="str">
            <v>4826III</v>
          </cell>
          <cell r="G1169">
            <v>130</v>
          </cell>
          <cell r="H1169">
            <v>241</v>
          </cell>
          <cell r="I1169" t="str">
            <v>0-0-27</v>
          </cell>
          <cell r="J1169">
            <v>100</v>
          </cell>
        </row>
        <row r="1170">
          <cell r="B1170">
            <v>3064</v>
          </cell>
          <cell r="C1170" t="str">
            <v>อิปัน</v>
          </cell>
          <cell r="D1170" t="str">
            <v>พระแสง</v>
          </cell>
          <cell r="E1170" t="str">
            <v>อำเภอพระแสง</v>
          </cell>
          <cell r="F1170" t="str">
            <v>4826III</v>
          </cell>
          <cell r="G1170">
            <v>130</v>
          </cell>
          <cell r="H1170">
            <v>242</v>
          </cell>
          <cell r="I1170" t="str">
            <v>0-0-27</v>
          </cell>
          <cell r="J1170">
            <v>100</v>
          </cell>
        </row>
        <row r="1171">
          <cell r="B1171">
            <v>3065</v>
          </cell>
          <cell r="C1171" t="str">
            <v>อิปัน</v>
          </cell>
          <cell r="D1171" t="str">
            <v>พระแสง</v>
          </cell>
          <cell r="E1171" t="str">
            <v>อำเภอพระแสง</v>
          </cell>
          <cell r="F1171" t="str">
            <v>4826III</v>
          </cell>
          <cell r="G1171">
            <v>130</v>
          </cell>
          <cell r="H1171">
            <v>243</v>
          </cell>
          <cell r="I1171" t="str">
            <v>0-0-27</v>
          </cell>
          <cell r="J1171">
            <v>100</v>
          </cell>
        </row>
        <row r="1172">
          <cell r="B1172">
            <v>3066</v>
          </cell>
          <cell r="C1172" t="str">
            <v>อิปัน</v>
          </cell>
          <cell r="D1172" t="str">
            <v>พระแสง</v>
          </cell>
          <cell r="E1172" t="str">
            <v>อำเภอพระแสง</v>
          </cell>
          <cell r="F1172" t="str">
            <v>4826III</v>
          </cell>
          <cell r="G1172">
            <v>130</v>
          </cell>
          <cell r="H1172">
            <v>244</v>
          </cell>
          <cell r="I1172" t="str">
            <v>0-0-27</v>
          </cell>
          <cell r="J1172">
            <v>100</v>
          </cell>
        </row>
        <row r="1173">
          <cell r="B1173">
            <v>3067</v>
          </cell>
          <cell r="C1173" t="str">
            <v>อิปัน</v>
          </cell>
          <cell r="D1173" t="str">
            <v>พระแสง</v>
          </cell>
          <cell r="E1173" t="str">
            <v>อำเภอพระแสง</v>
          </cell>
          <cell r="F1173" t="str">
            <v>4826III</v>
          </cell>
          <cell r="G1173">
            <v>130</v>
          </cell>
          <cell r="H1173">
            <v>245</v>
          </cell>
          <cell r="I1173" t="str">
            <v>0-0-27</v>
          </cell>
          <cell r="J1173">
            <v>100</v>
          </cell>
        </row>
        <row r="1174">
          <cell r="B1174">
            <v>3068</v>
          </cell>
          <cell r="C1174" t="str">
            <v>อิปัน</v>
          </cell>
          <cell r="D1174" t="str">
            <v>พระแสง</v>
          </cell>
          <cell r="E1174" t="str">
            <v>อำเภอพระแสง</v>
          </cell>
          <cell r="F1174" t="str">
            <v>4826III</v>
          </cell>
          <cell r="G1174">
            <v>130</v>
          </cell>
          <cell r="H1174">
            <v>246</v>
          </cell>
          <cell r="I1174" t="str">
            <v>0-0-27</v>
          </cell>
          <cell r="J1174">
            <v>100</v>
          </cell>
        </row>
        <row r="1175">
          <cell r="B1175">
            <v>3069</v>
          </cell>
          <cell r="C1175" t="str">
            <v>อิปัน</v>
          </cell>
          <cell r="D1175" t="str">
            <v>พระแสง</v>
          </cell>
          <cell r="E1175" t="str">
            <v>อำเภอพระแสง</v>
          </cell>
          <cell r="F1175" t="str">
            <v>4826III</v>
          </cell>
          <cell r="G1175">
            <v>130</v>
          </cell>
          <cell r="H1175">
            <v>247</v>
          </cell>
          <cell r="I1175" t="str">
            <v>0-0-27</v>
          </cell>
          <cell r="J1175">
            <v>100</v>
          </cell>
        </row>
        <row r="1176">
          <cell r="B1176">
            <v>3070</v>
          </cell>
          <cell r="C1176" t="str">
            <v>อิปัน</v>
          </cell>
          <cell r="D1176" t="str">
            <v>พระแสง</v>
          </cell>
          <cell r="E1176" t="str">
            <v>อำเภอพระแสง</v>
          </cell>
          <cell r="F1176" t="str">
            <v>4826III</v>
          </cell>
          <cell r="G1176">
            <v>130</v>
          </cell>
          <cell r="H1176">
            <v>248</v>
          </cell>
          <cell r="I1176" t="str">
            <v>0-0-27</v>
          </cell>
          <cell r="J1176">
            <v>100</v>
          </cell>
        </row>
        <row r="1177">
          <cell r="B1177">
            <v>3071</v>
          </cell>
          <cell r="C1177" t="str">
            <v>อิปัน</v>
          </cell>
          <cell r="D1177" t="str">
            <v>พระแสง</v>
          </cell>
          <cell r="E1177" t="str">
            <v>อำเภอพระแสง</v>
          </cell>
          <cell r="F1177" t="str">
            <v>4826III</v>
          </cell>
          <cell r="G1177">
            <v>130</v>
          </cell>
          <cell r="H1177">
            <v>249</v>
          </cell>
          <cell r="I1177" t="str">
            <v>0-0-42</v>
          </cell>
          <cell r="J1177">
            <v>100</v>
          </cell>
        </row>
        <row r="1178">
          <cell r="B1178">
            <v>3072</v>
          </cell>
          <cell r="C1178" t="str">
            <v>อิปัน</v>
          </cell>
          <cell r="D1178" t="str">
            <v>พระแสง</v>
          </cell>
          <cell r="E1178" t="str">
            <v>อำเภอพระแสง</v>
          </cell>
          <cell r="F1178" t="str">
            <v>4826III</v>
          </cell>
          <cell r="G1178">
            <v>130</v>
          </cell>
          <cell r="H1178">
            <v>250</v>
          </cell>
          <cell r="I1178" t="str">
            <v>0-0-45</v>
          </cell>
          <cell r="J1178">
            <v>100</v>
          </cell>
        </row>
        <row r="1179">
          <cell r="B1179">
            <v>3073</v>
          </cell>
          <cell r="C1179" t="str">
            <v>อิปัน</v>
          </cell>
          <cell r="D1179" t="str">
            <v>พระแสง</v>
          </cell>
          <cell r="E1179" t="str">
            <v>อำเภอพระแสง</v>
          </cell>
          <cell r="F1179" t="str">
            <v>4826III</v>
          </cell>
          <cell r="G1179">
            <v>130</v>
          </cell>
          <cell r="H1179">
            <v>251</v>
          </cell>
          <cell r="I1179" t="str">
            <v>0-0-32</v>
          </cell>
          <cell r="J1179">
            <v>100</v>
          </cell>
        </row>
        <row r="1180">
          <cell r="B1180">
            <v>3079</v>
          </cell>
          <cell r="C1180" t="str">
            <v>อิปัน</v>
          </cell>
          <cell r="D1180" t="str">
            <v>พระแสง</v>
          </cell>
          <cell r="E1180" t="str">
            <v>อำเภอพระแสง</v>
          </cell>
          <cell r="F1180" t="str">
            <v>4826II</v>
          </cell>
          <cell r="G1180">
            <v>127</v>
          </cell>
          <cell r="H1180">
            <v>309</v>
          </cell>
          <cell r="I1180" t="str">
            <v>0-0-23</v>
          </cell>
          <cell r="J1180">
            <v>100</v>
          </cell>
        </row>
        <row r="1181">
          <cell r="B1181">
            <v>3084</v>
          </cell>
          <cell r="C1181" t="str">
            <v>อิปัน</v>
          </cell>
          <cell r="D1181" t="str">
            <v>พระแสง</v>
          </cell>
          <cell r="E1181" t="str">
            <v>อำเภอพระแสง</v>
          </cell>
          <cell r="F1181" t="str">
            <v>4826II</v>
          </cell>
          <cell r="G1181">
            <v>127</v>
          </cell>
          <cell r="H1181">
            <v>308</v>
          </cell>
          <cell r="I1181" t="str">
            <v>29-3-80</v>
          </cell>
          <cell r="J1181">
            <v>180</v>
          </cell>
        </row>
        <row r="1182">
          <cell r="B1182">
            <v>3085</v>
          </cell>
          <cell r="C1182" t="str">
            <v>อิปัน</v>
          </cell>
          <cell r="D1182" t="str">
            <v>พระแสง</v>
          </cell>
          <cell r="E1182" t="str">
            <v>บ้านบางพา</v>
          </cell>
          <cell r="F1182" t="str">
            <v>4826III</v>
          </cell>
          <cell r="G1182">
            <v>143</v>
          </cell>
          <cell r="H1182">
            <v>371</v>
          </cell>
          <cell r="I1182" t="str">
            <v>0-0-23</v>
          </cell>
          <cell r="J1182">
            <v>100</v>
          </cell>
        </row>
        <row r="1183">
          <cell r="B1183">
            <v>3086</v>
          </cell>
          <cell r="C1183" t="str">
            <v>อิปัน</v>
          </cell>
          <cell r="D1183" t="str">
            <v>พระแสง</v>
          </cell>
          <cell r="E1183" t="str">
            <v>บ้านบางพา</v>
          </cell>
          <cell r="F1183" t="str">
            <v>4826III</v>
          </cell>
          <cell r="G1183">
            <v>143</v>
          </cell>
          <cell r="H1183">
            <v>372</v>
          </cell>
          <cell r="I1183" t="str">
            <v>0-0-23</v>
          </cell>
          <cell r="J1183">
            <v>100</v>
          </cell>
        </row>
        <row r="1184">
          <cell r="B1184">
            <v>3087</v>
          </cell>
          <cell r="C1184" t="str">
            <v>อิปัน</v>
          </cell>
          <cell r="D1184" t="str">
            <v>พระแสง</v>
          </cell>
          <cell r="E1184" t="str">
            <v>อำเภอพระแสง</v>
          </cell>
          <cell r="F1184" t="str">
            <v>4826III</v>
          </cell>
          <cell r="G1184">
            <v>130</v>
          </cell>
          <cell r="H1184">
            <v>253</v>
          </cell>
          <cell r="I1184" t="str">
            <v>0-2-71</v>
          </cell>
          <cell r="J1184">
            <v>100</v>
          </cell>
        </row>
        <row r="1185">
          <cell r="B1185">
            <v>3089</v>
          </cell>
          <cell r="C1185" t="str">
            <v>อิปัน</v>
          </cell>
          <cell r="D1185" t="str">
            <v>พระแสง</v>
          </cell>
          <cell r="E1185" t="str">
            <v>อำเภอพระแสง</v>
          </cell>
          <cell r="F1185" t="str">
            <v>4826III</v>
          </cell>
          <cell r="G1185">
            <v>130</v>
          </cell>
          <cell r="H1185">
            <v>254</v>
          </cell>
          <cell r="I1185" t="str">
            <v>0-0-95</v>
          </cell>
          <cell r="J1185">
            <v>8000</v>
          </cell>
        </row>
        <row r="1186">
          <cell r="B1186">
            <v>3090</v>
          </cell>
          <cell r="C1186" t="str">
            <v>อิปัน</v>
          </cell>
          <cell r="D1186" t="str">
            <v>พระแสง</v>
          </cell>
          <cell r="E1186" t="str">
            <v>อำเภอพระแสง</v>
          </cell>
          <cell r="F1186" t="str">
            <v>4826III</v>
          </cell>
          <cell r="G1186">
            <v>130</v>
          </cell>
          <cell r="H1186">
            <v>255</v>
          </cell>
          <cell r="I1186" t="str">
            <v>0-0-90</v>
          </cell>
          <cell r="J1186">
            <v>8000</v>
          </cell>
        </row>
        <row r="1187">
          <cell r="B1187">
            <v>3091</v>
          </cell>
          <cell r="C1187" t="str">
            <v>อิปัน</v>
          </cell>
          <cell r="D1187" t="str">
            <v>พระแสง</v>
          </cell>
          <cell r="E1187" t="str">
            <v>อำเภอพระแสง</v>
          </cell>
          <cell r="F1187" t="str">
            <v>4826III</v>
          </cell>
          <cell r="G1187">
            <v>130</v>
          </cell>
          <cell r="H1187">
            <v>256</v>
          </cell>
          <cell r="I1187" t="str">
            <v>0-0-30</v>
          </cell>
          <cell r="J1187">
            <v>8000</v>
          </cell>
        </row>
        <row r="1188">
          <cell r="B1188">
            <v>3094</v>
          </cell>
          <cell r="C1188" t="str">
            <v>อิปัน</v>
          </cell>
          <cell r="D1188" t="str">
            <v>พระแสง</v>
          </cell>
          <cell r="E1188" t="str">
            <v>บ้านบางพา</v>
          </cell>
          <cell r="F1188" t="str">
            <v>4826III</v>
          </cell>
          <cell r="G1188">
            <v>117</v>
          </cell>
          <cell r="H1188">
            <v>26</v>
          </cell>
          <cell r="I1188" t="str">
            <v>18-0-0</v>
          </cell>
          <cell r="J1188">
            <v>100</v>
          </cell>
        </row>
        <row r="1189">
          <cell r="B1189">
            <v>3095</v>
          </cell>
          <cell r="C1189" t="str">
            <v>อิปัน</v>
          </cell>
          <cell r="D1189" t="str">
            <v>พระแสง</v>
          </cell>
          <cell r="E1189" t="str">
            <v>อำเภอพระแสง</v>
          </cell>
          <cell r="F1189" t="str">
            <v>4826III</v>
          </cell>
          <cell r="G1189">
            <v>143</v>
          </cell>
          <cell r="H1189">
            <v>364</v>
          </cell>
          <cell r="I1189" t="str">
            <v>0-1-23</v>
          </cell>
          <cell r="J1189">
            <v>1000</v>
          </cell>
        </row>
        <row r="1190">
          <cell r="B1190">
            <v>3096</v>
          </cell>
          <cell r="C1190" t="str">
            <v>อิปัน</v>
          </cell>
          <cell r="D1190" t="str">
            <v>พระแสง</v>
          </cell>
          <cell r="E1190" t="str">
            <v>บ้านบางพา</v>
          </cell>
          <cell r="F1190" t="str">
            <v>4826III</v>
          </cell>
          <cell r="G1190">
            <v>143</v>
          </cell>
          <cell r="H1190">
            <v>365</v>
          </cell>
          <cell r="I1190" t="str">
            <v>0-0-55</v>
          </cell>
          <cell r="J1190">
            <v>1000</v>
          </cell>
        </row>
        <row r="1191">
          <cell r="B1191">
            <v>3097</v>
          </cell>
          <cell r="C1191" t="str">
            <v>อิปัน</v>
          </cell>
          <cell r="D1191" t="str">
            <v>พระแสง</v>
          </cell>
          <cell r="E1191" t="str">
            <v>บ้านบางพา</v>
          </cell>
          <cell r="F1191" t="str">
            <v>4826III</v>
          </cell>
          <cell r="G1191">
            <v>143</v>
          </cell>
          <cell r="H1191">
            <v>366</v>
          </cell>
          <cell r="I1191" t="str">
            <v>0-0-54</v>
          </cell>
          <cell r="J1191">
            <v>1000</v>
          </cell>
        </row>
        <row r="1192">
          <cell r="B1192">
            <v>3098</v>
          </cell>
          <cell r="C1192" t="str">
            <v>อิปัน</v>
          </cell>
          <cell r="D1192" t="str">
            <v>พระแสง</v>
          </cell>
          <cell r="E1192" t="str">
            <v>บ้านบางพา</v>
          </cell>
          <cell r="F1192" t="str">
            <v>4826III</v>
          </cell>
          <cell r="G1192">
            <v>143</v>
          </cell>
          <cell r="H1192">
            <v>367</v>
          </cell>
          <cell r="I1192" t="str">
            <v>0-0-56</v>
          </cell>
          <cell r="J1192">
            <v>280</v>
          </cell>
        </row>
        <row r="1193">
          <cell r="B1193">
            <v>3099</v>
          </cell>
          <cell r="C1193" t="str">
            <v>อิปัน</v>
          </cell>
          <cell r="D1193" t="str">
            <v>พระแสง</v>
          </cell>
          <cell r="E1193" t="str">
            <v>อำเภอพระแสง</v>
          </cell>
          <cell r="F1193" t="str">
            <v>4826III</v>
          </cell>
          <cell r="G1193">
            <v>143</v>
          </cell>
          <cell r="H1193">
            <v>368</v>
          </cell>
          <cell r="I1193" t="str">
            <v>0-0-98</v>
          </cell>
          <cell r="J1193">
            <v>880</v>
          </cell>
        </row>
        <row r="1194">
          <cell r="B1194">
            <v>3100</v>
          </cell>
          <cell r="C1194" t="str">
            <v>อิปัน</v>
          </cell>
          <cell r="D1194" t="str">
            <v>พระแสง</v>
          </cell>
          <cell r="E1194" t="str">
            <v>บ้านบางพา</v>
          </cell>
          <cell r="F1194" t="str">
            <v>4826III</v>
          </cell>
          <cell r="G1194">
            <v>143</v>
          </cell>
          <cell r="H1194">
            <v>369</v>
          </cell>
          <cell r="I1194" t="str">
            <v>3-3-40</v>
          </cell>
          <cell r="J1194">
            <v>100</v>
          </cell>
        </row>
        <row r="1195">
          <cell r="B1195">
            <v>3112</v>
          </cell>
          <cell r="C1195" t="str">
            <v>อิปัน</v>
          </cell>
          <cell r="D1195" t="str">
            <v>พระแสง</v>
          </cell>
          <cell r="E1195" t="str">
            <v>อำเภอพระแสง</v>
          </cell>
          <cell r="F1195" t="str">
            <v>4826III</v>
          </cell>
          <cell r="G1195">
            <v>156</v>
          </cell>
          <cell r="H1195">
            <v>113</v>
          </cell>
          <cell r="I1195" t="str">
            <v>4-3-67</v>
          </cell>
          <cell r="J1195">
            <v>100</v>
          </cell>
        </row>
        <row r="1196">
          <cell r="B1196">
            <v>3113</v>
          </cell>
          <cell r="C1196" t="str">
            <v>อิปัน</v>
          </cell>
          <cell r="D1196" t="str">
            <v>พระแสง</v>
          </cell>
          <cell r="E1196" t="str">
            <v>อำเภอพระแสง</v>
          </cell>
          <cell r="F1196" t="str">
            <v>4826III</v>
          </cell>
          <cell r="G1196">
            <v>156</v>
          </cell>
          <cell r="H1196">
            <v>114</v>
          </cell>
          <cell r="I1196" t="str">
            <v>15-2-38</v>
          </cell>
          <cell r="J1196">
            <v>100</v>
          </cell>
        </row>
        <row r="1197">
          <cell r="B1197">
            <v>3117</v>
          </cell>
          <cell r="C1197" t="str">
            <v>อิปัน</v>
          </cell>
          <cell r="D1197" t="str">
            <v>พระแสง</v>
          </cell>
          <cell r="E1197" t="str">
            <v>อำเภอพระแสง</v>
          </cell>
          <cell r="F1197" t="str">
            <v>4826II</v>
          </cell>
          <cell r="G1197">
            <v>127</v>
          </cell>
          <cell r="H1197">
            <v>170</v>
          </cell>
          <cell r="I1197" t="str">
            <v>0-0-46</v>
          </cell>
          <cell r="J1197">
            <v>2600</v>
          </cell>
        </row>
        <row r="1198">
          <cell r="B1198">
            <v>3118</v>
          </cell>
          <cell r="C1198" t="str">
            <v>อิปัน</v>
          </cell>
          <cell r="D1198" t="str">
            <v>พระแสง</v>
          </cell>
          <cell r="E1198" t="str">
            <v>บ้านบางพา</v>
          </cell>
          <cell r="F1198" t="str">
            <v>4826III</v>
          </cell>
          <cell r="G1198">
            <v>142</v>
          </cell>
          <cell r="H1198">
            <v>196</v>
          </cell>
          <cell r="I1198" t="str">
            <v>22-2-79</v>
          </cell>
          <cell r="J1198">
            <v>100</v>
          </cell>
        </row>
        <row r="1199">
          <cell r="B1199">
            <v>3119</v>
          </cell>
          <cell r="C1199" t="str">
            <v>อิปัน</v>
          </cell>
          <cell r="D1199" t="str">
            <v>พระแสง</v>
          </cell>
          <cell r="E1199" t="str">
            <v>บ้านบางพา</v>
          </cell>
          <cell r="F1199" t="str">
            <v>4826III</v>
          </cell>
          <cell r="G1199">
            <v>142</v>
          </cell>
          <cell r="H1199">
            <v>188</v>
          </cell>
          <cell r="I1199" t="str">
            <v>6-1-19</v>
          </cell>
          <cell r="J1199">
            <v>100</v>
          </cell>
        </row>
        <row r="1200">
          <cell r="B1200">
            <v>3121</v>
          </cell>
          <cell r="C1200" t="str">
            <v>อิปัน</v>
          </cell>
          <cell r="D1200" t="str">
            <v>พระแสง</v>
          </cell>
          <cell r="E1200" t="str">
            <v>อำเภอพระแสง</v>
          </cell>
          <cell r="F1200" t="str">
            <v>4826II</v>
          </cell>
          <cell r="G1200">
            <v>141</v>
          </cell>
          <cell r="H1200">
            <v>545</v>
          </cell>
          <cell r="I1200" t="str">
            <v>0-0-28</v>
          </cell>
          <cell r="J1200">
            <v>400</v>
          </cell>
        </row>
        <row r="1201">
          <cell r="B1201">
            <v>3122</v>
          </cell>
          <cell r="C1201" t="str">
            <v>อิปัน</v>
          </cell>
          <cell r="D1201" t="str">
            <v>พระแสง</v>
          </cell>
          <cell r="E1201" t="str">
            <v>อำเภอพระแสง</v>
          </cell>
          <cell r="F1201" t="str">
            <v>4826II</v>
          </cell>
          <cell r="G1201">
            <v>141</v>
          </cell>
          <cell r="H1201">
            <v>546</v>
          </cell>
          <cell r="I1201" t="str">
            <v>0-0-28</v>
          </cell>
          <cell r="J1201">
            <v>400</v>
          </cell>
        </row>
        <row r="1202">
          <cell r="B1202">
            <v>3123</v>
          </cell>
          <cell r="C1202" t="str">
            <v>อิปัน</v>
          </cell>
          <cell r="D1202" t="str">
            <v>พระแสง</v>
          </cell>
          <cell r="E1202" t="str">
            <v>อำเภอพระแสง</v>
          </cell>
          <cell r="F1202" t="str">
            <v>4826II</v>
          </cell>
          <cell r="G1202">
            <v>141</v>
          </cell>
          <cell r="H1202">
            <v>547</v>
          </cell>
          <cell r="I1202" t="str">
            <v>0-0-27</v>
          </cell>
          <cell r="J1202">
            <v>5600</v>
          </cell>
        </row>
        <row r="1203">
          <cell r="B1203">
            <v>3128</v>
          </cell>
          <cell r="C1203" t="str">
            <v>อิปัน</v>
          </cell>
          <cell r="D1203" t="str">
            <v>พระแสง</v>
          </cell>
          <cell r="E1203" t="str">
            <v>อำเภอพระแสง</v>
          </cell>
          <cell r="F1203" t="str">
            <v>4826II</v>
          </cell>
          <cell r="G1203">
            <v>127</v>
          </cell>
          <cell r="H1203">
            <v>312</v>
          </cell>
          <cell r="I1203" t="str">
            <v>0-0-47</v>
          </cell>
          <cell r="J1203">
            <v>100</v>
          </cell>
        </row>
        <row r="1204">
          <cell r="B1204">
            <v>3132</v>
          </cell>
          <cell r="C1204" t="str">
            <v>อิปัน</v>
          </cell>
          <cell r="D1204" t="str">
            <v>พระแสง</v>
          </cell>
          <cell r="E1204" t="str">
            <v>อำเภอพระแสง</v>
          </cell>
          <cell r="F1204" t="str">
            <v>4826III</v>
          </cell>
          <cell r="G1204">
            <v>143</v>
          </cell>
          <cell r="H1204">
            <v>373</v>
          </cell>
          <cell r="I1204" t="str">
            <v>0-2-96</v>
          </cell>
          <cell r="J1204">
            <v>100</v>
          </cell>
        </row>
        <row r="1205">
          <cell r="B1205">
            <v>3137</v>
          </cell>
          <cell r="C1205" t="str">
            <v>อิปัน</v>
          </cell>
          <cell r="D1205" t="str">
            <v>พระแสง</v>
          </cell>
          <cell r="E1205" t="str">
            <v>อำเภอพระแสง</v>
          </cell>
          <cell r="F1205" t="str">
            <v>4826III</v>
          </cell>
          <cell r="G1205">
            <v>130</v>
          </cell>
          <cell r="H1205">
            <v>258</v>
          </cell>
          <cell r="I1205" t="str">
            <v>0-0-27</v>
          </cell>
          <cell r="J1205">
            <v>100</v>
          </cell>
        </row>
        <row r="1206">
          <cell r="B1206">
            <v>3138</v>
          </cell>
          <cell r="C1206" t="str">
            <v>อิปัน</v>
          </cell>
          <cell r="D1206" t="str">
            <v>พระแสง</v>
          </cell>
          <cell r="E1206" t="str">
            <v>อำเภอพระแสง</v>
          </cell>
          <cell r="F1206" t="str">
            <v>4826III</v>
          </cell>
          <cell r="G1206">
            <v>130</v>
          </cell>
          <cell r="H1206">
            <v>259</v>
          </cell>
          <cell r="I1206" t="str">
            <v>0-0-27</v>
          </cell>
          <cell r="J1206">
            <v>100</v>
          </cell>
        </row>
        <row r="1207">
          <cell r="B1207">
            <v>3140</v>
          </cell>
          <cell r="C1207" t="str">
            <v>อิปัน</v>
          </cell>
          <cell r="D1207" t="str">
            <v>พระแสง</v>
          </cell>
          <cell r="E1207" t="str">
            <v>อำเภอพระแสง</v>
          </cell>
          <cell r="F1207" t="str">
            <v>4826III</v>
          </cell>
          <cell r="G1207">
            <v>130</v>
          </cell>
          <cell r="H1207">
            <v>260</v>
          </cell>
          <cell r="I1207" t="str">
            <v>0-0-40</v>
          </cell>
          <cell r="J1207">
            <v>100</v>
          </cell>
        </row>
        <row r="1208">
          <cell r="B1208">
            <v>3141</v>
          </cell>
          <cell r="C1208" t="str">
            <v>อิปัน</v>
          </cell>
          <cell r="D1208" t="str">
            <v>พระแสง</v>
          </cell>
          <cell r="E1208" t="str">
            <v>อำเภอพระแสง</v>
          </cell>
          <cell r="F1208" t="str">
            <v>4826II</v>
          </cell>
          <cell r="G1208">
            <v>127</v>
          </cell>
          <cell r="H1208">
            <v>315</v>
          </cell>
          <cell r="I1208" t="str">
            <v>0-0-42</v>
          </cell>
          <cell r="J1208">
            <v>2600</v>
          </cell>
        </row>
        <row r="1209">
          <cell r="B1209">
            <v>3142</v>
          </cell>
          <cell r="C1209" t="str">
            <v>อิปัน</v>
          </cell>
          <cell r="D1209" t="str">
            <v>พระแสง</v>
          </cell>
          <cell r="E1209" t="str">
            <v>อำเภอพระแสง</v>
          </cell>
          <cell r="F1209" t="str">
            <v>4826II</v>
          </cell>
          <cell r="G1209">
            <v>127</v>
          </cell>
          <cell r="H1209">
            <v>316</v>
          </cell>
          <cell r="I1209" t="str">
            <v>0-0-42</v>
          </cell>
          <cell r="J1209">
            <v>2600</v>
          </cell>
        </row>
        <row r="1210">
          <cell r="B1210">
            <v>3143</v>
          </cell>
          <cell r="C1210" t="str">
            <v>อิปัน</v>
          </cell>
          <cell r="D1210" t="str">
            <v>พระแสง</v>
          </cell>
          <cell r="E1210" t="str">
            <v>อำเภอพระแสง</v>
          </cell>
          <cell r="F1210" t="str">
            <v>4826II</v>
          </cell>
          <cell r="G1210">
            <v>127</v>
          </cell>
          <cell r="H1210">
            <v>317</v>
          </cell>
          <cell r="I1210" t="str">
            <v>0-0-42</v>
          </cell>
          <cell r="J1210">
            <v>2600</v>
          </cell>
        </row>
        <row r="1211">
          <cell r="B1211">
            <v>3144</v>
          </cell>
          <cell r="C1211" t="str">
            <v>อิปัน</v>
          </cell>
          <cell r="D1211" t="str">
            <v>พระแสง</v>
          </cell>
          <cell r="E1211" t="str">
            <v>อำเภอพระแสง</v>
          </cell>
          <cell r="F1211" t="str">
            <v>4826II</v>
          </cell>
          <cell r="G1211">
            <v>127</v>
          </cell>
          <cell r="H1211">
            <v>318</v>
          </cell>
          <cell r="I1211" t="str">
            <v>0-0-42</v>
          </cell>
          <cell r="J1211">
            <v>2600</v>
          </cell>
        </row>
        <row r="1212">
          <cell r="B1212">
            <v>3145</v>
          </cell>
          <cell r="C1212" t="str">
            <v>อิปัน</v>
          </cell>
          <cell r="D1212" t="str">
            <v>พระแสง</v>
          </cell>
          <cell r="E1212" t="str">
            <v>อำเภอพระแสง</v>
          </cell>
          <cell r="F1212" t="str">
            <v>4826II</v>
          </cell>
          <cell r="G1212">
            <v>127</v>
          </cell>
          <cell r="H1212">
            <v>319</v>
          </cell>
          <cell r="I1212" t="str">
            <v>0-0-63</v>
          </cell>
          <cell r="J1212">
            <v>2600</v>
          </cell>
        </row>
        <row r="1213">
          <cell r="B1213">
            <v>3146</v>
          </cell>
          <cell r="C1213" t="str">
            <v>อิปัน</v>
          </cell>
          <cell r="D1213" t="str">
            <v>พระแสง</v>
          </cell>
          <cell r="E1213" t="str">
            <v>อำเภอพระแสง</v>
          </cell>
          <cell r="F1213" t="str">
            <v>4826II</v>
          </cell>
          <cell r="G1213">
            <v>127</v>
          </cell>
          <cell r="H1213">
            <v>320</v>
          </cell>
          <cell r="I1213" t="str">
            <v>0-0-42</v>
          </cell>
          <cell r="J1213">
            <v>2600</v>
          </cell>
        </row>
        <row r="1214">
          <cell r="B1214">
            <v>3147</v>
          </cell>
          <cell r="C1214" t="str">
            <v>อิปัน</v>
          </cell>
          <cell r="D1214" t="str">
            <v>พระแสง</v>
          </cell>
          <cell r="E1214" t="str">
            <v>อำเภอพระแสง</v>
          </cell>
          <cell r="F1214" t="str">
            <v>4826II</v>
          </cell>
          <cell r="G1214">
            <v>127</v>
          </cell>
          <cell r="H1214">
            <v>321</v>
          </cell>
          <cell r="I1214" t="str">
            <v>0-0-20</v>
          </cell>
          <cell r="J1214">
            <v>2600</v>
          </cell>
        </row>
        <row r="1215">
          <cell r="B1215">
            <v>3148</v>
          </cell>
          <cell r="C1215" t="str">
            <v>อิปัน</v>
          </cell>
          <cell r="D1215" t="str">
            <v>พระแสง</v>
          </cell>
          <cell r="E1215" t="str">
            <v>อำเภอพระแสง</v>
          </cell>
          <cell r="F1215" t="str">
            <v>4826II</v>
          </cell>
          <cell r="G1215">
            <v>127</v>
          </cell>
          <cell r="H1215">
            <v>322</v>
          </cell>
          <cell r="I1215" t="str">
            <v>0-0-20</v>
          </cell>
          <cell r="J1215">
            <v>2600</v>
          </cell>
        </row>
        <row r="1216">
          <cell r="B1216">
            <v>3149</v>
          </cell>
          <cell r="C1216" t="str">
            <v>อิปัน</v>
          </cell>
          <cell r="D1216" t="str">
            <v>พระแสง</v>
          </cell>
          <cell r="E1216" t="str">
            <v>อำเภอพระแสง</v>
          </cell>
          <cell r="F1216" t="str">
            <v>4826II</v>
          </cell>
          <cell r="G1216">
            <v>127</v>
          </cell>
          <cell r="H1216">
            <v>323</v>
          </cell>
          <cell r="I1216" t="str">
            <v>0-0-20</v>
          </cell>
          <cell r="J1216">
            <v>2600</v>
          </cell>
        </row>
        <row r="1217">
          <cell r="B1217">
            <v>3150</v>
          </cell>
          <cell r="C1217" t="str">
            <v>อิปัน</v>
          </cell>
          <cell r="D1217" t="str">
            <v>พระแสง</v>
          </cell>
          <cell r="E1217" t="str">
            <v>อำเภอพระแสง</v>
          </cell>
          <cell r="F1217" t="str">
            <v>4826II</v>
          </cell>
          <cell r="G1217">
            <v>127</v>
          </cell>
          <cell r="H1217">
            <v>324</v>
          </cell>
          <cell r="I1217" t="str">
            <v>0-0-20</v>
          </cell>
          <cell r="J1217">
            <v>2600</v>
          </cell>
        </row>
        <row r="1218">
          <cell r="B1218">
            <v>3151</v>
          </cell>
          <cell r="C1218" t="str">
            <v>อิปัน</v>
          </cell>
          <cell r="D1218" t="str">
            <v>พระแสง</v>
          </cell>
          <cell r="E1218" t="str">
            <v>อำเภอพระแสง</v>
          </cell>
          <cell r="F1218" t="str">
            <v>4826II</v>
          </cell>
          <cell r="G1218">
            <v>127</v>
          </cell>
          <cell r="H1218">
            <v>325</v>
          </cell>
          <cell r="I1218" t="str">
            <v>0-0-20</v>
          </cell>
          <cell r="J1218">
            <v>2600</v>
          </cell>
        </row>
        <row r="1219">
          <cell r="B1219">
            <v>3152</v>
          </cell>
          <cell r="C1219" t="str">
            <v>อิปัน</v>
          </cell>
          <cell r="D1219" t="str">
            <v>พระแสง</v>
          </cell>
          <cell r="E1219" t="str">
            <v>อำเภอพระแสง</v>
          </cell>
          <cell r="F1219" t="str">
            <v>4826II</v>
          </cell>
          <cell r="G1219">
            <v>127</v>
          </cell>
          <cell r="H1219">
            <v>326</v>
          </cell>
          <cell r="I1219" t="str">
            <v>0-0-20</v>
          </cell>
          <cell r="J1219">
            <v>2600</v>
          </cell>
        </row>
        <row r="1220">
          <cell r="B1220">
            <v>3153</v>
          </cell>
          <cell r="C1220" t="str">
            <v>อิปัน</v>
          </cell>
          <cell r="D1220" t="str">
            <v>พระแสง</v>
          </cell>
          <cell r="E1220" t="str">
            <v>อำเภอพระแสง</v>
          </cell>
          <cell r="F1220" t="str">
            <v>4826II</v>
          </cell>
          <cell r="G1220">
            <v>127</v>
          </cell>
          <cell r="H1220">
            <v>327</v>
          </cell>
          <cell r="I1220" t="str">
            <v>0-0-20</v>
          </cell>
          <cell r="J1220">
            <v>2600</v>
          </cell>
        </row>
        <row r="1221">
          <cell r="B1221">
            <v>3154</v>
          </cell>
          <cell r="C1221" t="str">
            <v>อิปัน</v>
          </cell>
          <cell r="D1221" t="str">
            <v>พระแสง</v>
          </cell>
          <cell r="E1221" t="str">
            <v>อำเภอพระแสง</v>
          </cell>
          <cell r="F1221" t="str">
            <v>4826II</v>
          </cell>
          <cell r="G1221">
            <v>127</v>
          </cell>
          <cell r="H1221">
            <v>328</v>
          </cell>
          <cell r="I1221" t="str">
            <v>0-0-20</v>
          </cell>
          <cell r="J1221">
            <v>2600</v>
          </cell>
        </row>
        <row r="1222">
          <cell r="B1222">
            <v>3155</v>
          </cell>
          <cell r="C1222" t="str">
            <v>อิปัน</v>
          </cell>
          <cell r="D1222" t="str">
            <v>พระแสง</v>
          </cell>
          <cell r="E1222" t="str">
            <v>อำเภอพระแสง</v>
          </cell>
          <cell r="F1222" t="str">
            <v>4826II</v>
          </cell>
          <cell r="G1222">
            <v>127</v>
          </cell>
          <cell r="H1222">
            <v>329</v>
          </cell>
          <cell r="I1222" t="str">
            <v>0-0-20</v>
          </cell>
          <cell r="J1222">
            <v>2600</v>
          </cell>
        </row>
        <row r="1223">
          <cell r="B1223">
            <v>3156</v>
          </cell>
          <cell r="C1223" t="str">
            <v>อิปัน</v>
          </cell>
          <cell r="D1223" t="str">
            <v>พระแสง</v>
          </cell>
          <cell r="E1223" t="str">
            <v>อำเภอพระแสง</v>
          </cell>
          <cell r="F1223" t="str">
            <v>4826II</v>
          </cell>
          <cell r="G1223">
            <v>127</v>
          </cell>
          <cell r="H1223">
            <v>330</v>
          </cell>
          <cell r="I1223" t="str">
            <v>0-0-20</v>
          </cell>
          <cell r="J1223">
            <v>2600</v>
          </cell>
        </row>
        <row r="1224">
          <cell r="B1224">
            <v>3157</v>
          </cell>
          <cell r="C1224" t="str">
            <v>อิปัน</v>
          </cell>
          <cell r="D1224" t="str">
            <v>พระแสง</v>
          </cell>
          <cell r="E1224" t="str">
            <v>อำเภอพระแสง</v>
          </cell>
          <cell r="F1224" t="str">
            <v>4826II</v>
          </cell>
          <cell r="G1224">
            <v>127</v>
          </cell>
          <cell r="H1224">
            <v>331</v>
          </cell>
          <cell r="I1224" t="str">
            <v>0-0-20</v>
          </cell>
          <cell r="J1224">
            <v>2600</v>
          </cell>
        </row>
        <row r="1225">
          <cell r="B1225">
            <v>3158</v>
          </cell>
          <cell r="C1225" t="str">
            <v>อิปัน</v>
          </cell>
          <cell r="D1225" t="str">
            <v>พระแสง</v>
          </cell>
          <cell r="E1225" t="str">
            <v>อำเภอพระแสง</v>
          </cell>
          <cell r="F1225" t="str">
            <v>4826II</v>
          </cell>
          <cell r="G1225">
            <v>127</v>
          </cell>
          <cell r="H1225">
            <v>332</v>
          </cell>
          <cell r="I1225" t="str">
            <v>0-0-42</v>
          </cell>
          <cell r="J1225">
            <v>2600</v>
          </cell>
        </row>
        <row r="1226">
          <cell r="B1226">
            <v>3159</v>
          </cell>
          <cell r="C1226" t="str">
            <v>อิปัน</v>
          </cell>
          <cell r="D1226" t="str">
            <v>พระแสง</v>
          </cell>
          <cell r="E1226" t="str">
            <v>อำเภอพระแสง</v>
          </cell>
          <cell r="F1226" t="str">
            <v>4826II</v>
          </cell>
          <cell r="G1226">
            <v>127</v>
          </cell>
          <cell r="H1226">
            <v>333</v>
          </cell>
          <cell r="I1226" t="str">
            <v>0-0-42</v>
          </cell>
          <cell r="J1226">
            <v>2600</v>
          </cell>
        </row>
        <row r="1227">
          <cell r="B1227">
            <v>3160</v>
          </cell>
          <cell r="C1227" t="str">
            <v>อิปัน</v>
          </cell>
          <cell r="D1227" t="str">
            <v>พระแสง</v>
          </cell>
          <cell r="E1227" t="str">
            <v>อำเภอพระแสง</v>
          </cell>
          <cell r="F1227" t="str">
            <v>4826II</v>
          </cell>
          <cell r="G1227">
            <v>127</v>
          </cell>
          <cell r="H1227">
            <v>334</v>
          </cell>
          <cell r="I1227" t="str">
            <v>0-0-42</v>
          </cell>
          <cell r="J1227">
            <v>2600</v>
          </cell>
        </row>
        <row r="1228">
          <cell r="B1228">
            <v>3161</v>
          </cell>
          <cell r="C1228" t="str">
            <v>อิปัน</v>
          </cell>
          <cell r="D1228" t="str">
            <v>พระแสง</v>
          </cell>
          <cell r="E1228" t="str">
            <v>อำเภอพระแสง</v>
          </cell>
          <cell r="F1228" t="str">
            <v>4826II</v>
          </cell>
          <cell r="G1228">
            <v>127</v>
          </cell>
          <cell r="H1228">
            <v>335</v>
          </cell>
          <cell r="I1228" t="str">
            <v>0-0-42</v>
          </cell>
          <cell r="J1228">
            <v>2600</v>
          </cell>
        </row>
        <row r="1229">
          <cell r="B1229">
            <v>3162</v>
          </cell>
          <cell r="C1229" t="str">
            <v>อิปัน</v>
          </cell>
          <cell r="D1229" t="str">
            <v>พระแสง</v>
          </cell>
          <cell r="E1229" t="str">
            <v>อำเภอพระแสง</v>
          </cell>
          <cell r="F1229" t="str">
            <v>4826II</v>
          </cell>
          <cell r="G1229">
            <v>127</v>
          </cell>
          <cell r="H1229">
            <v>336</v>
          </cell>
          <cell r="I1229" t="str">
            <v>0-0-42</v>
          </cell>
          <cell r="J1229">
            <v>2600</v>
          </cell>
        </row>
        <row r="1230">
          <cell r="B1230">
            <v>3163</v>
          </cell>
          <cell r="C1230" t="str">
            <v>อิปัน</v>
          </cell>
          <cell r="D1230" t="str">
            <v>พระแสง</v>
          </cell>
          <cell r="E1230" t="str">
            <v>อำเภอพระแสง</v>
          </cell>
          <cell r="F1230" t="str">
            <v>4826II</v>
          </cell>
          <cell r="G1230">
            <v>127</v>
          </cell>
          <cell r="H1230">
            <v>337</v>
          </cell>
          <cell r="I1230" t="str">
            <v>0-0-42</v>
          </cell>
          <cell r="J1230">
            <v>2600</v>
          </cell>
        </row>
        <row r="1231">
          <cell r="B1231">
            <v>3164</v>
          </cell>
          <cell r="C1231" t="str">
            <v>อิปัน</v>
          </cell>
          <cell r="D1231" t="str">
            <v>พระแสง</v>
          </cell>
          <cell r="E1231" t="str">
            <v>อำเภอพระแสง</v>
          </cell>
          <cell r="F1231" t="str">
            <v>4826II</v>
          </cell>
          <cell r="G1231">
            <v>127</v>
          </cell>
          <cell r="H1231">
            <v>338</v>
          </cell>
          <cell r="I1231" t="str">
            <v>0-0-42</v>
          </cell>
          <cell r="J1231">
            <v>2600</v>
          </cell>
        </row>
        <row r="1232">
          <cell r="B1232">
            <v>3165</v>
          </cell>
          <cell r="C1232" t="str">
            <v>อิปัน</v>
          </cell>
          <cell r="D1232" t="str">
            <v>พระแสง</v>
          </cell>
          <cell r="E1232" t="str">
            <v>อำเภอพระแสง</v>
          </cell>
          <cell r="F1232" t="str">
            <v>4826II</v>
          </cell>
          <cell r="G1232">
            <v>127</v>
          </cell>
          <cell r="H1232">
            <v>339</v>
          </cell>
          <cell r="I1232" t="str">
            <v>0-0-42</v>
          </cell>
          <cell r="J1232">
            <v>2600</v>
          </cell>
        </row>
        <row r="1233">
          <cell r="B1233">
            <v>3166</v>
          </cell>
          <cell r="C1233" t="str">
            <v>อิปัน</v>
          </cell>
          <cell r="D1233" t="str">
            <v>พระแสง</v>
          </cell>
          <cell r="E1233" t="str">
            <v>อำเภอพระแสง</v>
          </cell>
          <cell r="F1233" t="str">
            <v>4826II</v>
          </cell>
          <cell r="G1233">
            <v>127</v>
          </cell>
          <cell r="H1233">
            <v>340</v>
          </cell>
          <cell r="I1233" t="str">
            <v>0-0-42</v>
          </cell>
          <cell r="J1233">
            <v>2600</v>
          </cell>
        </row>
        <row r="1234">
          <cell r="B1234">
            <v>3167</v>
          </cell>
          <cell r="C1234" t="str">
            <v>อิปัน</v>
          </cell>
          <cell r="D1234" t="str">
            <v>พระแสง</v>
          </cell>
          <cell r="E1234" t="str">
            <v>อำเภอพระแสง</v>
          </cell>
          <cell r="F1234" t="str">
            <v>4826II</v>
          </cell>
          <cell r="G1234">
            <v>127</v>
          </cell>
          <cell r="H1234">
            <v>341</v>
          </cell>
          <cell r="I1234" t="str">
            <v>0-0-42</v>
          </cell>
          <cell r="J1234">
            <v>2600</v>
          </cell>
        </row>
        <row r="1235">
          <cell r="B1235">
            <v>3168</v>
          </cell>
          <cell r="C1235" t="str">
            <v>อิปัน</v>
          </cell>
          <cell r="D1235" t="str">
            <v>พระแสง</v>
          </cell>
          <cell r="E1235" t="str">
            <v>อำเภอพระแสง</v>
          </cell>
          <cell r="F1235" t="str">
            <v>4826II</v>
          </cell>
          <cell r="G1235">
            <v>127</v>
          </cell>
          <cell r="H1235">
            <v>342</v>
          </cell>
          <cell r="I1235" t="str">
            <v>0-0-42</v>
          </cell>
          <cell r="J1235">
            <v>2600</v>
          </cell>
        </row>
        <row r="1236">
          <cell r="B1236">
            <v>3169</v>
          </cell>
          <cell r="C1236" t="str">
            <v>อิปัน</v>
          </cell>
          <cell r="D1236" t="str">
            <v>พระแสง</v>
          </cell>
          <cell r="E1236" t="str">
            <v>อำเภอพระแสง</v>
          </cell>
          <cell r="F1236" t="str">
            <v>4826II</v>
          </cell>
          <cell r="G1236">
            <v>127</v>
          </cell>
          <cell r="H1236">
            <v>343</v>
          </cell>
          <cell r="I1236" t="str">
            <v>0-0-42</v>
          </cell>
          <cell r="J1236">
            <v>2600</v>
          </cell>
        </row>
        <row r="1237">
          <cell r="B1237">
            <v>3170</v>
          </cell>
          <cell r="C1237" t="str">
            <v>อิปัน</v>
          </cell>
          <cell r="D1237" t="str">
            <v>พระแสง</v>
          </cell>
          <cell r="E1237" t="str">
            <v>อำเภอพระแสง</v>
          </cell>
          <cell r="F1237" t="str">
            <v>4826III</v>
          </cell>
          <cell r="G1237">
            <v>130</v>
          </cell>
          <cell r="H1237">
            <v>261</v>
          </cell>
          <cell r="I1237" t="str">
            <v>0-0-40</v>
          </cell>
          <cell r="J1237">
            <v>100</v>
          </cell>
        </row>
        <row r="1238">
          <cell r="B1238">
            <v>3173</v>
          </cell>
          <cell r="C1238" t="str">
            <v>อิปัน</v>
          </cell>
          <cell r="D1238" t="str">
            <v>พระแสง</v>
          </cell>
          <cell r="E1238" t="str">
            <v>อำเภอพระแสง</v>
          </cell>
          <cell r="F1238" t="str">
            <v>4826III</v>
          </cell>
          <cell r="G1238">
            <v>130</v>
          </cell>
          <cell r="H1238">
            <v>264</v>
          </cell>
          <cell r="I1238" t="str">
            <v>0-0-30</v>
          </cell>
          <cell r="J1238">
            <v>8000</v>
          </cell>
        </row>
        <row r="1239">
          <cell r="B1239">
            <v>3182</v>
          </cell>
          <cell r="C1239" t="str">
            <v>อิปัน</v>
          </cell>
          <cell r="D1239" t="str">
            <v>พระแสง</v>
          </cell>
          <cell r="E1239" t="str">
            <v>อำเภอพระแสง</v>
          </cell>
          <cell r="F1239" t="str">
            <v>4826III</v>
          </cell>
          <cell r="G1239">
            <v>143</v>
          </cell>
          <cell r="H1239">
            <v>378</v>
          </cell>
          <cell r="I1239" t="str">
            <v>0-2-14</v>
          </cell>
          <cell r="J1239">
            <v>100</v>
          </cell>
        </row>
        <row r="1240">
          <cell r="B1240">
            <v>3183</v>
          </cell>
          <cell r="C1240" t="str">
            <v>อิปัน</v>
          </cell>
          <cell r="D1240" t="str">
            <v>พระแสง</v>
          </cell>
          <cell r="E1240" t="str">
            <v>บ้านบางพา</v>
          </cell>
          <cell r="F1240" t="str">
            <v>4826III</v>
          </cell>
          <cell r="G1240">
            <v>143</v>
          </cell>
          <cell r="H1240">
            <v>379</v>
          </cell>
          <cell r="I1240" t="str">
            <v>0-1-58</v>
          </cell>
          <cell r="J1240">
            <v>100</v>
          </cell>
        </row>
        <row r="1241">
          <cell r="B1241">
            <v>3184</v>
          </cell>
          <cell r="C1241" t="str">
            <v>อิปัน</v>
          </cell>
          <cell r="D1241" t="str">
            <v>พระแสง</v>
          </cell>
          <cell r="E1241" t="str">
            <v>อำเภอพระแสง</v>
          </cell>
          <cell r="F1241" t="str">
            <v>4826II</v>
          </cell>
          <cell r="G1241">
            <v>141</v>
          </cell>
          <cell r="H1241">
            <v>548</v>
          </cell>
          <cell r="I1241" t="str">
            <v>12-2-40</v>
          </cell>
          <cell r="J1241">
            <v>100</v>
          </cell>
        </row>
        <row r="1242">
          <cell r="B1242">
            <v>3185</v>
          </cell>
          <cell r="C1242" t="str">
            <v>อิปัน</v>
          </cell>
          <cell r="D1242" t="str">
            <v>พระแสง</v>
          </cell>
          <cell r="E1242" t="str">
            <v>บ้านบางพา</v>
          </cell>
          <cell r="F1242" t="str">
            <v>4826III</v>
          </cell>
          <cell r="G1242">
            <v>143</v>
          </cell>
          <cell r="H1242">
            <v>376</v>
          </cell>
          <cell r="I1242" t="str">
            <v>0-1-89</v>
          </cell>
          <cell r="J1242">
            <v>100</v>
          </cell>
        </row>
        <row r="1243">
          <cell r="B1243">
            <v>3186</v>
          </cell>
          <cell r="C1243" t="str">
            <v>อิปัน</v>
          </cell>
          <cell r="D1243" t="str">
            <v>พระแสง</v>
          </cell>
          <cell r="E1243" t="str">
            <v>บ้านบางพา</v>
          </cell>
          <cell r="F1243" t="str">
            <v>4826III</v>
          </cell>
          <cell r="G1243">
            <v>143</v>
          </cell>
          <cell r="H1243">
            <v>377</v>
          </cell>
          <cell r="I1243" t="str">
            <v>0-1-59</v>
          </cell>
          <cell r="J1243">
            <v>100</v>
          </cell>
        </row>
        <row r="1244">
          <cell r="B1244">
            <v>3187</v>
          </cell>
          <cell r="C1244" t="str">
            <v>อิปัน</v>
          </cell>
          <cell r="D1244" t="str">
            <v>พระแสง</v>
          </cell>
          <cell r="E1244" t="str">
            <v>บ้านบางพา</v>
          </cell>
          <cell r="F1244" t="str">
            <v>4826III</v>
          </cell>
          <cell r="G1244">
            <v>143</v>
          </cell>
          <cell r="H1244">
            <v>374</v>
          </cell>
          <cell r="I1244" t="str">
            <v>1-3-92</v>
          </cell>
          <cell r="J1244">
            <v>100</v>
          </cell>
        </row>
        <row r="1245">
          <cell r="B1245">
            <v>3188</v>
          </cell>
          <cell r="C1245" t="str">
            <v>อิปัน</v>
          </cell>
          <cell r="D1245" t="str">
            <v>พระแสง</v>
          </cell>
          <cell r="E1245" t="str">
            <v>บ้านบางพา</v>
          </cell>
          <cell r="F1245" t="str">
            <v>4826III</v>
          </cell>
          <cell r="G1245">
            <v>143</v>
          </cell>
          <cell r="H1245">
            <v>375</v>
          </cell>
          <cell r="I1245" t="str">
            <v>0-2-0</v>
          </cell>
          <cell r="J1245">
            <v>880</v>
          </cell>
        </row>
        <row r="1246">
          <cell r="B1246">
            <v>3190</v>
          </cell>
          <cell r="C1246" t="str">
            <v>อิปัน</v>
          </cell>
          <cell r="D1246" t="str">
            <v>พระแสง</v>
          </cell>
          <cell r="E1246" t="str">
            <v>อำเภอพระแสง</v>
          </cell>
          <cell r="F1246" t="str">
            <v>4826II</v>
          </cell>
          <cell r="G1246">
            <v>127</v>
          </cell>
          <cell r="H1246">
            <v>344</v>
          </cell>
          <cell r="I1246" t="str">
            <v>12-3-70</v>
          </cell>
          <cell r="J1246">
            <v>100</v>
          </cell>
        </row>
        <row r="1247">
          <cell r="B1247">
            <v>3191</v>
          </cell>
          <cell r="C1247" t="str">
            <v>อิปัน</v>
          </cell>
          <cell r="D1247" t="str">
            <v>พระแสง</v>
          </cell>
          <cell r="E1247" t="str">
            <v>อำเภอพระแสง</v>
          </cell>
          <cell r="F1247" t="str">
            <v>4826II</v>
          </cell>
          <cell r="G1247">
            <v>99</v>
          </cell>
          <cell r="H1247">
            <v>188</v>
          </cell>
          <cell r="I1247" t="str">
            <v>6-0-49</v>
          </cell>
          <cell r="J1247">
            <v>100</v>
          </cell>
        </row>
        <row r="1248">
          <cell r="B1248">
            <v>3192</v>
          </cell>
          <cell r="C1248" t="str">
            <v>อิปัน</v>
          </cell>
          <cell r="D1248" t="str">
            <v>พระแสง</v>
          </cell>
          <cell r="E1248" t="str">
            <v>บ้านบางพา</v>
          </cell>
          <cell r="F1248" t="str">
            <v>4826III</v>
          </cell>
          <cell r="G1248">
            <v>143</v>
          </cell>
          <cell r="H1248">
            <v>385</v>
          </cell>
          <cell r="I1248" t="str">
            <v>4-3-38</v>
          </cell>
          <cell r="J1248">
            <v>150</v>
          </cell>
        </row>
        <row r="1249">
          <cell r="B1249">
            <v>3193</v>
          </cell>
          <cell r="C1249" t="str">
            <v>อิปัน</v>
          </cell>
          <cell r="D1249" t="str">
            <v>พระแสง</v>
          </cell>
          <cell r="E1249" t="str">
            <v>บ้าบบางพา</v>
          </cell>
          <cell r="F1249" t="str">
            <v>4826III</v>
          </cell>
          <cell r="G1249">
            <v>143</v>
          </cell>
          <cell r="H1249">
            <v>386</v>
          </cell>
          <cell r="I1249" t="str">
            <v>3-2-50</v>
          </cell>
          <cell r="J1249">
            <v>100</v>
          </cell>
        </row>
        <row r="1250">
          <cell r="B1250">
            <v>3194</v>
          </cell>
          <cell r="C1250" t="str">
            <v>อิปัน</v>
          </cell>
          <cell r="D1250" t="str">
            <v>พระแสง</v>
          </cell>
          <cell r="E1250" t="str">
            <v>บ้านบางพา</v>
          </cell>
          <cell r="F1250" t="str">
            <v>4826III</v>
          </cell>
          <cell r="G1250">
            <v>143</v>
          </cell>
          <cell r="H1250">
            <v>384</v>
          </cell>
          <cell r="I1250" t="str">
            <v>0-0-34</v>
          </cell>
          <cell r="J1250">
            <v>100</v>
          </cell>
        </row>
        <row r="1251">
          <cell r="B1251">
            <v>3195</v>
          </cell>
          <cell r="C1251" t="str">
            <v>อิปัน</v>
          </cell>
          <cell r="D1251" t="str">
            <v>พระแสง</v>
          </cell>
          <cell r="E1251" t="str">
            <v>อำเภอพระแสง</v>
          </cell>
          <cell r="F1251" t="str">
            <v>4826III</v>
          </cell>
          <cell r="G1251">
            <v>143</v>
          </cell>
          <cell r="H1251">
            <v>387</v>
          </cell>
          <cell r="I1251" t="str">
            <v>0-0-22</v>
          </cell>
          <cell r="J1251">
            <v>100</v>
          </cell>
        </row>
        <row r="1252">
          <cell r="B1252">
            <v>3196</v>
          </cell>
          <cell r="C1252" t="str">
            <v>อิปัน</v>
          </cell>
          <cell r="D1252" t="str">
            <v>พระแสง</v>
          </cell>
          <cell r="E1252" t="str">
            <v>อำเภอพระแสง</v>
          </cell>
          <cell r="F1252" t="str">
            <v>4826III</v>
          </cell>
          <cell r="G1252">
            <v>143</v>
          </cell>
          <cell r="H1252">
            <v>388</v>
          </cell>
          <cell r="I1252" t="str">
            <v>0-0-22</v>
          </cell>
          <cell r="J1252">
            <v>100</v>
          </cell>
        </row>
        <row r="1253">
          <cell r="B1253">
            <v>3197</v>
          </cell>
          <cell r="C1253" t="str">
            <v>อิปัน</v>
          </cell>
          <cell r="D1253" t="str">
            <v>พระแสง</v>
          </cell>
          <cell r="E1253" t="str">
            <v>อำเภอพระแสง</v>
          </cell>
          <cell r="F1253" t="str">
            <v>4826III</v>
          </cell>
          <cell r="G1253">
            <v>143</v>
          </cell>
          <cell r="H1253">
            <v>389</v>
          </cell>
          <cell r="I1253" t="str">
            <v>0-0-22</v>
          </cell>
          <cell r="J1253">
            <v>100</v>
          </cell>
        </row>
        <row r="1254">
          <cell r="B1254">
            <v>3198</v>
          </cell>
          <cell r="C1254" t="str">
            <v>อิปัน</v>
          </cell>
          <cell r="D1254" t="str">
            <v>พระแสง</v>
          </cell>
          <cell r="E1254" t="str">
            <v>อำเภอพระแสง</v>
          </cell>
          <cell r="F1254" t="str">
            <v>4826III</v>
          </cell>
          <cell r="G1254">
            <v>143</v>
          </cell>
          <cell r="H1254">
            <v>390</v>
          </cell>
          <cell r="I1254" t="str">
            <v>0-0-22</v>
          </cell>
          <cell r="J1254">
            <v>100</v>
          </cell>
        </row>
        <row r="1255">
          <cell r="B1255">
            <v>3199</v>
          </cell>
          <cell r="C1255" t="str">
            <v>อิปัน</v>
          </cell>
          <cell r="D1255" t="str">
            <v>พระแสง</v>
          </cell>
          <cell r="E1255" t="str">
            <v>อำเภอพระแสง</v>
          </cell>
          <cell r="F1255" t="str">
            <v>4826III</v>
          </cell>
          <cell r="G1255">
            <v>143</v>
          </cell>
          <cell r="H1255">
            <v>391</v>
          </cell>
          <cell r="I1255" t="str">
            <v>0-0-22</v>
          </cell>
          <cell r="J1255">
            <v>100</v>
          </cell>
        </row>
        <row r="1256">
          <cell r="B1256">
            <v>3200</v>
          </cell>
          <cell r="C1256" t="str">
            <v>อิปัน</v>
          </cell>
          <cell r="D1256" t="str">
            <v>พระแสง</v>
          </cell>
          <cell r="E1256" t="str">
            <v>บ้านบางพา</v>
          </cell>
          <cell r="F1256" t="str">
            <v>4826III</v>
          </cell>
          <cell r="G1256">
            <v>143</v>
          </cell>
          <cell r="H1256">
            <v>392</v>
          </cell>
          <cell r="I1256" t="str">
            <v>0-0-22</v>
          </cell>
          <cell r="J1256">
            <v>100</v>
          </cell>
        </row>
        <row r="1257">
          <cell r="B1257">
            <v>3201</v>
          </cell>
          <cell r="C1257" t="str">
            <v>อิปัน</v>
          </cell>
          <cell r="D1257" t="str">
            <v>พระแสง</v>
          </cell>
          <cell r="E1257" t="str">
            <v>อำเภอพระแสง</v>
          </cell>
          <cell r="F1257" t="str">
            <v>4826III</v>
          </cell>
          <cell r="G1257">
            <v>143</v>
          </cell>
          <cell r="H1257">
            <v>393</v>
          </cell>
          <cell r="I1257" t="str">
            <v>0-0-22</v>
          </cell>
          <cell r="J1257">
            <v>100</v>
          </cell>
        </row>
        <row r="1258">
          <cell r="B1258">
            <v>3202</v>
          </cell>
          <cell r="C1258" t="str">
            <v>อิปัน</v>
          </cell>
          <cell r="D1258" t="str">
            <v>พระแสง</v>
          </cell>
          <cell r="E1258" t="str">
            <v>อำเภอพระแสง</v>
          </cell>
          <cell r="F1258" t="str">
            <v>4826III</v>
          </cell>
          <cell r="G1258">
            <v>143</v>
          </cell>
          <cell r="H1258">
            <v>394</v>
          </cell>
          <cell r="I1258" t="str">
            <v>0-0-22</v>
          </cell>
          <cell r="J1258">
            <v>100</v>
          </cell>
        </row>
        <row r="1259">
          <cell r="B1259">
            <v>3203</v>
          </cell>
          <cell r="C1259" t="str">
            <v>อิปัน</v>
          </cell>
          <cell r="D1259" t="str">
            <v>พระแสง</v>
          </cell>
          <cell r="E1259" t="str">
            <v>อำเภอพระแสง</v>
          </cell>
          <cell r="F1259" t="str">
            <v>4826III</v>
          </cell>
          <cell r="G1259">
            <v>143</v>
          </cell>
          <cell r="H1259">
            <v>395</v>
          </cell>
          <cell r="I1259" t="str">
            <v>0-0-22</v>
          </cell>
          <cell r="J1259">
            <v>100</v>
          </cell>
        </row>
        <row r="1260">
          <cell r="B1260">
            <v>3204</v>
          </cell>
          <cell r="C1260" t="str">
            <v>อิปัน</v>
          </cell>
          <cell r="D1260" t="str">
            <v>พระแสง</v>
          </cell>
          <cell r="E1260" t="str">
            <v>อำเภอพระแสง</v>
          </cell>
          <cell r="F1260" t="str">
            <v>4826II</v>
          </cell>
          <cell r="G1260">
            <v>127</v>
          </cell>
          <cell r="H1260">
            <v>347</v>
          </cell>
          <cell r="I1260" t="str">
            <v>6-0-0</v>
          </cell>
          <cell r="J1260">
            <v>100</v>
          </cell>
        </row>
        <row r="1261">
          <cell r="B1261">
            <v>3205</v>
          </cell>
          <cell r="C1261" t="str">
            <v>อิปัน</v>
          </cell>
          <cell r="D1261" t="str">
            <v>พระแสง</v>
          </cell>
          <cell r="E1261" t="str">
            <v>อำเภอพระแสง</v>
          </cell>
          <cell r="F1261" t="str">
            <v>4826II</v>
          </cell>
          <cell r="G1261">
            <v>127</v>
          </cell>
          <cell r="H1261">
            <v>345</v>
          </cell>
          <cell r="I1261" t="str">
            <v>0-1-73</v>
          </cell>
          <cell r="J1261">
            <v>1950</v>
          </cell>
        </row>
        <row r="1262">
          <cell r="B1262">
            <v>3206</v>
          </cell>
          <cell r="C1262" t="str">
            <v>อิปัน</v>
          </cell>
          <cell r="D1262" t="str">
            <v>พระแสง</v>
          </cell>
          <cell r="E1262" t="str">
            <v>อำเภอพระแสง</v>
          </cell>
          <cell r="F1262" t="str">
            <v>4826II</v>
          </cell>
          <cell r="G1262">
            <v>127</v>
          </cell>
          <cell r="H1262">
            <v>346</v>
          </cell>
          <cell r="I1262" t="str">
            <v>0-0-92</v>
          </cell>
          <cell r="J1262">
            <v>2300</v>
          </cell>
        </row>
        <row r="1263">
          <cell r="B1263">
            <v>3207</v>
          </cell>
          <cell r="C1263" t="str">
            <v>อิปัน</v>
          </cell>
          <cell r="D1263" t="str">
            <v>พระแสง</v>
          </cell>
          <cell r="E1263" t="str">
            <v>อำเภอพระแสง</v>
          </cell>
          <cell r="F1263" t="str">
            <v>4826II</v>
          </cell>
          <cell r="G1263">
            <v>99</v>
          </cell>
          <cell r="H1263">
            <v>189</v>
          </cell>
          <cell r="I1263" t="str">
            <v>13-2-0</v>
          </cell>
          <cell r="J1263">
            <v>130</v>
          </cell>
        </row>
        <row r="1264">
          <cell r="B1264">
            <v>3208</v>
          </cell>
          <cell r="C1264" t="str">
            <v>อิปัน</v>
          </cell>
          <cell r="D1264" t="str">
            <v>พระแสง</v>
          </cell>
          <cell r="E1264" t="str">
            <v>อำเภอพระแสง</v>
          </cell>
          <cell r="F1264" t="str">
            <v>4826II</v>
          </cell>
          <cell r="G1264">
            <v>99</v>
          </cell>
          <cell r="H1264">
            <v>190</v>
          </cell>
          <cell r="I1264" t="str">
            <v>12-0-30</v>
          </cell>
          <cell r="J1264">
            <v>130</v>
          </cell>
        </row>
        <row r="1265">
          <cell r="B1265">
            <v>3209</v>
          </cell>
          <cell r="C1265" t="str">
            <v>อิปัน</v>
          </cell>
          <cell r="D1265" t="str">
            <v>พระแสง</v>
          </cell>
          <cell r="E1265" t="str">
            <v>อำเภอพระแสง</v>
          </cell>
          <cell r="F1265" t="str">
            <v>4826II</v>
          </cell>
          <cell r="G1265">
            <v>99</v>
          </cell>
          <cell r="H1265">
            <v>191</v>
          </cell>
          <cell r="I1265" t="str">
            <v>6-2-36</v>
          </cell>
          <cell r="J1265">
            <v>100</v>
          </cell>
        </row>
        <row r="1266">
          <cell r="B1266">
            <v>3210</v>
          </cell>
          <cell r="C1266" t="str">
            <v>อิปัน</v>
          </cell>
          <cell r="D1266" t="str">
            <v>พระแสง</v>
          </cell>
          <cell r="E1266" t="str">
            <v>อำเภอพระแสง</v>
          </cell>
          <cell r="F1266" t="str">
            <v>4826II</v>
          </cell>
          <cell r="G1266">
            <v>99</v>
          </cell>
          <cell r="H1266">
            <v>192</v>
          </cell>
          <cell r="I1266" t="str">
            <v>0-3-23</v>
          </cell>
          <cell r="J1266">
            <v>250</v>
          </cell>
        </row>
        <row r="1267">
          <cell r="B1267">
            <v>3211</v>
          </cell>
          <cell r="C1267" t="str">
            <v>อิปัน</v>
          </cell>
          <cell r="D1267" t="str">
            <v>พระแสง</v>
          </cell>
          <cell r="E1267" t="str">
            <v>อำเภอพระแสง</v>
          </cell>
          <cell r="F1267" t="str">
            <v>4826II</v>
          </cell>
          <cell r="G1267">
            <v>99</v>
          </cell>
          <cell r="H1267">
            <v>193</v>
          </cell>
          <cell r="I1267" t="str">
            <v>1-3-45</v>
          </cell>
          <cell r="J1267">
            <v>250</v>
          </cell>
        </row>
        <row r="1268">
          <cell r="B1268">
            <v>3212</v>
          </cell>
          <cell r="C1268" t="str">
            <v>อิปัน</v>
          </cell>
          <cell r="D1268" t="str">
            <v>พระแสง</v>
          </cell>
          <cell r="E1268" t="str">
            <v>อำเภอพระแสง</v>
          </cell>
          <cell r="F1268" t="str">
            <v>4826II</v>
          </cell>
          <cell r="G1268">
            <v>99</v>
          </cell>
          <cell r="H1268">
            <v>194</v>
          </cell>
          <cell r="I1268" t="str">
            <v>8-1-88</v>
          </cell>
          <cell r="J1268">
            <v>150</v>
          </cell>
        </row>
        <row r="1269">
          <cell r="B1269">
            <v>3213</v>
          </cell>
          <cell r="C1269" t="str">
            <v>อิปัน</v>
          </cell>
          <cell r="D1269" t="str">
            <v>พระแสง</v>
          </cell>
          <cell r="E1269" t="str">
            <v>อำเภอพระแสง</v>
          </cell>
          <cell r="F1269" t="str">
            <v>4826II</v>
          </cell>
          <cell r="G1269">
            <v>99</v>
          </cell>
          <cell r="H1269">
            <v>195</v>
          </cell>
          <cell r="I1269" t="str">
            <v>6-1-8</v>
          </cell>
          <cell r="J1269">
            <v>100</v>
          </cell>
        </row>
        <row r="1270">
          <cell r="B1270">
            <v>3214</v>
          </cell>
          <cell r="C1270" t="str">
            <v>อิปัน</v>
          </cell>
          <cell r="D1270" t="str">
            <v>พระแสง</v>
          </cell>
          <cell r="E1270" t="str">
            <v>อำเภอพระแสง</v>
          </cell>
          <cell r="F1270" t="str">
            <v>4826II</v>
          </cell>
          <cell r="G1270">
            <v>99</v>
          </cell>
          <cell r="H1270">
            <v>196</v>
          </cell>
          <cell r="I1270" t="str">
            <v>4-3-2</v>
          </cell>
          <cell r="J1270">
            <v>100</v>
          </cell>
        </row>
        <row r="1271">
          <cell r="B1271">
            <v>3215</v>
          </cell>
          <cell r="C1271" t="str">
            <v>อิปัน</v>
          </cell>
          <cell r="D1271" t="str">
            <v>พระแสง</v>
          </cell>
          <cell r="E1271" t="str">
            <v>อำเภอพระแสง</v>
          </cell>
          <cell r="F1271" t="str">
            <v>4826II</v>
          </cell>
          <cell r="G1271">
            <v>99</v>
          </cell>
          <cell r="H1271">
            <v>197</v>
          </cell>
          <cell r="I1271" t="str">
            <v>8-0-46</v>
          </cell>
          <cell r="J1271">
            <v>100</v>
          </cell>
        </row>
        <row r="1272">
          <cell r="B1272">
            <v>3216</v>
          </cell>
          <cell r="C1272" t="str">
            <v>อิปัน</v>
          </cell>
          <cell r="D1272" t="str">
            <v>พระแสง</v>
          </cell>
          <cell r="E1272" t="str">
            <v>อำเภอพระแสง</v>
          </cell>
          <cell r="F1272" t="str">
            <v>4826II</v>
          </cell>
          <cell r="G1272">
            <v>99</v>
          </cell>
          <cell r="H1272">
            <v>198</v>
          </cell>
          <cell r="I1272" t="str">
            <v>0-0-66</v>
          </cell>
          <cell r="J1272">
            <v>280</v>
          </cell>
        </row>
        <row r="1273">
          <cell r="B1273">
            <v>3219</v>
          </cell>
          <cell r="C1273" t="str">
            <v>อิปัน</v>
          </cell>
          <cell r="D1273" t="str">
            <v>พระแสง</v>
          </cell>
          <cell r="E1273" t="str">
            <v>อำเภอพระแสง</v>
          </cell>
          <cell r="F1273" t="str">
            <v>4826III</v>
          </cell>
          <cell r="G1273">
            <v>130</v>
          </cell>
          <cell r="H1273">
            <v>265</v>
          </cell>
          <cell r="I1273" t="str">
            <v>0-0-9</v>
          </cell>
          <cell r="J1273">
            <v>100</v>
          </cell>
        </row>
        <row r="1274">
          <cell r="B1274">
            <v>3220</v>
          </cell>
          <cell r="C1274" t="str">
            <v>อิปัน</v>
          </cell>
          <cell r="D1274" t="str">
            <v>พระแสง</v>
          </cell>
          <cell r="E1274" t="str">
            <v>อำเภอพระแสง</v>
          </cell>
          <cell r="F1274" t="str">
            <v>4826III</v>
          </cell>
          <cell r="G1274">
            <v>130</v>
          </cell>
          <cell r="H1274">
            <v>266</v>
          </cell>
          <cell r="I1274" t="str">
            <v>0-0-19</v>
          </cell>
          <cell r="J1274">
            <v>8000</v>
          </cell>
        </row>
        <row r="1275">
          <cell r="B1275">
            <v>3221</v>
          </cell>
          <cell r="C1275" t="str">
            <v>อิปัน</v>
          </cell>
          <cell r="D1275" t="str">
            <v>พระแสง</v>
          </cell>
          <cell r="E1275" t="str">
            <v>อำเภอพระแสง</v>
          </cell>
          <cell r="F1275" t="str">
            <v>4826III</v>
          </cell>
          <cell r="G1275">
            <v>130</v>
          </cell>
          <cell r="H1275">
            <v>267</v>
          </cell>
          <cell r="I1275" t="str">
            <v>0-0-18</v>
          </cell>
          <cell r="J1275">
            <v>8000</v>
          </cell>
        </row>
        <row r="1276">
          <cell r="B1276">
            <v>3222</v>
          </cell>
          <cell r="C1276" t="str">
            <v>อิปัน</v>
          </cell>
          <cell r="D1276" t="str">
            <v>พระแสง</v>
          </cell>
          <cell r="E1276" t="str">
            <v>อำเภอพระแสง</v>
          </cell>
          <cell r="F1276" t="str">
            <v>4826III</v>
          </cell>
          <cell r="G1276">
            <v>130</v>
          </cell>
          <cell r="H1276">
            <v>268</v>
          </cell>
          <cell r="I1276" t="str">
            <v>0-0-18</v>
          </cell>
          <cell r="J1276">
            <v>8000</v>
          </cell>
        </row>
        <row r="1277">
          <cell r="B1277">
            <v>3223</v>
          </cell>
          <cell r="C1277" t="str">
            <v>อิปัน</v>
          </cell>
          <cell r="D1277" t="str">
            <v>พระแสง</v>
          </cell>
          <cell r="E1277" t="str">
            <v>อำเภอพระแสง</v>
          </cell>
          <cell r="F1277" t="str">
            <v>4826III</v>
          </cell>
          <cell r="G1277">
            <v>130</v>
          </cell>
          <cell r="H1277">
            <v>269</v>
          </cell>
          <cell r="I1277" t="str">
            <v>0-0-18</v>
          </cell>
          <cell r="J1277">
            <v>8000</v>
          </cell>
        </row>
        <row r="1278">
          <cell r="B1278">
            <v>3225</v>
          </cell>
          <cell r="C1278" t="str">
            <v>อิปัน</v>
          </cell>
          <cell r="D1278" t="str">
            <v>พระแสง</v>
          </cell>
          <cell r="E1278" t="str">
            <v>อำเภอพระแสง</v>
          </cell>
          <cell r="F1278" t="str">
            <v>4826III</v>
          </cell>
          <cell r="G1278">
            <v>130</v>
          </cell>
          <cell r="H1278">
            <v>271</v>
          </cell>
          <cell r="I1278" t="str">
            <v>0-0-19</v>
          </cell>
          <cell r="J1278">
            <v>8000</v>
          </cell>
        </row>
        <row r="1279">
          <cell r="B1279">
            <v>3226</v>
          </cell>
          <cell r="C1279" t="str">
            <v>อิปัน</v>
          </cell>
          <cell r="D1279" t="str">
            <v>พระแสง</v>
          </cell>
          <cell r="E1279" t="str">
            <v>อำเภอพระแสง</v>
          </cell>
          <cell r="F1279" t="str">
            <v>4826III</v>
          </cell>
          <cell r="G1279">
            <v>130</v>
          </cell>
          <cell r="H1279">
            <v>272</v>
          </cell>
          <cell r="I1279" t="str">
            <v>3-0-23</v>
          </cell>
          <cell r="J1279">
            <v>8000</v>
          </cell>
        </row>
        <row r="1280">
          <cell r="B1280">
            <v>3227</v>
          </cell>
          <cell r="C1280" t="str">
            <v>อิปัน</v>
          </cell>
          <cell r="D1280" t="str">
            <v>พระแสง</v>
          </cell>
          <cell r="E1280" t="str">
            <v>อำเภอพระแสง</v>
          </cell>
          <cell r="F1280" t="str">
            <v>4826III</v>
          </cell>
          <cell r="G1280">
            <v>130</v>
          </cell>
          <cell r="H1280">
            <v>273</v>
          </cell>
          <cell r="I1280" t="str">
            <v>0-0-20</v>
          </cell>
          <cell r="J1280">
            <v>8000</v>
          </cell>
        </row>
        <row r="1281">
          <cell r="B1281">
            <v>3228</v>
          </cell>
          <cell r="C1281" t="str">
            <v>อิปัน</v>
          </cell>
          <cell r="D1281" t="str">
            <v>พระแสง</v>
          </cell>
          <cell r="E1281" t="str">
            <v>อำเภอพระแสง</v>
          </cell>
          <cell r="F1281" t="str">
            <v>4826III</v>
          </cell>
          <cell r="G1281">
            <v>130</v>
          </cell>
          <cell r="H1281">
            <v>274</v>
          </cell>
          <cell r="I1281" t="str">
            <v>0-0-22</v>
          </cell>
          <cell r="J1281">
            <v>100</v>
          </cell>
        </row>
        <row r="1282">
          <cell r="B1282">
            <v>3229</v>
          </cell>
          <cell r="C1282" t="str">
            <v>อิปัน</v>
          </cell>
          <cell r="D1282" t="str">
            <v>พระแสง</v>
          </cell>
          <cell r="E1282" t="str">
            <v>อำเภอพระแสง</v>
          </cell>
          <cell r="F1282" t="str">
            <v>4826III</v>
          </cell>
          <cell r="G1282">
            <v>130</v>
          </cell>
          <cell r="H1282">
            <v>275</v>
          </cell>
          <cell r="I1282" t="str">
            <v>0-0-20</v>
          </cell>
          <cell r="J1282">
            <v>100</v>
          </cell>
        </row>
        <row r="1283">
          <cell r="B1283">
            <v>3230</v>
          </cell>
          <cell r="C1283" t="str">
            <v>อิปัน</v>
          </cell>
          <cell r="D1283" t="str">
            <v>พระแสง</v>
          </cell>
          <cell r="E1283" t="str">
            <v>อำเภอพระแสง</v>
          </cell>
          <cell r="F1283" t="str">
            <v>4826III</v>
          </cell>
          <cell r="G1283">
            <v>130</v>
          </cell>
          <cell r="H1283">
            <v>276</v>
          </cell>
          <cell r="I1283" t="str">
            <v>0-0-20</v>
          </cell>
          <cell r="J1283">
            <v>100</v>
          </cell>
        </row>
        <row r="1284">
          <cell r="B1284">
            <v>3231</v>
          </cell>
          <cell r="C1284" t="str">
            <v>อิปัน</v>
          </cell>
          <cell r="D1284" t="str">
            <v>พระแสง</v>
          </cell>
          <cell r="E1284" t="str">
            <v>อำเภอพระแสง</v>
          </cell>
          <cell r="F1284" t="str">
            <v>4826III</v>
          </cell>
          <cell r="G1284">
            <v>130</v>
          </cell>
          <cell r="H1284">
            <v>277</v>
          </cell>
          <cell r="I1284" t="str">
            <v>0-0-20</v>
          </cell>
          <cell r="J1284">
            <v>100</v>
          </cell>
        </row>
        <row r="1285">
          <cell r="B1285">
            <v>3232</v>
          </cell>
          <cell r="C1285" t="str">
            <v>อิปัน</v>
          </cell>
          <cell r="D1285" t="str">
            <v>พระแสง</v>
          </cell>
          <cell r="E1285" t="str">
            <v>อำเภอพระแสง</v>
          </cell>
          <cell r="F1285" t="str">
            <v>4826III</v>
          </cell>
          <cell r="G1285">
            <v>130</v>
          </cell>
          <cell r="H1285">
            <v>278</v>
          </cell>
          <cell r="I1285" t="str">
            <v>0-0-20</v>
          </cell>
          <cell r="J1285">
            <v>100</v>
          </cell>
        </row>
        <row r="1286">
          <cell r="B1286">
            <v>3233</v>
          </cell>
          <cell r="C1286" t="str">
            <v>อิปัน</v>
          </cell>
          <cell r="D1286" t="str">
            <v>พระแสง</v>
          </cell>
          <cell r="E1286" t="str">
            <v>อำเภอพระแสง</v>
          </cell>
          <cell r="F1286" t="str">
            <v>4826III</v>
          </cell>
          <cell r="G1286">
            <v>130</v>
          </cell>
          <cell r="H1286">
            <v>279</v>
          </cell>
          <cell r="I1286" t="str">
            <v>0-0-20</v>
          </cell>
          <cell r="J1286">
            <v>100</v>
          </cell>
        </row>
        <row r="1287">
          <cell r="B1287">
            <v>3234</v>
          </cell>
          <cell r="C1287" t="str">
            <v>อิปัน</v>
          </cell>
          <cell r="D1287" t="str">
            <v>พระแสง</v>
          </cell>
          <cell r="E1287" t="str">
            <v>อำเภอพระแสง</v>
          </cell>
          <cell r="F1287" t="str">
            <v>4826III</v>
          </cell>
          <cell r="G1287">
            <v>130</v>
          </cell>
          <cell r="H1287">
            <v>280</v>
          </cell>
          <cell r="I1287" t="str">
            <v>0-0-20</v>
          </cell>
          <cell r="J1287">
            <v>100</v>
          </cell>
        </row>
        <row r="1288">
          <cell r="B1288">
            <v>3235</v>
          </cell>
          <cell r="C1288" t="str">
            <v>อิปัน</v>
          </cell>
          <cell r="D1288" t="str">
            <v>พระแสง</v>
          </cell>
          <cell r="E1288" t="str">
            <v>อำเภอพระแสง</v>
          </cell>
          <cell r="F1288" t="str">
            <v>4826III</v>
          </cell>
          <cell r="G1288">
            <v>130</v>
          </cell>
          <cell r="H1288">
            <v>281</v>
          </cell>
          <cell r="I1288" t="str">
            <v>0-0-20</v>
          </cell>
          <cell r="J1288">
            <v>100</v>
          </cell>
        </row>
        <row r="1289">
          <cell r="B1289">
            <v>3236</v>
          </cell>
          <cell r="C1289" t="str">
            <v>อิปัน</v>
          </cell>
          <cell r="D1289" t="str">
            <v>พระแสง</v>
          </cell>
          <cell r="E1289" t="str">
            <v>อำเภอพระแสง</v>
          </cell>
          <cell r="F1289" t="str">
            <v>4826III</v>
          </cell>
          <cell r="G1289">
            <v>130</v>
          </cell>
          <cell r="H1289">
            <v>282</v>
          </cell>
          <cell r="I1289" t="str">
            <v>0-0-10</v>
          </cell>
          <cell r="J1289">
            <v>8000</v>
          </cell>
        </row>
        <row r="1290">
          <cell r="B1290">
            <v>3237</v>
          </cell>
          <cell r="C1290" t="str">
            <v>อิปัน</v>
          </cell>
          <cell r="D1290" t="str">
            <v>พระแสง</v>
          </cell>
          <cell r="E1290" t="str">
            <v>อำเภอพระแสง</v>
          </cell>
          <cell r="F1290" t="str">
            <v>4826III</v>
          </cell>
          <cell r="G1290">
            <v>130</v>
          </cell>
          <cell r="H1290">
            <v>283</v>
          </cell>
          <cell r="I1290" t="str">
            <v>0-0-26</v>
          </cell>
          <cell r="J1290">
            <v>8000</v>
          </cell>
        </row>
        <row r="1291">
          <cell r="B1291">
            <v>3238</v>
          </cell>
          <cell r="C1291" t="str">
            <v>อิปัน</v>
          </cell>
          <cell r="D1291" t="str">
            <v>พระแสง</v>
          </cell>
          <cell r="E1291" t="str">
            <v>อำเภอพระแสง</v>
          </cell>
          <cell r="F1291" t="str">
            <v>4826III</v>
          </cell>
          <cell r="G1291">
            <v>130</v>
          </cell>
          <cell r="H1291">
            <v>284</v>
          </cell>
          <cell r="I1291" t="str">
            <v>0-0-19</v>
          </cell>
          <cell r="J1291">
            <v>8000</v>
          </cell>
        </row>
        <row r="1292">
          <cell r="B1292">
            <v>3239</v>
          </cell>
          <cell r="C1292" t="str">
            <v>อิปัน</v>
          </cell>
          <cell r="D1292" t="str">
            <v>พระแสง</v>
          </cell>
          <cell r="E1292" t="str">
            <v>อำเภอพระแสง</v>
          </cell>
          <cell r="F1292" t="str">
            <v>4826III</v>
          </cell>
          <cell r="G1292">
            <v>130</v>
          </cell>
          <cell r="H1292">
            <v>285</v>
          </cell>
          <cell r="I1292" t="str">
            <v>0-0-19</v>
          </cell>
          <cell r="J1292">
            <v>8000</v>
          </cell>
        </row>
        <row r="1293">
          <cell r="B1293">
            <v>3240</v>
          </cell>
          <cell r="C1293" t="str">
            <v>อิปัน</v>
          </cell>
          <cell r="D1293" t="str">
            <v>พระแสง</v>
          </cell>
          <cell r="E1293" t="str">
            <v>อำเภอพระแสง</v>
          </cell>
          <cell r="F1293" t="str">
            <v>4826III</v>
          </cell>
          <cell r="G1293">
            <v>130</v>
          </cell>
          <cell r="H1293">
            <v>286</v>
          </cell>
          <cell r="I1293" t="str">
            <v>0-0-19</v>
          </cell>
          <cell r="J1293">
            <v>8000</v>
          </cell>
        </row>
        <row r="1294">
          <cell r="B1294">
            <v>3241</v>
          </cell>
          <cell r="C1294" t="str">
            <v>อิปัน</v>
          </cell>
          <cell r="D1294" t="str">
            <v>พระแสง</v>
          </cell>
          <cell r="E1294" t="str">
            <v>อำเภอพระแสง</v>
          </cell>
          <cell r="F1294" t="str">
            <v>4826III</v>
          </cell>
          <cell r="G1294">
            <v>130</v>
          </cell>
          <cell r="H1294">
            <v>287</v>
          </cell>
          <cell r="I1294" t="str">
            <v>0-0-19</v>
          </cell>
          <cell r="J1294">
            <v>8000</v>
          </cell>
        </row>
        <row r="1295">
          <cell r="B1295">
            <v>3243</v>
          </cell>
          <cell r="C1295" t="str">
            <v>อิปัน</v>
          </cell>
          <cell r="D1295" t="str">
            <v>พระแสง</v>
          </cell>
          <cell r="E1295" t="str">
            <v>อำเภอพระแสง</v>
          </cell>
          <cell r="F1295" t="str">
            <v>4826III</v>
          </cell>
          <cell r="G1295">
            <v>130</v>
          </cell>
          <cell r="H1295">
            <v>289</v>
          </cell>
          <cell r="I1295" t="str">
            <v>0-0-18</v>
          </cell>
          <cell r="J1295">
            <v>8000</v>
          </cell>
        </row>
        <row r="1296">
          <cell r="B1296">
            <v>3244</v>
          </cell>
          <cell r="C1296" t="str">
            <v>อิปัน</v>
          </cell>
          <cell r="D1296" t="str">
            <v>พระแสง</v>
          </cell>
          <cell r="E1296" t="str">
            <v>อำเภอพระแสง</v>
          </cell>
          <cell r="F1296" t="str">
            <v>4826III</v>
          </cell>
          <cell r="G1296">
            <v>130</v>
          </cell>
          <cell r="H1296">
            <v>290</v>
          </cell>
          <cell r="I1296" t="str">
            <v>0-0-18</v>
          </cell>
          <cell r="J1296">
            <v>8000</v>
          </cell>
        </row>
        <row r="1297">
          <cell r="B1297">
            <v>3245</v>
          </cell>
          <cell r="C1297" t="str">
            <v>อิปัน</v>
          </cell>
          <cell r="D1297" t="str">
            <v>พระแสง</v>
          </cell>
          <cell r="E1297" t="str">
            <v>อำเภอพระแสง</v>
          </cell>
          <cell r="F1297" t="str">
            <v>4826III</v>
          </cell>
          <cell r="G1297">
            <v>130</v>
          </cell>
          <cell r="H1297">
            <v>291</v>
          </cell>
          <cell r="I1297" t="str">
            <v>0-0-18</v>
          </cell>
          <cell r="J1297">
            <v>8000</v>
          </cell>
        </row>
        <row r="1298">
          <cell r="B1298">
            <v>3246</v>
          </cell>
          <cell r="C1298" t="str">
            <v>อิปัน</v>
          </cell>
          <cell r="D1298" t="str">
            <v>พระแสง</v>
          </cell>
          <cell r="E1298" t="str">
            <v>อำเภอพระแสง</v>
          </cell>
          <cell r="F1298" t="str">
            <v>4826III</v>
          </cell>
          <cell r="G1298">
            <v>130</v>
          </cell>
          <cell r="H1298">
            <v>292</v>
          </cell>
          <cell r="I1298" t="str">
            <v>0-0-26</v>
          </cell>
          <cell r="J1298">
            <v>100</v>
          </cell>
        </row>
        <row r="1299">
          <cell r="B1299">
            <v>3247</v>
          </cell>
          <cell r="C1299" t="str">
            <v>อิปัน</v>
          </cell>
          <cell r="D1299" t="str">
            <v>พระแสง</v>
          </cell>
          <cell r="E1299" t="str">
            <v>อำเภอพระแสง</v>
          </cell>
          <cell r="F1299" t="str">
            <v>4826III</v>
          </cell>
          <cell r="G1299">
            <v>130</v>
          </cell>
          <cell r="H1299">
            <v>293</v>
          </cell>
          <cell r="I1299" t="str">
            <v>0-0-20</v>
          </cell>
          <cell r="J1299">
            <v>100</v>
          </cell>
        </row>
        <row r="1300">
          <cell r="B1300">
            <v>3248</v>
          </cell>
          <cell r="C1300" t="str">
            <v>อิปัน</v>
          </cell>
          <cell r="D1300" t="str">
            <v>พระแสง</v>
          </cell>
          <cell r="E1300" t="str">
            <v>อำเภอพระแสง</v>
          </cell>
          <cell r="F1300" t="str">
            <v>4826III</v>
          </cell>
          <cell r="G1300">
            <v>130</v>
          </cell>
          <cell r="H1300">
            <v>294</v>
          </cell>
          <cell r="I1300" t="str">
            <v>0-0-20</v>
          </cell>
          <cell r="J1300">
            <v>100</v>
          </cell>
        </row>
        <row r="1301">
          <cell r="B1301">
            <v>3249</v>
          </cell>
          <cell r="C1301" t="str">
            <v>อิปัน</v>
          </cell>
          <cell r="D1301" t="str">
            <v>พระแสง</v>
          </cell>
          <cell r="E1301" t="str">
            <v>อำเภอพระแสง</v>
          </cell>
          <cell r="F1301" t="str">
            <v>4826III</v>
          </cell>
          <cell r="G1301">
            <v>130</v>
          </cell>
          <cell r="H1301">
            <v>295</v>
          </cell>
          <cell r="I1301" t="str">
            <v>0-0-20</v>
          </cell>
          <cell r="J1301">
            <v>100</v>
          </cell>
        </row>
        <row r="1302">
          <cell r="B1302">
            <v>3250</v>
          </cell>
          <cell r="C1302" t="str">
            <v>อิปัน</v>
          </cell>
          <cell r="D1302" t="str">
            <v>พระแสง</v>
          </cell>
          <cell r="E1302" t="str">
            <v>อำเภอพระแสง</v>
          </cell>
          <cell r="F1302" t="str">
            <v>4826III</v>
          </cell>
          <cell r="G1302">
            <v>130</v>
          </cell>
          <cell r="H1302">
            <v>296</v>
          </cell>
          <cell r="I1302" t="str">
            <v>0-0-20</v>
          </cell>
          <cell r="J1302">
            <v>100</v>
          </cell>
        </row>
        <row r="1303">
          <cell r="B1303">
            <v>3251</v>
          </cell>
          <cell r="C1303" t="str">
            <v>อิปัน</v>
          </cell>
          <cell r="D1303" t="str">
            <v>พระแสง</v>
          </cell>
          <cell r="E1303" t="str">
            <v>อำเภอพระแสง</v>
          </cell>
          <cell r="F1303" t="str">
            <v>4826III</v>
          </cell>
          <cell r="G1303">
            <v>130</v>
          </cell>
          <cell r="H1303">
            <v>297</v>
          </cell>
          <cell r="I1303" t="str">
            <v>0-0-20</v>
          </cell>
          <cell r="J1303">
            <v>100</v>
          </cell>
        </row>
        <row r="1304">
          <cell r="B1304">
            <v>3252</v>
          </cell>
          <cell r="C1304" t="str">
            <v>อิปัน</v>
          </cell>
          <cell r="D1304" t="str">
            <v>พระแสง</v>
          </cell>
          <cell r="E1304" t="str">
            <v>อำเภอพระแสง</v>
          </cell>
          <cell r="F1304" t="str">
            <v>4826III</v>
          </cell>
          <cell r="G1304">
            <v>130</v>
          </cell>
          <cell r="H1304">
            <v>298</v>
          </cell>
          <cell r="I1304" t="str">
            <v>0-0-20</v>
          </cell>
          <cell r="J1304">
            <v>100</v>
          </cell>
        </row>
        <row r="1305">
          <cell r="B1305">
            <v>3253</v>
          </cell>
          <cell r="C1305" t="str">
            <v>อิปัน</v>
          </cell>
          <cell r="D1305" t="str">
            <v>พระแสง</v>
          </cell>
          <cell r="E1305" t="str">
            <v>อำเภอพระแสง</v>
          </cell>
          <cell r="F1305" t="str">
            <v>4826III</v>
          </cell>
          <cell r="G1305">
            <v>130</v>
          </cell>
          <cell r="H1305">
            <v>299</v>
          </cell>
          <cell r="I1305" t="str">
            <v>0-0-20</v>
          </cell>
          <cell r="J1305">
            <v>100</v>
          </cell>
        </row>
        <row r="1306">
          <cell r="B1306">
            <v>3254</v>
          </cell>
          <cell r="C1306" t="str">
            <v>อิปัน</v>
          </cell>
          <cell r="D1306" t="str">
            <v>พระแสง</v>
          </cell>
          <cell r="E1306" t="str">
            <v>อำเภอพระแสง</v>
          </cell>
          <cell r="F1306" t="str">
            <v>4826III</v>
          </cell>
          <cell r="G1306">
            <v>130</v>
          </cell>
          <cell r="H1306">
            <v>300</v>
          </cell>
          <cell r="I1306" t="str">
            <v>0-0-31</v>
          </cell>
          <cell r="J1306">
            <v>100</v>
          </cell>
        </row>
        <row r="1307">
          <cell r="B1307">
            <v>3255</v>
          </cell>
          <cell r="C1307" t="str">
            <v>อิปัน</v>
          </cell>
          <cell r="D1307" t="str">
            <v>พระแสง</v>
          </cell>
          <cell r="E1307" t="str">
            <v>อำเภอพระแสง</v>
          </cell>
          <cell r="F1307" t="str">
            <v>4826III</v>
          </cell>
          <cell r="G1307">
            <v>130</v>
          </cell>
          <cell r="H1307">
            <v>301</v>
          </cell>
          <cell r="I1307" t="str">
            <v>0-0-20</v>
          </cell>
          <cell r="J1307">
            <v>100</v>
          </cell>
        </row>
        <row r="1308">
          <cell r="B1308">
            <v>3256</v>
          </cell>
          <cell r="C1308" t="str">
            <v>อิปัน</v>
          </cell>
          <cell r="D1308" t="str">
            <v>พระแสง</v>
          </cell>
          <cell r="E1308" t="str">
            <v>อำเภอพระแสง</v>
          </cell>
          <cell r="F1308" t="str">
            <v>4826III</v>
          </cell>
          <cell r="G1308">
            <v>130</v>
          </cell>
          <cell r="H1308">
            <v>302</v>
          </cell>
          <cell r="I1308" t="str">
            <v>0-0-20</v>
          </cell>
          <cell r="J1308">
            <v>100</v>
          </cell>
        </row>
        <row r="1309">
          <cell r="B1309">
            <v>3257</v>
          </cell>
          <cell r="C1309" t="str">
            <v>อิปัน</v>
          </cell>
          <cell r="D1309" t="str">
            <v>พระแสง</v>
          </cell>
          <cell r="E1309" t="str">
            <v>อำเภอพระแสง</v>
          </cell>
          <cell r="F1309" t="str">
            <v>4826III</v>
          </cell>
          <cell r="G1309">
            <v>130</v>
          </cell>
          <cell r="H1309">
            <v>303</v>
          </cell>
          <cell r="I1309" t="str">
            <v>0-0-20</v>
          </cell>
          <cell r="J1309">
            <v>100</v>
          </cell>
        </row>
        <row r="1310">
          <cell r="B1310">
            <v>3258</v>
          </cell>
          <cell r="C1310" t="str">
            <v>อิปัน</v>
          </cell>
          <cell r="D1310" t="str">
            <v>พระแสง</v>
          </cell>
          <cell r="E1310" t="str">
            <v>อำเภอพระแสง</v>
          </cell>
          <cell r="F1310" t="str">
            <v>4826III</v>
          </cell>
          <cell r="G1310">
            <v>130</v>
          </cell>
          <cell r="H1310">
            <v>304</v>
          </cell>
          <cell r="I1310" t="str">
            <v>0-0-20</v>
          </cell>
          <cell r="J1310">
            <v>100</v>
          </cell>
        </row>
        <row r="1311">
          <cell r="B1311">
            <v>3259</v>
          </cell>
          <cell r="C1311" t="str">
            <v>อิปัน</v>
          </cell>
          <cell r="D1311" t="str">
            <v>พระแสง</v>
          </cell>
          <cell r="E1311" t="str">
            <v>อำเภอพระแสง</v>
          </cell>
          <cell r="F1311" t="str">
            <v>4826III</v>
          </cell>
          <cell r="G1311">
            <v>130</v>
          </cell>
          <cell r="H1311">
            <v>305</v>
          </cell>
          <cell r="I1311" t="str">
            <v>0-0-20</v>
          </cell>
          <cell r="J1311">
            <v>100</v>
          </cell>
        </row>
        <row r="1312">
          <cell r="B1312">
            <v>3260</v>
          </cell>
          <cell r="C1312" t="str">
            <v>อิปัน</v>
          </cell>
          <cell r="D1312" t="str">
            <v>พระแสง</v>
          </cell>
          <cell r="E1312" t="str">
            <v>อำเภอพระแสง</v>
          </cell>
          <cell r="F1312" t="str">
            <v>4826III</v>
          </cell>
          <cell r="G1312">
            <v>130</v>
          </cell>
          <cell r="H1312">
            <v>306</v>
          </cell>
          <cell r="I1312" t="str">
            <v>0-0-20</v>
          </cell>
          <cell r="J1312">
            <v>100</v>
          </cell>
        </row>
        <row r="1313">
          <cell r="B1313">
            <v>3261</v>
          </cell>
          <cell r="C1313" t="str">
            <v>อิปัน</v>
          </cell>
          <cell r="D1313" t="str">
            <v>พระแสง</v>
          </cell>
          <cell r="E1313" t="str">
            <v>อำเภอพระแสง</v>
          </cell>
          <cell r="F1313" t="str">
            <v>4826III</v>
          </cell>
          <cell r="G1313">
            <v>130</v>
          </cell>
          <cell r="H1313">
            <v>307</v>
          </cell>
          <cell r="I1313" t="str">
            <v>0-0-20</v>
          </cell>
          <cell r="J1313">
            <v>100</v>
          </cell>
        </row>
        <row r="1314">
          <cell r="B1314">
            <v>3262</v>
          </cell>
          <cell r="C1314" t="str">
            <v>อิปัน</v>
          </cell>
          <cell r="D1314" t="str">
            <v>พระแสง</v>
          </cell>
          <cell r="E1314" t="str">
            <v>อำเภอพระแสง</v>
          </cell>
          <cell r="F1314" t="str">
            <v>4826III</v>
          </cell>
          <cell r="G1314">
            <v>130</v>
          </cell>
          <cell r="H1314">
            <v>308</v>
          </cell>
          <cell r="I1314" t="str">
            <v>0-0-32</v>
          </cell>
          <cell r="J1314">
            <v>100</v>
          </cell>
        </row>
        <row r="1315">
          <cell r="B1315">
            <v>3263</v>
          </cell>
          <cell r="C1315" t="str">
            <v>อิปัน</v>
          </cell>
          <cell r="D1315" t="str">
            <v>พระแสง</v>
          </cell>
          <cell r="E1315" t="str">
            <v>อำเภอพระแสง</v>
          </cell>
          <cell r="F1315" t="str">
            <v>4826III</v>
          </cell>
          <cell r="G1315">
            <v>130</v>
          </cell>
          <cell r="H1315">
            <v>309</v>
          </cell>
          <cell r="I1315" t="str">
            <v>0-0-20</v>
          </cell>
          <cell r="J1315">
            <v>100</v>
          </cell>
        </row>
        <row r="1316">
          <cell r="B1316">
            <v>3264</v>
          </cell>
          <cell r="C1316" t="str">
            <v>อิปัน</v>
          </cell>
          <cell r="D1316" t="str">
            <v>พระแสง</v>
          </cell>
          <cell r="E1316" t="str">
            <v>อำเภอพระแสง</v>
          </cell>
          <cell r="F1316" t="str">
            <v>4826III</v>
          </cell>
          <cell r="G1316">
            <v>130</v>
          </cell>
          <cell r="H1316">
            <v>310</v>
          </cell>
          <cell r="I1316" t="str">
            <v>0-0-20</v>
          </cell>
          <cell r="J1316">
            <v>100</v>
          </cell>
        </row>
        <row r="1317">
          <cell r="B1317">
            <v>3265</v>
          </cell>
          <cell r="C1317" t="str">
            <v>อิปัน</v>
          </cell>
          <cell r="D1317" t="str">
            <v>พระแสง</v>
          </cell>
          <cell r="E1317" t="str">
            <v>อำเภอพระแสง</v>
          </cell>
          <cell r="F1317" t="str">
            <v>4826III</v>
          </cell>
          <cell r="G1317">
            <v>130</v>
          </cell>
          <cell r="H1317">
            <v>311</v>
          </cell>
          <cell r="I1317" t="str">
            <v>0-0-20</v>
          </cell>
          <cell r="J1317">
            <v>100</v>
          </cell>
        </row>
        <row r="1318">
          <cell r="B1318">
            <v>3266</v>
          </cell>
          <cell r="C1318" t="str">
            <v>อิปัน</v>
          </cell>
          <cell r="D1318" t="str">
            <v>พระแสง</v>
          </cell>
          <cell r="E1318" t="str">
            <v>อำเภอพระแสง</v>
          </cell>
          <cell r="F1318" t="str">
            <v>4826III</v>
          </cell>
          <cell r="G1318">
            <v>130</v>
          </cell>
          <cell r="H1318">
            <v>312</v>
          </cell>
          <cell r="I1318" t="str">
            <v>0-0-20</v>
          </cell>
          <cell r="J1318">
            <v>100</v>
          </cell>
        </row>
        <row r="1319">
          <cell r="B1319">
            <v>3267</v>
          </cell>
          <cell r="C1319" t="str">
            <v>อิปัน</v>
          </cell>
          <cell r="D1319" t="str">
            <v>พระแสง</v>
          </cell>
          <cell r="E1319" t="str">
            <v>อำเภอพระแสง</v>
          </cell>
          <cell r="F1319" t="str">
            <v>4826III</v>
          </cell>
          <cell r="G1319">
            <v>130</v>
          </cell>
          <cell r="H1319">
            <v>313</v>
          </cell>
          <cell r="I1319" t="str">
            <v>0-0-20</v>
          </cell>
          <cell r="J1319">
            <v>100</v>
          </cell>
        </row>
        <row r="1320">
          <cell r="B1320">
            <v>3268</v>
          </cell>
          <cell r="C1320" t="str">
            <v>อิปัน</v>
          </cell>
          <cell r="D1320" t="str">
            <v>พระแสง</v>
          </cell>
          <cell r="E1320" t="str">
            <v>อำเภอพระแสง</v>
          </cell>
          <cell r="F1320" t="str">
            <v>4826III</v>
          </cell>
          <cell r="G1320">
            <v>130</v>
          </cell>
          <cell r="H1320">
            <v>314</v>
          </cell>
          <cell r="I1320" t="str">
            <v>0-0-20</v>
          </cell>
          <cell r="J1320">
            <v>100</v>
          </cell>
        </row>
        <row r="1321">
          <cell r="B1321">
            <v>3269</v>
          </cell>
          <cell r="C1321" t="str">
            <v>อิปัน</v>
          </cell>
          <cell r="D1321" t="str">
            <v>พระแสง</v>
          </cell>
          <cell r="E1321" t="str">
            <v>อำเภอพระแสง</v>
          </cell>
          <cell r="F1321" t="str">
            <v>4826III</v>
          </cell>
          <cell r="G1321">
            <v>130</v>
          </cell>
          <cell r="H1321">
            <v>315</v>
          </cell>
          <cell r="I1321" t="str">
            <v>0-0-20</v>
          </cell>
          <cell r="J1321">
            <v>100</v>
          </cell>
        </row>
        <row r="1322">
          <cell r="B1322">
            <v>3270</v>
          </cell>
          <cell r="C1322" t="str">
            <v>อิปัน</v>
          </cell>
          <cell r="D1322" t="str">
            <v>พระแสง</v>
          </cell>
          <cell r="E1322" t="str">
            <v>อำเภอพระแสง</v>
          </cell>
          <cell r="F1322" t="str">
            <v>4826III</v>
          </cell>
          <cell r="G1322">
            <v>130</v>
          </cell>
          <cell r="H1322">
            <v>316</v>
          </cell>
          <cell r="I1322" t="str">
            <v>0-0-32</v>
          </cell>
          <cell r="J1322">
            <v>100</v>
          </cell>
        </row>
        <row r="1323">
          <cell r="B1323">
            <v>3271</v>
          </cell>
          <cell r="C1323" t="str">
            <v>อิปัน</v>
          </cell>
          <cell r="D1323" t="str">
            <v>พระแสง</v>
          </cell>
          <cell r="E1323" t="str">
            <v>อำเภอพระแสง</v>
          </cell>
          <cell r="F1323" t="str">
            <v>4826III</v>
          </cell>
          <cell r="G1323">
            <v>130</v>
          </cell>
          <cell r="H1323">
            <v>317</v>
          </cell>
          <cell r="I1323" t="str">
            <v>0-0-20</v>
          </cell>
          <cell r="J1323">
            <v>100</v>
          </cell>
        </row>
        <row r="1324">
          <cell r="B1324">
            <v>3272</v>
          </cell>
          <cell r="C1324" t="str">
            <v>อิปัน</v>
          </cell>
          <cell r="D1324" t="str">
            <v>พระแสง</v>
          </cell>
          <cell r="E1324" t="str">
            <v>อำเภอพระแสง</v>
          </cell>
          <cell r="F1324" t="str">
            <v>4826III</v>
          </cell>
          <cell r="G1324">
            <v>130</v>
          </cell>
          <cell r="H1324">
            <v>318</v>
          </cell>
          <cell r="I1324" t="str">
            <v>0-0-20</v>
          </cell>
          <cell r="J1324">
            <v>100</v>
          </cell>
        </row>
        <row r="1325">
          <cell r="B1325">
            <v>3273</v>
          </cell>
          <cell r="C1325" t="str">
            <v>อิปัน</v>
          </cell>
          <cell r="D1325" t="str">
            <v>พระแสง</v>
          </cell>
          <cell r="E1325" t="str">
            <v>อำเภอพระแสง</v>
          </cell>
          <cell r="F1325" t="str">
            <v>4826III</v>
          </cell>
          <cell r="G1325">
            <v>130</v>
          </cell>
          <cell r="H1325">
            <v>319</v>
          </cell>
          <cell r="I1325" t="str">
            <v>0-0-20</v>
          </cell>
          <cell r="J1325">
            <v>100</v>
          </cell>
        </row>
        <row r="1326">
          <cell r="B1326">
            <v>3274</v>
          </cell>
          <cell r="C1326" t="str">
            <v>อิปัน</v>
          </cell>
          <cell r="D1326" t="str">
            <v>พระแสง</v>
          </cell>
          <cell r="E1326" t="str">
            <v>อำเภอพระแสง</v>
          </cell>
          <cell r="F1326" t="str">
            <v>4826III</v>
          </cell>
          <cell r="G1326">
            <v>130</v>
          </cell>
          <cell r="H1326">
            <v>320</v>
          </cell>
          <cell r="I1326" t="str">
            <v>0-0-20</v>
          </cell>
          <cell r="J1326">
            <v>100</v>
          </cell>
        </row>
        <row r="1327">
          <cell r="B1327">
            <v>3275</v>
          </cell>
          <cell r="C1327" t="str">
            <v>อิปัน</v>
          </cell>
          <cell r="D1327" t="str">
            <v>พระแสง</v>
          </cell>
          <cell r="E1327" t="str">
            <v>อำเภอพระแสง</v>
          </cell>
          <cell r="F1327" t="str">
            <v>4826III</v>
          </cell>
          <cell r="G1327">
            <v>130</v>
          </cell>
          <cell r="H1327">
            <v>321</v>
          </cell>
          <cell r="I1327" t="str">
            <v>0-0-20</v>
          </cell>
          <cell r="J1327">
            <v>100</v>
          </cell>
        </row>
        <row r="1328">
          <cell r="B1328">
            <v>3276</v>
          </cell>
          <cell r="C1328" t="str">
            <v>อิปัน</v>
          </cell>
          <cell r="D1328" t="str">
            <v>พระแสง</v>
          </cell>
          <cell r="E1328" t="str">
            <v>อำเภอพระแสง</v>
          </cell>
          <cell r="F1328" t="str">
            <v>4826III</v>
          </cell>
          <cell r="G1328">
            <v>130</v>
          </cell>
          <cell r="H1328">
            <v>322</v>
          </cell>
          <cell r="I1328" t="str">
            <v>0-0-20</v>
          </cell>
          <cell r="J1328">
            <v>100</v>
          </cell>
        </row>
        <row r="1329">
          <cell r="B1329">
            <v>3277</v>
          </cell>
          <cell r="C1329" t="str">
            <v>อิปัน</v>
          </cell>
          <cell r="D1329" t="str">
            <v>พระแสง</v>
          </cell>
          <cell r="E1329" t="str">
            <v>อำเภอพระแสง</v>
          </cell>
          <cell r="F1329" t="str">
            <v>4826III</v>
          </cell>
          <cell r="G1329">
            <v>130</v>
          </cell>
          <cell r="H1329">
            <v>323</v>
          </cell>
          <cell r="I1329" t="str">
            <v>0-0-20</v>
          </cell>
          <cell r="J1329">
            <v>100</v>
          </cell>
        </row>
        <row r="1330">
          <cell r="B1330">
            <v>3278</v>
          </cell>
          <cell r="C1330" t="str">
            <v>อิปัน</v>
          </cell>
          <cell r="D1330" t="str">
            <v>พระแสง</v>
          </cell>
          <cell r="E1330" t="str">
            <v>อำเภอพระแสง</v>
          </cell>
          <cell r="F1330" t="str">
            <v>4826III</v>
          </cell>
          <cell r="G1330">
            <v>130</v>
          </cell>
          <cell r="H1330">
            <v>324</v>
          </cell>
          <cell r="I1330" t="str">
            <v>0-0-20</v>
          </cell>
          <cell r="J1330">
            <v>100</v>
          </cell>
        </row>
        <row r="1331">
          <cell r="B1331">
            <v>3279</v>
          </cell>
          <cell r="C1331" t="str">
            <v>อิปัน</v>
          </cell>
          <cell r="D1331" t="str">
            <v>พระแสง</v>
          </cell>
          <cell r="E1331" t="str">
            <v>อำเภอพระแสง</v>
          </cell>
          <cell r="F1331" t="str">
            <v>4826III</v>
          </cell>
          <cell r="G1331">
            <v>130</v>
          </cell>
          <cell r="H1331">
            <v>325</v>
          </cell>
          <cell r="I1331" t="str">
            <v>0-0-20</v>
          </cell>
          <cell r="J1331">
            <v>100</v>
          </cell>
        </row>
        <row r="1332">
          <cell r="B1332">
            <v>3280</v>
          </cell>
          <cell r="C1332" t="str">
            <v>อิปัน</v>
          </cell>
          <cell r="D1332" t="str">
            <v>พระแสง</v>
          </cell>
          <cell r="E1332" t="str">
            <v>อำเภอพระแสง</v>
          </cell>
          <cell r="F1332" t="str">
            <v>4826III</v>
          </cell>
          <cell r="G1332">
            <v>130</v>
          </cell>
          <cell r="H1332">
            <v>326</v>
          </cell>
          <cell r="I1332" t="str">
            <v>0-0-20</v>
          </cell>
          <cell r="J1332">
            <v>100</v>
          </cell>
        </row>
        <row r="1333">
          <cell r="B1333">
            <v>3281</v>
          </cell>
          <cell r="C1333" t="str">
            <v>อิปัน</v>
          </cell>
          <cell r="D1333" t="str">
            <v>พระแสง</v>
          </cell>
          <cell r="E1333" t="str">
            <v>อำเภอพระแสง</v>
          </cell>
          <cell r="F1333" t="str">
            <v>4826III</v>
          </cell>
          <cell r="G1333">
            <v>130</v>
          </cell>
          <cell r="H1333">
            <v>327</v>
          </cell>
          <cell r="I1333" t="str">
            <v>0-0-20</v>
          </cell>
          <cell r="J1333">
            <v>100</v>
          </cell>
        </row>
        <row r="1334">
          <cell r="B1334">
            <v>3282</v>
          </cell>
          <cell r="C1334" t="str">
            <v>อิปัน</v>
          </cell>
          <cell r="D1334" t="str">
            <v>พระแสง</v>
          </cell>
          <cell r="E1334" t="str">
            <v>อำเภอพระแสง</v>
          </cell>
          <cell r="F1334" t="str">
            <v>4826III</v>
          </cell>
          <cell r="G1334">
            <v>130</v>
          </cell>
          <cell r="H1334">
            <v>328</v>
          </cell>
          <cell r="I1334" t="str">
            <v>0-0-20</v>
          </cell>
          <cell r="J1334">
            <v>100</v>
          </cell>
        </row>
        <row r="1335">
          <cell r="B1335">
            <v>3283</v>
          </cell>
          <cell r="C1335" t="str">
            <v>อิปัน</v>
          </cell>
          <cell r="D1335" t="str">
            <v>พระแสง</v>
          </cell>
          <cell r="E1335" t="str">
            <v>อำเภอพระแสง</v>
          </cell>
          <cell r="F1335" t="str">
            <v>4826III</v>
          </cell>
          <cell r="G1335">
            <v>130</v>
          </cell>
          <cell r="H1335">
            <v>329</v>
          </cell>
          <cell r="I1335" t="str">
            <v>0-0-20</v>
          </cell>
          <cell r="J1335">
            <v>100</v>
          </cell>
        </row>
        <row r="1336">
          <cell r="B1336">
            <v>3284</v>
          </cell>
          <cell r="C1336" t="str">
            <v>อิปัน</v>
          </cell>
          <cell r="D1336" t="str">
            <v>พระแสง</v>
          </cell>
          <cell r="E1336" t="str">
            <v>อำเภอพระแสง</v>
          </cell>
          <cell r="F1336" t="str">
            <v>4826III</v>
          </cell>
          <cell r="G1336">
            <v>130</v>
          </cell>
          <cell r="H1336">
            <v>330</v>
          </cell>
          <cell r="I1336" t="str">
            <v>0-0-20</v>
          </cell>
          <cell r="J1336">
            <v>100</v>
          </cell>
        </row>
        <row r="1337">
          <cell r="B1337">
            <v>3285</v>
          </cell>
          <cell r="C1337" t="str">
            <v>อิปัน</v>
          </cell>
          <cell r="D1337" t="str">
            <v>พระแสง</v>
          </cell>
          <cell r="E1337" t="str">
            <v>อำเภอพระแสง</v>
          </cell>
          <cell r="F1337" t="str">
            <v>4826III</v>
          </cell>
          <cell r="G1337">
            <v>130</v>
          </cell>
          <cell r="H1337">
            <v>331</v>
          </cell>
          <cell r="I1337" t="str">
            <v>0-0-20</v>
          </cell>
          <cell r="J1337">
            <v>100</v>
          </cell>
        </row>
        <row r="1338">
          <cell r="B1338">
            <v>3286</v>
          </cell>
          <cell r="C1338" t="str">
            <v>อิปัน</v>
          </cell>
          <cell r="D1338" t="str">
            <v>พระแสง</v>
          </cell>
          <cell r="E1338" t="str">
            <v>อำเภอพระแสง</v>
          </cell>
          <cell r="F1338" t="str">
            <v>4826III</v>
          </cell>
          <cell r="G1338">
            <v>130</v>
          </cell>
          <cell r="H1338">
            <v>332</v>
          </cell>
          <cell r="I1338" t="str">
            <v>0-0-15</v>
          </cell>
          <cell r="J1338">
            <v>100</v>
          </cell>
        </row>
        <row r="1339">
          <cell r="B1339">
            <v>3287</v>
          </cell>
          <cell r="C1339" t="str">
            <v>อิปัน</v>
          </cell>
          <cell r="D1339" t="str">
            <v>พระแสง</v>
          </cell>
          <cell r="E1339" t="str">
            <v>อำเภอพระแสง</v>
          </cell>
          <cell r="F1339" t="str">
            <v>4826III</v>
          </cell>
          <cell r="G1339">
            <v>130</v>
          </cell>
          <cell r="H1339">
            <v>333</v>
          </cell>
          <cell r="I1339" t="str">
            <v>0-0-15</v>
          </cell>
          <cell r="J1339">
            <v>100</v>
          </cell>
        </row>
        <row r="1340">
          <cell r="B1340">
            <v>3288</v>
          </cell>
          <cell r="C1340" t="str">
            <v>อิปัน</v>
          </cell>
          <cell r="D1340" t="str">
            <v>พระแสง</v>
          </cell>
          <cell r="E1340" t="str">
            <v>อำเภอพระแสง</v>
          </cell>
          <cell r="F1340" t="str">
            <v>4826III</v>
          </cell>
          <cell r="G1340">
            <v>130</v>
          </cell>
          <cell r="H1340">
            <v>334</v>
          </cell>
          <cell r="I1340" t="str">
            <v>0-0-15</v>
          </cell>
          <cell r="J1340">
            <v>100</v>
          </cell>
        </row>
        <row r="1341">
          <cell r="B1341">
            <v>3289</v>
          </cell>
          <cell r="C1341" t="str">
            <v>อิปัน</v>
          </cell>
          <cell r="D1341" t="str">
            <v>พระแสง</v>
          </cell>
          <cell r="E1341" t="str">
            <v>อำเภอพระแสง</v>
          </cell>
          <cell r="F1341" t="str">
            <v>4826III</v>
          </cell>
          <cell r="G1341">
            <v>130</v>
          </cell>
          <cell r="H1341">
            <v>335</v>
          </cell>
          <cell r="I1341" t="str">
            <v>0-0-15</v>
          </cell>
          <cell r="J1341">
            <v>100</v>
          </cell>
        </row>
        <row r="1342">
          <cell r="B1342">
            <v>3290</v>
          </cell>
          <cell r="C1342" t="str">
            <v>อิปัน</v>
          </cell>
          <cell r="D1342" t="str">
            <v>พระแสง</v>
          </cell>
          <cell r="E1342" t="str">
            <v>อำเภอพระแสง</v>
          </cell>
          <cell r="F1342" t="str">
            <v>4826III</v>
          </cell>
          <cell r="G1342">
            <v>130</v>
          </cell>
          <cell r="H1342">
            <v>336</v>
          </cell>
          <cell r="I1342" t="str">
            <v>0-0-15</v>
          </cell>
          <cell r="J1342">
            <v>100</v>
          </cell>
        </row>
        <row r="1343">
          <cell r="B1343">
            <v>3291</v>
          </cell>
          <cell r="C1343" t="str">
            <v>อิปัน</v>
          </cell>
          <cell r="D1343" t="str">
            <v>พระแสง</v>
          </cell>
          <cell r="E1343" t="str">
            <v>อำเภอพระแสง</v>
          </cell>
          <cell r="F1343" t="str">
            <v>4826III</v>
          </cell>
          <cell r="G1343">
            <v>130</v>
          </cell>
          <cell r="H1343">
            <v>337</v>
          </cell>
          <cell r="I1343" t="str">
            <v>0-0-15</v>
          </cell>
          <cell r="J1343">
            <v>100</v>
          </cell>
        </row>
        <row r="1344">
          <cell r="B1344">
            <v>3292</v>
          </cell>
          <cell r="C1344" t="str">
            <v>อิปัน</v>
          </cell>
          <cell r="D1344" t="str">
            <v>พระแสง</v>
          </cell>
          <cell r="E1344" t="str">
            <v>อำเภอพระแสง</v>
          </cell>
          <cell r="F1344" t="str">
            <v>4826III</v>
          </cell>
          <cell r="G1344">
            <v>130</v>
          </cell>
          <cell r="H1344">
            <v>338</v>
          </cell>
          <cell r="I1344" t="str">
            <v>0-0-15</v>
          </cell>
          <cell r="J1344">
            <v>100</v>
          </cell>
        </row>
        <row r="1345">
          <cell r="B1345">
            <v>3293</v>
          </cell>
          <cell r="C1345" t="str">
            <v>อิปัน</v>
          </cell>
          <cell r="D1345" t="str">
            <v>พระแสง</v>
          </cell>
          <cell r="E1345" t="str">
            <v>อำเภอพระแสง</v>
          </cell>
          <cell r="F1345" t="str">
            <v>4826III</v>
          </cell>
          <cell r="G1345">
            <v>130</v>
          </cell>
          <cell r="H1345">
            <v>339</v>
          </cell>
          <cell r="I1345" t="str">
            <v>0-0-15</v>
          </cell>
          <cell r="J1345">
            <v>100</v>
          </cell>
        </row>
        <row r="1346">
          <cell r="B1346">
            <v>3294</v>
          </cell>
          <cell r="C1346" t="str">
            <v>อิปัน</v>
          </cell>
          <cell r="D1346" t="str">
            <v>พระแสง</v>
          </cell>
          <cell r="E1346" t="str">
            <v>อำเภอพระแสง</v>
          </cell>
          <cell r="F1346" t="str">
            <v>4826III</v>
          </cell>
          <cell r="G1346">
            <v>130</v>
          </cell>
          <cell r="H1346">
            <v>340</v>
          </cell>
          <cell r="I1346" t="str">
            <v>0-0-15</v>
          </cell>
          <cell r="J1346">
            <v>100</v>
          </cell>
        </row>
        <row r="1347">
          <cell r="B1347">
            <v>3295</v>
          </cell>
          <cell r="C1347" t="str">
            <v>อิปัน</v>
          </cell>
          <cell r="D1347" t="str">
            <v>พระแสง</v>
          </cell>
          <cell r="E1347" t="str">
            <v>อำเภอพระแสง</v>
          </cell>
          <cell r="F1347" t="str">
            <v>4826III</v>
          </cell>
          <cell r="G1347">
            <v>130</v>
          </cell>
          <cell r="H1347">
            <v>341</v>
          </cell>
          <cell r="I1347" t="str">
            <v>0-0-15</v>
          </cell>
          <cell r="J1347">
            <v>100</v>
          </cell>
        </row>
        <row r="1348">
          <cell r="B1348">
            <v>3296</v>
          </cell>
          <cell r="C1348" t="str">
            <v>อิปัน</v>
          </cell>
          <cell r="D1348" t="str">
            <v>พระแสง</v>
          </cell>
          <cell r="E1348" t="str">
            <v>อำเภอพระแสง</v>
          </cell>
          <cell r="F1348" t="str">
            <v>4826III</v>
          </cell>
          <cell r="G1348">
            <v>130</v>
          </cell>
          <cell r="H1348">
            <v>342</v>
          </cell>
          <cell r="I1348" t="str">
            <v>0-0-15</v>
          </cell>
          <cell r="J1348">
            <v>100</v>
          </cell>
        </row>
        <row r="1349">
          <cell r="B1349">
            <v>3297</v>
          </cell>
          <cell r="C1349" t="str">
            <v>อิปัน</v>
          </cell>
          <cell r="D1349" t="str">
            <v>พระแสง</v>
          </cell>
          <cell r="E1349" t="str">
            <v>อำเภอพระแสง</v>
          </cell>
          <cell r="F1349" t="str">
            <v>4826III</v>
          </cell>
          <cell r="G1349">
            <v>130</v>
          </cell>
          <cell r="H1349">
            <v>343</v>
          </cell>
          <cell r="I1349" t="str">
            <v>0-0-15</v>
          </cell>
          <cell r="J1349">
            <v>100</v>
          </cell>
        </row>
        <row r="1350">
          <cell r="B1350">
            <v>3298</v>
          </cell>
          <cell r="C1350" t="str">
            <v>อิปัน</v>
          </cell>
          <cell r="D1350" t="str">
            <v>พระแสง</v>
          </cell>
          <cell r="E1350" t="str">
            <v>อำเภอพระแสง</v>
          </cell>
          <cell r="F1350" t="str">
            <v>4826III</v>
          </cell>
          <cell r="G1350">
            <v>130</v>
          </cell>
          <cell r="H1350">
            <v>344</v>
          </cell>
          <cell r="I1350" t="str">
            <v>0-0-15</v>
          </cell>
          <cell r="J1350">
            <v>100</v>
          </cell>
        </row>
        <row r="1351">
          <cell r="B1351">
            <v>3299</v>
          </cell>
          <cell r="C1351" t="str">
            <v>อิปัน</v>
          </cell>
          <cell r="D1351" t="str">
            <v>พระแสง</v>
          </cell>
          <cell r="E1351" t="str">
            <v>อำเภอพระแสง</v>
          </cell>
          <cell r="F1351" t="str">
            <v>4826III</v>
          </cell>
          <cell r="G1351">
            <v>130</v>
          </cell>
          <cell r="H1351">
            <v>345</v>
          </cell>
          <cell r="I1351" t="str">
            <v>0-0-15</v>
          </cell>
          <cell r="J1351">
            <v>100</v>
          </cell>
        </row>
        <row r="1352">
          <cell r="B1352">
            <v>3300</v>
          </cell>
          <cell r="C1352" t="str">
            <v>อิปัน</v>
          </cell>
          <cell r="D1352" t="str">
            <v>พระแสง</v>
          </cell>
          <cell r="E1352" t="str">
            <v>อำเภอพระแสง</v>
          </cell>
          <cell r="F1352" t="str">
            <v>4826III</v>
          </cell>
          <cell r="G1352">
            <v>130</v>
          </cell>
          <cell r="H1352">
            <v>346</v>
          </cell>
          <cell r="I1352" t="str">
            <v>0-0-15</v>
          </cell>
          <cell r="J1352">
            <v>100</v>
          </cell>
        </row>
        <row r="1353">
          <cell r="B1353">
            <v>3301</v>
          </cell>
          <cell r="C1353" t="str">
            <v>อิปัน</v>
          </cell>
          <cell r="D1353" t="str">
            <v>พระแสง</v>
          </cell>
          <cell r="E1353" t="str">
            <v>อำเภอพระแสง</v>
          </cell>
          <cell r="F1353" t="str">
            <v>4826III</v>
          </cell>
          <cell r="G1353">
            <v>130</v>
          </cell>
          <cell r="H1353">
            <v>347</v>
          </cell>
          <cell r="I1353" t="str">
            <v>0-0-15</v>
          </cell>
          <cell r="J1353">
            <v>100</v>
          </cell>
        </row>
        <row r="1354">
          <cell r="B1354">
            <v>3302</v>
          </cell>
          <cell r="C1354" t="str">
            <v>อิปัน</v>
          </cell>
          <cell r="D1354" t="str">
            <v>พระแสง</v>
          </cell>
          <cell r="E1354" t="str">
            <v>อำเภอพระแสง</v>
          </cell>
          <cell r="F1354" t="str">
            <v>4826III</v>
          </cell>
          <cell r="G1354">
            <v>130</v>
          </cell>
          <cell r="H1354">
            <v>348</v>
          </cell>
          <cell r="I1354" t="str">
            <v>0-0-15</v>
          </cell>
          <cell r="J1354">
            <v>100</v>
          </cell>
        </row>
        <row r="1355">
          <cell r="B1355">
            <v>3303</v>
          </cell>
          <cell r="C1355" t="str">
            <v>อิปัน</v>
          </cell>
          <cell r="D1355" t="str">
            <v>พระแสง</v>
          </cell>
          <cell r="E1355" t="str">
            <v>อำเภอพระแสง</v>
          </cell>
          <cell r="F1355" t="str">
            <v>4826III</v>
          </cell>
          <cell r="G1355">
            <v>130</v>
          </cell>
          <cell r="H1355">
            <v>349</v>
          </cell>
          <cell r="I1355" t="str">
            <v>0-0-15</v>
          </cell>
          <cell r="J1355">
            <v>100</v>
          </cell>
        </row>
        <row r="1356">
          <cell r="B1356">
            <v>3304</v>
          </cell>
          <cell r="C1356" t="str">
            <v>อิปัน</v>
          </cell>
          <cell r="D1356" t="str">
            <v>พระแสง</v>
          </cell>
          <cell r="E1356" t="str">
            <v>อำเภอพระแสง</v>
          </cell>
          <cell r="F1356" t="str">
            <v>4826III</v>
          </cell>
          <cell r="G1356">
            <v>130</v>
          </cell>
          <cell r="H1356">
            <v>350</v>
          </cell>
          <cell r="I1356" t="str">
            <v>0-0-15</v>
          </cell>
          <cell r="J1356">
            <v>100</v>
          </cell>
        </row>
        <row r="1357">
          <cell r="B1357">
            <v>3305</v>
          </cell>
          <cell r="C1357" t="str">
            <v>อิปัน</v>
          </cell>
          <cell r="D1357" t="str">
            <v>พระแสง</v>
          </cell>
          <cell r="E1357" t="str">
            <v>อำเภอพระแสง</v>
          </cell>
          <cell r="F1357" t="str">
            <v>4826III</v>
          </cell>
          <cell r="G1357">
            <v>130</v>
          </cell>
          <cell r="H1357">
            <v>351</v>
          </cell>
          <cell r="I1357" t="str">
            <v>0-0-15</v>
          </cell>
          <cell r="J1357">
            <v>100</v>
          </cell>
        </row>
        <row r="1358">
          <cell r="B1358">
            <v>3306</v>
          </cell>
          <cell r="C1358" t="str">
            <v>อิปัน</v>
          </cell>
          <cell r="D1358" t="str">
            <v>พระแสง</v>
          </cell>
          <cell r="E1358" t="str">
            <v>อำเภอพระแสง</v>
          </cell>
          <cell r="F1358" t="str">
            <v>4826III</v>
          </cell>
          <cell r="G1358">
            <v>130</v>
          </cell>
          <cell r="H1358">
            <v>352</v>
          </cell>
          <cell r="I1358" t="str">
            <v>0-1-20</v>
          </cell>
          <cell r="J1358">
            <v>100</v>
          </cell>
        </row>
        <row r="1359">
          <cell r="B1359">
            <v>3307</v>
          </cell>
          <cell r="C1359" t="str">
            <v>อิปัน</v>
          </cell>
          <cell r="D1359" t="str">
            <v>พระแสง</v>
          </cell>
          <cell r="E1359" t="str">
            <v>อำเภอพระแสง</v>
          </cell>
          <cell r="F1359" t="str">
            <v>4826III</v>
          </cell>
          <cell r="G1359">
            <v>130</v>
          </cell>
          <cell r="H1359">
            <v>353</v>
          </cell>
          <cell r="I1359" t="str">
            <v>0-2-50</v>
          </cell>
          <cell r="J1359">
            <v>100</v>
          </cell>
        </row>
        <row r="1360">
          <cell r="B1360">
            <v>3308</v>
          </cell>
          <cell r="C1360" t="str">
            <v>อิปัน</v>
          </cell>
          <cell r="D1360" t="str">
            <v>พระแสง</v>
          </cell>
          <cell r="E1360" t="str">
            <v>อำเภอพระแสง</v>
          </cell>
          <cell r="F1360" t="str">
            <v>4826III</v>
          </cell>
          <cell r="G1360">
            <v>130</v>
          </cell>
          <cell r="H1360">
            <v>354</v>
          </cell>
          <cell r="I1360" t="str">
            <v>0-0-27</v>
          </cell>
          <cell r="J1360">
            <v>100</v>
          </cell>
        </row>
        <row r="1361">
          <cell r="B1361">
            <v>3309</v>
          </cell>
          <cell r="C1361" t="str">
            <v>อิปัน</v>
          </cell>
          <cell r="D1361" t="str">
            <v>พระแสง</v>
          </cell>
          <cell r="E1361" t="str">
            <v>อำเภอพระแสง</v>
          </cell>
          <cell r="F1361" t="str">
            <v>4826III</v>
          </cell>
          <cell r="G1361">
            <v>130</v>
          </cell>
          <cell r="H1361">
            <v>355</v>
          </cell>
          <cell r="I1361" t="str">
            <v>0-0-20</v>
          </cell>
          <cell r="J1361">
            <v>100</v>
          </cell>
        </row>
        <row r="1362">
          <cell r="B1362">
            <v>3310</v>
          </cell>
          <cell r="C1362" t="str">
            <v>อิปัน</v>
          </cell>
          <cell r="D1362" t="str">
            <v>พระแสง</v>
          </cell>
          <cell r="E1362" t="str">
            <v>อำเภอพระแสง</v>
          </cell>
          <cell r="F1362" t="str">
            <v>4826III</v>
          </cell>
          <cell r="G1362">
            <v>130</v>
          </cell>
          <cell r="H1362">
            <v>356</v>
          </cell>
          <cell r="I1362" t="str">
            <v>0-0-20</v>
          </cell>
          <cell r="J1362">
            <v>100</v>
          </cell>
        </row>
        <row r="1363">
          <cell r="B1363">
            <v>3311</v>
          </cell>
          <cell r="C1363" t="str">
            <v>อิปัน</v>
          </cell>
          <cell r="D1363" t="str">
            <v>พระแสง</v>
          </cell>
          <cell r="E1363" t="str">
            <v>อำเภอพระแสง</v>
          </cell>
          <cell r="F1363" t="str">
            <v>4826III</v>
          </cell>
          <cell r="G1363">
            <v>130</v>
          </cell>
          <cell r="H1363">
            <v>357</v>
          </cell>
          <cell r="I1363" t="str">
            <v>0-0-20</v>
          </cell>
          <cell r="J1363">
            <v>100</v>
          </cell>
        </row>
        <row r="1364">
          <cell r="B1364">
            <v>3312</v>
          </cell>
          <cell r="C1364" t="str">
            <v>อิปัน</v>
          </cell>
          <cell r="D1364" t="str">
            <v>พระแสง</v>
          </cell>
          <cell r="E1364" t="str">
            <v>อำเภอพระแสง</v>
          </cell>
          <cell r="F1364" t="str">
            <v>4826III</v>
          </cell>
          <cell r="G1364">
            <v>130</v>
          </cell>
          <cell r="H1364">
            <v>358</v>
          </cell>
          <cell r="I1364" t="str">
            <v>0-0-20</v>
          </cell>
          <cell r="J1364">
            <v>100</v>
          </cell>
        </row>
        <row r="1365">
          <cell r="B1365">
            <v>3313</v>
          </cell>
          <cell r="C1365" t="str">
            <v>อิปัน</v>
          </cell>
          <cell r="D1365" t="str">
            <v>พระแสง</v>
          </cell>
          <cell r="E1365" t="str">
            <v>อำเภอพระแสง</v>
          </cell>
          <cell r="F1365" t="str">
            <v>4826III</v>
          </cell>
          <cell r="G1365">
            <v>130</v>
          </cell>
          <cell r="H1365">
            <v>359</v>
          </cell>
          <cell r="I1365" t="str">
            <v>0-0-20</v>
          </cell>
          <cell r="J1365">
            <v>100</v>
          </cell>
        </row>
        <row r="1366">
          <cell r="B1366">
            <v>3314</v>
          </cell>
          <cell r="C1366" t="str">
            <v>อิปัน</v>
          </cell>
          <cell r="D1366" t="str">
            <v>พระแสง</v>
          </cell>
          <cell r="E1366" t="str">
            <v>อำเภอพระแสง</v>
          </cell>
          <cell r="F1366" t="str">
            <v>4826III</v>
          </cell>
          <cell r="G1366">
            <v>130</v>
          </cell>
          <cell r="H1366">
            <v>360</v>
          </cell>
          <cell r="I1366" t="str">
            <v>0-0-20</v>
          </cell>
          <cell r="J1366">
            <v>100</v>
          </cell>
        </row>
        <row r="1367">
          <cell r="B1367">
            <v>3315</v>
          </cell>
          <cell r="C1367" t="str">
            <v>อิปัน</v>
          </cell>
          <cell r="D1367" t="str">
            <v>พระแสง</v>
          </cell>
          <cell r="E1367" t="str">
            <v>อำเภอพระแสง</v>
          </cell>
          <cell r="F1367" t="str">
            <v>4826III</v>
          </cell>
          <cell r="G1367">
            <v>130</v>
          </cell>
          <cell r="H1367">
            <v>361</v>
          </cell>
          <cell r="I1367" t="str">
            <v>0-0-20</v>
          </cell>
          <cell r="J1367">
            <v>100</v>
          </cell>
        </row>
        <row r="1368">
          <cell r="B1368">
            <v>3316</v>
          </cell>
          <cell r="C1368" t="str">
            <v>อิปัน</v>
          </cell>
          <cell r="D1368" t="str">
            <v>พระแสง</v>
          </cell>
          <cell r="E1368" t="str">
            <v>อำเภอพระแสง</v>
          </cell>
          <cell r="F1368" t="str">
            <v>4826III</v>
          </cell>
          <cell r="G1368">
            <v>130</v>
          </cell>
          <cell r="H1368">
            <v>362</v>
          </cell>
          <cell r="I1368" t="str">
            <v>0-0-27</v>
          </cell>
          <cell r="J1368">
            <v>100</v>
          </cell>
        </row>
        <row r="1369">
          <cell r="B1369">
            <v>3317</v>
          </cell>
          <cell r="C1369" t="str">
            <v>อิปัน</v>
          </cell>
          <cell r="D1369" t="str">
            <v>พระแสง</v>
          </cell>
          <cell r="E1369" t="str">
            <v>อำเภอพระแสง</v>
          </cell>
          <cell r="F1369" t="str">
            <v>4826III</v>
          </cell>
          <cell r="G1369">
            <v>130</v>
          </cell>
          <cell r="H1369">
            <v>363</v>
          </cell>
          <cell r="I1369" t="str">
            <v>0-0-20</v>
          </cell>
          <cell r="J1369">
            <v>100</v>
          </cell>
        </row>
        <row r="1370">
          <cell r="B1370">
            <v>3318</v>
          </cell>
          <cell r="C1370" t="str">
            <v>อิปัน</v>
          </cell>
          <cell r="D1370" t="str">
            <v>พระแสง</v>
          </cell>
          <cell r="E1370" t="str">
            <v>อำเภอพระแสง</v>
          </cell>
          <cell r="F1370" t="str">
            <v>4826III</v>
          </cell>
          <cell r="G1370">
            <v>130</v>
          </cell>
          <cell r="H1370">
            <v>364</v>
          </cell>
          <cell r="I1370" t="str">
            <v>0-0-20</v>
          </cell>
          <cell r="J1370">
            <v>100</v>
          </cell>
        </row>
        <row r="1371">
          <cell r="B1371">
            <v>3319</v>
          </cell>
          <cell r="C1371" t="str">
            <v>อิปัน</v>
          </cell>
          <cell r="D1371" t="str">
            <v>พระแสง</v>
          </cell>
          <cell r="E1371" t="str">
            <v>อำเภอพระแสง</v>
          </cell>
          <cell r="F1371" t="str">
            <v>4826III</v>
          </cell>
          <cell r="G1371">
            <v>130</v>
          </cell>
          <cell r="H1371">
            <v>365</v>
          </cell>
          <cell r="I1371" t="str">
            <v>0-0-20</v>
          </cell>
          <cell r="J1371">
            <v>100</v>
          </cell>
        </row>
        <row r="1372">
          <cell r="B1372">
            <v>3320</v>
          </cell>
          <cell r="C1372" t="str">
            <v>อิปัน</v>
          </cell>
          <cell r="D1372" t="str">
            <v>พระแสง</v>
          </cell>
          <cell r="E1372" t="str">
            <v>อำเภอพระแสง</v>
          </cell>
          <cell r="F1372" t="str">
            <v>4826III</v>
          </cell>
          <cell r="G1372">
            <v>130</v>
          </cell>
          <cell r="H1372">
            <v>366</v>
          </cell>
          <cell r="I1372" t="str">
            <v>0-0-20</v>
          </cell>
          <cell r="J1372">
            <v>100</v>
          </cell>
        </row>
        <row r="1373">
          <cell r="B1373">
            <v>3321</v>
          </cell>
          <cell r="C1373" t="str">
            <v>อิปัน</v>
          </cell>
          <cell r="D1373" t="str">
            <v>พระแสง</v>
          </cell>
          <cell r="E1373" t="str">
            <v>อำเภอพระแสง</v>
          </cell>
          <cell r="F1373" t="str">
            <v>4826III</v>
          </cell>
          <cell r="G1373">
            <v>130</v>
          </cell>
          <cell r="H1373">
            <v>367</v>
          </cell>
          <cell r="I1373" t="str">
            <v>0-0-20</v>
          </cell>
          <cell r="J1373">
            <v>100</v>
          </cell>
        </row>
        <row r="1374">
          <cell r="B1374">
            <v>3322</v>
          </cell>
          <cell r="C1374" t="str">
            <v>อิปัน</v>
          </cell>
          <cell r="D1374" t="str">
            <v>พระแสง</v>
          </cell>
          <cell r="E1374" t="str">
            <v>อำเภอพระแสง</v>
          </cell>
          <cell r="F1374" t="str">
            <v>4826III</v>
          </cell>
          <cell r="G1374">
            <v>130</v>
          </cell>
          <cell r="H1374">
            <v>368</v>
          </cell>
          <cell r="I1374" t="str">
            <v>0-0-20</v>
          </cell>
          <cell r="J1374">
            <v>100</v>
          </cell>
        </row>
        <row r="1375">
          <cell r="B1375">
            <v>3323</v>
          </cell>
          <cell r="C1375" t="str">
            <v>อิปัน</v>
          </cell>
          <cell r="D1375" t="str">
            <v>พระแสง</v>
          </cell>
          <cell r="E1375" t="str">
            <v>อำเภอพระแสง</v>
          </cell>
          <cell r="F1375" t="str">
            <v>4826III</v>
          </cell>
          <cell r="G1375">
            <v>130</v>
          </cell>
          <cell r="H1375">
            <v>369</v>
          </cell>
          <cell r="I1375" t="str">
            <v>0-0-20</v>
          </cell>
          <cell r="J1375">
            <v>100</v>
          </cell>
        </row>
        <row r="1376">
          <cell r="B1376">
            <v>3324</v>
          </cell>
          <cell r="C1376" t="str">
            <v>อิปัน</v>
          </cell>
          <cell r="D1376" t="str">
            <v>พระแสง</v>
          </cell>
          <cell r="E1376" t="str">
            <v>อำเภอพระแสง</v>
          </cell>
          <cell r="F1376" t="str">
            <v>4826III</v>
          </cell>
          <cell r="G1376">
            <v>130</v>
          </cell>
          <cell r="H1376">
            <v>370</v>
          </cell>
          <cell r="I1376" t="str">
            <v>0-0-33</v>
          </cell>
          <cell r="J1376">
            <v>100</v>
          </cell>
        </row>
        <row r="1377">
          <cell r="B1377">
            <v>3325</v>
          </cell>
          <cell r="C1377" t="str">
            <v>อิปัน</v>
          </cell>
          <cell r="D1377" t="str">
            <v>พระแสง</v>
          </cell>
          <cell r="E1377" t="str">
            <v>อำเภอพระแสง</v>
          </cell>
          <cell r="F1377" t="str">
            <v>4826III</v>
          </cell>
          <cell r="G1377">
            <v>130</v>
          </cell>
          <cell r="H1377">
            <v>371</v>
          </cell>
          <cell r="I1377" t="str">
            <v>0-0-20</v>
          </cell>
          <cell r="J1377">
            <v>100</v>
          </cell>
        </row>
        <row r="1378">
          <cell r="B1378">
            <v>3326</v>
          </cell>
          <cell r="C1378" t="str">
            <v>อิปัน</v>
          </cell>
          <cell r="D1378" t="str">
            <v>พระแสง</v>
          </cell>
          <cell r="E1378" t="str">
            <v>อำเภอพระแสง</v>
          </cell>
          <cell r="F1378" t="str">
            <v>4826III</v>
          </cell>
          <cell r="G1378">
            <v>130</v>
          </cell>
          <cell r="H1378">
            <v>372</v>
          </cell>
          <cell r="I1378" t="str">
            <v>0-0-20</v>
          </cell>
          <cell r="J1378">
            <v>100</v>
          </cell>
        </row>
        <row r="1379">
          <cell r="B1379">
            <v>3327</v>
          </cell>
          <cell r="C1379" t="str">
            <v>อิปัน</v>
          </cell>
          <cell r="D1379" t="str">
            <v>พระแสง</v>
          </cell>
          <cell r="E1379" t="str">
            <v>อำเภอพระแสง</v>
          </cell>
          <cell r="F1379" t="str">
            <v>4826III</v>
          </cell>
          <cell r="G1379">
            <v>130</v>
          </cell>
          <cell r="H1379">
            <v>373</v>
          </cell>
          <cell r="I1379" t="str">
            <v>0-0-20</v>
          </cell>
          <cell r="J1379">
            <v>100</v>
          </cell>
        </row>
        <row r="1380">
          <cell r="B1380">
            <v>3328</v>
          </cell>
          <cell r="C1380" t="str">
            <v>อิปัน</v>
          </cell>
          <cell r="D1380" t="str">
            <v>พระแสง</v>
          </cell>
          <cell r="E1380" t="str">
            <v>อำเภอพระแสง</v>
          </cell>
          <cell r="F1380" t="str">
            <v>4826III</v>
          </cell>
          <cell r="G1380">
            <v>130</v>
          </cell>
          <cell r="H1380">
            <v>374</v>
          </cell>
          <cell r="I1380" t="str">
            <v>0-0-20</v>
          </cell>
          <cell r="J1380">
            <v>100</v>
          </cell>
        </row>
        <row r="1381">
          <cell r="B1381">
            <v>3329</v>
          </cell>
          <cell r="C1381" t="str">
            <v>อิปัน</v>
          </cell>
          <cell r="D1381" t="str">
            <v>พระแสง</v>
          </cell>
          <cell r="E1381" t="str">
            <v>อำเภอพระแสง</v>
          </cell>
          <cell r="F1381" t="str">
            <v>4826III</v>
          </cell>
          <cell r="G1381">
            <v>130</v>
          </cell>
          <cell r="H1381">
            <v>375</v>
          </cell>
          <cell r="I1381" t="str">
            <v>0-0-20</v>
          </cell>
          <cell r="J1381">
            <v>100</v>
          </cell>
        </row>
        <row r="1382">
          <cell r="B1382">
            <v>3330</v>
          </cell>
          <cell r="C1382" t="str">
            <v>อิปัน</v>
          </cell>
          <cell r="D1382" t="str">
            <v>พระแสง</v>
          </cell>
          <cell r="E1382" t="str">
            <v>อำเภอพระแสง</v>
          </cell>
          <cell r="F1382" t="str">
            <v>4826III</v>
          </cell>
          <cell r="G1382">
            <v>130</v>
          </cell>
          <cell r="H1382">
            <v>376</v>
          </cell>
          <cell r="I1382" t="str">
            <v>0-0-20</v>
          </cell>
          <cell r="J1382">
            <v>100</v>
          </cell>
        </row>
        <row r="1383">
          <cell r="B1383">
            <v>3331</v>
          </cell>
          <cell r="C1383" t="str">
            <v>อิปัน</v>
          </cell>
          <cell r="D1383" t="str">
            <v>พระแสง</v>
          </cell>
          <cell r="E1383" t="str">
            <v>อำเภอพระแสง</v>
          </cell>
          <cell r="F1383" t="str">
            <v>4826III</v>
          </cell>
          <cell r="G1383">
            <v>130</v>
          </cell>
          <cell r="H1383">
            <v>377</v>
          </cell>
          <cell r="I1383" t="str">
            <v>0-0-20</v>
          </cell>
          <cell r="J1383">
            <v>100</v>
          </cell>
        </row>
        <row r="1384">
          <cell r="B1384">
            <v>3332</v>
          </cell>
          <cell r="C1384" t="str">
            <v>อิปัน</v>
          </cell>
          <cell r="D1384" t="str">
            <v>พระแสง</v>
          </cell>
          <cell r="E1384" t="str">
            <v>อำเภอพระแสง</v>
          </cell>
          <cell r="F1384" t="str">
            <v>4826III</v>
          </cell>
          <cell r="G1384">
            <v>130</v>
          </cell>
          <cell r="H1384">
            <v>378</v>
          </cell>
          <cell r="I1384" t="str">
            <v>0-0-20</v>
          </cell>
          <cell r="J1384">
            <v>100</v>
          </cell>
        </row>
        <row r="1385">
          <cell r="B1385">
            <v>3333</v>
          </cell>
          <cell r="C1385" t="str">
            <v>อิปัน</v>
          </cell>
          <cell r="D1385" t="str">
            <v>พระแสง</v>
          </cell>
          <cell r="E1385" t="str">
            <v>อำเภอพระแสง</v>
          </cell>
          <cell r="F1385" t="str">
            <v>4826III</v>
          </cell>
          <cell r="G1385">
            <v>130</v>
          </cell>
          <cell r="H1385">
            <v>379</v>
          </cell>
          <cell r="I1385" t="str">
            <v>0-0-33</v>
          </cell>
          <cell r="J1385">
            <v>100</v>
          </cell>
        </row>
        <row r="1386">
          <cell r="B1386">
            <v>3334</v>
          </cell>
          <cell r="C1386" t="str">
            <v>อิปัน</v>
          </cell>
          <cell r="D1386" t="str">
            <v>พระแสง</v>
          </cell>
          <cell r="E1386" t="str">
            <v>อำเภอพระแสง</v>
          </cell>
          <cell r="F1386" t="str">
            <v>4826III</v>
          </cell>
          <cell r="G1386">
            <v>130</v>
          </cell>
          <cell r="H1386">
            <v>380</v>
          </cell>
          <cell r="I1386" t="str">
            <v>0-0-20</v>
          </cell>
          <cell r="J1386">
            <v>100</v>
          </cell>
        </row>
        <row r="1387">
          <cell r="B1387">
            <v>3335</v>
          </cell>
          <cell r="C1387" t="str">
            <v>อิปัน</v>
          </cell>
          <cell r="D1387" t="str">
            <v>พระแสง</v>
          </cell>
          <cell r="E1387" t="str">
            <v>อำเภอพระแสง</v>
          </cell>
          <cell r="F1387" t="str">
            <v>4826III</v>
          </cell>
          <cell r="G1387">
            <v>130</v>
          </cell>
          <cell r="H1387">
            <v>381</v>
          </cell>
          <cell r="I1387" t="str">
            <v>0-0-20</v>
          </cell>
          <cell r="J1387">
            <v>100</v>
          </cell>
        </row>
        <row r="1388">
          <cell r="B1388">
            <v>3336</v>
          </cell>
          <cell r="C1388" t="str">
            <v>อิปัน</v>
          </cell>
          <cell r="D1388" t="str">
            <v>พระแสง</v>
          </cell>
          <cell r="E1388" t="str">
            <v>อำเภอพระแสง</v>
          </cell>
          <cell r="F1388" t="str">
            <v>4826III</v>
          </cell>
          <cell r="G1388">
            <v>130</v>
          </cell>
          <cell r="H1388">
            <v>382</v>
          </cell>
          <cell r="I1388" t="str">
            <v>0-0-20</v>
          </cell>
          <cell r="J1388">
            <v>100</v>
          </cell>
        </row>
        <row r="1389">
          <cell r="B1389">
            <v>3337</v>
          </cell>
          <cell r="C1389" t="str">
            <v>อิปัน</v>
          </cell>
          <cell r="D1389" t="str">
            <v>พระแสง</v>
          </cell>
          <cell r="E1389" t="str">
            <v>อำเภอพระแสง</v>
          </cell>
          <cell r="F1389" t="str">
            <v>4826III</v>
          </cell>
          <cell r="G1389">
            <v>130</v>
          </cell>
          <cell r="H1389">
            <v>383</v>
          </cell>
          <cell r="I1389" t="str">
            <v>0-0-20</v>
          </cell>
          <cell r="J1389">
            <v>100</v>
          </cell>
        </row>
        <row r="1390">
          <cell r="B1390">
            <v>3338</v>
          </cell>
          <cell r="C1390" t="str">
            <v>อิปัน</v>
          </cell>
          <cell r="D1390" t="str">
            <v>พระแสง</v>
          </cell>
          <cell r="E1390" t="str">
            <v>อำเภอพระแสง</v>
          </cell>
          <cell r="F1390" t="str">
            <v>4826III</v>
          </cell>
          <cell r="G1390">
            <v>130</v>
          </cell>
          <cell r="H1390">
            <v>384</v>
          </cell>
          <cell r="I1390" t="str">
            <v>0-0-20</v>
          </cell>
          <cell r="J1390">
            <v>100</v>
          </cell>
        </row>
        <row r="1391">
          <cell r="B1391">
            <v>3339</v>
          </cell>
          <cell r="C1391" t="str">
            <v>อิปัน</v>
          </cell>
          <cell r="D1391" t="str">
            <v>พระแสง</v>
          </cell>
          <cell r="E1391" t="str">
            <v>อำเภอพระแสง</v>
          </cell>
          <cell r="F1391" t="str">
            <v>4826III</v>
          </cell>
          <cell r="G1391">
            <v>130</v>
          </cell>
          <cell r="H1391">
            <v>385</v>
          </cell>
          <cell r="I1391" t="str">
            <v>0-0-20</v>
          </cell>
          <cell r="J1391">
            <v>100</v>
          </cell>
        </row>
        <row r="1392">
          <cell r="B1392">
            <v>3340</v>
          </cell>
          <cell r="C1392" t="str">
            <v>อิปัน</v>
          </cell>
          <cell r="D1392" t="str">
            <v>พระแสง</v>
          </cell>
          <cell r="E1392" t="str">
            <v>อำเภอพระแสง</v>
          </cell>
          <cell r="F1392" t="str">
            <v>4826III</v>
          </cell>
          <cell r="G1392">
            <v>130</v>
          </cell>
          <cell r="H1392">
            <v>386</v>
          </cell>
          <cell r="I1392" t="str">
            <v>0-0-20</v>
          </cell>
          <cell r="J1392">
            <v>100</v>
          </cell>
        </row>
        <row r="1393">
          <cell r="B1393">
            <v>3341</v>
          </cell>
          <cell r="C1393" t="str">
            <v>อิปัน</v>
          </cell>
          <cell r="D1393" t="str">
            <v>พระแสง</v>
          </cell>
          <cell r="E1393" t="str">
            <v>อำเภอพระแสง</v>
          </cell>
          <cell r="F1393" t="str">
            <v>4826III</v>
          </cell>
          <cell r="G1393">
            <v>130</v>
          </cell>
          <cell r="H1393">
            <v>387</v>
          </cell>
          <cell r="I1393" t="str">
            <v>0-0-20</v>
          </cell>
          <cell r="J1393">
            <v>100</v>
          </cell>
        </row>
        <row r="1394">
          <cell r="B1394">
            <v>3342</v>
          </cell>
          <cell r="C1394" t="str">
            <v>อิปัน</v>
          </cell>
          <cell r="D1394" t="str">
            <v>พระแสง</v>
          </cell>
          <cell r="E1394" t="str">
            <v>อำเภอพระแสง</v>
          </cell>
          <cell r="F1394" t="str">
            <v>4826III</v>
          </cell>
          <cell r="G1394">
            <v>130</v>
          </cell>
          <cell r="H1394">
            <v>388</v>
          </cell>
          <cell r="I1394" t="str">
            <v>0-0-30</v>
          </cell>
          <cell r="J1394">
            <v>100</v>
          </cell>
        </row>
        <row r="1395">
          <cell r="B1395">
            <v>3343</v>
          </cell>
          <cell r="C1395" t="str">
            <v>อิปัน</v>
          </cell>
          <cell r="D1395" t="str">
            <v>พระแสง</v>
          </cell>
          <cell r="E1395" t="str">
            <v>อำเภอพระแสง</v>
          </cell>
          <cell r="F1395" t="str">
            <v>4826III</v>
          </cell>
          <cell r="G1395">
            <v>130</v>
          </cell>
          <cell r="H1395">
            <v>389</v>
          </cell>
          <cell r="I1395" t="str">
            <v>0-0-20</v>
          </cell>
          <cell r="J1395">
            <v>100</v>
          </cell>
        </row>
        <row r="1396">
          <cell r="B1396">
            <v>3344</v>
          </cell>
          <cell r="C1396" t="str">
            <v>อิปัน</v>
          </cell>
          <cell r="D1396" t="str">
            <v>พระแสง</v>
          </cell>
          <cell r="E1396" t="str">
            <v>อำเภอพระแสง</v>
          </cell>
          <cell r="F1396" t="str">
            <v>4826III</v>
          </cell>
          <cell r="G1396">
            <v>130</v>
          </cell>
          <cell r="H1396">
            <v>390</v>
          </cell>
          <cell r="I1396" t="str">
            <v>0-0-20</v>
          </cell>
          <cell r="J1396">
            <v>100</v>
          </cell>
        </row>
        <row r="1397">
          <cell r="B1397">
            <v>3345</v>
          </cell>
          <cell r="C1397" t="str">
            <v>อิปัน</v>
          </cell>
          <cell r="D1397" t="str">
            <v>พระแสง</v>
          </cell>
          <cell r="E1397" t="str">
            <v>อำเภอพระแสง</v>
          </cell>
          <cell r="F1397" t="str">
            <v>4826III</v>
          </cell>
          <cell r="G1397">
            <v>130</v>
          </cell>
          <cell r="H1397">
            <v>391</v>
          </cell>
          <cell r="I1397" t="str">
            <v>0-0-20</v>
          </cell>
          <cell r="J1397">
            <v>100</v>
          </cell>
        </row>
        <row r="1398">
          <cell r="B1398">
            <v>3346</v>
          </cell>
          <cell r="C1398" t="str">
            <v>อิปัน</v>
          </cell>
          <cell r="D1398" t="str">
            <v>พระแสง</v>
          </cell>
          <cell r="E1398" t="str">
            <v>อำเภอพระแสง</v>
          </cell>
          <cell r="F1398" t="str">
            <v>4826III</v>
          </cell>
          <cell r="G1398">
            <v>130</v>
          </cell>
          <cell r="H1398">
            <v>392</v>
          </cell>
          <cell r="I1398" t="str">
            <v>0-0-20</v>
          </cell>
          <cell r="J1398">
            <v>100</v>
          </cell>
        </row>
        <row r="1399">
          <cell r="B1399">
            <v>3347</v>
          </cell>
          <cell r="C1399" t="str">
            <v>อิปัน</v>
          </cell>
          <cell r="D1399" t="str">
            <v>พระแสง</v>
          </cell>
          <cell r="E1399" t="str">
            <v>อำเภอพระแสง</v>
          </cell>
          <cell r="F1399" t="str">
            <v>4826III</v>
          </cell>
          <cell r="G1399">
            <v>130</v>
          </cell>
          <cell r="H1399">
            <v>393</v>
          </cell>
          <cell r="I1399" t="str">
            <v>0-0-20</v>
          </cell>
          <cell r="J1399">
            <v>100</v>
          </cell>
        </row>
        <row r="1400">
          <cell r="B1400">
            <v>3348</v>
          </cell>
          <cell r="C1400" t="str">
            <v>อิปัน</v>
          </cell>
          <cell r="D1400" t="str">
            <v>พระแสง</v>
          </cell>
          <cell r="E1400" t="str">
            <v>อำเภอพระแสง</v>
          </cell>
          <cell r="F1400" t="str">
            <v>4826III</v>
          </cell>
          <cell r="G1400">
            <v>130</v>
          </cell>
          <cell r="H1400">
            <v>394</v>
          </cell>
          <cell r="I1400" t="str">
            <v>0-0-20</v>
          </cell>
          <cell r="J1400">
            <v>100</v>
          </cell>
        </row>
        <row r="1401">
          <cell r="B1401">
            <v>3349</v>
          </cell>
          <cell r="C1401" t="str">
            <v>อิปัน</v>
          </cell>
          <cell r="D1401" t="str">
            <v>พระแสง</v>
          </cell>
          <cell r="E1401" t="str">
            <v>อำเภอพระแสง</v>
          </cell>
          <cell r="F1401" t="str">
            <v>4826III</v>
          </cell>
          <cell r="G1401">
            <v>130</v>
          </cell>
          <cell r="H1401">
            <v>395</v>
          </cell>
          <cell r="I1401" t="str">
            <v>0-0-20</v>
          </cell>
          <cell r="J1401">
            <v>100</v>
          </cell>
        </row>
        <row r="1402">
          <cell r="B1402">
            <v>3351</v>
          </cell>
          <cell r="C1402" t="str">
            <v>อิปัน</v>
          </cell>
          <cell r="D1402" t="str">
            <v>พระแสง</v>
          </cell>
          <cell r="E1402" t="str">
            <v>อำเภอพระแสง</v>
          </cell>
          <cell r="F1402" t="str">
            <v>4826III</v>
          </cell>
          <cell r="G1402">
            <v>130</v>
          </cell>
          <cell r="H1402">
            <v>397</v>
          </cell>
          <cell r="I1402" t="str">
            <v>0-0-33</v>
          </cell>
          <cell r="J1402">
            <v>100</v>
          </cell>
        </row>
        <row r="1403">
          <cell r="B1403">
            <v>3352</v>
          </cell>
          <cell r="C1403" t="str">
            <v>อิปัน</v>
          </cell>
          <cell r="D1403" t="str">
            <v>พระแสง</v>
          </cell>
          <cell r="E1403" t="str">
            <v>อำเภอพระแสง</v>
          </cell>
          <cell r="F1403" t="str">
            <v>4826III</v>
          </cell>
          <cell r="G1403">
            <v>130</v>
          </cell>
          <cell r="H1403">
            <v>398</v>
          </cell>
          <cell r="I1403" t="str">
            <v>0-0-20</v>
          </cell>
          <cell r="J1403">
            <v>100</v>
          </cell>
        </row>
        <row r="1404">
          <cell r="B1404">
            <v>3353</v>
          </cell>
          <cell r="C1404" t="str">
            <v>อิปัน</v>
          </cell>
          <cell r="D1404" t="str">
            <v>พระแสง</v>
          </cell>
          <cell r="E1404" t="str">
            <v>อำเภอพระแสง</v>
          </cell>
          <cell r="F1404" t="str">
            <v>4826III</v>
          </cell>
          <cell r="G1404">
            <v>130</v>
          </cell>
          <cell r="H1404">
            <v>399</v>
          </cell>
          <cell r="I1404" t="str">
            <v>0-0-20</v>
          </cell>
          <cell r="J1404">
            <v>100</v>
          </cell>
        </row>
        <row r="1405">
          <cell r="B1405">
            <v>3354</v>
          </cell>
          <cell r="C1405" t="str">
            <v>อิปัน</v>
          </cell>
          <cell r="D1405" t="str">
            <v>พระแสง</v>
          </cell>
          <cell r="E1405" t="str">
            <v>อำเภอพระแสง</v>
          </cell>
          <cell r="F1405" t="str">
            <v>4826III</v>
          </cell>
          <cell r="G1405">
            <v>130</v>
          </cell>
          <cell r="H1405">
            <v>400</v>
          </cell>
          <cell r="I1405" t="str">
            <v>0-0-20</v>
          </cell>
          <cell r="J1405">
            <v>100</v>
          </cell>
        </row>
        <row r="1406">
          <cell r="B1406">
            <v>3355</v>
          </cell>
          <cell r="C1406" t="str">
            <v>อิปัน</v>
          </cell>
          <cell r="D1406" t="str">
            <v>พระแสง</v>
          </cell>
          <cell r="E1406" t="str">
            <v>อำเภอพระแสง</v>
          </cell>
          <cell r="F1406" t="str">
            <v>4826III</v>
          </cell>
          <cell r="G1406">
            <v>130</v>
          </cell>
          <cell r="H1406">
            <v>401</v>
          </cell>
          <cell r="I1406" t="str">
            <v>0-0-20</v>
          </cell>
          <cell r="J1406">
            <v>100</v>
          </cell>
        </row>
        <row r="1407">
          <cell r="B1407">
            <v>3356</v>
          </cell>
          <cell r="C1407" t="str">
            <v>อิปัน</v>
          </cell>
          <cell r="D1407" t="str">
            <v>พระแสง</v>
          </cell>
          <cell r="E1407" t="str">
            <v>อำเภอพระแสง</v>
          </cell>
          <cell r="F1407" t="str">
            <v>4826III</v>
          </cell>
          <cell r="G1407">
            <v>130</v>
          </cell>
          <cell r="H1407">
            <v>402</v>
          </cell>
          <cell r="I1407" t="str">
            <v>0-0-20</v>
          </cell>
          <cell r="J1407">
            <v>100</v>
          </cell>
        </row>
        <row r="1408">
          <cell r="B1408">
            <v>3357</v>
          </cell>
          <cell r="C1408" t="str">
            <v>อิปัน</v>
          </cell>
          <cell r="D1408" t="str">
            <v>พระแสง</v>
          </cell>
          <cell r="E1408" t="str">
            <v>อำเภอพระแสง</v>
          </cell>
          <cell r="F1408" t="str">
            <v>4826III</v>
          </cell>
          <cell r="G1408">
            <v>130</v>
          </cell>
          <cell r="H1408">
            <v>403</v>
          </cell>
          <cell r="I1408" t="str">
            <v>0-0-20</v>
          </cell>
          <cell r="J1408">
            <v>100</v>
          </cell>
        </row>
        <row r="1409">
          <cell r="B1409">
            <v>3358</v>
          </cell>
          <cell r="C1409" t="str">
            <v>อิปัน</v>
          </cell>
          <cell r="D1409" t="str">
            <v>พระแสง</v>
          </cell>
          <cell r="E1409" t="str">
            <v>อำเภอพระแสง</v>
          </cell>
          <cell r="F1409" t="str">
            <v>4826III</v>
          </cell>
          <cell r="G1409">
            <v>130</v>
          </cell>
          <cell r="H1409">
            <v>404</v>
          </cell>
          <cell r="I1409" t="str">
            <v>0-0-20</v>
          </cell>
          <cell r="J1409">
            <v>100</v>
          </cell>
        </row>
        <row r="1410">
          <cell r="B1410">
            <v>3359</v>
          </cell>
          <cell r="C1410" t="str">
            <v>อิปัน</v>
          </cell>
          <cell r="D1410" t="str">
            <v>พระแสง</v>
          </cell>
          <cell r="E1410" t="str">
            <v>อำเภอพระแสง</v>
          </cell>
          <cell r="F1410" t="str">
            <v>4826III</v>
          </cell>
          <cell r="G1410">
            <v>130</v>
          </cell>
          <cell r="H1410">
            <v>405</v>
          </cell>
          <cell r="I1410" t="str">
            <v>0-0-20</v>
          </cell>
          <cell r="J1410">
            <v>100</v>
          </cell>
        </row>
        <row r="1411">
          <cell r="B1411">
            <v>3360</v>
          </cell>
          <cell r="C1411" t="str">
            <v>อิปัน</v>
          </cell>
          <cell r="D1411" t="str">
            <v>พระแสง</v>
          </cell>
          <cell r="E1411" t="str">
            <v>อำเภอพระแสง</v>
          </cell>
          <cell r="F1411" t="str">
            <v>4826III</v>
          </cell>
          <cell r="G1411">
            <v>130</v>
          </cell>
          <cell r="H1411">
            <v>406</v>
          </cell>
          <cell r="I1411" t="str">
            <v>0-0-27</v>
          </cell>
          <cell r="J1411">
            <v>100</v>
          </cell>
        </row>
        <row r="1412">
          <cell r="B1412">
            <v>3361</v>
          </cell>
          <cell r="C1412" t="str">
            <v>อิปัน</v>
          </cell>
          <cell r="D1412" t="str">
            <v>พระแสง</v>
          </cell>
          <cell r="E1412" t="str">
            <v>อำเภอพระแสง</v>
          </cell>
          <cell r="F1412" t="str">
            <v>4826III</v>
          </cell>
          <cell r="G1412">
            <v>130</v>
          </cell>
          <cell r="H1412">
            <v>407</v>
          </cell>
          <cell r="I1412" t="str">
            <v>0-0-20</v>
          </cell>
          <cell r="J1412">
            <v>100</v>
          </cell>
        </row>
        <row r="1413">
          <cell r="B1413">
            <v>3362</v>
          </cell>
          <cell r="C1413" t="str">
            <v>อิปัน</v>
          </cell>
          <cell r="D1413" t="str">
            <v>พระแสง</v>
          </cell>
          <cell r="E1413" t="str">
            <v>อำเภอพระแสง</v>
          </cell>
          <cell r="F1413" t="str">
            <v>4826III</v>
          </cell>
          <cell r="G1413">
            <v>130</v>
          </cell>
          <cell r="H1413">
            <v>408</v>
          </cell>
          <cell r="I1413" t="str">
            <v>0-0-20</v>
          </cell>
          <cell r="J1413">
            <v>100</v>
          </cell>
        </row>
        <row r="1414">
          <cell r="B1414">
            <v>3363</v>
          </cell>
          <cell r="C1414" t="str">
            <v>อิปัน</v>
          </cell>
          <cell r="D1414" t="str">
            <v>พระแสง</v>
          </cell>
          <cell r="E1414" t="str">
            <v>อำเภอพระแสง</v>
          </cell>
          <cell r="F1414" t="str">
            <v>4826III</v>
          </cell>
          <cell r="G1414">
            <v>130</v>
          </cell>
          <cell r="H1414">
            <v>409</v>
          </cell>
          <cell r="I1414" t="str">
            <v>0-0-20</v>
          </cell>
          <cell r="J1414">
            <v>100</v>
          </cell>
        </row>
        <row r="1415">
          <cell r="B1415">
            <v>3364</v>
          </cell>
          <cell r="C1415" t="str">
            <v>อิปัน</v>
          </cell>
          <cell r="D1415" t="str">
            <v>พระแสง</v>
          </cell>
          <cell r="E1415" t="str">
            <v>อำเภอพระแสง</v>
          </cell>
          <cell r="F1415" t="str">
            <v>4826III</v>
          </cell>
          <cell r="G1415">
            <v>130</v>
          </cell>
          <cell r="H1415">
            <v>410</v>
          </cell>
          <cell r="I1415" t="str">
            <v>0-0-20</v>
          </cell>
          <cell r="J1415">
            <v>100</v>
          </cell>
        </row>
        <row r="1416">
          <cell r="B1416">
            <v>3365</v>
          </cell>
          <cell r="C1416" t="str">
            <v>อิปัน</v>
          </cell>
          <cell r="D1416" t="str">
            <v>พระแสง</v>
          </cell>
          <cell r="E1416" t="str">
            <v>อำเภอพระแสง</v>
          </cell>
          <cell r="F1416" t="str">
            <v>4826III</v>
          </cell>
          <cell r="G1416">
            <v>130</v>
          </cell>
          <cell r="H1416">
            <v>411</v>
          </cell>
          <cell r="I1416" t="str">
            <v>0-0-20</v>
          </cell>
          <cell r="J1416">
            <v>100</v>
          </cell>
        </row>
        <row r="1417">
          <cell r="B1417">
            <v>3366</v>
          </cell>
          <cell r="C1417" t="str">
            <v>อิปัน</v>
          </cell>
          <cell r="D1417" t="str">
            <v>พระแสง</v>
          </cell>
          <cell r="E1417" t="str">
            <v>อำเภอพระแสง</v>
          </cell>
          <cell r="F1417" t="str">
            <v>4826III</v>
          </cell>
          <cell r="G1417">
            <v>130</v>
          </cell>
          <cell r="H1417">
            <v>412</v>
          </cell>
          <cell r="I1417" t="str">
            <v>0-0-20</v>
          </cell>
          <cell r="J1417">
            <v>100</v>
          </cell>
        </row>
        <row r="1418">
          <cell r="B1418">
            <v>3367</v>
          </cell>
          <cell r="C1418" t="str">
            <v>อิปัน</v>
          </cell>
          <cell r="D1418" t="str">
            <v>พระแสง</v>
          </cell>
          <cell r="E1418" t="str">
            <v>อำเภอพระแสง</v>
          </cell>
          <cell r="F1418" t="str">
            <v>4826III</v>
          </cell>
          <cell r="G1418">
            <v>130</v>
          </cell>
          <cell r="H1418">
            <v>413</v>
          </cell>
          <cell r="I1418" t="str">
            <v>0-0-20</v>
          </cell>
          <cell r="J1418">
            <v>100</v>
          </cell>
        </row>
        <row r="1419">
          <cell r="B1419">
            <v>3368</v>
          </cell>
          <cell r="C1419" t="str">
            <v>อิปัน</v>
          </cell>
          <cell r="D1419" t="str">
            <v>พระแสง</v>
          </cell>
          <cell r="E1419" t="str">
            <v>อำเภอพระแสง</v>
          </cell>
          <cell r="F1419" t="str">
            <v>4826III</v>
          </cell>
          <cell r="G1419">
            <v>130</v>
          </cell>
          <cell r="H1419">
            <v>414</v>
          </cell>
          <cell r="I1419" t="str">
            <v>0-0-27</v>
          </cell>
          <cell r="J1419">
            <v>100</v>
          </cell>
        </row>
        <row r="1420">
          <cell r="B1420">
            <v>3369</v>
          </cell>
          <cell r="C1420" t="str">
            <v>อิปัน</v>
          </cell>
          <cell r="D1420" t="str">
            <v>พระแสง</v>
          </cell>
          <cell r="E1420" t="str">
            <v>อำเภอพระแสง</v>
          </cell>
          <cell r="F1420" t="str">
            <v>4826III</v>
          </cell>
          <cell r="G1420">
            <v>130</v>
          </cell>
          <cell r="H1420">
            <v>415</v>
          </cell>
          <cell r="I1420" t="str">
            <v>0-0-20</v>
          </cell>
          <cell r="J1420">
            <v>100</v>
          </cell>
        </row>
        <row r="1421">
          <cell r="B1421">
            <v>3370</v>
          </cell>
          <cell r="C1421" t="str">
            <v>อิปัน</v>
          </cell>
          <cell r="D1421" t="str">
            <v>พระแสง</v>
          </cell>
          <cell r="E1421" t="str">
            <v>อำเภอพระแสง</v>
          </cell>
          <cell r="F1421" t="str">
            <v>4826III</v>
          </cell>
          <cell r="G1421">
            <v>130</v>
          </cell>
          <cell r="H1421">
            <v>416</v>
          </cell>
          <cell r="I1421" t="str">
            <v>0-0-20</v>
          </cell>
          <cell r="J1421">
            <v>100</v>
          </cell>
        </row>
        <row r="1422">
          <cell r="B1422">
            <v>3371</v>
          </cell>
          <cell r="C1422" t="str">
            <v>อิปัน</v>
          </cell>
          <cell r="D1422" t="str">
            <v>พระแสง</v>
          </cell>
          <cell r="E1422" t="str">
            <v>อำเภอพระแสง</v>
          </cell>
          <cell r="F1422" t="str">
            <v>4826III</v>
          </cell>
          <cell r="G1422">
            <v>130</v>
          </cell>
          <cell r="H1422">
            <v>417</v>
          </cell>
          <cell r="I1422" t="str">
            <v>0-0-20</v>
          </cell>
          <cell r="J1422">
            <v>100</v>
          </cell>
        </row>
        <row r="1423">
          <cell r="B1423">
            <v>3372</v>
          </cell>
          <cell r="C1423" t="str">
            <v>อิปัน</v>
          </cell>
          <cell r="D1423" t="str">
            <v>พระแสง</v>
          </cell>
          <cell r="E1423" t="str">
            <v>อำเภอพระแสง</v>
          </cell>
          <cell r="F1423" t="str">
            <v>4826III</v>
          </cell>
          <cell r="G1423">
            <v>130</v>
          </cell>
          <cell r="H1423">
            <v>418</v>
          </cell>
          <cell r="I1423" t="str">
            <v>0-0-20</v>
          </cell>
          <cell r="J1423">
            <v>100</v>
          </cell>
        </row>
        <row r="1424">
          <cell r="B1424">
            <v>3373</v>
          </cell>
          <cell r="C1424" t="str">
            <v>อิปัน</v>
          </cell>
          <cell r="D1424" t="str">
            <v>พระแสง</v>
          </cell>
          <cell r="E1424" t="str">
            <v>อำเภอพระแสง</v>
          </cell>
          <cell r="F1424" t="str">
            <v>4826III</v>
          </cell>
          <cell r="G1424">
            <v>130</v>
          </cell>
          <cell r="H1424">
            <v>419</v>
          </cell>
          <cell r="I1424" t="str">
            <v>0-0-20</v>
          </cell>
          <cell r="J1424">
            <v>100</v>
          </cell>
        </row>
        <row r="1425">
          <cell r="B1425">
            <v>3374</v>
          </cell>
          <cell r="C1425" t="str">
            <v>อิปัน</v>
          </cell>
          <cell r="D1425" t="str">
            <v>พระแสง</v>
          </cell>
          <cell r="E1425" t="str">
            <v>อำเภอพระแสง</v>
          </cell>
          <cell r="F1425" t="str">
            <v>4826III</v>
          </cell>
          <cell r="G1425">
            <v>130</v>
          </cell>
          <cell r="H1425">
            <v>420</v>
          </cell>
          <cell r="I1425" t="str">
            <v>0-0-20</v>
          </cell>
          <cell r="J1425">
            <v>100</v>
          </cell>
        </row>
        <row r="1426">
          <cell r="B1426">
            <v>3375</v>
          </cell>
          <cell r="C1426" t="str">
            <v>อิปัน</v>
          </cell>
          <cell r="D1426" t="str">
            <v>พระแสง</v>
          </cell>
          <cell r="E1426" t="str">
            <v>อำเภอพระแสง</v>
          </cell>
          <cell r="F1426" t="str">
            <v>4826III</v>
          </cell>
          <cell r="G1426">
            <v>130</v>
          </cell>
          <cell r="H1426">
            <v>421</v>
          </cell>
          <cell r="I1426" t="str">
            <v>0-0-20</v>
          </cell>
          <cell r="J1426">
            <v>100</v>
          </cell>
        </row>
        <row r="1427">
          <cell r="B1427">
            <v>3376</v>
          </cell>
          <cell r="C1427" t="str">
            <v>อิปัน</v>
          </cell>
          <cell r="D1427" t="str">
            <v>พระแสง</v>
          </cell>
          <cell r="E1427" t="str">
            <v>อำเภอพระแสง</v>
          </cell>
          <cell r="F1427" t="str">
            <v>4826III</v>
          </cell>
          <cell r="G1427">
            <v>130</v>
          </cell>
          <cell r="H1427">
            <v>422</v>
          </cell>
          <cell r="I1427" t="str">
            <v>0-0-27</v>
          </cell>
          <cell r="J1427">
            <v>100</v>
          </cell>
        </row>
        <row r="1428">
          <cell r="B1428">
            <v>3377</v>
          </cell>
          <cell r="C1428" t="str">
            <v>อิปัน</v>
          </cell>
          <cell r="D1428" t="str">
            <v>พระแสง</v>
          </cell>
          <cell r="E1428" t="str">
            <v>อำเภอพระแสง</v>
          </cell>
          <cell r="F1428" t="str">
            <v>4826III</v>
          </cell>
          <cell r="G1428">
            <v>130</v>
          </cell>
          <cell r="H1428">
            <v>423</v>
          </cell>
          <cell r="I1428" t="str">
            <v>0-0-20</v>
          </cell>
          <cell r="J1428">
            <v>100</v>
          </cell>
        </row>
        <row r="1429">
          <cell r="B1429">
            <v>3378</v>
          </cell>
          <cell r="C1429" t="str">
            <v>อิปัน</v>
          </cell>
          <cell r="D1429" t="str">
            <v>พระแสง</v>
          </cell>
          <cell r="E1429" t="str">
            <v>อำเภอพระแสง</v>
          </cell>
          <cell r="F1429" t="str">
            <v>4826III</v>
          </cell>
          <cell r="G1429">
            <v>130</v>
          </cell>
          <cell r="H1429">
            <v>424</v>
          </cell>
          <cell r="I1429" t="str">
            <v>0-0-20</v>
          </cell>
          <cell r="J1429">
            <v>100</v>
          </cell>
        </row>
        <row r="1430">
          <cell r="B1430">
            <v>3379</v>
          </cell>
          <cell r="C1430" t="str">
            <v>อิปัน</v>
          </cell>
          <cell r="D1430" t="str">
            <v>พระแสง</v>
          </cell>
          <cell r="E1430" t="str">
            <v>อำเภอพระแสง</v>
          </cell>
          <cell r="F1430" t="str">
            <v>4826III</v>
          </cell>
          <cell r="G1430">
            <v>130</v>
          </cell>
          <cell r="H1430">
            <v>425</v>
          </cell>
          <cell r="I1430" t="str">
            <v>0-0-20</v>
          </cell>
          <cell r="J1430">
            <v>100</v>
          </cell>
        </row>
        <row r="1431">
          <cell r="B1431">
            <v>3380</v>
          </cell>
          <cell r="C1431" t="str">
            <v>อิปัน</v>
          </cell>
          <cell r="D1431" t="str">
            <v>พระแสง</v>
          </cell>
          <cell r="E1431" t="str">
            <v>อำเภอพระแสง</v>
          </cell>
          <cell r="F1431" t="str">
            <v>4826III</v>
          </cell>
          <cell r="G1431">
            <v>130</v>
          </cell>
          <cell r="H1431">
            <v>426</v>
          </cell>
          <cell r="I1431" t="str">
            <v>0-0-20</v>
          </cell>
          <cell r="J1431">
            <v>100</v>
          </cell>
        </row>
        <row r="1432">
          <cell r="B1432">
            <v>3381</v>
          </cell>
          <cell r="C1432" t="str">
            <v>อิปัน</v>
          </cell>
          <cell r="D1432" t="str">
            <v>พระแสง</v>
          </cell>
          <cell r="E1432" t="str">
            <v>อำเภอพระแสง</v>
          </cell>
          <cell r="F1432" t="str">
            <v>4826III</v>
          </cell>
          <cell r="G1432">
            <v>130</v>
          </cell>
          <cell r="H1432">
            <v>427</v>
          </cell>
          <cell r="I1432" t="str">
            <v>0-0-20</v>
          </cell>
          <cell r="J1432">
            <v>100</v>
          </cell>
        </row>
        <row r="1433">
          <cell r="B1433">
            <v>3382</v>
          </cell>
          <cell r="C1433" t="str">
            <v>อิปัน</v>
          </cell>
          <cell r="D1433" t="str">
            <v>พระแสง</v>
          </cell>
          <cell r="E1433" t="str">
            <v>อำเภอพระแสง</v>
          </cell>
          <cell r="F1433" t="str">
            <v>4826III</v>
          </cell>
          <cell r="G1433">
            <v>130</v>
          </cell>
          <cell r="H1433">
            <v>428</v>
          </cell>
          <cell r="I1433" t="str">
            <v>0-0-20</v>
          </cell>
          <cell r="J1433">
            <v>100</v>
          </cell>
        </row>
        <row r="1434">
          <cell r="B1434">
            <v>3383</v>
          </cell>
          <cell r="C1434" t="str">
            <v>อิปัน</v>
          </cell>
          <cell r="D1434" t="str">
            <v>พระแสง</v>
          </cell>
          <cell r="E1434" t="str">
            <v>อำเภอพระแสง</v>
          </cell>
          <cell r="F1434" t="str">
            <v>4826III</v>
          </cell>
          <cell r="G1434">
            <v>130</v>
          </cell>
          <cell r="H1434">
            <v>429</v>
          </cell>
          <cell r="I1434" t="str">
            <v>0-0-20</v>
          </cell>
          <cell r="J1434">
            <v>100</v>
          </cell>
        </row>
        <row r="1435">
          <cell r="B1435">
            <v>3384</v>
          </cell>
          <cell r="C1435" t="str">
            <v>อิปัน</v>
          </cell>
          <cell r="D1435" t="str">
            <v>พระแสง</v>
          </cell>
          <cell r="E1435" t="str">
            <v>อำเภอพระแสง</v>
          </cell>
          <cell r="F1435" t="str">
            <v>4826III</v>
          </cell>
          <cell r="G1435">
            <v>130</v>
          </cell>
          <cell r="H1435">
            <v>430</v>
          </cell>
          <cell r="I1435" t="str">
            <v>0-0-27</v>
          </cell>
          <cell r="J1435">
            <v>100</v>
          </cell>
        </row>
        <row r="1436">
          <cell r="B1436">
            <v>3385</v>
          </cell>
          <cell r="C1436" t="str">
            <v>อิปัน</v>
          </cell>
          <cell r="D1436" t="str">
            <v>พระแสง</v>
          </cell>
          <cell r="E1436" t="str">
            <v>อำเภอพระแสง</v>
          </cell>
          <cell r="F1436" t="str">
            <v>4826III</v>
          </cell>
          <cell r="G1436">
            <v>130</v>
          </cell>
          <cell r="H1436">
            <v>431</v>
          </cell>
          <cell r="I1436" t="str">
            <v>0-0-20</v>
          </cell>
          <cell r="J1436">
            <v>100</v>
          </cell>
        </row>
        <row r="1437">
          <cell r="B1437">
            <v>3386</v>
          </cell>
          <cell r="C1437" t="str">
            <v>อิปัน</v>
          </cell>
          <cell r="D1437" t="str">
            <v>พระแสง</v>
          </cell>
          <cell r="E1437" t="str">
            <v>อำเภอพระแสง</v>
          </cell>
          <cell r="F1437" t="str">
            <v>4826III</v>
          </cell>
          <cell r="G1437">
            <v>130</v>
          </cell>
          <cell r="H1437">
            <v>432</v>
          </cell>
          <cell r="I1437" t="str">
            <v>0-0-20</v>
          </cell>
          <cell r="J1437">
            <v>100</v>
          </cell>
        </row>
        <row r="1438">
          <cell r="B1438">
            <v>3387</v>
          </cell>
          <cell r="C1438" t="str">
            <v>อิปัน</v>
          </cell>
          <cell r="D1438" t="str">
            <v>พระแสง</v>
          </cell>
          <cell r="E1438" t="str">
            <v>อำเภอพระแสง</v>
          </cell>
          <cell r="F1438" t="str">
            <v>4826III</v>
          </cell>
          <cell r="G1438">
            <v>130</v>
          </cell>
          <cell r="H1438">
            <v>433</v>
          </cell>
          <cell r="I1438" t="str">
            <v>0-0-20</v>
          </cell>
          <cell r="J1438">
            <v>100</v>
          </cell>
        </row>
        <row r="1439">
          <cell r="B1439">
            <v>3388</v>
          </cell>
          <cell r="C1439" t="str">
            <v>อิปัน</v>
          </cell>
          <cell r="D1439" t="str">
            <v>พระแสง</v>
          </cell>
          <cell r="E1439" t="str">
            <v>อำเภอพระแสง</v>
          </cell>
          <cell r="F1439" t="str">
            <v>4826III</v>
          </cell>
          <cell r="G1439">
            <v>130</v>
          </cell>
          <cell r="H1439">
            <v>434</v>
          </cell>
          <cell r="I1439" t="str">
            <v>0-0-20</v>
          </cell>
          <cell r="J1439">
            <v>100</v>
          </cell>
        </row>
        <row r="1440">
          <cell r="B1440">
            <v>3389</v>
          </cell>
          <cell r="C1440" t="str">
            <v>อิปัน</v>
          </cell>
          <cell r="D1440" t="str">
            <v>พระแสง</v>
          </cell>
          <cell r="E1440" t="str">
            <v>อำเภอพระแสง</v>
          </cell>
          <cell r="F1440" t="str">
            <v>4826III</v>
          </cell>
          <cell r="G1440">
            <v>130</v>
          </cell>
          <cell r="H1440">
            <v>435</v>
          </cell>
          <cell r="I1440" t="str">
            <v>0-0-20</v>
          </cell>
          <cell r="J1440">
            <v>100</v>
          </cell>
        </row>
        <row r="1441">
          <cell r="B1441">
            <v>3390</v>
          </cell>
          <cell r="C1441" t="str">
            <v>อิปัน</v>
          </cell>
          <cell r="D1441" t="str">
            <v>พระแสง</v>
          </cell>
          <cell r="E1441" t="str">
            <v>อำเภอพระแสง</v>
          </cell>
          <cell r="F1441" t="str">
            <v>4826III</v>
          </cell>
          <cell r="G1441">
            <v>130</v>
          </cell>
          <cell r="H1441">
            <v>436</v>
          </cell>
          <cell r="I1441" t="str">
            <v>0-0-20</v>
          </cell>
          <cell r="J1441">
            <v>100</v>
          </cell>
        </row>
        <row r="1442">
          <cell r="B1442">
            <v>3391</v>
          </cell>
          <cell r="C1442" t="str">
            <v>อิปัน</v>
          </cell>
          <cell r="D1442" t="str">
            <v>พระแสง</v>
          </cell>
          <cell r="E1442" t="str">
            <v>อำเภอพระแสง</v>
          </cell>
          <cell r="F1442" t="str">
            <v>4826III</v>
          </cell>
          <cell r="G1442">
            <v>130</v>
          </cell>
          <cell r="H1442">
            <v>437</v>
          </cell>
          <cell r="I1442" t="str">
            <v>0-0-20</v>
          </cell>
          <cell r="J1442">
            <v>100</v>
          </cell>
        </row>
        <row r="1443">
          <cell r="B1443">
            <v>3392</v>
          </cell>
          <cell r="C1443" t="str">
            <v>อิปัน</v>
          </cell>
          <cell r="D1443" t="str">
            <v>พระแสง</v>
          </cell>
          <cell r="E1443" t="str">
            <v>อำเภอพระแสง</v>
          </cell>
          <cell r="F1443" t="str">
            <v>4826III</v>
          </cell>
          <cell r="G1443">
            <v>130</v>
          </cell>
          <cell r="H1443">
            <v>438</v>
          </cell>
          <cell r="I1443" t="str">
            <v>0-0-34</v>
          </cell>
          <cell r="J1443">
            <v>100</v>
          </cell>
        </row>
        <row r="1444">
          <cell r="B1444">
            <v>3393</v>
          </cell>
          <cell r="C1444" t="str">
            <v>อิปัน</v>
          </cell>
          <cell r="D1444" t="str">
            <v>พระแสง</v>
          </cell>
          <cell r="E1444" t="str">
            <v>อำเภอพระแสง</v>
          </cell>
          <cell r="F1444" t="str">
            <v>4826III</v>
          </cell>
          <cell r="G1444">
            <v>130</v>
          </cell>
          <cell r="H1444">
            <v>439</v>
          </cell>
          <cell r="I1444" t="str">
            <v>0-0-20</v>
          </cell>
          <cell r="J1444">
            <v>100</v>
          </cell>
        </row>
        <row r="1445">
          <cell r="B1445">
            <v>3394</v>
          </cell>
          <cell r="C1445" t="str">
            <v>อิปัน</v>
          </cell>
          <cell r="D1445" t="str">
            <v>พระแสง</v>
          </cell>
          <cell r="E1445" t="str">
            <v>อำเภอพระแสง</v>
          </cell>
          <cell r="F1445" t="str">
            <v>4826III</v>
          </cell>
          <cell r="G1445">
            <v>130</v>
          </cell>
          <cell r="H1445">
            <v>440</v>
          </cell>
          <cell r="I1445" t="str">
            <v>0-0-20</v>
          </cell>
          <cell r="J1445">
            <v>100</v>
          </cell>
        </row>
        <row r="1446">
          <cell r="B1446">
            <v>3395</v>
          </cell>
          <cell r="C1446" t="str">
            <v>อิปัน</v>
          </cell>
          <cell r="D1446" t="str">
            <v>พระแสง</v>
          </cell>
          <cell r="E1446" t="str">
            <v>อำเภอพระแสง</v>
          </cell>
          <cell r="F1446" t="str">
            <v>4826III</v>
          </cell>
          <cell r="G1446">
            <v>130</v>
          </cell>
          <cell r="H1446">
            <v>441</v>
          </cell>
          <cell r="I1446" t="str">
            <v>0-0-20</v>
          </cell>
          <cell r="J1446">
            <v>100</v>
          </cell>
        </row>
        <row r="1447">
          <cell r="B1447">
            <v>3396</v>
          </cell>
          <cell r="C1447" t="str">
            <v>อิปัน</v>
          </cell>
          <cell r="D1447" t="str">
            <v>พระแสง</v>
          </cell>
          <cell r="E1447" t="str">
            <v>อำเภอพระแสง</v>
          </cell>
          <cell r="F1447" t="str">
            <v>4826III</v>
          </cell>
          <cell r="G1447">
            <v>130</v>
          </cell>
          <cell r="H1447">
            <v>442</v>
          </cell>
          <cell r="I1447" t="str">
            <v>0-0-20</v>
          </cell>
          <cell r="J1447">
            <v>100</v>
          </cell>
        </row>
        <row r="1448">
          <cell r="B1448">
            <v>3397</v>
          </cell>
          <cell r="C1448" t="str">
            <v>อิปัน</v>
          </cell>
          <cell r="D1448" t="str">
            <v>พระแสง</v>
          </cell>
          <cell r="E1448" t="str">
            <v>อำเภอพระแสง</v>
          </cell>
          <cell r="F1448" t="str">
            <v>4826III</v>
          </cell>
          <cell r="G1448">
            <v>130</v>
          </cell>
          <cell r="H1448">
            <v>443</v>
          </cell>
          <cell r="I1448" t="str">
            <v>0-0-20</v>
          </cell>
          <cell r="J1448">
            <v>100</v>
          </cell>
        </row>
        <row r="1449">
          <cell r="B1449">
            <v>3398</v>
          </cell>
          <cell r="C1449" t="str">
            <v>อิปัน</v>
          </cell>
          <cell r="D1449" t="str">
            <v>พระแสง</v>
          </cell>
          <cell r="E1449" t="str">
            <v>อำเภอพระแสง</v>
          </cell>
          <cell r="F1449" t="str">
            <v>4826III</v>
          </cell>
          <cell r="G1449">
            <v>130</v>
          </cell>
          <cell r="H1449">
            <v>444</v>
          </cell>
          <cell r="I1449" t="str">
            <v>0-0-20</v>
          </cell>
          <cell r="J1449">
            <v>100</v>
          </cell>
        </row>
        <row r="1450">
          <cell r="B1450">
            <v>3399</v>
          </cell>
          <cell r="C1450" t="str">
            <v>อิปัน</v>
          </cell>
          <cell r="D1450" t="str">
            <v>พระแสง</v>
          </cell>
          <cell r="E1450" t="str">
            <v>อำเภอพระแสง</v>
          </cell>
          <cell r="F1450" t="str">
            <v>4826III</v>
          </cell>
          <cell r="G1450">
            <v>130</v>
          </cell>
          <cell r="H1450">
            <v>445</v>
          </cell>
          <cell r="I1450" t="str">
            <v>0-0-20</v>
          </cell>
          <cell r="J1450">
            <v>100</v>
          </cell>
        </row>
        <row r="1451">
          <cell r="B1451">
            <v>3400</v>
          </cell>
          <cell r="C1451" t="str">
            <v>อิปัน</v>
          </cell>
          <cell r="D1451" t="str">
            <v>พระแสง</v>
          </cell>
          <cell r="E1451" t="str">
            <v>อำเภอพระแสง</v>
          </cell>
          <cell r="F1451" t="str">
            <v>4826III</v>
          </cell>
          <cell r="G1451">
            <v>130</v>
          </cell>
          <cell r="H1451">
            <v>446</v>
          </cell>
          <cell r="I1451" t="str">
            <v>0-0-20</v>
          </cell>
          <cell r="J1451">
            <v>100</v>
          </cell>
        </row>
        <row r="1452">
          <cell r="B1452">
            <v>3401</v>
          </cell>
          <cell r="C1452" t="str">
            <v>อิปัน</v>
          </cell>
          <cell r="D1452" t="str">
            <v>พระแสง</v>
          </cell>
          <cell r="E1452" t="str">
            <v>อำเภอพระแสง</v>
          </cell>
          <cell r="F1452" t="str">
            <v>4826III</v>
          </cell>
          <cell r="G1452">
            <v>130</v>
          </cell>
          <cell r="H1452">
            <v>447</v>
          </cell>
          <cell r="I1452" t="str">
            <v>0-0-34</v>
          </cell>
          <cell r="J1452">
            <v>100</v>
          </cell>
        </row>
        <row r="1453">
          <cell r="B1453">
            <v>3402</v>
          </cell>
          <cell r="C1453" t="str">
            <v>อิปัน</v>
          </cell>
          <cell r="D1453" t="str">
            <v>พระแสง</v>
          </cell>
          <cell r="E1453" t="str">
            <v>อำเภอพระแสง</v>
          </cell>
          <cell r="F1453" t="str">
            <v>4826III</v>
          </cell>
          <cell r="G1453">
            <v>130</v>
          </cell>
          <cell r="H1453">
            <v>448</v>
          </cell>
          <cell r="I1453" t="str">
            <v>0-0-20</v>
          </cell>
          <cell r="J1453">
            <v>100</v>
          </cell>
        </row>
        <row r="1454">
          <cell r="B1454">
            <v>3403</v>
          </cell>
          <cell r="C1454" t="str">
            <v>อิปัน</v>
          </cell>
          <cell r="D1454" t="str">
            <v>พระแสง</v>
          </cell>
          <cell r="E1454" t="str">
            <v>อำเภอพระแสง</v>
          </cell>
          <cell r="F1454" t="str">
            <v>4826III</v>
          </cell>
          <cell r="G1454">
            <v>130</v>
          </cell>
          <cell r="H1454">
            <v>449</v>
          </cell>
          <cell r="I1454" t="str">
            <v>0-0-20</v>
          </cell>
          <cell r="J1454">
            <v>100</v>
          </cell>
        </row>
        <row r="1455">
          <cell r="B1455">
            <v>3404</v>
          </cell>
          <cell r="C1455" t="str">
            <v>อิปัน</v>
          </cell>
          <cell r="D1455" t="str">
            <v>พระแสง</v>
          </cell>
          <cell r="E1455" t="str">
            <v>อำเภอพระแสง</v>
          </cell>
          <cell r="F1455" t="str">
            <v>4826III</v>
          </cell>
          <cell r="G1455">
            <v>130</v>
          </cell>
          <cell r="H1455">
            <v>450</v>
          </cell>
          <cell r="I1455" t="str">
            <v>0-0-20</v>
          </cell>
          <cell r="J1455">
            <v>100</v>
          </cell>
        </row>
        <row r="1456">
          <cell r="B1456">
            <v>3405</v>
          </cell>
          <cell r="C1456" t="str">
            <v>อิปัน</v>
          </cell>
          <cell r="D1456" t="str">
            <v>พระแสง</v>
          </cell>
          <cell r="E1456" t="str">
            <v>อำเภอพระแสง</v>
          </cell>
          <cell r="F1456" t="str">
            <v>4826III</v>
          </cell>
          <cell r="G1456">
            <v>130</v>
          </cell>
          <cell r="H1456">
            <v>451</v>
          </cell>
          <cell r="I1456" t="str">
            <v>0-0-20</v>
          </cell>
          <cell r="J1456">
            <v>100</v>
          </cell>
        </row>
        <row r="1457">
          <cell r="B1457">
            <v>3406</v>
          </cell>
          <cell r="C1457" t="str">
            <v>อิปัน</v>
          </cell>
          <cell r="D1457" t="str">
            <v>พระแสง</v>
          </cell>
          <cell r="E1457" t="str">
            <v>อำเภอพระแสง</v>
          </cell>
          <cell r="F1457" t="str">
            <v>4826III</v>
          </cell>
          <cell r="G1457">
            <v>130</v>
          </cell>
          <cell r="H1457">
            <v>452</v>
          </cell>
          <cell r="I1457" t="str">
            <v>0-0-20</v>
          </cell>
          <cell r="J1457">
            <v>100</v>
          </cell>
        </row>
        <row r="1458">
          <cell r="B1458">
            <v>3407</v>
          </cell>
          <cell r="C1458" t="str">
            <v>อิปัน</v>
          </cell>
          <cell r="D1458" t="str">
            <v>พระแสง</v>
          </cell>
          <cell r="E1458" t="str">
            <v>อำเภอพระแสง</v>
          </cell>
          <cell r="F1458" t="str">
            <v>4826III</v>
          </cell>
          <cell r="G1458">
            <v>130</v>
          </cell>
          <cell r="H1458">
            <v>453</v>
          </cell>
          <cell r="I1458" t="str">
            <v>0-0-20</v>
          </cell>
          <cell r="J1458">
            <v>100</v>
          </cell>
        </row>
        <row r="1459">
          <cell r="B1459">
            <v>3408</v>
          </cell>
          <cell r="C1459" t="str">
            <v>อิปัน</v>
          </cell>
          <cell r="D1459" t="str">
            <v>พระแสง</v>
          </cell>
          <cell r="E1459" t="str">
            <v>อำเภอพระแสง</v>
          </cell>
          <cell r="F1459" t="str">
            <v>4826III</v>
          </cell>
          <cell r="G1459">
            <v>130</v>
          </cell>
          <cell r="H1459">
            <v>454</v>
          </cell>
          <cell r="I1459" t="str">
            <v>0-0-20</v>
          </cell>
          <cell r="J1459">
            <v>100</v>
          </cell>
        </row>
        <row r="1460">
          <cell r="B1460">
            <v>3409</v>
          </cell>
          <cell r="C1460" t="str">
            <v>อิปัน</v>
          </cell>
          <cell r="D1460" t="str">
            <v>พระแสง</v>
          </cell>
          <cell r="E1460" t="str">
            <v>อำเภอพระแสง</v>
          </cell>
          <cell r="F1460" t="str">
            <v>4826III</v>
          </cell>
          <cell r="G1460">
            <v>130</v>
          </cell>
          <cell r="H1460">
            <v>455</v>
          </cell>
          <cell r="I1460" t="str">
            <v>0-0-20</v>
          </cell>
          <cell r="J1460">
            <v>100</v>
          </cell>
        </row>
        <row r="1461">
          <cell r="B1461">
            <v>3410</v>
          </cell>
          <cell r="C1461" t="str">
            <v>อิปัน</v>
          </cell>
          <cell r="D1461" t="str">
            <v>พระแสง</v>
          </cell>
          <cell r="E1461" t="str">
            <v>อำเภอพระแสง</v>
          </cell>
          <cell r="F1461" t="str">
            <v>4826III</v>
          </cell>
          <cell r="G1461">
            <v>130</v>
          </cell>
          <cell r="H1461">
            <v>456</v>
          </cell>
          <cell r="I1461" t="str">
            <v>0-0-34</v>
          </cell>
          <cell r="J1461">
            <v>100</v>
          </cell>
        </row>
        <row r="1462">
          <cell r="B1462">
            <v>3411</v>
          </cell>
          <cell r="C1462" t="str">
            <v>อิปัน</v>
          </cell>
          <cell r="D1462" t="str">
            <v>พระแสง</v>
          </cell>
          <cell r="E1462" t="str">
            <v>อำเภอพระแสง</v>
          </cell>
          <cell r="F1462" t="str">
            <v>4826III</v>
          </cell>
          <cell r="G1462">
            <v>130</v>
          </cell>
          <cell r="H1462">
            <v>457</v>
          </cell>
          <cell r="I1462" t="str">
            <v>0-0-20</v>
          </cell>
          <cell r="J1462">
            <v>100</v>
          </cell>
        </row>
        <row r="1463">
          <cell r="B1463">
            <v>3412</v>
          </cell>
          <cell r="C1463" t="str">
            <v>อิปัน</v>
          </cell>
          <cell r="D1463" t="str">
            <v>พระแสง</v>
          </cell>
          <cell r="E1463" t="str">
            <v>อำเภอพระแสง</v>
          </cell>
          <cell r="F1463" t="str">
            <v>4826III</v>
          </cell>
          <cell r="G1463">
            <v>130</v>
          </cell>
          <cell r="H1463">
            <v>458</v>
          </cell>
          <cell r="I1463" t="str">
            <v>0-0-20</v>
          </cell>
          <cell r="J1463">
            <v>100</v>
          </cell>
        </row>
        <row r="1464">
          <cell r="B1464">
            <v>3413</v>
          </cell>
          <cell r="C1464" t="str">
            <v>อิปัน</v>
          </cell>
          <cell r="D1464" t="str">
            <v>พระแสง</v>
          </cell>
          <cell r="E1464" t="str">
            <v>อำเภอพระแสง</v>
          </cell>
          <cell r="F1464" t="str">
            <v>4826III</v>
          </cell>
          <cell r="G1464">
            <v>130</v>
          </cell>
          <cell r="H1464">
            <v>459</v>
          </cell>
          <cell r="I1464" t="str">
            <v>0-0-20</v>
          </cell>
          <cell r="J1464">
            <v>100</v>
          </cell>
        </row>
        <row r="1465">
          <cell r="B1465">
            <v>3414</v>
          </cell>
          <cell r="C1465" t="str">
            <v>อิปัน</v>
          </cell>
          <cell r="D1465" t="str">
            <v>พระแสง</v>
          </cell>
          <cell r="E1465" t="str">
            <v>อำเภอพระแสง</v>
          </cell>
          <cell r="F1465" t="str">
            <v>4826III</v>
          </cell>
          <cell r="G1465">
            <v>130</v>
          </cell>
          <cell r="H1465">
            <v>460</v>
          </cell>
          <cell r="I1465" t="str">
            <v>0-0-20</v>
          </cell>
          <cell r="J1465">
            <v>100</v>
          </cell>
        </row>
        <row r="1466">
          <cell r="B1466">
            <v>3415</v>
          </cell>
          <cell r="C1466" t="str">
            <v>อิปัน</v>
          </cell>
          <cell r="D1466" t="str">
            <v>พระแสง</v>
          </cell>
          <cell r="E1466" t="str">
            <v>อำเภอพระแสง</v>
          </cell>
          <cell r="F1466" t="str">
            <v>4826III</v>
          </cell>
          <cell r="G1466">
            <v>130</v>
          </cell>
          <cell r="H1466">
            <v>461</v>
          </cell>
          <cell r="I1466" t="str">
            <v>0-0-20</v>
          </cell>
          <cell r="J1466">
            <v>100</v>
          </cell>
        </row>
        <row r="1467">
          <cell r="B1467">
            <v>3416</v>
          </cell>
          <cell r="C1467" t="str">
            <v>อิปัน</v>
          </cell>
          <cell r="D1467" t="str">
            <v>พระแสง</v>
          </cell>
          <cell r="E1467" t="str">
            <v>อำเภอพระแสง</v>
          </cell>
          <cell r="F1467" t="str">
            <v>4826III</v>
          </cell>
          <cell r="G1467">
            <v>130</v>
          </cell>
          <cell r="H1467">
            <v>462</v>
          </cell>
          <cell r="I1467" t="str">
            <v>0-0-20</v>
          </cell>
          <cell r="J1467">
            <v>100</v>
          </cell>
        </row>
        <row r="1468">
          <cell r="B1468">
            <v>3417</v>
          </cell>
          <cell r="C1468" t="str">
            <v>อิปัน</v>
          </cell>
          <cell r="D1468" t="str">
            <v>พระแสง</v>
          </cell>
          <cell r="E1468" t="str">
            <v>อำเภอพระแสง</v>
          </cell>
          <cell r="F1468" t="str">
            <v>4826III</v>
          </cell>
          <cell r="G1468">
            <v>130</v>
          </cell>
          <cell r="H1468">
            <v>463</v>
          </cell>
          <cell r="I1468" t="str">
            <v>0-0-20</v>
          </cell>
          <cell r="J1468">
            <v>100</v>
          </cell>
        </row>
        <row r="1469">
          <cell r="B1469">
            <v>3418</v>
          </cell>
          <cell r="C1469" t="str">
            <v>อิปัน</v>
          </cell>
          <cell r="D1469" t="str">
            <v>พระแสง</v>
          </cell>
          <cell r="E1469" t="str">
            <v>อำเภอพระแสง</v>
          </cell>
          <cell r="F1469" t="str">
            <v>4826III</v>
          </cell>
          <cell r="G1469">
            <v>130</v>
          </cell>
          <cell r="H1469">
            <v>464</v>
          </cell>
          <cell r="I1469" t="str">
            <v>0-0-20</v>
          </cell>
          <cell r="J1469">
            <v>100</v>
          </cell>
        </row>
        <row r="1470">
          <cell r="B1470">
            <v>3419</v>
          </cell>
          <cell r="C1470" t="str">
            <v>อิปัน</v>
          </cell>
          <cell r="D1470" t="str">
            <v>พระแสง</v>
          </cell>
          <cell r="E1470" t="str">
            <v>อำเภอพระแสง</v>
          </cell>
          <cell r="F1470" t="str">
            <v>4826III</v>
          </cell>
          <cell r="G1470">
            <v>130</v>
          </cell>
          <cell r="H1470">
            <v>465</v>
          </cell>
          <cell r="I1470" t="str">
            <v>0-0-34</v>
          </cell>
          <cell r="J1470">
            <v>100</v>
          </cell>
        </row>
        <row r="1471">
          <cell r="B1471">
            <v>3420</v>
          </cell>
          <cell r="C1471" t="str">
            <v>อิปัน</v>
          </cell>
          <cell r="D1471" t="str">
            <v>พระแสง</v>
          </cell>
          <cell r="E1471" t="str">
            <v>อำเภอพระแสง</v>
          </cell>
          <cell r="F1471" t="str">
            <v>4826III</v>
          </cell>
          <cell r="G1471">
            <v>130</v>
          </cell>
          <cell r="H1471">
            <v>466</v>
          </cell>
          <cell r="I1471" t="str">
            <v>0-0-20</v>
          </cell>
          <cell r="J1471">
            <v>100</v>
          </cell>
        </row>
        <row r="1472">
          <cell r="B1472">
            <v>3421</v>
          </cell>
          <cell r="C1472" t="str">
            <v>อิปัน</v>
          </cell>
          <cell r="D1472" t="str">
            <v>พระแสง</v>
          </cell>
          <cell r="E1472" t="str">
            <v>อำเภอพระแสง</v>
          </cell>
          <cell r="F1472" t="str">
            <v>4826III</v>
          </cell>
          <cell r="G1472">
            <v>130</v>
          </cell>
          <cell r="H1472">
            <v>467</v>
          </cell>
          <cell r="I1472" t="str">
            <v>0-0-20</v>
          </cell>
          <cell r="J1472">
            <v>100</v>
          </cell>
        </row>
        <row r="1473">
          <cell r="B1473">
            <v>3422</v>
          </cell>
          <cell r="C1473" t="str">
            <v>อิปัน</v>
          </cell>
          <cell r="D1473" t="str">
            <v>พระแสง</v>
          </cell>
          <cell r="E1473" t="str">
            <v>อำเภอพระแสง</v>
          </cell>
          <cell r="F1473" t="str">
            <v>4826III</v>
          </cell>
          <cell r="G1473">
            <v>130</v>
          </cell>
          <cell r="H1473">
            <v>468</v>
          </cell>
          <cell r="I1473" t="str">
            <v>0-0-20</v>
          </cell>
          <cell r="J1473">
            <v>100</v>
          </cell>
        </row>
        <row r="1474">
          <cell r="B1474">
            <v>3423</v>
          </cell>
          <cell r="C1474" t="str">
            <v>อิปัน</v>
          </cell>
          <cell r="D1474" t="str">
            <v>พระแสง</v>
          </cell>
          <cell r="E1474" t="str">
            <v>อำเภอพระแสง</v>
          </cell>
          <cell r="F1474" t="str">
            <v>4826III</v>
          </cell>
          <cell r="G1474">
            <v>130</v>
          </cell>
          <cell r="H1474">
            <v>469</v>
          </cell>
          <cell r="I1474" t="str">
            <v>0-0-20</v>
          </cell>
          <cell r="J1474">
            <v>100</v>
          </cell>
        </row>
        <row r="1475">
          <cell r="B1475">
            <v>3424</v>
          </cell>
          <cell r="C1475" t="str">
            <v>อิปัน</v>
          </cell>
          <cell r="D1475" t="str">
            <v>พระแสง</v>
          </cell>
          <cell r="E1475" t="str">
            <v>อำเภอพระแสง</v>
          </cell>
          <cell r="F1475" t="str">
            <v>4826III</v>
          </cell>
          <cell r="G1475">
            <v>130</v>
          </cell>
          <cell r="H1475">
            <v>470</v>
          </cell>
          <cell r="I1475" t="str">
            <v>0-0-20</v>
          </cell>
          <cell r="J1475">
            <v>100</v>
          </cell>
        </row>
        <row r="1476">
          <cell r="B1476">
            <v>3425</v>
          </cell>
          <cell r="C1476" t="str">
            <v>อิปัน</v>
          </cell>
          <cell r="D1476" t="str">
            <v>พระแสง</v>
          </cell>
          <cell r="E1476" t="str">
            <v>อำเภอพระแสง</v>
          </cell>
          <cell r="F1476" t="str">
            <v>4826III</v>
          </cell>
          <cell r="G1476">
            <v>130</v>
          </cell>
          <cell r="H1476">
            <v>471</v>
          </cell>
          <cell r="I1476" t="str">
            <v>0-0-20</v>
          </cell>
          <cell r="J1476">
            <v>100</v>
          </cell>
        </row>
        <row r="1477">
          <cell r="B1477">
            <v>3426</v>
          </cell>
          <cell r="C1477" t="str">
            <v>อิปัน</v>
          </cell>
          <cell r="D1477" t="str">
            <v>พระแสง</v>
          </cell>
          <cell r="E1477" t="str">
            <v>อำเภอพระแสง</v>
          </cell>
          <cell r="F1477" t="str">
            <v>4826III</v>
          </cell>
          <cell r="G1477">
            <v>130</v>
          </cell>
          <cell r="H1477">
            <v>472</v>
          </cell>
          <cell r="I1477" t="str">
            <v>0-0-20</v>
          </cell>
          <cell r="J1477">
            <v>100</v>
          </cell>
        </row>
        <row r="1478">
          <cell r="B1478">
            <v>3427</v>
          </cell>
          <cell r="C1478" t="str">
            <v>อิปัน</v>
          </cell>
          <cell r="D1478" t="str">
            <v>พระแสง</v>
          </cell>
          <cell r="E1478" t="str">
            <v>อำเภอพระแสง</v>
          </cell>
          <cell r="F1478" t="str">
            <v>4826III</v>
          </cell>
          <cell r="G1478">
            <v>130</v>
          </cell>
          <cell r="H1478">
            <v>473</v>
          </cell>
          <cell r="I1478" t="str">
            <v>0-0-20</v>
          </cell>
          <cell r="J1478">
            <v>100</v>
          </cell>
        </row>
        <row r="1479">
          <cell r="B1479">
            <v>3428</v>
          </cell>
          <cell r="C1479" t="str">
            <v>อิปัน</v>
          </cell>
          <cell r="D1479" t="str">
            <v>พระแสง</v>
          </cell>
          <cell r="E1479" t="str">
            <v>อำเภอพระแสง</v>
          </cell>
          <cell r="F1479" t="str">
            <v>4826III</v>
          </cell>
          <cell r="G1479">
            <v>130</v>
          </cell>
          <cell r="H1479">
            <v>474</v>
          </cell>
          <cell r="I1479" t="str">
            <v>0-0-35</v>
          </cell>
          <cell r="J1479">
            <v>100</v>
          </cell>
        </row>
        <row r="1480">
          <cell r="B1480">
            <v>3429</v>
          </cell>
          <cell r="C1480" t="str">
            <v>อิปัน</v>
          </cell>
          <cell r="D1480" t="str">
            <v>พระแสง</v>
          </cell>
          <cell r="E1480" t="str">
            <v>อำเภอพระแสง</v>
          </cell>
          <cell r="F1480" t="str">
            <v>4826III</v>
          </cell>
          <cell r="G1480">
            <v>130</v>
          </cell>
          <cell r="H1480">
            <v>475</v>
          </cell>
          <cell r="I1480" t="str">
            <v>0-0-20</v>
          </cell>
          <cell r="J1480">
            <v>100</v>
          </cell>
        </row>
        <row r="1481">
          <cell r="B1481">
            <v>3430</v>
          </cell>
          <cell r="C1481" t="str">
            <v>อิปัน</v>
          </cell>
          <cell r="D1481" t="str">
            <v>พระแสง</v>
          </cell>
          <cell r="E1481" t="str">
            <v>อำเภอพระแสง</v>
          </cell>
          <cell r="F1481" t="str">
            <v>4826III</v>
          </cell>
          <cell r="G1481">
            <v>130</v>
          </cell>
          <cell r="H1481">
            <v>476</v>
          </cell>
          <cell r="I1481" t="str">
            <v>0-0-20</v>
          </cell>
          <cell r="J1481">
            <v>100</v>
          </cell>
        </row>
        <row r="1482">
          <cell r="B1482">
            <v>3431</v>
          </cell>
          <cell r="C1482" t="str">
            <v>อิปัน</v>
          </cell>
          <cell r="D1482" t="str">
            <v>พระแสง</v>
          </cell>
          <cell r="E1482" t="str">
            <v>อำเภอพระแสง</v>
          </cell>
          <cell r="F1482" t="str">
            <v>4826III</v>
          </cell>
          <cell r="G1482">
            <v>130</v>
          </cell>
          <cell r="H1482">
            <v>477</v>
          </cell>
          <cell r="I1482" t="str">
            <v>0-0-20</v>
          </cell>
          <cell r="J1482">
            <v>100</v>
          </cell>
        </row>
        <row r="1483">
          <cell r="B1483">
            <v>3432</v>
          </cell>
          <cell r="C1483" t="str">
            <v>อิปัน</v>
          </cell>
          <cell r="D1483" t="str">
            <v>พระแสง</v>
          </cell>
          <cell r="E1483" t="str">
            <v>อำเภอพระแสง</v>
          </cell>
          <cell r="F1483" t="str">
            <v>4826III</v>
          </cell>
          <cell r="G1483">
            <v>130</v>
          </cell>
          <cell r="H1483">
            <v>478</v>
          </cell>
          <cell r="I1483" t="str">
            <v>0-0-20</v>
          </cell>
          <cell r="J1483">
            <v>100</v>
          </cell>
        </row>
        <row r="1484">
          <cell r="B1484">
            <v>3433</v>
          </cell>
          <cell r="C1484" t="str">
            <v>อิปัน</v>
          </cell>
          <cell r="D1484" t="str">
            <v>พระแสง</v>
          </cell>
          <cell r="E1484" t="str">
            <v>อำเภอพระแสง</v>
          </cell>
          <cell r="F1484" t="str">
            <v>4826III</v>
          </cell>
          <cell r="G1484">
            <v>130</v>
          </cell>
          <cell r="H1484">
            <v>479</v>
          </cell>
          <cell r="I1484" t="str">
            <v>0-0-20</v>
          </cell>
          <cell r="J1484">
            <v>100</v>
          </cell>
        </row>
        <row r="1485">
          <cell r="B1485">
            <v>3434</v>
          </cell>
          <cell r="C1485" t="str">
            <v>อิปัน</v>
          </cell>
          <cell r="D1485" t="str">
            <v>พระแสง</v>
          </cell>
          <cell r="E1485" t="str">
            <v>อำเภอพระแสง</v>
          </cell>
          <cell r="F1485" t="str">
            <v>4826III</v>
          </cell>
          <cell r="G1485">
            <v>130</v>
          </cell>
          <cell r="H1485">
            <v>480</v>
          </cell>
          <cell r="I1485" t="str">
            <v>0-0-20</v>
          </cell>
          <cell r="J1485">
            <v>100</v>
          </cell>
        </row>
        <row r="1486">
          <cell r="B1486">
            <v>3435</v>
          </cell>
          <cell r="C1486" t="str">
            <v>อิปัน</v>
          </cell>
          <cell r="D1486" t="str">
            <v>พระแสง</v>
          </cell>
          <cell r="E1486" t="str">
            <v>อำเภอพระแสง</v>
          </cell>
          <cell r="F1486" t="str">
            <v>4826III</v>
          </cell>
          <cell r="G1486">
            <v>130</v>
          </cell>
          <cell r="H1486">
            <v>481</v>
          </cell>
          <cell r="I1486" t="str">
            <v>0-0-20</v>
          </cell>
          <cell r="J1486">
            <v>100</v>
          </cell>
        </row>
        <row r="1487">
          <cell r="B1487">
            <v>3436</v>
          </cell>
          <cell r="C1487" t="str">
            <v>อิปัน</v>
          </cell>
          <cell r="D1487" t="str">
            <v>พระแสง</v>
          </cell>
          <cell r="E1487" t="str">
            <v>อำเภอพระแสง</v>
          </cell>
          <cell r="F1487" t="str">
            <v>4826III</v>
          </cell>
          <cell r="G1487">
            <v>130</v>
          </cell>
          <cell r="H1487">
            <v>482</v>
          </cell>
          <cell r="I1487" t="str">
            <v>0-0-20</v>
          </cell>
          <cell r="J1487">
            <v>100</v>
          </cell>
        </row>
        <row r="1488">
          <cell r="B1488">
            <v>3437</v>
          </cell>
          <cell r="C1488" t="str">
            <v>อิปัน</v>
          </cell>
          <cell r="D1488" t="str">
            <v>พระแสง</v>
          </cell>
          <cell r="E1488" t="str">
            <v>อำเภอพระแสง</v>
          </cell>
          <cell r="F1488" t="str">
            <v>4826III</v>
          </cell>
          <cell r="G1488">
            <v>130</v>
          </cell>
          <cell r="H1488">
            <v>483</v>
          </cell>
          <cell r="I1488" t="str">
            <v>0-0-39</v>
          </cell>
          <cell r="J1488">
            <v>100</v>
          </cell>
        </row>
        <row r="1489">
          <cell r="B1489">
            <v>3438</v>
          </cell>
          <cell r="C1489" t="str">
            <v>อิปัน</v>
          </cell>
          <cell r="D1489" t="str">
            <v>พระแสง</v>
          </cell>
          <cell r="E1489" t="str">
            <v>อำเภอพระแสง</v>
          </cell>
          <cell r="F1489" t="str">
            <v>4826III</v>
          </cell>
          <cell r="G1489">
            <v>130</v>
          </cell>
          <cell r="H1489">
            <v>484</v>
          </cell>
          <cell r="I1489" t="str">
            <v>0-0-20</v>
          </cell>
          <cell r="J1489">
            <v>100</v>
          </cell>
        </row>
        <row r="1490">
          <cell r="B1490">
            <v>3439</v>
          </cell>
          <cell r="C1490" t="str">
            <v>อิปัน</v>
          </cell>
          <cell r="D1490" t="str">
            <v>พระแสง</v>
          </cell>
          <cell r="E1490" t="str">
            <v>อำเภอพระแสง</v>
          </cell>
          <cell r="F1490" t="str">
            <v>4826III</v>
          </cell>
          <cell r="G1490">
            <v>130</v>
          </cell>
          <cell r="H1490">
            <v>485</v>
          </cell>
          <cell r="I1490" t="str">
            <v>0-0-20</v>
          </cell>
          <cell r="J1490">
            <v>100</v>
          </cell>
        </row>
        <row r="1491">
          <cell r="B1491">
            <v>3440</v>
          </cell>
          <cell r="C1491" t="str">
            <v>อิปัน</v>
          </cell>
          <cell r="D1491" t="str">
            <v>พระแสง</v>
          </cell>
          <cell r="E1491" t="str">
            <v>อำเภอพระแสง</v>
          </cell>
          <cell r="F1491" t="str">
            <v>4826III</v>
          </cell>
          <cell r="G1491">
            <v>130</v>
          </cell>
          <cell r="H1491">
            <v>486</v>
          </cell>
          <cell r="I1491" t="str">
            <v>0-0-20</v>
          </cell>
          <cell r="J1491">
            <v>100</v>
          </cell>
        </row>
        <row r="1492">
          <cell r="B1492">
            <v>3441</v>
          </cell>
          <cell r="C1492" t="str">
            <v>อิปัน</v>
          </cell>
          <cell r="D1492" t="str">
            <v>พระแสง</v>
          </cell>
          <cell r="E1492" t="str">
            <v>อำเภอพระแสง</v>
          </cell>
          <cell r="F1492" t="str">
            <v>4826III</v>
          </cell>
          <cell r="G1492">
            <v>130</v>
          </cell>
          <cell r="H1492">
            <v>487</v>
          </cell>
          <cell r="I1492" t="str">
            <v>0-0-20</v>
          </cell>
          <cell r="J1492">
            <v>100</v>
          </cell>
        </row>
        <row r="1493">
          <cell r="B1493">
            <v>3442</v>
          </cell>
          <cell r="C1493" t="str">
            <v>อิปัน</v>
          </cell>
          <cell r="D1493" t="str">
            <v>พระแสง</v>
          </cell>
          <cell r="E1493" t="str">
            <v>อำเภอพระแสง</v>
          </cell>
          <cell r="F1493" t="str">
            <v>4826III</v>
          </cell>
          <cell r="G1493">
            <v>130</v>
          </cell>
          <cell r="H1493">
            <v>488</v>
          </cell>
          <cell r="I1493" t="str">
            <v>0-0-20</v>
          </cell>
          <cell r="J1493">
            <v>100</v>
          </cell>
        </row>
        <row r="1494">
          <cell r="B1494">
            <v>3443</v>
          </cell>
          <cell r="C1494" t="str">
            <v>อิปัน</v>
          </cell>
          <cell r="D1494" t="str">
            <v>พระแสง</v>
          </cell>
          <cell r="E1494" t="str">
            <v>อำเภอพระแสง</v>
          </cell>
          <cell r="F1494" t="str">
            <v>4826III</v>
          </cell>
          <cell r="G1494">
            <v>130</v>
          </cell>
          <cell r="H1494">
            <v>489</v>
          </cell>
          <cell r="I1494" t="str">
            <v>0-0-20</v>
          </cell>
          <cell r="J1494">
            <v>100</v>
          </cell>
        </row>
        <row r="1495">
          <cell r="B1495">
            <v>3444</v>
          </cell>
          <cell r="C1495" t="str">
            <v>อิปัน</v>
          </cell>
          <cell r="D1495" t="str">
            <v>พระแสง</v>
          </cell>
          <cell r="E1495" t="str">
            <v>อำเภอพระแสง</v>
          </cell>
          <cell r="F1495" t="str">
            <v>4826III</v>
          </cell>
          <cell r="G1495">
            <v>130</v>
          </cell>
          <cell r="H1495">
            <v>490</v>
          </cell>
          <cell r="I1495" t="str">
            <v>0-0-33</v>
          </cell>
          <cell r="J1495">
            <v>100</v>
          </cell>
        </row>
        <row r="1496">
          <cell r="B1496">
            <v>3445</v>
          </cell>
          <cell r="C1496" t="str">
            <v>อิปัน</v>
          </cell>
          <cell r="D1496" t="str">
            <v>พระแสง</v>
          </cell>
          <cell r="E1496" t="str">
            <v>อำเภอพระแสง</v>
          </cell>
          <cell r="F1496" t="str">
            <v>4826III</v>
          </cell>
          <cell r="G1496">
            <v>130</v>
          </cell>
          <cell r="H1496">
            <v>491</v>
          </cell>
          <cell r="I1496" t="str">
            <v>1-2-80</v>
          </cell>
          <cell r="J1496">
            <v>100</v>
          </cell>
        </row>
        <row r="1497">
          <cell r="B1497">
            <v>3446</v>
          </cell>
          <cell r="C1497" t="str">
            <v>อิปัน</v>
          </cell>
          <cell r="D1497" t="str">
            <v>พระแสง</v>
          </cell>
          <cell r="E1497" t="str">
            <v>อำเภอพระแสง</v>
          </cell>
          <cell r="F1497" t="str">
            <v>4826III</v>
          </cell>
          <cell r="G1497">
            <v>130</v>
          </cell>
          <cell r="H1497">
            <v>492</v>
          </cell>
          <cell r="I1497" t="str">
            <v>0-0-30</v>
          </cell>
          <cell r="J1497">
            <v>100</v>
          </cell>
        </row>
        <row r="1498">
          <cell r="B1498">
            <v>3447</v>
          </cell>
          <cell r="C1498" t="str">
            <v>อิปัน</v>
          </cell>
          <cell r="D1498" t="str">
            <v>พระแสง</v>
          </cell>
          <cell r="E1498" t="str">
            <v>อำเภอพระแสง</v>
          </cell>
          <cell r="F1498" t="str">
            <v>4826III</v>
          </cell>
          <cell r="G1498">
            <v>130</v>
          </cell>
          <cell r="H1498">
            <v>493</v>
          </cell>
          <cell r="I1498" t="str">
            <v>0-0-20</v>
          </cell>
          <cell r="J1498">
            <v>100</v>
          </cell>
        </row>
        <row r="1499">
          <cell r="B1499">
            <v>3448</v>
          </cell>
          <cell r="C1499" t="str">
            <v>อิปัน</v>
          </cell>
          <cell r="D1499" t="str">
            <v>พระแสง</v>
          </cell>
          <cell r="E1499" t="str">
            <v>อำเภอพระแสง</v>
          </cell>
          <cell r="F1499" t="str">
            <v>4826III</v>
          </cell>
          <cell r="G1499">
            <v>130</v>
          </cell>
          <cell r="H1499">
            <v>494</v>
          </cell>
          <cell r="I1499" t="str">
            <v>0-0-20</v>
          </cell>
          <cell r="J1499">
            <v>100</v>
          </cell>
        </row>
        <row r="1500">
          <cell r="B1500">
            <v>3449</v>
          </cell>
          <cell r="C1500" t="str">
            <v>อิปัน</v>
          </cell>
          <cell r="D1500" t="str">
            <v>พระแสง</v>
          </cell>
          <cell r="E1500" t="str">
            <v>อำเภอพระแสง</v>
          </cell>
          <cell r="F1500" t="str">
            <v>4826III</v>
          </cell>
          <cell r="G1500">
            <v>130</v>
          </cell>
          <cell r="H1500">
            <v>495</v>
          </cell>
          <cell r="I1500" t="str">
            <v>0-0-20</v>
          </cell>
          <cell r="J1500">
            <v>100</v>
          </cell>
        </row>
        <row r="1501">
          <cell r="B1501">
            <v>3450</v>
          </cell>
          <cell r="C1501" t="str">
            <v>อิปัน</v>
          </cell>
          <cell r="D1501" t="str">
            <v>พระแสง</v>
          </cell>
          <cell r="E1501" t="str">
            <v>อำเภอพระแสง</v>
          </cell>
          <cell r="F1501" t="str">
            <v>4826III</v>
          </cell>
          <cell r="G1501">
            <v>130</v>
          </cell>
          <cell r="H1501">
            <v>496</v>
          </cell>
          <cell r="I1501" t="str">
            <v>0-0-20</v>
          </cell>
          <cell r="J1501">
            <v>100</v>
          </cell>
        </row>
        <row r="1502">
          <cell r="B1502">
            <v>3451</v>
          </cell>
          <cell r="C1502" t="str">
            <v>อิปัน</v>
          </cell>
          <cell r="D1502" t="str">
            <v>พระแสง</v>
          </cell>
          <cell r="E1502" t="str">
            <v>อำเภอพระแสง</v>
          </cell>
          <cell r="F1502" t="str">
            <v>4826III</v>
          </cell>
          <cell r="G1502">
            <v>130</v>
          </cell>
          <cell r="H1502">
            <v>497</v>
          </cell>
          <cell r="I1502" t="str">
            <v>0-0-20</v>
          </cell>
          <cell r="J1502">
            <v>100</v>
          </cell>
        </row>
        <row r="1503">
          <cell r="B1503">
            <v>3452</v>
          </cell>
          <cell r="C1503" t="str">
            <v>อิปัน</v>
          </cell>
          <cell r="D1503" t="str">
            <v>พระแสง</v>
          </cell>
          <cell r="E1503" t="str">
            <v>อำเภอพระแสง</v>
          </cell>
          <cell r="F1503" t="str">
            <v>4826III</v>
          </cell>
          <cell r="G1503">
            <v>130</v>
          </cell>
          <cell r="H1503">
            <v>498</v>
          </cell>
          <cell r="I1503" t="str">
            <v>0-0-20</v>
          </cell>
          <cell r="J1503">
            <v>100</v>
          </cell>
        </row>
        <row r="1504">
          <cell r="B1504">
            <v>3453</v>
          </cell>
          <cell r="C1504" t="str">
            <v>อิปัน</v>
          </cell>
          <cell r="D1504" t="str">
            <v>พระแสง</v>
          </cell>
          <cell r="E1504" t="str">
            <v>อำเภอพระแสง</v>
          </cell>
          <cell r="F1504" t="str">
            <v>4826III</v>
          </cell>
          <cell r="G1504">
            <v>130</v>
          </cell>
          <cell r="H1504">
            <v>499</v>
          </cell>
          <cell r="I1504" t="str">
            <v>0-0-20</v>
          </cell>
          <cell r="J1504">
            <v>100</v>
          </cell>
        </row>
        <row r="1505">
          <cell r="B1505">
            <v>3454</v>
          </cell>
          <cell r="C1505" t="str">
            <v>อิปัน</v>
          </cell>
          <cell r="D1505" t="str">
            <v>พระแสง</v>
          </cell>
          <cell r="E1505" t="str">
            <v>อำเภอพระแสง</v>
          </cell>
          <cell r="F1505" t="str">
            <v>4826III</v>
          </cell>
          <cell r="G1505">
            <v>130</v>
          </cell>
          <cell r="H1505">
            <v>500</v>
          </cell>
          <cell r="I1505" t="str">
            <v>0-0-20</v>
          </cell>
          <cell r="J1505">
            <v>100</v>
          </cell>
        </row>
        <row r="1506">
          <cell r="B1506">
            <v>3455</v>
          </cell>
          <cell r="C1506" t="str">
            <v>อิปัน</v>
          </cell>
          <cell r="D1506" t="str">
            <v>พระแสง</v>
          </cell>
          <cell r="E1506" t="str">
            <v>อำเภอพระแสง</v>
          </cell>
          <cell r="F1506" t="str">
            <v>4826III</v>
          </cell>
          <cell r="G1506">
            <v>130</v>
          </cell>
          <cell r="H1506">
            <v>501</v>
          </cell>
          <cell r="I1506" t="str">
            <v>0-0-20</v>
          </cell>
          <cell r="J1506">
            <v>100</v>
          </cell>
        </row>
        <row r="1507">
          <cell r="B1507">
            <v>3456</v>
          </cell>
          <cell r="C1507" t="str">
            <v>อิปัน</v>
          </cell>
          <cell r="D1507" t="str">
            <v>พระแสง</v>
          </cell>
          <cell r="E1507" t="str">
            <v>อำเภอพระแสง</v>
          </cell>
          <cell r="F1507" t="str">
            <v>4826III</v>
          </cell>
          <cell r="G1507">
            <v>130</v>
          </cell>
          <cell r="H1507">
            <v>502</v>
          </cell>
          <cell r="I1507" t="str">
            <v>0-0-20</v>
          </cell>
          <cell r="J1507">
            <v>100</v>
          </cell>
        </row>
        <row r="1508">
          <cell r="B1508">
            <v>3457</v>
          </cell>
          <cell r="C1508" t="str">
            <v>อิปัน</v>
          </cell>
          <cell r="D1508" t="str">
            <v>พระแสง</v>
          </cell>
          <cell r="E1508" t="str">
            <v>อำเภอพระแสง</v>
          </cell>
          <cell r="F1508" t="str">
            <v>4826III</v>
          </cell>
          <cell r="G1508">
            <v>130</v>
          </cell>
          <cell r="H1508">
            <v>503</v>
          </cell>
          <cell r="I1508" t="str">
            <v>0-0-20</v>
          </cell>
          <cell r="J1508">
            <v>100</v>
          </cell>
        </row>
        <row r="1509">
          <cell r="B1509">
            <v>3458</v>
          </cell>
          <cell r="C1509" t="str">
            <v>อิปัน</v>
          </cell>
          <cell r="D1509" t="str">
            <v>พระแสง</v>
          </cell>
          <cell r="E1509" t="str">
            <v>อำเภอพระแสง</v>
          </cell>
          <cell r="F1509" t="str">
            <v>4826III</v>
          </cell>
          <cell r="G1509">
            <v>130</v>
          </cell>
          <cell r="H1509">
            <v>504</v>
          </cell>
          <cell r="I1509" t="str">
            <v>0-0-20</v>
          </cell>
          <cell r="J1509">
            <v>100</v>
          </cell>
        </row>
        <row r="1510">
          <cell r="B1510">
            <v>3459</v>
          </cell>
          <cell r="C1510" t="str">
            <v>อิปัน</v>
          </cell>
          <cell r="D1510" t="str">
            <v>พระแสง</v>
          </cell>
          <cell r="E1510" t="str">
            <v>อำเภอพระแสง</v>
          </cell>
          <cell r="F1510" t="str">
            <v>4826III</v>
          </cell>
          <cell r="G1510">
            <v>130</v>
          </cell>
          <cell r="H1510">
            <v>505</v>
          </cell>
          <cell r="I1510" t="str">
            <v>0-0-20</v>
          </cell>
          <cell r="J1510">
            <v>100</v>
          </cell>
        </row>
        <row r="1511">
          <cell r="B1511">
            <v>3460</v>
          </cell>
          <cell r="C1511" t="str">
            <v>อิปัน</v>
          </cell>
          <cell r="D1511" t="str">
            <v>พระแสง</v>
          </cell>
          <cell r="E1511" t="str">
            <v>อำเภอพระแสง</v>
          </cell>
          <cell r="F1511" t="str">
            <v>4826III</v>
          </cell>
          <cell r="G1511">
            <v>130</v>
          </cell>
          <cell r="H1511">
            <v>506</v>
          </cell>
          <cell r="I1511" t="str">
            <v>0-0-20</v>
          </cell>
          <cell r="J1511">
            <v>100</v>
          </cell>
        </row>
        <row r="1512">
          <cell r="B1512">
            <v>3461</v>
          </cell>
          <cell r="C1512" t="str">
            <v>อิปัน</v>
          </cell>
          <cell r="D1512" t="str">
            <v>พระแสง</v>
          </cell>
          <cell r="E1512" t="str">
            <v>อำเภอพระแสง</v>
          </cell>
          <cell r="F1512" t="str">
            <v>4826III</v>
          </cell>
          <cell r="G1512">
            <v>130</v>
          </cell>
          <cell r="H1512">
            <v>507</v>
          </cell>
          <cell r="I1512" t="str">
            <v>0-0-20</v>
          </cell>
          <cell r="J1512">
            <v>100</v>
          </cell>
        </row>
        <row r="1513">
          <cell r="B1513">
            <v>3462</v>
          </cell>
          <cell r="C1513" t="str">
            <v>อิปัน</v>
          </cell>
          <cell r="D1513" t="str">
            <v>พระแสง</v>
          </cell>
          <cell r="E1513" t="str">
            <v>อำเภอพระแสง</v>
          </cell>
          <cell r="F1513" t="str">
            <v>4826III</v>
          </cell>
          <cell r="G1513">
            <v>130</v>
          </cell>
          <cell r="H1513">
            <v>508</v>
          </cell>
          <cell r="I1513" t="str">
            <v>0-0-20</v>
          </cell>
          <cell r="J1513">
            <v>100</v>
          </cell>
        </row>
        <row r="1514">
          <cell r="B1514">
            <v>3463</v>
          </cell>
          <cell r="C1514" t="str">
            <v>อิปัน</v>
          </cell>
          <cell r="D1514" t="str">
            <v>พระแสง</v>
          </cell>
          <cell r="E1514" t="str">
            <v>อำเภอพระแสง</v>
          </cell>
          <cell r="F1514" t="str">
            <v>4826III</v>
          </cell>
          <cell r="G1514">
            <v>130</v>
          </cell>
          <cell r="H1514">
            <v>509</v>
          </cell>
          <cell r="I1514" t="str">
            <v>0-0-20</v>
          </cell>
          <cell r="J1514">
            <v>100</v>
          </cell>
        </row>
        <row r="1515">
          <cell r="B1515">
            <v>3464</v>
          </cell>
          <cell r="C1515" t="str">
            <v>อิปัน</v>
          </cell>
          <cell r="D1515" t="str">
            <v>พระแสง</v>
          </cell>
          <cell r="E1515" t="str">
            <v>อำเภอพระแสง</v>
          </cell>
          <cell r="F1515" t="str">
            <v>4826III</v>
          </cell>
          <cell r="G1515">
            <v>130</v>
          </cell>
          <cell r="H1515">
            <v>510</v>
          </cell>
          <cell r="I1515" t="str">
            <v>0-0-38</v>
          </cell>
          <cell r="J1515">
            <v>100</v>
          </cell>
        </row>
        <row r="1516">
          <cell r="B1516">
            <v>3465</v>
          </cell>
          <cell r="C1516" t="str">
            <v>อิปัน</v>
          </cell>
          <cell r="D1516" t="str">
            <v>พระแสง</v>
          </cell>
          <cell r="E1516" t="str">
            <v>อำเภอพระแสง</v>
          </cell>
          <cell r="F1516" t="str">
            <v>4826II</v>
          </cell>
          <cell r="G1516">
            <v>127</v>
          </cell>
          <cell r="H1516">
            <v>348</v>
          </cell>
          <cell r="I1516" t="str">
            <v>0-0-48</v>
          </cell>
          <cell r="J1516">
            <v>2600</v>
          </cell>
        </row>
        <row r="1517">
          <cell r="B1517">
            <v>3466</v>
          </cell>
          <cell r="C1517" t="str">
            <v>อิปัน</v>
          </cell>
          <cell r="D1517" t="str">
            <v>พระแสง</v>
          </cell>
          <cell r="E1517" t="str">
            <v>อำเภอพระแสง</v>
          </cell>
          <cell r="F1517" t="str">
            <v>4826II</v>
          </cell>
          <cell r="G1517">
            <v>127</v>
          </cell>
          <cell r="H1517">
            <v>349</v>
          </cell>
          <cell r="I1517" t="str">
            <v>0-0-47</v>
          </cell>
          <cell r="J1517">
            <v>2600</v>
          </cell>
        </row>
        <row r="1518">
          <cell r="B1518">
            <v>3467</v>
          </cell>
          <cell r="C1518" t="str">
            <v>อิปัน</v>
          </cell>
          <cell r="D1518" t="str">
            <v>พระแสง</v>
          </cell>
          <cell r="E1518" t="str">
            <v>อำเภอพระแสง</v>
          </cell>
          <cell r="F1518" t="str">
            <v>4826II</v>
          </cell>
          <cell r="G1518">
            <v>127</v>
          </cell>
          <cell r="H1518">
            <v>350</v>
          </cell>
          <cell r="I1518" t="str">
            <v>0-0-47</v>
          </cell>
          <cell r="J1518">
            <v>2600</v>
          </cell>
        </row>
        <row r="1519">
          <cell r="B1519">
            <v>3468</v>
          </cell>
          <cell r="C1519" t="str">
            <v>อิปัน</v>
          </cell>
          <cell r="D1519" t="str">
            <v>พระแสง</v>
          </cell>
          <cell r="E1519" t="str">
            <v>อำเภอพระแสง</v>
          </cell>
          <cell r="F1519" t="str">
            <v>4826II</v>
          </cell>
          <cell r="G1519">
            <v>127</v>
          </cell>
          <cell r="H1519">
            <v>351</v>
          </cell>
          <cell r="I1519" t="str">
            <v>0-0-47</v>
          </cell>
          <cell r="J1519">
            <v>2600</v>
          </cell>
        </row>
        <row r="1520">
          <cell r="B1520">
            <v>3469</v>
          </cell>
          <cell r="C1520" t="str">
            <v>อิปัน</v>
          </cell>
          <cell r="D1520" t="str">
            <v>พระแสง</v>
          </cell>
          <cell r="E1520" t="str">
            <v>อำเภอพระแสง</v>
          </cell>
          <cell r="F1520" t="str">
            <v>4826II</v>
          </cell>
          <cell r="G1520">
            <v>127</v>
          </cell>
          <cell r="H1520">
            <v>352</v>
          </cell>
          <cell r="I1520" t="str">
            <v>0-0-47</v>
          </cell>
          <cell r="J1520">
            <v>2600</v>
          </cell>
        </row>
        <row r="1521">
          <cell r="B1521">
            <v>3471</v>
          </cell>
          <cell r="C1521" t="str">
            <v>อิปัน</v>
          </cell>
          <cell r="D1521" t="str">
            <v>พระแสง</v>
          </cell>
          <cell r="E1521" t="str">
            <v>อำเภอพระแสง</v>
          </cell>
          <cell r="F1521" t="str">
            <v>4826II</v>
          </cell>
          <cell r="G1521">
            <v>127</v>
          </cell>
          <cell r="H1521">
            <v>353</v>
          </cell>
          <cell r="I1521" t="str">
            <v>7-0-14</v>
          </cell>
          <cell r="J1521">
            <v>180</v>
          </cell>
        </row>
        <row r="1522">
          <cell r="B1522">
            <v>3472</v>
          </cell>
          <cell r="C1522" t="str">
            <v>อิปัน</v>
          </cell>
          <cell r="D1522" t="str">
            <v>พระแสง</v>
          </cell>
          <cell r="E1522" t="str">
            <v>อำเภอพระแสง</v>
          </cell>
          <cell r="F1522" t="str">
            <v>4826III</v>
          </cell>
          <cell r="G1522">
            <v>143</v>
          </cell>
          <cell r="H1522">
            <v>396</v>
          </cell>
          <cell r="I1522" t="str">
            <v>0-0-40</v>
          </cell>
          <cell r="J1522">
            <v>280</v>
          </cell>
        </row>
        <row r="1523">
          <cell r="B1523">
            <v>3473</v>
          </cell>
          <cell r="C1523" t="str">
            <v>อิปัน</v>
          </cell>
          <cell r="D1523" t="str">
            <v>พระแสง</v>
          </cell>
          <cell r="E1523" t="str">
            <v>อำเภอพระแสง</v>
          </cell>
          <cell r="F1523" t="str">
            <v>4826III</v>
          </cell>
          <cell r="G1523">
            <v>130</v>
          </cell>
          <cell r="H1523">
            <v>511</v>
          </cell>
          <cell r="I1523" t="str">
            <v>2-0-30</v>
          </cell>
          <cell r="J1523">
            <v>130</v>
          </cell>
        </row>
        <row r="1524">
          <cell r="B1524">
            <v>3474</v>
          </cell>
          <cell r="C1524" t="str">
            <v>อิปัน</v>
          </cell>
          <cell r="D1524" t="str">
            <v>พระแสง</v>
          </cell>
          <cell r="E1524" t="str">
            <v>อำเภอพระแสง</v>
          </cell>
          <cell r="F1524" t="str">
            <v>4826III</v>
          </cell>
          <cell r="G1524">
            <v>130</v>
          </cell>
          <cell r="H1524">
            <v>512</v>
          </cell>
          <cell r="I1524" t="str">
            <v>6-2-20</v>
          </cell>
          <cell r="J1524">
            <v>130</v>
          </cell>
        </row>
        <row r="1525">
          <cell r="B1525">
            <v>3475</v>
          </cell>
          <cell r="C1525" t="str">
            <v>อิปัน</v>
          </cell>
          <cell r="D1525" t="str">
            <v>พระแสง</v>
          </cell>
          <cell r="E1525" t="str">
            <v>อำเภอพระแสง</v>
          </cell>
          <cell r="F1525" t="str">
            <v>4826III</v>
          </cell>
          <cell r="G1525">
            <v>130</v>
          </cell>
          <cell r="H1525">
            <v>513</v>
          </cell>
          <cell r="I1525" t="str">
            <v>20-0-40</v>
          </cell>
          <cell r="J1525">
            <v>130</v>
          </cell>
        </row>
        <row r="1526">
          <cell r="B1526">
            <v>3476</v>
          </cell>
          <cell r="C1526" t="str">
            <v>อิปัน</v>
          </cell>
          <cell r="D1526" t="str">
            <v>พระแสง</v>
          </cell>
          <cell r="E1526" t="str">
            <v>บ้านบางพา</v>
          </cell>
          <cell r="F1526" t="str">
            <v>4826III</v>
          </cell>
          <cell r="G1526">
            <v>143</v>
          </cell>
          <cell r="H1526">
            <v>1083</v>
          </cell>
          <cell r="I1526" t="str">
            <v>0-0-43</v>
          </cell>
          <cell r="J1526">
            <v>100</v>
          </cell>
        </row>
        <row r="1527">
          <cell r="B1527">
            <v>3477</v>
          </cell>
          <cell r="C1527" t="str">
            <v>อิปัน</v>
          </cell>
          <cell r="D1527" t="str">
            <v>พระแสง</v>
          </cell>
          <cell r="E1527" t="str">
            <v>บ้านบางพา</v>
          </cell>
          <cell r="F1527" t="str">
            <v>4826III</v>
          </cell>
          <cell r="G1527">
            <v>143</v>
          </cell>
          <cell r="H1527">
            <v>1081</v>
          </cell>
          <cell r="I1527" t="str">
            <v>0-0-23</v>
          </cell>
          <cell r="J1527">
            <v>100</v>
          </cell>
        </row>
        <row r="1528">
          <cell r="B1528">
            <v>3480</v>
          </cell>
          <cell r="C1528" t="str">
            <v>อิปัน</v>
          </cell>
          <cell r="D1528" t="str">
            <v>พระแสง</v>
          </cell>
          <cell r="E1528" t="str">
            <v>บ้านบางพา</v>
          </cell>
          <cell r="F1528" t="str">
            <v>4826III</v>
          </cell>
          <cell r="G1528">
            <v>143</v>
          </cell>
          <cell r="H1528">
            <v>397</v>
          </cell>
          <cell r="I1528" t="str">
            <v>0-0-25</v>
          </cell>
          <cell r="J1528">
            <v>100</v>
          </cell>
        </row>
        <row r="1529">
          <cell r="B1529">
            <v>3482</v>
          </cell>
          <cell r="C1529" t="str">
            <v>อิปัน</v>
          </cell>
          <cell r="D1529" t="str">
            <v>พระแสง</v>
          </cell>
          <cell r="E1529" t="str">
            <v>อำเภอพระแสง</v>
          </cell>
          <cell r="F1529" t="str">
            <v>4826II</v>
          </cell>
          <cell r="G1529">
            <v>127</v>
          </cell>
          <cell r="H1529">
            <v>356</v>
          </cell>
          <cell r="I1529" t="str">
            <v>0-0-25</v>
          </cell>
          <cell r="J1529">
            <v>280</v>
          </cell>
        </row>
        <row r="1530">
          <cell r="B1530">
            <v>3484</v>
          </cell>
          <cell r="C1530" t="str">
            <v>อิปัน</v>
          </cell>
          <cell r="D1530" t="str">
            <v>พระแสง</v>
          </cell>
          <cell r="E1530" t="str">
            <v>อำเภอพระแสง</v>
          </cell>
          <cell r="F1530" t="str">
            <v>4826III</v>
          </cell>
          <cell r="G1530">
            <v>142</v>
          </cell>
          <cell r="H1530">
            <v>145</v>
          </cell>
          <cell r="I1530" t="str">
            <v>2-0-97</v>
          </cell>
          <cell r="J1530">
            <v>100</v>
          </cell>
        </row>
        <row r="1531">
          <cell r="B1531">
            <v>3485</v>
          </cell>
          <cell r="C1531" t="str">
            <v>อิปัน</v>
          </cell>
          <cell r="D1531" t="str">
            <v>พระแสง</v>
          </cell>
          <cell r="E1531" t="str">
            <v>อำเภอพระแสง</v>
          </cell>
          <cell r="F1531" t="str">
            <v>4826III</v>
          </cell>
          <cell r="G1531">
            <v>142</v>
          </cell>
          <cell r="H1531">
            <v>146</v>
          </cell>
          <cell r="I1531" t="str">
            <v>4-1-23</v>
          </cell>
          <cell r="J1531">
            <v>100</v>
          </cell>
        </row>
        <row r="1532">
          <cell r="B1532">
            <v>3486</v>
          </cell>
          <cell r="C1532" t="str">
            <v>อิปัน</v>
          </cell>
          <cell r="D1532" t="str">
            <v>พระแสง</v>
          </cell>
          <cell r="E1532" t="str">
            <v>อำเภอพระแสง</v>
          </cell>
          <cell r="F1532" t="str">
            <v>4826III</v>
          </cell>
          <cell r="G1532">
            <v>142</v>
          </cell>
          <cell r="H1532">
            <v>143</v>
          </cell>
          <cell r="I1532" t="str">
            <v>2-2-84</v>
          </cell>
          <cell r="J1532">
            <v>100</v>
          </cell>
        </row>
        <row r="1533">
          <cell r="B1533">
            <v>3487</v>
          </cell>
          <cell r="C1533" t="str">
            <v>อิปัน</v>
          </cell>
          <cell r="D1533" t="str">
            <v>พระแสง</v>
          </cell>
          <cell r="E1533" t="str">
            <v>อำเภอพระแสง</v>
          </cell>
          <cell r="F1533" t="str">
            <v>4826III</v>
          </cell>
          <cell r="G1533">
            <v>142</v>
          </cell>
          <cell r="H1533">
            <v>144</v>
          </cell>
          <cell r="I1533" t="str">
            <v>5-2-69</v>
          </cell>
          <cell r="J1533">
            <v>100</v>
          </cell>
        </row>
        <row r="1534">
          <cell r="B1534">
            <v>3488</v>
          </cell>
          <cell r="C1534" t="str">
            <v>อิปัน</v>
          </cell>
          <cell r="D1534" t="str">
            <v>พระแสง</v>
          </cell>
          <cell r="E1534" t="str">
            <v>อำเภอพระแสง</v>
          </cell>
          <cell r="F1534" t="str">
            <v>4826II</v>
          </cell>
          <cell r="G1534">
            <v>127</v>
          </cell>
          <cell r="H1534">
            <v>354</v>
          </cell>
          <cell r="I1534" t="str">
            <v>0-0-67</v>
          </cell>
          <cell r="J1534">
            <v>2300</v>
          </cell>
        </row>
        <row r="1535">
          <cell r="B1535">
            <v>3490</v>
          </cell>
          <cell r="C1535" t="str">
            <v>อิปัน</v>
          </cell>
          <cell r="D1535" t="str">
            <v>พระแสง</v>
          </cell>
          <cell r="E1535" t="str">
            <v>อำเภอพระแสง</v>
          </cell>
          <cell r="F1535" t="str">
            <v>4826III</v>
          </cell>
          <cell r="G1535">
            <v>130</v>
          </cell>
          <cell r="H1535">
            <v>514</v>
          </cell>
          <cell r="I1535" t="str">
            <v>0-0-27</v>
          </cell>
          <cell r="J1535">
            <v>100</v>
          </cell>
        </row>
        <row r="1536">
          <cell r="B1536">
            <v>3491</v>
          </cell>
          <cell r="C1536" t="str">
            <v>อิปัน</v>
          </cell>
          <cell r="D1536" t="str">
            <v>พระแสง</v>
          </cell>
          <cell r="E1536" t="str">
            <v>อำเภอพระแสง</v>
          </cell>
          <cell r="F1536" t="str">
            <v>4826III</v>
          </cell>
          <cell r="G1536">
            <v>130</v>
          </cell>
          <cell r="H1536">
            <v>515</v>
          </cell>
          <cell r="I1536" t="str">
            <v>0-0-27</v>
          </cell>
          <cell r="J1536">
            <v>100</v>
          </cell>
        </row>
        <row r="1537">
          <cell r="B1537">
            <v>3492</v>
          </cell>
          <cell r="C1537" t="str">
            <v>อิปัน</v>
          </cell>
          <cell r="D1537" t="str">
            <v>พระแสง</v>
          </cell>
          <cell r="E1537" t="str">
            <v>อำเภอพระแสง</v>
          </cell>
          <cell r="F1537" t="str">
            <v>4826III</v>
          </cell>
          <cell r="G1537">
            <v>130</v>
          </cell>
          <cell r="H1537">
            <v>516</v>
          </cell>
          <cell r="I1537" t="str">
            <v>0-0-27</v>
          </cell>
          <cell r="J1537">
            <v>100</v>
          </cell>
        </row>
        <row r="1538">
          <cell r="B1538">
            <v>3493</v>
          </cell>
          <cell r="C1538" t="str">
            <v>อิปัน</v>
          </cell>
          <cell r="D1538" t="str">
            <v>พระแสง</v>
          </cell>
          <cell r="E1538" t="str">
            <v>อำเภอพระแสง</v>
          </cell>
          <cell r="F1538" t="str">
            <v>4826III</v>
          </cell>
          <cell r="G1538">
            <v>130</v>
          </cell>
          <cell r="H1538">
            <v>517</v>
          </cell>
          <cell r="I1538" t="str">
            <v>0-0-27</v>
          </cell>
          <cell r="J1538">
            <v>100</v>
          </cell>
        </row>
        <row r="1539">
          <cell r="B1539">
            <v>3494</v>
          </cell>
          <cell r="C1539" t="str">
            <v>อิปัน</v>
          </cell>
          <cell r="D1539" t="str">
            <v>พระแสง</v>
          </cell>
          <cell r="E1539" t="str">
            <v>อำเภอพระแสง</v>
          </cell>
          <cell r="F1539" t="str">
            <v>4826III</v>
          </cell>
          <cell r="G1539">
            <v>130</v>
          </cell>
          <cell r="H1539">
            <v>518</v>
          </cell>
          <cell r="I1539" t="str">
            <v>0-0-27</v>
          </cell>
          <cell r="J1539">
            <v>100</v>
          </cell>
        </row>
        <row r="1540">
          <cell r="B1540">
            <v>3495</v>
          </cell>
          <cell r="C1540" t="str">
            <v>อิปัน</v>
          </cell>
          <cell r="D1540" t="str">
            <v>พระแสง</v>
          </cell>
          <cell r="E1540" t="str">
            <v>อำเภอพระแสง</v>
          </cell>
          <cell r="F1540" t="str">
            <v>4826III</v>
          </cell>
          <cell r="G1540">
            <v>130</v>
          </cell>
          <cell r="H1540">
            <v>519</v>
          </cell>
          <cell r="I1540" t="str">
            <v>0-0-27</v>
          </cell>
          <cell r="J1540">
            <v>100</v>
          </cell>
        </row>
        <row r="1541">
          <cell r="B1541">
            <v>3496</v>
          </cell>
          <cell r="C1541" t="str">
            <v>อิปัน</v>
          </cell>
          <cell r="D1541" t="str">
            <v>พระแสง</v>
          </cell>
          <cell r="E1541" t="str">
            <v>อำเภอพระแสง</v>
          </cell>
          <cell r="F1541" t="str">
            <v>4826III</v>
          </cell>
          <cell r="G1541">
            <v>130</v>
          </cell>
          <cell r="H1541">
            <v>520</v>
          </cell>
          <cell r="I1541" t="str">
            <v>0-0-27</v>
          </cell>
          <cell r="J1541">
            <v>100</v>
          </cell>
        </row>
        <row r="1542">
          <cell r="B1542">
            <v>3497</v>
          </cell>
          <cell r="C1542" t="str">
            <v>อิปัน</v>
          </cell>
          <cell r="D1542" t="str">
            <v>พระแสง</v>
          </cell>
          <cell r="E1542" t="str">
            <v>อำเภอพระแสง</v>
          </cell>
          <cell r="F1542" t="str">
            <v>4826III</v>
          </cell>
          <cell r="G1542">
            <v>130</v>
          </cell>
          <cell r="H1542">
            <v>521</v>
          </cell>
          <cell r="I1542" t="str">
            <v>0-0-27</v>
          </cell>
          <cell r="J1542">
            <v>100</v>
          </cell>
        </row>
        <row r="1543">
          <cell r="B1543">
            <v>3498</v>
          </cell>
          <cell r="C1543" t="str">
            <v>อิปัน</v>
          </cell>
          <cell r="D1543" t="str">
            <v>พระแสง</v>
          </cell>
          <cell r="E1543" t="str">
            <v>อำเภอพระแสง</v>
          </cell>
          <cell r="F1543" t="str">
            <v>4826III</v>
          </cell>
          <cell r="G1543">
            <v>130</v>
          </cell>
          <cell r="H1543">
            <v>522</v>
          </cell>
          <cell r="I1543" t="str">
            <v>0-0-27</v>
          </cell>
          <cell r="J1543">
            <v>100</v>
          </cell>
        </row>
        <row r="1544">
          <cell r="B1544">
            <v>3499</v>
          </cell>
          <cell r="C1544" t="str">
            <v>อิปัน</v>
          </cell>
          <cell r="D1544" t="str">
            <v>พระแสง</v>
          </cell>
          <cell r="E1544" t="str">
            <v>บ้านบางพา</v>
          </cell>
          <cell r="F1544" t="str">
            <v>4826III</v>
          </cell>
          <cell r="G1544">
            <v>130</v>
          </cell>
          <cell r="H1544">
            <v>523</v>
          </cell>
          <cell r="I1544" t="str">
            <v>0-0-27</v>
          </cell>
          <cell r="J1544">
            <v>100</v>
          </cell>
        </row>
        <row r="1545">
          <cell r="B1545">
            <v>3500</v>
          </cell>
          <cell r="C1545" t="str">
            <v>อิปัน</v>
          </cell>
          <cell r="D1545" t="str">
            <v>พระแสง</v>
          </cell>
          <cell r="E1545" t="str">
            <v>อำเภอพระแสง</v>
          </cell>
          <cell r="F1545" t="str">
            <v>4826III</v>
          </cell>
          <cell r="G1545">
            <v>130</v>
          </cell>
          <cell r="H1545">
            <v>524</v>
          </cell>
          <cell r="I1545" t="str">
            <v>0-0-27</v>
          </cell>
          <cell r="J1545">
            <v>100</v>
          </cell>
        </row>
        <row r="1546">
          <cell r="B1546">
            <v>3501</v>
          </cell>
          <cell r="C1546" t="str">
            <v>อิปัน</v>
          </cell>
          <cell r="D1546" t="str">
            <v>พระแสง</v>
          </cell>
          <cell r="E1546" t="str">
            <v>อำเภอพระแสง</v>
          </cell>
          <cell r="F1546" t="str">
            <v>4826III</v>
          </cell>
          <cell r="G1546">
            <v>130</v>
          </cell>
          <cell r="H1546">
            <v>525</v>
          </cell>
          <cell r="I1546" t="str">
            <v>0-0-27</v>
          </cell>
          <cell r="J1546">
            <v>100</v>
          </cell>
        </row>
        <row r="1547">
          <cell r="B1547">
            <v>3502</v>
          </cell>
          <cell r="C1547" t="str">
            <v>อิปัน</v>
          </cell>
          <cell r="D1547" t="str">
            <v>พระแสง</v>
          </cell>
          <cell r="E1547" t="str">
            <v>อำเภอพระแสง</v>
          </cell>
          <cell r="F1547" t="str">
            <v>4826III</v>
          </cell>
          <cell r="G1547">
            <v>130</v>
          </cell>
          <cell r="H1547">
            <v>526</v>
          </cell>
          <cell r="I1547" t="str">
            <v>0-0-27</v>
          </cell>
          <cell r="J1547">
            <v>100</v>
          </cell>
        </row>
        <row r="1548">
          <cell r="B1548">
            <v>3503</v>
          </cell>
          <cell r="C1548" t="str">
            <v>อิปัน</v>
          </cell>
          <cell r="D1548" t="str">
            <v>พระแสง</v>
          </cell>
          <cell r="E1548" t="str">
            <v>อำเภอพระแสง</v>
          </cell>
          <cell r="F1548" t="str">
            <v>4826III</v>
          </cell>
          <cell r="G1548">
            <v>130</v>
          </cell>
          <cell r="H1548">
            <v>527</v>
          </cell>
          <cell r="I1548" t="str">
            <v>0-0-27</v>
          </cell>
          <cell r="J1548">
            <v>100</v>
          </cell>
        </row>
        <row r="1549">
          <cell r="B1549">
            <v>3504</v>
          </cell>
          <cell r="C1549" t="str">
            <v>อิปัน</v>
          </cell>
          <cell r="D1549" t="str">
            <v>พระแสง</v>
          </cell>
          <cell r="E1549" t="str">
            <v>อำเภอพระแสง</v>
          </cell>
          <cell r="F1549" t="str">
            <v>4826III</v>
          </cell>
          <cell r="G1549">
            <v>130</v>
          </cell>
          <cell r="H1549">
            <v>528</v>
          </cell>
          <cell r="I1549" t="str">
            <v>0-0-27</v>
          </cell>
          <cell r="J1549">
            <v>100</v>
          </cell>
        </row>
        <row r="1550">
          <cell r="B1550">
            <v>3505</v>
          </cell>
          <cell r="C1550" t="str">
            <v>อิปัน</v>
          </cell>
          <cell r="D1550" t="str">
            <v>พระแสง</v>
          </cell>
          <cell r="E1550" t="str">
            <v>อำเภอพระแสง</v>
          </cell>
          <cell r="F1550" t="str">
            <v>4826III</v>
          </cell>
          <cell r="G1550">
            <v>130</v>
          </cell>
          <cell r="H1550">
            <v>529</v>
          </cell>
          <cell r="I1550" t="str">
            <v>0-0-27</v>
          </cell>
          <cell r="J1550">
            <v>100</v>
          </cell>
        </row>
        <row r="1551">
          <cell r="B1551">
            <v>3506</v>
          </cell>
          <cell r="C1551" t="str">
            <v>อิปัน</v>
          </cell>
          <cell r="D1551" t="str">
            <v>พระแสง</v>
          </cell>
          <cell r="E1551" t="str">
            <v>อำเภอพระแสง</v>
          </cell>
          <cell r="F1551" t="str">
            <v>4826III</v>
          </cell>
          <cell r="G1551">
            <v>130</v>
          </cell>
          <cell r="H1551">
            <v>530</v>
          </cell>
          <cell r="I1551" t="str">
            <v>0-0-27</v>
          </cell>
          <cell r="J1551">
            <v>100</v>
          </cell>
        </row>
        <row r="1552">
          <cell r="B1552">
            <v>3507</v>
          </cell>
          <cell r="C1552" t="str">
            <v>อิปัน</v>
          </cell>
          <cell r="D1552" t="str">
            <v>พระแสง</v>
          </cell>
          <cell r="E1552" t="str">
            <v>อำเภอพระแสง</v>
          </cell>
          <cell r="F1552" t="str">
            <v>4826III</v>
          </cell>
          <cell r="G1552">
            <v>130</v>
          </cell>
          <cell r="H1552">
            <v>531</v>
          </cell>
          <cell r="I1552" t="str">
            <v>0-0-27</v>
          </cell>
          <cell r="J1552">
            <v>100</v>
          </cell>
        </row>
        <row r="1553">
          <cell r="B1553">
            <v>3508</v>
          </cell>
          <cell r="C1553" t="str">
            <v>อิปัน</v>
          </cell>
          <cell r="D1553" t="str">
            <v>พระแสง</v>
          </cell>
          <cell r="E1553" t="str">
            <v>อำเภอพระแสง</v>
          </cell>
          <cell r="F1553" t="str">
            <v>4826III</v>
          </cell>
          <cell r="G1553">
            <v>130</v>
          </cell>
          <cell r="H1553">
            <v>532</v>
          </cell>
          <cell r="I1553" t="str">
            <v>0-0-27</v>
          </cell>
          <cell r="J1553">
            <v>100</v>
          </cell>
        </row>
        <row r="1554">
          <cell r="B1554">
            <v>3509</v>
          </cell>
          <cell r="C1554" t="str">
            <v>อิปัน</v>
          </cell>
          <cell r="D1554" t="str">
            <v>พระแสง</v>
          </cell>
          <cell r="E1554" t="str">
            <v>อำเภอพระแสง</v>
          </cell>
          <cell r="F1554" t="str">
            <v>4826III</v>
          </cell>
          <cell r="G1554">
            <v>130</v>
          </cell>
          <cell r="H1554">
            <v>533</v>
          </cell>
          <cell r="I1554" t="str">
            <v>0-0-27</v>
          </cell>
          <cell r="J1554">
            <v>100</v>
          </cell>
        </row>
        <row r="1555">
          <cell r="B1555">
            <v>3510</v>
          </cell>
          <cell r="C1555" t="str">
            <v>อิปัน</v>
          </cell>
          <cell r="D1555" t="str">
            <v>พระแสง</v>
          </cell>
          <cell r="E1555" t="str">
            <v>อำเภอพระแสง</v>
          </cell>
          <cell r="F1555" t="str">
            <v>4826II</v>
          </cell>
          <cell r="G1555">
            <v>127</v>
          </cell>
          <cell r="H1555">
            <v>358</v>
          </cell>
          <cell r="I1555" t="str">
            <v>0-0-23</v>
          </cell>
          <cell r="J1555">
            <v>600</v>
          </cell>
        </row>
        <row r="1556">
          <cell r="B1556">
            <v>3511</v>
          </cell>
          <cell r="C1556" t="str">
            <v>อิปัน</v>
          </cell>
          <cell r="D1556" t="str">
            <v>พระแสง</v>
          </cell>
          <cell r="E1556" t="str">
            <v>อำเภอพระแสง</v>
          </cell>
          <cell r="F1556" t="str">
            <v>4826II</v>
          </cell>
          <cell r="G1556">
            <v>127</v>
          </cell>
          <cell r="H1556">
            <v>359</v>
          </cell>
          <cell r="I1556" t="str">
            <v>0-0-20</v>
          </cell>
          <cell r="J1556">
            <v>600</v>
          </cell>
        </row>
        <row r="1557">
          <cell r="B1557">
            <v>3512</v>
          </cell>
          <cell r="C1557" t="str">
            <v>อิปัน</v>
          </cell>
          <cell r="D1557" t="str">
            <v>พระแสง</v>
          </cell>
          <cell r="E1557" t="str">
            <v>อำเภอพระแสง</v>
          </cell>
          <cell r="F1557" t="str">
            <v>4826II</v>
          </cell>
          <cell r="G1557">
            <v>127</v>
          </cell>
          <cell r="H1557">
            <v>360</v>
          </cell>
          <cell r="I1557" t="str">
            <v>0-0-20</v>
          </cell>
          <cell r="J1557">
            <v>600</v>
          </cell>
        </row>
        <row r="1558">
          <cell r="B1558">
            <v>3513</v>
          </cell>
          <cell r="C1558" t="str">
            <v>อิปัน</v>
          </cell>
          <cell r="D1558" t="str">
            <v>พระแสง</v>
          </cell>
          <cell r="E1558" t="str">
            <v>อำเภอพระแสง</v>
          </cell>
          <cell r="F1558" t="str">
            <v>4826II</v>
          </cell>
          <cell r="G1558">
            <v>127</v>
          </cell>
          <cell r="H1558">
            <v>361</v>
          </cell>
          <cell r="I1558" t="str">
            <v>0-0-20</v>
          </cell>
          <cell r="J1558">
            <v>600</v>
          </cell>
        </row>
        <row r="1559">
          <cell r="B1559">
            <v>3514</v>
          </cell>
          <cell r="C1559" t="str">
            <v>อิปัน</v>
          </cell>
          <cell r="D1559" t="str">
            <v>พระแสง</v>
          </cell>
          <cell r="E1559" t="str">
            <v>อำเภอพระแสง</v>
          </cell>
          <cell r="F1559" t="str">
            <v>4826II</v>
          </cell>
          <cell r="G1559">
            <v>127</v>
          </cell>
          <cell r="H1559">
            <v>362</v>
          </cell>
          <cell r="I1559" t="str">
            <v>0-0-20</v>
          </cell>
          <cell r="J1559">
            <v>600</v>
          </cell>
        </row>
        <row r="1560">
          <cell r="B1560">
            <v>3543</v>
          </cell>
          <cell r="C1560" t="str">
            <v>อิปัน</v>
          </cell>
          <cell r="D1560" t="str">
            <v>พระแสง</v>
          </cell>
          <cell r="E1560" t="str">
            <v>อำเภอพระแสง</v>
          </cell>
          <cell r="F1560" t="str">
            <v>4826II</v>
          </cell>
          <cell r="G1560">
            <v>127</v>
          </cell>
          <cell r="H1560">
            <v>391</v>
          </cell>
          <cell r="I1560" t="str">
            <v>0-0-35</v>
          </cell>
          <cell r="J1560">
            <v>400</v>
          </cell>
        </row>
        <row r="1561">
          <cell r="B1561">
            <v>3544</v>
          </cell>
          <cell r="C1561" t="str">
            <v>อิปัน</v>
          </cell>
          <cell r="D1561" t="str">
            <v>พระแสง</v>
          </cell>
          <cell r="E1561" t="str">
            <v>อำเภอพระแสง</v>
          </cell>
          <cell r="F1561" t="str">
            <v>4826II</v>
          </cell>
          <cell r="G1561">
            <v>127</v>
          </cell>
          <cell r="H1561">
            <v>392</v>
          </cell>
          <cell r="I1561" t="str">
            <v>0-0-20</v>
          </cell>
          <cell r="J1561">
            <v>400</v>
          </cell>
        </row>
        <row r="1562">
          <cell r="B1562">
            <v>3545</v>
          </cell>
          <cell r="C1562" t="str">
            <v>อิปัน</v>
          </cell>
          <cell r="D1562" t="str">
            <v>พระแสง</v>
          </cell>
          <cell r="E1562" t="str">
            <v>อำเภอพระแสง</v>
          </cell>
          <cell r="F1562" t="str">
            <v>4826II</v>
          </cell>
          <cell r="G1562">
            <v>127</v>
          </cell>
          <cell r="H1562">
            <v>393</v>
          </cell>
          <cell r="I1562" t="str">
            <v>0-0-20</v>
          </cell>
          <cell r="J1562">
            <v>400</v>
          </cell>
        </row>
        <row r="1563">
          <cell r="B1563">
            <v>3546</v>
          </cell>
          <cell r="C1563" t="str">
            <v>อิปัน</v>
          </cell>
          <cell r="D1563" t="str">
            <v>พระแสง</v>
          </cell>
          <cell r="E1563" t="str">
            <v>อำเภอพระแสง</v>
          </cell>
          <cell r="F1563" t="str">
            <v>4826II</v>
          </cell>
          <cell r="G1563">
            <v>127</v>
          </cell>
          <cell r="H1563">
            <v>394</v>
          </cell>
          <cell r="I1563" t="str">
            <v>0-0-20</v>
          </cell>
          <cell r="J1563">
            <v>400</v>
          </cell>
        </row>
        <row r="1564">
          <cell r="B1564">
            <v>3547</v>
          </cell>
          <cell r="C1564" t="str">
            <v>อิปัน</v>
          </cell>
          <cell r="D1564" t="str">
            <v>พระแสง</v>
          </cell>
          <cell r="E1564" t="str">
            <v>อำเภอพระแสง</v>
          </cell>
          <cell r="F1564" t="str">
            <v>4826II</v>
          </cell>
          <cell r="G1564">
            <v>127</v>
          </cell>
          <cell r="H1564">
            <v>395</v>
          </cell>
          <cell r="I1564" t="str">
            <v>0-0-20</v>
          </cell>
          <cell r="J1564">
            <v>400</v>
          </cell>
        </row>
        <row r="1565">
          <cell r="B1565">
            <v>3548</v>
          </cell>
          <cell r="C1565" t="str">
            <v>อิปัน</v>
          </cell>
          <cell r="D1565" t="str">
            <v>พระแสง</v>
          </cell>
          <cell r="E1565" t="str">
            <v>อำเภอพระแสง</v>
          </cell>
          <cell r="F1565" t="str">
            <v>4826II</v>
          </cell>
          <cell r="G1565">
            <v>127</v>
          </cell>
          <cell r="H1565">
            <v>396</v>
          </cell>
          <cell r="I1565" t="str">
            <v>0-0-20</v>
          </cell>
          <cell r="J1565">
            <v>400</v>
          </cell>
        </row>
        <row r="1566">
          <cell r="B1566">
            <v>3633</v>
          </cell>
          <cell r="C1566" t="str">
            <v>อิปัน</v>
          </cell>
          <cell r="D1566" t="str">
            <v>พระแสง</v>
          </cell>
          <cell r="E1566" t="str">
            <v>อำเภอพระแสง</v>
          </cell>
          <cell r="F1566" t="str">
            <v>4826II</v>
          </cell>
          <cell r="G1566">
            <v>127</v>
          </cell>
          <cell r="H1566">
            <v>525</v>
          </cell>
          <cell r="I1566" t="str">
            <v>0-0-15</v>
          </cell>
          <cell r="J1566">
            <v>100</v>
          </cell>
        </row>
        <row r="1567">
          <cell r="B1567">
            <v>3634</v>
          </cell>
          <cell r="C1567" t="str">
            <v>อิปัน</v>
          </cell>
          <cell r="D1567" t="str">
            <v>พระแสง</v>
          </cell>
          <cell r="E1567" t="str">
            <v>อำเภอพระแสง</v>
          </cell>
          <cell r="F1567" t="str">
            <v>4826II</v>
          </cell>
          <cell r="G1567">
            <v>127</v>
          </cell>
          <cell r="H1567">
            <v>526</v>
          </cell>
          <cell r="I1567" t="str">
            <v>0-0-7</v>
          </cell>
          <cell r="J1567">
            <v>100</v>
          </cell>
        </row>
        <row r="1568">
          <cell r="B1568">
            <v>3635</v>
          </cell>
          <cell r="C1568" t="str">
            <v>อิปัน</v>
          </cell>
          <cell r="D1568" t="str">
            <v>พระแสง</v>
          </cell>
          <cell r="E1568" t="str">
            <v>อำเภอพระแสง</v>
          </cell>
          <cell r="F1568" t="str">
            <v>4826II</v>
          </cell>
          <cell r="G1568">
            <v>127</v>
          </cell>
          <cell r="H1568">
            <v>527</v>
          </cell>
          <cell r="I1568" t="str">
            <v>0-0-15</v>
          </cell>
          <cell r="J1568">
            <v>100</v>
          </cell>
        </row>
        <row r="1569">
          <cell r="B1569">
            <v>3636</v>
          </cell>
          <cell r="C1569" t="str">
            <v>อิปัน</v>
          </cell>
          <cell r="D1569" t="str">
            <v>พระแสง</v>
          </cell>
          <cell r="E1569" t="str">
            <v>อำเภอพระแสง</v>
          </cell>
          <cell r="F1569" t="str">
            <v>4826II</v>
          </cell>
          <cell r="G1569">
            <v>127</v>
          </cell>
          <cell r="H1569">
            <v>528</v>
          </cell>
          <cell r="I1569" t="str">
            <v>0-0-7</v>
          </cell>
          <cell r="J1569">
            <v>100</v>
          </cell>
        </row>
        <row r="1570">
          <cell r="B1570">
            <v>3637</v>
          </cell>
          <cell r="C1570" t="str">
            <v>อิปัน</v>
          </cell>
          <cell r="D1570" t="str">
            <v>พระแสง</v>
          </cell>
          <cell r="E1570" t="str">
            <v>อำเภอพระแสง</v>
          </cell>
          <cell r="F1570" t="str">
            <v>4826II</v>
          </cell>
          <cell r="G1570">
            <v>127</v>
          </cell>
          <cell r="H1570">
            <v>529</v>
          </cell>
          <cell r="I1570" t="str">
            <v>0-0-15</v>
          </cell>
          <cell r="J1570">
            <v>100</v>
          </cell>
        </row>
        <row r="1571">
          <cell r="B1571">
            <v>3638</v>
          </cell>
          <cell r="C1571" t="str">
            <v>อิปัน</v>
          </cell>
          <cell r="D1571" t="str">
            <v>พระแสง</v>
          </cell>
          <cell r="E1571" t="str">
            <v>อำเภอพระแสง</v>
          </cell>
          <cell r="F1571" t="str">
            <v>4826II</v>
          </cell>
          <cell r="G1571">
            <v>127</v>
          </cell>
          <cell r="H1571">
            <v>530</v>
          </cell>
          <cell r="I1571" t="str">
            <v>0-0-7</v>
          </cell>
          <cell r="J1571">
            <v>100</v>
          </cell>
        </row>
        <row r="1572">
          <cell r="B1572">
            <v>3639</v>
          </cell>
          <cell r="C1572" t="str">
            <v>อิปัน</v>
          </cell>
          <cell r="D1572" t="str">
            <v>พระแสง</v>
          </cell>
          <cell r="E1572" t="str">
            <v>อำเภอพระแสง</v>
          </cell>
          <cell r="F1572" t="str">
            <v>4826II</v>
          </cell>
          <cell r="G1572">
            <v>127</v>
          </cell>
          <cell r="H1572">
            <v>531</v>
          </cell>
          <cell r="I1572" t="str">
            <v>0-0-15</v>
          </cell>
          <cell r="J1572">
            <v>100</v>
          </cell>
        </row>
        <row r="1573">
          <cell r="B1573">
            <v>3642</v>
          </cell>
          <cell r="C1573" t="str">
            <v>อิปัน</v>
          </cell>
          <cell r="D1573" t="str">
            <v>พระแสง</v>
          </cell>
          <cell r="E1573" t="str">
            <v>อำเภอพระแสง</v>
          </cell>
          <cell r="F1573" t="str">
            <v>4826II</v>
          </cell>
          <cell r="G1573">
            <v>127</v>
          </cell>
          <cell r="H1573">
            <v>534</v>
          </cell>
          <cell r="I1573" t="str">
            <v>0-0-7</v>
          </cell>
          <cell r="J1573">
            <v>100</v>
          </cell>
        </row>
        <row r="1574">
          <cell r="B1574">
            <v>3643</v>
          </cell>
          <cell r="C1574" t="str">
            <v>อิปัน</v>
          </cell>
          <cell r="D1574" t="str">
            <v>พระแสง</v>
          </cell>
          <cell r="E1574" t="str">
            <v>อำเภอพระแสง</v>
          </cell>
          <cell r="F1574" t="str">
            <v>4826II</v>
          </cell>
          <cell r="G1574">
            <v>127</v>
          </cell>
          <cell r="H1574">
            <v>535</v>
          </cell>
          <cell r="I1574" t="str">
            <v>0-0-15</v>
          </cell>
          <cell r="J1574">
            <v>100</v>
          </cell>
        </row>
        <row r="1575">
          <cell r="B1575">
            <v>3644</v>
          </cell>
          <cell r="C1575" t="str">
            <v>อิปัน</v>
          </cell>
          <cell r="D1575" t="str">
            <v>พระแสง</v>
          </cell>
          <cell r="E1575" t="str">
            <v>อำเภอพระแสง</v>
          </cell>
          <cell r="F1575" t="str">
            <v>4826II</v>
          </cell>
          <cell r="G1575">
            <v>127</v>
          </cell>
          <cell r="H1575">
            <v>536</v>
          </cell>
          <cell r="I1575" t="str">
            <v>0-0-7</v>
          </cell>
          <cell r="J1575">
            <v>100</v>
          </cell>
        </row>
        <row r="1576">
          <cell r="B1576">
            <v>3645</v>
          </cell>
          <cell r="C1576" t="str">
            <v>อิปัน</v>
          </cell>
          <cell r="D1576" t="str">
            <v>พระแสง</v>
          </cell>
          <cell r="E1576" t="str">
            <v>อำเภอพระแสง</v>
          </cell>
          <cell r="F1576" t="str">
            <v>4826II</v>
          </cell>
          <cell r="G1576">
            <v>127</v>
          </cell>
          <cell r="H1576">
            <v>537</v>
          </cell>
          <cell r="I1576" t="str">
            <v>0-0-15</v>
          </cell>
          <cell r="J1576">
            <v>100</v>
          </cell>
        </row>
        <row r="1577">
          <cell r="B1577">
            <v>3646</v>
          </cell>
          <cell r="C1577" t="str">
            <v>อิปัน</v>
          </cell>
          <cell r="D1577" t="str">
            <v>พระแสง</v>
          </cell>
          <cell r="E1577" t="str">
            <v>อำเภอพระแสง</v>
          </cell>
          <cell r="F1577" t="str">
            <v>4826II</v>
          </cell>
          <cell r="G1577">
            <v>127</v>
          </cell>
          <cell r="H1577">
            <v>538</v>
          </cell>
          <cell r="I1577" t="str">
            <v>0-0-7</v>
          </cell>
          <cell r="J1577">
            <v>100</v>
          </cell>
        </row>
        <row r="1578">
          <cell r="B1578">
            <v>3648</v>
          </cell>
          <cell r="C1578" t="str">
            <v>อิปัน</v>
          </cell>
          <cell r="D1578" t="str">
            <v>พระแสง</v>
          </cell>
          <cell r="E1578" t="str">
            <v>อำเภอพระแสง</v>
          </cell>
          <cell r="F1578" t="str">
            <v>4826II</v>
          </cell>
          <cell r="G1578">
            <v>127</v>
          </cell>
          <cell r="H1578">
            <v>540</v>
          </cell>
          <cell r="I1578" t="str">
            <v>0-0-7</v>
          </cell>
          <cell r="J1578">
            <v>100</v>
          </cell>
        </row>
        <row r="1579">
          <cell r="B1579">
            <v>3649</v>
          </cell>
          <cell r="C1579" t="str">
            <v>อิปัน</v>
          </cell>
          <cell r="D1579" t="str">
            <v>พระแสง</v>
          </cell>
          <cell r="E1579" t="str">
            <v>อำเภอพระแสง</v>
          </cell>
          <cell r="F1579" t="str">
            <v>4826II</v>
          </cell>
          <cell r="G1579">
            <v>127</v>
          </cell>
          <cell r="H1579">
            <v>541</v>
          </cell>
          <cell r="I1579" t="str">
            <v>0-0-15</v>
          </cell>
          <cell r="J1579">
            <v>100</v>
          </cell>
        </row>
        <row r="1580">
          <cell r="B1580">
            <v>3650</v>
          </cell>
          <cell r="C1580" t="str">
            <v>อิปัน</v>
          </cell>
          <cell r="D1580" t="str">
            <v>พระแสง</v>
          </cell>
          <cell r="E1580" t="str">
            <v>อำเภอพระแสง</v>
          </cell>
          <cell r="F1580" t="str">
            <v>4826II</v>
          </cell>
          <cell r="G1580">
            <v>127</v>
          </cell>
          <cell r="H1580">
            <v>542</v>
          </cell>
          <cell r="I1580" t="str">
            <v>0-0-7</v>
          </cell>
          <cell r="J1580">
            <v>100</v>
          </cell>
        </row>
        <row r="1581">
          <cell r="B1581">
            <v>3652</v>
          </cell>
          <cell r="C1581" t="str">
            <v>อิปัน</v>
          </cell>
          <cell r="D1581" t="str">
            <v>พระแสง</v>
          </cell>
          <cell r="E1581" t="str">
            <v>อำเภอพระแสง</v>
          </cell>
          <cell r="F1581" t="str">
            <v>4826II</v>
          </cell>
          <cell r="G1581">
            <v>127</v>
          </cell>
          <cell r="H1581">
            <v>544</v>
          </cell>
          <cell r="I1581" t="str">
            <v>0-0-7</v>
          </cell>
          <cell r="J1581">
            <v>100</v>
          </cell>
        </row>
        <row r="1582">
          <cell r="B1582">
            <v>3653</v>
          </cell>
          <cell r="C1582" t="str">
            <v>อิปัน</v>
          </cell>
          <cell r="D1582" t="str">
            <v>พระแสง</v>
          </cell>
          <cell r="E1582" t="str">
            <v>อำเภอพระแสง</v>
          </cell>
          <cell r="F1582" t="str">
            <v>4826II</v>
          </cell>
          <cell r="G1582">
            <v>127</v>
          </cell>
          <cell r="H1582">
            <v>545</v>
          </cell>
          <cell r="I1582" t="str">
            <v>0-0-15</v>
          </cell>
          <cell r="J1582">
            <v>100</v>
          </cell>
        </row>
        <row r="1583">
          <cell r="B1583">
            <v>3654</v>
          </cell>
          <cell r="C1583" t="str">
            <v>อิปัน</v>
          </cell>
          <cell r="D1583" t="str">
            <v>พระแสง</v>
          </cell>
          <cell r="E1583" t="str">
            <v>อำเภอพระแสง</v>
          </cell>
          <cell r="F1583" t="str">
            <v>4826II</v>
          </cell>
          <cell r="G1583">
            <v>127</v>
          </cell>
          <cell r="H1583">
            <v>546</v>
          </cell>
          <cell r="I1583" t="str">
            <v>0-0-7</v>
          </cell>
          <cell r="J1583">
            <v>100</v>
          </cell>
        </row>
        <row r="1584">
          <cell r="B1584">
            <v>3655</v>
          </cell>
          <cell r="C1584" t="str">
            <v>อิปัน</v>
          </cell>
          <cell r="D1584" t="str">
            <v>พระแสง</v>
          </cell>
          <cell r="E1584" t="str">
            <v>อำเภอพระแสง</v>
          </cell>
          <cell r="F1584" t="str">
            <v>4826II</v>
          </cell>
          <cell r="G1584">
            <v>127</v>
          </cell>
          <cell r="H1584">
            <v>481</v>
          </cell>
          <cell r="I1584" t="str">
            <v>0-0-34</v>
          </cell>
          <cell r="J1584">
            <v>2600</v>
          </cell>
        </row>
        <row r="1585">
          <cell r="B1585">
            <v>3656</v>
          </cell>
          <cell r="C1585" t="str">
            <v>อิปัน</v>
          </cell>
          <cell r="D1585" t="str">
            <v>พระแสง</v>
          </cell>
          <cell r="E1585" t="str">
            <v>อำเภอพระแสง</v>
          </cell>
          <cell r="F1585" t="str">
            <v>4826II</v>
          </cell>
          <cell r="G1585">
            <v>127</v>
          </cell>
          <cell r="H1585">
            <v>482</v>
          </cell>
          <cell r="I1585" t="str">
            <v>0-0-24</v>
          </cell>
          <cell r="J1585">
            <v>2600</v>
          </cell>
        </row>
        <row r="1586">
          <cell r="B1586">
            <v>3657</v>
          </cell>
          <cell r="C1586" t="str">
            <v>อิปัน</v>
          </cell>
          <cell r="D1586" t="str">
            <v>พระแสง</v>
          </cell>
          <cell r="E1586" t="str">
            <v>อำเภอพระแสง</v>
          </cell>
          <cell r="F1586" t="str">
            <v>4826II</v>
          </cell>
          <cell r="G1586">
            <v>127</v>
          </cell>
          <cell r="H1586">
            <v>483</v>
          </cell>
          <cell r="I1586" t="str">
            <v>0-0-24</v>
          </cell>
          <cell r="J1586">
            <v>2600</v>
          </cell>
        </row>
        <row r="1587">
          <cell r="B1587">
            <v>3658</v>
          </cell>
          <cell r="C1587" t="str">
            <v>อิปัน</v>
          </cell>
          <cell r="D1587" t="str">
            <v>พระแสง</v>
          </cell>
          <cell r="E1587" t="str">
            <v>อำเภอพระแสง</v>
          </cell>
          <cell r="F1587" t="str">
            <v>4826II</v>
          </cell>
          <cell r="G1587">
            <v>127</v>
          </cell>
          <cell r="H1587">
            <v>484</v>
          </cell>
          <cell r="I1587" t="str">
            <v>0-0-24</v>
          </cell>
          <cell r="J1587">
            <v>2600</v>
          </cell>
        </row>
        <row r="1588">
          <cell r="B1588">
            <v>3659</v>
          </cell>
          <cell r="C1588" t="str">
            <v>อิปัน</v>
          </cell>
          <cell r="D1588" t="str">
            <v>พระแสง</v>
          </cell>
          <cell r="E1588" t="str">
            <v>อำเภอพระแสง</v>
          </cell>
          <cell r="F1588" t="str">
            <v>4826II</v>
          </cell>
          <cell r="G1588">
            <v>127</v>
          </cell>
          <cell r="H1588">
            <v>485</v>
          </cell>
          <cell r="I1588" t="str">
            <v>0-0-24</v>
          </cell>
          <cell r="J1588">
            <v>2600</v>
          </cell>
        </row>
        <row r="1589">
          <cell r="B1589">
            <v>3660</v>
          </cell>
          <cell r="C1589" t="str">
            <v>อิปัน</v>
          </cell>
          <cell r="D1589" t="str">
            <v>พระแสง</v>
          </cell>
          <cell r="E1589" t="str">
            <v>อำเภอพระแสง</v>
          </cell>
          <cell r="F1589" t="str">
            <v>4826II</v>
          </cell>
          <cell r="G1589">
            <v>127</v>
          </cell>
          <cell r="H1589">
            <v>486</v>
          </cell>
          <cell r="I1589" t="str">
            <v>0-0-24</v>
          </cell>
          <cell r="J1589">
            <v>2600</v>
          </cell>
        </row>
        <row r="1590">
          <cell r="B1590">
            <v>3661</v>
          </cell>
          <cell r="C1590" t="str">
            <v>อิปัน</v>
          </cell>
          <cell r="D1590" t="str">
            <v>พระแสง</v>
          </cell>
          <cell r="E1590" t="str">
            <v>อำเภอพระแสง</v>
          </cell>
          <cell r="F1590" t="str">
            <v>4826II</v>
          </cell>
          <cell r="G1590">
            <v>127</v>
          </cell>
          <cell r="H1590">
            <v>487</v>
          </cell>
          <cell r="I1590" t="str">
            <v>0-0-24</v>
          </cell>
          <cell r="J1590">
            <v>2600</v>
          </cell>
        </row>
        <row r="1591">
          <cell r="B1591">
            <v>3662</v>
          </cell>
          <cell r="C1591" t="str">
            <v>อิปัน</v>
          </cell>
          <cell r="D1591" t="str">
            <v>พระแสง</v>
          </cell>
          <cell r="E1591" t="str">
            <v>อำเภอพระแสง</v>
          </cell>
          <cell r="F1591" t="str">
            <v>4826II</v>
          </cell>
          <cell r="G1591">
            <v>127</v>
          </cell>
          <cell r="H1591">
            <v>488</v>
          </cell>
          <cell r="I1591" t="str">
            <v>0-0-24</v>
          </cell>
          <cell r="J1591">
            <v>2600</v>
          </cell>
        </row>
        <row r="1592">
          <cell r="B1592">
            <v>3663</v>
          </cell>
          <cell r="C1592" t="str">
            <v>อิปัน</v>
          </cell>
          <cell r="D1592" t="str">
            <v>พระแสง</v>
          </cell>
          <cell r="E1592" t="str">
            <v>อำเภอพระแสง</v>
          </cell>
          <cell r="F1592" t="str">
            <v>4826II</v>
          </cell>
          <cell r="G1592">
            <v>127</v>
          </cell>
          <cell r="H1592">
            <v>489</v>
          </cell>
          <cell r="I1592" t="str">
            <v>0-0-24</v>
          </cell>
          <cell r="J1592">
            <v>2600</v>
          </cell>
        </row>
        <row r="1593">
          <cell r="B1593">
            <v>3664</v>
          </cell>
          <cell r="C1593" t="str">
            <v>อิปัน</v>
          </cell>
          <cell r="D1593" t="str">
            <v>พระแสง</v>
          </cell>
          <cell r="E1593" t="str">
            <v>อำเภอพระแสง</v>
          </cell>
          <cell r="F1593" t="str">
            <v>4826II</v>
          </cell>
          <cell r="G1593">
            <v>127</v>
          </cell>
          <cell r="H1593">
            <v>490</v>
          </cell>
          <cell r="I1593" t="str">
            <v>0-0-24</v>
          </cell>
          <cell r="J1593">
            <v>2600</v>
          </cell>
        </row>
        <row r="1594">
          <cell r="B1594">
            <v>3665</v>
          </cell>
          <cell r="C1594" t="str">
            <v>อิปัน</v>
          </cell>
          <cell r="D1594" t="str">
            <v>พระแสง</v>
          </cell>
          <cell r="E1594" t="str">
            <v>อำเภอพระแสง</v>
          </cell>
          <cell r="F1594" t="str">
            <v>4826II</v>
          </cell>
          <cell r="G1594">
            <v>127</v>
          </cell>
          <cell r="H1594">
            <v>491</v>
          </cell>
          <cell r="I1594" t="str">
            <v>0-0-24</v>
          </cell>
          <cell r="J1594">
            <v>2600</v>
          </cell>
        </row>
        <row r="1595">
          <cell r="B1595">
            <v>3666</v>
          </cell>
          <cell r="C1595" t="str">
            <v>อิปัน</v>
          </cell>
          <cell r="D1595" t="str">
            <v>พระแสง</v>
          </cell>
          <cell r="E1595" t="str">
            <v>อำเภอพระแสง</v>
          </cell>
          <cell r="F1595" t="str">
            <v>4826II</v>
          </cell>
          <cell r="G1595">
            <v>127</v>
          </cell>
          <cell r="H1595">
            <v>492</v>
          </cell>
          <cell r="I1595" t="str">
            <v>0-0-24</v>
          </cell>
          <cell r="J1595">
            <v>2600</v>
          </cell>
        </row>
        <row r="1596">
          <cell r="B1596">
            <v>3667</v>
          </cell>
          <cell r="C1596" t="str">
            <v>อิปัน</v>
          </cell>
          <cell r="D1596" t="str">
            <v>พระแสง</v>
          </cell>
          <cell r="E1596" t="str">
            <v>อำเภอพระแสง</v>
          </cell>
          <cell r="F1596" t="str">
            <v>4826II</v>
          </cell>
          <cell r="G1596">
            <v>127</v>
          </cell>
          <cell r="H1596">
            <v>493</v>
          </cell>
          <cell r="I1596" t="str">
            <v>0-0-24</v>
          </cell>
          <cell r="J1596">
            <v>2600</v>
          </cell>
        </row>
        <row r="1597">
          <cell r="B1597">
            <v>3668</v>
          </cell>
          <cell r="C1597" t="str">
            <v>อิปัน</v>
          </cell>
          <cell r="D1597" t="str">
            <v>พระแสง</v>
          </cell>
          <cell r="E1597" t="str">
            <v>อำเภอพระแสง</v>
          </cell>
          <cell r="F1597" t="str">
            <v>4826II</v>
          </cell>
          <cell r="G1597">
            <v>127</v>
          </cell>
          <cell r="H1597">
            <v>494</v>
          </cell>
          <cell r="I1597" t="str">
            <v>0-0-24</v>
          </cell>
          <cell r="J1597">
            <v>2600</v>
          </cell>
        </row>
        <row r="1598">
          <cell r="B1598">
            <v>3669</v>
          </cell>
          <cell r="C1598" t="str">
            <v>อิปัน</v>
          </cell>
          <cell r="D1598" t="str">
            <v>พระแสง</v>
          </cell>
          <cell r="E1598" t="str">
            <v>อำเภอพระแสง</v>
          </cell>
          <cell r="F1598" t="str">
            <v>4826II</v>
          </cell>
          <cell r="G1598">
            <v>127</v>
          </cell>
          <cell r="H1598">
            <v>495</v>
          </cell>
          <cell r="I1598" t="str">
            <v>0-0-24</v>
          </cell>
          <cell r="J1598">
            <v>2600</v>
          </cell>
        </row>
        <row r="1599">
          <cell r="B1599">
            <v>3670</v>
          </cell>
          <cell r="C1599" t="str">
            <v>อิปัน</v>
          </cell>
          <cell r="D1599" t="str">
            <v>พระแสง</v>
          </cell>
          <cell r="E1599" t="str">
            <v>อำเภอพระแสง</v>
          </cell>
          <cell r="F1599" t="str">
            <v>4826II</v>
          </cell>
          <cell r="G1599">
            <v>127</v>
          </cell>
          <cell r="H1599">
            <v>496</v>
          </cell>
          <cell r="I1599" t="str">
            <v>0-0-24</v>
          </cell>
          <cell r="J1599">
            <v>2600</v>
          </cell>
        </row>
        <row r="1600">
          <cell r="B1600">
            <v>3671</v>
          </cell>
          <cell r="C1600" t="str">
            <v>อิปัน</v>
          </cell>
          <cell r="D1600" t="str">
            <v>พระแสง</v>
          </cell>
          <cell r="E1600" t="str">
            <v>อำเภอพระแสง</v>
          </cell>
          <cell r="F1600" t="str">
            <v>4826II</v>
          </cell>
          <cell r="G1600">
            <v>127</v>
          </cell>
          <cell r="H1600">
            <v>497</v>
          </cell>
          <cell r="I1600" t="str">
            <v>0-0-24</v>
          </cell>
          <cell r="J1600">
            <v>2600</v>
          </cell>
        </row>
        <row r="1601">
          <cell r="B1601">
            <v>3672</v>
          </cell>
          <cell r="C1601" t="str">
            <v>อิปัน</v>
          </cell>
          <cell r="D1601" t="str">
            <v>พระแสง</v>
          </cell>
          <cell r="E1601" t="str">
            <v>อำเภอพระแสง</v>
          </cell>
          <cell r="F1601" t="str">
            <v>4826II</v>
          </cell>
          <cell r="G1601">
            <v>127</v>
          </cell>
          <cell r="H1601">
            <v>498</v>
          </cell>
          <cell r="I1601" t="str">
            <v>0-0-24</v>
          </cell>
          <cell r="J1601">
            <v>2600</v>
          </cell>
        </row>
        <row r="1602">
          <cell r="B1602">
            <v>3673</v>
          </cell>
          <cell r="C1602" t="str">
            <v>อิปัน</v>
          </cell>
          <cell r="D1602" t="str">
            <v>พระแสง</v>
          </cell>
          <cell r="E1602" t="str">
            <v>อำเภอพระแสง</v>
          </cell>
          <cell r="F1602" t="str">
            <v>4826II</v>
          </cell>
          <cell r="G1602">
            <v>127</v>
          </cell>
          <cell r="H1602">
            <v>499</v>
          </cell>
          <cell r="I1602" t="str">
            <v>0-0-24</v>
          </cell>
          <cell r="J1602">
            <v>2600</v>
          </cell>
        </row>
        <row r="1603">
          <cell r="B1603">
            <v>3674</v>
          </cell>
          <cell r="C1603" t="str">
            <v>อิปัน</v>
          </cell>
          <cell r="D1603" t="str">
            <v>พระแสง</v>
          </cell>
          <cell r="E1603" t="str">
            <v>อำเภอพระแสง</v>
          </cell>
          <cell r="F1603" t="str">
            <v>4826II</v>
          </cell>
          <cell r="G1603">
            <v>127</v>
          </cell>
          <cell r="H1603">
            <v>500</v>
          </cell>
          <cell r="I1603" t="str">
            <v>0-0-24</v>
          </cell>
          <cell r="J1603">
            <v>2600</v>
          </cell>
        </row>
        <row r="1604">
          <cell r="B1604">
            <v>3675</v>
          </cell>
          <cell r="C1604" t="str">
            <v>อิปัน</v>
          </cell>
          <cell r="D1604" t="str">
            <v>พระแสง</v>
          </cell>
          <cell r="E1604" t="str">
            <v>อำเภอพระแสง</v>
          </cell>
          <cell r="F1604" t="str">
            <v>4826II</v>
          </cell>
          <cell r="G1604">
            <v>127</v>
          </cell>
          <cell r="H1604">
            <v>501</v>
          </cell>
          <cell r="I1604" t="str">
            <v>0-0-24</v>
          </cell>
          <cell r="J1604">
            <v>2600</v>
          </cell>
        </row>
        <row r="1605">
          <cell r="B1605">
            <v>3676</v>
          </cell>
          <cell r="C1605" t="str">
            <v>อิปัน</v>
          </cell>
          <cell r="D1605" t="str">
            <v>พระแสง</v>
          </cell>
          <cell r="E1605" t="str">
            <v>อำเภอพระแสง</v>
          </cell>
          <cell r="F1605" t="str">
            <v>4826II</v>
          </cell>
          <cell r="G1605">
            <v>127</v>
          </cell>
          <cell r="H1605">
            <v>502</v>
          </cell>
          <cell r="I1605" t="str">
            <v>0-0-24</v>
          </cell>
          <cell r="J1605">
            <v>2600</v>
          </cell>
        </row>
        <row r="1606">
          <cell r="B1606">
            <v>3677</v>
          </cell>
          <cell r="C1606" t="str">
            <v>อิปัน</v>
          </cell>
          <cell r="D1606" t="str">
            <v>พระแสง</v>
          </cell>
          <cell r="E1606" t="str">
            <v>อำเภอพระแสง</v>
          </cell>
          <cell r="F1606" t="str">
            <v>4826II</v>
          </cell>
          <cell r="G1606">
            <v>127</v>
          </cell>
          <cell r="H1606">
            <v>503</v>
          </cell>
          <cell r="I1606" t="str">
            <v>0-0-24</v>
          </cell>
          <cell r="J1606">
            <v>2600</v>
          </cell>
        </row>
        <row r="1607">
          <cell r="B1607">
            <v>3678</v>
          </cell>
          <cell r="C1607" t="str">
            <v>อิปัน</v>
          </cell>
          <cell r="D1607" t="str">
            <v>พระแสง</v>
          </cell>
          <cell r="E1607" t="str">
            <v>อำเภอพระแสง</v>
          </cell>
          <cell r="F1607" t="str">
            <v>4826II</v>
          </cell>
          <cell r="G1607">
            <v>127</v>
          </cell>
          <cell r="H1607">
            <v>504</v>
          </cell>
          <cell r="I1607" t="str">
            <v>0-0-24</v>
          </cell>
          <cell r="J1607">
            <v>2600</v>
          </cell>
        </row>
        <row r="1608">
          <cell r="B1608">
            <v>3679</v>
          </cell>
          <cell r="C1608" t="str">
            <v>อิปัน</v>
          </cell>
          <cell r="D1608" t="str">
            <v>พระแสง</v>
          </cell>
          <cell r="E1608" t="str">
            <v>อำเภอพระแสง</v>
          </cell>
          <cell r="F1608" t="str">
            <v>4826II</v>
          </cell>
          <cell r="G1608">
            <v>127</v>
          </cell>
          <cell r="H1608">
            <v>505</v>
          </cell>
          <cell r="I1608" t="str">
            <v>0-0-24</v>
          </cell>
          <cell r="J1608">
            <v>2600</v>
          </cell>
        </row>
        <row r="1609">
          <cell r="B1609">
            <v>3680</v>
          </cell>
          <cell r="C1609" t="str">
            <v>อิปัน</v>
          </cell>
          <cell r="D1609" t="str">
            <v>พระแสง</v>
          </cell>
          <cell r="E1609" t="str">
            <v>อำเภอพระแสง</v>
          </cell>
          <cell r="F1609" t="str">
            <v>4826II</v>
          </cell>
          <cell r="G1609">
            <v>127</v>
          </cell>
          <cell r="H1609">
            <v>506</v>
          </cell>
          <cell r="I1609" t="str">
            <v>0-0-24</v>
          </cell>
          <cell r="J1609">
            <v>2600</v>
          </cell>
        </row>
        <row r="1610">
          <cell r="B1610">
            <v>3681</v>
          </cell>
          <cell r="C1610" t="str">
            <v>อิปัน</v>
          </cell>
          <cell r="D1610" t="str">
            <v>พระแสง</v>
          </cell>
          <cell r="E1610" t="str">
            <v>อำเภอพระแสง</v>
          </cell>
          <cell r="F1610" t="str">
            <v>4826II</v>
          </cell>
          <cell r="G1610">
            <v>127</v>
          </cell>
          <cell r="H1610">
            <v>507</v>
          </cell>
          <cell r="I1610" t="str">
            <v>0-0-24</v>
          </cell>
          <cell r="J1610">
            <v>2600</v>
          </cell>
        </row>
        <row r="1611">
          <cell r="B1611">
            <v>3682</v>
          </cell>
          <cell r="C1611" t="str">
            <v>อิปัน</v>
          </cell>
          <cell r="D1611" t="str">
            <v>พระแสง</v>
          </cell>
          <cell r="E1611" t="str">
            <v>อำเภอพระแสง</v>
          </cell>
          <cell r="F1611" t="str">
            <v>4826II</v>
          </cell>
          <cell r="G1611">
            <v>127</v>
          </cell>
          <cell r="H1611">
            <v>508</v>
          </cell>
          <cell r="I1611" t="str">
            <v>0-0-24</v>
          </cell>
          <cell r="J1611">
            <v>2600</v>
          </cell>
        </row>
        <row r="1612">
          <cell r="B1612">
            <v>3683</v>
          </cell>
          <cell r="C1612" t="str">
            <v>อิปัน</v>
          </cell>
          <cell r="D1612" t="str">
            <v>พระแสง</v>
          </cell>
          <cell r="E1612" t="str">
            <v>อำเภอพระแสง</v>
          </cell>
          <cell r="F1612" t="str">
            <v>4826II</v>
          </cell>
          <cell r="G1612">
            <v>127</v>
          </cell>
          <cell r="H1612">
            <v>509</v>
          </cell>
          <cell r="I1612" t="str">
            <v>0-0-24</v>
          </cell>
          <cell r="J1612">
            <v>2600</v>
          </cell>
        </row>
        <row r="1613">
          <cell r="B1613">
            <v>3684</v>
          </cell>
          <cell r="C1613" t="str">
            <v>อิปัน</v>
          </cell>
          <cell r="D1613" t="str">
            <v>พระแสง</v>
          </cell>
          <cell r="E1613" t="str">
            <v>อำเภอพระแสง</v>
          </cell>
          <cell r="F1613" t="str">
            <v>4826II</v>
          </cell>
          <cell r="G1613">
            <v>127</v>
          </cell>
          <cell r="H1613">
            <v>510</v>
          </cell>
          <cell r="I1613" t="str">
            <v>0-0-70</v>
          </cell>
          <cell r="J1613">
            <v>2600</v>
          </cell>
        </row>
        <row r="1614">
          <cell r="B1614">
            <v>3685</v>
          </cell>
          <cell r="C1614" t="str">
            <v>อิปัน</v>
          </cell>
          <cell r="D1614" t="str">
            <v>พระแสง</v>
          </cell>
          <cell r="E1614" t="str">
            <v>อำเภอพระแสง</v>
          </cell>
          <cell r="F1614" t="str">
            <v>4826II</v>
          </cell>
          <cell r="G1614">
            <v>127</v>
          </cell>
          <cell r="H1614">
            <v>511</v>
          </cell>
          <cell r="I1614" t="str">
            <v>0-0-24</v>
          </cell>
          <cell r="J1614">
            <v>100</v>
          </cell>
        </row>
        <row r="1615">
          <cell r="B1615">
            <v>3686</v>
          </cell>
          <cell r="C1615" t="str">
            <v>อิปัน</v>
          </cell>
          <cell r="D1615" t="str">
            <v>พระแสง</v>
          </cell>
          <cell r="E1615" t="str">
            <v>อำเภอพระแสง</v>
          </cell>
          <cell r="F1615" t="str">
            <v>4826II</v>
          </cell>
          <cell r="G1615">
            <v>127</v>
          </cell>
          <cell r="H1615">
            <v>512</v>
          </cell>
          <cell r="I1615" t="str">
            <v>0-0-24</v>
          </cell>
          <cell r="J1615">
            <v>100</v>
          </cell>
        </row>
        <row r="1616">
          <cell r="B1616">
            <v>3687</v>
          </cell>
          <cell r="C1616" t="str">
            <v>อิปัน</v>
          </cell>
          <cell r="D1616" t="str">
            <v>พระแสง</v>
          </cell>
          <cell r="E1616" t="str">
            <v>อำเภอพระแสง</v>
          </cell>
          <cell r="F1616" t="str">
            <v>4826II</v>
          </cell>
          <cell r="G1616">
            <v>127</v>
          </cell>
          <cell r="H1616">
            <v>513</v>
          </cell>
          <cell r="I1616" t="str">
            <v>0-0-24</v>
          </cell>
          <cell r="J1616">
            <v>100</v>
          </cell>
        </row>
        <row r="1617">
          <cell r="B1617">
            <v>3688</v>
          </cell>
          <cell r="C1617" t="str">
            <v>อิปัน</v>
          </cell>
          <cell r="D1617" t="str">
            <v>พระแสง</v>
          </cell>
          <cell r="E1617" t="str">
            <v>อำเภอพระแสง</v>
          </cell>
          <cell r="F1617" t="str">
            <v>4826II</v>
          </cell>
          <cell r="G1617">
            <v>127</v>
          </cell>
          <cell r="H1617">
            <v>514</v>
          </cell>
          <cell r="I1617" t="str">
            <v>0-0-24</v>
          </cell>
          <cell r="J1617">
            <v>100</v>
          </cell>
        </row>
        <row r="1618">
          <cell r="B1618">
            <v>3689</v>
          </cell>
          <cell r="C1618" t="str">
            <v>อิปัน</v>
          </cell>
          <cell r="D1618" t="str">
            <v>พระแสง</v>
          </cell>
          <cell r="E1618" t="str">
            <v>อำเภอพระแสง</v>
          </cell>
          <cell r="F1618" t="str">
            <v>4826II</v>
          </cell>
          <cell r="G1618">
            <v>127</v>
          </cell>
          <cell r="H1618">
            <v>515</v>
          </cell>
          <cell r="I1618" t="str">
            <v>0-0-24</v>
          </cell>
          <cell r="J1618">
            <v>100</v>
          </cell>
        </row>
        <row r="1619">
          <cell r="B1619">
            <v>3690</v>
          </cell>
          <cell r="C1619" t="str">
            <v>อิปัน</v>
          </cell>
          <cell r="D1619" t="str">
            <v>พระแสง</v>
          </cell>
          <cell r="E1619" t="str">
            <v>อำเภอพระแสง</v>
          </cell>
          <cell r="F1619" t="str">
            <v>4826II</v>
          </cell>
          <cell r="G1619">
            <v>127</v>
          </cell>
          <cell r="H1619">
            <v>516</v>
          </cell>
          <cell r="I1619" t="str">
            <v>0-0-24</v>
          </cell>
          <cell r="J1619">
            <v>100</v>
          </cell>
        </row>
        <row r="1620">
          <cell r="B1620">
            <v>3691</v>
          </cell>
          <cell r="C1620" t="str">
            <v>อิปัน</v>
          </cell>
          <cell r="D1620" t="str">
            <v>พระแสง</v>
          </cell>
          <cell r="E1620" t="str">
            <v>อำเภอพระแสง</v>
          </cell>
          <cell r="F1620" t="str">
            <v>4826II</v>
          </cell>
          <cell r="G1620">
            <v>127</v>
          </cell>
          <cell r="H1620">
            <v>517</v>
          </cell>
          <cell r="I1620" t="str">
            <v>0-0-24</v>
          </cell>
          <cell r="J1620">
            <v>100</v>
          </cell>
        </row>
        <row r="1621">
          <cell r="B1621">
            <v>3692</v>
          </cell>
          <cell r="C1621" t="str">
            <v>อิปัน</v>
          </cell>
          <cell r="D1621" t="str">
            <v>พระแสง</v>
          </cell>
          <cell r="E1621" t="str">
            <v>อำเภอพระแสง</v>
          </cell>
          <cell r="F1621" t="str">
            <v>4826II</v>
          </cell>
          <cell r="G1621">
            <v>127</v>
          </cell>
          <cell r="H1621">
            <v>518</v>
          </cell>
          <cell r="I1621" t="str">
            <v>0-0-16</v>
          </cell>
          <cell r="J1621">
            <v>100</v>
          </cell>
        </row>
        <row r="1622">
          <cell r="B1622">
            <v>3693</v>
          </cell>
          <cell r="C1622" t="str">
            <v>อิปัน</v>
          </cell>
          <cell r="D1622" t="str">
            <v>พระแสง</v>
          </cell>
          <cell r="E1622" t="str">
            <v>อำเภอพระแสง</v>
          </cell>
          <cell r="F1622" t="str">
            <v>4826II</v>
          </cell>
          <cell r="G1622">
            <v>127</v>
          </cell>
          <cell r="H1622">
            <v>519</v>
          </cell>
          <cell r="I1622" t="str">
            <v>0-0-24</v>
          </cell>
          <cell r="J1622">
            <v>100</v>
          </cell>
        </row>
        <row r="1623">
          <cell r="B1623">
            <v>3694</v>
          </cell>
          <cell r="C1623" t="str">
            <v>อิปัน</v>
          </cell>
          <cell r="D1623" t="str">
            <v>พระแสง</v>
          </cell>
          <cell r="E1623" t="str">
            <v>อำเภอพระแสง</v>
          </cell>
          <cell r="F1623" t="str">
            <v>4826II</v>
          </cell>
          <cell r="G1623">
            <v>127</v>
          </cell>
          <cell r="H1623">
            <v>520</v>
          </cell>
          <cell r="I1623" t="str">
            <v>0-0-24</v>
          </cell>
          <cell r="J1623">
            <v>100</v>
          </cell>
        </row>
        <row r="1624">
          <cell r="B1624">
            <v>3695</v>
          </cell>
          <cell r="C1624" t="str">
            <v>อิปัน</v>
          </cell>
          <cell r="D1624" t="str">
            <v>พระแสง</v>
          </cell>
          <cell r="E1624" t="str">
            <v>อำเภอพระแสง</v>
          </cell>
          <cell r="F1624" t="str">
            <v>4826II</v>
          </cell>
          <cell r="G1624">
            <v>127</v>
          </cell>
          <cell r="H1624">
            <v>521</v>
          </cell>
          <cell r="I1624" t="str">
            <v>0-0-24</v>
          </cell>
          <cell r="J1624">
            <v>100</v>
          </cell>
        </row>
        <row r="1625">
          <cell r="B1625">
            <v>3696</v>
          </cell>
          <cell r="C1625" t="str">
            <v>อิปัน</v>
          </cell>
          <cell r="D1625" t="str">
            <v>พระแสง</v>
          </cell>
          <cell r="E1625" t="str">
            <v>อำเภอพระแสง</v>
          </cell>
          <cell r="F1625" t="str">
            <v>4826II</v>
          </cell>
          <cell r="G1625">
            <v>127</v>
          </cell>
          <cell r="H1625">
            <v>522</v>
          </cell>
          <cell r="I1625" t="str">
            <v>0-0-24</v>
          </cell>
          <cell r="J1625">
            <v>100</v>
          </cell>
        </row>
        <row r="1626">
          <cell r="B1626">
            <v>3697</v>
          </cell>
          <cell r="C1626" t="str">
            <v>อิปัน</v>
          </cell>
          <cell r="D1626" t="str">
            <v>พระแสง</v>
          </cell>
          <cell r="E1626" t="str">
            <v>อำเภอพระแสง</v>
          </cell>
          <cell r="F1626" t="str">
            <v>4826II</v>
          </cell>
          <cell r="G1626">
            <v>127</v>
          </cell>
          <cell r="H1626">
            <v>523</v>
          </cell>
          <cell r="I1626" t="str">
            <v>0-0-24</v>
          </cell>
          <cell r="J1626">
            <v>100</v>
          </cell>
        </row>
        <row r="1627">
          <cell r="B1627">
            <v>3698</v>
          </cell>
          <cell r="C1627" t="str">
            <v>อิปัน</v>
          </cell>
          <cell r="D1627" t="str">
            <v>พระแสง</v>
          </cell>
          <cell r="E1627" t="str">
            <v>บ้านบางพา</v>
          </cell>
          <cell r="F1627" t="str">
            <v>4826II</v>
          </cell>
          <cell r="G1627">
            <v>127</v>
          </cell>
          <cell r="H1627">
            <v>524</v>
          </cell>
          <cell r="I1627" t="str">
            <v>0-0-34</v>
          </cell>
          <cell r="J1627">
            <v>100</v>
          </cell>
        </row>
        <row r="1628">
          <cell r="B1628">
            <v>3700</v>
          </cell>
          <cell r="C1628" t="str">
            <v>อิปัน</v>
          </cell>
          <cell r="D1628" t="str">
            <v>พระแสง</v>
          </cell>
          <cell r="E1628" t="str">
            <v>อำเภอพระแสง</v>
          </cell>
          <cell r="F1628" t="str">
            <v>4826III</v>
          </cell>
          <cell r="G1628">
            <v>130</v>
          </cell>
          <cell r="H1628">
            <v>537</v>
          </cell>
          <cell r="I1628" t="str">
            <v>0-0-30</v>
          </cell>
          <cell r="J1628">
            <v>2500</v>
          </cell>
        </row>
        <row r="1629">
          <cell r="B1629">
            <v>3701</v>
          </cell>
          <cell r="C1629" t="str">
            <v>อิปัน</v>
          </cell>
          <cell r="D1629" t="str">
            <v>พระแสง</v>
          </cell>
          <cell r="E1629" t="str">
            <v>อำเภอพระแสง</v>
          </cell>
          <cell r="F1629" t="str">
            <v>4826III</v>
          </cell>
          <cell r="G1629">
            <v>130</v>
          </cell>
          <cell r="H1629">
            <v>538</v>
          </cell>
          <cell r="I1629" t="str">
            <v>0-0-30</v>
          </cell>
          <cell r="J1629">
            <v>2500</v>
          </cell>
        </row>
        <row r="1630">
          <cell r="B1630">
            <v>3702</v>
          </cell>
          <cell r="C1630" t="str">
            <v>อิปัน</v>
          </cell>
          <cell r="D1630" t="str">
            <v>พระแสง</v>
          </cell>
          <cell r="E1630" t="str">
            <v>อำเภอพระแสง</v>
          </cell>
          <cell r="F1630" t="str">
            <v>4826III</v>
          </cell>
          <cell r="G1630">
            <v>130</v>
          </cell>
          <cell r="H1630">
            <v>539</v>
          </cell>
          <cell r="I1630" t="str">
            <v>0-0-30</v>
          </cell>
          <cell r="J1630">
            <v>2500</v>
          </cell>
        </row>
        <row r="1631">
          <cell r="B1631">
            <v>3703</v>
          </cell>
          <cell r="C1631" t="str">
            <v>อิปัน</v>
          </cell>
          <cell r="D1631" t="str">
            <v>พระแสง</v>
          </cell>
          <cell r="E1631" t="str">
            <v>อำเภอพระแสง</v>
          </cell>
          <cell r="F1631" t="str">
            <v>4826III</v>
          </cell>
          <cell r="G1631">
            <v>130</v>
          </cell>
          <cell r="H1631">
            <v>540</v>
          </cell>
          <cell r="I1631" t="str">
            <v>0-0-30</v>
          </cell>
          <cell r="J1631">
            <v>2500</v>
          </cell>
        </row>
        <row r="1632">
          <cell r="B1632">
            <v>3704</v>
          </cell>
          <cell r="C1632" t="str">
            <v>อิปัน</v>
          </cell>
          <cell r="D1632" t="str">
            <v>พระแสง</v>
          </cell>
          <cell r="E1632" t="str">
            <v>อำเภอพระแสง</v>
          </cell>
          <cell r="F1632" t="str">
            <v>4826III</v>
          </cell>
          <cell r="G1632">
            <v>130</v>
          </cell>
          <cell r="H1632">
            <v>541</v>
          </cell>
          <cell r="I1632" t="str">
            <v>0-0-30</v>
          </cell>
          <cell r="J1632">
            <v>2500</v>
          </cell>
        </row>
        <row r="1633">
          <cell r="B1633">
            <v>3707</v>
          </cell>
          <cell r="C1633" t="str">
            <v>อิปัน</v>
          </cell>
          <cell r="D1633" t="str">
            <v>พระแสง</v>
          </cell>
          <cell r="E1633" t="str">
            <v>อำเภอพระแสง</v>
          </cell>
          <cell r="F1633" t="str">
            <v>4826II</v>
          </cell>
          <cell r="G1633">
            <v>99</v>
          </cell>
          <cell r="H1633">
            <v>199</v>
          </cell>
          <cell r="I1633" t="str">
            <v>2-1-50</v>
          </cell>
          <cell r="J1633">
            <v>100</v>
          </cell>
        </row>
        <row r="1634">
          <cell r="B1634">
            <v>3710</v>
          </cell>
          <cell r="C1634" t="str">
            <v>อิปัน</v>
          </cell>
          <cell r="D1634" t="str">
            <v>พระแสง</v>
          </cell>
          <cell r="E1634" t="str">
            <v>อำเภอพระแสง</v>
          </cell>
          <cell r="F1634" t="str">
            <v>4826III</v>
          </cell>
          <cell r="G1634">
            <v>130</v>
          </cell>
          <cell r="H1634">
            <v>543</v>
          </cell>
          <cell r="I1634" t="str">
            <v>0-0-10</v>
          </cell>
          <cell r="J1634">
            <v>8000</v>
          </cell>
        </row>
        <row r="1635">
          <cell r="B1635">
            <v>3713</v>
          </cell>
          <cell r="C1635" t="str">
            <v>อิปัน</v>
          </cell>
          <cell r="D1635" t="str">
            <v>พระแสง</v>
          </cell>
          <cell r="E1635" t="str">
            <v>อำเภอพระแสง</v>
          </cell>
          <cell r="F1635" t="str">
            <v>4826III</v>
          </cell>
          <cell r="G1635">
            <v>130</v>
          </cell>
          <cell r="H1635">
            <v>534</v>
          </cell>
          <cell r="I1635" t="str">
            <v>0-0-25</v>
          </cell>
          <cell r="J1635">
            <v>8000</v>
          </cell>
        </row>
        <row r="1636">
          <cell r="B1636">
            <v>3714</v>
          </cell>
          <cell r="C1636" t="str">
            <v>อิปัน</v>
          </cell>
          <cell r="D1636" t="str">
            <v>พระแสง</v>
          </cell>
          <cell r="E1636" t="str">
            <v>อำเภอพระแสง</v>
          </cell>
          <cell r="F1636" t="str">
            <v>4826III</v>
          </cell>
          <cell r="G1636">
            <v>130</v>
          </cell>
          <cell r="H1636">
            <v>535</v>
          </cell>
          <cell r="I1636" t="str">
            <v>0-0-25</v>
          </cell>
          <cell r="J1636">
            <v>8000</v>
          </cell>
        </row>
        <row r="1637">
          <cell r="B1637">
            <v>3715</v>
          </cell>
          <cell r="C1637" t="str">
            <v>อิปัน</v>
          </cell>
          <cell r="D1637" t="str">
            <v>พระแสง</v>
          </cell>
          <cell r="E1637" t="str">
            <v>อำเภอพระแสง</v>
          </cell>
          <cell r="F1637" t="str">
            <v>4826II</v>
          </cell>
          <cell r="G1637">
            <v>127</v>
          </cell>
          <cell r="H1637">
            <v>547</v>
          </cell>
          <cell r="I1637" t="str">
            <v>0-0-6</v>
          </cell>
          <cell r="J1637">
            <v>5600</v>
          </cell>
        </row>
        <row r="1638">
          <cell r="B1638">
            <v>3716</v>
          </cell>
          <cell r="C1638" t="str">
            <v>อิปัน</v>
          </cell>
          <cell r="D1638" t="str">
            <v>พระแสง</v>
          </cell>
          <cell r="E1638" t="str">
            <v>อำเภอพระแสง</v>
          </cell>
          <cell r="F1638" t="str">
            <v>4826II</v>
          </cell>
          <cell r="G1638">
            <v>127</v>
          </cell>
          <cell r="H1638">
            <v>548</v>
          </cell>
          <cell r="I1638" t="str">
            <v>0-0-44</v>
          </cell>
          <cell r="J1638">
            <v>16000</v>
          </cell>
        </row>
        <row r="1639">
          <cell r="B1639">
            <v>3717</v>
          </cell>
          <cell r="C1639" t="str">
            <v>อิปัน</v>
          </cell>
          <cell r="D1639" t="str">
            <v>พระแสง</v>
          </cell>
          <cell r="E1639" t="str">
            <v>อำเภอพระแสง</v>
          </cell>
          <cell r="F1639" t="str">
            <v>4826II</v>
          </cell>
          <cell r="G1639">
            <v>127</v>
          </cell>
          <cell r="H1639">
            <v>549</v>
          </cell>
          <cell r="I1639" t="str">
            <v>0-0-20</v>
          </cell>
          <cell r="J1639">
            <v>16000</v>
          </cell>
        </row>
        <row r="1640">
          <cell r="B1640">
            <v>3719</v>
          </cell>
          <cell r="C1640" t="str">
            <v>อิปัน</v>
          </cell>
          <cell r="D1640" t="str">
            <v>พระแสง</v>
          </cell>
          <cell r="E1640" t="str">
            <v>อำเภอพระแสง</v>
          </cell>
          <cell r="F1640" t="str">
            <v>4826III</v>
          </cell>
          <cell r="G1640">
            <v>130</v>
          </cell>
          <cell r="H1640">
            <v>545</v>
          </cell>
          <cell r="I1640" t="str">
            <v>0-0-30</v>
          </cell>
          <cell r="J1640">
            <v>100</v>
          </cell>
        </row>
        <row r="1641">
          <cell r="B1641">
            <v>3720</v>
          </cell>
          <cell r="C1641" t="str">
            <v>อิปัน</v>
          </cell>
          <cell r="D1641" t="str">
            <v>พระแสง</v>
          </cell>
          <cell r="E1641" t="str">
            <v>อำเภอพระแสง</v>
          </cell>
          <cell r="F1641" t="str">
            <v>4826III</v>
          </cell>
          <cell r="G1641">
            <v>130</v>
          </cell>
          <cell r="H1641">
            <v>546</v>
          </cell>
          <cell r="I1641" t="str">
            <v>0-0-30</v>
          </cell>
          <cell r="J1641">
            <v>100</v>
          </cell>
        </row>
        <row r="1642">
          <cell r="B1642">
            <v>3721</v>
          </cell>
          <cell r="C1642" t="str">
            <v>อิปัน</v>
          </cell>
          <cell r="D1642" t="str">
            <v>พระแสง</v>
          </cell>
          <cell r="E1642" t="str">
            <v>อำเภอพระแสง</v>
          </cell>
          <cell r="F1642" t="str">
            <v>4826III</v>
          </cell>
          <cell r="G1642">
            <v>130</v>
          </cell>
          <cell r="H1642">
            <v>547</v>
          </cell>
          <cell r="I1642" t="str">
            <v>0-0-30</v>
          </cell>
          <cell r="J1642">
            <v>100</v>
          </cell>
        </row>
        <row r="1643">
          <cell r="B1643">
            <v>3722</v>
          </cell>
          <cell r="C1643" t="str">
            <v>อิปัน</v>
          </cell>
          <cell r="D1643" t="str">
            <v>พระแสง</v>
          </cell>
          <cell r="E1643" t="str">
            <v>อำเภอพระแสง</v>
          </cell>
          <cell r="F1643" t="str">
            <v>4826III</v>
          </cell>
          <cell r="G1643">
            <v>130</v>
          </cell>
          <cell r="H1643">
            <v>548</v>
          </cell>
          <cell r="I1643" t="str">
            <v>0-0-30</v>
          </cell>
          <cell r="J1643">
            <v>100</v>
          </cell>
        </row>
        <row r="1644">
          <cell r="B1644">
            <v>3723</v>
          </cell>
          <cell r="C1644" t="str">
            <v>อิปัน</v>
          </cell>
          <cell r="D1644" t="str">
            <v>พระแสง</v>
          </cell>
          <cell r="E1644" t="str">
            <v>อำเภอพระแสง</v>
          </cell>
          <cell r="F1644" t="str">
            <v>4826III</v>
          </cell>
          <cell r="G1644">
            <v>130</v>
          </cell>
          <cell r="H1644">
            <v>549</v>
          </cell>
          <cell r="I1644" t="str">
            <v>0-0-30</v>
          </cell>
          <cell r="J1644">
            <v>100</v>
          </cell>
        </row>
        <row r="1645">
          <cell r="B1645">
            <v>3724</v>
          </cell>
          <cell r="C1645" t="str">
            <v>อิปัน</v>
          </cell>
          <cell r="D1645" t="str">
            <v>พระแสง</v>
          </cell>
          <cell r="E1645" t="str">
            <v>อำเภอพระแสง</v>
          </cell>
          <cell r="F1645" t="str">
            <v>4826III</v>
          </cell>
          <cell r="G1645">
            <v>130</v>
          </cell>
          <cell r="H1645">
            <v>550</v>
          </cell>
          <cell r="I1645" t="str">
            <v>0-0-30</v>
          </cell>
          <cell r="J1645">
            <v>100</v>
          </cell>
        </row>
        <row r="1646">
          <cell r="B1646">
            <v>3725</v>
          </cell>
          <cell r="C1646" t="str">
            <v>อิปัน</v>
          </cell>
          <cell r="D1646" t="str">
            <v>พระแสง</v>
          </cell>
          <cell r="E1646" t="str">
            <v>อำเภอพระแสง</v>
          </cell>
          <cell r="F1646" t="str">
            <v>4826III</v>
          </cell>
          <cell r="G1646">
            <v>130</v>
          </cell>
          <cell r="H1646">
            <v>551</v>
          </cell>
          <cell r="I1646" t="str">
            <v>0-0-30</v>
          </cell>
          <cell r="J1646">
            <v>100</v>
          </cell>
        </row>
        <row r="1647">
          <cell r="B1647">
            <v>3726</v>
          </cell>
          <cell r="C1647" t="str">
            <v>อิปัน</v>
          </cell>
          <cell r="D1647" t="str">
            <v>พระแสง</v>
          </cell>
          <cell r="E1647" t="str">
            <v>อำเภอพระแสง</v>
          </cell>
          <cell r="F1647" t="str">
            <v>4826III</v>
          </cell>
          <cell r="G1647">
            <v>130</v>
          </cell>
          <cell r="H1647">
            <v>552</v>
          </cell>
          <cell r="I1647" t="str">
            <v>0-0-30</v>
          </cell>
          <cell r="J1647">
            <v>100</v>
          </cell>
        </row>
        <row r="1648">
          <cell r="B1648">
            <v>3727</v>
          </cell>
          <cell r="C1648" t="str">
            <v>อิปัน</v>
          </cell>
          <cell r="D1648" t="str">
            <v>พระแสง</v>
          </cell>
          <cell r="E1648" t="str">
            <v>อำเภอพระแสง</v>
          </cell>
          <cell r="F1648" t="str">
            <v>4826III</v>
          </cell>
          <cell r="G1648">
            <v>130</v>
          </cell>
          <cell r="H1648">
            <v>553</v>
          </cell>
          <cell r="I1648" t="str">
            <v>0-0-30</v>
          </cell>
          <cell r="J1648">
            <v>100</v>
          </cell>
        </row>
        <row r="1649">
          <cell r="B1649">
            <v>3728</v>
          </cell>
          <cell r="C1649" t="str">
            <v>อิปัน</v>
          </cell>
          <cell r="D1649" t="str">
            <v>พระแสง</v>
          </cell>
          <cell r="E1649" t="str">
            <v>อำเภอพระแสง</v>
          </cell>
          <cell r="F1649" t="str">
            <v>4826III</v>
          </cell>
          <cell r="G1649">
            <v>143</v>
          </cell>
          <cell r="H1649">
            <v>400</v>
          </cell>
          <cell r="I1649" t="str">
            <v>0-0-34</v>
          </cell>
          <cell r="J1649">
            <v>100</v>
          </cell>
        </row>
        <row r="1650">
          <cell r="B1650">
            <v>3730</v>
          </cell>
          <cell r="C1650" t="str">
            <v>อิปัน</v>
          </cell>
          <cell r="D1650" t="str">
            <v>พระแสง</v>
          </cell>
          <cell r="E1650" t="str">
            <v>อำเภอพระแสง</v>
          </cell>
          <cell r="F1650" t="str">
            <v>4826III</v>
          </cell>
          <cell r="G1650">
            <v>130</v>
          </cell>
          <cell r="H1650">
            <v>544</v>
          </cell>
          <cell r="I1650" t="str">
            <v>2-3-60</v>
          </cell>
          <cell r="J1650">
            <v>100</v>
          </cell>
        </row>
        <row r="1651">
          <cell r="B1651">
            <v>3732</v>
          </cell>
          <cell r="C1651" t="str">
            <v>อิปัน</v>
          </cell>
          <cell r="D1651" t="str">
            <v>พระแสง</v>
          </cell>
          <cell r="E1651" t="str">
            <v>บ้าบบางพา</v>
          </cell>
          <cell r="F1651" t="str">
            <v>4826III</v>
          </cell>
          <cell r="G1651">
            <v>143</v>
          </cell>
          <cell r="H1651">
            <v>399</v>
          </cell>
          <cell r="I1651" t="str">
            <v>0-1-6</v>
          </cell>
          <cell r="J1651">
            <v>1000</v>
          </cell>
        </row>
        <row r="1652">
          <cell r="B1652">
            <v>3733</v>
          </cell>
          <cell r="C1652" t="str">
            <v>อิปัน</v>
          </cell>
          <cell r="D1652" t="str">
            <v>พระแสง</v>
          </cell>
          <cell r="E1652" t="str">
            <v>อำเภอพระแสง</v>
          </cell>
          <cell r="F1652" t="str">
            <v>4826II</v>
          </cell>
          <cell r="G1652">
            <v>127</v>
          </cell>
          <cell r="H1652">
            <v>550</v>
          </cell>
          <cell r="I1652" t="str">
            <v>0-0-50</v>
          </cell>
          <cell r="J1652">
            <v>280</v>
          </cell>
        </row>
        <row r="1653">
          <cell r="B1653">
            <v>3734</v>
          </cell>
          <cell r="C1653" t="str">
            <v>อิปัน</v>
          </cell>
          <cell r="D1653" t="str">
            <v>พระแสง</v>
          </cell>
          <cell r="E1653" t="str">
            <v>อำเภอพระแสง</v>
          </cell>
          <cell r="F1653" t="str">
            <v>4826III</v>
          </cell>
          <cell r="G1653">
            <v>155</v>
          </cell>
          <cell r="H1653">
            <v>94</v>
          </cell>
          <cell r="I1653" t="str">
            <v>7-3-27</v>
          </cell>
          <cell r="J1653">
            <v>100</v>
          </cell>
        </row>
        <row r="1654">
          <cell r="B1654">
            <v>3735</v>
          </cell>
          <cell r="C1654" t="str">
            <v>อิปัน</v>
          </cell>
          <cell r="D1654" t="str">
            <v>พระแสง</v>
          </cell>
          <cell r="E1654" t="str">
            <v>อำเภอพระแสง</v>
          </cell>
          <cell r="F1654" t="str">
            <v>4826II</v>
          </cell>
          <cell r="G1654">
            <v>141</v>
          </cell>
          <cell r="H1654">
            <v>572</v>
          </cell>
          <cell r="I1654" t="str">
            <v>1-3-52</v>
          </cell>
          <cell r="J1654">
            <v>630</v>
          </cell>
        </row>
        <row r="1655">
          <cell r="B1655">
            <v>3736</v>
          </cell>
          <cell r="C1655" t="str">
            <v>อิปัน</v>
          </cell>
          <cell r="D1655" t="str">
            <v>พระแสง</v>
          </cell>
          <cell r="E1655" t="str">
            <v>อำเภอพระแสง</v>
          </cell>
          <cell r="F1655" t="str">
            <v>4826II</v>
          </cell>
          <cell r="G1655">
            <v>141</v>
          </cell>
          <cell r="H1655">
            <v>573</v>
          </cell>
          <cell r="I1655" t="str">
            <v>1-2-43</v>
          </cell>
          <cell r="J1655">
            <v>630</v>
          </cell>
        </row>
        <row r="1656">
          <cell r="B1656">
            <v>3737</v>
          </cell>
          <cell r="C1656" t="str">
            <v>อิปัน</v>
          </cell>
          <cell r="D1656" t="str">
            <v>พระแสง</v>
          </cell>
          <cell r="E1656" t="str">
            <v>อำเภอพระแสง</v>
          </cell>
          <cell r="F1656" t="str">
            <v>4826II</v>
          </cell>
          <cell r="G1656">
            <v>141</v>
          </cell>
          <cell r="H1656">
            <v>574</v>
          </cell>
          <cell r="I1656" t="str">
            <v>5-1-92</v>
          </cell>
          <cell r="J1656">
            <v>630</v>
          </cell>
        </row>
        <row r="1657">
          <cell r="B1657">
            <v>3738</v>
          </cell>
          <cell r="C1657" t="str">
            <v>อิปัน</v>
          </cell>
          <cell r="D1657" t="str">
            <v>พระแสง</v>
          </cell>
          <cell r="E1657" t="str">
            <v>อำเภอพระแสง</v>
          </cell>
          <cell r="F1657" t="str">
            <v>4826III</v>
          </cell>
          <cell r="G1657">
            <v>143</v>
          </cell>
          <cell r="H1657">
            <v>401</v>
          </cell>
          <cell r="I1657" t="str">
            <v>0-0-51</v>
          </cell>
          <cell r="J1657">
            <v>100</v>
          </cell>
        </row>
        <row r="1658">
          <cell r="B1658">
            <v>3739</v>
          </cell>
          <cell r="C1658" t="str">
            <v>อิปัน</v>
          </cell>
          <cell r="D1658" t="str">
            <v>พระแสง</v>
          </cell>
          <cell r="E1658" t="str">
            <v>อำเภอพระแสง</v>
          </cell>
          <cell r="F1658" t="str">
            <v>4826III</v>
          </cell>
          <cell r="G1658">
            <v>143</v>
          </cell>
          <cell r="H1658">
            <v>402</v>
          </cell>
          <cell r="I1658" t="str">
            <v>0-0-51</v>
          </cell>
          <cell r="J1658">
            <v>100</v>
          </cell>
        </row>
        <row r="1659">
          <cell r="B1659">
            <v>3740</v>
          </cell>
          <cell r="C1659" t="str">
            <v>อิปัน</v>
          </cell>
          <cell r="D1659" t="str">
            <v>พระแสง</v>
          </cell>
          <cell r="E1659" t="str">
            <v>อำเภอพระแสง</v>
          </cell>
          <cell r="F1659" t="str">
            <v>4826III</v>
          </cell>
          <cell r="G1659">
            <v>143</v>
          </cell>
          <cell r="H1659">
            <v>403</v>
          </cell>
          <cell r="I1659" t="str">
            <v>0-0-49</v>
          </cell>
          <cell r="J1659">
            <v>100</v>
          </cell>
        </row>
        <row r="1660">
          <cell r="B1660">
            <v>3741</v>
          </cell>
          <cell r="C1660" t="str">
            <v>อิปัน</v>
          </cell>
          <cell r="D1660" t="str">
            <v>พระแสง</v>
          </cell>
          <cell r="E1660" t="str">
            <v>อำเภอพระแสง</v>
          </cell>
          <cell r="F1660" t="str">
            <v>4826III</v>
          </cell>
          <cell r="G1660">
            <v>143</v>
          </cell>
          <cell r="H1660">
            <v>404</v>
          </cell>
          <cell r="I1660" t="str">
            <v>0-0-49</v>
          </cell>
          <cell r="J1660">
            <v>100</v>
          </cell>
        </row>
        <row r="1661">
          <cell r="B1661">
            <v>3742</v>
          </cell>
          <cell r="C1661" t="str">
            <v>อิปัน</v>
          </cell>
          <cell r="D1661" t="str">
            <v>พระแสง</v>
          </cell>
          <cell r="E1661" t="str">
            <v>อำเภอพระแสง</v>
          </cell>
          <cell r="F1661" t="str">
            <v>4826III</v>
          </cell>
          <cell r="G1661">
            <v>143</v>
          </cell>
          <cell r="H1661">
            <v>405</v>
          </cell>
          <cell r="I1661" t="str">
            <v>0-0-48</v>
          </cell>
          <cell r="J1661">
            <v>100</v>
          </cell>
        </row>
        <row r="1662">
          <cell r="B1662">
            <v>3743</v>
          </cell>
          <cell r="C1662" t="str">
            <v>อิปัน</v>
          </cell>
          <cell r="D1662" t="str">
            <v>พระแสง</v>
          </cell>
          <cell r="E1662" t="str">
            <v>อำเภอพระแสง</v>
          </cell>
          <cell r="F1662" t="str">
            <v>4826III</v>
          </cell>
          <cell r="G1662">
            <v>143</v>
          </cell>
          <cell r="H1662">
            <v>406</v>
          </cell>
          <cell r="I1662" t="str">
            <v>0-0-47</v>
          </cell>
          <cell r="J1662">
            <v>100</v>
          </cell>
        </row>
        <row r="1663">
          <cell r="B1663">
            <v>3744</v>
          </cell>
          <cell r="C1663" t="str">
            <v>อิปัน</v>
          </cell>
          <cell r="D1663" t="str">
            <v>พระแสง</v>
          </cell>
          <cell r="E1663" t="str">
            <v>อำเภอพระแสง</v>
          </cell>
          <cell r="F1663" t="str">
            <v>4826III</v>
          </cell>
          <cell r="G1663">
            <v>143</v>
          </cell>
          <cell r="H1663">
            <v>407</v>
          </cell>
          <cell r="I1663" t="str">
            <v>0-0-47</v>
          </cell>
          <cell r="J1663">
            <v>100</v>
          </cell>
        </row>
        <row r="1664">
          <cell r="B1664">
            <v>3745</v>
          </cell>
          <cell r="C1664" t="str">
            <v>อิปัน</v>
          </cell>
          <cell r="D1664" t="str">
            <v>พระแสง</v>
          </cell>
          <cell r="E1664" t="str">
            <v>บ้านบางพา</v>
          </cell>
          <cell r="F1664" t="str">
            <v>4826III</v>
          </cell>
          <cell r="G1664">
            <v>143</v>
          </cell>
          <cell r="H1664">
            <v>408</v>
          </cell>
          <cell r="I1664" t="str">
            <v>0-0-52</v>
          </cell>
          <cell r="J1664">
            <v>100</v>
          </cell>
        </row>
        <row r="1665">
          <cell r="B1665">
            <v>3746</v>
          </cell>
          <cell r="C1665" t="str">
            <v>อิปัน</v>
          </cell>
          <cell r="D1665" t="str">
            <v>พระแสง</v>
          </cell>
          <cell r="E1665" t="str">
            <v>บ้าบบางพา</v>
          </cell>
          <cell r="F1665" t="str">
            <v>4826III</v>
          </cell>
          <cell r="G1665">
            <v>143</v>
          </cell>
          <cell r="H1665">
            <v>409</v>
          </cell>
          <cell r="I1665" t="str">
            <v>0-0-32</v>
          </cell>
          <cell r="J1665">
            <v>100</v>
          </cell>
        </row>
        <row r="1666">
          <cell r="B1666">
            <v>3747</v>
          </cell>
          <cell r="C1666" t="str">
            <v>อิปัน</v>
          </cell>
          <cell r="D1666" t="str">
            <v>พระแสง</v>
          </cell>
          <cell r="E1666" t="str">
            <v>บ้าบบางพา</v>
          </cell>
          <cell r="F1666" t="str">
            <v>4826III</v>
          </cell>
          <cell r="G1666">
            <v>143</v>
          </cell>
          <cell r="H1666">
            <v>410</v>
          </cell>
          <cell r="I1666" t="str">
            <v>0-0-32</v>
          </cell>
          <cell r="J1666">
            <v>100</v>
          </cell>
        </row>
        <row r="1667">
          <cell r="B1667">
            <v>3748</v>
          </cell>
          <cell r="C1667" t="str">
            <v>อิปัน</v>
          </cell>
          <cell r="D1667" t="str">
            <v>พระแสง</v>
          </cell>
          <cell r="E1667" t="str">
            <v>บ้างบางพา</v>
          </cell>
          <cell r="F1667" t="str">
            <v>4826III</v>
          </cell>
          <cell r="G1667">
            <v>143</v>
          </cell>
          <cell r="H1667">
            <v>411</v>
          </cell>
          <cell r="I1667" t="str">
            <v>0-0-32</v>
          </cell>
          <cell r="J1667">
            <v>100</v>
          </cell>
        </row>
        <row r="1668">
          <cell r="B1668">
            <v>3749</v>
          </cell>
          <cell r="C1668" t="str">
            <v>อิปัน</v>
          </cell>
          <cell r="D1668" t="str">
            <v>พระแสง</v>
          </cell>
          <cell r="E1668" t="str">
            <v>อำเภอพระแสง</v>
          </cell>
          <cell r="F1668" t="str">
            <v>4826III</v>
          </cell>
          <cell r="G1668">
            <v>143</v>
          </cell>
          <cell r="H1668">
            <v>412</v>
          </cell>
          <cell r="I1668" t="str">
            <v>0-0-32</v>
          </cell>
          <cell r="J1668">
            <v>100</v>
          </cell>
        </row>
        <row r="1669">
          <cell r="B1669">
            <v>3750</v>
          </cell>
          <cell r="C1669" t="str">
            <v>อิปัน</v>
          </cell>
          <cell r="D1669" t="str">
            <v>พระแสง</v>
          </cell>
          <cell r="E1669" t="str">
            <v>อำเภอพระแสง</v>
          </cell>
          <cell r="F1669" t="str">
            <v>4826III</v>
          </cell>
          <cell r="G1669">
            <v>143</v>
          </cell>
          <cell r="H1669">
            <v>413</v>
          </cell>
          <cell r="I1669" t="str">
            <v>0-0-32</v>
          </cell>
          <cell r="J1669">
            <v>100</v>
          </cell>
        </row>
        <row r="1670">
          <cell r="B1670">
            <v>3751</v>
          </cell>
          <cell r="C1670" t="str">
            <v>อิปัน</v>
          </cell>
          <cell r="D1670" t="str">
            <v>พระแสง</v>
          </cell>
          <cell r="E1670" t="str">
            <v>อำเภอพระแสง</v>
          </cell>
          <cell r="F1670" t="str">
            <v>4826III</v>
          </cell>
          <cell r="G1670">
            <v>143</v>
          </cell>
          <cell r="H1670">
            <v>414</v>
          </cell>
          <cell r="I1670" t="str">
            <v>0-0-32</v>
          </cell>
          <cell r="J1670">
            <v>100</v>
          </cell>
        </row>
        <row r="1671">
          <cell r="B1671">
            <v>3752</v>
          </cell>
          <cell r="C1671" t="str">
            <v>อิปัน</v>
          </cell>
          <cell r="D1671" t="str">
            <v>พระแสง</v>
          </cell>
          <cell r="E1671" t="str">
            <v>อำเภอพระแสง</v>
          </cell>
          <cell r="F1671" t="str">
            <v>4826III</v>
          </cell>
          <cell r="G1671">
            <v>143</v>
          </cell>
          <cell r="H1671">
            <v>415</v>
          </cell>
          <cell r="I1671" t="str">
            <v>0-0-32</v>
          </cell>
          <cell r="J1671">
            <v>100</v>
          </cell>
        </row>
        <row r="1672">
          <cell r="B1672">
            <v>3753</v>
          </cell>
          <cell r="C1672" t="str">
            <v>อิปัน</v>
          </cell>
          <cell r="D1672" t="str">
            <v>พระแสง</v>
          </cell>
          <cell r="E1672" t="str">
            <v>อำเภอพระแสง</v>
          </cell>
          <cell r="F1672" t="str">
            <v>4826III</v>
          </cell>
          <cell r="G1672">
            <v>143</v>
          </cell>
          <cell r="H1672">
            <v>416</v>
          </cell>
          <cell r="I1672" t="str">
            <v>0-0-32</v>
          </cell>
          <cell r="J1672">
            <v>100</v>
          </cell>
        </row>
        <row r="1673">
          <cell r="B1673">
            <v>3754</v>
          </cell>
          <cell r="C1673" t="str">
            <v>อิปัน</v>
          </cell>
          <cell r="D1673" t="str">
            <v>พระแสง</v>
          </cell>
          <cell r="E1673" t="str">
            <v>บ้านบางพา</v>
          </cell>
          <cell r="F1673" t="str">
            <v>4826III</v>
          </cell>
          <cell r="G1673">
            <v>143</v>
          </cell>
          <cell r="H1673">
            <v>417</v>
          </cell>
          <cell r="I1673" t="str">
            <v>0-0-32</v>
          </cell>
          <cell r="J1673">
            <v>100</v>
          </cell>
        </row>
        <row r="1674">
          <cell r="B1674">
            <v>3755</v>
          </cell>
          <cell r="C1674" t="str">
            <v>อิปัน</v>
          </cell>
          <cell r="D1674" t="str">
            <v>พระแสง</v>
          </cell>
          <cell r="E1674" t="str">
            <v>บ้านบางพา</v>
          </cell>
          <cell r="F1674" t="str">
            <v>4826III</v>
          </cell>
          <cell r="G1674">
            <v>143</v>
          </cell>
          <cell r="H1674">
            <v>418</v>
          </cell>
          <cell r="I1674" t="str">
            <v>0-0-33</v>
          </cell>
          <cell r="J1674">
            <v>100</v>
          </cell>
        </row>
        <row r="1675">
          <cell r="B1675">
            <v>3756</v>
          </cell>
          <cell r="C1675" t="str">
            <v>อิปัน</v>
          </cell>
          <cell r="D1675" t="str">
            <v>พระแสง</v>
          </cell>
          <cell r="E1675" t="str">
            <v>บ้านบางพา</v>
          </cell>
          <cell r="F1675" t="str">
            <v>4826III</v>
          </cell>
          <cell r="G1675">
            <v>143</v>
          </cell>
          <cell r="H1675">
            <v>419</v>
          </cell>
          <cell r="I1675" t="str">
            <v>0-0-34</v>
          </cell>
          <cell r="J1675">
            <v>100</v>
          </cell>
        </row>
        <row r="1676">
          <cell r="B1676">
            <v>3757</v>
          </cell>
          <cell r="C1676" t="str">
            <v>อิปัน</v>
          </cell>
          <cell r="D1676" t="str">
            <v>พระแสง</v>
          </cell>
          <cell r="E1676" t="str">
            <v>บ้านบางพา</v>
          </cell>
          <cell r="F1676" t="str">
            <v>4826III</v>
          </cell>
          <cell r="G1676">
            <v>143</v>
          </cell>
          <cell r="H1676">
            <v>420</v>
          </cell>
          <cell r="I1676" t="str">
            <v>0-0-34</v>
          </cell>
          <cell r="J1676">
            <v>100</v>
          </cell>
        </row>
        <row r="1677">
          <cell r="B1677">
            <v>3758</v>
          </cell>
          <cell r="C1677" t="str">
            <v>อิปัน</v>
          </cell>
          <cell r="D1677" t="str">
            <v>พระแสง</v>
          </cell>
          <cell r="E1677" t="str">
            <v>อำเภอพระแสง</v>
          </cell>
          <cell r="F1677" t="str">
            <v>4826III</v>
          </cell>
          <cell r="G1677">
            <v>143</v>
          </cell>
          <cell r="H1677">
            <v>421</v>
          </cell>
          <cell r="I1677" t="str">
            <v>0-0-34</v>
          </cell>
          <cell r="J1677">
            <v>100</v>
          </cell>
        </row>
        <row r="1678">
          <cell r="B1678">
            <v>3759</v>
          </cell>
          <cell r="C1678" t="str">
            <v>อิปัน</v>
          </cell>
          <cell r="D1678" t="str">
            <v>พระแสง</v>
          </cell>
          <cell r="E1678" t="str">
            <v>บ้านบางพา</v>
          </cell>
          <cell r="F1678" t="str">
            <v>4826III</v>
          </cell>
          <cell r="G1678">
            <v>143</v>
          </cell>
          <cell r="H1678">
            <v>422</v>
          </cell>
          <cell r="I1678" t="str">
            <v>0-0-34</v>
          </cell>
          <cell r="J1678">
            <v>100</v>
          </cell>
        </row>
        <row r="1679">
          <cell r="B1679">
            <v>3760</v>
          </cell>
          <cell r="C1679" t="str">
            <v>อิปัน</v>
          </cell>
          <cell r="D1679" t="str">
            <v>พระแสง</v>
          </cell>
          <cell r="E1679" t="str">
            <v>บ้านบางพา</v>
          </cell>
          <cell r="F1679" t="str">
            <v>4826III</v>
          </cell>
          <cell r="G1679">
            <v>143</v>
          </cell>
          <cell r="H1679">
            <v>423</v>
          </cell>
          <cell r="I1679" t="str">
            <v>0-0-34</v>
          </cell>
          <cell r="J1679">
            <v>100</v>
          </cell>
        </row>
        <row r="1680">
          <cell r="B1680">
            <v>3761</v>
          </cell>
          <cell r="C1680" t="str">
            <v>อิปัน</v>
          </cell>
          <cell r="D1680" t="str">
            <v>พระแสง</v>
          </cell>
          <cell r="E1680" t="str">
            <v>บ้านบางพา</v>
          </cell>
          <cell r="F1680" t="str">
            <v>4826III</v>
          </cell>
          <cell r="G1680">
            <v>143</v>
          </cell>
          <cell r="H1680">
            <v>424</v>
          </cell>
          <cell r="I1680" t="str">
            <v>0-0-34</v>
          </cell>
          <cell r="J1680">
            <v>100</v>
          </cell>
        </row>
        <row r="1681">
          <cell r="B1681">
            <v>3762</v>
          </cell>
          <cell r="C1681" t="str">
            <v>อิปัน</v>
          </cell>
          <cell r="D1681" t="str">
            <v>พระแสง</v>
          </cell>
          <cell r="E1681" t="str">
            <v>บ้านบางพา</v>
          </cell>
          <cell r="F1681" t="str">
            <v>4826III</v>
          </cell>
          <cell r="G1681">
            <v>143</v>
          </cell>
          <cell r="H1681">
            <v>425</v>
          </cell>
          <cell r="I1681" t="str">
            <v>0-0-35</v>
          </cell>
          <cell r="J1681">
            <v>100</v>
          </cell>
        </row>
        <row r="1682">
          <cell r="B1682">
            <v>3763</v>
          </cell>
          <cell r="C1682" t="str">
            <v>อิปัน</v>
          </cell>
          <cell r="D1682" t="str">
            <v>พระแสง</v>
          </cell>
          <cell r="E1682" t="str">
            <v>บ้านบางพา</v>
          </cell>
          <cell r="F1682" t="str">
            <v>4826III</v>
          </cell>
          <cell r="G1682">
            <v>143</v>
          </cell>
          <cell r="H1682">
            <v>426</v>
          </cell>
          <cell r="I1682" t="str">
            <v>0-0-34</v>
          </cell>
          <cell r="J1682">
            <v>100</v>
          </cell>
        </row>
        <row r="1683">
          <cell r="B1683">
            <v>3764</v>
          </cell>
          <cell r="C1683" t="str">
            <v>อิปัน</v>
          </cell>
          <cell r="D1683" t="str">
            <v>พระแสง</v>
          </cell>
          <cell r="E1683" t="str">
            <v>บ้านบางพา</v>
          </cell>
          <cell r="F1683" t="str">
            <v>4826III</v>
          </cell>
          <cell r="G1683">
            <v>143</v>
          </cell>
          <cell r="H1683">
            <v>427</v>
          </cell>
          <cell r="I1683" t="str">
            <v>0-0-34</v>
          </cell>
          <cell r="J1683">
            <v>100</v>
          </cell>
        </row>
        <row r="1684">
          <cell r="B1684">
            <v>3765</v>
          </cell>
          <cell r="C1684" t="str">
            <v>อิปัน</v>
          </cell>
          <cell r="D1684" t="str">
            <v>พระแสง</v>
          </cell>
          <cell r="E1684" t="str">
            <v>บ้านบางพา</v>
          </cell>
          <cell r="F1684" t="str">
            <v>4826III</v>
          </cell>
          <cell r="G1684">
            <v>143</v>
          </cell>
          <cell r="H1684">
            <v>428</v>
          </cell>
          <cell r="I1684" t="str">
            <v>0-0-34</v>
          </cell>
          <cell r="J1684">
            <v>100</v>
          </cell>
        </row>
        <row r="1685">
          <cell r="B1685">
            <v>3766</v>
          </cell>
          <cell r="C1685" t="str">
            <v>อิปัน</v>
          </cell>
          <cell r="D1685" t="str">
            <v>พระแสง</v>
          </cell>
          <cell r="E1685" t="str">
            <v>บ้านบางพา</v>
          </cell>
          <cell r="F1685" t="str">
            <v>4826III</v>
          </cell>
          <cell r="G1685">
            <v>143</v>
          </cell>
          <cell r="H1685">
            <v>429</v>
          </cell>
          <cell r="I1685" t="str">
            <v>0-0-34</v>
          </cell>
          <cell r="J1685">
            <v>100</v>
          </cell>
        </row>
        <row r="1686">
          <cell r="B1686">
            <v>3767</v>
          </cell>
          <cell r="C1686" t="str">
            <v>อิปัน</v>
          </cell>
          <cell r="D1686" t="str">
            <v>พระแสง</v>
          </cell>
          <cell r="E1686" t="str">
            <v>บ้านบางพา</v>
          </cell>
          <cell r="F1686" t="str">
            <v>4826III</v>
          </cell>
          <cell r="G1686">
            <v>143</v>
          </cell>
          <cell r="H1686">
            <v>430</v>
          </cell>
          <cell r="I1686" t="str">
            <v>0-0-34</v>
          </cell>
          <cell r="J1686">
            <v>100</v>
          </cell>
        </row>
        <row r="1687">
          <cell r="B1687">
            <v>3768</v>
          </cell>
          <cell r="C1687" t="str">
            <v>อิปัน</v>
          </cell>
          <cell r="D1687" t="str">
            <v>พระแสง</v>
          </cell>
          <cell r="E1687" t="str">
            <v>อำเภอพระแสง</v>
          </cell>
          <cell r="F1687" t="str">
            <v>4826III</v>
          </cell>
          <cell r="G1687">
            <v>143</v>
          </cell>
          <cell r="H1687">
            <v>431</v>
          </cell>
          <cell r="I1687" t="str">
            <v>0-0-34</v>
          </cell>
          <cell r="J1687">
            <v>100</v>
          </cell>
        </row>
        <row r="1688">
          <cell r="B1688">
            <v>3769</v>
          </cell>
          <cell r="C1688" t="str">
            <v>อิปัน</v>
          </cell>
          <cell r="D1688" t="str">
            <v>พระแสง</v>
          </cell>
          <cell r="E1688" t="str">
            <v>บ้านบางพา</v>
          </cell>
          <cell r="F1688" t="str">
            <v>4826III</v>
          </cell>
          <cell r="G1688">
            <v>143</v>
          </cell>
          <cell r="H1688">
            <v>432</v>
          </cell>
          <cell r="I1688" t="str">
            <v>0-0-34</v>
          </cell>
          <cell r="J1688">
            <v>100</v>
          </cell>
        </row>
        <row r="1689">
          <cell r="B1689">
            <v>3770</v>
          </cell>
          <cell r="C1689" t="str">
            <v>อิปัน</v>
          </cell>
          <cell r="D1689" t="str">
            <v>พระแสง</v>
          </cell>
          <cell r="E1689" t="str">
            <v>บ้างบางพา</v>
          </cell>
          <cell r="F1689" t="str">
            <v>4826III</v>
          </cell>
          <cell r="G1689">
            <v>143</v>
          </cell>
          <cell r="H1689">
            <v>433</v>
          </cell>
          <cell r="I1689" t="str">
            <v>0-0-34</v>
          </cell>
          <cell r="J1689">
            <v>100</v>
          </cell>
        </row>
        <row r="1690">
          <cell r="B1690">
            <v>3771</v>
          </cell>
          <cell r="C1690" t="str">
            <v>อิปัน</v>
          </cell>
          <cell r="D1690" t="str">
            <v>พระแสง</v>
          </cell>
          <cell r="E1690" t="str">
            <v>บ้านบางพา</v>
          </cell>
          <cell r="F1690" t="str">
            <v>4826III</v>
          </cell>
          <cell r="G1690">
            <v>143</v>
          </cell>
          <cell r="H1690">
            <v>434</v>
          </cell>
          <cell r="I1690" t="str">
            <v>0-0-72</v>
          </cell>
          <cell r="J1690">
            <v>100</v>
          </cell>
        </row>
        <row r="1691">
          <cell r="B1691">
            <v>3772</v>
          </cell>
          <cell r="C1691" t="str">
            <v>อิปัน</v>
          </cell>
          <cell r="D1691" t="str">
            <v>พระแสง</v>
          </cell>
          <cell r="E1691" t="str">
            <v>บ้านบางพา</v>
          </cell>
          <cell r="F1691" t="str">
            <v>4826III</v>
          </cell>
          <cell r="G1691">
            <v>143</v>
          </cell>
          <cell r="H1691">
            <v>435</v>
          </cell>
          <cell r="I1691" t="str">
            <v>0-0-36</v>
          </cell>
          <cell r="J1691">
            <v>100</v>
          </cell>
        </row>
        <row r="1692">
          <cell r="B1692">
            <v>3773</v>
          </cell>
          <cell r="C1692" t="str">
            <v>อิปัน</v>
          </cell>
          <cell r="D1692" t="str">
            <v>พระแสง</v>
          </cell>
          <cell r="E1692" t="str">
            <v>บ้านบางพา</v>
          </cell>
          <cell r="F1692" t="str">
            <v>4826III</v>
          </cell>
          <cell r="G1692">
            <v>143</v>
          </cell>
          <cell r="H1692">
            <v>436</v>
          </cell>
          <cell r="I1692" t="str">
            <v>0-0-38</v>
          </cell>
          <cell r="J1692">
            <v>100</v>
          </cell>
        </row>
        <row r="1693">
          <cell r="B1693">
            <v>3774</v>
          </cell>
          <cell r="C1693" t="str">
            <v>อิปัน</v>
          </cell>
          <cell r="D1693" t="str">
            <v>พระแสง</v>
          </cell>
          <cell r="E1693" t="str">
            <v>บ้านบางพา</v>
          </cell>
          <cell r="F1693" t="str">
            <v>4826III</v>
          </cell>
          <cell r="G1693">
            <v>143</v>
          </cell>
          <cell r="H1693">
            <v>437</v>
          </cell>
          <cell r="I1693" t="str">
            <v>0-0-38</v>
          </cell>
          <cell r="J1693">
            <v>100</v>
          </cell>
        </row>
        <row r="1694">
          <cell r="B1694">
            <v>3775</v>
          </cell>
          <cell r="C1694" t="str">
            <v>อิปัน</v>
          </cell>
          <cell r="D1694" t="str">
            <v>พระแสง</v>
          </cell>
          <cell r="E1694" t="str">
            <v>บ้านบางพา</v>
          </cell>
          <cell r="F1694" t="str">
            <v>4826III</v>
          </cell>
          <cell r="G1694">
            <v>143</v>
          </cell>
          <cell r="H1694">
            <v>438</v>
          </cell>
          <cell r="I1694" t="str">
            <v>0-0-38</v>
          </cell>
          <cell r="J1694">
            <v>100</v>
          </cell>
        </row>
        <row r="1695">
          <cell r="B1695">
            <v>3776</v>
          </cell>
          <cell r="C1695" t="str">
            <v>อิปัน</v>
          </cell>
          <cell r="D1695" t="str">
            <v>พระแสง</v>
          </cell>
          <cell r="E1695" t="str">
            <v>บ้านบางพา</v>
          </cell>
          <cell r="F1695" t="str">
            <v>4826III</v>
          </cell>
          <cell r="G1695">
            <v>143</v>
          </cell>
          <cell r="H1695">
            <v>439</v>
          </cell>
          <cell r="I1695" t="str">
            <v>0-0-39</v>
          </cell>
          <cell r="J1695">
            <v>100</v>
          </cell>
        </row>
        <row r="1696">
          <cell r="B1696">
            <v>3777</v>
          </cell>
          <cell r="C1696" t="str">
            <v>อิปัน</v>
          </cell>
          <cell r="D1696" t="str">
            <v>พระแสง</v>
          </cell>
          <cell r="E1696" t="str">
            <v>บ้านบางพา</v>
          </cell>
          <cell r="F1696" t="str">
            <v>4826III</v>
          </cell>
          <cell r="G1696">
            <v>143</v>
          </cell>
          <cell r="H1696">
            <v>440</v>
          </cell>
          <cell r="I1696" t="str">
            <v>0-0-40</v>
          </cell>
          <cell r="J1696">
            <v>100</v>
          </cell>
        </row>
        <row r="1697">
          <cell r="B1697">
            <v>3778</v>
          </cell>
          <cell r="C1697" t="str">
            <v>อิปัน</v>
          </cell>
          <cell r="D1697" t="str">
            <v>พระแสง</v>
          </cell>
          <cell r="E1697" t="str">
            <v>บ้านบางพา</v>
          </cell>
          <cell r="F1697" t="str">
            <v>4826III</v>
          </cell>
          <cell r="G1697">
            <v>143</v>
          </cell>
          <cell r="H1697">
            <v>441</v>
          </cell>
          <cell r="I1697" t="str">
            <v>0-0-40</v>
          </cell>
          <cell r="J1697">
            <v>100</v>
          </cell>
        </row>
        <row r="1698">
          <cell r="B1698">
            <v>3779</v>
          </cell>
          <cell r="C1698" t="str">
            <v>อิปัน</v>
          </cell>
          <cell r="D1698" t="str">
            <v>พระแสง</v>
          </cell>
          <cell r="E1698" t="str">
            <v>อำเภอพระแสง</v>
          </cell>
          <cell r="F1698" t="str">
            <v>4826III</v>
          </cell>
          <cell r="G1698">
            <v>143</v>
          </cell>
          <cell r="H1698">
            <v>442</v>
          </cell>
          <cell r="I1698" t="str">
            <v>0-0-40</v>
          </cell>
          <cell r="J1698">
            <v>100</v>
          </cell>
        </row>
        <row r="1699">
          <cell r="B1699">
            <v>3780</v>
          </cell>
          <cell r="C1699" t="str">
            <v>อิปัน</v>
          </cell>
          <cell r="D1699" t="str">
            <v>พระแสง</v>
          </cell>
          <cell r="E1699" t="str">
            <v>อำเภอพระแสง</v>
          </cell>
          <cell r="F1699" t="str">
            <v>4826III</v>
          </cell>
          <cell r="G1699">
            <v>143</v>
          </cell>
          <cell r="H1699">
            <v>443</v>
          </cell>
          <cell r="I1699" t="str">
            <v>0-0-40</v>
          </cell>
          <cell r="J1699">
            <v>100</v>
          </cell>
        </row>
        <row r="1700">
          <cell r="B1700">
            <v>3781</v>
          </cell>
          <cell r="C1700" t="str">
            <v>อิปัน</v>
          </cell>
          <cell r="D1700" t="str">
            <v>พระแสง</v>
          </cell>
          <cell r="E1700" t="str">
            <v>บ้านบางพา</v>
          </cell>
          <cell r="F1700" t="str">
            <v>4826III</v>
          </cell>
          <cell r="G1700">
            <v>143</v>
          </cell>
          <cell r="H1700">
            <v>444</v>
          </cell>
          <cell r="I1700" t="str">
            <v>0-0-41</v>
          </cell>
          <cell r="J1700">
            <v>100</v>
          </cell>
        </row>
        <row r="1701">
          <cell r="B1701">
            <v>3782</v>
          </cell>
          <cell r="C1701" t="str">
            <v>อิปัน</v>
          </cell>
          <cell r="D1701" t="str">
            <v>พระแสง</v>
          </cell>
          <cell r="E1701" t="str">
            <v>บ้านบางพา</v>
          </cell>
          <cell r="F1701" t="str">
            <v>4826III</v>
          </cell>
          <cell r="G1701">
            <v>143</v>
          </cell>
          <cell r="H1701">
            <v>445</v>
          </cell>
          <cell r="I1701" t="str">
            <v>0-0-42</v>
          </cell>
          <cell r="J1701">
            <v>100</v>
          </cell>
        </row>
        <row r="1702">
          <cell r="B1702">
            <v>3783</v>
          </cell>
          <cell r="C1702" t="str">
            <v>อิปัน</v>
          </cell>
          <cell r="D1702" t="str">
            <v>พระแสง</v>
          </cell>
          <cell r="E1702" t="str">
            <v>บ้านบางพา</v>
          </cell>
          <cell r="F1702" t="str">
            <v>4826III</v>
          </cell>
          <cell r="G1702">
            <v>143</v>
          </cell>
          <cell r="H1702">
            <v>446</v>
          </cell>
          <cell r="I1702" t="str">
            <v>0-0-42</v>
          </cell>
          <cell r="J1702">
            <v>100</v>
          </cell>
        </row>
        <row r="1703">
          <cell r="B1703">
            <v>3784</v>
          </cell>
          <cell r="C1703" t="str">
            <v>อิปัน</v>
          </cell>
          <cell r="D1703" t="str">
            <v>พระแสง</v>
          </cell>
          <cell r="E1703" t="str">
            <v>บ้านบางพา</v>
          </cell>
          <cell r="F1703" t="str">
            <v>4826III</v>
          </cell>
          <cell r="G1703">
            <v>143</v>
          </cell>
          <cell r="H1703">
            <v>447</v>
          </cell>
          <cell r="I1703" t="str">
            <v>0-0-43</v>
          </cell>
          <cell r="J1703">
            <v>100</v>
          </cell>
        </row>
        <row r="1704">
          <cell r="B1704">
            <v>3785</v>
          </cell>
          <cell r="C1704" t="str">
            <v>อิปัน</v>
          </cell>
          <cell r="D1704" t="str">
            <v>พระแสง</v>
          </cell>
          <cell r="E1704" t="str">
            <v>บ้านบางพา</v>
          </cell>
          <cell r="F1704" t="str">
            <v>4826III</v>
          </cell>
          <cell r="G1704">
            <v>143</v>
          </cell>
          <cell r="H1704">
            <v>448</v>
          </cell>
          <cell r="I1704" t="str">
            <v>0-0-42</v>
          </cell>
          <cell r="J1704">
            <v>100</v>
          </cell>
        </row>
        <row r="1705">
          <cell r="B1705">
            <v>3786</v>
          </cell>
          <cell r="C1705" t="str">
            <v>อิปัน</v>
          </cell>
          <cell r="D1705" t="str">
            <v>พระแสง</v>
          </cell>
          <cell r="E1705" t="str">
            <v>บ้านบางพา</v>
          </cell>
          <cell r="F1705" t="str">
            <v>4826III</v>
          </cell>
          <cell r="G1705">
            <v>143</v>
          </cell>
          <cell r="H1705">
            <v>449</v>
          </cell>
          <cell r="I1705" t="str">
            <v>0-0-42</v>
          </cell>
          <cell r="J1705">
            <v>100</v>
          </cell>
        </row>
        <row r="1706">
          <cell r="B1706">
            <v>3787</v>
          </cell>
          <cell r="C1706" t="str">
            <v>อิปัน</v>
          </cell>
          <cell r="D1706" t="str">
            <v>พระแสง</v>
          </cell>
          <cell r="E1706" t="str">
            <v>บ้านบางพา</v>
          </cell>
          <cell r="F1706" t="str">
            <v>4826III</v>
          </cell>
          <cell r="G1706">
            <v>143</v>
          </cell>
          <cell r="H1706">
            <v>450</v>
          </cell>
          <cell r="I1706" t="str">
            <v>0-0-41</v>
          </cell>
          <cell r="J1706">
            <v>100</v>
          </cell>
        </row>
        <row r="1707">
          <cell r="B1707">
            <v>3788</v>
          </cell>
          <cell r="C1707" t="str">
            <v>อิปัน</v>
          </cell>
          <cell r="D1707" t="str">
            <v>พระแสง</v>
          </cell>
          <cell r="E1707" t="str">
            <v>บ้านบางพา</v>
          </cell>
          <cell r="F1707" t="str">
            <v>4826III</v>
          </cell>
          <cell r="G1707">
            <v>143</v>
          </cell>
          <cell r="H1707">
            <v>451</v>
          </cell>
          <cell r="I1707" t="str">
            <v>0-0-40</v>
          </cell>
          <cell r="J1707">
            <v>100</v>
          </cell>
        </row>
        <row r="1708">
          <cell r="B1708">
            <v>3789</v>
          </cell>
          <cell r="C1708" t="str">
            <v>อิปัน</v>
          </cell>
          <cell r="D1708" t="str">
            <v>พระแสง</v>
          </cell>
          <cell r="E1708" t="str">
            <v>บ้านบางพา</v>
          </cell>
          <cell r="F1708" t="str">
            <v>4826III</v>
          </cell>
          <cell r="G1708">
            <v>143</v>
          </cell>
          <cell r="H1708">
            <v>452</v>
          </cell>
          <cell r="I1708" t="str">
            <v>0-0-40</v>
          </cell>
          <cell r="J1708">
            <v>100</v>
          </cell>
        </row>
        <row r="1709">
          <cell r="B1709">
            <v>3790</v>
          </cell>
          <cell r="C1709" t="str">
            <v>อิปัน</v>
          </cell>
          <cell r="D1709" t="str">
            <v>พระแสง</v>
          </cell>
          <cell r="E1709" t="str">
            <v>บ้านบางพา</v>
          </cell>
          <cell r="F1709" t="str">
            <v>4826III</v>
          </cell>
          <cell r="G1709">
            <v>143</v>
          </cell>
          <cell r="H1709">
            <v>453</v>
          </cell>
          <cell r="I1709" t="str">
            <v>0-0-40</v>
          </cell>
          <cell r="J1709">
            <v>100</v>
          </cell>
        </row>
        <row r="1710">
          <cell r="B1710">
            <v>3791</v>
          </cell>
          <cell r="C1710" t="str">
            <v>อิปัน</v>
          </cell>
          <cell r="D1710" t="str">
            <v>พระแสง</v>
          </cell>
          <cell r="E1710" t="str">
            <v>บ้านบางพา</v>
          </cell>
          <cell r="F1710" t="str">
            <v>4826III</v>
          </cell>
          <cell r="G1710">
            <v>143</v>
          </cell>
          <cell r="H1710">
            <v>454</v>
          </cell>
          <cell r="I1710" t="str">
            <v>0-0-40</v>
          </cell>
          <cell r="J1710">
            <v>100</v>
          </cell>
        </row>
        <row r="1711">
          <cell r="B1711">
            <v>3792</v>
          </cell>
          <cell r="C1711" t="str">
            <v>อิปัน</v>
          </cell>
          <cell r="D1711" t="str">
            <v>พระแสง</v>
          </cell>
          <cell r="E1711" t="str">
            <v>อำเภอพระแสง</v>
          </cell>
          <cell r="F1711" t="str">
            <v>4826III</v>
          </cell>
          <cell r="G1711">
            <v>143</v>
          </cell>
          <cell r="H1711">
            <v>455</v>
          </cell>
          <cell r="I1711" t="str">
            <v>0-0-40</v>
          </cell>
          <cell r="J1711">
            <v>100</v>
          </cell>
        </row>
        <row r="1712">
          <cell r="B1712">
            <v>3793</v>
          </cell>
          <cell r="C1712" t="str">
            <v>อิปัน</v>
          </cell>
          <cell r="D1712" t="str">
            <v>พระแสง</v>
          </cell>
          <cell r="E1712" t="str">
            <v>บ้างบางพา</v>
          </cell>
          <cell r="F1712" t="str">
            <v>4826III</v>
          </cell>
          <cell r="G1712">
            <v>143</v>
          </cell>
          <cell r="H1712">
            <v>456</v>
          </cell>
          <cell r="I1712" t="str">
            <v>0-0-40</v>
          </cell>
          <cell r="J1712">
            <v>100</v>
          </cell>
        </row>
        <row r="1713">
          <cell r="B1713">
            <v>3794</v>
          </cell>
          <cell r="C1713" t="str">
            <v>อิปัน</v>
          </cell>
          <cell r="D1713" t="str">
            <v>พระแสง</v>
          </cell>
          <cell r="E1713" t="str">
            <v>อำเภอพระแสง</v>
          </cell>
          <cell r="F1713" t="str">
            <v>4826III</v>
          </cell>
          <cell r="G1713">
            <v>143</v>
          </cell>
          <cell r="H1713">
            <v>457</v>
          </cell>
          <cell r="I1713" t="str">
            <v>0-0-39</v>
          </cell>
          <cell r="J1713">
            <v>100</v>
          </cell>
        </row>
        <row r="1714">
          <cell r="B1714">
            <v>3795</v>
          </cell>
          <cell r="C1714" t="str">
            <v>อิปัน</v>
          </cell>
          <cell r="D1714" t="str">
            <v>พระแสง</v>
          </cell>
          <cell r="E1714" t="str">
            <v>อำเภอพระแสง</v>
          </cell>
          <cell r="F1714" t="str">
            <v>4826III</v>
          </cell>
          <cell r="G1714">
            <v>143</v>
          </cell>
          <cell r="H1714">
            <v>458</v>
          </cell>
          <cell r="I1714" t="str">
            <v>0-0-38</v>
          </cell>
          <cell r="J1714">
            <v>100</v>
          </cell>
        </row>
        <row r="1715">
          <cell r="B1715">
            <v>3796</v>
          </cell>
          <cell r="C1715" t="str">
            <v>อิปัน</v>
          </cell>
          <cell r="D1715" t="str">
            <v>พระแสง</v>
          </cell>
          <cell r="E1715" t="str">
            <v>อำเภอพระแสง</v>
          </cell>
          <cell r="F1715" t="str">
            <v>4826III</v>
          </cell>
          <cell r="G1715">
            <v>143</v>
          </cell>
          <cell r="H1715">
            <v>459</v>
          </cell>
          <cell r="I1715" t="str">
            <v>0-0-38</v>
          </cell>
          <cell r="J1715">
            <v>100</v>
          </cell>
        </row>
        <row r="1716">
          <cell r="B1716">
            <v>3797</v>
          </cell>
          <cell r="C1716" t="str">
            <v>อิปัน</v>
          </cell>
          <cell r="D1716" t="str">
            <v>พระแสง</v>
          </cell>
          <cell r="E1716" t="str">
            <v>บ้านบางพา</v>
          </cell>
          <cell r="F1716" t="str">
            <v>4826III</v>
          </cell>
          <cell r="G1716">
            <v>143</v>
          </cell>
          <cell r="H1716">
            <v>460</v>
          </cell>
          <cell r="I1716" t="str">
            <v>0-0-38</v>
          </cell>
          <cell r="J1716">
            <v>100</v>
          </cell>
        </row>
        <row r="1717">
          <cell r="B1717">
            <v>3798</v>
          </cell>
          <cell r="C1717" t="str">
            <v>อิปัน</v>
          </cell>
          <cell r="D1717" t="str">
            <v>พระแสง</v>
          </cell>
          <cell r="E1717" t="str">
            <v>อำเภอพระแสง</v>
          </cell>
          <cell r="F1717" t="str">
            <v>4826III</v>
          </cell>
          <cell r="G1717">
            <v>143</v>
          </cell>
          <cell r="H1717">
            <v>461</v>
          </cell>
          <cell r="I1717" t="str">
            <v>0-0-38</v>
          </cell>
          <cell r="J1717">
            <v>100</v>
          </cell>
        </row>
        <row r="1718">
          <cell r="B1718">
            <v>3799</v>
          </cell>
          <cell r="C1718" t="str">
            <v>อิปัน</v>
          </cell>
          <cell r="D1718" t="str">
            <v>พระแสง</v>
          </cell>
          <cell r="E1718" t="str">
            <v>อำเภอพระแสง</v>
          </cell>
          <cell r="F1718" t="str">
            <v>4826III</v>
          </cell>
          <cell r="G1718">
            <v>143</v>
          </cell>
          <cell r="H1718">
            <v>462</v>
          </cell>
          <cell r="I1718" t="str">
            <v>0-0-38</v>
          </cell>
          <cell r="J1718">
            <v>100</v>
          </cell>
        </row>
        <row r="1719">
          <cell r="B1719">
            <v>3800</v>
          </cell>
          <cell r="C1719" t="str">
            <v>อิปัน</v>
          </cell>
          <cell r="D1719" t="str">
            <v>พระแสง</v>
          </cell>
          <cell r="E1719" t="str">
            <v>บ้านบางพา</v>
          </cell>
          <cell r="F1719" t="str">
            <v>4826III</v>
          </cell>
          <cell r="G1719">
            <v>143</v>
          </cell>
          <cell r="H1719">
            <v>463</v>
          </cell>
          <cell r="I1719" t="str">
            <v>0-0-38</v>
          </cell>
          <cell r="J1719">
            <v>100</v>
          </cell>
        </row>
        <row r="1720">
          <cell r="B1720">
            <v>3801</v>
          </cell>
          <cell r="C1720" t="str">
            <v>อิปัน</v>
          </cell>
          <cell r="D1720" t="str">
            <v>พระแสง</v>
          </cell>
          <cell r="E1720" t="str">
            <v>บ้านบางพา</v>
          </cell>
          <cell r="F1720" t="str">
            <v>4826III</v>
          </cell>
          <cell r="G1720">
            <v>143</v>
          </cell>
          <cell r="H1720">
            <v>464</v>
          </cell>
          <cell r="I1720" t="str">
            <v>0-0-37</v>
          </cell>
          <cell r="J1720">
            <v>100</v>
          </cell>
        </row>
        <row r="1721">
          <cell r="B1721">
            <v>3802</v>
          </cell>
          <cell r="C1721" t="str">
            <v>อิปัน</v>
          </cell>
          <cell r="D1721" t="str">
            <v>พระแสง</v>
          </cell>
          <cell r="E1721" t="str">
            <v>อำเภอพระแสง</v>
          </cell>
          <cell r="F1721" t="str">
            <v>4826III</v>
          </cell>
          <cell r="G1721">
            <v>143</v>
          </cell>
          <cell r="H1721">
            <v>465</v>
          </cell>
          <cell r="I1721" t="str">
            <v>0-0-36</v>
          </cell>
          <cell r="J1721">
            <v>100</v>
          </cell>
        </row>
        <row r="1722">
          <cell r="B1722">
            <v>3803</v>
          </cell>
          <cell r="C1722" t="str">
            <v>อิปัน</v>
          </cell>
          <cell r="D1722" t="str">
            <v>พระแสง</v>
          </cell>
          <cell r="E1722" t="str">
            <v>บ้านบางพา</v>
          </cell>
          <cell r="F1722" t="str">
            <v>4826III</v>
          </cell>
          <cell r="G1722">
            <v>143</v>
          </cell>
          <cell r="H1722">
            <v>466</v>
          </cell>
          <cell r="I1722" t="str">
            <v>0-0-36</v>
          </cell>
          <cell r="J1722">
            <v>100</v>
          </cell>
        </row>
        <row r="1723">
          <cell r="B1723">
            <v>3804</v>
          </cell>
          <cell r="C1723" t="str">
            <v>อิปัน</v>
          </cell>
          <cell r="D1723" t="str">
            <v>พระแสง</v>
          </cell>
          <cell r="E1723" t="str">
            <v>บ้านบางพา</v>
          </cell>
          <cell r="F1723" t="str">
            <v>4826III</v>
          </cell>
          <cell r="G1723">
            <v>143</v>
          </cell>
          <cell r="H1723">
            <v>467</v>
          </cell>
          <cell r="I1723" t="str">
            <v>0-0-36</v>
          </cell>
          <cell r="J1723">
            <v>100</v>
          </cell>
        </row>
        <row r="1724">
          <cell r="B1724">
            <v>3805</v>
          </cell>
          <cell r="C1724" t="str">
            <v>อิปัน</v>
          </cell>
          <cell r="D1724" t="str">
            <v>พระแสง</v>
          </cell>
          <cell r="E1724" t="str">
            <v>บ้านบางพา</v>
          </cell>
          <cell r="F1724" t="str">
            <v>4826III</v>
          </cell>
          <cell r="G1724">
            <v>143</v>
          </cell>
          <cell r="H1724">
            <v>468</v>
          </cell>
          <cell r="I1724" t="str">
            <v>0-0-36</v>
          </cell>
          <cell r="J1724">
            <v>100</v>
          </cell>
        </row>
        <row r="1725">
          <cell r="B1725">
            <v>3806</v>
          </cell>
          <cell r="C1725" t="str">
            <v>อิปัน</v>
          </cell>
          <cell r="D1725" t="str">
            <v>พระแสง</v>
          </cell>
          <cell r="E1725" t="str">
            <v>บ้านบางพา</v>
          </cell>
          <cell r="F1725" t="str">
            <v>4826III</v>
          </cell>
          <cell r="G1725">
            <v>143</v>
          </cell>
          <cell r="H1725">
            <v>469</v>
          </cell>
          <cell r="I1725" t="str">
            <v>0-0-36</v>
          </cell>
          <cell r="J1725">
            <v>100</v>
          </cell>
        </row>
        <row r="1726">
          <cell r="B1726">
            <v>3807</v>
          </cell>
          <cell r="C1726" t="str">
            <v>อิปัน</v>
          </cell>
          <cell r="D1726" t="str">
            <v>พระแสง</v>
          </cell>
          <cell r="E1726" t="str">
            <v>บ้านบางพา</v>
          </cell>
          <cell r="F1726" t="str">
            <v>4826III</v>
          </cell>
          <cell r="G1726">
            <v>143</v>
          </cell>
          <cell r="H1726">
            <v>470</v>
          </cell>
          <cell r="I1726" t="str">
            <v>0-0-36</v>
          </cell>
          <cell r="J1726">
            <v>100</v>
          </cell>
        </row>
        <row r="1727">
          <cell r="B1727">
            <v>3808</v>
          </cell>
          <cell r="C1727" t="str">
            <v>อิปัน</v>
          </cell>
          <cell r="D1727" t="str">
            <v>พระแสง</v>
          </cell>
          <cell r="E1727" t="str">
            <v>บ้านบางพา</v>
          </cell>
          <cell r="F1727" t="str">
            <v>4826III</v>
          </cell>
          <cell r="G1727">
            <v>143</v>
          </cell>
          <cell r="H1727">
            <v>471</v>
          </cell>
          <cell r="I1727" t="str">
            <v>0-0-35</v>
          </cell>
          <cell r="J1727">
            <v>100</v>
          </cell>
        </row>
        <row r="1728">
          <cell r="B1728">
            <v>3809</v>
          </cell>
          <cell r="C1728" t="str">
            <v>อิปัน</v>
          </cell>
          <cell r="D1728" t="str">
            <v>พระแสง</v>
          </cell>
          <cell r="E1728" t="str">
            <v>บ้างบางพา</v>
          </cell>
          <cell r="F1728" t="str">
            <v>4826III</v>
          </cell>
          <cell r="G1728">
            <v>143</v>
          </cell>
          <cell r="H1728">
            <v>472</v>
          </cell>
          <cell r="I1728" t="str">
            <v>0-0-40</v>
          </cell>
          <cell r="J1728">
            <v>100</v>
          </cell>
        </row>
        <row r="1729">
          <cell r="B1729">
            <v>3810</v>
          </cell>
          <cell r="C1729" t="str">
            <v>อิปัน</v>
          </cell>
          <cell r="D1729" t="str">
            <v>พระแสง</v>
          </cell>
          <cell r="E1729" t="str">
            <v>บ้างบางพา</v>
          </cell>
          <cell r="F1729" t="str">
            <v>4826III</v>
          </cell>
          <cell r="G1729">
            <v>143</v>
          </cell>
          <cell r="H1729">
            <v>473</v>
          </cell>
          <cell r="I1729" t="str">
            <v>0-0-34</v>
          </cell>
          <cell r="J1729">
            <v>100</v>
          </cell>
        </row>
        <row r="1730">
          <cell r="B1730">
            <v>3811</v>
          </cell>
          <cell r="C1730" t="str">
            <v>อิปัน</v>
          </cell>
          <cell r="D1730" t="str">
            <v>พระแสง</v>
          </cell>
          <cell r="E1730" t="str">
            <v>บ้านบางพา</v>
          </cell>
          <cell r="F1730" t="str">
            <v>4826III</v>
          </cell>
          <cell r="G1730">
            <v>143</v>
          </cell>
          <cell r="H1730">
            <v>474</v>
          </cell>
          <cell r="I1730" t="str">
            <v>0-0-34</v>
          </cell>
          <cell r="J1730">
            <v>100</v>
          </cell>
        </row>
        <row r="1731">
          <cell r="B1731">
            <v>3812</v>
          </cell>
          <cell r="C1731" t="str">
            <v>อิปัน</v>
          </cell>
          <cell r="D1731" t="str">
            <v>พระแสง</v>
          </cell>
          <cell r="E1731" t="str">
            <v>บ้านบางพา</v>
          </cell>
          <cell r="F1731" t="str">
            <v>4826III</v>
          </cell>
          <cell r="G1731">
            <v>143</v>
          </cell>
          <cell r="H1731">
            <v>475</v>
          </cell>
          <cell r="I1731" t="str">
            <v>0-0-34</v>
          </cell>
          <cell r="J1731">
            <v>100</v>
          </cell>
        </row>
        <row r="1732">
          <cell r="B1732">
            <v>3813</v>
          </cell>
          <cell r="C1732" t="str">
            <v>อิปัน</v>
          </cell>
          <cell r="D1732" t="str">
            <v>พระแสง</v>
          </cell>
          <cell r="E1732" t="str">
            <v>บ้านบางพา</v>
          </cell>
          <cell r="F1732" t="str">
            <v>4826III</v>
          </cell>
          <cell r="G1732">
            <v>143</v>
          </cell>
          <cell r="H1732">
            <v>476</v>
          </cell>
          <cell r="I1732" t="str">
            <v>0-0-34</v>
          </cell>
          <cell r="J1732">
            <v>100</v>
          </cell>
        </row>
        <row r="1733">
          <cell r="B1733">
            <v>3814</v>
          </cell>
          <cell r="C1733" t="str">
            <v>อิปัน</v>
          </cell>
          <cell r="D1733" t="str">
            <v>พระแสง</v>
          </cell>
          <cell r="E1733" t="str">
            <v>บ้านบางพา</v>
          </cell>
          <cell r="F1733" t="str">
            <v>4826III</v>
          </cell>
          <cell r="G1733">
            <v>143</v>
          </cell>
          <cell r="H1733">
            <v>477</v>
          </cell>
          <cell r="I1733" t="str">
            <v>0-0-35</v>
          </cell>
          <cell r="J1733">
            <v>100</v>
          </cell>
        </row>
        <row r="1734">
          <cell r="B1734">
            <v>3815</v>
          </cell>
          <cell r="C1734" t="str">
            <v>อิปัน</v>
          </cell>
          <cell r="D1734" t="str">
            <v>พระแสง</v>
          </cell>
          <cell r="E1734" t="str">
            <v>บ้านบางพา</v>
          </cell>
          <cell r="F1734" t="str">
            <v>4826III</v>
          </cell>
          <cell r="G1734">
            <v>143</v>
          </cell>
          <cell r="H1734">
            <v>478</v>
          </cell>
          <cell r="I1734" t="str">
            <v>0-0-33</v>
          </cell>
          <cell r="J1734">
            <v>100</v>
          </cell>
        </row>
        <row r="1735">
          <cell r="B1735">
            <v>3816</v>
          </cell>
          <cell r="C1735" t="str">
            <v>อิปัน</v>
          </cell>
          <cell r="D1735" t="str">
            <v>พระแสง</v>
          </cell>
          <cell r="E1735" t="str">
            <v>บ้านบางพา</v>
          </cell>
          <cell r="F1735" t="str">
            <v>4826III</v>
          </cell>
          <cell r="G1735">
            <v>143</v>
          </cell>
          <cell r="H1735">
            <v>479</v>
          </cell>
          <cell r="I1735" t="str">
            <v>0-0-31</v>
          </cell>
          <cell r="J1735">
            <v>100</v>
          </cell>
        </row>
        <row r="1736">
          <cell r="B1736">
            <v>3817</v>
          </cell>
          <cell r="C1736" t="str">
            <v>อิปัน</v>
          </cell>
          <cell r="D1736" t="str">
            <v>พระแสง</v>
          </cell>
          <cell r="E1736" t="str">
            <v>บ้านบางพา</v>
          </cell>
          <cell r="F1736" t="str">
            <v>4826III</v>
          </cell>
          <cell r="G1736">
            <v>143</v>
          </cell>
          <cell r="H1736">
            <v>480</v>
          </cell>
          <cell r="I1736" t="str">
            <v>0-0-33</v>
          </cell>
          <cell r="J1736">
            <v>100</v>
          </cell>
        </row>
        <row r="1737">
          <cell r="B1737">
            <v>3818</v>
          </cell>
          <cell r="C1737" t="str">
            <v>อิปัน</v>
          </cell>
          <cell r="D1737" t="str">
            <v>พระแสง</v>
          </cell>
          <cell r="E1737" t="str">
            <v>บ้านบางพา</v>
          </cell>
          <cell r="F1737" t="str">
            <v>4826III</v>
          </cell>
          <cell r="G1737">
            <v>143</v>
          </cell>
          <cell r="H1737">
            <v>481</v>
          </cell>
          <cell r="I1737" t="str">
            <v>0-0-31</v>
          </cell>
          <cell r="J1737">
            <v>100</v>
          </cell>
        </row>
        <row r="1738">
          <cell r="B1738">
            <v>3819</v>
          </cell>
          <cell r="C1738" t="str">
            <v>อิปัน</v>
          </cell>
          <cell r="D1738" t="str">
            <v>พระแสง</v>
          </cell>
          <cell r="E1738" t="str">
            <v>บ้านบางพา</v>
          </cell>
          <cell r="F1738" t="str">
            <v>4826III</v>
          </cell>
          <cell r="G1738">
            <v>143</v>
          </cell>
          <cell r="H1738">
            <v>482</v>
          </cell>
          <cell r="I1738" t="str">
            <v>0-0-32</v>
          </cell>
          <cell r="J1738">
            <v>100</v>
          </cell>
        </row>
        <row r="1739">
          <cell r="B1739">
            <v>3820</v>
          </cell>
          <cell r="C1739" t="str">
            <v>อิปัน</v>
          </cell>
          <cell r="D1739" t="str">
            <v>พระแสง</v>
          </cell>
          <cell r="E1739" t="str">
            <v>บ้านบางพา</v>
          </cell>
          <cell r="F1739" t="str">
            <v>4826III</v>
          </cell>
          <cell r="G1739">
            <v>143</v>
          </cell>
          <cell r="H1739">
            <v>483</v>
          </cell>
          <cell r="I1739" t="str">
            <v>0-0-33</v>
          </cell>
          <cell r="J1739">
            <v>100</v>
          </cell>
        </row>
        <row r="1740">
          <cell r="B1740">
            <v>3821</v>
          </cell>
          <cell r="C1740" t="str">
            <v>อิปัน</v>
          </cell>
          <cell r="D1740" t="str">
            <v>พระแสง</v>
          </cell>
          <cell r="E1740" t="str">
            <v>บ้านบางพา</v>
          </cell>
          <cell r="F1740" t="str">
            <v>4826II</v>
          </cell>
          <cell r="G1740">
            <v>127</v>
          </cell>
          <cell r="H1740">
            <v>553</v>
          </cell>
          <cell r="I1740" t="str">
            <v>1-0-50</v>
          </cell>
          <cell r="J1740">
            <v>100</v>
          </cell>
        </row>
        <row r="1741">
          <cell r="B1741">
            <v>3822</v>
          </cell>
          <cell r="C1741" t="str">
            <v>อิปัน</v>
          </cell>
          <cell r="D1741" t="str">
            <v>พระแสง</v>
          </cell>
          <cell r="E1741" t="str">
            <v>บ้านบางพา</v>
          </cell>
          <cell r="F1741" t="str">
            <v>4826II</v>
          </cell>
          <cell r="G1741">
            <v>127</v>
          </cell>
          <cell r="H1741">
            <v>554</v>
          </cell>
          <cell r="I1741" t="str">
            <v>5-3-48</v>
          </cell>
          <cell r="J1741">
            <v>100</v>
          </cell>
        </row>
        <row r="1742">
          <cell r="B1742">
            <v>3823</v>
          </cell>
          <cell r="C1742" t="str">
            <v>อิปัน</v>
          </cell>
          <cell r="D1742" t="str">
            <v>พระแสง</v>
          </cell>
          <cell r="E1742" t="str">
            <v>อำเภอพระแสง</v>
          </cell>
          <cell r="F1742" t="str">
            <v>4826II</v>
          </cell>
          <cell r="G1742">
            <v>127</v>
          </cell>
          <cell r="H1742">
            <v>555</v>
          </cell>
          <cell r="I1742" t="str">
            <v>5-0-43</v>
          </cell>
          <cell r="J1742">
            <v>100</v>
          </cell>
        </row>
        <row r="1743">
          <cell r="B1743">
            <v>3824</v>
          </cell>
          <cell r="C1743" t="str">
            <v>อิปัน</v>
          </cell>
          <cell r="D1743" t="str">
            <v>พระแสง</v>
          </cell>
          <cell r="E1743" t="str">
            <v>อำเภอพระแสง</v>
          </cell>
          <cell r="F1743" t="str">
            <v>4826II</v>
          </cell>
          <cell r="G1743">
            <v>127</v>
          </cell>
          <cell r="H1743">
            <v>556</v>
          </cell>
          <cell r="I1743" t="str">
            <v>0-0-23</v>
          </cell>
          <cell r="J1743">
            <v>16000</v>
          </cell>
        </row>
        <row r="1744">
          <cell r="B1744">
            <v>3825</v>
          </cell>
          <cell r="C1744" t="str">
            <v>อิปัน</v>
          </cell>
          <cell r="D1744" t="str">
            <v>พระแสง</v>
          </cell>
          <cell r="E1744" t="str">
            <v>อำเภอพระแสง</v>
          </cell>
          <cell r="F1744" t="str">
            <v>4826II</v>
          </cell>
          <cell r="G1744">
            <v>127</v>
          </cell>
          <cell r="H1744">
            <v>557</v>
          </cell>
          <cell r="I1744" t="str">
            <v>0-0-45</v>
          </cell>
          <cell r="J1744">
            <v>16000</v>
          </cell>
        </row>
        <row r="1745">
          <cell r="B1745">
            <v>3866</v>
          </cell>
          <cell r="C1745" t="str">
            <v>อิปัน</v>
          </cell>
          <cell r="D1745" t="str">
            <v>พระแสง</v>
          </cell>
          <cell r="E1745" t="str">
            <v>อำเภอพระแสง</v>
          </cell>
          <cell r="F1745" t="str">
            <v>4826II</v>
          </cell>
          <cell r="G1745">
            <v>141</v>
          </cell>
          <cell r="H1745">
            <v>615</v>
          </cell>
          <cell r="I1745" t="str">
            <v>1-0-0</v>
          </cell>
          <cell r="J1745">
            <v>310</v>
          </cell>
        </row>
        <row r="1746">
          <cell r="B1746">
            <v>3867</v>
          </cell>
          <cell r="C1746" t="str">
            <v>อิปัน</v>
          </cell>
          <cell r="D1746" t="str">
            <v>พระแสง</v>
          </cell>
          <cell r="E1746" t="str">
            <v>อำเภอพระแสง</v>
          </cell>
          <cell r="F1746" t="str">
            <v>4826II</v>
          </cell>
          <cell r="G1746">
            <v>127</v>
          </cell>
          <cell r="H1746">
            <v>558</v>
          </cell>
          <cell r="I1746" t="str">
            <v>0-1-8</v>
          </cell>
          <cell r="J1746">
            <v>2600</v>
          </cell>
        </row>
        <row r="1747">
          <cell r="B1747">
            <v>3868</v>
          </cell>
          <cell r="C1747" t="str">
            <v>อิปัน</v>
          </cell>
          <cell r="D1747" t="str">
            <v>พระแสง</v>
          </cell>
          <cell r="E1747" t="str">
            <v>อำเภอพระแสง</v>
          </cell>
          <cell r="F1747" t="str">
            <v>4826II</v>
          </cell>
          <cell r="G1747">
            <v>127</v>
          </cell>
          <cell r="H1747">
            <v>559</v>
          </cell>
          <cell r="I1747" t="str">
            <v>0-0-87</v>
          </cell>
          <cell r="J1747">
            <v>2600</v>
          </cell>
        </row>
        <row r="1748">
          <cell r="B1748">
            <v>3869</v>
          </cell>
          <cell r="C1748" t="str">
            <v>อิปัน</v>
          </cell>
          <cell r="D1748" t="str">
            <v>พระแสง</v>
          </cell>
          <cell r="E1748" t="str">
            <v>อำเภอพระแสง</v>
          </cell>
          <cell r="F1748" t="str">
            <v>4826II</v>
          </cell>
          <cell r="G1748">
            <v>127</v>
          </cell>
          <cell r="H1748">
            <v>560</v>
          </cell>
          <cell r="I1748" t="str">
            <v>0-0-87</v>
          </cell>
          <cell r="J1748">
            <v>2600</v>
          </cell>
        </row>
        <row r="1749">
          <cell r="B1749">
            <v>3870</v>
          </cell>
          <cell r="C1749" t="str">
            <v>อิปัน</v>
          </cell>
          <cell r="D1749" t="str">
            <v>พระแสง</v>
          </cell>
          <cell r="E1749" t="str">
            <v>อำเภอพระแสง</v>
          </cell>
          <cell r="F1749" t="str">
            <v>4826II</v>
          </cell>
          <cell r="G1749">
            <v>127</v>
          </cell>
          <cell r="H1749">
            <v>561</v>
          </cell>
          <cell r="I1749" t="str">
            <v>0-0-87</v>
          </cell>
          <cell r="J1749">
            <v>2600</v>
          </cell>
        </row>
        <row r="1750">
          <cell r="B1750">
            <v>3871</v>
          </cell>
          <cell r="C1750" t="str">
            <v>อิปัน</v>
          </cell>
          <cell r="D1750" t="str">
            <v>พระแสง</v>
          </cell>
          <cell r="E1750" t="str">
            <v>อำเภอพระแสง</v>
          </cell>
          <cell r="F1750" t="str">
            <v>4826II</v>
          </cell>
          <cell r="G1750">
            <v>127</v>
          </cell>
          <cell r="H1750">
            <v>562</v>
          </cell>
          <cell r="I1750" t="str">
            <v>0-0-24</v>
          </cell>
          <cell r="J1750">
            <v>2600</v>
          </cell>
        </row>
        <row r="1751">
          <cell r="B1751">
            <v>3872</v>
          </cell>
          <cell r="C1751" t="str">
            <v>อิปัน</v>
          </cell>
          <cell r="D1751" t="str">
            <v>พระแสง</v>
          </cell>
          <cell r="E1751" t="str">
            <v>อำเภอพระแสง</v>
          </cell>
          <cell r="F1751" t="str">
            <v>4826II</v>
          </cell>
          <cell r="G1751">
            <v>127</v>
          </cell>
          <cell r="H1751">
            <v>563</v>
          </cell>
          <cell r="I1751" t="str">
            <v>0-0-24</v>
          </cell>
          <cell r="J1751">
            <v>2600</v>
          </cell>
        </row>
        <row r="1752">
          <cell r="B1752">
            <v>3873</v>
          </cell>
          <cell r="C1752" t="str">
            <v>อิปัน</v>
          </cell>
          <cell r="D1752" t="str">
            <v>พระแสง</v>
          </cell>
          <cell r="E1752" t="str">
            <v>อำเภอพระแสง</v>
          </cell>
          <cell r="F1752" t="str">
            <v>4826II</v>
          </cell>
          <cell r="G1752">
            <v>127</v>
          </cell>
          <cell r="H1752">
            <v>564</v>
          </cell>
          <cell r="I1752" t="str">
            <v>0-0-24</v>
          </cell>
          <cell r="J1752">
            <v>2600</v>
          </cell>
        </row>
        <row r="1753">
          <cell r="B1753">
            <v>3874</v>
          </cell>
          <cell r="C1753" t="str">
            <v>อิปัน</v>
          </cell>
          <cell r="D1753" t="str">
            <v>พระแสง</v>
          </cell>
          <cell r="E1753" t="str">
            <v>อำเภอพระแสง</v>
          </cell>
          <cell r="F1753" t="str">
            <v>4826II</v>
          </cell>
          <cell r="G1753">
            <v>127</v>
          </cell>
          <cell r="H1753">
            <v>565</v>
          </cell>
          <cell r="I1753" t="str">
            <v>0-0-24</v>
          </cell>
          <cell r="J1753">
            <v>2600</v>
          </cell>
        </row>
        <row r="1754">
          <cell r="B1754">
            <v>3875</v>
          </cell>
          <cell r="C1754" t="str">
            <v>อิปัน</v>
          </cell>
          <cell r="D1754" t="str">
            <v>พระแสง</v>
          </cell>
          <cell r="E1754" t="str">
            <v>อำเภอพระแสง</v>
          </cell>
          <cell r="F1754" t="str">
            <v>4826II</v>
          </cell>
          <cell r="G1754">
            <v>127</v>
          </cell>
          <cell r="H1754">
            <v>566</v>
          </cell>
          <cell r="I1754" t="str">
            <v>0-0-24</v>
          </cell>
          <cell r="J1754">
            <v>2600</v>
          </cell>
        </row>
        <row r="1755">
          <cell r="B1755">
            <v>3876</v>
          </cell>
          <cell r="C1755" t="str">
            <v>อิปัน</v>
          </cell>
          <cell r="D1755" t="str">
            <v>พระแสง</v>
          </cell>
          <cell r="E1755" t="str">
            <v>อำเภอพระแสง</v>
          </cell>
          <cell r="F1755" t="str">
            <v>4826II</v>
          </cell>
          <cell r="G1755">
            <v>127</v>
          </cell>
          <cell r="H1755">
            <v>567</v>
          </cell>
          <cell r="I1755" t="str">
            <v>0-0-24</v>
          </cell>
          <cell r="J1755">
            <v>2600</v>
          </cell>
        </row>
        <row r="1756">
          <cell r="B1756">
            <v>3877</v>
          </cell>
          <cell r="C1756" t="str">
            <v>อิปัน</v>
          </cell>
          <cell r="D1756" t="str">
            <v>พระแสง</v>
          </cell>
          <cell r="E1756" t="str">
            <v>บ้างบางพา</v>
          </cell>
          <cell r="F1756" t="str">
            <v>4826II</v>
          </cell>
          <cell r="G1756">
            <v>127</v>
          </cell>
          <cell r="H1756">
            <v>568</v>
          </cell>
          <cell r="I1756" t="str">
            <v>0-0-24</v>
          </cell>
          <cell r="J1756">
            <v>2600</v>
          </cell>
        </row>
        <row r="1757">
          <cell r="B1757">
            <v>3878</v>
          </cell>
          <cell r="C1757" t="str">
            <v>อิปัน</v>
          </cell>
          <cell r="D1757" t="str">
            <v>พระแสง</v>
          </cell>
          <cell r="E1757" t="str">
            <v>อำเภอพระแสง</v>
          </cell>
          <cell r="F1757" t="str">
            <v>4826II</v>
          </cell>
          <cell r="G1757">
            <v>127</v>
          </cell>
          <cell r="H1757">
            <v>569</v>
          </cell>
          <cell r="I1757" t="str">
            <v>0-0-24</v>
          </cell>
          <cell r="J1757">
            <v>2600</v>
          </cell>
        </row>
        <row r="1758">
          <cell r="B1758">
            <v>3879</v>
          </cell>
          <cell r="C1758" t="str">
            <v>อิปัน</v>
          </cell>
          <cell r="D1758" t="str">
            <v>พระแสง</v>
          </cell>
          <cell r="E1758" t="str">
            <v>อำเภอพระแสง</v>
          </cell>
          <cell r="F1758" t="str">
            <v>4826II</v>
          </cell>
          <cell r="G1758">
            <v>127</v>
          </cell>
          <cell r="H1758">
            <v>570</v>
          </cell>
          <cell r="I1758" t="str">
            <v>0-0-24</v>
          </cell>
          <cell r="J1758">
            <v>2600</v>
          </cell>
        </row>
        <row r="1759">
          <cell r="B1759">
            <v>3880</v>
          </cell>
          <cell r="C1759" t="str">
            <v>อิปัน</v>
          </cell>
          <cell r="D1759" t="str">
            <v>พระแสง</v>
          </cell>
          <cell r="E1759" t="str">
            <v>อำเภอพระแสง</v>
          </cell>
          <cell r="F1759" t="str">
            <v>4826II</v>
          </cell>
          <cell r="G1759">
            <v>127</v>
          </cell>
          <cell r="H1759">
            <v>571</v>
          </cell>
          <cell r="I1759" t="str">
            <v>0-0-24</v>
          </cell>
          <cell r="J1759">
            <v>2600</v>
          </cell>
        </row>
        <row r="1760">
          <cell r="B1760">
            <v>3881</v>
          </cell>
          <cell r="C1760" t="str">
            <v>อิปัน</v>
          </cell>
          <cell r="D1760" t="str">
            <v>พระแสง</v>
          </cell>
          <cell r="E1760" t="str">
            <v>อำเภอพระแสง</v>
          </cell>
          <cell r="F1760" t="str">
            <v>4826II</v>
          </cell>
          <cell r="G1760">
            <v>127</v>
          </cell>
          <cell r="H1760">
            <v>572</v>
          </cell>
          <cell r="I1760" t="str">
            <v>0-0-24</v>
          </cell>
          <cell r="J1760">
            <v>2600</v>
          </cell>
        </row>
        <row r="1761">
          <cell r="B1761">
            <v>3882</v>
          </cell>
          <cell r="C1761" t="str">
            <v>อิปัน</v>
          </cell>
          <cell r="D1761" t="str">
            <v>พระแสง</v>
          </cell>
          <cell r="E1761" t="str">
            <v>อำเภอพระแสง</v>
          </cell>
          <cell r="F1761" t="str">
            <v>4826II</v>
          </cell>
          <cell r="G1761">
            <v>127</v>
          </cell>
          <cell r="H1761">
            <v>573</v>
          </cell>
          <cell r="I1761" t="str">
            <v>0-0-24</v>
          </cell>
          <cell r="J1761">
            <v>2600</v>
          </cell>
        </row>
        <row r="1762">
          <cell r="B1762">
            <v>3883</v>
          </cell>
          <cell r="C1762" t="str">
            <v>อิปัน</v>
          </cell>
          <cell r="D1762" t="str">
            <v>พระแสง</v>
          </cell>
          <cell r="E1762" t="str">
            <v>อำเภอพระแสง</v>
          </cell>
          <cell r="F1762" t="str">
            <v>4826II</v>
          </cell>
          <cell r="G1762">
            <v>127</v>
          </cell>
          <cell r="H1762">
            <v>574</v>
          </cell>
          <cell r="I1762" t="str">
            <v>0-0-24</v>
          </cell>
          <cell r="J1762">
            <v>2600</v>
          </cell>
        </row>
        <row r="1763">
          <cell r="B1763">
            <v>3884</v>
          </cell>
          <cell r="C1763" t="str">
            <v>อิปัน</v>
          </cell>
          <cell r="D1763" t="str">
            <v>พระแสง</v>
          </cell>
          <cell r="E1763" t="str">
            <v>อำเภอพระแสง</v>
          </cell>
          <cell r="F1763" t="str">
            <v>4826II</v>
          </cell>
          <cell r="G1763">
            <v>127</v>
          </cell>
          <cell r="H1763">
            <v>575</v>
          </cell>
          <cell r="I1763" t="str">
            <v>0-0-24</v>
          </cell>
          <cell r="J1763">
            <v>2600</v>
          </cell>
        </row>
        <row r="1764">
          <cell r="B1764">
            <v>3885</v>
          </cell>
          <cell r="C1764" t="str">
            <v>อิปัน</v>
          </cell>
          <cell r="D1764" t="str">
            <v>พระแสง</v>
          </cell>
          <cell r="E1764" t="str">
            <v>อำเภอพระแสง</v>
          </cell>
          <cell r="F1764" t="str">
            <v>4826II</v>
          </cell>
          <cell r="G1764">
            <v>127</v>
          </cell>
          <cell r="H1764">
            <v>576</v>
          </cell>
          <cell r="I1764" t="str">
            <v>0-0-24</v>
          </cell>
          <cell r="J1764">
            <v>2600</v>
          </cell>
        </row>
        <row r="1765">
          <cell r="B1765">
            <v>3886</v>
          </cell>
          <cell r="C1765" t="str">
            <v>อิปัน</v>
          </cell>
          <cell r="D1765" t="str">
            <v>พระแสง</v>
          </cell>
          <cell r="E1765" t="str">
            <v>อำเภอพระแสง</v>
          </cell>
          <cell r="F1765" t="str">
            <v>4826II</v>
          </cell>
          <cell r="G1765">
            <v>127</v>
          </cell>
          <cell r="H1765">
            <v>577</v>
          </cell>
          <cell r="I1765" t="str">
            <v>0-0-24</v>
          </cell>
          <cell r="J1765">
            <v>2600</v>
          </cell>
        </row>
        <row r="1766">
          <cell r="B1766">
            <v>3887</v>
          </cell>
          <cell r="C1766" t="str">
            <v>อิปัน</v>
          </cell>
          <cell r="D1766" t="str">
            <v>พระแสง</v>
          </cell>
          <cell r="E1766" t="str">
            <v>อำเภอพระแสง</v>
          </cell>
          <cell r="F1766" t="str">
            <v>4826II</v>
          </cell>
          <cell r="G1766">
            <v>127</v>
          </cell>
          <cell r="H1766">
            <v>578</v>
          </cell>
          <cell r="I1766" t="str">
            <v>0-0-24</v>
          </cell>
          <cell r="J1766">
            <v>2600</v>
          </cell>
        </row>
        <row r="1767">
          <cell r="B1767">
            <v>3888</v>
          </cell>
          <cell r="C1767" t="str">
            <v>อิปัน</v>
          </cell>
          <cell r="D1767" t="str">
            <v>พระแสง</v>
          </cell>
          <cell r="E1767" t="str">
            <v>อำเภอพระแสง</v>
          </cell>
          <cell r="F1767" t="str">
            <v>4826II</v>
          </cell>
          <cell r="G1767">
            <v>127</v>
          </cell>
          <cell r="H1767">
            <v>579</v>
          </cell>
          <cell r="I1767" t="str">
            <v>0-0-24</v>
          </cell>
          <cell r="J1767">
            <v>2600</v>
          </cell>
        </row>
        <row r="1768">
          <cell r="B1768">
            <v>3889</v>
          </cell>
          <cell r="C1768" t="str">
            <v>อิปัน</v>
          </cell>
          <cell r="D1768" t="str">
            <v>พระแสง</v>
          </cell>
          <cell r="E1768" t="str">
            <v>อำเภอพระแสง</v>
          </cell>
          <cell r="F1768" t="str">
            <v>4826II</v>
          </cell>
          <cell r="G1768">
            <v>127</v>
          </cell>
          <cell r="H1768">
            <v>580</v>
          </cell>
          <cell r="I1768" t="str">
            <v>0-0-24</v>
          </cell>
          <cell r="J1768">
            <v>2600</v>
          </cell>
        </row>
        <row r="1769">
          <cell r="B1769">
            <v>3893</v>
          </cell>
          <cell r="C1769" t="str">
            <v>อิปัน</v>
          </cell>
          <cell r="D1769" t="str">
            <v>พระแสง</v>
          </cell>
          <cell r="E1769" t="str">
            <v>อำเภอพระแสง</v>
          </cell>
          <cell r="F1769" t="str">
            <v>4826II</v>
          </cell>
          <cell r="G1769">
            <v>127</v>
          </cell>
          <cell r="H1769">
            <v>584</v>
          </cell>
          <cell r="I1769" t="str">
            <v>0-0-29.5</v>
          </cell>
          <cell r="J1769">
            <v>100</v>
          </cell>
        </row>
        <row r="1770">
          <cell r="B1770">
            <v>3894</v>
          </cell>
          <cell r="C1770" t="str">
            <v>อิปัน</v>
          </cell>
          <cell r="D1770" t="str">
            <v>พระแสง</v>
          </cell>
          <cell r="E1770" t="str">
            <v>อำเภอพระแสง</v>
          </cell>
          <cell r="F1770" t="str">
            <v>4826III</v>
          </cell>
          <cell r="G1770">
            <v>143</v>
          </cell>
          <cell r="H1770">
            <v>484</v>
          </cell>
          <cell r="I1770" t="str">
            <v>0-1-36</v>
          </cell>
          <cell r="J1770">
            <v>16000</v>
          </cell>
        </row>
        <row r="1771">
          <cell r="B1771">
            <v>3895</v>
          </cell>
          <cell r="C1771" t="str">
            <v>อิปัน</v>
          </cell>
          <cell r="D1771" t="str">
            <v>พระแสง</v>
          </cell>
          <cell r="E1771" t="str">
            <v>อำเภอพระแสง</v>
          </cell>
          <cell r="F1771" t="str">
            <v>4826II</v>
          </cell>
          <cell r="G1771">
            <v>127</v>
          </cell>
          <cell r="H1771">
            <v>552</v>
          </cell>
          <cell r="I1771" t="str">
            <v>0-0-77</v>
          </cell>
          <cell r="J1771">
            <v>2300</v>
          </cell>
        </row>
        <row r="1772">
          <cell r="B1772">
            <v>3896</v>
          </cell>
          <cell r="C1772" t="str">
            <v>อิปัน</v>
          </cell>
          <cell r="D1772" t="str">
            <v>พระแสง</v>
          </cell>
          <cell r="E1772" t="str">
            <v>อำเภอพระแสง</v>
          </cell>
          <cell r="F1772" t="str">
            <v>4826III</v>
          </cell>
          <cell r="G1772">
            <v>130</v>
          </cell>
          <cell r="H1772">
            <v>555</v>
          </cell>
          <cell r="I1772" t="str">
            <v>0-0-30</v>
          </cell>
          <cell r="J1772">
            <v>100</v>
          </cell>
        </row>
        <row r="1773">
          <cell r="B1773">
            <v>3898</v>
          </cell>
          <cell r="C1773" t="str">
            <v>อิปัน</v>
          </cell>
          <cell r="D1773" t="str">
            <v>พระแสง</v>
          </cell>
          <cell r="E1773" t="str">
            <v>อำเภอพระแสง</v>
          </cell>
          <cell r="F1773" t="str">
            <v>4826III</v>
          </cell>
          <cell r="G1773">
            <v>143</v>
          </cell>
          <cell r="H1773">
            <v>485</v>
          </cell>
          <cell r="I1773" t="str">
            <v>0-0-25</v>
          </cell>
          <cell r="J1773">
            <v>280</v>
          </cell>
        </row>
        <row r="1774">
          <cell r="B1774">
            <v>3899</v>
          </cell>
          <cell r="C1774" t="str">
            <v>อิปัน</v>
          </cell>
          <cell r="D1774" t="str">
            <v>พระแสง</v>
          </cell>
          <cell r="E1774" t="str">
            <v>อำเภอพระแสง</v>
          </cell>
          <cell r="F1774" t="str">
            <v>4826III</v>
          </cell>
          <cell r="G1774">
            <v>130</v>
          </cell>
          <cell r="H1774">
            <v>554</v>
          </cell>
          <cell r="I1774" t="str">
            <v>0-0-50</v>
          </cell>
          <cell r="J1774">
            <v>100</v>
          </cell>
        </row>
        <row r="1775">
          <cell r="B1775">
            <v>3900</v>
          </cell>
          <cell r="C1775" t="str">
            <v>อิปัน</v>
          </cell>
          <cell r="D1775" t="str">
            <v>พระแสง</v>
          </cell>
          <cell r="E1775" t="str">
            <v>อำเภอพระแสง</v>
          </cell>
          <cell r="F1775" t="str">
            <v>4826II</v>
          </cell>
          <cell r="G1775">
            <v>127</v>
          </cell>
          <cell r="H1775">
            <v>551</v>
          </cell>
          <cell r="I1775" t="str">
            <v>0-0-87</v>
          </cell>
          <cell r="J1775">
            <v>2300</v>
          </cell>
        </row>
        <row r="1776">
          <cell r="B1776">
            <v>3908</v>
          </cell>
          <cell r="C1776" t="str">
            <v>อิปัน</v>
          </cell>
          <cell r="D1776" t="str">
            <v>พระแสง</v>
          </cell>
          <cell r="E1776" t="str">
            <v>บ้านบางพา</v>
          </cell>
          <cell r="F1776" t="str">
            <v>4826III</v>
          </cell>
          <cell r="G1776">
            <v>143</v>
          </cell>
          <cell r="H1776">
            <v>489</v>
          </cell>
          <cell r="I1776" t="str">
            <v>0-0-77</v>
          </cell>
          <cell r="J1776">
            <v>16000</v>
          </cell>
        </row>
        <row r="1777">
          <cell r="B1777">
            <v>3911</v>
          </cell>
          <cell r="C1777" t="str">
            <v>อิปัน</v>
          </cell>
          <cell r="D1777" t="str">
            <v>พระแสง</v>
          </cell>
          <cell r="E1777" t="str">
            <v>บ้านบางพา</v>
          </cell>
          <cell r="F1777" t="str">
            <v>4826III</v>
          </cell>
          <cell r="G1777">
            <v>143</v>
          </cell>
          <cell r="H1777">
            <v>490</v>
          </cell>
          <cell r="I1777" t="str">
            <v>0-2-50</v>
          </cell>
          <cell r="J1777">
            <v>100</v>
          </cell>
        </row>
        <row r="1778">
          <cell r="B1778">
            <v>3912</v>
          </cell>
          <cell r="C1778" t="str">
            <v>อิปัน</v>
          </cell>
          <cell r="D1778" t="str">
            <v>พระแสง</v>
          </cell>
          <cell r="E1778" t="str">
            <v>บ้านบางพา</v>
          </cell>
          <cell r="F1778" t="str">
            <v>4826III</v>
          </cell>
          <cell r="G1778">
            <v>143</v>
          </cell>
          <cell r="H1778">
            <v>491</v>
          </cell>
          <cell r="I1778" t="str">
            <v>0-0-88</v>
          </cell>
          <cell r="J1778">
            <v>280</v>
          </cell>
        </row>
        <row r="1779">
          <cell r="B1779">
            <v>3913</v>
          </cell>
          <cell r="C1779" t="str">
            <v>อิปัน</v>
          </cell>
          <cell r="D1779" t="str">
            <v>พระแสง</v>
          </cell>
          <cell r="E1779" t="str">
            <v>บ้านบางพา</v>
          </cell>
          <cell r="F1779" t="str">
            <v>4826III</v>
          </cell>
          <cell r="G1779">
            <v>143</v>
          </cell>
          <cell r="H1779">
            <v>487</v>
          </cell>
          <cell r="I1779" t="str">
            <v>0-1-60</v>
          </cell>
          <cell r="J1779">
            <v>280</v>
          </cell>
        </row>
        <row r="1780">
          <cell r="B1780">
            <v>3914</v>
          </cell>
          <cell r="C1780" t="str">
            <v>อิปัน</v>
          </cell>
          <cell r="D1780" t="str">
            <v>พระแสง</v>
          </cell>
          <cell r="E1780" t="str">
            <v>บ้านบางพา</v>
          </cell>
          <cell r="F1780" t="str">
            <v>4826III</v>
          </cell>
          <cell r="G1780">
            <v>143</v>
          </cell>
          <cell r="H1780">
            <v>488</v>
          </cell>
          <cell r="I1780" t="str">
            <v>0-0-40</v>
          </cell>
          <cell r="J1780">
            <v>16000</v>
          </cell>
        </row>
        <row r="1781">
          <cell r="B1781">
            <v>3915</v>
          </cell>
          <cell r="C1781" t="str">
            <v>อิปัน</v>
          </cell>
          <cell r="D1781" t="str">
            <v>พระแสง</v>
          </cell>
          <cell r="E1781" t="str">
            <v>อำเภอพระแสง</v>
          </cell>
          <cell r="F1781" t="str">
            <v>4826II</v>
          </cell>
          <cell r="G1781">
            <v>127</v>
          </cell>
          <cell r="H1781">
            <v>589</v>
          </cell>
          <cell r="I1781" t="str">
            <v>0-1-18</v>
          </cell>
          <cell r="J1781">
            <v>100</v>
          </cell>
        </row>
        <row r="1782">
          <cell r="B1782">
            <v>3916</v>
          </cell>
          <cell r="C1782" t="str">
            <v>อิปัน</v>
          </cell>
          <cell r="D1782" t="str">
            <v>พระแสง</v>
          </cell>
          <cell r="E1782" t="str">
            <v>อำเภอพระแสง</v>
          </cell>
          <cell r="F1782" t="str">
            <v>4826II</v>
          </cell>
          <cell r="G1782">
            <v>127</v>
          </cell>
          <cell r="H1782">
            <v>590</v>
          </cell>
          <cell r="I1782" t="str">
            <v>0-0-39</v>
          </cell>
          <cell r="J1782">
            <v>100</v>
          </cell>
        </row>
        <row r="1783">
          <cell r="B1783">
            <v>3917</v>
          </cell>
          <cell r="C1783" t="str">
            <v>อิปัน</v>
          </cell>
          <cell r="D1783" t="str">
            <v>พระแสง</v>
          </cell>
          <cell r="E1783" t="str">
            <v>อำเภอพระแสง</v>
          </cell>
          <cell r="F1783" t="str">
            <v>4826II</v>
          </cell>
          <cell r="G1783">
            <v>127</v>
          </cell>
          <cell r="H1783">
            <v>591</v>
          </cell>
          <cell r="I1783" t="str">
            <v>0-3-93</v>
          </cell>
          <cell r="J1783">
            <v>100</v>
          </cell>
        </row>
        <row r="1784">
          <cell r="B1784">
            <v>3925</v>
          </cell>
          <cell r="C1784" t="str">
            <v>อิปัน</v>
          </cell>
          <cell r="D1784" t="str">
            <v>พระแสง</v>
          </cell>
          <cell r="E1784" t="str">
            <v>อำเภอพระแสง</v>
          </cell>
          <cell r="F1784" t="str">
            <v>4826III</v>
          </cell>
          <cell r="G1784">
            <v>130</v>
          </cell>
          <cell r="H1784">
            <v>556</v>
          </cell>
          <cell r="I1784" t="str">
            <v>0-0-25</v>
          </cell>
          <cell r="J1784">
            <v>2500</v>
          </cell>
        </row>
        <row r="1785">
          <cell r="B1785">
            <v>3926</v>
          </cell>
          <cell r="C1785" t="str">
            <v>อิปัน</v>
          </cell>
          <cell r="D1785" t="str">
            <v>พระแสง</v>
          </cell>
          <cell r="E1785" t="str">
            <v>อำเภอพระแสง</v>
          </cell>
          <cell r="F1785" t="str">
            <v>4826III</v>
          </cell>
          <cell r="G1785">
            <v>130</v>
          </cell>
          <cell r="H1785">
            <v>557</v>
          </cell>
          <cell r="I1785" t="str">
            <v>0-0-25</v>
          </cell>
          <cell r="J1785">
            <v>2500</v>
          </cell>
        </row>
        <row r="1786">
          <cell r="B1786">
            <v>3927</v>
          </cell>
          <cell r="C1786" t="str">
            <v>อิปัน</v>
          </cell>
          <cell r="D1786" t="str">
            <v>พระแสง</v>
          </cell>
          <cell r="E1786" t="str">
            <v>อำเภอพระแสง</v>
          </cell>
          <cell r="F1786" t="str">
            <v>4826III</v>
          </cell>
          <cell r="G1786">
            <v>130</v>
          </cell>
          <cell r="H1786">
            <v>558</v>
          </cell>
          <cell r="I1786" t="str">
            <v>0-0-25</v>
          </cell>
          <cell r="J1786">
            <v>2500</v>
          </cell>
        </row>
        <row r="1787">
          <cell r="B1787">
            <v>3928</v>
          </cell>
          <cell r="C1787" t="str">
            <v>อิปัน</v>
          </cell>
          <cell r="D1787" t="str">
            <v>พระแสง</v>
          </cell>
          <cell r="E1787" t="str">
            <v>อำเภอพระแสง</v>
          </cell>
          <cell r="F1787" t="str">
            <v>4826III</v>
          </cell>
          <cell r="G1787">
            <v>130</v>
          </cell>
          <cell r="H1787">
            <v>559</v>
          </cell>
          <cell r="I1787" t="str">
            <v>0-0-25</v>
          </cell>
          <cell r="J1787">
            <v>2500</v>
          </cell>
        </row>
        <row r="1788">
          <cell r="B1788">
            <v>3929</v>
          </cell>
          <cell r="C1788" t="str">
            <v>อิปัน</v>
          </cell>
          <cell r="D1788" t="str">
            <v>พระแสง</v>
          </cell>
          <cell r="E1788" t="str">
            <v>อำเภอพระแสง</v>
          </cell>
          <cell r="F1788" t="str">
            <v>4826III</v>
          </cell>
          <cell r="G1788">
            <v>130</v>
          </cell>
          <cell r="H1788">
            <v>560</v>
          </cell>
          <cell r="I1788" t="str">
            <v>0-0-25</v>
          </cell>
          <cell r="J1788">
            <v>2500</v>
          </cell>
        </row>
        <row r="1789">
          <cell r="B1789">
            <v>3931</v>
          </cell>
          <cell r="C1789" t="str">
            <v>อิปัน</v>
          </cell>
          <cell r="D1789" t="str">
            <v>พระแสง</v>
          </cell>
          <cell r="E1789" t="str">
            <v>อำเภอพระแสง</v>
          </cell>
          <cell r="F1789" t="str">
            <v>4826III</v>
          </cell>
          <cell r="G1789">
            <v>130</v>
          </cell>
          <cell r="H1789">
            <v>561</v>
          </cell>
          <cell r="I1789" t="str">
            <v>0-3-94</v>
          </cell>
          <cell r="J1789">
            <v>100</v>
          </cell>
        </row>
        <row r="1790">
          <cell r="B1790">
            <v>3933</v>
          </cell>
          <cell r="C1790" t="str">
            <v>อิปัน</v>
          </cell>
          <cell r="D1790" t="str">
            <v>พระแสง</v>
          </cell>
          <cell r="E1790" t="str">
            <v>อำเภอพระแสง</v>
          </cell>
          <cell r="F1790" t="str">
            <v>4826III</v>
          </cell>
          <cell r="G1790">
            <v>130</v>
          </cell>
          <cell r="H1790">
            <v>562</v>
          </cell>
          <cell r="I1790" t="str">
            <v>3-2-66</v>
          </cell>
          <cell r="J1790">
            <v>100</v>
          </cell>
        </row>
        <row r="1791">
          <cell r="B1791">
            <v>3934</v>
          </cell>
          <cell r="C1791" t="str">
            <v>อิปัน</v>
          </cell>
          <cell r="D1791" t="str">
            <v>พระแสง</v>
          </cell>
          <cell r="E1791" t="str">
            <v>อำเภอพระแสง</v>
          </cell>
          <cell r="F1791" t="str">
            <v>4826III</v>
          </cell>
          <cell r="G1791">
            <v>130</v>
          </cell>
          <cell r="H1791">
            <v>563</v>
          </cell>
          <cell r="I1791" t="str">
            <v>0-0-83</v>
          </cell>
          <cell r="J1791">
            <v>16000</v>
          </cell>
        </row>
        <row r="1792">
          <cell r="B1792">
            <v>3935</v>
          </cell>
          <cell r="C1792" t="str">
            <v>อิปัน</v>
          </cell>
          <cell r="D1792" t="str">
            <v>พระแสง</v>
          </cell>
          <cell r="E1792" t="str">
            <v>อำเภอพระแสง</v>
          </cell>
          <cell r="F1792" t="str">
            <v>4826III</v>
          </cell>
          <cell r="G1792">
            <v>130</v>
          </cell>
          <cell r="H1792">
            <v>564</v>
          </cell>
          <cell r="I1792" t="str">
            <v>0-0-73</v>
          </cell>
          <cell r="J1792">
            <v>16000</v>
          </cell>
        </row>
        <row r="1793">
          <cell r="B1793">
            <v>3936</v>
          </cell>
          <cell r="C1793" t="str">
            <v>อิปัน</v>
          </cell>
          <cell r="D1793" t="str">
            <v>พระแสง</v>
          </cell>
          <cell r="E1793" t="str">
            <v>อำเภอพระแสง</v>
          </cell>
          <cell r="F1793" t="str">
            <v>4826III</v>
          </cell>
          <cell r="G1793">
            <v>130</v>
          </cell>
          <cell r="H1793">
            <v>565</v>
          </cell>
          <cell r="I1793" t="str">
            <v>0-0-37</v>
          </cell>
          <cell r="J1793">
            <v>16000</v>
          </cell>
        </row>
        <row r="1794">
          <cell r="B1794">
            <v>3938</v>
          </cell>
          <cell r="C1794" t="str">
            <v>อิปัน</v>
          </cell>
          <cell r="D1794" t="str">
            <v>พระแสง</v>
          </cell>
          <cell r="E1794" t="str">
            <v>อำเภอพระแสง</v>
          </cell>
          <cell r="F1794" t="str">
            <v>4826II</v>
          </cell>
          <cell r="G1794">
            <v>127</v>
          </cell>
          <cell r="H1794">
            <v>592</v>
          </cell>
          <cell r="I1794" t="str">
            <v>0-0-48</v>
          </cell>
          <cell r="J1794">
            <v>280</v>
          </cell>
        </row>
        <row r="1795">
          <cell r="B1795">
            <v>3940</v>
          </cell>
          <cell r="C1795" t="str">
            <v>อิปัน</v>
          </cell>
          <cell r="D1795" t="str">
            <v>พระแสง</v>
          </cell>
          <cell r="E1795" t="str">
            <v>อำเภอพระแสง</v>
          </cell>
          <cell r="F1795" t="str">
            <v>4826II</v>
          </cell>
          <cell r="G1795">
            <v>127</v>
          </cell>
          <cell r="H1795">
            <v>594</v>
          </cell>
          <cell r="I1795" t="str">
            <v>0-0-75</v>
          </cell>
          <cell r="J1795">
            <v>100</v>
          </cell>
        </row>
        <row r="1796">
          <cell r="B1796">
            <v>3941</v>
          </cell>
          <cell r="C1796" t="str">
            <v>อิปัน</v>
          </cell>
          <cell r="D1796" t="str">
            <v>พระแสง</v>
          </cell>
          <cell r="E1796" t="str">
            <v>อำเภอพระแสง</v>
          </cell>
          <cell r="F1796" t="str">
            <v>4826II</v>
          </cell>
          <cell r="G1796">
            <v>127</v>
          </cell>
          <cell r="H1796">
            <v>595</v>
          </cell>
          <cell r="I1796" t="str">
            <v>1-1-32</v>
          </cell>
          <cell r="J1796">
            <v>130</v>
          </cell>
        </row>
        <row r="1797">
          <cell r="B1797">
            <v>3942</v>
          </cell>
          <cell r="C1797" t="str">
            <v>อิปัน</v>
          </cell>
          <cell r="D1797" t="str">
            <v>พระแสง</v>
          </cell>
          <cell r="E1797" t="str">
            <v>อำเภอพระแสง</v>
          </cell>
          <cell r="F1797" t="str">
            <v>4826III</v>
          </cell>
          <cell r="G1797">
            <v>142</v>
          </cell>
          <cell r="H1797">
            <v>147</v>
          </cell>
          <cell r="I1797" t="str">
            <v>10-1-45</v>
          </cell>
          <cell r="J1797">
            <v>100</v>
          </cell>
        </row>
        <row r="1798">
          <cell r="B1798">
            <v>3953</v>
          </cell>
          <cell r="C1798" t="str">
            <v>อิปัน</v>
          </cell>
          <cell r="D1798" t="str">
            <v>พระแสง</v>
          </cell>
          <cell r="E1798" t="str">
            <v>อำเภอพระแสง</v>
          </cell>
          <cell r="F1798" t="str">
            <v>4826II</v>
          </cell>
          <cell r="G1798">
            <v>127</v>
          </cell>
          <cell r="H1798">
            <v>596</v>
          </cell>
          <cell r="I1798" t="str">
            <v>0-0-24</v>
          </cell>
          <cell r="J1798">
            <v>2600</v>
          </cell>
        </row>
        <row r="1799">
          <cell r="B1799">
            <v>3954</v>
          </cell>
          <cell r="C1799" t="str">
            <v>อิปัน</v>
          </cell>
          <cell r="D1799" t="str">
            <v>พระแสง</v>
          </cell>
          <cell r="E1799" t="str">
            <v>อำเภอพระแสง</v>
          </cell>
          <cell r="F1799" t="str">
            <v>4826II</v>
          </cell>
          <cell r="G1799">
            <v>127</v>
          </cell>
          <cell r="H1799">
            <v>597</v>
          </cell>
          <cell r="I1799" t="str">
            <v>0-0-21</v>
          </cell>
          <cell r="J1799">
            <v>2600</v>
          </cell>
        </row>
        <row r="1800">
          <cell r="B1800">
            <v>3955</v>
          </cell>
          <cell r="C1800" t="str">
            <v>อิปัน</v>
          </cell>
          <cell r="D1800" t="str">
            <v>พระแสง</v>
          </cell>
          <cell r="E1800" t="str">
            <v>อำเภอพระแสง</v>
          </cell>
          <cell r="F1800" t="str">
            <v>4826II</v>
          </cell>
          <cell r="G1800">
            <v>127</v>
          </cell>
          <cell r="H1800">
            <v>598</v>
          </cell>
          <cell r="I1800" t="str">
            <v>0-0-21</v>
          </cell>
          <cell r="J1800">
            <v>2600</v>
          </cell>
        </row>
        <row r="1801">
          <cell r="B1801">
            <v>3956</v>
          </cell>
          <cell r="C1801" t="str">
            <v>อิปัน</v>
          </cell>
          <cell r="D1801" t="str">
            <v>พระแสง</v>
          </cell>
          <cell r="E1801" t="str">
            <v>อำเภอพระแสง</v>
          </cell>
          <cell r="F1801" t="str">
            <v>4826II</v>
          </cell>
          <cell r="G1801">
            <v>127</v>
          </cell>
          <cell r="H1801">
            <v>599</v>
          </cell>
          <cell r="I1801" t="str">
            <v>0-0-21</v>
          </cell>
          <cell r="J1801">
            <v>2600</v>
          </cell>
        </row>
        <row r="1802">
          <cell r="B1802">
            <v>3957</v>
          </cell>
          <cell r="C1802" t="str">
            <v>อิปัน</v>
          </cell>
          <cell r="D1802" t="str">
            <v>พระแสง</v>
          </cell>
          <cell r="E1802" t="str">
            <v>อำเภอพระแสง</v>
          </cell>
          <cell r="F1802" t="str">
            <v>4826II</v>
          </cell>
          <cell r="G1802">
            <v>127</v>
          </cell>
          <cell r="H1802">
            <v>600</v>
          </cell>
          <cell r="I1802" t="str">
            <v>0-0-21</v>
          </cell>
          <cell r="J1802">
            <v>2600</v>
          </cell>
        </row>
        <row r="1803">
          <cell r="B1803">
            <v>3958</v>
          </cell>
          <cell r="C1803" t="str">
            <v>อิปัน</v>
          </cell>
          <cell r="D1803" t="str">
            <v>พระแสง</v>
          </cell>
          <cell r="E1803" t="str">
            <v>อำเภอพระแสง</v>
          </cell>
          <cell r="F1803" t="str">
            <v>4826II</v>
          </cell>
          <cell r="G1803">
            <v>127</v>
          </cell>
          <cell r="H1803">
            <v>601</v>
          </cell>
          <cell r="I1803" t="str">
            <v>0-0-21</v>
          </cell>
          <cell r="J1803">
            <v>2600</v>
          </cell>
        </row>
        <row r="1804">
          <cell r="B1804">
            <v>3959</v>
          </cell>
          <cell r="C1804" t="str">
            <v>อิปัน</v>
          </cell>
          <cell r="D1804" t="str">
            <v>พระแสง</v>
          </cell>
          <cell r="E1804" t="str">
            <v>อำเภอพระแสง</v>
          </cell>
          <cell r="F1804" t="str">
            <v>4826II</v>
          </cell>
          <cell r="G1804">
            <v>127</v>
          </cell>
          <cell r="H1804">
            <v>602</v>
          </cell>
          <cell r="I1804" t="str">
            <v>0-0-20</v>
          </cell>
          <cell r="J1804">
            <v>2600</v>
          </cell>
        </row>
        <row r="1805">
          <cell r="B1805">
            <v>3960</v>
          </cell>
          <cell r="C1805" t="str">
            <v>อิปัน</v>
          </cell>
          <cell r="D1805" t="str">
            <v>พระแสง</v>
          </cell>
          <cell r="E1805" t="str">
            <v>อำเภอพระแสง</v>
          </cell>
          <cell r="F1805" t="str">
            <v>4826II</v>
          </cell>
          <cell r="G1805">
            <v>127</v>
          </cell>
          <cell r="H1805">
            <v>603</v>
          </cell>
          <cell r="I1805" t="str">
            <v>0-0-20</v>
          </cell>
          <cell r="J1805">
            <v>2600</v>
          </cell>
        </row>
        <row r="1806">
          <cell r="B1806">
            <v>3961</v>
          </cell>
          <cell r="C1806" t="str">
            <v>อิปัน</v>
          </cell>
          <cell r="D1806" t="str">
            <v>พระแสง</v>
          </cell>
          <cell r="E1806" t="str">
            <v>อำเภอพระแสง</v>
          </cell>
          <cell r="F1806" t="str">
            <v>4826II</v>
          </cell>
          <cell r="G1806">
            <v>127</v>
          </cell>
          <cell r="H1806">
            <v>604</v>
          </cell>
          <cell r="I1806" t="str">
            <v>0-0-20</v>
          </cell>
          <cell r="J1806">
            <v>2600</v>
          </cell>
        </row>
        <row r="1807">
          <cell r="B1807">
            <v>3962</v>
          </cell>
          <cell r="C1807" t="str">
            <v>อิปัน</v>
          </cell>
          <cell r="D1807" t="str">
            <v>พระแสง</v>
          </cell>
          <cell r="E1807" t="str">
            <v>อำเภอพระแสง</v>
          </cell>
          <cell r="F1807" t="str">
            <v>4826II</v>
          </cell>
          <cell r="G1807">
            <v>127</v>
          </cell>
          <cell r="H1807">
            <v>605</v>
          </cell>
          <cell r="I1807" t="str">
            <v>0-0-20</v>
          </cell>
          <cell r="J1807">
            <v>2600</v>
          </cell>
        </row>
        <row r="1808">
          <cell r="B1808">
            <v>3963</v>
          </cell>
          <cell r="C1808" t="str">
            <v>อิปัน</v>
          </cell>
          <cell r="D1808" t="str">
            <v>พระแสง</v>
          </cell>
          <cell r="E1808" t="str">
            <v>อำเภอพระแสง</v>
          </cell>
          <cell r="F1808" t="str">
            <v>4826II</v>
          </cell>
          <cell r="G1808">
            <v>127</v>
          </cell>
          <cell r="H1808">
            <v>606</v>
          </cell>
          <cell r="I1808" t="str">
            <v>0-0-20</v>
          </cell>
          <cell r="J1808">
            <v>2600</v>
          </cell>
        </row>
        <row r="1809">
          <cell r="B1809">
            <v>3964</v>
          </cell>
          <cell r="C1809" t="str">
            <v>อิปัน</v>
          </cell>
          <cell r="D1809" t="str">
            <v>พระแสง</v>
          </cell>
          <cell r="E1809" t="str">
            <v>อำเภอพระแสง</v>
          </cell>
          <cell r="F1809" t="str">
            <v>4826II</v>
          </cell>
          <cell r="G1809">
            <v>127</v>
          </cell>
          <cell r="H1809">
            <v>607</v>
          </cell>
          <cell r="I1809" t="str">
            <v>0-0-28</v>
          </cell>
          <cell r="J1809">
            <v>2600</v>
          </cell>
        </row>
        <row r="1810">
          <cell r="B1810">
            <v>3978</v>
          </cell>
          <cell r="C1810" t="str">
            <v>อิปัน</v>
          </cell>
          <cell r="D1810" t="str">
            <v>พระแสง</v>
          </cell>
          <cell r="E1810" t="str">
            <v>อำเภอทุ่งใหญ่</v>
          </cell>
          <cell r="F1810" t="str">
            <v>4826II</v>
          </cell>
          <cell r="G1810">
            <v>127</v>
          </cell>
          <cell r="H1810">
            <v>621</v>
          </cell>
          <cell r="I1810" t="str">
            <v>0-0-32</v>
          </cell>
          <cell r="J1810">
            <v>2600</v>
          </cell>
        </row>
        <row r="1811">
          <cell r="B1811">
            <v>3979</v>
          </cell>
          <cell r="C1811" t="str">
            <v>อิปัน</v>
          </cell>
          <cell r="D1811" t="str">
            <v>พระแสง</v>
          </cell>
          <cell r="E1811" t="str">
            <v>อำเภอพระแสง</v>
          </cell>
          <cell r="F1811" t="str">
            <v>4826II</v>
          </cell>
          <cell r="G1811">
            <v>127</v>
          </cell>
          <cell r="H1811">
            <v>622</v>
          </cell>
          <cell r="I1811" t="str">
            <v>0-0-20</v>
          </cell>
          <cell r="J1811">
            <v>2600</v>
          </cell>
        </row>
        <row r="1812">
          <cell r="B1812">
            <v>3980</v>
          </cell>
          <cell r="C1812" t="str">
            <v>อิปัน</v>
          </cell>
          <cell r="D1812" t="str">
            <v>พระแสง</v>
          </cell>
          <cell r="E1812" t="str">
            <v>อำเภอพระแสง</v>
          </cell>
          <cell r="F1812" t="str">
            <v>4826II</v>
          </cell>
          <cell r="G1812">
            <v>127</v>
          </cell>
          <cell r="H1812">
            <v>623</v>
          </cell>
          <cell r="I1812" t="str">
            <v>0-0-20</v>
          </cell>
          <cell r="J1812">
            <v>2600</v>
          </cell>
        </row>
        <row r="1813">
          <cell r="B1813">
            <v>3981</v>
          </cell>
          <cell r="C1813" t="str">
            <v>อิปัน</v>
          </cell>
          <cell r="D1813" t="str">
            <v>พระแสง</v>
          </cell>
          <cell r="E1813" t="str">
            <v>อำเภอพระแสง</v>
          </cell>
          <cell r="F1813" t="str">
            <v>4826II</v>
          </cell>
          <cell r="G1813">
            <v>127</v>
          </cell>
          <cell r="H1813">
            <v>624</v>
          </cell>
          <cell r="I1813" t="str">
            <v>0-0-20</v>
          </cell>
          <cell r="J1813">
            <v>2600</v>
          </cell>
        </row>
        <row r="1814">
          <cell r="B1814">
            <v>3982</v>
          </cell>
          <cell r="C1814" t="str">
            <v>อิปัน</v>
          </cell>
          <cell r="D1814" t="str">
            <v>พระแสง</v>
          </cell>
          <cell r="E1814" t="str">
            <v>อำเภอพระแสง</v>
          </cell>
          <cell r="F1814" t="str">
            <v>4826II</v>
          </cell>
          <cell r="G1814">
            <v>127</v>
          </cell>
          <cell r="H1814">
            <v>625</v>
          </cell>
          <cell r="I1814" t="str">
            <v>0-0-20</v>
          </cell>
          <cell r="J1814">
            <v>2600</v>
          </cell>
        </row>
        <row r="1815">
          <cell r="B1815">
            <v>3983</v>
          </cell>
          <cell r="C1815" t="str">
            <v>อิปัน</v>
          </cell>
          <cell r="D1815" t="str">
            <v>พระแสง</v>
          </cell>
          <cell r="E1815" t="str">
            <v>อำเภอพระแสง</v>
          </cell>
          <cell r="F1815" t="str">
            <v>4826II</v>
          </cell>
          <cell r="G1815">
            <v>127</v>
          </cell>
          <cell r="H1815">
            <v>626</v>
          </cell>
          <cell r="I1815" t="str">
            <v>0-0-20</v>
          </cell>
          <cell r="J1815">
            <v>2600</v>
          </cell>
        </row>
        <row r="1816">
          <cell r="B1816">
            <v>3984</v>
          </cell>
          <cell r="C1816" t="str">
            <v>อิปัน</v>
          </cell>
          <cell r="D1816" t="str">
            <v>พระแสง</v>
          </cell>
          <cell r="E1816" t="str">
            <v>อำเภอพระแสง</v>
          </cell>
          <cell r="F1816" t="str">
            <v>4826II</v>
          </cell>
          <cell r="G1816">
            <v>127</v>
          </cell>
          <cell r="H1816">
            <v>627</v>
          </cell>
          <cell r="I1816" t="str">
            <v>0-0-20</v>
          </cell>
          <cell r="J1816">
            <v>2600</v>
          </cell>
        </row>
        <row r="1817">
          <cell r="B1817">
            <v>3985</v>
          </cell>
          <cell r="C1817" t="str">
            <v>อิปัน</v>
          </cell>
          <cell r="D1817" t="str">
            <v>พระแสง</v>
          </cell>
          <cell r="E1817" t="str">
            <v>อำเภอพระแสง</v>
          </cell>
          <cell r="F1817" t="str">
            <v>4826II</v>
          </cell>
          <cell r="G1817">
            <v>127</v>
          </cell>
          <cell r="H1817">
            <v>628</v>
          </cell>
          <cell r="I1817" t="str">
            <v>0-0-20</v>
          </cell>
          <cell r="J1817">
            <v>2600</v>
          </cell>
        </row>
        <row r="1818">
          <cell r="B1818">
            <v>3986</v>
          </cell>
          <cell r="C1818" t="str">
            <v>อิปัน</v>
          </cell>
          <cell r="D1818" t="str">
            <v>พระแสง</v>
          </cell>
          <cell r="E1818" t="str">
            <v>อำเภอพระแสง</v>
          </cell>
          <cell r="F1818" t="str">
            <v>4826II</v>
          </cell>
          <cell r="G1818">
            <v>127</v>
          </cell>
          <cell r="H1818">
            <v>629</v>
          </cell>
          <cell r="I1818" t="str">
            <v>0-0-69</v>
          </cell>
          <cell r="J1818">
            <v>100</v>
          </cell>
        </row>
        <row r="1819">
          <cell r="B1819">
            <v>3992</v>
          </cell>
          <cell r="C1819" t="str">
            <v>อิปัน</v>
          </cell>
          <cell r="D1819" t="str">
            <v>พระแสง</v>
          </cell>
          <cell r="E1819" t="str">
            <v>อำเภอพระแสง</v>
          </cell>
          <cell r="F1819" t="str">
            <v>4826II</v>
          </cell>
          <cell r="G1819">
            <v>127</v>
          </cell>
          <cell r="H1819">
            <v>632</v>
          </cell>
          <cell r="I1819" t="str">
            <v>0-1-14</v>
          </cell>
          <cell r="J1819">
            <v>2600</v>
          </cell>
        </row>
        <row r="1820">
          <cell r="B1820">
            <v>3993</v>
          </cell>
          <cell r="C1820" t="str">
            <v>อิปัน</v>
          </cell>
          <cell r="D1820" t="str">
            <v>พระแสง</v>
          </cell>
          <cell r="E1820" t="str">
            <v>อำเภอพระแสง</v>
          </cell>
          <cell r="F1820" t="str">
            <v>4826II</v>
          </cell>
          <cell r="G1820">
            <v>127</v>
          </cell>
          <cell r="H1820">
            <v>585</v>
          </cell>
          <cell r="I1820" t="str">
            <v>0-0-31</v>
          </cell>
          <cell r="J1820">
            <v>1950</v>
          </cell>
        </row>
        <row r="1821">
          <cell r="B1821">
            <v>3995</v>
          </cell>
          <cell r="C1821" t="str">
            <v>อิปัน</v>
          </cell>
          <cell r="D1821" t="str">
            <v>พระแสง</v>
          </cell>
          <cell r="E1821" t="str">
            <v>บ้านบางพา</v>
          </cell>
          <cell r="F1821" t="str">
            <v>4826III</v>
          </cell>
          <cell r="G1821">
            <v>143</v>
          </cell>
          <cell r="H1821">
            <v>494</v>
          </cell>
          <cell r="I1821" t="str">
            <v>0-0-45</v>
          </cell>
          <cell r="J1821">
            <v>100</v>
          </cell>
        </row>
        <row r="1822">
          <cell r="B1822">
            <v>3996</v>
          </cell>
          <cell r="C1822" t="str">
            <v>อิปัน</v>
          </cell>
          <cell r="D1822" t="str">
            <v>พระแสง</v>
          </cell>
          <cell r="E1822" t="str">
            <v>บ้านบางพา</v>
          </cell>
          <cell r="F1822" t="str">
            <v>4826III</v>
          </cell>
          <cell r="G1822">
            <v>143</v>
          </cell>
          <cell r="H1822">
            <v>495</v>
          </cell>
          <cell r="I1822" t="str">
            <v>0-0-40</v>
          </cell>
          <cell r="J1822">
            <v>100</v>
          </cell>
        </row>
        <row r="1823">
          <cell r="B1823">
            <v>3997</v>
          </cell>
          <cell r="C1823" t="str">
            <v>อิปัน</v>
          </cell>
          <cell r="D1823" t="str">
            <v>พระแสง</v>
          </cell>
          <cell r="E1823" t="str">
            <v>บ้านบางพา</v>
          </cell>
          <cell r="F1823" t="str">
            <v>4826III</v>
          </cell>
          <cell r="G1823">
            <v>143</v>
          </cell>
          <cell r="H1823">
            <v>496</v>
          </cell>
          <cell r="I1823" t="str">
            <v>0-0-40</v>
          </cell>
          <cell r="J1823">
            <v>100</v>
          </cell>
        </row>
        <row r="1824">
          <cell r="B1824">
            <v>3998</v>
          </cell>
          <cell r="C1824" t="str">
            <v>อิปัน</v>
          </cell>
          <cell r="D1824" t="str">
            <v>พระแสง</v>
          </cell>
          <cell r="E1824" t="str">
            <v>บ้านบางพา</v>
          </cell>
          <cell r="F1824" t="str">
            <v>4826III</v>
          </cell>
          <cell r="G1824">
            <v>143</v>
          </cell>
          <cell r="H1824">
            <v>497</v>
          </cell>
          <cell r="I1824" t="str">
            <v>0-0-40</v>
          </cell>
          <cell r="J1824">
            <v>100</v>
          </cell>
        </row>
        <row r="1825">
          <cell r="B1825">
            <v>3999</v>
          </cell>
          <cell r="C1825" t="str">
            <v>อิปัน</v>
          </cell>
          <cell r="D1825" t="str">
            <v>พระแสง</v>
          </cell>
          <cell r="E1825" t="str">
            <v>บ้านบางพา</v>
          </cell>
          <cell r="F1825" t="str">
            <v>4826III</v>
          </cell>
          <cell r="G1825">
            <v>143</v>
          </cell>
          <cell r="H1825">
            <v>498</v>
          </cell>
          <cell r="I1825" t="str">
            <v>0-0-40</v>
          </cell>
          <cell r="J1825">
            <v>100</v>
          </cell>
        </row>
        <row r="1826">
          <cell r="B1826">
            <v>4000</v>
          </cell>
          <cell r="C1826" t="str">
            <v>อิปัน</v>
          </cell>
          <cell r="D1826" t="str">
            <v>พระแสง</v>
          </cell>
          <cell r="E1826" t="str">
            <v>บ้านบางพา</v>
          </cell>
          <cell r="F1826" t="str">
            <v>4826III</v>
          </cell>
          <cell r="G1826">
            <v>143</v>
          </cell>
          <cell r="H1826">
            <v>499</v>
          </cell>
          <cell r="I1826" t="str">
            <v>0-0-40</v>
          </cell>
          <cell r="J1826">
            <v>100</v>
          </cell>
        </row>
        <row r="1827">
          <cell r="B1827">
            <v>4001</v>
          </cell>
          <cell r="C1827" t="str">
            <v>อิปัน</v>
          </cell>
          <cell r="D1827" t="str">
            <v>พระแสง</v>
          </cell>
          <cell r="E1827" t="str">
            <v>บ้านบางพา</v>
          </cell>
          <cell r="F1827" t="str">
            <v>4826III</v>
          </cell>
          <cell r="G1827">
            <v>143</v>
          </cell>
          <cell r="H1827">
            <v>500</v>
          </cell>
          <cell r="I1827" t="str">
            <v>0-0-40</v>
          </cell>
          <cell r="J1827">
            <v>100</v>
          </cell>
        </row>
        <row r="1828">
          <cell r="B1828">
            <v>4002</v>
          </cell>
          <cell r="C1828" t="str">
            <v>อิปัน</v>
          </cell>
          <cell r="D1828" t="str">
            <v>พระแสง</v>
          </cell>
          <cell r="E1828" t="str">
            <v>บ้านบางพา</v>
          </cell>
          <cell r="F1828" t="str">
            <v>4826III</v>
          </cell>
          <cell r="G1828">
            <v>143</v>
          </cell>
          <cell r="H1828">
            <v>501</v>
          </cell>
          <cell r="I1828" t="str">
            <v>0-0-40</v>
          </cell>
          <cell r="J1828">
            <v>5600</v>
          </cell>
        </row>
        <row r="1829">
          <cell r="B1829">
            <v>4003</v>
          </cell>
          <cell r="C1829" t="str">
            <v>อิปัน</v>
          </cell>
          <cell r="D1829" t="str">
            <v>พระแสง</v>
          </cell>
          <cell r="E1829" t="str">
            <v>บ้านบางพา</v>
          </cell>
          <cell r="F1829" t="str">
            <v>4826III</v>
          </cell>
          <cell r="G1829">
            <v>143</v>
          </cell>
          <cell r="H1829">
            <v>502</v>
          </cell>
          <cell r="I1829" t="str">
            <v>0-0-40</v>
          </cell>
          <cell r="J1829">
            <v>16000</v>
          </cell>
        </row>
        <row r="1830">
          <cell r="B1830">
            <v>4004</v>
          </cell>
          <cell r="C1830" t="str">
            <v>อิปัน</v>
          </cell>
          <cell r="D1830" t="str">
            <v>พระแสง</v>
          </cell>
          <cell r="E1830" t="str">
            <v>บ้านบางพา</v>
          </cell>
          <cell r="F1830" t="str">
            <v>4826III</v>
          </cell>
          <cell r="G1830">
            <v>143</v>
          </cell>
          <cell r="H1830">
            <v>503</v>
          </cell>
          <cell r="I1830" t="str">
            <v>0-0-40</v>
          </cell>
          <cell r="J1830">
            <v>16000</v>
          </cell>
        </row>
        <row r="1831">
          <cell r="B1831">
            <v>4005</v>
          </cell>
          <cell r="C1831" t="str">
            <v>อิปัน</v>
          </cell>
          <cell r="D1831" t="str">
            <v>พระแสง</v>
          </cell>
          <cell r="E1831" t="str">
            <v>บ้านบางพา</v>
          </cell>
          <cell r="F1831" t="str">
            <v>4826III</v>
          </cell>
          <cell r="G1831">
            <v>143</v>
          </cell>
          <cell r="H1831">
            <v>504</v>
          </cell>
          <cell r="I1831" t="str">
            <v>0-0-40</v>
          </cell>
          <cell r="J1831">
            <v>16000</v>
          </cell>
        </row>
        <row r="1832">
          <cell r="B1832">
            <v>4006</v>
          </cell>
          <cell r="C1832" t="str">
            <v>อิปัน</v>
          </cell>
          <cell r="D1832" t="str">
            <v>พระแสง</v>
          </cell>
          <cell r="E1832" t="str">
            <v>บ้านบางพา</v>
          </cell>
          <cell r="F1832" t="str">
            <v>4826III</v>
          </cell>
          <cell r="G1832">
            <v>143</v>
          </cell>
          <cell r="H1832">
            <v>505</v>
          </cell>
          <cell r="I1832" t="str">
            <v>0-0-40</v>
          </cell>
          <cell r="J1832">
            <v>16000</v>
          </cell>
        </row>
        <row r="1833">
          <cell r="B1833">
            <v>4007</v>
          </cell>
          <cell r="C1833" t="str">
            <v>อิปัน</v>
          </cell>
          <cell r="D1833" t="str">
            <v>พระแสง</v>
          </cell>
          <cell r="E1833" t="str">
            <v>บ้านบางพา</v>
          </cell>
          <cell r="F1833" t="str">
            <v>4826III</v>
          </cell>
          <cell r="G1833">
            <v>143</v>
          </cell>
          <cell r="H1833">
            <v>506</v>
          </cell>
          <cell r="I1833" t="str">
            <v>0-0-40</v>
          </cell>
          <cell r="J1833">
            <v>16000</v>
          </cell>
        </row>
        <row r="1834">
          <cell r="B1834">
            <v>4008</v>
          </cell>
          <cell r="C1834" t="str">
            <v>อิปัน</v>
          </cell>
          <cell r="D1834" t="str">
            <v>พระแสง</v>
          </cell>
          <cell r="E1834" t="str">
            <v>บ้านบางพา</v>
          </cell>
          <cell r="F1834" t="str">
            <v>4826III</v>
          </cell>
          <cell r="G1834">
            <v>143</v>
          </cell>
          <cell r="H1834">
            <v>507</v>
          </cell>
          <cell r="I1834" t="str">
            <v>0-0-40</v>
          </cell>
          <cell r="J1834">
            <v>16000</v>
          </cell>
        </row>
        <row r="1835">
          <cell r="B1835">
            <v>4009</v>
          </cell>
          <cell r="C1835" t="str">
            <v>อิปัน</v>
          </cell>
          <cell r="D1835" t="str">
            <v>พระแสง</v>
          </cell>
          <cell r="E1835" t="str">
            <v>บ้านบางพา</v>
          </cell>
          <cell r="F1835" t="str">
            <v>4826III</v>
          </cell>
          <cell r="G1835">
            <v>143</v>
          </cell>
          <cell r="H1835">
            <v>508</v>
          </cell>
          <cell r="I1835" t="str">
            <v>0-0-40</v>
          </cell>
          <cell r="J1835">
            <v>16000</v>
          </cell>
        </row>
        <row r="1836">
          <cell r="B1836">
            <v>4010</v>
          </cell>
          <cell r="C1836" t="str">
            <v>อิปัน</v>
          </cell>
          <cell r="D1836" t="str">
            <v>พระแสง</v>
          </cell>
          <cell r="E1836" t="str">
            <v>บ้านบางพา</v>
          </cell>
          <cell r="F1836" t="str">
            <v>4826III</v>
          </cell>
          <cell r="G1836">
            <v>143</v>
          </cell>
          <cell r="H1836">
            <v>509</v>
          </cell>
          <cell r="I1836" t="str">
            <v>0-0-40</v>
          </cell>
          <cell r="J1836">
            <v>16000</v>
          </cell>
        </row>
        <row r="1837">
          <cell r="B1837">
            <v>4011</v>
          </cell>
          <cell r="C1837" t="str">
            <v>อิปัน</v>
          </cell>
          <cell r="D1837" t="str">
            <v>พระแสง</v>
          </cell>
          <cell r="E1837" t="str">
            <v>บ้านบางพา</v>
          </cell>
          <cell r="F1837" t="str">
            <v>4826III</v>
          </cell>
          <cell r="G1837">
            <v>143</v>
          </cell>
          <cell r="H1837">
            <v>510</v>
          </cell>
          <cell r="I1837" t="str">
            <v>0-0-40</v>
          </cell>
          <cell r="J1837">
            <v>16000</v>
          </cell>
        </row>
        <row r="1838">
          <cell r="B1838">
            <v>4012</v>
          </cell>
          <cell r="C1838" t="str">
            <v>อิปัน</v>
          </cell>
          <cell r="D1838" t="str">
            <v>พระแสง</v>
          </cell>
          <cell r="E1838" t="str">
            <v>บ้านบางพา</v>
          </cell>
          <cell r="F1838" t="str">
            <v>4826III</v>
          </cell>
          <cell r="G1838">
            <v>143</v>
          </cell>
          <cell r="H1838">
            <v>511</v>
          </cell>
          <cell r="I1838" t="str">
            <v>0-0-98</v>
          </cell>
          <cell r="J1838">
            <v>16000</v>
          </cell>
        </row>
        <row r="1839">
          <cell r="B1839">
            <v>4013</v>
          </cell>
          <cell r="C1839" t="str">
            <v>อิปัน</v>
          </cell>
          <cell r="D1839" t="str">
            <v>พระแสง</v>
          </cell>
          <cell r="E1839" t="str">
            <v>บ้านบางพา</v>
          </cell>
          <cell r="F1839" t="str">
            <v>4826III</v>
          </cell>
          <cell r="G1839">
            <v>143</v>
          </cell>
          <cell r="H1839">
            <v>512</v>
          </cell>
          <cell r="I1839" t="str">
            <v>0-0-46</v>
          </cell>
          <cell r="J1839">
            <v>5600</v>
          </cell>
        </row>
        <row r="1840">
          <cell r="B1840">
            <v>4014</v>
          </cell>
          <cell r="C1840" t="str">
            <v>อิปัน</v>
          </cell>
          <cell r="D1840" t="str">
            <v>พระแสง</v>
          </cell>
          <cell r="E1840" t="str">
            <v>บ้านบางพา</v>
          </cell>
          <cell r="F1840" t="str">
            <v>4826III</v>
          </cell>
          <cell r="G1840">
            <v>143</v>
          </cell>
          <cell r="H1840">
            <v>513</v>
          </cell>
          <cell r="I1840" t="str">
            <v>0-0-40</v>
          </cell>
          <cell r="J1840">
            <v>16000</v>
          </cell>
        </row>
        <row r="1841">
          <cell r="B1841">
            <v>4015</v>
          </cell>
          <cell r="C1841" t="str">
            <v>อิปัน</v>
          </cell>
          <cell r="D1841" t="str">
            <v>พระแสง</v>
          </cell>
          <cell r="E1841" t="str">
            <v>บ้านบางพา</v>
          </cell>
          <cell r="F1841" t="str">
            <v>4826III</v>
          </cell>
          <cell r="G1841">
            <v>143</v>
          </cell>
          <cell r="H1841">
            <v>514</v>
          </cell>
          <cell r="I1841" t="str">
            <v>0-0-40</v>
          </cell>
          <cell r="J1841">
            <v>16000</v>
          </cell>
        </row>
        <row r="1842">
          <cell r="B1842">
            <v>4016</v>
          </cell>
          <cell r="C1842" t="str">
            <v>อิปัน</v>
          </cell>
          <cell r="D1842" t="str">
            <v>พระแสง</v>
          </cell>
          <cell r="E1842" t="str">
            <v>บ้านบางพา</v>
          </cell>
          <cell r="F1842" t="str">
            <v>4826III</v>
          </cell>
          <cell r="G1842">
            <v>143</v>
          </cell>
          <cell r="H1842">
            <v>515</v>
          </cell>
          <cell r="I1842" t="str">
            <v>0-0-40</v>
          </cell>
          <cell r="J1842">
            <v>16000</v>
          </cell>
        </row>
        <row r="1843">
          <cell r="B1843">
            <v>4017</v>
          </cell>
          <cell r="C1843" t="str">
            <v>อิปัน</v>
          </cell>
          <cell r="D1843" t="str">
            <v>พระแสง</v>
          </cell>
          <cell r="E1843" t="str">
            <v>บ้านบางพา</v>
          </cell>
          <cell r="F1843" t="str">
            <v>4826III</v>
          </cell>
          <cell r="G1843">
            <v>143</v>
          </cell>
          <cell r="H1843">
            <v>516</v>
          </cell>
          <cell r="I1843" t="str">
            <v>0-0-40</v>
          </cell>
          <cell r="J1843">
            <v>16000</v>
          </cell>
        </row>
        <row r="1844">
          <cell r="B1844">
            <v>4018</v>
          </cell>
          <cell r="C1844" t="str">
            <v>อิปัน</v>
          </cell>
          <cell r="D1844" t="str">
            <v>พระแสง</v>
          </cell>
          <cell r="E1844" t="str">
            <v>บ้านบางพา</v>
          </cell>
          <cell r="F1844" t="str">
            <v>4826III</v>
          </cell>
          <cell r="G1844">
            <v>143</v>
          </cell>
          <cell r="H1844">
            <v>517</v>
          </cell>
          <cell r="I1844" t="str">
            <v>0-0-40</v>
          </cell>
          <cell r="J1844">
            <v>16000</v>
          </cell>
        </row>
        <row r="1845">
          <cell r="B1845">
            <v>4019</v>
          </cell>
          <cell r="C1845" t="str">
            <v>อิปัน</v>
          </cell>
          <cell r="D1845" t="str">
            <v>พระแสง</v>
          </cell>
          <cell r="E1845" t="str">
            <v>บ้านบางพา</v>
          </cell>
          <cell r="F1845" t="str">
            <v>4826III</v>
          </cell>
          <cell r="G1845">
            <v>143</v>
          </cell>
          <cell r="H1845">
            <v>518</v>
          </cell>
          <cell r="I1845" t="str">
            <v>0-0-40</v>
          </cell>
          <cell r="J1845">
            <v>16000</v>
          </cell>
        </row>
        <row r="1846">
          <cell r="B1846">
            <v>4020</v>
          </cell>
          <cell r="C1846" t="str">
            <v>อิปัน</v>
          </cell>
          <cell r="D1846" t="str">
            <v>พระแสง</v>
          </cell>
          <cell r="E1846" t="str">
            <v>บ้านบางพา</v>
          </cell>
          <cell r="F1846" t="str">
            <v>4826III</v>
          </cell>
          <cell r="G1846">
            <v>143</v>
          </cell>
          <cell r="H1846">
            <v>519</v>
          </cell>
          <cell r="I1846" t="str">
            <v>0-0-40</v>
          </cell>
          <cell r="J1846">
            <v>16000</v>
          </cell>
        </row>
        <row r="1847">
          <cell r="B1847">
            <v>4021</v>
          </cell>
          <cell r="C1847" t="str">
            <v>อิปัน</v>
          </cell>
          <cell r="D1847" t="str">
            <v>พระแสง</v>
          </cell>
          <cell r="E1847" t="str">
            <v>บ้านบางพา</v>
          </cell>
          <cell r="F1847" t="str">
            <v>4826III</v>
          </cell>
          <cell r="G1847">
            <v>143</v>
          </cell>
          <cell r="H1847">
            <v>520</v>
          </cell>
          <cell r="I1847" t="str">
            <v>0-0-40</v>
          </cell>
          <cell r="J1847">
            <v>16000</v>
          </cell>
        </row>
        <row r="1848">
          <cell r="B1848">
            <v>4022</v>
          </cell>
          <cell r="C1848" t="str">
            <v>อิปัน</v>
          </cell>
          <cell r="D1848" t="str">
            <v>พระแสง</v>
          </cell>
          <cell r="E1848" t="str">
            <v>บ้านบางพา</v>
          </cell>
          <cell r="F1848" t="str">
            <v>4826III</v>
          </cell>
          <cell r="G1848">
            <v>143</v>
          </cell>
          <cell r="H1848">
            <v>521</v>
          </cell>
          <cell r="I1848" t="str">
            <v>0-0-40</v>
          </cell>
          <cell r="J1848">
            <v>16000</v>
          </cell>
        </row>
        <row r="1849">
          <cell r="B1849">
            <v>4023</v>
          </cell>
          <cell r="C1849" t="str">
            <v>อิปัน</v>
          </cell>
          <cell r="D1849" t="str">
            <v>พระแสง</v>
          </cell>
          <cell r="E1849" t="str">
            <v>อำเภอพระแสง</v>
          </cell>
          <cell r="F1849" t="str">
            <v>4826III</v>
          </cell>
          <cell r="G1849">
            <v>143</v>
          </cell>
          <cell r="H1849">
            <v>522</v>
          </cell>
          <cell r="I1849" t="str">
            <v>0-0-40</v>
          </cell>
          <cell r="J1849">
            <v>16000</v>
          </cell>
        </row>
        <row r="1850">
          <cell r="B1850">
            <v>4024</v>
          </cell>
          <cell r="C1850" t="str">
            <v>อิปัน</v>
          </cell>
          <cell r="D1850" t="str">
            <v>พระแสง</v>
          </cell>
          <cell r="E1850" t="str">
            <v>บ้านบางพา</v>
          </cell>
          <cell r="F1850" t="str">
            <v>4826III</v>
          </cell>
          <cell r="G1850">
            <v>143</v>
          </cell>
          <cell r="H1850">
            <v>523</v>
          </cell>
          <cell r="I1850" t="str">
            <v>0-0-40</v>
          </cell>
          <cell r="J1850">
            <v>5600</v>
          </cell>
        </row>
        <row r="1851">
          <cell r="B1851">
            <v>4025</v>
          </cell>
          <cell r="C1851" t="str">
            <v>อิปัน</v>
          </cell>
          <cell r="D1851" t="str">
            <v>พระแสง</v>
          </cell>
          <cell r="E1851" t="str">
            <v>อำเภอพระแสง</v>
          </cell>
          <cell r="F1851" t="str">
            <v>4826III</v>
          </cell>
          <cell r="G1851">
            <v>143</v>
          </cell>
          <cell r="H1851">
            <v>524</v>
          </cell>
          <cell r="I1851" t="str">
            <v>0-0-40</v>
          </cell>
          <cell r="J1851">
            <v>100</v>
          </cell>
        </row>
        <row r="1852">
          <cell r="B1852">
            <v>4026</v>
          </cell>
          <cell r="C1852" t="str">
            <v>อิปัน</v>
          </cell>
          <cell r="D1852" t="str">
            <v>พระแสง</v>
          </cell>
          <cell r="E1852" t="str">
            <v>อำเภอพระแสง</v>
          </cell>
          <cell r="F1852" t="str">
            <v>4826III</v>
          </cell>
          <cell r="G1852">
            <v>143</v>
          </cell>
          <cell r="H1852">
            <v>525</v>
          </cell>
          <cell r="I1852" t="str">
            <v>0-0-40</v>
          </cell>
          <cell r="J1852">
            <v>100</v>
          </cell>
        </row>
        <row r="1853">
          <cell r="B1853">
            <v>4027</v>
          </cell>
          <cell r="C1853" t="str">
            <v>อิปัน</v>
          </cell>
          <cell r="D1853" t="str">
            <v>พระแสง</v>
          </cell>
          <cell r="E1853" t="str">
            <v>อำเภอพระแสง</v>
          </cell>
          <cell r="F1853" t="str">
            <v>4826III</v>
          </cell>
          <cell r="G1853">
            <v>143</v>
          </cell>
          <cell r="H1853">
            <v>526</v>
          </cell>
          <cell r="I1853" t="str">
            <v>0-0-40</v>
          </cell>
          <cell r="J1853">
            <v>100</v>
          </cell>
        </row>
        <row r="1854">
          <cell r="B1854">
            <v>4028</v>
          </cell>
          <cell r="C1854" t="str">
            <v>อิปัน</v>
          </cell>
          <cell r="D1854" t="str">
            <v>พระแสง</v>
          </cell>
          <cell r="E1854" t="str">
            <v>อำเภอพระแสง</v>
          </cell>
          <cell r="F1854" t="str">
            <v>4826III</v>
          </cell>
          <cell r="G1854">
            <v>143</v>
          </cell>
          <cell r="H1854">
            <v>527</v>
          </cell>
          <cell r="I1854" t="str">
            <v>0-0-40</v>
          </cell>
          <cell r="J1854">
            <v>100</v>
          </cell>
        </row>
        <row r="1855">
          <cell r="B1855">
            <v>4029</v>
          </cell>
          <cell r="C1855" t="str">
            <v>อิปัน</v>
          </cell>
          <cell r="D1855" t="str">
            <v>พระแสง</v>
          </cell>
          <cell r="E1855" t="str">
            <v>อำเภอพระแสง</v>
          </cell>
          <cell r="F1855" t="str">
            <v>4826III</v>
          </cell>
          <cell r="G1855">
            <v>143</v>
          </cell>
          <cell r="H1855">
            <v>528</v>
          </cell>
          <cell r="I1855" t="str">
            <v>0-0-40</v>
          </cell>
          <cell r="J1855">
            <v>100</v>
          </cell>
        </row>
        <row r="1856">
          <cell r="B1856">
            <v>4030</v>
          </cell>
          <cell r="C1856" t="str">
            <v>อิปัน</v>
          </cell>
          <cell r="D1856" t="str">
            <v>พระแสง</v>
          </cell>
          <cell r="E1856" t="str">
            <v>บ้านบางพา</v>
          </cell>
          <cell r="F1856" t="str">
            <v>4826III</v>
          </cell>
          <cell r="G1856">
            <v>143</v>
          </cell>
          <cell r="H1856">
            <v>529</v>
          </cell>
          <cell r="I1856" t="str">
            <v>0-0-51</v>
          </cell>
          <cell r="J1856">
            <v>100</v>
          </cell>
        </row>
        <row r="1857">
          <cell r="B1857">
            <v>4031</v>
          </cell>
          <cell r="C1857" t="str">
            <v>อิปัน</v>
          </cell>
          <cell r="D1857" t="str">
            <v>พระแสง</v>
          </cell>
          <cell r="E1857" t="str">
            <v>บ้านบางพา</v>
          </cell>
          <cell r="F1857" t="str">
            <v>4826III</v>
          </cell>
          <cell r="G1857">
            <v>143</v>
          </cell>
          <cell r="H1857">
            <v>530</v>
          </cell>
          <cell r="I1857" t="str">
            <v>0-0-57</v>
          </cell>
          <cell r="J1857">
            <v>16000</v>
          </cell>
        </row>
        <row r="1858">
          <cell r="B1858">
            <v>4032</v>
          </cell>
          <cell r="C1858" t="str">
            <v>อิปัน</v>
          </cell>
          <cell r="D1858" t="str">
            <v>พระแสง</v>
          </cell>
          <cell r="E1858" t="str">
            <v>บ้านบางพา</v>
          </cell>
          <cell r="F1858" t="str">
            <v>4826III</v>
          </cell>
          <cell r="G1858">
            <v>143</v>
          </cell>
          <cell r="H1858">
            <v>531</v>
          </cell>
          <cell r="I1858" t="str">
            <v>0-0-40</v>
          </cell>
          <cell r="J1858">
            <v>16000</v>
          </cell>
        </row>
        <row r="1859">
          <cell r="B1859">
            <v>4033</v>
          </cell>
          <cell r="C1859" t="str">
            <v>อิปัน</v>
          </cell>
          <cell r="D1859" t="str">
            <v>พระแสง</v>
          </cell>
          <cell r="E1859" t="str">
            <v>บ้านบางพา</v>
          </cell>
          <cell r="F1859" t="str">
            <v>4826III</v>
          </cell>
          <cell r="G1859">
            <v>143</v>
          </cell>
          <cell r="H1859">
            <v>532</v>
          </cell>
          <cell r="I1859" t="str">
            <v>0-0-40</v>
          </cell>
          <cell r="J1859">
            <v>16000</v>
          </cell>
        </row>
        <row r="1860">
          <cell r="B1860">
            <v>4037</v>
          </cell>
          <cell r="C1860" t="str">
            <v>อิปัน</v>
          </cell>
          <cell r="D1860" t="str">
            <v>พระแสง</v>
          </cell>
          <cell r="E1860" t="str">
            <v>บ้านบางพา</v>
          </cell>
          <cell r="F1860" t="str">
            <v>4826III</v>
          </cell>
          <cell r="G1860">
            <v>143</v>
          </cell>
          <cell r="H1860">
            <v>536</v>
          </cell>
          <cell r="I1860" t="str">
            <v>0-0-40</v>
          </cell>
          <cell r="J1860">
            <v>100</v>
          </cell>
        </row>
        <row r="1861">
          <cell r="B1861">
            <v>4038</v>
          </cell>
          <cell r="C1861" t="str">
            <v>อิปัน</v>
          </cell>
          <cell r="D1861" t="str">
            <v>พระแสง</v>
          </cell>
          <cell r="E1861" t="str">
            <v>บ้างบางพา</v>
          </cell>
          <cell r="F1861" t="str">
            <v>4826III</v>
          </cell>
          <cell r="G1861">
            <v>143</v>
          </cell>
          <cell r="H1861">
            <v>537</v>
          </cell>
          <cell r="I1861" t="str">
            <v>0-0-40</v>
          </cell>
          <cell r="J1861">
            <v>100</v>
          </cell>
        </row>
        <row r="1862">
          <cell r="B1862">
            <v>4041</v>
          </cell>
          <cell r="C1862" t="str">
            <v>อิปัน</v>
          </cell>
          <cell r="D1862" t="str">
            <v>พระแสง</v>
          </cell>
          <cell r="E1862" t="str">
            <v>อำเภอพระแสง</v>
          </cell>
          <cell r="F1862" t="str">
            <v>4826III</v>
          </cell>
          <cell r="G1862">
            <v>143</v>
          </cell>
          <cell r="H1862">
            <v>540</v>
          </cell>
          <cell r="I1862" t="str">
            <v>0-0-40</v>
          </cell>
          <cell r="J1862">
            <v>100</v>
          </cell>
        </row>
        <row r="1863">
          <cell r="B1863">
            <v>4042</v>
          </cell>
          <cell r="C1863" t="str">
            <v>อิปัน</v>
          </cell>
          <cell r="D1863" t="str">
            <v>พระแสง</v>
          </cell>
          <cell r="E1863" t="str">
            <v>บ้านบางพา</v>
          </cell>
          <cell r="F1863" t="str">
            <v>4826III</v>
          </cell>
          <cell r="G1863">
            <v>143</v>
          </cell>
          <cell r="H1863">
            <v>541</v>
          </cell>
          <cell r="I1863" t="str">
            <v>0-0-40</v>
          </cell>
          <cell r="J1863">
            <v>100</v>
          </cell>
        </row>
        <row r="1864">
          <cell r="B1864">
            <v>4043</v>
          </cell>
          <cell r="C1864" t="str">
            <v>อิปัน</v>
          </cell>
          <cell r="D1864" t="str">
            <v>พระแสง</v>
          </cell>
          <cell r="E1864" t="str">
            <v>บ้านบางพา</v>
          </cell>
          <cell r="F1864" t="str">
            <v>4826III</v>
          </cell>
          <cell r="G1864">
            <v>143</v>
          </cell>
          <cell r="H1864">
            <v>542</v>
          </cell>
          <cell r="I1864" t="str">
            <v>0-0-40</v>
          </cell>
          <cell r="J1864">
            <v>100</v>
          </cell>
        </row>
        <row r="1865">
          <cell r="B1865">
            <v>4044</v>
          </cell>
          <cell r="C1865" t="str">
            <v>อิปัน</v>
          </cell>
          <cell r="D1865" t="str">
            <v>พระแสง</v>
          </cell>
          <cell r="E1865" t="str">
            <v>อำเภอพระแสง</v>
          </cell>
          <cell r="F1865" t="str">
            <v>4826III</v>
          </cell>
          <cell r="G1865">
            <v>143</v>
          </cell>
          <cell r="H1865">
            <v>543</v>
          </cell>
          <cell r="I1865" t="str">
            <v>0-0-40</v>
          </cell>
          <cell r="J1865">
            <v>100</v>
          </cell>
        </row>
        <row r="1866">
          <cell r="B1866">
            <v>4045</v>
          </cell>
          <cell r="C1866" t="str">
            <v>อิปัน</v>
          </cell>
          <cell r="D1866" t="str">
            <v>พระแสง</v>
          </cell>
          <cell r="E1866" t="str">
            <v>อำเภอพระแสง</v>
          </cell>
          <cell r="F1866" t="str">
            <v>4826III</v>
          </cell>
          <cell r="G1866">
            <v>143</v>
          </cell>
          <cell r="H1866">
            <v>544</v>
          </cell>
          <cell r="I1866" t="str">
            <v>0-0-40</v>
          </cell>
          <cell r="J1866">
            <v>100</v>
          </cell>
        </row>
        <row r="1867">
          <cell r="B1867">
            <v>4046</v>
          </cell>
          <cell r="C1867" t="str">
            <v>อิปัน</v>
          </cell>
          <cell r="D1867" t="str">
            <v>พระแสง</v>
          </cell>
          <cell r="E1867" t="str">
            <v>อำเภอพระแสง</v>
          </cell>
          <cell r="F1867" t="str">
            <v>4826III</v>
          </cell>
          <cell r="G1867">
            <v>143</v>
          </cell>
          <cell r="H1867">
            <v>545</v>
          </cell>
          <cell r="I1867" t="str">
            <v>0-0-40</v>
          </cell>
          <cell r="J1867">
            <v>100</v>
          </cell>
        </row>
        <row r="1868">
          <cell r="B1868">
            <v>4047</v>
          </cell>
          <cell r="C1868" t="str">
            <v>อิปัน</v>
          </cell>
          <cell r="D1868" t="str">
            <v>พระแสง</v>
          </cell>
          <cell r="E1868" t="str">
            <v>อำเภอพระแสง</v>
          </cell>
          <cell r="F1868" t="str">
            <v>4826III</v>
          </cell>
          <cell r="G1868">
            <v>143</v>
          </cell>
          <cell r="H1868">
            <v>546</v>
          </cell>
          <cell r="I1868" t="str">
            <v>0-0-40</v>
          </cell>
          <cell r="J1868">
            <v>100</v>
          </cell>
        </row>
        <row r="1869">
          <cell r="B1869">
            <v>4048</v>
          </cell>
          <cell r="C1869" t="str">
            <v>อิปัน</v>
          </cell>
          <cell r="D1869" t="str">
            <v>พระแสง</v>
          </cell>
          <cell r="E1869" t="str">
            <v>อำเภอพระแสง</v>
          </cell>
          <cell r="F1869" t="str">
            <v>4826III</v>
          </cell>
          <cell r="G1869">
            <v>143</v>
          </cell>
          <cell r="H1869">
            <v>547</v>
          </cell>
          <cell r="I1869" t="str">
            <v>0-0-31</v>
          </cell>
          <cell r="J1869">
            <v>100</v>
          </cell>
        </row>
        <row r="1870">
          <cell r="B1870">
            <v>4049</v>
          </cell>
          <cell r="C1870" t="str">
            <v>อิปัน</v>
          </cell>
          <cell r="D1870" t="str">
            <v>พระแสง</v>
          </cell>
          <cell r="E1870" t="str">
            <v>บ้านบางพา</v>
          </cell>
          <cell r="F1870" t="str">
            <v>4826III</v>
          </cell>
          <cell r="G1870">
            <v>143</v>
          </cell>
          <cell r="H1870">
            <v>548</v>
          </cell>
          <cell r="I1870" t="str">
            <v>0-0-69</v>
          </cell>
          <cell r="J1870">
            <v>100</v>
          </cell>
        </row>
        <row r="1871">
          <cell r="B1871">
            <v>4050</v>
          </cell>
          <cell r="C1871" t="str">
            <v>อิปัน</v>
          </cell>
          <cell r="D1871" t="str">
            <v>พระแสง</v>
          </cell>
          <cell r="E1871" t="str">
            <v>บ้านบางพา</v>
          </cell>
          <cell r="F1871" t="str">
            <v>4826III</v>
          </cell>
          <cell r="G1871">
            <v>143</v>
          </cell>
          <cell r="H1871">
            <v>549</v>
          </cell>
          <cell r="I1871" t="str">
            <v>0-0-40</v>
          </cell>
          <cell r="J1871">
            <v>100</v>
          </cell>
        </row>
        <row r="1872">
          <cell r="B1872">
            <v>4051</v>
          </cell>
          <cell r="C1872" t="str">
            <v>อิปัน</v>
          </cell>
          <cell r="D1872" t="str">
            <v>พระแสง</v>
          </cell>
          <cell r="E1872" t="str">
            <v>บ้านบางพา</v>
          </cell>
          <cell r="F1872" t="str">
            <v>4826III</v>
          </cell>
          <cell r="G1872">
            <v>143</v>
          </cell>
          <cell r="H1872">
            <v>550</v>
          </cell>
          <cell r="I1872" t="str">
            <v>0-0-40</v>
          </cell>
          <cell r="J1872">
            <v>100</v>
          </cell>
        </row>
        <row r="1873">
          <cell r="B1873">
            <v>4052</v>
          </cell>
          <cell r="C1873" t="str">
            <v>อิปัน</v>
          </cell>
          <cell r="D1873" t="str">
            <v>พระแสง</v>
          </cell>
          <cell r="E1873" t="str">
            <v>บ้านบางพา</v>
          </cell>
          <cell r="F1873" t="str">
            <v>4826III</v>
          </cell>
          <cell r="G1873">
            <v>143</v>
          </cell>
          <cell r="H1873">
            <v>551</v>
          </cell>
          <cell r="I1873" t="str">
            <v>0-0-40</v>
          </cell>
          <cell r="J1873">
            <v>100</v>
          </cell>
        </row>
        <row r="1874">
          <cell r="B1874">
            <v>4053</v>
          </cell>
          <cell r="C1874" t="str">
            <v>อิปัน</v>
          </cell>
          <cell r="D1874" t="str">
            <v>พระแสง</v>
          </cell>
          <cell r="E1874" t="str">
            <v>บ้านบางพา</v>
          </cell>
          <cell r="F1874" t="str">
            <v>4826III</v>
          </cell>
          <cell r="G1874">
            <v>143</v>
          </cell>
          <cell r="H1874">
            <v>552</v>
          </cell>
          <cell r="I1874" t="str">
            <v>0-0-40</v>
          </cell>
          <cell r="J1874">
            <v>100</v>
          </cell>
        </row>
        <row r="1875">
          <cell r="B1875">
            <v>4054</v>
          </cell>
          <cell r="C1875" t="str">
            <v>อิปัน</v>
          </cell>
          <cell r="D1875" t="str">
            <v>พระแสง</v>
          </cell>
          <cell r="E1875" t="str">
            <v>บ้านบางพา</v>
          </cell>
          <cell r="F1875" t="str">
            <v>4826III</v>
          </cell>
          <cell r="G1875">
            <v>143</v>
          </cell>
          <cell r="H1875">
            <v>553</v>
          </cell>
          <cell r="I1875" t="str">
            <v>0-0-40</v>
          </cell>
          <cell r="J1875">
            <v>100</v>
          </cell>
        </row>
        <row r="1876">
          <cell r="B1876">
            <v>4055</v>
          </cell>
          <cell r="C1876" t="str">
            <v>อิปัน</v>
          </cell>
          <cell r="D1876" t="str">
            <v>พระแสง</v>
          </cell>
          <cell r="E1876" t="str">
            <v>บ้านบางพา</v>
          </cell>
          <cell r="F1876" t="str">
            <v>4826III</v>
          </cell>
          <cell r="G1876">
            <v>143</v>
          </cell>
          <cell r="H1876">
            <v>554</v>
          </cell>
          <cell r="I1876" t="str">
            <v>0-0-40</v>
          </cell>
          <cell r="J1876">
            <v>100</v>
          </cell>
        </row>
        <row r="1877">
          <cell r="B1877">
            <v>4056</v>
          </cell>
          <cell r="C1877" t="str">
            <v>อิปัน</v>
          </cell>
          <cell r="D1877" t="str">
            <v>พระแสง</v>
          </cell>
          <cell r="E1877" t="str">
            <v>บ้านบางพา</v>
          </cell>
          <cell r="F1877" t="str">
            <v>4826III</v>
          </cell>
          <cell r="G1877">
            <v>143</v>
          </cell>
          <cell r="H1877">
            <v>555</v>
          </cell>
          <cell r="I1877" t="str">
            <v>0-0-40</v>
          </cell>
          <cell r="J1877">
            <v>100</v>
          </cell>
        </row>
        <row r="1878">
          <cell r="B1878">
            <v>4057</v>
          </cell>
          <cell r="C1878" t="str">
            <v>อิปัน</v>
          </cell>
          <cell r="D1878" t="str">
            <v>พระแสง</v>
          </cell>
          <cell r="E1878" t="str">
            <v>บ้านบางพา</v>
          </cell>
          <cell r="F1878" t="str">
            <v>4826III</v>
          </cell>
          <cell r="G1878">
            <v>143</v>
          </cell>
          <cell r="H1878">
            <v>556</v>
          </cell>
          <cell r="I1878" t="str">
            <v>0-0-40</v>
          </cell>
          <cell r="J1878">
            <v>100</v>
          </cell>
        </row>
        <row r="1879">
          <cell r="B1879">
            <v>4058</v>
          </cell>
          <cell r="C1879" t="str">
            <v>อิปัน</v>
          </cell>
          <cell r="D1879" t="str">
            <v>พระแสง</v>
          </cell>
          <cell r="E1879" t="str">
            <v>บ้านบางพา</v>
          </cell>
          <cell r="F1879" t="str">
            <v>4826III</v>
          </cell>
          <cell r="G1879">
            <v>143</v>
          </cell>
          <cell r="H1879">
            <v>557</v>
          </cell>
          <cell r="I1879" t="str">
            <v>0-0-40</v>
          </cell>
          <cell r="J1879">
            <v>100</v>
          </cell>
        </row>
        <row r="1880">
          <cell r="B1880">
            <v>4059</v>
          </cell>
          <cell r="C1880" t="str">
            <v>อิปัน</v>
          </cell>
          <cell r="D1880" t="str">
            <v>พระแสง</v>
          </cell>
          <cell r="E1880" t="str">
            <v>บ้างบางพา</v>
          </cell>
          <cell r="F1880" t="str">
            <v>4826III</v>
          </cell>
          <cell r="G1880">
            <v>143</v>
          </cell>
          <cell r="H1880">
            <v>558</v>
          </cell>
          <cell r="I1880" t="str">
            <v>0-0-40</v>
          </cell>
          <cell r="J1880">
            <v>100</v>
          </cell>
        </row>
        <row r="1881">
          <cell r="B1881">
            <v>4060</v>
          </cell>
          <cell r="C1881" t="str">
            <v>อิปัน</v>
          </cell>
          <cell r="D1881" t="str">
            <v>พระแสง</v>
          </cell>
          <cell r="E1881" t="str">
            <v>อำเภอพระแสง</v>
          </cell>
          <cell r="F1881" t="str">
            <v>4826III</v>
          </cell>
          <cell r="G1881">
            <v>143</v>
          </cell>
          <cell r="H1881">
            <v>559</v>
          </cell>
          <cell r="I1881" t="str">
            <v>0-0-40</v>
          </cell>
          <cell r="J1881">
            <v>100</v>
          </cell>
        </row>
        <row r="1882">
          <cell r="B1882">
            <v>4062</v>
          </cell>
          <cell r="C1882" t="str">
            <v>อิปัน</v>
          </cell>
          <cell r="D1882" t="str">
            <v>พระแสง</v>
          </cell>
          <cell r="E1882" t="str">
            <v>บ้านบางพา</v>
          </cell>
          <cell r="F1882" t="str">
            <v>4826III</v>
          </cell>
          <cell r="G1882">
            <v>143</v>
          </cell>
          <cell r="H1882">
            <v>561</v>
          </cell>
          <cell r="I1882" t="str">
            <v>0-0-40</v>
          </cell>
          <cell r="J1882">
            <v>100</v>
          </cell>
        </row>
        <row r="1883">
          <cell r="B1883">
            <v>4064</v>
          </cell>
          <cell r="C1883" t="str">
            <v>อิปัน</v>
          </cell>
          <cell r="D1883" t="str">
            <v>พระแสง</v>
          </cell>
          <cell r="E1883" t="str">
            <v>อำเภอพระแสง</v>
          </cell>
          <cell r="F1883" t="str">
            <v>4826III</v>
          </cell>
          <cell r="G1883">
            <v>143</v>
          </cell>
          <cell r="H1883">
            <v>563</v>
          </cell>
          <cell r="I1883" t="str">
            <v>0-0-40</v>
          </cell>
          <cell r="J1883">
            <v>100</v>
          </cell>
        </row>
        <row r="1884">
          <cell r="B1884">
            <v>4065</v>
          </cell>
          <cell r="C1884" t="str">
            <v>อิปัน</v>
          </cell>
          <cell r="D1884" t="str">
            <v>พระแสง</v>
          </cell>
          <cell r="E1884" t="str">
            <v>อำเภอพระแสง</v>
          </cell>
          <cell r="F1884" t="str">
            <v>4826III</v>
          </cell>
          <cell r="G1884">
            <v>143</v>
          </cell>
          <cell r="H1884">
            <v>564</v>
          </cell>
          <cell r="I1884" t="str">
            <v>0-0-40</v>
          </cell>
          <cell r="J1884">
            <v>100</v>
          </cell>
        </row>
        <row r="1885">
          <cell r="B1885">
            <v>4067</v>
          </cell>
          <cell r="C1885" t="str">
            <v>อิปัน</v>
          </cell>
          <cell r="D1885" t="str">
            <v>พระแสง</v>
          </cell>
          <cell r="E1885" t="str">
            <v>บ้านบางพา</v>
          </cell>
          <cell r="F1885" t="str">
            <v>4826III</v>
          </cell>
          <cell r="G1885">
            <v>143</v>
          </cell>
          <cell r="H1885">
            <v>566</v>
          </cell>
          <cell r="I1885" t="str">
            <v>0-0-70</v>
          </cell>
          <cell r="J1885">
            <v>100</v>
          </cell>
        </row>
        <row r="1886">
          <cell r="B1886">
            <v>4068</v>
          </cell>
          <cell r="C1886" t="str">
            <v>อิปัน</v>
          </cell>
          <cell r="D1886" t="str">
            <v>พระแสง</v>
          </cell>
          <cell r="E1886" t="str">
            <v>บ้านบางพา</v>
          </cell>
          <cell r="F1886" t="str">
            <v>4826III</v>
          </cell>
          <cell r="G1886">
            <v>143</v>
          </cell>
          <cell r="H1886">
            <v>567</v>
          </cell>
          <cell r="I1886" t="str">
            <v>0-0-40</v>
          </cell>
          <cell r="J1886">
            <v>100</v>
          </cell>
        </row>
        <row r="1887">
          <cell r="B1887">
            <v>4069</v>
          </cell>
          <cell r="C1887" t="str">
            <v>อิปัน</v>
          </cell>
          <cell r="D1887" t="str">
            <v>พระแสง</v>
          </cell>
          <cell r="E1887" t="str">
            <v>อำเภอพระแสง</v>
          </cell>
          <cell r="F1887" t="str">
            <v>4826III</v>
          </cell>
          <cell r="G1887">
            <v>143</v>
          </cell>
          <cell r="H1887">
            <v>568</v>
          </cell>
          <cell r="I1887" t="str">
            <v>0-0-40</v>
          </cell>
          <cell r="J1887">
            <v>100</v>
          </cell>
        </row>
        <row r="1888">
          <cell r="B1888">
            <v>4070</v>
          </cell>
          <cell r="C1888" t="str">
            <v>อิปัน</v>
          </cell>
          <cell r="D1888" t="str">
            <v>พระแสง</v>
          </cell>
          <cell r="E1888" t="str">
            <v>บ้านบางพา</v>
          </cell>
          <cell r="F1888" t="str">
            <v>4826III</v>
          </cell>
          <cell r="G1888">
            <v>143</v>
          </cell>
          <cell r="H1888">
            <v>569</v>
          </cell>
          <cell r="I1888" t="str">
            <v>0-0-40</v>
          </cell>
          <cell r="J1888">
            <v>100</v>
          </cell>
        </row>
        <row r="1889">
          <cell r="B1889">
            <v>4071</v>
          </cell>
          <cell r="C1889" t="str">
            <v>อิปัน</v>
          </cell>
          <cell r="D1889" t="str">
            <v>พระแสง</v>
          </cell>
          <cell r="E1889" t="str">
            <v>บ้านบางพา</v>
          </cell>
          <cell r="F1889" t="str">
            <v>4826III</v>
          </cell>
          <cell r="G1889">
            <v>143</v>
          </cell>
          <cell r="H1889">
            <v>570</v>
          </cell>
          <cell r="I1889" t="str">
            <v>0-0-40</v>
          </cell>
          <cell r="J1889">
            <v>100</v>
          </cell>
        </row>
        <row r="1890">
          <cell r="B1890">
            <v>4072</v>
          </cell>
          <cell r="C1890" t="str">
            <v>อิปัน</v>
          </cell>
          <cell r="D1890" t="str">
            <v>พระแสง</v>
          </cell>
          <cell r="E1890" t="str">
            <v>บ้านบางพา</v>
          </cell>
          <cell r="F1890" t="str">
            <v>4826III</v>
          </cell>
          <cell r="G1890">
            <v>143</v>
          </cell>
          <cell r="H1890">
            <v>571</v>
          </cell>
          <cell r="I1890" t="str">
            <v>0-0-40</v>
          </cell>
          <cell r="J1890">
            <v>100</v>
          </cell>
        </row>
        <row r="1891">
          <cell r="B1891">
            <v>4073</v>
          </cell>
          <cell r="C1891" t="str">
            <v>อิปัน</v>
          </cell>
          <cell r="D1891" t="str">
            <v>พระแสง</v>
          </cell>
          <cell r="E1891" t="str">
            <v>บ้านบางพา</v>
          </cell>
          <cell r="F1891" t="str">
            <v>4826III</v>
          </cell>
          <cell r="G1891">
            <v>143</v>
          </cell>
          <cell r="H1891">
            <v>572</v>
          </cell>
          <cell r="I1891" t="str">
            <v>0-0-40</v>
          </cell>
          <cell r="J1891">
            <v>100</v>
          </cell>
        </row>
        <row r="1892">
          <cell r="B1892">
            <v>4074</v>
          </cell>
          <cell r="C1892" t="str">
            <v>อิปัน</v>
          </cell>
          <cell r="D1892" t="str">
            <v>พระแสง</v>
          </cell>
          <cell r="E1892" t="str">
            <v>บ้านบางพา</v>
          </cell>
          <cell r="F1892" t="str">
            <v>4826III</v>
          </cell>
          <cell r="G1892">
            <v>143</v>
          </cell>
          <cell r="H1892">
            <v>573</v>
          </cell>
          <cell r="I1892" t="str">
            <v>0-0-40</v>
          </cell>
          <cell r="J1892">
            <v>100</v>
          </cell>
        </row>
        <row r="1893">
          <cell r="B1893">
            <v>4075</v>
          </cell>
          <cell r="C1893" t="str">
            <v>อิปัน</v>
          </cell>
          <cell r="D1893" t="str">
            <v>พระแสง</v>
          </cell>
          <cell r="E1893" t="str">
            <v>บ้านบางพา</v>
          </cell>
          <cell r="F1893" t="str">
            <v>4826III</v>
          </cell>
          <cell r="G1893">
            <v>143</v>
          </cell>
          <cell r="H1893">
            <v>574</v>
          </cell>
          <cell r="I1893" t="str">
            <v>0-0-40</v>
          </cell>
          <cell r="J1893">
            <v>100</v>
          </cell>
        </row>
        <row r="1894">
          <cell r="B1894">
            <v>4076</v>
          </cell>
          <cell r="C1894" t="str">
            <v>อิปัน</v>
          </cell>
          <cell r="D1894" t="str">
            <v>พระแสง</v>
          </cell>
          <cell r="E1894" t="str">
            <v>บ้านบางพา</v>
          </cell>
          <cell r="F1894" t="str">
            <v>4826III</v>
          </cell>
          <cell r="G1894">
            <v>143</v>
          </cell>
          <cell r="H1894">
            <v>575</v>
          </cell>
          <cell r="I1894" t="str">
            <v>0-0-40</v>
          </cell>
          <cell r="J1894">
            <v>100</v>
          </cell>
        </row>
        <row r="1895">
          <cell r="B1895">
            <v>4077</v>
          </cell>
          <cell r="C1895" t="str">
            <v>อิปัน</v>
          </cell>
          <cell r="D1895" t="str">
            <v>พระแสง</v>
          </cell>
          <cell r="E1895" t="str">
            <v>บ้างบางพา</v>
          </cell>
          <cell r="F1895" t="str">
            <v>4826III</v>
          </cell>
          <cell r="G1895">
            <v>143</v>
          </cell>
          <cell r="H1895">
            <v>576</v>
          </cell>
          <cell r="I1895" t="str">
            <v>0-0-40</v>
          </cell>
          <cell r="J1895">
            <v>100</v>
          </cell>
        </row>
        <row r="1896">
          <cell r="B1896">
            <v>4078</v>
          </cell>
          <cell r="C1896" t="str">
            <v>อิปัน</v>
          </cell>
          <cell r="D1896" t="str">
            <v>พระแสง</v>
          </cell>
          <cell r="E1896" t="str">
            <v>บ้างบางพา</v>
          </cell>
          <cell r="F1896" t="str">
            <v>4826III</v>
          </cell>
          <cell r="G1896">
            <v>143</v>
          </cell>
          <cell r="H1896">
            <v>577</v>
          </cell>
          <cell r="I1896" t="str">
            <v>0-0-40</v>
          </cell>
          <cell r="J1896">
            <v>100</v>
          </cell>
        </row>
        <row r="1897">
          <cell r="B1897">
            <v>4080</v>
          </cell>
          <cell r="C1897" t="str">
            <v>อิปัน</v>
          </cell>
          <cell r="D1897" t="str">
            <v>พระแสง</v>
          </cell>
          <cell r="E1897" t="str">
            <v>อำเภอพระแสง</v>
          </cell>
          <cell r="F1897" t="str">
            <v>4826III</v>
          </cell>
          <cell r="G1897">
            <v>143</v>
          </cell>
          <cell r="H1897">
            <v>579</v>
          </cell>
          <cell r="I1897" t="str">
            <v>0-0-40</v>
          </cell>
          <cell r="J1897">
            <v>100</v>
          </cell>
        </row>
        <row r="1898">
          <cell r="B1898">
            <v>4082</v>
          </cell>
          <cell r="C1898" t="str">
            <v>อิปัน</v>
          </cell>
          <cell r="D1898" t="str">
            <v>พระแสง</v>
          </cell>
          <cell r="E1898" t="str">
            <v>บ้านบางพา</v>
          </cell>
          <cell r="F1898" t="str">
            <v>4826III</v>
          </cell>
          <cell r="G1898">
            <v>143</v>
          </cell>
          <cell r="H1898">
            <v>581</v>
          </cell>
          <cell r="I1898" t="str">
            <v>0-0-40</v>
          </cell>
          <cell r="J1898">
            <v>100</v>
          </cell>
        </row>
        <row r="1899">
          <cell r="B1899">
            <v>4083</v>
          </cell>
          <cell r="C1899" t="str">
            <v>อิปัน</v>
          </cell>
          <cell r="D1899" t="str">
            <v>พระแสง</v>
          </cell>
          <cell r="E1899" t="str">
            <v>อำเภอพระแสง</v>
          </cell>
          <cell r="F1899" t="str">
            <v>4826III</v>
          </cell>
          <cell r="G1899">
            <v>143</v>
          </cell>
          <cell r="H1899">
            <v>582</v>
          </cell>
          <cell r="I1899" t="str">
            <v>0-0-40</v>
          </cell>
          <cell r="J1899">
            <v>100</v>
          </cell>
        </row>
        <row r="1900">
          <cell r="B1900">
            <v>4085</v>
          </cell>
          <cell r="C1900" t="str">
            <v>อิปัน</v>
          </cell>
          <cell r="D1900" t="str">
            <v>พระแสง</v>
          </cell>
          <cell r="E1900" t="str">
            <v>บ้านบางพา</v>
          </cell>
          <cell r="F1900" t="str">
            <v>4826III</v>
          </cell>
          <cell r="G1900">
            <v>143</v>
          </cell>
          <cell r="H1900">
            <v>584</v>
          </cell>
          <cell r="I1900" t="str">
            <v>3-3-56</v>
          </cell>
          <cell r="J1900">
            <v>12000</v>
          </cell>
        </row>
        <row r="1901">
          <cell r="B1901">
            <v>4086</v>
          </cell>
          <cell r="C1901" t="str">
            <v>อิปัน</v>
          </cell>
          <cell r="D1901" t="str">
            <v>พระแสง</v>
          </cell>
          <cell r="E1901" t="str">
            <v>บ้านบางพา</v>
          </cell>
          <cell r="F1901" t="str">
            <v>4826III</v>
          </cell>
          <cell r="G1901">
            <v>143</v>
          </cell>
          <cell r="H1901">
            <v>492</v>
          </cell>
          <cell r="I1901" t="str">
            <v>0-0-50</v>
          </cell>
          <cell r="J1901">
            <v>1000</v>
          </cell>
        </row>
        <row r="1902">
          <cell r="B1902">
            <v>4087</v>
          </cell>
          <cell r="C1902" t="str">
            <v>อิปัน</v>
          </cell>
          <cell r="D1902" t="str">
            <v>พระแสง</v>
          </cell>
          <cell r="E1902" t="str">
            <v>บ้านบางพา</v>
          </cell>
          <cell r="F1902" t="str">
            <v>4826III</v>
          </cell>
          <cell r="G1902">
            <v>143</v>
          </cell>
          <cell r="H1902">
            <v>493</v>
          </cell>
          <cell r="I1902" t="str">
            <v>0-0-50</v>
          </cell>
          <cell r="J1902">
            <v>1000</v>
          </cell>
        </row>
        <row r="1903">
          <cell r="B1903">
            <v>4091</v>
          </cell>
          <cell r="C1903" t="str">
            <v>อิปัน</v>
          </cell>
          <cell r="D1903" t="str">
            <v>พระแสง</v>
          </cell>
          <cell r="E1903" t="str">
            <v>อำเภอพระแสง</v>
          </cell>
          <cell r="F1903" t="str">
            <v>4826III</v>
          </cell>
          <cell r="G1903">
            <v>130</v>
          </cell>
          <cell r="H1903">
            <v>566</v>
          </cell>
          <cell r="I1903" t="str">
            <v>0-0-19</v>
          </cell>
          <cell r="J1903">
            <v>16000</v>
          </cell>
        </row>
        <row r="1904">
          <cell r="B1904">
            <v>4093</v>
          </cell>
          <cell r="C1904" t="str">
            <v>อิปัน</v>
          </cell>
          <cell r="D1904" t="str">
            <v>พระแสง</v>
          </cell>
          <cell r="E1904" t="str">
            <v>อำเภอพระแสง</v>
          </cell>
          <cell r="F1904" t="str">
            <v>4826III</v>
          </cell>
          <cell r="G1904">
            <v>143</v>
          </cell>
          <cell r="H1904">
            <v>585</v>
          </cell>
          <cell r="I1904" t="str">
            <v>0-3-96</v>
          </cell>
          <cell r="J1904">
            <v>880</v>
          </cell>
        </row>
        <row r="1905">
          <cell r="B1905">
            <v>4095</v>
          </cell>
          <cell r="C1905" t="str">
            <v>อิปัน</v>
          </cell>
          <cell r="D1905" t="str">
            <v>พระแสง</v>
          </cell>
          <cell r="E1905" t="str">
            <v>อำเภอพระแสง</v>
          </cell>
          <cell r="F1905" t="str">
            <v>4826II</v>
          </cell>
          <cell r="G1905">
            <v>141</v>
          </cell>
          <cell r="H1905">
            <v>648</v>
          </cell>
          <cell r="I1905" t="str">
            <v>0-1-45</v>
          </cell>
          <cell r="J1905">
            <v>880</v>
          </cell>
        </row>
        <row r="1906">
          <cell r="B1906">
            <v>4096</v>
          </cell>
          <cell r="C1906" t="str">
            <v>อิปัน</v>
          </cell>
          <cell r="D1906" t="str">
            <v>พระแสง</v>
          </cell>
          <cell r="E1906" t="str">
            <v>อำเภอพระแสง</v>
          </cell>
          <cell r="F1906" t="str">
            <v>4826II</v>
          </cell>
          <cell r="G1906">
            <v>141</v>
          </cell>
          <cell r="H1906">
            <v>649</v>
          </cell>
          <cell r="I1906" t="str">
            <v>0-0-57</v>
          </cell>
          <cell r="J1906">
            <v>880</v>
          </cell>
        </row>
        <row r="1907">
          <cell r="B1907">
            <v>4097</v>
          </cell>
          <cell r="C1907" t="str">
            <v>อิปัน</v>
          </cell>
          <cell r="D1907" t="str">
            <v>พระแสง</v>
          </cell>
          <cell r="E1907" t="str">
            <v>อำเภอพระแสง</v>
          </cell>
          <cell r="F1907" t="str">
            <v>4826II</v>
          </cell>
          <cell r="G1907">
            <v>141</v>
          </cell>
          <cell r="H1907">
            <v>650</v>
          </cell>
          <cell r="I1907" t="str">
            <v>0-0-58</v>
          </cell>
          <cell r="J1907">
            <v>880</v>
          </cell>
        </row>
        <row r="1908">
          <cell r="B1908">
            <v>4098</v>
          </cell>
          <cell r="C1908" t="str">
            <v>อิปัน</v>
          </cell>
          <cell r="D1908" t="str">
            <v>พระแสง</v>
          </cell>
          <cell r="E1908" t="str">
            <v>อำเภอพระแสง</v>
          </cell>
          <cell r="F1908" t="str">
            <v>4826II</v>
          </cell>
          <cell r="G1908">
            <v>141</v>
          </cell>
          <cell r="H1908">
            <v>651</v>
          </cell>
          <cell r="I1908" t="str">
            <v>0-0-59</v>
          </cell>
          <cell r="J1908">
            <v>880</v>
          </cell>
        </row>
        <row r="1909">
          <cell r="B1909">
            <v>4099</v>
          </cell>
          <cell r="C1909" t="str">
            <v>อิปัน</v>
          </cell>
          <cell r="D1909" t="str">
            <v>พระแสง</v>
          </cell>
          <cell r="E1909" t="str">
            <v>อำเภอพระแสง</v>
          </cell>
          <cell r="F1909" t="str">
            <v>4826II</v>
          </cell>
          <cell r="G1909">
            <v>141</v>
          </cell>
          <cell r="H1909">
            <v>652</v>
          </cell>
          <cell r="I1909" t="str">
            <v>0-1-22</v>
          </cell>
          <cell r="J1909">
            <v>880</v>
          </cell>
        </row>
        <row r="1910">
          <cell r="B1910">
            <v>4104</v>
          </cell>
          <cell r="C1910" t="str">
            <v>อิปัน</v>
          </cell>
          <cell r="D1910" t="str">
            <v>พระแสง</v>
          </cell>
          <cell r="E1910" t="str">
            <v>อำเภอพระแสง</v>
          </cell>
          <cell r="F1910" t="str">
            <v>4826III</v>
          </cell>
          <cell r="G1910">
            <v>143</v>
          </cell>
          <cell r="H1910">
            <v>589</v>
          </cell>
          <cell r="I1910" t="str">
            <v>2-2-64</v>
          </cell>
          <cell r="J1910">
            <v>210</v>
          </cell>
        </row>
        <row r="1911">
          <cell r="B1911">
            <v>4105</v>
          </cell>
          <cell r="C1911" t="str">
            <v>อิปัน</v>
          </cell>
          <cell r="D1911" t="str">
            <v>พระแสง</v>
          </cell>
          <cell r="E1911" t="str">
            <v>อำเภอพระแสง</v>
          </cell>
          <cell r="F1911" t="str">
            <v>4826II</v>
          </cell>
          <cell r="G1911">
            <v>127</v>
          </cell>
          <cell r="H1911">
            <v>635</v>
          </cell>
          <cell r="I1911" t="str">
            <v>0-2-85</v>
          </cell>
          <cell r="J1911">
            <v>16000</v>
          </cell>
        </row>
        <row r="1912">
          <cell r="B1912">
            <v>4109</v>
          </cell>
          <cell r="C1912" t="str">
            <v>อิปัน</v>
          </cell>
          <cell r="D1912" t="str">
            <v>พระแสง</v>
          </cell>
          <cell r="E1912" t="str">
            <v>อำเภอพระแสง</v>
          </cell>
          <cell r="F1912" t="str">
            <v>4826II</v>
          </cell>
          <cell r="G1912">
            <v>113</v>
          </cell>
          <cell r="H1912">
            <v>67</v>
          </cell>
          <cell r="I1912" t="str">
            <v>1-0-46</v>
          </cell>
          <cell r="J1912">
            <v>210</v>
          </cell>
        </row>
        <row r="1913">
          <cell r="B1913">
            <v>4110</v>
          </cell>
          <cell r="C1913" t="str">
            <v>อิปัน</v>
          </cell>
          <cell r="D1913" t="str">
            <v>พระแสง</v>
          </cell>
          <cell r="E1913" t="str">
            <v>อำเภอพระแสง</v>
          </cell>
          <cell r="F1913" t="str">
            <v>4826III</v>
          </cell>
          <cell r="G1913">
            <v>143</v>
          </cell>
          <cell r="H1913">
            <v>586</v>
          </cell>
          <cell r="I1913" t="str">
            <v>23-0-32</v>
          </cell>
          <cell r="J1913">
            <v>410</v>
          </cell>
        </row>
        <row r="1914">
          <cell r="B1914">
            <v>4111</v>
          </cell>
          <cell r="C1914" t="str">
            <v>อิปัน</v>
          </cell>
          <cell r="D1914" t="str">
            <v>พระแสง</v>
          </cell>
          <cell r="E1914" t="str">
            <v>อำเภอพระแสง</v>
          </cell>
          <cell r="F1914" t="str">
            <v>4826III</v>
          </cell>
          <cell r="G1914">
            <v>143</v>
          </cell>
          <cell r="H1914">
            <v>587</v>
          </cell>
          <cell r="I1914" t="str">
            <v>1-2-91</v>
          </cell>
          <cell r="J1914">
            <v>100</v>
          </cell>
        </row>
        <row r="1915">
          <cell r="B1915">
            <v>4112</v>
          </cell>
          <cell r="C1915" t="str">
            <v>อิปัน</v>
          </cell>
          <cell r="D1915" t="str">
            <v>พระแสง</v>
          </cell>
          <cell r="E1915" t="str">
            <v>บ้านบางพา</v>
          </cell>
          <cell r="F1915" t="str">
            <v>4826III</v>
          </cell>
          <cell r="G1915">
            <v>143</v>
          </cell>
          <cell r="H1915">
            <v>588</v>
          </cell>
          <cell r="I1915" t="str">
            <v>12-0-99</v>
          </cell>
          <cell r="J1915">
            <v>410</v>
          </cell>
        </row>
        <row r="1916">
          <cell r="B1916">
            <v>4116</v>
          </cell>
          <cell r="C1916" t="str">
            <v>อิปัน</v>
          </cell>
          <cell r="D1916" t="str">
            <v>พระแสง</v>
          </cell>
          <cell r="E1916" t="str">
            <v>บ้านบางพา</v>
          </cell>
          <cell r="F1916" t="str">
            <v>4826III</v>
          </cell>
          <cell r="G1916">
            <v>130</v>
          </cell>
          <cell r="H1916">
            <v>567</v>
          </cell>
          <cell r="I1916" t="str">
            <v>2-0-22</v>
          </cell>
          <cell r="J1916">
            <v>100</v>
          </cell>
        </row>
        <row r="1917">
          <cell r="B1917">
            <v>4117</v>
          </cell>
          <cell r="C1917" t="str">
            <v>อิปัน</v>
          </cell>
          <cell r="D1917" t="str">
            <v>พระแสง</v>
          </cell>
          <cell r="E1917" t="str">
            <v>บ้านบางพา</v>
          </cell>
          <cell r="F1917" t="str">
            <v>4826III</v>
          </cell>
          <cell r="G1917">
            <v>130</v>
          </cell>
          <cell r="H1917">
            <v>568</v>
          </cell>
          <cell r="I1917" t="str">
            <v>1-1-67</v>
          </cell>
          <cell r="J1917">
            <v>100</v>
          </cell>
        </row>
        <row r="1918">
          <cell r="B1918">
            <v>4246</v>
          </cell>
          <cell r="C1918" t="str">
            <v>อิปัน</v>
          </cell>
          <cell r="D1918" t="str">
            <v>พระแสง</v>
          </cell>
          <cell r="E1918" t="str">
            <v>บ้านบางพา</v>
          </cell>
          <cell r="F1918" t="str">
            <v>4826III</v>
          </cell>
          <cell r="G1918">
            <v>143</v>
          </cell>
          <cell r="H1918">
            <v>591</v>
          </cell>
          <cell r="I1918" t="str">
            <v>0-0-30</v>
          </cell>
          <cell r="J1918">
            <v>1000</v>
          </cell>
        </row>
        <row r="1919">
          <cell r="B1919">
            <v>4247</v>
          </cell>
          <cell r="C1919" t="str">
            <v>อิปัน</v>
          </cell>
          <cell r="D1919" t="str">
            <v>พระแสง</v>
          </cell>
          <cell r="E1919" t="str">
            <v>อำเภอพระแสง</v>
          </cell>
          <cell r="F1919" t="str">
            <v>4826III</v>
          </cell>
          <cell r="G1919">
            <v>143</v>
          </cell>
          <cell r="H1919">
            <v>592</v>
          </cell>
          <cell r="I1919" t="str">
            <v>0-0-30</v>
          </cell>
          <cell r="J1919">
            <v>1000</v>
          </cell>
        </row>
        <row r="1920">
          <cell r="B1920">
            <v>4248</v>
          </cell>
          <cell r="C1920" t="str">
            <v>อิปัน</v>
          </cell>
          <cell r="D1920" t="str">
            <v>พระแสง</v>
          </cell>
          <cell r="E1920" t="str">
            <v>บ้านบางพา</v>
          </cell>
          <cell r="F1920" t="str">
            <v>4826III</v>
          </cell>
          <cell r="G1920">
            <v>143</v>
          </cell>
          <cell r="H1920">
            <v>593</v>
          </cell>
          <cell r="I1920" t="str">
            <v>0-0-28</v>
          </cell>
          <cell r="J1920">
            <v>1000</v>
          </cell>
        </row>
        <row r="1921">
          <cell r="B1921">
            <v>4249</v>
          </cell>
          <cell r="C1921" t="str">
            <v>อิปัน</v>
          </cell>
          <cell r="D1921" t="str">
            <v>พระแสง</v>
          </cell>
          <cell r="E1921" t="str">
            <v>อำเภอพระแสง</v>
          </cell>
          <cell r="F1921" t="str">
            <v>4826III</v>
          </cell>
          <cell r="G1921">
            <v>143</v>
          </cell>
          <cell r="H1921">
            <v>594</v>
          </cell>
          <cell r="I1921" t="str">
            <v>0-0-28</v>
          </cell>
          <cell r="J1921">
            <v>1000</v>
          </cell>
        </row>
        <row r="1922">
          <cell r="B1922">
            <v>4250</v>
          </cell>
          <cell r="C1922" t="str">
            <v>อิปัน</v>
          </cell>
          <cell r="D1922" t="str">
            <v>พระแสง</v>
          </cell>
          <cell r="E1922" t="str">
            <v>บ้านบางพา</v>
          </cell>
          <cell r="F1922" t="str">
            <v>4826III</v>
          </cell>
          <cell r="G1922">
            <v>143</v>
          </cell>
          <cell r="H1922">
            <v>595</v>
          </cell>
          <cell r="I1922" t="str">
            <v>0-0-28</v>
          </cell>
          <cell r="J1922">
            <v>1000</v>
          </cell>
        </row>
        <row r="1923">
          <cell r="B1923">
            <v>4251</v>
          </cell>
          <cell r="C1923" t="str">
            <v>อิปัน</v>
          </cell>
          <cell r="D1923" t="str">
            <v>พระแสง</v>
          </cell>
          <cell r="E1923" t="str">
            <v>บ้านบางพา</v>
          </cell>
          <cell r="F1923" t="str">
            <v>4826III</v>
          </cell>
          <cell r="G1923">
            <v>143</v>
          </cell>
          <cell r="H1923">
            <v>596</v>
          </cell>
          <cell r="I1923" t="str">
            <v>0-0-28</v>
          </cell>
          <cell r="J1923">
            <v>1000</v>
          </cell>
        </row>
        <row r="1924">
          <cell r="B1924">
            <v>4252</v>
          </cell>
          <cell r="C1924" t="str">
            <v>อิปัน</v>
          </cell>
          <cell r="D1924" t="str">
            <v>พระแสง</v>
          </cell>
          <cell r="E1924" t="str">
            <v>อำเภอพระแสง</v>
          </cell>
          <cell r="F1924" t="str">
            <v>4826III</v>
          </cell>
          <cell r="G1924">
            <v>143</v>
          </cell>
          <cell r="H1924">
            <v>597</v>
          </cell>
          <cell r="I1924" t="str">
            <v>0-0-28</v>
          </cell>
          <cell r="J1924">
            <v>1000</v>
          </cell>
        </row>
        <row r="1925">
          <cell r="B1925">
            <v>4253</v>
          </cell>
          <cell r="C1925" t="str">
            <v>อิปัน</v>
          </cell>
          <cell r="D1925" t="str">
            <v>พระแสง</v>
          </cell>
          <cell r="E1925" t="str">
            <v>อำเภอพระแสง</v>
          </cell>
          <cell r="F1925" t="str">
            <v>4826III</v>
          </cell>
          <cell r="G1925">
            <v>143</v>
          </cell>
          <cell r="H1925">
            <v>598</v>
          </cell>
          <cell r="I1925" t="str">
            <v>0-0-28</v>
          </cell>
          <cell r="J1925">
            <v>1000</v>
          </cell>
        </row>
        <row r="1926">
          <cell r="B1926">
            <v>4254</v>
          </cell>
          <cell r="C1926" t="str">
            <v>อิปัน</v>
          </cell>
          <cell r="D1926" t="str">
            <v>พระแสง</v>
          </cell>
          <cell r="E1926" t="str">
            <v>บ้านบางพา</v>
          </cell>
          <cell r="F1926" t="str">
            <v>4826III</v>
          </cell>
          <cell r="G1926">
            <v>143</v>
          </cell>
          <cell r="H1926">
            <v>599</v>
          </cell>
          <cell r="I1926" t="str">
            <v>0-0-28</v>
          </cell>
          <cell r="J1926">
            <v>1000</v>
          </cell>
        </row>
        <row r="1927">
          <cell r="B1927">
            <v>4255</v>
          </cell>
          <cell r="C1927" t="str">
            <v>อิปัน</v>
          </cell>
          <cell r="D1927" t="str">
            <v>พระแสง</v>
          </cell>
          <cell r="E1927" t="str">
            <v>อำเภอพระแสง</v>
          </cell>
          <cell r="F1927" t="str">
            <v>4826III</v>
          </cell>
          <cell r="G1927">
            <v>143</v>
          </cell>
          <cell r="H1927">
            <v>600</v>
          </cell>
          <cell r="I1927" t="str">
            <v>0-0-29</v>
          </cell>
          <cell r="J1927">
            <v>1000</v>
          </cell>
        </row>
        <row r="1928">
          <cell r="B1928">
            <v>4256</v>
          </cell>
          <cell r="C1928" t="str">
            <v>อิปัน</v>
          </cell>
          <cell r="D1928" t="str">
            <v>พระแสง</v>
          </cell>
          <cell r="E1928" t="str">
            <v>อำเภอพระแสง</v>
          </cell>
          <cell r="F1928" t="str">
            <v>4826III</v>
          </cell>
          <cell r="G1928">
            <v>143</v>
          </cell>
          <cell r="H1928">
            <v>601</v>
          </cell>
          <cell r="I1928" t="str">
            <v>0-0-30</v>
          </cell>
          <cell r="J1928">
            <v>1000</v>
          </cell>
        </row>
        <row r="1929">
          <cell r="B1929">
            <v>4257</v>
          </cell>
          <cell r="C1929" t="str">
            <v>อิปัน</v>
          </cell>
          <cell r="D1929" t="str">
            <v>พระแสง</v>
          </cell>
          <cell r="E1929" t="str">
            <v>อำเภอพระแสง</v>
          </cell>
          <cell r="F1929" t="str">
            <v>4826III</v>
          </cell>
          <cell r="G1929">
            <v>143</v>
          </cell>
          <cell r="H1929">
            <v>602</v>
          </cell>
          <cell r="I1929" t="str">
            <v>0-0-30</v>
          </cell>
          <cell r="J1929">
            <v>1000</v>
          </cell>
        </row>
        <row r="1930">
          <cell r="B1930">
            <v>4258</v>
          </cell>
          <cell r="C1930" t="str">
            <v>อิปัน</v>
          </cell>
          <cell r="D1930" t="str">
            <v>พระแสง</v>
          </cell>
          <cell r="E1930" t="str">
            <v>อำเภอพระแสง</v>
          </cell>
          <cell r="F1930" t="str">
            <v>4826III</v>
          </cell>
          <cell r="G1930">
            <v>143</v>
          </cell>
          <cell r="H1930">
            <v>603</v>
          </cell>
          <cell r="I1930" t="str">
            <v>0-0-30</v>
          </cell>
          <cell r="J1930">
            <v>1000</v>
          </cell>
        </row>
        <row r="1931">
          <cell r="B1931">
            <v>4259</v>
          </cell>
          <cell r="C1931" t="str">
            <v>อิปัน</v>
          </cell>
          <cell r="D1931" t="str">
            <v>พระแสง</v>
          </cell>
          <cell r="E1931" t="str">
            <v>อำเภอพระแสง</v>
          </cell>
          <cell r="F1931" t="str">
            <v>4826III</v>
          </cell>
          <cell r="G1931">
            <v>143</v>
          </cell>
          <cell r="H1931">
            <v>604</v>
          </cell>
          <cell r="I1931" t="str">
            <v>0-0-30</v>
          </cell>
          <cell r="J1931">
            <v>1000</v>
          </cell>
        </row>
        <row r="1932">
          <cell r="B1932">
            <v>4260</v>
          </cell>
          <cell r="C1932" t="str">
            <v>อิปัน</v>
          </cell>
          <cell r="D1932" t="str">
            <v>พระแสง</v>
          </cell>
          <cell r="E1932" t="str">
            <v>อำเภอพระแสง</v>
          </cell>
          <cell r="F1932" t="str">
            <v>4826III</v>
          </cell>
          <cell r="G1932">
            <v>143</v>
          </cell>
          <cell r="H1932">
            <v>605</v>
          </cell>
          <cell r="I1932" t="str">
            <v>0-0-62</v>
          </cell>
          <cell r="J1932">
            <v>100</v>
          </cell>
        </row>
        <row r="1933">
          <cell r="B1933">
            <v>4261</v>
          </cell>
          <cell r="C1933" t="str">
            <v>อิปัน</v>
          </cell>
          <cell r="D1933" t="str">
            <v>พระแสง</v>
          </cell>
          <cell r="E1933" t="str">
            <v>บ้านบางพา</v>
          </cell>
          <cell r="F1933" t="str">
            <v>4826III</v>
          </cell>
          <cell r="G1933">
            <v>143</v>
          </cell>
          <cell r="H1933">
            <v>606</v>
          </cell>
          <cell r="I1933" t="str">
            <v>0-0-52</v>
          </cell>
          <cell r="J1933">
            <v>100</v>
          </cell>
        </row>
        <row r="1934">
          <cell r="B1934">
            <v>4262</v>
          </cell>
          <cell r="C1934" t="str">
            <v>อิปัน</v>
          </cell>
          <cell r="D1934" t="str">
            <v>พระแสง</v>
          </cell>
          <cell r="E1934" t="str">
            <v>บ้านบางพา</v>
          </cell>
          <cell r="F1934" t="str">
            <v>4826III</v>
          </cell>
          <cell r="G1934">
            <v>143</v>
          </cell>
          <cell r="H1934">
            <v>607</v>
          </cell>
          <cell r="I1934" t="str">
            <v>0-0-52</v>
          </cell>
          <cell r="J1934">
            <v>100</v>
          </cell>
        </row>
        <row r="1935">
          <cell r="B1935">
            <v>4263</v>
          </cell>
          <cell r="C1935" t="str">
            <v>อิปัน</v>
          </cell>
          <cell r="D1935" t="str">
            <v>พระแสง</v>
          </cell>
          <cell r="E1935" t="str">
            <v>บ้านบางพา</v>
          </cell>
          <cell r="F1935" t="str">
            <v>4826III</v>
          </cell>
          <cell r="G1935">
            <v>143</v>
          </cell>
          <cell r="H1935">
            <v>608</v>
          </cell>
          <cell r="I1935" t="str">
            <v>0-0-52</v>
          </cell>
          <cell r="J1935">
            <v>100</v>
          </cell>
        </row>
        <row r="1936">
          <cell r="B1936">
            <v>4264</v>
          </cell>
          <cell r="C1936" t="str">
            <v>อิปัน</v>
          </cell>
          <cell r="D1936" t="str">
            <v>พระแสง</v>
          </cell>
          <cell r="E1936" t="str">
            <v>อำเภอพระแสง</v>
          </cell>
          <cell r="F1936" t="str">
            <v>4826III</v>
          </cell>
          <cell r="G1936">
            <v>143</v>
          </cell>
          <cell r="H1936">
            <v>609</v>
          </cell>
          <cell r="I1936" t="str">
            <v>0-0-52</v>
          </cell>
          <cell r="J1936">
            <v>100</v>
          </cell>
        </row>
        <row r="1937">
          <cell r="B1937">
            <v>4265</v>
          </cell>
          <cell r="C1937" t="str">
            <v>อิปัน</v>
          </cell>
          <cell r="D1937" t="str">
            <v>พระแสง</v>
          </cell>
          <cell r="E1937" t="str">
            <v>อำเภอพระแสง</v>
          </cell>
          <cell r="F1937" t="str">
            <v>4826III</v>
          </cell>
          <cell r="G1937">
            <v>143</v>
          </cell>
          <cell r="H1937">
            <v>610</v>
          </cell>
          <cell r="I1937" t="str">
            <v>0-0-52</v>
          </cell>
          <cell r="J1937">
            <v>100</v>
          </cell>
        </row>
        <row r="1938">
          <cell r="B1938">
            <v>4266</v>
          </cell>
          <cell r="C1938" t="str">
            <v>อิปัน</v>
          </cell>
          <cell r="D1938" t="str">
            <v>พระแสง</v>
          </cell>
          <cell r="E1938" t="str">
            <v>บ้านบางพา</v>
          </cell>
          <cell r="F1938" t="str">
            <v>4826III</v>
          </cell>
          <cell r="G1938">
            <v>143</v>
          </cell>
          <cell r="H1938">
            <v>611</v>
          </cell>
          <cell r="I1938" t="str">
            <v>0-0-52</v>
          </cell>
          <cell r="J1938">
            <v>100</v>
          </cell>
        </row>
        <row r="1939">
          <cell r="B1939">
            <v>4267</v>
          </cell>
          <cell r="C1939" t="str">
            <v>อิปัน</v>
          </cell>
          <cell r="D1939" t="str">
            <v>พระแสง</v>
          </cell>
          <cell r="E1939" t="str">
            <v>บ้านบางพา</v>
          </cell>
          <cell r="F1939" t="str">
            <v>4826III</v>
          </cell>
          <cell r="G1939">
            <v>143</v>
          </cell>
          <cell r="H1939">
            <v>612</v>
          </cell>
          <cell r="I1939" t="str">
            <v>0-0-52</v>
          </cell>
          <cell r="J1939">
            <v>100</v>
          </cell>
        </row>
        <row r="1940">
          <cell r="B1940">
            <v>4268</v>
          </cell>
          <cell r="C1940" t="str">
            <v>อิปัน</v>
          </cell>
          <cell r="D1940" t="str">
            <v>พระแสง</v>
          </cell>
          <cell r="E1940" t="str">
            <v>อำเภอพระแสง</v>
          </cell>
          <cell r="F1940" t="str">
            <v>4826III</v>
          </cell>
          <cell r="G1940">
            <v>143</v>
          </cell>
          <cell r="H1940">
            <v>613</v>
          </cell>
          <cell r="I1940" t="str">
            <v>0-0-52</v>
          </cell>
          <cell r="J1940">
            <v>100</v>
          </cell>
        </row>
        <row r="1941">
          <cell r="B1941">
            <v>4269</v>
          </cell>
          <cell r="C1941" t="str">
            <v>อิปัน</v>
          </cell>
          <cell r="D1941" t="str">
            <v>พระแสง</v>
          </cell>
          <cell r="E1941" t="str">
            <v>อำเภอพระแสง</v>
          </cell>
          <cell r="F1941" t="str">
            <v>4826III</v>
          </cell>
          <cell r="G1941">
            <v>143</v>
          </cell>
          <cell r="H1941">
            <v>614</v>
          </cell>
          <cell r="I1941" t="str">
            <v>0-0-52</v>
          </cell>
          <cell r="J1941">
            <v>100</v>
          </cell>
        </row>
        <row r="1942">
          <cell r="B1942">
            <v>4271</v>
          </cell>
          <cell r="C1942" t="str">
            <v>อิปัน</v>
          </cell>
          <cell r="D1942" t="str">
            <v>พระแสง</v>
          </cell>
          <cell r="E1942" t="str">
            <v>อำเภอพระแสง</v>
          </cell>
          <cell r="F1942" t="str">
            <v>4826III</v>
          </cell>
          <cell r="G1942">
            <v>143</v>
          </cell>
          <cell r="H1942">
            <v>616</v>
          </cell>
          <cell r="I1942" t="str">
            <v>0-0-52</v>
          </cell>
          <cell r="J1942">
            <v>100</v>
          </cell>
        </row>
        <row r="1943">
          <cell r="B1943">
            <v>4272</v>
          </cell>
          <cell r="C1943" t="str">
            <v>อิปัน</v>
          </cell>
          <cell r="D1943" t="str">
            <v>พระแสง</v>
          </cell>
          <cell r="E1943" t="str">
            <v>อำเภอพระแสง</v>
          </cell>
          <cell r="F1943" t="str">
            <v>4826III</v>
          </cell>
          <cell r="G1943">
            <v>143</v>
          </cell>
          <cell r="H1943">
            <v>617</v>
          </cell>
          <cell r="I1943" t="str">
            <v>0-0-52</v>
          </cell>
          <cell r="J1943">
            <v>100</v>
          </cell>
        </row>
        <row r="1944">
          <cell r="B1944">
            <v>4273</v>
          </cell>
          <cell r="C1944" t="str">
            <v>อิปัน</v>
          </cell>
          <cell r="D1944" t="str">
            <v>พระแสง</v>
          </cell>
          <cell r="E1944" t="str">
            <v>อำเภอพระแสง</v>
          </cell>
          <cell r="F1944" t="str">
            <v>4826III</v>
          </cell>
          <cell r="G1944">
            <v>143</v>
          </cell>
          <cell r="H1944">
            <v>618</v>
          </cell>
          <cell r="I1944" t="str">
            <v>0-0-52</v>
          </cell>
          <cell r="J1944">
            <v>100</v>
          </cell>
        </row>
        <row r="1945">
          <cell r="B1945">
            <v>4274</v>
          </cell>
          <cell r="C1945" t="str">
            <v>อิปัน</v>
          </cell>
          <cell r="D1945" t="str">
            <v>พระแสง</v>
          </cell>
          <cell r="E1945" t="str">
            <v>อำเภอพระแสง</v>
          </cell>
          <cell r="F1945" t="str">
            <v>4826III</v>
          </cell>
          <cell r="G1945">
            <v>143</v>
          </cell>
          <cell r="H1945">
            <v>619</v>
          </cell>
          <cell r="I1945" t="str">
            <v>0-0-52</v>
          </cell>
          <cell r="J1945">
            <v>100</v>
          </cell>
        </row>
        <row r="1946">
          <cell r="B1946">
            <v>4275</v>
          </cell>
          <cell r="C1946" t="str">
            <v>อิปัน</v>
          </cell>
          <cell r="D1946" t="str">
            <v>พระแสง</v>
          </cell>
          <cell r="E1946" t="str">
            <v>อำเภอพระแสง</v>
          </cell>
          <cell r="F1946" t="str">
            <v>4826III</v>
          </cell>
          <cell r="G1946">
            <v>143</v>
          </cell>
          <cell r="H1946">
            <v>620</v>
          </cell>
          <cell r="I1946" t="str">
            <v>0-0-52</v>
          </cell>
          <cell r="J1946">
            <v>100</v>
          </cell>
        </row>
        <row r="1947">
          <cell r="B1947">
            <v>4277</v>
          </cell>
          <cell r="C1947" t="str">
            <v>อิปัน</v>
          </cell>
          <cell r="D1947" t="str">
            <v>พระแสง</v>
          </cell>
          <cell r="E1947" t="str">
            <v>อำเภอพระแสง</v>
          </cell>
          <cell r="F1947" t="str">
            <v>4826III</v>
          </cell>
          <cell r="G1947">
            <v>143</v>
          </cell>
          <cell r="H1947">
            <v>1076</v>
          </cell>
          <cell r="I1947" t="str">
            <v>6-0-0</v>
          </cell>
          <cell r="J1947">
            <v>100</v>
          </cell>
        </row>
        <row r="1948">
          <cell r="B1948">
            <v>4278</v>
          </cell>
          <cell r="C1948" t="str">
            <v>อิปัน</v>
          </cell>
          <cell r="D1948" t="str">
            <v>พระแสง</v>
          </cell>
          <cell r="E1948" t="str">
            <v>อำเภอพระแสง</v>
          </cell>
          <cell r="F1948" t="str">
            <v>4826III</v>
          </cell>
          <cell r="G1948">
            <v>143</v>
          </cell>
          <cell r="H1948">
            <v>182</v>
          </cell>
          <cell r="I1948" t="str">
            <v>3-2-17</v>
          </cell>
          <cell r="J1948">
            <v>100</v>
          </cell>
        </row>
        <row r="1949">
          <cell r="B1949">
            <v>4281</v>
          </cell>
          <cell r="C1949" t="str">
            <v>อิปัน</v>
          </cell>
          <cell r="D1949" t="str">
            <v>พระแสง</v>
          </cell>
          <cell r="E1949" t="str">
            <v>อำเภอพระแสง</v>
          </cell>
          <cell r="F1949" t="str">
            <v>4826II</v>
          </cell>
          <cell r="G1949">
            <v>127</v>
          </cell>
          <cell r="H1949">
            <v>746</v>
          </cell>
          <cell r="I1949" t="str">
            <v>0-0-42</v>
          </cell>
          <cell r="J1949">
            <v>2600</v>
          </cell>
        </row>
        <row r="1950">
          <cell r="B1950">
            <v>4282</v>
          </cell>
          <cell r="C1950" t="str">
            <v>อิปัน</v>
          </cell>
          <cell r="D1950" t="str">
            <v>พระแสง</v>
          </cell>
          <cell r="E1950" t="str">
            <v>อำเภอพระแสง</v>
          </cell>
          <cell r="F1950" t="str">
            <v>4826II</v>
          </cell>
          <cell r="G1950">
            <v>127</v>
          </cell>
          <cell r="H1950">
            <v>747</v>
          </cell>
          <cell r="I1950" t="str">
            <v>0-0-42</v>
          </cell>
          <cell r="J1950">
            <v>2600</v>
          </cell>
        </row>
        <row r="1951">
          <cell r="B1951">
            <v>4283</v>
          </cell>
          <cell r="C1951" t="str">
            <v>อิปัน</v>
          </cell>
          <cell r="D1951" t="str">
            <v>พระแสง</v>
          </cell>
          <cell r="E1951" t="str">
            <v>อำเภอพระแสง</v>
          </cell>
          <cell r="F1951" t="str">
            <v>4826II</v>
          </cell>
          <cell r="G1951">
            <v>127</v>
          </cell>
          <cell r="H1951">
            <v>748</v>
          </cell>
          <cell r="I1951" t="str">
            <v>0-0-42</v>
          </cell>
          <cell r="J1951">
            <v>2600</v>
          </cell>
        </row>
        <row r="1952">
          <cell r="B1952">
            <v>4284</v>
          </cell>
          <cell r="C1952" t="str">
            <v>อิปัน</v>
          </cell>
          <cell r="D1952" t="str">
            <v>พระแสง</v>
          </cell>
          <cell r="E1952" t="str">
            <v>อำเภอพระแสง</v>
          </cell>
          <cell r="F1952" t="str">
            <v>4826II</v>
          </cell>
          <cell r="G1952">
            <v>127</v>
          </cell>
          <cell r="H1952">
            <v>749</v>
          </cell>
          <cell r="I1952" t="str">
            <v>0-0-42</v>
          </cell>
          <cell r="J1952">
            <v>2600</v>
          </cell>
        </row>
        <row r="1953">
          <cell r="B1953">
            <v>4286</v>
          </cell>
          <cell r="C1953" t="str">
            <v>อิปัน</v>
          </cell>
          <cell r="D1953" t="str">
            <v>พระแสง</v>
          </cell>
          <cell r="E1953" t="str">
            <v>อำเภอพระแสง</v>
          </cell>
          <cell r="F1953" t="str">
            <v>4826II</v>
          </cell>
          <cell r="G1953">
            <v>127</v>
          </cell>
          <cell r="H1953">
            <v>750</v>
          </cell>
          <cell r="I1953" t="str">
            <v>0-0-50</v>
          </cell>
          <cell r="J1953">
            <v>280</v>
          </cell>
        </row>
        <row r="1954">
          <cell r="B1954">
            <v>4287</v>
          </cell>
          <cell r="C1954" t="str">
            <v>อิปัน</v>
          </cell>
          <cell r="D1954" t="str">
            <v>พระแสง</v>
          </cell>
          <cell r="E1954" t="str">
            <v>อำเภอพระแสง</v>
          </cell>
          <cell r="F1954" t="str">
            <v>4826II</v>
          </cell>
          <cell r="G1954">
            <v>127</v>
          </cell>
          <cell r="H1954">
            <v>751</v>
          </cell>
          <cell r="I1954" t="str">
            <v>0-0-25</v>
          </cell>
          <cell r="J1954">
            <v>280</v>
          </cell>
        </row>
        <row r="1955">
          <cell r="B1955">
            <v>4288</v>
          </cell>
          <cell r="C1955" t="str">
            <v>อิปัน</v>
          </cell>
          <cell r="D1955" t="str">
            <v>พระแสง</v>
          </cell>
          <cell r="E1955" t="str">
            <v>อำเภอพระแสง</v>
          </cell>
          <cell r="F1955" t="str">
            <v>4826II</v>
          </cell>
          <cell r="G1955">
            <v>127</v>
          </cell>
          <cell r="H1955">
            <v>752</v>
          </cell>
          <cell r="I1955" t="str">
            <v>0-0-50</v>
          </cell>
          <cell r="J1955">
            <v>280</v>
          </cell>
        </row>
        <row r="1956">
          <cell r="B1956">
            <v>4289</v>
          </cell>
          <cell r="C1956" t="str">
            <v>อิปัน</v>
          </cell>
          <cell r="D1956" t="str">
            <v>พระแสง</v>
          </cell>
          <cell r="E1956" t="str">
            <v>บ้านบางพา</v>
          </cell>
          <cell r="F1956" t="str">
            <v>4826III</v>
          </cell>
          <cell r="G1956">
            <v>143</v>
          </cell>
          <cell r="H1956">
            <v>381</v>
          </cell>
          <cell r="I1956" t="str">
            <v>1-1-19</v>
          </cell>
          <cell r="J1956">
            <v>100</v>
          </cell>
        </row>
        <row r="1957">
          <cell r="B1957">
            <v>4290</v>
          </cell>
          <cell r="C1957" t="str">
            <v>อิปัน</v>
          </cell>
          <cell r="D1957" t="str">
            <v>พระแสง</v>
          </cell>
          <cell r="E1957" t="str">
            <v>บ้านบางพา</v>
          </cell>
          <cell r="F1957" t="str">
            <v>4826III</v>
          </cell>
          <cell r="G1957">
            <v>143</v>
          </cell>
          <cell r="H1957">
            <v>382</v>
          </cell>
          <cell r="I1957" t="str">
            <v>1-2-31</v>
          </cell>
          <cell r="J1957">
            <v>100</v>
          </cell>
        </row>
        <row r="1958">
          <cell r="B1958">
            <v>4292</v>
          </cell>
          <cell r="C1958" t="str">
            <v>อิปัน</v>
          </cell>
          <cell r="D1958" t="str">
            <v>พระแสง</v>
          </cell>
          <cell r="E1958" t="str">
            <v>อำเภอพระแสง</v>
          </cell>
          <cell r="F1958" t="str">
            <v>4826II</v>
          </cell>
          <cell r="G1958">
            <v>127</v>
          </cell>
          <cell r="H1958">
            <v>756</v>
          </cell>
          <cell r="I1958" t="str">
            <v>0-0-25</v>
          </cell>
          <cell r="J1958">
            <v>16000</v>
          </cell>
        </row>
        <row r="1959">
          <cell r="B1959">
            <v>4293</v>
          </cell>
          <cell r="C1959" t="str">
            <v>อิปัน</v>
          </cell>
          <cell r="D1959" t="str">
            <v>พระแสง</v>
          </cell>
          <cell r="E1959" t="str">
            <v>อำเภอพระแสง</v>
          </cell>
          <cell r="F1959" t="str">
            <v>4826II</v>
          </cell>
          <cell r="G1959">
            <v>127</v>
          </cell>
          <cell r="H1959">
            <v>757</v>
          </cell>
          <cell r="I1959" t="str">
            <v>5-0-33</v>
          </cell>
          <cell r="J1959">
            <v>100</v>
          </cell>
        </row>
        <row r="1960">
          <cell r="B1960">
            <v>4294</v>
          </cell>
          <cell r="C1960" t="str">
            <v>อิปัน</v>
          </cell>
          <cell r="D1960" t="str">
            <v>พระแสง</v>
          </cell>
          <cell r="E1960" t="str">
            <v>อำเภอพระแสง</v>
          </cell>
          <cell r="F1960" t="str">
            <v>4826II</v>
          </cell>
          <cell r="G1960">
            <v>127</v>
          </cell>
          <cell r="H1960">
            <v>753</v>
          </cell>
          <cell r="I1960" t="str">
            <v>0-0-62</v>
          </cell>
          <cell r="J1960">
            <v>100</v>
          </cell>
        </row>
        <row r="1961">
          <cell r="B1961">
            <v>4296</v>
          </cell>
          <cell r="C1961" t="str">
            <v>อิปัน</v>
          </cell>
          <cell r="D1961" t="str">
            <v>พระแสง</v>
          </cell>
          <cell r="E1961" t="str">
            <v>อำเภอพระแสง</v>
          </cell>
          <cell r="F1961" t="str">
            <v>4826II</v>
          </cell>
          <cell r="G1961">
            <v>127</v>
          </cell>
          <cell r="H1961">
            <v>755</v>
          </cell>
          <cell r="I1961" t="str">
            <v>0-0-95</v>
          </cell>
          <cell r="J1961">
            <v>100</v>
          </cell>
        </row>
        <row r="1962">
          <cell r="B1962">
            <v>4353</v>
          </cell>
          <cell r="C1962" t="str">
            <v>อิปัน</v>
          </cell>
          <cell r="D1962" t="str">
            <v>พระแสง</v>
          </cell>
          <cell r="E1962" t="str">
            <v>อำเภอพระแสง</v>
          </cell>
          <cell r="F1962" t="str">
            <v>4826II</v>
          </cell>
          <cell r="G1962">
            <v>127</v>
          </cell>
          <cell r="H1962">
            <v>759</v>
          </cell>
          <cell r="I1962" t="str">
            <v>1-3-46</v>
          </cell>
          <cell r="J1962">
            <v>100</v>
          </cell>
        </row>
        <row r="1963">
          <cell r="B1963">
            <v>4354</v>
          </cell>
          <cell r="C1963" t="str">
            <v>อิปัน</v>
          </cell>
          <cell r="D1963" t="str">
            <v>พระแสง</v>
          </cell>
          <cell r="E1963" t="str">
            <v>บ้านบางพา</v>
          </cell>
          <cell r="F1963" t="str">
            <v>4826III</v>
          </cell>
          <cell r="G1963">
            <v>155</v>
          </cell>
          <cell r="H1963">
            <v>115</v>
          </cell>
          <cell r="I1963" t="str">
            <v>0-3-54</v>
          </cell>
          <cell r="J1963">
            <v>160</v>
          </cell>
        </row>
        <row r="1964">
          <cell r="B1964">
            <v>4357</v>
          </cell>
          <cell r="C1964" t="str">
            <v>อิปัน</v>
          </cell>
          <cell r="D1964" t="str">
            <v>พระแสง</v>
          </cell>
          <cell r="E1964" t="str">
            <v>บ้างบางพา</v>
          </cell>
          <cell r="F1964" t="str">
            <v>4826III</v>
          </cell>
          <cell r="G1964">
            <v>154</v>
          </cell>
          <cell r="H1964">
            <v>169</v>
          </cell>
          <cell r="I1964" t="str">
            <v>3-2-81</v>
          </cell>
          <cell r="J1964">
            <v>250</v>
          </cell>
        </row>
        <row r="1965">
          <cell r="B1965">
            <v>4360</v>
          </cell>
          <cell r="C1965" t="str">
            <v>อิปัน</v>
          </cell>
          <cell r="D1965" t="str">
            <v>พระแสง</v>
          </cell>
          <cell r="E1965" t="str">
            <v>อำเภอพระแสง</v>
          </cell>
          <cell r="F1965" t="str">
            <v>4826III</v>
          </cell>
          <cell r="G1965">
            <v>130</v>
          </cell>
          <cell r="H1965">
            <v>579</v>
          </cell>
          <cell r="I1965" t="str">
            <v>0-1-23</v>
          </cell>
          <cell r="J1965">
            <v>100</v>
          </cell>
        </row>
        <row r="1966">
          <cell r="B1966">
            <v>4361</v>
          </cell>
          <cell r="C1966" t="str">
            <v>อิปัน</v>
          </cell>
          <cell r="D1966" t="str">
            <v>พระแสง</v>
          </cell>
          <cell r="E1966" t="str">
            <v>อำเภอพระแสง</v>
          </cell>
          <cell r="F1966" t="str">
            <v>4826III</v>
          </cell>
          <cell r="G1966">
            <v>130</v>
          </cell>
          <cell r="H1966">
            <v>580</v>
          </cell>
          <cell r="I1966" t="str">
            <v>0-0-89</v>
          </cell>
          <cell r="J1966">
            <v>100</v>
          </cell>
        </row>
        <row r="1967">
          <cell r="B1967">
            <v>4362</v>
          </cell>
          <cell r="C1967" t="str">
            <v>อิปัน</v>
          </cell>
          <cell r="D1967" t="str">
            <v>พระแสง</v>
          </cell>
          <cell r="E1967" t="str">
            <v>อำเภอพระแสง</v>
          </cell>
          <cell r="F1967" t="str">
            <v>4826III</v>
          </cell>
          <cell r="G1967">
            <v>130</v>
          </cell>
          <cell r="H1967">
            <v>581</v>
          </cell>
          <cell r="I1967" t="str">
            <v>0-1-0</v>
          </cell>
          <cell r="J1967">
            <v>100</v>
          </cell>
        </row>
        <row r="1968">
          <cell r="B1968">
            <v>4363</v>
          </cell>
          <cell r="C1968" t="str">
            <v>อิปัน</v>
          </cell>
          <cell r="D1968" t="str">
            <v>พระแสง</v>
          </cell>
          <cell r="E1968" t="str">
            <v>บ้านบางพา</v>
          </cell>
          <cell r="F1968" t="str">
            <v>4826III</v>
          </cell>
          <cell r="G1968">
            <v>130</v>
          </cell>
          <cell r="H1968">
            <v>582</v>
          </cell>
          <cell r="I1968" t="str">
            <v>0-1-12</v>
          </cell>
          <cell r="J1968">
            <v>100</v>
          </cell>
        </row>
        <row r="1969">
          <cell r="B1969">
            <v>4365</v>
          </cell>
          <cell r="C1969" t="str">
            <v>อิปัน</v>
          </cell>
          <cell r="D1969" t="str">
            <v>พระแสง</v>
          </cell>
          <cell r="E1969" t="str">
            <v>อำเภอพระแสง</v>
          </cell>
          <cell r="F1969" t="str">
            <v>4826III</v>
          </cell>
          <cell r="G1969">
            <v>130</v>
          </cell>
          <cell r="H1969">
            <v>584</v>
          </cell>
          <cell r="I1969" t="str">
            <v>0-1-12</v>
          </cell>
          <cell r="J1969">
            <v>100</v>
          </cell>
        </row>
        <row r="1970">
          <cell r="B1970">
            <v>4366</v>
          </cell>
          <cell r="C1970" t="str">
            <v>อิปัน</v>
          </cell>
          <cell r="D1970" t="str">
            <v>พระแสง</v>
          </cell>
          <cell r="E1970" t="str">
            <v>อำเภอพระแสง</v>
          </cell>
          <cell r="F1970" t="str">
            <v>4826III</v>
          </cell>
          <cell r="G1970">
            <v>130</v>
          </cell>
          <cell r="H1970">
            <v>585</v>
          </cell>
          <cell r="I1970" t="str">
            <v>0-0-50</v>
          </cell>
          <cell r="J1970">
            <v>100</v>
          </cell>
        </row>
        <row r="1971">
          <cell r="B1971">
            <v>4367</v>
          </cell>
          <cell r="C1971" t="str">
            <v>อิปัน</v>
          </cell>
          <cell r="D1971" t="str">
            <v>พระแสง</v>
          </cell>
          <cell r="E1971" t="str">
            <v>อำเภอพระแสง</v>
          </cell>
          <cell r="F1971" t="str">
            <v>4826III</v>
          </cell>
          <cell r="G1971">
            <v>130</v>
          </cell>
          <cell r="H1971">
            <v>586</v>
          </cell>
          <cell r="I1971" t="str">
            <v>0-0-22</v>
          </cell>
          <cell r="J1971">
            <v>100</v>
          </cell>
        </row>
        <row r="1972">
          <cell r="B1972">
            <v>4369</v>
          </cell>
          <cell r="C1972" t="str">
            <v>อิปัน</v>
          </cell>
          <cell r="D1972" t="str">
            <v>พระแสง</v>
          </cell>
          <cell r="E1972" t="str">
            <v>บ้านบางพา</v>
          </cell>
          <cell r="F1972" t="str">
            <v>4826II</v>
          </cell>
          <cell r="G1972">
            <v>127</v>
          </cell>
          <cell r="H1972">
            <v>762</v>
          </cell>
          <cell r="I1972" t="str">
            <v>0-1-21</v>
          </cell>
          <cell r="J1972">
            <v>100</v>
          </cell>
        </row>
        <row r="1973">
          <cell r="B1973">
            <v>4370</v>
          </cell>
          <cell r="C1973" t="str">
            <v>อิปัน</v>
          </cell>
          <cell r="D1973" t="str">
            <v>พระแสง</v>
          </cell>
          <cell r="E1973" t="str">
            <v>อำเภอพระแสง</v>
          </cell>
          <cell r="F1973" t="str">
            <v>4826II</v>
          </cell>
          <cell r="G1973">
            <v>127</v>
          </cell>
          <cell r="H1973">
            <v>763</v>
          </cell>
          <cell r="I1973" t="str">
            <v>0-2-3</v>
          </cell>
          <cell r="J1973">
            <v>100</v>
          </cell>
        </row>
        <row r="1974">
          <cell r="B1974">
            <v>4376</v>
          </cell>
          <cell r="C1974" t="str">
            <v>อิปัน</v>
          </cell>
          <cell r="D1974" t="str">
            <v>พระแสง</v>
          </cell>
          <cell r="E1974" t="str">
            <v>อำเภอพระแสง</v>
          </cell>
          <cell r="F1974" t="str">
            <v>4826II</v>
          </cell>
          <cell r="G1974">
            <v>127</v>
          </cell>
          <cell r="H1974">
            <v>760</v>
          </cell>
          <cell r="I1974" t="str">
            <v>1-2-1</v>
          </cell>
          <cell r="J1974">
            <v>250</v>
          </cell>
        </row>
        <row r="1975">
          <cell r="B1975">
            <v>4377</v>
          </cell>
          <cell r="C1975" t="str">
            <v>อิปัน</v>
          </cell>
          <cell r="D1975" t="str">
            <v>พระแสง</v>
          </cell>
          <cell r="E1975" t="str">
            <v>บ้านบางพา</v>
          </cell>
          <cell r="F1975" t="str">
            <v>4826III</v>
          </cell>
          <cell r="G1975">
            <v>142</v>
          </cell>
          <cell r="H1975">
            <v>71</v>
          </cell>
          <cell r="I1975" t="str">
            <v>13-0-50</v>
          </cell>
          <cell r="J1975">
            <v>210</v>
          </cell>
        </row>
        <row r="1976">
          <cell r="B1976">
            <v>4380</v>
          </cell>
          <cell r="C1976" t="str">
            <v>อิปัน</v>
          </cell>
          <cell r="D1976" t="str">
            <v>พระแสง</v>
          </cell>
          <cell r="E1976" t="str">
            <v>อำเภอพระแสง</v>
          </cell>
          <cell r="F1976" t="str">
            <v>4826II</v>
          </cell>
          <cell r="G1976">
            <v>127</v>
          </cell>
          <cell r="H1976">
            <v>770</v>
          </cell>
          <cell r="I1976" t="str">
            <v>0-0-58</v>
          </cell>
          <cell r="J1976">
            <v>100</v>
          </cell>
        </row>
        <row r="1977">
          <cell r="B1977">
            <v>4381</v>
          </cell>
          <cell r="C1977" t="str">
            <v>อิปัน</v>
          </cell>
          <cell r="D1977" t="str">
            <v>พระแสง</v>
          </cell>
          <cell r="E1977" t="str">
            <v>อำเภอพระแสง</v>
          </cell>
          <cell r="F1977" t="str">
            <v>4826II</v>
          </cell>
          <cell r="G1977">
            <v>127</v>
          </cell>
          <cell r="H1977">
            <v>771</v>
          </cell>
          <cell r="I1977" t="str">
            <v>0-0-61</v>
          </cell>
          <cell r="J1977">
            <v>100</v>
          </cell>
        </row>
        <row r="1978">
          <cell r="B1978">
            <v>4382</v>
          </cell>
          <cell r="C1978" t="str">
            <v>อิปัน</v>
          </cell>
          <cell r="D1978" t="str">
            <v>พระแสง</v>
          </cell>
          <cell r="E1978" t="str">
            <v>อำเภอพระแสง</v>
          </cell>
          <cell r="F1978" t="str">
            <v>4826II</v>
          </cell>
          <cell r="G1978">
            <v>127</v>
          </cell>
          <cell r="H1978">
            <v>772</v>
          </cell>
          <cell r="I1978" t="str">
            <v>0-0-22</v>
          </cell>
          <cell r="J1978">
            <v>100</v>
          </cell>
        </row>
        <row r="1979">
          <cell r="B1979">
            <v>4386</v>
          </cell>
          <cell r="C1979" t="str">
            <v>อิปัน</v>
          </cell>
          <cell r="D1979" t="str">
            <v>พระแสง</v>
          </cell>
          <cell r="E1979" t="str">
            <v>อำเภอพระแสง</v>
          </cell>
          <cell r="F1979" t="str">
            <v>4826II</v>
          </cell>
          <cell r="G1979">
            <v>127</v>
          </cell>
          <cell r="H1979">
            <v>764</v>
          </cell>
          <cell r="I1979" t="str">
            <v>0-0-25</v>
          </cell>
          <cell r="J1979">
            <v>280</v>
          </cell>
        </row>
        <row r="1980">
          <cell r="B1980">
            <v>4387</v>
          </cell>
          <cell r="C1980" t="str">
            <v>อิปัน</v>
          </cell>
          <cell r="D1980" t="str">
            <v>พระแสง</v>
          </cell>
          <cell r="E1980" t="str">
            <v>อำเภอพระแสง</v>
          </cell>
          <cell r="F1980" t="str">
            <v>4826II</v>
          </cell>
          <cell r="G1980">
            <v>127</v>
          </cell>
          <cell r="H1980">
            <v>765</v>
          </cell>
          <cell r="I1980" t="str">
            <v>0-0-26</v>
          </cell>
          <cell r="J1980">
            <v>280</v>
          </cell>
        </row>
        <row r="1981">
          <cell r="B1981">
            <v>4388</v>
          </cell>
          <cell r="C1981" t="str">
            <v>อิปัน</v>
          </cell>
          <cell r="D1981" t="str">
            <v>พระแสง</v>
          </cell>
          <cell r="E1981" t="str">
            <v>อำเภอพระแสง</v>
          </cell>
          <cell r="F1981" t="str">
            <v>4826II</v>
          </cell>
          <cell r="G1981">
            <v>127</v>
          </cell>
          <cell r="H1981">
            <v>766</v>
          </cell>
          <cell r="I1981" t="str">
            <v>0-0-37</v>
          </cell>
          <cell r="J1981">
            <v>280</v>
          </cell>
        </row>
        <row r="1982">
          <cell r="B1982">
            <v>4389</v>
          </cell>
          <cell r="C1982" t="str">
            <v>อิปัน</v>
          </cell>
          <cell r="D1982" t="str">
            <v>พระแสง</v>
          </cell>
          <cell r="E1982" t="str">
            <v>อำเภอพระแสง</v>
          </cell>
          <cell r="F1982" t="str">
            <v>4826II</v>
          </cell>
          <cell r="G1982">
            <v>127</v>
          </cell>
          <cell r="H1982">
            <v>767</v>
          </cell>
          <cell r="I1982" t="str">
            <v>0-0-37</v>
          </cell>
          <cell r="J1982">
            <v>280</v>
          </cell>
        </row>
        <row r="1983">
          <cell r="B1983">
            <v>4390</v>
          </cell>
          <cell r="C1983" t="str">
            <v>อิปัน</v>
          </cell>
          <cell r="D1983" t="str">
            <v>พระแสง</v>
          </cell>
          <cell r="E1983" t="str">
            <v>อำเภอพระแสง</v>
          </cell>
          <cell r="F1983" t="str">
            <v>4826II</v>
          </cell>
          <cell r="G1983">
            <v>127</v>
          </cell>
          <cell r="H1983">
            <v>768</v>
          </cell>
          <cell r="I1983" t="str">
            <v>0-0-66</v>
          </cell>
          <cell r="J1983">
            <v>280</v>
          </cell>
        </row>
        <row r="1984">
          <cell r="B1984">
            <v>4391</v>
          </cell>
          <cell r="C1984" t="str">
            <v>อิปัน</v>
          </cell>
          <cell r="D1984" t="str">
            <v>พระแสง</v>
          </cell>
          <cell r="E1984" t="str">
            <v>อำเภอพระแสง</v>
          </cell>
          <cell r="F1984" t="str">
            <v>4826III</v>
          </cell>
          <cell r="G1984">
            <v>143</v>
          </cell>
          <cell r="H1984">
            <v>623</v>
          </cell>
          <cell r="I1984" t="str">
            <v>0-0-30</v>
          </cell>
          <cell r="J1984">
            <v>100</v>
          </cell>
        </row>
        <row r="1985">
          <cell r="B1985">
            <v>4392</v>
          </cell>
          <cell r="C1985" t="str">
            <v>อิปัน</v>
          </cell>
          <cell r="D1985" t="str">
            <v>พระแสง</v>
          </cell>
          <cell r="E1985" t="str">
            <v>อำเภอพระแสง</v>
          </cell>
          <cell r="F1985" t="str">
            <v>4826III</v>
          </cell>
          <cell r="G1985">
            <v>143</v>
          </cell>
          <cell r="H1985">
            <v>624</v>
          </cell>
          <cell r="I1985" t="str">
            <v>0-0-8</v>
          </cell>
          <cell r="J1985">
            <v>100</v>
          </cell>
        </row>
        <row r="1986">
          <cell r="B1986">
            <v>4393</v>
          </cell>
          <cell r="C1986" t="str">
            <v>อิปัน</v>
          </cell>
          <cell r="D1986" t="str">
            <v>พระแสง</v>
          </cell>
          <cell r="E1986" t="str">
            <v>อำเภอพระแสง</v>
          </cell>
          <cell r="F1986" t="str">
            <v>4826III</v>
          </cell>
          <cell r="G1986">
            <v>143</v>
          </cell>
          <cell r="H1986">
            <v>625</v>
          </cell>
          <cell r="I1986" t="str">
            <v>0-0-9</v>
          </cell>
          <cell r="J1986">
            <v>100</v>
          </cell>
        </row>
        <row r="1987">
          <cell r="B1987">
            <v>4394</v>
          </cell>
          <cell r="C1987" t="str">
            <v>อิปัน</v>
          </cell>
          <cell r="D1987" t="str">
            <v>พระแสง</v>
          </cell>
          <cell r="E1987" t="str">
            <v>อำเภอพระแสง</v>
          </cell>
          <cell r="F1987" t="str">
            <v>4826III</v>
          </cell>
          <cell r="G1987">
            <v>143</v>
          </cell>
          <cell r="H1987">
            <v>626</v>
          </cell>
          <cell r="I1987" t="str">
            <v>0-0-5</v>
          </cell>
          <cell r="J1987">
            <v>100</v>
          </cell>
        </row>
        <row r="1988">
          <cell r="B1988">
            <v>4395</v>
          </cell>
          <cell r="C1988" t="str">
            <v>อิปัน</v>
          </cell>
          <cell r="D1988" t="str">
            <v>พระแสง</v>
          </cell>
          <cell r="E1988" t="str">
            <v>อำเภอพระแสง</v>
          </cell>
          <cell r="F1988" t="str">
            <v>4826III</v>
          </cell>
          <cell r="G1988">
            <v>143</v>
          </cell>
          <cell r="H1988">
            <v>627</v>
          </cell>
          <cell r="I1988" t="str">
            <v>0-0-10</v>
          </cell>
          <cell r="J1988">
            <v>100</v>
          </cell>
        </row>
        <row r="1989">
          <cell r="B1989">
            <v>4396</v>
          </cell>
          <cell r="C1989" t="str">
            <v>อิปัน</v>
          </cell>
          <cell r="D1989" t="str">
            <v>พระแสง</v>
          </cell>
          <cell r="E1989" t="str">
            <v>อำเภอพระแสง</v>
          </cell>
          <cell r="F1989" t="str">
            <v>4826III</v>
          </cell>
          <cell r="G1989">
            <v>143</v>
          </cell>
          <cell r="H1989">
            <v>628</v>
          </cell>
          <cell r="I1989" t="str">
            <v>0-0-4</v>
          </cell>
          <cell r="J1989">
            <v>100</v>
          </cell>
        </row>
        <row r="1990">
          <cell r="B1990">
            <v>4397</v>
          </cell>
          <cell r="C1990" t="str">
            <v>อิปัน</v>
          </cell>
          <cell r="D1990" t="str">
            <v>พระแสง</v>
          </cell>
          <cell r="E1990" t="str">
            <v>อำเภอพระแสง</v>
          </cell>
          <cell r="F1990" t="str">
            <v>4826III</v>
          </cell>
          <cell r="G1990">
            <v>143</v>
          </cell>
          <cell r="H1990">
            <v>629</v>
          </cell>
          <cell r="I1990" t="str">
            <v>0-3-22</v>
          </cell>
          <cell r="J1990">
            <v>100</v>
          </cell>
        </row>
        <row r="1991">
          <cell r="B1991">
            <v>4398</v>
          </cell>
          <cell r="C1991" t="str">
            <v>อิปัน</v>
          </cell>
          <cell r="D1991" t="str">
            <v>พระแสง</v>
          </cell>
          <cell r="E1991" t="str">
            <v>บ้านบางพา</v>
          </cell>
          <cell r="F1991" t="str">
            <v>4826III</v>
          </cell>
          <cell r="G1991">
            <v>143</v>
          </cell>
          <cell r="H1991">
            <v>630</v>
          </cell>
          <cell r="I1991" t="str">
            <v>0-2-69</v>
          </cell>
          <cell r="J1991">
            <v>100</v>
          </cell>
        </row>
        <row r="1992">
          <cell r="B1992">
            <v>4399</v>
          </cell>
          <cell r="C1992" t="str">
            <v>อิปัน</v>
          </cell>
          <cell r="D1992" t="str">
            <v>พระแสง</v>
          </cell>
          <cell r="E1992" t="str">
            <v>บ้านบางพา</v>
          </cell>
          <cell r="F1992" t="str">
            <v>4826III</v>
          </cell>
          <cell r="G1992">
            <v>143</v>
          </cell>
          <cell r="H1992">
            <v>631</v>
          </cell>
          <cell r="I1992" t="str">
            <v>0-3-72</v>
          </cell>
          <cell r="J1992">
            <v>100</v>
          </cell>
        </row>
        <row r="1993">
          <cell r="B1993">
            <v>4400</v>
          </cell>
          <cell r="C1993" t="str">
            <v>อิปัน</v>
          </cell>
          <cell r="D1993" t="str">
            <v>พระแสง</v>
          </cell>
          <cell r="E1993" t="str">
            <v>อำเภอพระแสง</v>
          </cell>
          <cell r="F1993" t="str">
            <v>4826III</v>
          </cell>
          <cell r="G1993">
            <v>143</v>
          </cell>
          <cell r="H1993">
            <v>632</v>
          </cell>
          <cell r="I1993" t="str">
            <v>1-0-32</v>
          </cell>
          <cell r="J1993">
            <v>100</v>
          </cell>
        </row>
        <row r="1994">
          <cell r="B1994">
            <v>4401</v>
          </cell>
          <cell r="C1994" t="str">
            <v>อิปัน</v>
          </cell>
          <cell r="D1994" t="str">
            <v>พระแสง</v>
          </cell>
          <cell r="E1994" t="str">
            <v>อำเภอพระแสง</v>
          </cell>
          <cell r="F1994" t="str">
            <v>4826III</v>
          </cell>
          <cell r="G1994">
            <v>143</v>
          </cell>
          <cell r="H1994">
            <v>633</v>
          </cell>
          <cell r="I1994" t="str">
            <v>0-2-2</v>
          </cell>
          <cell r="J1994">
            <v>100</v>
          </cell>
        </row>
        <row r="1995">
          <cell r="B1995">
            <v>4413</v>
          </cell>
          <cell r="C1995" t="str">
            <v>อิปัน</v>
          </cell>
          <cell r="D1995" t="str">
            <v>พระแสง</v>
          </cell>
          <cell r="E1995" t="str">
            <v>อำเภอพระแสง</v>
          </cell>
          <cell r="F1995" t="str">
            <v>4826III</v>
          </cell>
          <cell r="G1995">
            <v>130</v>
          </cell>
          <cell r="H1995">
            <v>587</v>
          </cell>
          <cell r="I1995" t="str">
            <v>3-1-56</v>
          </cell>
          <cell r="J1995">
            <v>100</v>
          </cell>
        </row>
        <row r="1996">
          <cell r="B1996">
            <v>4414</v>
          </cell>
          <cell r="C1996" t="str">
            <v>อิปัน</v>
          </cell>
          <cell r="D1996" t="str">
            <v>พระแสง</v>
          </cell>
          <cell r="E1996" t="str">
            <v>อำเภอพระแสง</v>
          </cell>
          <cell r="F1996" t="str">
            <v>4826III</v>
          </cell>
          <cell r="G1996">
            <v>130</v>
          </cell>
          <cell r="H1996">
            <v>588</v>
          </cell>
          <cell r="I1996" t="str">
            <v>3-0-74</v>
          </cell>
          <cell r="J1996">
            <v>100</v>
          </cell>
        </row>
        <row r="1997">
          <cell r="B1997">
            <v>4415</v>
          </cell>
          <cell r="C1997" t="str">
            <v>อิปัน</v>
          </cell>
          <cell r="D1997" t="str">
            <v>พระแสง</v>
          </cell>
          <cell r="E1997" t="str">
            <v>อำเภอพระแสง</v>
          </cell>
          <cell r="F1997" t="str">
            <v>4826II</v>
          </cell>
          <cell r="G1997">
            <v>127</v>
          </cell>
          <cell r="H1997">
            <v>773</v>
          </cell>
          <cell r="I1997" t="str">
            <v>0-0-37</v>
          </cell>
          <cell r="J1997">
            <v>280</v>
          </cell>
        </row>
        <row r="1998">
          <cell r="B1998">
            <v>4418</v>
          </cell>
          <cell r="C1998" t="str">
            <v>อิปัน</v>
          </cell>
          <cell r="D1998" t="str">
            <v>พระแสง</v>
          </cell>
          <cell r="E1998" t="str">
            <v>บ้าบบางพา</v>
          </cell>
          <cell r="F1998" t="str">
            <v>4826III</v>
          </cell>
          <cell r="G1998">
            <v>155</v>
          </cell>
          <cell r="H1998">
            <v>114</v>
          </cell>
          <cell r="I1998" t="str">
            <v>1-3-29</v>
          </cell>
          <cell r="J1998">
            <v>1000</v>
          </cell>
        </row>
        <row r="1999">
          <cell r="B1999">
            <v>4421</v>
          </cell>
          <cell r="C1999" t="str">
            <v>อิปัน</v>
          </cell>
          <cell r="D1999" t="str">
            <v>พระแสง</v>
          </cell>
          <cell r="E1999" t="str">
            <v>บ้านบางพา</v>
          </cell>
          <cell r="F1999" t="str">
            <v>4826III</v>
          </cell>
          <cell r="G1999">
            <v>154</v>
          </cell>
          <cell r="H1999">
            <v>173</v>
          </cell>
          <cell r="I1999" t="str">
            <v>3-3-64</v>
          </cell>
          <cell r="J1999">
            <v>100</v>
          </cell>
        </row>
        <row r="2000">
          <cell r="B2000">
            <v>4422</v>
          </cell>
          <cell r="C2000" t="str">
            <v>อิปัน</v>
          </cell>
          <cell r="D2000" t="str">
            <v>พระแสง</v>
          </cell>
          <cell r="E2000" t="str">
            <v>บ้านบางพา</v>
          </cell>
          <cell r="F2000" t="str">
            <v>4826III</v>
          </cell>
          <cell r="G2000">
            <v>154</v>
          </cell>
          <cell r="H2000">
            <v>174</v>
          </cell>
          <cell r="I2000" t="str">
            <v>5-0-12</v>
          </cell>
          <cell r="J2000">
            <v>100</v>
          </cell>
        </row>
        <row r="2001">
          <cell r="B2001">
            <v>4426</v>
          </cell>
          <cell r="C2001" t="str">
            <v>อิปัน</v>
          </cell>
          <cell r="D2001" t="str">
            <v>พระแสง</v>
          </cell>
          <cell r="E2001" t="str">
            <v>อำเภอพระแสง</v>
          </cell>
          <cell r="F2001" t="str">
            <v>4826III</v>
          </cell>
          <cell r="G2001">
            <v>155</v>
          </cell>
          <cell r="H2001">
            <v>119</v>
          </cell>
          <cell r="I2001" t="str">
            <v>0-2-68</v>
          </cell>
          <cell r="J2001">
            <v>500</v>
          </cell>
        </row>
        <row r="2002">
          <cell r="B2002">
            <v>4431</v>
          </cell>
          <cell r="C2002" t="str">
            <v>อิปัน</v>
          </cell>
          <cell r="D2002" t="str">
            <v>พระแสง</v>
          </cell>
          <cell r="E2002" t="str">
            <v>อำเภอพระแสง</v>
          </cell>
          <cell r="F2002" t="str">
            <v>4826II</v>
          </cell>
          <cell r="G2002">
            <v>113</v>
          </cell>
          <cell r="H2002">
            <v>119</v>
          </cell>
          <cell r="I2002" t="str">
            <v>0-1-46</v>
          </cell>
          <cell r="J2002">
            <v>280</v>
          </cell>
        </row>
        <row r="2003">
          <cell r="B2003">
            <v>4443</v>
          </cell>
          <cell r="C2003" t="str">
            <v>อิปัน</v>
          </cell>
          <cell r="D2003" t="str">
            <v>พระแสง</v>
          </cell>
          <cell r="E2003" t="str">
            <v>อำเภอพระแสง</v>
          </cell>
          <cell r="F2003" t="str">
            <v>4826III</v>
          </cell>
          <cell r="G2003">
            <v>130</v>
          </cell>
          <cell r="H2003">
            <v>578</v>
          </cell>
          <cell r="I2003" t="str">
            <v>0-1-42</v>
          </cell>
          <cell r="J2003">
            <v>280</v>
          </cell>
        </row>
        <row r="2004">
          <cell r="B2004">
            <v>4445</v>
          </cell>
          <cell r="C2004" t="str">
            <v>อิปัน</v>
          </cell>
          <cell r="D2004" t="str">
            <v>พระแสง</v>
          </cell>
          <cell r="E2004" t="str">
            <v>อำเภอพระแสง</v>
          </cell>
          <cell r="F2004" t="str">
            <v>4826II</v>
          </cell>
          <cell r="G2004">
            <v>127</v>
          </cell>
          <cell r="H2004">
            <v>775</v>
          </cell>
          <cell r="I2004" t="str">
            <v>0-0-54</v>
          </cell>
          <cell r="J2004">
            <v>280</v>
          </cell>
        </row>
        <row r="2005">
          <cell r="B2005">
            <v>4446</v>
          </cell>
          <cell r="C2005" t="str">
            <v>อิปัน</v>
          </cell>
          <cell r="D2005" t="str">
            <v>พระแสง</v>
          </cell>
          <cell r="E2005" t="str">
            <v>อำเภอพระแสง</v>
          </cell>
          <cell r="F2005" t="str">
            <v>4826II</v>
          </cell>
          <cell r="G2005">
            <v>127</v>
          </cell>
          <cell r="H2005">
            <v>776</v>
          </cell>
          <cell r="I2005" t="str">
            <v>0-0-50</v>
          </cell>
          <cell r="J2005">
            <v>280</v>
          </cell>
        </row>
        <row r="2006">
          <cell r="B2006">
            <v>4447</v>
          </cell>
          <cell r="C2006" t="str">
            <v>อิปัน</v>
          </cell>
          <cell r="D2006" t="str">
            <v>พระแสง</v>
          </cell>
          <cell r="E2006" t="str">
            <v>อำเภอพระแสง</v>
          </cell>
          <cell r="F2006" t="str">
            <v>4826II</v>
          </cell>
          <cell r="G2006">
            <v>127</v>
          </cell>
          <cell r="H2006">
            <v>777</v>
          </cell>
          <cell r="I2006" t="str">
            <v>0-0-24</v>
          </cell>
          <cell r="J2006">
            <v>280</v>
          </cell>
        </row>
        <row r="2007">
          <cell r="B2007">
            <v>4448</v>
          </cell>
          <cell r="C2007" t="str">
            <v>อิปัน</v>
          </cell>
          <cell r="D2007" t="str">
            <v>พระแสง</v>
          </cell>
          <cell r="E2007" t="str">
            <v>อำเภอพระแสง</v>
          </cell>
          <cell r="F2007" t="str">
            <v>4826II</v>
          </cell>
          <cell r="G2007">
            <v>127</v>
          </cell>
          <cell r="H2007">
            <v>778</v>
          </cell>
          <cell r="I2007" t="str">
            <v>0-0-50</v>
          </cell>
          <cell r="J2007">
            <v>280</v>
          </cell>
        </row>
        <row r="2008">
          <cell r="B2008">
            <v>4449</v>
          </cell>
          <cell r="C2008" t="str">
            <v>อิปัน</v>
          </cell>
          <cell r="D2008" t="str">
            <v>พระแสง</v>
          </cell>
          <cell r="E2008" t="str">
            <v>อำเภอพระแสง</v>
          </cell>
          <cell r="F2008" t="str">
            <v>4826III</v>
          </cell>
          <cell r="G2008">
            <v>130</v>
          </cell>
          <cell r="H2008">
            <v>569</v>
          </cell>
          <cell r="I2008" t="str">
            <v>0-3-29</v>
          </cell>
          <cell r="J2008">
            <v>2200</v>
          </cell>
        </row>
        <row r="2009">
          <cell r="B2009">
            <v>4450</v>
          </cell>
          <cell r="C2009" t="str">
            <v>อิปัน</v>
          </cell>
          <cell r="D2009" t="str">
            <v>พระแสง</v>
          </cell>
          <cell r="E2009" t="str">
            <v>อำเภอพระแสง</v>
          </cell>
          <cell r="F2009" t="str">
            <v>4826III</v>
          </cell>
          <cell r="G2009">
            <v>130</v>
          </cell>
          <cell r="H2009">
            <v>570</v>
          </cell>
          <cell r="I2009" t="str">
            <v>4-0-61</v>
          </cell>
          <cell r="J2009">
            <v>1150</v>
          </cell>
        </row>
        <row r="2010">
          <cell r="B2010">
            <v>4451</v>
          </cell>
          <cell r="C2010" t="str">
            <v>อิปัน</v>
          </cell>
          <cell r="D2010" t="str">
            <v>พระแสง</v>
          </cell>
          <cell r="E2010" t="str">
            <v>อำเภอพระแสง</v>
          </cell>
          <cell r="F2010" t="str">
            <v>4826III</v>
          </cell>
          <cell r="G2010">
            <v>130</v>
          </cell>
          <cell r="H2010">
            <v>571</v>
          </cell>
          <cell r="I2010" t="str">
            <v>2-2-89</v>
          </cell>
          <cell r="J2010">
            <v>1150</v>
          </cell>
        </row>
        <row r="2011">
          <cell r="B2011">
            <v>4452</v>
          </cell>
          <cell r="C2011" t="str">
            <v>อิปัน</v>
          </cell>
          <cell r="D2011" t="str">
            <v>พระแสง</v>
          </cell>
          <cell r="E2011" t="str">
            <v>อำเภอพระแสง</v>
          </cell>
          <cell r="F2011" t="str">
            <v>4826III</v>
          </cell>
          <cell r="G2011">
            <v>130</v>
          </cell>
          <cell r="H2011">
            <v>572</v>
          </cell>
          <cell r="I2011" t="str">
            <v>0-3-8</v>
          </cell>
          <cell r="J2011">
            <v>2200</v>
          </cell>
        </row>
        <row r="2012">
          <cell r="B2012">
            <v>4453</v>
          </cell>
          <cell r="C2012" t="str">
            <v>อิปัน</v>
          </cell>
          <cell r="D2012" t="str">
            <v>พระแสง</v>
          </cell>
          <cell r="E2012" t="str">
            <v>อำเภอพระแสง</v>
          </cell>
          <cell r="F2012" t="str">
            <v>4826III</v>
          </cell>
          <cell r="G2012">
            <v>130</v>
          </cell>
          <cell r="H2012">
            <v>573</v>
          </cell>
          <cell r="I2012" t="str">
            <v>0-3-6</v>
          </cell>
          <cell r="J2012">
            <v>2200</v>
          </cell>
        </row>
        <row r="2013">
          <cell r="B2013">
            <v>4454</v>
          </cell>
          <cell r="C2013" t="str">
            <v>อิปัน</v>
          </cell>
          <cell r="D2013" t="str">
            <v>พระแสง</v>
          </cell>
          <cell r="E2013" t="str">
            <v>อำเภอพระแสง</v>
          </cell>
          <cell r="F2013" t="str">
            <v>4826III</v>
          </cell>
          <cell r="G2013">
            <v>130</v>
          </cell>
          <cell r="H2013">
            <v>574</v>
          </cell>
          <cell r="I2013" t="str">
            <v>0-0-56</v>
          </cell>
          <cell r="J2013">
            <v>280</v>
          </cell>
        </row>
        <row r="2014">
          <cell r="B2014">
            <v>4455</v>
          </cell>
          <cell r="C2014" t="str">
            <v>อิปัน</v>
          </cell>
          <cell r="D2014" t="str">
            <v>พระแสง</v>
          </cell>
          <cell r="E2014" t="str">
            <v>อำเภอพระแสง</v>
          </cell>
          <cell r="F2014" t="str">
            <v>4826III</v>
          </cell>
          <cell r="G2014">
            <v>130</v>
          </cell>
          <cell r="H2014">
            <v>575</v>
          </cell>
          <cell r="I2014" t="str">
            <v>0-0-59</v>
          </cell>
          <cell r="J2014">
            <v>280</v>
          </cell>
        </row>
        <row r="2015">
          <cell r="B2015">
            <v>4456</v>
          </cell>
          <cell r="C2015" t="str">
            <v>อิปัน</v>
          </cell>
          <cell r="D2015" t="str">
            <v>พระแสง</v>
          </cell>
          <cell r="E2015" t="str">
            <v>อำเภอพระแสง</v>
          </cell>
          <cell r="F2015" t="str">
            <v>4826III</v>
          </cell>
          <cell r="G2015">
            <v>130</v>
          </cell>
          <cell r="H2015">
            <v>576</v>
          </cell>
          <cell r="I2015" t="str">
            <v>0-1-0</v>
          </cell>
          <cell r="J2015">
            <v>280</v>
          </cell>
        </row>
        <row r="2016">
          <cell r="B2016">
            <v>4459</v>
          </cell>
          <cell r="C2016" t="str">
            <v>อิปัน</v>
          </cell>
          <cell r="D2016" t="str">
            <v>พระแสง</v>
          </cell>
          <cell r="E2016" t="str">
            <v>อำเภอพระแสง</v>
          </cell>
          <cell r="F2016" t="str">
            <v>4826II</v>
          </cell>
          <cell r="G2016">
            <v>127</v>
          </cell>
          <cell r="H2016">
            <v>779</v>
          </cell>
          <cell r="I2016" t="str">
            <v>3-2-78</v>
          </cell>
          <cell r="J2016">
            <v>100</v>
          </cell>
        </row>
        <row r="2017">
          <cell r="B2017">
            <v>4460</v>
          </cell>
          <cell r="C2017" t="str">
            <v>อิปัน</v>
          </cell>
          <cell r="D2017" t="str">
            <v>พระแสง</v>
          </cell>
          <cell r="E2017" t="str">
            <v>บ้านบางพา</v>
          </cell>
          <cell r="F2017" t="str">
            <v>4826III</v>
          </cell>
          <cell r="G2017">
            <v>143</v>
          </cell>
          <cell r="H2017">
            <v>635</v>
          </cell>
          <cell r="I2017" t="str">
            <v>2-3-97</v>
          </cell>
          <cell r="J2017">
            <v>100</v>
          </cell>
        </row>
        <row r="2018">
          <cell r="B2018">
            <v>4461</v>
          </cell>
          <cell r="C2018" t="str">
            <v>อิปัน</v>
          </cell>
          <cell r="D2018" t="str">
            <v>พระแสง</v>
          </cell>
          <cell r="E2018" t="str">
            <v>อำเภอพระแสง</v>
          </cell>
          <cell r="F2018" t="str">
            <v>4826III</v>
          </cell>
          <cell r="G2018">
            <v>143</v>
          </cell>
          <cell r="H2018">
            <v>637</v>
          </cell>
          <cell r="I2018" t="str">
            <v>0-0-26</v>
          </cell>
          <cell r="J2018">
            <v>16000</v>
          </cell>
        </row>
        <row r="2019">
          <cell r="B2019">
            <v>4462</v>
          </cell>
          <cell r="C2019" t="str">
            <v>อิปัน</v>
          </cell>
          <cell r="D2019" t="str">
            <v>พระแสง</v>
          </cell>
          <cell r="E2019" t="str">
            <v>บ้างบางพา</v>
          </cell>
          <cell r="F2019" t="str">
            <v>4826III</v>
          </cell>
          <cell r="G2019">
            <v>143</v>
          </cell>
          <cell r="H2019">
            <v>634</v>
          </cell>
          <cell r="I2019" t="str">
            <v>0-0-25</v>
          </cell>
          <cell r="J2019">
            <v>100</v>
          </cell>
        </row>
        <row r="2020">
          <cell r="B2020">
            <v>4463</v>
          </cell>
          <cell r="C2020" t="str">
            <v>อิปัน</v>
          </cell>
          <cell r="D2020" t="str">
            <v>พระแสง</v>
          </cell>
          <cell r="E2020" t="str">
            <v>อำเภอพระแสง</v>
          </cell>
          <cell r="F2020" t="str">
            <v>4826II</v>
          </cell>
          <cell r="G2020">
            <v>141</v>
          </cell>
          <cell r="H2020">
            <v>366</v>
          </cell>
          <cell r="I2020" t="str">
            <v>8-2-62</v>
          </cell>
          <cell r="J2020">
            <v>100</v>
          </cell>
        </row>
        <row r="2021">
          <cell r="B2021">
            <v>4465</v>
          </cell>
          <cell r="C2021" t="str">
            <v>อิปัน</v>
          </cell>
          <cell r="D2021" t="str">
            <v>พระแสง</v>
          </cell>
          <cell r="E2021" t="str">
            <v>อำเภอพระแสง</v>
          </cell>
          <cell r="F2021" t="str">
            <v>4826III</v>
          </cell>
          <cell r="G2021">
            <v>130</v>
          </cell>
          <cell r="H2021">
            <v>589</v>
          </cell>
          <cell r="I2021" t="str">
            <v>0-0-30</v>
          </cell>
          <cell r="J2021">
            <v>100</v>
          </cell>
        </row>
        <row r="2022">
          <cell r="B2022">
            <v>4466</v>
          </cell>
          <cell r="C2022" t="str">
            <v>อิปัน</v>
          </cell>
          <cell r="D2022" t="str">
            <v>พระแสง</v>
          </cell>
          <cell r="E2022" t="str">
            <v>อำเภอพระแสง</v>
          </cell>
          <cell r="F2022" t="str">
            <v>4826III</v>
          </cell>
          <cell r="G2022">
            <v>143</v>
          </cell>
          <cell r="H2022">
            <v>636</v>
          </cell>
          <cell r="I2022" t="str">
            <v>0-0-40</v>
          </cell>
          <cell r="J2022">
            <v>280</v>
          </cell>
        </row>
        <row r="2023">
          <cell r="B2023">
            <v>4467</v>
          </cell>
          <cell r="C2023" t="str">
            <v>อิปัน</v>
          </cell>
          <cell r="D2023" t="str">
            <v>พระแสง</v>
          </cell>
          <cell r="E2023" t="str">
            <v>อำเภอพระแสง</v>
          </cell>
          <cell r="F2023" t="str">
            <v>4826II</v>
          </cell>
          <cell r="G2023">
            <v>113</v>
          </cell>
          <cell r="H2023">
            <v>94</v>
          </cell>
          <cell r="I2023" t="str">
            <v>6-3-87</v>
          </cell>
          <cell r="J2023">
            <v>100</v>
          </cell>
        </row>
        <row r="2024">
          <cell r="B2024">
            <v>4468</v>
          </cell>
          <cell r="C2024" t="str">
            <v>อิปัน</v>
          </cell>
          <cell r="D2024" t="str">
            <v>พระแสง</v>
          </cell>
          <cell r="E2024" t="str">
            <v>อำเภอพระแสง</v>
          </cell>
          <cell r="F2024" t="str">
            <v>4826II</v>
          </cell>
          <cell r="G2024">
            <v>113</v>
          </cell>
          <cell r="H2024">
            <v>95</v>
          </cell>
          <cell r="I2024" t="str">
            <v>2-0-34</v>
          </cell>
          <cell r="J2024">
            <v>100</v>
          </cell>
        </row>
        <row r="2025">
          <cell r="B2025">
            <v>4469</v>
          </cell>
          <cell r="C2025" t="str">
            <v>อิปัน</v>
          </cell>
          <cell r="D2025" t="str">
            <v>พระแสง</v>
          </cell>
          <cell r="E2025" t="str">
            <v>อำเภอพระแสง</v>
          </cell>
          <cell r="F2025" t="str">
            <v>4826II</v>
          </cell>
          <cell r="G2025">
            <v>127</v>
          </cell>
          <cell r="H2025">
            <v>780</v>
          </cell>
          <cell r="I2025" t="str">
            <v>6-1-74</v>
          </cell>
          <cell r="J2025">
            <v>180</v>
          </cell>
        </row>
        <row r="2026">
          <cell r="B2026">
            <v>4470</v>
          </cell>
          <cell r="C2026" t="str">
            <v>อิปัน</v>
          </cell>
          <cell r="D2026" t="str">
            <v>พระแสง</v>
          </cell>
          <cell r="E2026" t="str">
            <v>อำเภอพระแสง</v>
          </cell>
          <cell r="F2026" t="str">
            <v>4826II</v>
          </cell>
          <cell r="G2026">
            <v>99</v>
          </cell>
          <cell r="H2026">
            <v>200</v>
          </cell>
          <cell r="I2026" t="str">
            <v>7-3-44</v>
          </cell>
          <cell r="J2026">
            <v>130</v>
          </cell>
        </row>
        <row r="2027">
          <cell r="B2027">
            <v>4471</v>
          </cell>
          <cell r="C2027" t="str">
            <v>อิปัน</v>
          </cell>
          <cell r="D2027" t="str">
            <v>พระแสง</v>
          </cell>
          <cell r="E2027" t="str">
            <v>อำเภอพระแสง</v>
          </cell>
          <cell r="F2027" t="str">
            <v>4826II</v>
          </cell>
          <cell r="G2027">
            <v>127</v>
          </cell>
          <cell r="H2027">
            <v>781</v>
          </cell>
          <cell r="I2027" t="str">
            <v>2-3-48</v>
          </cell>
          <cell r="J2027">
            <v>100</v>
          </cell>
        </row>
        <row r="2028">
          <cell r="B2028">
            <v>4476</v>
          </cell>
          <cell r="C2028" t="str">
            <v>อิปัน</v>
          </cell>
          <cell r="D2028" t="str">
            <v>พระแสง</v>
          </cell>
          <cell r="E2028" t="str">
            <v>อำเภอพระแสง</v>
          </cell>
          <cell r="F2028" t="str">
            <v>4826II</v>
          </cell>
          <cell r="G2028">
            <v>127</v>
          </cell>
          <cell r="H2028">
            <v>782</v>
          </cell>
          <cell r="I2028" t="str">
            <v>2-0-8</v>
          </cell>
          <cell r="J2028">
            <v>250</v>
          </cell>
        </row>
        <row r="2029">
          <cell r="B2029">
            <v>4477</v>
          </cell>
          <cell r="C2029" t="str">
            <v>อิปัน</v>
          </cell>
          <cell r="D2029" t="str">
            <v>พระแสง</v>
          </cell>
          <cell r="E2029" t="str">
            <v>อำเภอพระแสง</v>
          </cell>
          <cell r="F2029" t="str">
            <v>4826II</v>
          </cell>
          <cell r="G2029">
            <v>127</v>
          </cell>
          <cell r="H2029">
            <v>783</v>
          </cell>
          <cell r="I2029" t="str">
            <v>2-0-0</v>
          </cell>
          <cell r="J2029">
            <v>250</v>
          </cell>
        </row>
        <row r="2030">
          <cell r="B2030">
            <v>4478</v>
          </cell>
          <cell r="C2030" t="str">
            <v>อิปัน</v>
          </cell>
          <cell r="D2030" t="str">
            <v>พระแสง</v>
          </cell>
          <cell r="E2030" t="str">
            <v>อำเภอพระแสง</v>
          </cell>
          <cell r="F2030" t="str">
            <v>4826II</v>
          </cell>
          <cell r="G2030">
            <v>127</v>
          </cell>
          <cell r="H2030">
            <v>784</v>
          </cell>
          <cell r="I2030" t="str">
            <v>2-0-0</v>
          </cell>
          <cell r="J2030">
            <v>250</v>
          </cell>
        </row>
        <row r="2031">
          <cell r="B2031">
            <v>4480</v>
          </cell>
          <cell r="C2031" t="str">
            <v>อิปัน</v>
          </cell>
          <cell r="D2031" t="str">
            <v>พระแสง</v>
          </cell>
          <cell r="E2031" t="str">
            <v>บ้านบางพา</v>
          </cell>
          <cell r="F2031" t="str">
            <v>4826III</v>
          </cell>
          <cell r="G2031">
            <v>167</v>
          </cell>
          <cell r="H2031">
            <v>89</v>
          </cell>
          <cell r="I2031" t="str">
            <v>4-3-0</v>
          </cell>
          <cell r="J2031">
            <v>100</v>
          </cell>
        </row>
        <row r="2032">
          <cell r="B2032">
            <v>4483</v>
          </cell>
          <cell r="C2032" t="str">
            <v>อิปัน</v>
          </cell>
          <cell r="D2032" t="str">
            <v>พระแสง</v>
          </cell>
          <cell r="E2032" t="str">
            <v>อำเภอพระแสง</v>
          </cell>
          <cell r="F2032" t="str">
            <v>4826III</v>
          </cell>
          <cell r="G2032">
            <v>130</v>
          </cell>
          <cell r="H2032">
            <v>592</v>
          </cell>
          <cell r="I2032" t="str">
            <v>0-0-31</v>
          </cell>
          <cell r="J2032">
            <v>2500</v>
          </cell>
        </row>
        <row r="2033">
          <cell r="B2033">
            <v>4484</v>
          </cell>
          <cell r="C2033" t="str">
            <v>อิปัน</v>
          </cell>
          <cell r="D2033" t="str">
            <v>พระแสง</v>
          </cell>
          <cell r="E2033" t="str">
            <v>อำเภอพระแสง</v>
          </cell>
          <cell r="F2033" t="str">
            <v>4826III</v>
          </cell>
          <cell r="G2033">
            <v>130</v>
          </cell>
          <cell r="H2033">
            <v>593</v>
          </cell>
          <cell r="I2033" t="str">
            <v>2-3-69</v>
          </cell>
          <cell r="J2033">
            <v>100</v>
          </cell>
        </row>
        <row r="2034">
          <cell r="B2034">
            <v>4485</v>
          </cell>
          <cell r="C2034" t="str">
            <v>อิปัน</v>
          </cell>
          <cell r="D2034" t="str">
            <v>พระแสง</v>
          </cell>
          <cell r="E2034" t="str">
            <v>อำเภอพระแสง</v>
          </cell>
          <cell r="F2034" t="str">
            <v>4826III</v>
          </cell>
          <cell r="G2034">
            <v>130</v>
          </cell>
          <cell r="H2034">
            <v>594</v>
          </cell>
          <cell r="I2034" t="str">
            <v>10-1-28</v>
          </cell>
          <cell r="J2034">
            <v>100</v>
          </cell>
        </row>
        <row r="2035">
          <cell r="B2035">
            <v>4487</v>
          </cell>
          <cell r="C2035" t="str">
            <v>อิปัน</v>
          </cell>
          <cell r="D2035" t="str">
            <v>พระแสง</v>
          </cell>
          <cell r="E2035" t="str">
            <v>บ้านบางพา</v>
          </cell>
          <cell r="F2035" t="str">
            <v>4826III</v>
          </cell>
          <cell r="G2035">
            <v>142</v>
          </cell>
          <cell r="H2035">
            <v>72</v>
          </cell>
          <cell r="I2035" t="str">
            <v>6-2-87</v>
          </cell>
          <cell r="J2035">
            <v>250</v>
          </cell>
        </row>
        <row r="2036">
          <cell r="B2036">
            <v>4488</v>
          </cell>
          <cell r="C2036" t="str">
            <v>อิปัน</v>
          </cell>
          <cell r="D2036" t="str">
            <v>พระแสง</v>
          </cell>
          <cell r="E2036" t="str">
            <v>อำเภอพระแสง</v>
          </cell>
          <cell r="F2036" t="str">
            <v>4826III</v>
          </cell>
          <cell r="G2036">
            <v>130</v>
          </cell>
          <cell r="H2036">
            <v>595</v>
          </cell>
          <cell r="I2036" t="str">
            <v>0-2-69</v>
          </cell>
          <cell r="J2036">
            <v>2200</v>
          </cell>
        </row>
        <row r="2037">
          <cell r="B2037">
            <v>4489</v>
          </cell>
          <cell r="C2037" t="str">
            <v>อิปัน</v>
          </cell>
          <cell r="D2037" t="str">
            <v>พระแสง</v>
          </cell>
          <cell r="E2037" t="str">
            <v>อำเภอพระแสง</v>
          </cell>
          <cell r="F2037" t="str">
            <v>4826III</v>
          </cell>
          <cell r="G2037">
            <v>130</v>
          </cell>
          <cell r="H2037">
            <v>596</v>
          </cell>
          <cell r="I2037" t="str">
            <v>0-2-69</v>
          </cell>
          <cell r="J2037">
            <v>2200</v>
          </cell>
        </row>
        <row r="2038">
          <cell r="B2038">
            <v>4490</v>
          </cell>
          <cell r="C2038" t="str">
            <v>อิปัน</v>
          </cell>
          <cell r="D2038" t="str">
            <v>พระแสง</v>
          </cell>
          <cell r="E2038" t="str">
            <v>อำเภอพระแสง</v>
          </cell>
          <cell r="F2038" t="str">
            <v>4826III</v>
          </cell>
          <cell r="G2038">
            <v>130</v>
          </cell>
          <cell r="H2038">
            <v>597</v>
          </cell>
          <cell r="I2038" t="str">
            <v>0-2-69</v>
          </cell>
          <cell r="J2038">
            <v>2200</v>
          </cell>
        </row>
        <row r="2039">
          <cell r="B2039">
            <v>4491</v>
          </cell>
          <cell r="C2039" t="str">
            <v>อิปัน</v>
          </cell>
          <cell r="D2039" t="str">
            <v>พระแสง</v>
          </cell>
          <cell r="E2039" t="str">
            <v>อำเภอพระแสง</v>
          </cell>
          <cell r="F2039" t="str">
            <v>4826III</v>
          </cell>
          <cell r="G2039">
            <v>130</v>
          </cell>
          <cell r="H2039">
            <v>598</v>
          </cell>
          <cell r="I2039" t="str">
            <v>0-0-37</v>
          </cell>
          <cell r="J2039">
            <v>2500</v>
          </cell>
        </row>
        <row r="2040">
          <cell r="B2040">
            <v>4493</v>
          </cell>
          <cell r="C2040" t="str">
            <v>อิปัน</v>
          </cell>
          <cell r="D2040" t="str">
            <v>พระแสง</v>
          </cell>
          <cell r="E2040" t="str">
            <v>อำเภอพระแสง</v>
          </cell>
          <cell r="F2040" t="str">
            <v>4826III</v>
          </cell>
          <cell r="G2040">
            <v>130</v>
          </cell>
          <cell r="H2040">
            <v>601</v>
          </cell>
          <cell r="I2040" t="str">
            <v>1-0-18</v>
          </cell>
          <cell r="J2040">
            <v>100</v>
          </cell>
        </row>
        <row r="2041">
          <cell r="B2041">
            <v>4494</v>
          </cell>
          <cell r="C2041" t="str">
            <v>อิปัน</v>
          </cell>
          <cell r="D2041" t="str">
            <v>พระแสง</v>
          </cell>
          <cell r="E2041" t="str">
            <v>บ้านบางพา</v>
          </cell>
          <cell r="F2041" t="str">
            <v>4826III</v>
          </cell>
          <cell r="G2041">
            <v>142</v>
          </cell>
          <cell r="H2041">
            <v>73</v>
          </cell>
          <cell r="I2041" t="str">
            <v>1-1-28</v>
          </cell>
          <cell r="J2041">
            <v>250</v>
          </cell>
        </row>
        <row r="2042">
          <cell r="B2042">
            <v>4499</v>
          </cell>
          <cell r="C2042" t="str">
            <v>อิปัน</v>
          </cell>
          <cell r="D2042" t="str">
            <v>พระแสง</v>
          </cell>
          <cell r="E2042" t="str">
            <v>บ้านบางพา</v>
          </cell>
          <cell r="F2042" t="str">
            <v>4826III</v>
          </cell>
          <cell r="G2042">
            <v>143</v>
          </cell>
          <cell r="H2042">
            <v>1074</v>
          </cell>
          <cell r="I2042" t="str">
            <v>0-0-44</v>
          </cell>
          <cell r="J2042">
            <v>280</v>
          </cell>
        </row>
        <row r="2043">
          <cell r="B2043">
            <v>4501</v>
          </cell>
          <cell r="C2043" t="str">
            <v>อิปัน</v>
          </cell>
          <cell r="D2043" t="str">
            <v>พระแสง</v>
          </cell>
          <cell r="E2043" t="str">
            <v>บ้านบางพา</v>
          </cell>
          <cell r="F2043" t="str">
            <v>4826III</v>
          </cell>
          <cell r="G2043">
            <v>143</v>
          </cell>
          <cell r="H2043">
            <v>1065</v>
          </cell>
          <cell r="I2043" t="str">
            <v>0-0-36</v>
          </cell>
          <cell r="J2043">
            <v>280</v>
          </cell>
        </row>
        <row r="2044">
          <cell r="B2044">
            <v>4502</v>
          </cell>
          <cell r="C2044" t="str">
            <v>อิปัน</v>
          </cell>
          <cell r="D2044" t="str">
            <v>พระแสง</v>
          </cell>
          <cell r="E2044" t="str">
            <v>บ้านบางพา</v>
          </cell>
          <cell r="F2044" t="str">
            <v>4826III</v>
          </cell>
          <cell r="G2044">
            <v>143</v>
          </cell>
          <cell r="H2044">
            <v>188</v>
          </cell>
          <cell r="I2044" t="str">
            <v>0-0-36</v>
          </cell>
          <cell r="J2044">
            <v>280</v>
          </cell>
        </row>
        <row r="2045">
          <cell r="B2045">
            <v>4505</v>
          </cell>
          <cell r="C2045" t="str">
            <v>อิปัน</v>
          </cell>
          <cell r="D2045" t="str">
            <v>พระแสง</v>
          </cell>
          <cell r="E2045" t="str">
            <v>บ้างบางพา</v>
          </cell>
          <cell r="F2045" t="str">
            <v>4826III</v>
          </cell>
          <cell r="G2045">
            <v>143</v>
          </cell>
          <cell r="H2045">
            <v>1068</v>
          </cell>
          <cell r="I2045" t="str">
            <v>0-0-36</v>
          </cell>
          <cell r="J2045">
            <v>280</v>
          </cell>
        </row>
        <row r="2046">
          <cell r="B2046">
            <v>4506</v>
          </cell>
          <cell r="C2046" t="str">
            <v>อิปัน</v>
          </cell>
          <cell r="D2046" t="str">
            <v>พระแสง</v>
          </cell>
          <cell r="E2046" t="str">
            <v>บ้านบางพา</v>
          </cell>
          <cell r="F2046" t="str">
            <v>4826III</v>
          </cell>
          <cell r="G2046">
            <v>143</v>
          </cell>
          <cell r="H2046">
            <v>1067</v>
          </cell>
          <cell r="I2046" t="str">
            <v>0-0-36</v>
          </cell>
          <cell r="J2046">
            <v>280</v>
          </cell>
        </row>
        <row r="2047">
          <cell r="B2047">
            <v>4511</v>
          </cell>
          <cell r="C2047" t="str">
            <v>อิปัน</v>
          </cell>
          <cell r="D2047" t="str">
            <v>พระแสง</v>
          </cell>
          <cell r="E2047" t="str">
            <v>อำเภอพระแสง</v>
          </cell>
          <cell r="F2047" t="str">
            <v>4826II</v>
          </cell>
          <cell r="G2047">
            <v>127</v>
          </cell>
          <cell r="H2047">
            <v>785</v>
          </cell>
          <cell r="I2047" t="str">
            <v>0-3-90</v>
          </cell>
          <cell r="J2047">
            <v>100</v>
          </cell>
        </row>
        <row r="2048">
          <cell r="B2048">
            <v>4512</v>
          </cell>
          <cell r="C2048" t="str">
            <v>อิปัน</v>
          </cell>
          <cell r="D2048" t="str">
            <v>พระแสง</v>
          </cell>
          <cell r="E2048" t="str">
            <v>บ้านบางพา</v>
          </cell>
          <cell r="F2048" t="str">
            <v>4826III</v>
          </cell>
          <cell r="G2048">
            <v>130</v>
          </cell>
          <cell r="H2048">
            <v>604</v>
          </cell>
          <cell r="I2048" t="str">
            <v>0-0-37</v>
          </cell>
          <cell r="J2048">
            <v>100</v>
          </cell>
        </row>
        <row r="2049">
          <cell r="B2049">
            <v>4513</v>
          </cell>
          <cell r="C2049" t="str">
            <v>อิปัน</v>
          </cell>
          <cell r="D2049" t="str">
            <v>พระแสง</v>
          </cell>
          <cell r="E2049" t="str">
            <v>อำเภอพระแสง</v>
          </cell>
          <cell r="F2049" t="str">
            <v>4826III</v>
          </cell>
          <cell r="G2049">
            <v>130</v>
          </cell>
          <cell r="H2049">
            <v>605</v>
          </cell>
          <cell r="I2049" t="str">
            <v>0-0-34</v>
          </cell>
          <cell r="J2049">
            <v>100</v>
          </cell>
        </row>
        <row r="2050">
          <cell r="B2050">
            <v>4514</v>
          </cell>
          <cell r="C2050" t="str">
            <v>อิปัน</v>
          </cell>
          <cell r="D2050" t="str">
            <v>พระแสง</v>
          </cell>
          <cell r="E2050" t="str">
            <v>อำเภอพระแสง</v>
          </cell>
          <cell r="F2050" t="str">
            <v>4826III</v>
          </cell>
          <cell r="G2050">
            <v>130</v>
          </cell>
          <cell r="H2050">
            <v>606</v>
          </cell>
          <cell r="I2050" t="str">
            <v>0-0-74</v>
          </cell>
          <cell r="J2050">
            <v>100</v>
          </cell>
        </row>
        <row r="2051">
          <cell r="B2051">
            <v>4515</v>
          </cell>
          <cell r="C2051" t="str">
            <v>อิปัน</v>
          </cell>
          <cell r="D2051" t="str">
            <v>พระแสง</v>
          </cell>
          <cell r="E2051" t="str">
            <v>อำเภอพระแสง</v>
          </cell>
          <cell r="F2051" t="str">
            <v>4826III</v>
          </cell>
          <cell r="G2051">
            <v>130</v>
          </cell>
          <cell r="H2051">
            <v>602</v>
          </cell>
          <cell r="I2051" t="str">
            <v>0-0-60</v>
          </cell>
          <cell r="J2051">
            <v>280</v>
          </cell>
        </row>
        <row r="2052">
          <cell r="B2052">
            <v>4520</v>
          </cell>
          <cell r="C2052" t="str">
            <v>อิปัน</v>
          </cell>
          <cell r="D2052" t="str">
            <v>พระแสง</v>
          </cell>
          <cell r="E2052" t="str">
            <v>อำเภอพระแสง</v>
          </cell>
          <cell r="F2052" t="str">
            <v>4826III</v>
          </cell>
          <cell r="G2052">
            <v>130</v>
          </cell>
          <cell r="H2052">
            <v>607</v>
          </cell>
          <cell r="I2052" t="str">
            <v>5-1-52</v>
          </cell>
          <cell r="J2052">
            <v>100</v>
          </cell>
        </row>
        <row r="2053">
          <cell r="B2053">
            <v>4521</v>
          </cell>
          <cell r="C2053" t="str">
            <v>อิปัน</v>
          </cell>
          <cell r="D2053" t="str">
            <v>พระแสง</v>
          </cell>
          <cell r="E2053" t="str">
            <v>อำเภอพระแสง</v>
          </cell>
          <cell r="F2053" t="str">
            <v>4826II</v>
          </cell>
          <cell r="G2053">
            <v>127</v>
          </cell>
          <cell r="H2053">
            <v>786</v>
          </cell>
          <cell r="I2053" t="str">
            <v>0-1-61</v>
          </cell>
          <cell r="J2053">
            <v>100</v>
          </cell>
        </row>
        <row r="2054">
          <cell r="B2054">
            <v>4526</v>
          </cell>
          <cell r="C2054" t="str">
            <v>อิปัน</v>
          </cell>
          <cell r="D2054" t="str">
            <v>พระแสง</v>
          </cell>
          <cell r="E2054" t="str">
            <v>บ้างบางพา</v>
          </cell>
          <cell r="F2054" t="str">
            <v>4826III</v>
          </cell>
          <cell r="G2054">
            <v>154</v>
          </cell>
          <cell r="H2054">
            <v>176</v>
          </cell>
          <cell r="I2054" t="str">
            <v>7-0-57</v>
          </cell>
          <cell r="J2054">
            <v>100</v>
          </cell>
        </row>
        <row r="2055">
          <cell r="B2055">
            <v>4527</v>
          </cell>
          <cell r="C2055" t="str">
            <v>อิปัน</v>
          </cell>
          <cell r="D2055" t="str">
            <v>พระแสง</v>
          </cell>
          <cell r="E2055" t="str">
            <v>อำเภอพระแสง</v>
          </cell>
          <cell r="F2055" t="str">
            <v>4826II</v>
          </cell>
          <cell r="G2055">
            <v>127</v>
          </cell>
          <cell r="H2055">
            <v>789</v>
          </cell>
          <cell r="I2055" t="str">
            <v>6-0-33</v>
          </cell>
          <cell r="J2055">
            <v>210</v>
          </cell>
        </row>
        <row r="2056">
          <cell r="B2056">
            <v>4531</v>
          </cell>
          <cell r="C2056" t="str">
            <v>อิปัน</v>
          </cell>
          <cell r="D2056" t="str">
            <v>พระแสง</v>
          </cell>
          <cell r="E2056" t="str">
            <v>อำเภอพระแสง</v>
          </cell>
          <cell r="F2056" t="str">
            <v>4826II</v>
          </cell>
          <cell r="G2056">
            <v>99</v>
          </cell>
          <cell r="H2056">
            <v>277</v>
          </cell>
          <cell r="I2056" t="str">
            <v>5-2-96</v>
          </cell>
          <cell r="J2056">
            <v>100</v>
          </cell>
        </row>
        <row r="2057">
          <cell r="B2057">
            <v>4532</v>
          </cell>
          <cell r="C2057" t="str">
            <v>อิปัน</v>
          </cell>
          <cell r="D2057" t="str">
            <v>พระแสง</v>
          </cell>
          <cell r="E2057" t="str">
            <v>อำเภอพระแสง</v>
          </cell>
          <cell r="F2057" t="str">
            <v>4826III</v>
          </cell>
          <cell r="G2057">
            <v>143</v>
          </cell>
          <cell r="H2057">
            <v>645</v>
          </cell>
          <cell r="I2057" t="str">
            <v>0-0-23</v>
          </cell>
          <cell r="J2057">
            <v>280</v>
          </cell>
        </row>
        <row r="2058">
          <cell r="B2058">
            <v>4533</v>
          </cell>
          <cell r="C2058" t="str">
            <v>อิปัน</v>
          </cell>
          <cell r="D2058" t="str">
            <v>พระแสง</v>
          </cell>
          <cell r="E2058" t="str">
            <v>อำเภอพระแสง</v>
          </cell>
          <cell r="F2058" t="str">
            <v>4826III</v>
          </cell>
          <cell r="G2058">
            <v>143</v>
          </cell>
          <cell r="H2058">
            <v>641</v>
          </cell>
          <cell r="I2058" t="str">
            <v>0-0-26</v>
          </cell>
          <cell r="J2058">
            <v>130</v>
          </cell>
        </row>
        <row r="2059">
          <cell r="B2059">
            <v>4534</v>
          </cell>
          <cell r="C2059" t="str">
            <v>อิปัน</v>
          </cell>
          <cell r="D2059" t="str">
            <v>พระแสง</v>
          </cell>
          <cell r="E2059" t="str">
            <v>อำเภอพระแสง</v>
          </cell>
          <cell r="F2059" t="str">
            <v>4826III</v>
          </cell>
          <cell r="G2059">
            <v>143</v>
          </cell>
          <cell r="H2059">
            <v>642</v>
          </cell>
          <cell r="I2059" t="str">
            <v>0-0-25</v>
          </cell>
          <cell r="J2059">
            <v>280</v>
          </cell>
        </row>
        <row r="2060">
          <cell r="B2060">
            <v>4535</v>
          </cell>
          <cell r="C2060" t="str">
            <v>อิปัน</v>
          </cell>
          <cell r="D2060" t="str">
            <v>พระแสง</v>
          </cell>
          <cell r="E2060" t="str">
            <v>อำเภอพระแสง</v>
          </cell>
          <cell r="F2060" t="str">
            <v>4826III</v>
          </cell>
          <cell r="G2060">
            <v>143</v>
          </cell>
          <cell r="H2060">
            <v>643</v>
          </cell>
          <cell r="I2060" t="str">
            <v>0-0-24</v>
          </cell>
          <cell r="J2060">
            <v>280</v>
          </cell>
        </row>
        <row r="2061">
          <cell r="B2061">
            <v>4536</v>
          </cell>
          <cell r="C2061" t="str">
            <v>อิปัน</v>
          </cell>
          <cell r="D2061" t="str">
            <v>พระแสง</v>
          </cell>
          <cell r="E2061" t="str">
            <v>อำเภอพระแสง</v>
          </cell>
          <cell r="F2061" t="str">
            <v>4826III</v>
          </cell>
          <cell r="G2061">
            <v>143</v>
          </cell>
          <cell r="H2061">
            <v>644</v>
          </cell>
          <cell r="I2061" t="str">
            <v>0-0-24</v>
          </cell>
          <cell r="J2061">
            <v>280</v>
          </cell>
        </row>
        <row r="2062">
          <cell r="B2062">
            <v>4537</v>
          </cell>
          <cell r="C2062" t="str">
            <v>อิปัน</v>
          </cell>
          <cell r="D2062" t="str">
            <v>พระแสง</v>
          </cell>
          <cell r="E2062" t="str">
            <v>อำเภอพระแสง</v>
          </cell>
          <cell r="F2062" t="str">
            <v>4826II</v>
          </cell>
          <cell r="G2062">
            <v>127</v>
          </cell>
          <cell r="H2062">
            <v>798</v>
          </cell>
          <cell r="I2062" t="str">
            <v>1-0-4</v>
          </cell>
          <cell r="J2062">
            <v>180</v>
          </cell>
        </row>
        <row r="2063">
          <cell r="B2063">
            <v>4538</v>
          </cell>
          <cell r="C2063" t="str">
            <v>อิปัน</v>
          </cell>
          <cell r="D2063" t="str">
            <v>พระแสง</v>
          </cell>
          <cell r="E2063" t="str">
            <v>อำเภอพระแสง</v>
          </cell>
          <cell r="F2063" t="str">
            <v>4826II</v>
          </cell>
          <cell r="G2063">
            <v>127</v>
          </cell>
          <cell r="H2063">
            <v>790</v>
          </cell>
          <cell r="I2063" t="str">
            <v>0-1-26</v>
          </cell>
          <cell r="J2063">
            <v>280</v>
          </cell>
        </row>
        <row r="2064">
          <cell r="B2064">
            <v>4539</v>
          </cell>
          <cell r="C2064" t="str">
            <v>อิปัน</v>
          </cell>
          <cell r="D2064" t="str">
            <v>พระแสง</v>
          </cell>
          <cell r="E2064" t="str">
            <v>อำเภอพระแสง</v>
          </cell>
          <cell r="F2064" t="str">
            <v>4826II</v>
          </cell>
          <cell r="G2064">
            <v>127</v>
          </cell>
          <cell r="H2064">
            <v>791</v>
          </cell>
          <cell r="I2064" t="str">
            <v>0-0-70</v>
          </cell>
          <cell r="J2064">
            <v>280</v>
          </cell>
        </row>
        <row r="2065">
          <cell r="B2065">
            <v>4540</v>
          </cell>
          <cell r="C2065" t="str">
            <v>อิปัน</v>
          </cell>
          <cell r="D2065" t="str">
            <v>พระแสง</v>
          </cell>
          <cell r="E2065" t="str">
            <v>อำเภอพระแสง</v>
          </cell>
          <cell r="F2065" t="str">
            <v>4826II</v>
          </cell>
          <cell r="G2065">
            <v>127</v>
          </cell>
          <cell r="H2065">
            <v>792</v>
          </cell>
          <cell r="I2065" t="str">
            <v>0-0-70</v>
          </cell>
          <cell r="J2065">
            <v>280</v>
          </cell>
        </row>
        <row r="2066">
          <cell r="B2066">
            <v>4541</v>
          </cell>
          <cell r="C2066" t="str">
            <v>อิปัน</v>
          </cell>
          <cell r="D2066" t="str">
            <v>พระแสง</v>
          </cell>
          <cell r="E2066" t="str">
            <v>อำเภอพระแสง</v>
          </cell>
          <cell r="F2066" t="str">
            <v>4826II</v>
          </cell>
          <cell r="G2066">
            <v>127</v>
          </cell>
          <cell r="H2066">
            <v>793</v>
          </cell>
          <cell r="I2066" t="str">
            <v>0-0-70</v>
          </cell>
          <cell r="J2066">
            <v>280</v>
          </cell>
        </row>
        <row r="2067">
          <cell r="B2067">
            <v>4542</v>
          </cell>
          <cell r="C2067" t="str">
            <v>อิปัน</v>
          </cell>
          <cell r="D2067" t="str">
            <v>พระแสง</v>
          </cell>
          <cell r="E2067" t="str">
            <v>อำเภอพระแสง</v>
          </cell>
          <cell r="F2067" t="str">
            <v>4826II</v>
          </cell>
          <cell r="G2067">
            <v>127</v>
          </cell>
          <cell r="H2067">
            <v>794</v>
          </cell>
          <cell r="I2067" t="str">
            <v>0-0-70</v>
          </cell>
          <cell r="J2067">
            <v>280</v>
          </cell>
        </row>
        <row r="2068">
          <cell r="B2068">
            <v>4543</v>
          </cell>
          <cell r="C2068" t="str">
            <v>อิปัน</v>
          </cell>
          <cell r="D2068" t="str">
            <v>พระแสง</v>
          </cell>
          <cell r="E2068" t="str">
            <v>อำเภอพระแสง</v>
          </cell>
          <cell r="F2068" t="str">
            <v>4826II</v>
          </cell>
          <cell r="G2068">
            <v>127</v>
          </cell>
          <cell r="H2068">
            <v>795</v>
          </cell>
          <cell r="I2068" t="str">
            <v>0-0-70</v>
          </cell>
          <cell r="J2068">
            <v>280</v>
          </cell>
        </row>
        <row r="2069">
          <cell r="B2069">
            <v>4544</v>
          </cell>
          <cell r="C2069" t="str">
            <v>อิปัน</v>
          </cell>
          <cell r="D2069" t="str">
            <v>พระแสง</v>
          </cell>
          <cell r="E2069" t="str">
            <v>อำเภอพระแสง</v>
          </cell>
          <cell r="F2069" t="str">
            <v>4826II</v>
          </cell>
          <cell r="G2069">
            <v>127</v>
          </cell>
          <cell r="H2069">
            <v>796</v>
          </cell>
          <cell r="I2069" t="str">
            <v>0-0-70</v>
          </cell>
          <cell r="J2069">
            <v>280</v>
          </cell>
        </row>
        <row r="2070">
          <cell r="B2070">
            <v>4545</v>
          </cell>
          <cell r="C2070" t="str">
            <v>อิปัน</v>
          </cell>
          <cell r="D2070" t="str">
            <v>พระแสง</v>
          </cell>
          <cell r="E2070" t="str">
            <v>อำเภอพระแสง</v>
          </cell>
          <cell r="F2070" t="str">
            <v>4826II</v>
          </cell>
          <cell r="G2070">
            <v>127</v>
          </cell>
          <cell r="H2070">
            <v>797</v>
          </cell>
          <cell r="I2070" t="str">
            <v>0-0-70</v>
          </cell>
          <cell r="J2070">
            <v>280</v>
          </cell>
        </row>
        <row r="2071">
          <cell r="B2071">
            <v>4546</v>
          </cell>
          <cell r="C2071" t="str">
            <v>อิปัน</v>
          </cell>
          <cell r="D2071" t="str">
            <v>พระแสง</v>
          </cell>
          <cell r="E2071" t="str">
            <v>อำเภอพระแสง</v>
          </cell>
          <cell r="F2071" t="str">
            <v>4826III</v>
          </cell>
          <cell r="G2071">
            <v>130</v>
          </cell>
          <cell r="H2071">
            <v>603</v>
          </cell>
          <cell r="I2071" t="str">
            <v>0-0-71</v>
          </cell>
          <cell r="J2071">
            <v>100</v>
          </cell>
        </row>
        <row r="2072">
          <cell r="B2072">
            <v>4548</v>
          </cell>
          <cell r="C2072" t="str">
            <v>อิปัน</v>
          </cell>
          <cell r="D2072" t="str">
            <v>พระแสง</v>
          </cell>
          <cell r="E2072" t="str">
            <v>อำเภอพระแสง</v>
          </cell>
          <cell r="F2072" t="str">
            <v>4826III</v>
          </cell>
          <cell r="G2072">
            <v>143</v>
          </cell>
          <cell r="H2072">
            <v>648</v>
          </cell>
          <cell r="I2072" t="str">
            <v>0-1-22</v>
          </cell>
          <cell r="J2072">
            <v>100</v>
          </cell>
        </row>
        <row r="2073">
          <cell r="B2073">
            <v>4549</v>
          </cell>
          <cell r="C2073" t="str">
            <v>อิปัน</v>
          </cell>
          <cell r="D2073" t="str">
            <v>พระแสง</v>
          </cell>
          <cell r="E2073" t="str">
            <v>บ้านบางพา</v>
          </cell>
          <cell r="F2073" t="str">
            <v>4826III</v>
          </cell>
          <cell r="G2073">
            <v>143</v>
          </cell>
          <cell r="H2073">
            <v>649</v>
          </cell>
          <cell r="I2073" t="str">
            <v>0-1-51</v>
          </cell>
          <cell r="J2073">
            <v>100</v>
          </cell>
        </row>
        <row r="2074">
          <cell r="B2074">
            <v>4550</v>
          </cell>
          <cell r="C2074" t="str">
            <v>อิปัน</v>
          </cell>
          <cell r="D2074" t="str">
            <v>พระแสง</v>
          </cell>
          <cell r="E2074" t="str">
            <v>อำเภอพระแสง</v>
          </cell>
          <cell r="F2074" t="str">
            <v>4826III</v>
          </cell>
          <cell r="G2074">
            <v>143</v>
          </cell>
          <cell r="H2074">
            <v>650</v>
          </cell>
          <cell r="I2074" t="str">
            <v>0-0-60</v>
          </cell>
          <cell r="J2074">
            <v>100</v>
          </cell>
        </row>
        <row r="2075">
          <cell r="B2075">
            <v>4555</v>
          </cell>
          <cell r="C2075" t="str">
            <v>อิปัน</v>
          </cell>
          <cell r="D2075" t="str">
            <v>พระแสง</v>
          </cell>
          <cell r="E2075" t="str">
            <v>บ้านบางพา</v>
          </cell>
          <cell r="F2075" t="str">
            <v>4826III</v>
          </cell>
          <cell r="G2075">
            <v>143</v>
          </cell>
          <cell r="H2075">
            <v>646</v>
          </cell>
          <cell r="I2075" t="str">
            <v>8-1-71</v>
          </cell>
          <cell r="J2075">
            <v>130</v>
          </cell>
        </row>
        <row r="2076">
          <cell r="B2076">
            <v>4556</v>
          </cell>
          <cell r="C2076" t="str">
            <v>อิปัน</v>
          </cell>
          <cell r="D2076" t="str">
            <v>พระแสง</v>
          </cell>
          <cell r="E2076" t="str">
            <v>บ้านบางพา</v>
          </cell>
          <cell r="F2076" t="str">
            <v>4826III</v>
          </cell>
          <cell r="G2076">
            <v>143</v>
          </cell>
          <cell r="H2076">
            <v>647</v>
          </cell>
          <cell r="I2076" t="str">
            <v>3-0-68</v>
          </cell>
          <cell r="J2076">
            <v>100</v>
          </cell>
        </row>
        <row r="2077">
          <cell r="B2077">
            <v>4557</v>
          </cell>
          <cell r="C2077" t="str">
            <v>อิปัน</v>
          </cell>
          <cell r="D2077" t="str">
            <v>พระแสง</v>
          </cell>
          <cell r="E2077" t="str">
            <v>อำเภอพระแสง</v>
          </cell>
          <cell r="F2077" t="str">
            <v>4826III</v>
          </cell>
          <cell r="G2077">
            <v>130</v>
          </cell>
          <cell r="H2077">
            <v>612</v>
          </cell>
          <cell r="I2077" t="str">
            <v>3-2-30</v>
          </cell>
          <cell r="J2077">
            <v>100</v>
          </cell>
        </row>
        <row r="2078">
          <cell r="B2078">
            <v>4558</v>
          </cell>
          <cell r="C2078" t="str">
            <v>อิปัน</v>
          </cell>
          <cell r="D2078" t="str">
            <v>พระแสง</v>
          </cell>
          <cell r="E2078" t="str">
            <v>อำเภอพระแสง</v>
          </cell>
          <cell r="F2078" t="str">
            <v>4826II</v>
          </cell>
          <cell r="G2078">
            <v>127</v>
          </cell>
          <cell r="H2078">
            <v>803</v>
          </cell>
          <cell r="I2078" t="str">
            <v>12-1-23</v>
          </cell>
          <cell r="J2078">
            <v>130</v>
          </cell>
        </row>
        <row r="2079">
          <cell r="B2079">
            <v>4559</v>
          </cell>
          <cell r="C2079" t="str">
            <v>อิปัน</v>
          </cell>
          <cell r="D2079" t="str">
            <v>พระแสง</v>
          </cell>
          <cell r="E2079" t="str">
            <v>อำเภอพระแสง</v>
          </cell>
          <cell r="F2079" t="str">
            <v>4826II</v>
          </cell>
          <cell r="G2079">
            <v>127</v>
          </cell>
          <cell r="H2079">
            <v>799</v>
          </cell>
          <cell r="I2079" t="str">
            <v>3-2-2</v>
          </cell>
          <cell r="J2079">
            <v>100</v>
          </cell>
        </row>
        <row r="2080">
          <cell r="B2080">
            <v>4560</v>
          </cell>
          <cell r="C2080" t="str">
            <v>อิปัน</v>
          </cell>
          <cell r="D2080" t="str">
            <v>พระแสง</v>
          </cell>
          <cell r="E2080" t="str">
            <v>อำเภอพระแสง</v>
          </cell>
          <cell r="F2080" t="str">
            <v>4826II</v>
          </cell>
          <cell r="G2080">
            <v>127</v>
          </cell>
          <cell r="H2080">
            <v>800</v>
          </cell>
          <cell r="I2080" t="str">
            <v>12-0-93</v>
          </cell>
          <cell r="J2080">
            <v>100</v>
          </cell>
        </row>
        <row r="2081">
          <cell r="B2081">
            <v>4562</v>
          </cell>
          <cell r="C2081" t="str">
            <v>อิปัน</v>
          </cell>
          <cell r="D2081" t="str">
            <v>พระแสง</v>
          </cell>
          <cell r="E2081" t="str">
            <v>อำเภอพระแสง</v>
          </cell>
          <cell r="F2081" t="str">
            <v>4826II</v>
          </cell>
          <cell r="G2081">
            <v>127</v>
          </cell>
          <cell r="H2081">
            <v>802</v>
          </cell>
          <cell r="I2081" t="str">
            <v>14-1-53</v>
          </cell>
          <cell r="J2081">
            <v>130</v>
          </cell>
        </row>
        <row r="2082">
          <cell r="B2082">
            <v>4564</v>
          </cell>
          <cell r="C2082" t="str">
            <v>อิปัน</v>
          </cell>
          <cell r="D2082" t="str">
            <v>พระแสง</v>
          </cell>
          <cell r="E2082" t="str">
            <v>บ้านบางพา</v>
          </cell>
          <cell r="F2082" t="str">
            <v>4826III</v>
          </cell>
          <cell r="G2082">
            <v>143</v>
          </cell>
          <cell r="H2082">
            <v>651</v>
          </cell>
          <cell r="I2082" t="str">
            <v>0-0-45</v>
          </cell>
          <cell r="J2082">
            <v>8000</v>
          </cell>
        </row>
        <row r="2083">
          <cell r="B2083">
            <v>4565</v>
          </cell>
          <cell r="C2083" t="str">
            <v>อิปัน</v>
          </cell>
          <cell r="D2083" t="str">
            <v>พระแสง</v>
          </cell>
          <cell r="E2083" t="str">
            <v>บ้านบางพา</v>
          </cell>
          <cell r="F2083" t="str">
            <v>4826III</v>
          </cell>
          <cell r="G2083">
            <v>143</v>
          </cell>
          <cell r="H2083">
            <v>652</v>
          </cell>
          <cell r="I2083" t="str">
            <v>0-0-45</v>
          </cell>
          <cell r="J2083">
            <v>8000</v>
          </cell>
        </row>
        <row r="2084">
          <cell r="B2084">
            <v>4566</v>
          </cell>
          <cell r="C2084" t="str">
            <v>อิปัน</v>
          </cell>
          <cell r="D2084" t="str">
            <v>พระแสง</v>
          </cell>
          <cell r="E2084" t="str">
            <v>อำเภอพระแสง</v>
          </cell>
          <cell r="F2084" t="str">
            <v>4826II</v>
          </cell>
          <cell r="G2084">
            <v>141</v>
          </cell>
          <cell r="H2084">
            <v>1087</v>
          </cell>
          <cell r="I2084" t="str">
            <v>0-0-20</v>
          </cell>
          <cell r="J2084">
            <v>100</v>
          </cell>
        </row>
        <row r="2085">
          <cell r="B2085">
            <v>4569</v>
          </cell>
          <cell r="C2085" t="str">
            <v>อิปัน</v>
          </cell>
          <cell r="D2085" t="str">
            <v>พระแสง</v>
          </cell>
          <cell r="E2085" t="str">
            <v>อำเภอพระแสง</v>
          </cell>
          <cell r="F2085" t="str">
            <v>4826III</v>
          </cell>
          <cell r="G2085">
            <v>130</v>
          </cell>
          <cell r="H2085">
            <v>608</v>
          </cell>
          <cell r="I2085" t="str">
            <v>10-2-87</v>
          </cell>
          <cell r="J2085">
            <v>100</v>
          </cell>
        </row>
        <row r="2086">
          <cell r="B2086">
            <v>4570</v>
          </cell>
          <cell r="C2086" t="str">
            <v>อิปัน</v>
          </cell>
          <cell r="D2086" t="str">
            <v>พระแสง</v>
          </cell>
          <cell r="E2086" t="str">
            <v>อำเภอพระแสง</v>
          </cell>
          <cell r="F2086" t="str">
            <v>4826III</v>
          </cell>
          <cell r="G2086">
            <v>130</v>
          </cell>
          <cell r="H2086">
            <v>609</v>
          </cell>
          <cell r="I2086" t="str">
            <v>0-0-50</v>
          </cell>
          <cell r="J2086">
            <v>100</v>
          </cell>
        </row>
        <row r="2087">
          <cell r="B2087">
            <v>4571</v>
          </cell>
          <cell r="C2087" t="str">
            <v>อิปัน</v>
          </cell>
          <cell r="D2087" t="str">
            <v>พระแสง</v>
          </cell>
          <cell r="E2087" t="str">
            <v>อำเภอพระแสง</v>
          </cell>
          <cell r="F2087" t="str">
            <v>4826III</v>
          </cell>
          <cell r="G2087">
            <v>130</v>
          </cell>
          <cell r="H2087">
            <v>610</v>
          </cell>
          <cell r="I2087" t="str">
            <v>0-0-69</v>
          </cell>
          <cell r="J2087">
            <v>100</v>
          </cell>
        </row>
        <row r="2088">
          <cell r="B2088">
            <v>4572</v>
          </cell>
          <cell r="C2088" t="str">
            <v>อิปัน</v>
          </cell>
          <cell r="D2088" t="str">
            <v>พระแสง</v>
          </cell>
          <cell r="E2088" t="str">
            <v>อำเภอพระแสง</v>
          </cell>
          <cell r="F2088" t="str">
            <v>4826III</v>
          </cell>
          <cell r="G2088">
            <v>130</v>
          </cell>
          <cell r="H2088">
            <v>611</v>
          </cell>
          <cell r="I2088" t="str">
            <v>0-2-23</v>
          </cell>
          <cell r="J2088">
            <v>100</v>
          </cell>
        </row>
        <row r="2089">
          <cell r="B2089">
            <v>4573</v>
          </cell>
          <cell r="C2089" t="str">
            <v>อิปัน</v>
          </cell>
          <cell r="D2089" t="str">
            <v>พระแสง</v>
          </cell>
          <cell r="E2089" t="str">
            <v>อำเภอพระแสง</v>
          </cell>
          <cell r="F2089" t="str">
            <v>4826III</v>
          </cell>
          <cell r="G2089">
            <v>130</v>
          </cell>
          <cell r="H2089">
            <v>613</v>
          </cell>
          <cell r="I2089" t="str">
            <v>10-1-90</v>
          </cell>
          <cell r="J2089">
            <v>100</v>
          </cell>
        </row>
        <row r="2090">
          <cell r="B2090">
            <v>4574</v>
          </cell>
          <cell r="C2090" t="str">
            <v>อิปัน</v>
          </cell>
          <cell r="D2090" t="str">
            <v>พระแสง</v>
          </cell>
          <cell r="E2090" t="str">
            <v>บ้านบางพา</v>
          </cell>
          <cell r="F2090" t="str">
            <v>4826III</v>
          </cell>
          <cell r="G2090">
            <v>143</v>
          </cell>
          <cell r="H2090">
            <v>654</v>
          </cell>
          <cell r="I2090" t="str">
            <v>0-0-38</v>
          </cell>
          <cell r="J2090">
            <v>8000</v>
          </cell>
        </row>
        <row r="2091">
          <cell r="B2091">
            <v>4575</v>
          </cell>
          <cell r="C2091" t="str">
            <v>อิปัน</v>
          </cell>
          <cell r="D2091" t="str">
            <v>พระแสง</v>
          </cell>
          <cell r="E2091" t="str">
            <v>บ้านบางพา</v>
          </cell>
          <cell r="F2091" t="str">
            <v>4826III</v>
          </cell>
          <cell r="G2091">
            <v>143</v>
          </cell>
          <cell r="H2091">
            <v>655</v>
          </cell>
          <cell r="I2091" t="str">
            <v>0-0-38</v>
          </cell>
          <cell r="J2091">
            <v>8000</v>
          </cell>
        </row>
        <row r="2092">
          <cell r="B2092">
            <v>4577</v>
          </cell>
          <cell r="C2092" t="str">
            <v>อิปัน</v>
          </cell>
          <cell r="D2092" t="str">
            <v>พระแสง</v>
          </cell>
          <cell r="E2092" t="str">
            <v>บ้านบางพา</v>
          </cell>
          <cell r="F2092" t="str">
            <v>4826III</v>
          </cell>
          <cell r="G2092">
            <v>143</v>
          </cell>
          <cell r="H2092">
            <v>657</v>
          </cell>
          <cell r="I2092" t="str">
            <v>0-0-37</v>
          </cell>
          <cell r="J2092">
            <v>8000</v>
          </cell>
        </row>
        <row r="2093">
          <cell r="B2093">
            <v>4578</v>
          </cell>
          <cell r="C2093" t="str">
            <v>อิปัน</v>
          </cell>
          <cell r="D2093" t="str">
            <v>พระแสง</v>
          </cell>
          <cell r="E2093" t="str">
            <v>บ้านบางพา</v>
          </cell>
          <cell r="F2093" t="str">
            <v>4826III</v>
          </cell>
          <cell r="G2093">
            <v>143</v>
          </cell>
          <cell r="H2093">
            <v>658</v>
          </cell>
          <cell r="I2093" t="str">
            <v>0-0-74</v>
          </cell>
          <cell r="J2093">
            <v>8000</v>
          </cell>
        </row>
        <row r="2094">
          <cell r="B2094">
            <v>4579</v>
          </cell>
          <cell r="C2094" t="str">
            <v>อิปัน</v>
          </cell>
          <cell r="D2094" t="str">
            <v>พระแสง</v>
          </cell>
          <cell r="E2094" t="str">
            <v>บ้านบางพา</v>
          </cell>
          <cell r="F2094" t="str">
            <v>4826III</v>
          </cell>
          <cell r="G2094">
            <v>143</v>
          </cell>
          <cell r="H2094">
            <v>659</v>
          </cell>
          <cell r="I2094" t="str">
            <v>0-1-34</v>
          </cell>
          <cell r="J2094">
            <v>280</v>
          </cell>
        </row>
        <row r="2095">
          <cell r="B2095">
            <v>4581</v>
          </cell>
          <cell r="C2095" t="str">
            <v>อิปัน</v>
          </cell>
          <cell r="D2095" t="str">
            <v>พระแสง</v>
          </cell>
          <cell r="E2095" t="str">
            <v>อำเภอพระแสง</v>
          </cell>
          <cell r="F2095" t="str">
            <v>4826III</v>
          </cell>
          <cell r="G2095">
            <v>143</v>
          </cell>
          <cell r="H2095">
            <v>661</v>
          </cell>
          <cell r="I2095" t="str">
            <v>0-0-40</v>
          </cell>
          <cell r="J2095">
            <v>280</v>
          </cell>
        </row>
        <row r="2096">
          <cell r="B2096">
            <v>4582</v>
          </cell>
          <cell r="C2096" t="str">
            <v>อิปัน</v>
          </cell>
          <cell r="D2096" t="str">
            <v>พระแสง</v>
          </cell>
          <cell r="E2096" t="str">
            <v>บ้านบางพา</v>
          </cell>
          <cell r="F2096" t="str">
            <v>4826II</v>
          </cell>
          <cell r="G2096">
            <v>99</v>
          </cell>
          <cell r="H2096">
            <v>278</v>
          </cell>
          <cell r="I2096" t="str">
            <v>0-3-56</v>
          </cell>
          <cell r="J2096">
            <v>130</v>
          </cell>
        </row>
        <row r="2097">
          <cell r="B2097">
            <v>4584</v>
          </cell>
          <cell r="C2097" t="str">
            <v>อิปัน</v>
          </cell>
          <cell r="D2097" t="str">
            <v>พระแสง</v>
          </cell>
          <cell r="E2097" t="str">
            <v>อำเภอพระแสง</v>
          </cell>
          <cell r="F2097" t="str">
            <v>4826III</v>
          </cell>
          <cell r="G2097">
            <v>130</v>
          </cell>
          <cell r="H2097">
            <v>614</v>
          </cell>
          <cell r="I2097" t="str">
            <v>4-0-82</v>
          </cell>
          <cell r="J2097">
            <v>100</v>
          </cell>
        </row>
        <row r="2098">
          <cell r="B2098">
            <v>4585</v>
          </cell>
          <cell r="C2098" t="str">
            <v>อิปัน</v>
          </cell>
          <cell r="D2098" t="str">
            <v>พระแสง</v>
          </cell>
          <cell r="E2098" t="str">
            <v>อำเภอพระแสง</v>
          </cell>
          <cell r="F2098" t="str">
            <v>4826III</v>
          </cell>
          <cell r="G2098">
            <v>130</v>
          </cell>
          <cell r="H2098">
            <v>615</v>
          </cell>
          <cell r="I2098" t="str">
            <v>4-2-2</v>
          </cell>
          <cell r="J2098">
            <v>100</v>
          </cell>
        </row>
        <row r="2099">
          <cell r="B2099">
            <v>4586</v>
          </cell>
          <cell r="C2099" t="str">
            <v>อิปัน</v>
          </cell>
          <cell r="D2099" t="str">
            <v>พระแสง</v>
          </cell>
          <cell r="E2099" t="str">
            <v>อำเภอพระแสง</v>
          </cell>
          <cell r="F2099" t="str">
            <v>4826II</v>
          </cell>
          <cell r="G2099">
            <v>127</v>
          </cell>
          <cell r="H2099">
            <v>805</v>
          </cell>
          <cell r="I2099" t="str">
            <v>3-0-23</v>
          </cell>
          <cell r="J2099">
            <v>180</v>
          </cell>
        </row>
        <row r="2100">
          <cell r="B2100">
            <v>4587</v>
          </cell>
          <cell r="C2100" t="str">
            <v>อิปัน</v>
          </cell>
          <cell r="D2100" t="str">
            <v>พระแสง</v>
          </cell>
          <cell r="E2100" t="str">
            <v>อำเภอพระแสง</v>
          </cell>
          <cell r="F2100" t="str">
            <v>4826II</v>
          </cell>
          <cell r="G2100">
            <v>127</v>
          </cell>
          <cell r="H2100">
            <v>806</v>
          </cell>
          <cell r="I2100" t="str">
            <v>0-0-52</v>
          </cell>
          <cell r="J2100">
            <v>280</v>
          </cell>
        </row>
        <row r="2101">
          <cell r="B2101">
            <v>4588</v>
          </cell>
          <cell r="C2101" t="str">
            <v>อิปัน</v>
          </cell>
          <cell r="D2101" t="str">
            <v>พระแสง</v>
          </cell>
          <cell r="E2101" t="str">
            <v>อำเภอพระแสง</v>
          </cell>
          <cell r="F2101" t="str">
            <v>4826II</v>
          </cell>
          <cell r="G2101">
            <v>127</v>
          </cell>
          <cell r="H2101">
            <v>807</v>
          </cell>
          <cell r="I2101" t="str">
            <v>19-3-48</v>
          </cell>
          <cell r="J2101">
            <v>150</v>
          </cell>
        </row>
        <row r="2102">
          <cell r="B2102">
            <v>4589</v>
          </cell>
          <cell r="C2102" t="str">
            <v>อิปัน</v>
          </cell>
          <cell r="D2102" t="str">
            <v>พระแสง</v>
          </cell>
          <cell r="E2102" t="str">
            <v>อำเภอพระแสง</v>
          </cell>
          <cell r="F2102" t="str">
            <v>4826II</v>
          </cell>
          <cell r="G2102">
            <v>127</v>
          </cell>
          <cell r="H2102">
            <v>808</v>
          </cell>
          <cell r="I2102" t="str">
            <v>0-3-88</v>
          </cell>
          <cell r="J2102">
            <v>280</v>
          </cell>
        </row>
        <row r="2103">
          <cell r="B2103">
            <v>4590</v>
          </cell>
          <cell r="C2103" t="str">
            <v>อิปัน</v>
          </cell>
          <cell r="D2103" t="str">
            <v>พระแสง</v>
          </cell>
          <cell r="E2103" t="str">
            <v>อำเภอพระแสง</v>
          </cell>
          <cell r="F2103" t="str">
            <v>4826II</v>
          </cell>
          <cell r="G2103">
            <v>127</v>
          </cell>
          <cell r="H2103">
            <v>809</v>
          </cell>
          <cell r="I2103" t="str">
            <v>3-0-84</v>
          </cell>
          <cell r="J2103">
            <v>100</v>
          </cell>
        </row>
        <row r="2104">
          <cell r="B2104">
            <v>4591</v>
          </cell>
          <cell r="C2104" t="str">
            <v>อิปัน</v>
          </cell>
          <cell r="D2104" t="str">
            <v>พระแสง</v>
          </cell>
          <cell r="E2104" t="str">
            <v>อำเภอพระแสง</v>
          </cell>
          <cell r="F2104" t="str">
            <v>4826II</v>
          </cell>
          <cell r="G2104">
            <v>127</v>
          </cell>
          <cell r="H2104">
            <v>810</v>
          </cell>
          <cell r="I2104" t="str">
            <v>5-2-27</v>
          </cell>
          <cell r="J2104">
            <v>100</v>
          </cell>
        </row>
        <row r="2105">
          <cell r="B2105">
            <v>4593</v>
          </cell>
          <cell r="C2105" t="str">
            <v>อิปัน</v>
          </cell>
          <cell r="D2105" t="str">
            <v>พระแสง</v>
          </cell>
          <cell r="E2105" t="str">
            <v>อำเภอพระแสง</v>
          </cell>
          <cell r="F2105" t="str">
            <v>4826II</v>
          </cell>
          <cell r="G2105">
            <v>127</v>
          </cell>
          <cell r="H2105">
            <v>812</v>
          </cell>
          <cell r="I2105" t="str">
            <v>1-0-50</v>
          </cell>
          <cell r="J2105">
            <v>100</v>
          </cell>
        </row>
        <row r="2106">
          <cell r="B2106">
            <v>4598</v>
          </cell>
          <cell r="C2106" t="str">
            <v>อิปัน</v>
          </cell>
          <cell r="D2106" t="str">
            <v>พระแสง</v>
          </cell>
          <cell r="E2106" t="str">
            <v>อำเภอพระแสง</v>
          </cell>
          <cell r="F2106" t="str">
            <v>4826III</v>
          </cell>
          <cell r="G2106">
            <v>143</v>
          </cell>
          <cell r="H2106">
            <v>662</v>
          </cell>
          <cell r="I2106" t="str">
            <v>0-0-99</v>
          </cell>
          <cell r="J2106">
            <v>100</v>
          </cell>
        </row>
        <row r="2107">
          <cell r="B2107">
            <v>4599</v>
          </cell>
          <cell r="C2107" t="str">
            <v>อิปัน</v>
          </cell>
          <cell r="D2107" t="str">
            <v>พระแสง</v>
          </cell>
          <cell r="E2107" t="str">
            <v>อำเภอพระแสง</v>
          </cell>
          <cell r="F2107" t="str">
            <v>4826III</v>
          </cell>
          <cell r="G2107">
            <v>143</v>
          </cell>
          <cell r="H2107">
            <v>663</v>
          </cell>
          <cell r="I2107" t="str">
            <v>0-1-1</v>
          </cell>
          <cell r="J2107">
            <v>100</v>
          </cell>
        </row>
        <row r="2108">
          <cell r="B2108">
            <v>4600</v>
          </cell>
          <cell r="C2108" t="str">
            <v>อิปัน</v>
          </cell>
          <cell r="D2108" t="str">
            <v>พระแสง</v>
          </cell>
          <cell r="E2108" t="str">
            <v>อำเภอพระแสง</v>
          </cell>
          <cell r="F2108" t="str">
            <v>4826III</v>
          </cell>
          <cell r="G2108">
            <v>143</v>
          </cell>
          <cell r="H2108">
            <v>664</v>
          </cell>
          <cell r="I2108" t="str">
            <v>3-0-71</v>
          </cell>
          <cell r="J2108">
            <v>250</v>
          </cell>
        </row>
        <row r="2109">
          <cell r="B2109">
            <v>4608</v>
          </cell>
          <cell r="C2109" t="str">
            <v>อิปัน</v>
          </cell>
          <cell r="D2109" t="str">
            <v>พระแสง</v>
          </cell>
          <cell r="E2109" t="str">
            <v>อำเภอพระแสง</v>
          </cell>
          <cell r="F2109" t="str">
            <v>4826II</v>
          </cell>
          <cell r="G2109">
            <v>127</v>
          </cell>
          <cell r="H2109">
            <v>814</v>
          </cell>
          <cell r="I2109" t="str">
            <v>0-0-90</v>
          </cell>
          <cell r="J2109">
            <v>16000</v>
          </cell>
        </row>
        <row r="2110">
          <cell r="B2110">
            <v>4609</v>
          </cell>
          <cell r="C2110" t="str">
            <v>อิปัน</v>
          </cell>
          <cell r="D2110" t="str">
            <v>พระแสง</v>
          </cell>
          <cell r="E2110" t="str">
            <v>อำเภอพระแสง</v>
          </cell>
          <cell r="F2110" t="str">
            <v>4826III</v>
          </cell>
          <cell r="G2110">
            <v>143</v>
          </cell>
          <cell r="H2110">
            <v>665</v>
          </cell>
          <cell r="I2110" t="str">
            <v>0-0-60</v>
          </cell>
          <cell r="J2110">
            <v>100</v>
          </cell>
        </row>
        <row r="2111">
          <cell r="B2111">
            <v>4610</v>
          </cell>
          <cell r="C2111" t="str">
            <v>อิปัน</v>
          </cell>
          <cell r="D2111" t="str">
            <v>พระแสง</v>
          </cell>
          <cell r="E2111" t="str">
            <v>บ้านบางพา</v>
          </cell>
          <cell r="F2111" t="str">
            <v>4826III</v>
          </cell>
          <cell r="G2111">
            <v>143</v>
          </cell>
          <cell r="H2111">
            <v>666</v>
          </cell>
          <cell r="I2111" t="str">
            <v>0-0-60</v>
          </cell>
          <cell r="J2111">
            <v>100</v>
          </cell>
        </row>
        <row r="2112">
          <cell r="B2112">
            <v>4614</v>
          </cell>
          <cell r="C2112" t="str">
            <v>อิปัน</v>
          </cell>
          <cell r="D2112" t="str">
            <v>พระแสง</v>
          </cell>
          <cell r="E2112" t="str">
            <v>บ้านบางพา</v>
          </cell>
          <cell r="F2112" t="str">
            <v>4826III</v>
          </cell>
          <cell r="G2112">
            <v>143</v>
          </cell>
          <cell r="H2112">
            <v>669</v>
          </cell>
          <cell r="I2112" t="str">
            <v>0-0-28</v>
          </cell>
          <cell r="J2112">
            <v>100</v>
          </cell>
        </row>
        <row r="2113">
          <cell r="B2113">
            <v>4616</v>
          </cell>
          <cell r="C2113" t="str">
            <v>อิปัน</v>
          </cell>
          <cell r="D2113" t="str">
            <v>พระแสง</v>
          </cell>
          <cell r="E2113" t="str">
            <v>บ้านบางพา</v>
          </cell>
          <cell r="F2113" t="str">
            <v>4826III</v>
          </cell>
          <cell r="G2113">
            <v>143</v>
          </cell>
          <cell r="H2113">
            <v>671</v>
          </cell>
          <cell r="I2113" t="str">
            <v>0-0-22</v>
          </cell>
          <cell r="J2113">
            <v>100</v>
          </cell>
        </row>
        <row r="2114">
          <cell r="B2114">
            <v>4617</v>
          </cell>
          <cell r="C2114" t="str">
            <v>อิปัน</v>
          </cell>
          <cell r="D2114" t="str">
            <v>พระแสง</v>
          </cell>
          <cell r="E2114" t="str">
            <v>บ้านบางพา</v>
          </cell>
          <cell r="F2114" t="str">
            <v>4826III</v>
          </cell>
          <cell r="G2114">
            <v>143</v>
          </cell>
          <cell r="H2114">
            <v>672</v>
          </cell>
          <cell r="I2114" t="str">
            <v>0-0-20</v>
          </cell>
          <cell r="J2114">
            <v>100</v>
          </cell>
        </row>
        <row r="2115">
          <cell r="B2115">
            <v>4618</v>
          </cell>
          <cell r="C2115" t="str">
            <v>อิปัน</v>
          </cell>
          <cell r="D2115" t="str">
            <v>พระแสง</v>
          </cell>
          <cell r="E2115" t="str">
            <v>บ้านบางพา</v>
          </cell>
          <cell r="F2115" t="str">
            <v>4826III</v>
          </cell>
          <cell r="G2115">
            <v>155</v>
          </cell>
          <cell r="H2115">
            <v>145</v>
          </cell>
          <cell r="I2115" t="str">
            <v>0-0-74</v>
          </cell>
          <cell r="J2115">
            <v>100</v>
          </cell>
        </row>
        <row r="2116">
          <cell r="B2116">
            <v>4619</v>
          </cell>
          <cell r="C2116" t="str">
            <v>อิปัน</v>
          </cell>
          <cell r="D2116" t="str">
            <v>พระแสง</v>
          </cell>
          <cell r="E2116" t="str">
            <v>บ้านบางพา</v>
          </cell>
          <cell r="F2116" t="str">
            <v>4826III</v>
          </cell>
          <cell r="G2116">
            <v>143</v>
          </cell>
          <cell r="H2116">
            <v>673</v>
          </cell>
          <cell r="I2116" t="str">
            <v>0-1-30</v>
          </cell>
          <cell r="J2116">
            <v>14000</v>
          </cell>
        </row>
        <row r="2117">
          <cell r="B2117">
            <v>4620</v>
          </cell>
          <cell r="C2117" t="str">
            <v>อิปัน</v>
          </cell>
          <cell r="D2117" t="str">
            <v>พระแสง</v>
          </cell>
          <cell r="E2117" t="str">
            <v>อำเภอพระแสง</v>
          </cell>
          <cell r="F2117" t="str">
            <v>4826II</v>
          </cell>
          <cell r="G2117">
            <v>127</v>
          </cell>
          <cell r="H2117">
            <v>815</v>
          </cell>
          <cell r="I2117" t="str">
            <v>6-2-63</v>
          </cell>
          <cell r="J2117">
            <v>180</v>
          </cell>
        </row>
        <row r="2118">
          <cell r="B2118">
            <v>4621</v>
          </cell>
          <cell r="C2118" t="str">
            <v>อิปัน</v>
          </cell>
          <cell r="D2118" t="str">
            <v>พระแสง</v>
          </cell>
          <cell r="E2118" t="str">
            <v>อำเภอพระแสง</v>
          </cell>
          <cell r="F2118" t="str">
            <v>4826II</v>
          </cell>
          <cell r="G2118">
            <v>127</v>
          </cell>
          <cell r="H2118">
            <v>816</v>
          </cell>
          <cell r="I2118" t="str">
            <v>10-1-28</v>
          </cell>
          <cell r="J2118">
            <v>210</v>
          </cell>
        </row>
        <row r="2119">
          <cell r="B2119">
            <v>4622</v>
          </cell>
          <cell r="C2119" t="str">
            <v>อิปัน</v>
          </cell>
          <cell r="D2119" t="str">
            <v>พระแสง</v>
          </cell>
          <cell r="E2119" t="str">
            <v>อำเภอพระแสง</v>
          </cell>
          <cell r="F2119" t="str">
            <v>4826II</v>
          </cell>
          <cell r="G2119">
            <v>99</v>
          </cell>
          <cell r="H2119">
            <v>203</v>
          </cell>
          <cell r="I2119" t="str">
            <v>1-2-25</v>
          </cell>
          <cell r="J2119">
            <v>130</v>
          </cell>
        </row>
        <row r="2120">
          <cell r="B2120">
            <v>4623</v>
          </cell>
          <cell r="C2120" t="str">
            <v>อิปัน</v>
          </cell>
          <cell r="D2120" t="str">
            <v>พระแสง</v>
          </cell>
          <cell r="E2120" t="str">
            <v>อำเภอพระแสง</v>
          </cell>
          <cell r="F2120" t="str">
            <v>4826II</v>
          </cell>
          <cell r="G2120">
            <v>99</v>
          </cell>
          <cell r="H2120">
            <v>204</v>
          </cell>
          <cell r="I2120" t="str">
            <v>3-1-70</v>
          </cell>
          <cell r="J2120">
            <v>280</v>
          </cell>
        </row>
        <row r="2121">
          <cell r="B2121">
            <v>4624</v>
          </cell>
          <cell r="C2121" t="str">
            <v>อิปัน</v>
          </cell>
          <cell r="D2121" t="str">
            <v>พระแสง</v>
          </cell>
          <cell r="E2121" t="str">
            <v>อำเภอพระแสง</v>
          </cell>
          <cell r="F2121" t="str">
            <v>4826II</v>
          </cell>
          <cell r="G2121">
            <v>127</v>
          </cell>
          <cell r="H2121">
            <v>817</v>
          </cell>
          <cell r="I2121" t="str">
            <v>11-1-80</v>
          </cell>
          <cell r="J2121">
            <v>150</v>
          </cell>
        </row>
        <row r="2122">
          <cell r="B2122">
            <v>4625</v>
          </cell>
          <cell r="C2122" t="str">
            <v>อิปัน</v>
          </cell>
          <cell r="D2122" t="str">
            <v>พระแสง</v>
          </cell>
          <cell r="E2122" t="str">
            <v>อำเภอพระแสง</v>
          </cell>
          <cell r="F2122" t="str">
            <v>4826II</v>
          </cell>
          <cell r="G2122">
            <v>99</v>
          </cell>
          <cell r="H2122">
            <v>209</v>
          </cell>
          <cell r="I2122" t="str">
            <v>0-1-59</v>
          </cell>
          <cell r="J2122">
            <v>250</v>
          </cell>
        </row>
        <row r="2123">
          <cell r="B2123">
            <v>4626</v>
          </cell>
          <cell r="C2123" t="str">
            <v>อิปัน</v>
          </cell>
          <cell r="D2123" t="str">
            <v>พระแสง</v>
          </cell>
          <cell r="E2123" t="str">
            <v>อำเภอพระแสง</v>
          </cell>
          <cell r="F2123" t="str">
            <v>4826II</v>
          </cell>
          <cell r="G2123">
            <v>127</v>
          </cell>
          <cell r="H2123">
            <v>818</v>
          </cell>
          <cell r="I2123" t="str">
            <v>0-0-89</v>
          </cell>
          <cell r="J2123">
            <v>100</v>
          </cell>
        </row>
        <row r="2124">
          <cell r="B2124">
            <v>4629</v>
          </cell>
          <cell r="C2124" t="str">
            <v>อิปัน</v>
          </cell>
          <cell r="D2124" t="str">
            <v>พระแสง</v>
          </cell>
          <cell r="E2124" t="str">
            <v>อำเภอพระแสง</v>
          </cell>
          <cell r="F2124" t="str">
            <v>4826III</v>
          </cell>
          <cell r="G2124">
            <v>156</v>
          </cell>
          <cell r="H2124">
            <v>183</v>
          </cell>
          <cell r="I2124" t="str">
            <v>7-0-79</v>
          </cell>
          <cell r="J2124">
            <v>100</v>
          </cell>
        </row>
        <row r="2125">
          <cell r="B2125">
            <v>4630</v>
          </cell>
          <cell r="C2125" t="str">
            <v>อิปัน</v>
          </cell>
          <cell r="D2125" t="str">
            <v>พระแสง</v>
          </cell>
          <cell r="E2125" t="str">
            <v>อำเภอพระแสง</v>
          </cell>
          <cell r="F2125" t="str">
            <v>4826III</v>
          </cell>
          <cell r="G2125">
            <v>156</v>
          </cell>
          <cell r="H2125">
            <v>184</v>
          </cell>
          <cell r="I2125" t="str">
            <v>8-1-73</v>
          </cell>
          <cell r="J2125">
            <v>210</v>
          </cell>
        </row>
        <row r="2126">
          <cell r="B2126">
            <v>4631</v>
          </cell>
          <cell r="C2126" t="str">
            <v>อิปัน</v>
          </cell>
          <cell r="D2126" t="str">
            <v>พระแสง</v>
          </cell>
          <cell r="E2126" t="str">
            <v>อำเภอพระแสง</v>
          </cell>
          <cell r="F2126" t="str">
            <v>4826III</v>
          </cell>
          <cell r="G2126">
            <v>156</v>
          </cell>
          <cell r="H2126">
            <v>185</v>
          </cell>
          <cell r="I2126" t="str">
            <v>7-3-55</v>
          </cell>
          <cell r="J2126">
            <v>210</v>
          </cell>
        </row>
        <row r="2127">
          <cell r="B2127">
            <v>4632</v>
          </cell>
          <cell r="C2127" t="str">
            <v>อิปัน</v>
          </cell>
          <cell r="D2127" t="str">
            <v>พระแสง</v>
          </cell>
          <cell r="E2127" t="str">
            <v>อำเภอพระแสง</v>
          </cell>
          <cell r="F2127" t="str">
            <v>4826III</v>
          </cell>
          <cell r="G2127">
            <v>156</v>
          </cell>
          <cell r="H2127">
            <v>186</v>
          </cell>
          <cell r="I2127" t="str">
            <v>8-0-0</v>
          </cell>
          <cell r="J2127">
            <v>130</v>
          </cell>
        </row>
        <row r="2128">
          <cell r="B2128">
            <v>4633</v>
          </cell>
          <cell r="C2128" t="str">
            <v>อิปัน</v>
          </cell>
          <cell r="D2128" t="str">
            <v>พระแสง</v>
          </cell>
          <cell r="E2128" t="str">
            <v>อำเภอพระแสง</v>
          </cell>
          <cell r="F2128" t="str">
            <v>4826III</v>
          </cell>
          <cell r="G2128">
            <v>156</v>
          </cell>
          <cell r="H2128">
            <v>187</v>
          </cell>
          <cell r="I2128" t="str">
            <v>7-3-19</v>
          </cell>
          <cell r="J2128">
            <v>100</v>
          </cell>
        </row>
        <row r="2129">
          <cell r="B2129">
            <v>4634</v>
          </cell>
          <cell r="C2129" t="str">
            <v>อิปัน</v>
          </cell>
          <cell r="D2129" t="str">
            <v>พระแสง</v>
          </cell>
          <cell r="E2129" t="str">
            <v>อำเภอพระแสง</v>
          </cell>
          <cell r="F2129" t="str">
            <v>4826II</v>
          </cell>
          <cell r="G2129">
            <v>127</v>
          </cell>
          <cell r="H2129">
            <v>821</v>
          </cell>
          <cell r="I2129" t="str">
            <v>0-2-96</v>
          </cell>
          <cell r="J2129">
            <v>250</v>
          </cell>
        </row>
        <row r="2130">
          <cell r="B2130">
            <v>4635</v>
          </cell>
          <cell r="C2130" t="str">
            <v>อิปัน</v>
          </cell>
          <cell r="D2130" t="str">
            <v>พระแสง</v>
          </cell>
          <cell r="E2130" t="str">
            <v>อำเภอพระแสง</v>
          </cell>
          <cell r="F2130" t="str">
            <v>4826II</v>
          </cell>
          <cell r="G2130">
            <v>127</v>
          </cell>
          <cell r="H2130">
            <v>822</v>
          </cell>
          <cell r="I2130" t="str">
            <v>0-2-76</v>
          </cell>
          <cell r="J2130">
            <v>250</v>
          </cell>
        </row>
        <row r="2131">
          <cell r="B2131">
            <v>4636</v>
          </cell>
          <cell r="C2131" t="str">
            <v>อิปัน</v>
          </cell>
          <cell r="D2131" t="str">
            <v>พระแสง</v>
          </cell>
          <cell r="E2131" t="str">
            <v>อำเภอพระแสง</v>
          </cell>
          <cell r="F2131" t="str">
            <v>4826II</v>
          </cell>
          <cell r="G2131">
            <v>127</v>
          </cell>
          <cell r="H2131">
            <v>823</v>
          </cell>
          <cell r="I2131" t="str">
            <v>0-2-5</v>
          </cell>
          <cell r="J2131">
            <v>280</v>
          </cell>
        </row>
        <row r="2132">
          <cell r="B2132">
            <v>4637</v>
          </cell>
          <cell r="C2132" t="str">
            <v>อิปัน</v>
          </cell>
          <cell r="D2132" t="str">
            <v>พระแสง</v>
          </cell>
          <cell r="E2132" t="str">
            <v>อำเภอพระแสง</v>
          </cell>
          <cell r="F2132" t="str">
            <v>4826II</v>
          </cell>
          <cell r="G2132">
            <v>127</v>
          </cell>
          <cell r="H2132">
            <v>824</v>
          </cell>
          <cell r="I2132" t="str">
            <v>0-1-64</v>
          </cell>
          <cell r="J2132">
            <v>280</v>
          </cell>
        </row>
        <row r="2133">
          <cell r="B2133">
            <v>4638</v>
          </cell>
          <cell r="C2133" t="str">
            <v>อิปัน</v>
          </cell>
          <cell r="D2133" t="str">
            <v>พระแสง</v>
          </cell>
          <cell r="E2133" t="str">
            <v>อำเภอพระแสง</v>
          </cell>
          <cell r="F2133" t="str">
            <v>4826II</v>
          </cell>
          <cell r="G2133">
            <v>127</v>
          </cell>
          <cell r="H2133">
            <v>825</v>
          </cell>
          <cell r="I2133" t="str">
            <v>0-2-22</v>
          </cell>
          <cell r="J2133">
            <v>280</v>
          </cell>
        </row>
        <row r="2134">
          <cell r="B2134">
            <v>4639</v>
          </cell>
          <cell r="C2134" t="str">
            <v>อิปัน</v>
          </cell>
          <cell r="D2134" t="str">
            <v>พระแสง</v>
          </cell>
          <cell r="E2134" t="str">
            <v>อำเภอพระแสง</v>
          </cell>
          <cell r="F2134" t="str">
            <v>4826II</v>
          </cell>
          <cell r="G2134">
            <v>127</v>
          </cell>
          <cell r="H2134">
            <v>826</v>
          </cell>
          <cell r="I2134" t="str">
            <v>7-3-55</v>
          </cell>
          <cell r="J2134">
            <v>150</v>
          </cell>
        </row>
        <row r="2135">
          <cell r="B2135">
            <v>4640</v>
          </cell>
          <cell r="C2135" t="str">
            <v>อิปัน</v>
          </cell>
          <cell r="D2135" t="str">
            <v>พระแสง</v>
          </cell>
          <cell r="E2135" t="str">
            <v>อำเภอพระแสง</v>
          </cell>
          <cell r="F2135" t="str">
            <v>4826III</v>
          </cell>
          <cell r="G2135">
            <v>143</v>
          </cell>
          <cell r="H2135">
            <v>674</v>
          </cell>
          <cell r="I2135" t="str">
            <v>0-0-54</v>
          </cell>
          <cell r="J2135">
            <v>100</v>
          </cell>
        </row>
        <row r="2136">
          <cell r="B2136">
            <v>4641</v>
          </cell>
          <cell r="C2136" t="str">
            <v>อิปัน</v>
          </cell>
          <cell r="D2136" t="str">
            <v>พระแสง</v>
          </cell>
          <cell r="E2136" t="str">
            <v>บ้านบางพา</v>
          </cell>
          <cell r="F2136" t="str">
            <v>4826III</v>
          </cell>
          <cell r="G2136">
            <v>143</v>
          </cell>
          <cell r="H2136">
            <v>675</v>
          </cell>
          <cell r="I2136" t="str">
            <v>0-1-8</v>
          </cell>
          <cell r="J2136">
            <v>100</v>
          </cell>
        </row>
        <row r="2137">
          <cell r="B2137">
            <v>4646</v>
          </cell>
          <cell r="C2137" t="str">
            <v>อิปัน</v>
          </cell>
          <cell r="D2137" t="str">
            <v>พระแสง</v>
          </cell>
          <cell r="E2137" t="str">
            <v>อำเภอพระแสง</v>
          </cell>
          <cell r="F2137" t="str">
            <v>4826III</v>
          </cell>
          <cell r="G2137">
            <v>130</v>
          </cell>
          <cell r="H2137">
            <v>616</v>
          </cell>
          <cell r="I2137" t="str">
            <v>0-0-30</v>
          </cell>
          <cell r="J2137">
            <v>100</v>
          </cell>
        </row>
        <row r="2138">
          <cell r="B2138">
            <v>4647</v>
          </cell>
          <cell r="C2138" t="str">
            <v>อิปัน</v>
          </cell>
          <cell r="D2138" t="str">
            <v>พระแสง</v>
          </cell>
          <cell r="E2138" t="str">
            <v>อำเภอพระแสง</v>
          </cell>
          <cell r="F2138" t="str">
            <v>4826III</v>
          </cell>
          <cell r="G2138">
            <v>130</v>
          </cell>
          <cell r="H2138">
            <v>617</v>
          </cell>
          <cell r="I2138" t="str">
            <v>0-0-30</v>
          </cell>
          <cell r="J2138">
            <v>100</v>
          </cell>
        </row>
        <row r="2139">
          <cell r="B2139">
            <v>4648</v>
          </cell>
          <cell r="C2139" t="str">
            <v>อิปัน</v>
          </cell>
          <cell r="D2139" t="str">
            <v>พระแสง</v>
          </cell>
          <cell r="E2139" t="str">
            <v>อำเภอพระแสง</v>
          </cell>
          <cell r="F2139" t="str">
            <v>4826III</v>
          </cell>
          <cell r="G2139">
            <v>130</v>
          </cell>
          <cell r="H2139">
            <v>618</v>
          </cell>
          <cell r="I2139" t="str">
            <v>0-0-45</v>
          </cell>
          <cell r="J2139">
            <v>100</v>
          </cell>
        </row>
        <row r="2140">
          <cell r="B2140">
            <v>4649</v>
          </cell>
          <cell r="C2140" t="str">
            <v>อิปัน</v>
          </cell>
          <cell r="D2140" t="str">
            <v>พระแสง</v>
          </cell>
          <cell r="E2140" t="str">
            <v>อำเภอพระแสง</v>
          </cell>
          <cell r="F2140" t="str">
            <v>4826III</v>
          </cell>
          <cell r="G2140">
            <v>130</v>
          </cell>
          <cell r="H2140">
            <v>619</v>
          </cell>
          <cell r="I2140" t="str">
            <v>0-0-75</v>
          </cell>
          <cell r="J2140">
            <v>100</v>
          </cell>
        </row>
        <row r="2141">
          <cell r="B2141">
            <v>4650</v>
          </cell>
          <cell r="C2141" t="str">
            <v>อิปัน</v>
          </cell>
          <cell r="D2141" t="str">
            <v>พระแสง</v>
          </cell>
          <cell r="E2141" t="str">
            <v>อำเภอพระแสง</v>
          </cell>
          <cell r="F2141" t="str">
            <v>4826II</v>
          </cell>
          <cell r="G2141">
            <v>99</v>
          </cell>
          <cell r="H2141">
            <v>210</v>
          </cell>
          <cell r="I2141" t="str">
            <v>10-2-98</v>
          </cell>
          <cell r="J2141">
            <v>100</v>
          </cell>
        </row>
        <row r="2142">
          <cell r="B2142">
            <v>4654</v>
          </cell>
          <cell r="C2142" t="str">
            <v>อิปัน</v>
          </cell>
          <cell r="D2142" t="str">
            <v>พระแสง</v>
          </cell>
          <cell r="E2142" t="str">
            <v>บ้างบางพา</v>
          </cell>
          <cell r="F2142" t="str">
            <v>4826II</v>
          </cell>
          <cell r="G2142">
            <v>127</v>
          </cell>
          <cell r="H2142">
            <v>827</v>
          </cell>
          <cell r="I2142" t="str">
            <v>4-0-4</v>
          </cell>
          <cell r="J2142">
            <v>250</v>
          </cell>
        </row>
        <row r="2143">
          <cell r="B2143">
            <v>4655</v>
          </cell>
          <cell r="C2143" t="str">
            <v>อิปัน</v>
          </cell>
          <cell r="D2143" t="str">
            <v>พระแสง</v>
          </cell>
          <cell r="E2143" t="str">
            <v>บ้างบางพา</v>
          </cell>
          <cell r="F2143" t="str">
            <v>4826III</v>
          </cell>
          <cell r="G2143">
            <v>143</v>
          </cell>
          <cell r="H2143">
            <v>793</v>
          </cell>
          <cell r="I2143" t="str">
            <v>0-0-60</v>
          </cell>
          <cell r="J2143">
            <v>100</v>
          </cell>
        </row>
        <row r="2144">
          <cell r="B2144">
            <v>4656</v>
          </cell>
          <cell r="C2144" t="str">
            <v>อิปัน</v>
          </cell>
          <cell r="D2144" t="str">
            <v>พระแสง</v>
          </cell>
          <cell r="E2144" t="str">
            <v>บ้านบางพา</v>
          </cell>
          <cell r="F2144" t="str">
            <v>4826III</v>
          </cell>
          <cell r="G2144">
            <v>155</v>
          </cell>
          <cell r="H2144">
            <v>121</v>
          </cell>
          <cell r="I2144" t="str">
            <v>5-0-99</v>
          </cell>
          <cell r="J2144">
            <v>100</v>
          </cell>
        </row>
        <row r="2145">
          <cell r="B2145">
            <v>4657</v>
          </cell>
          <cell r="C2145" t="str">
            <v>อิปัน</v>
          </cell>
          <cell r="D2145" t="str">
            <v>พระแสง</v>
          </cell>
          <cell r="E2145" t="str">
            <v>บ้างบางพา</v>
          </cell>
          <cell r="F2145" t="str">
            <v>4826III</v>
          </cell>
          <cell r="G2145">
            <v>142</v>
          </cell>
          <cell r="H2145">
            <v>149</v>
          </cell>
          <cell r="I2145" t="str">
            <v>5-0-64</v>
          </cell>
          <cell r="J2145">
            <v>100</v>
          </cell>
        </row>
        <row r="2146">
          <cell r="B2146">
            <v>4659</v>
          </cell>
          <cell r="C2146" t="str">
            <v>อิปัน</v>
          </cell>
          <cell r="D2146" t="str">
            <v>พระแสง</v>
          </cell>
          <cell r="E2146" t="str">
            <v>บ้างบางพา</v>
          </cell>
          <cell r="F2146" t="str">
            <v>4826III</v>
          </cell>
          <cell r="G2146">
            <v>143</v>
          </cell>
          <cell r="H2146">
            <v>794</v>
          </cell>
          <cell r="I2146" t="str">
            <v>0-0-20</v>
          </cell>
          <cell r="J2146">
            <v>8000</v>
          </cell>
        </row>
        <row r="2147">
          <cell r="B2147">
            <v>4660</v>
          </cell>
          <cell r="C2147" t="str">
            <v>อิปัน</v>
          </cell>
          <cell r="D2147" t="str">
            <v>พระแสง</v>
          </cell>
          <cell r="E2147" t="str">
            <v>อำเภอพระแสง</v>
          </cell>
          <cell r="F2147" t="str">
            <v>4826III</v>
          </cell>
          <cell r="G2147">
            <v>143</v>
          </cell>
          <cell r="H2147">
            <v>795</v>
          </cell>
          <cell r="I2147" t="str">
            <v>0-0-20</v>
          </cell>
          <cell r="J2147">
            <v>8000</v>
          </cell>
        </row>
        <row r="2148">
          <cell r="B2148">
            <v>4661</v>
          </cell>
          <cell r="C2148" t="str">
            <v>อิปัน</v>
          </cell>
          <cell r="D2148" t="str">
            <v>พระแสง</v>
          </cell>
          <cell r="E2148" t="str">
            <v>บ้านบางพา</v>
          </cell>
          <cell r="F2148" t="str">
            <v>4826III</v>
          </cell>
          <cell r="G2148">
            <v>143</v>
          </cell>
          <cell r="H2148">
            <v>796</v>
          </cell>
          <cell r="I2148" t="str">
            <v>0-0-20</v>
          </cell>
          <cell r="J2148">
            <v>8000</v>
          </cell>
        </row>
        <row r="2149">
          <cell r="B2149">
            <v>4662</v>
          </cell>
          <cell r="C2149" t="str">
            <v>อิปัน</v>
          </cell>
          <cell r="D2149" t="str">
            <v>พระแสง</v>
          </cell>
          <cell r="E2149" t="str">
            <v>อำเภอพระแสง</v>
          </cell>
          <cell r="F2149" t="str">
            <v>4826III</v>
          </cell>
          <cell r="G2149">
            <v>143</v>
          </cell>
          <cell r="H2149">
            <v>797</v>
          </cell>
          <cell r="I2149" t="str">
            <v>0-0-20</v>
          </cell>
          <cell r="J2149">
            <v>8000</v>
          </cell>
        </row>
        <row r="2150">
          <cell r="B2150">
            <v>4663</v>
          </cell>
          <cell r="C2150" t="str">
            <v>อิปัน</v>
          </cell>
          <cell r="D2150" t="str">
            <v>พระแสง</v>
          </cell>
          <cell r="E2150" t="str">
            <v>อำเภอพระแสง</v>
          </cell>
          <cell r="F2150" t="str">
            <v>4826III</v>
          </cell>
          <cell r="G2150">
            <v>143</v>
          </cell>
          <cell r="H2150">
            <v>798</v>
          </cell>
          <cell r="I2150" t="str">
            <v>0-0-20</v>
          </cell>
          <cell r="J2150">
            <v>8000</v>
          </cell>
        </row>
        <row r="2151">
          <cell r="B2151">
            <v>4664</v>
          </cell>
          <cell r="C2151" t="str">
            <v>อิปัน</v>
          </cell>
          <cell r="D2151" t="str">
            <v>พระแสง</v>
          </cell>
          <cell r="E2151" t="str">
            <v>อำเภอพระแสง</v>
          </cell>
          <cell r="F2151" t="str">
            <v>4826II</v>
          </cell>
          <cell r="G2151">
            <v>127</v>
          </cell>
          <cell r="H2151">
            <v>828</v>
          </cell>
          <cell r="I2151" t="str">
            <v>0-0-28</v>
          </cell>
          <cell r="J2151">
            <v>100</v>
          </cell>
        </row>
        <row r="2152">
          <cell r="B2152">
            <v>4665</v>
          </cell>
          <cell r="C2152" t="str">
            <v>อิปัน</v>
          </cell>
          <cell r="D2152" t="str">
            <v>พระแสง</v>
          </cell>
          <cell r="E2152" t="str">
            <v>บ้างบางพา</v>
          </cell>
          <cell r="F2152" t="str">
            <v>4826III</v>
          </cell>
          <cell r="G2152">
            <v>143</v>
          </cell>
          <cell r="H2152">
            <v>799</v>
          </cell>
          <cell r="I2152" t="str">
            <v>0-3-58</v>
          </cell>
          <cell r="J2152">
            <v>100</v>
          </cell>
        </row>
        <row r="2153">
          <cell r="B2153">
            <v>4667</v>
          </cell>
          <cell r="C2153" t="str">
            <v>อิปัน</v>
          </cell>
          <cell r="D2153" t="str">
            <v>พระแสง</v>
          </cell>
          <cell r="E2153" t="str">
            <v>บ้านบางพา</v>
          </cell>
          <cell r="F2153" t="str">
            <v>4826III</v>
          </cell>
          <cell r="G2153">
            <v>143</v>
          </cell>
          <cell r="H2153">
            <v>801</v>
          </cell>
          <cell r="I2153" t="str">
            <v>0-0-31</v>
          </cell>
          <cell r="J2153">
            <v>100</v>
          </cell>
        </row>
        <row r="2154">
          <cell r="B2154">
            <v>4668</v>
          </cell>
          <cell r="C2154" t="str">
            <v>อิปัน</v>
          </cell>
          <cell r="D2154" t="str">
            <v>พระแสง</v>
          </cell>
          <cell r="E2154" t="str">
            <v>บ้างบางพา</v>
          </cell>
          <cell r="F2154" t="str">
            <v>4826III</v>
          </cell>
          <cell r="G2154">
            <v>143</v>
          </cell>
          <cell r="H2154">
            <v>802</v>
          </cell>
          <cell r="I2154" t="str">
            <v>0-0-53</v>
          </cell>
          <cell r="J2154">
            <v>100</v>
          </cell>
        </row>
        <row r="2155">
          <cell r="B2155">
            <v>4669</v>
          </cell>
          <cell r="C2155" t="str">
            <v>อิปัน</v>
          </cell>
          <cell r="D2155" t="str">
            <v>พระแสง</v>
          </cell>
          <cell r="E2155" t="str">
            <v>บ้างบางพา</v>
          </cell>
          <cell r="F2155" t="str">
            <v>4826II</v>
          </cell>
          <cell r="G2155">
            <v>99</v>
          </cell>
          <cell r="H2155">
            <v>205</v>
          </cell>
          <cell r="I2155" t="str">
            <v>1-1-92</v>
          </cell>
          <cell r="J2155">
            <v>210</v>
          </cell>
        </row>
        <row r="2156">
          <cell r="B2156">
            <v>4670</v>
          </cell>
          <cell r="C2156" t="str">
            <v>อิปัน</v>
          </cell>
          <cell r="D2156" t="str">
            <v>พระแสง</v>
          </cell>
          <cell r="E2156" t="str">
            <v>อำเภอพระแสง</v>
          </cell>
          <cell r="F2156" t="str">
            <v>4826II</v>
          </cell>
          <cell r="G2156">
            <v>99</v>
          </cell>
          <cell r="H2156">
            <v>206</v>
          </cell>
          <cell r="I2156" t="str">
            <v>1-1-92</v>
          </cell>
          <cell r="J2156">
            <v>210</v>
          </cell>
        </row>
        <row r="2157">
          <cell r="B2157">
            <v>4671</v>
          </cell>
          <cell r="C2157" t="str">
            <v>อิปัน</v>
          </cell>
          <cell r="D2157" t="str">
            <v>พระแสง</v>
          </cell>
          <cell r="E2157" t="str">
            <v>บ้างบางพา</v>
          </cell>
          <cell r="F2157" t="str">
            <v>4826II</v>
          </cell>
          <cell r="G2157">
            <v>99</v>
          </cell>
          <cell r="H2157">
            <v>207</v>
          </cell>
          <cell r="I2157" t="str">
            <v>1-1-92</v>
          </cell>
          <cell r="J2157">
            <v>210</v>
          </cell>
        </row>
        <row r="2158">
          <cell r="B2158">
            <v>4672</v>
          </cell>
          <cell r="C2158" t="str">
            <v>อิปัน</v>
          </cell>
          <cell r="D2158" t="str">
            <v>พระแสง</v>
          </cell>
          <cell r="E2158" t="str">
            <v>อำเภอพระแสง</v>
          </cell>
          <cell r="F2158" t="str">
            <v>4826II</v>
          </cell>
          <cell r="G2158">
            <v>99</v>
          </cell>
          <cell r="H2158">
            <v>208</v>
          </cell>
          <cell r="I2158" t="str">
            <v>1-1-92</v>
          </cell>
          <cell r="J2158">
            <v>210</v>
          </cell>
        </row>
        <row r="2159">
          <cell r="B2159">
            <v>4673</v>
          </cell>
          <cell r="C2159" t="str">
            <v>อิปัน</v>
          </cell>
          <cell r="D2159" t="str">
            <v>พระแสง</v>
          </cell>
          <cell r="E2159" t="str">
            <v>บ้านบางพา</v>
          </cell>
          <cell r="F2159" t="str">
            <v>4826III</v>
          </cell>
          <cell r="G2159">
            <v>130</v>
          </cell>
          <cell r="H2159">
            <v>621</v>
          </cell>
          <cell r="I2159" t="str">
            <v>0-3-79</v>
          </cell>
          <cell r="J2159">
            <v>100</v>
          </cell>
        </row>
        <row r="2160">
          <cell r="B2160">
            <v>4676</v>
          </cell>
          <cell r="C2160" t="str">
            <v>อิปัน</v>
          </cell>
          <cell r="D2160" t="str">
            <v>พระแสง</v>
          </cell>
          <cell r="E2160" t="str">
            <v>อำเภอพระแสง</v>
          </cell>
          <cell r="F2160" t="str">
            <v>4826III</v>
          </cell>
          <cell r="G2160">
            <v>130</v>
          </cell>
          <cell r="H2160">
            <v>620</v>
          </cell>
          <cell r="I2160" t="str">
            <v>0-0-12</v>
          </cell>
          <cell r="J2160">
            <v>2500</v>
          </cell>
        </row>
        <row r="2161">
          <cell r="B2161">
            <v>4677</v>
          </cell>
          <cell r="C2161" t="str">
            <v>อิปัน</v>
          </cell>
          <cell r="D2161" t="str">
            <v>พระแสง</v>
          </cell>
          <cell r="E2161" t="str">
            <v>อำเภอพระแสง</v>
          </cell>
          <cell r="F2161" t="str">
            <v>4826II</v>
          </cell>
          <cell r="G2161">
            <v>113</v>
          </cell>
          <cell r="H2161">
            <v>96</v>
          </cell>
          <cell r="I2161" t="str">
            <v>3-1-46</v>
          </cell>
          <cell r="J2161">
            <v>210</v>
          </cell>
        </row>
        <row r="2162">
          <cell r="B2162">
            <v>4691</v>
          </cell>
          <cell r="C2162" t="str">
            <v>อิปัน</v>
          </cell>
          <cell r="D2162" t="str">
            <v>พระแสง</v>
          </cell>
          <cell r="E2162" t="str">
            <v>อำเภอพระแสง</v>
          </cell>
          <cell r="F2162" t="str">
            <v>4826II</v>
          </cell>
          <cell r="G2162">
            <v>99</v>
          </cell>
          <cell r="H2162">
            <v>272</v>
          </cell>
          <cell r="I2162" t="str">
            <v>0-3-39</v>
          </cell>
          <cell r="J2162">
            <v>100</v>
          </cell>
        </row>
        <row r="2163">
          <cell r="B2163">
            <v>4692</v>
          </cell>
          <cell r="C2163" t="str">
            <v>อิปัน</v>
          </cell>
          <cell r="D2163" t="str">
            <v>พระแสง</v>
          </cell>
          <cell r="E2163" t="str">
            <v>อำเภอพระแสง</v>
          </cell>
          <cell r="F2163" t="str">
            <v>4826II</v>
          </cell>
          <cell r="G2163">
            <v>99</v>
          </cell>
          <cell r="H2163">
            <v>273</v>
          </cell>
          <cell r="I2163" t="str">
            <v>6-0-5</v>
          </cell>
          <cell r="J2163">
            <v>100</v>
          </cell>
        </row>
        <row r="2164">
          <cell r="B2164">
            <v>4693</v>
          </cell>
          <cell r="C2164" t="str">
            <v>อิปัน</v>
          </cell>
          <cell r="D2164" t="str">
            <v>พระแสง</v>
          </cell>
          <cell r="E2164" t="str">
            <v>อำเภอพระแสง</v>
          </cell>
          <cell r="F2164" t="str">
            <v>4826II</v>
          </cell>
          <cell r="G2164">
            <v>99</v>
          </cell>
          <cell r="H2164">
            <v>274</v>
          </cell>
          <cell r="I2164" t="str">
            <v>9-0-89</v>
          </cell>
          <cell r="J2164">
            <v>100</v>
          </cell>
        </row>
        <row r="2165">
          <cell r="B2165">
            <v>4694</v>
          </cell>
          <cell r="C2165" t="str">
            <v>อิปัน</v>
          </cell>
          <cell r="D2165" t="str">
            <v>พระแสง</v>
          </cell>
          <cell r="E2165" t="str">
            <v>อำเภอพระแสง</v>
          </cell>
          <cell r="F2165" t="str">
            <v>4826II</v>
          </cell>
          <cell r="G2165">
            <v>99</v>
          </cell>
          <cell r="H2165">
            <v>275</v>
          </cell>
          <cell r="I2165" t="str">
            <v>6-3-5</v>
          </cell>
          <cell r="J2165">
            <v>100</v>
          </cell>
        </row>
        <row r="2166">
          <cell r="B2166">
            <v>4695</v>
          </cell>
          <cell r="C2166" t="str">
            <v>อิปัน</v>
          </cell>
          <cell r="D2166" t="str">
            <v>พระแสง</v>
          </cell>
          <cell r="E2166" t="str">
            <v>อำเภอพระแสง</v>
          </cell>
          <cell r="F2166" t="str">
            <v>4826II</v>
          </cell>
          <cell r="G2166">
            <v>141</v>
          </cell>
          <cell r="H2166">
            <v>808</v>
          </cell>
          <cell r="I2166" t="str">
            <v>0-0-70</v>
          </cell>
          <cell r="J2166">
            <v>100</v>
          </cell>
        </row>
        <row r="2167">
          <cell r="B2167">
            <v>4705</v>
          </cell>
          <cell r="C2167" t="str">
            <v>อิปัน</v>
          </cell>
          <cell r="D2167" t="str">
            <v>พระแสง</v>
          </cell>
          <cell r="E2167" t="str">
            <v>อำเภอพระแสง</v>
          </cell>
          <cell r="F2167" t="str">
            <v>4826III</v>
          </cell>
          <cell r="G2167">
            <v>143</v>
          </cell>
          <cell r="H2167">
            <v>804</v>
          </cell>
          <cell r="I2167" t="str">
            <v>0-0-50</v>
          </cell>
          <cell r="J2167">
            <v>100</v>
          </cell>
        </row>
        <row r="2168">
          <cell r="B2168">
            <v>4706</v>
          </cell>
          <cell r="C2168" t="str">
            <v>อิปัน</v>
          </cell>
          <cell r="D2168" t="str">
            <v>พระแสง</v>
          </cell>
          <cell r="E2168" t="str">
            <v>อำเภอพระแสง</v>
          </cell>
          <cell r="F2168" t="str">
            <v>4826III</v>
          </cell>
          <cell r="G2168">
            <v>143</v>
          </cell>
          <cell r="H2168">
            <v>805</v>
          </cell>
          <cell r="I2168" t="str">
            <v>0-0-50</v>
          </cell>
          <cell r="J2168">
            <v>100</v>
          </cell>
        </row>
        <row r="2169">
          <cell r="B2169">
            <v>4707</v>
          </cell>
          <cell r="C2169" t="str">
            <v>อิปัน</v>
          </cell>
          <cell r="D2169" t="str">
            <v>พระแสง</v>
          </cell>
          <cell r="E2169" t="str">
            <v>อำเภอพระแสง</v>
          </cell>
          <cell r="F2169" t="str">
            <v>4826III</v>
          </cell>
          <cell r="G2169">
            <v>143</v>
          </cell>
          <cell r="H2169">
            <v>806</v>
          </cell>
          <cell r="I2169" t="str">
            <v>0-0-50</v>
          </cell>
          <cell r="J2169">
            <v>100</v>
          </cell>
        </row>
        <row r="2170">
          <cell r="B2170">
            <v>4708</v>
          </cell>
          <cell r="C2170" t="str">
            <v>อิปัน</v>
          </cell>
          <cell r="D2170" t="str">
            <v>พระแสง</v>
          </cell>
          <cell r="E2170" t="str">
            <v>บ้างบางพา</v>
          </cell>
          <cell r="F2170" t="str">
            <v>4826III</v>
          </cell>
          <cell r="G2170">
            <v>143</v>
          </cell>
          <cell r="H2170">
            <v>807</v>
          </cell>
          <cell r="I2170" t="str">
            <v>0-0-50</v>
          </cell>
          <cell r="J2170">
            <v>100</v>
          </cell>
        </row>
        <row r="2171">
          <cell r="B2171">
            <v>4709</v>
          </cell>
          <cell r="C2171" t="str">
            <v>อิปัน</v>
          </cell>
          <cell r="D2171" t="str">
            <v>พระแสง</v>
          </cell>
          <cell r="E2171" t="str">
            <v>บ้านบางพา</v>
          </cell>
          <cell r="F2171" t="str">
            <v>4826III</v>
          </cell>
          <cell r="G2171">
            <v>143</v>
          </cell>
          <cell r="H2171">
            <v>808</v>
          </cell>
          <cell r="I2171" t="str">
            <v>0-1-16</v>
          </cell>
          <cell r="J2171">
            <v>100</v>
          </cell>
        </row>
        <row r="2172">
          <cell r="B2172">
            <v>4710</v>
          </cell>
          <cell r="C2172" t="str">
            <v>อิปัน</v>
          </cell>
          <cell r="D2172" t="str">
            <v>พระแสง</v>
          </cell>
          <cell r="E2172" t="str">
            <v>บ้างบางพา</v>
          </cell>
          <cell r="F2172" t="str">
            <v>4826III</v>
          </cell>
          <cell r="G2172">
            <v>143</v>
          </cell>
          <cell r="H2172">
            <v>809</v>
          </cell>
          <cell r="I2172" t="str">
            <v>0-0-55</v>
          </cell>
          <cell r="J2172">
            <v>100</v>
          </cell>
        </row>
        <row r="2173">
          <cell r="B2173">
            <v>4711</v>
          </cell>
          <cell r="C2173" t="str">
            <v>อิปัน</v>
          </cell>
          <cell r="D2173" t="str">
            <v>พระแสง</v>
          </cell>
          <cell r="E2173" t="str">
            <v>บ้านบางพา</v>
          </cell>
          <cell r="F2173" t="str">
            <v>4826III</v>
          </cell>
          <cell r="G2173">
            <v>143</v>
          </cell>
          <cell r="H2173">
            <v>810</v>
          </cell>
          <cell r="I2173" t="str">
            <v>0-0-50</v>
          </cell>
          <cell r="J2173">
            <v>100</v>
          </cell>
        </row>
        <row r="2174">
          <cell r="B2174">
            <v>4712</v>
          </cell>
          <cell r="C2174" t="str">
            <v>อิปัน</v>
          </cell>
          <cell r="D2174" t="str">
            <v>พระแสง</v>
          </cell>
          <cell r="E2174" t="str">
            <v>บ้านบางพา</v>
          </cell>
          <cell r="F2174" t="str">
            <v>4826III</v>
          </cell>
          <cell r="G2174">
            <v>143</v>
          </cell>
          <cell r="H2174">
            <v>811</v>
          </cell>
          <cell r="I2174" t="str">
            <v>0-0-50</v>
          </cell>
          <cell r="J2174">
            <v>100</v>
          </cell>
        </row>
        <row r="2175">
          <cell r="B2175">
            <v>4713</v>
          </cell>
          <cell r="C2175" t="str">
            <v>อิปัน</v>
          </cell>
          <cell r="D2175" t="str">
            <v>พระแสง</v>
          </cell>
          <cell r="E2175" t="str">
            <v>บ้างบางพา</v>
          </cell>
          <cell r="F2175" t="str">
            <v>4826III</v>
          </cell>
          <cell r="G2175">
            <v>143</v>
          </cell>
          <cell r="H2175">
            <v>812</v>
          </cell>
          <cell r="I2175" t="str">
            <v>0-0-50</v>
          </cell>
          <cell r="J2175">
            <v>100</v>
          </cell>
        </row>
        <row r="2176">
          <cell r="B2176">
            <v>4714</v>
          </cell>
          <cell r="C2176" t="str">
            <v>อิปัน</v>
          </cell>
          <cell r="D2176" t="str">
            <v>พระแสง</v>
          </cell>
          <cell r="E2176" t="str">
            <v>บ้านบางพา</v>
          </cell>
          <cell r="F2176" t="str">
            <v>4826III</v>
          </cell>
          <cell r="G2176">
            <v>143</v>
          </cell>
          <cell r="H2176">
            <v>813</v>
          </cell>
          <cell r="I2176" t="str">
            <v>0-0-50</v>
          </cell>
          <cell r="J2176">
            <v>100</v>
          </cell>
        </row>
        <row r="2177">
          <cell r="B2177">
            <v>4715</v>
          </cell>
          <cell r="C2177" t="str">
            <v>อิปัน</v>
          </cell>
          <cell r="D2177" t="str">
            <v>พระแสง</v>
          </cell>
          <cell r="E2177" t="str">
            <v>บ้านบางพา</v>
          </cell>
          <cell r="F2177" t="str">
            <v>4826III</v>
          </cell>
          <cell r="G2177">
            <v>143</v>
          </cell>
          <cell r="H2177">
            <v>814</v>
          </cell>
          <cell r="I2177" t="str">
            <v>0-0-50</v>
          </cell>
          <cell r="J2177">
            <v>100</v>
          </cell>
        </row>
        <row r="2178">
          <cell r="B2178">
            <v>4716</v>
          </cell>
          <cell r="C2178" t="str">
            <v>อิปัน</v>
          </cell>
          <cell r="D2178" t="str">
            <v>พระแสง</v>
          </cell>
          <cell r="E2178" t="str">
            <v>บ้านบางพา</v>
          </cell>
          <cell r="F2178" t="str">
            <v>4826III</v>
          </cell>
          <cell r="G2178">
            <v>143</v>
          </cell>
          <cell r="H2178">
            <v>815</v>
          </cell>
          <cell r="I2178" t="str">
            <v>0-0-50</v>
          </cell>
          <cell r="J2178">
            <v>100</v>
          </cell>
        </row>
        <row r="2179">
          <cell r="B2179">
            <v>4717</v>
          </cell>
          <cell r="C2179" t="str">
            <v>อิปัน</v>
          </cell>
          <cell r="D2179" t="str">
            <v>พระแสง</v>
          </cell>
          <cell r="E2179" t="str">
            <v>บ้านบางพา</v>
          </cell>
          <cell r="F2179" t="str">
            <v>4826III</v>
          </cell>
          <cell r="G2179">
            <v>143</v>
          </cell>
          <cell r="H2179">
            <v>816</v>
          </cell>
          <cell r="I2179" t="str">
            <v>0-0-50</v>
          </cell>
          <cell r="J2179">
            <v>100</v>
          </cell>
        </row>
        <row r="2180">
          <cell r="B2180">
            <v>4720</v>
          </cell>
          <cell r="C2180" t="str">
            <v>อิปัน</v>
          </cell>
          <cell r="D2180" t="str">
            <v>พระแสง</v>
          </cell>
          <cell r="E2180" t="str">
            <v>บ้างบางพา</v>
          </cell>
          <cell r="F2180" t="str">
            <v>4826III</v>
          </cell>
          <cell r="G2180">
            <v>130</v>
          </cell>
          <cell r="H2180">
            <v>628</v>
          </cell>
          <cell r="I2180" t="str">
            <v>0-0-20</v>
          </cell>
          <cell r="J2180">
            <v>8000</v>
          </cell>
        </row>
        <row r="2181">
          <cell r="B2181">
            <v>4722</v>
          </cell>
          <cell r="C2181" t="str">
            <v>อิปัน</v>
          </cell>
          <cell r="D2181" t="str">
            <v>พระแสง</v>
          </cell>
          <cell r="E2181" t="str">
            <v>อำเภอพระแสง</v>
          </cell>
          <cell r="F2181" t="str">
            <v>4826II</v>
          </cell>
          <cell r="G2181">
            <v>127</v>
          </cell>
          <cell r="H2181">
            <v>831</v>
          </cell>
          <cell r="I2181" t="str">
            <v>0-1-5</v>
          </cell>
          <cell r="J2181">
            <v>100</v>
          </cell>
        </row>
        <row r="2182">
          <cell r="B2182">
            <v>4723</v>
          </cell>
          <cell r="C2182" t="str">
            <v>อิปัน</v>
          </cell>
          <cell r="D2182" t="str">
            <v>พระแสง</v>
          </cell>
          <cell r="E2182" t="str">
            <v>บ้างบางพา</v>
          </cell>
          <cell r="F2182" t="str">
            <v>4826III</v>
          </cell>
          <cell r="G2182">
            <v>130</v>
          </cell>
          <cell r="H2182">
            <v>622</v>
          </cell>
          <cell r="I2182" t="str">
            <v>0-0-39</v>
          </cell>
          <cell r="J2182">
            <v>100</v>
          </cell>
        </row>
        <row r="2183">
          <cell r="B2183">
            <v>4724</v>
          </cell>
          <cell r="C2183" t="str">
            <v>อิปัน</v>
          </cell>
          <cell r="D2183" t="str">
            <v>พระแสง</v>
          </cell>
          <cell r="E2183" t="str">
            <v>บ้างบางพา</v>
          </cell>
          <cell r="F2183" t="str">
            <v>4826III</v>
          </cell>
          <cell r="G2183">
            <v>130</v>
          </cell>
          <cell r="H2183">
            <v>623</v>
          </cell>
          <cell r="I2183" t="str">
            <v>0-0-40</v>
          </cell>
          <cell r="J2183">
            <v>100</v>
          </cell>
        </row>
        <row r="2184">
          <cell r="B2184">
            <v>4725</v>
          </cell>
          <cell r="C2184" t="str">
            <v>อิปัน</v>
          </cell>
          <cell r="D2184" t="str">
            <v>พระแสง</v>
          </cell>
          <cell r="E2184" t="str">
            <v>บ้างบางพา</v>
          </cell>
          <cell r="F2184" t="str">
            <v>4826III</v>
          </cell>
          <cell r="G2184">
            <v>130</v>
          </cell>
          <cell r="H2184">
            <v>624</v>
          </cell>
          <cell r="I2184" t="str">
            <v>0-0-41</v>
          </cell>
          <cell r="J2184">
            <v>100</v>
          </cell>
        </row>
        <row r="2185">
          <cell r="B2185">
            <v>4726</v>
          </cell>
          <cell r="C2185" t="str">
            <v>อิปัน</v>
          </cell>
          <cell r="D2185" t="str">
            <v>พระแสง</v>
          </cell>
          <cell r="E2185" t="str">
            <v>บ้างบางพา</v>
          </cell>
          <cell r="F2185" t="str">
            <v>4826III</v>
          </cell>
          <cell r="G2185">
            <v>130</v>
          </cell>
          <cell r="H2185">
            <v>625</v>
          </cell>
          <cell r="I2185" t="str">
            <v>0-0-41</v>
          </cell>
          <cell r="J2185">
            <v>100</v>
          </cell>
        </row>
        <row r="2186">
          <cell r="B2186">
            <v>4727</v>
          </cell>
          <cell r="C2186" t="str">
            <v>อิปัน</v>
          </cell>
          <cell r="D2186" t="str">
            <v>พระแสง</v>
          </cell>
          <cell r="E2186" t="str">
            <v>บ้างบางพา</v>
          </cell>
          <cell r="F2186" t="str">
            <v>4826III</v>
          </cell>
          <cell r="G2186">
            <v>130</v>
          </cell>
          <cell r="H2186">
            <v>626</v>
          </cell>
          <cell r="I2186" t="str">
            <v>0-0-42</v>
          </cell>
          <cell r="J2186">
            <v>100</v>
          </cell>
        </row>
        <row r="2187">
          <cell r="B2187">
            <v>4728</v>
          </cell>
          <cell r="C2187" t="str">
            <v>อิปัน</v>
          </cell>
          <cell r="D2187" t="str">
            <v>พระแสง</v>
          </cell>
          <cell r="E2187" t="str">
            <v>บ้างบางพา</v>
          </cell>
          <cell r="F2187" t="str">
            <v>4826III</v>
          </cell>
          <cell r="G2187">
            <v>130</v>
          </cell>
          <cell r="H2187">
            <v>627</v>
          </cell>
          <cell r="I2187" t="str">
            <v>0-0-43</v>
          </cell>
          <cell r="J2187">
            <v>100</v>
          </cell>
        </row>
        <row r="2188">
          <cell r="B2188">
            <v>4729</v>
          </cell>
          <cell r="C2188" t="str">
            <v>อิปัน</v>
          </cell>
          <cell r="D2188" t="str">
            <v>พระแสง</v>
          </cell>
          <cell r="E2188" t="str">
            <v>บ้างบางพา</v>
          </cell>
          <cell r="F2188" t="str">
            <v>4826III</v>
          </cell>
          <cell r="G2188">
            <v>155</v>
          </cell>
          <cell r="H2188">
            <v>123</v>
          </cell>
          <cell r="I2188" t="str">
            <v>0-2-44</v>
          </cell>
          <cell r="J2188">
            <v>500</v>
          </cell>
        </row>
        <row r="2189">
          <cell r="B2189">
            <v>4731</v>
          </cell>
          <cell r="C2189" t="str">
            <v>อิปัน</v>
          </cell>
          <cell r="D2189" t="str">
            <v>พระแสง</v>
          </cell>
          <cell r="E2189" t="str">
            <v>อำเภอพระแสง</v>
          </cell>
          <cell r="F2189" t="str">
            <v>4826II</v>
          </cell>
          <cell r="G2189">
            <v>127</v>
          </cell>
          <cell r="H2189">
            <v>832</v>
          </cell>
          <cell r="I2189" t="str">
            <v>0-0-37</v>
          </cell>
          <cell r="J2189">
            <v>2600</v>
          </cell>
        </row>
        <row r="2190">
          <cell r="B2190">
            <v>4732</v>
          </cell>
          <cell r="C2190" t="str">
            <v>อิปัน</v>
          </cell>
          <cell r="D2190" t="str">
            <v>พระแสง</v>
          </cell>
          <cell r="E2190" t="str">
            <v>อำเภอพระแสง</v>
          </cell>
          <cell r="F2190" t="str">
            <v>4826II</v>
          </cell>
          <cell r="G2190">
            <v>127</v>
          </cell>
          <cell r="H2190">
            <v>833</v>
          </cell>
          <cell r="I2190" t="str">
            <v>0-0-30</v>
          </cell>
          <cell r="J2190">
            <v>2600</v>
          </cell>
        </row>
        <row r="2191">
          <cell r="B2191">
            <v>4733</v>
          </cell>
          <cell r="C2191" t="str">
            <v>อิปัน</v>
          </cell>
          <cell r="D2191" t="str">
            <v>พระแสง</v>
          </cell>
          <cell r="E2191" t="str">
            <v>อำเภอพระแสง</v>
          </cell>
          <cell r="F2191" t="str">
            <v>4826III</v>
          </cell>
          <cell r="G2191">
            <v>130</v>
          </cell>
          <cell r="H2191">
            <v>630</v>
          </cell>
          <cell r="I2191" t="str">
            <v>7-1-36</v>
          </cell>
          <cell r="J2191">
            <v>210</v>
          </cell>
        </row>
        <row r="2192">
          <cell r="B2192">
            <v>4734</v>
          </cell>
          <cell r="C2192" t="str">
            <v>อิปัน</v>
          </cell>
          <cell r="D2192" t="str">
            <v>พระแสง</v>
          </cell>
          <cell r="E2192" t="str">
            <v>อำเภอพระแสง</v>
          </cell>
          <cell r="F2192" t="str">
            <v>4826II</v>
          </cell>
          <cell r="G2192">
            <v>127</v>
          </cell>
          <cell r="H2192">
            <v>834</v>
          </cell>
          <cell r="I2192" t="str">
            <v>1-0-0</v>
          </cell>
          <cell r="J2192">
            <v>2600</v>
          </cell>
        </row>
        <row r="2193">
          <cell r="B2193">
            <v>4735</v>
          </cell>
          <cell r="C2193" t="str">
            <v>อิปัน</v>
          </cell>
          <cell r="D2193" t="str">
            <v>พระแสง</v>
          </cell>
          <cell r="E2193" t="str">
            <v>อำเภอพระแสง</v>
          </cell>
          <cell r="F2193" t="str">
            <v>4826III</v>
          </cell>
          <cell r="G2193">
            <v>130</v>
          </cell>
          <cell r="H2193">
            <v>631</v>
          </cell>
          <cell r="I2193" t="str">
            <v>0-1-6</v>
          </cell>
          <cell r="J2193">
            <v>8000</v>
          </cell>
        </row>
        <row r="2194">
          <cell r="B2194">
            <v>4736</v>
          </cell>
          <cell r="C2194" t="str">
            <v>อิปัน</v>
          </cell>
          <cell r="D2194" t="str">
            <v>พระแสง</v>
          </cell>
          <cell r="E2194" t="str">
            <v>อำเภอพระแสง</v>
          </cell>
          <cell r="F2194" t="str">
            <v>4826III</v>
          </cell>
          <cell r="G2194">
            <v>130</v>
          </cell>
          <cell r="H2194">
            <v>632</v>
          </cell>
          <cell r="I2194" t="str">
            <v>0-0-25</v>
          </cell>
          <cell r="J2194">
            <v>8000</v>
          </cell>
        </row>
        <row r="2195">
          <cell r="B2195">
            <v>4737</v>
          </cell>
          <cell r="C2195" t="str">
            <v>อิปัน</v>
          </cell>
          <cell r="D2195" t="str">
            <v>พระแสง</v>
          </cell>
          <cell r="E2195" t="str">
            <v>อำเภอพระแสง</v>
          </cell>
          <cell r="F2195" t="str">
            <v>4826III</v>
          </cell>
          <cell r="G2195">
            <v>130</v>
          </cell>
          <cell r="H2195">
            <v>633</v>
          </cell>
          <cell r="I2195" t="str">
            <v>0-0-60</v>
          </cell>
          <cell r="J2195">
            <v>8000</v>
          </cell>
        </row>
        <row r="2196">
          <cell r="B2196">
            <v>4738</v>
          </cell>
          <cell r="C2196" t="str">
            <v>อิปัน</v>
          </cell>
          <cell r="D2196" t="str">
            <v>พระแสง</v>
          </cell>
          <cell r="E2196" t="str">
            <v>อำเภอพระแสง</v>
          </cell>
          <cell r="F2196" t="str">
            <v>4826III</v>
          </cell>
          <cell r="G2196">
            <v>130</v>
          </cell>
          <cell r="H2196">
            <v>634</v>
          </cell>
          <cell r="I2196" t="str">
            <v>0-0-44</v>
          </cell>
          <cell r="J2196">
            <v>8000</v>
          </cell>
        </row>
        <row r="2197">
          <cell r="B2197">
            <v>4739</v>
          </cell>
          <cell r="C2197" t="str">
            <v>อิปัน</v>
          </cell>
          <cell r="D2197" t="str">
            <v>พระแสง</v>
          </cell>
          <cell r="E2197" t="str">
            <v>อำเภอพระแสง</v>
          </cell>
          <cell r="F2197" t="str">
            <v>4826III</v>
          </cell>
          <cell r="G2197">
            <v>130</v>
          </cell>
          <cell r="H2197">
            <v>635</v>
          </cell>
          <cell r="I2197" t="str">
            <v>0-0-37</v>
          </cell>
          <cell r="J2197">
            <v>8000</v>
          </cell>
        </row>
        <row r="2198">
          <cell r="B2198">
            <v>4746</v>
          </cell>
          <cell r="C2198" t="str">
            <v>อิปัน</v>
          </cell>
          <cell r="D2198" t="str">
            <v>พระแสง</v>
          </cell>
          <cell r="E2198" t="str">
            <v>อำเภอพระแสง</v>
          </cell>
          <cell r="F2198" t="str">
            <v>4826III</v>
          </cell>
          <cell r="G2198">
            <v>130</v>
          </cell>
          <cell r="H2198">
            <v>636</v>
          </cell>
          <cell r="I2198" t="str">
            <v>0-2-59</v>
          </cell>
          <cell r="J2198">
            <v>100</v>
          </cell>
        </row>
        <row r="2199">
          <cell r="B2199">
            <v>4747</v>
          </cell>
          <cell r="C2199" t="str">
            <v>อิปัน</v>
          </cell>
          <cell r="D2199" t="str">
            <v>พระแสง</v>
          </cell>
          <cell r="E2199" t="str">
            <v>อำเภอพระแสง</v>
          </cell>
          <cell r="F2199" t="str">
            <v>4826III</v>
          </cell>
          <cell r="G2199">
            <v>130</v>
          </cell>
          <cell r="H2199">
            <v>637</v>
          </cell>
          <cell r="I2199" t="str">
            <v>0-2-24</v>
          </cell>
          <cell r="J2199">
            <v>100</v>
          </cell>
        </row>
        <row r="2200">
          <cell r="B2200">
            <v>4748</v>
          </cell>
          <cell r="C2200" t="str">
            <v>อิปัน</v>
          </cell>
          <cell r="D2200" t="str">
            <v>พระแสง</v>
          </cell>
          <cell r="E2200" t="str">
            <v>อำเภอพระแสง</v>
          </cell>
          <cell r="F2200" t="str">
            <v>4826III</v>
          </cell>
          <cell r="G2200">
            <v>130</v>
          </cell>
          <cell r="H2200">
            <v>638</v>
          </cell>
          <cell r="I2200" t="str">
            <v>0-0-37</v>
          </cell>
          <cell r="J2200">
            <v>100</v>
          </cell>
        </row>
        <row r="2201">
          <cell r="B2201">
            <v>4750</v>
          </cell>
          <cell r="C2201" t="str">
            <v>อิปัน</v>
          </cell>
          <cell r="D2201" t="str">
            <v>พระแสง</v>
          </cell>
          <cell r="E2201" t="str">
            <v>อำเภอพระแสง</v>
          </cell>
          <cell r="F2201" t="str">
            <v>4826III</v>
          </cell>
          <cell r="G2201">
            <v>130</v>
          </cell>
          <cell r="H2201">
            <v>182</v>
          </cell>
          <cell r="I2201" t="str">
            <v>0-1-55</v>
          </cell>
          <cell r="J2201">
            <v>100</v>
          </cell>
        </row>
        <row r="2202">
          <cell r="B2202">
            <v>4751</v>
          </cell>
          <cell r="C2202" t="str">
            <v>อิปัน</v>
          </cell>
          <cell r="D2202" t="str">
            <v>พระแสง</v>
          </cell>
          <cell r="E2202" t="str">
            <v>อำเภอพระแสง</v>
          </cell>
          <cell r="F2202" t="str">
            <v>4826III</v>
          </cell>
          <cell r="G2202">
            <v>130</v>
          </cell>
          <cell r="H2202">
            <v>194</v>
          </cell>
          <cell r="I2202" t="str">
            <v>0-2-26</v>
          </cell>
          <cell r="J2202">
            <v>100</v>
          </cell>
        </row>
        <row r="2203">
          <cell r="B2203">
            <v>4752</v>
          </cell>
          <cell r="C2203" t="str">
            <v>อิปัน</v>
          </cell>
          <cell r="D2203" t="str">
            <v>พระแสง</v>
          </cell>
          <cell r="E2203" t="str">
            <v>อำเภอพระแสง</v>
          </cell>
          <cell r="F2203" t="str">
            <v>4826III</v>
          </cell>
          <cell r="G2203">
            <v>130</v>
          </cell>
          <cell r="H2203">
            <v>812</v>
          </cell>
          <cell r="I2203" t="str">
            <v>0-2-19</v>
          </cell>
          <cell r="J2203">
            <v>100</v>
          </cell>
        </row>
        <row r="2204">
          <cell r="B2204">
            <v>4753</v>
          </cell>
          <cell r="C2204" t="str">
            <v>อิปัน</v>
          </cell>
          <cell r="D2204" t="str">
            <v>พระแสง</v>
          </cell>
          <cell r="E2204" t="str">
            <v>อำเภอพระแสง</v>
          </cell>
          <cell r="F2204" t="str">
            <v>4826III</v>
          </cell>
          <cell r="G2204">
            <v>130</v>
          </cell>
          <cell r="H2204">
            <v>639</v>
          </cell>
          <cell r="I2204" t="str">
            <v>4-1-39</v>
          </cell>
          <cell r="J2204">
            <v>100</v>
          </cell>
        </row>
        <row r="2205">
          <cell r="B2205">
            <v>4754</v>
          </cell>
          <cell r="C2205" t="str">
            <v>อิปัน</v>
          </cell>
          <cell r="D2205" t="str">
            <v>พระแสง</v>
          </cell>
          <cell r="E2205" t="str">
            <v>อำเภอพระแสง</v>
          </cell>
          <cell r="F2205" t="str">
            <v>4826III</v>
          </cell>
          <cell r="G2205">
            <v>130</v>
          </cell>
          <cell r="H2205">
            <v>640</v>
          </cell>
          <cell r="I2205" t="str">
            <v>7-0-38</v>
          </cell>
          <cell r="J2205">
            <v>100</v>
          </cell>
        </row>
        <row r="2206">
          <cell r="B2206">
            <v>4755</v>
          </cell>
          <cell r="C2206" t="str">
            <v>อิปัน</v>
          </cell>
          <cell r="D2206" t="str">
            <v>พระแสง</v>
          </cell>
          <cell r="E2206" t="str">
            <v>อำเภอพระแสง</v>
          </cell>
          <cell r="F2206" t="str">
            <v>4826III</v>
          </cell>
          <cell r="G2206">
            <v>130</v>
          </cell>
          <cell r="H2206">
            <v>641</v>
          </cell>
          <cell r="I2206" t="str">
            <v>3-2-42</v>
          </cell>
          <cell r="J2206">
            <v>100</v>
          </cell>
        </row>
        <row r="2207">
          <cell r="B2207">
            <v>4756</v>
          </cell>
          <cell r="C2207" t="str">
            <v>อิปัน</v>
          </cell>
          <cell r="D2207" t="str">
            <v>พระแสง</v>
          </cell>
          <cell r="E2207" t="str">
            <v>อำเภอพระแสง</v>
          </cell>
          <cell r="F2207" t="str">
            <v>4826III</v>
          </cell>
          <cell r="G2207">
            <v>130</v>
          </cell>
          <cell r="H2207">
            <v>642</v>
          </cell>
          <cell r="I2207" t="str">
            <v>5-1-18</v>
          </cell>
          <cell r="J2207">
            <v>100</v>
          </cell>
        </row>
        <row r="2208">
          <cell r="B2208">
            <v>4762</v>
          </cell>
          <cell r="C2208" t="str">
            <v>อิปัน</v>
          </cell>
          <cell r="D2208" t="str">
            <v>พระแสง</v>
          </cell>
          <cell r="E2208" t="str">
            <v>บ้านบางพา</v>
          </cell>
          <cell r="F2208" t="str">
            <v>4826III</v>
          </cell>
          <cell r="G2208">
            <v>154</v>
          </cell>
          <cell r="H2208">
            <v>133</v>
          </cell>
          <cell r="I2208" t="str">
            <v>3-1-2</v>
          </cell>
          <cell r="J2208">
            <v>280</v>
          </cell>
        </row>
        <row r="2209">
          <cell r="B2209">
            <v>4763</v>
          </cell>
          <cell r="C2209" t="str">
            <v>อิปัน</v>
          </cell>
          <cell r="D2209" t="str">
            <v>พระแสง</v>
          </cell>
          <cell r="E2209" t="str">
            <v>บ้างบางพา</v>
          </cell>
          <cell r="F2209" t="str">
            <v>4826III</v>
          </cell>
          <cell r="G2209">
            <v>154</v>
          </cell>
          <cell r="H2209">
            <v>134</v>
          </cell>
          <cell r="I2209" t="str">
            <v>7-2-75</v>
          </cell>
          <cell r="J2209">
            <v>100</v>
          </cell>
        </row>
        <row r="2210">
          <cell r="B2210">
            <v>4765</v>
          </cell>
          <cell r="C2210" t="str">
            <v>อิปัน</v>
          </cell>
          <cell r="D2210" t="str">
            <v>พระแสง</v>
          </cell>
          <cell r="E2210" t="str">
            <v>บ้างบางพา</v>
          </cell>
          <cell r="F2210" t="str">
            <v>4826III</v>
          </cell>
          <cell r="G2210">
            <v>154</v>
          </cell>
          <cell r="H2210">
            <v>136</v>
          </cell>
          <cell r="I2210" t="str">
            <v>1-0-0</v>
          </cell>
          <cell r="J2210">
            <v>250</v>
          </cell>
        </row>
        <row r="2211">
          <cell r="B2211">
            <v>4766</v>
          </cell>
          <cell r="C2211" t="str">
            <v>อิปัน</v>
          </cell>
          <cell r="D2211" t="str">
            <v>พระแสง</v>
          </cell>
          <cell r="E2211" t="str">
            <v>บ้างบางพา</v>
          </cell>
          <cell r="F2211" t="str">
            <v>4826III</v>
          </cell>
          <cell r="G2211">
            <v>154</v>
          </cell>
          <cell r="H2211">
            <v>137</v>
          </cell>
          <cell r="I2211" t="str">
            <v>1-0-0</v>
          </cell>
          <cell r="J2211">
            <v>250</v>
          </cell>
        </row>
        <row r="2212">
          <cell r="B2212">
            <v>4767</v>
          </cell>
          <cell r="C2212" t="str">
            <v>อิปัน</v>
          </cell>
          <cell r="D2212" t="str">
            <v>พระแสง</v>
          </cell>
          <cell r="E2212" t="str">
            <v>บ้านบางพา</v>
          </cell>
          <cell r="F2212" t="str">
            <v>4826III</v>
          </cell>
          <cell r="G2212">
            <v>143</v>
          </cell>
          <cell r="H2212">
            <v>817</v>
          </cell>
          <cell r="I2212" t="str">
            <v>0-2-23</v>
          </cell>
          <cell r="J2212">
            <v>100</v>
          </cell>
        </row>
        <row r="2213">
          <cell r="B2213">
            <v>4768</v>
          </cell>
          <cell r="C2213" t="str">
            <v>อิปัน</v>
          </cell>
          <cell r="D2213" t="str">
            <v>พระแสง</v>
          </cell>
          <cell r="E2213" t="str">
            <v>บ้างบางพา</v>
          </cell>
          <cell r="F2213" t="str">
            <v>4826III</v>
          </cell>
          <cell r="G2213">
            <v>143</v>
          </cell>
          <cell r="H2213">
            <v>818</v>
          </cell>
          <cell r="I2213" t="str">
            <v>1-3-48</v>
          </cell>
          <cell r="J2213">
            <v>100</v>
          </cell>
        </row>
        <row r="2214">
          <cell r="B2214">
            <v>4769</v>
          </cell>
          <cell r="C2214" t="str">
            <v>อิปัน</v>
          </cell>
          <cell r="D2214" t="str">
            <v>พระแสง</v>
          </cell>
          <cell r="E2214" t="str">
            <v>บ้างบางพา</v>
          </cell>
          <cell r="F2214" t="str">
            <v>4826III</v>
          </cell>
          <cell r="G2214">
            <v>154</v>
          </cell>
          <cell r="H2214">
            <v>132</v>
          </cell>
          <cell r="I2214" t="str">
            <v>11-0-51</v>
          </cell>
          <cell r="J2214">
            <v>100</v>
          </cell>
        </row>
        <row r="2215">
          <cell r="B2215">
            <v>4770</v>
          </cell>
          <cell r="C2215" t="str">
            <v>อิปัน</v>
          </cell>
          <cell r="D2215" t="str">
            <v>พระแสง</v>
          </cell>
          <cell r="E2215" t="str">
            <v>อำเภอพระแสง</v>
          </cell>
          <cell r="F2215" t="str">
            <v>4826III</v>
          </cell>
          <cell r="G2215">
            <v>130</v>
          </cell>
          <cell r="H2215">
            <v>643</v>
          </cell>
          <cell r="I2215" t="str">
            <v>0-0-47</v>
          </cell>
          <cell r="J2215">
            <v>280</v>
          </cell>
        </row>
        <row r="2216">
          <cell r="B2216">
            <v>4783</v>
          </cell>
          <cell r="C2216" t="str">
            <v>อิปัน</v>
          </cell>
          <cell r="D2216" t="str">
            <v>พระแสง</v>
          </cell>
          <cell r="E2216" t="str">
            <v>อำเภอพระแสง</v>
          </cell>
          <cell r="F2216" t="str">
            <v>4826III</v>
          </cell>
          <cell r="G2216">
            <v>130</v>
          </cell>
          <cell r="H2216">
            <v>647</v>
          </cell>
          <cell r="I2216" t="str">
            <v>0-0-78</v>
          </cell>
          <cell r="J2216">
            <v>100</v>
          </cell>
        </row>
        <row r="2217">
          <cell r="B2217">
            <v>4784</v>
          </cell>
          <cell r="C2217" t="str">
            <v>อิปัน</v>
          </cell>
          <cell r="D2217" t="str">
            <v>พระแสง</v>
          </cell>
          <cell r="E2217" t="str">
            <v>อำเภอพระแสง</v>
          </cell>
          <cell r="F2217" t="str">
            <v>4826III</v>
          </cell>
          <cell r="G2217">
            <v>130</v>
          </cell>
          <cell r="H2217">
            <v>644</v>
          </cell>
          <cell r="I2217" t="str">
            <v>0-3-6</v>
          </cell>
          <cell r="J2217">
            <v>2200</v>
          </cell>
        </row>
        <row r="2218">
          <cell r="B2218">
            <v>4785</v>
          </cell>
          <cell r="C2218" t="str">
            <v>อิปัน</v>
          </cell>
          <cell r="D2218" t="str">
            <v>พระแสง</v>
          </cell>
          <cell r="E2218" t="str">
            <v>อำเภอพระแสง</v>
          </cell>
          <cell r="F2218" t="str">
            <v>4826III</v>
          </cell>
          <cell r="G2218">
            <v>130</v>
          </cell>
          <cell r="H2218">
            <v>645</v>
          </cell>
          <cell r="I2218" t="str">
            <v>0-3-2</v>
          </cell>
          <cell r="J2218">
            <v>2200</v>
          </cell>
        </row>
        <row r="2219">
          <cell r="B2219">
            <v>4786</v>
          </cell>
          <cell r="C2219" t="str">
            <v>อิปัน</v>
          </cell>
          <cell r="D2219" t="str">
            <v>พระแสง</v>
          </cell>
          <cell r="E2219" t="str">
            <v>อำเภอพระแสง</v>
          </cell>
          <cell r="F2219" t="str">
            <v>4826III</v>
          </cell>
          <cell r="G2219">
            <v>130</v>
          </cell>
          <cell r="H2219">
            <v>646</v>
          </cell>
          <cell r="I2219" t="str">
            <v>1-0-34</v>
          </cell>
          <cell r="J2219">
            <v>2200</v>
          </cell>
        </row>
        <row r="2220">
          <cell r="B2220">
            <v>4787</v>
          </cell>
          <cell r="C2220" t="str">
            <v>อิปัน</v>
          </cell>
          <cell r="D2220" t="str">
            <v>พระแสง</v>
          </cell>
          <cell r="E2220" t="str">
            <v>บ้านบางพา</v>
          </cell>
          <cell r="F2220" t="str">
            <v>4826III</v>
          </cell>
          <cell r="G2220">
            <v>155</v>
          </cell>
          <cell r="H2220">
            <v>28</v>
          </cell>
          <cell r="I2220" t="str">
            <v>5-2-98</v>
          </cell>
          <cell r="J2220">
            <v>500</v>
          </cell>
        </row>
        <row r="2221">
          <cell r="B2221">
            <v>4790</v>
          </cell>
          <cell r="C2221" t="str">
            <v>อิปัน</v>
          </cell>
          <cell r="D2221" t="str">
            <v>พระแสง</v>
          </cell>
          <cell r="E2221" t="str">
            <v>อำเภอพระแสง</v>
          </cell>
          <cell r="F2221" t="str">
            <v>4826II</v>
          </cell>
          <cell r="G2221">
            <v>113</v>
          </cell>
          <cell r="H2221">
            <v>102</v>
          </cell>
          <cell r="I2221" t="str">
            <v>2-1-12</v>
          </cell>
          <cell r="J2221">
            <v>210</v>
          </cell>
        </row>
        <row r="2222">
          <cell r="B2222">
            <v>4795</v>
          </cell>
          <cell r="C2222" t="str">
            <v>อิปัน</v>
          </cell>
          <cell r="D2222" t="str">
            <v>พระแสง</v>
          </cell>
          <cell r="E2222" t="str">
            <v>บ้างบางพา</v>
          </cell>
          <cell r="F2222" t="str">
            <v>4826III</v>
          </cell>
          <cell r="G2222">
            <v>143</v>
          </cell>
          <cell r="H2222">
            <v>823</v>
          </cell>
          <cell r="I2222" t="str">
            <v>5-0-5</v>
          </cell>
          <cell r="J2222">
            <v>180</v>
          </cell>
        </row>
        <row r="2223">
          <cell r="B2223">
            <v>4802</v>
          </cell>
          <cell r="C2223" t="str">
            <v>อิปัน</v>
          </cell>
          <cell r="D2223" t="str">
            <v>พระแสง</v>
          </cell>
          <cell r="E2223" t="str">
            <v>บ้านบางพา</v>
          </cell>
          <cell r="F2223" t="str">
            <v>4826III</v>
          </cell>
          <cell r="G2223">
            <v>143</v>
          </cell>
          <cell r="H2223">
            <v>824</v>
          </cell>
          <cell r="I2223" t="str">
            <v>4-0-74</v>
          </cell>
          <cell r="J2223">
            <v>100</v>
          </cell>
        </row>
        <row r="2224">
          <cell r="B2224">
            <v>4806</v>
          </cell>
          <cell r="C2224" t="str">
            <v>อิปัน</v>
          </cell>
          <cell r="D2224" t="str">
            <v>พระแสง</v>
          </cell>
          <cell r="E2224" t="str">
            <v>อำเภอพระแสง</v>
          </cell>
          <cell r="F2224" t="str">
            <v>4826II</v>
          </cell>
          <cell r="G2224">
            <v>127</v>
          </cell>
          <cell r="H2224">
            <v>836</v>
          </cell>
          <cell r="I2224" t="str">
            <v>0-0-82</v>
          </cell>
          <cell r="J2224">
            <v>280</v>
          </cell>
        </row>
        <row r="2225">
          <cell r="B2225">
            <v>4809</v>
          </cell>
          <cell r="C2225" t="str">
            <v>อิปัน</v>
          </cell>
          <cell r="D2225" t="str">
            <v>พระแสง</v>
          </cell>
          <cell r="E2225" t="str">
            <v>บ้างบางพา</v>
          </cell>
          <cell r="F2225" t="str">
            <v>4826III</v>
          </cell>
          <cell r="G2225">
            <v>142</v>
          </cell>
          <cell r="H2225">
            <v>152</v>
          </cell>
          <cell r="I2225" t="str">
            <v>6-2-94</v>
          </cell>
          <cell r="J2225">
            <v>100</v>
          </cell>
        </row>
        <row r="2226">
          <cell r="B2226">
            <v>4810</v>
          </cell>
          <cell r="C2226" t="str">
            <v>อิปัน</v>
          </cell>
          <cell r="D2226" t="str">
            <v>พระแสง</v>
          </cell>
          <cell r="E2226" t="str">
            <v>บ้านบางพา</v>
          </cell>
          <cell r="F2226" t="str">
            <v>4826III</v>
          </cell>
          <cell r="G2226">
            <v>142</v>
          </cell>
          <cell r="H2226">
            <v>153</v>
          </cell>
          <cell r="I2226" t="str">
            <v>0-0-60</v>
          </cell>
          <cell r="J2226">
            <v>100</v>
          </cell>
        </row>
        <row r="2227">
          <cell r="B2227">
            <v>4815</v>
          </cell>
          <cell r="C2227" t="str">
            <v>อิปัน</v>
          </cell>
          <cell r="D2227" t="str">
            <v>พระแสง</v>
          </cell>
          <cell r="E2227" t="str">
            <v>บ้านบางพา</v>
          </cell>
          <cell r="F2227" t="str">
            <v>4826III</v>
          </cell>
          <cell r="G2227">
            <v>143</v>
          </cell>
          <cell r="H2227">
            <v>822</v>
          </cell>
          <cell r="I2227" t="str">
            <v>9-3-32</v>
          </cell>
          <cell r="J2227">
            <v>100</v>
          </cell>
        </row>
        <row r="2228">
          <cell r="B2228">
            <v>4816</v>
          </cell>
          <cell r="C2228" t="str">
            <v>อิปัน</v>
          </cell>
          <cell r="D2228" t="str">
            <v>พระแสง</v>
          </cell>
          <cell r="E2228" t="str">
            <v>อำเภอพระแสง</v>
          </cell>
          <cell r="F2228" t="str">
            <v>4826III</v>
          </cell>
          <cell r="G2228">
            <v>143</v>
          </cell>
          <cell r="H2228">
            <v>825</v>
          </cell>
          <cell r="I2228" t="str">
            <v>9-3-84</v>
          </cell>
          <cell r="J2228">
            <v>130</v>
          </cell>
        </row>
        <row r="2229">
          <cell r="B2229">
            <v>4817</v>
          </cell>
          <cell r="C2229" t="str">
            <v>อิปัน</v>
          </cell>
          <cell r="D2229" t="str">
            <v>พระแสง</v>
          </cell>
          <cell r="E2229" t="str">
            <v>อำเภอพระแสง</v>
          </cell>
          <cell r="F2229" t="str">
            <v>4826II</v>
          </cell>
          <cell r="G2229">
            <v>127</v>
          </cell>
          <cell r="H2229">
            <v>841</v>
          </cell>
          <cell r="I2229" t="str">
            <v>1-1-91</v>
          </cell>
          <cell r="J2229">
            <v>100</v>
          </cell>
        </row>
        <row r="2230">
          <cell r="B2230">
            <v>4833</v>
          </cell>
          <cell r="C2230" t="str">
            <v>อิปัน</v>
          </cell>
          <cell r="D2230" t="str">
            <v>พระแสง</v>
          </cell>
          <cell r="E2230" t="str">
            <v>อำเภอพระแสง</v>
          </cell>
          <cell r="F2230" t="str">
            <v>4826III</v>
          </cell>
          <cell r="G2230">
            <v>143</v>
          </cell>
          <cell r="H2230">
            <v>826</v>
          </cell>
          <cell r="I2230" t="str">
            <v>0-1-49</v>
          </cell>
          <cell r="J2230">
            <v>1000</v>
          </cell>
        </row>
        <row r="2231">
          <cell r="B2231">
            <v>4834</v>
          </cell>
          <cell r="C2231" t="str">
            <v>อิปัน</v>
          </cell>
          <cell r="D2231" t="str">
            <v>พระแสง</v>
          </cell>
          <cell r="E2231" t="str">
            <v>อำเภอพระแสง</v>
          </cell>
          <cell r="F2231" t="str">
            <v>4826III</v>
          </cell>
          <cell r="G2231">
            <v>143</v>
          </cell>
          <cell r="H2231">
            <v>827</v>
          </cell>
          <cell r="I2231" t="str">
            <v>0-0-64</v>
          </cell>
          <cell r="J2231">
            <v>1000</v>
          </cell>
        </row>
        <row r="2232">
          <cell r="B2232">
            <v>4835</v>
          </cell>
          <cell r="C2232" t="str">
            <v>อิปัน</v>
          </cell>
          <cell r="D2232" t="str">
            <v>พระแสง</v>
          </cell>
          <cell r="E2232" t="str">
            <v>อำเภอพระแสง</v>
          </cell>
          <cell r="F2232" t="str">
            <v>4826III</v>
          </cell>
          <cell r="G2232">
            <v>143</v>
          </cell>
          <cell r="H2232">
            <v>828</v>
          </cell>
          <cell r="I2232" t="str">
            <v>0-0-67</v>
          </cell>
          <cell r="J2232">
            <v>1000</v>
          </cell>
        </row>
        <row r="2233">
          <cell r="B2233">
            <v>4836</v>
          </cell>
          <cell r="C2233" t="str">
            <v>อิปัน</v>
          </cell>
          <cell r="D2233" t="str">
            <v>พระแสง</v>
          </cell>
          <cell r="E2233" t="str">
            <v>อำเภอพระแสง</v>
          </cell>
          <cell r="F2233" t="str">
            <v>4826III</v>
          </cell>
          <cell r="G2233">
            <v>143</v>
          </cell>
          <cell r="H2233">
            <v>829</v>
          </cell>
          <cell r="I2233" t="str">
            <v>0-1-64</v>
          </cell>
          <cell r="J2233">
            <v>1000</v>
          </cell>
        </row>
        <row r="2234">
          <cell r="B2234">
            <v>4837</v>
          </cell>
          <cell r="C2234" t="str">
            <v>อิปัน</v>
          </cell>
          <cell r="D2234" t="str">
            <v>พระแสง</v>
          </cell>
          <cell r="E2234" t="str">
            <v>อำเภอพระแสง</v>
          </cell>
          <cell r="F2234" t="str">
            <v>4826III</v>
          </cell>
          <cell r="G2234">
            <v>143</v>
          </cell>
          <cell r="H2234">
            <v>830</v>
          </cell>
          <cell r="I2234" t="str">
            <v>0-0-46</v>
          </cell>
          <cell r="J2234">
            <v>1000</v>
          </cell>
        </row>
        <row r="2235">
          <cell r="B2235">
            <v>4838</v>
          </cell>
          <cell r="C2235" t="str">
            <v>อิปัน</v>
          </cell>
          <cell r="D2235" t="str">
            <v>พระแสง</v>
          </cell>
          <cell r="E2235" t="str">
            <v>บ้างบางพา</v>
          </cell>
          <cell r="F2235" t="str">
            <v>4826III</v>
          </cell>
          <cell r="G2235">
            <v>143</v>
          </cell>
          <cell r="H2235">
            <v>831</v>
          </cell>
          <cell r="I2235" t="str">
            <v>0-0-46</v>
          </cell>
          <cell r="J2235">
            <v>1000</v>
          </cell>
        </row>
        <row r="2236">
          <cell r="B2236">
            <v>4839</v>
          </cell>
          <cell r="C2236" t="str">
            <v>อิปัน</v>
          </cell>
          <cell r="D2236" t="str">
            <v>พระแสง</v>
          </cell>
          <cell r="E2236" t="str">
            <v>บ้างบางพา</v>
          </cell>
          <cell r="F2236" t="str">
            <v>4826III</v>
          </cell>
          <cell r="G2236">
            <v>143</v>
          </cell>
          <cell r="H2236">
            <v>832</v>
          </cell>
          <cell r="I2236" t="str">
            <v>0-0-25</v>
          </cell>
          <cell r="J2236">
            <v>1000</v>
          </cell>
        </row>
        <row r="2237">
          <cell r="B2237">
            <v>4849</v>
          </cell>
          <cell r="C2237" t="str">
            <v>อิปัน</v>
          </cell>
          <cell r="D2237" t="str">
            <v>พระแสง</v>
          </cell>
          <cell r="E2237" t="str">
            <v>อำเภอพระแสง</v>
          </cell>
          <cell r="F2237" t="str">
            <v>4826II</v>
          </cell>
          <cell r="G2237">
            <v>127</v>
          </cell>
          <cell r="H2237">
            <v>861</v>
          </cell>
          <cell r="I2237" t="str">
            <v>0-0-8</v>
          </cell>
          <cell r="J2237">
            <v>100</v>
          </cell>
        </row>
        <row r="2238">
          <cell r="B2238">
            <v>4858</v>
          </cell>
          <cell r="C2238" t="str">
            <v>อิปัน</v>
          </cell>
          <cell r="D2238" t="str">
            <v>พระแสง</v>
          </cell>
          <cell r="E2238" t="str">
            <v>บ้านบางพา</v>
          </cell>
          <cell r="F2238" t="str">
            <v>4826III</v>
          </cell>
          <cell r="G2238">
            <v>154</v>
          </cell>
          <cell r="H2238">
            <v>141</v>
          </cell>
          <cell r="I2238" t="str">
            <v>0-2-77</v>
          </cell>
          <cell r="J2238">
            <v>100</v>
          </cell>
        </row>
        <row r="2239">
          <cell r="B2239">
            <v>4861</v>
          </cell>
          <cell r="C2239" t="str">
            <v>อิปัน</v>
          </cell>
          <cell r="D2239" t="str">
            <v>พระแสง</v>
          </cell>
          <cell r="E2239" t="str">
            <v>บ้านบางพา</v>
          </cell>
          <cell r="F2239" t="str">
            <v>4826III</v>
          </cell>
          <cell r="G2239">
            <v>143</v>
          </cell>
          <cell r="H2239">
            <v>833</v>
          </cell>
          <cell r="I2239" t="str">
            <v>0-1-43</v>
          </cell>
          <cell r="J2239">
            <v>280</v>
          </cell>
        </row>
        <row r="2240">
          <cell r="B2240">
            <v>4862</v>
          </cell>
          <cell r="C2240" t="str">
            <v>อิปัน</v>
          </cell>
          <cell r="D2240" t="str">
            <v>พระแสง</v>
          </cell>
          <cell r="E2240" t="str">
            <v>บ้านบางพา</v>
          </cell>
          <cell r="F2240" t="str">
            <v>4826III</v>
          </cell>
          <cell r="G2240">
            <v>143</v>
          </cell>
          <cell r="H2240">
            <v>834</v>
          </cell>
          <cell r="I2240" t="str">
            <v>0-1-29</v>
          </cell>
          <cell r="J2240">
            <v>280</v>
          </cell>
        </row>
        <row r="2241">
          <cell r="B2241">
            <v>4863</v>
          </cell>
          <cell r="C2241" t="str">
            <v>อิปัน</v>
          </cell>
          <cell r="D2241" t="str">
            <v>พระแสง</v>
          </cell>
          <cell r="E2241" t="str">
            <v>บ้างบางพา</v>
          </cell>
          <cell r="F2241" t="str">
            <v>4826III</v>
          </cell>
          <cell r="G2241">
            <v>143</v>
          </cell>
          <cell r="H2241">
            <v>835</v>
          </cell>
          <cell r="I2241" t="str">
            <v>1-2-30</v>
          </cell>
          <cell r="J2241">
            <v>210</v>
          </cell>
        </row>
        <row r="2242">
          <cell r="B2242">
            <v>4864</v>
          </cell>
          <cell r="C2242" t="str">
            <v>อิปัน</v>
          </cell>
          <cell r="D2242" t="str">
            <v>พระแสง</v>
          </cell>
          <cell r="E2242" t="str">
            <v>บ้านบางพา</v>
          </cell>
          <cell r="F2242" t="str">
            <v>4826III</v>
          </cell>
          <cell r="G2242">
            <v>143</v>
          </cell>
          <cell r="H2242">
            <v>836</v>
          </cell>
          <cell r="I2242" t="str">
            <v>2-2-32</v>
          </cell>
          <cell r="J2242">
            <v>210</v>
          </cell>
        </row>
        <row r="2243">
          <cell r="B2243">
            <v>4866</v>
          </cell>
          <cell r="C2243" t="str">
            <v>อิปัน</v>
          </cell>
          <cell r="D2243" t="str">
            <v>พระแสง</v>
          </cell>
          <cell r="E2243" t="str">
            <v>อำเภอพระแสง</v>
          </cell>
          <cell r="F2243" t="str">
            <v>4826III</v>
          </cell>
          <cell r="G2243">
            <v>130</v>
          </cell>
          <cell r="H2243">
            <v>648</v>
          </cell>
          <cell r="I2243" t="str">
            <v>0-0-30</v>
          </cell>
          <cell r="J2243">
            <v>100</v>
          </cell>
        </row>
        <row r="2244">
          <cell r="B2244">
            <v>4868</v>
          </cell>
          <cell r="C2244" t="str">
            <v>อิปัน</v>
          </cell>
          <cell r="D2244" t="str">
            <v>พระแสง</v>
          </cell>
          <cell r="E2244" t="str">
            <v>อำเภอพระแสง</v>
          </cell>
          <cell r="F2244" t="str">
            <v>4826II</v>
          </cell>
          <cell r="G2244">
            <v>127</v>
          </cell>
          <cell r="H2244">
            <v>871</v>
          </cell>
          <cell r="I2244" t="str">
            <v>0-0-37</v>
          </cell>
          <cell r="J2244">
            <v>2600</v>
          </cell>
        </row>
        <row r="2245">
          <cell r="B2245">
            <v>4871</v>
          </cell>
          <cell r="C2245" t="str">
            <v>อิปัน</v>
          </cell>
          <cell r="D2245" t="str">
            <v>พระแสง</v>
          </cell>
          <cell r="E2245" t="str">
            <v>อำเภอพระแสง</v>
          </cell>
          <cell r="F2245" t="str">
            <v>4826III</v>
          </cell>
          <cell r="G2245">
            <v>141</v>
          </cell>
          <cell r="H2245">
            <v>865</v>
          </cell>
          <cell r="I2245" t="str">
            <v>0-0-34</v>
          </cell>
          <cell r="J2245">
            <v>100</v>
          </cell>
        </row>
        <row r="2246">
          <cell r="B2246">
            <v>4876</v>
          </cell>
          <cell r="C2246" t="str">
            <v>อิปัน</v>
          </cell>
          <cell r="D2246" t="str">
            <v>พระแสง</v>
          </cell>
          <cell r="E2246" t="str">
            <v>บ้านบางพา</v>
          </cell>
          <cell r="F2246" t="str">
            <v>4826III</v>
          </cell>
          <cell r="G2246">
            <v>143</v>
          </cell>
          <cell r="H2246">
            <v>838</v>
          </cell>
          <cell r="I2246" t="str">
            <v>0-0-26</v>
          </cell>
          <cell r="J2246">
            <v>8000</v>
          </cell>
        </row>
        <row r="2247">
          <cell r="B2247">
            <v>4877</v>
          </cell>
          <cell r="C2247" t="str">
            <v>อิปัน</v>
          </cell>
          <cell r="D2247" t="str">
            <v>พระแสง</v>
          </cell>
          <cell r="E2247" t="str">
            <v>บ้านบางพา</v>
          </cell>
          <cell r="F2247" t="str">
            <v>4826III</v>
          </cell>
          <cell r="G2247">
            <v>143</v>
          </cell>
          <cell r="H2247">
            <v>839</v>
          </cell>
          <cell r="I2247" t="str">
            <v>0-0-52</v>
          </cell>
          <cell r="J2247">
            <v>8000</v>
          </cell>
        </row>
        <row r="2248">
          <cell r="B2248">
            <v>4878</v>
          </cell>
          <cell r="C2248" t="str">
            <v>อิปัน</v>
          </cell>
          <cell r="D2248" t="str">
            <v>พระแสง</v>
          </cell>
          <cell r="E2248" t="str">
            <v>บ้างบางพา</v>
          </cell>
          <cell r="F2248" t="str">
            <v>4826III</v>
          </cell>
          <cell r="G2248">
            <v>143</v>
          </cell>
          <cell r="H2248">
            <v>840</v>
          </cell>
          <cell r="I2248" t="str">
            <v>0-0-78</v>
          </cell>
          <cell r="J2248">
            <v>8000</v>
          </cell>
        </row>
        <row r="2249">
          <cell r="B2249">
            <v>4879</v>
          </cell>
          <cell r="C2249" t="str">
            <v>อิปัน</v>
          </cell>
          <cell r="D2249" t="str">
            <v>พระแสง</v>
          </cell>
          <cell r="E2249" t="str">
            <v>บ้านบางพา</v>
          </cell>
          <cell r="F2249" t="str">
            <v>4826III</v>
          </cell>
          <cell r="G2249">
            <v>143</v>
          </cell>
          <cell r="H2249">
            <v>841</v>
          </cell>
          <cell r="I2249" t="str">
            <v>0-0-52</v>
          </cell>
          <cell r="J2249">
            <v>8000</v>
          </cell>
        </row>
        <row r="2250">
          <cell r="B2250">
            <v>4880</v>
          </cell>
          <cell r="C2250" t="str">
            <v>อิปัน</v>
          </cell>
          <cell r="D2250" t="str">
            <v>พระแสง</v>
          </cell>
          <cell r="E2250" t="str">
            <v>บ้านบางพา</v>
          </cell>
          <cell r="F2250" t="str">
            <v>4826III</v>
          </cell>
          <cell r="G2250">
            <v>143</v>
          </cell>
          <cell r="H2250">
            <v>842</v>
          </cell>
          <cell r="I2250" t="str">
            <v>0-0-26</v>
          </cell>
          <cell r="J2250">
            <v>8000</v>
          </cell>
        </row>
        <row r="2251">
          <cell r="B2251">
            <v>4881</v>
          </cell>
          <cell r="C2251" t="str">
            <v>อิปัน</v>
          </cell>
          <cell r="D2251" t="str">
            <v>พระแสง</v>
          </cell>
          <cell r="E2251" t="str">
            <v>บ้านบางพา</v>
          </cell>
          <cell r="F2251" t="str">
            <v>4826III</v>
          </cell>
          <cell r="G2251">
            <v>143</v>
          </cell>
          <cell r="H2251">
            <v>843</v>
          </cell>
          <cell r="I2251" t="str">
            <v>0-0-52</v>
          </cell>
          <cell r="J2251">
            <v>8000</v>
          </cell>
        </row>
        <row r="2252">
          <cell r="B2252">
            <v>4882</v>
          </cell>
          <cell r="C2252" t="str">
            <v>อิปัน</v>
          </cell>
          <cell r="D2252" t="str">
            <v>พระแสง</v>
          </cell>
          <cell r="E2252" t="str">
            <v>บ้านบางพา</v>
          </cell>
          <cell r="F2252" t="str">
            <v>4826III</v>
          </cell>
          <cell r="G2252">
            <v>143</v>
          </cell>
          <cell r="H2252">
            <v>844</v>
          </cell>
          <cell r="I2252" t="str">
            <v>0-0-33</v>
          </cell>
          <cell r="J2252">
            <v>8000</v>
          </cell>
        </row>
        <row r="2253">
          <cell r="B2253">
            <v>4884</v>
          </cell>
          <cell r="C2253" t="str">
            <v>อิปัน</v>
          </cell>
          <cell r="D2253" t="str">
            <v>พระแสง</v>
          </cell>
          <cell r="E2253" t="str">
            <v>อำเภอพระแสง</v>
          </cell>
          <cell r="F2253" t="str">
            <v>4826III</v>
          </cell>
          <cell r="G2253">
            <v>130</v>
          </cell>
          <cell r="H2253">
            <v>651</v>
          </cell>
          <cell r="I2253" t="str">
            <v>0-0-60</v>
          </cell>
          <cell r="J2253">
            <v>280</v>
          </cell>
        </row>
        <row r="2254">
          <cell r="B2254">
            <v>4885</v>
          </cell>
          <cell r="C2254" t="str">
            <v>อิปัน</v>
          </cell>
          <cell r="D2254" t="str">
            <v>พระแสง</v>
          </cell>
          <cell r="E2254" t="str">
            <v>บ้างบางพา</v>
          </cell>
          <cell r="F2254" t="str">
            <v>4826III</v>
          </cell>
          <cell r="G2254">
            <v>130</v>
          </cell>
          <cell r="H2254">
            <v>652</v>
          </cell>
          <cell r="I2254" t="str">
            <v>0-1-60</v>
          </cell>
          <cell r="J2254">
            <v>280</v>
          </cell>
        </row>
        <row r="2255">
          <cell r="B2255">
            <v>4893</v>
          </cell>
          <cell r="C2255" t="str">
            <v>อิปัน</v>
          </cell>
          <cell r="D2255" t="str">
            <v>พระแสง</v>
          </cell>
          <cell r="E2255" t="str">
            <v>อำเภอพระแสง</v>
          </cell>
          <cell r="F2255" t="str">
            <v>4826II</v>
          </cell>
          <cell r="G2255">
            <v>99</v>
          </cell>
          <cell r="H2255">
            <v>211</v>
          </cell>
          <cell r="I2255" t="str">
            <v>13-1-79</v>
          </cell>
          <cell r="J2255">
            <v>100</v>
          </cell>
        </row>
        <row r="2256">
          <cell r="B2256">
            <v>4894</v>
          </cell>
          <cell r="C2256" t="str">
            <v>อิปัน</v>
          </cell>
          <cell r="D2256" t="str">
            <v>พระแสง</v>
          </cell>
          <cell r="E2256" t="str">
            <v>อำเภอพระแสง</v>
          </cell>
          <cell r="F2256" t="str">
            <v>4826II</v>
          </cell>
          <cell r="G2256">
            <v>99</v>
          </cell>
          <cell r="H2256">
            <v>212</v>
          </cell>
          <cell r="I2256" t="str">
            <v>0-0-96</v>
          </cell>
          <cell r="J2256">
            <v>100</v>
          </cell>
        </row>
        <row r="2257">
          <cell r="B2257">
            <v>4897</v>
          </cell>
          <cell r="C2257" t="str">
            <v>อิปัน</v>
          </cell>
          <cell r="D2257" t="str">
            <v>พระแสง</v>
          </cell>
          <cell r="E2257" t="str">
            <v>บ้านบางพา</v>
          </cell>
          <cell r="F2257" t="str">
            <v>4826III</v>
          </cell>
          <cell r="G2257">
            <v>143</v>
          </cell>
          <cell r="H2257">
            <v>845</v>
          </cell>
          <cell r="I2257" t="str">
            <v>9-0-62</v>
          </cell>
          <cell r="J2257">
            <v>130</v>
          </cell>
        </row>
        <row r="2258">
          <cell r="B2258">
            <v>4898</v>
          </cell>
          <cell r="C2258" t="str">
            <v>อิปัน</v>
          </cell>
          <cell r="D2258" t="str">
            <v>พระแสง</v>
          </cell>
          <cell r="E2258" t="str">
            <v>อำเภอพระแสง</v>
          </cell>
          <cell r="F2258" t="str">
            <v>4826II</v>
          </cell>
          <cell r="G2258">
            <v>127</v>
          </cell>
          <cell r="H2258">
            <v>880</v>
          </cell>
          <cell r="I2258" t="str">
            <v>3-0-21</v>
          </cell>
          <cell r="J2258">
            <v>180</v>
          </cell>
        </row>
        <row r="2259">
          <cell r="B2259">
            <v>4899</v>
          </cell>
          <cell r="C2259" t="str">
            <v>อิปัน</v>
          </cell>
          <cell r="D2259" t="str">
            <v>พระแสง</v>
          </cell>
          <cell r="E2259" t="str">
            <v>บ้านบางพา</v>
          </cell>
          <cell r="F2259" t="str">
            <v>4826II</v>
          </cell>
          <cell r="G2259">
            <v>127</v>
          </cell>
          <cell r="H2259">
            <v>876</v>
          </cell>
          <cell r="I2259" t="str">
            <v>0-0-41</v>
          </cell>
          <cell r="J2259">
            <v>100</v>
          </cell>
        </row>
        <row r="2260">
          <cell r="B2260">
            <v>4900</v>
          </cell>
          <cell r="C2260" t="str">
            <v>อิปัน</v>
          </cell>
          <cell r="D2260" t="str">
            <v>พระแสง</v>
          </cell>
          <cell r="E2260" t="str">
            <v>อำเภอพระแสง</v>
          </cell>
          <cell r="F2260" t="str">
            <v>4826II</v>
          </cell>
          <cell r="G2260">
            <v>127</v>
          </cell>
          <cell r="H2260">
            <v>877</v>
          </cell>
          <cell r="I2260" t="str">
            <v>0-0-16</v>
          </cell>
          <cell r="J2260">
            <v>100</v>
          </cell>
        </row>
        <row r="2261">
          <cell r="B2261">
            <v>4901</v>
          </cell>
          <cell r="C2261" t="str">
            <v>อิปัน</v>
          </cell>
          <cell r="D2261" t="str">
            <v>พระแสง</v>
          </cell>
          <cell r="E2261" t="str">
            <v>อำเภอพระแสง</v>
          </cell>
          <cell r="F2261" t="str">
            <v>4826II</v>
          </cell>
          <cell r="G2261">
            <v>127</v>
          </cell>
          <cell r="H2261">
            <v>878</v>
          </cell>
          <cell r="I2261" t="str">
            <v>0-0-36</v>
          </cell>
          <cell r="J2261">
            <v>100</v>
          </cell>
        </row>
        <row r="2262">
          <cell r="B2262">
            <v>4902</v>
          </cell>
          <cell r="C2262" t="str">
            <v>อิปัน</v>
          </cell>
          <cell r="D2262" t="str">
            <v>พระแสง</v>
          </cell>
          <cell r="E2262" t="str">
            <v>อำเภอพระแสง</v>
          </cell>
          <cell r="F2262" t="str">
            <v>4826II</v>
          </cell>
          <cell r="G2262">
            <v>127</v>
          </cell>
          <cell r="H2262">
            <v>852</v>
          </cell>
          <cell r="I2262" t="str">
            <v>0-3-90</v>
          </cell>
          <cell r="J2262">
            <v>100</v>
          </cell>
        </row>
        <row r="2263">
          <cell r="B2263">
            <v>4903</v>
          </cell>
          <cell r="C2263" t="str">
            <v>อิปัน</v>
          </cell>
          <cell r="D2263" t="str">
            <v>พระแสง</v>
          </cell>
          <cell r="E2263" t="str">
            <v>อำเภอพระแสง</v>
          </cell>
          <cell r="F2263" t="str">
            <v>4826II</v>
          </cell>
          <cell r="G2263">
            <v>127</v>
          </cell>
          <cell r="H2263">
            <v>853</v>
          </cell>
          <cell r="I2263" t="str">
            <v>0-0-82</v>
          </cell>
          <cell r="J2263">
            <v>100</v>
          </cell>
        </row>
        <row r="2264">
          <cell r="B2264">
            <v>4904</v>
          </cell>
          <cell r="C2264" t="str">
            <v>อิปัน</v>
          </cell>
          <cell r="D2264" t="str">
            <v>พระแสง</v>
          </cell>
          <cell r="E2264" t="str">
            <v>อำเภอพระแสง</v>
          </cell>
          <cell r="F2264" t="str">
            <v>4826II</v>
          </cell>
          <cell r="G2264">
            <v>127</v>
          </cell>
          <cell r="H2264">
            <v>854</v>
          </cell>
          <cell r="I2264" t="str">
            <v>0-0-61</v>
          </cell>
          <cell r="J2264">
            <v>100</v>
          </cell>
        </row>
        <row r="2265">
          <cell r="B2265">
            <v>4905</v>
          </cell>
          <cell r="C2265" t="str">
            <v>อิปัน</v>
          </cell>
          <cell r="D2265" t="str">
            <v>พระแสง</v>
          </cell>
          <cell r="E2265" t="str">
            <v>อำเภอพระแสง</v>
          </cell>
          <cell r="F2265" t="str">
            <v>4826II</v>
          </cell>
          <cell r="G2265">
            <v>127</v>
          </cell>
          <cell r="H2265">
            <v>855</v>
          </cell>
          <cell r="I2265" t="str">
            <v>0-0-62</v>
          </cell>
          <cell r="J2265">
            <v>100</v>
          </cell>
        </row>
        <row r="2266">
          <cell r="B2266">
            <v>4906</v>
          </cell>
          <cell r="C2266" t="str">
            <v>อิปัน</v>
          </cell>
          <cell r="D2266" t="str">
            <v>พระแสง</v>
          </cell>
          <cell r="E2266" t="str">
            <v>อำเภอพระแสง</v>
          </cell>
          <cell r="F2266" t="str">
            <v>4826II</v>
          </cell>
          <cell r="G2266">
            <v>127</v>
          </cell>
          <cell r="H2266">
            <v>856</v>
          </cell>
          <cell r="I2266" t="str">
            <v>0-0-63</v>
          </cell>
          <cell r="J2266">
            <v>100</v>
          </cell>
        </row>
        <row r="2267">
          <cell r="B2267">
            <v>4907</v>
          </cell>
          <cell r="C2267" t="str">
            <v>อิปัน</v>
          </cell>
          <cell r="D2267" t="str">
            <v>พระแสง</v>
          </cell>
          <cell r="E2267" t="str">
            <v>อำเภอพระแสง</v>
          </cell>
          <cell r="F2267" t="str">
            <v>4826II</v>
          </cell>
          <cell r="G2267">
            <v>127</v>
          </cell>
          <cell r="H2267">
            <v>857</v>
          </cell>
          <cell r="I2267" t="str">
            <v>0-0-63</v>
          </cell>
          <cell r="J2267">
            <v>100</v>
          </cell>
        </row>
        <row r="2268">
          <cell r="B2268">
            <v>4910</v>
          </cell>
          <cell r="C2268" t="str">
            <v>อิปัน</v>
          </cell>
          <cell r="D2268" t="str">
            <v>พระแสง</v>
          </cell>
          <cell r="E2268" t="str">
            <v>อำเภอพระแสง</v>
          </cell>
          <cell r="F2268" t="str">
            <v>4826II</v>
          </cell>
          <cell r="G2268">
            <v>127</v>
          </cell>
          <cell r="H2268">
            <v>873</v>
          </cell>
          <cell r="I2268" t="str">
            <v>0-0-78</v>
          </cell>
          <cell r="J2268">
            <v>280</v>
          </cell>
        </row>
        <row r="2269">
          <cell r="B2269">
            <v>4911</v>
          </cell>
          <cell r="C2269" t="str">
            <v>อิปัน</v>
          </cell>
          <cell r="D2269" t="str">
            <v>พระแสง</v>
          </cell>
          <cell r="E2269" t="str">
            <v>อำเภอพระแสง</v>
          </cell>
          <cell r="F2269" t="str">
            <v>4826II</v>
          </cell>
          <cell r="G2269">
            <v>127</v>
          </cell>
          <cell r="H2269">
            <v>872</v>
          </cell>
          <cell r="I2269" t="str">
            <v>0-0-58</v>
          </cell>
          <cell r="J2269">
            <v>100</v>
          </cell>
        </row>
        <row r="2270">
          <cell r="B2270">
            <v>4912</v>
          </cell>
          <cell r="C2270" t="str">
            <v>อิปัน</v>
          </cell>
          <cell r="D2270" t="str">
            <v>พระแสง</v>
          </cell>
          <cell r="E2270" t="str">
            <v>อำเภอพระแสง</v>
          </cell>
          <cell r="F2270" t="str">
            <v>4826II</v>
          </cell>
          <cell r="G2270">
            <v>141</v>
          </cell>
          <cell r="H2270">
            <v>870</v>
          </cell>
          <cell r="I2270" t="str">
            <v>0-0-20</v>
          </cell>
          <cell r="J2270">
            <v>100</v>
          </cell>
        </row>
        <row r="2271">
          <cell r="B2271">
            <v>4914</v>
          </cell>
          <cell r="C2271" t="str">
            <v>อิปัน</v>
          </cell>
          <cell r="D2271" t="str">
            <v>พระแสง</v>
          </cell>
          <cell r="E2271" t="str">
            <v>บ้านบางพา</v>
          </cell>
          <cell r="F2271" t="str">
            <v>4826III</v>
          </cell>
          <cell r="G2271">
            <v>143</v>
          </cell>
          <cell r="H2271">
            <v>847</v>
          </cell>
          <cell r="I2271" t="str">
            <v>0-0-25</v>
          </cell>
          <cell r="J2271">
            <v>100</v>
          </cell>
        </row>
        <row r="2272">
          <cell r="B2272">
            <v>4916</v>
          </cell>
          <cell r="C2272" t="str">
            <v>อิปัน</v>
          </cell>
          <cell r="D2272" t="str">
            <v>พระแสง</v>
          </cell>
          <cell r="E2272" t="str">
            <v>บ้านบางพา</v>
          </cell>
          <cell r="F2272" t="str">
            <v>4826III</v>
          </cell>
          <cell r="G2272">
            <v>143</v>
          </cell>
          <cell r="H2272">
            <v>846</v>
          </cell>
          <cell r="I2272" t="str">
            <v>0-0-60</v>
          </cell>
          <cell r="J2272">
            <v>8000</v>
          </cell>
        </row>
        <row r="2273">
          <cell r="B2273">
            <v>4919</v>
          </cell>
          <cell r="C2273" t="str">
            <v>อิปัน</v>
          </cell>
          <cell r="D2273" t="str">
            <v>พระแสง</v>
          </cell>
          <cell r="E2273" t="str">
            <v>บ้านบางพา</v>
          </cell>
          <cell r="F2273" t="str">
            <v>4826III</v>
          </cell>
          <cell r="G2273">
            <v>130</v>
          </cell>
          <cell r="H2273">
            <v>653</v>
          </cell>
          <cell r="I2273" t="str">
            <v>0-0-50</v>
          </cell>
          <cell r="J2273">
            <v>100</v>
          </cell>
        </row>
        <row r="2274">
          <cell r="B2274">
            <v>4920</v>
          </cell>
          <cell r="C2274" t="str">
            <v>อิปัน</v>
          </cell>
          <cell r="D2274" t="str">
            <v>พระแสง</v>
          </cell>
          <cell r="E2274" t="str">
            <v>อำเภอพระแสง</v>
          </cell>
          <cell r="F2274" t="str">
            <v>4826II</v>
          </cell>
          <cell r="G2274">
            <v>127</v>
          </cell>
          <cell r="H2274">
            <v>881</v>
          </cell>
          <cell r="I2274" t="str">
            <v>0-0-50</v>
          </cell>
          <cell r="J2274">
            <v>280</v>
          </cell>
        </row>
        <row r="2275">
          <cell r="B2275">
            <v>4921</v>
          </cell>
          <cell r="C2275" t="str">
            <v>อิปัน</v>
          </cell>
          <cell r="D2275" t="str">
            <v>พระแสง</v>
          </cell>
          <cell r="E2275" t="str">
            <v>อำเภอพระแสง</v>
          </cell>
          <cell r="F2275" t="str">
            <v>4826II</v>
          </cell>
          <cell r="G2275">
            <v>127</v>
          </cell>
          <cell r="H2275">
            <v>882</v>
          </cell>
          <cell r="I2275" t="str">
            <v>0-0-24</v>
          </cell>
          <cell r="J2275">
            <v>16000</v>
          </cell>
        </row>
        <row r="2276">
          <cell r="B2276">
            <v>4922</v>
          </cell>
          <cell r="C2276" t="str">
            <v>อิปัน</v>
          </cell>
          <cell r="D2276" t="str">
            <v>พระแสง</v>
          </cell>
          <cell r="E2276" t="str">
            <v>อำเภอพระแสง</v>
          </cell>
          <cell r="F2276" t="str">
            <v>4826II</v>
          </cell>
          <cell r="G2276">
            <v>127</v>
          </cell>
          <cell r="H2276">
            <v>883</v>
          </cell>
          <cell r="I2276" t="str">
            <v>0-1-33</v>
          </cell>
          <cell r="J2276">
            <v>280</v>
          </cell>
        </row>
        <row r="2277">
          <cell r="B2277">
            <v>4923</v>
          </cell>
          <cell r="C2277" t="str">
            <v>อิปัน</v>
          </cell>
          <cell r="D2277" t="str">
            <v>พระแสง</v>
          </cell>
          <cell r="E2277" t="str">
            <v>อำเภอพระแสง</v>
          </cell>
          <cell r="F2277" t="str">
            <v>4826II</v>
          </cell>
          <cell r="G2277">
            <v>127</v>
          </cell>
          <cell r="H2277">
            <v>884</v>
          </cell>
          <cell r="I2277" t="str">
            <v>0-1-32</v>
          </cell>
          <cell r="J2277">
            <v>100</v>
          </cell>
        </row>
        <row r="2278">
          <cell r="B2278">
            <v>4924</v>
          </cell>
          <cell r="C2278" t="str">
            <v>อิปัน</v>
          </cell>
          <cell r="D2278" t="str">
            <v>พระแสง</v>
          </cell>
          <cell r="E2278" t="str">
            <v>อำเภอพระแสง</v>
          </cell>
          <cell r="F2278" t="str">
            <v>4826II</v>
          </cell>
          <cell r="G2278">
            <v>127</v>
          </cell>
          <cell r="H2278">
            <v>885</v>
          </cell>
          <cell r="I2278" t="str">
            <v>0-0-44</v>
          </cell>
          <cell r="J2278">
            <v>2600</v>
          </cell>
        </row>
        <row r="2279">
          <cell r="B2279">
            <v>4925</v>
          </cell>
          <cell r="C2279" t="str">
            <v>อิปัน</v>
          </cell>
          <cell r="D2279" t="str">
            <v>พระแสง</v>
          </cell>
          <cell r="E2279" t="str">
            <v>อำเภอพระแสง</v>
          </cell>
          <cell r="F2279" t="str">
            <v>4826II</v>
          </cell>
          <cell r="G2279">
            <v>127</v>
          </cell>
          <cell r="H2279">
            <v>886</v>
          </cell>
          <cell r="I2279" t="str">
            <v>0-2-23</v>
          </cell>
          <cell r="J2279">
            <v>2600</v>
          </cell>
        </row>
        <row r="2280">
          <cell r="B2280">
            <v>4926</v>
          </cell>
          <cell r="C2280" t="str">
            <v>อิปัน</v>
          </cell>
          <cell r="D2280" t="str">
            <v>พระแสง</v>
          </cell>
          <cell r="E2280" t="str">
            <v>อำเภอพระแสง</v>
          </cell>
          <cell r="F2280" t="str">
            <v>4826II</v>
          </cell>
          <cell r="G2280">
            <v>113</v>
          </cell>
          <cell r="H2280">
            <v>118</v>
          </cell>
          <cell r="I2280" t="str">
            <v>5-0-61</v>
          </cell>
          <cell r="J2280">
            <v>100</v>
          </cell>
        </row>
        <row r="2281">
          <cell r="B2281">
            <v>4927</v>
          </cell>
          <cell r="C2281" t="str">
            <v>อิปัน</v>
          </cell>
          <cell r="D2281" t="str">
            <v>พระแสง</v>
          </cell>
          <cell r="E2281" t="str">
            <v>อำเภอพระแสง</v>
          </cell>
          <cell r="F2281" t="str">
            <v>4826III</v>
          </cell>
          <cell r="G2281">
            <v>130</v>
          </cell>
          <cell r="H2281">
            <v>654</v>
          </cell>
          <cell r="I2281" t="str">
            <v>0-0-49</v>
          </cell>
          <cell r="J2281">
            <v>8000</v>
          </cell>
        </row>
        <row r="2282">
          <cell r="B2282">
            <v>4928</v>
          </cell>
          <cell r="C2282" t="str">
            <v>อิปัน</v>
          </cell>
          <cell r="D2282" t="str">
            <v>พระแสง</v>
          </cell>
          <cell r="E2282" t="str">
            <v>อำเภอพระแสง</v>
          </cell>
          <cell r="F2282" t="str">
            <v>4826III</v>
          </cell>
          <cell r="G2282">
            <v>130</v>
          </cell>
          <cell r="H2282">
            <v>655</v>
          </cell>
          <cell r="I2282" t="str">
            <v>0-0-24</v>
          </cell>
          <cell r="J2282">
            <v>8000</v>
          </cell>
        </row>
        <row r="2283">
          <cell r="B2283">
            <v>4929</v>
          </cell>
          <cell r="C2283" t="str">
            <v>อิปัน</v>
          </cell>
          <cell r="D2283" t="str">
            <v>พระแสง</v>
          </cell>
          <cell r="E2283" t="str">
            <v>บ้านบางพา</v>
          </cell>
          <cell r="F2283" t="str">
            <v>4826III</v>
          </cell>
          <cell r="G2283">
            <v>154</v>
          </cell>
          <cell r="H2283">
            <v>138</v>
          </cell>
          <cell r="I2283" t="str">
            <v>8-3-96</v>
          </cell>
          <cell r="J2283">
            <v>100</v>
          </cell>
        </row>
        <row r="2284">
          <cell r="B2284">
            <v>4930</v>
          </cell>
          <cell r="C2284" t="str">
            <v>อิปัน</v>
          </cell>
          <cell r="D2284" t="str">
            <v>พระแสง</v>
          </cell>
          <cell r="E2284" t="str">
            <v>อำเภอพระแสง</v>
          </cell>
          <cell r="F2284" t="str">
            <v>4826III</v>
          </cell>
          <cell r="G2284">
            <v>130</v>
          </cell>
          <cell r="H2284">
            <v>656</v>
          </cell>
          <cell r="I2284" t="str">
            <v>0-1-62</v>
          </cell>
          <cell r="J2284">
            <v>100</v>
          </cell>
        </row>
        <row r="2285">
          <cell r="B2285">
            <v>4931</v>
          </cell>
          <cell r="C2285" t="str">
            <v>อิปัน</v>
          </cell>
          <cell r="D2285" t="str">
            <v>พระแสง</v>
          </cell>
          <cell r="E2285" t="str">
            <v>อำเภอพระแสง</v>
          </cell>
          <cell r="F2285" t="str">
            <v>4826III</v>
          </cell>
          <cell r="G2285">
            <v>130</v>
          </cell>
          <cell r="H2285">
            <v>657</v>
          </cell>
          <cell r="I2285" t="str">
            <v>0-0-54</v>
          </cell>
          <cell r="J2285">
            <v>100</v>
          </cell>
        </row>
        <row r="2286">
          <cell r="B2286">
            <v>4932</v>
          </cell>
          <cell r="C2286" t="str">
            <v>อิปัน</v>
          </cell>
          <cell r="D2286" t="str">
            <v>พระแสง</v>
          </cell>
          <cell r="E2286" t="str">
            <v>อำเภอพระแสง</v>
          </cell>
          <cell r="F2286" t="str">
            <v>4826II</v>
          </cell>
          <cell r="G2286">
            <v>141</v>
          </cell>
          <cell r="H2286">
            <v>1094</v>
          </cell>
          <cell r="I2286" t="str">
            <v>8-0-20</v>
          </cell>
          <cell r="J2286">
            <v>100</v>
          </cell>
        </row>
        <row r="2287">
          <cell r="B2287">
            <v>4934</v>
          </cell>
          <cell r="C2287" t="str">
            <v>อิปัน</v>
          </cell>
          <cell r="D2287" t="str">
            <v>พระแสง</v>
          </cell>
          <cell r="E2287" t="str">
            <v>อำเภอพระแสง</v>
          </cell>
          <cell r="F2287" t="str">
            <v>4826II</v>
          </cell>
          <cell r="G2287">
            <v>141</v>
          </cell>
          <cell r="H2287">
            <v>1088</v>
          </cell>
          <cell r="I2287" t="str">
            <v>18-0-63</v>
          </cell>
          <cell r="J2287">
            <v>100</v>
          </cell>
        </row>
        <row r="2288">
          <cell r="B2288">
            <v>4935</v>
          </cell>
          <cell r="C2288" t="str">
            <v>อิปัน</v>
          </cell>
          <cell r="D2288" t="str">
            <v>พระแสง</v>
          </cell>
          <cell r="E2288" t="str">
            <v>อำเภอพระแสง</v>
          </cell>
          <cell r="F2288" t="str">
            <v>4826II</v>
          </cell>
          <cell r="G2288">
            <v>141</v>
          </cell>
          <cell r="H2288">
            <v>1090</v>
          </cell>
          <cell r="I2288" t="str">
            <v>11-3-81</v>
          </cell>
          <cell r="J2288">
            <v>100</v>
          </cell>
        </row>
        <row r="2289">
          <cell r="B2289">
            <v>4936</v>
          </cell>
          <cell r="C2289" t="str">
            <v>อิปัน</v>
          </cell>
          <cell r="D2289" t="str">
            <v>พระแสง</v>
          </cell>
          <cell r="E2289" t="str">
            <v>อำเภอพระแสง</v>
          </cell>
          <cell r="F2289" t="str">
            <v>4826II</v>
          </cell>
          <cell r="G2289">
            <v>141</v>
          </cell>
          <cell r="H2289">
            <v>1089</v>
          </cell>
          <cell r="I2289" t="str">
            <v>13-0-11</v>
          </cell>
          <cell r="J2289">
            <v>100</v>
          </cell>
        </row>
        <row r="2290">
          <cell r="B2290">
            <v>4943</v>
          </cell>
          <cell r="C2290" t="str">
            <v>อิปัน</v>
          </cell>
          <cell r="D2290" t="str">
            <v>พระแสง</v>
          </cell>
          <cell r="E2290" t="str">
            <v>บ้านบางพา</v>
          </cell>
          <cell r="F2290" t="str">
            <v>4826III</v>
          </cell>
          <cell r="G2290">
            <v>142</v>
          </cell>
          <cell r="H2290">
            <v>156</v>
          </cell>
          <cell r="I2290" t="str">
            <v>1-0-77</v>
          </cell>
          <cell r="J2290">
            <v>250</v>
          </cell>
        </row>
        <row r="2291">
          <cell r="B2291">
            <v>4944</v>
          </cell>
          <cell r="C2291" t="str">
            <v>อิปัน</v>
          </cell>
          <cell r="D2291" t="str">
            <v>พระแสง</v>
          </cell>
          <cell r="E2291" t="str">
            <v>บ้านบางพา</v>
          </cell>
          <cell r="F2291" t="str">
            <v>4826III</v>
          </cell>
          <cell r="G2291">
            <v>130</v>
          </cell>
          <cell r="H2291">
            <v>658</v>
          </cell>
          <cell r="I2291" t="str">
            <v>0-0-18</v>
          </cell>
          <cell r="J2291">
            <v>100</v>
          </cell>
        </row>
        <row r="2292">
          <cell r="B2292">
            <v>4950</v>
          </cell>
          <cell r="C2292" t="str">
            <v>อิปัน</v>
          </cell>
          <cell r="D2292" t="str">
            <v>พระแสง</v>
          </cell>
          <cell r="E2292" t="str">
            <v>อำเภอพระแสง</v>
          </cell>
          <cell r="F2292" t="str">
            <v>4826III</v>
          </cell>
          <cell r="G2292">
            <v>143</v>
          </cell>
          <cell r="H2292">
            <v>853</v>
          </cell>
          <cell r="I2292" t="str">
            <v>0-0-44</v>
          </cell>
          <cell r="J2292">
            <v>16000</v>
          </cell>
        </row>
        <row r="2293">
          <cell r="B2293">
            <v>4952</v>
          </cell>
          <cell r="C2293" t="str">
            <v>อิปัน</v>
          </cell>
          <cell r="D2293" t="str">
            <v>พระแสง</v>
          </cell>
          <cell r="E2293" t="str">
            <v>อำเภอพระแสง</v>
          </cell>
          <cell r="F2293" t="str">
            <v>4826III</v>
          </cell>
          <cell r="G2293">
            <v>143</v>
          </cell>
          <cell r="H2293">
            <v>855</v>
          </cell>
          <cell r="I2293" t="str">
            <v>0-0-44</v>
          </cell>
          <cell r="J2293">
            <v>16000</v>
          </cell>
        </row>
        <row r="2294">
          <cell r="B2294">
            <v>4953</v>
          </cell>
          <cell r="C2294" t="str">
            <v>อิปัน</v>
          </cell>
          <cell r="D2294" t="str">
            <v>พระแสง</v>
          </cell>
          <cell r="E2294" t="str">
            <v>อำเภอพระแสง</v>
          </cell>
          <cell r="F2294" t="str">
            <v>4826II</v>
          </cell>
          <cell r="G2294">
            <v>127</v>
          </cell>
          <cell r="H2294">
            <v>890</v>
          </cell>
          <cell r="I2294" t="str">
            <v>1-0-0</v>
          </cell>
          <cell r="J2294">
            <v>2600</v>
          </cell>
        </row>
        <row r="2295">
          <cell r="B2295">
            <v>4954</v>
          </cell>
          <cell r="C2295" t="str">
            <v>อิปัน</v>
          </cell>
          <cell r="D2295" t="str">
            <v>พระแสง</v>
          </cell>
          <cell r="E2295" t="str">
            <v>อำเภอพระแสง</v>
          </cell>
          <cell r="F2295" t="str">
            <v>4826II</v>
          </cell>
          <cell r="G2295">
            <v>141</v>
          </cell>
          <cell r="H2295">
            <v>884</v>
          </cell>
          <cell r="I2295" t="str">
            <v>0-0-82</v>
          </cell>
          <cell r="J2295">
            <v>100</v>
          </cell>
        </row>
        <row r="2296">
          <cell r="B2296">
            <v>4955</v>
          </cell>
          <cell r="C2296" t="str">
            <v>อิปัน</v>
          </cell>
          <cell r="D2296" t="str">
            <v>พระแสง</v>
          </cell>
          <cell r="E2296" t="str">
            <v>อำเภอพระแสง</v>
          </cell>
          <cell r="F2296" t="str">
            <v>4826II</v>
          </cell>
          <cell r="G2296">
            <v>141</v>
          </cell>
          <cell r="H2296">
            <v>885</v>
          </cell>
          <cell r="I2296" t="str">
            <v>0-0-72</v>
          </cell>
          <cell r="J2296">
            <v>100</v>
          </cell>
        </row>
        <row r="2297">
          <cell r="B2297">
            <v>4956</v>
          </cell>
          <cell r="C2297" t="str">
            <v>อิปัน</v>
          </cell>
          <cell r="D2297" t="str">
            <v>พระแสง</v>
          </cell>
          <cell r="E2297" t="str">
            <v>อำเภอพระแสง</v>
          </cell>
          <cell r="F2297" t="str">
            <v>4826II</v>
          </cell>
          <cell r="G2297">
            <v>141</v>
          </cell>
          <cell r="H2297">
            <v>886</v>
          </cell>
          <cell r="I2297" t="str">
            <v>0-1-48</v>
          </cell>
          <cell r="J2297">
            <v>100</v>
          </cell>
        </row>
        <row r="2298">
          <cell r="B2298">
            <v>4957</v>
          </cell>
          <cell r="C2298" t="str">
            <v>อิปัน</v>
          </cell>
          <cell r="D2298" t="str">
            <v>พระแสง</v>
          </cell>
          <cell r="E2298" t="str">
            <v>อำเภอพระแสง</v>
          </cell>
          <cell r="F2298" t="str">
            <v>4826II</v>
          </cell>
          <cell r="G2298">
            <v>141</v>
          </cell>
          <cell r="H2298">
            <v>887</v>
          </cell>
          <cell r="I2298" t="str">
            <v>0-0-35</v>
          </cell>
          <cell r="J2298">
            <v>100</v>
          </cell>
        </row>
        <row r="2299">
          <cell r="B2299">
            <v>4958</v>
          </cell>
          <cell r="C2299" t="str">
            <v>อิปัน</v>
          </cell>
          <cell r="D2299" t="str">
            <v>พระแสง</v>
          </cell>
          <cell r="E2299" t="str">
            <v>อำเภอพระแสง</v>
          </cell>
          <cell r="F2299" t="str">
            <v>4826II</v>
          </cell>
          <cell r="G2299">
            <v>141</v>
          </cell>
          <cell r="H2299">
            <v>888</v>
          </cell>
          <cell r="I2299" t="str">
            <v>0-0-21</v>
          </cell>
          <cell r="J2299">
            <v>100</v>
          </cell>
        </row>
        <row r="2300">
          <cell r="B2300">
            <v>4969</v>
          </cell>
          <cell r="C2300" t="str">
            <v>อิปัน</v>
          </cell>
          <cell r="D2300" t="str">
            <v>พระแสง</v>
          </cell>
          <cell r="E2300" t="str">
            <v>อำเภอพระแสง</v>
          </cell>
          <cell r="F2300" t="str">
            <v>4826II</v>
          </cell>
          <cell r="G2300">
            <v>127</v>
          </cell>
          <cell r="H2300">
            <v>887</v>
          </cell>
          <cell r="I2300" t="str">
            <v>0-0-44</v>
          </cell>
          <cell r="J2300">
            <v>2600</v>
          </cell>
        </row>
        <row r="2301">
          <cell r="B2301">
            <v>4970</v>
          </cell>
          <cell r="C2301" t="str">
            <v>อิปัน</v>
          </cell>
          <cell r="D2301" t="str">
            <v>พระแสง</v>
          </cell>
          <cell r="E2301" t="str">
            <v>อำเภอพระแสง</v>
          </cell>
          <cell r="F2301" t="str">
            <v>4826II</v>
          </cell>
          <cell r="G2301">
            <v>127</v>
          </cell>
          <cell r="H2301">
            <v>888</v>
          </cell>
          <cell r="I2301" t="str">
            <v>0-0-88</v>
          </cell>
          <cell r="J2301">
            <v>2600</v>
          </cell>
        </row>
        <row r="2302">
          <cell r="B2302">
            <v>4971</v>
          </cell>
          <cell r="C2302" t="str">
            <v>อิปัน</v>
          </cell>
          <cell r="D2302" t="str">
            <v>พระแสง</v>
          </cell>
          <cell r="E2302" t="str">
            <v>อำเภอพระแสง</v>
          </cell>
          <cell r="F2302" t="str">
            <v>4826II</v>
          </cell>
          <cell r="G2302">
            <v>127</v>
          </cell>
          <cell r="H2302">
            <v>889</v>
          </cell>
          <cell r="I2302" t="str">
            <v>0-0-44</v>
          </cell>
          <cell r="J2302">
            <v>2600</v>
          </cell>
        </row>
        <row r="2303">
          <cell r="B2303">
            <v>4979</v>
          </cell>
          <cell r="C2303" t="str">
            <v>อิปัน</v>
          </cell>
          <cell r="D2303" t="str">
            <v>พระแสง</v>
          </cell>
          <cell r="E2303" t="str">
            <v>อำเภอพระแสง</v>
          </cell>
          <cell r="F2303" t="str">
            <v>4826II</v>
          </cell>
          <cell r="G2303">
            <v>127</v>
          </cell>
          <cell r="H2303">
            <v>891</v>
          </cell>
          <cell r="I2303" t="str">
            <v>0-0-79</v>
          </cell>
          <cell r="J2303">
            <v>100</v>
          </cell>
        </row>
        <row r="2304">
          <cell r="B2304">
            <v>4980</v>
          </cell>
          <cell r="C2304" t="str">
            <v>อิปัน</v>
          </cell>
          <cell r="D2304" t="str">
            <v>พระแสง</v>
          </cell>
          <cell r="E2304" t="str">
            <v>อำเภอพระแสง</v>
          </cell>
          <cell r="F2304" t="str">
            <v>4826II</v>
          </cell>
          <cell r="G2304">
            <v>127</v>
          </cell>
          <cell r="H2304">
            <v>892</v>
          </cell>
          <cell r="I2304" t="str">
            <v>0-0-32</v>
          </cell>
          <cell r="J2304">
            <v>16000</v>
          </cell>
        </row>
        <row r="2305">
          <cell r="B2305">
            <v>4981</v>
          </cell>
          <cell r="C2305" t="str">
            <v>อิปัน</v>
          </cell>
          <cell r="D2305" t="str">
            <v>พระแสง</v>
          </cell>
          <cell r="E2305" t="str">
            <v>อำเภอพระแสง</v>
          </cell>
          <cell r="F2305" t="str">
            <v>4826II</v>
          </cell>
          <cell r="G2305">
            <v>127</v>
          </cell>
          <cell r="H2305">
            <v>893</v>
          </cell>
          <cell r="I2305" t="str">
            <v>0-0-61</v>
          </cell>
          <cell r="J2305">
            <v>16000</v>
          </cell>
        </row>
        <row r="2306">
          <cell r="B2306">
            <v>4982</v>
          </cell>
          <cell r="C2306" t="str">
            <v>อิปัน</v>
          </cell>
          <cell r="D2306" t="str">
            <v>พระแสง</v>
          </cell>
          <cell r="E2306" t="str">
            <v>อำเภอพระแสง</v>
          </cell>
          <cell r="F2306" t="str">
            <v>4826II</v>
          </cell>
          <cell r="G2306">
            <v>127</v>
          </cell>
          <cell r="H2306">
            <v>1030</v>
          </cell>
          <cell r="I2306" t="str">
            <v>0-0-4</v>
          </cell>
          <cell r="J2306">
            <v>16000</v>
          </cell>
        </row>
        <row r="2307">
          <cell r="B2307">
            <v>4988</v>
          </cell>
          <cell r="C2307" t="str">
            <v>อิปัน</v>
          </cell>
          <cell r="D2307" t="str">
            <v>พระแสง</v>
          </cell>
          <cell r="E2307" t="str">
            <v>อำเภอพระแสง</v>
          </cell>
          <cell r="F2307" t="str">
            <v>4826III</v>
          </cell>
          <cell r="G2307">
            <v>130</v>
          </cell>
          <cell r="H2307">
            <v>662</v>
          </cell>
          <cell r="I2307" t="str">
            <v>0-0-28</v>
          </cell>
          <cell r="J2307">
            <v>100</v>
          </cell>
        </row>
        <row r="2308">
          <cell r="B2308">
            <v>4989</v>
          </cell>
          <cell r="C2308" t="str">
            <v>อิปัน</v>
          </cell>
          <cell r="D2308" t="str">
            <v>พระแสง</v>
          </cell>
          <cell r="E2308" t="str">
            <v>อำเภอพระแสง</v>
          </cell>
          <cell r="F2308" t="str">
            <v>4826III</v>
          </cell>
          <cell r="G2308">
            <v>130</v>
          </cell>
          <cell r="H2308">
            <v>663</v>
          </cell>
          <cell r="I2308" t="str">
            <v>0-0-28</v>
          </cell>
          <cell r="J2308">
            <v>8000</v>
          </cell>
        </row>
        <row r="2309">
          <cell r="B2309">
            <v>4990</v>
          </cell>
          <cell r="C2309" t="str">
            <v>อิปัน</v>
          </cell>
          <cell r="D2309" t="str">
            <v>พระแสง</v>
          </cell>
          <cell r="E2309" t="str">
            <v>อำเภอพระแสง</v>
          </cell>
          <cell r="F2309" t="str">
            <v>4826III</v>
          </cell>
          <cell r="G2309">
            <v>155</v>
          </cell>
          <cell r="H2309">
            <v>129</v>
          </cell>
          <cell r="I2309" t="str">
            <v>12-0-0</v>
          </cell>
          <cell r="J2309">
            <v>100</v>
          </cell>
        </row>
        <row r="2310">
          <cell r="B2310">
            <v>4991</v>
          </cell>
          <cell r="C2310" t="str">
            <v>อิปัน</v>
          </cell>
          <cell r="D2310" t="str">
            <v>พระแสง</v>
          </cell>
          <cell r="E2310" t="str">
            <v>อำเภอพระแสง</v>
          </cell>
          <cell r="F2310" t="str">
            <v>4826II</v>
          </cell>
          <cell r="G2310">
            <v>127</v>
          </cell>
          <cell r="H2310">
            <v>1025</v>
          </cell>
          <cell r="I2310" t="str">
            <v>0-0-22</v>
          </cell>
          <cell r="J2310">
            <v>16000</v>
          </cell>
        </row>
        <row r="2311">
          <cell r="B2311">
            <v>4992</v>
          </cell>
          <cell r="C2311" t="str">
            <v>อิปัน</v>
          </cell>
          <cell r="D2311" t="str">
            <v>พระแสง</v>
          </cell>
          <cell r="E2311" t="str">
            <v>บ้านบางพา</v>
          </cell>
          <cell r="F2311" t="str">
            <v>4826III</v>
          </cell>
          <cell r="G2311">
            <v>143</v>
          </cell>
          <cell r="H2311">
            <v>856</v>
          </cell>
          <cell r="I2311" t="str">
            <v>1-0-0</v>
          </cell>
          <cell r="J2311">
            <v>100</v>
          </cell>
        </row>
        <row r="2312">
          <cell r="B2312">
            <v>4993</v>
          </cell>
          <cell r="C2312" t="str">
            <v>อิปัน</v>
          </cell>
          <cell r="D2312" t="str">
            <v>พระแสง</v>
          </cell>
          <cell r="E2312" t="str">
            <v>อำเภอพระแสง</v>
          </cell>
          <cell r="F2312" t="str">
            <v>4826II</v>
          </cell>
          <cell r="G2312">
            <v>99</v>
          </cell>
          <cell r="H2312">
            <v>214</v>
          </cell>
          <cell r="I2312" t="str">
            <v>5-1-7</v>
          </cell>
          <cell r="J2312">
            <v>100</v>
          </cell>
        </row>
        <row r="2313">
          <cell r="B2313">
            <v>4994</v>
          </cell>
          <cell r="C2313" t="str">
            <v>อิปัน</v>
          </cell>
          <cell r="D2313" t="str">
            <v>พระแสง</v>
          </cell>
          <cell r="E2313" t="str">
            <v>บ้านบางพา</v>
          </cell>
          <cell r="F2313" t="str">
            <v>4826III</v>
          </cell>
          <cell r="G2313">
            <v>154</v>
          </cell>
          <cell r="H2313">
            <v>172</v>
          </cell>
          <cell r="I2313" t="str">
            <v>1-3-5</v>
          </cell>
          <cell r="J2313">
            <v>100</v>
          </cell>
        </row>
        <row r="2314">
          <cell r="B2314">
            <v>4995</v>
          </cell>
          <cell r="C2314" t="str">
            <v>อิปัน</v>
          </cell>
          <cell r="D2314" t="str">
            <v>พระแสง</v>
          </cell>
          <cell r="E2314" t="str">
            <v>บ้าบบางพา</v>
          </cell>
          <cell r="F2314" t="str">
            <v>4826III</v>
          </cell>
          <cell r="G2314">
            <v>154</v>
          </cell>
          <cell r="H2314">
            <v>171</v>
          </cell>
          <cell r="I2314" t="str">
            <v>2-1-98</v>
          </cell>
          <cell r="J2314">
            <v>100</v>
          </cell>
        </row>
        <row r="2315">
          <cell r="B2315">
            <v>4996</v>
          </cell>
          <cell r="C2315" t="str">
            <v>อิปัน</v>
          </cell>
          <cell r="D2315" t="str">
            <v>พระแสง</v>
          </cell>
          <cell r="E2315" t="str">
            <v>บ้านบางพา</v>
          </cell>
          <cell r="F2315" t="str">
            <v>4826III</v>
          </cell>
          <cell r="G2315">
            <v>154</v>
          </cell>
          <cell r="H2315">
            <v>168</v>
          </cell>
          <cell r="I2315" t="str">
            <v>3-0-42</v>
          </cell>
          <cell r="J2315">
            <v>100</v>
          </cell>
        </row>
        <row r="2316">
          <cell r="B2316">
            <v>4997</v>
          </cell>
          <cell r="C2316" t="str">
            <v>อิปัน</v>
          </cell>
          <cell r="D2316" t="str">
            <v>พระแสง</v>
          </cell>
          <cell r="E2316" t="str">
            <v>บ้านบางพา</v>
          </cell>
          <cell r="F2316" t="str">
            <v>4826III</v>
          </cell>
          <cell r="G2316">
            <v>154</v>
          </cell>
          <cell r="H2316">
            <v>170</v>
          </cell>
          <cell r="I2316" t="str">
            <v>3-0-83</v>
          </cell>
          <cell r="J2316">
            <v>150</v>
          </cell>
        </row>
        <row r="2317">
          <cell r="B2317">
            <v>4998</v>
          </cell>
          <cell r="C2317" t="str">
            <v>อิปัน</v>
          </cell>
          <cell r="D2317" t="str">
            <v>พระแสง</v>
          </cell>
          <cell r="E2317" t="str">
            <v>บ้านบางพา</v>
          </cell>
          <cell r="F2317" t="str">
            <v>4826III</v>
          </cell>
          <cell r="G2317">
            <v>154</v>
          </cell>
          <cell r="H2317">
            <v>178</v>
          </cell>
          <cell r="I2317" t="str">
            <v>3-0-21</v>
          </cell>
          <cell r="J2317">
            <v>180</v>
          </cell>
        </row>
        <row r="2318">
          <cell r="B2318">
            <v>4999</v>
          </cell>
          <cell r="C2318" t="str">
            <v>อิปัน</v>
          </cell>
          <cell r="D2318" t="str">
            <v>พระแสง</v>
          </cell>
          <cell r="E2318" t="str">
            <v>อำเภอพระแสง</v>
          </cell>
          <cell r="F2318" t="str">
            <v>4826II</v>
          </cell>
          <cell r="G2318">
            <v>127</v>
          </cell>
          <cell r="H2318">
            <v>898</v>
          </cell>
          <cell r="I2318" t="str">
            <v>0-0-59</v>
          </cell>
          <cell r="J2318">
            <v>100</v>
          </cell>
        </row>
        <row r="2319">
          <cell r="B2319">
            <v>5003</v>
          </cell>
          <cell r="C2319" t="str">
            <v>อิปัน</v>
          </cell>
          <cell r="D2319" t="str">
            <v>พระแสง</v>
          </cell>
          <cell r="E2319" t="str">
            <v>บ้านบางพา</v>
          </cell>
          <cell r="F2319" t="str">
            <v>4826III</v>
          </cell>
          <cell r="G2319">
            <v>143</v>
          </cell>
          <cell r="H2319">
            <v>857</v>
          </cell>
          <cell r="I2319" t="str">
            <v>0-0-25</v>
          </cell>
          <cell r="J2319">
            <v>8000</v>
          </cell>
        </row>
        <row r="2320">
          <cell r="B2320">
            <v>5004</v>
          </cell>
          <cell r="C2320" t="str">
            <v>อิปัน</v>
          </cell>
          <cell r="D2320" t="str">
            <v>พระแสง</v>
          </cell>
          <cell r="E2320" t="str">
            <v>อำเภอพระแสง</v>
          </cell>
          <cell r="F2320" t="str">
            <v>4826III</v>
          </cell>
          <cell r="G2320">
            <v>130</v>
          </cell>
          <cell r="H2320">
            <v>664</v>
          </cell>
          <cell r="I2320" t="str">
            <v>0-1-47</v>
          </cell>
          <cell r="J2320">
            <v>100</v>
          </cell>
        </row>
        <row r="2321">
          <cell r="B2321">
            <v>5005</v>
          </cell>
          <cell r="C2321" t="str">
            <v>อิปัน</v>
          </cell>
          <cell r="D2321" t="str">
            <v>พระแสง</v>
          </cell>
          <cell r="E2321" t="str">
            <v>อำเภอพระแสง</v>
          </cell>
          <cell r="F2321" t="str">
            <v>4826III</v>
          </cell>
          <cell r="G2321">
            <v>130</v>
          </cell>
          <cell r="H2321">
            <v>665</v>
          </cell>
          <cell r="I2321" t="str">
            <v>0-0-62</v>
          </cell>
          <cell r="J2321">
            <v>100</v>
          </cell>
        </row>
        <row r="2322">
          <cell r="B2322">
            <v>5006</v>
          </cell>
          <cell r="C2322" t="str">
            <v>อิปัน</v>
          </cell>
          <cell r="D2322" t="str">
            <v>พระแสง</v>
          </cell>
          <cell r="E2322" t="str">
            <v>อำเภอพระแสง</v>
          </cell>
          <cell r="F2322" t="str">
            <v>4826III</v>
          </cell>
          <cell r="G2322">
            <v>130</v>
          </cell>
          <cell r="H2322">
            <v>666</v>
          </cell>
          <cell r="I2322" t="str">
            <v>0-0-55</v>
          </cell>
          <cell r="J2322">
            <v>100</v>
          </cell>
        </row>
        <row r="2323">
          <cell r="B2323">
            <v>5007</v>
          </cell>
          <cell r="C2323" t="str">
            <v>อิปัน</v>
          </cell>
          <cell r="D2323" t="str">
            <v>พระแสง</v>
          </cell>
          <cell r="E2323" t="str">
            <v>อำเภอพระแสง</v>
          </cell>
          <cell r="F2323" t="str">
            <v>4826III</v>
          </cell>
          <cell r="G2323">
            <v>130</v>
          </cell>
          <cell r="H2323">
            <v>667</v>
          </cell>
          <cell r="I2323" t="str">
            <v>0-0-57</v>
          </cell>
          <cell r="J2323">
            <v>100</v>
          </cell>
        </row>
        <row r="2324">
          <cell r="B2324">
            <v>5008</v>
          </cell>
          <cell r="C2324" t="str">
            <v>อิปัน</v>
          </cell>
          <cell r="D2324" t="str">
            <v>พระแสง</v>
          </cell>
          <cell r="E2324" t="str">
            <v>บ้านบางพา</v>
          </cell>
          <cell r="F2324" t="str">
            <v>4826III</v>
          </cell>
          <cell r="G2324">
            <v>142</v>
          </cell>
          <cell r="H2324">
            <v>160</v>
          </cell>
          <cell r="I2324" t="str">
            <v>3-0-85</v>
          </cell>
          <cell r="J2324">
            <v>100</v>
          </cell>
        </row>
        <row r="2325">
          <cell r="B2325">
            <v>5009</v>
          </cell>
          <cell r="C2325" t="str">
            <v>อิปัน</v>
          </cell>
          <cell r="D2325" t="str">
            <v>พระแสง</v>
          </cell>
          <cell r="E2325" t="str">
            <v>อำเภอพระแสง</v>
          </cell>
          <cell r="F2325" t="str">
            <v>4826II</v>
          </cell>
          <cell r="G2325">
            <v>127</v>
          </cell>
          <cell r="H2325">
            <v>899</v>
          </cell>
          <cell r="I2325" t="str">
            <v>0-0-87</v>
          </cell>
          <cell r="J2325">
            <v>2600</v>
          </cell>
        </row>
        <row r="2326">
          <cell r="B2326">
            <v>5010</v>
          </cell>
          <cell r="C2326" t="str">
            <v>อิปัน</v>
          </cell>
          <cell r="D2326" t="str">
            <v>พระแสง</v>
          </cell>
          <cell r="E2326" t="str">
            <v>อำเภอพระแสง</v>
          </cell>
          <cell r="F2326" t="str">
            <v>4826II</v>
          </cell>
          <cell r="G2326">
            <v>127</v>
          </cell>
          <cell r="H2326">
            <v>900</v>
          </cell>
          <cell r="I2326" t="str">
            <v>0-0-90</v>
          </cell>
          <cell r="J2326">
            <v>2600</v>
          </cell>
        </row>
        <row r="2327">
          <cell r="B2327">
            <v>5011</v>
          </cell>
          <cell r="C2327" t="str">
            <v>อิปัน</v>
          </cell>
          <cell r="D2327" t="str">
            <v>พระแสง</v>
          </cell>
          <cell r="E2327" t="str">
            <v>อำเภอพระแสง</v>
          </cell>
          <cell r="F2327" t="str">
            <v>4826III</v>
          </cell>
          <cell r="G2327">
            <v>130</v>
          </cell>
          <cell r="H2327">
            <v>668</v>
          </cell>
          <cell r="I2327" t="str">
            <v>0-1-45</v>
          </cell>
          <cell r="J2327">
            <v>280</v>
          </cell>
        </row>
        <row r="2328">
          <cell r="B2328">
            <v>5012</v>
          </cell>
          <cell r="C2328" t="str">
            <v>อิปัน</v>
          </cell>
          <cell r="D2328" t="str">
            <v>พระแสง</v>
          </cell>
          <cell r="E2328" t="str">
            <v>อำเภอพระแสง</v>
          </cell>
          <cell r="F2328" t="str">
            <v>4826III</v>
          </cell>
          <cell r="G2328">
            <v>130</v>
          </cell>
          <cell r="H2328">
            <v>669</v>
          </cell>
          <cell r="I2328" t="str">
            <v>0-0-60</v>
          </cell>
          <cell r="J2328">
            <v>280</v>
          </cell>
        </row>
        <row r="2329">
          <cell r="B2329">
            <v>5017</v>
          </cell>
          <cell r="C2329" t="str">
            <v>อิปัน</v>
          </cell>
          <cell r="D2329" t="str">
            <v>พระแสง</v>
          </cell>
          <cell r="E2329" t="str">
            <v>บ้านบางพา</v>
          </cell>
          <cell r="F2329" t="str">
            <v>4826III</v>
          </cell>
          <cell r="G2329">
            <v>143</v>
          </cell>
          <cell r="H2329">
            <v>858</v>
          </cell>
          <cell r="I2329" t="str">
            <v>0-0-85</v>
          </cell>
          <cell r="J2329">
            <v>100</v>
          </cell>
        </row>
        <row r="2330">
          <cell r="B2330">
            <v>5018</v>
          </cell>
          <cell r="C2330" t="str">
            <v>อิปัน</v>
          </cell>
          <cell r="D2330" t="str">
            <v>พระแสง</v>
          </cell>
          <cell r="E2330" t="str">
            <v>บ้านบางพา</v>
          </cell>
          <cell r="F2330" t="str">
            <v>4826III</v>
          </cell>
          <cell r="G2330">
            <v>143</v>
          </cell>
          <cell r="H2330">
            <v>859</v>
          </cell>
          <cell r="I2330" t="str">
            <v>0-0-56</v>
          </cell>
          <cell r="J2330">
            <v>100</v>
          </cell>
        </row>
        <row r="2331">
          <cell r="B2331">
            <v>5019</v>
          </cell>
          <cell r="C2331" t="str">
            <v>อิปัน</v>
          </cell>
          <cell r="D2331" t="str">
            <v>พระแสง</v>
          </cell>
          <cell r="E2331" t="str">
            <v>บ้านบางพา</v>
          </cell>
          <cell r="F2331" t="str">
            <v>4826III</v>
          </cell>
          <cell r="G2331">
            <v>143</v>
          </cell>
          <cell r="H2331">
            <v>860</v>
          </cell>
          <cell r="I2331" t="str">
            <v>0-0-60</v>
          </cell>
          <cell r="J2331">
            <v>100</v>
          </cell>
        </row>
        <row r="2332">
          <cell r="B2332">
            <v>5021</v>
          </cell>
          <cell r="C2332" t="str">
            <v>อิปัน</v>
          </cell>
          <cell r="D2332" t="str">
            <v>พระแสง</v>
          </cell>
          <cell r="E2332" t="str">
            <v>อำเภอพระแสง</v>
          </cell>
          <cell r="F2332" t="str">
            <v>4826II</v>
          </cell>
          <cell r="G2332">
            <v>99</v>
          </cell>
          <cell r="H2332">
            <v>216</v>
          </cell>
          <cell r="I2332" t="str">
            <v>2-3-82</v>
          </cell>
          <cell r="J2332">
            <v>180</v>
          </cell>
        </row>
        <row r="2333">
          <cell r="B2333">
            <v>5022</v>
          </cell>
          <cell r="C2333" t="str">
            <v>อิปัน</v>
          </cell>
          <cell r="D2333" t="str">
            <v>พระแสง</v>
          </cell>
          <cell r="E2333" t="str">
            <v>อำเภอพระแสง</v>
          </cell>
          <cell r="F2333" t="str">
            <v>4826II</v>
          </cell>
          <cell r="G2333">
            <v>99</v>
          </cell>
          <cell r="H2333">
            <v>217</v>
          </cell>
          <cell r="I2333" t="str">
            <v>0-2-91</v>
          </cell>
          <cell r="J2333">
            <v>250</v>
          </cell>
        </row>
        <row r="2334">
          <cell r="B2334">
            <v>5023</v>
          </cell>
          <cell r="C2334" t="str">
            <v>อิปัน</v>
          </cell>
          <cell r="D2334" t="str">
            <v>พระแสง</v>
          </cell>
          <cell r="E2334" t="str">
            <v>อำเภอพระแสง</v>
          </cell>
          <cell r="F2334" t="str">
            <v>4826II</v>
          </cell>
          <cell r="G2334">
            <v>99</v>
          </cell>
          <cell r="H2334">
            <v>218</v>
          </cell>
          <cell r="I2334" t="str">
            <v>3-0-10</v>
          </cell>
          <cell r="J2334">
            <v>250</v>
          </cell>
        </row>
        <row r="2335">
          <cell r="B2335">
            <v>5024</v>
          </cell>
          <cell r="C2335" t="str">
            <v>อิปัน</v>
          </cell>
          <cell r="D2335" t="str">
            <v>พระแสง</v>
          </cell>
          <cell r="E2335" t="str">
            <v>อำเภอพระแสง</v>
          </cell>
          <cell r="F2335" t="str">
            <v>4826II</v>
          </cell>
          <cell r="G2335">
            <v>99</v>
          </cell>
          <cell r="H2335">
            <v>219</v>
          </cell>
          <cell r="I2335" t="str">
            <v>7-1-6</v>
          </cell>
          <cell r="J2335">
            <v>210</v>
          </cell>
        </row>
        <row r="2336">
          <cell r="B2336">
            <v>5026</v>
          </cell>
          <cell r="C2336" t="str">
            <v>อิปัน</v>
          </cell>
          <cell r="D2336" t="str">
            <v>พระแสง</v>
          </cell>
          <cell r="E2336" t="str">
            <v>บ้านบางพา</v>
          </cell>
          <cell r="F2336" t="str">
            <v>4826III</v>
          </cell>
          <cell r="G2336">
            <v>142</v>
          </cell>
          <cell r="H2336">
            <v>161</v>
          </cell>
          <cell r="I2336" t="str">
            <v>3-0-90</v>
          </cell>
          <cell r="J2336">
            <v>100</v>
          </cell>
        </row>
        <row r="2337">
          <cell r="B2337">
            <v>5027</v>
          </cell>
          <cell r="C2337" t="str">
            <v>อิปัน</v>
          </cell>
          <cell r="D2337" t="str">
            <v>พระแสง</v>
          </cell>
          <cell r="E2337" t="str">
            <v>บ้านบางพา</v>
          </cell>
          <cell r="F2337" t="str">
            <v>4826III</v>
          </cell>
          <cell r="G2337">
            <v>142</v>
          </cell>
          <cell r="H2337">
            <v>162</v>
          </cell>
          <cell r="I2337" t="str">
            <v>8-3-57</v>
          </cell>
          <cell r="J2337">
            <v>100</v>
          </cell>
        </row>
        <row r="2338">
          <cell r="B2338">
            <v>5028</v>
          </cell>
          <cell r="C2338" t="str">
            <v>อิปัน</v>
          </cell>
          <cell r="D2338" t="str">
            <v>พระแสง</v>
          </cell>
          <cell r="E2338" t="str">
            <v>อำเภอพระแสง</v>
          </cell>
          <cell r="F2338" t="str">
            <v>4826III</v>
          </cell>
          <cell r="G2338">
            <v>130</v>
          </cell>
          <cell r="H2338">
            <v>670</v>
          </cell>
          <cell r="I2338" t="str">
            <v>3-1-38</v>
          </cell>
          <cell r="J2338">
            <v>100</v>
          </cell>
        </row>
        <row r="2339">
          <cell r="B2339">
            <v>5029</v>
          </cell>
          <cell r="C2339" t="str">
            <v>อิปัน</v>
          </cell>
          <cell r="D2339" t="str">
            <v>พระแสง</v>
          </cell>
          <cell r="E2339" t="str">
            <v>อำเภอพระแสง</v>
          </cell>
          <cell r="F2339" t="str">
            <v>4826III</v>
          </cell>
          <cell r="G2339">
            <v>130</v>
          </cell>
          <cell r="H2339">
            <v>671</v>
          </cell>
          <cell r="I2339" t="str">
            <v>4-2-72</v>
          </cell>
          <cell r="J2339">
            <v>100</v>
          </cell>
        </row>
        <row r="2340">
          <cell r="B2340">
            <v>5031</v>
          </cell>
          <cell r="C2340" t="str">
            <v>อิปัน</v>
          </cell>
          <cell r="D2340" t="str">
            <v>พระแสง</v>
          </cell>
          <cell r="E2340" t="str">
            <v>อำเภอพระแสง</v>
          </cell>
          <cell r="F2340" t="str">
            <v>4826III</v>
          </cell>
          <cell r="G2340">
            <v>130</v>
          </cell>
          <cell r="H2340">
            <v>673</v>
          </cell>
          <cell r="I2340" t="str">
            <v>0-2-18</v>
          </cell>
          <cell r="J2340">
            <v>100</v>
          </cell>
        </row>
        <row r="2341">
          <cell r="B2341">
            <v>5032</v>
          </cell>
          <cell r="C2341" t="str">
            <v>อิปัน</v>
          </cell>
          <cell r="D2341" t="str">
            <v>พระแสง</v>
          </cell>
          <cell r="E2341" t="str">
            <v>อำเภอพระแสง</v>
          </cell>
          <cell r="F2341" t="str">
            <v>4826III</v>
          </cell>
          <cell r="G2341">
            <v>130</v>
          </cell>
          <cell r="H2341">
            <v>674</v>
          </cell>
          <cell r="I2341" t="str">
            <v>0-0-39</v>
          </cell>
          <cell r="J2341">
            <v>100</v>
          </cell>
        </row>
        <row r="2342">
          <cell r="B2342">
            <v>5033</v>
          </cell>
          <cell r="C2342" t="str">
            <v>อิปัน</v>
          </cell>
          <cell r="D2342" t="str">
            <v>พระแสง</v>
          </cell>
          <cell r="E2342" t="str">
            <v>อำเภอพระแสง</v>
          </cell>
          <cell r="F2342" t="str">
            <v>4826III</v>
          </cell>
          <cell r="G2342">
            <v>130</v>
          </cell>
          <cell r="H2342">
            <v>675</v>
          </cell>
          <cell r="I2342" t="str">
            <v>0-0-65</v>
          </cell>
          <cell r="J2342">
            <v>100</v>
          </cell>
        </row>
        <row r="2343">
          <cell r="B2343">
            <v>5034</v>
          </cell>
          <cell r="C2343" t="str">
            <v>อิปัน</v>
          </cell>
          <cell r="D2343" t="str">
            <v>พระแสง</v>
          </cell>
          <cell r="E2343" t="str">
            <v>อำเภอพระแสง</v>
          </cell>
          <cell r="F2343" t="str">
            <v>4826III</v>
          </cell>
          <cell r="G2343">
            <v>130</v>
          </cell>
          <cell r="H2343">
            <v>676</v>
          </cell>
          <cell r="I2343" t="str">
            <v>0-0-71</v>
          </cell>
          <cell r="J2343">
            <v>100</v>
          </cell>
        </row>
        <row r="2344">
          <cell r="B2344">
            <v>5036</v>
          </cell>
          <cell r="C2344" t="str">
            <v>อิปัน</v>
          </cell>
          <cell r="D2344" t="str">
            <v>พระแสง</v>
          </cell>
          <cell r="E2344" t="str">
            <v>อำเภอพระแสง</v>
          </cell>
          <cell r="F2344" t="str">
            <v>4826II</v>
          </cell>
          <cell r="G2344">
            <v>127</v>
          </cell>
          <cell r="H2344">
            <v>894</v>
          </cell>
          <cell r="I2344" t="str">
            <v>0-0-12</v>
          </cell>
          <cell r="J2344">
            <v>100</v>
          </cell>
        </row>
        <row r="2345">
          <cell r="B2345">
            <v>5037</v>
          </cell>
          <cell r="C2345" t="str">
            <v>อิปัน</v>
          </cell>
          <cell r="D2345" t="str">
            <v>พระแสง</v>
          </cell>
          <cell r="E2345" t="str">
            <v>อำเภอพระแสง</v>
          </cell>
          <cell r="F2345" t="str">
            <v>4826II</v>
          </cell>
          <cell r="G2345">
            <v>127</v>
          </cell>
          <cell r="H2345">
            <v>895</v>
          </cell>
          <cell r="I2345" t="str">
            <v>0-0-25</v>
          </cell>
          <cell r="J2345">
            <v>100</v>
          </cell>
        </row>
        <row r="2346">
          <cell r="B2346">
            <v>5038</v>
          </cell>
          <cell r="C2346" t="str">
            <v>อิปัน</v>
          </cell>
          <cell r="D2346" t="str">
            <v>พระแสง</v>
          </cell>
          <cell r="E2346" t="str">
            <v>อำเภอพระแสง</v>
          </cell>
          <cell r="F2346" t="str">
            <v>4826II</v>
          </cell>
          <cell r="G2346">
            <v>127</v>
          </cell>
          <cell r="H2346">
            <v>896</v>
          </cell>
          <cell r="I2346" t="str">
            <v>0-0-25</v>
          </cell>
          <cell r="J2346">
            <v>280</v>
          </cell>
        </row>
        <row r="2347">
          <cell r="B2347">
            <v>5039</v>
          </cell>
          <cell r="C2347" t="str">
            <v>อิปัน</v>
          </cell>
          <cell r="D2347" t="str">
            <v>พระแสง</v>
          </cell>
          <cell r="E2347" t="str">
            <v>อำเภอพระแสง</v>
          </cell>
          <cell r="F2347" t="str">
            <v>4826II</v>
          </cell>
          <cell r="G2347">
            <v>127</v>
          </cell>
          <cell r="H2347">
            <v>897</v>
          </cell>
          <cell r="I2347" t="str">
            <v>0-0-25</v>
          </cell>
          <cell r="J2347">
            <v>280</v>
          </cell>
        </row>
        <row r="2348">
          <cell r="B2348">
            <v>5040</v>
          </cell>
          <cell r="C2348" t="str">
            <v>อิปัน</v>
          </cell>
          <cell r="D2348" t="str">
            <v>พระแสง</v>
          </cell>
          <cell r="E2348" t="str">
            <v>บ้านบางพา</v>
          </cell>
          <cell r="F2348" t="str">
            <v>4826III</v>
          </cell>
          <cell r="G2348">
            <v>155</v>
          </cell>
          <cell r="H2348">
            <v>130</v>
          </cell>
          <cell r="I2348" t="str">
            <v>4-2-62</v>
          </cell>
          <cell r="J2348">
            <v>100</v>
          </cell>
        </row>
        <row r="2349">
          <cell r="B2349">
            <v>5041</v>
          </cell>
          <cell r="C2349" t="str">
            <v>อิปัน</v>
          </cell>
          <cell r="D2349" t="str">
            <v>พระแสง</v>
          </cell>
          <cell r="E2349" t="str">
            <v>อำเภอพระแสง</v>
          </cell>
          <cell r="F2349" t="str">
            <v>4826III</v>
          </cell>
          <cell r="G2349">
            <v>130</v>
          </cell>
          <cell r="H2349">
            <v>677</v>
          </cell>
          <cell r="I2349" t="str">
            <v>0-1-68</v>
          </cell>
          <cell r="J2349">
            <v>8000</v>
          </cell>
        </row>
        <row r="2350">
          <cell r="B2350">
            <v>5042</v>
          </cell>
          <cell r="C2350" t="str">
            <v>อิปัน</v>
          </cell>
          <cell r="D2350" t="str">
            <v>พระแสง</v>
          </cell>
          <cell r="E2350" t="str">
            <v>อำเภอพระแสง</v>
          </cell>
          <cell r="F2350" t="str">
            <v>4826III</v>
          </cell>
          <cell r="G2350">
            <v>130</v>
          </cell>
          <cell r="H2350">
            <v>678</v>
          </cell>
          <cell r="I2350" t="str">
            <v>0-1-30</v>
          </cell>
          <cell r="J2350">
            <v>8000</v>
          </cell>
        </row>
        <row r="2351">
          <cell r="B2351">
            <v>5043</v>
          </cell>
          <cell r="C2351" t="str">
            <v>อิปัน</v>
          </cell>
          <cell r="D2351" t="str">
            <v>พระแสง</v>
          </cell>
          <cell r="E2351" t="str">
            <v>อำเภอพระแสง</v>
          </cell>
          <cell r="F2351" t="str">
            <v>4826III</v>
          </cell>
          <cell r="G2351">
            <v>130</v>
          </cell>
          <cell r="H2351">
            <v>679</v>
          </cell>
          <cell r="I2351" t="str">
            <v>0-1-10</v>
          </cell>
          <cell r="J2351">
            <v>8000</v>
          </cell>
        </row>
        <row r="2352">
          <cell r="B2352">
            <v>5044</v>
          </cell>
          <cell r="C2352" t="str">
            <v>อิปัน</v>
          </cell>
          <cell r="D2352" t="str">
            <v>พระแสง</v>
          </cell>
          <cell r="E2352" t="str">
            <v>อำเภอพระแสง</v>
          </cell>
          <cell r="F2352" t="str">
            <v>4826III</v>
          </cell>
          <cell r="G2352">
            <v>130</v>
          </cell>
          <cell r="H2352">
            <v>680</v>
          </cell>
          <cell r="I2352" t="str">
            <v>0-0-44</v>
          </cell>
          <cell r="J2352">
            <v>8000</v>
          </cell>
        </row>
        <row r="2353">
          <cell r="B2353">
            <v>5049</v>
          </cell>
          <cell r="C2353" t="str">
            <v>อิปัน</v>
          </cell>
          <cell r="D2353" t="str">
            <v>พระแสง</v>
          </cell>
          <cell r="E2353" t="str">
            <v>อำเภอพระแสง</v>
          </cell>
          <cell r="F2353" t="str">
            <v>4826III</v>
          </cell>
          <cell r="G2353">
            <v>130</v>
          </cell>
          <cell r="H2353">
            <v>815</v>
          </cell>
          <cell r="I2353" t="str">
            <v>0-0-71</v>
          </cell>
          <cell r="J2353">
            <v>280</v>
          </cell>
        </row>
        <row r="2354">
          <cell r="B2354">
            <v>5050</v>
          </cell>
          <cell r="C2354" t="str">
            <v>อิปัน</v>
          </cell>
          <cell r="D2354" t="str">
            <v>พระแสง</v>
          </cell>
          <cell r="E2354" t="str">
            <v>อำเภอพระแสง</v>
          </cell>
          <cell r="F2354" t="str">
            <v>4826III</v>
          </cell>
          <cell r="G2354">
            <v>130</v>
          </cell>
          <cell r="H2354">
            <v>813</v>
          </cell>
          <cell r="I2354" t="str">
            <v>0-1-39</v>
          </cell>
          <cell r="J2354">
            <v>280</v>
          </cell>
        </row>
        <row r="2355">
          <cell r="B2355">
            <v>5051</v>
          </cell>
          <cell r="C2355" t="str">
            <v>อิปัน</v>
          </cell>
          <cell r="D2355" t="str">
            <v>พระแสง</v>
          </cell>
          <cell r="E2355" t="str">
            <v>อำเภอพระแสง</v>
          </cell>
          <cell r="F2355" t="str">
            <v>4826II</v>
          </cell>
          <cell r="G2355">
            <v>127</v>
          </cell>
          <cell r="H2355">
            <v>902</v>
          </cell>
          <cell r="I2355" t="str">
            <v>0-0-49</v>
          </cell>
          <cell r="J2355">
            <v>280</v>
          </cell>
        </row>
        <row r="2356">
          <cell r="B2356">
            <v>5052</v>
          </cell>
          <cell r="C2356" t="str">
            <v>อิปัน</v>
          </cell>
          <cell r="D2356" t="str">
            <v>พระแสง</v>
          </cell>
          <cell r="E2356" t="str">
            <v>อำเภอพระแสง</v>
          </cell>
          <cell r="F2356" t="str">
            <v>4826II</v>
          </cell>
          <cell r="G2356">
            <v>127</v>
          </cell>
          <cell r="H2356">
            <v>903</v>
          </cell>
          <cell r="I2356" t="str">
            <v>0-0-90</v>
          </cell>
          <cell r="J2356">
            <v>2600</v>
          </cell>
        </row>
        <row r="2357">
          <cell r="B2357">
            <v>5053</v>
          </cell>
          <cell r="C2357" t="str">
            <v>อิปัน</v>
          </cell>
          <cell r="D2357" t="str">
            <v>พระแสง</v>
          </cell>
          <cell r="E2357" t="str">
            <v>อำเภอพระแสง</v>
          </cell>
          <cell r="F2357" t="str">
            <v>4826II</v>
          </cell>
          <cell r="G2357">
            <v>127</v>
          </cell>
          <cell r="H2357">
            <v>904</v>
          </cell>
          <cell r="I2357" t="str">
            <v>0-0-90</v>
          </cell>
          <cell r="J2357">
            <v>2600</v>
          </cell>
        </row>
        <row r="2358">
          <cell r="B2358">
            <v>5055</v>
          </cell>
          <cell r="C2358" t="str">
            <v>อิปัน</v>
          </cell>
          <cell r="D2358" t="str">
            <v>พระแสง</v>
          </cell>
          <cell r="E2358" t="str">
            <v>บ้านบางพา</v>
          </cell>
          <cell r="F2358" t="str">
            <v>4826III</v>
          </cell>
          <cell r="G2358">
            <v>143</v>
          </cell>
          <cell r="H2358">
            <v>866</v>
          </cell>
          <cell r="I2358" t="str">
            <v>0-0-37</v>
          </cell>
          <cell r="J2358">
            <v>100</v>
          </cell>
        </row>
        <row r="2359">
          <cell r="B2359">
            <v>5056</v>
          </cell>
          <cell r="C2359" t="str">
            <v>อิปัน</v>
          </cell>
          <cell r="D2359" t="str">
            <v>พระแสง</v>
          </cell>
          <cell r="E2359" t="str">
            <v>บ้านบางพา</v>
          </cell>
          <cell r="F2359" t="str">
            <v>4826III</v>
          </cell>
          <cell r="G2359">
            <v>143</v>
          </cell>
          <cell r="H2359">
            <v>867</v>
          </cell>
          <cell r="I2359" t="str">
            <v>0-0-99</v>
          </cell>
          <cell r="J2359">
            <v>100</v>
          </cell>
        </row>
        <row r="2360">
          <cell r="B2360">
            <v>5058</v>
          </cell>
          <cell r="C2360" t="str">
            <v>อิปัน</v>
          </cell>
          <cell r="D2360" t="str">
            <v>พระแสง</v>
          </cell>
          <cell r="E2360" t="str">
            <v>บ้านบางพา</v>
          </cell>
          <cell r="F2360" t="str">
            <v>4826III</v>
          </cell>
          <cell r="G2360">
            <v>143</v>
          </cell>
          <cell r="H2360">
            <v>863</v>
          </cell>
          <cell r="I2360" t="str">
            <v>0-0-48</v>
          </cell>
          <cell r="J2360">
            <v>100</v>
          </cell>
        </row>
        <row r="2361">
          <cell r="B2361">
            <v>5059</v>
          </cell>
          <cell r="C2361" t="str">
            <v>อิปัน</v>
          </cell>
          <cell r="D2361" t="str">
            <v>พระแสง</v>
          </cell>
          <cell r="E2361" t="str">
            <v>บ้านบางพา</v>
          </cell>
          <cell r="F2361" t="str">
            <v>4826III</v>
          </cell>
          <cell r="G2361">
            <v>143</v>
          </cell>
          <cell r="H2361">
            <v>864</v>
          </cell>
          <cell r="I2361" t="str">
            <v>0-0-49</v>
          </cell>
          <cell r="J2361">
            <v>100</v>
          </cell>
        </row>
        <row r="2362">
          <cell r="B2362">
            <v>5060</v>
          </cell>
          <cell r="C2362" t="str">
            <v>อิปัน</v>
          </cell>
          <cell r="D2362" t="str">
            <v>พระแสง</v>
          </cell>
          <cell r="E2362" t="str">
            <v>บ้านบางพา</v>
          </cell>
          <cell r="F2362" t="str">
            <v>4826III</v>
          </cell>
          <cell r="G2362">
            <v>143</v>
          </cell>
          <cell r="H2362">
            <v>865</v>
          </cell>
          <cell r="I2362" t="str">
            <v>0-0-49</v>
          </cell>
          <cell r="J2362">
            <v>100</v>
          </cell>
        </row>
        <row r="2363">
          <cell r="B2363">
            <v>5068</v>
          </cell>
          <cell r="C2363" t="str">
            <v>อิปัน</v>
          </cell>
          <cell r="D2363" t="str">
            <v>พระแสง</v>
          </cell>
          <cell r="E2363" t="str">
            <v>บ้านบางพา</v>
          </cell>
          <cell r="F2363" t="str">
            <v>4826III</v>
          </cell>
          <cell r="G2363">
            <v>143</v>
          </cell>
          <cell r="H2363">
            <v>868</v>
          </cell>
          <cell r="I2363" t="str">
            <v>0-0-65</v>
          </cell>
          <cell r="J2363">
            <v>100</v>
          </cell>
        </row>
        <row r="2364">
          <cell r="B2364">
            <v>5069</v>
          </cell>
          <cell r="C2364" t="str">
            <v>อิปัน</v>
          </cell>
          <cell r="D2364" t="str">
            <v>พระแสง</v>
          </cell>
          <cell r="E2364" t="str">
            <v>อำเภอพระแสง</v>
          </cell>
          <cell r="F2364" t="str">
            <v>4826III</v>
          </cell>
          <cell r="G2364">
            <v>130</v>
          </cell>
          <cell r="H2364">
            <v>816</v>
          </cell>
          <cell r="I2364" t="str">
            <v>0-0-23</v>
          </cell>
          <cell r="J2364">
            <v>8000</v>
          </cell>
        </row>
        <row r="2365">
          <cell r="B2365">
            <v>5076</v>
          </cell>
          <cell r="C2365" t="str">
            <v>อิปัน</v>
          </cell>
          <cell r="D2365" t="str">
            <v>พระแสง</v>
          </cell>
          <cell r="E2365" t="str">
            <v>อำเภอพระแสง</v>
          </cell>
          <cell r="F2365" t="str">
            <v>4826II</v>
          </cell>
          <cell r="G2365">
            <v>99</v>
          </cell>
          <cell r="H2365">
            <v>227</v>
          </cell>
          <cell r="I2365" t="str">
            <v>10-3-45</v>
          </cell>
          <cell r="J2365">
            <v>100</v>
          </cell>
        </row>
        <row r="2366">
          <cell r="B2366">
            <v>5080</v>
          </cell>
          <cell r="C2366" t="str">
            <v>อิปัน</v>
          </cell>
          <cell r="D2366" t="str">
            <v>พระแสง</v>
          </cell>
          <cell r="E2366" t="str">
            <v>บ้านบางพา</v>
          </cell>
          <cell r="F2366" t="str">
            <v>4826III</v>
          </cell>
          <cell r="G2366">
            <v>143</v>
          </cell>
          <cell r="H2366">
            <v>873</v>
          </cell>
          <cell r="I2366" t="str">
            <v>0-0-37</v>
          </cell>
          <cell r="J2366">
            <v>8000</v>
          </cell>
        </row>
        <row r="2367">
          <cell r="B2367">
            <v>5085</v>
          </cell>
          <cell r="C2367" t="str">
            <v>อิปัน</v>
          </cell>
          <cell r="D2367" t="str">
            <v>พระแสง</v>
          </cell>
          <cell r="E2367" t="str">
            <v>อำเภอพระแสง</v>
          </cell>
          <cell r="F2367" t="str">
            <v>4826III</v>
          </cell>
          <cell r="G2367">
            <v>130</v>
          </cell>
          <cell r="H2367">
            <v>681</v>
          </cell>
          <cell r="I2367" t="str">
            <v>2-2-39</v>
          </cell>
          <cell r="J2367">
            <v>100</v>
          </cell>
        </row>
        <row r="2368">
          <cell r="B2368">
            <v>5092</v>
          </cell>
          <cell r="C2368" t="str">
            <v>อิปัน</v>
          </cell>
          <cell r="D2368" t="str">
            <v>พระแสง</v>
          </cell>
          <cell r="E2368" t="str">
            <v>อำเภอพระแสง</v>
          </cell>
          <cell r="F2368" t="str">
            <v>4826II</v>
          </cell>
          <cell r="G2368">
            <v>99</v>
          </cell>
          <cell r="H2368">
            <v>230</v>
          </cell>
          <cell r="I2368" t="str">
            <v>5-2-40</v>
          </cell>
          <cell r="J2368">
            <v>100</v>
          </cell>
        </row>
        <row r="2369">
          <cell r="B2369">
            <v>5093</v>
          </cell>
          <cell r="C2369" t="str">
            <v>อิปัน</v>
          </cell>
          <cell r="D2369" t="str">
            <v>พระแสง</v>
          </cell>
          <cell r="E2369" t="str">
            <v>อำเภอพระแสง</v>
          </cell>
          <cell r="F2369" t="str">
            <v>4826II</v>
          </cell>
          <cell r="G2369">
            <v>99</v>
          </cell>
          <cell r="H2369">
            <v>231</v>
          </cell>
          <cell r="I2369" t="str">
            <v>3-0-21</v>
          </cell>
          <cell r="J2369">
            <v>100</v>
          </cell>
        </row>
        <row r="2370">
          <cell r="B2370">
            <v>5095</v>
          </cell>
          <cell r="C2370" t="str">
            <v>อิปัน</v>
          </cell>
          <cell r="D2370" t="str">
            <v>พระแสง</v>
          </cell>
          <cell r="E2370" t="str">
            <v>อำเภอพระแสง</v>
          </cell>
          <cell r="F2370" t="str">
            <v>4826II</v>
          </cell>
          <cell r="G2370">
            <v>99</v>
          </cell>
          <cell r="H2370">
            <v>229</v>
          </cell>
          <cell r="I2370" t="str">
            <v>0-1-78</v>
          </cell>
          <cell r="J2370">
            <v>250</v>
          </cell>
        </row>
        <row r="2371">
          <cell r="B2371">
            <v>5096</v>
          </cell>
          <cell r="C2371" t="str">
            <v>อิปัน</v>
          </cell>
          <cell r="D2371" t="str">
            <v>พระแสง</v>
          </cell>
          <cell r="E2371" t="str">
            <v>บ้านบางพา</v>
          </cell>
          <cell r="F2371" t="str">
            <v>4826III</v>
          </cell>
          <cell r="G2371">
            <v>143</v>
          </cell>
          <cell r="H2371">
            <v>874</v>
          </cell>
          <cell r="I2371" t="str">
            <v>0-0-63</v>
          </cell>
          <cell r="J2371">
            <v>100</v>
          </cell>
        </row>
        <row r="2372">
          <cell r="B2372">
            <v>5097</v>
          </cell>
          <cell r="C2372" t="str">
            <v>อิปัน</v>
          </cell>
          <cell r="D2372" t="str">
            <v>พระแสง</v>
          </cell>
          <cell r="E2372" t="str">
            <v>บ้านบางพา</v>
          </cell>
          <cell r="F2372" t="str">
            <v>4826III</v>
          </cell>
          <cell r="G2372">
            <v>143</v>
          </cell>
          <cell r="H2372">
            <v>875</v>
          </cell>
          <cell r="I2372" t="str">
            <v>0-1-90</v>
          </cell>
          <cell r="J2372">
            <v>100</v>
          </cell>
        </row>
        <row r="2373">
          <cell r="B2373">
            <v>5098</v>
          </cell>
          <cell r="C2373" t="str">
            <v>อิปัน</v>
          </cell>
          <cell r="D2373" t="str">
            <v>พระแสง</v>
          </cell>
          <cell r="E2373" t="str">
            <v>บ้านบางพา</v>
          </cell>
          <cell r="F2373" t="str">
            <v>4826III</v>
          </cell>
          <cell r="G2373">
            <v>142</v>
          </cell>
          <cell r="H2373">
            <v>164</v>
          </cell>
          <cell r="I2373" t="str">
            <v>11-1-61</v>
          </cell>
          <cell r="J2373">
            <v>100</v>
          </cell>
        </row>
        <row r="2374">
          <cell r="B2374">
            <v>5099</v>
          </cell>
          <cell r="C2374" t="str">
            <v>อิปัน</v>
          </cell>
          <cell r="D2374" t="str">
            <v>พระแสง</v>
          </cell>
          <cell r="E2374" t="str">
            <v>อำเภอพระแสง</v>
          </cell>
          <cell r="F2374" t="str">
            <v>4826III</v>
          </cell>
          <cell r="G2374">
            <v>156</v>
          </cell>
          <cell r="H2374">
            <v>189</v>
          </cell>
          <cell r="I2374" t="str">
            <v>0-0-71</v>
          </cell>
          <cell r="J2374">
            <v>100</v>
          </cell>
        </row>
        <row r="2375">
          <cell r="B2375">
            <v>5100</v>
          </cell>
          <cell r="C2375" t="str">
            <v>อิปัน</v>
          </cell>
          <cell r="D2375" t="str">
            <v>พระแสง</v>
          </cell>
          <cell r="E2375" t="str">
            <v>อำเภอพระแสง</v>
          </cell>
          <cell r="F2375" t="str">
            <v>4826III</v>
          </cell>
          <cell r="G2375">
            <v>156</v>
          </cell>
          <cell r="H2375">
            <v>190</v>
          </cell>
          <cell r="I2375" t="str">
            <v>4-3-95</v>
          </cell>
          <cell r="J2375">
            <v>100</v>
          </cell>
        </row>
        <row r="2376">
          <cell r="B2376">
            <v>5101</v>
          </cell>
          <cell r="C2376" t="str">
            <v>อิปัน</v>
          </cell>
          <cell r="D2376" t="str">
            <v>พระแสง</v>
          </cell>
          <cell r="E2376" t="str">
            <v>อำเภอพระแสง</v>
          </cell>
          <cell r="F2376" t="str">
            <v>4826III</v>
          </cell>
          <cell r="G2376">
            <v>156</v>
          </cell>
          <cell r="H2376">
            <v>191</v>
          </cell>
          <cell r="I2376" t="str">
            <v>4-2-18</v>
          </cell>
          <cell r="J2376">
            <v>100</v>
          </cell>
        </row>
        <row r="2377">
          <cell r="B2377">
            <v>5102</v>
          </cell>
          <cell r="C2377" t="str">
            <v>อิปัน</v>
          </cell>
          <cell r="D2377" t="str">
            <v>พระแสง</v>
          </cell>
          <cell r="E2377" t="str">
            <v>อำเภอพระแสง</v>
          </cell>
          <cell r="F2377" t="str">
            <v>4826II</v>
          </cell>
          <cell r="G2377">
            <v>127</v>
          </cell>
          <cell r="H2377">
            <v>905</v>
          </cell>
          <cell r="I2377" t="str">
            <v>0-0-71</v>
          </cell>
          <cell r="J2377">
            <v>100</v>
          </cell>
        </row>
        <row r="2378">
          <cell r="B2378">
            <v>5103</v>
          </cell>
          <cell r="C2378" t="str">
            <v>อิปัน</v>
          </cell>
          <cell r="D2378" t="str">
            <v>พระแสง</v>
          </cell>
          <cell r="E2378" t="str">
            <v>อำเภอพระแสง</v>
          </cell>
          <cell r="F2378" t="str">
            <v>4826II</v>
          </cell>
          <cell r="G2378">
            <v>127</v>
          </cell>
          <cell r="H2378">
            <v>906</v>
          </cell>
          <cell r="I2378" t="str">
            <v>0-0-57</v>
          </cell>
          <cell r="J2378">
            <v>100</v>
          </cell>
        </row>
        <row r="2379">
          <cell r="B2379">
            <v>5104</v>
          </cell>
          <cell r="C2379" t="str">
            <v>อิปัน</v>
          </cell>
          <cell r="D2379" t="str">
            <v>พระแสง</v>
          </cell>
          <cell r="E2379" t="str">
            <v>อำเภอพระแสง</v>
          </cell>
          <cell r="F2379" t="str">
            <v>4826II</v>
          </cell>
          <cell r="G2379">
            <v>127</v>
          </cell>
          <cell r="H2379">
            <v>907</v>
          </cell>
          <cell r="I2379" t="str">
            <v>0-0-57</v>
          </cell>
          <cell r="J2379">
            <v>100</v>
          </cell>
        </row>
        <row r="2380">
          <cell r="B2380">
            <v>5105</v>
          </cell>
          <cell r="C2380" t="str">
            <v>อิปัน</v>
          </cell>
          <cell r="D2380" t="str">
            <v>พระแสง</v>
          </cell>
          <cell r="E2380" t="str">
            <v>อำเภอพระแสง</v>
          </cell>
          <cell r="F2380" t="str">
            <v>4826II</v>
          </cell>
          <cell r="G2380">
            <v>127</v>
          </cell>
          <cell r="H2380">
            <v>908</v>
          </cell>
          <cell r="I2380" t="str">
            <v>0-0-41</v>
          </cell>
          <cell r="J2380">
            <v>100</v>
          </cell>
        </row>
        <row r="2381">
          <cell r="B2381">
            <v>5106</v>
          </cell>
          <cell r="C2381" t="str">
            <v>อิปัน</v>
          </cell>
          <cell r="D2381" t="str">
            <v>พระแสง</v>
          </cell>
          <cell r="E2381" t="str">
            <v>อำเภอพระแสง</v>
          </cell>
          <cell r="F2381" t="str">
            <v>4826II</v>
          </cell>
          <cell r="G2381">
            <v>127</v>
          </cell>
          <cell r="H2381">
            <v>909</v>
          </cell>
          <cell r="I2381" t="str">
            <v>0-0-76</v>
          </cell>
          <cell r="J2381">
            <v>100</v>
          </cell>
        </row>
        <row r="2382">
          <cell r="B2382">
            <v>5107</v>
          </cell>
          <cell r="C2382" t="str">
            <v>อิปัน</v>
          </cell>
          <cell r="D2382" t="str">
            <v>พระแสง</v>
          </cell>
          <cell r="E2382" t="str">
            <v>อำเภอพระแสง</v>
          </cell>
          <cell r="F2382" t="str">
            <v>4826II</v>
          </cell>
          <cell r="G2382">
            <v>127</v>
          </cell>
          <cell r="H2382">
            <v>910</v>
          </cell>
          <cell r="I2382" t="str">
            <v>0-0-80</v>
          </cell>
          <cell r="J2382">
            <v>100</v>
          </cell>
        </row>
        <row r="2383">
          <cell r="B2383">
            <v>5108</v>
          </cell>
          <cell r="C2383" t="str">
            <v>อิปัน</v>
          </cell>
          <cell r="D2383" t="str">
            <v>พระแสง</v>
          </cell>
          <cell r="E2383" t="str">
            <v>อำเภอพระแสง</v>
          </cell>
          <cell r="F2383" t="str">
            <v>4826II</v>
          </cell>
          <cell r="G2383">
            <v>127</v>
          </cell>
          <cell r="H2383">
            <v>911</v>
          </cell>
          <cell r="I2383" t="str">
            <v>0-0-98</v>
          </cell>
          <cell r="J2383">
            <v>100</v>
          </cell>
        </row>
        <row r="2384">
          <cell r="B2384">
            <v>5109</v>
          </cell>
          <cell r="C2384" t="str">
            <v>อิปัน</v>
          </cell>
          <cell r="D2384" t="str">
            <v>พระแสง</v>
          </cell>
          <cell r="E2384" t="str">
            <v>อำเภอพระแสง</v>
          </cell>
          <cell r="F2384" t="str">
            <v>4826II</v>
          </cell>
          <cell r="G2384">
            <v>127</v>
          </cell>
          <cell r="H2384">
            <v>912</v>
          </cell>
          <cell r="I2384" t="str">
            <v>0-0-50</v>
          </cell>
          <cell r="J2384">
            <v>16000</v>
          </cell>
        </row>
        <row r="2385">
          <cell r="B2385">
            <v>5110</v>
          </cell>
          <cell r="C2385" t="str">
            <v>อิปัน</v>
          </cell>
          <cell r="D2385" t="str">
            <v>พระแสง</v>
          </cell>
          <cell r="E2385" t="str">
            <v>อำเภอพระแสง</v>
          </cell>
          <cell r="F2385" t="str">
            <v>4826II</v>
          </cell>
          <cell r="G2385">
            <v>127</v>
          </cell>
          <cell r="H2385">
            <v>913</v>
          </cell>
          <cell r="I2385" t="str">
            <v>0-0-50</v>
          </cell>
          <cell r="J2385">
            <v>16000</v>
          </cell>
        </row>
        <row r="2386">
          <cell r="B2386">
            <v>5113</v>
          </cell>
          <cell r="C2386" t="str">
            <v>อิปัน</v>
          </cell>
          <cell r="D2386" t="str">
            <v>พระแสง</v>
          </cell>
          <cell r="E2386" t="str">
            <v>อำเภอพระแสง</v>
          </cell>
          <cell r="F2386" t="str">
            <v>4826III</v>
          </cell>
          <cell r="G2386">
            <v>130</v>
          </cell>
          <cell r="H2386">
            <v>682</v>
          </cell>
          <cell r="I2386" t="str">
            <v>0-0-22</v>
          </cell>
          <cell r="J2386">
            <v>8000</v>
          </cell>
        </row>
        <row r="2387">
          <cell r="B2387">
            <v>5114</v>
          </cell>
          <cell r="C2387" t="str">
            <v>อิปัน</v>
          </cell>
          <cell r="D2387" t="str">
            <v>พระแสง</v>
          </cell>
          <cell r="E2387" t="str">
            <v>อำเภอพระแสง</v>
          </cell>
          <cell r="F2387" t="str">
            <v>4826III</v>
          </cell>
          <cell r="G2387">
            <v>130</v>
          </cell>
          <cell r="H2387">
            <v>683</v>
          </cell>
          <cell r="I2387" t="str">
            <v>3-2-85</v>
          </cell>
          <cell r="J2387">
            <v>100</v>
          </cell>
        </row>
        <row r="2388">
          <cell r="B2388">
            <v>5115</v>
          </cell>
          <cell r="C2388" t="str">
            <v>อิปัน</v>
          </cell>
          <cell r="D2388" t="str">
            <v>พระแสง</v>
          </cell>
          <cell r="E2388" t="str">
            <v>อำเภอพระแสง</v>
          </cell>
          <cell r="F2388" t="str">
            <v>4826II</v>
          </cell>
          <cell r="G2388">
            <v>99</v>
          </cell>
          <cell r="H2388">
            <v>234</v>
          </cell>
          <cell r="I2388" t="str">
            <v>1-1-57</v>
          </cell>
          <cell r="J2388">
            <v>250</v>
          </cell>
        </row>
        <row r="2389">
          <cell r="B2389">
            <v>5116</v>
          </cell>
          <cell r="C2389" t="str">
            <v>อิปัน</v>
          </cell>
          <cell r="D2389" t="str">
            <v>พระแสง</v>
          </cell>
          <cell r="E2389" t="str">
            <v>อำเภอพระแสง</v>
          </cell>
          <cell r="F2389" t="str">
            <v>4826II</v>
          </cell>
          <cell r="G2389">
            <v>99</v>
          </cell>
          <cell r="H2389">
            <v>235</v>
          </cell>
          <cell r="I2389" t="str">
            <v>1-1-43</v>
          </cell>
          <cell r="J2389">
            <v>250</v>
          </cell>
        </row>
        <row r="2390">
          <cell r="B2390">
            <v>5117</v>
          </cell>
          <cell r="C2390" t="str">
            <v>อิปัน</v>
          </cell>
          <cell r="D2390" t="str">
            <v>พระแสง</v>
          </cell>
          <cell r="E2390" t="str">
            <v>อำเภอพระแสง</v>
          </cell>
          <cell r="F2390" t="str">
            <v>4826II</v>
          </cell>
          <cell r="G2390">
            <v>99</v>
          </cell>
          <cell r="H2390">
            <v>236</v>
          </cell>
          <cell r="I2390" t="str">
            <v>1-0-48</v>
          </cell>
          <cell r="J2390">
            <v>250</v>
          </cell>
        </row>
        <row r="2391">
          <cell r="B2391">
            <v>5118</v>
          </cell>
          <cell r="C2391" t="str">
            <v>อิปัน</v>
          </cell>
          <cell r="D2391" t="str">
            <v>พระแสง</v>
          </cell>
          <cell r="E2391" t="str">
            <v>อำเภอพระแสง</v>
          </cell>
          <cell r="F2391" t="str">
            <v>4826II</v>
          </cell>
          <cell r="G2391">
            <v>99</v>
          </cell>
          <cell r="H2391">
            <v>237</v>
          </cell>
          <cell r="I2391" t="str">
            <v>1-0-9</v>
          </cell>
          <cell r="J2391">
            <v>250</v>
          </cell>
        </row>
        <row r="2392">
          <cell r="B2392">
            <v>5119</v>
          </cell>
          <cell r="C2392" t="str">
            <v>อิปัน</v>
          </cell>
          <cell r="D2392" t="str">
            <v>พระแสง</v>
          </cell>
          <cell r="E2392" t="str">
            <v>บ้านบางพา</v>
          </cell>
          <cell r="F2392" t="str">
            <v>4826III</v>
          </cell>
          <cell r="G2392">
            <v>143</v>
          </cell>
          <cell r="H2392">
            <v>877</v>
          </cell>
          <cell r="I2392" t="str">
            <v>0-0-2</v>
          </cell>
          <cell r="J2392">
            <v>100</v>
          </cell>
        </row>
        <row r="2393">
          <cell r="B2393">
            <v>5120</v>
          </cell>
          <cell r="C2393" t="str">
            <v>อิปัน</v>
          </cell>
          <cell r="D2393" t="str">
            <v>พระแสง</v>
          </cell>
          <cell r="E2393" t="str">
            <v>บ้านบางพา</v>
          </cell>
          <cell r="F2393" t="str">
            <v>4826III</v>
          </cell>
          <cell r="G2393">
            <v>143</v>
          </cell>
          <cell r="H2393">
            <v>878</v>
          </cell>
          <cell r="I2393" t="str">
            <v>0-0-32</v>
          </cell>
          <cell r="J2393">
            <v>100</v>
          </cell>
        </row>
        <row r="2394">
          <cell r="B2394">
            <v>5121</v>
          </cell>
          <cell r="C2394" t="str">
            <v>อิปัน</v>
          </cell>
          <cell r="D2394" t="str">
            <v>พระแสง</v>
          </cell>
          <cell r="E2394" t="str">
            <v>บ้านบางพา</v>
          </cell>
          <cell r="F2394" t="str">
            <v>4826III</v>
          </cell>
          <cell r="G2394">
            <v>143</v>
          </cell>
          <cell r="H2394">
            <v>879</v>
          </cell>
          <cell r="I2394" t="str">
            <v>0-2-82</v>
          </cell>
          <cell r="J2394">
            <v>16000</v>
          </cell>
        </row>
        <row r="2395">
          <cell r="B2395">
            <v>5122</v>
          </cell>
          <cell r="C2395" t="str">
            <v>อิปัน</v>
          </cell>
          <cell r="D2395" t="str">
            <v>พระแสง</v>
          </cell>
          <cell r="E2395" t="str">
            <v>บ้านบางพา</v>
          </cell>
          <cell r="F2395" t="str">
            <v>4826III</v>
          </cell>
          <cell r="G2395">
            <v>143</v>
          </cell>
          <cell r="H2395">
            <v>880</v>
          </cell>
          <cell r="I2395" t="str">
            <v>0-1-37</v>
          </cell>
          <cell r="J2395">
            <v>100</v>
          </cell>
        </row>
        <row r="2396">
          <cell r="B2396">
            <v>5123</v>
          </cell>
          <cell r="C2396" t="str">
            <v>อิปัน</v>
          </cell>
          <cell r="D2396" t="str">
            <v>พระแสง</v>
          </cell>
          <cell r="E2396" t="str">
            <v>บ้านบางพา</v>
          </cell>
          <cell r="F2396" t="str">
            <v>4826III</v>
          </cell>
          <cell r="G2396">
            <v>143</v>
          </cell>
          <cell r="H2396">
            <v>881</v>
          </cell>
          <cell r="I2396" t="str">
            <v>0-0-33</v>
          </cell>
          <cell r="J2396">
            <v>100</v>
          </cell>
        </row>
        <row r="2397">
          <cell r="B2397">
            <v>5124</v>
          </cell>
          <cell r="C2397" t="str">
            <v>อิปัน</v>
          </cell>
          <cell r="D2397" t="str">
            <v>พระแสง</v>
          </cell>
          <cell r="E2397" t="str">
            <v>บ้านบางพา</v>
          </cell>
          <cell r="F2397" t="str">
            <v>4826III</v>
          </cell>
          <cell r="G2397">
            <v>143</v>
          </cell>
          <cell r="H2397">
            <v>882</v>
          </cell>
          <cell r="I2397" t="str">
            <v>0-0-58</v>
          </cell>
          <cell r="J2397">
            <v>5600</v>
          </cell>
        </row>
        <row r="2398">
          <cell r="B2398">
            <v>5125</v>
          </cell>
          <cell r="C2398" t="str">
            <v>อิปัน</v>
          </cell>
          <cell r="D2398" t="str">
            <v>พระแสง</v>
          </cell>
          <cell r="E2398" t="str">
            <v>บ้านบางพา</v>
          </cell>
          <cell r="F2398" t="str">
            <v>4826III</v>
          </cell>
          <cell r="G2398">
            <v>143</v>
          </cell>
          <cell r="H2398">
            <v>883</v>
          </cell>
          <cell r="I2398" t="str">
            <v>0-0-25</v>
          </cell>
          <cell r="J2398">
            <v>100</v>
          </cell>
        </row>
        <row r="2399">
          <cell r="B2399">
            <v>5126</v>
          </cell>
          <cell r="C2399" t="str">
            <v>อิปัน</v>
          </cell>
          <cell r="D2399" t="str">
            <v>พระแสง</v>
          </cell>
          <cell r="E2399" t="str">
            <v>บ้านบางพา</v>
          </cell>
          <cell r="F2399" t="str">
            <v>4826III</v>
          </cell>
          <cell r="G2399">
            <v>143</v>
          </cell>
          <cell r="H2399">
            <v>884</v>
          </cell>
          <cell r="I2399" t="str">
            <v>0-1-14</v>
          </cell>
          <cell r="J2399">
            <v>100</v>
          </cell>
        </row>
        <row r="2400">
          <cell r="B2400">
            <v>5127</v>
          </cell>
          <cell r="C2400" t="str">
            <v>อิปัน</v>
          </cell>
          <cell r="D2400" t="str">
            <v>พระแสง</v>
          </cell>
          <cell r="E2400" t="str">
            <v>บ้านบางพา</v>
          </cell>
          <cell r="F2400" t="str">
            <v>4826III</v>
          </cell>
          <cell r="G2400">
            <v>143</v>
          </cell>
          <cell r="H2400">
            <v>885</v>
          </cell>
          <cell r="I2400" t="str">
            <v>0-1-7</v>
          </cell>
          <cell r="J2400">
            <v>100</v>
          </cell>
        </row>
        <row r="2401">
          <cell r="B2401">
            <v>5128</v>
          </cell>
          <cell r="C2401" t="str">
            <v>อิปัน</v>
          </cell>
          <cell r="D2401" t="str">
            <v>พระแสง</v>
          </cell>
          <cell r="E2401" t="str">
            <v>บ้านบางพา</v>
          </cell>
          <cell r="F2401" t="str">
            <v>4826II</v>
          </cell>
          <cell r="G2401">
            <v>113</v>
          </cell>
          <cell r="H2401">
            <v>98</v>
          </cell>
          <cell r="I2401" t="str">
            <v>0-3-7</v>
          </cell>
          <cell r="J2401">
            <v>250</v>
          </cell>
        </row>
        <row r="2402">
          <cell r="B2402">
            <v>5129</v>
          </cell>
          <cell r="C2402" t="str">
            <v>อิปัน</v>
          </cell>
          <cell r="D2402" t="str">
            <v>พระแสง</v>
          </cell>
          <cell r="E2402" t="str">
            <v>อำเภอพระแสง</v>
          </cell>
          <cell r="F2402" t="str">
            <v>4826II</v>
          </cell>
          <cell r="G2402">
            <v>113</v>
          </cell>
          <cell r="H2402">
            <v>99</v>
          </cell>
          <cell r="I2402" t="str">
            <v>3-1-46</v>
          </cell>
          <cell r="J2402">
            <v>280</v>
          </cell>
        </row>
        <row r="2403">
          <cell r="B2403">
            <v>5130</v>
          </cell>
          <cell r="C2403" t="str">
            <v>อิปัน</v>
          </cell>
          <cell r="D2403" t="str">
            <v>พระแสง</v>
          </cell>
          <cell r="E2403" t="str">
            <v>อำเภอพระแสง</v>
          </cell>
          <cell r="F2403" t="str">
            <v>4826II</v>
          </cell>
          <cell r="G2403">
            <v>113</v>
          </cell>
          <cell r="H2403">
            <v>116</v>
          </cell>
          <cell r="I2403" t="str">
            <v>0-1-77</v>
          </cell>
          <cell r="J2403">
            <v>250</v>
          </cell>
        </row>
        <row r="2404">
          <cell r="B2404">
            <v>5131</v>
          </cell>
          <cell r="C2404" t="str">
            <v>อิปัน</v>
          </cell>
          <cell r="D2404" t="str">
            <v>พระแสง</v>
          </cell>
          <cell r="E2404" t="str">
            <v>อำเภอพระแสง</v>
          </cell>
          <cell r="F2404" t="str">
            <v>4826II</v>
          </cell>
          <cell r="G2404">
            <v>113</v>
          </cell>
          <cell r="H2404">
            <v>117</v>
          </cell>
          <cell r="I2404" t="str">
            <v>0-2-3</v>
          </cell>
          <cell r="J2404">
            <v>250</v>
          </cell>
        </row>
        <row r="2405">
          <cell r="B2405">
            <v>5132</v>
          </cell>
          <cell r="C2405" t="str">
            <v>อิปัน</v>
          </cell>
          <cell r="D2405" t="str">
            <v>พระแสง</v>
          </cell>
          <cell r="E2405" t="str">
            <v>อำเภอพระแสง</v>
          </cell>
          <cell r="F2405" t="str">
            <v>4826II</v>
          </cell>
          <cell r="G2405">
            <v>113</v>
          </cell>
          <cell r="H2405">
            <v>114</v>
          </cell>
          <cell r="I2405" t="str">
            <v>16-1-73</v>
          </cell>
          <cell r="J2405">
            <v>100</v>
          </cell>
        </row>
        <row r="2406">
          <cell r="B2406">
            <v>5133</v>
          </cell>
          <cell r="C2406" t="str">
            <v>อิปัน</v>
          </cell>
          <cell r="D2406" t="str">
            <v>พระแสง</v>
          </cell>
          <cell r="E2406" t="str">
            <v>อำเภอพระแสง</v>
          </cell>
          <cell r="F2406" t="str">
            <v>4826II</v>
          </cell>
          <cell r="G2406">
            <v>113</v>
          </cell>
          <cell r="H2406">
            <v>115</v>
          </cell>
          <cell r="I2406" t="str">
            <v>9-2-25</v>
          </cell>
          <cell r="J2406">
            <v>100</v>
          </cell>
        </row>
        <row r="2407">
          <cell r="B2407">
            <v>5137</v>
          </cell>
          <cell r="C2407" t="str">
            <v>อิปัน</v>
          </cell>
          <cell r="D2407" t="str">
            <v>พระแสง</v>
          </cell>
          <cell r="E2407" t="str">
            <v>อำเภอพระแสง</v>
          </cell>
          <cell r="F2407" t="str">
            <v>4826II</v>
          </cell>
          <cell r="G2407">
            <v>127</v>
          </cell>
          <cell r="H2407">
            <v>914</v>
          </cell>
          <cell r="I2407" t="str">
            <v>0-0-71</v>
          </cell>
          <cell r="J2407">
            <v>280</v>
          </cell>
        </row>
        <row r="2408">
          <cell r="B2408">
            <v>5141</v>
          </cell>
          <cell r="C2408" t="str">
            <v>อิปัน</v>
          </cell>
          <cell r="D2408" t="str">
            <v>พระแสง</v>
          </cell>
          <cell r="E2408" t="str">
            <v>บ้านบางพา</v>
          </cell>
          <cell r="F2408" t="str">
            <v>4826III</v>
          </cell>
          <cell r="G2408">
            <v>142</v>
          </cell>
          <cell r="H2408">
            <v>165</v>
          </cell>
          <cell r="I2408" t="str">
            <v>1-1-38</v>
          </cell>
          <cell r="J2408">
            <v>100</v>
          </cell>
        </row>
        <row r="2409">
          <cell r="B2409">
            <v>5143</v>
          </cell>
          <cell r="C2409" t="str">
            <v>อิปัน</v>
          </cell>
          <cell r="D2409" t="str">
            <v>พระแสง</v>
          </cell>
          <cell r="E2409" t="str">
            <v>บ้านบางพา</v>
          </cell>
          <cell r="F2409" t="str">
            <v>4826III</v>
          </cell>
          <cell r="G2409">
            <v>142</v>
          </cell>
          <cell r="H2409">
            <v>167</v>
          </cell>
          <cell r="I2409" t="str">
            <v>1-1-44</v>
          </cell>
          <cell r="J2409">
            <v>100</v>
          </cell>
        </row>
        <row r="2410">
          <cell r="B2410">
            <v>5144</v>
          </cell>
          <cell r="C2410" t="str">
            <v>อิปัน</v>
          </cell>
          <cell r="D2410" t="str">
            <v>พระแสง</v>
          </cell>
          <cell r="E2410" t="str">
            <v>บ้านบางพา</v>
          </cell>
          <cell r="F2410" t="str">
            <v>4826III</v>
          </cell>
          <cell r="G2410">
            <v>142</v>
          </cell>
          <cell r="H2410">
            <v>168</v>
          </cell>
          <cell r="I2410" t="str">
            <v>1-1-46</v>
          </cell>
          <cell r="J2410">
            <v>100</v>
          </cell>
        </row>
        <row r="2411">
          <cell r="B2411">
            <v>5145</v>
          </cell>
          <cell r="C2411" t="str">
            <v>อิปัน</v>
          </cell>
          <cell r="D2411" t="str">
            <v>พระแสง</v>
          </cell>
          <cell r="E2411" t="str">
            <v>บ้านบางพา</v>
          </cell>
          <cell r="F2411" t="str">
            <v>4826III</v>
          </cell>
          <cell r="G2411">
            <v>142</v>
          </cell>
          <cell r="H2411">
            <v>169</v>
          </cell>
          <cell r="I2411" t="str">
            <v>1-1-49</v>
          </cell>
          <cell r="J2411">
            <v>100</v>
          </cell>
        </row>
        <row r="2412">
          <cell r="B2412">
            <v>5146</v>
          </cell>
          <cell r="C2412" t="str">
            <v>อิปัน</v>
          </cell>
          <cell r="D2412" t="str">
            <v>พระแสง</v>
          </cell>
          <cell r="E2412" t="str">
            <v>บ้านบางพา</v>
          </cell>
          <cell r="F2412" t="str">
            <v>4826III</v>
          </cell>
          <cell r="G2412">
            <v>142</v>
          </cell>
          <cell r="H2412">
            <v>170</v>
          </cell>
          <cell r="I2412" t="str">
            <v>1-1-52</v>
          </cell>
          <cell r="J2412">
            <v>100</v>
          </cell>
        </row>
        <row r="2413">
          <cell r="B2413">
            <v>5147</v>
          </cell>
          <cell r="C2413" t="str">
            <v>อิปัน</v>
          </cell>
          <cell r="D2413" t="str">
            <v>พระแสง</v>
          </cell>
          <cell r="E2413" t="str">
            <v>บ้านบางพา</v>
          </cell>
          <cell r="F2413" t="str">
            <v>4826III</v>
          </cell>
          <cell r="G2413">
            <v>142</v>
          </cell>
          <cell r="H2413">
            <v>171</v>
          </cell>
          <cell r="I2413" t="str">
            <v>1-1-55</v>
          </cell>
          <cell r="J2413">
            <v>100</v>
          </cell>
        </row>
        <row r="2414">
          <cell r="B2414">
            <v>5148</v>
          </cell>
          <cell r="C2414" t="str">
            <v>อิปัน</v>
          </cell>
          <cell r="D2414" t="str">
            <v>พระแสง</v>
          </cell>
          <cell r="E2414" t="str">
            <v>อำเภอพระแสง</v>
          </cell>
          <cell r="F2414" t="str">
            <v>4826II</v>
          </cell>
          <cell r="G2414">
            <v>127</v>
          </cell>
          <cell r="H2414">
            <v>915</v>
          </cell>
          <cell r="I2414" t="str">
            <v>0-0-41</v>
          </cell>
          <cell r="J2414">
            <v>100</v>
          </cell>
        </row>
        <row r="2415">
          <cell r="B2415">
            <v>5149</v>
          </cell>
          <cell r="C2415" t="str">
            <v>อิปัน</v>
          </cell>
          <cell r="D2415" t="str">
            <v>พระแสง</v>
          </cell>
          <cell r="E2415" t="str">
            <v>อำเภอพระแสง</v>
          </cell>
          <cell r="F2415" t="str">
            <v>4826II</v>
          </cell>
          <cell r="G2415">
            <v>127</v>
          </cell>
          <cell r="H2415">
            <v>916</v>
          </cell>
          <cell r="I2415" t="str">
            <v>0-0-41</v>
          </cell>
          <cell r="J2415">
            <v>100</v>
          </cell>
        </row>
        <row r="2416">
          <cell r="B2416">
            <v>5150</v>
          </cell>
          <cell r="C2416" t="str">
            <v>อิปัน</v>
          </cell>
          <cell r="D2416" t="str">
            <v>พระแสง</v>
          </cell>
          <cell r="E2416" t="str">
            <v>อำเภอพระแสง</v>
          </cell>
          <cell r="F2416" t="str">
            <v>4826II</v>
          </cell>
          <cell r="G2416">
            <v>127</v>
          </cell>
          <cell r="H2416">
            <v>917</v>
          </cell>
          <cell r="I2416" t="str">
            <v>0-0-41</v>
          </cell>
          <cell r="J2416">
            <v>100</v>
          </cell>
        </row>
        <row r="2417">
          <cell r="B2417">
            <v>5151</v>
          </cell>
          <cell r="C2417" t="str">
            <v>อิปัน</v>
          </cell>
          <cell r="D2417" t="str">
            <v>พระแสง</v>
          </cell>
          <cell r="E2417" t="str">
            <v>อำเภอพระแสง</v>
          </cell>
          <cell r="F2417" t="str">
            <v>4826II</v>
          </cell>
          <cell r="G2417">
            <v>127</v>
          </cell>
          <cell r="H2417">
            <v>918</v>
          </cell>
          <cell r="I2417" t="str">
            <v>0-0-41</v>
          </cell>
          <cell r="J2417">
            <v>100</v>
          </cell>
        </row>
        <row r="2418">
          <cell r="B2418">
            <v>5152</v>
          </cell>
          <cell r="C2418" t="str">
            <v>อิปัน</v>
          </cell>
          <cell r="D2418" t="str">
            <v>พระแสง</v>
          </cell>
          <cell r="E2418" t="str">
            <v>อำเภอพระแสง</v>
          </cell>
          <cell r="F2418" t="str">
            <v>4826II</v>
          </cell>
          <cell r="G2418">
            <v>127</v>
          </cell>
          <cell r="H2418">
            <v>919</v>
          </cell>
          <cell r="I2418" t="str">
            <v>0-0-41</v>
          </cell>
          <cell r="J2418">
            <v>100</v>
          </cell>
        </row>
        <row r="2419">
          <cell r="B2419">
            <v>5153</v>
          </cell>
          <cell r="C2419" t="str">
            <v>อิปัน</v>
          </cell>
          <cell r="D2419" t="str">
            <v>พระแสง</v>
          </cell>
          <cell r="E2419" t="str">
            <v>อำเภอพระแสง</v>
          </cell>
          <cell r="F2419" t="str">
            <v>4826II</v>
          </cell>
          <cell r="G2419">
            <v>99</v>
          </cell>
          <cell r="H2419">
            <v>239</v>
          </cell>
          <cell r="I2419" t="str">
            <v>0-1-4</v>
          </cell>
          <cell r="J2419">
            <v>100</v>
          </cell>
        </row>
        <row r="2420">
          <cell r="B2420">
            <v>5154</v>
          </cell>
          <cell r="C2420" t="str">
            <v>อิปัน</v>
          </cell>
          <cell r="D2420" t="str">
            <v>พระแสง</v>
          </cell>
          <cell r="E2420" t="str">
            <v>อำเภอพระแสง</v>
          </cell>
          <cell r="F2420" t="str">
            <v>4826II</v>
          </cell>
          <cell r="G2420">
            <v>141</v>
          </cell>
          <cell r="H2420">
            <v>925</v>
          </cell>
          <cell r="I2420" t="str">
            <v>5-0-43</v>
          </cell>
          <cell r="J2420">
            <v>150</v>
          </cell>
        </row>
        <row r="2421">
          <cell r="B2421">
            <v>5155</v>
          </cell>
          <cell r="C2421" t="str">
            <v>อิปัน</v>
          </cell>
          <cell r="D2421" t="str">
            <v>พระแสง</v>
          </cell>
          <cell r="E2421" t="str">
            <v>อำเภอพระแสง</v>
          </cell>
          <cell r="F2421" t="str">
            <v>4826II</v>
          </cell>
          <cell r="G2421">
            <v>127</v>
          </cell>
          <cell r="H2421">
            <v>920</v>
          </cell>
          <cell r="I2421" t="str">
            <v>0-1-25</v>
          </cell>
          <cell r="J2421">
            <v>280</v>
          </cell>
        </row>
        <row r="2422">
          <cell r="B2422">
            <v>5156</v>
          </cell>
          <cell r="C2422" t="str">
            <v>อิปัน</v>
          </cell>
          <cell r="D2422" t="str">
            <v>พระแสง</v>
          </cell>
          <cell r="E2422" t="str">
            <v>อำเภอพระแสง</v>
          </cell>
          <cell r="F2422" t="str">
            <v>4826II</v>
          </cell>
          <cell r="G2422">
            <v>127</v>
          </cell>
          <cell r="H2422">
            <v>921</v>
          </cell>
          <cell r="I2422" t="str">
            <v>0-1-29</v>
          </cell>
          <cell r="J2422">
            <v>280</v>
          </cell>
        </row>
        <row r="2423">
          <cell r="B2423">
            <v>5157</v>
          </cell>
          <cell r="C2423" t="str">
            <v>อิปัน</v>
          </cell>
          <cell r="D2423" t="str">
            <v>พระแสง</v>
          </cell>
          <cell r="E2423" t="str">
            <v>อำเภอพระแสง</v>
          </cell>
          <cell r="F2423" t="str">
            <v>4826II</v>
          </cell>
          <cell r="G2423">
            <v>127</v>
          </cell>
          <cell r="H2423">
            <v>922</v>
          </cell>
          <cell r="I2423" t="str">
            <v>0-1-6</v>
          </cell>
          <cell r="J2423">
            <v>280</v>
          </cell>
        </row>
        <row r="2424">
          <cell r="B2424">
            <v>5158</v>
          </cell>
          <cell r="C2424" t="str">
            <v>อิปัน</v>
          </cell>
          <cell r="D2424" t="str">
            <v>พระแสง</v>
          </cell>
          <cell r="E2424" t="str">
            <v>อำเภอพระแสง</v>
          </cell>
          <cell r="F2424" t="str">
            <v>4826III</v>
          </cell>
          <cell r="G2424">
            <v>130</v>
          </cell>
          <cell r="H2424">
            <v>684</v>
          </cell>
          <cell r="I2424" t="str">
            <v>0-0-27</v>
          </cell>
          <cell r="J2424">
            <v>8000</v>
          </cell>
        </row>
        <row r="2425">
          <cell r="B2425">
            <v>5159</v>
          </cell>
          <cell r="C2425" t="str">
            <v>อิปัน</v>
          </cell>
          <cell r="D2425" t="str">
            <v>พระแสง</v>
          </cell>
          <cell r="E2425" t="str">
            <v>อำเภอพระแสง</v>
          </cell>
          <cell r="F2425" t="str">
            <v>4826III</v>
          </cell>
          <cell r="G2425">
            <v>130</v>
          </cell>
          <cell r="H2425">
            <v>685</v>
          </cell>
          <cell r="I2425" t="str">
            <v>0-0-54</v>
          </cell>
          <cell r="J2425">
            <v>8000</v>
          </cell>
        </row>
        <row r="2426">
          <cell r="B2426">
            <v>5160</v>
          </cell>
          <cell r="C2426" t="str">
            <v>อิปัน</v>
          </cell>
          <cell r="D2426" t="str">
            <v>พระแสง</v>
          </cell>
          <cell r="E2426" t="str">
            <v>อำเภอพระแสง</v>
          </cell>
          <cell r="F2426" t="str">
            <v>4826III</v>
          </cell>
          <cell r="G2426">
            <v>130</v>
          </cell>
          <cell r="H2426">
            <v>686</v>
          </cell>
          <cell r="I2426" t="str">
            <v>0-0-94</v>
          </cell>
          <cell r="J2426">
            <v>8000</v>
          </cell>
        </row>
        <row r="2427">
          <cell r="B2427">
            <v>5161</v>
          </cell>
          <cell r="C2427" t="str">
            <v>อิปัน</v>
          </cell>
          <cell r="D2427" t="str">
            <v>พระแสง</v>
          </cell>
          <cell r="E2427" t="str">
            <v>อำเภอพระแสง</v>
          </cell>
          <cell r="F2427" t="str">
            <v>4826III</v>
          </cell>
          <cell r="G2427">
            <v>130</v>
          </cell>
          <cell r="H2427">
            <v>687</v>
          </cell>
          <cell r="I2427" t="str">
            <v>0-0-60</v>
          </cell>
          <cell r="J2427">
            <v>8000</v>
          </cell>
        </row>
        <row r="2428">
          <cell r="B2428">
            <v>5162</v>
          </cell>
          <cell r="C2428" t="str">
            <v>อิปัน</v>
          </cell>
          <cell r="D2428" t="str">
            <v>พระแสง</v>
          </cell>
          <cell r="E2428" t="str">
            <v>อำเภอพระแสง</v>
          </cell>
          <cell r="F2428" t="str">
            <v>4826III</v>
          </cell>
          <cell r="G2428">
            <v>130</v>
          </cell>
          <cell r="H2428">
            <v>688</v>
          </cell>
          <cell r="I2428" t="str">
            <v>0-0-57</v>
          </cell>
          <cell r="J2428">
            <v>8000</v>
          </cell>
        </row>
        <row r="2429">
          <cell r="B2429">
            <v>5163</v>
          </cell>
          <cell r="C2429" t="str">
            <v>อิปัน</v>
          </cell>
          <cell r="D2429" t="str">
            <v>พระแสง</v>
          </cell>
          <cell r="E2429" t="str">
            <v>อำเภอพระแสง</v>
          </cell>
          <cell r="F2429" t="str">
            <v>4826III</v>
          </cell>
          <cell r="G2429">
            <v>130</v>
          </cell>
          <cell r="H2429">
            <v>689</v>
          </cell>
          <cell r="I2429" t="str">
            <v>0-0-54</v>
          </cell>
          <cell r="J2429">
            <v>8000</v>
          </cell>
        </row>
        <row r="2430">
          <cell r="B2430">
            <v>5164</v>
          </cell>
          <cell r="C2430" t="str">
            <v>อิปัน</v>
          </cell>
          <cell r="D2430" t="str">
            <v>พระแสง</v>
          </cell>
          <cell r="E2430" t="str">
            <v>อำเภอพระแสง</v>
          </cell>
          <cell r="F2430" t="str">
            <v>4826III</v>
          </cell>
          <cell r="G2430">
            <v>130</v>
          </cell>
          <cell r="H2430">
            <v>690</v>
          </cell>
          <cell r="I2430" t="str">
            <v>0-0-32</v>
          </cell>
          <cell r="J2430">
            <v>8000</v>
          </cell>
        </row>
        <row r="2431">
          <cell r="B2431">
            <v>5165</v>
          </cell>
          <cell r="C2431" t="str">
            <v>อิปัน</v>
          </cell>
          <cell r="D2431" t="str">
            <v>พระแสง</v>
          </cell>
          <cell r="E2431" t="str">
            <v>อำเภอพระแสง</v>
          </cell>
          <cell r="F2431" t="str">
            <v>4826III</v>
          </cell>
          <cell r="G2431">
            <v>130</v>
          </cell>
          <cell r="H2431">
            <v>691</v>
          </cell>
          <cell r="I2431" t="str">
            <v>0-0-54</v>
          </cell>
          <cell r="J2431">
            <v>8000</v>
          </cell>
        </row>
        <row r="2432">
          <cell r="B2432">
            <v>5169</v>
          </cell>
          <cell r="C2432" t="str">
            <v>อิปัน</v>
          </cell>
          <cell r="D2432" t="str">
            <v>พระแสง</v>
          </cell>
          <cell r="E2432" t="str">
            <v>อำเภอพระแสง</v>
          </cell>
          <cell r="F2432" t="str">
            <v>4826II</v>
          </cell>
          <cell r="G2432">
            <v>113</v>
          </cell>
          <cell r="H2432">
            <v>104</v>
          </cell>
          <cell r="I2432" t="str">
            <v>1-3-23</v>
          </cell>
          <cell r="J2432">
            <v>250</v>
          </cell>
        </row>
        <row r="2433">
          <cell r="B2433">
            <v>5170</v>
          </cell>
          <cell r="C2433" t="str">
            <v>อิปัน</v>
          </cell>
          <cell r="D2433" t="str">
            <v>พระแสง</v>
          </cell>
          <cell r="E2433" t="str">
            <v>อำเภอพระแสง</v>
          </cell>
          <cell r="F2433" t="str">
            <v>4826II</v>
          </cell>
          <cell r="G2433">
            <v>113</v>
          </cell>
          <cell r="H2433">
            <v>105</v>
          </cell>
          <cell r="I2433" t="str">
            <v>0-1-45</v>
          </cell>
          <cell r="J2433">
            <v>280</v>
          </cell>
        </row>
        <row r="2434">
          <cell r="B2434">
            <v>5172</v>
          </cell>
          <cell r="C2434" t="str">
            <v>อิปัน</v>
          </cell>
          <cell r="D2434" t="str">
            <v>พระแสง</v>
          </cell>
          <cell r="E2434" t="str">
            <v>อำเภอพระแสง</v>
          </cell>
          <cell r="F2434" t="str">
            <v>4826III</v>
          </cell>
          <cell r="G2434">
            <v>142</v>
          </cell>
          <cell r="H2434">
            <v>172</v>
          </cell>
          <cell r="I2434" t="str">
            <v>8-0-0</v>
          </cell>
          <cell r="J2434">
            <v>100</v>
          </cell>
        </row>
        <row r="2435">
          <cell r="B2435">
            <v>5175</v>
          </cell>
          <cell r="C2435" t="str">
            <v>อิปัน</v>
          </cell>
          <cell r="D2435" t="str">
            <v>พระแสง</v>
          </cell>
          <cell r="E2435" t="str">
            <v>อำเภอพระแสง</v>
          </cell>
          <cell r="F2435" t="str">
            <v>4826II</v>
          </cell>
          <cell r="G2435">
            <v>127</v>
          </cell>
          <cell r="H2435">
            <v>923</v>
          </cell>
          <cell r="I2435" t="str">
            <v>2-0-73</v>
          </cell>
          <cell r="J2435">
            <v>210</v>
          </cell>
        </row>
        <row r="2436">
          <cell r="B2436">
            <v>5179</v>
          </cell>
          <cell r="C2436" t="str">
            <v>อิปัน</v>
          </cell>
          <cell r="D2436" t="str">
            <v>พระแสง</v>
          </cell>
          <cell r="E2436" t="str">
            <v>อำเภอพระแสง</v>
          </cell>
          <cell r="F2436" t="str">
            <v>4826II</v>
          </cell>
          <cell r="G2436">
            <v>99</v>
          </cell>
          <cell r="H2436">
            <v>241</v>
          </cell>
          <cell r="I2436" t="str">
            <v>2-0-96</v>
          </cell>
          <cell r="J2436">
            <v>210</v>
          </cell>
        </row>
        <row r="2437">
          <cell r="B2437">
            <v>5180</v>
          </cell>
          <cell r="C2437" t="str">
            <v>อิปัน</v>
          </cell>
          <cell r="D2437" t="str">
            <v>พระแสง</v>
          </cell>
          <cell r="E2437" t="str">
            <v>บ้านบางพา</v>
          </cell>
          <cell r="F2437" t="str">
            <v>4826III</v>
          </cell>
          <cell r="G2437">
            <v>143</v>
          </cell>
          <cell r="H2437">
            <v>887</v>
          </cell>
          <cell r="I2437" t="str">
            <v>0-1-23</v>
          </cell>
          <cell r="J2437">
            <v>1000</v>
          </cell>
        </row>
        <row r="2438">
          <cell r="B2438">
            <v>5182</v>
          </cell>
          <cell r="C2438" t="str">
            <v>อิปัน</v>
          </cell>
          <cell r="D2438" t="str">
            <v>พระแสง</v>
          </cell>
          <cell r="E2438" t="str">
            <v>บ้านบางพา</v>
          </cell>
          <cell r="F2438" t="str">
            <v>4826III</v>
          </cell>
          <cell r="G2438">
            <v>143</v>
          </cell>
          <cell r="H2438">
            <v>889</v>
          </cell>
          <cell r="I2438" t="str">
            <v>0-1-16</v>
          </cell>
          <cell r="J2438">
            <v>100</v>
          </cell>
        </row>
        <row r="2439">
          <cell r="B2439">
            <v>5183</v>
          </cell>
          <cell r="C2439" t="str">
            <v>อิปัน</v>
          </cell>
          <cell r="D2439" t="str">
            <v>พระแสง</v>
          </cell>
          <cell r="E2439" t="str">
            <v>บ้านบางพา</v>
          </cell>
          <cell r="F2439" t="str">
            <v>4826III</v>
          </cell>
          <cell r="G2439">
            <v>143</v>
          </cell>
          <cell r="H2439">
            <v>890</v>
          </cell>
          <cell r="I2439" t="str">
            <v>0-0-43</v>
          </cell>
          <cell r="J2439">
            <v>100</v>
          </cell>
        </row>
        <row r="2440">
          <cell r="B2440">
            <v>5184</v>
          </cell>
          <cell r="C2440" t="str">
            <v>อิปัน</v>
          </cell>
          <cell r="D2440" t="str">
            <v>พระแสง</v>
          </cell>
          <cell r="E2440" t="str">
            <v>บ้านบางพา</v>
          </cell>
          <cell r="F2440" t="str">
            <v>4826III</v>
          </cell>
          <cell r="G2440">
            <v>143</v>
          </cell>
          <cell r="H2440">
            <v>891</v>
          </cell>
          <cell r="I2440" t="str">
            <v>0-0-43</v>
          </cell>
          <cell r="J2440">
            <v>100</v>
          </cell>
        </row>
        <row r="2441">
          <cell r="B2441">
            <v>5185</v>
          </cell>
          <cell r="C2441" t="str">
            <v>อิปัน</v>
          </cell>
          <cell r="D2441" t="str">
            <v>พระแสง</v>
          </cell>
          <cell r="E2441" t="str">
            <v>อำเภอพระแสง</v>
          </cell>
          <cell r="F2441" t="str">
            <v>4826III</v>
          </cell>
          <cell r="G2441">
            <v>143</v>
          </cell>
          <cell r="H2441">
            <v>892</v>
          </cell>
          <cell r="I2441" t="str">
            <v>0-2-10</v>
          </cell>
          <cell r="J2441">
            <v>100</v>
          </cell>
        </row>
        <row r="2442">
          <cell r="B2442">
            <v>5186</v>
          </cell>
          <cell r="C2442" t="str">
            <v>อิปัน</v>
          </cell>
          <cell r="D2442" t="str">
            <v>พระแสง</v>
          </cell>
          <cell r="E2442" t="str">
            <v>บ้านบางพา</v>
          </cell>
          <cell r="F2442" t="str">
            <v>4826III</v>
          </cell>
          <cell r="G2442">
            <v>143</v>
          </cell>
          <cell r="H2442">
            <v>893</v>
          </cell>
          <cell r="I2442" t="str">
            <v>0-0-42</v>
          </cell>
          <cell r="J2442">
            <v>100</v>
          </cell>
        </row>
        <row r="2443">
          <cell r="B2443">
            <v>5187</v>
          </cell>
          <cell r="C2443" t="str">
            <v>อิปัน</v>
          </cell>
          <cell r="D2443" t="str">
            <v>พระแสง</v>
          </cell>
          <cell r="E2443" t="str">
            <v>บ้านบางพา</v>
          </cell>
          <cell r="F2443" t="str">
            <v>4826III</v>
          </cell>
          <cell r="G2443">
            <v>143</v>
          </cell>
          <cell r="H2443">
            <v>894</v>
          </cell>
          <cell r="I2443" t="str">
            <v>0-0-42</v>
          </cell>
          <cell r="J2443">
            <v>100</v>
          </cell>
        </row>
        <row r="2444">
          <cell r="B2444">
            <v>5188</v>
          </cell>
          <cell r="C2444" t="str">
            <v>อิปัน</v>
          </cell>
          <cell r="D2444" t="str">
            <v>พระแสง</v>
          </cell>
          <cell r="E2444" t="str">
            <v>บ้านบางพา</v>
          </cell>
          <cell r="F2444" t="str">
            <v>4826III</v>
          </cell>
          <cell r="G2444">
            <v>143</v>
          </cell>
          <cell r="H2444">
            <v>895</v>
          </cell>
          <cell r="I2444" t="str">
            <v>0-1-25</v>
          </cell>
          <cell r="J2444">
            <v>1000</v>
          </cell>
        </row>
        <row r="2445">
          <cell r="B2445">
            <v>5189</v>
          </cell>
          <cell r="C2445" t="str">
            <v>อิปัน</v>
          </cell>
          <cell r="D2445" t="str">
            <v>พระแสง</v>
          </cell>
          <cell r="E2445" t="str">
            <v>บ้านบางพา</v>
          </cell>
          <cell r="F2445" t="str">
            <v>4826III</v>
          </cell>
          <cell r="G2445">
            <v>143</v>
          </cell>
          <cell r="H2445">
            <v>896</v>
          </cell>
          <cell r="I2445" t="str">
            <v>0-0-65</v>
          </cell>
          <cell r="J2445">
            <v>100</v>
          </cell>
        </row>
        <row r="2446">
          <cell r="B2446">
            <v>5190</v>
          </cell>
          <cell r="C2446" t="str">
            <v>อิปัน</v>
          </cell>
          <cell r="D2446" t="str">
            <v>พระแสง</v>
          </cell>
          <cell r="E2446" t="str">
            <v>บ้านบางพา</v>
          </cell>
          <cell r="F2446" t="str">
            <v>4826III</v>
          </cell>
          <cell r="G2446">
            <v>143</v>
          </cell>
          <cell r="H2446">
            <v>897</v>
          </cell>
          <cell r="I2446" t="str">
            <v>0-1-7</v>
          </cell>
          <cell r="J2446">
            <v>100</v>
          </cell>
        </row>
        <row r="2447">
          <cell r="B2447">
            <v>5191</v>
          </cell>
          <cell r="C2447" t="str">
            <v>อิปัน</v>
          </cell>
          <cell r="D2447" t="str">
            <v>พระแสง</v>
          </cell>
          <cell r="E2447" t="str">
            <v>อำเภอพระแสง</v>
          </cell>
          <cell r="F2447" t="str">
            <v>4826III</v>
          </cell>
          <cell r="G2447">
            <v>143</v>
          </cell>
          <cell r="H2447">
            <v>898</v>
          </cell>
          <cell r="I2447" t="str">
            <v>0-1-6</v>
          </cell>
          <cell r="J2447">
            <v>100</v>
          </cell>
        </row>
        <row r="2448">
          <cell r="B2448">
            <v>5192</v>
          </cell>
          <cell r="C2448" t="str">
            <v>อิปัน</v>
          </cell>
          <cell r="D2448" t="str">
            <v>พระแสง</v>
          </cell>
          <cell r="E2448" t="str">
            <v>บ้านบางพา</v>
          </cell>
          <cell r="F2448" t="str">
            <v>4826III</v>
          </cell>
          <cell r="G2448">
            <v>143</v>
          </cell>
          <cell r="H2448">
            <v>899</v>
          </cell>
          <cell r="I2448" t="str">
            <v>0-2-11</v>
          </cell>
          <cell r="J2448">
            <v>100</v>
          </cell>
        </row>
        <row r="2449">
          <cell r="B2449">
            <v>5193</v>
          </cell>
          <cell r="C2449" t="str">
            <v>อิปัน</v>
          </cell>
          <cell r="D2449" t="str">
            <v>พระแสง</v>
          </cell>
          <cell r="E2449" t="str">
            <v>บ้านบางพา</v>
          </cell>
          <cell r="F2449" t="str">
            <v>4826III</v>
          </cell>
          <cell r="G2449">
            <v>143</v>
          </cell>
          <cell r="H2449">
            <v>900</v>
          </cell>
          <cell r="I2449" t="str">
            <v>0-0-21</v>
          </cell>
          <cell r="J2449">
            <v>100</v>
          </cell>
        </row>
        <row r="2450">
          <cell r="B2450">
            <v>5194</v>
          </cell>
          <cell r="C2450" t="str">
            <v>อิปัน</v>
          </cell>
          <cell r="D2450" t="str">
            <v>พระแสง</v>
          </cell>
          <cell r="E2450" t="str">
            <v>บ้านบางพา</v>
          </cell>
          <cell r="F2450" t="str">
            <v>4826III</v>
          </cell>
          <cell r="G2450">
            <v>143</v>
          </cell>
          <cell r="H2450">
            <v>901</v>
          </cell>
          <cell r="I2450" t="str">
            <v>0-0-63</v>
          </cell>
          <cell r="J2450">
            <v>100</v>
          </cell>
        </row>
        <row r="2451">
          <cell r="B2451">
            <v>5195</v>
          </cell>
          <cell r="C2451" t="str">
            <v>อิปัน</v>
          </cell>
          <cell r="D2451" t="str">
            <v>พระแสง</v>
          </cell>
          <cell r="E2451" t="str">
            <v>บ้านบางพา</v>
          </cell>
          <cell r="F2451" t="str">
            <v>4826III</v>
          </cell>
          <cell r="G2451">
            <v>143</v>
          </cell>
          <cell r="H2451">
            <v>902</v>
          </cell>
          <cell r="I2451" t="str">
            <v>0-0-42</v>
          </cell>
          <cell r="J2451">
            <v>100</v>
          </cell>
        </row>
        <row r="2452">
          <cell r="B2452">
            <v>5196</v>
          </cell>
          <cell r="C2452" t="str">
            <v>อิปัน</v>
          </cell>
          <cell r="D2452" t="str">
            <v>พระแสง</v>
          </cell>
          <cell r="E2452" t="str">
            <v>บ้านบางพา</v>
          </cell>
          <cell r="F2452" t="str">
            <v>4826III</v>
          </cell>
          <cell r="G2452">
            <v>143</v>
          </cell>
          <cell r="H2452">
            <v>886</v>
          </cell>
          <cell r="I2452" t="str">
            <v>3-0-0</v>
          </cell>
          <cell r="J2452">
            <v>210</v>
          </cell>
        </row>
        <row r="2453">
          <cell r="B2453">
            <v>5201</v>
          </cell>
          <cell r="C2453" t="str">
            <v>อิปัน</v>
          </cell>
          <cell r="D2453" t="str">
            <v>พระแสง</v>
          </cell>
          <cell r="E2453" t="str">
            <v>อำเภอพระแสง</v>
          </cell>
          <cell r="F2453" t="str">
            <v>4826II</v>
          </cell>
          <cell r="G2453">
            <v>127</v>
          </cell>
          <cell r="H2453">
            <v>928</v>
          </cell>
          <cell r="I2453" t="str">
            <v>0-0-25</v>
          </cell>
          <cell r="J2453">
            <v>280</v>
          </cell>
        </row>
        <row r="2454">
          <cell r="B2454">
            <v>5202</v>
          </cell>
          <cell r="C2454" t="str">
            <v>อิปัน</v>
          </cell>
          <cell r="D2454" t="str">
            <v>พระแสง</v>
          </cell>
          <cell r="E2454" t="str">
            <v>อำเภอพระแสง</v>
          </cell>
          <cell r="F2454" t="str">
            <v>4826II</v>
          </cell>
          <cell r="G2454">
            <v>127</v>
          </cell>
          <cell r="H2454">
            <v>929</v>
          </cell>
          <cell r="I2454" t="str">
            <v>0-0-25</v>
          </cell>
          <cell r="J2454">
            <v>280</v>
          </cell>
        </row>
        <row r="2455">
          <cell r="B2455">
            <v>5203</v>
          </cell>
          <cell r="C2455" t="str">
            <v>อิปัน</v>
          </cell>
          <cell r="D2455" t="str">
            <v>พระแสง</v>
          </cell>
          <cell r="E2455" t="str">
            <v>อำเภอพระแสง</v>
          </cell>
          <cell r="F2455" t="str">
            <v>4826II</v>
          </cell>
          <cell r="G2455">
            <v>127</v>
          </cell>
          <cell r="H2455">
            <v>930</v>
          </cell>
          <cell r="I2455" t="str">
            <v>0-0-25</v>
          </cell>
          <cell r="J2455">
            <v>280</v>
          </cell>
        </row>
        <row r="2456">
          <cell r="B2456">
            <v>5204</v>
          </cell>
          <cell r="C2456" t="str">
            <v>อิปัน</v>
          </cell>
          <cell r="D2456" t="str">
            <v>พระแสง</v>
          </cell>
          <cell r="E2456" t="str">
            <v>อำเภอพระแสง</v>
          </cell>
          <cell r="F2456" t="str">
            <v>4826II</v>
          </cell>
          <cell r="G2456">
            <v>127</v>
          </cell>
          <cell r="H2456">
            <v>931</v>
          </cell>
          <cell r="I2456" t="str">
            <v>0-0-25</v>
          </cell>
          <cell r="J2456">
            <v>280</v>
          </cell>
        </row>
        <row r="2457">
          <cell r="B2457">
            <v>5208</v>
          </cell>
          <cell r="C2457" t="str">
            <v>อิปัน</v>
          </cell>
          <cell r="D2457" t="str">
            <v>พระแสง</v>
          </cell>
          <cell r="E2457" t="str">
            <v>บ้านบางพา</v>
          </cell>
          <cell r="F2457" t="str">
            <v>4826III</v>
          </cell>
          <cell r="G2457">
            <v>142</v>
          </cell>
          <cell r="H2457">
            <v>173</v>
          </cell>
          <cell r="I2457" t="str">
            <v>5-0-0</v>
          </cell>
          <cell r="J2457">
            <v>210</v>
          </cell>
        </row>
        <row r="2458">
          <cell r="B2458">
            <v>5209</v>
          </cell>
          <cell r="C2458" t="str">
            <v>อิปัน</v>
          </cell>
          <cell r="D2458" t="str">
            <v>พระแสง</v>
          </cell>
          <cell r="E2458" t="str">
            <v>บ้านบางพา</v>
          </cell>
          <cell r="F2458" t="str">
            <v>4826III</v>
          </cell>
          <cell r="G2458">
            <v>143</v>
          </cell>
          <cell r="H2458">
            <v>903</v>
          </cell>
          <cell r="I2458" t="str">
            <v>0-0-83</v>
          </cell>
          <cell r="J2458">
            <v>100</v>
          </cell>
        </row>
        <row r="2459">
          <cell r="B2459">
            <v>5210</v>
          </cell>
          <cell r="C2459" t="str">
            <v>อิปัน</v>
          </cell>
          <cell r="D2459" t="str">
            <v>พระแสง</v>
          </cell>
          <cell r="E2459" t="str">
            <v>บ้านบางพา</v>
          </cell>
          <cell r="F2459" t="str">
            <v>4826III</v>
          </cell>
          <cell r="G2459">
            <v>143</v>
          </cell>
          <cell r="H2459">
            <v>904</v>
          </cell>
          <cell r="I2459" t="str">
            <v>0-1-3</v>
          </cell>
          <cell r="J2459">
            <v>100</v>
          </cell>
        </row>
        <row r="2460">
          <cell r="B2460">
            <v>5211</v>
          </cell>
          <cell r="C2460" t="str">
            <v>อิปัน</v>
          </cell>
          <cell r="D2460" t="str">
            <v>พระแสง</v>
          </cell>
          <cell r="E2460" t="str">
            <v>บ้านบางพา</v>
          </cell>
          <cell r="F2460" t="str">
            <v>4826III</v>
          </cell>
          <cell r="G2460">
            <v>143</v>
          </cell>
          <cell r="H2460">
            <v>905</v>
          </cell>
          <cell r="I2460" t="str">
            <v>0-0-41</v>
          </cell>
          <cell r="J2460">
            <v>100</v>
          </cell>
        </row>
        <row r="2461">
          <cell r="B2461">
            <v>5212</v>
          </cell>
          <cell r="C2461" t="str">
            <v>อิปัน</v>
          </cell>
          <cell r="D2461" t="str">
            <v>พระแสง</v>
          </cell>
          <cell r="E2461" t="str">
            <v>บ้านบางพา</v>
          </cell>
          <cell r="F2461" t="str">
            <v>4826III</v>
          </cell>
          <cell r="G2461">
            <v>143</v>
          </cell>
          <cell r="H2461">
            <v>906</v>
          </cell>
          <cell r="I2461" t="str">
            <v>0-2-63</v>
          </cell>
          <cell r="J2461">
            <v>100</v>
          </cell>
        </row>
        <row r="2462">
          <cell r="B2462">
            <v>5213</v>
          </cell>
          <cell r="C2462" t="str">
            <v>อิปัน</v>
          </cell>
          <cell r="D2462" t="str">
            <v>พระแสง</v>
          </cell>
          <cell r="E2462" t="str">
            <v>บ้านบางพา</v>
          </cell>
          <cell r="F2462" t="str">
            <v>4826III</v>
          </cell>
          <cell r="G2462">
            <v>143</v>
          </cell>
          <cell r="H2462">
            <v>907</v>
          </cell>
          <cell r="I2462" t="str">
            <v>0-1-2</v>
          </cell>
          <cell r="J2462">
            <v>100</v>
          </cell>
        </row>
        <row r="2463">
          <cell r="B2463">
            <v>5214</v>
          </cell>
          <cell r="C2463" t="str">
            <v>อิปัน</v>
          </cell>
          <cell r="D2463" t="str">
            <v>พระแสง</v>
          </cell>
          <cell r="E2463" t="str">
            <v>บ้านบางพา</v>
          </cell>
          <cell r="F2463" t="str">
            <v>4826III</v>
          </cell>
          <cell r="G2463">
            <v>143</v>
          </cell>
          <cell r="H2463">
            <v>908</v>
          </cell>
          <cell r="I2463" t="str">
            <v>0-0-83</v>
          </cell>
          <cell r="J2463">
            <v>100</v>
          </cell>
        </row>
        <row r="2464">
          <cell r="B2464">
            <v>5215</v>
          </cell>
          <cell r="C2464" t="str">
            <v>อิปัน</v>
          </cell>
          <cell r="D2464" t="str">
            <v>พระแสง</v>
          </cell>
          <cell r="E2464" t="str">
            <v>บ้านบางพา</v>
          </cell>
          <cell r="F2464" t="str">
            <v>4826III</v>
          </cell>
          <cell r="G2464">
            <v>143</v>
          </cell>
          <cell r="H2464">
            <v>909</v>
          </cell>
          <cell r="I2464" t="str">
            <v>0-1-26</v>
          </cell>
          <cell r="J2464">
            <v>100</v>
          </cell>
        </row>
        <row r="2465">
          <cell r="B2465">
            <v>5216</v>
          </cell>
          <cell r="C2465" t="str">
            <v>อิปัน</v>
          </cell>
          <cell r="D2465" t="str">
            <v>พระแสง</v>
          </cell>
          <cell r="E2465" t="str">
            <v>บ้านบางพา</v>
          </cell>
          <cell r="F2465" t="str">
            <v>4826III</v>
          </cell>
          <cell r="G2465">
            <v>143</v>
          </cell>
          <cell r="H2465">
            <v>910</v>
          </cell>
          <cell r="I2465" t="str">
            <v>0-0-42</v>
          </cell>
          <cell r="J2465">
            <v>100</v>
          </cell>
        </row>
        <row r="2466">
          <cell r="B2466">
            <v>5217</v>
          </cell>
          <cell r="C2466" t="str">
            <v>อิปัน</v>
          </cell>
          <cell r="D2466" t="str">
            <v>พระแสง</v>
          </cell>
          <cell r="E2466" t="str">
            <v>บ้านบางพา</v>
          </cell>
          <cell r="F2466" t="str">
            <v>4826III</v>
          </cell>
          <cell r="G2466">
            <v>143</v>
          </cell>
          <cell r="H2466">
            <v>911</v>
          </cell>
          <cell r="I2466" t="str">
            <v>0-0-12</v>
          </cell>
          <cell r="J2466">
            <v>100</v>
          </cell>
        </row>
        <row r="2467">
          <cell r="B2467">
            <v>5218</v>
          </cell>
          <cell r="C2467" t="str">
            <v>อิปัน</v>
          </cell>
          <cell r="D2467" t="str">
            <v>พระแสง</v>
          </cell>
          <cell r="E2467" t="str">
            <v>บ้านบางพา</v>
          </cell>
          <cell r="F2467" t="str">
            <v>4826III</v>
          </cell>
          <cell r="G2467">
            <v>143</v>
          </cell>
          <cell r="H2467">
            <v>912</v>
          </cell>
          <cell r="I2467" t="str">
            <v>0-0-41</v>
          </cell>
          <cell r="J2467">
            <v>100</v>
          </cell>
        </row>
        <row r="2468">
          <cell r="B2468">
            <v>5219</v>
          </cell>
          <cell r="C2468" t="str">
            <v>อิปัน</v>
          </cell>
          <cell r="D2468" t="str">
            <v>พระแสง</v>
          </cell>
          <cell r="E2468" t="str">
            <v>บ้านบางพา</v>
          </cell>
          <cell r="F2468" t="str">
            <v>4826III</v>
          </cell>
          <cell r="G2468">
            <v>143</v>
          </cell>
          <cell r="H2468">
            <v>913</v>
          </cell>
          <cell r="I2468" t="str">
            <v>0-0-40</v>
          </cell>
          <cell r="J2468">
            <v>100</v>
          </cell>
        </row>
        <row r="2469">
          <cell r="B2469">
            <v>5220</v>
          </cell>
          <cell r="C2469" t="str">
            <v>อิปัน</v>
          </cell>
          <cell r="D2469" t="str">
            <v>พระแสง</v>
          </cell>
          <cell r="E2469" t="str">
            <v>บ้านบางพา</v>
          </cell>
          <cell r="F2469" t="str">
            <v>4826III</v>
          </cell>
          <cell r="G2469">
            <v>143</v>
          </cell>
          <cell r="H2469">
            <v>914</v>
          </cell>
          <cell r="I2469" t="str">
            <v>0-0-78</v>
          </cell>
          <cell r="J2469">
            <v>100</v>
          </cell>
        </row>
        <row r="2470">
          <cell r="B2470">
            <v>5221</v>
          </cell>
          <cell r="C2470" t="str">
            <v>อิปัน</v>
          </cell>
          <cell r="D2470" t="str">
            <v>พระแสง</v>
          </cell>
          <cell r="E2470" t="str">
            <v>บ้านบางพา</v>
          </cell>
          <cell r="F2470" t="str">
            <v>4826III</v>
          </cell>
          <cell r="G2470">
            <v>143</v>
          </cell>
          <cell r="H2470">
            <v>915</v>
          </cell>
          <cell r="I2470" t="str">
            <v>0-0-41</v>
          </cell>
          <cell r="J2470">
            <v>100</v>
          </cell>
        </row>
        <row r="2471">
          <cell r="B2471">
            <v>5222</v>
          </cell>
          <cell r="C2471" t="str">
            <v>อิปัน</v>
          </cell>
          <cell r="D2471" t="str">
            <v>พระแสง</v>
          </cell>
          <cell r="E2471" t="str">
            <v>บ้านบางพา</v>
          </cell>
          <cell r="F2471" t="str">
            <v>4826III</v>
          </cell>
          <cell r="G2471">
            <v>143</v>
          </cell>
          <cell r="H2471">
            <v>916</v>
          </cell>
          <cell r="I2471" t="str">
            <v>0-0-41</v>
          </cell>
          <cell r="J2471">
            <v>100</v>
          </cell>
        </row>
        <row r="2472">
          <cell r="B2472">
            <v>5223</v>
          </cell>
          <cell r="C2472" t="str">
            <v>อิปัน</v>
          </cell>
          <cell r="D2472" t="str">
            <v>พระแสง</v>
          </cell>
          <cell r="E2472" t="str">
            <v>บ้านบางพา</v>
          </cell>
          <cell r="F2472" t="str">
            <v>4826III</v>
          </cell>
          <cell r="G2472">
            <v>143</v>
          </cell>
          <cell r="H2472">
            <v>917</v>
          </cell>
          <cell r="I2472" t="str">
            <v>0-0-41</v>
          </cell>
          <cell r="J2472">
            <v>100</v>
          </cell>
        </row>
        <row r="2473">
          <cell r="B2473">
            <v>5224</v>
          </cell>
          <cell r="C2473" t="str">
            <v>อิปัน</v>
          </cell>
          <cell r="D2473" t="str">
            <v>พระแสง</v>
          </cell>
          <cell r="E2473" t="str">
            <v>บ้านบางพา</v>
          </cell>
          <cell r="F2473" t="str">
            <v>4826III</v>
          </cell>
          <cell r="G2473">
            <v>143</v>
          </cell>
          <cell r="H2473">
            <v>918</v>
          </cell>
          <cell r="I2473" t="str">
            <v>0-1-2</v>
          </cell>
          <cell r="J2473">
            <v>100</v>
          </cell>
        </row>
        <row r="2474">
          <cell r="B2474">
            <v>5225</v>
          </cell>
          <cell r="C2474" t="str">
            <v>อิปัน</v>
          </cell>
          <cell r="D2474" t="str">
            <v>พระแสง</v>
          </cell>
          <cell r="E2474" t="str">
            <v>บ้านบางพา</v>
          </cell>
          <cell r="F2474" t="str">
            <v>4826III</v>
          </cell>
          <cell r="G2474">
            <v>143</v>
          </cell>
          <cell r="H2474">
            <v>919</v>
          </cell>
          <cell r="I2474" t="str">
            <v>0-1-1</v>
          </cell>
          <cell r="J2474">
            <v>100</v>
          </cell>
        </row>
        <row r="2475">
          <cell r="B2475">
            <v>5226</v>
          </cell>
          <cell r="C2475" t="str">
            <v>อิปัน</v>
          </cell>
          <cell r="D2475" t="str">
            <v>พระแสง</v>
          </cell>
          <cell r="E2475" t="str">
            <v>บ้านบางพา</v>
          </cell>
          <cell r="F2475" t="str">
            <v>4826III</v>
          </cell>
          <cell r="G2475">
            <v>143</v>
          </cell>
          <cell r="H2475">
            <v>920</v>
          </cell>
          <cell r="I2475" t="str">
            <v>0-1-20</v>
          </cell>
          <cell r="J2475">
            <v>100</v>
          </cell>
        </row>
        <row r="2476">
          <cell r="B2476">
            <v>5227</v>
          </cell>
          <cell r="C2476" t="str">
            <v>อิปัน</v>
          </cell>
          <cell r="D2476" t="str">
            <v>พระแสง</v>
          </cell>
          <cell r="E2476" t="str">
            <v>บ้านบางพา</v>
          </cell>
          <cell r="F2476" t="str">
            <v>4826III</v>
          </cell>
          <cell r="G2476">
            <v>143</v>
          </cell>
          <cell r="H2476">
            <v>921</v>
          </cell>
          <cell r="I2476" t="str">
            <v>0-0-79</v>
          </cell>
          <cell r="J2476">
            <v>100</v>
          </cell>
        </row>
        <row r="2477">
          <cell r="B2477">
            <v>5228</v>
          </cell>
          <cell r="C2477" t="str">
            <v>อิปัน</v>
          </cell>
          <cell r="D2477" t="str">
            <v>พระแสง</v>
          </cell>
          <cell r="E2477" t="str">
            <v>บ้านบางพา</v>
          </cell>
          <cell r="F2477" t="str">
            <v>4826III</v>
          </cell>
          <cell r="G2477">
            <v>143</v>
          </cell>
          <cell r="H2477">
            <v>922</v>
          </cell>
          <cell r="I2477" t="str">
            <v>0-0-39</v>
          </cell>
          <cell r="J2477">
            <v>100</v>
          </cell>
        </row>
        <row r="2478">
          <cell r="B2478">
            <v>5229</v>
          </cell>
          <cell r="C2478" t="str">
            <v>อิปัน</v>
          </cell>
          <cell r="D2478" t="str">
            <v>พระแสง</v>
          </cell>
          <cell r="E2478" t="str">
            <v>บ้านบางพา</v>
          </cell>
          <cell r="F2478" t="str">
            <v>4826III</v>
          </cell>
          <cell r="G2478">
            <v>143</v>
          </cell>
          <cell r="H2478">
            <v>923</v>
          </cell>
          <cell r="I2478" t="str">
            <v>0-0-39</v>
          </cell>
          <cell r="J2478">
            <v>100</v>
          </cell>
        </row>
        <row r="2479">
          <cell r="B2479">
            <v>5230</v>
          </cell>
          <cell r="C2479" t="str">
            <v>อิปัน</v>
          </cell>
          <cell r="D2479" t="str">
            <v>พระแสง</v>
          </cell>
          <cell r="E2479" t="str">
            <v>บ้านบางพา</v>
          </cell>
          <cell r="F2479" t="str">
            <v>4826III</v>
          </cell>
          <cell r="G2479">
            <v>143</v>
          </cell>
          <cell r="H2479">
            <v>924</v>
          </cell>
          <cell r="I2479" t="str">
            <v>0-0-39</v>
          </cell>
          <cell r="J2479">
            <v>100</v>
          </cell>
        </row>
        <row r="2480">
          <cell r="B2480">
            <v>5231</v>
          </cell>
          <cell r="C2480" t="str">
            <v>อิปัน</v>
          </cell>
          <cell r="D2480" t="str">
            <v>พระแสง</v>
          </cell>
          <cell r="E2480" t="str">
            <v>บ้านบางพา</v>
          </cell>
          <cell r="F2480" t="str">
            <v>4826III</v>
          </cell>
          <cell r="G2480">
            <v>143</v>
          </cell>
          <cell r="H2480">
            <v>925</v>
          </cell>
          <cell r="I2480" t="str">
            <v>0-0-35</v>
          </cell>
          <cell r="J2480">
            <v>100</v>
          </cell>
        </row>
        <row r="2481">
          <cell r="B2481">
            <v>5232</v>
          </cell>
          <cell r="C2481" t="str">
            <v>อิปัน</v>
          </cell>
          <cell r="D2481" t="str">
            <v>พระแสง</v>
          </cell>
          <cell r="E2481" t="str">
            <v>บ้านบางพา</v>
          </cell>
          <cell r="F2481" t="str">
            <v>4826III</v>
          </cell>
          <cell r="G2481">
            <v>143</v>
          </cell>
          <cell r="H2481">
            <v>926</v>
          </cell>
          <cell r="I2481" t="str">
            <v>0-0-39</v>
          </cell>
          <cell r="J2481">
            <v>100</v>
          </cell>
        </row>
        <row r="2482">
          <cell r="B2482">
            <v>5233</v>
          </cell>
          <cell r="C2482" t="str">
            <v>อิปัน</v>
          </cell>
          <cell r="D2482" t="str">
            <v>พระแสง</v>
          </cell>
          <cell r="E2482" t="str">
            <v>บ้านบางพา</v>
          </cell>
          <cell r="F2482" t="str">
            <v>4826III</v>
          </cell>
          <cell r="G2482">
            <v>143</v>
          </cell>
          <cell r="H2482">
            <v>927</v>
          </cell>
          <cell r="I2482" t="str">
            <v>0-1-15</v>
          </cell>
          <cell r="J2482">
            <v>280</v>
          </cell>
        </row>
        <row r="2483">
          <cell r="B2483">
            <v>5240</v>
          </cell>
          <cell r="C2483" t="str">
            <v>อิปัน</v>
          </cell>
          <cell r="D2483" t="str">
            <v>พระแสง</v>
          </cell>
          <cell r="E2483" t="str">
            <v>อำเภอพระแสง</v>
          </cell>
          <cell r="F2483" t="str">
            <v>4826III</v>
          </cell>
          <cell r="G2483">
            <v>156</v>
          </cell>
          <cell r="H2483">
            <v>192</v>
          </cell>
          <cell r="I2483" t="str">
            <v>5-0-0</v>
          </cell>
          <cell r="J2483">
            <v>100</v>
          </cell>
        </row>
        <row r="2484">
          <cell r="B2484">
            <v>5241</v>
          </cell>
          <cell r="C2484" t="str">
            <v>อิปัน</v>
          </cell>
          <cell r="D2484" t="str">
            <v>พระแสง</v>
          </cell>
          <cell r="E2484" t="str">
            <v>อำเภอพระแสง</v>
          </cell>
          <cell r="F2484" t="str">
            <v>4826III</v>
          </cell>
          <cell r="G2484">
            <v>142</v>
          </cell>
          <cell r="H2484">
            <v>174</v>
          </cell>
          <cell r="I2484" t="str">
            <v>5-0-44</v>
          </cell>
          <cell r="J2484">
            <v>210</v>
          </cell>
        </row>
        <row r="2485">
          <cell r="B2485">
            <v>5242</v>
          </cell>
          <cell r="C2485" t="str">
            <v>อิปัน</v>
          </cell>
          <cell r="D2485" t="str">
            <v>พระแสง</v>
          </cell>
          <cell r="E2485" t="str">
            <v>อำเภอพระแสง</v>
          </cell>
          <cell r="F2485" t="str">
            <v>4826III</v>
          </cell>
          <cell r="G2485">
            <v>130</v>
          </cell>
          <cell r="H2485">
            <v>694</v>
          </cell>
          <cell r="I2485" t="str">
            <v>0-2-33</v>
          </cell>
          <cell r="J2485">
            <v>100</v>
          </cell>
        </row>
        <row r="2486">
          <cell r="B2486">
            <v>5243</v>
          </cell>
          <cell r="C2486" t="str">
            <v>อิปัน</v>
          </cell>
          <cell r="D2486" t="str">
            <v>พระแสง</v>
          </cell>
          <cell r="E2486" t="str">
            <v>อำเภอพระแสง</v>
          </cell>
          <cell r="F2486" t="str">
            <v>4826III</v>
          </cell>
          <cell r="G2486">
            <v>130</v>
          </cell>
          <cell r="H2486">
            <v>695</v>
          </cell>
          <cell r="I2486" t="str">
            <v>0-0-80</v>
          </cell>
          <cell r="J2486">
            <v>100</v>
          </cell>
        </row>
        <row r="2487">
          <cell r="B2487">
            <v>5245</v>
          </cell>
          <cell r="C2487" t="str">
            <v>อิปัน</v>
          </cell>
          <cell r="D2487" t="str">
            <v>พระแสง</v>
          </cell>
          <cell r="E2487" t="str">
            <v>อำเภอพระแสง</v>
          </cell>
          <cell r="F2487" t="str">
            <v>4826II</v>
          </cell>
          <cell r="G2487">
            <v>127</v>
          </cell>
          <cell r="H2487">
            <v>934</v>
          </cell>
          <cell r="I2487" t="str">
            <v>0-0-29.5</v>
          </cell>
          <cell r="J2487">
            <v>100</v>
          </cell>
        </row>
        <row r="2488">
          <cell r="B2488">
            <v>5246</v>
          </cell>
          <cell r="C2488" t="str">
            <v>อิปัน</v>
          </cell>
          <cell r="D2488" t="str">
            <v>พระแสง</v>
          </cell>
          <cell r="E2488" t="str">
            <v>อำเภอพระแสง</v>
          </cell>
          <cell r="F2488" t="str">
            <v>4826II</v>
          </cell>
          <cell r="G2488">
            <v>127</v>
          </cell>
          <cell r="H2488">
            <v>935</v>
          </cell>
          <cell r="I2488" t="str">
            <v>0-0-29.5</v>
          </cell>
          <cell r="J2488">
            <v>100</v>
          </cell>
        </row>
        <row r="2489">
          <cell r="B2489">
            <v>5247</v>
          </cell>
          <cell r="C2489" t="str">
            <v>อิปัน</v>
          </cell>
          <cell r="D2489" t="str">
            <v>พระแสง</v>
          </cell>
          <cell r="E2489" t="str">
            <v>อำเภอพระแสง</v>
          </cell>
          <cell r="F2489" t="str">
            <v>4826II</v>
          </cell>
          <cell r="G2489">
            <v>127</v>
          </cell>
          <cell r="H2489">
            <v>936</v>
          </cell>
          <cell r="I2489" t="str">
            <v>0-0-29.5</v>
          </cell>
          <cell r="J2489">
            <v>100</v>
          </cell>
        </row>
        <row r="2490">
          <cell r="B2490">
            <v>5248</v>
          </cell>
          <cell r="C2490" t="str">
            <v>อิปัน</v>
          </cell>
          <cell r="D2490" t="str">
            <v>พระแสง</v>
          </cell>
          <cell r="E2490" t="str">
            <v>บ้านบางพา</v>
          </cell>
          <cell r="F2490" t="str">
            <v>4826III</v>
          </cell>
          <cell r="G2490">
            <v>143</v>
          </cell>
          <cell r="H2490">
            <v>928</v>
          </cell>
          <cell r="I2490" t="str">
            <v>0-0-22</v>
          </cell>
          <cell r="J2490">
            <v>280</v>
          </cell>
        </row>
        <row r="2491">
          <cell r="B2491">
            <v>5249</v>
          </cell>
          <cell r="C2491" t="str">
            <v>อิปัน</v>
          </cell>
          <cell r="D2491" t="str">
            <v>พระแสง</v>
          </cell>
          <cell r="E2491" t="str">
            <v>บ้านบางพา</v>
          </cell>
          <cell r="F2491" t="str">
            <v>4826III</v>
          </cell>
          <cell r="G2491">
            <v>143</v>
          </cell>
          <cell r="H2491">
            <v>929</v>
          </cell>
          <cell r="I2491" t="str">
            <v>0-0-42</v>
          </cell>
          <cell r="J2491">
            <v>280</v>
          </cell>
        </row>
        <row r="2492">
          <cell r="B2492">
            <v>5252</v>
          </cell>
          <cell r="C2492" t="str">
            <v>อิปัน</v>
          </cell>
          <cell r="D2492" t="str">
            <v>พระแสง</v>
          </cell>
          <cell r="E2492" t="str">
            <v>บ้านบางพา</v>
          </cell>
          <cell r="F2492" t="str">
            <v>4826III</v>
          </cell>
          <cell r="G2492">
            <v>143</v>
          </cell>
          <cell r="H2492">
            <v>932</v>
          </cell>
          <cell r="I2492" t="str">
            <v>0-0-24</v>
          </cell>
          <cell r="J2492">
            <v>280</v>
          </cell>
        </row>
        <row r="2493">
          <cell r="B2493">
            <v>5253</v>
          </cell>
          <cell r="C2493" t="str">
            <v>อิปัน</v>
          </cell>
          <cell r="D2493" t="str">
            <v>พระแสง</v>
          </cell>
          <cell r="E2493" t="str">
            <v>อำเภอพระแสง</v>
          </cell>
          <cell r="F2493" t="str">
            <v>4826III</v>
          </cell>
          <cell r="G2493">
            <v>143</v>
          </cell>
          <cell r="H2493">
            <v>933</v>
          </cell>
          <cell r="I2493" t="str">
            <v>0-0-24</v>
          </cell>
          <cell r="J2493">
            <v>280</v>
          </cell>
        </row>
        <row r="2494">
          <cell r="B2494">
            <v>5254</v>
          </cell>
          <cell r="C2494" t="str">
            <v>อิปัน</v>
          </cell>
          <cell r="D2494" t="str">
            <v>พระแสง</v>
          </cell>
          <cell r="E2494" t="str">
            <v>บ้านบางพา</v>
          </cell>
          <cell r="F2494" t="str">
            <v>4826III</v>
          </cell>
          <cell r="G2494">
            <v>143</v>
          </cell>
          <cell r="H2494">
            <v>934</v>
          </cell>
          <cell r="I2494" t="str">
            <v>0-0-41</v>
          </cell>
          <cell r="J2494">
            <v>280</v>
          </cell>
        </row>
        <row r="2495">
          <cell r="B2495">
            <v>5257</v>
          </cell>
          <cell r="C2495" t="str">
            <v>อิปัน</v>
          </cell>
          <cell r="D2495" t="str">
            <v>พระแสง</v>
          </cell>
          <cell r="E2495" t="str">
            <v>บ้านบางพา</v>
          </cell>
          <cell r="F2495" t="str">
            <v>4826III</v>
          </cell>
          <cell r="G2495">
            <v>143</v>
          </cell>
          <cell r="H2495">
            <v>937</v>
          </cell>
          <cell r="I2495" t="str">
            <v>0-0-22</v>
          </cell>
          <cell r="J2495">
            <v>280</v>
          </cell>
        </row>
        <row r="2496">
          <cell r="B2496">
            <v>5266</v>
          </cell>
          <cell r="C2496" t="str">
            <v>อิปัน</v>
          </cell>
          <cell r="D2496" t="str">
            <v>พระแสง</v>
          </cell>
          <cell r="E2496" t="str">
            <v>บ้านบางพา</v>
          </cell>
          <cell r="F2496" t="str">
            <v>4826III</v>
          </cell>
          <cell r="G2496">
            <v>143</v>
          </cell>
          <cell r="H2496">
            <v>946</v>
          </cell>
          <cell r="I2496" t="str">
            <v>0-1-22</v>
          </cell>
          <cell r="J2496">
            <v>100</v>
          </cell>
        </row>
        <row r="2497">
          <cell r="B2497">
            <v>5271</v>
          </cell>
          <cell r="C2497" t="str">
            <v>อิปัน</v>
          </cell>
          <cell r="D2497" t="str">
            <v>พระแสง</v>
          </cell>
          <cell r="E2497" t="str">
            <v>บ้านบางพา</v>
          </cell>
          <cell r="F2497" t="str">
            <v>4826III</v>
          </cell>
          <cell r="G2497">
            <v>143</v>
          </cell>
          <cell r="H2497">
            <v>951</v>
          </cell>
          <cell r="I2497" t="str">
            <v>0-0-62</v>
          </cell>
          <cell r="J2497">
            <v>100</v>
          </cell>
        </row>
        <row r="2498">
          <cell r="B2498">
            <v>5276</v>
          </cell>
          <cell r="C2498" t="str">
            <v>อิปัน</v>
          </cell>
          <cell r="D2498" t="str">
            <v>พระแสง</v>
          </cell>
          <cell r="E2498" t="str">
            <v>อำเภอพระแสง</v>
          </cell>
          <cell r="F2498" t="str">
            <v>4826III</v>
          </cell>
          <cell r="G2498">
            <v>130</v>
          </cell>
          <cell r="H2498">
            <v>696</v>
          </cell>
          <cell r="I2498" t="str">
            <v>0-0-20</v>
          </cell>
          <cell r="J2498">
            <v>100</v>
          </cell>
        </row>
        <row r="2499">
          <cell r="B2499">
            <v>5277</v>
          </cell>
          <cell r="C2499" t="str">
            <v>อิปัน</v>
          </cell>
          <cell r="D2499" t="str">
            <v>พระแสง</v>
          </cell>
          <cell r="E2499" t="str">
            <v>อำเภอพระแสง</v>
          </cell>
          <cell r="F2499" t="str">
            <v>4826II</v>
          </cell>
          <cell r="G2499">
            <v>99</v>
          </cell>
          <cell r="H2499">
            <v>243</v>
          </cell>
          <cell r="I2499" t="str">
            <v>2-0-92</v>
          </cell>
          <cell r="J2499">
            <v>100</v>
          </cell>
        </row>
        <row r="2500">
          <cell r="B2500">
            <v>5278</v>
          </cell>
          <cell r="C2500" t="str">
            <v>อิปัน</v>
          </cell>
          <cell r="D2500" t="str">
            <v>พระแสง</v>
          </cell>
          <cell r="E2500" t="str">
            <v>บ้านบางพา</v>
          </cell>
          <cell r="F2500" t="str">
            <v>4826III</v>
          </cell>
          <cell r="G2500">
            <v>143</v>
          </cell>
          <cell r="H2500">
            <v>956</v>
          </cell>
          <cell r="I2500" t="str">
            <v>0-0-19</v>
          </cell>
          <cell r="J2500">
            <v>100</v>
          </cell>
        </row>
        <row r="2501">
          <cell r="B2501">
            <v>5279</v>
          </cell>
          <cell r="C2501" t="str">
            <v>อิปัน</v>
          </cell>
          <cell r="D2501" t="str">
            <v>พระแสง</v>
          </cell>
          <cell r="E2501" t="str">
            <v>บ้านบางพา</v>
          </cell>
          <cell r="F2501" t="str">
            <v>4826III</v>
          </cell>
          <cell r="G2501">
            <v>143</v>
          </cell>
          <cell r="H2501">
            <v>957</v>
          </cell>
          <cell r="I2501" t="str">
            <v>0-0-19</v>
          </cell>
          <cell r="J2501">
            <v>100</v>
          </cell>
        </row>
        <row r="2502">
          <cell r="B2502">
            <v>5284</v>
          </cell>
          <cell r="C2502" t="str">
            <v>อิปัน</v>
          </cell>
          <cell r="D2502" t="str">
            <v>พระแสง</v>
          </cell>
          <cell r="E2502" t="str">
            <v>อำเภอพระแสง</v>
          </cell>
          <cell r="F2502" t="str">
            <v>4826II</v>
          </cell>
          <cell r="G2502">
            <v>141</v>
          </cell>
          <cell r="H2502">
            <v>937</v>
          </cell>
          <cell r="I2502" t="str">
            <v>2-2-62</v>
          </cell>
          <cell r="J2502">
            <v>880</v>
          </cell>
        </row>
        <row r="2503">
          <cell r="B2503">
            <v>5291</v>
          </cell>
          <cell r="C2503" t="str">
            <v>อิปัน</v>
          </cell>
          <cell r="D2503" t="str">
            <v>พระแสง</v>
          </cell>
          <cell r="E2503" t="str">
            <v>บ้านบางพา</v>
          </cell>
          <cell r="F2503" t="str">
            <v>4826III</v>
          </cell>
          <cell r="G2503">
            <v>142</v>
          </cell>
          <cell r="H2503">
            <v>175</v>
          </cell>
          <cell r="I2503" t="str">
            <v>1-0-0</v>
          </cell>
          <cell r="J2503">
            <v>100</v>
          </cell>
        </row>
        <row r="2504">
          <cell r="B2504">
            <v>5294</v>
          </cell>
          <cell r="C2504" t="str">
            <v>อิปัน</v>
          </cell>
          <cell r="D2504" t="str">
            <v>พระแสง</v>
          </cell>
          <cell r="E2504" t="str">
            <v>บ้างบางพา</v>
          </cell>
          <cell r="F2504" t="str">
            <v>4826III</v>
          </cell>
          <cell r="G2504">
            <v>143</v>
          </cell>
          <cell r="H2504">
            <v>962</v>
          </cell>
          <cell r="I2504" t="str">
            <v>0-0-62</v>
          </cell>
          <cell r="J2504">
            <v>100</v>
          </cell>
        </row>
        <row r="2505">
          <cell r="B2505">
            <v>5295</v>
          </cell>
          <cell r="C2505" t="str">
            <v>อิปัน</v>
          </cell>
          <cell r="D2505" t="str">
            <v>พระแสง</v>
          </cell>
          <cell r="E2505" t="str">
            <v>อำเภอพระแสง</v>
          </cell>
          <cell r="F2505" t="str">
            <v>4826II</v>
          </cell>
          <cell r="G2505">
            <v>99</v>
          </cell>
          <cell r="H2505">
            <v>245</v>
          </cell>
          <cell r="I2505" t="str">
            <v>0-0-78</v>
          </cell>
          <cell r="J2505">
            <v>280</v>
          </cell>
        </row>
        <row r="2506">
          <cell r="B2506">
            <v>5298</v>
          </cell>
          <cell r="C2506" t="str">
            <v>อิปัน</v>
          </cell>
          <cell r="D2506" t="str">
            <v>พระแสง</v>
          </cell>
          <cell r="E2506" t="str">
            <v>บ้านบางพา</v>
          </cell>
          <cell r="F2506" t="str">
            <v>4826III</v>
          </cell>
          <cell r="G2506">
            <v>154</v>
          </cell>
          <cell r="H2506">
            <v>144</v>
          </cell>
          <cell r="I2506" t="str">
            <v>8-0-72</v>
          </cell>
          <cell r="J2506">
            <v>100</v>
          </cell>
        </row>
        <row r="2507">
          <cell r="B2507">
            <v>5301</v>
          </cell>
          <cell r="C2507" t="str">
            <v>อิปัน</v>
          </cell>
          <cell r="D2507" t="str">
            <v>พระแสง</v>
          </cell>
          <cell r="E2507" t="str">
            <v>อำเภอพระแสง</v>
          </cell>
          <cell r="F2507" t="str">
            <v>4826III</v>
          </cell>
          <cell r="G2507">
            <v>143</v>
          </cell>
          <cell r="H2507">
            <v>965</v>
          </cell>
          <cell r="I2507" t="str">
            <v>0-0-27</v>
          </cell>
          <cell r="J2507">
            <v>100</v>
          </cell>
        </row>
        <row r="2508">
          <cell r="B2508">
            <v>5302</v>
          </cell>
          <cell r="C2508" t="str">
            <v>อิปัน</v>
          </cell>
          <cell r="D2508" t="str">
            <v>พระแสง</v>
          </cell>
          <cell r="E2508" t="str">
            <v>อำเภอพระแสง</v>
          </cell>
          <cell r="F2508" t="str">
            <v>4826III</v>
          </cell>
          <cell r="G2508">
            <v>130</v>
          </cell>
          <cell r="H2508">
            <v>697</v>
          </cell>
          <cell r="I2508" t="str">
            <v>2-0-24</v>
          </cell>
          <cell r="J2508">
            <v>12000</v>
          </cell>
        </row>
        <row r="2509">
          <cell r="B2509">
            <v>5303</v>
          </cell>
          <cell r="C2509" t="str">
            <v>อิปัน</v>
          </cell>
          <cell r="D2509" t="str">
            <v>พระแสง</v>
          </cell>
          <cell r="E2509" t="str">
            <v>อำเภอพระแสง</v>
          </cell>
          <cell r="F2509" t="str">
            <v>4826III</v>
          </cell>
          <cell r="G2509">
            <v>130</v>
          </cell>
          <cell r="H2509">
            <v>698</v>
          </cell>
          <cell r="I2509" t="str">
            <v>0-2-11</v>
          </cell>
          <cell r="J2509">
            <v>12000</v>
          </cell>
        </row>
        <row r="2510">
          <cell r="B2510">
            <v>5305</v>
          </cell>
          <cell r="C2510" t="str">
            <v>อิปัน</v>
          </cell>
          <cell r="D2510" t="str">
            <v>พระแสง</v>
          </cell>
          <cell r="E2510" t="str">
            <v>อำเภอพระแสง</v>
          </cell>
          <cell r="F2510" t="str">
            <v>4826III</v>
          </cell>
          <cell r="G2510">
            <v>156</v>
          </cell>
          <cell r="H2510">
            <v>193</v>
          </cell>
          <cell r="I2510" t="str">
            <v>6-0-0</v>
          </cell>
          <cell r="J2510">
            <v>100</v>
          </cell>
        </row>
        <row r="2511">
          <cell r="B2511">
            <v>5311</v>
          </cell>
          <cell r="C2511" t="str">
            <v>อิปัน</v>
          </cell>
          <cell r="D2511" t="str">
            <v>พระแสง</v>
          </cell>
          <cell r="E2511" t="str">
            <v>อำเภอพระแสง</v>
          </cell>
          <cell r="F2511" t="str">
            <v>4826II</v>
          </cell>
          <cell r="G2511">
            <v>127</v>
          </cell>
          <cell r="H2511">
            <v>939</v>
          </cell>
          <cell r="I2511" t="str">
            <v>0-0-24</v>
          </cell>
          <cell r="J2511">
            <v>280</v>
          </cell>
        </row>
        <row r="2512">
          <cell r="B2512">
            <v>5313</v>
          </cell>
          <cell r="C2512" t="str">
            <v>อิปัน</v>
          </cell>
          <cell r="D2512" t="str">
            <v>พระแสง</v>
          </cell>
          <cell r="E2512" t="str">
            <v>อำเภอพระแสง</v>
          </cell>
          <cell r="F2512" t="str">
            <v>4826II</v>
          </cell>
          <cell r="G2512">
            <v>127</v>
          </cell>
          <cell r="H2512">
            <v>941</v>
          </cell>
          <cell r="I2512" t="str">
            <v>0-0-62</v>
          </cell>
          <cell r="J2512">
            <v>280</v>
          </cell>
        </row>
        <row r="2513">
          <cell r="B2513">
            <v>5314</v>
          </cell>
          <cell r="C2513" t="str">
            <v>อิปัน</v>
          </cell>
          <cell r="D2513" t="str">
            <v>พระแสง</v>
          </cell>
          <cell r="E2513" t="str">
            <v>อำเภอพระแสง</v>
          </cell>
          <cell r="F2513" t="str">
            <v>4826II</v>
          </cell>
          <cell r="G2513">
            <v>127</v>
          </cell>
          <cell r="H2513">
            <v>942</v>
          </cell>
          <cell r="I2513" t="str">
            <v>0-0-49</v>
          </cell>
          <cell r="J2513">
            <v>130</v>
          </cell>
        </row>
        <row r="2514">
          <cell r="B2514">
            <v>5315</v>
          </cell>
          <cell r="C2514" t="str">
            <v>อิปัน</v>
          </cell>
          <cell r="D2514" t="str">
            <v>พระแสง</v>
          </cell>
          <cell r="E2514" t="str">
            <v>อำเภอพระแสง</v>
          </cell>
          <cell r="F2514" t="str">
            <v>4826II</v>
          </cell>
          <cell r="G2514">
            <v>127</v>
          </cell>
          <cell r="H2514">
            <v>943</v>
          </cell>
          <cell r="I2514" t="str">
            <v>0-1-0</v>
          </cell>
          <cell r="J2514">
            <v>130</v>
          </cell>
        </row>
        <row r="2515">
          <cell r="B2515">
            <v>5328</v>
          </cell>
          <cell r="C2515" t="str">
            <v>อิปัน</v>
          </cell>
          <cell r="D2515" t="str">
            <v>พระแสง</v>
          </cell>
          <cell r="E2515" t="str">
            <v>บ้านบางพา</v>
          </cell>
          <cell r="F2515" t="str">
            <v>4826III</v>
          </cell>
          <cell r="G2515">
            <v>143</v>
          </cell>
          <cell r="H2515">
            <v>967</v>
          </cell>
          <cell r="I2515" t="str">
            <v>0-0-31</v>
          </cell>
          <cell r="J2515">
            <v>100</v>
          </cell>
        </row>
        <row r="2516">
          <cell r="B2516">
            <v>5329</v>
          </cell>
          <cell r="C2516" t="str">
            <v>อิปัน</v>
          </cell>
          <cell r="D2516" t="str">
            <v>พระแสง</v>
          </cell>
          <cell r="E2516" t="str">
            <v>อำเภอพระแสง</v>
          </cell>
          <cell r="F2516" t="str">
            <v>4826III</v>
          </cell>
          <cell r="G2516">
            <v>130</v>
          </cell>
          <cell r="H2516">
            <v>711</v>
          </cell>
          <cell r="I2516" t="str">
            <v>0-0-53</v>
          </cell>
          <cell r="J2516">
            <v>280</v>
          </cell>
        </row>
        <row r="2517">
          <cell r="B2517">
            <v>5330</v>
          </cell>
          <cell r="C2517" t="str">
            <v>อิปัน</v>
          </cell>
          <cell r="D2517" t="str">
            <v>พระแสง</v>
          </cell>
          <cell r="E2517" t="str">
            <v>อำเภอพระแสง</v>
          </cell>
          <cell r="F2517" t="str">
            <v>4826III</v>
          </cell>
          <cell r="G2517">
            <v>130</v>
          </cell>
          <cell r="H2517">
            <v>712</v>
          </cell>
          <cell r="I2517" t="str">
            <v>0-0-57</v>
          </cell>
          <cell r="J2517">
            <v>280</v>
          </cell>
        </row>
        <row r="2518">
          <cell r="B2518">
            <v>5331</v>
          </cell>
          <cell r="C2518" t="str">
            <v>อิปัน</v>
          </cell>
          <cell r="D2518" t="str">
            <v>พระแสง</v>
          </cell>
          <cell r="E2518" t="str">
            <v>อำเภอพระแสง</v>
          </cell>
          <cell r="F2518" t="str">
            <v>4826III</v>
          </cell>
          <cell r="G2518">
            <v>130</v>
          </cell>
          <cell r="H2518">
            <v>713</v>
          </cell>
          <cell r="I2518" t="str">
            <v>0-0-42</v>
          </cell>
          <cell r="J2518">
            <v>280</v>
          </cell>
        </row>
        <row r="2519">
          <cell r="B2519">
            <v>5332</v>
          </cell>
          <cell r="C2519" t="str">
            <v>อิปัน</v>
          </cell>
          <cell r="D2519" t="str">
            <v>พระแสง</v>
          </cell>
          <cell r="E2519" t="str">
            <v>อำเภอพระแสง</v>
          </cell>
          <cell r="F2519" t="str">
            <v>4826III</v>
          </cell>
          <cell r="G2519">
            <v>130</v>
          </cell>
          <cell r="H2519">
            <v>714</v>
          </cell>
          <cell r="I2519" t="str">
            <v>0-0-44</v>
          </cell>
          <cell r="J2519">
            <v>280</v>
          </cell>
        </row>
        <row r="2520">
          <cell r="B2520">
            <v>5333</v>
          </cell>
          <cell r="C2520" t="str">
            <v>อิปัน</v>
          </cell>
          <cell r="D2520" t="str">
            <v>พระแสง</v>
          </cell>
          <cell r="E2520" t="str">
            <v>อำเภอพระแสง</v>
          </cell>
          <cell r="F2520" t="str">
            <v>4826III</v>
          </cell>
          <cell r="G2520">
            <v>130</v>
          </cell>
          <cell r="H2520">
            <v>715</v>
          </cell>
          <cell r="I2520" t="str">
            <v>0-0-45</v>
          </cell>
          <cell r="J2520">
            <v>280</v>
          </cell>
        </row>
        <row r="2521">
          <cell r="B2521">
            <v>5338</v>
          </cell>
          <cell r="C2521" t="str">
            <v>อิปัน</v>
          </cell>
          <cell r="D2521" t="str">
            <v>พระแสง</v>
          </cell>
          <cell r="E2521" t="str">
            <v>อำเภอพระแสง</v>
          </cell>
          <cell r="F2521" t="str">
            <v>4826III</v>
          </cell>
          <cell r="G2521">
            <v>143</v>
          </cell>
          <cell r="H2521">
            <v>966</v>
          </cell>
          <cell r="I2521" t="str">
            <v>0-0-23</v>
          </cell>
          <cell r="J2521">
            <v>100</v>
          </cell>
        </row>
        <row r="2522">
          <cell r="B2522">
            <v>5339</v>
          </cell>
          <cell r="C2522" t="str">
            <v>อิปัน</v>
          </cell>
          <cell r="D2522" t="str">
            <v>พระแสง</v>
          </cell>
          <cell r="E2522" t="str">
            <v>อำเภอพระแสง</v>
          </cell>
          <cell r="F2522" t="str">
            <v>4826III</v>
          </cell>
          <cell r="G2522">
            <v>143</v>
          </cell>
          <cell r="H2522">
            <v>968</v>
          </cell>
          <cell r="I2522" t="str">
            <v>0-0-44</v>
          </cell>
          <cell r="J2522">
            <v>100</v>
          </cell>
        </row>
        <row r="2523">
          <cell r="B2523">
            <v>5353</v>
          </cell>
          <cell r="C2523" t="str">
            <v>อิปัน</v>
          </cell>
          <cell r="D2523" t="str">
            <v>พระแสง</v>
          </cell>
          <cell r="E2523" t="str">
            <v>อำเภอพระแสง</v>
          </cell>
          <cell r="F2523" t="str">
            <v>4826III</v>
          </cell>
          <cell r="G2523">
            <v>130</v>
          </cell>
          <cell r="H2523">
            <v>721</v>
          </cell>
          <cell r="I2523" t="str">
            <v>0-0-37</v>
          </cell>
          <cell r="J2523">
            <v>16000</v>
          </cell>
        </row>
        <row r="2524">
          <cell r="B2524">
            <v>5354</v>
          </cell>
          <cell r="C2524" t="str">
            <v>อิปัน</v>
          </cell>
          <cell r="D2524" t="str">
            <v>พระแสง</v>
          </cell>
          <cell r="E2524" t="str">
            <v>อำเภอพระแสง</v>
          </cell>
          <cell r="F2524" t="str">
            <v>4826III</v>
          </cell>
          <cell r="G2524">
            <v>130</v>
          </cell>
          <cell r="H2524">
            <v>722</v>
          </cell>
          <cell r="I2524" t="str">
            <v>0-0-37</v>
          </cell>
          <cell r="J2524">
            <v>16000</v>
          </cell>
        </row>
        <row r="2525">
          <cell r="B2525">
            <v>5355</v>
          </cell>
          <cell r="C2525" t="str">
            <v>อิปัน</v>
          </cell>
          <cell r="D2525" t="str">
            <v>พระแสง</v>
          </cell>
          <cell r="E2525" t="str">
            <v>อำเภอพระแสง</v>
          </cell>
          <cell r="F2525" t="str">
            <v>4826III</v>
          </cell>
          <cell r="G2525">
            <v>130</v>
          </cell>
          <cell r="H2525">
            <v>723</v>
          </cell>
          <cell r="I2525" t="str">
            <v>0-0-37</v>
          </cell>
          <cell r="J2525">
            <v>16000</v>
          </cell>
        </row>
        <row r="2526">
          <cell r="B2526">
            <v>5356</v>
          </cell>
          <cell r="C2526" t="str">
            <v>อิปัน</v>
          </cell>
          <cell r="D2526" t="str">
            <v>พระแสง</v>
          </cell>
          <cell r="E2526" t="str">
            <v>อำเภอพระแสง</v>
          </cell>
          <cell r="F2526" t="str">
            <v>4826III</v>
          </cell>
          <cell r="G2526">
            <v>130</v>
          </cell>
          <cell r="H2526">
            <v>724</v>
          </cell>
          <cell r="I2526" t="str">
            <v>0-0-40</v>
          </cell>
          <cell r="J2526">
            <v>100</v>
          </cell>
        </row>
        <row r="2527">
          <cell r="B2527">
            <v>5357</v>
          </cell>
          <cell r="C2527" t="str">
            <v>อิปัน</v>
          </cell>
          <cell r="D2527" t="str">
            <v>พระแสง</v>
          </cell>
          <cell r="E2527" t="str">
            <v>อำเภอพระแสง</v>
          </cell>
          <cell r="F2527" t="str">
            <v>4826III</v>
          </cell>
          <cell r="G2527">
            <v>130</v>
          </cell>
          <cell r="H2527">
            <v>725</v>
          </cell>
          <cell r="I2527" t="str">
            <v>0-0-22</v>
          </cell>
          <cell r="J2527">
            <v>100</v>
          </cell>
        </row>
        <row r="2528">
          <cell r="B2528">
            <v>5358</v>
          </cell>
          <cell r="C2528" t="str">
            <v>อิปัน</v>
          </cell>
          <cell r="D2528" t="str">
            <v>พระแสง</v>
          </cell>
          <cell r="E2528" t="str">
            <v>อำเภอพระแสง</v>
          </cell>
          <cell r="F2528" t="str">
            <v>4826III</v>
          </cell>
          <cell r="G2528">
            <v>130</v>
          </cell>
          <cell r="H2528">
            <v>700</v>
          </cell>
          <cell r="I2528" t="str">
            <v>0-2-75</v>
          </cell>
          <cell r="J2528">
            <v>100</v>
          </cell>
        </row>
        <row r="2529">
          <cell r="B2529">
            <v>5364</v>
          </cell>
          <cell r="C2529" t="str">
            <v>อิปัน</v>
          </cell>
          <cell r="D2529" t="str">
            <v>พระแสง</v>
          </cell>
          <cell r="E2529" t="str">
            <v>อำเภอพระแสง</v>
          </cell>
          <cell r="F2529" t="str">
            <v>4826III</v>
          </cell>
          <cell r="G2529">
            <v>130</v>
          </cell>
          <cell r="H2529">
            <v>710</v>
          </cell>
          <cell r="I2529" t="str">
            <v>2-0-0</v>
          </cell>
          <cell r="J2529">
            <v>100</v>
          </cell>
        </row>
        <row r="2530">
          <cell r="B2530">
            <v>5371</v>
          </cell>
          <cell r="C2530" t="str">
            <v>อิปัน</v>
          </cell>
          <cell r="D2530" t="str">
            <v>พระแสง</v>
          </cell>
          <cell r="E2530" t="str">
            <v>บ้านบางพา</v>
          </cell>
          <cell r="F2530" t="str">
            <v>4826III</v>
          </cell>
          <cell r="G2530">
            <v>130</v>
          </cell>
          <cell r="H2530">
            <v>702</v>
          </cell>
          <cell r="I2530" t="str">
            <v>0-0-27</v>
          </cell>
          <cell r="J2530">
            <v>100</v>
          </cell>
        </row>
        <row r="2531">
          <cell r="B2531">
            <v>5372</v>
          </cell>
          <cell r="C2531" t="str">
            <v>อิปัน</v>
          </cell>
          <cell r="D2531" t="str">
            <v>พระแสง</v>
          </cell>
          <cell r="E2531" t="str">
            <v>อำเภอพระแสง</v>
          </cell>
          <cell r="F2531" t="str">
            <v>4826III</v>
          </cell>
          <cell r="G2531">
            <v>130</v>
          </cell>
          <cell r="H2531">
            <v>703</v>
          </cell>
          <cell r="I2531" t="str">
            <v>0-0-27</v>
          </cell>
          <cell r="J2531">
            <v>100</v>
          </cell>
        </row>
        <row r="2532">
          <cell r="B2532">
            <v>5373</v>
          </cell>
          <cell r="C2532" t="str">
            <v>อิปัน</v>
          </cell>
          <cell r="D2532" t="str">
            <v>พระแสง</v>
          </cell>
          <cell r="E2532" t="str">
            <v>อำเภอพระแสง</v>
          </cell>
          <cell r="F2532" t="str">
            <v>4826III</v>
          </cell>
          <cell r="G2532">
            <v>130</v>
          </cell>
          <cell r="H2532">
            <v>704</v>
          </cell>
          <cell r="I2532" t="str">
            <v>0-0-27</v>
          </cell>
          <cell r="J2532">
            <v>100</v>
          </cell>
        </row>
        <row r="2533">
          <cell r="B2533">
            <v>5374</v>
          </cell>
          <cell r="C2533" t="str">
            <v>อิปัน</v>
          </cell>
          <cell r="D2533" t="str">
            <v>พระแสง</v>
          </cell>
          <cell r="E2533" t="str">
            <v>อำเภอพระแสง</v>
          </cell>
          <cell r="F2533" t="str">
            <v>4826III</v>
          </cell>
          <cell r="G2533">
            <v>130</v>
          </cell>
          <cell r="H2533">
            <v>705</v>
          </cell>
          <cell r="I2533" t="str">
            <v>0-0-27</v>
          </cell>
          <cell r="J2533">
            <v>100</v>
          </cell>
        </row>
        <row r="2534">
          <cell r="B2534">
            <v>5375</v>
          </cell>
          <cell r="C2534" t="str">
            <v>อิปัน</v>
          </cell>
          <cell r="D2534" t="str">
            <v>พระแสง</v>
          </cell>
          <cell r="E2534" t="str">
            <v>อำเภอพระแสง</v>
          </cell>
          <cell r="F2534" t="str">
            <v>4826III</v>
          </cell>
          <cell r="G2534">
            <v>130</v>
          </cell>
          <cell r="H2534">
            <v>706</v>
          </cell>
          <cell r="I2534" t="str">
            <v>0-0-27</v>
          </cell>
          <cell r="J2534">
            <v>100</v>
          </cell>
        </row>
        <row r="2535">
          <cell r="B2535">
            <v>5376</v>
          </cell>
          <cell r="C2535" t="str">
            <v>อิปัน</v>
          </cell>
          <cell r="D2535" t="str">
            <v>พระแสง</v>
          </cell>
          <cell r="E2535" t="str">
            <v>อำเภอพระแสง</v>
          </cell>
          <cell r="F2535" t="str">
            <v>4826III</v>
          </cell>
          <cell r="G2535">
            <v>130</v>
          </cell>
          <cell r="H2535">
            <v>707</v>
          </cell>
          <cell r="I2535" t="str">
            <v>0-0-27</v>
          </cell>
          <cell r="J2535">
            <v>100</v>
          </cell>
        </row>
        <row r="2536">
          <cell r="B2536">
            <v>5377</v>
          </cell>
          <cell r="C2536" t="str">
            <v>อิปัน</v>
          </cell>
          <cell r="D2536" t="str">
            <v>พระแสง</v>
          </cell>
          <cell r="E2536" t="str">
            <v>อำเภอพระแสง</v>
          </cell>
          <cell r="F2536" t="str">
            <v>4826III</v>
          </cell>
          <cell r="G2536">
            <v>130</v>
          </cell>
          <cell r="H2536">
            <v>708</v>
          </cell>
          <cell r="I2536" t="str">
            <v>0-0-27</v>
          </cell>
          <cell r="J2536">
            <v>100</v>
          </cell>
        </row>
        <row r="2537">
          <cell r="B2537">
            <v>5378</v>
          </cell>
          <cell r="C2537" t="str">
            <v>อิปัน</v>
          </cell>
          <cell r="D2537" t="str">
            <v>พระแสง</v>
          </cell>
          <cell r="E2537" t="str">
            <v>อำเภอพระแสง</v>
          </cell>
          <cell r="F2537" t="str">
            <v>4826III</v>
          </cell>
          <cell r="G2537">
            <v>130</v>
          </cell>
          <cell r="H2537">
            <v>709</v>
          </cell>
          <cell r="I2537" t="str">
            <v>0-0-27</v>
          </cell>
          <cell r="J2537">
            <v>100</v>
          </cell>
        </row>
        <row r="2538">
          <cell r="B2538">
            <v>5380</v>
          </cell>
          <cell r="C2538" t="str">
            <v>อิปัน</v>
          </cell>
          <cell r="D2538" t="str">
            <v>พระแสง</v>
          </cell>
          <cell r="E2538" t="str">
            <v>อำเภอพระแสง</v>
          </cell>
          <cell r="F2538" t="str">
            <v>4826III</v>
          </cell>
          <cell r="G2538">
            <v>130</v>
          </cell>
          <cell r="H2538">
            <v>729</v>
          </cell>
          <cell r="I2538" t="str">
            <v>2-0-0</v>
          </cell>
          <cell r="J2538">
            <v>250</v>
          </cell>
        </row>
        <row r="2539">
          <cell r="B2539">
            <v>5382</v>
          </cell>
          <cell r="C2539" t="str">
            <v>อิปัน</v>
          </cell>
          <cell r="D2539" t="str">
            <v>พระแสง</v>
          </cell>
          <cell r="E2539" t="str">
            <v>อำเภอพระแสง</v>
          </cell>
          <cell r="F2539" t="str">
            <v>4826III</v>
          </cell>
          <cell r="G2539">
            <v>130</v>
          </cell>
          <cell r="H2539">
            <v>731</v>
          </cell>
          <cell r="I2539" t="str">
            <v>3-2-68</v>
          </cell>
          <cell r="J2539">
            <v>180</v>
          </cell>
        </row>
        <row r="2540">
          <cell r="B2540">
            <v>5388</v>
          </cell>
          <cell r="C2540" t="str">
            <v>อิปัน</v>
          </cell>
          <cell r="D2540" t="str">
            <v>พระแสง</v>
          </cell>
          <cell r="E2540" t="str">
            <v>อำเภอพระแสง</v>
          </cell>
          <cell r="F2540" t="str">
            <v>4826II</v>
          </cell>
          <cell r="G2540">
            <v>99</v>
          </cell>
          <cell r="H2540">
            <v>247</v>
          </cell>
          <cell r="I2540" t="str">
            <v>6-2-75</v>
          </cell>
          <cell r="J2540">
            <v>100</v>
          </cell>
        </row>
        <row r="2541">
          <cell r="B2541">
            <v>5389</v>
          </cell>
          <cell r="C2541" t="str">
            <v>อิปัน</v>
          </cell>
          <cell r="D2541" t="str">
            <v>พระแสง</v>
          </cell>
          <cell r="E2541" t="str">
            <v>อำเภอพระแสง</v>
          </cell>
          <cell r="F2541" t="str">
            <v>4826II</v>
          </cell>
          <cell r="G2541">
            <v>127</v>
          </cell>
          <cell r="H2541">
            <v>952</v>
          </cell>
          <cell r="I2541" t="str">
            <v>0-1-27</v>
          </cell>
          <cell r="J2541">
            <v>280</v>
          </cell>
        </row>
        <row r="2542">
          <cell r="B2542">
            <v>5390</v>
          </cell>
          <cell r="C2542" t="str">
            <v>อิปัน</v>
          </cell>
          <cell r="D2542" t="str">
            <v>พระแสง</v>
          </cell>
          <cell r="E2542" t="str">
            <v>อำเภอพระแสง</v>
          </cell>
          <cell r="F2542" t="str">
            <v>4826III</v>
          </cell>
          <cell r="G2542">
            <v>130</v>
          </cell>
          <cell r="H2542">
            <v>732</v>
          </cell>
          <cell r="I2542" t="str">
            <v>0-0-37</v>
          </cell>
          <cell r="J2542">
            <v>16000</v>
          </cell>
        </row>
        <row r="2543">
          <cell r="B2543">
            <v>5391</v>
          </cell>
          <cell r="C2543" t="str">
            <v>อิปัน</v>
          </cell>
          <cell r="D2543" t="str">
            <v>พระแสง</v>
          </cell>
          <cell r="E2543" t="str">
            <v>อำเภอพระแสง</v>
          </cell>
          <cell r="F2543" t="str">
            <v>4826III</v>
          </cell>
          <cell r="G2543">
            <v>130</v>
          </cell>
          <cell r="H2543">
            <v>733</v>
          </cell>
          <cell r="I2543" t="str">
            <v>0-0-60</v>
          </cell>
          <cell r="J2543">
            <v>16000</v>
          </cell>
        </row>
        <row r="2544">
          <cell r="B2544">
            <v>5392</v>
          </cell>
          <cell r="C2544" t="str">
            <v>อิปัน</v>
          </cell>
          <cell r="D2544" t="str">
            <v>พระแสง</v>
          </cell>
          <cell r="E2544" t="str">
            <v>บ้านบางพา</v>
          </cell>
          <cell r="F2544" t="str">
            <v>4826III</v>
          </cell>
          <cell r="G2544">
            <v>154</v>
          </cell>
          <cell r="H2544">
            <v>145</v>
          </cell>
          <cell r="I2544" t="str">
            <v>5-0-36</v>
          </cell>
          <cell r="J2544">
            <v>100</v>
          </cell>
        </row>
        <row r="2545">
          <cell r="B2545">
            <v>5393</v>
          </cell>
          <cell r="C2545" t="str">
            <v>อิปัน</v>
          </cell>
          <cell r="D2545" t="str">
            <v>พระแสง</v>
          </cell>
          <cell r="E2545" t="str">
            <v>บ้านบางพา</v>
          </cell>
          <cell r="F2545" t="str">
            <v>4826III</v>
          </cell>
          <cell r="G2545">
            <v>154</v>
          </cell>
          <cell r="H2545">
            <v>146</v>
          </cell>
          <cell r="I2545" t="str">
            <v>6-1-91</v>
          </cell>
          <cell r="J2545">
            <v>100</v>
          </cell>
        </row>
        <row r="2546">
          <cell r="B2546">
            <v>5394</v>
          </cell>
          <cell r="C2546" t="str">
            <v>อิปัน</v>
          </cell>
          <cell r="D2546" t="str">
            <v>พระแสง</v>
          </cell>
          <cell r="E2546" t="str">
            <v>บ้านบางพา</v>
          </cell>
          <cell r="F2546" t="str">
            <v>4826III</v>
          </cell>
          <cell r="G2546">
            <v>154</v>
          </cell>
          <cell r="H2546">
            <v>147</v>
          </cell>
          <cell r="I2546" t="str">
            <v>1-2-87</v>
          </cell>
          <cell r="J2546">
            <v>100</v>
          </cell>
        </row>
        <row r="2547">
          <cell r="B2547">
            <v>5395</v>
          </cell>
          <cell r="C2547" t="str">
            <v>อิปัน</v>
          </cell>
          <cell r="D2547" t="str">
            <v>พระแสง</v>
          </cell>
          <cell r="E2547" t="str">
            <v>อำเภอพระแสง</v>
          </cell>
          <cell r="F2547" t="str">
            <v>4826II</v>
          </cell>
          <cell r="G2547">
            <v>127</v>
          </cell>
          <cell r="H2547">
            <v>953</v>
          </cell>
          <cell r="I2547" t="str">
            <v>0-0-47</v>
          </cell>
          <cell r="J2547">
            <v>100</v>
          </cell>
        </row>
        <row r="2548">
          <cell r="B2548">
            <v>5396</v>
          </cell>
          <cell r="C2548" t="str">
            <v>อิปัน</v>
          </cell>
          <cell r="D2548" t="str">
            <v>พระแสง</v>
          </cell>
          <cell r="E2548" t="str">
            <v>อำเภอพระแสง</v>
          </cell>
          <cell r="F2548" t="str">
            <v>4826II</v>
          </cell>
          <cell r="G2548">
            <v>127</v>
          </cell>
          <cell r="H2548">
            <v>954</v>
          </cell>
          <cell r="I2548" t="str">
            <v>0-1-20</v>
          </cell>
          <cell r="J2548">
            <v>100</v>
          </cell>
        </row>
        <row r="2549">
          <cell r="B2549">
            <v>5399</v>
          </cell>
          <cell r="C2549" t="str">
            <v>อิปัน</v>
          </cell>
          <cell r="D2549" t="str">
            <v>พระแสง</v>
          </cell>
          <cell r="E2549" t="str">
            <v>อำเภอพระแสง</v>
          </cell>
          <cell r="F2549" t="str">
            <v>4826II</v>
          </cell>
          <cell r="G2549">
            <v>127</v>
          </cell>
          <cell r="H2549">
            <v>955</v>
          </cell>
          <cell r="I2549" t="str">
            <v>0-1-7</v>
          </cell>
          <cell r="J2549">
            <v>100</v>
          </cell>
        </row>
        <row r="2550">
          <cell r="B2550">
            <v>5400</v>
          </cell>
          <cell r="C2550" t="str">
            <v>อิปัน</v>
          </cell>
          <cell r="D2550" t="str">
            <v>พระแสง</v>
          </cell>
          <cell r="E2550" t="str">
            <v>บ้านบางพา</v>
          </cell>
          <cell r="F2550" t="str">
            <v>4826II</v>
          </cell>
          <cell r="G2550">
            <v>127</v>
          </cell>
          <cell r="H2550">
            <v>956</v>
          </cell>
          <cell r="I2550" t="str">
            <v>0-0-29</v>
          </cell>
          <cell r="J2550">
            <v>100</v>
          </cell>
        </row>
        <row r="2551">
          <cell r="B2551">
            <v>5404</v>
          </cell>
          <cell r="C2551" t="str">
            <v>อิปัน</v>
          </cell>
          <cell r="D2551" t="str">
            <v>พระแสง</v>
          </cell>
          <cell r="E2551" t="str">
            <v>บ้างบางพา</v>
          </cell>
          <cell r="F2551" t="str">
            <v>4826III</v>
          </cell>
          <cell r="G2551">
            <v>143</v>
          </cell>
          <cell r="H2551">
            <v>977</v>
          </cell>
          <cell r="I2551" t="str">
            <v>0-0-24</v>
          </cell>
          <cell r="J2551">
            <v>100</v>
          </cell>
        </row>
        <row r="2552">
          <cell r="B2552">
            <v>5405</v>
          </cell>
          <cell r="C2552" t="str">
            <v>อิปัน</v>
          </cell>
          <cell r="D2552" t="str">
            <v>พระแสง</v>
          </cell>
          <cell r="E2552" t="str">
            <v>บ้านบางพา</v>
          </cell>
          <cell r="F2552" t="str">
            <v>4826III</v>
          </cell>
          <cell r="G2552">
            <v>143</v>
          </cell>
          <cell r="H2552">
            <v>978</v>
          </cell>
          <cell r="I2552" t="str">
            <v>0-0-24</v>
          </cell>
          <cell r="J2552">
            <v>100</v>
          </cell>
        </row>
        <row r="2553">
          <cell r="B2553">
            <v>5406</v>
          </cell>
          <cell r="C2553" t="str">
            <v>อิปัน</v>
          </cell>
          <cell r="D2553" t="str">
            <v>พระแสง</v>
          </cell>
          <cell r="E2553" t="str">
            <v>อำเภอพระแสง</v>
          </cell>
          <cell r="F2553" t="str">
            <v>4826II</v>
          </cell>
          <cell r="G2553">
            <v>99</v>
          </cell>
          <cell r="H2553">
            <v>248</v>
          </cell>
          <cell r="I2553" t="str">
            <v>8-2-0</v>
          </cell>
          <cell r="J2553">
            <v>150</v>
          </cell>
        </row>
        <row r="2554">
          <cell r="B2554">
            <v>5408</v>
          </cell>
          <cell r="C2554" t="str">
            <v>อิปัน</v>
          </cell>
          <cell r="D2554" t="str">
            <v>พระแสง</v>
          </cell>
          <cell r="E2554" t="str">
            <v>อำเภอพระแสง</v>
          </cell>
          <cell r="F2554" t="str">
            <v>4826III</v>
          </cell>
          <cell r="G2554">
            <v>143</v>
          </cell>
          <cell r="H2554">
            <v>979</v>
          </cell>
          <cell r="I2554" t="str">
            <v>0-2-70</v>
          </cell>
          <cell r="J2554">
            <v>280</v>
          </cell>
        </row>
        <row r="2555">
          <cell r="B2555">
            <v>5409</v>
          </cell>
          <cell r="C2555" t="str">
            <v>อิปัน</v>
          </cell>
          <cell r="D2555" t="str">
            <v>พระแสง</v>
          </cell>
          <cell r="E2555" t="str">
            <v>อำเภอพระแสง</v>
          </cell>
          <cell r="F2555" t="str">
            <v>4826III</v>
          </cell>
          <cell r="G2555">
            <v>143</v>
          </cell>
          <cell r="H2555">
            <v>980</v>
          </cell>
          <cell r="I2555" t="str">
            <v>0-1-83</v>
          </cell>
          <cell r="J2555">
            <v>280</v>
          </cell>
        </row>
        <row r="2556">
          <cell r="B2556">
            <v>5410</v>
          </cell>
          <cell r="C2556" t="str">
            <v>อิปัน</v>
          </cell>
          <cell r="D2556" t="str">
            <v>พระแสง</v>
          </cell>
          <cell r="E2556" t="str">
            <v>อำเภอพระแสง</v>
          </cell>
          <cell r="F2556" t="str">
            <v>4826III</v>
          </cell>
          <cell r="G2556">
            <v>143</v>
          </cell>
          <cell r="H2556">
            <v>981</v>
          </cell>
          <cell r="I2556" t="str">
            <v>0-0-46</v>
          </cell>
          <cell r="J2556">
            <v>280</v>
          </cell>
        </row>
        <row r="2557">
          <cell r="B2557">
            <v>5411</v>
          </cell>
          <cell r="C2557" t="str">
            <v>อิปัน</v>
          </cell>
          <cell r="D2557" t="str">
            <v>พระแสง</v>
          </cell>
          <cell r="E2557" t="str">
            <v>อำเภอพระแสง</v>
          </cell>
          <cell r="F2557" t="str">
            <v>4826III</v>
          </cell>
          <cell r="G2557">
            <v>143</v>
          </cell>
          <cell r="H2557">
            <v>982</v>
          </cell>
          <cell r="I2557" t="str">
            <v>0-1-15</v>
          </cell>
          <cell r="J2557">
            <v>210</v>
          </cell>
        </row>
        <row r="2558">
          <cell r="B2558">
            <v>5416</v>
          </cell>
          <cell r="C2558" t="str">
            <v>อิปัน</v>
          </cell>
          <cell r="D2558" t="str">
            <v>พระแสง</v>
          </cell>
          <cell r="E2558" t="str">
            <v>อำเภอพระแสง</v>
          </cell>
          <cell r="F2558" t="str">
            <v>4826II</v>
          </cell>
          <cell r="G2558">
            <v>113</v>
          </cell>
          <cell r="H2558">
            <v>106</v>
          </cell>
          <cell r="I2558" t="str">
            <v>5-0-0</v>
          </cell>
          <cell r="J2558">
            <v>100</v>
          </cell>
        </row>
        <row r="2559">
          <cell r="B2559">
            <v>5422</v>
          </cell>
          <cell r="C2559" t="str">
            <v>อิปัน</v>
          </cell>
          <cell r="D2559" t="str">
            <v>พระแสง</v>
          </cell>
          <cell r="E2559" t="str">
            <v>อำเภอพระแสง</v>
          </cell>
          <cell r="F2559" t="str">
            <v>4826III</v>
          </cell>
          <cell r="G2559">
            <v>130</v>
          </cell>
          <cell r="H2559">
            <v>967</v>
          </cell>
          <cell r="I2559" t="str">
            <v>2-0-2</v>
          </cell>
          <cell r="J2559">
            <v>100</v>
          </cell>
        </row>
        <row r="2560">
          <cell r="B2560">
            <v>5425</v>
          </cell>
          <cell r="C2560" t="str">
            <v>อิปัน</v>
          </cell>
          <cell r="D2560" t="str">
            <v>พระแสง</v>
          </cell>
          <cell r="E2560" t="str">
            <v>บ้านบางพา</v>
          </cell>
          <cell r="F2560" t="str">
            <v>4826III</v>
          </cell>
          <cell r="G2560">
            <v>143</v>
          </cell>
          <cell r="H2560">
            <v>987</v>
          </cell>
          <cell r="I2560" t="str">
            <v>0-0-25</v>
          </cell>
          <cell r="J2560">
            <v>16000</v>
          </cell>
        </row>
        <row r="2561">
          <cell r="B2561">
            <v>5426</v>
          </cell>
          <cell r="C2561" t="str">
            <v>อิปัน</v>
          </cell>
          <cell r="D2561" t="str">
            <v>พระแสง</v>
          </cell>
          <cell r="E2561" t="str">
            <v>อำเภอพระแสง</v>
          </cell>
          <cell r="F2561" t="str">
            <v>4826II</v>
          </cell>
          <cell r="G2561">
            <v>99</v>
          </cell>
          <cell r="H2561">
            <v>251</v>
          </cell>
          <cell r="I2561" t="str">
            <v>14-3-91</v>
          </cell>
          <cell r="J2561">
            <v>100</v>
          </cell>
        </row>
        <row r="2562">
          <cell r="B2562">
            <v>5431</v>
          </cell>
          <cell r="C2562" t="str">
            <v>อิปัน</v>
          </cell>
          <cell r="D2562" t="str">
            <v>พระแสง</v>
          </cell>
          <cell r="E2562" t="str">
            <v>อำเภอพระแสง</v>
          </cell>
          <cell r="F2562" t="str">
            <v>4826II</v>
          </cell>
          <cell r="G2562">
            <v>99</v>
          </cell>
          <cell r="H2562">
            <v>256</v>
          </cell>
          <cell r="I2562" t="str">
            <v>0-1-50</v>
          </cell>
          <cell r="J2562">
            <v>250</v>
          </cell>
        </row>
        <row r="2563">
          <cell r="B2563">
            <v>5445</v>
          </cell>
          <cell r="C2563" t="str">
            <v>อิปัน</v>
          </cell>
          <cell r="D2563" t="str">
            <v>พระแสง</v>
          </cell>
          <cell r="E2563" t="str">
            <v>อำเภอพระแสง</v>
          </cell>
          <cell r="F2563" t="str">
            <v>4826II</v>
          </cell>
          <cell r="G2563">
            <v>127</v>
          </cell>
          <cell r="H2563">
            <v>957</v>
          </cell>
          <cell r="I2563" t="str">
            <v>8-3-35</v>
          </cell>
          <cell r="J2563">
            <v>100</v>
          </cell>
        </row>
        <row r="2564">
          <cell r="B2564">
            <v>5446</v>
          </cell>
          <cell r="C2564" t="str">
            <v>อิปัน</v>
          </cell>
          <cell r="D2564" t="str">
            <v>พระแสง</v>
          </cell>
          <cell r="E2564" t="str">
            <v>อำเภอพระแสง</v>
          </cell>
          <cell r="F2564" t="str">
            <v>4826II</v>
          </cell>
          <cell r="G2564">
            <v>113</v>
          </cell>
          <cell r="H2564">
            <v>113</v>
          </cell>
          <cell r="I2564" t="str">
            <v>1-1-85</v>
          </cell>
          <cell r="J2564">
            <v>100</v>
          </cell>
        </row>
        <row r="2565">
          <cell r="B2565">
            <v>5450</v>
          </cell>
          <cell r="C2565" t="str">
            <v>อิปัน</v>
          </cell>
          <cell r="D2565" t="str">
            <v>พระแสง</v>
          </cell>
          <cell r="E2565" t="str">
            <v>บ้านบางพา</v>
          </cell>
          <cell r="F2565" t="str">
            <v>4826III</v>
          </cell>
          <cell r="G2565">
            <v>155</v>
          </cell>
          <cell r="H2565">
            <v>132</v>
          </cell>
          <cell r="I2565" t="str">
            <v>0-1-46</v>
          </cell>
          <cell r="J2565">
            <v>500</v>
          </cell>
        </row>
        <row r="2566">
          <cell r="B2566">
            <v>5451</v>
          </cell>
          <cell r="C2566" t="str">
            <v>อิปัน</v>
          </cell>
          <cell r="D2566" t="str">
            <v>พระแสง</v>
          </cell>
          <cell r="E2566" t="str">
            <v>บ้านบางพา</v>
          </cell>
          <cell r="F2566" t="str">
            <v>4826III</v>
          </cell>
          <cell r="G2566">
            <v>155</v>
          </cell>
          <cell r="H2566">
            <v>133</v>
          </cell>
          <cell r="I2566" t="str">
            <v>0-0-62</v>
          </cell>
          <cell r="J2566">
            <v>500</v>
          </cell>
        </row>
        <row r="2567">
          <cell r="B2567">
            <v>5462</v>
          </cell>
          <cell r="C2567" t="str">
            <v>อิปัน</v>
          </cell>
          <cell r="D2567" t="str">
            <v>พระแสง</v>
          </cell>
          <cell r="E2567" t="str">
            <v>อำเภอพระแสง</v>
          </cell>
          <cell r="F2567" t="str">
            <v>4826III</v>
          </cell>
          <cell r="G2567">
            <v>142</v>
          </cell>
          <cell r="H2567">
            <v>182</v>
          </cell>
          <cell r="I2567" t="str">
            <v>5-1-7</v>
          </cell>
          <cell r="J2567">
            <v>100</v>
          </cell>
        </row>
        <row r="2568">
          <cell r="B2568">
            <v>5466</v>
          </cell>
          <cell r="C2568" t="str">
            <v>อิปัน</v>
          </cell>
          <cell r="D2568" t="str">
            <v>พระแสง</v>
          </cell>
          <cell r="E2568" t="str">
            <v>บ้านบางพา</v>
          </cell>
          <cell r="F2568" t="str">
            <v>4826III</v>
          </cell>
          <cell r="G2568">
            <v>143</v>
          </cell>
          <cell r="H2568">
            <v>992</v>
          </cell>
          <cell r="I2568" t="str">
            <v>0-1-6</v>
          </cell>
          <cell r="J2568">
            <v>16000</v>
          </cell>
        </row>
        <row r="2569">
          <cell r="B2569">
            <v>5467</v>
          </cell>
          <cell r="C2569" t="str">
            <v>อิปัน</v>
          </cell>
          <cell r="D2569" t="str">
            <v>พระแสง</v>
          </cell>
          <cell r="E2569" t="str">
            <v>บ้านบางพา</v>
          </cell>
          <cell r="F2569" t="str">
            <v>4826III</v>
          </cell>
          <cell r="G2569">
            <v>143</v>
          </cell>
          <cell r="H2569">
            <v>993</v>
          </cell>
          <cell r="I2569" t="str">
            <v>0-0-75</v>
          </cell>
          <cell r="J2569">
            <v>100</v>
          </cell>
        </row>
        <row r="2570">
          <cell r="B2570">
            <v>5468</v>
          </cell>
          <cell r="C2570" t="str">
            <v>อิปัน</v>
          </cell>
          <cell r="D2570" t="str">
            <v>พระแสง</v>
          </cell>
          <cell r="E2570" t="str">
            <v>บ้านบางพา</v>
          </cell>
          <cell r="F2570" t="str">
            <v>4826III</v>
          </cell>
          <cell r="G2570">
            <v>143</v>
          </cell>
          <cell r="H2570">
            <v>1004</v>
          </cell>
          <cell r="I2570" t="str">
            <v>0-1-8</v>
          </cell>
          <cell r="J2570">
            <v>280</v>
          </cell>
        </row>
        <row r="2571">
          <cell r="B2571">
            <v>5469</v>
          </cell>
          <cell r="C2571" t="str">
            <v>อิปัน</v>
          </cell>
          <cell r="D2571" t="str">
            <v>พระแสง</v>
          </cell>
          <cell r="E2571" t="str">
            <v>บ้านบางพา</v>
          </cell>
          <cell r="F2571" t="str">
            <v>4826III</v>
          </cell>
          <cell r="G2571">
            <v>143</v>
          </cell>
          <cell r="H2571">
            <v>1005</v>
          </cell>
          <cell r="I2571" t="str">
            <v>7-3-50</v>
          </cell>
          <cell r="J2571">
            <v>130</v>
          </cell>
        </row>
        <row r="2572">
          <cell r="B2572">
            <v>5470</v>
          </cell>
          <cell r="C2572" t="str">
            <v>อิปัน</v>
          </cell>
          <cell r="D2572" t="str">
            <v>พระแสง</v>
          </cell>
          <cell r="E2572" t="str">
            <v>บ้านบางพา</v>
          </cell>
          <cell r="F2572" t="str">
            <v>4826III</v>
          </cell>
          <cell r="G2572">
            <v>143</v>
          </cell>
          <cell r="H2572">
            <v>1006</v>
          </cell>
          <cell r="I2572" t="str">
            <v>6-0-10</v>
          </cell>
          <cell r="J2572">
            <v>130</v>
          </cell>
        </row>
        <row r="2573">
          <cell r="B2573">
            <v>5471</v>
          </cell>
          <cell r="C2573" t="str">
            <v>อิปัน</v>
          </cell>
          <cell r="D2573" t="str">
            <v>พระแสง</v>
          </cell>
          <cell r="E2573" t="str">
            <v>อำเภอพระแสง</v>
          </cell>
          <cell r="F2573" t="str">
            <v>4826II</v>
          </cell>
          <cell r="G2573">
            <v>99</v>
          </cell>
          <cell r="H2573">
            <v>257</v>
          </cell>
          <cell r="I2573" t="str">
            <v>0-1-16</v>
          </cell>
          <cell r="J2573">
            <v>100</v>
          </cell>
        </row>
        <row r="2574">
          <cell r="B2574">
            <v>5473</v>
          </cell>
          <cell r="C2574" t="str">
            <v>อิปัน</v>
          </cell>
          <cell r="D2574" t="str">
            <v>พระแสง</v>
          </cell>
          <cell r="E2574" t="str">
            <v>อำเภอพระแสง</v>
          </cell>
          <cell r="F2574" t="str">
            <v>4826II</v>
          </cell>
          <cell r="G2574">
            <v>99</v>
          </cell>
          <cell r="H2574">
            <v>264</v>
          </cell>
          <cell r="I2574" t="str">
            <v>5-1-25</v>
          </cell>
          <cell r="J2574">
            <v>100</v>
          </cell>
        </row>
        <row r="2575">
          <cell r="B2575">
            <v>5474</v>
          </cell>
          <cell r="C2575" t="str">
            <v>อิปัน</v>
          </cell>
          <cell r="D2575" t="str">
            <v>พระแสง</v>
          </cell>
          <cell r="E2575" t="str">
            <v>อำเภอพระแสง</v>
          </cell>
          <cell r="F2575" t="str">
            <v>4826II</v>
          </cell>
          <cell r="G2575">
            <v>99</v>
          </cell>
          <cell r="H2575">
            <v>265</v>
          </cell>
          <cell r="I2575" t="str">
            <v>6-0-24</v>
          </cell>
          <cell r="J2575">
            <v>100</v>
          </cell>
        </row>
        <row r="2576">
          <cell r="B2576">
            <v>5475</v>
          </cell>
          <cell r="C2576" t="str">
            <v>อิปัน</v>
          </cell>
          <cell r="D2576" t="str">
            <v>พระแสง</v>
          </cell>
          <cell r="E2576" t="str">
            <v>อำเภอพระแสง</v>
          </cell>
          <cell r="F2576" t="str">
            <v>4826II</v>
          </cell>
          <cell r="G2576">
            <v>99</v>
          </cell>
          <cell r="H2576">
            <v>266</v>
          </cell>
          <cell r="I2576" t="str">
            <v>7-0-24</v>
          </cell>
          <cell r="J2576">
            <v>100</v>
          </cell>
        </row>
        <row r="2577">
          <cell r="B2577">
            <v>5476</v>
          </cell>
          <cell r="C2577" t="str">
            <v>อิปัน</v>
          </cell>
          <cell r="D2577" t="str">
            <v>พระแสง</v>
          </cell>
          <cell r="E2577" t="str">
            <v>อำเภอพระแสง</v>
          </cell>
          <cell r="F2577" t="str">
            <v>4826II</v>
          </cell>
          <cell r="G2577">
            <v>99</v>
          </cell>
          <cell r="H2577">
            <v>267</v>
          </cell>
          <cell r="I2577" t="str">
            <v>7-0-24</v>
          </cell>
          <cell r="J2577">
            <v>100</v>
          </cell>
        </row>
        <row r="2578">
          <cell r="B2578">
            <v>5484</v>
          </cell>
          <cell r="C2578" t="str">
            <v>อิปัน</v>
          </cell>
          <cell r="D2578" t="str">
            <v>พระแสง</v>
          </cell>
          <cell r="E2578" t="str">
            <v>อำเภอพระแสง</v>
          </cell>
          <cell r="F2578" t="str">
            <v>4826III</v>
          </cell>
          <cell r="G2578">
            <v>143</v>
          </cell>
          <cell r="H2578">
            <v>1007</v>
          </cell>
          <cell r="I2578" t="str">
            <v>0-1-78</v>
          </cell>
          <cell r="J2578">
            <v>100</v>
          </cell>
        </row>
        <row r="2579">
          <cell r="B2579">
            <v>5485</v>
          </cell>
          <cell r="C2579" t="str">
            <v>อิปัน</v>
          </cell>
          <cell r="D2579" t="str">
            <v>พระแสง</v>
          </cell>
          <cell r="E2579" t="str">
            <v>อำเภอพระแสง</v>
          </cell>
          <cell r="F2579" t="str">
            <v>4826III</v>
          </cell>
          <cell r="G2579">
            <v>143</v>
          </cell>
          <cell r="H2579">
            <v>1008</v>
          </cell>
          <cell r="I2579" t="str">
            <v>0-0-88</v>
          </cell>
          <cell r="J2579">
            <v>100</v>
          </cell>
        </row>
        <row r="2580">
          <cell r="B2580">
            <v>5486</v>
          </cell>
          <cell r="C2580" t="str">
            <v>อิปัน</v>
          </cell>
          <cell r="D2580" t="str">
            <v>พระแสง</v>
          </cell>
          <cell r="E2580" t="str">
            <v>อำเภอพระแสง</v>
          </cell>
          <cell r="F2580" t="str">
            <v>4826III</v>
          </cell>
          <cell r="G2580">
            <v>143</v>
          </cell>
          <cell r="H2580">
            <v>1009</v>
          </cell>
          <cell r="I2580" t="str">
            <v>0-0-58</v>
          </cell>
          <cell r="J2580">
            <v>100</v>
          </cell>
        </row>
        <row r="2581">
          <cell r="B2581">
            <v>5487</v>
          </cell>
          <cell r="C2581" t="str">
            <v>อิปัน</v>
          </cell>
          <cell r="D2581" t="str">
            <v>พระแสง</v>
          </cell>
          <cell r="E2581" t="str">
            <v>อำเภอพระแสง</v>
          </cell>
          <cell r="F2581" t="str">
            <v>4826III</v>
          </cell>
          <cell r="G2581">
            <v>143</v>
          </cell>
          <cell r="H2581">
            <v>1010</v>
          </cell>
          <cell r="I2581" t="str">
            <v>0-0-87</v>
          </cell>
          <cell r="J2581">
            <v>100</v>
          </cell>
        </row>
        <row r="2582">
          <cell r="B2582">
            <v>5488</v>
          </cell>
          <cell r="C2582" t="str">
            <v>อิปัน</v>
          </cell>
          <cell r="D2582" t="str">
            <v>พระแสง</v>
          </cell>
          <cell r="E2582" t="str">
            <v>อำเภอพระแสง</v>
          </cell>
          <cell r="F2582" t="str">
            <v>4826III</v>
          </cell>
          <cell r="G2582">
            <v>143</v>
          </cell>
          <cell r="H2582">
            <v>1011</v>
          </cell>
          <cell r="I2582" t="str">
            <v>0-0-58</v>
          </cell>
          <cell r="J2582">
            <v>100</v>
          </cell>
        </row>
        <row r="2583">
          <cell r="B2583">
            <v>5489</v>
          </cell>
          <cell r="C2583" t="str">
            <v>อิปัน</v>
          </cell>
          <cell r="D2583" t="str">
            <v>พระแสง</v>
          </cell>
          <cell r="E2583" t="str">
            <v>อำเภอพระแสง</v>
          </cell>
          <cell r="F2583" t="str">
            <v>4826III</v>
          </cell>
          <cell r="G2583">
            <v>143</v>
          </cell>
          <cell r="H2583">
            <v>1012</v>
          </cell>
          <cell r="I2583" t="str">
            <v>0-0-55</v>
          </cell>
          <cell r="J2583">
            <v>100</v>
          </cell>
        </row>
        <row r="2584">
          <cell r="B2584">
            <v>5490</v>
          </cell>
          <cell r="C2584" t="str">
            <v>อิปัน</v>
          </cell>
          <cell r="D2584" t="str">
            <v>พระแสง</v>
          </cell>
          <cell r="E2584" t="str">
            <v>อำเภอพระแสง</v>
          </cell>
          <cell r="F2584" t="str">
            <v>4826III</v>
          </cell>
          <cell r="G2584">
            <v>143</v>
          </cell>
          <cell r="H2584">
            <v>1013</v>
          </cell>
          <cell r="I2584" t="str">
            <v>0-0-60</v>
          </cell>
          <cell r="J2584">
            <v>100</v>
          </cell>
        </row>
        <row r="2585">
          <cell r="B2585">
            <v>5491</v>
          </cell>
          <cell r="C2585" t="str">
            <v>อิปัน</v>
          </cell>
          <cell r="D2585" t="str">
            <v>พระแสง</v>
          </cell>
          <cell r="E2585" t="str">
            <v>อำเภอพระแสง</v>
          </cell>
          <cell r="F2585" t="str">
            <v>4826III</v>
          </cell>
          <cell r="G2585">
            <v>143</v>
          </cell>
          <cell r="H2585">
            <v>1014</v>
          </cell>
          <cell r="I2585" t="str">
            <v>0-1-47</v>
          </cell>
          <cell r="J2585">
            <v>100</v>
          </cell>
        </row>
        <row r="2586">
          <cell r="B2586">
            <v>5492</v>
          </cell>
          <cell r="C2586" t="str">
            <v>อิปัน</v>
          </cell>
          <cell r="D2586" t="str">
            <v>พระแสง</v>
          </cell>
          <cell r="E2586" t="str">
            <v>อำเภอพระแสง</v>
          </cell>
          <cell r="F2586" t="str">
            <v>4826III</v>
          </cell>
          <cell r="G2586">
            <v>130</v>
          </cell>
          <cell r="H2586">
            <v>737</v>
          </cell>
          <cell r="I2586" t="str">
            <v>0-0-18</v>
          </cell>
          <cell r="J2586">
            <v>8000</v>
          </cell>
        </row>
        <row r="2587">
          <cell r="B2587">
            <v>5493</v>
          </cell>
          <cell r="C2587" t="str">
            <v>อิปัน</v>
          </cell>
          <cell r="D2587" t="str">
            <v>พระแสง</v>
          </cell>
          <cell r="E2587" t="str">
            <v>อำเภอพระแสง</v>
          </cell>
          <cell r="F2587" t="str">
            <v>4826III</v>
          </cell>
          <cell r="G2587">
            <v>130</v>
          </cell>
          <cell r="H2587">
            <v>738</v>
          </cell>
          <cell r="I2587" t="str">
            <v>0-0-21</v>
          </cell>
          <cell r="J2587">
            <v>8000</v>
          </cell>
        </row>
        <row r="2588">
          <cell r="B2588">
            <v>5494</v>
          </cell>
          <cell r="C2588" t="str">
            <v>อิปัน</v>
          </cell>
          <cell r="D2588" t="str">
            <v>พระแสง</v>
          </cell>
          <cell r="E2588" t="str">
            <v>อำเภอพระแสง</v>
          </cell>
          <cell r="F2588" t="str">
            <v>4826III</v>
          </cell>
          <cell r="G2588">
            <v>130</v>
          </cell>
          <cell r="H2588">
            <v>739</v>
          </cell>
          <cell r="I2588" t="str">
            <v>0-0-29</v>
          </cell>
          <cell r="J2588">
            <v>8000</v>
          </cell>
        </row>
        <row r="2589">
          <cell r="B2589">
            <v>5495</v>
          </cell>
          <cell r="C2589" t="str">
            <v>อิปัน</v>
          </cell>
          <cell r="D2589" t="str">
            <v>พระแสง</v>
          </cell>
          <cell r="E2589" t="str">
            <v>บ้างบางพา</v>
          </cell>
          <cell r="F2589" t="str">
            <v>4826III</v>
          </cell>
          <cell r="G2589">
            <v>143</v>
          </cell>
          <cell r="H2589">
            <v>995</v>
          </cell>
          <cell r="I2589" t="str">
            <v>0-0-26</v>
          </cell>
          <cell r="J2589">
            <v>8000</v>
          </cell>
        </row>
        <row r="2590">
          <cell r="B2590">
            <v>5500</v>
          </cell>
          <cell r="C2590" t="str">
            <v>อิปัน</v>
          </cell>
          <cell r="D2590" t="str">
            <v>พระแสง</v>
          </cell>
          <cell r="E2590" t="str">
            <v>อำเภอพระแสง</v>
          </cell>
          <cell r="F2590" t="str">
            <v>4826III</v>
          </cell>
          <cell r="G2590">
            <v>130</v>
          </cell>
          <cell r="H2590">
            <v>740</v>
          </cell>
          <cell r="I2590" t="str">
            <v>0-0-31</v>
          </cell>
          <cell r="J2590">
            <v>8000</v>
          </cell>
        </row>
        <row r="2591">
          <cell r="B2591">
            <v>5501</v>
          </cell>
          <cell r="C2591" t="str">
            <v>อิปัน</v>
          </cell>
          <cell r="D2591" t="str">
            <v>พระแสง</v>
          </cell>
          <cell r="E2591" t="str">
            <v>อำเภอพระแสง</v>
          </cell>
          <cell r="F2591" t="str">
            <v>4826III</v>
          </cell>
          <cell r="G2591">
            <v>130</v>
          </cell>
          <cell r="H2591">
            <v>741</v>
          </cell>
          <cell r="I2591" t="str">
            <v>0-0-30</v>
          </cell>
          <cell r="J2591">
            <v>8000</v>
          </cell>
        </row>
        <row r="2592">
          <cell r="B2592">
            <v>5502</v>
          </cell>
          <cell r="C2592" t="str">
            <v>อิปัน</v>
          </cell>
          <cell r="D2592" t="str">
            <v>พระแสง</v>
          </cell>
          <cell r="E2592" t="str">
            <v>อำเภอพระแสง</v>
          </cell>
          <cell r="F2592" t="str">
            <v>4826III</v>
          </cell>
          <cell r="G2592">
            <v>130</v>
          </cell>
          <cell r="H2592">
            <v>742</v>
          </cell>
          <cell r="I2592" t="str">
            <v>0-0-29</v>
          </cell>
          <cell r="J2592">
            <v>8000</v>
          </cell>
        </row>
        <row r="2593">
          <cell r="B2593">
            <v>5503</v>
          </cell>
          <cell r="C2593" t="str">
            <v>อิปัน</v>
          </cell>
          <cell r="D2593" t="str">
            <v>พระแสง</v>
          </cell>
          <cell r="E2593" t="str">
            <v>อำเภอพระแสง</v>
          </cell>
          <cell r="F2593" t="str">
            <v>4826III</v>
          </cell>
          <cell r="G2593">
            <v>130</v>
          </cell>
          <cell r="H2593">
            <v>743</v>
          </cell>
          <cell r="I2593" t="str">
            <v>0-0-27</v>
          </cell>
          <cell r="J2593">
            <v>8000</v>
          </cell>
        </row>
        <row r="2594">
          <cell r="B2594">
            <v>5504</v>
          </cell>
          <cell r="C2594" t="str">
            <v>อิปัน</v>
          </cell>
          <cell r="D2594" t="str">
            <v>พระแสง</v>
          </cell>
          <cell r="E2594" t="str">
            <v>อำเภอพระแสง</v>
          </cell>
          <cell r="F2594" t="str">
            <v>4826III</v>
          </cell>
          <cell r="G2594">
            <v>130</v>
          </cell>
          <cell r="H2594">
            <v>744</v>
          </cell>
          <cell r="I2594" t="str">
            <v>0-0-26</v>
          </cell>
          <cell r="J2594">
            <v>8000</v>
          </cell>
        </row>
        <row r="2595">
          <cell r="B2595">
            <v>5505</v>
          </cell>
          <cell r="C2595" t="str">
            <v>อิปัน</v>
          </cell>
          <cell r="D2595" t="str">
            <v>พระแสง</v>
          </cell>
          <cell r="E2595" t="str">
            <v>อำเภอพระแสง</v>
          </cell>
          <cell r="F2595" t="str">
            <v>4826III</v>
          </cell>
          <cell r="G2595">
            <v>130</v>
          </cell>
          <cell r="H2595">
            <v>745</v>
          </cell>
          <cell r="I2595" t="str">
            <v>0-0-26</v>
          </cell>
          <cell r="J2595">
            <v>8000</v>
          </cell>
        </row>
        <row r="2596">
          <cell r="B2596">
            <v>5506</v>
          </cell>
          <cell r="C2596" t="str">
            <v>อิปัน</v>
          </cell>
          <cell r="D2596" t="str">
            <v>พระแสง</v>
          </cell>
          <cell r="E2596" t="str">
            <v>อำเภอพระแสง</v>
          </cell>
          <cell r="F2596" t="str">
            <v>4826III</v>
          </cell>
          <cell r="G2596">
            <v>130</v>
          </cell>
          <cell r="H2596">
            <v>746</v>
          </cell>
          <cell r="I2596" t="str">
            <v>0-0-25</v>
          </cell>
          <cell r="J2596">
            <v>8000</v>
          </cell>
        </row>
        <row r="2597">
          <cell r="B2597">
            <v>5507</v>
          </cell>
          <cell r="C2597" t="str">
            <v>อิปัน</v>
          </cell>
          <cell r="D2597" t="str">
            <v>พระแสง</v>
          </cell>
          <cell r="E2597" t="str">
            <v>อำเภอพระแสง</v>
          </cell>
          <cell r="F2597" t="str">
            <v>4826III</v>
          </cell>
          <cell r="G2597">
            <v>130</v>
          </cell>
          <cell r="H2597">
            <v>747</v>
          </cell>
          <cell r="I2597" t="str">
            <v>0-0-24</v>
          </cell>
          <cell r="J2597">
            <v>8000</v>
          </cell>
        </row>
        <row r="2598">
          <cell r="B2598">
            <v>5508</v>
          </cell>
          <cell r="C2598" t="str">
            <v>อิปัน</v>
          </cell>
          <cell r="D2598" t="str">
            <v>พระแสง</v>
          </cell>
          <cell r="E2598" t="str">
            <v>อำเภอพระแสง</v>
          </cell>
          <cell r="F2598" t="str">
            <v>4826III</v>
          </cell>
          <cell r="G2598">
            <v>130</v>
          </cell>
          <cell r="H2598">
            <v>748</v>
          </cell>
          <cell r="I2598" t="str">
            <v>0-0-23</v>
          </cell>
          <cell r="J2598">
            <v>8000</v>
          </cell>
        </row>
        <row r="2599">
          <cell r="B2599">
            <v>5509</v>
          </cell>
          <cell r="C2599" t="str">
            <v>อิปัน</v>
          </cell>
          <cell r="D2599" t="str">
            <v>พระแสง</v>
          </cell>
          <cell r="E2599" t="str">
            <v>อำเภอพระแสง</v>
          </cell>
          <cell r="F2599" t="str">
            <v>4826III</v>
          </cell>
          <cell r="G2599">
            <v>130</v>
          </cell>
          <cell r="H2599">
            <v>749</v>
          </cell>
          <cell r="I2599" t="str">
            <v>0-0-22</v>
          </cell>
          <cell r="J2599">
            <v>8000</v>
          </cell>
        </row>
        <row r="2600">
          <cell r="B2600">
            <v>5511</v>
          </cell>
          <cell r="C2600" t="str">
            <v>อิปัน</v>
          </cell>
          <cell r="D2600" t="str">
            <v>พระแสง</v>
          </cell>
          <cell r="E2600" t="str">
            <v>บ้านบางพา</v>
          </cell>
          <cell r="F2600" t="str">
            <v>4826III</v>
          </cell>
          <cell r="G2600">
            <v>143</v>
          </cell>
          <cell r="H2600">
            <v>1000</v>
          </cell>
          <cell r="I2600" t="str">
            <v>0-0-20</v>
          </cell>
          <cell r="J2600">
            <v>8000</v>
          </cell>
        </row>
        <row r="2601">
          <cell r="B2601">
            <v>5513</v>
          </cell>
          <cell r="C2601" t="str">
            <v>อิปัน</v>
          </cell>
          <cell r="D2601" t="str">
            <v>พระแสง</v>
          </cell>
          <cell r="E2601" t="str">
            <v>อำเภอพระแสง</v>
          </cell>
          <cell r="F2601" t="str">
            <v>4826III</v>
          </cell>
          <cell r="G2601">
            <v>143</v>
          </cell>
          <cell r="H2601">
            <v>1002</v>
          </cell>
          <cell r="I2601" t="str">
            <v>0-0-20</v>
          </cell>
          <cell r="J2601">
            <v>8000</v>
          </cell>
        </row>
        <row r="2602">
          <cell r="B2602">
            <v>5515</v>
          </cell>
          <cell r="C2602" t="str">
            <v>อิปัน</v>
          </cell>
          <cell r="D2602" t="str">
            <v>พระแสง</v>
          </cell>
          <cell r="E2602" t="str">
            <v>บ้านบางพา</v>
          </cell>
          <cell r="F2602" t="str">
            <v>4826III</v>
          </cell>
          <cell r="G2602">
            <v>143</v>
          </cell>
          <cell r="H2602">
            <v>1082</v>
          </cell>
          <cell r="I2602" t="str">
            <v>0-3-9</v>
          </cell>
          <cell r="J2602">
            <v>100</v>
          </cell>
        </row>
        <row r="2603">
          <cell r="B2603">
            <v>5526</v>
          </cell>
          <cell r="C2603" t="str">
            <v>อิปัน</v>
          </cell>
          <cell r="D2603" t="str">
            <v>พระแสง</v>
          </cell>
          <cell r="E2603" t="str">
            <v>อำเภอพระแสง</v>
          </cell>
          <cell r="F2603" t="str">
            <v>4826III</v>
          </cell>
          <cell r="G2603">
            <v>143</v>
          </cell>
          <cell r="H2603">
            <v>1016</v>
          </cell>
          <cell r="I2603" t="str">
            <v>0-0-90</v>
          </cell>
          <cell r="J2603">
            <v>100</v>
          </cell>
        </row>
        <row r="2604">
          <cell r="B2604">
            <v>5527</v>
          </cell>
          <cell r="C2604" t="str">
            <v>อิปัน</v>
          </cell>
          <cell r="D2604" t="str">
            <v>พระแสง</v>
          </cell>
          <cell r="E2604" t="str">
            <v>อำเภอพระแสง</v>
          </cell>
          <cell r="F2604" t="str">
            <v>4826III</v>
          </cell>
          <cell r="G2604">
            <v>143</v>
          </cell>
          <cell r="H2604">
            <v>1017</v>
          </cell>
          <cell r="I2604" t="str">
            <v>0-1-19</v>
          </cell>
          <cell r="J2604">
            <v>100</v>
          </cell>
        </row>
        <row r="2605">
          <cell r="B2605">
            <v>5528</v>
          </cell>
          <cell r="C2605" t="str">
            <v>อิปัน</v>
          </cell>
          <cell r="D2605" t="str">
            <v>พระแสง</v>
          </cell>
          <cell r="E2605" t="str">
            <v>อำเภอพระแสง</v>
          </cell>
          <cell r="F2605" t="str">
            <v>4826III</v>
          </cell>
          <cell r="G2605">
            <v>130</v>
          </cell>
          <cell r="H2605">
            <v>736</v>
          </cell>
          <cell r="I2605" t="str">
            <v>3-1-75</v>
          </cell>
          <cell r="J2605">
            <v>100</v>
          </cell>
        </row>
        <row r="2606">
          <cell r="B2606">
            <v>5529</v>
          </cell>
          <cell r="C2606" t="str">
            <v>อิปัน</v>
          </cell>
          <cell r="D2606" t="str">
            <v>พระแสง</v>
          </cell>
          <cell r="E2606" t="str">
            <v>อำเภอพระแสง</v>
          </cell>
          <cell r="F2606" t="str">
            <v>4826III</v>
          </cell>
          <cell r="G2606">
            <v>130</v>
          </cell>
          <cell r="H2606">
            <v>817</v>
          </cell>
          <cell r="I2606" t="str">
            <v>3-1-75</v>
          </cell>
          <cell r="J2606">
            <v>100</v>
          </cell>
        </row>
        <row r="2607">
          <cell r="B2607">
            <v>5530</v>
          </cell>
          <cell r="C2607" t="str">
            <v>อิปัน</v>
          </cell>
          <cell r="D2607" t="str">
            <v>พระแสง</v>
          </cell>
          <cell r="E2607" t="str">
            <v>บ้านบางพา</v>
          </cell>
          <cell r="F2607" t="str">
            <v>4826III</v>
          </cell>
          <cell r="G2607">
            <v>143</v>
          </cell>
          <cell r="H2607">
            <v>1019</v>
          </cell>
          <cell r="I2607" t="str">
            <v>0-0-68</v>
          </cell>
          <cell r="J2607">
            <v>100</v>
          </cell>
        </row>
        <row r="2608">
          <cell r="B2608">
            <v>5531</v>
          </cell>
          <cell r="C2608" t="str">
            <v>อิปัน</v>
          </cell>
          <cell r="D2608" t="str">
            <v>พระแสง</v>
          </cell>
          <cell r="E2608" t="str">
            <v>บ้านบางพา</v>
          </cell>
          <cell r="F2608" t="str">
            <v>4826III</v>
          </cell>
          <cell r="G2608">
            <v>142</v>
          </cell>
          <cell r="H2608">
            <v>184</v>
          </cell>
          <cell r="I2608" t="str">
            <v>0-1-67</v>
          </cell>
          <cell r="J2608">
            <v>100</v>
          </cell>
        </row>
        <row r="2609">
          <cell r="B2609">
            <v>5532</v>
          </cell>
          <cell r="C2609" t="str">
            <v>อิปัน</v>
          </cell>
          <cell r="D2609" t="str">
            <v>พระแสง</v>
          </cell>
          <cell r="E2609" t="str">
            <v>อำเภอพระแสง</v>
          </cell>
          <cell r="F2609" t="str">
            <v>4826II</v>
          </cell>
          <cell r="G2609">
            <v>127</v>
          </cell>
          <cell r="H2609">
            <v>961</v>
          </cell>
          <cell r="I2609" t="str">
            <v>1-1-8</v>
          </cell>
          <cell r="J2609">
            <v>280</v>
          </cell>
        </row>
        <row r="2610">
          <cell r="B2610">
            <v>5534</v>
          </cell>
          <cell r="C2610" t="str">
            <v>อิปัน</v>
          </cell>
          <cell r="D2610" t="str">
            <v>พระแสง</v>
          </cell>
          <cell r="E2610" t="str">
            <v>อำเภอพระแสง</v>
          </cell>
          <cell r="F2610" t="str">
            <v>4826II</v>
          </cell>
          <cell r="G2610">
            <v>127</v>
          </cell>
          <cell r="H2610">
            <v>959</v>
          </cell>
          <cell r="I2610" t="str">
            <v>0-2-81</v>
          </cell>
          <cell r="J2610">
            <v>100</v>
          </cell>
        </row>
        <row r="2611">
          <cell r="B2611">
            <v>5535</v>
          </cell>
          <cell r="C2611" t="str">
            <v>อิปัน</v>
          </cell>
          <cell r="D2611" t="str">
            <v>พระแสง</v>
          </cell>
          <cell r="E2611" t="str">
            <v>บ้านบางพา</v>
          </cell>
          <cell r="F2611" t="str">
            <v>4826III</v>
          </cell>
          <cell r="G2611">
            <v>155</v>
          </cell>
          <cell r="H2611">
            <v>136</v>
          </cell>
          <cell r="I2611" t="str">
            <v>13-1-31</v>
          </cell>
          <cell r="J2611">
            <v>100</v>
          </cell>
        </row>
        <row r="2612">
          <cell r="B2612">
            <v>5536</v>
          </cell>
          <cell r="C2612" t="str">
            <v>อิปัน</v>
          </cell>
          <cell r="D2612" t="str">
            <v>พระแสง</v>
          </cell>
          <cell r="E2612" t="str">
            <v>บ้านบางพา</v>
          </cell>
          <cell r="F2612" t="str">
            <v>4826III</v>
          </cell>
          <cell r="G2612">
            <v>154</v>
          </cell>
          <cell r="H2612">
            <v>149</v>
          </cell>
          <cell r="I2612" t="str">
            <v>10-1-50</v>
          </cell>
          <cell r="J2612">
            <v>100</v>
          </cell>
        </row>
        <row r="2613">
          <cell r="B2613">
            <v>5538</v>
          </cell>
          <cell r="C2613" t="str">
            <v>อิปัน</v>
          </cell>
          <cell r="D2613" t="str">
            <v>พระแสง</v>
          </cell>
          <cell r="E2613" t="str">
            <v>อำเภอพระแสง</v>
          </cell>
          <cell r="F2613" t="str">
            <v>4826III</v>
          </cell>
          <cell r="G2613">
            <v>130</v>
          </cell>
          <cell r="H2613">
            <v>771</v>
          </cell>
          <cell r="I2613" t="str">
            <v>3-0-0</v>
          </cell>
          <cell r="J2613">
            <v>100</v>
          </cell>
        </row>
        <row r="2614">
          <cell r="B2614">
            <v>5539</v>
          </cell>
          <cell r="C2614" t="str">
            <v>อิปัน</v>
          </cell>
          <cell r="D2614" t="str">
            <v>พระแสง</v>
          </cell>
          <cell r="E2614" t="str">
            <v>บ้านบางพา</v>
          </cell>
          <cell r="F2614" t="str">
            <v>4826III</v>
          </cell>
          <cell r="G2614">
            <v>154</v>
          </cell>
          <cell r="H2614">
            <v>151</v>
          </cell>
          <cell r="I2614" t="str">
            <v>8-0-40</v>
          </cell>
          <cell r="J2614">
            <v>100</v>
          </cell>
        </row>
        <row r="2615">
          <cell r="B2615">
            <v>5540</v>
          </cell>
          <cell r="C2615" t="str">
            <v>อิปัน</v>
          </cell>
          <cell r="D2615" t="str">
            <v>พระแสง</v>
          </cell>
          <cell r="E2615" t="str">
            <v>บ้านบางพา</v>
          </cell>
          <cell r="F2615" t="str">
            <v>4826III</v>
          </cell>
          <cell r="G2615">
            <v>154</v>
          </cell>
          <cell r="H2615">
            <v>152</v>
          </cell>
          <cell r="I2615" t="str">
            <v>5-2-92</v>
          </cell>
          <cell r="J2615">
            <v>100</v>
          </cell>
        </row>
        <row r="2616">
          <cell r="B2616">
            <v>5541</v>
          </cell>
          <cell r="C2616" t="str">
            <v>อิปัน</v>
          </cell>
          <cell r="D2616" t="str">
            <v>พระแสง</v>
          </cell>
          <cell r="E2616" t="str">
            <v>อำเภอพระแสง</v>
          </cell>
          <cell r="F2616" t="str">
            <v>4826III</v>
          </cell>
          <cell r="G2616">
            <v>130</v>
          </cell>
          <cell r="H2616">
            <v>751</v>
          </cell>
          <cell r="I2616" t="str">
            <v>0-1-45</v>
          </cell>
          <cell r="J2616">
            <v>100</v>
          </cell>
        </row>
        <row r="2617">
          <cell r="B2617">
            <v>5542</v>
          </cell>
          <cell r="C2617" t="str">
            <v>อิปัน</v>
          </cell>
          <cell r="D2617" t="str">
            <v>พระแสง</v>
          </cell>
          <cell r="E2617" t="str">
            <v>อำเภอพระแสง</v>
          </cell>
          <cell r="F2617" t="str">
            <v>4826III</v>
          </cell>
          <cell r="G2617">
            <v>130</v>
          </cell>
          <cell r="H2617">
            <v>752</v>
          </cell>
          <cell r="I2617" t="str">
            <v>0-1-16</v>
          </cell>
          <cell r="J2617">
            <v>100</v>
          </cell>
        </row>
        <row r="2618">
          <cell r="B2618">
            <v>5543</v>
          </cell>
          <cell r="C2618" t="str">
            <v>อิปัน</v>
          </cell>
          <cell r="D2618" t="str">
            <v>พระแสง</v>
          </cell>
          <cell r="E2618" t="str">
            <v>อำเภอพระแสง</v>
          </cell>
          <cell r="F2618" t="str">
            <v>4826III</v>
          </cell>
          <cell r="G2618">
            <v>130</v>
          </cell>
          <cell r="H2618">
            <v>753</v>
          </cell>
          <cell r="I2618" t="str">
            <v>0-0-92</v>
          </cell>
          <cell r="J2618">
            <v>100</v>
          </cell>
        </row>
        <row r="2619">
          <cell r="B2619">
            <v>5544</v>
          </cell>
          <cell r="C2619" t="str">
            <v>อิปัน</v>
          </cell>
          <cell r="D2619" t="str">
            <v>พระแสง</v>
          </cell>
          <cell r="E2619" t="str">
            <v>อำเภอพระแสง</v>
          </cell>
          <cell r="F2619" t="str">
            <v>4826III</v>
          </cell>
          <cell r="G2619">
            <v>130</v>
          </cell>
          <cell r="H2619">
            <v>754</v>
          </cell>
          <cell r="I2619" t="str">
            <v>0-0-92</v>
          </cell>
          <cell r="J2619">
            <v>100</v>
          </cell>
        </row>
        <row r="2620">
          <cell r="B2620">
            <v>5545</v>
          </cell>
          <cell r="C2620" t="str">
            <v>อิปัน</v>
          </cell>
          <cell r="D2620" t="str">
            <v>พระแสง</v>
          </cell>
          <cell r="E2620" t="str">
            <v>อำเภอพระแสง</v>
          </cell>
          <cell r="F2620" t="str">
            <v>4826III</v>
          </cell>
          <cell r="G2620">
            <v>130</v>
          </cell>
          <cell r="H2620">
            <v>755</v>
          </cell>
          <cell r="I2620" t="str">
            <v>0-0-46</v>
          </cell>
          <cell r="J2620">
            <v>100</v>
          </cell>
        </row>
        <row r="2621">
          <cell r="B2621">
            <v>5546</v>
          </cell>
          <cell r="C2621" t="str">
            <v>อิปัน</v>
          </cell>
          <cell r="D2621" t="str">
            <v>พระแสง</v>
          </cell>
          <cell r="E2621" t="str">
            <v>อำเภอพระแสง</v>
          </cell>
          <cell r="F2621" t="str">
            <v>4826III</v>
          </cell>
          <cell r="G2621">
            <v>130</v>
          </cell>
          <cell r="H2621">
            <v>756</v>
          </cell>
          <cell r="I2621" t="str">
            <v>0-0-52</v>
          </cell>
          <cell r="J2621">
            <v>100</v>
          </cell>
        </row>
        <row r="2622">
          <cell r="B2622">
            <v>5547</v>
          </cell>
          <cell r="C2622" t="str">
            <v>อิปัน</v>
          </cell>
          <cell r="D2622" t="str">
            <v>พระแสง</v>
          </cell>
          <cell r="E2622" t="str">
            <v>อำเภอพระแสง</v>
          </cell>
          <cell r="F2622" t="str">
            <v>4826III</v>
          </cell>
          <cell r="G2622">
            <v>130</v>
          </cell>
          <cell r="H2622">
            <v>757</v>
          </cell>
          <cell r="I2622" t="str">
            <v>0-1-3</v>
          </cell>
          <cell r="J2622">
            <v>100</v>
          </cell>
        </row>
        <row r="2623">
          <cell r="B2623">
            <v>5548</v>
          </cell>
          <cell r="C2623" t="str">
            <v>อิปัน</v>
          </cell>
          <cell r="D2623" t="str">
            <v>พระแสง</v>
          </cell>
          <cell r="E2623" t="str">
            <v>อำเภอพระแสง</v>
          </cell>
          <cell r="F2623" t="str">
            <v>4826III</v>
          </cell>
          <cell r="G2623">
            <v>130</v>
          </cell>
          <cell r="H2623">
            <v>758</v>
          </cell>
          <cell r="I2623" t="str">
            <v>0-0-51</v>
          </cell>
          <cell r="J2623">
            <v>100</v>
          </cell>
        </row>
        <row r="2624">
          <cell r="B2624">
            <v>5549</v>
          </cell>
          <cell r="C2624" t="str">
            <v>อิปัน</v>
          </cell>
          <cell r="D2624" t="str">
            <v>พระแสง</v>
          </cell>
          <cell r="E2624" t="str">
            <v>อำเภอพระแสง</v>
          </cell>
          <cell r="F2624" t="str">
            <v>4826III</v>
          </cell>
          <cell r="G2624">
            <v>130</v>
          </cell>
          <cell r="H2624">
            <v>759</v>
          </cell>
          <cell r="I2624" t="str">
            <v>0-0-80</v>
          </cell>
          <cell r="J2624">
            <v>100</v>
          </cell>
        </row>
        <row r="2625">
          <cell r="B2625">
            <v>5550</v>
          </cell>
          <cell r="C2625" t="str">
            <v>อิปัน</v>
          </cell>
          <cell r="D2625" t="str">
            <v>พระแสง</v>
          </cell>
          <cell r="E2625" t="str">
            <v>อำเภอพระแสง</v>
          </cell>
          <cell r="F2625" t="str">
            <v>4826III</v>
          </cell>
          <cell r="G2625">
            <v>130</v>
          </cell>
          <cell r="H2625">
            <v>760</v>
          </cell>
          <cell r="I2625" t="str">
            <v>0-0-51</v>
          </cell>
          <cell r="J2625">
            <v>100</v>
          </cell>
        </row>
        <row r="2626">
          <cell r="B2626">
            <v>5551</v>
          </cell>
          <cell r="C2626" t="str">
            <v>อิปัน</v>
          </cell>
          <cell r="D2626" t="str">
            <v>พระแสง</v>
          </cell>
          <cell r="E2626" t="str">
            <v>อำเภอพระแสง</v>
          </cell>
          <cell r="F2626" t="str">
            <v>4826III</v>
          </cell>
          <cell r="G2626">
            <v>130</v>
          </cell>
          <cell r="H2626">
            <v>761</v>
          </cell>
          <cell r="I2626" t="str">
            <v>0-1-14</v>
          </cell>
          <cell r="J2626">
            <v>100</v>
          </cell>
        </row>
        <row r="2627">
          <cell r="B2627">
            <v>5552</v>
          </cell>
          <cell r="C2627" t="str">
            <v>อิปัน</v>
          </cell>
          <cell r="D2627" t="str">
            <v>พระแสง</v>
          </cell>
          <cell r="E2627" t="str">
            <v>อำเภอพระแสง</v>
          </cell>
          <cell r="F2627" t="str">
            <v>4826III</v>
          </cell>
          <cell r="G2627">
            <v>130</v>
          </cell>
          <cell r="H2627">
            <v>762</v>
          </cell>
          <cell r="I2627" t="str">
            <v>0-0-38</v>
          </cell>
          <cell r="J2627">
            <v>100</v>
          </cell>
        </row>
        <row r="2628">
          <cell r="B2628">
            <v>5553</v>
          </cell>
          <cell r="C2628" t="str">
            <v>อิปัน</v>
          </cell>
          <cell r="D2628" t="str">
            <v>พระแสง</v>
          </cell>
          <cell r="E2628" t="str">
            <v>อำเภอพระแสง</v>
          </cell>
          <cell r="F2628" t="str">
            <v>4826III</v>
          </cell>
          <cell r="G2628">
            <v>130</v>
          </cell>
          <cell r="H2628">
            <v>763</v>
          </cell>
          <cell r="I2628" t="str">
            <v>0-0-38</v>
          </cell>
          <cell r="J2628">
            <v>100</v>
          </cell>
        </row>
        <row r="2629">
          <cell r="B2629">
            <v>5554</v>
          </cell>
          <cell r="C2629" t="str">
            <v>อิปัน</v>
          </cell>
          <cell r="D2629" t="str">
            <v>พระแสง</v>
          </cell>
          <cell r="E2629" t="str">
            <v>อำเภอพระแสง</v>
          </cell>
          <cell r="F2629" t="str">
            <v>4826III</v>
          </cell>
          <cell r="G2629">
            <v>130</v>
          </cell>
          <cell r="H2629">
            <v>764</v>
          </cell>
          <cell r="I2629" t="str">
            <v>4-0-37</v>
          </cell>
          <cell r="J2629">
            <v>100</v>
          </cell>
        </row>
        <row r="2630">
          <cell r="B2630">
            <v>5555</v>
          </cell>
          <cell r="C2630" t="str">
            <v>อิปัน</v>
          </cell>
          <cell r="D2630" t="str">
            <v>พระแสง</v>
          </cell>
          <cell r="E2630" t="str">
            <v>อำเภอพระแสง</v>
          </cell>
          <cell r="F2630" t="str">
            <v>4826III</v>
          </cell>
          <cell r="G2630">
            <v>130</v>
          </cell>
          <cell r="H2630">
            <v>765</v>
          </cell>
          <cell r="I2630" t="str">
            <v>4-1-19</v>
          </cell>
          <cell r="J2630">
            <v>100</v>
          </cell>
        </row>
        <row r="2631">
          <cell r="B2631">
            <v>5556</v>
          </cell>
          <cell r="C2631" t="str">
            <v>อิปัน</v>
          </cell>
          <cell r="D2631" t="str">
            <v>พระแสง</v>
          </cell>
          <cell r="E2631" t="str">
            <v>อำเภอพระแสง</v>
          </cell>
          <cell r="F2631" t="str">
            <v>4826III</v>
          </cell>
          <cell r="G2631">
            <v>130</v>
          </cell>
          <cell r="H2631">
            <v>766</v>
          </cell>
          <cell r="I2631" t="str">
            <v>4-1-92</v>
          </cell>
          <cell r="J2631">
            <v>100</v>
          </cell>
        </row>
        <row r="2632">
          <cell r="B2632">
            <v>5557</v>
          </cell>
          <cell r="C2632" t="str">
            <v>อิปัน</v>
          </cell>
          <cell r="D2632" t="str">
            <v>พระแสง</v>
          </cell>
          <cell r="E2632" t="str">
            <v>อำเภอพระแสง</v>
          </cell>
          <cell r="F2632" t="str">
            <v>4826III</v>
          </cell>
          <cell r="G2632">
            <v>130</v>
          </cell>
          <cell r="H2632">
            <v>767</v>
          </cell>
          <cell r="I2632" t="str">
            <v>4-2-98</v>
          </cell>
          <cell r="J2632">
            <v>100</v>
          </cell>
        </row>
        <row r="2633">
          <cell r="B2633">
            <v>5558</v>
          </cell>
          <cell r="C2633" t="str">
            <v>อิปัน</v>
          </cell>
          <cell r="D2633" t="str">
            <v>พระแสง</v>
          </cell>
          <cell r="E2633" t="str">
            <v>อำเภอพระแสง</v>
          </cell>
          <cell r="F2633" t="str">
            <v>4826III</v>
          </cell>
          <cell r="G2633">
            <v>130</v>
          </cell>
          <cell r="H2633">
            <v>768</v>
          </cell>
          <cell r="I2633" t="str">
            <v>4-3-52</v>
          </cell>
          <cell r="J2633">
            <v>100</v>
          </cell>
        </row>
        <row r="2634">
          <cell r="B2634">
            <v>5560</v>
          </cell>
          <cell r="C2634" t="str">
            <v>อิปัน</v>
          </cell>
          <cell r="D2634" t="str">
            <v>พระแสง</v>
          </cell>
          <cell r="E2634" t="str">
            <v>อำเภอพระแสง</v>
          </cell>
          <cell r="F2634" t="str">
            <v>4826III</v>
          </cell>
          <cell r="G2634">
            <v>143</v>
          </cell>
          <cell r="H2634">
            <v>1022</v>
          </cell>
          <cell r="I2634" t="str">
            <v>4-1-52</v>
          </cell>
          <cell r="J2634">
            <v>12000</v>
          </cell>
        </row>
        <row r="2635">
          <cell r="B2635">
            <v>5563</v>
          </cell>
          <cell r="C2635" t="str">
            <v>อิปัน</v>
          </cell>
          <cell r="D2635" t="str">
            <v>พระแสง</v>
          </cell>
          <cell r="E2635" t="str">
            <v>บ้านบางพา</v>
          </cell>
          <cell r="F2635" t="str">
            <v>4826III</v>
          </cell>
          <cell r="G2635">
            <v>143</v>
          </cell>
          <cell r="H2635">
            <v>1021</v>
          </cell>
          <cell r="I2635" t="str">
            <v>0-0-30</v>
          </cell>
          <cell r="J2635">
            <v>100</v>
          </cell>
        </row>
        <row r="2636">
          <cell r="B2636">
            <v>5564</v>
          </cell>
          <cell r="C2636" t="str">
            <v>อิปัน</v>
          </cell>
          <cell r="D2636" t="str">
            <v>พระแสง</v>
          </cell>
          <cell r="E2636" t="str">
            <v>บ้านบางพา</v>
          </cell>
          <cell r="F2636" t="str">
            <v>4826III</v>
          </cell>
          <cell r="G2636">
            <v>143</v>
          </cell>
          <cell r="H2636">
            <v>1020</v>
          </cell>
          <cell r="I2636" t="str">
            <v>0-0-20</v>
          </cell>
          <cell r="J2636">
            <v>100</v>
          </cell>
        </row>
        <row r="2637">
          <cell r="B2637">
            <v>5565</v>
          </cell>
          <cell r="C2637" t="str">
            <v>อิปัน</v>
          </cell>
          <cell r="D2637" t="str">
            <v>พระแสง</v>
          </cell>
          <cell r="E2637" t="str">
            <v>อำเภอพระแสง</v>
          </cell>
          <cell r="F2637" t="str">
            <v>4826III</v>
          </cell>
          <cell r="G2637">
            <v>130</v>
          </cell>
          <cell r="H2637">
            <v>772</v>
          </cell>
          <cell r="I2637" t="str">
            <v>0-0-20</v>
          </cell>
          <cell r="J2637">
            <v>8000</v>
          </cell>
        </row>
        <row r="2638">
          <cell r="B2638">
            <v>5566</v>
          </cell>
          <cell r="C2638" t="str">
            <v>อิปัน</v>
          </cell>
          <cell r="D2638" t="str">
            <v>พระแสง</v>
          </cell>
          <cell r="E2638" t="str">
            <v>อำเภอพระแสง</v>
          </cell>
          <cell r="F2638" t="str">
            <v>4826III</v>
          </cell>
          <cell r="G2638">
            <v>130</v>
          </cell>
          <cell r="H2638">
            <v>773</v>
          </cell>
          <cell r="I2638" t="str">
            <v>0-0-19</v>
          </cell>
          <cell r="J2638">
            <v>8000</v>
          </cell>
        </row>
        <row r="2639">
          <cell r="B2639">
            <v>5567</v>
          </cell>
          <cell r="C2639" t="str">
            <v>อิปัน</v>
          </cell>
          <cell r="D2639" t="str">
            <v>พระแสง</v>
          </cell>
          <cell r="E2639" t="str">
            <v>อำเภอพระแสง</v>
          </cell>
          <cell r="F2639" t="str">
            <v>4826III</v>
          </cell>
          <cell r="G2639">
            <v>130</v>
          </cell>
          <cell r="H2639">
            <v>774</v>
          </cell>
          <cell r="I2639" t="str">
            <v>0-0-18</v>
          </cell>
          <cell r="J2639">
            <v>8000</v>
          </cell>
        </row>
        <row r="2640">
          <cell r="B2640">
            <v>5568</v>
          </cell>
          <cell r="C2640" t="str">
            <v>อิปัน</v>
          </cell>
          <cell r="D2640" t="str">
            <v>พระแสง</v>
          </cell>
          <cell r="E2640" t="str">
            <v>อำเภอพระแสง</v>
          </cell>
          <cell r="F2640" t="str">
            <v>4826III</v>
          </cell>
          <cell r="G2640">
            <v>130</v>
          </cell>
          <cell r="H2640">
            <v>775</v>
          </cell>
          <cell r="I2640" t="str">
            <v>0-0-36</v>
          </cell>
          <cell r="J2640">
            <v>100</v>
          </cell>
        </row>
        <row r="2641">
          <cell r="B2641">
            <v>5569</v>
          </cell>
          <cell r="C2641" t="str">
            <v>อิปัน</v>
          </cell>
          <cell r="D2641" t="str">
            <v>พระแสง</v>
          </cell>
          <cell r="E2641" t="str">
            <v>อำเภอพระแสง</v>
          </cell>
          <cell r="F2641" t="str">
            <v>4826III</v>
          </cell>
          <cell r="G2641">
            <v>130</v>
          </cell>
          <cell r="H2641">
            <v>776</v>
          </cell>
          <cell r="I2641" t="str">
            <v>0-0-36</v>
          </cell>
          <cell r="J2641">
            <v>100</v>
          </cell>
        </row>
        <row r="2642">
          <cell r="B2642">
            <v>5570</v>
          </cell>
          <cell r="C2642" t="str">
            <v>อิปัน</v>
          </cell>
          <cell r="D2642" t="str">
            <v>พระแสง</v>
          </cell>
          <cell r="E2642" t="str">
            <v>อำเภอพระแสง</v>
          </cell>
          <cell r="F2642" t="str">
            <v>4826III</v>
          </cell>
          <cell r="G2642">
            <v>130</v>
          </cell>
          <cell r="H2642">
            <v>777</v>
          </cell>
          <cell r="I2642" t="str">
            <v>0-0-36</v>
          </cell>
          <cell r="J2642">
            <v>100</v>
          </cell>
        </row>
        <row r="2643">
          <cell r="B2643">
            <v>5571</v>
          </cell>
          <cell r="C2643" t="str">
            <v>อิปัน</v>
          </cell>
          <cell r="D2643" t="str">
            <v>พระแสง</v>
          </cell>
          <cell r="E2643" t="str">
            <v>อำเภอพระแสง</v>
          </cell>
          <cell r="F2643" t="str">
            <v>4826III</v>
          </cell>
          <cell r="G2643">
            <v>130</v>
          </cell>
          <cell r="H2643">
            <v>778</v>
          </cell>
          <cell r="I2643" t="str">
            <v>0-0-37</v>
          </cell>
          <cell r="J2643">
            <v>100</v>
          </cell>
        </row>
        <row r="2644">
          <cell r="B2644">
            <v>5572</v>
          </cell>
          <cell r="C2644" t="str">
            <v>อิปัน</v>
          </cell>
          <cell r="D2644" t="str">
            <v>พระแสง</v>
          </cell>
          <cell r="E2644" t="str">
            <v>อำเภอพระแสง</v>
          </cell>
          <cell r="F2644" t="str">
            <v>4826III</v>
          </cell>
          <cell r="G2644">
            <v>130</v>
          </cell>
          <cell r="H2644">
            <v>779</v>
          </cell>
          <cell r="I2644" t="str">
            <v>0-0-37</v>
          </cell>
          <cell r="J2644">
            <v>100</v>
          </cell>
        </row>
        <row r="2645">
          <cell r="B2645">
            <v>5573</v>
          </cell>
          <cell r="C2645" t="str">
            <v>อิปัน</v>
          </cell>
          <cell r="D2645" t="str">
            <v>พระแสง</v>
          </cell>
          <cell r="E2645" t="str">
            <v>อำเภอพระแสง</v>
          </cell>
          <cell r="F2645" t="str">
            <v>4826III</v>
          </cell>
          <cell r="G2645">
            <v>130</v>
          </cell>
          <cell r="H2645">
            <v>780</v>
          </cell>
          <cell r="I2645" t="str">
            <v>0-0-37</v>
          </cell>
          <cell r="J2645">
            <v>100</v>
          </cell>
        </row>
        <row r="2646">
          <cell r="B2646">
            <v>5574</v>
          </cell>
          <cell r="C2646" t="str">
            <v>อิปัน</v>
          </cell>
          <cell r="D2646" t="str">
            <v>พระแสง</v>
          </cell>
          <cell r="E2646" t="str">
            <v>อำเภอพระแสง</v>
          </cell>
          <cell r="F2646" t="str">
            <v>4826III</v>
          </cell>
          <cell r="G2646">
            <v>130</v>
          </cell>
          <cell r="H2646">
            <v>781</v>
          </cell>
          <cell r="I2646" t="str">
            <v>0-0-37</v>
          </cell>
          <cell r="J2646">
            <v>100</v>
          </cell>
        </row>
        <row r="2647">
          <cell r="B2647">
            <v>5575</v>
          </cell>
          <cell r="C2647" t="str">
            <v>อิปัน</v>
          </cell>
          <cell r="D2647" t="str">
            <v>พระแสง</v>
          </cell>
          <cell r="E2647" t="str">
            <v>อำเภอพระแสง</v>
          </cell>
          <cell r="F2647" t="str">
            <v>4826III</v>
          </cell>
          <cell r="G2647">
            <v>130</v>
          </cell>
          <cell r="H2647">
            <v>782</v>
          </cell>
          <cell r="I2647" t="str">
            <v>0-0-37</v>
          </cell>
          <cell r="J2647">
            <v>100</v>
          </cell>
        </row>
        <row r="2648">
          <cell r="B2648">
            <v>5576</v>
          </cell>
          <cell r="C2648" t="str">
            <v>อิปัน</v>
          </cell>
          <cell r="D2648" t="str">
            <v>พระแสง</v>
          </cell>
          <cell r="E2648" t="str">
            <v>อำเภอพระแสง</v>
          </cell>
          <cell r="F2648" t="str">
            <v>4826III</v>
          </cell>
          <cell r="G2648">
            <v>130</v>
          </cell>
          <cell r="H2648">
            <v>783</v>
          </cell>
          <cell r="I2648" t="str">
            <v>2-3-7</v>
          </cell>
          <cell r="J2648">
            <v>100</v>
          </cell>
        </row>
        <row r="2649">
          <cell r="B2649">
            <v>5579</v>
          </cell>
          <cell r="C2649" t="str">
            <v>อิปัน</v>
          </cell>
          <cell r="D2649" t="str">
            <v>พระแสง</v>
          </cell>
          <cell r="E2649" t="str">
            <v>อำเภอพระแสง</v>
          </cell>
          <cell r="F2649" t="str">
            <v>4826II</v>
          </cell>
          <cell r="G2649">
            <v>127</v>
          </cell>
          <cell r="H2649">
            <v>962</v>
          </cell>
          <cell r="I2649" t="str">
            <v>0-0-95</v>
          </cell>
          <cell r="J2649">
            <v>100</v>
          </cell>
        </row>
        <row r="2650">
          <cell r="B2650">
            <v>5580</v>
          </cell>
          <cell r="C2650" t="str">
            <v>อิปัน</v>
          </cell>
          <cell r="D2650" t="str">
            <v>พระแสง</v>
          </cell>
          <cell r="E2650" t="str">
            <v>อำเภอพระแสง</v>
          </cell>
          <cell r="F2650" t="str">
            <v>4826II</v>
          </cell>
          <cell r="G2650">
            <v>127</v>
          </cell>
          <cell r="H2650">
            <v>963</v>
          </cell>
          <cell r="I2650" t="str">
            <v>0-0-95</v>
          </cell>
          <cell r="J2650">
            <v>100</v>
          </cell>
        </row>
        <row r="2651">
          <cell r="B2651">
            <v>5581</v>
          </cell>
          <cell r="C2651" t="str">
            <v>อิปัน</v>
          </cell>
          <cell r="D2651" t="str">
            <v>พระแสง</v>
          </cell>
          <cell r="E2651" t="str">
            <v>อำเภอพระแสง</v>
          </cell>
          <cell r="F2651" t="str">
            <v>4826II</v>
          </cell>
          <cell r="G2651">
            <v>127</v>
          </cell>
          <cell r="H2651">
            <v>964</v>
          </cell>
          <cell r="I2651" t="str">
            <v>0-0-63</v>
          </cell>
          <cell r="J2651">
            <v>100</v>
          </cell>
        </row>
        <row r="2652">
          <cell r="B2652">
            <v>5582</v>
          </cell>
          <cell r="C2652" t="str">
            <v>อิปัน</v>
          </cell>
          <cell r="D2652" t="str">
            <v>พระแสง</v>
          </cell>
          <cell r="E2652" t="str">
            <v>อำเภอพระแสง</v>
          </cell>
          <cell r="F2652" t="str">
            <v>4826II</v>
          </cell>
          <cell r="G2652">
            <v>127</v>
          </cell>
          <cell r="H2652">
            <v>965</v>
          </cell>
          <cell r="I2652" t="str">
            <v>0-1-21</v>
          </cell>
          <cell r="J2652">
            <v>100</v>
          </cell>
        </row>
        <row r="2653">
          <cell r="B2653">
            <v>5583</v>
          </cell>
          <cell r="C2653" t="str">
            <v>อิปัน</v>
          </cell>
          <cell r="D2653" t="str">
            <v>พระแสง</v>
          </cell>
          <cell r="E2653" t="str">
            <v>อำเภอพระแสง</v>
          </cell>
          <cell r="F2653" t="str">
            <v>4826II</v>
          </cell>
          <cell r="G2653">
            <v>127</v>
          </cell>
          <cell r="H2653">
            <v>966</v>
          </cell>
          <cell r="I2653" t="str">
            <v>2-2-88</v>
          </cell>
          <cell r="J2653">
            <v>100</v>
          </cell>
        </row>
        <row r="2654">
          <cell r="B2654">
            <v>5584</v>
          </cell>
          <cell r="C2654" t="str">
            <v>อิปัน</v>
          </cell>
          <cell r="D2654" t="str">
            <v>พระแสง</v>
          </cell>
          <cell r="E2654" t="str">
            <v>อำเภอพระแสง</v>
          </cell>
          <cell r="F2654" t="str">
            <v>4826II</v>
          </cell>
          <cell r="G2654">
            <v>127</v>
          </cell>
          <cell r="H2654">
            <v>967</v>
          </cell>
          <cell r="I2654" t="str">
            <v>4-1-85</v>
          </cell>
          <cell r="J2654">
            <v>100</v>
          </cell>
        </row>
        <row r="2655">
          <cell r="B2655">
            <v>5585</v>
          </cell>
          <cell r="C2655" t="str">
            <v>อิปัน</v>
          </cell>
          <cell r="D2655" t="str">
            <v>พระแสง</v>
          </cell>
          <cell r="E2655" t="str">
            <v>อำเภอพระแสง</v>
          </cell>
          <cell r="F2655" t="str">
            <v>4826III</v>
          </cell>
          <cell r="G2655">
            <v>130</v>
          </cell>
          <cell r="H2655">
            <v>784</v>
          </cell>
          <cell r="I2655" t="str">
            <v>0-0-29</v>
          </cell>
          <cell r="J2655">
            <v>100</v>
          </cell>
        </row>
        <row r="2656">
          <cell r="B2656">
            <v>5586</v>
          </cell>
          <cell r="C2656" t="str">
            <v>อิปัน</v>
          </cell>
          <cell r="D2656" t="str">
            <v>พระแสง</v>
          </cell>
          <cell r="E2656" t="str">
            <v>อำเภอพระแสง</v>
          </cell>
          <cell r="F2656" t="str">
            <v>4826III</v>
          </cell>
          <cell r="G2656">
            <v>130</v>
          </cell>
          <cell r="H2656">
            <v>785</v>
          </cell>
          <cell r="I2656" t="str">
            <v>0-0-46</v>
          </cell>
          <cell r="J2656">
            <v>100</v>
          </cell>
        </row>
        <row r="2657">
          <cell r="B2657">
            <v>5587</v>
          </cell>
          <cell r="C2657" t="str">
            <v>อิปัน</v>
          </cell>
          <cell r="D2657" t="str">
            <v>พระแสง</v>
          </cell>
          <cell r="E2657" t="str">
            <v>อำเภอพระแสง</v>
          </cell>
          <cell r="F2657" t="str">
            <v>4826III</v>
          </cell>
          <cell r="G2657">
            <v>130</v>
          </cell>
          <cell r="H2657">
            <v>786</v>
          </cell>
          <cell r="I2657" t="str">
            <v>0-0-22</v>
          </cell>
          <cell r="J2657">
            <v>100</v>
          </cell>
        </row>
        <row r="2658">
          <cell r="B2658">
            <v>5588</v>
          </cell>
          <cell r="C2658" t="str">
            <v>อิปัน</v>
          </cell>
          <cell r="D2658" t="str">
            <v>พระแสง</v>
          </cell>
          <cell r="E2658" t="str">
            <v>อำเภอพระแสง</v>
          </cell>
          <cell r="F2658" t="str">
            <v>4826III</v>
          </cell>
          <cell r="G2658">
            <v>130</v>
          </cell>
          <cell r="H2658">
            <v>787</v>
          </cell>
          <cell r="I2658" t="str">
            <v>0-0-30</v>
          </cell>
          <cell r="J2658">
            <v>100</v>
          </cell>
        </row>
        <row r="2659">
          <cell r="B2659">
            <v>5589</v>
          </cell>
          <cell r="C2659" t="str">
            <v>อิปัน</v>
          </cell>
          <cell r="D2659" t="str">
            <v>พระแสง</v>
          </cell>
          <cell r="E2659" t="str">
            <v>อำเภอพระแสง</v>
          </cell>
          <cell r="F2659" t="str">
            <v>4826III</v>
          </cell>
          <cell r="G2659">
            <v>130</v>
          </cell>
          <cell r="H2659">
            <v>788</v>
          </cell>
          <cell r="I2659" t="str">
            <v>0-0-22</v>
          </cell>
          <cell r="J2659">
            <v>100</v>
          </cell>
        </row>
        <row r="2660">
          <cell r="B2660">
            <v>5594</v>
          </cell>
          <cell r="C2660" t="str">
            <v>อิปัน</v>
          </cell>
          <cell r="D2660" t="str">
            <v>พระแสง</v>
          </cell>
          <cell r="E2660" t="str">
            <v>อำเภอพระแสง</v>
          </cell>
          <cell r="F2660" t="str">
            <v>4826II</v>
          </cell>
          <cell r="G2660">
            <v>99</v>
          </cell>
          <cell r="H2660">
            <v>269</v>
          </cell>
          <cell r="I2660" t="str">
            <v>0-2-16</v>
          </cell>
          <cell r="J2660">
            <v>100</v>
          </cell>
        </row>
        <row r="2661">
          <cell r="B2661">
            <v>5596</v>
          </cell>
          <cell r="C2661" t="str">
            <v>อิปัน</v>
          </cell>
          <cell r="D2661" t="str">
            <v>พระแสง</v>
          </cell>
          <cell r="E2661" t="str">
            <v>อำเภอพระแสง</v>
          </cell>
          <cell r="F2661" t="str">
            <v>4826III</v>
          </cell>
          <cell r="G2661">
            <v>130</v>
          </cell>
          <cell r="H2661">
            <v>789</v>
          </cell>
          <cell r="I2661" t="str">
            <v>3-1-82</v>
          </cell>
          <cell r="J2661">
            <v>100</v>
          </cell>
        </row>
        <row r="2662">
          <cell r="B2662">
            <v>5597</v>
          </cell>
          <cell r="C2662" t="str">
            <v>อิปัน</v>
          </cell>
          <cell r="D2662" t="str">
            <v>พระแสง</v>
          </cell>
          <cell r="E2662" t="str">
            <v>อำเภอพระแสง</v>
          </cell>
          <cell r="F2662" t="str">
            <v>4826III</v>
          </cell>
          <cell r="G2662">
            <v>130</v>
          </cell>
          <cell r="H2662">
            <v>790</v>
          </cell>
          <cell r="I2662" t="str">
            <v>8-1-86</v>
          </cell>
          <cell r="J2662">
            <v>100</v>
          </cell>
        </row>
        <row r="2663">
          <cell r="B2663">
            <v>5609</v>
          </cell>
          <cell r="C2663" t="str">
            <v>อิปัน</v>
          </cell>
          <cell r="D2663" t="str">
            <v>พระแสง</v>
          </cell>
          <cell r="E2663" t="str">
            <v>บ้านบางพา</v>
          </cell>
          <cell r="F2663" t="str">
            <v>4826III</v>
          </cell>
          <cell r="G2663">
            <v>143</v>
          </cell>
          <cell r="H2663">
            <v>1086</v>
          </cell>
          <cell r="I2663" t="str">
            <v>0-0-26</v>
          </cell>
          <cell r="J2663">
            <v>8000</v>
          </cell>
        </row>
        <row r="2664">
          <cell r="B2664">
            <v>5610</v>
          </cell>
          <cell r="C2664" t="str">
            <v>อิปัน</v>
          </cell>
          <cell r="D2664" t="str">
            <v>พระแสง</v>
          </cell>
          <cell r="E2664" t="str">
            <v>อำเภอพระแสง</v>
          </cell>
          <cell r="F2664" t="str">
            <v>4826II</v>
          </cell>
          <cell r="G2664">
            <v>127</v>
          </cell>
          <cell r="H2664">
            <v>973</v>
          </cell>
          <cell r="I2664" t="str">
            <v>0-2-0</v>
          </cell>
          <cell r="J2664">
            <v>100</v>
          </cell>
        </row>
        <row r="2665">
          <cell r="B2665">
            <v>5611</v>
          </cell>
          <cell r="C2665" t="str">
            <v>อิปัน</v>
          </cell>
          <cell r="D2665" t="str">
            <v>พระแสง</v>
          </cell>
          <cell r="E2665" t="str">
            <v>อำเภอพระแสง</v>
          </cell>
          <cell r="F2665" t="str">
            <v>4826II</v>
          </cell>
          <cell r="G2665">
            <v>127</v>
          </cell>
          <cell r="H2665">
            <v>968</v>
          </cell>
          <cell r="I2665" t="str">
            <v>0-0-15</v>
          </cell>
          <cell r="J2665">
            <v>100</v>
          </cell>
        </row>
        <row r="2666">
          <cell r="B2666">
            <v>5612</v>
          </cell>
          <cell r="C2666" t="str">
            <v>อิปัน</v>
          </cell>
          <cell r="D2666" t="str">
            <v>พระแสง</v>
          </cell>
          <cell r="E2666" t="str">
            <v>อำเภอพระแสง</v>
          </cell>
          <cell r="F2666" t="str">
            <v>4826II</v>
          </cell>
          <cell r="G2666">
            <v>127</v>
          </cell>
          <cell r="H2666">
            <v>969</v>
          </cell>
          <cell r="I2666" t="str">
            <v>0-0-36</v>
          </cell>
          <cell r="J2666">
            <v>100</v>
          </cell>
        </row>
        <row r="2667">
          <cell r="B2667">
            <v>5613</v>
          </cell>
          <cell r="C2667" t="str">
            <v>อิปัน</v>
          </cell>
          <cell r="D2667" t="str">
            <v>พระแสง</v>
          </cell>
          <cell r="E2667" t="str">
            <v>อำเภอพระแสง</v>
          </cell>
          <cell r="F2667" t="str">
            <v>4826II</v>
          </cell>
          <cell r="G2667">
            <v>127</v>
          </cell>
          <cell r="H2667">
            <v>970</v>
          </cell>
          <cell r="I2667" t="str">
            <v>0-0-58</v>
          </cell>
          <cell r="J2667">
            <v>100</v>
          </cell>
        </row>
        <row r="2668">
          <cell r="B2668">
            <v>5614</v>
          </cell>
          <cell r="C2668" t="str">
            <v>อิปัน</v>
          </cell>
          <cell r="D2668" t="str">
            <v>พระแสง</v>
          </cell>
          <cell r="E2668" t="str">
            <v>อำเภอพระแสง</v>
          </cell>
          <cell r="F2668" t="str">
            <v>4826II</v>
          </cell>
          <cell r="G2668">
            <v>127</v>
          </cell>
          <cell r="H2668">
            <v>971</v>
          </cell>
          <cell r="I2668" t="str">
            <v>0-0-79</v>
          </cell>
          <cell r="J2668">
            <v>100</v>
          </cell>
        </row>
        <row r="2669">
          <cell r="B2669">
            <v>5615</v>
          </cell>
          <cell r="C2669" t="str">
            <v>อิปัน</v>
          </cell>
          <cell r="D2669" t="str">
            <v>พระแสง</v>
          </cell>
          <cell r="E2669" t="str">
            <v>อำเภอพระแสง</v>
          </cell>
          <cell r="F2669" t="str">
            <v>4826II</v>
          </cell>
          <cell r="G2669">
            <v>127</v>
          </cell>
          <cell r="H2669">
            <v>972</v>
          </cell>
          <cell r="I2669" t="str">
            <v>0-1-0</v>
          </cell>
          <cell r="J2669">
            <v>100</v>
          </cell>
        </row>
        <row r="2670">
          <cell r="B2670">
            <v>5616</v>
          </cell>
          <cell r="C2670" t="str">
            <v>อิปัน</v>
          </cell>
          <cell r="D2670" t="str">
            <v>พระแสง</v>
          </cell>
          <cell r="E2670" t="str">
            <v>บ้านบางพา</v>
          </cell>
          <cell r="F2670" t="str">
            <v>4826III</v>
          </cell>
          <cell r="G2670">
            <v>143</v>
          </cell>
          <cell r="H2670">
            <v>1025</v>
          </cell>
          <cell r="I2670" t="str">
            <v>0-1-80</v>
          </cell>
          <cell r="J2670">
            <v>100</v>
          </cell>
        </row>
        <row r="2671">
          <cell r="B2671">
            <v>5617</v>
          </cell>
          <cell r="C2671" t="str">
            <v>อิปัน</v>
          </cell>
          <cell r="D2671" t="str">
            <v>พระแสง</v>
          </cell>
          <cell r="E2671" t="str">
            <v>บ้านบางพา</v>
          </cell>
          <cell r="F2671" t="str">
            <v>4826III</v>
          </cell>
          <cell r="G2671">
            <v>143</v>
          </cell>
          <cell r="H2671">
            <v>1026</v>
          </cell>
          <cell r="I2671" t="str">
            <v>0-0-54</v>
          </cell>
          <cell r="J2671">
            <v>100</v>
          </cell>
        </row>
        <row r="2672">
          <cell r="B2672">
            <v>5618</v>
          </cell>
          <cell r="C2672" t="str">
            <v>อิปัน</v>
          </cell>
          <cell r="D2672" t="str">
            <v>พระแสง</v>
          </cell>
          <cell r="E2672" t="str">
            <v>บ้านบางพา</v>
          </cell>
          <cell r="F2672" t="str">
            <v>4826III</v>
          </cell>
          <cell r="G2672">
            <v>143</v>
          </cell>
          <cell r="H2672">
            <v>1027</v>
          </cell>
          <cell r="I2672" t="str">
            <v>0-0-43</v>
          </cell>
          <cell r="J2672">
            <v>100</v>
          </cell>
        </row>
        <row r="2673">
          <cell r="B2673">
            <v>5619</v>
          </cell>
          <cell r="C2673" t="str">
            <v>อิปัน</v>
          </cell>
          <cell r="D2673" t="str">
            <v>พระแสง</v>
          </cell>
          <cell r="E2673" t="str">
            <v>บ้านบางพา</v>
          </cell>
          <cell r="F2673" t="str">
            <v>4826III</v>
          </cell>
          <cell r="G2673">
            <v>143</v>
          </cell>
          <cell r="H2673">
            <v>1028</v>
          </cell>
          <cell r="I2673" t="str">
            <v>0-2-57</v>
          </cell>
          <cell r="J2673">
            <v>100</v>
          </cell>
        </row>
        <row r="2674">
          <cell r="B2674">
            <v>5620</v>
          </cell>
          <cell r="C2674" t="str">
            <v>อิปัน</v>
          </cell>
          <cell r="D2674" t="str">
            <v>พระแสง</v>
          </cell>
          <cell r="E2674" t="str">
            <v>บ้านบางพา</v>
          </cell>
          <cell r="F2674" t="str">
            <v>4826III</v>
          </cell>
          <cell r="G2674">
            <v>143</v>
          </cell>
          <cell r="H2674">
            <v>1029</v>
          </cell>
          <cell r="I2674" t="str">
            <v>0-0-87</v>
          </cell>
          <cell r="J2674">
            <v>100</v>
          </cell>
        </row>
        <row r="2675">
          <cell r="B2675">
            <v>5621</v>
          </cell>
          <cell r="C2675" t="str">
            <v>อิปัน</v>
          </cell>
          <cell r="D2675" t="str">
            <v>พระแสง</v>
          </cell>
          <cell r="E2675" t="str">
            <v>บ้านบางพา</v>
          </cell>
          <cell r="F2675" t="str">
            <v>4826III</v>
          </cell>
          <cell r="G2675">
            <v>143</v>
          </cell>
          <cell r="H2675">
            <v>1030</v>
          </cell>
          <cell r="I2675" t="str">
            <v>0-1-31</v>
          </cell>
          <cell r="J2675">
            <v>100</v>
          </cell>
        </row>
        <row r="2676">
          <cell r="B2676">
            <v>5622</v>
          </cell>
          <cell r="C2676" t="str">
            <v>อิปัน</v>
          </cell>
          <cell r="D2676" t="str">
            <v>พระแสง</v>
          </cell>
          <cell r="E2676" t="str">
            <v>บ้านบางพา</v>
          </cell>
          <cell r="F2676" t="str">
            <v>4826III</v>
          </cell>
          <cell r="G2676">
            <v>143</v>
          </cell>
          <cell r="H2676">
            <v>1031</v>
          </cell>
          <cell r="I2676" t="str">
            <v>0-1-32</v>
          </cell>
          <cell r="J2676">
            <v>100</v>
          </cell>
        </row>
        <row r="2677">
          <cell r="B2677">
            <v>5623</v>
          </cell>
          <cell r="C2677" t="str">
            <v>อิปัน</v>
          </cell>
          <cell r="D2677" t="str">
            <v>พระแสง</v>
          </cell>
          <cell r="E2677" t="str">
            <v>บ้านบางพา</v>
          </cell>
          <cell r="F2677" t="str">
            <v>4826III</v>
          </cell>
          <cell r="G2677">
            <v>143</v>
          </cell>
          <cell r="H2677">
            <v>1032</v>
          </cell>
          <cell r="I2677" t="str">
            <v>0-1-32</v>
          </cell>
          <cell r="J2677">
            <v>100</v>
          </cell>
        </row>
        <row r="2678">
          <cell r="B2678">
            <v>5624</v>
          </cell>
          <cell r="C2678" t="str">
            <v>อิปัน</v>
          </cell>
          <cell r="D2678" t="str">
            <v>พระแสง</v>
          </cell>
          <cell r="E2678" t="str">
            <v>บ้านบางพา</v>
          </cell>
          <cell r="F2678" t="str">
            <v>4826III</v>
          </cell>
          <cell r="G2678">
            <v>130</v>
          </cell>
          <cell r="H2678">
            <v>735</v>
          </cell>
          <cell r="I2678" t="str">
            <v>7-0-0</v>
          </cell>
          <cell r="J2678">
            <v>100</v>
          </cell>
        </row>
        <row r="2679">
          <cell r="B2679">
            <v>5627</v>
          </cell>
          <cell r="C2679" t="str">
            <v>อิปัน</v>
          </cell>
          <cell r="D2679" t="str">
            <v>พระแสง</v>
          </cell>
          <cell r="E2679" t="str">
            <v>อำเภอพระแสง</v>
          </cell>
          <cell r="F2679" t="str">
            <v>4826III</v>
          </cell>
          <cell r="G2679">
            <v>130</v>
          </cell>
          <cell r="H2679">
            <v>791</v>
          </cell>
          <cell r="I2679" t="str">
            <v>0-0-29</v>
          </cell>
          <cell r="J2679">
            <v>100</v>
          </cell>
        </row>
        <row r="2680">
          <cell r="B2680">
            <v>5628</v>
          </cell>
          <cell r="C2680" t="str">
            <v>อิปัน</v>
          </cell>
          <cell r="D2680" t="str">
            <v>พระแสง</v>
          </cell>
          <cell r="E2680" t="str">
            <v>อำเภอพระแสง</v>
          </cell>
          <cell r="F2680" t="str">
            <v>4826II</v>
          </cell>
          <cell r="G2680">
            <v>127</v>
          </cell>
          <cell r="H2680">
            <v>974</v>
          </cell>
          <cell r="I2680" t="str">
            <v>0-1-41</v>
          </cell>
          <cell r="J2680">
            <v>280</v>
          </cell>
        </row>
        <row r="2681">
          <cell r="B2681">
            <v>5629</v>
          </cell>
          <cell r="C2681" t="str">
            <v>อิปัน</v>
          </cell>
          <cell r="D2681" t="str">
            <v>พระแสง</v>
          </cell>
          <cell r="E2681" t="str">
            <v>อำเภอพระแสง</v>
          </cell>
          <cell r="F2681" t="str">
            <v>4826III</v>
          </cell>
          <cell r="G2681">
            <v>130</v>
          </cell>
          <cell r="H2681">
            <v>792</v>
          </cell>
          <cell r="I2681" t="str">
            <v>0-1-18</v>
          </cell>
          <cell r="J2681">
            <v>100</v>
          </cell>
        </row>
        <row r="2682">
          <cell r="B2682">
            <v>5630</v>
          </cell>
          <cell r="C2682" t="str">
            <v>อิปัน</v>
          </cell>
          <cell r="D2682" t="str">
            <v>พระแสง</v>
          </cell>
          <cell r="E2682" t="str">
            <v>อำเภอพระแสง</v>
          </cell>
          <cell r="F2682" t="str">
            <v>4826II</v>
          </cell>
          <cell r="G2682">
            <v>141</v>
          </cell>
          <cell r="H2682">
            <v>1018</v>
          </cell>
          <cell r="I2682" t="str">
            <v>0-2-33</v>
          </cell>
          <cell r="J2682">
            <v>100</v>
          </cell>
        </row>
        <row r="2683">
          <cell r="B2683">
            <v>5631</v>
          </cell>
          <cell r="C2683" t="str">
            <v>อิปัน</v>
          </cell>
          <cell r="D2683" t="str">
            <v>พระแสง</v>
          </cell>
          <cell r="E2683" t="str">
            <v>อำเภอพระแสง</v>
          </cell>
          <cell r="F2683" t="str">
            <v>4826II</v>
          </cell>
          <cell r="G2683">
            <v>141</v>
          </cell>
          <cell r="H2683">
            <v>1019</v>
          </cell>
          <cell r="I2683" t="str">
            <v>0-0-95</v>
          </cell>
          <cell r="J2683">
            <v>100</v>
          </cell>
        </row>
        <row r="2684">
          <cell r="B2684">
            <v>5632</v>
          </cell>
          <cell r="C2684" t="str">
            <v>อิปัน</v>
          </cell>
          <cell r="D2684" t="str">
            <v>พระแสง</v>
          </cell>
          <cell r="E2684" t="str">
            <v>อำเภอพระแสง</v>
          </cell>
          <cell r="F2684" t="str">
            <v>4826II</v>
          </cell>
          <cell r="G2684">
            <v>141</v>
          </cell>
          <cell r="H2684">
            <v>1020</v>
          </cell>
          <cell r="I2684" t="str">
            <v>0-2-15</v>
          </cell>
          <cell r="J2684">
            <v>100</v>
          </cell>
        </row>
        <row r="2685">
          <cell r="B2685">
            <v>5633</v>
          </cell>
          <cell r="C2685" t="str">
            <v>อิปัน</v>
          </cell>
          <cell r="D2685" t="str">
            <v>พระแสง</v>
          </cell>
          <cell r="E2685" t="str">
            <v>อำเภอพระแสง</v>
          </cell>
          <cell r="F2685" t="str">
            <v>4826II</v>
          </cell>
          <cell r="G2685">
            <v>141</v>
          </cell>
          <cell r="H2685">
            <v>1021</v>
          </cell>
          <cell r="I2685" t="str">
            <v>0-0-29</v>
          </cell>
          <cell r="J2685">
            <v>100</v>
          </cell>
        </row>
        <row r="2686">
          <cell r="B2686">
            <v>5634</v>
          </cell>
          <cell r="C2686" t="str">
            <v>อิปัน</v>
          </cell>
          <cell r="D2686" t="str">
            <v>พระแสง</v>
          </cell>
          <cell r="E2686" t="str">
            <v>อำเภอพระแสง</v>
          </cell>
          <cell r="F2686" t="str">
            <v>4826II</v>
          </cell>
          <cell r="G2686">
            <v>141</v>
          </cell>
          <cell r="H2686">
            <v>1022</v>
          </cell>
          <cell r="I2686" t="str">
            <v>0-0-24</v>
          </cell>
          <cell r="J2686">
            <v>100</v>
          </cell>
        </row>
        <row r="2687">
          <cell r="B2687">
            <v>5635</v>
          </cell>
          <cell r="C2687" t="str">
            <v>อิปัน</v>
          </cell>
          <cell r="D2687" t="str">
            <v>พระแสง</v>
          </cell>
          <cell r="E2687" t="str">
            <v>อำเภอพระแสง</v>
          </cell>
          <cell r="F2687" t="str">
            <v>4826II</v>
          </cell>
          <cell r="G2687">
            <v>141</v>
          </cell>
          <cell r="H2687">
            <v>1023</v>
          </cell>
          <cell r="I2687" t="str">
            <v>0-0-24</v>
          </cell>
          <cell r="J2687">
            <v>1000</v>
          </cell>
        </row>
        <row r="2688">
          <cell r="B2688">
            <v>5636</v>
          </cell>
          <cell r="C2688" t="str">
            <v>อิปัน</v>
          </cell>
          <cell r="D2688" t="str">
            <v>พระแสง</v>
          </cell>
          <cell r="E2688" t="str">
            <v>อำเภอพระแสง</v>
          </cell>
          <cell r="F2688" t="str">
            <v>4826II</v>
          </cell>
          <cell r="G2688">
            <v>141</v>
          </cell>
          <cell r="H2688">
            <v>1024</v>
          </cell>
          <cell r="I2688" t="str">
            <v>0-0-24</v>
          </cell>
          <cell r="J2688">
            <v>1000</v>
          </cell>
        </row>
        <row r="2689">
          <cell r="B2689">
            <v>5637</v>
          </cell>
          <cell r="C2689" t="str">
            <v>อิปัน</v>
          </cell>
          <cell r="D2689" t="str">
            <v>พระแสง</v>
          </cell>
          <cell r="E2689" t="str">
            <v>อำเภอพระแสง</v>
          </cell>
          <cell r="F2689" t="str">
            <v>4826II</v>
          </cell>
          <cell r="G2689">
            <v>141</v>
          </cell>
          <cell r="H2689">
            <v>1025</v>
          </cell>
          <cell r="I2689" t="str">
            <v>0-0-24</v>
          </cell>
          <cell r="J2689">
            <v>100</v>
          </cell>
        </row>
        <row r="2690">
          <cell r="B2690">
            <v>5638</v>
          </cell>
          <cell r="C2690" t="str">
            <v>อิปัน</v>
          </cell>
          <cell r="D2690" t="str">
            <v>พระแสง</v>
          </cell>
          <cell r="E2690" t="str">
            <v>อำเภอพระแสง</v>
          </cell>
          <cell r="F2690" t="str">
            <v>4826II</v>
          </cell>
          <cell r="G2690">
            <v>141</v>
          </cell>
          <cell r="H2690">
            <v>1026</v>
          </cell>
          <cell r="I2690" t="str">
            <v>0-0-24</v>
          </cell>
          <cell r="J2690">
            <v>100</v>
          </cell>
        </row>
        <row r="2691">
          <cell r="B2691">
            <v>5639</v>
          </cell>
          <cell r="C2691" t="str">
            <v>อิปัน</v>
          </cell>
          <cell r="D2691" t="str">
            <v>พระแสง</v>
          </cell>
          <cell r="E2691" t="str">
            <v>อำเภอพระแสง</v>
          </cell>
          <cell r="F2691" t="str">
            <v>4826II</v>
          </cell>
          <cell r="G2691">
            <v>141</v>
          </cell>
          <cell r="H2691">
            <v>1027</v>
          </cell>
          <cell r="I2691" t="str">
            <v>0-0-24</v>
          </cell>
          <cell r="J2691">
            <v>100</v>
          </cell>
        </row>
        <row r="2692">
          <cell r="B2692">
            <v>5640</v>
          </cell>
          <cell r="C2692" t="str">
            <v>อิปัน</v>
          </cell>
          <cell r="D2692" t="str">
            <v>พระแสง</v>
          </cell>
          <cell r="E2692" t="str">
            <v>อำเภอพระแสง</v>
          </cell>
          <cell r="F2692" t="str">
            <v>4826II</v>
          </cell>
          <cell r="G2692">
            <v>141</v>
          </cell>
          <cell r="H2692">
            <v>1028</v>
          </cell>
          <cell r="I2692" t="str">
            <v>0-0-24</v>
          </cell>
          <cell r="J2692">
            <v>100</v>
          </cell>
        </row>
        <row r="2693">
          <cell r="B2693">
            <v>5641</v>
          </cell>
          <cell r="C2693" t="str">
            <v>อิปัน</v>
          </cell>
          <cell r="D2693" t="str">
            <v>พระแสง</v>
          </cell>
          <cell r="E2693" t="str">
            <v>อำเภอพระแสง</v>
          </cell>
          <cell r="F2693" t="str">
            <v>4826II</v>
          </cell>
          <cell r="G2693">
            <v>141</v>
          </cell>
          <cell r="H2693">
            <v>1029</v>
          </cell>
          <cell r="I2693" t="str">
            <v>0-0-24</v>
          </cell>
          <cell r="J2693">
            <v>100</v>
          </cell>
        </row>
        <row r="2694">
          <cell r="B2694">
            <v>5642</v>
          </cell>
          <cell r="C2694" t="str">
            <v>อิปัน</v>
          </cell>
          <cell r="D2694" t="str">
            <v>พระแสง</v>
          </cell>
          <cell r="E2694" t="str">
            <v>อำเภอพระแสง</v>
          </cell>
          <cell r="F2694" t="str">
            <v>4826II</v>
          </cell>
          <cell r="G2694">
            <v>141</v>
          </cell>
          <cell r="H2694">
            <v>1030</v>
          </cell>
          <cell r="I2694" t="str">
            <v>0-0-24</v>
          </cell>
          <cell r="J2694">
            <v>100</v>
          </cell>
        </row>
        <row r="2695">
          <cell r="B2695">
            <v>5643</v>
          </cell>
          <cell r="C2695" t="str">
            <v>อิปัน</v>
          </cell>
          <cell r="D2695" t="str">
            <v>พระแสง</v>
          </cell>
          <cell r="E2695" t="str">
            <v>อำเภอพระแสง</v>
          </cell>
          <cell r="F2695" t="str">
            <v>4826II</v>
          </cell>
          <cell r="G2695">
            <v>141</v>
          </cell>
          <cell r="H2695">
            <v>1031</v>
          </cell>
          <cell r="I2695" t="str">
            <v>0-0-24</v>
          </cell>
          <cell r="J2695">
            <v>100</v>
          </cell>
        </row>
        <row r="2696">
          <cell r="B2696">
            <v>5644</v>
          </cell>
          <cell r="C2696" t="str">
            <v>อิปัน</v>
          </cell>
          <cell r="D2696" t="str">
            <v>พระแสง</v>
          </cell>
          <cell r="E2696" t="str">
            <v>อำเภอพระแสง</v>
          </cell>
          <cell r="F2696" t="str">
            <v>4826II</v>
          </cell>
          <cell r="G2696">
            <v>141</v>
          </cell>
          <cell r="H2696">
            <v>1032</v>
          </cell>
          <cell r="I2696" t="str">
            <v>0-0-24</v>
          </cell>
          <cell r="J2696">
            <v>100</v>
          </cell>
        </row>
        <row r="2697">
          <cell r="B2697">
            <v>5645</v>
          </cell>
          <cell r="C2697" t="str">
            <v>อิปัน</v>
          </cell>
          <cell r="D2697" t="str">
            <v>พระแสง</v>
          </cell>
          <cell r="E2697" t="str">
            <v>อำเภอพระแสง</v>
          </cell>
          <cell r="F2697" t="str">
            <v>4826II</v>
          </cell>
          <cell r="G2697">
            <v>141</v>
          </cell>
          <cell r="H2697">
            <v>1033</v>
          </cell>
          <cell r="I2697" t="str">
            <v>0-0-24</v>
          </cell>
          <cell r="J2697">
            <v>100</v>
          </cell>
        </row>
        <row r="2698">
          <cell r="B2698">
            <v>5646</v>
          </cell>
          <cell r="C2698" t="str">
            <v>อิปัน</v>
          </cell>
          <cell r="D2698" t="str">
            <v>พระแสง</v>
          </cell>
          <cell r="E2698" t="str">
            <v>อำเภอพระแสง</v>
          </cell>
          <cell r="F2698" t="str">
            <v>4826II</v>
          </cell>
          <cell r="G2698">
            <v>141</v>
          </cell>
          <cell r="H2698">
            <v>1034</v>
          </cell>
          <cell r="I2698" t="str">
            <v>0-0-24</v>
          </cell>
          <cell r="J2698">
            <v>100</v>
          </cell>
        </row>
        <row r="2699">
          <cell r="B2699">
            <v>5647</v>
          </cell>
          <cell r="C2699" t="str">
            <v>อิปัน</v>
          </cell>
          <cell r="D2699" t="str">
            <v>พระแสง</v>
          </cell>
          <cell r="E2699" t="str">
            <v>อำเภอพระแสง</v>
          </cell>
          <cell r="F2699" t="str">
            <v>4826II</v>
          </cell>
          <cell r="G2699">
            <v>141</v>
          </cell>
          <cell r="H2699">
            <v>1035</v>
          </cell>
          <cell r="I2699" t="str">
            <v>0-0-24</v>
          </cell>
          <cell r="J2699">
            <v>100</v>
          </cell>
        </row>
        <row r="2700">
          <cell r="B2700">
            <v>5648</v>
          </cell>
          <cell r="C2700" t="str">
            <v>อิปัน</v>
          </cell>
          <cell r="D2700" t="str">
            <v>พระแสง</v>
          </cell>
          <cell r="E2700" t="str">
            <v>อำเภอพระแสง</v>
          </cell>
          <cell r="F2700" t="str">
            <v>4826II</v>
          </cell>
          <cell r="G2700">
            <v>141</v>
          </cell>
          <cell r="H2700">
            <v>1036</v>
          </cell>
          <cell r="I2700" t="str">
            <v>0-0-24</v>
          </cell>
          <cell r="J2700">
            <v>100</v>
          </cell>
        </row>
        <row r="2701">
          <cell r="B2701">
            <v>5649</v>
          </cell>
          <cell r="C2701" t="str">
            <v>อิปัน</v>
          </cell>
          <cell r="D2701" t="str">
            <v>พระแสง</v>
          </cell>
          <cell r="E2701" t="str">
            <v>อำเภอพระแสง</v>
          </cell>
          <cell r="F2701" t="str">
            <v>4826II</v>
          </cell>
          <cell r="G2701">
            <v>141</v>
          </cell>
          <cell r="H2701">
            <v>1037</v>
          </cell>
          <cell r="I2701" t="str">
            <v>0-0-24</v>
          </cell>
          <cell r="J2701">
            <v>100</v>
          </cell>
        </row>
        <row r="2702">
          <cell r="B2702">
            <v>5650</v>
          </cell>
          <cell r="C2702" t="str">
            <v>อิปัน</v>
          </cell>
          <cell r="D2702" t="str">
            <v>พระแสง</v>
          </cell>
          <cell r="E2702" t="str">
            <v>อำเภอพระแสง</v>
          </cell>
          <cell r="F2702" t="str">
            <v>4826II</v>
          </cell>
          <cell r="G2702">
            <v>141</v>
          </cell>
          <cell r="H2702">
            <v>1038</v>
          </cell>
          <cell r="I2702" t="str">
            <v>0-0-72</v>
          </cell>
          <cell r="J2702">
            <v>100</v>
          </cell>
        </row>
        <row r="2703">
          <cell r="B2703">
            <v>5651</v>
          </cell>
          <cell r="C2703" t="str">
            <v>อิปัน</v>
          </cell>
          <cell r="D2703" t="str">
            <v>พระแสง</v>
          </cell>
          <cell r="E2703" t="str">
            <v>อำเภอพระแสง</v>
          </cell>
          <cell r="F2703" t="str">
            <v>4826II</v>
          </cell>
          <cell r="G2703">
            <v>141</v>
          </cell>
          <cell r="H2703">
            <v>1039</v>
          </cell>
          <cell r="I2703" t="str">
            <v>0-2-85</v>
          </cell>
          <cell r="J2703">
            <v>100</v>
          </cell>
        </row>
        <row r="2704">
          <cell r="B2704">
            <v>5656</v>
          </cell>
          <cell r="C2704" t="str">
            <v>อิปัน</v>
          </cell>
          <cell r="D2704" t="str">
            <v>พระแสง</v>
          </cell>
          <cell r="E2704" t="str">
            <v>บ้านบางพา</v>
          </cell>
          <cell r="F2704" t="str">
            <v>4826III</v>
          </cell>
          <cell r="G2704">
            <v>143</v>
          </cell>
          <cell r="H2704">
            <v>1039</v>
          </cell>
          <cell r="I2704" t="str">
            <v>2-3-10</v>
          </cell>
          <cell r="J2704">
            <v>210</v>
          </cell>
        </row>
        <row r="2705">
          <cell r="B2705">
            <v>5657</v>
          </cell>
          <cell r="C2705" t="str">
            <v>อิปัน</v>
          </cell>
          <cell r="D2705" t="str">
            <v>พระแสง</v>
          </cell>
          <cell r="E2705" t="str">
            <v>บ้านบางพา</v>
          </cell>
          <cell r="F2705" t="str">
            <v>4826III</v>
          </cell>
          <cell r="G2705">
            <v>143</v>
          </cell>
          <cell r="H2705">
            <v>1040</v>
          </cell>
          <cell r="I2705" t="str">
            <v>2-0-2</v>
          </cell>
          <cell r="J2705">
            <v>210</v>
          </cell>
        </row>
        <row r="2706">
          <cell r="B2706">
            <v>5658</v>
          </cell>
          <cell r="C2706" t="str">
            <v>อิปัน</v>
          </cell>
          <cell r="D2706" t="str">
            <v>พระแสง</v>
          </cell>
          <cell r="E2706" t="str">
            <v>บ้านบางพา</v>
          </cell>
          <cell r="F2706" t="str">
            <v>4826III</v>
          </cell>
          <cell r="G2706">
            <v>143</v>
          </cell>
          <cell r="H2706">
            <v>1041</v>
          </cell>
          <cell r="I2706" t="str">
            <v>2-1-65</v>
          </cell>
          <cell r="J2706">
            <v>210</v>
          </cell>
        </row>
        <row r="2707">
          <cell r="B2707">
            <v>5659</v>
          </cell>
          <cell r="C2707" t="str">
            <v>อิปัน</v>
          </cell>
          <cell r="D2707" t="str">
            <v>พระแสง</v>
          </cell>
          <cell r="E2707" t="str">
            <v>บ้านบางพา</v>
          </cell>
          <cell r="F2707" t="str">
            <v>4826III</v>
          </cell>
          <cell r="G2707">
            <v>143</v>
          </cell>
          <cell r="H2707">
            <v>1033</v>
          </cell>
          <cell r="I2707" t="str">
            <v>0-3-86</v>
          </cell>
          <cell r="J2707">
            <v>100</v>
          </cell>
        </row>
        <row r="2708">
          <cell r="B2708">
            <v>5660</v>
          </cell>
          <cell r="C2708" t="str">
            <v>อิปัน</v>
          </cell>
          <cell r="D2708" t="str">
            <v>พระแสง</v>
          </cell>
          <cell r="E2708" t="str">
            <v>บ้านบางพา</v>
          </cell>
          <cell r="F2708" t="str">
            <v>4826III</v>
          </cell>
          <cell r="G2708">
            <v>143</v>
          </cell>
          <cell r="H2708">
            <v>1034</v>
          </cell>
          <cell r="I2708" t="str">
            <v>1-0-83</v>
          </cell>
          <cell r="J2708">
            <v>100</v>
          </cell>
        </row>
        <row r="2709">
          <cell r="B2709">
            <v>5661</v>
          </cell>
          <cell r="C2709" t="str">
            <v>อิปัน</v>
          </cell>
          <cell r="D2709" t="str">
            <v>พระแสง</v>
          </cell>
          <cell r="E2709" t="str">
            <v>บ้านบางพา</v>
          </cell>
          <cell r="F2709" t="str">
            <v>4826III</v>
          </cell>
          <cell r="G2709">
            <v>143</v>
          </cell>
          <cell r="H2709">
            <v>1035</v>
          </cell>
          <cell r="I2709" t="str">
            <v>0-3-8</v>
          </cell>
          <cell r="J2709">
            <v>100</v>
          </cell>
        </row>
        <row r="2710">
          <cell r="B2710">
            <v>5662</v>
          </cell>
          <cell r="C2710" t="str">
            <v>อิปัน</v>
          </cell>
          <cell r="D2710" t="str">
            <v>พระแสง</v>
          </cell>
          <cell r="E2710" t="str">
            <v>บ้านบางพา</v>
          </cell>
          <cell r="F2710" t="str">
            <v>4826III</v>
          </cell>
          <cell r="G2710">
            <v>143</v>
          </cell>
          <cell r="H2710">
            <v>1036</v>
          </cell>
          <cell r="I2710" t="str">
            <v>0-2-70</v>
          </cell>
          <cell r="J2710">
            <v>100</v>
          </cell>
        </row>
        <row r="2711">
          <cell r="B2711">
            <v>5663</v>
          </cell>
          <cell r="C2711" t="str">
            <v>อิปัน</v>
          </cell>
          <cell r="D2711" t="str">
            <v>พระแสง</v>
          </cell>
          <cell r="E2711" t="str">
            <v>บ้างบางพา</v>
          </cell>
          <cell r="F2711" t="str">
            <v>4826III</v>
          </cell>
          <cell r="G2711">
            <v>143</v>
          </cell>
          <cell r="H2711">
            <v>1037</v>
          </cell>
          <cell r="I2711" t="str">
            <v>0-2-92</v>
          </cell>
          <cell r="J2711">
            <v>100</v>
          </cell>
        </row>
        <row r="2712">
          <cell r="B2712">
            <v>5664</v>
          </cell>
          <cell r="C2712" t="str">
            <v>อิปัน</v>
          </cell>
          <cell r="D2712" t="str">
            <v>พระแสง</v>
          </cell>
          <cell r="E2712" t="str">
            <v>บ้างบางพา</v>
          </cell>
          <cell r="F2712" t="str">
            <v>4826III</v>
          </cell>
          <cell r="G2712">
            <v>143</v>
          </cell>
          <cell r="H2712">
            <v>1038</v>
          </cell>
          <cell r="I2712" t="str">
            <v>0-3-9</v>
          </cell>
          <cell r="J2712">
            <v>100</v>
          </cell>
        </row>
        <row r="2713">
          <cell r="B2713">
            <v>5665</v>
          </cell>
          <cell r="C2713" t="str">
            <v>อิปัน</v>
          </cell>
          <cell r="D2713" t="str">
            <v>พระแสง</v>
          </cell>
          <cell r="E2713" t="str">
            <v>อำเภอพระแสง</v>
          </cell>
          <cell r="F2713" t="str">
            <v>4826II</v>
          </cell>
          <cell r="G2713">
            <v>127</v>
          </cell>
          <cell r="H2713">
            <v>975</v>
          </cell>
          <cell r="I2713" t="str">
            <v>0-0-60</v>
          </cell>
          <cell r="J2713">
            <v>280</v>
          </cell>
        </row>
        <row r="2714">
          <cell r="B2714">
            <v>5673</v>
          </cell>
          <cell r="C2714" t="str">
            <v>อิปัน</v>
          </cell>
          <cell r="D2714" t="str">
            <v>พระแสง</v>
          </cell>
          <cell r="E2714" t="str">
            <v>อำเภอพระแสง</v>
          </cell>
          <cell r="F2714" t="str">
            <v>4826II</v>
          </cell>
          <cell r="G2714">
            <v>127</v>
          </cell>
          <cell r="H2714">
            <v>988</v>
          </cell>
          <cell r="I2714" t="str">
            <v>0-1-67</v>
          </cell>
          <cell r="J2714">
            <v>100</v>
          </cell>
        </row>
        <row r="2715">
          <cell r="B2715">
            <v>5677</v>
          </cell>
          <cell r="C2715" t="str">
            <v>อิปัน</v>
          </cell>
          <cell r="D2715" t="str">
            <v>พระแสง</v>
          </cell>
          <cell r="E2715" t="str">
            <v>บ้างบางพา</v>
          </cell>
          <cell r="F2715" t="str">
            <v>4826III</v>
          </cell>
          <cell r="G2715">
            <v>143</v>
          </cell>
          <cell r="H2715">
            <v>1024</v>
          </cell>
          <cell r="I2715" t="str">
            <v>0-2-62</v>
          </cell>
          <cell r="J2715">
            <v>100</v>
          </cell>
        </row>
        <row r="2716">
          <cell r="B2716">
            <v>5678</v>
          </cell>
          <cell r="C2716" t="str">
            <v>อิปัน</v>
          </cell>
          <cell r="D2716" t="str">
            <v>พระแสง</v>
          </cell>
          <cell r="E2716" t="str">
            <v>อำเภอพระแสง</v>
          </cell>
          <cell r="F2716" t="str">
            <v>4826III</v>
          </cell>
          <cell r="G2716">
            <v>130</v>
          </cell>
          <cell r="H2716">
            <v>793</v>
          </cell>
          <cell r="I2716" t="str">
            <v>0-1-3</v>
          </cell>
          <cell r="J2716">
            <v>280</v>
          </cell>
        </row>
        <row r="2717">
          <cell r="B2717">
            <v>5679</v>
          </cell>
          <cell r="C2717" t="str">
            <v>อิปัน</v>
          </cell>
          <cell r="D2717" t="str">
            <v>พระแสง</v>
          </cell>
          <cell r="E2717" t="str">
            <v>อำเภอพระแสง</v>
          </cell>
          <cell r="F2717" t="str">
            <v>4826III</v>
          </cell>
          <cell r="G2717">
            <v>130</v>
          </cell>
          <cell r="H2717">
            <v>794</v>
          </cell>
          <cell r="I2717" t="str">
            <v>0-0-86</v>
          </cell>
          <cell r="J2717">
            <v>100</v>
          </cell>
        </row>
        <row r="2718">
          <cell r="B2718">
            <v>5680</v>
          </cell>
          <cell r="C2718" t="str">
            <v>อิปัน</v>
          </cell>
          <cell r="D2718" t="str">
            <v>พระแสง</v>
          </cell>
          <cell r="E2718" t="str">
            <v>อำเภอพระแสง</v>
          </cell>
          <cell r="F2718" t="str">
            <v>4826III</v>
          </cell>
          <cell r="G2718">
            <v>130</v>
          </cell>
          <cell r="H2718">
            <v>795</v>
          </cell>
          <cell r="I2718" t="str">
            <v>0-0-63</v>
          </cell>
          <cell r="J2718">
            <v>280</v>
          </cell>
        </row>
        <row r="2719">
          <cell r="B2719">
            <v>5690</v>
          </cell>
          <cell r="C2719" t="str">
            <v>อิปัน</v>
          </cell>
          <cell r="D2719" t="str">
            <v>พระแสง</v>
          </cell>
          <cell r="E2719" t="str">
            <v>อำเภอพระแสง</v>
          </cell>
          <cell r="F2719" t="str">
            <v>4826II</v>
          </cell>
          <cell r="G2719">
            <v>127</v>
          </cell>
          <cell r="H2719">
            <v>992</v>
          </cell>
          <cell r="I2719" t="str">
            <v>0-2-9</v>
          </cell>
          <cell r="J2719">
            <v>100</v>
          </cell>
        </row>
        <row r="2720">
          <cell r="B2720">
            <v>5692</v>
          </cell>
          <cell r="C2720" t="str">
            <v>อิปัน</v>
          </cell>
          <cell r="D2720" t="str">
            <v>พระแสง</v>
          </cell>
          <cell r="E2720" t="str">
            <v>อำเภอพระแสง</v>
          </cell>
          <cell r="F2720" t="str">
            <v>4826II</v>
          </cell>
          <cell r="G2720">
            <v>127</v>
          </cell>
          <cell r="H2720">
            <v>994</v>
          </cell>
          <cell r="I2720" t="str">
            <v>0-1-87</v>
          </cell>
          <cell r="J2720">
            <v>280</v>
          </cell>
        </row>
        <row r="2721">
          <cell r="B2721">
            <v>5693</v>
          </cell>
          <cell r="C2721" t="str">
            <v>อิปัน</v>
          </cell>
          <cell r="D2721" t="str">
            <v>พระแสง</v>
          </cell>
          <cell r="E2721" t="str">
            <v>อำเภอพระแสง</v>
          </cell>
          <cell r="F2721" t="str">
            <v>4826II</v>
          </cell>
          <cell r="G2721">
            <v>127</v>
          </cell>
          <cell r="H2721">
            <v>982</v>
          </cell>
          <cell r="I2721" t="str">
            <v>0-0-24</v>
          </cell>
          <cell r="J2721">
            <v>100</v>
          </cell>
        </row>
        <row r="2722">
          <cell r="B2722">
            <v>5694</v>
          </cell>
          <cell r="C2722" t="str">
            <v>อิปัน</v>
          </cell>
          <cell r="D2722" t="str">
            <v>พระแสง</v>
          </cell>
          <cell r="E2722" t="str">
            <v>อำเภอพระแสง</v>
          </cell>
          <cell r="F2722" t="str">
            <v>4826II</v>
          </cell>
          <cell r="G2722">
            <v>127</v>
          </cell>
          <cell r="H2722">
            <v>983</v>
          </cell>
          <cell r="I2722" t="str">
            <v>0-0-25</v>
          </cell>
          <cell r="J2722">
            <v>100</v>
          </cell>
        </row>
        <row r="2723">
          <cell r="B2723">
            <v>5695</v>
          </cell>
          <cell r="C2723" t="str">
            <v>อิปัน</v>
          </cell>
          <cell r="D2723" t="str">
            <v>พระแสง</v>
          </cell>
          <cell r="E2723" t="str">
            <v>อำเภอพระแสง</v>
          </cell>
          <cell r="F2723" t="str">
            <v>4826II</v>
          </cell>
          <cell r="G2723">
            <v>127</v>
          </cell>
          <cell r="H2723">
            <v>984</v>
          </cell>
          <cell r="I2723" t="str">
            <v>0-0-26</v>
          </cell>
          <cell r="J2723">
            <v>100</v>
          </cell>
        </row>
        <row r="2724">
          <cell r="B2724">
            <v>5696</v>
          </cell>
          <cell r="C2724" t="str">
            <v>อิปัน</v>
          </cell>
          <cell r="D2724" t="str">
            <v>พระแสง</v>
          </cell>
          <cell r="E2724" t="str">
            <v>อำเภอพระแสง</v>
          </cell>
          <cell r="F2724" t="str">
            <v>4826II</v>
          </cell>
          <cell r="G2724">
            <v>127</v>
          </cell>
          <cell r="H2724">
            <v>985</v>
          </cell>
          <cell r="I2724" t="str">
            <v>0-0-26</v>
          </cell>
          <cell r="J2724">
            <v>100</v>
          </cell>
        </row>
        <row r="2725">
          <cell r="B2725">
            <v>5697</v>
          </cell>
          <cell r="C2725" t="str">
            <v>อิปัน</v>
          </cell>
          <cell r="D2725" t="str">
            <v>พระแสง</v>
          </cell>
          <cell r="E2725" t="str">
            <v>อำเภอพระแสง</v>
          </cell>
          <cell r="F2725" t="str">
            <v>4826II</v>
          </cell>
          <cell r="G2725">
            <v>127</v>
          </cell>
          <cell r="H2725">
            <v>986</v>
          </cell>
          <cell r="I2725" t="str">
            <v>0-0-27</v>
          </cell>
          <cell r="J2725">
            <v>100</v>
          </cell>
        </row>
        <row r="2726">
          <cell r="B2726">
            <v>5698</v>
          </cell>
          <cell r="C2726" t="str">
            <v>อิปัน</v>
          </cell>
          <cell r="D2726" t="str">
            <v>พระแสง</v>
          </cell>
          <cell r="E2726" t="str">
            <v>บ้านบางพา</v>
          </cell>
          <cell r="F2726" t="str">
            <v>4826III</v>
          </cell>
          <cell r="G2726">
            <v>143</v>
          </cell>
          <cell r="H2726">
            <v>1042</v>
          </cell>
          <cell r="I2726" t="str">
            <v>0-0-89</v>
          </cell>
          <cell r="J2726">
            <v>100</v>
          </cell>
        </row>
        <row r="2727">
          <cell r="B2727">
            <v>5699</v>
          </cell>
          <cell r="C2727" t="str">
            <v>อิปัน</v>
          </cell>
          <cell r="D2727" t="str">
            <v>พระแสง</v>
          </cell>
          <cell r="E2727" t="str">
            <v>อำเภอพระแสง</v>
          </cell>
          <cell r="F2727" t="str">
            <v>4826III</v>
          </cell>
          <cell r="G2727">
            <v>143</v>
          </cell>
          <cell r="H2727">
            <v>1043</v>
          </cell>
          <cell r="I2727" t="str">
            <v>0-1-28</v>
          </cell>
          <cell r="J2727">
            <v>100</v>
          </cell>
        </row>
        <row r="2728">
          <cell r="B2728">
            <v>5700</v>
          </cell>
          <cell r="C2728" t="str">
            <v>อิปัน</v>
          </cell>
          <cell r="D2728" t="str">
            <v>พระแสง</v>
          </cell>
          <cell r="E2728" t="str">
            <v>บ้านบางพา</v>
          </cell>
          <cell r="F2728" t="str">
            <v>4826III</v>
          </cell>
          <cell r="G2728">
            <v>143</v>
          </cell>
          <cell r="H2728">
            <v>1044</v>
          </cell>
          <cell r="I2728" t="str">
            <v>0-2-6</v>
          </cell>
          <cell r="J2728">
            <v>100</v>
          </cell>
        </row>
        <row r="2729">
          <cell r="B2729">
            <v>5701</v>
          </cell>
          <cell r="C2729" t="str">
            <v>อิปัน</v>
          </cell>
          <cell r="D2729" t="str">
            <v>พระแสง</v>
          </cell>
          <cell r="E2729" t="str">
            <v>บ้างบางพา</v>
          </cell>
          <cell r="F2729" t="str">
            <v>4826III</v>
          </cell>
          <cell r="G2729">
            <v>143</v>
          </cell>
          <cell r="H2729">
            <v>1045</v>
          </cell>
          <cell r="I2729" t="str">
            <v>0-0-72</v>
          </cell>
          <cell r="J2729">
            <v>100</v>
          </cell>
        </row>
        <row r="2730">
          <cell r="B2730">
            <v>5702</v>
          </cell>
          <cell r="C2730" t="str">
            <v>อิปัน</v>
          </cell>
          <cell r="D2730" t="str">
            <v>พระแสง</v>
          </cell>
          <cell r="E2730" t="str">
            <v>บ้านบางพา</v>
          </cell>
          <cell r="F2730" t="str">
            <v>4826III</v>
          </cell>
          <cell r="G2730">
            <v>143</v>
          </cell>
          <cell r="H2730">
            <v>1046</v>
          </cell>
          <cell r="I2730" t="str">
            <v>0-0-74</v>
          </cell>
          <cell r="J2730">
            <v>100</v>
          </cell>
        </row>
        <row r="2731">
          <cell r="B2731">
            <v>5705</v>
          </cell>
          <cell r="C2731" t="str">
            <v>อิปัน</v>
          </cell>
          <cell r="D2731" t="str">
            <v>พระแสง</v>
          </cell>
          <cell r="E2731" t="str">
            <v>อำเภอพระแสง</v>
          </cell>
          <cell r="F2731" t="str">
            <v>4826II</v>
          </cell>
          <cell r="G2731">
            <v>127</v>
          </cell>
          <cell r="H2731">
            <v>996</v>
          </cell>
          <cell r="I2731" t="str">
            <v>0-0-57</v>
          </cell>
          <cell r="J2731">
            <v>100</v>
          </cell>
        </row>
        <row r="2732">
          <cell r="B2732">
            <v>5706</v>
          </cell>
          <cell r="C2732" t="str">
            <v>อิปัน</v>
          </cell>
          <cell r="D2732" t="str">
            <v>พระแสง</v>
          </cell>
          <cell r="E2732" t="str">
            <v>อำเภอพระแสง</v>
          </cell>
          <cell r="F2732" t="str">
            <v>4826II</v>
          </cell>
          <cell r="G2732">
            <v>127</v>
          </cell>
          <cell r="H2732">
            <v>997</v>
          </cell>
          <cell r="I2732" t="str">
            <v>0-0-36</v>
          </cell>
          <cell r="J2732">
            <v>100</v>
          </cell>
        </row>
        <row r="2733">
          <cell r="B2733">
            <v>5707</v>
          </cell>
          <cell r="C2733" t="str">
            <v>อิปัน</v>
          </cell>
          <cell r="D2733" t="str">
            <v>พระแสง</v>
          </cell>
          <cell r="E2733" t="str">
            <v>อำเภอพระแสง</v>
          </cell>
          <cell r="F2733" t="str">
            <v>4826II</v>
          </cell>
          <cell r="G2733">
            <v>127</v>
          </cell>
          <cell r="H2733">
            <v>998</v>
          </cell>
          <cell r="I2733" t="str">
            <v>0-0-14</v>
          </cell>
          <cell r="J2733">
            <v>100</v>
          </cell>
        </row>
        <row r="2734">
          <cell r="B2734">
            <v>5713</v>
          </cell>
          <cell r="C2734" t="str">
            <v>อิปัน</v>
          </cell>
          <cell r="D2734" t="str">
            <v>พระแสง</v>
          </cell>
          <cell r="E2734" t="str">
            <v>อำเภอพระแสง</v>
          </cell>
          <cell r="F2734" t="str">
            <v>4826III</v>
          </cell>
          <cell r="G2734">
            <v>143</v>
          </cell>
          <cell r="H2734">
            <v>1018</v>
          </cell>
          <cell r="I2734" t="str">
            <v>0-1-19</v>
          </cell>
          <cell r="J2734">
            <v>100</v>
          </cell>
        </row>
        <row r="2735">
          <cell r="B2735">
            <v>5714</v>
          </cell>
          <cell r="C2735" t="str">
            <v>อิปัน</v>
          </cell>
          <cell r="D2735" t="str">
            <v>พระแสง</v>
          </cell>
          <cell r="E2735" t="str">
            <v>อำเภอพระแสง</v>
          </cell>
          <cell r="F2735" t="str">
            <v>4826II</v>
          </cell>
          <cell r="G2735">
            <v>113</v>
          </cell>
          <cell r="H2735">
            <v>107</v>
          </cell>
          <cell r="I2735" t="str">
            <v>8-0-9</v>
          </cell>
          <cell r="J2735">
            <v>100</v>
          </cell>
        </row>
        <row r="2736">
          <cell r="B2736">
            <v>5719</v>
          </cell>
          <cell r="C2736" t="str">
            <v>อิปัน</v>
          </cell>
          <cell r="D2736" t="str">
            <v>พระแสง</v>
          </cell>
          <cell r="E2736" t="str">
            <v>อำเภอพระแสง</v>
          </cell>
          <cell r="F2736" t="str">
            <v>4826III</v>
          </cell>
          <cell r="G2736">
            <v>130</v>
          </cell>
          <cell r="H2736">
            <v>728</v>
          </cell>
          <cell r="I2736" t="str">
            <v>0-0-34</v>
          </cell>
          <cell r="J2736">
            <v>100</v>
          </cell>
        </row>
        <row r="2737">
          <cell r="B2737">
            <v>5720</v>
          </cell>
          <cell r="C2737" t="str">
            <v>อิปัน</v>
          </cell>
          <cell r="D2737" t="str">
            <v>พระแสง</v>
          </cell>
          <cell r="E2737" t="str">
            <v>อำเภอพระแสง</v>
          </cell>
          <cell r="F2737" t="str">
            <v>4826II</v>
          </cell>
          <cell r="G2737">
            <v>127</v>
          </cell>
          <cell r="H2737">
            <v>870</v>
          </cell>
          <cell r="I2737" t="str">
            <v>0-0-8</v>
          </cell>
          <cell r="J2737">
            <v>100</v>
          </cell>
        </row>
        <row r="2738">
          <cell r="B2738">
            <v>5721</v>
          </cell>
          <cell r="C2738" t="str">
            <v>อิปัน</v>
          </cell>
          <cell r="D2738" t="str">
            <v>พระแสง</v>
          </cell>
          <cell r="E2738" t="str">
            <v>บ้างบางพา</v>
          </cell>
          <cell r="F2738" t="str">
            <v>4826III</v>
          </cell>
          <cell r="G2738">
            <v>154</v>
          </cell>
          <cell r="H2738">
            <v>140</v>
          </cell>
          <cell r="I2738" t="str">
            <v>8-0-50</v>
          </cell>
          <cell r="J2738">
            <v>100</v>
          </cell>
        </row>
        <row r="2739">
          <cell r="B2739">
            <v>5724</v>
          </cell>
          <cell r="C2739" t="str">
            <v>อิปัน</v>
          </cell>
          <cell r="D2739" t="str">
            <v>พระแสง</v>
          </cell>
          <cell r="E2739" t="str">
            <v>บ้านบางพา</v>
          </cell>
          <cell r="F2739" t="str">
            <v>4826III</v>
          </cell>
          <cell r="G2739">
            <v>130</v>
          </cell>
          <cell r="H2739">
            <v>649</v>
          </cell>
          <cell r="I2739" t="str">
            <v>1-2-5</v>
          </cell>
          <cell r="J2739">
            <v>7000</v>
          </cell>
        </row>
        <row r="2740">
          <cell r="B2740">
            <v>5727</v>
          </cell>
          <cell r="C2740" t="str">
            <v>อิปัน</v>
          </cell>
          <cell r="D2740" t="str">
            <v>พระแสง</v>
          </cell>
          <cell r="E2740" t="str">
            <v>อำเภอพระแสง</v>
          </cell>
          <cell r="F2740" t="str">
            <v>4826II</v>
          </cell>
          <cell r="G2740">
            <v>127</v>
          </cell>
          <cell r="H2740">
            <v>835</v>
          </cell>
          <cell r="I2740" t="str">
            <v>0-0-11</v>
          </cell>
          <cell r="J2740">
            <v>100</v>
          </cell>
        </row>
        <row r="2741">
          <cell r="B2741">
            <v>5728</v>
          </cell>
          <cell r="C2741" t="str">
            <v>อิปัน</v>
          </cell>
          <cell r="D2741" t="str">
            <v>พระแสง</v>
          </cell>
          <cell r="E2741" t="str">
            <v>อำเภอพระแสง</v>
          </cell>
          <cell r="F2741" t="str">
            <v>4826III</v>
          </cell>
          <cell r="G2741">
            <v>130</v>
          </cell>
          <cell r="H2741">
            <v>160</v>
          </cell>
          <cell r="I2741" t="str">
            <v>0-0-45</v>
          </cell>
          <cell r="J2741">
            <v>100</v>
          </cell>
        </row>
        <row r="2742">
          <cell r="B2742">
            <v>5729</v>
          </cell>
          <cell r="C2742" t="str">
            <v>อิปัน</v>
          </cell>
          <cell r="D2742" t="str">
            <v>พระแสง</v>
          </cell>
          <cell r="E2742" t="str">
            <v>บ้างบางพา</v>
          </cell>
          <cell r="F2742" t="str">
            <v>4826III</v>
          </cell>
          <cell r="G2742">
            <v>154</v>
          </cell>
          <cell r="H2742">
            <v>121</v>
          </cell>
          <cell r="I2742" t="str">
            <v>18-0-40</v>
          </cell>
          <cell r="J2742">
            <v>100</v>
          </cell>
        </row>
        <row r="2743">
          <cell r="B2743">
            <v>5730</v>
          </cell>
          <cell r="C2743" t="str">
            <v>อิปัน</v>
          </cell>
          <cell r="D2743" t="str">
            <v>พระแสง</v>
          </cell>
          <cell r="E2743" t="str">
            <v>อำเภอพระแสง</v>
          </cell>
          <cell r="F2743" t="str">
            <v>4826II</v>
          </cell>
          <cell r="G2743">
            <v>127</v>
          </cell>
          <cell r="H2743">
            <v>1026</v>
          </cell>
          <cell r="I2743" t="str">
            <v>0-0-71</v>
          </cell>
          <cell r="J2743">
            <v>2600</v>
          </cell>
        </row>
        <row r="2744">
          <cell r="B2744">
            <v>5734</v>
          </cell>
          <cell r="C2744" t="str">
            <v>อิปัน</v>
          </cell>
          <cell r="D2744" t="str">
            <v>พระแสง</v>
          </cell>
          <cell r="E2744" t="str">
            <v>อำเภอพระแสง</v>
          </cell>
          <cell r="F2744" t="str">
            <v>4826II</v>
          </cell>
          <cell r="G2744">
            <v>127</v>
          </cell>
          <cell r="H2744">
            <v>860</v>
          </cell>
          <cell r="I2744" t="str">
            <v>2-1-16</v>
          </cell>
          <cell r="J2744">
            <v>100</v>
          </cell>
        </row>
        <row r="2745">
          <cell r="B2745">
            <v>5739</v>
          </cell>
          <cell r="C2745" t="str">
            <v>อิปัน</v>
          </cell>
          <cell r="D2745" t="str">
            <v>พระแสง</v>
          </cell>
          <cell r="E2745" t="str">
            <v>อำเภอพระแสง</v>
          </cell>
          <cell r="F2745" t="str">
            <v>4826II</v>
          </cell>
          <cell r="G2745">
            <v>127</v>
          </cell>
          <cell r="H2745">
            <v>1002</v>
          </cell>
          <cell r="I2745" t="str">
            <v>0-0-22</v>
          </cell>
          <cell r="J2745">
            <v>100</v>
          </cell>
        </row>
        <row r="2746">
          <cell r="B2746">
            <v>5741</v>
          </cell>
          <cell r="C2746" t="str">
            <v>อิปัน</v>
          </cell>
          <cell r="D2746" t="str">
            <v>พระแสง</v>
          </cell>
          <cell r="E2746" t="str">
            <v>อำเภอพระแสง</v>
          </cell>
          <cell r="F2746" t="str">
            <v>4826II</v>
          </cell>
          <cell r="G2746">
            <v>127</v>
          </cell>
          <cell r="H2746">
            <v>1003</v>
          </cell>
          <cell r="I2746" t="str">
            <v>4-0-46</v>
          </cell>
          <cell r="J2746">
            <v>210</v>
          </cell>
        </row>
        <row r="2747">
          <cell r="B2747">
            <v>5742</v>
          </cell>
          <cell r="C2747" t="str">
            <v>อิปัน</v>
          </cell>
          <cell r="D2747" t="str">
            <v>พระแสง</v>
          </cell>
          <cell r="E2747" t="str">
            <v>บ้างบางพา</v>
          </cell>
          <cell r="F2747" t="str">
            <v>4826III</v>
          </cell>
          <cell r="G2747">
            <v>143</v>
          </cell>
          <cell r="H2747">
            <v>837</v>
          </cell>
          <cell r="I2747" t="str">
            <v>0-2-99</v>
          </cell>
          <cell r="J2747">
            <v>280</v>
          </cell>
        </row>
        <row r="2748">
          <cell r="B2748">
            <v>5746</v>
          </cell>
          <cell r="C2748" t="str">
            <v>อิปัน</v>
          </cell>
          <cell r="D2748" t="str">
            <v>พระแสง</v>
          </cell>
          <cell r="E2748" t="str">
            <v>อำเภอพระแสง</v>
          </cell>
          <cell r="F2748" t="str">
            <v>4826III</v>
          </cell>
          <cell r="G2748">
            <v>130</v>
          </cell>
          <cell r="H2748">
            <v>796</v>
          </cell>
          <cell r="I2748" t="str">
            <v>0-0-63</v>
          </cell>
          <cell r="J2748">
            <v>280</v>
          </cell>
        </row>
        <row r="2749">
          <cell r="B2749">
            <v>5747</v>
          </cell>
          <cell r="C2749" t="str">
            <v>อิปัน</v>
          </cell>
          <cell r="D2749" t="str">
            <v>พระแสง</v>
          </cell>
          <cell r="E2749" t="str">
            <v>อำเภอพระแสง</v>
          </cell>
          <cell r="F2749" t="str">
            <v>4826III</v>
          </cell>
          <cell r="G2749">
            <v>130</v>
          </cell>
          <cell r="H2749">
            <v>797</v>
          </cell>
          <cell r="I2749" t="str">
            <v>0-0-63</v>
          </cell>
          <cell r="J2749">
            <v>280</v>
          </cell>
        </row>
        <row r="2750">
          <cell r="B2750">
            <v>5748</v>
          </cell>
          <cell r="C2750" t="str">
            <v>อิปัน</v>
          </cell>
          <cell r="D2750" t="str">
            <v>พระแสง</v>
          </cell>
          <cell r="E2750" t="str">
            <v>บ้านบางพา</v>
          </cell>
          <cell r="F2750" t="str">
            <v>4826III</v>
          </cell>
          <cell r="G2750">
            <v>167</v>
          </cell>
          <cell r="H2750">
            <v>103</v>
          </cell>
          <cell r="I2750" t="str">
            <v>4-2-78</v>
          </cell>
          <cell r="J2750">
            <v>180</v>
          </cell>
        </row>
        <row r="2751">
          <cell r="B2751">
            <v>5752</v>
          </cell>
          <cell r="C2751" t="str">
            <v>อิปัน</v>
          </cell>
          <cell r="D2751" t="str">
            <v>พระแสง</v>
          </cell>
          <cell r="E2751" t="str">
            <v>อำเภอพระแสง</v>
          </cell>
          <cell r="F2751" t="str">
            <v>4826III</v>
          </cell>
          <cell r="G2751">
            <v>130</v>
          </cell>
          <cell r="H2751">
            <v>798</v>
          </cell>
          <cell r="I2751" t="str">
            <v>0-0-37</v>
          </cell>
          <cell r="J2751">
            <v>100</v>
          </cell>
        </row>
        <row r="2752">
          <cell r="B2752">
            <v>5753</v>
          </cell>
          <cell r="C2752" t="str">
            <v>อิปัน</v>
          </cell>
          <cell r="D2752" t="str">
            <v>พระแสง</v>
          </cell>
          <cell r="E2752" t="str">
            <v>อำเภอพระแสง</v>
          </cell>
          <cell r="F2752" t="str">
            <v>4826III</v>
          </cell>
          <cell r="G2752">
            <v>130</v>
          </cell>
          <cell r="H2752">
            <v>799</v>
          </cell>
          <cell r="I2752" t="str">
            <v>0-0-37</v>
          </cell>
          <cell r="J2752">
            <v>100</v>
          </cell>
        </row>
        <row r="2753">
          <cell r="B2753">
            <v>5754</v>
          </cell>
          <cell r="C2753" t="str">
            <v>อิปัน</v>
          </cell>
          <cell r="D2753" t="str">
            <v>พระแสง</v>
          </cell>
          <cell r="E2753" t="str">
            <v>บ้างบางพา</v>
          </cell>
          <cell r="F2753" t="str">
            <v>4826III</v>
          </cell>
          <cell r="G2753">
            <v>168</v>
          </cell>
          <cell r="H2753">
            <v>125</v>
          </cell>
          <cell r="I2753" t="str">
            <v>1-1-45</v>
          </cell>
          <cell r="J2753">
            <v>130</v>
          </cell>
        </row>
        <row r="2754">
          <cell r="B2754">
            <v>5755</v>
          </cell>
          <cell r="C2754" t="str">
            <v>อิปัน</v>
          </cell>
          <cell r="D2754" t="str">
            <v>พระแสง</v>
          </cell>
          <cell r="E2754" t="str">
            <v>บ้างบางพา</v>
          </cell>
          <cell r="F2754" t="str">
            <v>4826III</v>
          </cell>
          <cell r="G2754">
            <v>168</v>
          </cell>
          <cell r="H2754">
            <v>126</v>
          </cell>
          <cell r="I2754" t="str">
            <v>4-0-63</v>
          </cell>
          <cell r="J2754">
            <v>100</v>
          </cell>
        </row>
        <row r="2755">
          <cell r="B2755">
            <v>5756</v>
          </cell>
          <cell r="C2755" t="str">
            <v>อิปัน</v>
          </cell>
          <cell r="D2755" t="str">
            <v>พระแสง</v>
          </cell>
          <cell r="E2755" t="str">
            <v>บ้านบางพา</v>
          </cell>
          <cell r="F2755" t="str">
            <v>4826III</v>
          </cell>
          <cell r="G2755">
            <v>168</v>
          </cell>
          <cell r="H2755">
            <v>127</v>
          </cell>
          <cell r="I2755" t="str">
            <v>1-1-52</v>
          </cell>
          <cell r="J2755">
            <v>100</v>
          </cell>
        </row>
        <row r="2756">
          <cell r="B2756">
            <v>5757</v>
          </cell>
          <cell r="C2756" t="str">
            <v>อิปัน</v>
          </cell>
          <cell r="D2756" t="str">
            <v>พระแสง</v>
          </cell>
          <cell r="E2756" t="str">
            <v>บ้านบางพา</v>
          </cell>
          <cell r="F2756" t="str">
            <v>4826III</v>
          </cell>
          <cell r="G2756">
            <v>168</v>
          </cell>
          <cell r="H2756">
            <v>128</v>
          </cell>
          <cell r="I2756" t="str">
            <v>1-1-58</v>
          </cell>
          <cell r="J2756">
            <v>100</v>
          </cell>
        </row>
        <row r="2757">
          <cell r="B2757">
            <v>5761</v>
          </cell>
          <cell r="C2757" t="str">
            <v>อิปัน</v>
          </cell>
          <cell r="D2757" t="str">
            <v>พระแสง</v>
          </cell>
          <cell r="E2757" t="str">
            <v>อำเภอพระแสง</v>
          </cell>
          <cell r="F2757" t="str">
            <v>4826II</v>
          </cell>
          <cell r="G2757">
            <v>127</v>
          </cell>
          <cell r="H2757">
            <v>1032</v>
          </cell>
          <cell r="I2757" t="str">
            <v>1-1-58</v>
          </cell>
          <cell r="J2757">
            <v>100</v>
          </cell>
        </row>
        <row r="2758">
          <cell r="B2758">
            <v>5762</v>
          </cell>
          <cell r="C2758" t="str">
            <v>อิปัน</v>
          </cell>
          <cell r="D2758" t="str">
            <v>พระแสง</v>
          </cell>
          <cell r="E2758" t="str">
            <v>อำเภอพระแสง</v>
          </cell>
          <cell r="F2758" t="str">
            <v>4826II</v>
          </cell>
          <cell r="G2758">
            <v>127</v>
          </cell>
          <cell r="H2758">
            <v>1004</v>
          </cell>
          <cell r="I2758" t="str">
            <v>0-0-57</v>
          </cell>
          <cell r="J2758">
            <v>100</v>
          </cell>
        </row>
        <row r="2759">
          <cell r="B2759">
            <v>5763</v>
          </cell>
          <cell r="C2759" t="str">
            <v>อิปัน</v>
          </cell>
          <cell r="D2759" t="str">
            <v>พระแสง</v>
          </cell>
          <cell r="E2759" t="str">
            <v>อำเภอพระแสง</v>
          </cell>
          <cell r="F2759" t="str">
            <v>4826II</v>
          </cell>
          <cell r="G2759">
            <v>127</v>
          </cell>
          <cell r="H2759">
            <v>1005</v>
          </cell>
          <cell r="I2759" t="str">
            <v>0-0-40</v>
          </cell>
          <cell r="J2759">
            <v>100</v>
          </cell>
        </row>
        <row r="2760">
          <cell r="B2760">
            <v>5764</v>
          </cell>
          <cell r="C2760" t="str">
            <v>อิปัน</v>
          </cell>
          <cell r="D2760" t="str">
            <v>พระแสง</v>
          </cell>
          <cell r="E2760" t="str">
            <v>อำเภอพระแสง</v>
          </cell>
          <cell r="F2760" t="str">
            <v>4826II</v>
          </cell>
          <cell r="G2760">
            <v>127</v>
          </cell>
          <cell r="H2760">
            <v>1006</v>
          </cell>
          <cell r="I2760" t="str">
            <v>0-0-40</v>
          </cell>
          <cell r="J2760">
            <v>100</v>
          </cell>
        </row>
        <row r="2761">
          <cell r="B2761">
            <v>5765</v>
          </cell>
          <cell r="C2761" t="str">
            <v>อิปัน</v>
          </cell>
          <cell r="D2761" t="str">
            <v>พระแสง</v>
          </cell>
          <cell r="E2761" t="str">
            <v>อำเภอพระแสง</v>
          </cell>
          <cell r="F2761" t="str">
            <v>4826II</v>
          </cell>
          <cell r="G2761">
            <v>127</v>
          </cell>
          <cell r="H2761">
            <v>1007</v>
          </cell>
          <cell r="I2761" t="str">
            <v>0-0-40</v>
          </cell>
          <cell r="J2761">
            <v>100</v>
          </cell>
        </row>
        <row r="2762">
          <cell r="B2762">
            <v>5766</v>
          </cell>
          <cell r="C2762" t="str">
            <v>อิปัน</v>
          </cell>
          <cell r="D2762" t="str">
            <v>พระแสง</v>
          </cell>
          <cell r="E2762" t="str">
            <v>อำเภอพระแสง</v>
          </cell>
          <cell r="F2762" t="str">
            <v>4826II</v>
          </cell>
          <cell r="G2762">
            <v>127</v>
          </cell>
          <cell r="H2762">
            <v>1008</v>
          </cell>
          <cell r="I2762" t="str">
            <v>0-1-45</v>
          </cell>
          <cell r="J2762">
            <v>100</v>
          </cell>
        </row>
        <row r="2763">
          <cell r="B2763">
            <v>5767</v>
          </cell>
          <cell r="C2763" t="str">
            <v>อิปัน</v>
          </cell>
          <cell r="D2763" t="str">
            <v>พระแสง</v>
          </cell>
          <cell r="E2763" t="str">
            <v>อำเภอพระแสง</v>
          </cell>
          <cell r="F2763" t="str">
            <v>4826II</v>
          </cell>
          <cell r="G2763">
            <v>127</v>
          </cell>
          <cell r="H2763">
            <v>1009</v>
          </cell>
          <cell r="I2763" t="str">
            <v>0-2-92</v>
          </cell>
          <cell r="J2763">
            <v>100</v>
          </cell>
        </row>
        <row r="2764">
          <cell r="B2764">
            <v>5768</v>
          </cell>
          <cell r="C2764" t="str">
            <v>อิปัน</v>
          </cell>
          <cell r="D2764" t="str">
            <v>พระแสง</v>
          </cell>
          <cell r="E2764" t="str">
            <v>บ้านบางพา</v>
          </cell>
          <cell r="F2764" t="str">
            <v>4826III</v>
          </cell>
          <cell r="G2764">
            <v>155</v>
          </cell>
          <cell r="H2764">
            <v>138</v>
          </cell>
          <cell r="I2764" t="str">
            <v>0-3-49</v>
          </cell>
          <cell r="J2764">
            <v>1000</v>
          </cell>
        </row>
        <row r="2765">
          <cell r="B2765">
            <v>5773</v>
          </cell>
          <cell r="C2765" t="str">
            <v>อิปัน</v>
          </cell>
          <cell r="D2765" t="str">
            <v>พระแสง</v>
          </cell>
          <cell r="E2765" t="str">
            <v>อำเภอพระแสง</v>
          </cell>
          <cell r="F2765" t="str">
            <v>4826III</v>
          </cell>
          <cell r="G2765">
            <v>143</v>
          </cell>
          <cell r="H2765">
            <v>1050</v>
          </cell>
          <cell r="I2765" t="str">
            <v>0-0-92</v>
          </cell>
          <cell r="J2765">
            <v>100</v>
          </cell>
        </row>
        <row r="2766">
          <cell r="B2766">
            <v>5774</v>
          </cell>
          <cell r="C2766" t="str">
            <v>อิปัน</v>
          </cell>
          <cell r="D2766" t="str">
            <v>พระแสง</v>
          </cell>
          <cell r="E2766" t="str">
            <v>อำเภอพระแสง</v>
          </cell>
          <cell r="F2766" t="str">
            <v>4826III</v>
          </cell>
          <cell r="G2766">
            <v>143</v>
          </cell>
          <cell r="H2766">
            <v>1051</v>
          </cell>
          <cell r="I2766" t="str">
            <v>0-0-40</v>
          </cell>
          <cell r="J2766">
            <v>100</v>
          </cell>
        </row>
        <row r="2767">
          <cell r="B2767">
            <v>5775</v>
          </cell>
          <cell r="C2767" t="str">
            <v>อิปัน</v>
          </cell>
          <cell r="D2767" t="str">
            <v>พระแสง</v>
          </cell>
          <cell r="E2767" t="str">
            <v>บ้านบางพา</v>
          </cell>
          <cell r="F2767" t="str">
            <v>4826III</v>
          </cell>
          <cell r="G2767">
            <v>143</v>
          </cell>
          <cell r="H2767">
            <v>1052</v>
          </cell>
          <cell r="I2767" t="str">
            <v>0-0-40</v>
          </cell>
          <cell r="J2767">
            <v>100</v>
          </cell>
        </row>
        <row r="2768">
          <cell r="B2768">
            <v>5776</v>
          </cell>
          <cell r="C2768" t="str">
            <v>อิปัน</v>
          </cell>
          <cell r="D2768" t="str">
            <v>พระแสง</v>
          </cell>
          <cell r="E2768" t="str">
            <v>อำเภอพระแสง</v>
          </cell>
          <cell r="F2768" t="str">
            <v>4826III</v>
          </cell>
          <cell r="G2768">
            <v>143</v>
          </cell>
          <cell r="H2768">
            <v>1053</v>
          </cell>
          <cell r="I2768" t="str">
            <v>0-0-80</v>
          </cell>
          <cell r="J2768">
            <v>100</v>
          </cell>
        </row>
        <row r="2769">
          <cell r="B2769">
            <v>5777</v>
          </cell>
          <cell r="C2769" t="str">
            <v>อิปัน</v>
          </cell>
          <cell r="D2769" t="str">
            <v>พระแสง</v>
          </cell>
          <cell r="E2769" t="str">
            <v>อำเภอพระแสง</v>
          </cell>
          <cell r="F2769" t="str">
            <v>4826III</v>
          </cell>
          <cell r="G2769">
            <v>143</v>
          </cell>
          <cell r="H2769">
            <v>1054</v>
          </cell>
          <cell r="I2769" t="str">
            <v>0-0-80</v>
          </cell>
          <cell r="J2769">
            <v>100</v>
          </cell>
        </row>
        <row r="2770">
          <cell r="B2770">
            <v>5778</v>
          </cell>
          <cell r="C2770" t="str">
            <v>อิปัน</v>
          </cell>
          <cell r="D2770" t="str">
            <v>พระแสง</v>
          </cell>
          <cell r="E2770" t="str">
            <v>บ้านบางพา</v>
          </cell>
          <cell r="F2770" t="str">
            <v>4826III</v>
          </cell>
          <cell r="G2770">
            <v>143</v>
          </cell>
          <cell r="H2770">
            <v>1055</v>
          </cell>
          <cell r="I2770" t="str">
            <v>0-0-80</v>
          </cell>
          <cell r="J2770">
            <v>100</v>
          </cell>
        </row>
        <row r="2771">
          <cell r="B2771">
            <v>5779</v>
          </cell>
          <cell r="C2771" t="str">
            <v>อิปัน</v>
          </cell>
          <cell r="D2771" t="str">
            <v>พระแสง</v>
          </cell>
          <cell r="E2771" t="str">
            <v>บ้านบางพา</v>
          </cell>
          <cell r="F2771" t="str">
            <v>4826III</v>
          </cell>
          <cell r="G2771">
            <v>143</v>
          </cell>
          <cell r="H2771">
            <v>1056</v>
          </cell>
          <cell r="I2771" t="str">
            <v>0-0-80</v>
          </cell>
          <cell r="J2771">
            <v>100</v>
          </cell>
        </row>
        <row r="2772">
          <cell r="B2772">
            <v>5780</v>
          </cell>
          <cell r="C2772" t="str">
            <v>อิปัน</v>
          </cell>
          <cell r="D2772" t="str">
            <v>พระแสง</v>
          </cell>
          <cell r="E2772" t="str">
            <v>อำเภอพระแสง</v>
          </cell>
          <cell r="F2772" t="str">
            <v>4826III</v>
          </cell>
          <cell r="G2772">
            <v>143</v>
          </cell>
          <cell r="H2772">
            <v>1057</v>
          </cell>
          <cell r="I2772" t="str">
            <v>0-3-49</v>
          </cell>
          <cell r="J2772">
            <v>100</v>
          </cell>
        </row>
        <row r="2773">
          <cell r="B2773">
            <v>5781</v>
          </cell>
          <cell r="C2773" t="str">
            <v>อิปัน</v>
          </cell>
          <cell r="D2773" t="str">
            <v>พระแสง</v>
          </cell>
          <cell r="E2773" t="str">
            <v>อำเภอพระแสง</v>
          </cell>
          <cell r="F2773" t="str">
            <v>4826III</v>
          </cell>
          <cell r="G2773">
            <v>130</v>
          </cell>
          <cell r="H2773">
            <v>800</v>
          </cell>
          <cell r="I2773" t="str">
            <v>0-0-25</v>
          </cell>
          <cell r="J2773">
            <v>8000</v>
          </cell>
        </row>
        <row r="2774">
          <cell r="B2774">
            <v>5782</v>
          </cell>
          <cell r="C2774" t="str">
            <v>อิปัน</v>
          </cell>
          <cell r="D2774" t="str">
            <v>พระแสง</v>
          </cell>
          <cell r="E2774" t="str">
            <v>อำเภอพระแสง</v>
          </cell>
          <cell r="F2774" t="str">
            <v>4826III</v>
          </cell>
          <cell r="G2774">
            <v>130</v>
          </cell>
          <cell r="H2774">
            <v>801</v>
          </cell>
          <cell r="I2774" t="str">
            <v>0-0-40</v>
          </cell>
          <cell r="J2774">
            <v>8000</v>
          </cell>
        </row>
        <row r="2775">
          <cell r="B2775">
            <v>5784</v>
          </cell>
          <cell r="C2775" t="str">
            <v>อิปัน</v>
          </cell>
          <cell r="D2775" t="str">
            <v>พระแสง</v>
          </cell>
          <cell r="E2775" t="str">
            <v>อำเภอพระแสง</v>
          </cell>
          <cell r="F2775" t="str">
            <v>4826II</v>
          </cell>
          <cell r="G2775">
            <v>113</v>
          </cell>
          <cell r="H2775">
            <v>109</v>
          </cell>
          <cell r="I2775" t="str">
            <v>3-0-0</v>
          </cell>
          <cell r="J2775">
            <v>100</v>
          </cell>
        </row>
        <row r="2776">
          <cell r="B2776">
            <v>5785</v>
          </cell>
          <cell r="C2776" t="str">
            <v>อิปัน</v>
          </cell>
          <cell r="D2776" t="str">
            <v>พระแสง</v>
          </cell>
          <cell r="E2776" t="str">
            <v>อำเภอพระแสง</v>
          </cell>
          <cell r="F2776" t="str">
            <v>4826II</v>
          </cell>
          <cell r="G2776">
            <v>127</v>
          </cell>
          <cell r="H2776">
            <v>1012</v>
          </cell>
          <cell r="I2776" t="str">
            <v>0-0-94</v>
          </cell>
          <cell r="J2776">
            <v>100</v>
          </cell>
        </row>
        <row r="2777">
          <cell r="B2777">
            <v>5786</v>
          </cell>
          <cell r="C2777" t="str">
            <v>อิปัน</v>
          </cell>
          <cell r="D2777" t="str">
            <v>พระแสง</v>
          </cell>
          <cell r="E2777" t="str">
            <v>อำเภอพระแสง</v>
          </cell>
          <cell r="F2777" t="str">
            <v>4826II</v>
          </cell>
          <cell r="G2777">
            <v>127</v>
          </cell>
          <cell r="H2777">
            <v>1013</v>
          </cell>
          <cell r="I2777" t="str">
            <v>0-0-94</v>
          </cell>
          <cell r="J2777">
            <v>100</v>
          </cell>
        </row>
        <row r="2778">
          <cell r="B2778">
            <v>5787</v>
          </cell>
          <cell r="C2778" t="str">
            <v>อิปัน</v>
          </cell>
          <cell r="D2778" t="str">
            <v>พระแสง</v>
          </cell>
          <cell r="E2778" t="str">
            <v>อำเภอพระแสง</v>
          </cell>
          <cell r="F2778" t="str">
            <v>4826II</v>
          </cell>
          <cell r="G2778">
            <v>127</v>
          </cell>
          <cell r="H2778">
            <v>1014</v>
          </cell>
          <cell r="I2778" t="str">
            <v>0-0-94</v>
          </cell>
          <cell r="J2778">
            <v>100</v>
          </cell>
        </row>
        <row r="2779">
          <cell r="B2779">
            <v>5792</v>
          </cell>
          <cell r="C2779" t="str">
            <v>อิปัน</v>
          </cell>
          <cell r="D2779" t="str">
            <v>พระแสง</v>
          </cell>
          <cell r="E2779" t="str">
            <v>บ้านคลองพังกลาง</v>
          </cell>
          <cell r="F2779" t="str">
            <v>4826III</v>
          </cell>
          <cell r="G2779">
            <v>143</v>
          </cell>
          <cell r="H2779">
            <v>1058</v>
          </cell>
          <cell r="I2779" t="str">
            <v>0-1-94</v>
          </cell>
          <cell r="J2779">
            <v>100</v>
          </cell>
        </row>
        <row r="2780">
          <cell r="B2780">
            <v>5797</v>
          </cell>
          <cell r="C2780" t="str">
            <v>อิปัน</v>
          </cell>
          <cell r="D2780" t="str">
            <v>พระแสง</v>
          </cell>
          <cell r="E2780" t="str">
            <v>อำเภอพระแสง</v>
          </cell>
          <cell r="F2780" t="str">
            <v>4826II</v>
          </cell>
          <cell r="G2780">
            <v>127</v>
          </cell>
          <cell r="H2780">
            <v>1015</v>
          </cell>
          <cell r="I2780" t="str">
            <v>0-0-26</v>
          </cell>
          <cell r="J2780">
            <v>100</v>
          </cell>
        </row>
        <row r="2781">
          <cell r="B2781">
            <v>5800</v>
          </cell>
          <cell r="C2781" t="str">
            <v>อิปัน</v>
          </cell>
          <cell r="D2781" t="str">
            <v>พระแสง</v>
          </cell>
          <cell r="E2781" t="str">
            <v>อำเภอพระแสง</v>
          </cell>
          <cell r="F2781" t="str">
            <v>4826II</v>
          </cell>
          <cell r="G2781">
            <v>141</v>
          </cell>
          <cell r="H2781">
            <v>1057</v>
          </cell>
          <cell r="I2781" t="str">
            <v>0-0-24</v>
          </cell>
          <cell r="J2781">
            <v>100</v>
          </cell>
        </row>
        <row r="2782">
          <cell r="B2782">
            <v>5810</v>
          </cell>
          <cell r="C2782" t="str">
            <v>อิปัน</v>
          </cell>
          <cell r="D2782" t="str">
            <v>พระแสง</v>
          </cell>
          <cell r="E2782" t="str">
            <v>อำเภอพระแสง</v>
          </cell>
          <cell r="F2782" t="str">
            <v>4826III</v>
          </cell>
          <cell r="G2782">
            <v>130</v>
          </cell>
          <cell r="H2782">
            <v>802</v>
          </cell>
          <cell r="I2782" t="str">
            <v>4-0-0</v>
          </cell>
          <cell r="J2782">
            <v>100</v>
          </cell>
        </row>
        <row r="2783">
          <cell r="B2783">
            <v>5811</v>
          </cell>
          <cell r="C2783" t="str">
            <v>อิปัน</v>
          </cell>
          <cell r="D2783" t="str">
            <v>พระแสง</v>
          </cell>
          <cell r="E2783" t="str">
            <v>บ้างบางพา</v>
          </cell>
          <cell r="F2783" t="str">
            <v>4826III</v>
          </cell>
          <cell r="G2783">
            <v>142</v>
          </cell>
          <cell r="H2783">
            <v>185</v>
          </cell>
          <cell r="I2783" t="str">
            <v>0-0-41</v>
          </cell>
          <cell r="J2783">
            <v>100</v>
          </cell>
        </row>
        <row r="2784">
          <cell r="B2784">
            <v>5813</v>
          </cell>
          <cell r="C2784" t="str">
            <v>อิปัน</v>
          </cell>
          <cell r="D2784" t="str">
            <v>พระแสง</v>
          </cell>
          <cell r="E2784" t="str">
            <v>อำเภอพระแสง</v>
          </cell>
          <cell r="F2784" t="str">
            <v>4826II</v>
          </cell>
          <cell r="G2784">
            <v>127</v>
          </cell>
          <cell r="H2784">
            <v>1017</v>
          </cell>
          <cell r="I2784" t="str">
            <v>0-0-10</v>
          </cell>
          <cell r="J2784">
            <v>100</v>
          </cell>
        </row>
        <row r="2785">
          <cell r="B2785">
            <v>5814</v>
          </cell>
          <cell r="C2785" t="str">
            <v>อิปัน</v>
          </cell>
          <cell r="D2785" t="str">
            <v>พระแสง</v>
          </cell>
          <cell r="E2785" t="str">
            <v>บ้านบางพา</v>
          </cell>
          <cell r="F2785" t="str">
            <v>4826III</v>
          </cell>
          <cell r="G2785">
            <v>142</v>
          </cell>
          <cell r="H2785">
            <v>186</v>
          </cell>
          <cell r="I2785" t="str">
            <v>2-3-15</v>
          </cell>
          <cell r="J2785">
            <v>100</v>
          </cell>
        </row>
        <row r="2786">
          <cell r="B2786">
            <v>5815</v>
          </cell>
          <cell r="C2786" t="str">
            <v>อิปัน</v>
          </cell>
          <cell r="D2786" t="str">
            <v>พระแสง</v>
          </cell>
          <cell r="E2786" t="str">
            <v>บ้านบางพา</v>
          </cell>
          <cell r="F2786" t="str">
            <v>4826III</v>
          </cell>
          <cell r="G2786">
            <v>143</v>
          </cell>
          <cell r="H2786">
            <v>1059</v>
          </cell>
          <cell r="I2786" t="str">
            <v>0-0-21</v>
          </cell>
          <cell r="J2786">
            <v>100</v>
          </cell>
        </row>
        <row r="2787">
          <cell r="B2787">
            <v>5832</v>
          </cell>
          <cell r="C2787" t="str">
            <v>อิปัน</v>
          </cell>
          <cell r="D2787" t="str">
            <v>พระแสง</v>
          </cell>
          <cell r="E2787" t="str">
            <v>บ้านบางพา</v>
          </cell>
          <cell r="F2787" t="str">
            <v>4826III</v>
          </cell>
          <cell r="G2787">
            <v>143</v>
          </cell>
          <cell r="H2787">
            <v>1061</v>
          </cell>
          <cell r="I2787" t="str">
            <v>0-0-30</v>
          </cell>
          <cell r="J2787">
            <v>100</v>
          </cell>
        </row>
        <row r="2788">
          <cell r="B2788">
            <v>5836</v>
          </cell>
          <cell r="C2788" t="str">
            <v>อิปัน</v>
          </cell>
          <cell r="D2788" t="str">
            <v>พระแสง</v>
          </cell>
          <cell r="E2788" t="str">
            <v>อำเภอพระแสง</v>
          </cell>
          <cell r="F2788" t="str">
            <v>4826II</v>
          </cell>
          <cell r="G2788">
            <v>127</v>
          </cell>
          <cell r="H2788">
            <v>1021</v>
          </cell>
          <cell r="I2788" t="str">
            <v>1-1-60</v>
          </cell>
          <cell r="J2788">
            <v>100</v>
          </cell>
        </row>
        <row r="2789">
          <cell r="B2789">
            <v>5846</v>
          </cell>
          <cell r="C2789" t="str">
            <v>อิปัน</v>
          </cell>
          <cell r="D2789" t="str">
            <v>พระแสง</v>
          </cell>
          <cell r="E2789" t="str">
            <v>บ้างบางพา</v>
          </cell>
          <cell r="F2789" t="str">
            <v>4826III</v>
          </cell>
          <cell r="G2789">
            <v>142</v>
          </cell>
          <cell r="H2789">
            <v>187</v>
          </cell>
          <cell r="I2789" t="str">
            <v>6-0-0</v>
          </cell>
          <cell r="J2789">
            <v>100</v>
          </cell>
        </row>
        <row r="2790">
          <cell r="B2790">
            <v>5850</v>
          </cell>
          <cell r="C2790" t="str">
            <v>อิปัน</v>
          </cell>
          <cell r="D2790" t="str">
            <v>พระแสง</v>
          </cell>
          <cell r="E2790" t="str">
            <v>อำเภอพระแสง</v>
          </cell>
          <cell r="F2790" t="str">
            <v>4826II</v>
          </cell>
          <cell r="G2790">
            <v>99</v>
          </cell>
          <cell r="H2790">
            <v>270</v>
          </cell>
          <cell r="I2790" t="str">
            <v>1-2-52</v>
          </cell>
          <cell r="J2790">
            <v>210</v>
          </cell>
        </row>
        <row r="2791">
          <cell r="B2791">
            <v>5851</v>
          </cell>
          <cell r="C2791" t="str">
            <v>อิปัน</v>
          </cell>
          <cell r="D2791" t="str">
            <v>พระแสง</v>
          </cell>
          <cell r="E2791" t="str">
            <v>อำเภอพระแสง</v>
          </cell>
          <cell r="F2791" t="str">
            <v>4826II</v>
          </cell>
          <cell r="G2791">
            <v>99</v>
          </cell>
          <cell r="H2791">
            <v>271</v>
          </cell>
          <cell r="I2791" t="str">
            <v>1-0-55</v>
          </cell>
          <cell r="J2791">
            <v>210</v>
          </cell>
        </row>
        <row r="2792">
          <cell r="B2792">
            <v>8000</v>
          </cell>
          <cell r="C2792" t="str">
            <v>อิปัน</v>
          </cell>
          <cell r="D2792" t="str">
            <v>พระแสง</v>
          </cell>
          <cell r="E2792" t="str">
            <v>บ้านบางพา</v>
          </cell>
          <cell r="F2792" t="str">
            <v>4826III</v>
          </cell>
          <cell r="G2792">
            <v>142</v>
          </cell>
          <cell r="H2792">
            <v>183</v>
          </cell>
          <cell r="I2792" t="str">
            <v>8-3-43</v>
          </cell>
          <cell r="J2792">
            <v>100</v>
          </cell>
        </row>
        <row r="2793">
          <cell r="B2793">
            <v>9999</v>
          </cell>
          <cell r="C2793" t="str">
            <v>อิปัน</v>
          </cell>
          <cell r="D2793" t="str">
            <v>พระแสง</v>
          </cell>
          <cell r="E2793" t="str">
            <v>บ้านบางพา</v>
          </cell>
          <cell r="F2793" t="str">
            <v>4826III</v>
          </cell>
          <cell r="G2793">
            <v>143</v>
          </cell>
          <cell r="H2793">
            <v>1023</v>
          </cell>
          <cell r="I2793" t="str">
            <v>12-2-33</v>
          </cell>
          <cell r="J2793">
            <v>100</v>
          </cell>
        </row>
        <row r="2794">
          <cell r="B2794">
            <v>3941</v>
          </cell>
          <cell r="C2794" t="str">
            <v>สินปุน</v>
          </cell>
          <cell r="D2794" t="str">
            <v>พระแสง</v>
          </cell>
          <cell r="E2794" t="str">
            <v>บ้างบางพา</v>
          </cell>
          <cell r="F2794" t="str">
            <v>4826III</v>
          </cell>
          <cell r="G2794">
            <v>168</v>
          </cell>
          <cell r="H2794">
            <v>114</v>
          </cell>
          <cell r="I2794" t="str">
            <v>1-3-30</v>
          </cell>
          <cell r="J2794">
            <v>100</v>
          </cell>
        </row>
        <row r="2795">
          <cell r="B2795">
            <v>3</v>
          </cell>
          <cell r="C2795" t="str">
            <v>สาคู</v>
          </cell>
          <cell r="D2795" t="str">
            <v>พระแสง</v>
          </cell>
          <cell r="E2795" t="str">
            <v>บ้านบางพา</v>
          </cell>
          <cell r="F2795" t="str">
            <v>4826III</v>
          </cell>
          <cell r="G2795">
            <v>154</v>
          </cell>
          <cell r="H2795">
            <v>131</v>
          </cell>
          <cell r="I2795" t="str">
            <v>16-0-0</v>
          </cell>
          <cell r="J2795">
            <v>100</v>
          </cell>
        </row>
        <row r="2796">
          <cell r="B2796">
            <v>16</v>
          </cell>
          <cell r="C2796" t="str">
            <v>สาคู</v>
          </cell>
          <cell r="D2796" t="str">
            <v>พระแสง</v>
          </cell>
          <cell r="E2796" t="str">
            <v>อำเภอพระแสง</v>
          </cell>
          <cell r="F2796" t="str">
            <v>4826III</v>
          </cell>
          <cell r="G2796">
            <v>140</v>
          </cell>
          <cell r="H2796">
            <v>178</v>
          </cell>
          <cell r="I2796" t="str">
            <v>0-0-48</v>
          </cell>
          <cell r="J2796">
            <v>1000</v>
          </cell>
        </row>
        <row r="2797">
          <cell r="B2797">
            <v>17</v>
          </cell>
          <cell r="C2797" t="str">
            <v>สาคู</v>
          </cell>
          <cell r="D2797" t="str">
            <v>พระแสง</v>
          </cell>
          <cell r="E2797" t="str">
            <v>บ้านบางพา</v>
          </cell>
          <cell r="F2797" t="str">
            <v>4826III</v>
          </cell>
          <cell r="G2797">
            <v>140</v>
          </cell>
          <cell r="H2797">
            <v>179</v>
          </cell>
          <cell r="I2797" t="str">
            <v>0-0-30</v>
          </cell>
          <cell r="J2797">
            <v>1000</v>
          </cell>
        </row>
        <row r="2798">
          <cell r="B2798">
            <v>18</v>
          </cell>
          <cell r="C2798" t="str">
            <v>สาคู</v>
          </cell>
          <cell r="D2798" t="str">
            <v>พระแสง</v>
          </cell>
          <cell r="E2798" t="str">
            <v>บ้านบางพา</v>
          </cell>
          <cell r="F2798" t="str">
            <v>4826III</v>
          </cell>
          <cell r="G2798">
            <v>140</v>
          </cell>
          <cell r="H2798">
            <v>180</v>
          </cell>
          <cell r="I2798" t="str">
            <v>0-0-70</v>
          </cell>
          <cell r="J2798">
            <v>1000</v>
          </cell>
        </row>
        <row r="2799">
          <cell r="B2799">
            <v>19</v>
          </cell>
          <cell r="C2799" t="str">
            <v>สาคู</v>
          </cell>
          <cell r="D2799" t="str">
            <v>พระแสง</v>
          </cell>
          <cell r="E2799" t="str">
            <v>บ้านบางพา</v>
          </cell>
          <cell r="F2799" t="str">
            <v>4826III</v>
          </cell>
          <cell r="G2799">
            <v>140</v>
          </cell>
          <cell r="H2799">
            <v>181</v>
          </cell>
          <cell r="I2799" t="str">
            <v>0-0-88</v>
          </cell>
          <cell r="J2799">
            <v>1000</v>
          </cell>
        </row>
        <row r="2800">
          <cell r="B2800">
            <v>24</v>
          </cell>
          <cell r="C2800" t="str">
            <v>สาคู</v>
          </cell>
          <cell r="D2800" t="str">
            <v>พระแสง</v>
          </cell>
          <cell r="E2800" t="str">
            <v>บ้านบางพา</v>
          </cell>
          <cell r="F2800" t="str">
            <v>4826III</v>
          </cell>
          <cell r="G2800">
            <v>140</v>
          </cell>
          <cell r="H2800">
            <v>186</v>
          </cell>
          <cell r="I2800" t="str">
            <v>0-0-74</v>
          </cell>
          <cell r="J2800">
            <v>1000</v>
          </cell>
        </row>
        <row r="2801">
          <cell r="B2801">
            <v>70</v>
          </cell>
          <cell r="C2801" t="str">
            <v>สาคู</v>
          </cell>
          <cell r="D2801" t="str">
            <v>พระแสง</v>
          </cell>
          <cell r="E2801" t="str">
            <v>บ้านบางพา</v>
          </cell>
          <cell r="F2801" t="str">
            <v>4826III</v>
          </cell>
          <cell r="G2801">
            <v>140</v>
          </cell>
          <cell r="H2801">
            <v>213</v>
          </cell>
          <cell r="I2801" t="str">
            <v>1-0-0</v>
          </cell>
          <cell r="J2801">
            <v>1000</v>
          </cell>
        </row>
        <row r="2802">
          <cell r="B2802">
            <v>71</v>
          </cell>
          <cell r="C2802" t="str">
            <v>สาคู</v>
          </cell>
          <cell r="D2802" t="str">
            <v>พระแสง</v>
          </cell>
          <cell r="E2802" t="str">
            <v>บ้านบางพา</v>
          </cell>
          <cell r="F2802" t="str">
            <v>4826III</v>
          </cell>
          <cell r="G2802">
            <v>140</v>
          </cell>
          <cell r="H2802">
            <v>214</v>
          </cell>
          <cell r="I2802" t="str">
            <v>25-1-60</v>
          </cell>
          <cell r="J2802">
            <v>750</v>
          </cell>
        </row>
        <row r="2803">
          <cell r="B2803">
            <v>72</v>
          </cell>
          <cell r="C2803" t="str">
            <v>สาคู</v>
          </cell>
          <cell r="D2803" t="str">
            <v>พระแสง</v>
          </cell>
          <cell r="E2803" t="str">
            <v>บ้านบางพา</v>
          </cell>
          <cell r="F2803" t="str">
            <v>4826III</v>
          </cell>
          <cell r="G2803">
            <v>140</v>
          </cell>
          <cell r="H2803">
            <v>215</v>
          </cell>
          <cell r="I2803" t="str">
            <v>1-1-40</v>
          </cell>
          <cell r="J2803">
            <v>490</v>
          </cell>
        </row>
        <row r="2804">
          <cell r="B2804">
            <v>107</v>
          </cell>
          <cell r="C2804" t="str">
            <v>สาคู</v>
          </cell>
          <cell r="D2804" t="str">
            <v>พระแสง</v>
          </cell>
          <cell r="E2804" t="str">
            <v>บ้านบางพา</v>
          </cell>
          <cell r="F2804" t="str">
            <v>4826III</v>
          </cell>
          <cell r="G2804">
            <v>140</v>
          </cell>
          <cell r="H2804">
            <v>235</v>
          </cell>
          <cell r="I2804" t="str">
            <v>10-3-9</v>
          </cell>
          <cell r="J2804">
            <v>210</v>
          </cell>
        </row>
        <row r="2805">
          <cell r="B2805">
            <v>110</v>
          </cell>
          <cell r="C2805" t="str">
            <v>สาคู</v>
          </cell>
          <cell r="D2805" t="str">
            <v>พระแสง</v>
          </cell>
          <cell r="E2805" t="str">
            <v>บ้านบางพา</v>
          </cell>
          <cell r="F2805" t="str">
            <v>4826III</v>
          </cell>
          <cell r="G2805">
            <v>140</v>
          </cell>
          <cell r="H2805">
            <v>238</v>
          </cell>
          <cell r="I2805" t="str">
            <v>0-0-75</v>
          </cell>
          <cell r="J2805">
            <v>1000</v>
          </cell>
        </row>
        <row r="2806">
          <cell r="B2806">
            <v>162</v>
          </cell>
          <cell r="C2806" t="str">
            <v>สาคู</v>
          </cell>
          <cell r="D2806" t="str">
            <v>พระแสง</v>
          </cell>
          <cell r="E2806" t="str">
            <v>บ้านบางพา</v>
          </cell>
          <cell r="F2806" t="str">
            <v>4826III</v>
          </cell>
          <cell r="G2806">
            <v>140</v>
          </cell>
          <cell r="H2806">
            <v>246</v>
          </cell>
          <cell r="I2806" t="str">
            <v>0-2-44</v>
          </cell>
          <cell r="J2806">
            <v>1000</v>
          </cell>
        </row>
        <row r="2807">
          <cell r="B2807">
            <v>169</v>
          </cell>
          <cell r="C2807" t="str">
            <v>สาคู</v>
          </cell>
          <cell r="D2807" t="str">
            <v>พระแสง</v>
          </cell>
          <cell r="E2807" t="str">
            <v>บ้านบางพา</v>
          </cell>
          <cell r="F2807" t="str">
            <v>4826III</v>
          </cell>
          <cell r="G2807">
            <v>140</v>
          </cell>
          <cell r="H2807">
            <v>248</v>
          </cell>
          <cell r="I2807" t="str">
            <v>0-1-0</v>
          </cell>
          <cell r="J2807">
            <v>1000</v>
          </cell>
        </row>
        <row r="2808">
          <cell r="B2808">
            <v>177</v>
          </cell>
          <cell r="C2808" t="str">
            <v>สาคู</v>
          </cell>
          <cell r="D2808" t="str">
            <v>พระแสง</v>
          </cell>
          <cell r="E2808" t="str">
            <v>บ้านบางพา</v>
          </cell>
          <cell r="F2808" t="str">
            <v>4826III</v>
          </cell>
          <cell r="G2808">
            <v>153</v>
          </cell>
          <cell r="H2808">
            <v>169</v>
          </cell>
          <cell r="I2808" t="str">
            <v>5-0-0</v>
          </cell>
          <cell r="J2808">
            <v>250</v>
          </cell>
        </row>
        <row r="2809">
          <cell r="B2809">
            <v>208</v>
          </cell>
          <cell r="C2809" t="str">
            <v>สาคู</v>
          </cell>
          <cell r="D2809" t="str">
            <v>พระแสง</v>
          </cell>
          <cell r="E2809" t="str">
            <v>บ้างบางพา</v>
          </cell>
          <cell r="F2809" t="str">
            <v>4826III</v>
          </cell>
          <cell r="G2809">
            <v>140</v>
          </cell>
          <cell r="H2809">
            <v>269</v>
          </cell>
          <cell r="I2809" t="str">
            <v>0-0-94</v>
          </cell>
          <cell r="J2809">
            <v>1000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นส.3ก"/>
      <sheetName val="โฉนด"/>
      <sheetName val="ภ.ด.ส.1"/>
      <sheetName val="ภ.ด.ส. 1 หมู่ที่ 1"/>
      <sheetName val="ภ.ด.ส. 1 หมู่ที่ 2"/>
      <sheetName val="หมู่ที่ 3"/>
      <sheetName val="หมู่ที่ 4"/>
      <sheetName val="หมู่ที่ 5"/>
      <sheetName val="หมู่ที่ 6"/>
      <sheetName val="หมู่ที่ 7"/>
      <sheetName val="หมู่ที่ 9"/>
      <sheetName val="หมู่ที่ 8"/>
      <sheetName val="หมู่ที่ 10"/>
      <sheetName val="หมู่ที่ 11"/>
      <sheetName val="หมู่ที่ 12"/>
      <sheetName val="เพิ่มเติม 1-12"/>
      <sheetName val="Sheet1"/>
    </sheetNames>
    <sheetDataSet>
      <sheetData sheetId="0" refreshError="1">
        <row r="1">
          <cell r="B1" t="str">
            <v>Chanod_no</v>
          </cell>
          <cell r="C1" t="str">
            <v>Amphur_description</v>
          </cell>
          <cell r="D1" t="str">
            <v>Tumbon_description</v>
          </cell>
          <cell r="E1" t="str">
            <v>Survey_no</v>
          </cell>
          <cell r="F1" t="str">
            <v>RAWANG_C</v>
          </cell>
          <cell r="G1" t="str">
            <v>SHEET</v>
          </cell>
          <cell r="H1" t="str">
            <v>SCALE</v>
          </cell>
          <cell r="I1" t="str">
            <v>Nrai</v>
          </cell>
          <cell r="J1" t="str">
            <v>LAND_VALUE</v>
          </cell>
        </row>
        <row r="2">
          <cell r="B2">
            <v>1</v>
          </cell>
          <cell r="C2" t="str">
            <v>อิปัน</v>
          </cell>
          <cell r="D2" t="str">
            <v>พระแสง</v>
          </cell>
          <cell r="E2" t="str">
            <v>อำเภอพระแสง</v>
          </cell>
          <cell r="F2" t="str">
            <v>4826III</v>
          </cell>
          <cell r="G2">
            <v>143</v>
          </cell>
          <cell r="H2">
            <v>1</v>
          </cell>
          <cell r="I2" t="str">
            <v>4-2-6</v>
          </cell>
          <cell r="J2">
            <v>150</v>
          </cell>
        </row>
        <row r="3">
          <cell r="B3">
            <v>2</v>
          </cell>
          <cell r="C3" t="str">
            <v>อิปัน</v>
          </cell>
          <cell r="D3" t="str">
            <v>พระแสง</v>
          </cell>
          <cell r="E3" t="str">
            <v>อำเภอพระแสง</v>
          </cell>
          <cell r="F3" t="str">
            <v>4826III</v>
          </cell>
          <cell r="G3">
            <v>143</v>
          </cell>
          <cell r="H3">
            <v>2</v>
          </cell>
          <cell r="I3" t="str">
            <v>4-1-46</v>
          </cell>
          <cell r="J3">
            <v>150</v>
          </cell>
        </row>
        <row r="4">
          <cell r="B4">
            <v>3</v>
          </cell>
          <cell r="C4" t="str">
            <v>อิปัน</v>
          </cell>
          <cell r="D4" t="str">
            <v>พระแสง</v>
          </cell>
          <cell r="E4" t="str">
            <v>อำเภอพระแสง</v>
          </cell>
          <cell r="F4" t="str">
            <v>4826III</v>
          </cell>
          <cell r="G4">
            <v>143</v>
          </cell>
          <cell r="H4">
            <v>3</v>
          </cell>
          <cell r="I4" t="str">
            <v>7-0-72</v>
          </cell>
          <cell r="J4">
            <v>130</v>
          </cell>
        </row>
        <row r="5">
          <cell r="B5">
            <v>4</v>
          </cell>
          <cell r="C5" t="str">
            <v>อิปัน</v>
          </cell>
          <cell r="D5" t="str">
            <v>พระแสง</v>
          </cell>
          <cell r="E5" t="str">
            <v>อำเภอพระแสง</v>
          </cell>
          <cell r="F5" t="str">
            <v>4826III</v>
          </cell>
          <cell r="G5">
            <v>143</v>
          </cell>
          <cell r="H5">
            <v>4</v>
          </cell>
          <cell r="I5" t="str">
            <v>2-0-0</v>
          </cell>
          <cell r="J5">
            <v>280</v>
          </cell>
        </row>
        <row r="6">
          <cell r="B6">
            <v>5</v>
          </cell>
          <cell r="C6" t="str">
            <v>อิปัน</v>
          </cell>
          <cell r="D6" t="str">
            <v>พระแสง</v>
          </cell>
          <cell r="E6" t="str">
            <v>อำเภอพระแสง</v>
          </cell>
          <cell r="F6" t="str">
            <v>4826III</v>
          </cell>
          <cell r="G6">
            <v>143</v>
          </cell>
          <cell r="H6">
            <v>5</v>
          </cell>
          <cell r="I6" t="str">
            <v>40-0-40</v>
          </cell>
          <cell r="J6">
            <v>410</v>
          </cell>
        </row>
        <row r="7">
          <cell r="B7">
            <v>6</v>
          </cell>
          <cell r="C7" t="str">
            <v>อิปัน</v>
          </cell>
          <cell r="D7" t="str">
            <v>พระแสง</v>
          </cell>
          <cell r="E7" t="str">
            <v>บ้างบางพา</v>
          </cell>
          <cell r="F7" t="str">
            <v>4826III</v>
          </cell>
          <cell r="G7">
            <v>143</v>
          </cell>
          <cell r="H7">
            <v>8</v>
          </cell>
          <cell r="I7" t="str">
            <v>0-0-20</v>
          </cell>
          <cell r="J7">
            <v>280</v>
          </cell>
        </row>
        <row r="8">
          <cell r="B8">
            <v>7</v>
          </cell>
          <cell r="C8" t="str">
            <v>อิปัน</v>
          </cell>
          <cell r="D8" t="str">
            <v>พระแสง</v>
          </cell>
          <cell r="E8" t="str">
            <v>อำเภอพระแสง</v>
          </cell>
          <cell r="F8" t="str">
            <v>4826III</v>
          </cell>
          <cell r="G8">
            <v>143</v>
          </cell>
          <cell r="H8">
            <v>9</v>
          </cell>
          <cell r="I8" t="str">
            <v>1-0-0</v>
          </cell>
          <cell r="J8">
            <v>280</v>
          </cell>
        </row>
        <row r="9">
          <cell r="B9">
            <v>8</v>
          </cell>
          <cell r="C9" t="str">
            <v>อิปัน</v>
          </cell>
          <cell r="D9" t="str">
            <v>พระแสง</v>
          </cell>
          <cell r="E9" t="str">
            <v>อำเภอพระแสง</v>
          </cell>
          <cell r="F9" t="str">
            <v>4826III</v>
          </cell>
          <cell r="G9">
            <v>143</v>
          </cell>
          <cell r="H9">
            <v>10</v>
          </cell>
          <cell r="I9" t="str">
            <v>1-0-0</v>
          </cell>
          <cell r="J9">
            <v>280</v>
          </cell>
        </row>
        <row r="10">
          <cell r="B10">
            <v>9</v>
          </cell>
          <cell r="C10" t="str">
            <v>อิปัน</v>
          </cell>
          <cell r="D10" t="str">
            <v>พระแสง</v>
          </cell>
          <cell r="E10" t="str">
            <v>อำเภอพระแสง</v>
          </cell>
          <cell r="F10" t="str">
            <v>4826III</v>
          </cell>
          <cell r="G10">
            <v>143</v>
          </cell>
          <cell r="H10">
            <v>11</v>
          </cell>
          <cell r="I10" t="str">
            <v>0-2-17</v>
          </cell>
          <cell r="J10">
            <v>280</v>
          </cell>
        </row>
        <row r="11">
          <cell r="B11">
            <v>10</v>
          </cell>
          <cell r="C11" t="str">
            <v>อิปัน</v>
          </cell>
          <cell r="D11" t="str">
            <v>พระแสง</v>
          </cell>
          <cell r="E11" t="str">
            <v>อำเภอพระแสง</v>
          </cell>
          <cell r="F11" t="str">
            <v>4826III</v>
          </cell>
          <cell r="G11">
            <v>143</v>
          </cell>
          <cell r="H11">
            <v>12</v>
          </cell>
          <cell r="I11" t="str">
            <v>0-1-93</v>
          </cell>
          <cell r="J11">
            <v>280</v>
          </cell>
        </row>
        <row r="12">
          <cell r="B12">
            <v>11</v>
          </cell>
          <cell r="C12" t="str">
            <v>อิปัน</v>
          </cell>
          <cell r="D12" t="str">
            <v>พระแสง</v>
          </cell>
          <cell r="E12" t="str">
            <v>อำเภอพระแสง</v>
          </cell>
          <cell r="F12" t="str">
            <v>4826III</v>
          </cell>
          <cell r="G12">
            <v>143</v>
          </cell>
          <cell r="H12">
            <v>13</v>
          </cell>
          <cell r="I12" t="str">
            <v>0-2-99</v>
          </cell>
          <cell r="J12">
            <v>130</v>
          </cell>
        </row>
        <row r="13">
          <cell r="B13">
            <v>12</v>
          </cell>
          <cell r="C13" t="str">
            <v>อิปัน</v>
          </cell>
          <cell r="D13" t="str">
            <v>พระแสง</v>
          </cell>
          <cell r="E13" t="str">
            <v>อำเภอพระแสง</v>
          </cell>
          <cell r="F13" t="str">
            <v>4826III</v>
          </cell>
          <cell r="G13">
            <v>143</v>
          </cell>
          <cell r="H13">
            <v>14</v>
          </cell>
          <cell r="I13" t="str">
            <v>0-1-10</v>
          </cell>
          <cell r="J13">
            <v>100</v>
          </cell>
        </row>
        <row r="14">
          <cell r="B14">
            <v>13</v>
          </cell>
          <cell r="C14" t="str">
            <v>อิปัน</v>
          </cell>
          <cell r="D14" t="str">
            <v>พระแสง</v>
          </cell>
          <cell r="E14" t="str">
            <v>บ้านบางพา</v>
          </cell>
          <cell r="F14" t="str">
            <v>4826III</v>
          </cell>
          <cell r="G14">
            <v>143</v>
          </cell>
          <cell r="H14">
            <v>15</v>
          </cell>
          <cell r="I14" t="str">
            <v>35-1-60</v>
          </cell>
          <cell r="J14">
            <v>130</v>
          </cell>
        </row>
        <row r="15">
          <cell r="B15">
            <v>16</v>
          </cell>
          <cell r="C15" t="str">
            <v>อิปัน</v>
          </cell>
          <cell r="D15" t="str">
            <v>พระแสง</v>
          </cell>
          <cell r="E15" t="str">
            <v>อำเภอพระแสง</v>
          </cell>
          <cell r="F15" t="str">
            <v>4826III</v>
          </cell>
          <cell r="G15">
            <v>143</v>
          </cell>
          <cell r="H15">
            <v>16</v>
          </cell>
          <cell r="I15" t="str">
            <v>15-2-79</v>
          </cell>
          <cell r="J15">
            <v>130</v>
          </cell>
        </row>
        <row r="16">
          <cell r="B16">
            <v>17</v>
          </cell>
          <cell r="C16" t="str">
            <v>อิปัน</v>
          </cell>
          <cell r="D16" t="str">
            <v>พระแสง</v>
          </cell>
          <cell r="E16" t="str">
            <v>บ้านบางพา</v>
          </cell>
          <cell r="F16" t="str">
            <v>4826III</v>
          </cell>
          <cell r="G16">
            <v>143</v>
          </cell>
          <cell r="H16">
            <v>19</v>
          </cell>
          <cell r="I16" t="str">
            <v>0-0-61</v>
          </cell>
          <cell r="J16">
            <v>1000</v>
          </cell>
        </row>
        <row r="17">
          <cell r="B17">
            <v>23</v>
          </cell>
          <cell r="C17" t="str">
            <v>อิปัน</v>
          </cell>
          <cell r="D17" t="str">
            <v>พระแสง</v>
          </cell>
          <cell r="E17" t="str">
            <v>อำเภอพระแสง</v>
          </cell>
          <cell r="F17" t="str">
            <v>4826III</v>
          </cell>
          <cell r="G17">
            <v>143</v>
          </cell>
          <cell r="H17">
            <v>25</v>
          </cell>
          <cell r="I17" t="str">
            <v>4-2-10</v>
          </cell>
          <cell r="J17">
            <v>100</v>
          </cell>
        </row>
        <row r="18">
          <cell r="B18">
            <v>25</v>
          </cell>
          <cell r="C18" t="str">
            <v>อิปัน</v>
          </cell>
          <cell r="D18" t="str">
            <v>พระแสง</v>
          </cell>
          <cell r="E18" t="str">
            <v>อำเภอพระแสง</v>
          </cell>
          <cell r="F18" t="str">
            <v>4826III</v>
          </cell>
          <cell r="G18">
            <v>143</v>
          </cell>
          <cell r="H18">
            <v>27</v>
          </cell>
          <cell r="I18" t="str">
            <v>7-2-34</v>
          </cell>
          <cell r="J18">
            <v>410</v>
          </cell>
        </row>
        <row r="19">
          <cell r="B19">
            <v>26</v>
          </cell>
          <cell r="C19" t="str">
            <v>อิปัน</v>
          </cell>
          <cell r="D19" t="str">
            <v>พระแสง</v>
          </cell>
          <cell r="E19" t="str">
            <v>อำเภอพระแสง</v>
          </cell>
          <cell r="F19" t="str">
            <v>4826III</v>
          </cell>
          <cell r="G19">
            <v>143</v>
          </cell>
          <cell r="H19">
            <v>29</v>
          </cell>
          <cell r="I19" t="str">
            <v>17-0-96</v>
          </cell>
          <cell r="J19">
            <v>410</v>
          </cell>
        </row>
        <row r="20">
          <cell r="B20">
            <v>27</v>
          </cell>
          <cell r="C20" t="str">
            <v>อิปัน</v>
          </cell>
          <cell r="D20" t="str">
            <v>พระแสง</v>
          </cell>
          <cell r="E20" t="str">
            <v>อำเภอพระแสง</v>
          </cell>
          <cell r="F20" t="str">
            <v>4826III</v>
          </cell>
          <cell r="G20">
            <v>143</v>
          </cell>
          <cell r="H20">
            <v>30</v>
          </cell>
          <cell r="I20" t="str">
            <v>0-1-58</v>
          </cell>
          <cell r="J20">
            <v>10500</v>
          </cell>
        </row>
        <row r="21">
          <cell r="B21">
            <v>29</v>
          </cell>
          <cell r="C21" t="str">
            <v>อิปัน</v>
          </cell>
          <cell r="D21" t="str">
            <v>พระแสง</v>
          </cell>
          <cell r="E21" t="str">
            <v>อำเภอพระแสง</v>
          </cell>
          <cell r="F21" t="str">
            <v>4826III</v>
          </cell>
          <cell r="G21">
            <v>143</v>
          </cell>
          <cell r="H21">
            <v>32</v>
          </cell>
          <cell r="I21" t="str">
            <v>8-2-0</v>
          </cell>
          <cell r="J21">
            <v>410</v>
          </cell>
        </row>
        <row r="22">
          <cell r="B22">
            <v>33</v>
          </cell>
          <cell r="C22" t="str">
            <v>อิปัน</v>
          </cell>
          <cell r="D22" t="str">
            <v>พระแสง</v>
          </cell>
          <cell r="E22" t="str">
            <v>อำเภอพระแสง</v>
          </cell>
          <cell r="F22" t="str">
            <v>4826II</v>
          </cell>
          <cell r="G22">
            <v>127</v>
          </cell>
          <cell r="H22">
            <v>4</v>
          </cell>
          <cell r="I22" t="str">
            <v>4-2-72</v>
          </cell>
          <cell r="J22">
            <v>100</v>
          </cell>
        </row>
        <row r="23">
          <cell r="B23">
            <v>39</v>
          </cell>
          <cell r="C23" t="str">
            <v>อิปัน</v>
          </cell>
          <cell r="D23" t="str">
            <v>พระแสง</v>
          </cell>
          <cell r="E23" t="str">
            <v>อำเภอพระแสง</v>
          </cell>
          <cell r="F23" t="str">
            <v>4826II</v>
          </cell>
          <cell r="G23">
            <v>127</v>
          </cell>
          <cell r="H23">
            <v>15</v>
          </cell>
          <cell r="I23" t="str">
            <v>17-3-6</v>
          </cell>
          <cell r="J23">
            <v>100</v>
          </cell>
        </row>
        <row r="24">
          <cell r="B24">
            <v>40</v>
          </cell>
          <cell r="C24" t="str">
            <v>อิปัน</v>
          </cell>
          <cell r="D24" t="str">
            <v>พระแสง</v>
          </cell>
          <cell r="E24" t="str">
            <v>อำเภอพระแสง</v>
          </cell>
          <cell r="F24" t="str">
            <v>4826II</v>
          </cell>
          <cell r="G24">
            <v>127</v>
          </cell>
          <cell r="H24">
            <v>22</v>
          </cell>
          <cell r="I24" t="str">
            <v>3-0-25</v>
          </cell>
          <cell r="J24">
            <v>100</v>
          </cell>
        </row>
        <row r="25">
          <cell r="B25">
            <v>41</v>
          </cell>
          <cell r="C25" t="str">
            <v>อิปัน</v>
          </cell>
          <cell r="D25" t="str">
            <v>พระแสง</v>
          </cell>
          <cell r="E25" t="str">
            <v>อำเภอพระแสง</v>
          </cell>
          <cell r="F25" t="str">
            <v>4826II</v>
          </cell>
          <cell r="G25">
            <v>127</v>
          </cell>
          <cell r="H25">
            <v>23</v>
          </cell>
          <cell r="I25" t="str">
            <v>2-2-12</v>
          </cell>
          <cell r="J25">
            <v>100</v>
          </cell>
        </row>
        <row r="26">
          <cell r="B26">
            <v>42</v>
          </cell>
          <cell r="C26" t="str">
            <v>อิปัน</v>
          </cell>
          <cell r="D26" t="str">
            <v>พระแสง</v>
          </cell>
          <cell r="E26" t="str">
            <v>อำเภอพระแสง</v>
          </cell>
          <cell r="F26" t="str">
            <v>4826II</v>
          </cell>
          <cell r="G26">
            <v>127</v>
          </cell>
          <cell r="H26">
            <v>24</v>
          </cell>
          <cell r="I26" t="str">
            <v>0-1-13</v>
          </cell>
          <cell r="J26">
            <v>100</v>
          </cell>
        </row>
        <row r="27">
          <cell r="B27">
            <v>43</v>
          </cell>
          <cell r="C27" t="str">
            <v>อิปัน</v>
          </cell>
          <cell r="D27" t="str">
            <v>พระแสง</v>
          </cell>
          <cell r="E27" t="str">
            <v>อำเภอพระแสง</v>
          </cell>
          <cell r="F27" t="str">
            <v>4826II</v>
          </cell>
          <cell r="G27">
            <v>127</v>
          </cell>
          <cell r="H27">
            <v>25</v>
          </cell>
          <cell r="I27" t="str">
            <v>2-1-80</v>
          </cell>
          <cell r="J27">
            <v>100</v>
          </cell>
        </row>
        <row r="28">
          <cell r="B28">
            <v>44</v>
          </cell>
          <cell r="C28" t="str">
            <v>อิปัน</v>
          </cell>
          <cell r="D28" t="str">
            <v>พระแสง</v>
          </cell>
          <cell r="E28" t="str">
            <v>อำเภอพระแสง</v>
          </cell>
          <cell r="F28" t="str">
            <v>4826II</v>
          </cell>
          <cell r="G28">
            <v>127</v>
          </cell>
          <cell r="H28">
            <v>26</v>
          </cell>
          <cell r="I28" t="str">
            <v>2-1-80</v>
          </cell>
          <cell r="J28">
            <v>100</v>
          </cell>
        </row>
        <row r="29">
          <cell r="B29">
            <v>45</v>
          </cell>
          <cell r="C29" t="str">
            <v>อิปัน</v>
          </cell>
          <cell r="D29" t="str">
            <v>พระแสง</v>
          </cell>
          <cell r="E29" t="str">
            <v>อำเภอพระแสง</v>
          </cell>
          <cell r="F29" t="str">
            <v>4826II</v>
          </cell>
          <cell r="G29">
            <v>127</v>
          </cell>
          <cell r="H29">
            <v>28</v>
          </cell>
          <cell r="I29" t="str">
            <v>19-1-96</v>
          </cell>
          <cell r="J29">
            <v>100</v>
          </cell>
        </row>
        <row r="30">
          <cell r="B30">
            <v>47</v>
          </cell>
          <cell r="C30" t="str">
            <v>อิปัน</v>
          </cell>
          <cell r="D30" t="str">
            <v>พระแสง</v>
          </cell>
          <cell r="E30" t="str">
            <v>อำเภอพระแสง</v>
          </cell>
          <cell r="F30" t="str">
            <v>4826II</v>
          </cell>
          <cell r="G30">
            <v>127</v>
          </cell>
          <cell r="H30">
            <v>31</v>
          </cell>
          <cell r="I30" t="str">
            <v>2-0-83</v>
          </cell>
          <cell r="J30">
            <v>100</v>
          </cell>
        </row>
        <row r="31">
          <cell r="B31">
            <v>48</v>
          </cell>
          <cell r="C31" t="str">
            <v>อิปัน</v>
          </cell>
          <cell r="D31" t="str">
            <v>พระแสง</v>
          </cell>
          <cell r="E31" t="str">
            <v>อำเภอพระแสง</v>
          </cell>
          <cell r="F31" t="str">
            <v>4826II</v>
          </cell>
          <cell r="G31">
            <v>127</v>
          </cell>
          <cell r="H31">
            <v>32</v>
          </cell>
          <cell r="I31" t="str">
            <v>2-3-33</v>
          </cell>
          <cell r="J31">
            <v>100</v>
          </cell>
        </row>
        <row r="32">
          <cell r="B32">
            <v>49</v>
          </cell>
          <cell r="C32" t="str">
            <v>อิปัน</v>
          </cell>
          <cell r="D32" t="str">
            <v>พระแสง</v>
          </cell>
          <cell r="E32" t="str">
            <v>อำเภอพระแสง</v>
          </cell>
          <cell r="F32" t="str">
            <v>4826II</v>
          </cell>
          <cell r="G32">
            <v>127</v>
          </cell>
          <cell r="H32">
            <v>33</v>
          </cell>
          <cell r="I32" t="str">
            <v>11-2-43</v>
          </cell>
          <cell r="J32">
            <v>100</v>
          </cell>
        </row>
        <row r="33">
          <cell r="B33">
            <v>51</v>
          </cell>
          <cell r="C33" t="str">
            <v>อิปัน</v>
          </cell>
          <cell r="D33" t="str">
            <v>พระแสง</v>
          </cell>
          <cell r="E33" t="str">
            <v>อำเภอพระแสง</v>
          </cell>
          <cell r="F33" t="str">
            <v>4826II</v>
          </cell>
          <cell r="G33">
            <v>127</v>
          </cell>
          <cell r="H33">
            <v>35</v>
          </cell>
          <cell r="I33" t="str">
            <v>7-0-40</v>
          </cell>
          <cell r="J33">
            <v>100</v>
          </cell>
        </row>
        <row r="34">
          <cell r="B34">
            <v>52</v>
          </cell>
          <cell r="C34" t="str">
            <v>อิปัน</v>
          </cell>
          <cell r="D34" t="str">
            <v>พระแสง</v>
          </cell>
          <cell r="E34" t="str">
            <v>อำเภอพระแสง</v>
          </cell>
          <cell r="F34" t="str">
            <v>4826II</v>
          </cell>
          <cell r="G34">
            <v>127</v>
          </cell>
          <cell r="H34">
            <v>36</v>
          </cell>
          <cell r="I34" t="str">
            <v>24-0-6</v>
          </cell>
          <cell r="J34">
            <v>100</v>
          </cell>
        </row>
        <row r="35">
          <cell r="B35">
            <v>53</v>
          </cell>
          <cell r="C35" t="str">
            <v>อิปัน</v>
          </cell>
          <cell r="D35" t="str">
            <v>พระแสง</v>
          </cell>
          <cell r="E35" t="str">
            <v>อำเภอพระแสง</v>
          </cell>
          <cell r="F35" t="str">
            <v>4826II</v>
          </cell>
          <cell r="G35">
            <v>127</v>
          </cell>
          <cell r="H35">
            <v>37</v>
          </cell>
          <cell r="I35" t="str">
            <v>4-2-66</v>
          </cell>
          <cell r="J35">
            <v>130</v>
          </cell>
        </row>
        <row r="36">
          <cell r="B36">
            <v>54</v>
          </cell>
          <cell r="C36" t="str">
            <v>อิปัน</v>
          </cell>
          <cell r="D36" t="str">
            <v>พระแสง</v>
          </cell>
          <cell r="E36" t="str">
            <v>อำเภอพระแสง</v>
          </cell>
          <cell r="F36" t="str">
            <v>4826II</v>
          </cell>
          <cell r="G36">
            <v>127</v>
          </cell>
          <cell r="H36">
            <v>38</v>
          </cell>
          <cell r="I36" t="str">
            <v>3-3-81</v>
          </cell>
          <cell r="J36">
            <v>160</v>
          </cell>
        </row>
        <row r="37">
          <cell r="B37">
            <v>55</v>
          </cell>
          <cell r="C37" t="str">
            <v>อิปัน</v>
          </cell>
          <cell r="D37" t="str">
            <v>พระแสง</v>
          </cell>
          <cell r="E37" t="str">
            <v>อำเภอพระแสง</v>
          </cell>
          <cell r="F37" t="str">
            <v>4826II</v>
          </cell>
          <cell r="G37">
            <v>127</v>
          </cell>
          <cell r="H37">
            <v>39</v>
          </cell>
          <cell r="I37" t="str">
            <v>7-1-23</v>
          </cell>
          <cell r="J37">
            <v>180</v>
          </cell>
        </row>
        <row r="38">
          <cell r="B38">
            <v>56</v>
          </cell>
          <cell r="C38" t="str">
            <v>อิปัน</v>
          </cell>
          <cell r="D38" t="str">
            <v>พระแสง</v>
          </cell>
          <cell r="E38" t="str">
            <v>อำเภอพระแสง</v>
          </cell>
          <cell r="F38" t="str">
            <v>4826II</v>
          </cell>
          <cell r="G38">
            <v>127</v>
          </cell>
          <cell r="H38">
            <v>40</v>
          </cell>
          <cell r="I38" t="str">
            <v>3-1-67</v>
          </cell>
          <cell r="J38">
            <v>180</v>
          </cell>
        </row>
        <row r="39">
          <cell r="B39">
            <v>57</v>
          </cell>
          <cell r="C39" t="str">
            <v>อิปัน</v>
          </cell>
          <cell r="D39" t="str">
            <v>พระแสง</v>
          </cell>
          <cell r="E39" t="str">
            <v>อำเภอพระแสง</v>
          </cell>
          <cell r="F39" t="str">
            <v>4826II</v>
          </cell>
          <cell r="G39">
            <v>127</v>
          </cell>
          <cell r="H39">
            <v>41</v>
          </cell>
          <cell r="I39" t="str">
            <v>1-3-55</v>
          </cell>
          <cell r="J39">
            <v>280</v>
          </cell>
        </row>
        <row r="40">
          <cell r="B40">
            <v>59</v>
          </cell>
          <cell r="C40" t="str">
            <v>อิปัน</v>
          </cell>
          <cell r="D40" t="str">
            <v>พระแสง</v>
          </cell>
          <cell r="E40" t="str">
            <v>อำเภอพระแสง</v>
          </cell>
          <cell r="F40" t="str">
            <v>4826II</v>
          </cell>
          <cell r="G40">
            <v>127</v>
          </cell>
          <cell r="H40">
            <v>43</v>
          </cell>
          <cell r="I40" t="str">
            <v>13-3-40</v>
          </cell>
          <cell r="J40">
            <v>180</v>
          </cell>
        </row>
        <row r="41">
          <cell r="B41">
            <v>60</v>
          </cell>
          <cell r="C41" t="str">
            <v>อิปัน</v>
          </cell>
          <cell r="D41" t="str">
            <v>พระแสง</v>
          </cell>
          <cell r="E41" t="str">
            <v>อำเภอพระแสง</v>
          </cell>
          <cell r="F41" t="str">
            <v>4826II</v>
          </cell>
          <cell r="G41">
            <v>127</v>
          </cell>
          <cell r="H41">
            <v>44</v>
          </cell>
          <cell r="I41" t="str">
            <v>18-0-19</v>
          </cell>
          <cell r="J41">
            <v>150</v>
          </cell>
        </row>
        <row r="42">
          <cell r="B42">
            <v>61</v>
          </cell>
          <cell r="C42" t="str">
            <v>อิปัน</v>
          </cell>
          <cell r="D42" t="str">
            <v>พระแสง</v>
          </cell>
          <cell r="E42" t="str">
            <v>อำเภอพระแสง</v>
          </cell>
          <cell r="F42" t="str">
            <v>4826II</v>
          </cell>
          <cell r="G42">
            <v>127</v>
          </cell>
          <cell r="H42">
            <v>45</v>
          </cell>
          <cell r="I42" t="str">
            <v>5-2-85</v>
          </cell>
          <cell r="J42">
            <v>210</v>
          </cell>
        </row>
        <row r="43">
          <cell r="B43">
            <v>62</v>
          </cell>
          <cell r="C43" t="str">
            <v>อิปัน</v>
          </cell>
          <cell r="D43" t="str">
            <v>พระแสง</v>
          </cell>
          <cell r="E43" t="str">
            <v>อำเภอพระแสง</v>
          </cell>
          <cell r="F43" t="str">
            <v>4826II</v>
          </cell>
          <cell r="G43">
            <v>127</v>
          </cell>
          <cell r="H43">
            <v>46</v>
          </cell>
          <cell r="I43" t="str">
            <v>17-0-6</v>
          </cell>
          <cell r="J43">
            <v>130</v>
          </cell>
        </row>
        <row r="44">
          <cell r="B44">
            <v>63</v>
          </cell>
          <cell r="C44" t="str">
            <v>อิปัน</v>
          </cell>
          <cell r="D44" t="str">
            <v>พระแสง</v>
          </cell>
          <cell r="E44" t="str">
            <v>อำเภอพระแสง</v>
          </cell>
          <cell r="F44" t="str">
            <v>4826II</v>
          </cell>
          <cell r="G44">
            <v>127</v>
          </cell>
          <cell r="H44">
            <v>47</v>
          </cell>
          <cell r="I44" t="str">
            <v>5-1-36</v>
          </cell>
          <cell r="J44">
            <v>150</v>
          </cell>
        </row>
        <row r="45">
          <cell r="B45">
            <v>64</v>
          </cell>
          <cell r="C45" t="str">
            <v>อิปัน</v>
          </cell>
          <cell r="D45" t="str">
            <v>พระแสง</v>
          </cell>
          <cell r="E45" t="str">
            <v>อำเภอพระแสง</v>
          </cell>
          <cell r="F45" t="str">
            <v>4826II</v>
          </cell>
          <cell r="G45">
            <v>127</v>
          </cell>
          <cell r="H45">
            <v>48</v>
          </cell>
          <cell r="I45" t="str">
            <v>14-1-67</v>
          </cell>
          <cell r="J45">
            <v>100</v>
          </cell>
        </row>
        <row r="46">
          <cell r="B46">
            <v>65</v>
          </cell>
          <cell r="C46" t="str">
            <v>อิปัน</v>
          </cell>
          <cell r="D46" t="str">
            <v>พระแสง</v>
          </cell>
          <cell r="E46" t="str">
            <v>อำเภอพระแสง</v>
          </cell>
          <cell r="F46" t="str">
            <v>4826II</v>
          </cell>
          <cell r="G46">
            <v>127</v>
          </cell>
          <cell r="H46">
            <v>49</v>
          </cell>
          <cell r="I46" t="str">
            <v>0-2-65</v>
          </cell>
          <cell r="J46">
            <v>280</v>
          </cell>
        </row>
        <row r="47">
          <cell r="B47">
            <v>70</v>
          </cell>
          <cell r="C47" t="str">
            <v>อิปัน</v>
          </cell>
          <cell r="D47" t="str">
            <v>พระแสง</v>
          </cell>
          <cell r="E47" t="str">
            <v>อำเภอพระแสง</v>
          </cell>
          <cell r="F47" t="str">
            <v>4826II</v>
          </cell>
          <cell r="G47">
            <v>127</v>
          </cell>
          <cell r="H47">
            <v>55</v>
          </cell>
          <cell r="I47" t="str">
            <v>3-0-46</v>
          </cell>
          <cell r="J47">
            <v>100</v>
          </cell>
        </row>
        <row r="48">
          <cell r="B48">
            <v>73</v>
          </cell>
          <cell r="C48" t="str">
            <v>อิปัน</v>
          </cell>
          <cell r="D48" t="str">
            <v>พระแสง</v>
          </cell>
          <cell r="E48" t="str">
            <v>อำเภอพระแสง</v>
          </cell>
          <cell r="F48" t="str">
            <v>4826II</v>
          </cell>
          <cell r="G48">
            <v>127</v>
          </cell>
          <cell r="H48">
            <v>59</v>
          </cell>
          <cell r="I48" t="str">
            <v>6-1-12</v>
          </cell>
          <cell r="J48">
            <v>150</v>
          </cell>
        </row>
        <row r="49">
          <cell r="B49">
            <v>75</v>
          </cell>
          <cell r="C49" t="str">
            <v>อิปัน</v>
          </cell>
          <cell r="D49" t="str">
            <v>พระแสง</v>
          </cell>
          <cell r="E49" t="str">
            <v>อำเภอพระแสง</v>
          </cell>
          <cell r="F49" t="str">
            <v>4826II</v>
          </cell>
          <cell r="G49">
            <v>127</v>
          </cell>
          <cell r="H49">
            <v>62</v>
          </cell>
          <cell r="I49" t="str">
            <v>15-3-63</v>
          </cell>
          <cell r="J49">
            <v>210</v>
          </cell>
        </row>
        <row r="50">
          <cell r="B50">
            <v>76</v>
          </cell>
          <cell r="C50" t="str">
            <v>อิปัน</v>
          </cell>
          <cell r="D50" t="str">
            <v>พระแสง</v>
          </cell>
          <cell r="E50" t="str">
            <v>อำเภอพระแสง</v>
          </cell>
          <cell r="F50" t="str">
            <v>4826II</v>
          </cell>
          <cell r="G50">
            <v>127</v>
          </cell>
          <cell r="H50">
            <v>63</v>
          </cell>
          <cell r="I50" t="str">
            <v>5-2-26</v>
          </cell>
          <cell r="J50">
            <v>180</v>
          </cell>
        </row>
        <row r="51">
          <cell r="B51">
            <v>78</v>
          </cell>
          <cell r="C51" t="str">
            <v>อิปัน</v>
          </cell>
          <cell r="D51" t="str">
            <v>พระแสง</v>
          </cell>
          <cell r="E51" t="str">
            <v>อำเภอพระแสง</v>
          </cell>
          <cell r="F51" t="str">
            <v>4826II</v>
          </cell>
          <cell r="G51">
            <v>127</v>
          </cell>
          <cell r="H51">
            <v>66</v>
          </cell>
          <cell r="I51" t="str">
            <v>3-0-63</v>
          </cell>
          <cell r="J51">
            <v>130</v>
          </cell>
        </row>
        <row r="52">
          <cell r="B52">
            <v>81</v>
          </cell>
          <cell r="C52" t="str">
            <v>อิปัน</v>
          </cell>
          <cell r="D52" t="str">
            <v>พระแสง</v>
          </cell>
          <cell r="E52" t="str">
            <v>อำเภอพระแสง</v>
          </cell>
          <cell r="F52" t="str">
            <v>4826II</v>
          </cell>
          <cell r="G52">
            <v>127</v>
          </cell>
          <cell r="H52">
            <v>69</v>
          </cell>
          <cell r="I52" t="str">
            <v>7-1-20</v>
          </cell>
          <cell r="J52">
            <v>100</v>
          </cell>
        </row>
        <row r="53">
          <cell r="B53">
            <v>82</v>
          </cell>
          <cell r="C53" t="str">
            <v>อิปัน</v>
          </cell>
          <cell r="D53" t="str">
            <v>พระแสง</v>
          </cell>
          <cell r="E53" t="str">
            <v>อำเภอพระแสง</v>
          </cell>
          <cell r="F53" t="str">
            <v>4826II</v>
          </cell>
          <cell r="G53">
            <v>127</v>
          </cell>
          <cell r="H53">
            <v>71</v>
          </cell>
          <cell r="I53" t="str">
            <v>24-3-13</v>
          </cell>
          <cell r="J53">
            <v>100</v>
          </cell>
        </row>
        <row r="54">
          <cell r="B54">
            <v>84</v>
          </cell>
          <cell r="C54" t="str">
            <v>อิปัน</v>
          </cell>
          <cell r="D54" t="str">
            <v>พระแสง</v>
          </cell>
          <cell r="E54" t="str">
            <v>อำเภอพระแสง</v>
          </cell>
          <cell r="F54" t="str">
            <v>4826II</v>
          </cell>
          <cell r="G54">
            <v>113</v>
          </cell>
          <cell r="H54">
            <v>9</v>
          </cell>
          <cell r="I54" t="str">
            <v>7-1-40</v>
          </cell>
          <cell r="J54">
            <v>210</v>
          </cell>
        </row>
        <row r="55">
          <cell r="B55">
            <v>85</v>
          </cell>
          <cell r="C55" t="str">
            <v>อิปัน</v>
          </cell>
          <cell r="D55" t="str">
            <v>พระแสง</v>
          </cell>
          <cell r="E55" t="str">
            <v>อำเภอพระแสง</v>
          </cell>
          <cell r="F55" t="str">
            <v>4826II</v>
          </cell>
          <cell r="G55">
            <v>113</v>
          </cell>
          <cell r="H55">
            <v>10</v>
          </cell>
          <cell r="I55" t="str">
            <v>5-2-60</v>
          </cell>
          <cell r="J55">
            <v>180</v>
          </cell>
        </row>
        <row r="56">
          <cell r="B56">
            <v>86</v>
          </cell>
          <cell r="C56" t="str">
            <v>อิปัน</v>
          </cell>
          <cell r="D56" t="str">
            <v>พระแสง</v>
          </cell>
          <cell r="E56" t="str">
            <v>อำเภอพระแสง</v>
          </cell>
          <cell r="F56" t="str">
            <v>4826II</v>
          </cell>
          <cell r="G56">
            <v>113</v>
          </cell>
          <cell r="H56">
            <v>15</v>
          </cell>
          <cell r="I56" t="str">
            <v>3-1-13</v>
          </cell>
          <cell r="J56">
            <v>100</v>
          </cell>
        </row>
        <row r="57">
          <cell r="B57">
            <v>87</v>
          </cell>
          <cell r="C57" t="str">
            <v>อิปัน</v>
          </cell>
          <cell r="D57" t="str">
            <v>พระแสง</v>
          </cell>
          <cell r="E57" t="str">
            <v>อำเภอพระแสง</v>
          </cell>
          <cell r="F57" t="str">
            <v>4826II</v>
          </cell>
          <cell r="G57">
            <v>113</v>
          </cell>
          <cell r="H57">
            <v>16</v>
          </cell>
          <cell r="I57" t="str">
            <v>8-1-86</v>
          </cell>
          <cell r="J57">
            <v>100</v>
          </cell>
        </row>
        <row r="58">
          <cell r="B58">
            <v>88</v>
          </cell>
          <cell r="C58" t="str">
            <v>อิปัน</v>
          </cell>
          <cell r="D58" t="str">
            <v>พระแสง</v>
          </cell>
          <cell r="E58" t="str">
            <v>อำเภอพระแสง</v>
          </cell>
          <cell r="F58" t="str">
            <v>4826II</v>
          </cell>
          <cell r="G58">
            <v>113</v>
          </cell>
          <cell r="H58">
            <v>20</v>
          </cell>
          <cell r="I58" t="str">
            <v>13-2-83</v>
          </cell>
          <cell r="J58">
            <v>100</v>
          </cell>
        </row>
        <row r="59">
          <cell r="B59">
            <v>89</v>
          </cell>
          <cell r="C59" t="str">
            <v>อิปัน</v>
          </cell>
          <cell r="D59" t="str">
            <v>พระแสง</v>
          </cell>
          <cell r="E59" t="str">
            <v>อำเภอพระแสง</v>
          </cell>
          <cell r="F59" t="str">
            <v>4826II</v>
          </cell>
          <cell r="G59">
            <v>113</v>
          </cell>
          <cell r="H59">
            <v>21</v>
          </cell>
          <cell r="I59" t="str">
            <v>12-3-97</v>
          </cell>
          <cell r="J59">
            <v>150</v>
          </cell>
        </row>
        <row r="60">
          <cell r="B60">
            <v>90</v>
          </cell>
          <cell r="C60" t="str">
            <v>อิปัน</v>
          </cell>
          <cell r="D60" t="str">
            <v>พระแสง</v>
          </cell>
          <cell r="E60" t="str">
            <v>อำเภอพระแสง</v>
          </cell>
          <cell r="F60" t="str">
            <v>4826II</v>
          </cell>
          <cell r="G60">
            <v>113</v>
          </cell>
          <cell r="H60">
            <v>22</v>
          </cell>
          <cell r="I60" t="str">
            <v>5-0-40</v>
          </cell>
          <cell r="J60">
            <v>210</v>
          </cell>
        </row>
        <row r="61">
          <cell r="B61">
            <v>91</v>
          </cell>
          <cell r="C61" t="str">
            <v>อิปัน</v>
          </cell>
          <cell r="D61" t="str">
            <v>พระแสง</v>
          </cell>
          <cell r="E61" t="str">
            <v>อำเภอพระแสง</v>
          </cell>
          <cell r="F61" t="str">
            <v>4826II</v>
          </cell>
          <cell r="G61">
            <v>113</v>
          </cell>
          <cell r="H61">
            <v>24</v>
          </cell>
          <cell r="I61" t="str">
            <v>8-0-23</v>
          </cell>
          <cell r="J61">
            <v>100</v>
          </cell>
        </row>
        <row r="62">
          <cell r="B62">
            <v>93</v>
          </cell>
          <cell r="C62" t="str">
            <v>อิปัน</v>
          </cell>
          <cell r="D62" t="str">
            <v>พระแสง</v>
          </cell>
          <cell r="E62" t="str">
            <v>อำเภอพระแสง</v>
          </cell>
          <cell r="F62" t="str">
            <v>4826II</v>
          </cell>
          <cell r="G62">
            <v>113</v>
          </cell>
          <cell r="H62">
            <v>26</v>
          </cell>
          <cell r="I62" t="str">
            <v>4-0-46</v>
          </cell>
          <cell r="J62">
            <v>180</v>
          </cell>
        </row>
        <row r="63">
          <cell r="B63">
            <v>94</v>
          </cell>
          <cell r="C63" t="str">
            <v>อิปัน</v>
          </cell>
          <cell r="D63" t="str">
            <v>พระแสง</v>
          </cell>
          <cell r="E63" t="str">
            <v>อำเภอพระแสง</v>
          </cell>
          <cell r="F63" t="str">
            <v>4826II</v>
          </cell>
          <cell r="G63">
            <v>113</v>
          </cell>
          <cell r="H63">
            <v>27</v>
          </cell>
          <cell r="I63" t="str">
            <v>20-0-80</v>
          </cell>
          <cell r="J63">
            <v>130</v>
          </cell>
        </row>
        <row r="64">
          <cell r="B64">
            <v>95</v>
          </cell>
          <cell r="C64" t="str">
            <v>อิปัน</v>
          </cell>
          <cell r="D64" t="str">
            <v>พระแสง</v>
          </cell>
          <cell r="E64" t="str">
            <v>อำเภอพระแสง</v>
          </cell>
          <cell r="F64" t="str">
            <v>4826II</v>
          </cell>
          <cell r="G64">
            <v>113</v>
          </cell>
          <cell r="H64">
            <v>32</v>
          </cell>
          <cell r="I64" t="str">
            <v>5-0-56</v>
          </cell>
          <cell r="J64">
            <v>130</v>
          </cell>
        </row>
        <row r="65">
          <cell r="B65">
            <v>96</v>
          </cell>
          <cell r="C65" t="str">
            <v>อิปัน</v>
          </cell>
          <cell r="D65" t="str">
            <v>พระแสง</v>
          </cell>
          <cell r="E65" t="str">
            <v>อำเภอพระแสง</v>
          </cell>
          <cell r="F65" t="str">
            <v>4826II</v>
          </cell>
          <cell r="G65">
            <v>113</v>
          </cell>
          <cell r="H65">
            <v>34</v>
          </cell>
          <cell r="I65" t="str">
            <v>5-0-26</v>
          </cell>
          <cell r="J65">
            <v>130</v>
          </cell>
        </row>
        <row r="66">
          <cell r="B66">
            <v>97</v>
          </cell>
          <cell r="C66" t="str">
            <v>อิปัน</v>
          </cell>
          <cell r="D66" t="str">
            <v>พระแสง</v>
          </cell>
          <cell r="E66" t="str">
            <v>อำเภอพระแสง</v>
          </cell>
          <cell r="F66" t="str">
            <v>4826II</v>
          </cell>
          <cell r="G66">
            <v>113</v>
          </cell>
          <cell r="H66">
            <v>40</v>
          </cell>
          <cell r="I66" t="str">
            <v>3-0-17</v>
          </cell>
          <cell r="J66">
            <v>250</v>
          </cell>
        </row>
        <row r="67">
          <cell r="B67">
            <v>98</v>
          </cell>
          <cell r="C67" t="str">
            <v>อิปัน</v>
          </cell>
          <cell r="D67" t="str">
            <v>พระแสง</v>
          </cell>
          <cell r="E67" t="str">
            <v>อำเภอพระแสง</v>
          </cell>
          <cell r="F67" t="str">
            <v>4826II</v>
          </cell>
          <cell r="G67">
            <v>113</v>
          </cell>
          <cell r="H67">
            <v>43</v>
          </cell>
          <cell r="I67" t="str">
            <v>6-0-80</v>
          </cell>
          <cell r="J67">
            <v>210</v>
          </cell>
        </row>
        <row r="68">
          <cell r="B68">
            <v>99</v>
          </cell>
          <cell r="C68" t="str">
            <v>อิปัน</v>
          </cell>
          <cell r="D68" t="str">
            <v>พระแสง</v>
          </cell>
          <cell r="E68" t="str">
            <v>อำเภอพระแสง</v>
          </cell>
          <cell r="F68" t="str">
            <v>4826II</v>
          </cell>
          <cell r="G68">
            <v>113</v>
          </cell>
          <cell r="H68">
            <v>49</v>
          </cell>
          <cell r="I68" t="str">
            <v>9-2-60</v>
          </cell>
          <cell r="J68">
            <v>100</v>
          </cell>
        </row>
        <row r="69">
          <cell r="B69">
            <v>100</v>
          </cell>
          <cell r="C69" t="str">
            <v>อิปัน</v>
          </cell>
          <cell r="D69" t="str">
            <v>พระแสง</v>
          </cell>
          <cell r="E69" t="str">
            <v>อำเภอพระแสง</v>
          </cell>
          <cell r="F69" t="str">
            <v>4826II</v>
          </cell>
          <cell r="G69">
            <v>113</v>
          </cell>
          <cell r="H69">
            <v>51</v>
          </cell>
          <cell r="I69" t="str">
            <v>24-0-76</v>
          </cell>
          <cell r="J69">
            <v>100</v>
          </cell>
        </row>
        <row r="70">
          <cell r="B70">
            <v>101</v>
          </cell>
          <cell r="C70" t="str">
            <v>อิปัน</v>
          </cell>
          <cell r="D70" t="str">
            <v>พระแสง</v>
          </cell>
          <cell r="E70" t="str">
            <v>อำเภอพระแสง</v>
          </cell>
          <cell r="F70" t="str">
            <v>4826II</v>
          </cell>
          <cell r="G70">
            <v>113</v>
          </cell>
          <cell r="H70">
            <v>53</v>
          </cell>
          <cell r="I70" t="str">
            <v>10-3-23</v>
          </cell>
          <cell r="J70">
            <v>100</v>
          </cell>
        </row>
        <row r="71">
          <cell r="B71">
            <v>102</v>
          </cell>
          <cell r="C71" t="str">
            <v>อิปัน</v>
          </cell>
          <cell r="D71" t="str">
            <v>พระแสง</v>
          </cell>
          <cell r="E71" t="str">
            <v>อำเภอพระแสง</v>
          </cell>
          <cell r="F71" t="str">
            <v>4826II</v>
          </cell>
          <cell r="G71">
            <v>113</v>
          </cell>
          <cell r="H71">
            <v>54</v>
          </cell>
          <cell r="I71" t="str">
            <v>5-0-80</v>
          </cell>
          <cell r="J71">
            <v>100</v>
          </cell>
        </row>
        <row r="72">
          <cell r="B72">
            <v>103</v>
          </cell>
          <cell r="C72" t="str">
            <v>อิปัน</v>
          </cell>
          <cell r="D72" t="str">
            <v>พระแสง</v>
          </cell>
          <cell r="E72" t="str">
            <v>อำเภอพระแสง</v>
          </cell>
          <cell r="F72" t="str">
            <v>4826II</v>
          </cell>
          <cell r="G72">
            <v>113</v>
          </cell>
          <cell r="H72">
            <v>57</v>
          </cell>
          <cell r="I72" t="str">
            <v>35-1-20</v>
          </cell>
          <cell r="J72">
            <v>130</v>
          </cell>
        </row>
        <row r="73">
          <cell r="B73">
            <v>104</v>
          </cell>
          <cell r="C73" t="str">
            <v>อิปัน</v>
          </cell>
          <cell r="D73" t="str">
            <v>พระแสง</v>
          </cell>
          <cell r="E73" t="str">
            <v>อำเภอพระแสง</v>
          </cell>
          <cell r="F73" t="str">
            <v>4826II</v>
          </cell>
          <cell r="G73">
            <v>113</v>
          </cell>
          <cell r="H73">
            <v>59</v>
          </cell>
          <cell r="I73" t="str">
            <v>0-2-33</v>
          </cell>
          <cell r="J73">
            <v>100</v>
          </cell>
        </row>
        <row r="74">
          <cell r="B74">
            <v>106</v>
          </cell>
          <cell r="C74" t="str">
            <v>อิปัน</v>
          </cell>
          <cell r="D74" t="str">
            <v>พระแสง</v>
          </cell>
          <cell r="E74" t="str">
            <v>อำเภอพระแสง</v>
          </cell>
          <cell r="F74" t="str">
            <v>4826III</v>
          </cell>
          <cell r="G74">
            <v>130</v>
          </cell>
          <cell r="H74">
            <v>2</v>
          </cell>
          <cell r="I74" t="str">
            <v>0-2-33</v>
          </cell>
          <cell r="J74">
            <v>100</v>
          </cell>
        </row>
        <row r="75">
          <cell r="B75">
            <v>107</v>
          </cell>
          <cell r="C75" t="str">
            <v>อิปัน</v>
          </cell>
          <cell r="D75" t="str">
            <v>พระแสง</v>
          </cell>
          <cell r="E75" t="str">
            <v>อำเภอพระแสง</v>
          </cell>
          <cell r="F75" t="str">
            <v>4826III</v>
          </cell>
          <cell r="G75">
            <v>130</v>
          </cell>
          <cell r="H75">
            <v>3</v>
          </cell>
          <cell r="I75" t="str">
            <v>2-0-62</v>
          </cell>
          <cell r="J75">
            <v>100</v>
          </cell>
        </row>
        <row r="76">
          <cell r="B76">
            <v>108</v>
          </cell>
          <cell r="C76" t="str">
            <v>อิปัน</v>
          </cell>
          <cell r="D76" t="str">
            <v>พระแสง</v>
          </cell>
          <cell r="E76" t="str">
            <v>อำเภอพระแสง</v>
          </cell>
          <cell r="F76" t="str">
            <v>4826III</v>
          </cell>
          <cell r="G76">
            <v>130</v>
          </cell>
          <cell r="H76">
            <v>4</v>
          </cell>
          <cell r="I76" t="str">
            <v>0-0-60</v>
          </cell>
          <cell r="J76">
            <v>280</v>
          </cell>
        </row>
        <row r="77">
          <cell r="B77">
            <v>109</v>
          </cell>
          <cell r="C77" t="str">
            <v>อิปัน</v>
          </cell>
          <cell r="D77" t="str">
            <v>พระแสง</v>
          </cell>
          <cell r="E77" t="str">
            <v>อำเภอพระแสง</v>
          </cell>
          <cell r="F77" t="str">
            <v>4826III</v>
          </cell>
          <cell r="G77">
            <v>130</v>
          </cell>
          <cell r="H77">
            <v>5</v>
          </cell>
          <cell r="I77" t="str">
            <v>21-0-72</v>
          </cell>
          <cell r="J77">
            <v>6000</v>
          </cell>
        </row>
        <row r="78">
          <cell r="B78">
            <v>110</v>
          </cell>
          <cell r="C78" t="str">
            <v>อิปัน</v>
          </cell>
          <cell r="D78" t="str">
            <v>พระแสง</v>
          </cell>
          <cell r="E78" t="str">
            <v>อำเภอพระแสง</v>
          </cell>
          <cell r="F78" t="str">
            <v>4826III</v>
          </cell>
          <cell r="G78">
            <v>130</v>
          </cell>
          <cell r="H78">
            <v>7</v>
          </cell>
          <cell r="I78" t="str">
            <v>3-2-68</v>
          </cell>
          <cell r="J78">
            <v>2200</v>
          </cell>
        </row>
        <row r="79">
          <cell r="B79">
            <v>111</v>
          </cell>
          <cell r="C79" t="str">
            <v>อิปัน</v>
          </cell>
          <cell r="D79" t="str">
            <v>พระแสง</v>
          </cell>
          <cell r="E79" t="str">
            <v>อำเภอพระแสง</v>
          </cell>
          <cell r="F79" t="str">
            <v>4826III</v>
          </cell>
          <cell r="G79">
            <v>130</v>
          </cell>
          <cell r="H79">
            <v>8</v>
          </cell>
          <cell r="I79" t="str">
            <v>6-3-26</v>
          </cell>
          <cell r="J79">
            <v>1900</v>
          </cell>
        </row>
        <row r="80">
          <cell r="B80">
            <v>112</v>
          </cell>
          <cell r="C80" t="str">
            <v>อิปัน</v>
          </cell>
          <cell r="D80" t="str">
            <v>พระแสง</v>
          </cell>
          <cell r="E80" t="str">
            <v>อำเภอพระแสง</v>
          </cell>
          <cell r="F80" t="str">
            <v>4826III</v>
          </cell>
          <cell r="G80">
            <v>130</v>
          </cell>
          <cell r="H80">
            <v>9</v>
          </cell>
          <cell r="I80" t="str">
            <v>22-0-2</v>
          </cell>
          <cell r="J80">
            <v>100</v>
          </cell>
        </row>
        <row r="81">
          <cell r="B81">
            <v>113</v>
          </cell>
          <cell r="C81" t="str">
            <v>อิปัน</v>
          </cell>
          <cell r="D81" t="str">
            <v>พระแสง</v>
          </cell>
          <cell r="E81" t="str">
            <v>อำเภอพระแสง</v>
          </cell>
          <cell r="F81" t="str">
            <v>4826III</v>
          </cell>
          <cell r="G81">
            <v>130</v>
          </cell>
          <cell r="H81">
            <v>10</v>
          </cell>
          <cell r="I81" t="str">
            <v>4-2-3</v>
          </cell>
          <cell r="J81">
            <v>2200</v>
          </cell>
        </row>
        <row r="82">
          <cell r="B82">
            <v>114</v>
          </cell>
          <cell r="C82" t="str">
            <v>อิปัน</v>
          </cell>
          <cell r="D82" t="str">
            <v>พระแสง</v>
          </cell>
          <cell r="E82" t="str">
            <v>อำเภอพระแสง</v>
          </cell>
          <cell r="F82" t="str">
            <v>4826III</v>
          </cell>
          <cell r="G82">
            <v>130</v>
          </cell>
          <cell r="H82">
            <v>11</v>
          </cell>
          <cell r="I82" t="str">
            <v>4-0-66</v>
          </cell>
          <cell r="J82">
            <v>2200</v>
          </cell>
        </row>
        <row r="83">
          <cell r="B83">
            <v>115</v>
          </cell>
          <cell r="C83" t="str">
            <v>อิปัน</v>
          </cell>
          <cell r="D83" t="str">
            <v>พระแสง</v>
          </cell>
          <cell r="E83" t="str">
            <v>อำเภอพระแสง</v>
          </cell>
          <cell r="F83" t="str">
            <v>4826III</v>
          </cell>
          <cell r="G83">
            <v>130</v>
          </cell>
          <cell r="H83">
            <v>12</v>
          </cell>
          <cell r="I83" t="str">
            <v>15-2-43</v>
          </cell>
          <cell r="J83">
            <v>100</v>
          </cell>
        </row>
        <row r="84">
          <cell r="B84">
            <v>117</v>
          </cell>
          <cell r="C84" t="str">
            <v>อิปัน</v>
          </cell>
          <cell r="D84" t="str">
            <v>พระแสง</v>
          </cell>
          <cell r="E84" t="str">
            <v>อำเภอพระแสง</v>
          </cell>
          <cell r="F84" t="str">
            <v>4826III</v>
          </cell>
          <cell r="G84">
            <v>130</v>
          </cell>
          <cell r="H84">
            <v>14</v>
          </cell>
          <cell r="I84" t="str">
            <v>0-0-80</v>
          </cell>
          <cell r="J84">
            <v>100</v>
          </cell>
        </row>
        <row r="85">
          <cell r="B85">
            <v>118</v>
          </cell>
          <cell r="C85" t="str">
            <v>อิปัน</v>
          </cell>
          <cell r="D85" t="str">
            <v>พระแสง</v>
          </cell>
          <cell r="E85" t="str">
            <v>อำเภอพระแสง</v>
          </cell>
          <cell r="F85" t="str">
            <v>4826III</v>
          </cell>
          <cell r="G85">
            <v>130</v>
          </cell>
          <cell r="H85">
            <v>15</v>
          </cell>
          <cell r="I85" t="str">
            <v>5-1-43</v>
          </cell>
          <cell r="J85">
            <v>2200</v>
          </cell>
        </row>
        <row r="86">
          <cell r="B86">
            <v>119</v>
          </cell>
          <cell r="C86" t="str">
            <v>อิปัน</v>
          </cell>
          <cell r="D86" t="str">
            <v>พระแสง</v>
          </cell>
          <cell r="E86" t="str">
            <v>อำเภอพระแสง</v>
          </cell>
          <cell r="F86" t="str">
            <v>4826III</v>
          </cell>
          <cell r="G86">
            <v>130</v>
          </cell>
          <cell r="H86">
            <v>20</v>
          </cell>
          <cell r="I86" t="str">
            <v>4-3-56</v>
          </cell>
          <cell r="J86">
            <v>100</v>
          </cell>
        </row>
        <row r="87">
          <cell r="B87">
            <v>120</v>
          </cell>
          <cell r="C87" t="str">
            <v>อิปัน</v>
          </cell>
          <cell r="D87" t="str">
            <v>พระแสง</v>
          </cell>
          <cell r="E87" t="str">
            <v>อำเภอพระแสง</v>
          </cell>
          <cell r="F87" t="str">
            <v>4826III</v>
          </cell>
          <cell r="G87">
            <v>130</v>
          </cell>
          <cell r="H87">
            <v>21</v>
          </cell>
          <cell r="I87" t="str">
            <v>4-0-3</v>
          </cell>
          <cell r="J87">
            <v>1900</v>
          </cell>
        </row>
        <row r="88">
          <cell r="B88">
            <v>121</v>
          </cell>
          <cell r="C88" t="str">
            <v>อิปัน</v>
          </cell>
          <cell r="D88" t="str">
            <v>พระแสง</v>
          </cell>
          <cell r="E88" t="str">
            <v>อำเภอพระแสง</v>
          </cell>
          <cell r="F88" t="str">
            <v>4826III</v>
          </cell>
          <cell r="G88">
            <v>130</v>
          </cell>
          <cell r="H88">
            <v>23</v>
          </cell>
          <cell r="I88" t="str">
            <v>4-0-46</v>
          </cell>
          <cell r="J88">
            <v>2200</v>
          </cell>
        </row>
        <row r="89">
          <cell r="B89">
            <v>122</v>
          </cell>
          <cell r="C89" t="str">
            <v>อิปัน</v>
          </cell>
          <cell r="D89" t="str">
            <v>พระแสง</v>
          </cell>
          <cell r="E89" t="str">
            <v>อำเภอพระแสง</v>
          </cell>
          <cell r="F89" t="str">
            <v>4826III</v>
          </cell>
          <cell r="G89">
            <v>130</v>
          </cell>
          <cell r="H89">
            <v>25</v>
          </cell>
          <cell r="I89" t="str">
            <v>2-0-9</v>
          </cell>
          <cell r="J89">
            <v>100</v>
          </cell>
        </row>
        <row r="90">
          <cell r="B90">
            <v>123</v>
          </cell>
          <cell r="C90" t="str">
            <v>อิปัน</v>
          </cell>
          <cell r="D90" t="str">
            <v>พระแสง</v>
          </cell>
          <cell r="E90" t="str">
            <v>อำเภอพระแสง</v>
          </cell>
          <cell r="F90" t="str">
            <v>4826III</v>
          </cell>
          <cell r="G90">
            <v>130</v>
          </cell>
          <cell r="H90">
            <v>28</v>
          </cell>
          <cell r="I90" t="str">
            <v>22-1-16</v>
          </cell>
          <cell r="J90">
            <v>130</v>
          </cell>
        </row>
        <row r="91">
          <cell r="B91">
            <v>124</v>
          </cell>
          <cell r="C91" t="str">
            <v>อิปัน</v>
          </cell>
          <cell r="D91" t="str">
            <v>พระแสง</v>
          </cell>
          <cell r="E91" t="str">
            <v>อำเภอพระแสง</v>
          </cell>
          <cell r="F91" t="str">
            <v>4826III</v>
          </cell>
          <cell r="G91">
            <v>130</v>
          </cell>
          <cell r="H91">
            <v>31</v>
          </cell>
          <cell r="I91" t="str">
            <v>6-0-26</v>
          </cell>
          <cell r="J91">
            <v>250</v>
          </cell>
        </row>
        <row r="92">
          <cell r="B92">
            <v>125</v>
          </cell>
          <cell r="C92" t="str">
            <v>อิปัน</v>
          </cell>
          <cell r="D92" t="str">
            <v>พระแสง</v>
          </cell>
          <cell r="E92" t="str">
            <v>อำเภอพระแสง</v>
          </cell>
          <cell r="F92" t="str">
            <v>4826III</v>
          </cell>
          <cell r="G92">
            <v>130</v>
          </cell>
          <cell r="H92">
            <v>32</v>
          </cell>
          <cell r="I92" t="str">
            <v>8-2-13</v>
          </cell>
          <cell r="J92">
            <v>100</v>
          </cell>
        </row>
        <row r="93">
          <cell r="B93">
            <v>126</v>
          </cell>
          <cell r="C93" t="str">
            <v>อิปัน</v>
          </cell>
          <cell r="D93" t="str">
            <v>พระแสง</v>
          </cell>
          <cell r="E93" t="str">
            <v>อำเภอพระแสง</v>
          </cell>
          <cell r="F93" t="str">
            <v>4826III</v>
          </cell>
          <cell r="G93">
            <v>130</v>
          </cell>
          <cell r="H93">
            <v>36</v>
          </cell>
          <cell r="I93" t="str">
            <v>10-3-69</v>
          </cell>
          <cell r="J93">
            <v>1900</v>
          </cell>
        </row>
        <row r="94">
          <cell r="B94">
            <v>127</v>
          </cell>
          <cell r="C94" t="str">
            <v>อิปัน</v>
          </cell>
          <cell r="D94" t="str">
            <v>พระแสง</v>
          </cell>
          <cell r="E94" t="str">
            <v>อำเภอพระแสง</v>
          </cell>
          <cell r="F94" t="str">
            <v>4826III</v>
          </cell>
          <cell r="G94">
            <v>130</v>
          </cell>
          <cell r="H94">
            <v>37</v>
          </cell>
          <cell r="I94" t="str">
            <v>6-2-53</v>
          </cell>
          <cell r="J94">
            <v>130</v>
          </cell>
        </row>
        <row r="95">
          <cell r="B95">
            <v>128</v>
          </cell>
          <cell r="C95" t="str">
            <v>อิปัน</v>
          </cell>
          <cell r="D95" t="str">
            <v>พระแสง</v>
          </cell>
          <cell r="E95" t="str">
            <v>อำเภอพระแสง</v>
          </cell>
          <cell r="F95" t="str">
            <v>4826III</v>
          </cell>
          <cell r="G95">
            <v>130</v>
          </cell>
          <cell r="H95">
            <v>38</v>
          </cell>
          <cell r="I95" t="str">
            <v>6-2-46</v>
          </cell>
          <cell r="J95">
            <v>1900</v>
          </cell>
        </row>
        <row r="96">
          <cell r="B96">
            <v>129</v>
          </cell>
          <cell r="C96" t="str">
            <v>อิปัน</v>
          </cell>
          <cell r="D96" t="str">
            <v>พระแสง</v>
          </cell>
          <cell r="E96" t="str">
            <v>อำเภอพระแสง</v>
          </cell>
          <cell r="F96" t="str">
            <v>4826II</v>
          </cell>
          <cell r="G96">
            <v>141</v>
          </cell>
          <cell r="H96">
            <v>7</v>
          </cell>
          <cell r="I96" t="str">
            <v>4-1-33</v>
          </cell>
          <cell r="J96">
            <v>100</v>
          </cell>
        </row>
        <row r="97">
          <cell r="B97">
            <v>130</v>
          </cell>
          <cell r="C97" t="str">
            <v>อิปัน</v>
          </cell>
          <cell r="D97" t="str">
            <v>พระแสง</v>
          </cell>
          <cell r="E97" t="str">
            <v>อำเภอพระแสง</v>
          </cell>
          <cell r="F97" t="str">
            <v>4826II</v>
          </cell>
          <cell r="G97">
            <v>141</v>
          </cell>
          <cell r="H97">
            <v>8</v>
          </cell>
          <cell r="I97" t="str">
            <v>4-0-52</v>
          </cell>
          <cell r="J97">
            <v>100</v>
          </cell>
        </row>
        <row r="98">
          <cell r="B98">
            <v>137</v>
          </cell>
          <cell r="C98" t="str">
            <v>อิปัน</v>
          </cell>
          <cell r="D98" t="str">
            <v>พระแสง</v>
          </cell>
          <cell r="E98" t="str">
            <v>อำเภอพระแสง</v>
          </cell>
          <cell r="F98" t="str">
            <v>4826III</v>
          </cell>
          <cell r="G98">
            <v>156</v>
          </cell>
          <cell r="H98">
            <v>197</v>
          </cell>
          <cell r="I98" t="str">
            <v>9-0-56</v>
          </cell>
          <cell r="J98">
            <v>100</v>
          </cell>
        </row>
        <row r="99">
          <cell r="B99">
            <v>141</v>
          </cell>
          <cell r="C99" t="str">
            <v>อิปัน</v>
          </cell>
          <cell r="D99" t="str">
            <v>พระแสง</v>
          </cell>
          <cell r="E99" t="str">
            <v>อำเภอพระแสง</v>
          </cell>
          <cell r="F99" t="str">
            <v>4826II</v>
          </cell>
          <cell r="G99">
            <v>156</v>
          </cell>
          <cell r="H99">
            <v>5</v>
          </cell>
          <cell r="I99" t="str">
            <v>6-1-33</v>
          </cell>
          <cell r="J99">
            <v>130</v>
          </cell>
        </row>
        <row r="100">
          <cell r="B100">
            <v>142</v>
          </cell>
          <cell r="C100" t="str">
            <v>อิปัน</v>
          </cell>
          <cell r="D100" t="str">
            <v>พระแสง</v>
          </cell>
          <cell r="E100" t="str">
            <v>อำเภอพระแสง</v>
          </cell>
          <cell r="F100" t="str">
            <v>4826II</v>
          </cell>
          <cell r="G100">
            <v>156</v>
          </cell>
          <cell r="H100">
            <v>7</v>
          </cell>
          <cell r="I100" t="str">
            <v>9-2-7</v>
          </cell>
          <cell r="J100">
            <v>150</v>
          </cell>
        </row>
        <row r="101">
          <cell r="B101">
            <v>154</v>
          </cell>
          <cell r="C101" t="str">
            <v>อิปัน</v>
          </cell>
          <cell r="D101" t="str">
            <v>พระแสง</v>
          </cell>
          <cell r="E101" t="str">
            <v>อำเภอพระแสง</v>
          </cell>
          <cell r="F101" t="str">
            <v>4826III</v>
          </cell>
          <cell r="G101">
            <v>156</v>
          </cell>
          <cell r="H101">
            <v>19</v>
          </cell>
          <cell r="I101" t="str">
            <v>3-2-27</v>
          </cell>
          <cell r="J101">
            <v>210</v>
          </cell>
        </row>
        <row r="102">
          <cell r="B102">
            <v>158</v>
          </cell>
          <cell r="C102" t="str">
            <v>อิปัน</v>
          </cell>
          <cell r="D102" t="str">
            <v>พระแสง</v>
          </cell>
          <cell r="E102" t="str">
            <v>อำเภอพระแสง</v>
          </cell>
          <cell r="F102" t="str">
            <v>4826II</v>
          </cell>
          <cell r="G102">
            <v>156</v>
          </cell>
          <cell r="H102">
            <v>23</v>
          </cell>
          <cell r="I102" t="str">
            <v>10-0-63</v>
          </cell>
          <cell r="J102">
            <v>130</v>
          </cell>
        </row>
        <row r="103">
          <cell r="B103">
            <v>164</v>
          </cell>
          <cell r="C103" t="str">
            <v>อิปัน</v>
          </cell>
          <cell r="D103" t="str">
            <v>พระแสง</v>
          </cell>
          <cell r="E103" t="str">
            <v>อำเภอพระแสง</v>
          </cell>
          <cell r="F103" t="str">
            <v>4826III</v>
          </cell>
          <cell r="G103">
            <v>130</v>
          </cell>
          <cell r="H103">
            <v>17</v>
          </cell>
          <cell r="I103" t="str">
            <v>8-3-7</v>
          </cell>
          <cell r="J103">
            <v>100</v>
          </cell>
        </row>
        <row r="104">
          <cell r="B104">
            <v>165</v>
          </cell>
          <cell r="C104" t="str">
            <v>อิปัน</v>
          </cell>
          <cell r="D104" t="str">
            <v>พระแสง</v>
          </cell>
          <cell r="E104" t="str">
            <v>อำเภอพระแสง</v>
          </cell>
          <cell r="F104" t="str">
            <v>4826III</v>
          </cell>
          <cell r="G104">
            <v>130</v>
          </cell>
          <cell r="H104">
            <v>22</v>
          </cell>
          <cell r="I104" t="str">
            <v>4-0-40</v>
          </cell>
          <cell r="J104">
            <v>1900</v>
          </cell>
        </row>
        <row r="105">
          <cell r="B105">
            <v>166</v>
          </cell>
          <cell r="C105" t="str">
            <v>อิปัน</v>
          </cell>
          <cell r="D105" t="str">
            <v>พระแสง</v>
          </cell>
          <cell r="E105" t="str">
            <v>อำเภอพระแสง</v>
          </cell>
          <cell r="F105" t="str">
            <v>4826III</v>
          </cell>
          <cell r="G105">
            <v>130</v>
          </cell>
          <cell r="H105">
            <v>24</v>
          </cell>
          <cell r="I105" t="str">
            <v>4-2-43</v>
          </cell>
          <cell r="J105">
            <v>100</v>
          </cell>
        </row>
        <row r="106">
          <cell r="B106">
            <v>167</v>
          </cell>
          <cell r="C106" t="str">
            <v>อิปัน</v>
          </cell>
          <cell r="D106" t="str">
            <v>พระแสง</v>
          </cell>
          <cell r="E106" t="str">
            <v>อำเภอพระแสง</v>
          </cell>
          <cell r="F106" t="str">
            <v>4826III</v>
          </cell>
          <cell r="G106">
            <v>130</v>
          </cell>
          <cell r="H106">
            <v>45</v>
          </cell>
          <cell r="I106" t="str">
            <v>28-1-10</v>
          </cell>
          <cell r="J106">
            <v>100</v>
          </cell>
        </row>
        <row r="107">
          <cell r="B107">
            <v>168</v>
          </cell>
          <cell r="C107" t="str">
            <v>อิปัน</v>
          </cell>
          <cell r="D107" t="str">
            <v>พระแสง</v>
          </cell>
          <cell r="E107" t="str">
            <v>อำเภอพระแสง</v>
          </cell>
          <cell r="F107" t="str">
            <v>4826III</v>
          </cell>
          <cell r="G107">
            <v>130</v>
          </cell>
          <cell r="H107">
            <v>46</v>
          </cell>
          <cell r="I107" t="str">
            <v>10-1-4</v>
          </cell>
          <cell r="J107">
            <v>100</v>
          </cell>
        </row>
        <row r="108">
          <cell r="B108">
            <v>171</v>
          </cell>
          <cell r="C108" t="str">
            <v>อิปัน</v>
          </cell>
          <cell r="D108" t="str">
            <v>พระแสง</v>
          </cell>
          <cell r="E108" t="str">
            <v>อำเภอพระแสง</v>
          </cell>
          <cell r="F108" t="str">
            <v>4826III</v>
          </cell>
          <cell r="G108">
            <v>130</v>
          </cell>
          <cell r="H108">
            <v>54</v>
          </cell>
          <cell r="I108" t="str">
            <v>4-1-93</v>
          </cell>
          <cell r="J108">
            <v>100</v>
          </cell>
        </row>
        <row r="109">
          <cell r="B109">
            <v>172</v>
          </cell>
          <cell r="C109" t="str">
            <v>อิปัน</v>
          </cell>
          <cell r="D109" t="str">
            <v>พระแสง</v>
          </cell>
          <cell r="E109" t="str">
            <v>อำเภอพระแสง</v>
          </cell>
          <cell r="F109" t="str">
            <v>4826III</v>
          </cell>
          <cell r="G109">
            <v>130</v>
          </cell>
          <cell r="H109">
            <v>56</v>
          </cell>
          <cell r="I109" t="str">
            <v>8-1-93</v>
          </cell>
          <cell r="J109">
            <v>100</v>
          </cell>
        </row>
        <row r="110">
          <cell r="B110">
            <v>174</v>
          </cell>
          <cell r="C110" t="str">
            <v>อิปัน</v>
          </cell>
          <cell r="D110" t="str">
            <v>พระแสง</v>
          </cell>
          <cell r="E110" t="str">
            <v>อำเภอพระแสง</v>
          </cell>
          <cell r="F110" t="str">
            <v>4826III</v>
          </cell>
          <cell r="G110">
            <v>130</v>
          </cell>
          <cell r="H110">
            <v>62</v>
          </cell>
          <cell r="I110" t="str">
            <v>10-1-10</v>
          </cell>
          <cell r="J110">
            <v>1150</v>
          </cell>
        </row>
        <row r="111">
          <cell r="B111">
            <v>176</v>
          </cell>
          <cell r="C111" t="str">
            <v>อิปัน</v>
          </cell>
          <cell r="D111" t="str">
            <v>พระแสง</v>
          </cell>
          <cell r="E111" t="str">
            <v>อำเภอพระแสง</v>
          </cell>
          <cell r="F111" t="str">
            <v>4826III</v>
          </cell>
          <cell r="G111">
            <v>130</v>
          </cell>
          <cell r="H111">
            <v>68</v>
          </cell>
          <cell r="I111" t="str">
            <v>0-2-85</v>
          </cell>
          <cell r="J111">
            <v>4550</v>
          </cell>
        </row>
        <row r="112">
          <cell r="B112">
            <v>177</v>
          </cell>
          <cell r="C112" t="str">
            <v>อิปัน</v>
          </cell>
          <cell r="D112" t="str">
            <v>พระแสง</v>
          </cell>
          <cell r="E112" t="str">
            <v>อำเภอพระแสง</v>
          </cell>
          <cell r="F112" t="str">
            <v>4826III</v>
          </cell>
          <cell r="G112">
            <v>130</v>
          </cell>
          <cell r="H112">
            <v>69</v>
          </cell>
          <cell r="I112" t="str">
            <v>15-3-70</v>
          </cell>
          <cell r="J112">
            <v>3300</v>
          </cell>
        </row>
        <row r="113">
          <cell r="B113">
            <v>182</v>
          </cell>
          <cell r="C113" t="str">
            <v>อิปัน</v>
          </cell>
          <cell r="D113" t="str">
            <v>พระแสง</v>
          </cell>
          <cell r="E113" t="str">
            <v>อำเภอพระแสง</v>
          </cell>
          <cell r="F113" t="str">
            <v>4826III</v>
          </cell>
          <cell r="G113">
            <v>130</v>
          </cell>
          <cell r="H113">
            <v>74</v>
          </cell>
          <cell r="I113" t="str">
            <v>12-0-73</v>
          </cell>
          <cell r="J113">
            <v>3300</v>
          </cell>
        </row>
        <row r="114">
          <cell r="B114">
            <v>183</v>
          </cell>
          <cell r="C114" t="str">
            <v>อิปัน</v>
          </cell>
          <cell r="D114" t="str">
            <v>พระแสง</v>
          </cell>
          <cell r="E114" t="str">
            <v>อำเภอพระแสง</v>
          </cell>
          <cell r="F114" t="str">
            <v>4826III</v>
          </cell>
          <cell r="G114">
            <v>130</v>
          </cell>
          <cell r="H114">
            <v>76</v>
          </cell>
          <cell r="I114" t="str">
            <v>21-0-43</v>
          </cell>
          <cell r="J114">
            <v>3300</v>
          </cell>
        </row>
        <row r="115">
          <cell r="B115">
            <v>184</v>
          </cell>
          <cell r="C115" t="str">
            <v>อิปัน</v>
          </cell>
          <cell r="D115" t="str">
            <v>พระแสง</v>
          </cell>
          <cell r="E115" t="str">
            <v>อำเภอพระแสง</v>
          </cell>
          <cell r="F115" t="str">
            <v>4826III</v>
          </cell>
          <cell r="G115">
            <v>130</v>
          </cell>
          <cell r="H115">
            <v>82</v>
          </cell>
          <cell r="I115" t="str">
            <v>10-2-81</v>
          </cell>
          <cell r="J115">
            <v>3300</v>
          </cell>
        </row>
        <row r="116">
          <cell r="B116">
            <v>185</v>
          </cell>
          <cell r="C116" t="str">
            <v>อิปัน</v>
          </cell>
          <cell r="D116" t="str">
            <v>พระแสง</v>
          </cell>
          <cell r="E116" t="str">
            <v>อำเภอพระแสง</v>
          </cell>
          <cell r="F116" t="str">
            <v>4826III</v>
          </cell>
          <cell r="G116">
            <v>130</v>
          </cell>
          <cell r="H116">
            <v>83</v>
          </cell>
          <cell r="I116" t="str">
            <v>10-2-81</v>
          </cell>
          <cell r="J116">
            <v>3300</v>
          </cell>
        </row>
        <row r="117">
          <cell r="B117">
            <v>188</v>
          </cell>
          <cell r="C117" t="str">
            <v>อิปัน</v>
          </cell>
          <cell r="D117" t="str">
            <v>พระแสง</v>
          </cell>
          <cell r="E117" t="str">
            <v>อำเภอพระแสง</v>
          </cell>
          <cell r="F117" t="str">
            <v>4826II</v>
          </cell>
          <cell r="G117">
            <v>127</v>
          </cell>
          <cell r="H117">
            <v>13</v>
          </cell>
          <cell r="I117" t="str">
            <v>4-2-8</v>
          </cell>
          <cell r="J117">
            <v>100</v>
          </cell>
        </row>
        <row r="118">
          <cell r="B118">
            <v>189</v>
          </cell>
          <cell r="C118" t="str">
            <v>อิปัน</v>
          </cell>
          <cell r="D118" t="str">
            <v>พระแสง</v>
          </cell>
          <cell r="E118" t="str">
            <v>อำเภอพระแสง</v>
          </cell>
          <cell r="F118" t="str">
            <v>4826II</v>
          </cell>
          <cell r="G118">
            <v>127</v>
          </cell>
          <cell r="H118">
            <v>14</v>
          </cell>
          <cell r="I118" t="str">
            <v>2-2-97</v>
          </cell>
          <cell r="J118">
            <v>100</v>
          </cell>
        </row>
        <row r="119">
          <cell r="B119">
            <v>191</v>
          </cell>
          <cell r="C119" t="str">
            <v>อิปัน</v>
          </cell>
          <cell r="D119" t="str">
            <v>พระแสง</v>
          </cell>
          <cell r="E119" t="str">
            <v>อำเภอพระแสง</v>
          </cell>
          <cell r="F119" t="str">
            <v>4826II</v>
          </cell>
          <cell r="G119">
            <v>127</v>
          </cell>
          <cell r="H119">
            <v>19</v>
          </cell>
          <cell r="I119" t="str">
            <v>0-2-63</v>
          </cell>
          <cell r="J119">
            <v>100</v>
          </cell>
        </row>
        <row r="120">
          <cell r="B120">
            <v>193</v>
          </cell>
          <cell r="C120" t="str">
            <v>อิปัน</v>
          </cell>
          <cell r="D120" t="str">
            <v>พระแสง</v>
          </cell>
          <cell r="E120" t="str">
            <v>อำเภอพระแสง</v>
          </cell>
          <cell r="F120" t="str">
            <v>4826II</v>
          </cell>
          <cell r="G120">
            <v>127</v>
          </cell>
          <cell r="H120">
            <v>21</v>
          </cell>
          <cell r="I120" t="str">
            <v>5-1-73</v>
          </cell>
          <cell r="J120">
            <v>210</v>
          </cell>
        </row>
        <row r="121">
          <cell r="B121">
            <v>194</v>
          </cell>
          <cell r="C121" t="str">
            <v>อิปัน</v>
          </cell>
          <cell r="D121" t="str">
            <v>พระแสง</v>
          </cell>
          <cell r="E121" t="str">
            <v>อำเภอพระแสง</v>
          </cell>
          <cell r="F121" t="str">
            <v>4826II</v>
          </cell>
          <cell r="G121">
            <v>127</v>
          </cell>
          <cell r="H121">
            <v>27</v>
          </cell>
          <cell r="I121" t="str">
            <v>6-1-73</v>
          </cell>
          <cell r="J121">
            <v>100</v>
          </cell>
        </row>
        <row r="122">
          <cell r="B122">
            <v>195</v>
          </cell>
          <cell r="C122" t="str">
            <v>อิปัน</v>
          </cell>
          <cell r="D122" t="str">
            <v>พระแสง</v>
          </cell>
          <cell r="E122" t="str">
            <v>อำเภอพระแสง</v>
          </cell>
          <cell r="F122" t="str">
            <v>4826II</v>
          </cell>
          <cell r="G122">
            <v>127</v>
          </cell>
          <cell r="H122">
            <v>29</v>
          </cell>
          <cell r="I122" t="str">
            <v>6-2-0</v>
          </cell>
          <cell r="J122">
            <v>100</v>
          </cell>
        </row>
        <row r="123">
          <cell r="B123">
            <v>196</v>
          </cell>
          <cell r="C123" t="str">
            <v>อิปัน</v>
          </cell>
          <cell r="D123" t="str">
            <v>พระแสง</v>
          </cell>
          <cell r="E123" t="str">
            <v>อำเภอพระแสง</v>
          </cell>
          <cell r="F123" t="str">
            <v>4826II</v>
          </cell>
          <cell r="G123">
            <v>127</v>
          </cell>
          <cell r="H123">
            <v>61</v>
          </cell>
          <cell r="I123" t="str">
            <v>7-1-87</v>
          </cell>
          <cell r="J123">
            <v>100</v>
          </cell>
        </row>
        <row r="124">
          <cell r="B124">
            <v>198</v>
          </cell>
          <cell r="C124" t="str">
            <v>อิปัน</v>
          </cell>
          <cell r="D124" t="str">
            <v>พระแสง</v>
          </cell>
          <cell r="E124" t="str">
            <v>อำเภอพระแสง</v>
          </cell>
          <cell r="F124" t="str">
            <v>4826II</v>
          </cell>
          <cell r="G124">
            <v>127</v>
          </cell>
          <cell r="H124">
            <v>77</v>
          </cell>
          <cell r="I124" t="str">
            <v>0-0-9</v>
          </cell>
          <cell r="J124">
            <v>100</v>
          </cell>
        </row>
        <row r="125">
          <cell r="B125">
            <v>199</v>
          </cell>
          <cell r="C125" t="str">
            <v>อิปัน</v>
          </cell>
          <cell r="D125" t="str">
            <v>พระแสง</v>
          </cell>
          <cell r="E125" t="str">
            <v>อำเภอพระแสง</v>
          </cell>
          <cell r="F125" t="str">
            <v>4826II</v>
          </cell>
          <cell r="G125">
            <v>127</v>
          </cell>
          <cell r="H125">
            <v>78</v>
          </cell>
          <cell r="I125" t="str">
            <v>5-2-77</v>
          </cell>
          <cell r="J125">
            <v>100</v>
          </cell>
        </row>
        <row r="126">
          <cell r="B126">
            <v>200</v>
          </cell>
          <cell r="C126" t="str">
            <v>อิปัน</v>
          </cell>
          <cell r="D126" t="str">
            <v>พระแสง</v>
          </cell>
          <cell r="E126" t="str">
            <v>อำเภอพระแสง</v>
          </cell>
          <cell r="F126" t="str">
            <v>4826II</v>
          </cell>
          <cell r="G126">
            <v>127</v>
          </cell>
          <cell r="H126">
            <v>79</v>
          </cell>
          <cell r="I126" t="str">
            <v>5-2-48</v>
          </cell>
          <cell r="J126">
            <v>1700</v>
          </cell>
        </row>
        <row r="127">
          <cell r="B127">
            <v>201</v>
          </cell>
          <cell r="C127" t="str">
            <v>อิปัน</v>
          </cell>
          <cell r="D127" t="str">
            <v>พระแสง</v>
          </cell>
          <cell r="E127" t="str">
            <v>อำเภอพระแสง</v>
          </cell>
          <cell r="F127" t="str">
            <v>4826II</v>
          </cell>
          <cell r="G127">
            <v>127</v>
          </cell>
          <cell r="H127">
            <v>80</v>
          </cell>
          <cell r="I127" t="str">
            <v>9-0-27</v>
          </cell>
          <cell r="J127">
            <v>100</v>
          </cell>
        </row>
        <row r="128">
          <cell r="B128">
            <v>202</v>
          </cell>
          <cell r="C128" t="str">
            <v>อิปัน</v>
          </cell>
          <cell r="D128" t="str">
            <v>พระแสง</v>
          </cell>
          <cell r="E128" t="str">
            <v>อำเภอพระแสง</v>
          </cell>
          <cell r="F128" t="str">
            <v>4826II</v>
          </cell>
          <cell r="G128">
            <v>127</v>
          </cell>
          <cell r="H128">
            <v>81</v>
          </cell>
          <cell r="I128" t="str">
            <v>10-3-69</v>
          </cell>
          <cell r="J128">
            <v>100</v>
          </cell>
        </row>
        <row r="129">
          <cell r="B129">
            <v>204</v>
          </cell>
          <cell r="C129" t="str">
            <v>อิปัน</v>
          </cell>
          <cell r="D129" t="str">
            <v>พระแสง</v>
          </cell>
          <cell r="E129" t="str">
            <v>อำเภอพระแสง</v>
          </cell>
          <cell r="F129" t="str">
            <v>4826II</v>
          </cell>
          <cell r="G129">
            <v>127</v>
          </cell>
          <cell r="H129">
            <v>83</v>
          </cell>
          <cell r="I129" t="str">
            <v>10-2-60</v>
          </cell>
          <cell r="J129">
            <v>1200</v>
          </cell>
        </row>
        <row r="130">
          <cell r="B130">
            <v>205</v>
          </cell>
          <cell r="C130" t="str">
            <v>อิปัน</v>
          </cell>
          <cell r="D130" t="str">
            <v>พระแสง</v>
          </cell>
          <cell r="E130" t="str">
            <v>อำเภอพระแสง</v>
          </cell>
          <cell r="F130" t="str">
            <v>4826II</v>
          </cell>
          <cell r="G130">
            <v>127</v>
          </cell>
          <cell r="H130">
            <v>84</v>
          </cell>
          <cell r="I130" t="str">
            <v>16-1-40</v>
          </cell>
          <cell r="J130">
            <v>100</v>
          </cell>
        </row>
        <row r="131">
          <cell r="B131">
            <v>206</v>
          </cell>
          <cell r="C131" t="str">
            <v>อิปัน</v>
          </cell>
          <cell r="D131" t="str">
            <v>พระแสง</v>
          </cell>
          <cell r="E131" t="str">
            <v>อำเภอพระแสง</v>
          </cell>
          <cell r="F131" t="str">
            <v>4826II</v>
          </cell>
          <cell r="G131">
            <v>127</v>
          </cell>
          <cell r="H131">
            <v>85</v>
          </cell>
          <cell r="I131" t="str">
            <v>5-2-47</v>
          </cell>
          <cell r="J131">
            <v>100</v>
          </cell>
        </row>
        <row r="132">
          <cell r="B132">
            <v>209</v>
          </cell>
          <cell r="C132" t="str">
            <v>อิปัน</v>
          </cell>
          <cell r="D132" t="str">
            <v>พระแสง</v>
          </cell>
          <cell r="E132" t="str">
            <v>อำเภอพระแสง</v>
          </cell>
          <cell r="F132" t="str">
            <v>4826II</v>
          </cell>
          <cell r="G132">
            <v>127</v>
          </cell>
          <cell r="H132">
            <v>90</v>
          </cell>
          <cell r="I132" t="str">
            <v>13-2-50</v>
          </cell>
          <cell r="J132">
            <v>100</v>
          </cell>
        </row>
        <row r="133">
          <cell r="B133">
            <v>210</v>
          </cell>
          <cell r="C133" t="str">
            <v>อิปัน</v>
          </cell>
          <cell r="D133" t="str">
            <v>พระแสง</v>
          </cell>
          <cell r="E133" t="str">
            <v>อำเภอพระแสง</v>
          </cell>
          <cell r="F133" t="str">
            <v>4826II</v>
          </cell>
          <cell r="G133">
            <v>127</v>
          </cell>
          <cell r="H133">
            <v>91</v>
          </cell>
          <cell r="I133" t="str">
            <v>20-2-90</v>
          </cell>
          <cell r="J133">
            <v>100</v>
          </cell>
        </row>
        <row r="134">
          <cell r="B134">
            <v>212</v>
          </cell>
          <cell r="C134" t="str">
            <v>อิปัน</v>
          </cell>
          <cell r="D134" t="str">
            <v>พระแสง</v>
          </cell>
          <cell r="E134" t="str">
            <v>อำเภอพระแสง</v>
          </cell>
          <cell r="F134" t="str">
            <v>4826II</v>
          </cell>
          <cell r="G134">
            <v>127</v>
          </cell>
          <cell r="H134">
            <v>93</v>
          </cell>
          <cell r="I134" t="str">
            <v>23-1-53</v>
          </cell>
          <cell r="J134">
            <v>100</v>
          </cell>
        </row>
        <row r="135">
          <cell r="B135">
            <v>213</v>
          </cell>
          <cell r="C135" t="str">
            <v>อิปัน</v>
          </cell>
          <cell r="D135" t="str">
            <v>พระแสง</v>
          </cell>
          <cell r="E135" t="str">
            <v>อำเภอพระแสง</v>
          </cell>
          <cell r="F135" t="str">
            <v>4826II</v>
          </cell>
          <cell r="G135">
            <v>127</v>
          </cell>
          <cell r="H135">
            <v>94</v>
          </cell>
          <cell r="I135" t="str">
            <v>5-1-93</v>
          </cell>
          <cell r="J135">
            <v>100</v>
          </cell>
        </row>
        <row r="136">
          <cell r="B136">
            <v>214</v>
          </cell>
          <cell r="C136" t="str">
            <v>อิปัน</v>
          </cell>
          <cell r="D136" t="str">
            <v>พระแสง</v>
          </cell>
          <cell r="E136" t="str">
            <v>อำเภอพระแสง</v>
          </cell>
          <cell r="F136" t="str">
            <v>4826II</v>
          </cell>
          <cell r="G136">
            <v>127</v>
          </cell>
          <cell r="H136">
            <v>95</v>
          </cell>
          <cell r="I136" t="str">
            <v>15-2-3</v>
          </cell>
          <cell r="J136">
            <v>100</v>
          </cell>
        </row>
        <row r="137">
          <cell r="B137">
            <v>215</v>
          </cell>
          <cell r="C137" t="str">
            <v>อิปัน</v>
          </cell>
          <cell r="D137" t="str">
            <v>พระแสง</v>
          </cell>
          <cell r="E137" t="str">
            <v>อำเภอพระแสง</v>
          </cell>
          <cell r="F137" t="str">
            <v>4826II</v>
          </cell>
          <cell r="G137">
            <v>127</v>
          </cell>
          <cell r="H137">
            <v>96</v>
          </cell>
          <cell r="I137" t="str">
            <v>14-1-47</v>
          </cell>
          <cell r="J137">
            <v>100</v>
          </cell>
        </row>
        <row r="138">
          <cell r="B138">
            <v>216</v>
          </cell>
          <cell r="C138" t="str">
            <v>อิปัน</v>
          </cell>
          <cell r="D138" t="str">
            <v>พระแสง</v>
          </cell>
          <cell r="E138" t="str">
            <v>อำเภอพระแสง</v>
          </cell>
          <cell r="F138" t="str">
            <v>4826II</v>
          </cell>
          <cell r="G138">
            <v>127</v>
          </cell>
          <cell r="H138">
            <v>97</v>
          </cell>
          <cell r="I138" t="str">
            <v>5-2-70</v>
          </cell>
          <cell r="J138">
            <v>100</v>
          </cell>
        </row>
        <row r="139">
          <cell r="B139">
            <v>217</v>
          </cell>
          <cell r="C139" t="str">
            <v>อิปัน</v>
          </cell>
          <cell r="D139" t="str">
            <v>พระแสง</v>
          </cell>
          <cell r="E139" t="str">
            <v>อำเภอพระแสง</v>
          </cell>
          <cell r="F139" t="str">
            <v>4826II</v>
          </cell>
          <cell r="G139">
            <v>127</v>
          </cell>
          <cell r="H139">
            <v>98</v>
          </cell>
          <cell r="I139" t="str">
            <v>5-3-0</v>
          </cell>
          <cell r="J139">
            <v>100</v>
          </cell>
        </row>
        <row r="140">
          <cell r="B140">
            <v>218</v>
          </cell>
          <cell r="C140" t="str">
            <v>อิปัน</v>
          </cell>
          <cell r="D140" t="str">
            <v>พระแสง</v>
          </cell>
          <cell r="E140" t="str">
            <v>อำเภอพระแสง</v>
          </cell>
          <cell r="F140" t="str">
            <v>4826II</v>
          </cell>
          <cell r="G140">
            <v>127</v>
          </cell>
          <cell r="H140">
            <v>99</v>
          </cell>
          <cell r="I140" t="str">
            <v>6-0-87</v>
          </cell>
          <cell r="J140">
            <v>100</v>
          </cell>
        </row>
        <row r="141">
          <cell r="B141">
            <v>220</v>
          </cell>
          <cell r="C141" t="str">
            <v>อิปัน</v>
          </cell>
          <cell r="D141" t="str">
            <v>พระแสง</v>
          </cell>
          <cell r="E141" t="str">
            <v>อำเภอพระแสง</v>
          </cell>
          <cell r="F141" t="str">
            <v>4826II</v>
          </cell>
          <cell r="G141">
            <v>127</v>
          </cell>
          <cell r="H141">
            <v>105</v>
          </cell>
          <cell r="I141" t="str">
            <v>12-3-40</v>
          </cell>
          <cell r="J141">
            <v>100</v>
          </cell>
        </row>
        <row r="142">
          <cell r="B142">
            <v>221</v>
          </cell>
          <cell r="C142" t="str">
            <v>อิปัน</v>
          </cell>
          <cell r="D142" t="str">
            <v>พระแสง</v>
          </cell>
          <cell r="E142" t="str">
            <v>อำเภอพระแสง</v>
          </cell>
          <cell r="F142" t="str">
            <v>4826II</v>
          </cell>
          <cell r="G142">
            <v>127</v>
          </cell>
          <cell r="H142">
            <v>106</v>
          </cell>
          <cell r="I142" t="str">
            <v>6-1-93</v>
          </cell>
          <cell r="J142">
            <v>100</v>
          </cell>
        </row>
        <row r="143">
          <cell r="B143">
            <v>222</v>
          </cell>
          <cell r="C143" t="str">
            <v>อิปัน</v>
          </cell>
          <cell r="D143" t="str">
            <v>พระแสง</v>
          </cell>
          <cell r="E143" t="str">
            <v>อำเภอพระแสง</v>
          </cell>
          <cell r="F143" t="str">
            <v>4826II</v>
          </cell>
          <cell r="G143">
            <v>127</v>
          </cell>
          <cell r="H143">
            <v>108</v>
          </cell>
          <cell r="I143" t="str">
            <v>17-3-40</v>
          </cell>
          <cell r="J143">
            <v>100</v>
          </cell>
        </row>
        <row r="144">
          <cell r="B144">
            <v>225</v>
          </cell>
          <cell r="C144" t="str">
            <v>อิปัน</v>
          </cell>
          <cell r="D144" t="str">
            <v>พระแสง</v>
          </cell>
          <cell r="E144" t="str">
            <v>อำเภอพระแสง</v>
          </cell>
          <cell r="F144" t="str">
            <v>4826II</v>
          </cell>
          <cell r="G144">
            <v>127</v>
          </cell>
          <cell r="H144">
            <v>112</v>
          </cell>
          <cell r="I144" t="str">
            <v>39-2-21</v>
          </cell>
          <cell r="J144">
            <v>100</v>
          </cell>
        </row>
        <row r="145">
          <cell r="B145">
            <v>226</v>
          </cell>
          <cell r="C145" t="str">
            <v>อิปัน</v>
          </cell>
          <cell r="D145" t="str">
            <v>พระแสง</v>
          </cell>
          <cell r="E145" t="str">
            <v>อำเภอพระแสง</v>
          </cell>
          <cell r="F145" t="str">
            <v>4826II</v>
          </cell>
          <cell r="G145">
            <v>127</v>
          </cell>
          <cell r="H145">
            <v>113</v>
          </cell>
          <cell r="I145" t="str">
            <v>49-1-17</v>
          </cell>
          <cell r="J145">
            <v>100</v>
          </cell>
        </row>
        <row r="146">
          <cell r="B146">
            <v>227</v>
          </cell>
          <cell r="C146" t="str">
            <v>อิปัน</v>
          </cell>
          <cell r="D146" t="str">
            <v>พระแสง</v>
          </cell>
          <cell r="E146" t="str">
            <v>อำเภอพระแสง</v>
          </cell>
          <cell r="F146" t="str">
            <v>4826II</v>
          </cell>
          <cell r="G146">
            <v>127</v>
          </cell>
          <cell r="H146">
            <v>114</v>
          </cell>
          <cell r="I146" t="str">
            <v>29-1-33</v>
          </cell>
          <cell r="J146">
            <v>100</v>
          </cell>
        </row>
        <row r="147">
          <cell r="B147">
            <v>228</v>
          </cell>
          <cell r="C147" t="str">
            <v>อิปัน</v>
          </cell>
          <cell r="D147" t="str">
            <v>พระแสง</v>
          </cell>
          <cell r="E147" t="str">
            <v>อำเภอพระแสง</v>
          </cell>
          <cell r="F147" t="str">
            <v>4826II</v>
          </cell>
          <cell r="G147">
            <v>127</v>
          </cell>
          <cell r="H147">
            <v>115</v>
          </cell>
          <cell r="I147" t="str">
            <v>4-1-73</v>
          </cell>
          <cell r="J147">
            <v>100</v>
          </cell>
        </row>
        <row r="148">
          <cell r="B148">
            <v>229</v>
          </cell>
          <cell r="C148" t="str">
            <v>อิปัน</v>
          </cell>
          <cell r="D148" t="str">
            <v>พระแสง</v>
          </cell>
          <cell r="E148" t="str">
            <v>อำเภอพระแสง</v>
          </cell>
          <cell r="F148" t="str">
            <v>4826II</v>
          </cell>
          <cell r="G148">
            <v>127</v>
          </cell>
          <cell r="H148">
            <v>116</v>
          </cell>
          <cell r="I148" t="str">
            <v>26-2-30</v>
          </cell>
          <cell r="J148">
            <v>130</v>
          </cell>
        </row>
        <row r="149">
          <cell r="B149">
            <v>230</v>
          </cell>
          <cell r="C149" t="str">
            <v>อิปัน</v>
          </cell>
          <cell r="D149" t="str">
            <v>พระแสง</v>
          </cell>
          <cell r="E149" t="str">
            <v>อำเภอพระแสง</v>
          </cell>
          <cell r="F149" t="str">
            <v>4826III</v>
          </cell>
          <cell r="G149">
            <v>141</v>
          </cell>
          <cell r="H149">
            <v>1</v>
          </cell>
          <cell r="I149" t="str">
            <v>1-3-88</v>
          </cell>
          <cell r="J149">
            <v>100</v>
          </cell>
        </row>
        <row r="150">
          <cell r="B150">
            <v>231</v>
          </cell>
          <cell r="C150" t="str">
            <v>อิปัน</v>
          </cell>
          <cell r="D150" t="str">
            <v>พระแสง</v>
          </cell>
          <cell r="E150" t="str">
            <v>อำเภอพระแสง</v>
          </cell>
          <cell r="F150" t="str">
            <v>4826III</v>
          </cell>
          <cell r="G150">
            <v>141</v>
          </cell>
          <cell r="H150">
            <v>2</v>
          </cell>
          <cell r="I150" t="str">
            <v>0-0-84</v>
          </cell>
          <cell r="J150">
            <v>100</v>
          </cell>
        </row>
        <row r="151">
          <cell r="B151">
            <v>232</v>
          </cell>
          <cell r="C151" t="str">
            <v>อิปัน</v>
          </cell>
          <cell r="D151" t="str">
            <v>พระแสง</v>
          </cell>
          <cell r="E151" t="str">
            <v>อำเภอพระแสง</v>
          </cell>
          <cell r="F151" t="str">
            <v>4826III</v>
          </cell>
          <cell r="G151">
            <v>141</v>
          </cell>
          <cell r="H151">
            <v>3</v>
          </cell>
          <cell r="I151" t="str">
            <v>4-2-94</v>
          </cell>
          <cell r="J151">
            <v>100</v>
          </cell>
        </row>
        <row r="152">
          <cell r="B152">
            <v>233</v>
          </cell>
          <cell r="C152" t="str">
            <v>อิปัน</v>
          </cell>
          <cell r="D152" t="str">
            <v>พระแสง</v>
          </cell>
          <cell r="E152" t="str">
            <v>อำเภอพระแสง</v>
          </cell>
          <cell r="F152" t="str">
            <v>4826III</v>
          </cell>
          <cell r="G152">
            <v>141</v>
          </cell>
          <cell r="H152">
            <v>4</v>
          </cell>
          <cell r="I152" t="str">
            <v>1-2-48</v>
          </cell>
          <cell r="J152">
            <v>100</v>
          </cell>
        </row>
        <row r="153">
          <cell r="B153">
            <v>235</v>
          </cell>
          <cell r="C153" t="str">
            <v>อิปัน</v>
          </cell>
          <cell r="D153" t="str">
            <v>พระแสง</v>
          </cell>
          <cell r="E153" t="str">
            <v>อำเภอพระแสง</v>
          </cell>
          <cell r="F153" t="str">
            <v>4826III</v>
          </cell>
          <cell r="G153">
            <v>141</v>
          </cell>
          <cell r="H153">
            <v>6</v>
          </cell>
          <cell r="I153" t="str">
            <v>3-2-42</v>
          </cell>
          <cell r="J153">
            <v>260</v>
          </cell>
        </row>
        <row r="154">
          <cell r="B154">
            <v>237</v>
          </cell>
          <cell r="C154" t="str">
            <v>อิปัน</v>
          </cell>
          <cell r="D154" t="str">
            <v>พระแสง</v>
          </cell>
          <cell r="E154" t="str">
            <v>อำเภอพระแสง</v>
          </cell>
          <cell r="F154" t="str">
            <v>4826III</v>
          </cell>
          <cell r="G154">
            <v>156</v>
          </cell>
          <cell r="H154">
            <v>41</v>
          </cell>
          <cell r="I154" t="str">
            <v>5-1-19</v>
          </cell>
          <cell r="J154">
            <v>100</v>
          </cell>
        </row>
        <row r="155">
          <cell r="B155">
            <v>238</v>
          </cell>
          <cell r="C155" t="str">
            <v>อิปัน</v>
          </cell>
          <cell r="D155" t="str">
            <v>พระแสง</v>
          </cell>
          <cell r="E155" t="str">
            <v>อำเภอพระแสง</v>
          </cell>
          <cell r="F155" t="str">
            <v>4826III</v>
          </cell>
          <cell r="G155">
            <v>156</v>
          </cell>
          <cell r="H155">
            <v>42</v>
          </cell>
          <cell r="I155" t="str">
            <v>2-3-93</v>
          </cell>
          <cell r="J155">
            <v>130</v>
          </cell>
        </row>
        <row r="156">
          <cell r="B156">
            <v>239</v>
          </cell>
          <cell r="C156" t="str">
            <v>อิปัน</v>
          </cell>
          <cell r="D156" t="str">
            <v>พระแสง</v>
          </cell>
          <cell r="E156" t="str">
            <v>อำเภอพระแสง</v>
          </cell>
          <cell r="F156" t="str">
            <v>4826III</v>
          </cell>
          <cell r="G156">
            <v>156</v>
          </cell>
          <cell r="H156">
            <v>43</v>
          </cell>
          <cell r="I156" t="str">
            <v>2-1-37</v>
          </cell>
          <cell r="J156">
            <v>180</v>
          </cell>
        </row>
        <row r="157">
          <cell r="B157">
            <v>240</v>
          </cell>
          <cell r="C157" t="str">
            <v>อิปัน</v>
          </cell>
          <cell r="D157" t="str">
            <v>พระแสง</v>
          </cell>
          <cell r="E157" t="str">
            <v>อำเภอพระแสง</v>
          </cell>
          <cell r="F157" t="str">
            <v>4826III</v>
          </cell>
          <cell r="G157">
            <v>156</v>
          </cell>
          <cell r="H157">
            <v>49</v>
          </cell>
          <cell r="I157" t="str">
            <v>42-0-0</v>
          </cell>
          <cell r="J157">
            <v>100</v>
          </cell>
        </row>
        <row r="158">
          <cell r="B158">
            <v>242</v>
          </cell>
          <cell r="C158" t="str">
            <v>อิปัน</v>
          </cell>
          <cell r="D158" t="str">
            <v>พระแสง</v>
          </cell>
          <cell r="E158" t="str">
            <v>อำเภอพระแสง</v>
          </cell>
          <cell r="F158" t="str">
            <v>4826III</v>
          </cell>
          <cell r="G158">
            <v>156</v>
          </cell>
          <cell r="H158">
            <v>52</v>
          </cell>
          <cell r="I158" t="str">
            <v>16-2-60</v>
          </cell>
          <cell r="J158">
            <v>100</v>
          </cell>
        </row>
        <row r="159">
          <cell r="B159">
            <v>243</v>
          </cell>
          <cell r="C159" t="str">
            <v>อิปัน</v>
          </cell>
          <cell r="D159" t="str">
            <v>พระแสง</v>
          </cell>
          <cell r="E159" t="str">
            <v>อำเภอพระแสง</v>
          </cell>
          <cell r="F159" t="str">
            <v>4826III</v>
          </cell>
          <cell r="G159">
            <v>156</v>
          </cell>
          <cell r="H159">
            <v>53</v>
          </cell>
          <cell r="I159" t="str">
            <v>30-1-80</v>
          </cell>
          <cell r="J159">
            <v>100</v>
          </cell>
        </row>
        <row r="160">
          <cell r="B160">
            <v>244</v>
          </cell>
          <cell r="C160" t="str">
            <v>อิปัน</v>
          </cell>
          <cell r="D160" t="str">
            <v>พระแสง</v>
          </cell>
          <cell r="E160" t="str">
            <v>อำเภอพระแสง</v>
          </cell>
          <cell r="F160" t="str">
            <v>4826III</v>
          </cell>
          <cell r="G160">
            <v>156</v>
          </cell>
          <cell r="H160">
            <v>54</v>
          </cell>
          <cell r="I160" t="str">
            <v>4-3-66</v>
          </cell>
          <cell r="J160">
            <v>100</v>
          </cell>
        </row>
        <row r="161">
          <cell r="B161">
            <v>245</v>
          </cell>
          <cell r="C161" t="str">
            <v>อิปัน</v>
          </cell>
          <cell r="D161" t="str">
            <v>พระแสง</v>
          </cell>
          <cell r="E161" t="str">
            <v>บ้านบางพา</v>
          </cell>
          <cell r="F161" t="str">
            <v>4826III</v>
          </cell>
          <cell r="G161">
            <v>143</v>
          </cell>
          <cell r="H161">
            <v>7</v>
          </cell>
          <cell r="I161" t="str">
            <v>0-0-50</v>
          </cell>
          <cell r="J161">
            <v>280</v>
          </cell>
        </row>
        <row r="162">
          <cell r="B162">
            <v>247</v>
          </cell>
          <cell r="C162" t="str">
            <v>อิปัน</v>
          </cell>
          <cell r="D162" t="str">
            <v>พระแสง</v>
          </cell>
          <cell r="E162" t="str">
            <v>บ้านบางพา</v>
          </cell>
          <cell r="F162" t="str">
            <v>4826III</v>
          </cell>
          <cell r="G162">
            <v>143</v>
          </cell>
          <cell r="H162">
            <v>34</v>
          </cell>
          <cell r="I162" t="str">
            <v>5-2-80</v>
          </cell>
          <cell r="J162">
            <v>100</v>
          </cell>
        </row>
        <row r="163">
          <cell r="B163">
            <v>248</v>
          </cell>
          <cell r="C163" t="str">
            <v>อิปัน</v>
          </cell>
          <cell r="D163" t="str">
            <v>พระแสง</v>
          </cell>
          <cell r="E163" t="str">
            <v>บ้านบางพา</v>
          </cell>
          <cell r="F163" t="str">
            <v>4826III</v>
          </cell>
          <cell r="G163">
            <v>143</v>
          </cell>
          <cell r="H163">
            <v>35</v>
          </cell>
          <cell r="I163" t="str">
            <v>6-2-36</v>
          </cell>
          <cell r="J163">
            <v>100</v>
          </cell>
        </row>
        <row r="164">
          <cell r="B164">
            <v>250</v>
          </cell>
          <cell r="C164" t="str">
            <v>อิปัน</v>
          </cell>
          <cell r="D164" t="str">
            <v>พระแสง</v>
          </cell>
          <cell r="E164" t="str">
            <v>บ้านบางพา</v>
          </cell>
          <cell r="F164" t="str">
            <v>4826III</v>
          </cell>
          <cell r="G164">
            <v>143</v>
          </cell>
          <cell r="H164">
            <v>37</v>
          </cell>
          <cell r="I164" t="str">
            <v>2-2-3</v>
          </cell>
          <cell r="J164">
            <v>100</v>
          </cell>
        </row>
        <row r="165">
          <cell r="B165">
            <v>251</v>
          </cell>
          <cell r="C165" t="str">
            <v>อิปัน</v>
          </cell>
          <cell r="D165" t="str">
            <v>พระแสง</v>
          </cell>
          <cell r="E165" t="str">
            <v>อำเภอพระแสง</v>
          </cell>
          <cell r="F165" t="str">
            <v>4826III</v>
          </cell>
          <cell r="G165">
            <v>143</v>
          </cell>
          <cell r="H165">
            <v>38</v>
          </cell>
          <cell r="I165" t="str">
            <v>0-3-43</v>
          </cell>
          <cell r="J165">
            <v>100</v>
          </cell>
        </row>
        <row r="166">
          <cell r="B166">
            <v>252</v>
          </cell>
          <cell r="C166" t="str">
            <v>อิปัน</v>
          </cell>
          <cell r="D166" t="str">
            <v>พระแสง</v>
          </cell>
          <cell r="E166" t="str">
            <v>บ้านบางพา</v>
          </cell>
          <cell r="F166" t="str">
            <v>4826III</v>
          </cell>
          <cell r="G166">
            <v>143</v>
          </cell>
          <cell r="H166">
            <v>39</v>
          </cell>
          <cell r="I166" t="str">
            <v>4-0-21</v>
          </cell>
          <cell r="J166">
            <v>100</v>
          </cell>
        </row>
        <row r="167">
          <cell r="B167">
            <v>260</v>
          </cell>
          <cell r="C167" t="str">
            <v>อิปัน</v>
          </cell>
          <cell r="D167" t="str">
            <v>พระแสง</v>
          </cell>
          <cell r="E167" t="str">
            <v>บ้านบางพา</v>
          </cell>
          <cell r="F167" t="str">
            <v>4826III</v>
          </cell>
          <cell r="G167">
            <v>143</v>
          </cell>
          <cell r="H167">
            <v>47</v>
          </cell>
          <cell r="I167" t="str">
            <v>8-3-86</v>
          </cell>
          <cell r="J167">
            <v>100</v>
          </cell>
        </row>
        <row r="168">
          <cell r="B168">
            <v>263</v>
          </cell>
          <cell r="C168" t="str">
            <v>อิปัน</v>
          </cell>
          <cell r="D168" t="str">
            <v>พระแสง</v>
          </cell>
          <cell r="E168" t="str">
            <v>อำเภอพระแสง</v>
          </cell>
          <cell r="F168" t="str">
            <v>4826III</v>
          </cell>
          <cell r="G168">
            <v>143</v>
          </cell>
          <cell r="H168">
            <v>50</v>
          </cell>
          <cell r="I168" t="str">
            <v>36-0-33</v>
          </cell>
          <cell r="J168">
            <v>100</v>
          </cell>
        </row>
        <row r="169">
          <cell r="B169">
            <v>264</v>
          </cell>
          <cell r="C169" t="str">
            <v>อิปัน</v>
          </cell>
          <cell r="D169" t="str">
            <v>พระแสง</v>
          </cell>
          <cell r="E169" t="str">
            <v>อำเภอพระแสง</v>
          </cell>
          <cell r="F169" t="str">
            <v>4826III</v>
          </cell>
          <cell r="G169">
            <v>143</v>
          </cell>
          <cell r="H169">
            <v>51</v>
          </cell>
          <cell r="I169" t="str">
            <v>16-2-93</v>
          </cell>
          <cell r="J169">
            <v>100</v>
          </cell>
        </row>
        <row r="170">
          <cell r="B170">
            <v>265</v>
          </cell>
          <cell r="C170" t="str">
            <v>อิปัน</v>
          </cell>
          <cell r="D170" t="str">
            <v>พระแสง</v>
          </cell>
          <cell r="E170" t="str">
            <v>อำเภอพระแสง</v>
          </cell>
          <cell r="F170" t="str">
            <v>4826III</v>
          </cell>
          <cell r="G170">
            <v>143</v>
          </cell>
          <cell r="H170">
            <v>52</v>
          </cell>
          <cell r="I170" t="str">
            <v>9-1-10</v>
          </cell>
          <cell r="J170">
            <v>100</v>
          </cell>
        </row>
        <row r="171">
          <cell r="B171">
            <v>266</v>
          </cell>
          <cell r="C171" t="str">
            <v>อิปัน</v>
          </cell>
          <cell r="D171" t="str">
            <v>พระแสง</v>
          </cell>
          <cell r="E171" t="str">
            <v>อำเภอพระแสง</v>
          </cell>
          <cell r="F171" t="str">
            <v>4826III</v>
          </cell>
          <cell r="G171">
            <v>143</v>
          </cell>
          <cell r="H171">
            <v>53</v>
          </cell>
          <cell r="I171" t="str">
            <v>9-1-86</v>
          </cell>
          <cell r="J171">
            <v>100</v>
          </cell>
        </row>
        <row r="172">
          <cell r="B172">
            <v>268</v>
          </cell>
          <cell r="C172" t="str">
            <v>อิปัน</v>
          </cell>
          <cell r="D172" t="str">
            <v>พระแสง</v>
          </cell>
          <cell r="E172" t="str">
            <v>บ้านบางพา</v>
          </cell>
          <cell r="F172" t="str">
            <v>4826III</v>
          </cell>
          <cell r="G172">
            <v>143</v>
          </cell>
          <cell r="H172">
            <v>56</v>
          </cell>
          <cell r="I172" t="str">
            <v>12-3-75</v>
          </cell>
          <cell r="J172">
            <v>130</v>
          </cell>
        </row>
        <row r="173">
          <cell r="B173">
            <v>269</v>
          </cell>
          <cell r="C173" t="str">
            <v>อิปัน</v>
          </cell>
          <cell r="D173" t="str">
            <v>พระแสง</v>
          </cell>
          <cell r="E173" t="str">
            <v>บ้านบางพา</v>
          </cell>
          <cell r="F173" t="str">
            <v>4826III</v>
          </cell>
          <cell r="G173">
            <v>143</v>
          </cell>
          <cell r="H173">
            <v>57</v>
          </cell>
          <cell r="I173" t="str">
            <v>6-1-94</v>
          </cell>
          <cell r="J173">
            <v>100</v>
          </cell>
        </row>
        <row r="174">
          <cell r="B174">
            <v>270</v>
          </cell>
          <cell r="C174" t="str">
            <v>อิปัน</v>
          </cell>
          <cell r="D174" t="str">
            <v>พระแสง</v>
          </cell>
          <cell r="E174" t="str">
            <v>บ้านบางพา</v>
          </cell>
          <cell r="F174" t="str">
            <v>4826III</v>
          </cell>
          <cell r="G174">
            <v>143</v>
          </cell>
          <cell r="H174">
            <v>58</v>
          </cell>
          <cell r="I174" t="str">
            <v>39-2-60</v>
          </cell>
          <cell r="J174">
            <v>130</v>
          </cell>
        </row>
        <row r="175">
          <cell r="B175">
            <v>271</v>
          </cell>
          <cell r="C175" t="str">
            <v>อิปัน</v>
          </cell>
          <cell r="D175" t="str">
            <v>พระแสง</v>
          </cell>
          <cell r="E175" t="str">
            <v>บ้านบางพา</v>
          </cell>
          <cell r="F175" t="str">
            <v>4826III</v>
          </cell>
          <cell r="G175">
            <v>143</v>
          </cell>
          <cell r="H175">
            <v>59</v>
          </cell>
          <cell r="I175" t="str">
            <v>27-1-33</v>
          </cell>
          <cell r="J175">
            <v>130</v>
          </cell>
        </row>
        <row r="176">
          <cell r="B176">
            <v>272</v>
          </cell>
          <cell r="C176" t="str">
            <v>อิปัน</v>
          </cell>
          <cell r="D176" t="str">
            <v>พระแสง</v>
          </cell>
          <cell r="E176" t="str">
            <v>บ้านบางพา</v>
          </cell>
          <cell r="F176" t="str">
            <v>4826III</v>
          </cell>
          <cell r="G176">
            <v>143</v>
          </cell>
          <cell r="H176">
            <v>60</v>
          </cell>
          <cell r="I176" t="str">
            <v>22-0-40</v>
          </cell>
          <cell r="J176">
            <v>100</v>
          </cell>
        </row>
        <row r="177">
          <cell r="B177">
            <v>273</v>
          </cell>
          <cell r="C177" t="str">
            <v>อิปัน</v>
          </cell>
          <cell r="D177" t="str">
            <v>พระแสง</v>
          </cell>
          <cell r="E177" t="str">
            <v>บ้านบางพา</v>
          </cell>
          <cell r="F177" t="str">
            <v>4826III</v>
          </cell>
          <cell r="G177">
            <v>143</v>
          </cell>
          <cell r="H177">
            <v>62</v>
          </cell>
          <cell r="I177" t="str">
            <v>8-1-56</v>
          </cell>
          <cell r="J177">
            <v>100</v>
          </cell>
        </row>
        <row r="178">
          <cell r="B178">
            <v>274</v>
          </cell>
          <cell r="C178" t="str">
            <v>อิปัน</v>
          </cell>
          <cell r="D178" t="str">
            <v>พระแสง</v>
          </cell>
          <cell r="E178" t="str">
            <v>บ้านบางพา</v>
          </cell>
          <cell r="F178" t="str">
            <v>4826III</v>
          </cell>
          <cell r="G178">
            <v>143</v>
          </cell>
          <cell r="H178">
            <v>64</v>
          </cell>
          <cell r="I178" t="str">
            <v>6-1-26</v>
          </cell>
          <cell r="J178">
            <v>100</v>
          </cell>
        </row>
        <row r="179">
          <cell r="B179">
            <v>275</v>
          </cell>
          <cell r="C179" t="str">
            <v>อิปัน</v>
          </cell>
          <cell r="D179" t="str">
            <v>พระแสง</v>
          </cell>
          <cell r="E179" t="str">
            <v>บ้านบางพา</v>
          </cell>
          <cell r="F179" t="str">
            <v>4826III</v>
          </cell>
          <cell r="G179">
            <v>143</v>
          </cell>
          <cell r="H179">
            <v>65</v>
          </cell>
          <cell r="I179" t="str">
            <v>6-0-40</v>
          </cell>
          <cell r="J179">
            <v>100</v>
          </cell>
        </row>
        <row r="180">
          <cell r="B180">
            <v>276</v>
          </cell>
          <cell r="C180" t="str">
            <v>อิปัน</v>
          </cell>
          <cell r="D180" t="str">
            <v>พระแสง</v>
          </cell>
          <cell r="E180" t="str">
            <v>บ้านบางพา</v>
          </cell>
          <cell r="F180" t="str">
            <v>4826III</v>
          </cell>
          <cell r="G180">
            <v>143</v>
          </cell>
          <cell r="H180">
            <v>66</v>
          </cell>
          <cell r="I180" t="str">
            <v>8-0-43</v>
          </cell>
          <cell r="J180">
            <v>100</v>
          </cell>
        </row>
        <row r="181">
          <cell r="B181">
            <v>277</v>
          </cell>
          <cell r="C181" t="str">
            <v>อิปัน</v>
          </cell>
          <cell r="D181" t="str">
            <v>พระแสง</v>
          </cell>
          <cell r="E181" t="str">
            <v>บ้านบางพา</v>
          </cell>
          <cell r="F181" t="str">
            <v>4826III</v>
          </cell>
          <cell r="G181">
            <v>143</v>
          </cell>
          <cell r="H181">
            <v>67</v>
          </cell>
          <cell r="I181" t="str">
            <v>5-3-16</v>
          </cell>
          <cell r="J181">
            <v>100</v>
          </cell>
        </row>
        <row r="182">
          <cell r="B182">
            <v>278</v>
          </cell>
          <cell r="C182" t="str">
            <v>อิปัน</v>
          </cell>
          <cell r="D182" t="str">
            <v>พระแสง</v>
          </cell>
          <cell r="E182" t="str">
            <v>บ้านบางพา</v>
          </cell>
          <cell r="F182" t="str">
            <v>4826III</v>
          </cell>
          <cell r="G182">
            <v>143</v>
          </cell>
          <cell r="H182">
            <v>68</v>
          </cell>
          <cell r="I182" t="str">
            <v>5-2-73</v>
          </cell>
          <cell r="J182">
            <v>100</v>
          </cell>
        </row>
        <row r="183">
          <cell r="B183">
            <v>279</v>
          </cell>
          <cell r="C183" t="str">
            <v>อิปัน</v>
          </cell>
          <cell r="D183" t="str">
            <v>พระแสง</v>
          </cell>
          <cell r="E183" t="str">
            <v>บ้านบางพา</v>
          </cell>
          <cell r="F183" t="str">
            <v>4826III</v>
          </cell>
          <cell r="G183">
            <v>143</v>
          </cell>
          <cell r="H183">
            <v>69</v>
          </cell>
          <cell r="I183" t="str">
            <v>5-1-86</v>
          </cell>
          <cell r="J183">
            <v>100</v>
          </cell>
        </row>
        <row r="184">
          <cell r="B184">
            <v>280</v>
          </cell>
          <cell r="C184" t="str">
            <v>อิปัน</v>
          </cell>
          <cell r="D184" t="str">
            <v>พระแสง</v>
          </cell>
          <cell r="E184" t="str">
            <v>บ้านบางพา</v>
          </cell>
          <cell r="F184" t="str">
            <v>4826III</v>
          </cell>
          <cell r="G184">
            <v>143</v>
          </cell>
          <cell r="H184">
            <v>70</v>
          </cell>
          <cell r="I184" t="str">
            <v>44-0-50</v>
          </cell>
          <cell r="J184">
            <v>130</v>
          </cell>
        </row>
        <row r="185">
          <cell r="B185">
            <v>281</v>
          </cell>
          <cell r="C185" t="str">
            <v>อิปัน</v>
          </cell>
          <cell r="D185" t="str">
            <v>พระแสง</v>
          </cell>
          <cell r="E185" t="str">
            <v>บ้านบางพา</v>
          </cell>
          <cell r="F185" t="str">
            <v>4826III</v>
          </cell>
          <cell r="G185">
            <v>143</v>
          </cell>
          <cell r="H185">
            <v>71</v>
          </cell>
          <cell r="I185" t="str">
            <v>1-1-48</v>
          </cell>
          <cell r="J185">
            <v>250</v>
          </cell>
        </row>
        <row r="186">
          <cell r="B186">
            <v>282</v>
          </cell>
          <cell r="C186" t="str">
            <v>อิปัน</v>
          </cell>
          <cell r="D186" t="str">
            <v>พระแสง</v>
          </cell>
          <cell r="E186" t="str">
            <v>บ้านบางพา</v>
          </cell>
          <cell r="F186" t="str">
            <v>4826III</v>
          </cell>
          <cell r="G186">
            <v>143</v>
          </cell>
          <cell r="H186">
            <v>72</v>
          </cell>
          <cell r="I186" t="str">
            <v>9-1-68</v>
          </cell>
          <cell r="J186">
            <v>130</v>
          </cell>
        </row>
        <row r="187">
          <cell r="B187">
            <v>283</v>
          </cell>
          <cell r="C187" t="str">
            <v>อิปัน</v>
          </cell>
          <cell r="D187" t="str">
            <v>พระแสง</v>
          </cell>
          <cell r="E187" t="str">
            <v>บ้านบางพา</v>
          </cell>
          <cell r="F187" t="str">
            <v>4826III</v>
          </cell>
          <cell r="G187">
            <v>143</v>
          </cell>
          <cell r="H187">
            <v>73</v>
          </cell>
          <cell r="I187" t="str">
            <v>4-3-23</v>
          </cell>
          <cell r="J187">
            <v>130</v>
          </cell>
        </row>
        <row r="188">
          <cell r="B188">
            <v>284</v>
          </cell>
          <cell r="C188" t="str">
            <v>อิปัน</v>
          </cell>
          <cell r="D188" t="str">
            <v>พระแสง</v>
          </cell>
          <cell r="E188" t="str">
            <v>บ้านบางพา</v>
          </cell>
          <cell r="F188" t="str">
            <v>4826III</v>
          </cell>
          <cell r="G188">
            <v>143</v>
          </cell>
          <cell r="H188">
            <v>74</v>
          </cell>
          <cell r="I188" t="str">
            <v>5-0-40</v>
          </cell>
          <cell r="J188">
            <v>100</v>
          </cell>
        </row>
        <row r="189">
          <cell r="B189">
            <v>285</v>
          </cell>
          <cell r="C189" t="str">
            <v>อิปัน</v>
          </cell>
          <cell r="D189" t="str">
            <v>พระแสง</v>
          </cell>
          <cell r="E189" t="str">
            <v>บ้านบางพา</v>
          </cell>
          <cell r="F189" t="str">
            <v>4826III</v>
          </cell>
          <cell r="G189">
            <v>143</v>
          </cell>
          <cell r="H189">
            <v>75</v>
          </cell>
          <cell r="I189" t="str">
            <v>3-0-80</v>
          </cell>
          <cell r="J189">
            <v>100</v>
          </cell>
        </row>
        <row r="190">
          <cell r="B190">
            <v>286</v>
          </cell>
          <cell r="C190" t="str">
            <v>อิปัน</v>
          </cell>
          <cell r="D190" t="str">
            <v>พระแสง</v>
          </cell>
          <cell r="E190" t="str">
            <v>บ้านบางพา</v>
          </cell>
          <cell r="F190" t="str">
            <v>4826III</v>
          </cell>
          <cell r="G190">
            <v>143</v>
          </cell>
          <cell r="H190">
            <v>76</v>
          </cell>
          <cell r="I190" t="str">
            <v>4-0-11</v>
          </cell>
          <cell r="J190">
            <v>130</v>
          </cell>
        </row>
        <row r="191">
          <cell r="B191">
            <v>287</v>
          </cell>
          <cell r="C191" t="str">
            <v>อิปัน</v>
          </cell>
          <cell r="D191" t="str">
            <v>พระแสง</v>
          </cell>
          <cell r="E191" t="str">
            <v>บ้านบางพา</v>
          </cell>
          <cell r="F191" t="str">
            <v>4826III</v>
          </cell>
          <cell r="G191">
            <v>143</v>
          </cell>
          <cell r="H191">
            <v>77</v>
          </cell>
          <cell r="I191" t="str">
            <v>11-0-80</v>
          </cell>
          <cell r="J191">
            <v>130</v>
          </cell>
        </row>
        <row r="192">
          <cell r="B192">
            <v>288</v>
          </cell>
          <cell r="C192" t="str">
            <v>อิปัน</v>
          </cell>
          <cell r="D192" t="str">
            <v>พระแสง</v>
          </cell>
          <cell r="E192" t="str">
            <v>บ้านบางพา</v>
          </cell>
          <cell r="F192" t="str">
            <v>4826III</v>
          </cell>
          <cell r="G192">
            <v>143</v>
          </cell>
          <cell r="H192">
            <v>78</v>
          </cell>
          <cell r="I192" t="str">
            <v>0-3-6</v>
          </cell>
          <cell r="J192">
            <v>280</v>
          </cell>
        </row>
        <row r="193">
          <cell r="B193">
            <v>289</v>
          </cell>
          <cell r="C193" t="str">
            <v>อิปัน</v>
          </cell>
          <cell r="D193" t="str">
            <v>พระแสง</v>
          </cell>
          <cell r="E193" t="str">
            <v>บ้านบางพา</v>
          </cell>
          <cell r="F193" t="str">
            <v>4826III</v>
          </cell>
          <cell r="G193">
            <v>143</v>
          </cell>
          <cell r="H193">
            <v>79</v>
          </cell>
          <cell r="I193" t="str">
            <v>3-1-43</v>
          </cell>
          <cell r="J193">
            <v>100</v>
          </cell>
        </row>
        <row r="194">
          <cell r="B194">
            <v>290</v>
          </cell>
          <cell r="C194" t="str">
            <v>อิปัน</v>
          </cell>
          <cell r="D194" t="str">
            <v>พระแสง</v>
          </cell>
          <cell r="E194" t="str">
            <v>บ้านบางพา</v>
          </cell>
          <cell r="F194" t="str">
            <v>4826III</v>
          </cell>
          <cell r="G194">
            <v>143</v>
          </cell>
          <cell r="H194">
            <v>80</v>
          </cell>
          <cell r="I194" t="str">
            <v>6-0-6</v>
          </cell>
          <cell r="J194">
            <v>100</v>
          </cell>
        </row>
        <row r="195">
          <cell r="B195">
            <v>291</v>
          </cell>
          <cell r="C195" t="str">
            <v>อิปัน</v>
          </cell>
          <cell r="D195" t="str">
            <v>พระแสง</v>
          </cell>
          <cell r="E195" t="str">
            <v>บ้านบางพา</v>
          </cell>
          <cell r="F195" t="str">
            <v>4826III</v>
          </cell>
          <cell r="G195">
            <v>143</v>
          </cell>
          <cell r="H195">
            <v>81</v>
          </cell>
          <cell r="I195" t="str">
            <v>27-2-86</v>
          </cell>
          <cell r="J195">
            <v>130</v>
          </cell>
        </row>
        <row r="196">
          <cell r="B196">
            <v>292</v>
          </cell>
          <cell r="C196" t="str">
            <v>อิปัน</v>
          </cell>
          <cell r="D196" t="str">
            <v>พระแสง</v>
          </cell>
          <cell r="E196" t="str">
            <v>บ้างบางพา</v>
          </cell>
          <cell r="F196" t="str">
            <v>4826III</v>
          </cell>
          <cell r="G196">
            <v>143</v>
          </cell>
          <cell r="H196">
            <v>82</v>
          </cell>
          <cell r="I196" t="str">
            <v>2-1-61</v>
          </cell>
          <cell r="J196">
            <v>210</v>
          </cell>
        </row>
        <row r="197">
          <cell r="B197">
            <v>293</v>
          </cell>
          <cell r="C197" t="str">
            <v>อิปัน</v>
          </cell>
          <cell r="D197" t="str">
            <v>พระแสง</v>
          </cell>
          <cell r="E197" t="str">
            <v>บ้านบางพา</v>
          </cell>
          <cell r="F197" t="str">
            <v>4826III</v>
          </cell>
          <cell r="G197">
            <v>143</v>
          </cell>
          <cell r="H197">
            <v>83</v>
          </cell>
          <cell r="I197" t="str">
            <v>14-0-26</v>
          </cell>
          <cell r="J197">
            <v>130</v>
          </cell>
        </row>
        <row r="198">
          <cell r="B198">
            <v>294</v>
          </cell>
          <cell r="C198" t="str">
            <v>อิปัน</v>
          </cell>
          <cell r="D198" t="str">
            <v>พระแสง</v>
          </cell>
          <cell r="E198" t="str">
            <v>บ้านบางพา</v>
          </cell>
          <cell r="F198" t="str">
            <v>4826III</v>
          </cell>
          <cell r="G198">
            <v>143</v>
          </cell>
          <cell r="H198">
            <v>84</v>
          </cell>
          <cell r="I198" t="str">
            <v>11-3-86</v>
          </cell>
          <cell r="J198">
            <v>130</v>
          </cell>
        </row>
        <row r="199">
          <cell r="B199">
            <v>295</v>
          </cell>
          <cell r="C199" t="str">
            <v>อิปัน</v>
          </cell>
          <cell r="D199" t="str">
            <v>พระแสง</v>
          </cell>
          <cell r="E199" t="str">
            <v>บ้านบางพา</v>
          </cell>
          <cell r="F199" t="str">
            <v>4826III</v>
          </cell>
          <cell r="G199">
            <v>143</v>
          </cell>
          <cell r="H199">
            <v>88</v>
          </cell>
          <cell r="I199" t="str">
            <v>3-3-76</v>
          </cell>
          <cell r="J199">
            <v>100</v>
          </cell>
        </row>
        <row r="200">
          <cell r="B200">
            <v>296</v>
          </cell>
          <cell r="C200" t="str">
            <v>อิปัน</v>
          </cell>
          <cell r="D200" t="str">
            <v>พระแสง</v>
          </cell>
          <cell r="E200" t="str">
            <v>บ้านบางพา</v>
          </cell>
          <cell r="F200" t="str">
            <v>4826III</v>
          </cell>
          <cell r="G200">
            <v>143</v>
          </cell>
          <cell r="H200">
            <v>89</v>
          </cell>
          <cell r="I200" t="str">
            <v>0-1-0</v>
          </cell>
          <cell r="J200">
            <v>280</v>
          </cell>
        </row>
        <row r="201">
          <cell r="B201">
            <v>297</v>
          </cell>
          <cell r="C201" t="str">
            <v>อิปัน</v>
          </cell>
          <cell r="D201" t="str">
            <v>พระแสง</v>
          </cell>
          <cell r="E201" t="str">
            <v>บ้านบางพา</v>
          </cell>
          <cell r="F201" t="str">
            <v>4826III</v>
          </cell>
          <cell r="G201">
            <v>143</v>
          </cell>
          <cell r="H201">
            <v>90</v>
          </cell>
          <cell r="I201" t="str">
            <v>16-1-53</v>
          </cell>
          <cell r="J201">
            <v>130</v>
          </cell>
        </row>
        <row r="202">
          <cell r="B202">
            <v>298</v>
          </cell>
          <cell r="C202" t="str">
            <v>อิปัน</v>
          </cell>
          <cell r="D202" t="str">
            <v>พระแสง</v>
          </cell>
          <cell r="E202" t="str">
            <v>บ้านบางพา</v>
          </cell>
          <cell r="F202" t="str">
            <v>4826III</v>
          </cell>
          <cell r="G202">
            <v>143</v>
          </cell>
          <cell r="H202">
            <v>91</v>
          </cell>
          <cell r="I202" t="str">
            <v>1-1-93</v>
          </cell>
          <cell r="J202">
            <v>250</v>
          </cell>
        </row>
        <row r="203">
          <cell r="B203">
            <v>300</v>
          </cell>
          <cell r="C203" t="str">
            <v>อิปัน</v>
          </cell>
          <cell r="D203" t="str">
            <v>พระแสง</v>
          </cell>
          <cell r="E203" t="str">
            <v>อำเภอพระแสง</v>
          </cell>
          <cell r="F203" t="str">
            <v>4826II</v>
          </cell>
          <cell r="G203">
            <v>127</v>
          </cell>
          <cell r="H203">
            <v>16</v>
          </cell>
          <cell r="I203" t="str">
            <v>0-0-94</v>
          </cell>
          <cell r="J203">
            <v>100</v>
          </cell>
        </row>
        <row r="204">
          <cell r="B204">
            <v>301</v>
          </cell>
          <cell r="C204" t="str">
            <v>อิปัน</v>
          </cell>
          <cell r="D204" t="str">
            <v>พระแสง</v>
          </cell>
          <cell r="E204" t="str">
            <v>อำเภอพระแสง</v>
          </cell>
          <cell r="F204" t="str">
            <v>4826II</v>
          </cell>
          <cell r="G204">
            <v>127</v>
          </cell>
          <cell r="H204">
            <v>18</v>
          </cell>
          <cell r="I204" t="str">
            <v>3-3-16</v>
          </cell>
          <cell r="J204">
            <v>100</v>
          </cell>
        </row>
        <row r="205">
          <cell r="B205">
            <v>303</v>
          </cell>
          <cell r="C205" t="str">
            <v>อิปัน</v>
          </cell>
          <cell r="D205" t="str">
            <v>พระแสง</v>
          </cell>
          <cell r="E205" t="str">
            <v>อำเภอพระแสง</v>
          </cell>
          <cell r="F205" t="str">
            <v>4826II</v>
          </cell>
          <cell r="G205">
            <v>127</v>
          </cell>
          <cell r="H205">
            <v>70</v>
          </cell>
          <cell r="I205" t="str">
            <v>9-0-60</v>
          </cell>
          <cell r="J205">
            <v>100</v>
          </cell>
        </row>
        <row r="206">
          <cell r="B206">
            <v>304</v>
          </cell>
          <cell r="C206" t="str">
            <v>อิปัน</v>
          </cell>
          <cell r="D206" t="str">
            <v>พระแสง</v>
          </cell>
          <cell r="E206" t="str">
            <v>อำเภอพระแสง</v>
          </cell>
          <cell r="F206" t="str">
            <v>4826II</v>
          </cell>
          <cell r="G206">
            <v>127</v>
          </cell>
          <cell r="H206">
            <v>75</v>
          </cell>
          <cell r="I206" t="str">
            <v>4-2-1</v>
          </cell>
          <cell r="J206">
            <v>100</v>
          </cell>
        </row>
        <row r="207">
          <cell r="B207">
            <v>305</v>
          </cell>
          <cell r="C207" t="str">
            <v>อิปัน</v>
          </cell>
          <cell r="D207" t="str">
            <v>พระแสง</v>
          </cell>
          <cell r="E207" t="str">
            <v>อำเภอพระแสง</v>
          </cell>
          <cell r="F207" t="str">
            <v>4826II</v>
          </cell>
          <cell r="G207">
            <v>127</v>
          </cell>
          <cell r="H207">
            <v>76</v>
          </cell>
          <cell r="I207" t="str">
            <v>0-1-18</v>
          </cell>
          <cell r="J207">
            <v>910</v>
          </cell>
        </row>
        <row r="208">
          <cell r="B208">
            <v>308</v>
          </cell>
          <cell r="C208" t="str">
            <v>อิปัน</v>
          </cell>
          <cell r="D208" t="str">
            <v>พระแสง</v>
          </cell>
          <cell r="E208" t="str">
            <v>อำเภอพระแสง</v>
          </cell>
          <cell r="F208" t="str">
            <v>4826II</v>
          </cell>
          <cell r="G208">
            <v>127</v>
          </cell>
          <cell r="H208">
            <v>101</v>
          </cell>
          <cell r="I208" t="str">
            <v>48-0-20</v>
          </cell>
          <cell r="J208">
            <v>100</v>
          </cell>
        </row>
        <row r="209">
          <cell r="B209">
            <v>309</v>
          </cell>
          <cell r="C209" t="str">
            <v>อิปัน</v>
          </cell>
          <cell r="D209" t="str">
            <v>พระแสง</v>
          </cell>
          <cell r="E209" t="str">
            <v>อำเภอพระแสง</v>
          </cell>
          <cell r="F209" t="str">
            <v>4826II</v>
          </cell>
          <cell r="G209">
            <v>127</v>
          </cell>
          <cell r="H209">
            <v>102</v>
          </cell>
          <cell r="I209" t="str">
            <v>10-3-97</v>
          </cell>
          <cell r="J209">
            <v>100</v>
          </cell>
        </row>
        <row r="210">
          <cell r="B210">
            <v>310</v>
          </cell>
          <cell r="C210" t="str">
            <v>อิปัน</v>
          </cell>
          <cell r="D210" t="str">
            <v>พระแสง</v>
          </cell>
          <cell r="E210" t="str">
            <v>อำเภอพระแสง</v>
          </cell>
          <cell r="F210" t="str">
            <v>4826II</v>
          </cell>
          <cell r="G210">
            <v>127</v>
          </cell>
          <cell r="H210">
            <v>103</v>
          </cell>
          <cell r="I210" t="str">
            <v>10-3-70</v>
          </cell>
          <cell r="J210">
            <v>100</v>
          </cell>
        </row>
        <row r="211">
          <cell r="B211">
            <v>311</v>
          </cell>
          <cell r="C211" t="str">
            <v>อิปัน</v>
          </cell>
          <cell r="D211" t="str">
            <v>พระแสง</v>
          </cell>
          <cell r="E211" t="str">
            <v>อำเภอพระแสง</v>
          </cell>
          <cell r="F211" t="str">
            <v>4826II</v>
          </cell>
          <cell r="G211">
            <v>127</v>
          </cell>
          <cell r="H211">
            <v>104</v>
          </cell>
          <cell r="I211" t="str">
            <v>20-1-13</v>
          </cell>
          <cell r="J211">
            <v>100</v>
          </cell>
        </row>
        <row r="212">
          <cell r="B212">
            <v>312</v>
          </cell>
          <cell r="C212" t="str">
            <v>อิปัน</v>
          </cell>
          <cell r="D212" t="str">
            <v>พระแสง</v>
          </cell>
          <cell r="E212" t="str">
            <v>อำเภอพระแสง</v>
          </cell>
          <cell r="F212" t="str">
            <v>4826II</v>
          </cell>
          <cell r="G212">
            <v>127</v>
          </cell>
          <cell r="H212">
            <v>107</v>
          </cell>
          <cell r="I212" t="str">
            <v>12-1-0</v>
          </cell>
          <cell r="J212">
            <v>100</v>
          </cell>
        </row>
        <row r="213">
          <cell r="B213">
            <v>313</v>
          </cell>
          <cell r="C213" t="str">
            <v>อิปัน</v>
          </cell>
          <cell r="D213" t="str">
            <v>พระแสง</v>
          </cell>
          <cell r="E213" t="str">
            <v>อำเภอพระแสง</v>
          </cell>
          <cell r="F213" t="str">
            <v>4826II</v>
          </cell>
          <cell r="G213">
            <v>127</v>
          </cell>
          <cell r="H213">
            <v>109</v>
          </cell>
          <cell r="I213" t="str">
            <v>7-1-27</v>
          </cell>
          <cell r="J213">
            <v>100</v>
          </cell>
        </row>
        <row r="214">
          <cell r="B214">
            <v>314</v>
          </cell>
          <cell r="C214" t="str">
            <v>อิปัน</v>
          </cell>
          <cell r="D214" t="str">
            <v>พระแสง</v>
          </cell>
          <cell r="E214" t="str">
            <v>อำเภอพระแสง</v>
          </cell>
          <cell r="F214" t="str">
            <v>4826II</v>
          </cell>
          <cell r="G214">
            <v>127</v>
          </cell>
          <cell r="H214">
            <v>117</v>
          </cell>
          <cell r="I214" t="str">
            <v>22-2-53</v>
          </cell>
          <cell r="J214">
            <v>130</v>
          </cell>
        </row>
        <row r="215">
          <cell r="B215">
            <v>315</v>
          </cell>
          <cell r="C215" t="str">
            <v>อิปัน</v>
          </cell>
          <cell r="D215" t="str">
            <v>พระแสง</v>
          </cell>
          <cell r="E215" t="str">
            <v>อำเภอพระแสง</v>
          </cell>
          <cell r="F215" t="str">
            <v>4826II</v>
          </cell>
          <cell r="G215">
            <v>127</v>
          </cell>
          <cell r="H215">
            <v>118</v>
          </cell>
          <cell r="I215" t="str">
            <v>5-1-70</v>
          </cell>
          <cell r="J215">
            <v>100</v>
          </cell>
        </row>
        <row r="216">
          <cell r="B216">
            <v>316</v>
          </cell>
          <cell r="C216" t="str">
            <v>อิปัน</v>
          </cell>
          <cell r="D216" t="str">
            <v>พระแสง</v>
          </cell>
          <cell r="E216" t="str">
            <v>อำเภอพระแสง</v>
          </cell>
          <cell r="F216" t="str">
            <v>4826II</v>
          </cell>
          <cell r="G216">
            <v>127</v>
          </cell>
          <cell r="H216">
            <v>119</v>
          </cell>
          <cell r="I216" t="str">
            <v>23-3-10</v>
          </cell>
          <cell r="J216">
            <v>100</v>
          </cell>
        </row>
        <row r="217">
          <cell r="B217">
            <v>317</v>
          </cell>
          <cell r="C217" t="str">
            <v>อิปัน</v>
          </cell>
          <cell r="D217" t="str">
            <v>พระแสง</v>
          </cell>
          <cell r="E217" t="str">
            <v>อำเภอพระแสง</v>
          </cell>
          <cell r="F217" t="str">
            <v>4826II</v>
          </cell>
          <cell r="G217">
            <v>127</v>
          </cell>
          <cell r="H217">
            <v>120</v>
          </cell>
          <cell r="I217" t="str">
            <v>30-0-77</v>
          </cell>
          <cell r="J217">
            <v>100</v>
          </cell>
        </row>
        <row r="218">
          <cell r="B218">
            <v>319</v>
          </cell>
          <cell r="C218" t="str">
            <v>อิปัน</v>
          </cell>
          <cell r="D218" t="str">
            <v>พระแสง</v>
          </cell>
          <cell r="E218" t="str">
            <v>อำเภอพระแสง</v>
          </cell>
          <cell r="F218" t="str">
            <v>4826II</v>
          </cell>
          <cell r="G218">
            <v>127</v>
          </cell>
          <cell r="H218">
            <v>123</v>
          </cell>
          <cell r="I218" t="str">
            <v>11-2-83</v>
          </cell>
          <cell r="J218">
            <v>210</v>
          </cell>
        </row>
        <row r="219">
          <cell r="B219">
            <v>320</v>
          </cell>
          <cell r="C219" t="str">
            <v>อิปัน</v>
          </cell>
          <cell r="D219" t="str">
            <v>พระแสง</v>
          </cell>
          <cell r="E219" t="str">
            <v>อำเภอพระแสง</v>
          </cell>
          <cell r="F219" t="str">
            <v>4826II</v>
          </cell>
          <cell r="G219">
            <v>127</v>
          </cell>
          <cell r="H219">
            <v>124</v>
          </cell>
          <cell r="I219" t="str">
            <v>33-3-7</v>
          </cell>
          <cell r="J219">
            <v>130</v>
          </cell>
        </row>
        <row r="220">
          <cell r="B220">
            <v>321</v>
          </cell>
          <cell r="C220" t="str">
            <v>อิปัน</v>
          </cell>
          <cell r="D220" t="str">
            <v>พระแสง</v>
          </cell>
          <cell r="E220" t="str">
            <v>อำเภอพระแสง</v>
          </cell>
          <cell r="F220" t="str">
            <v>4826II</v>
          </cell>
          <cell r="G220">
            <v>127</v>
          </cell>
          <cell r="H220">
            <v>125</v>
          </cell>
          <cell r="I220" t="str">
            <v>8-3-47</v>
          </cell>
          <cell r="J220">
            <v>180</v>
          </cell>
        </row>
        <row r="221">
          <cell r="B221">
            <v>322</v>
          </cell>
          <cell r="C221" t="str">
            <v>อิปัน</v>
          </cell>
          <cell r="D221" t="str">
            <v>พระแสง</v>
          </cell>
          <cell r="E221" t="str">
            <v>อำเภอพระแสง</v>
          </cell>
          <cell r="F221" t="str">
            <v>4826II</v>
          </cell>
          <cell r="G221">
            <v>127</v>
          </cell>
          <cell r="H221">
            <v>126</v>
          </cell>
          <cell r="I221" t="str">
            <v>36-0-60</v>
          </cell>
          <cell r="J221">
            <v>130</v>
          </cell>
        </row>
        <row r="222">
          <cell r="B222">
            <v>323</v>
          </cell>
          <cell r="C222" t="str">
            <v>อิปัน</v>
          </cell>
          <cell r="D222" t="str">
            <v>พระแสง</v>
          </cell>
          <cell r="E222" t="str">
            <v>อำเภอพระแสง</v>
          </cell>
          <cell r="F222" t="str">
            <v>4826II</v>
          </cell>
          <cell r="G222">
            <v>127</v>
          </cell>
          <cell r="H222">
            <v>127</v>
          </cell>
          <cell r="I222" t="str">
            <v>5-2-69</v>
          </cell>
          <cell r="J222">
            <v>100</v>
          </cell>
        </row>
        <row r="223">
          <cell r="B223">
            <v>324</v>
          </cell>
          <cell r="C223" t="str">
            <v>อิปัน</v>
          </cell>
          <cell r="D223" t="str">
            <v>พระแสง</v>
          </cell>
          <cell r="E223" t="str">
            <v>อำเภอพระแสง</v>
          </cell>
          <cell r="F223" t="str">
            <v>4826II</v>
          </cell>
          <cell r="G223">
            <v>127</v>
          </cell>
          <cell r="H223">
            <v>128</v>
          </cell>
          <cell r="I223" t="str">
            <v>10-2-33</v>
          </cell>
          <cell r="J223">
            <v>100</v>
          </cell>
        </row>
        <row r="224">
          <cell r="B224">
            <v>325</v>
          </cell>
          <cell r="C224" t="str">
            <v>อิปัน</v>
          </cell>
          <cell r="D224" t="str">
            <v>พระแสง</v>
          </cell>
          <cell r="E224" t="str">
            <v>อำเภอพระแสง</v>
          </cell>
          <cell r="F224" t="str">
            <v>4826II</v>
          </cell>
          <cell r="G224">
            <v>127</v>
          </cell>
          <cell r="H224">
            <v>129</v>
          </cell>
          <cell r="I224" t="str">
            <v>12-1-46</v>
          </cell>
          <cell r="J224">
            <v>100</v>
          </cell>
        </row>
        <row r="225">
          <cell r="B225">
            <v>327</v>
          </cell>
          <cell r="C225" t="str">
            <v>อิปัน</v>
          </cell>
          <cell r="D225" t="str">
            <v>พระแสง</v>
          </cell>
          <cell r="E225" t="str">
            <v>อำเภอพระแสง</v>
          </cell>
          <cell r="F225" t="str">
            <v>4826III</v>
          </cell>
          <cell r="G225">
            <v>156</v>
          </cell>
          <cell r="H225">
            <v>25</v>
          </cell>
          <cell r="I225" t="str">
            <v>11-1-77</v>
          </cell>
          <cell r="J225">
            <v>100</v>
          </cell>
        </row>
        <row r="226">
          <cell r="B226">
            <v>328</v>
          </cell>
          <cell r="C226" t="str">
            <v>อิปัน</v>
          </cell>
          <cell r="D226" t="str">
            <v>พระแสง</v>
          </cell>
          <cell r="E226" t="str">
            <v>อำเภอพระแสง</v>
          </cell>
          <cell r="F226" t="str">
            <v>4826III</v>
          </cell>
          <cell r="G226">
            <v>156</v>
          </cell>
          <cell r="H226">
            <v>35</v>
          </cell>
          <cell r="I226" t="str">
            <v>2-2-0</v>
          </cell>
          <cell r="J226">
            <v>100</v>
          </cell>
        </row>
        <row r="227">
          <cell r="B227">
            <v>329</v>
          </cell>
          <cell r="C227" t="str">
            <v>อิปัน</v>
          </cell>
          <cell r="D227" t="str">
            <v>พระแสง</v>
          </cell>
          <cell r="E227" t="str">
            <v>อำเภอพระแสง</v>
          </cell>
          <cell r="F227" t="str">
            <v>4826III</v>
          </cell>
          <cell r="G227">
            <v>156</v>
          </cell>
          <cell r="H227">
            <v>36</v>
          </cell>
          <cell r="I227" t="str">
            <v>22-3-60</v>
          </cell>
          <cell r="J227">
            <v>100</v>
          </cell>
        </row>
        <row r="228">
          <cell r="B228">
            <v>330</v>
          </cell>
          <cell r="C228" t="str">
            <v>อิปัน</v>
          </cell>
          <cell r="D228" t="str">
            <v>พระแสง</v>
          </cell>
          <cell r="E228" t="str">
            <v>อำเภอพระแสง</v>
          </cell>
          <cell r="F228" t="str">
            <v>4826III</v>
          </cell>
          <cell r="G228">
            <v>156</v>
          </cell>
          <cell r="H228">
            <v>37</v>
          </cell>
          <cell r="I228" t="str">
            <v>12-3-93</v>
          </cell>
          <cell r="J228">
            <v>100</v>
          </cell>
        </row>
        <row r="229">
          <cell r="B229">
            <v>331</v>
          </cell>
          <cell r="C229" t="str">
            <v>อิปัน</v>
          </cell>
          <cell r="D229" t="str">
            <v>พระแสง</v>
          </cell>
          <cell r="E229" t="str">
            <v>อำเภอพระแสง</v>
          </cell>
          <cell r="F229" t="str">
            <v>4826III</v>
          </cell>
          <cell r="G229">
            <v>156</v>
          </cell>
          <cell r="H229">
            <v>38</v>
          </cell>
          <cell r="I229" t="str">
            <v>5-3-20</v>
          </cell>
          <cell r="J229">
            <v>100</v>
          </cell>
        </row>
        <row r="230">
          <cell r="B230">
            <v>332</v>
          </cell>
          <cell r="C230" t="str">
            <v>อิปัน</v>
          </cell>
          <cell r="D230" t="str">
            <v>พระแสง</v>
          </cell>
          <cell r="E230" t="str">
            <v>อำเภอพระแสง</v>
          </cell>
          <cell r="F230" t="str">
            <v>4826III</v>
          </cell>
          <cell r="G230">
            <v>156</v>
          </cell>
          <cell r="H230">
            <v>39</v>
          </cell>
          <cell r="I230" t="str">
            <v>6-3-47</v>
          </cell>
          <cell r="J230">
            <v>100</v>
          </cell>
        </row>
        <row r="231">
          <cell r="B231">
            <v>333</v>
          </cell>
          <cell r="C231" t="str">
            <v>อิปัน</v>
          </cell>
          <cell r="D231" t="str">
            <v>พระแสง</v>
          </cell>
          <cell r="E231" t="str">
            <v>อำเภอพระแสง</v>
          </cell>
          <cell r="F231" t="str">
            <v>4826III</v>
          </cell>
          <cell r="G231">
            <v>156</v>
          </cell>
          <cell r="H231">
            <v>40</v>
          </cell>
          <cell r="I231" t="str">
            <v>5-2-80</v>
          </cell>
          <cell r="J231">
            <v>100</v>
          </cell>
        </row>
        <row r="232">
          <cell r="B232">
            <v>334</v>
          </cell>
          <cell r="C232" t="str">
            <v>อิปัน</v>
          </cell>
          <cell r="D232" t="str">
            <v>พระแสง</v>
          </cell>
          <cell r="E232" t="str">
            <v>อำเภอพระแสง</v>
          </cell>
          <cell r="F232" t="str">
            <v>4826III</v>
          </cell>
          <cell r="G232">
            <v>156</v>
          </cell>
          <cell r="H232">
            <v>44</v>
          </cell>
          <cell r="I232" t="str">
            <v>2-1-38</v>
          </cell>
          <cell r="J232">
            <v>100</v>
          </cell>
        </row>
        <row r="233">
          <cell r="B233">
            <v>335</v>
          </cell>
          <cell r="C233" t="str">
            <v>อิปัน</v>
          </cell>
          <cell r="D233" t="str">
            <v>พระแสง</v>
          </cell>
          <cell r="E233" t="str">
            <v>อำเภอพระแสง</v>
          </cell>
          <cell r="F233" t="str">
            <v>4826III</v>
          </cell>
          <cell r="G233">
            <v>156</v>
          </cell>
          <cell r="H233">
            <v>46</v>
          </cell>
          <cell r="I233" t="str">
            <v>2-2-0</v>
          </cell>
          <cell r="J233">
            <v>100</v>
          </cell>
        </row>
        <row r="234">
          <cell r="B234">
            <v>336</v>
          </cell>
          <cell r="C234" t="str">
            <v>อิปัน</v>
          </cell>
          <cell r="D234" t="str">
            <v>พระแสง</v>
          </cell>
          <cell r="E234" t="str">
            <v>อำเภอพระแสง</v>
          </cell>
          <cell r="F234" t="str">
            <v>4826III</v>
          </cell>
          <cell r="G234">
            <v>156</v>
          </cell>
          <cell r="H234">
            <v>47</v>
          </cell>
          <cell r="I234" t="str">
            <v>3-1-0</v>
          </cell>
          <cell r="J234">
            <v>100</v>
          </cell>
        </row>
        <row r="235">
          <cell r="B235">
            <v>337</v>
          </cell>
          <cell r="C235" t="str">
            <v>อิปัน</v>
          </cell>
          <cell r="D235" t="str">
            <v>พระแสง</v>
          </cell>
          <cell r="E235" t="str">
            <v>อำเภอพระแสง</v>
          </cell>
          <cell r="F235" t="str">
            <v>4826III</v>
          </cell>
          <cell r="G235">
            <v>156</v>
          </cell>
          <cell r="H235">
            <v>48</v>
          </cell>
          <cell r="I235" t="str">
            <v>18-3-0</v>
          </cell>
          <cell r="J235">
            <v>100</v>
          </cell>
        </row>
        <row r="236">
          <cell r="B236">
            <v>338</v>
          </cell>
          <cell r="C236" t="str">
            <v>อิปัน</v>
          </cell>
          <cell r="D236" t="str">
            <v>พระแสง</v>
          </cell>
          <cell r="E236" t="str">
            <v>อำเภอพระแสง</v>
          </cell>
          <cell r="F236" t="str">
            <v>4826III</v>
          </cell>
          <cell r="G236">
            <v>156</v>
          </cell>
          <cell r="H236">
            <v>50</v>
          </cell>
          <cell r="I236" t="str">
            <v>45-1-20</v>
          </cell>
          <cell r="J236">
            <v>100</v>
          </cell>
        </row>
        <row r="237">
          <cell r="B237">
            <v>339</v>
          </cell>
          <cell r="C237" t="str">
            <v>อิปัน</v>
          </cell>
          <cell r="D237" t="str">
            <v>พระแสง</v>
          </cell>
          <cell r="E237" t="str">
            <v>อำเภอพระแสง</v>
          </cell>
          <cell r="F237" t="str">
            <v>4826III</v>
          </cell>
          <cell r="G237">
            <v>156</v>
          </cell>
          <cell r="H237">
            <v>55</v>
          </cell>
          <cell r="I237" t="str">
            <v>3-2-80</v>
          </cell>
          <cell r="J237">
            <v>100</v>
          </cell>
        </row>
        <row r="238">
          <cell r="B238">
            <v>340</v>
          </cell>
          <cell r="C238" t="str">
            <v>อิปัน</v>
          </cell>
          <cell r="D238" t="str">
            <v>พระแสง</v>
          </cell>
          <cell r="E238" t="str">
            <v>อำเภอพระแสง</v>
          </cell>
          <cell r="F238" t="str">
            <v>4826III</v>
          </cell>
          <cell r="G238">
            <v>156</v>
          </cell>
          <cell r="H238">
            <v>58</v>
          </cell>
          <cell r="I238" t="str">
            <v>10-2-28</v>
          </cell>
          <cell r="J238">
            <v>100</v>
          </cell>
        </row>
        <row r="239">
          <cell r="B239">
            <v>341</v>
          </cell>
          <cell r="C239" t="str">
            <v>อิปัน</v>
          </cell>
          <cell r="D239" t="str">
            <v>พระแสง</v>
          </cell>
          <cell r="E239" t="str">
            <v>อำเภอพระแสง</v>
          </cell>
          <cell r="F239" t="str">
            <v>4826II</v>
          </cell>
          <cell r="G239">
            <v>141</v>
          </cell>
          <cell r="H239">
            <v>10</v>
          </cell>
          <cell r="I239" t="str">
            <v>30-1-63</v>
          </cell>
          <cell r="J239">
            <v>100</v>
          </cell>
        </row>
        <row r="240">
          <cell r="B240">
            <v>343</v>
          </cell>
          <cell r="C240" t="str">
            <v>อิปัน</v>
          </cell>
          <cell r="D240" t="str">
            <v>พระแสง</v>
          </cell>
          <cell r="E240" t="str">
            <v>อำเภอพระแสง</v>
          </cell>
          <cell r="F240" t="str">
            <v>4826II</v>
          </cell>
          <cell r="G240">
            <v>141</v>
          </cell>
          <cell r="H240">
            <v>20</v>
          </cell>
          <cell r="I240" t="str">
            <v>6-0-0</v>
          </cell>
          <cell r="J240">
            <v>1150</v>
          </cell>
        </row>
        <row r="241">
          <cell r="B241">
            <v>344</v>
          </cell>
          <cell r="C241" t="str">
            <v>อิปัน</v>
          </cell>
          <cell r="D241" t="str">
            <v>พระแสง</v>
          </cell>
          <cell r="E241" t="str">
            <v>อำเภอพระแสง</v>
          </cell>
          <cell r="F241" t="str">
            <v>4826II</v>
          </cell>
          <cell r="G241">
            <v>141</v>
          </cell>
          <cell r="H241">
            <v>21</v>
          </cell>
          <cell r="I241" t="str">
            <v>5-3-90</v>
          </cell>
          <cell r="J241">
            <v>100</v>
          </cell>
        </row>
        <row r="242">
          <cell r="B242">
            <v>345</v>
          </cell>
          <cell r="C242" t="str">
            <v>อิปัน</v>
          </cell>
          <cell r="D242" t="str">
            <v>พระแสง</v>
          </cell>
          <cell r="E242" t="str">
            <v>อำเภอพระแสง</v>
          </cell>
          <cell r="F242" t="str">
            <v>4826II</v>
          </cell>
          <cell r="G242">
            <v>141</v>
          </cell>
          <cell r="H242">
            <v>22</v>
          </cell>
          <cell r="I242" t="str">
            <v>5-3-13</v>
          </cell>
          <cell r="J242">
            <v>100</v>
          </cell>
        </row>
        <row r="243">
          <cell r="B243">
            <v>346</v>
          </cell>
          <cell r="C243" t="str">
            <v>อิปัน</v>
          </cell>
          <cell r="D243" t="str">
            <v>พระแสง</v>
          </cell>
          <cell r="E243" t="str">
            <v>อำเภอพระแสง</v>
          </cell>
          <cell r="F243" t="str">
            <v>4826II</v>
          </cell>
          <cell r="G243">
            <v>141</v>
          </cell>
          <cell r="H243">
            <v>23</v>
          </cell>
          <cell r="I243" t="str">
            <v>4-2-0</v>
          </cell>
          <cell r="J243">
            <v>100</v>
          </cell>
        </row>
        <row r="244">
          <cell r="B244">
            <v>350</v>
          </cell>
          <cell r="C244" t="str">
            <v>อิปัน</v>
          </cell>
          <cell r="D244" t="str">
            <v>พระแสง</v>
          </cell>
          <cell r="E244" t="str">
            <v>อำเภอพระแสง</v>
          </cell>
          <cell r="F244" t="str">
            <v>4826II</v>
          </cell>
          <cell r="G244">
            <v>141</v>
          </cell>
          <cell r="H244">
            <v>28</v>
          </cell>
          <cell r="I244" t="str">
            <v>12-0-57</v>
          </cell>
          <cell r="J244">
            <v>100</v>
          </cell>
        </row>
        <row r="245">
          <cell r="B245">
            <v>351</v>
          </cell>
          <cell r="C245" t="str">
            <v>อิปัน</v>
          </cell>
          <cell r="D245" t="str">
            <v>พระแสง</v>
          </cell>
          <cell r="E245" t="str">
            <v>อำเภอพระแสง</v>
          </cell>
          <cell r="F245" t="str">
            <v>4826II</v>
          </cell>
          <cell r="G245">
            <v>141</v>
          </cell>
          <cell r="H245">
            <v>29</v>
          </cell>
          <cell r="I245" t="str">
            <v>13-2-25</v>
          </cell>
          <cell r="J245">
            <v>100</v>
          </cell>
        </row>
        <row r="246">
          <cell r="B246">
            <v>357</v>
          </cell>
          <cell r="C246" t="str">
            <v>อิปัน</v>
          </cell>
          <cell r="D246" t="str">
            <v>พระแสง</v>
          </cell>
          <cell r="E246" t="str">
            <v>อำเภอพระแสง</v>
          </cell>
          <cell r="F246" t="str">
            <v>4826III</v>
          </cell>
          <cell r="G246">
            <v>130</v>
          </cell>
          <cell r="H246">
            <v>16</v>
          </cell>
          <cell r="I246" t="str">
            <v>15-0-80</v>
          </cell>
          <cell r="J246">
            <v>100</v>
          </cell>
        </row>
        <row r="247">
          <cell r="B247">
            <v>358</v>
          </cell>
          <cell r="C247" t="str">
            <v>อิปัน</v>
          </cell>
          <cell r="D247" t="str">
            <v>พระแสง</v>
          </cell>
          <cell r="E247" t="str">
            <v>อำเภอพระแสง</v>
          </cell>
          <cell r="F247" t="str">
            <v>4826III</v>
          </cell>
          <cell r="G247">
            <v>130</v>
          </cell>
          <cell r="H247">
            <v>18</v>
          </cell>
          <cell r="I247" t="str">
            <v>6-2-22</v>
          </cell>
          <cell r="J247">
            <v>100</v>
          </cell>
        </row>
        <row r="248">
          <cell r="B248">
            <v>359</v>
          </cell>
          <cell r="C248" t="str">
            <v>อิปัน</v>
          </cell>
          <cell r="D248" t="str">
            <v>พระแสง</v>
          </cell>
          <cell r="E248" t="str">
            <v>อำเภอพระแสง</v>
          </cell>
          <cell r="F248" t="str">
            <v>4826III</v>
          </cell>
          <cell r="G248">
            <v>130</v>
          </cell>
          <cell r="H248">
            <v>19</v>
          </cell>
          <cell r="I248" t="str">
            <v>12-0-57</v>
          </cell>
          <cell r="J248">
            <v>100</v>
          </cell>
        </row>
        <row r="249">
          <cell r="B249">
            <v>361</v>
          </cell>
          <cell r="C249" t="str">
            <v>อิปัน</v>
          </cell>
          <cell r="D249" t="str">
            <v>พระแสง</v>
          </cell>
          <cell r="E249" t="str">
            <v>อำเภอพระแสง</v>
          </cell>
          <cell r="F249" t="str">
            <v>4826III</v>
          </cell>
          <cell r="G249">
            <v>130</v>
          </cell>
          <cell r="H249">
            <v>27</v>
          </cell>
          <cell r="I249" t="str">
            <v>11-0-49</v>
          </cell>
          <cell r="J249">
            <v>210</v>
          </cell>
        </row>
        <row r="250">
          <cell r="B250">
            <v>362</v>
          </cell>
          <cell r="C250" t="str">
            <v>อิปัน</v>
          </cell>
          <cell r="D250" t="str">
            <v>พระแสง</v>
          </cell>
          <cell r="E250" t="str">
            <v>อำเภอพระแสง</v>
          </cell>
          <cell r="F250" t="str">
            <v>4826III</v>
          </cell>
          <cell r="G250">
            <v>130</v>
          </cell>
          <cell r="H250">
            <v>29</v>
          </cell>
          <cell r="I250" t="str">
            <v>6-0-7</v>
          </cell>
          <cell r="J250">
            <v>180</v>
          </cell>
        </row>
        <row r="251">
          <cell r="B251">
            <v>363</v>
          </cell>
          <cell r="C251" t="str">
            <v>อิปัน</v>
          </cell>
          <cell r="D251" t="str">
            <v>พระแสง</v>
          </cell>
          <cell r="E251" t="str">
            <v>อำเภอพระแสง</v>
          </cell>
          <cell r="F251" t="str">
            <v>4826III</v>
          </cell>
          <cell r="G251">
            <v>130</v>
          </cell>
          <cell r="H251">
            <v>30</v>
          </cell>
          <cell r="I251" t="str">
            <v>2-1-97</v>
          </cell>
          <cell r="J251">
            <v>100</v>
          </cell>
        </row>
        <row r="252">
          <cell r="B252">
            <v>364</v>
          </cell>
          <cell r="C252" t="str">
            <v>อิปัน</v>
          </cell>
          <cell r="D252" t="str">
            <v>พระแสง</v>
          </cell>
          <cell r="E252" t="str">
            <v>อำเภอพระแสง</v>
          </cell>
          <cell r="F252" t="str">
            <v>4826III</v>
          </cell>
          <cell r="G252">
            <v>130</v>
          </cell>
          <cell r="H252">
            <v>33</v>
          </cell>
          <cell r="I252" t="str">
            <v>5-1-70</v>
          </cell>
          <cell r="J252">
            <v>100</v>
          </cell>
        </row>
        <row r="253">
          <cell r="B253">
            <v>365</v>
          </cell>
          <cell r="C253" t="str">
            <v>อิปัน</v>
          </cell>
          <cell r="D253" t="str">
            <v>พระแสง</v>
          </cell>
          <cell r="E253" t="str">
            <v>อำเภอพระแสง</v>
          </cell>
          <cell r="F253" t="str">
            <v>4826III</v>
          </cell>
          <cell r="G253">
            <v>130</v>
          </cell>
          <cell r="H253">
            <v>34</v>
          </cell>
          <cell r="I253" t="str">
            <v>5-1-50</v>
          </cell>
          <cell r="J253">
            <v>180</v>
          </cell>
        </row>
        <row r="254">
          <cell r="B254">
            <v>366</v>
          </cell>
          <cell r="C254" t="str">
            <v>อิปัน</v>
          </cell>
          <cell r="D254" t="str">
            <v>พระแสง</v>
          </cell>
          <cell r="E254" t="str">
            <v>อำเภอพระแสง</v>
          </cell>
          <cell r="F254" t="str">
            <v>4826III</v>
          </cell>
          <cell r="G254">
            <v>130</v>
          </cell>
          <cell r="H254">
            <v>35</v>
          </cell>
          <cell r="I254" t="str">
            <v>4-1-65</v>
          </cell>
          <cell r="J254">
            <v>100</v>
          </cell>
        </row>
        <row r="255">
          <cell r="B255">
            <v>367</v>
          </cell>
          <cell r="C255" t="str">
            <v>อิปัน</v>
          </cell>
          <cell r="D255" t="str">
            <v>พระแสง</v>
          </cell>
          <cell r="E255" t="str">
            <v>อำเภอพระแสง</v>
          </cell>
          <cell r="F255" t="str">
            <v>4826III</v>
          </cell>
          <cell r="G255">
            <v>130</v>
          </cell>
          <cell r="H255">
            <v>39</v>
          </cell>
          <cell r="I255" t="str">
            <v>3-0-80</v>
          </cell>
          <cell r="J255">
            <v>100</v>
          </cell>
        </row>
        <row r="256">
          <cell r="B256">
            <v>368</v>
          </cell>
          <cell r="C256" t="str">
            <v>อิปัน</v>
          </cell>
          <cell r="D256" t="str">
            <v>พระแสง</v>
          </cell>
          <cell r="E256" t="str">
            <v>อำเภอพระแสง</v>
          </cell>
          <cell r="F256" t="str">
            <v>4826III</v>
          </cell>
          <cell r="G256">
            <v>130</v>
          </cell>
          <cell r="H256">
            <v>40</v>
          </cell>
          <cell r="I256" t="str">
            <v>8-1-50</v>
          </cell>
          <cell r="J256">
            <v>100</v>
          </cell>
        </row>
        <row r="257">
          <cell r="B257">
            <v>369</v>
          </cell>
          <cell r="C257" t="str">
            <v>อิปัน</v>
          </cell>
          <cell r="D257" t="str">
            <v>พระแสง</v>
          </cell>
          <cell r="E257" t="str">
            <v>อำเภอพระแสง</v>
          </cell>
          <cell r="F257" t="str">
            <v>4826III</v>
          </cell>
          <cell r="G257">
            <v>130</v>
          </cell>
          <cell r="H257">
            <v>43</v>
          </cell>
          <cell r="I257" t="str">
            <v>15-2-47</v>
          </cell>
          <cell r="J257">
            <v>100</v>
          </cell>
        </row>
        <row r="258">
          <cell r="B258">
            <v>370</v>
          </cell>
          <cell r="C258" t="str">
            <v>อิปัน</v>
          </cell>
          <cell r="D258" t="str">
            <v>พระแสง</v>
          </cell>
          <cell r="E258" t="str">
            <v>อำเภอพระแสง</v>
          </cell>
          <cell r="F258" t="str">
            <v>4826III</v>
          </cell>
          <cell r="G258">
            <v>130</v>
          </cell>
          <cell r="H258">
            <v>44</v>
          </cell>
          <cell r="I258" t="str">
            <v>0-0-36</v>
          </cell>
          <cell r="J258">
            <v>100</v>
          </cell>
        </row>
        <row r="259">
          <cell r="B259">
            <v>371</v>
          </cell>
          <cell r="C259" t="str">
            <v>อิปัน</v>
          </cell>
          <cell r="D259" t="str">
            <v>พระแสง</v>
          </cell>
          <cell r="E259" t="str">
            <v>อำเภอพระแสง</v>
          </cell>
          <cell r="F259" t="str">
            <v>4826III</v>
          </cell>
          <cell r="G259">
            <v>130</v>
          </cell>
          <cell r="H259">
            <v>47</v>
          </cell>
          <cell r="I259" t="str">
            <v>2-2-73</v>
          </cell>
          <cell r="J259">
            <v>100</v>
          </cell>
        </row>
        <row r="260">
          <cell r="B260">
            <v>372</v>
          </cell>
          <cell r="C260" t="str">
            <v>อิปัน</v>
          </cell>
          <cell r="D260" t="str">
            <v>พระแสง</v>
          </cell>
          <cell r="E260" t="str">
            <v>อำเภอพระแสง</v>
          </cell>
          <cell r="F260" t="str">
            <v>4826III</v>
          </cell>
          <cell r="G260">
            <v>130</v>
          </cell>
          <cell r="H260">
            <v>48</v>
          </cell>
          <cell r="I260" t="str">
            <v>4-0-80</v>
          </cell>
          <cell r="J260">
            <v>100</v>
          </cell>
        </row>
        <row r="261">
          <cell r="B261">
            <v>373</v>
          </cell>
          <cell r="C261" t="str">
            <v>อิปัน</v>
          </cell>
          <cell r="D261" t="str">
            <v>พระแสง</v>
          </cell>
          <cell r="E261" t="str">
            <v>อำเภอพระแสง</v>
          </cell>
          <cell r="F261" t="str">
            <v>4826III</v>
          </cell>
          <cell r="G261">
            <v>130</v>
          </cell>
          <cell r="H261">
            <v>49</v>
          </cell>
          <cell r="I261" t="str">
            <v>5-3-20</v>
          </cell>
          <cell r="J261">
            <v>100</v>
          </cell>
        </row>
        <row r="262">
          <cell r="B262">
            <v>374</v>
          </cell>
          <cell r="C262" t="str">
            <v>อิปัน</v>
          </cell>
          <cell r="D262" t="str">
            <v>พระแสง</v>
          </cell>
          <cell r="E262" t="str">
            <v>อำเภอพระแสง</v>
          </cell>
          <cell r="F262" t="str">
            <v>4826III</v>
          </cell>
          <cell r="G262">
            <v>130</v>
          </cell>
          <cell r="H262">
            <v>52</v>
          </cell>
          <cell r="I262" t="str">
            <v>3-3-47</v>
          </cell>
          <cell r="J262">
            <v>100</v>
          </cell>
        </row>
        <row r="263">
          <cell r="B263">
            <v>375</v>
          </cell>
          <cell r="C263" t="str">
            <v>อิปัน</v>
          </cell>
          <cell r="D263" t="str">
            <v>พระแสง</v>
          </cell>
          <cell r="E263" t="str">
            <v>อำเภอพระแสง</v>
          </cell>
          <cell r="F263" t="str">
            <v>4826III</v>
          </cell>
          <cell r="G263">
            <v>130</v>
          </cell>
          <cell r="H263">
            <v>53</v>
          </cell>
          <cell r="I263" t="str">
            <v>7-1-33</v>
          </cell>
          <cell r="J263">
            <v>100</v>
          </cell>
        </row>
        <row r="264">
          <cell r="B264">
            <v>376</v>
          </cell>
          <cell r="C264" t="str">
            <v>อิปัน</v>
          </cell>
          <cell r="D264" t="str">
            <v>พระแสง</v>
          </cell>
          <cell r="E264" t="str">
            <v>อำเภอพระแสง</v>
          </cell>
          <cell r="F264" t="str">
            <v>4826III</v>
          </cell>
          <cell r="G264">
            <v>130</v>
          </cell>
          <cell r="H264">
            <v>55</v>
          </cell>
          <cell r="I264" t="str">
            <v>7-3-70</v>
          </cell>
          <cell r="J264">
            <v>100</v>
          </cell>
        </row>
        <row r="265">
          <cell r="B265">
            <v>377</v>
          </cell>
          <cell r="C265" t="str">
            <v>อิปัน</v>
          </cell>
          <cell r="D265" t="str">
            <v>พระแสง</v>
          </cell>
          <cell r="E265" t="str">
            <v>อำเภอพระแสง</v>
          </cell>
          <cell r="F265" t="str">
            <v>4826III</v>
          </cell>
          <cell r="G265">
            <v>130</v>
          </cell>
          <cell r="H265">
            <v>57</v>
          </cell>
          <cell r="I265" t="str">
            <v>9-3-47</v>
          </cell>
          <cell r="J265">
            <v>100</v>
          </cell>
        </row>
        <row r="266">
          <cell r="B266">
            <v>378</v>
          </cell>
          <cell r="C266" t="str">
            <v>อิปัน</v>
          </cell>
          <cell r="D266" t="str">
            <v>พระแสง</v>
          </cell>
          <cell r="E266" t="str">
            <v>อำเภอพระแสง</v>
          </cell>
          <cell r="F266" t="str">
            <v>4826III</v>
          </cell>
          <cell r="G266">
            <v>130</v>
          </cell>
          <cell r="H266">
            <v>58</v>
          </cell>
          <cell r="I266" t="str">
            <v>3-1-60</v>
          </cell>
          <cell r="J266">
            <v>100</v>
          </cell>
        </row>
        <row r="267">
          <cell r="B267">
            <v>379</v>
          </cell>
          <cell r="C267" t="str">
            <v>อิปัน</v>
          </cell>
          <cell r="D267" t="str">
            <v>พระแสง</v>
          </cell>
          <cell r="E267" t="str">
            <v>อำเภอพระแสง</v>
          </cell>
          <cell r="F267" t="str">
            <v>4826III</v>
          </cell>
          <cell r="G267">
            <v>130</v>
          </cell>
          <cell r="H267">
            <v>59</v>
          </cell>
          <cell r="I267" t="str">
            <v>3-3-12</v>
          </cell>
          <cell r="J267">
            <v>100</v>
          </cell>
        </row>
        <row r="268">
          <cell r="B268">
            <v>380</v>
          </cell>
          <cell r="C268" t="str">
            <v>อิปัน</v>
          </cell>
          <cell r="D268" t="str">
            <v>พระแสง</v>
          </cell>
          <cell r="E268" t="str">
            <v>อำเภอพระแสง</v>
          </cell>
          <cell r="F268" t="str">
            <v>4826III</v>
          </cell>
          <cell r="G268">
            <v>130</v>
          </cell>
          <cell r="H268">
            <v>60</v>
          </cell>
          <cell r="I268" t="str">
            <v>7-2-11</v>
          </cell>
          <cell r="J268">
            <v>100</v>
          </cell>
        </row>
        <row r="269">
          <cell r="B269">
            <v>381</v>
          </cell>
          <cell r="C269" t="str">
            <v>อิปัน</v>
          </cell>
          <cell r="D269" t="str">
            <v>พระแสง</v>
          </cell>
          <cell r="E269" t="str">
            <v>อำเภอพระแสง</v>
          </cell>
          <cell r="F269" t="str">
            <v>4826III</v>
          </cell>
          <cell r="G269">
            <v>130</v>
          </cell>
          <cell r="H269">
            <v>65</v>
          </cell>
          <cell r="I269" t="str">
            <v>19-0-47</v>
          </cell>
          <cell r="J269">
            <v>100</v>
          </cell>
        </row>
        <row r="270">
          <cell r="B270">
            <v>382</v>
          </cell>
          <cell r="C270" t="str">
            <v>อิปัน</v>
          </cell>
          <cell r="D270" t="str">
            <v>พระแสง</v>
          </cell>
          <cell r="E270" t="str">
            <v>อำเภอพระแสง</v>
          </cell>
          <cell r="F270" t="str">
            <v>4826III</v>
          </cell>
          <cell r="G270">
            <v>130</v>
          </cell>
          <cell r="H270">
            <v>66</v>
          </cell>
          <cell r="I270" t="str">
            <v>5-1-97</v>
          </cell>
          <cell r="J270">
            <v>100</v>
          </cell>
        </row>
        <row r="271">
          <cell r="B271">
            <v>383</v>
          </cell>
          <cell r="C271" t="str">
            <v>อิปัน</v>
          </cell>
          <cell r="D271" t="str">
            <v>พระแสง</v>
          </cell>
          <cell r="E271" t="str">
            <v>อำเภอพระแสง</v>
          </cell>
          <cell r="F271" t="str">
            <v>4826III</v>
          </cell>
          <cell r="G271">
            <v>130</v>
          </cell>
          <cell r="H271">
            <v>75</v>
          </cell>
          <cell r="I271" t="str">
            <v>18-3-56</v>
          </cell>
          <cell r="J271">
            <v>100</v>
          </cell>
        </row>
        <row r="272">
          <cell r="B272">
            <v>384</v>
          </cell>
          <cell r="C272" t="str">
            <v>อิปัน</v>
          </cell>
          <cell r="D272" t="str">
            <v>พระแสง</v>
          </cell>
          <cell r="E272" t="str">
            <v>อำเภอพระแสง</v>
          </cell>
          <cell r="F272" t="str">
            <v>4826III</v>
          </cell>
          <cell r="G272">
            <v>130</v>
          </cell>
          <cell r="H272">
            <v>77</v>
          </cell>
          <cell r="I272" t="str">
            <v>21-2-70</v>
          </cell>
          <cell r="J272">
            <v>100</v>
          </cell>
        </row>
        <row r="273">
          <cell r="B273">
            <v>385</v>
          </cell>
          <cell r="C273" t="str">
            <v>อิปัน</v>
          </cell>
          <cell r="D273" t="str">
            <v>พระแสง</v>
          </cell>
          <cell r="E273" t="str">
            <v>อำเภอพระแสง</v>
          </cell>
          <cell r="F273" t="str">
            <v>4826III</v>
          </cell>
          <cell r="G273">
            <v>130</v>
          </cell>
          <cell r="H273">
            <v>79</v>
          </cell>
          <cell r="I273" t="str">
            <v>49-0-25</v>
          </cell>
          <cell r="J273">
            <v>3300</v>
          </cell>
        </row>
        <row r="274">
          <cell r="B274">
            <v>388</v>
          </cell>
          <cell r="C274" t="str">
            <v>อิปัน</v>
          </cell>
          <cell r="D274" t="str">
            <v>พระแสง</v>
          </cell>
          <cell r="E274" t="str">
            <v>อำเภอพระแสง</v>
          </cell>
          <cell r="F274" t="str">
            <v>4826III</v>
          </cell>
          <cell r="G274">
            <v>130</v>
          </cell>
          <cell r="H274">
            <v>84</v>
          </cell>
          <cell r="I274" t="str">
            <v>4-3-37</v>
          </cell>
          <cell r="J274">
            <v>100</v>
          </cell>
        </row>
        <row r="275">
          <cell r="B275">
            <v>390</v>
          </cell>
          <cell r="C275" t="str">
            <v>อิปัน</v>
          </cell>
          <cell r="D275" t="str">
            <v>พระแสง</v>
          </cell>
          <cell r="E275" t="str">
            <v>อำเภอพระแสง</v>
          </cell>
          <cell r="F275" t="str">
            <v>4826III</v>
          </cell>
          <cell r="G275">
            <v>130</v>
          </cell>
          <cell r="H275">
            <v>86</v>
          </cell>
          <cell r="I275" t="str">
            <v>0-0-65</v>
          </cell>
          <cell r="J275">
            <v>8000</v>
          </cell>
        </row>
        <row r="276">
          <cell r="B276">
            <v>392</v>
          </cell>
          <cell r="C276" t="str">
            <v>อิปัน</v>
          </cell>
          <cell r="D276" t="str">
            <v>พระแสง</v>
          </cell>
          <cell r="E276" t="str">
            <v>อำเภอพระแสง</v>
          </cell>
          <cell r="F276" t="str">
            <v>4826III</v>
          </cell>
          <cell r="G276">
            <v>130</v>
          </cell>
          <cell r="H276">
            <v>88</v>
          </cell>
          <cell r="I276" t="str">
            <v>0-0-1</v>
          </cell>
          <cell r="J276">
            <v>100</v>
          </cell>
        </row>
        <row r="277">
          <cell r="B277">
            <v>393</v>
          </cell>
          <cell r="C277" t="str">
            <v>อิปัน</v>
          </cell>
          <cell r="D277" t="str">
            <v>พระแสง</v>
          </cell>
          <cell r="E277" t="str">
            <v>อำเภอพระแสง</v>
          </cell>
          <cell r="F277" t="str">
            <v>4826III</v>
          </cell>
          <cell r="G277">
            <v>130</v>
          </cell>
          <cell r="H277">
            <v>89</v>
          </cell>
          <cell r="I277" t="str">
            <v>0-0-40</v>
          </cell>
          <cell r="J277">
            <v>8000</v>
          </cell>
        </row>
        <row r="278">
          <cell r="B278">
            <v>394</v>
          </cell>
          <cell r="C278" t="str">
            <v>อิปัน</v>
          </cell>
          <cell r="D278" t="str">
            <v>พระแสง</v>
          </cell>
          <cell r="E278" t="str">
            <v>อำเภอพระแสง</v>
          </cell>
          <cell r="F278" t="str">
            <v>4826III</v>
          </cell>
          <cell r="G278">
            <v>130</v>
          </cell>
          <cell r="H278">
            <v>90</v>
          </cell>
          <cell r="I278" t="str">
            <v>0-0-64</v>
          </cell>
          <cell r="J278">
            <v>8000</v>
          </cell>
        </row>
        <row r="279">
          <cell r="B279">
            <v>395</v>
          </cell>
          <cell r="C279" t="str">
            <v>อิปัน</v>
          </cell>
          <cell r="D279" t="str">
            <v>พระแสง</v>
          </cell>
          <cell r="E279" t="str">
            <v>อำเภอพระแสง</v>
          </cell>
          <cell r="F279" t="str">
            <v>4826III</v>
          </cell>
          <cell r="G279">
            <v>130</v>
          </cell>
          <cell r="H279">
            <v>91</v>
          </cell>
          <cell r="I279" t="str">
            <v>0-1-53</v>
          </cell>
          <cell r="J279">
            <v>8000</v>
          </cell>
        </row>
        <row r="280">
          <cell r="B280">
            <v>396</v>
          </cell>
          <cell r="C280" t="str">
            <v>อิปัน</v>
          </cell>
          <cell r="D280" t="str">
            <v>พระแสง</v>
          </cell>
          <cell r="E280" t="str">
            <v>อำเภอพระแสง</v>
          </cell>
          <cell r="F280" t="str">
            <v>4826III</v>
          </cell>
          <cell r="G280">
            <v>130</v>
          </cell>
          <cell r="H280">
            <v>92</v>
          </cell>
          <cell r="I280" t="str">
            <v>0-0-40</v>
          </cell>
          <cell r="J280">
            <v>8000</v>
          </cell>
        </row>
        <row r="281">
          <cell r="B281">
            <v>397</v>
          </cell>
          <cell r="C281" t="str">
            <v>อิปัน</v>
          </cell>
          <cell r="D281" t="str">
            <v>พระแสง</v>
          </cell>
          <cell r="E281" t="str">
            <v>อำเภอพระแสง</v>
          </cell>
          <cell r="F281" t="str">
            <v>4826III</v>
          </cell>
          <cell r="G281">
            <v>130</v>
          </cell>
          <cell r="H281">
            <v>93</v>
          </cell>
          <cell r="I281" t="str">
            <v>0-0-49</v>
          </cell>
          <cell r="J281">
            <v>8000</v>
          </cell>
        </row>
        <row r="282">
          <cell r="B282">
            <v>398</v>
          </cell>
          <cell r="C282" t="str">
            <v>อิปัน</v>
          </cell>
          <cell r="D282" t="str">
            <v>พระแสง</v>
          </cell>
          <cell r="E282" t="str">
            <v>อำเภอพระแสง</v>
          </cell>
          <cell r="F282" t="str">
            <v>4826III</v>
          </cell>
          <cell r="G282">
            <v>130</v>
          </cell>
          <cell r="H282">
            <v>94</v>
          </cell>
          <cell r="I282" t="str">
            <v>0-0-46</v>
          </cell>
          <cell r="J282">
            <v>8000</v>
          </cell>
        </row>
        <row r="283">
          <cell r="B283">
            <v>399</v>
          </cell>
          <cell r="C283" t="str">
            <v>อิปัน</v>
          </cell>
          <cell r="D283" t="str">
            <v>พระแสง</v>
          </cell>
          <cell r="E283" t="str">
            <v>อำเภอพระแสง</v>
          </cell>
          <cell r="F283" t="str">
            <v>4826III</v>
          </cell>
          <cell r="G283">
            <v>130</v>
          </cell>
          <cell r="H283">
            <v>95</v>
          </cell>
          <cell r="I283" t="str">
            <v>0-0-92</v>
          </cell>
          <cell r="J283">
            <v>8000</v>
          </cell>
        </row>
        <row r="284">
          <cell r="B284">
            <v>400</v>
          </cell>
          <cell r="C284" t="str">
            <v>อิปัน</v>
          </cell>
          <cell r="D284" t="str">
            <v>พระแสง</v>
          </cell>
          <cell r="E284" t="str">
            <v>อำเภอพระแสง</v>
          </cell>
          <cell r="F284" t="str">
            <v>4826III</v>
          </cell>
          <cell r="G284">
            <v>130</v>
          </cell>
          <cell r="H284">
            <v>97</v>
          </cell>
          <cell r="I284" t="str">
            <v>0-0-28</v>
          </cell>
          <cell r="J284">
            <v>100</v>
          </cell>
        </row>
        <row r="285">
          <cell r="B285">
            <v>402</v>
          </cell>
          <cell r="C285" t="str">
            <v>อิปัน</v>
          </cell>
          <cell r="D285" t="str">
            <v>พระแสง</v>
          </cell>
          <cell r="E285" t="str">
            <v>อำเภอพระแสง</v>
          </cell>
          <cell r="F285" t="str">
            <v>4826III</v>
          </cell>
          <cell r="G285">
            <v>130</v>
          </cell>
          <cell r="H285">
            <v>99</v>
          </cell>
          <cell r="I285" t="str">
            <v>5-3-97</v>
          </cell>
          <cell r="J285">
            <v>100</v>
          </cell>
        </row>
        <row r="286">
          <cell r="B286">
            <v>403</v>
          </cell>
          <cell r="C286" t="str">
            <v>อิปัน</v>
          </cell>
          <cell r="D286" t="str">
            <v>พระแสง</v>
          </cell>
          <cell r="E286" t="str">
            <v>อำเภอพระแสง</v>
          </cell>
          <cell r="F286" t="str">
            <v>4826III</v>
          </cell>
          <cell r="G286">
            <v>130</v>
          </cell>
          <cell r="H286">
            <v>100</v>
          </cell>
          <cell r="I286" t="str">
            <v>33-0-67</v>
          </cell>
          <cell r="J286">
            <v>100</v>
          </cell>
        </row>
        <row r="287">
          <cell r="B287">
            <v>404</v>
          </cell>
          <cell r="C287" t="str">
            <v>อิปัน</v>
          </cell>
          <cell r="D287" t="str">
            <v>พระแสง</v>
          </cell>
          <cell r="E287" t="str">
            <v>อำเภอพระแสง</v>
          </cell>
          <cell r="F287" t="str">
            <v>4826III</v>
          </cell>
          <cell r="G287">
            <v>130</v>
          </cell>
          <cell r="H287">
            <v>101</v>
          </cell>
          <cell r="I287" t="str">
            <v>12-0-77</v>
          </cell>
          <cell r="J287">
            <v>100</v>
          </cell>
        </row>
        <row r="288">
          <cell r="B288">
            <v>405</v>
          </cell>
          <cell r="C288" t="str">
            <v>อิปัน</v>
          </cell>
          <cell r="D288" t="str">
            <v>พระแสง</v>
          </cell>
          <cell r="E288" t="str">
            <v>อำเภอพระแสง</v>
          </cell>
          <cell r="F288" t="str">
            <v>4826III</v>
          </cell>
          <cell r="G288">
            <v>130</v>
          </cell>
          <cell r="H288">
            <v>102</v>
          </cell>
          <cell r="I288" t="str">
            <v>5-0-6</v>
          </cell>
          <cell r="J288">
            <v>6000</v>
          </cell>
        </row>
        <row r="289">
          <cell r="B289">
            <v>407</v>
          </cell>
          <cell r="C289" t="str">
            <v>อิปัน</v>
          </cell>
          <cell r="D289" t="str">
            <v>พระแสง</v>
          </cell>
          <cell r="E289" t="str">
            <v>อำเภอพระแสง</v>
          </cell>
          <cell r="F289" t="str">
            <v>4826III</v>
          </cell>
          <cell r="G289">
            <v>130</v>
          </cell>
          <cell r="H289">
            <v>104</v>
          </cell>
          <cell r="I289" t="str">
            <v>9-1-60</v>
          </cell>
          <cell r="J289">
            <v>100</v>
          </cell>
        </row>
        <row r="290">
          <cell r="B290">
            <v>408</v>
          </cell>
          <cell r="C290" t="str">
            <v>อิปัน</v>
          </cell>
          <cell r="D290" t="str">
            <v>พระแสง</v>
          </cell>
          <cell r="E290" t="str">
            <v>อำเภอพระแสง</v>
          </cell>
          <cell r="F290" t="str">
            <v>4826III</v>
          </cell>
          <cell r="G290">
            <v>130</v>
          </cell>
          <cell r="H290">
            <v>105</v>
          </cell>
          <cell r="I290" t="str">
            <v>12-0-80</v>
          </cell>
          <cell r="J290">
            <v>3300</v>
          </cell>
        </row>
        <row r="291">
          <cell r="B291">
            <v>409</v>
          </cell>
          <cell r="C291" t="str">
            <v>อิปัน</v>
          </cell>
          <cell r="D291" t="str">
            <v>พระแสง</v>
          </cell>
          <cell r="E291" t="str">
            <v>อำเภอพระแสง</v>
          </cell>
          <cell r="F291" t="str">
            <v>4826III</v>
          </cell>
          <cell r="G291">
            <v>130</v>
          </cell>
          <cell r="H291">
            <v>106</v>
          </cell>
          <cell r="I291" t="str">
            <v>1-3-90</v>
          </cell>
          <cell r="J291">
            <v>100</v>
          </cell>
        </row>
        <row r="292">
          <cell r="B292">
            <v>410</v>
          </cell>
          <cell r="C292" t="str">
            <v>อิปัน</v>
          </cell>
          <cell r="D292" t="str">
            <v>พระแสง</v>
          </cell>
          <cell r="E292" t="str">
            <v>อำเภอพระแสง</v>
          </cell>
          <cell r="F292" t="str">
            <v>4826III</v>
          </cell>
          <cell r="G292">
            <v>130</v>
          </cell>
          <cell r="H292">
            <v>107</v>
          </cell>
          <cell r="I292" t="str">
            <v>18-1-30</v>
          </cell>
          <cell r="J292">
            <v>100</v>
          </cell>
        </row>
        <row r="293">
          <cell r="B293">
            <v>411</v>
          </cell>
          <cell r="C293" t="str">
            <v>อิปัน</v>
          </cell>
          <cell r="D293" t="str">
            <v>พระแสง</v>
          </cell>
          <cell r="E293" t="str">
            <v>อำเภอพระแสง</v>
          </cell>
          <cell r="F293" t="str">
            <v>4826III</v>
          </cell>
          <cell r="G293">
            <v>130</v>
          </cell>
          <cell r="H293">
            <v>108</v>
          </cell>
          <cell r="I293" t="str">
            <v>9-3-53</v>
          </cell>
          <cell r="J293">
            <v>100</v>
          </cell>
        </row>
        <row r="294">
          <cell r="B294">
            <v>412</v>
          </cell>
          <cell r="C294" t="str">
            <v>อิปัน</v>
          </cell>
          <cell r="D294" t="str">
            <v>พระแสง</v>
          </cell>
          <cell r="E294" t="str">
            <v>อำเภอพระแสง</v>
          </cell>
          <cell r="F294" t="str">
            <v>4826III</v>
          </cell>
          <cell r="G294">
            <v>130</v>
          </cell>
          <cell r="H294">
            <v>109</v>
          </cell>
          <cell r="I294" t="str">
            <v>5-3-6</v>
          </cell>
          <cell r="J294">
            <v>100</v>
          </cell>
        </row>
        <row r="295">
          <cell r="B295">
            <v>413</v>
          </cell>
          <cell r="C295" t="str">
            <v>อิปัน</v>
          </cell>
          <cell r="D295" t="str">
            <v>พระแสง</v>
          </cell>
          <cell r="E295" t="str">
            <v>อำเภอพระแสง</v>
          </cell>
          <cell r="F295" t="str">
            <v>4826III</v>
          </cell>
          <cell r="G295">
            <v>130</v>
          </cell>
          <cell r="H295">
            <v>110</v>
          </cell>
          <cell r="I295" t="str">
            <v>11-0-93</v>
          </cell>
          <cell r="J295">
            <v>100</v>
          </cell>
        </row>
        <row r="296">
          <cell r="B296">
            <v>414</v>
          </cell>
          <cell r="C296" t="str">
            <v>อิปัน</v>
          </cell>
          <cell r="D296" t="str">
            <v>พระแสง</v>
          </cell>
          <cell r="E296" t="str">
            <v>อำเภอพระแสง</v>
          </cell>
          <cell r="F296" t="str">
            <v>4826III</v>
          </cell>
          <cell r="G296">
            <v>130</v>
          </cell>
          <cell r="H296">
            <v>111</v>
          </cell>
          <cell r="I296" t="str">
            <v>16-1-90</v>
          </cell>
          <cell r="J296">
            <v>100</v>
          </cell>
        </row>
        <row r="297">
          <cell r="B297">
            <v>415</v>
          </cell>
          <cell r="C297" t="str">
            <v>อิปัน</v>
          </cell>
          <cell r="D297" t="str">
            <v>พระแสง</v>
          </cell>
          <cell r="E297" t="str">
            <v>อำเภอพระแสง</v>
          </cell>
          <cell r="F297" t="str">
            <v>4826III</v>
          </cell>
          <cell r="G297">
            <v>130</v>
          </cell>
          <cell r="H297">
            <v>112</v>
          </cell>
          <cell r="I297" t="str">
            <v>8-0-68</v>
          </cell>
          <cell r="J297">
            <v>2500</v>
          </cell>
        </row>
        <row r="298">
          <cell r="B298">
            <v>416</v>
          </cell>
          <cell r="C298" t="str">
            <v>อิปัน</v>
          </cell>
          <cell r="D298" t="str">
            <v>พระแสง</v>
          </cell>
          <cell r="E298" t="str">
            <v>อำเภอพระแสง</v>
          </cell>
          <cell r="F298" t="str">
            <v>4826III</v>
          </cell>
          <cell r="G298">
            <v>130</v>
          </cell>
          <cell r="H298">
            <v>113</v>
          </cell>
          <cell r="I298" t="str">
            <v>3-2-71</v>
          </cell>
          <cell r="J298">
            <v>1900</v>
          </cell>
        </row>
        <row r="299">
          <cell r="B299">
            <v>417</v>
          </cell>
          <cell r="C299" t="str">
            <v>อิปัน</v>
          </cell>
          <cell r="D299" t="str">
            <v>พระแสง</v>
          </cell>
          <cell r="E299" t="str">
            <v>อำเภอพระแสง</v>
          </cell>
          <cell r="F299" t="str">
            <v>4826III</v>
          </cell>
          <cell r="G299">
            <v>130</v>
          </cell>
          <cell r="H299">
            <v>114</v>
          </cell>
          <cell r="I299" t="str">
            <v>15-0-97</v>
          </cell>
          <cell r="J299">
            <v>100</v>
          </cell>
        </row>
        <row r="300">
          <cell r="B300">
            <v>418</v>
          </cell>
          <cell r="C300" t="str">
            <v>อิปัน</v>
          </cell>
          <cell r="D300" t="str">
            <v>พระแสง</v>
          </cell>
          <cell r="E300" t="str">
            <v>อำเภอพระแสง</v>
          </cell>
          <cell r="F300" t="str">
            <v>4826III</v>
          </cell>
          <cell r="G300">
            <v>130</v>
          </cell>
          <cell r="H300">
            <v>115</v>
          </cell>
          <cell r="I300" t="str">
            <v>10-1-15</v>
          </cell>
          <cell r="J300">
            <v>100</v>
          </cell>
        </row>
        <row r="301">
          <cell r="B301">
            <v>419</v>
          </cell>
          <cell r="C301" t="str">
            <v>อิปัน</v>
          </cell>
          <cell r="D301" t="str">
            <v>พระแสง</v>
          </cell>
          <cell r="E301" t="str">
            <v>อำเภอพระแสง</v>
          </cell>
          <cell r="F301" t="str">
            <v>4826III</v>
          </cell>
          <cell r="G301">
            <v>130</v>
          </cell>
          <cell r="H301">
            <v>116</v>
          </cell>
          <cell r="I301" t="str">
            <v>20-1-73</v>
          </cell>
          <cell r="J301">
            <v>100</v>
          </cell>
        </row>
        <row r="302">
          <cell r="B302">
            <v>420</v>
          </cell>
          <cell r="C302" t="str">
            <v>อิปัน</v>
          </cell>
          <cell r="D302" t="str">
            <v>พระแสง</v>
          </cell>
          <cell r="E302" t="str">
            <v>อำเภอพระแสง</v>
          </cell>
          <cell r="F302" t="str">
            <v>4826III</v>
          </cell>
          <cell r="G302">
            <v>130</v>
          </cell>
          <cell r="H302">
            <v>117</v>
          </cell>
          <cell r="I302" t="str">
            <v>5-0-42</v>
          </cell>
          <cell r="J302">
            <v>100</v>
          </cell>
        </row>
        <row r="303">
          <cell r="B303">
            <v>421</v>
          </cell>
          <cell r="C303" t="str">
            <v>อิปัน</v>
          </cell>
          <cell r="D303" t="str">
            <v>พระแสง</v>
          </cell>
          <cell r="E303" t="str">
            <v>อำเภอพระแสง</v>
          </cell>
          <cell r="F303" t="str">
            <v>4826III</v>
          </cell>
          <cell r="G303">
            <v>130</v>
          </cell>
          <cell r="H303">
            <v>118</v>
          </cell>
          <cell r="I303" t="str">
            <v>3-2-7</v>
          </cell>
          <cell r="J303">
            <v>100</v>
          </cell>
        </row>
        <row r="304">
          <cell r="B304">
            <v>422</v>
          </cell>
          <cell r="C304" t="str">
            <v>อิปัน</v>
          </cell>
          <cell r="D304" t="str">
            <v>พระแสง</v>
          </cell>
          <cell r="E304" t="str">
            <v>อำเภอพระแสง</v>
          </cell>
          <cell r="F304" t="str">
            <v>4826II</v>
          </cell>
          <cell r="G304">
            <v>113</v>
          </cell>
          <cell r="H304">
            <v>1</v>
          </cell>
          <cell r="I304" t="str">
            <v>2-1-60</v>
          </cell>
          <cell r="J304">
            <v>100</v>
          </cell>
        </row>
        <row r="305">
          <cell r="B305">
            <v>423</v>
          </cell>
          <cell r="C305" t="str">
            <v>อิปัน</v>
          </cell>
          <cell r="D305" t="str">
            <v>พระแสง</v>
          </cell>
          <cell r="E305" t="str">
            <v>อำเภอพระแสง</v>
          </cell>
          <cell r="F305" t="str">
            <v>4826II</v>
          </cell>
          <cell r="G305">
            <v>113</v>
          </cell>
          <cell r="H305">
            <v>2</v>
          </cell>
          <cell r="I305" t="str">
            <v>2-0-83</v>
          </cell>
          <cell r="J305">
            <v>100</v>
          </cell>
        </row>
        <row r="306">
          <cell r="B306">
            <v>424</v>
          </cell>
          <cell r="C306" t="str">
            <v>อิปัน</v>
          </cell>
          <cell r="D306" t="str">
            <v>พระแสง</v>
          </cell>
          <cell r="E306" t="str">
            <v>อำเภอพระแสง</v>
          </cell>
          <cell r="F306" t="str">
            <v>4826II</v>
          </cell>
          <cell r="G306">
            <v>113</v>
          </cell>
          <cell r="H306">
            <v>6</v>
          </cell>
          <cell r="I306" t="str">
            <v>5-1-13</v>
          </cell>
          <cell r="J306">
            <v>100</v>
          </cell>
        </row>
        <row r="307">
          <cell r="B307">
            <v>425</v>
          </cell>
          <cell r="C307" t="str">
            <v>อิปัน</v>
          </cell>
          <cell r="D307" t="str">
            <v>พระแสง</v>
          </cell>
          <cell r="E307" t="str">
            <v>อำเภอพระแสง</v>
          </cell>
          <cell r="F307" t="str">
            <v>4826II</v>
          </cell>
          <cell r="G307">
            <v>113</v>
          </cell>
          <cell r="H307">
            <v>11</v>
          </cell>
          <cell r="I307" t="str">
            <v>11-0-60</v>
          </cell>
          <cell r="J307">
            <v>100</v>
          </cell>
        </row>
        <row r="308">
          <cell r="B308">
            <v>426</v>
          </cell>
          <cell r="C308" t="str">
            <v>อิปัน</v>
          </cell>
          <cell r="D308" t="str">
            <v>พระแสง</v>
          </cell>
          <cell r="E308" t="str">
            <v>อำเภอพระแสง</v>
          </cell>
          <cell r="F308" t="str">
            <v>4826II</v>
          </cell>
          <cell r="G308">
            <v>113</v>
          </cell>
          <cell r="H308">
            <v>17</v>
          </cell>
          <cell r="I308" t="str">
            <v>15-3-27</v>
          </cell>
          <cell r="J308">
            <v>100</v>
          </cell>
        </row>
        <row r="309">
          <cell r="B309">
            <v>427</v>
          </cell>
          <cell r="C309" t="str">
            <v>อิปัน</v>
          </cell>
          <cell r="D309" t="str">
            <v>พระแสง</v>
          </cell>
          <cell r="E309" t="str">
            <v>อำเภอพระแสง</v>
          </cell>
          <cell r="F309" t="str">
            <v>4826II</v>
          </cell>
          <cell r="G309">
            <v>113</v>
          </cell>
          <cell r="H309">
            <v>19</v>
          </cell>
          <cell r="I309" t="str">
            <v>11-3-33</v>
          </cell>
          <cell r="J309">
            <v>100</v>
          </cell>
        </row>
        <row r="310">
          <cell r="B310">
            <v>428</v>
          </cell>
          <cell r="C310" t="str">
            <v>อิปัน</v>
          </cell>
          <cell r="D310" t="str">
            <v>พระแสง</v>
          </cell>
          <cell r="E310" t="str">
            <v>อำเภอพระแสง</v>
          </cell>
          <cell r="F310" t="str">
            <v>4826II</v>
          </cell>
          <cell r="G310">
            <v>113</v>
          </cell>
          <cell r="H310">
            <v>41</v>
          </cell>
          <cell r="I310" t="str">
            <v>2-2-13</v>
          </cell>
          <cell r="J310">
            <v>250</v>
          </cell>
        </row>
        <row r="311">
          <cell r="B311">
            <v>429</v>
          </cell>
          <cell r="C311" t="str">
            <v>อิปัน</v>
          </cell>
          <cell r="D311" t="str">
            <v>พระแสง</v>
          </cell>
          <cell r="E311" t="str">
            <v>อำเภอพระแสง</v>
          </cell>
          <cell r="F311" t="str">
            <v>4826II</v>
          </cell>
          <cell r="G311">
            <v>113</v>
          </cell>
          <cell r="H311">
            <v>42</v>
          </cell>
          <cell r="I311" t="str">
            <v>6-0-10</v>
          </cell>
          <cell r="J311">
            <v>100</v>
          </cell>
        </row>
        <row r="312">
          <cell r="B312">
            <v>430</v>
          </cell>
          <cell r="C312" t="str">
            <v>อิปัน</v>
          </cell>
          <cell r="D312" t="str">
            <v>พระแสง</v>
          </cell>
          <cell r="E312" t="str">
            <v>อำเภอพระแสง</v>
          </cell>
          <cell r="F312" t="str">
            <v>4826II</v>
          </cell>
          <cell r="G312">
            <v>113</v>
          </cell>
          <cell r="H312">
            <v>46</v>
          </cell>
          <cell r="I312" t="str">
            <v>23-1-80</v>
          </cell>
          <cell r="J312">
            <v>100</v>
          </cell>
        </row>
        <row r="313">
          <cell r="B313">
            <v>431</v>
          </cell>
          <cell r="C313" t="str">
            <v>อิปัน</v>
          </cell>
          <cell r="D313" t="str">
            <v>พระแสง</v>
          </cell>
          <cell r="E313" t="str">
            <v>อำเภอพระแสง</v>
          </cell>
          <cell r="F313" t="str">
            <v>4826II</v>
          </cell>
          <cell r="G313">
            <v>113</v>
          </cell>
          <cell r="H313">
            <v>60</v>
          </cell>
          <cell r="I313" t="str">
            <v>15-1-44</v>
          </cell>
          <cell r="J313">
            <v>130</v>
          </cell>
        </row>
        <row r="314">
          <cell r="B314">
            <v>432</v>
          </cell>
          <cell r="C314" t="str">
            <v>อิปัน</v>
          </cell>
          <cell r="D314" t="str">
            <v>พระแสง</v>
          </cell>
          <cell r="E314" t="str">
            <v>อำเภอพระแสง</v>
          </cell>
          <cell r="F314" t="str">
            <v>4826II</v>
          </cell>
          <cell r="G314">
            <v>113</v>
          </cell>
          <cell r="H314">
            <v>61</v>
          </cell>
          <cell r="I314" t="str">
            <v>28-1-40</v>
          </cell>
          <cell r="J314">
            <v>100</v>
          </cell>
        </row>
        <row r="315">
          <cell r="B315">
            <v>433</v>
          </cell>
          <cell r="C315" t="str">
            <v>อิปัน</v>
          </cell>
          <cell r="D315" t="str">
            <v>พระแสง</v>
          </cell>
          <cell r="E315" t="str">
            <v>อำเภอพระแสง</v>
          </cell>
          <cell r="F315" t="str">
            <v>4826II</v>
          </cell>
          <cell r="G315">
            <v>113</v>
          </cell>
          <cell r="H315">
            <v>62</v>
          </cell>
          <cell r="I315" t="str">
            <v>20-1-35</v>
          </cell>
          <cell r="J315">
            <v>100</v>
          </cell>
        </row>
        <row r="316">
          <cell r="B316">
            <v>434</v>
          </cell>
          <cell r="C316" t="str">
            <v>อิปัน</v>
          </cell>
          <cell r="D316" t="str">
            <v>พระแสง</v>
          </cell>
          <cell r="E316" t="str">
            <v>อำเภอพระแสง</v>
          </cell>
          <cell r="F316" t="str">
            <v>4826II</v>
          </cell>
          <cell r="G316">
            <v>113</v>
          </cell>
          <cell r="H316">
            <v>63</v>
          </cell>
          <cell r="I316" t="str">
            <v>10-0-0</v>
          </cell>
          <cell r="J316">
            <v>100</v>
          </cell>
        </row>
        <row r="317">
          <cell r="B317">
            <v>435</v>
          </cell>
          <cell r="C317" t="str">
            <v>อิปัน</v>
          </cell>
          <cell r="D317" t="str">
            <v>พระแสง</v>
          </cell>
          <cell r="E317" t="str">
            <v>อำเภอพระแสง</v>
          </cell>
          <cell r="F317" t="str">
            <v>4826II</v>
          </cell>
          <cell r="G317">
            <v>113</v>
          </cell>
          <cell r="H317">
            <v>64</v>
          </cell>
          <cell r="I317" t="str">
            <v>8-2-33</v>
          </cell>
          <cell r="J317">
            <v>100</v>
          </cell>
        </row>
        <row r="318">
          <cell r="B318">
            <v>436</v>
          </cell>
          <cell r="C318" t="str">
            <v>อิปัน</v>
          </cell>
          <cell r="D318" t="str">
            <v>พระแสง</v>
          </cell>
          <cell r="E318" t="str">
            <v>อำเภอพระแสง</v>
          </cell>
          <cell r="F318" t="str">
            <v>4826II</v>
          </cell>
          <cell r="G318">
            <v>113</v>
          </cell>
          <cell r="H318">
            <v>65</v>
          </cell>
          <cell r="I318" t="str">
            <v>8-0-63</v>
          </cell>
          <cell r="J318">
            <v>100</v>
          </cell>
        </row>
        <row r="319">
          <cell r="B319">
            <v>437</v>
          </cell>
          <cell r="C319" t="str">
            <v>อิปัน</v>
          </cell>
          <cell r="D319" t="str">
            <v>พระแสง</v>
          </cell>
          <cell r="E319" t="str">
            <v>อำเภอพระแสง</v>
          </cell>
          <cell r="F319" t="str">
            <v>4826II</v>
          </cell>
          <cell r="G319">
            <v>113</v>
          </cell>
          <cell r="H319">
            <v>80</v>
          </cell>
          <cell r="I319" t="str">
            <v>17-0-87</v>
          </cell>
          <cell r="J319">
            <v>180</v>
          </cell>
        </row>
        <row r="320">
          <cell r="B320">
            <v>438</v>
          </cell>
          <cell r="C320" t="str">
            <v>อิปัน</v>
          </cell>
          <cell r="D320" t="str">
            <v>พระแสง</v>
          </cell>
          <cell r="E320" t="str">
            <v>อำเภอพระแสง</v>
          </cell>
          <cell r="F320" t="str">
            <v>4826II</v>
          </cell>
          <cell r="G320">
            <v>113</v>
          </cell>
          <cell r="H320">
            <v>81</v>
          </cell>
          <cell r="I320" t="str">
            <v>4-0-40</v>
          </cell>
          <cell r="J320">
            <v>210</v>
          </cell>
        </row>
        <row r="321">
          <cell r="B321">
            <v>439</v>
          </cell>
          <cell r="C321" t="str">
            <v>อิปัน</v>
          </cell>
          <cell r="D321" t="str">
            <v>พระแสง</v>
          </cell>
          <cell r="E321" t="str">
            <v>อำเภอพระแสง</v>
          </cell>
          <cell r="F321" t="str">
            <v>4826II</v>
          </cell>
          <cell r="G321">
            <v>113</v>
          </cell>
          <cell r="H321">
            <v>82</v>
          </cell>
          <cell r="I321" t="str">
            <v>8-1-70</v>
          </cell>
          <cell r="J321">
            <v>100</v>
          </cell>
        </row>
        <row r="322">
          <cell r="B322">
            <v>440</v>
          </cell>
          <cell r="C322" t="str">
            <v>อิปัน</v>
          </cell>
          <cell r="D322" t="str">
            <v>พระแสง</v>
          </cell>
          <cell r="E322" t="str">
            <v>อำเภอพระแสง</v>
          </cell>
          <cell r="F322" t="str">
            <v>4826II</v>
          </cell>
          <cell r="G322">
            <v>113</v>
          </cell>
          <cell r="H322">
            <v>83</v>
          </cell>
          <cell r="I322" t="str">
            <v>10-0-56</v>
          </cell>
          <cell r="J322">
            <v>100</v>
          </cell>
        </row>
        <row r="323">
          <cell r="B323">
            <v>441</v>
          </cell>
          <cell r="C323" t="str">
            <v>อิปัน</v>
          </cell>
          <cell r="D323" t="str">
            <v>พระแสง</v>
          </cell>
          <cell r="E323" t="str">
            <v>อำเภอพระแสง</v>
          </cell>
          <cell r="F323" t="str">
            <v>4826II</v>
          </cell>
          <cell r="G323">
            <v>113</v>
          </cell>
          <cell r="H323">
            <v>84</v>
          </cell>
          <cell r="I323" t="str">
            <v>0-3-67</v>
          </cell>
          <cell r="J323">
            <v>250</v>
          </cell>
        </row>
        <row r="324">
          <cell r="B324">
            <v>442</v>
          </cell>
          <cell r="C324" t="str">
            <v>อิปัน</v>
          </cell>
          <cell r="D324" t="str">
            <v>พระแสง</v>
          </cell>
          <cell r="E324" t="str">
            <v>อำเภอพระแสง</v>
          </cell>
          <cell r="F324" t="str">
            <v>4826II</v>
          </cell>
          <cell r="G324">
            <v>113</v>
          </cell>
          <cell r="H324">
            <v>85</v>
          </cell>
          <cell r="I324" t="str">
            <v>17-2-50</v>
          </cell>
          <cell r="J324">
            <v>130</v>
          </cell>
        </row>
        <row r="325">
          <cell r="B325">
            <v>443</v>
          </cell>
          <cell r="C325" t="str">
            <v>อิปัน</v>
          </cell>
          <cell r="D325" t="str">
            <v>พระแสง</v>
          </cell>
          <cell r="E325" t="str">
            <v>อำเภอพระแสง</v>
          </cell>
          <cell r="F325" t="str">
            <v>4826II</v>
          </cell>
          <cell r="G325">
            <v>113</v>
          </cell>
          <cell r="H325">
            <v>86</v>
          </cell>
          <cell r="I325" t="str">
            <v>13-2-51</v>
          </cell>
          <cell r="J325">
            <v>100</v>
          </cell>
        </row>
        <row r="326">
          <cell r="B326">
            <v>445</v>
          </cell>
          <cell r="C326" t="str">
            <v>อิปัน</v>
          </cell>
          <cell r="D326" t="str">
            <v>พระแสง</v>
          </cell>
          <cell r="E326" t="str">
            <v>อำเภอพระแสง</v>
          </cell>
          <cell r="F326" t="str">
            <v>4826II</v>
          </cell>
          <cell r="G326">
            <v>113</v>
          </cell>
          <cell r="H326">
            <v>90</v>
          </cell>
          <cell r="I326" t="str">
            <v>8-0-0</v>
          </cell>
          <cell r="J326">
            <v>250</v>
          </cell>
        </row>
        <row r="327">
          <cell r="B327">
            <v>446</v>
          </cell>
          <cell r="C327" t="str">
            <v>อิปัน</v>
          </cell>
          <cell r="D327" t="str">
            <v>พระแสง</v>
          </cell>
          <cell r="E327" t="str">
            <v>อำเภอพระแสง</v>
          </cell>
          <cell r="F327" t="str">
            <v>4826II</v>
          </cell>
          <cell r="G327">
            <v>113</v>
          </cell>
          <cell r="H327">
            <v>93</v>
          </cell>
          <cell r="I327" t="str">
            <v>3-0-80</v>
          </cell>
          <cell r="J327">
            <v>130</v>
          </cell>
        </row>
        <row r="328">
          <cell r="B328">
            <v>447</v>
          </cell>
          <cell r="C328" t="str">
            <v>อิปัน</v>
          </cell>
          <cell r="D328" t="str">
            <v>พระแสง</v>
          </cell>
          <cell r="E328" t="str">
            <v>บ้านบางพา</v>
          </cell>
          <cell r="F328" t="str">
            <v>4826III</v>
          </cell>
          <cell r="G328">
            <v>142</v>
          </cell>
          <cell r="H328">
            <v>1</v>
          </cell>
          <cell r="I328" t="str">
            <v>23-2-40</v>
          </cell>
          <cell r="J328">
            <v>210</v>
          </cell>
        </row>
        <row r="329">
          <cell r="B329">
            <v>449</v>
          </cell>
          <cell r="C329" t="str">
            <v>อิปัน</v>
          </cell>
          <cell r="D329" t="str">
            <v>พระแสง</v>
          </cell>
          <cell r="E329" t="str">
            <v>บ้านบางพา</v>
          </cell>
          <cell r="F329" t="str">
            <v>4826III</v>
          </cell>
          <cell r="G329">
            <v>142</v>
          </cell>
          <cell r="H329">
            <v>3</v>
          </cell>
          <cell r="I329" t="str">
            <v>10-2-90</v>
          </cell>
          <cell r="J329">
            <v>210</v>
          </cell>
        </row>
        <row r="330">
          <cell r="B330">
            <v>453</v>
          </cell>
          <cell r="C330" t="str">
            <v>อิปัน</v>
          </cell>
          <cell r="D330" t="str">
            <v>พระแสง</v>
          </cell>
          <cell r="E330" t="str">
            <v>บ้านบางพา</v>
          </cell>
          <cell r="F330" t="str">
            <v>4826III</v>
          </cell>
          <cell r="G330">
            <v>142</v>
          </cell>
          <cell r="H330">
            <v>7</v>
          </cell>
          <cell r="I330" t="str">
            <v>32-1-90</v>
          </cell>
          <cell r="J330">
            <v>230</v>
          </cell>
        </row>
        <row r="331">
          <cell r="B331">
            <v>454</v>
          </cell>
          <cell r="C331" t="str">
            <v>อิปัน</v>
          </cell>
          <cell r="D331" t="str">
            <v>พระแสง</v>
          </cell>
          <cell r="E331" t="str">
            <v>บ้านบางพา</v>
          </cell>
          <cell r="F331" t="str">
            <v>4826III</v>
          </cell>
          <cell r="G331">
            <v>142</v>
          </cell>
          <cell r="H331">
            <v>8</v>
          </cell>
          <cell r="I331" t="str">
            <v>12-2-19</v>
          </cell>
          <cell r="J331">
            <v>100</v>
          </cell>
        </row>
        <row r="332">
          <cell r="B332">
            <v>455</v>
          </cell>
          <cell r="C332" t="str">
            <v>อิปัน</v>
          </cell>
          <cell r="D332" t="str">
            <v>พระแสง</v>
          </cell>
          <cell r="E332" t="str">
            <v>อำเภอพระแสง</v>
          </cell>
          <cell r="F332" t="str">
            <v>4826III</v>
          </cell>
          <cell r="G332">
            <v>142</v>
          </cell>
          <cell r="H332">
            <v>9</v>
          </cell>
          <cell r="I332" t="str">
            <v>19-0-67</v>
          </cell>
          <cell r="J332">
            <v>100</v>
          </cell>
        </row>
        <row r="333">
          <cell r="B333">
            <v>456</v>
          </cell>
          <cell r="C333" t="str">
            <v>อิปัน</v>
          </cell>
          <cell r="D333" t="str">
            <v>พระแสง</v>
          </cell>
          <cell r="E333" t="str">
            <v>บ้านบางพา</v>
          </cell>
          <cell r="F333" t="str">
            <v>4826III</v>
          </cell>
          <cell r="G333">
            <v>142</v>
          </cell>
          <cell r="H333">
            <v>10</v>
          </cell>
          <cell r="I333" t="str">
            <v>24-3-0</v>
          </cell>
          <cell r="J333">
            <v>180</v>
          </cell>
        </row>
        <row r="334">
          <cell r="B334">
            <v>457</v>
          </cell>
          <cell r="C334" t="str">
            <v>อิปัน</v>
          </cell>
          <cell r="D334" t="str">
            <v>พระแสง</v>
          </cell>
          <cell r="E334" t="str">
            <v>บ้านบางพา</v>
          </cell>
          <cell r="F334" t="str">
            <v>4826III</v>
          </cell>
          <cell r="G334">
            <v>142</v>
          </cell>
          <cell r="H334">
            <v>11</v>
          </cell>
          <cell r="I334" t="str">
            <v>1-1-59</v>
          </cell>
          <cell r="J334">
            <v>100</v>
          </cell>
        </row>
        <row r="335">
          <cell r="B335">
            <v>458</v>
          </cell>
          <cell r="C335" t="str">
            <v>อิปัน</v>
          </cell>
          <cell r="D335" t="str">
            <v>พระแสง</v>
          </cell>
          <cell r="E335" t="str">
            <v>บ้านบางพา</v>
          </cell>
          <cell r="F335" t="str">
            <v>4826III</v>
          </cell>
          <cell r="G335">
            <v>142</v>
          </cell>
          <cell r="H335">
            <v>12</v>
          </cell>
          <cell r="I335" t="str">
            <v>7-1-75</v>
          </cell>
          <cell r="J335">
            <v>100</v>
          </cell>
        </row>
        <row r="336">
          <cell r="B336">
            <v>459</v>
          </cell>
          <cell r="C336" t="str">
            <v>อิปัน</v>
          </cell>
          <cell r="D336" t="str">
            <v>พระแสง</v>
          </cell>
          <cell r="E336" t="str">
            <v>บ้านบางพา</v>
          </cell>
          <cell r="F336" t="str">
            <v>4826III</v>
          </cell>
          <cell r="G336">
            <v>142</v>
          </cell>
          <cell r="H336">
            <v>16</v>
          </cell>
          <cell r="I336" t="str">
            <v>15-2-13</v>
          </cell>
          <cell r="J336">
            <v>100</v>
          </cell>
        </row>
        <row r="337">
          <cell r="B337">
            <v>460</v>
          </cell>
          <cell r="C337" t="str">
            <v>อิปัน</v>
          </cell>
          <cell r="D337" t="str">
            <v>พระแสง</v>
          </cell>
          <cell r="E337" t="str">
            <v>อำเภอพระแสง</v>
          </cell>
          <cell r="F337" t="str">
            <v>4826III</v>
          </cell>
          <cell r="G337">
            <v>142</v>
          </cell>
          <cell r="H337">
            <v>17</v>
          </cell>
          <cell r="I337" t="str">
            <v>19-2-30</v>
          </cell>
          <cell r="J337">
            <v>130</v>
          </cell>
        </row>
        <row r="338">
          <cell r="B338">
            <v>461</v>
          </cell>
          <cell r="C338" t="str">
            <v>อิปัน</v>
          </cell>
          <cell r="D338" t="str">
            <v>พระแสง</v>
          </cell>
          <cell r="E338" t="str">
            <v>บ้านบางพา</v>
          </cell>
          <cell r="F338" t="str">
            <v>4826III</v>
          </cell>
          <cell r="G338">
            <v>142</v>
          </cell>
          <cell r="H338">
            <v>19</v>
          </cell>
          <cell r="I338" t="str">
            <v>7-0-83</v>
          </cell>
          <cell r="J338">
            <v>210</v>
          </cell>
        </row>
        <row r="339">
          <cell r="B339">
            <v>462</v>
          </cell>
          <cell r="C339" t="str">
            <v>อิปัน</v>
          </cell>
          <cell r="D339" t="str">
            <v>พระแสง</v>
          </cell>
          <cell r="E339" t="str">
            <v>บ้านบางพา</v>
          </cell>
          <cell r="F339" t="str">
            <v>4826III</v>
          </cell>
          <cell r="G339">
            <v>142</v>
          </cell>
          <cell r="H339">
            <v>189</v>
          </cell>
          <cell r="I339" t="str">
            <v>10-2-20</v>
          </cell>
          <cell r="J339">
            <v>210</v>
          </cell>
        </row>
        <row r="340">
          <cell r="B340">
            <v>464</v>
          </cell>
          <cell r="C340" t="str">
            <v>อิปัน</v>
          </cell>
          <cell r="D340" t="str">
            <v>พระแสง</v>
          </cell>
          <cell r="E340" t="str">
            <v>บ้านบางพา</v>
          </cell>
          <cell r="F340" t="str">
            <v>4826III</v>
          </cell>
          <cell r="G340">
            <v>143</v>
          </cell>
          <cell r="H340">
            <v>54</v>
          </cell>
          <cell r="I340" t="str">
            <v>7-0-61</v>
          </cell>
          <cell r="J340">
            <v>100</v>
          </cell>
        </row>
        <row r="341">
          <cell r="B341">
            <v>465</v>
          </cell>
          <cell r="C341" t="str">
            <v>อิปัน</v>
          </cell>
          <cell r="D341" t="str">
            <v>พระแสง</v>
          </cell>
          <cell r="E341" t="str">
            <v>บ้านบางพา</v>
          </cell>
          <cell r="F341" t="str">
            <v>4826III</v>
          </cell>
          <cell r="G341">
            <v>143</v>
          </cell>
          <cell r="H341">
            <v>61</v>
          </cell>
          <cell r="I341" t="str">
            <v>11-1-75</v>
          </cell>
          <cell r="J341">
            <v>100</v>
          </cell>
        </row>
        <row r="342">
          <cell r="B342">
            <v>466</v>
          </cell>
          <cell r="C342" t="str">
            <v>อิปัน</v>
          </cell>
          <cell r="D342" t="str">
            <v>พระแสง</v>
          </cell>
          <cell r="E342" t="str">
            <v>บ้านบางพา</v>
          </cell>
          <cell r="F342" t="str">
            <v>4826III</v>
          </cell>
          <cell r="G342">
            <v>143</v>
          </cell>
          <cell r="H342">
            <v>63</v>
          </cell>
          <cell r="I342" t="str">
            <v>14-3-10</v>
          </cell>
          <cell r="J342">
            <v>130</v>
          </cell>
        </row>
        <row r="343">
          <cell r="B343">
            <v>467</v>
          </cell>
          <cell r="C343" t="str">
            <v>อิปัน</v>
          </cell>
          <cell r="D343" t="str">
            <v>พระแสง</v>
          </cell>
          <cell r="E343" t="str">
            <v>บ้านบางพา</v>
          </cell>
          <cell r="F343" t="str">
            <v>4826III</v>
          </cell>
          <cell r="G343">
            <v>143</v>
          </cell>
          <cell r="H343">
            <v>85</v>
          </cell>
          <cell r="I343" t="str">
            <v>15-2-10</v>
          </cell>
          <cell r="J343">
            <v>130</v>
          </cell>
        </row>
        <row r="344">
          <cell r="B344">
            <v>468</v>
          </cell>
          <cell r="C344" t="str">
            <v>อิปัน</v>
          </cell>
          <cell r="D344" t="str">
            <v>พระแสง</v>
          </cell>
          <cell r="E344" t="str">
            <v>อำเภอพระแสง</v>
          </cell>
          <cell r="F344" t="str">
            <v>4826III</v>
          </cell>
          <cell r="G344">
            <v>143</v>
          </cell>
          <cell r="H344">
            <v>87</v>
          </cell>
          <cell r="I344" t="str">
            <v>33-1-92</v>
          </cell>
          <cell r="J344">
            <v>100</v>
          </cell>
        </row>
        <row r="345">
          <cell r="B345">
            <v>469</v>
          </cell>
          <cell r="C345" t="str">
            <v>อิปัน</v>
          </cell>
          <cell r="D345" t="str">
            <v>พระแสง</v>
          </cell>
          <cell r="E345" t="str">
            <v>บ้านบางพา</v>
          </cell>
          <cell r="F345" t="str">
            <v>4826III</v>
          </cell>
          <cell r="G345">
            <v>143</v>
          </cell>
          <cell r="H345">
            <v>92</v>
          </cell>
          <cell r="I345" t="str">
            <v>10-1-86</v>
          </cell>
          <cell r="J345">
            <v>100</v>
          </cell>
        </row>
        <row r="346">
          <cell r="B346">
            <v>470</v>
          </cell>
          <cell r="C346" t="str">
            <v>อิปัน</v>
          </cell>
          <cell r="D346" t="str">
            <v>พระแสง</v>
          </cell>
          <cell r="E346" t="str">
            <v>บ้านบางพา</v>
          </cell>
          <cell r="F346" t="str">
            <v>4826III</v>
          </cell>
          <cell r="G346">
            <v>143</v>
          </cell>
          <cell r="H346">
            <v>93</v>
          </cell>
          <cell r="I346" t="str">
            <v>8-1-51</v>
          </cell>
          <cell r="J346">
            <v>100</v>
          </cell>
        </row>
        <row r="347">
          <cell r="B347">
            <v>471</v>
          </cell>
          <cell r="C347" t="str">
            <v>อิปัน</v>
          </cell>
          <cell r="D347" t="str">
            <v>พระแสง</v>
          </cell>
          <cell r="E347" t="str">
            <v>บ้านบางพา</v>
          </cell>
          <cell r="F347" t="str">
            <v>4826III</v>
          </cell>
          <cell r="G347">
            <v>143</v>
          </cell>
          <cell r="H347">
            <v>94</v>
          </cell>
          <cell r="I347" t="str">
            <v>18-1-13</v>
          </cell>
          <cell r="J347">
            <v>100</v>
          </cell>
        </row>
        <row r="348">
          <cell r="B348">
            <v>474</v>
          </cell>
          <cell r="C348" t="str">
            <v>อิปัน</v>
          </cell>
          <cell r="D348" t="str">
            <v>พระแสง</v>
          </cell>
          <cell r="E348" t="str">
            <v>บ้านบางพา</v>
          </cell>
          <cell r="F348" t="str">
            <v>4826III</v>
          </cell>
          <cell r="G348">
            <v>143</v>
          </cell>
          <cell r="H348">
            <v>97</v>
          </cell>
          <cell r="I348" t="str">
            <v>12-0-40</v>
          </cell>
          <cell r="J348">
            <v>220</v>
          </cell>
        </row>
        <row r="349">
          <cell r="B349">
            <v>476</v>
          </cell>
          <cell r="C349" t="str">
            <v>อิปัน</v>
          </cell>
          <cell r="D349" t="str">
            <v>พระแสง</v>
          </cell>
          <cell r="E349" t="str">
            <v>อำเภอพระแสง</v>
          </cell>
          <cell r="F349" t="str">
            <v>4826III</v>
          </cell>
          <cell r="G349">
            <v>143</v>
          </cell>
          <cell r="H349">
            <v>99</v>
          </cell>
          <cell r="I349" t="str">
            <v>7-1-7</v>
          </cell>
          <cell r="J349">
            <v>100</v>
          </cell>
        </row>
        <row r="350">
          <cell r="B350">
            <v>477</v>
          </cell>
          <cell r="C350" t="str">
            <v>อิปัน</v>
          </cell>
          <cell r="D350" t="str">
            <v>พระแสง</v>
          </cell>
          <cell r="E350" t="str">
            <v>บ้านบางพา</v>
          </cell>
          <cell r="F350" t="str">
            <v>4826III</v>
          </cell>
          <cell r="G350">
            <v>143</v>
          </cell>
          <cell r="H350">
            <v>100</v>
          </cell>
          <cell r="I350" t="str">
            <v>8-3-25</v>
          </cell>
          <cell r="J350">
            <v>100</v>
          </cell>
        </row>
        <row r="351">
          <cell r="B351">
            <v>478</v>
          </cell>
          <cell r="C351" t="str">
            <v>อิปัน</v>
          </cell>
          <cell r="D351" t="str">
            <v>พระแสง</v>
          </cell>
          <cell r="E351" t="str">
            <v>อำเภอพระแสง</v>
          </cell>
          <cell r="F351" t="str">
            <v>4826III</v>
          </cell>
          <cell r="G351">
            <v>143</v>
          </cell>
          <cell r="H351">
            <v>101</v>
          </cell>
          <cell r="I351" t="str">
            <v>1-2-7</v>
          </cell>
          <cell r="J351">
            <v>100</v>
          </cell>
        </row>
        <row r="352">
          <cell r="B352">
            <v>479</v>
          </cell>
          <cell r="C352" t="str">
            <v>อิปัน</v>
          </cell>
          <cell r="D352" t="str">
            <v>พระแสง</v>
          </cell>
          <cell r="E352" t="str">
            <v>อำเภอพระแสง</v>
          </cell>
          <cell r="F352" t="str">
            <v>4826III</v>
          </cell>
          <cell r="G352">
            <v>143</v>
          </cell>
          <cell r="H352">
            <v>102</v>
          </cell>
          <cell r="I352" t="str">
            <v>6-3-31</v>
          </cell>
          <cell r="J352">
            <v>100</v>
          </cell>
        </row>
        <row r="353">
          <cell r="B353">
            <v>480</v>
          </cell>
          <cell r="C353" t="str">
            <v>อิปัน</v>
          </cell>
          <cell r="D353" t="str">
            <v>พระแสง</v>
          </cell>
          <cell r="E353" t="str">
            <v>บ้านบางพา</v>
          </cell>
          <cell r="F353" t="str">
            <v>4826III</v>
          </cell>
          <cell r="G353">
            <v>143</v>
          </cell>
          <cell r="H353">
            <v>103</v>
          </cell>
          <cell r="I353" t="str">
            <v>39-2-67</v>
          </cell>
          <cell r="J353">
            <v>100</v>
          </cell>
        </row>
        <row r="354">
          <cell r="B354">
            <v>481</v>
          </cell>
          <cell r="C354" t="str">
            <v>อิปัน</v>
          </cell>
          <cell r="D354" t="str">
            <v>พระแสง</v>
          </cell>
          <cell r="E354" t="str">
            <v>อำเภอพระแสง</v>
          </cell>
          <cell r="F354" t="str">
            <v>4826III</v>
          </cell>
          <cell r="G354">
            <v>143</v>
          </cell>
          <cell r="H354">
            <v>104</v>
          </cell>
          <cell r="I354" t="str">
            <v>8-1-20</v>
          </cell>
          <cell r="J354">
            <v>10000</v>
          </cell>
        </row>
        <row r="355">
          <cell r="B355">
            <v>482</v>
          </cell>
          <cell r="C355" t="str">
            <v>อิปัน</v>
          </cell>
          <cell r="D355" t="str">
            <v>พระแสง</v>
          </cell>
          <cell r="E355" t="str">
            <v>บ้านบางพา</v>
          </cell>
          <cell r="F355" t="str">
            <v>4826III</v>
          </cell>
          <cell r="G355">
            <v>143</v>
          </cell>
          <cell r="H355">
            <v>105</v>
          </cell>
          <cell r="I355" t="str">
            <v>4-0-27</v>
          </cell>
          <cell r="J355">
            <v>100</v>
          </cell>
        </row>
        <row r="356">
          <cell r="B356">
            <v>483</v>
          </cell>
          <cell r="C356" t="str">
            <v>อิปัน</v>
          </cell>
          <cell r="D356" t="str">
            <v>พระแสง</v>
          </cell>
          <cell r="E356" t="str">
            <v>บ้านบางพา</v>
          </cell>
          <cell r="F356" t="str">
            <v>4826III</v>
          </cell>
          <cell r="G356">
            <v>143</v>
          </cell>
          <cell r="H356">
            <v>106</v>
          </cell>
          <cell r="I356" t="str">
            <v>2-1-10</v>
          </cell>
          <cell r="J356">
            <v>540</v>
          </cell>
        </row>
        <row r="357">
          <cell r="B357">
            <v>484</v>
          </cell>
          <cell r="C357" t="str">
            <v>อิปัน</v>
          </cell>
          <cell r="D357" t="str">
            <v>พระแสง</v>
          </cell>
          <cell r="E357" t="str">
            <v>บ้านบางพา</v>
          </cell>
          <cell r="F357" t="str">
            <v>4826III</v>
          </cell>
          <cell r="G357">
            <v>143</v>
          </cell>
          <cell r="H357">
            <v>107</v>
          </cell>
          <cell r="I357" t="str">
            <v>2-1-50</v>
          </cell>
          <cell r="J357">
            <v>540</v>
          </cell>
        </row>
        <row r="358">
          <cell r="B358">
            <v>485</v>
          </cell>
          <cell r="C358" t="str">
            <v>อิปัน</v>
          </cell>
          <cell r="D358" t="str">
            <v>พระแสง</v>
          </cell>
          <cell r="E358" t="str">
            <v>อำเภอพระแสง</v>
          </cell>
          <cell r="F358" t="str">
            <v>4826III</v>
          </cell>
          <cell r="G358">
            <v>143</v>
          </cell>
          <cell r="H358">
            <v>108</v>
          </cell>
          <cell r="I358" t="str">
            <v>2-1-83</v>
          </cell>
          <cell r="J358">
            <v>540</v>
          </cell>
        </row>
        <row r="359">
          <cell r="B359">
            <v>486</v>
          </cell>
          <cell r="C359" t="str">
            <v>อิปัน</v>
          </cell>
          <cell r="D359" t="str">
            <v>พระแสง</v>
          </cell>
          <cell r="E359" t="str">
            <v>บ้านบางพา</v>
          </cell>
          <cell r="F359" t="str">
            <v>4826III</v>
          </cell>
          <cell r="G359">
            <v>143</v>
          </cell>
          <cell r="H359">
            <v>109</v>
          </cell>
          <cell r="I359" t="str">
            <v>11-1-70</v>
          </cell>
          <cell r="J359">
            <v>150</v>
          </cell>
        </row>
        <row r="360">
          <cell r="B360">
            <v>487</v>
          </cell>
          <cell r="C360" t="str">
            <v>อิปัน</v>
          </cell>
          <cell r="D360" t="str">
            <v>พระแสง</v>
          </cell>
          <cell r="E360" t="str">
            <v>บ้านบางพา</v>
          </cell>
          <cell r="F360" t="str">
            <v>4826III</v>
          </cell>
          <cell r="G360">
            <v>143</v>
          </cell>
          <cell r="H360">
            <v>110</v>
          </cell>
          <cell r="I360" t="str">
            <v>24-3-57</v>
          </cell>
          <cell r="J360">
            <v>130</v>
          </cell>
        </row>
        <row r="361">
          <cell r="B361">
            <v>488</v>
          </cell>
          <cell r="C361" t="str">
            <v>อิปัน</v>
          </cell>
          <cell r="D361" t="str">
            <v>พระแสง</v>
          </cell>
          <cell r="E361" t="str">
            <v>บ้านบางพา</v>
          </cell>
          <cell r="F361" t="str">
            <v>4826III</v>
          </cell>
          <cell r="G361">
            <v>143</v>
          </cell>
          <cell r="H361">
            <v>111</v>
          </cell>
          <cell r="I361" t="str">
            <v>25-2-33</v>
          </cell>
          <cell r="J361">
            <v>150</v>
          </cell>
        </row>
        <row r="362">
          <cell r="B362">
            <v>489</v>
          </cell>
          <cell r="C362" t="str">
            <v>อิปัน</v>
          </cell>
          <cell r="D362" t="str">
            <v>พระแสง</v>
          </cell>
          <cell r="E362" t="str">
            <v>บ้านบางพา</v>
          </cell>
          <cell r="F362" t="str">
            <v>4826III</v>
          </cell>
          <cell r="G362">
            <v>143</v>
          </cell>
          <cell r="H362">
            <v>112</v>
          </cell>
          <cell r="I362" t="str">
            <v>14-0-87</v>
          </cell>
          <cell r="J362">
            <v>100</v>
          </cell>
        </row>
        <row r="363">
          <cell r="B363">
            <v>491</v>
          </cell>
          <cell r="C363" t="str">
            <v>อิปัน</v>
          </cell>
          <cell r="D363" t="str">
            <v>พระแสง</v>
          </cell>
          <cell r="E363" t="str">
            <v>บ้านบางพา</v>
          </cell>
          <cell r="F363" t="str">
            <v>4826III</v>
          </cell>
          <cell r="G363">
            <v>143</v>
          </cell>
          <cell r="H363">
            <v>114</v>
          </cell>
          <cell r="I363" t="str">
            <v>3-1-38</v>
          </cell>
          <cell r="J363">
            <v>210</v>
          </cell>
        </row>
        <row r="364">
          <cell r="B364">
            <v>492</v>
          </cell>
          <cell r="C364" t="str">
            <v>อิปัน</v>
          </cell>
          <cell r="D364" t="str">
            <v>พระแสง</v>
          </cell>
          <cell r="E364" t="str">
            <v>บ้านบางพา</v>
          </cell>
          <cell r="F364" t="str">
            <v>4826III</v>
          </cell>
          <cell r="G364">
            <v>143</v>
          </cell>
          <cell r="H364">
            <v>115</v>
          </cell>
          <cell r="I364" t="str">
            <v>6-1-78</v>
          </cell>
          <cell r="J364">
            <v>5000</v>
          </cell>
        </row>
        <row r="365">
          <cell r="B365">
            <v>493</v>
          </cell>
          <cell r="C365" t="str">
            <v>อิปัน</v>
          </cell>
          <cell r="D365" t="str">
            <v>พระแสง</v>
          </cell>
          <cell r="E365" t="str">
            <v>บ้านบางพา</v>
          </cell>
          <cell r="F365" t="str">
            <v>4826III</v>
          </cell>
          <cell r="G365">
            <v>143</v>
          </cell>
          <cell r="H365">
            <v>116</v>
          </cell>
          <cell r="I365" t="str">
            <v>13-2-75</v>
          </cell>
          <cell r="J365">
            <v>130</v>
          </cell>
        </row>
        <row r="366">
          <cell r="B366">
            <v>494</v>
          </cell>
          <cell r="C366" t="str">
            <v>อิปัน</v>
          </cell>
          <cell r="D366" t="str">
            <v>พระแสง</v>
          </cell>
          <cell r="E366" t="str">
            <v>บ้านบางพา</v>
          </cell>
          <cell r="F366" t="str">
            <v>4826III</v>
          </cell>
          <cell r="G366">
            <v>143</v>
          </cell>
          <cell r="H366">
            <v>117</v>
          </cell>
          <cell r="I366" t="str">
            <v>10-2-0</v>
          </cell>
          <cell r="J366">
            <v>130</v>
          </cell>
        </row>
        <row r="367">
          <cell r="B367">
            <v>495</v>
          </cell>
          <cell r="C367" t="str">
            <v>อิปัน</v>
          </cell>
          <cell r="D367" t="str">
            <v>พระแสง</v>
          </cell>
          <cell r="E367" t="str">
            <v>บ้านบางพา</v>
          </cell>
          <cell r="F367" t="str">
            <v>4826III</v>
          </cell>
          <cell r="G367">
            <v>143</v>
          </cell>
          <cell r="H367">
            <v>118</v>
          </cell>
          <cell r="I367" t="str">
            <v>13-1-85</v>
          </cell>
          <cell r="J367">
            <v>130</v>
          </cell>
        </row>
        <row r="368">
          <cell r="B368">
            <v>496</v>
          </cell>
          <cell r="C368" t="str">
            <v>อิปัน</v>
          </cell>
          <cell r="D368" t="str">
            <v>พระแสง</v>
          </cell>
          <cell r="E368" t="str">
            <v>บ้านบางพา</v>
          </cell>
          <cell r="F368" t="str">
            <v>4826III</v>
          </cell>
          <cell r="G368">
            <v>143</v>
          </cell>
          <cell r="H368">
            <v>119</v>
          </cell>
          <cell r="I368" t="str">
            <v>15-2-31</v>
          </cell>
          <cell r="J368">
            <v>130</v>
          </cell>
        </row>
        <row r="369">
          <cell r="B369">
            <v>497</v>
          </cell>
          <cell r="C369" t="str">
            <v>อิปัน</v>
          </cell>
          <cell r="D369" t="str">
            <v>พระแสง</v>
          </cell>
          <cell r="E369" t="str">
            <v>บ้านบางพา</v>
          </cell>
          <cell r="F369" t="str">
            <v>4826III</v>
          </cell>
          <cell r="G369">
            <v>143</v>
          </cell>
          <cell r="H369">
            <v>120</v>
          </cell>
          <cell r="I369" t="str">
            <v>37-2-0</v>
          </cell>
          <cell r="J369">
            <v>130</v>
          </cell>
        </row>
        <row r="370">
          <cell r="B370">
            <v>498</v>
          </cell>
          <cell r="C370" t="str">
            <v>อิปัน</v>
          </cell>
          <cell r="D370" t="str">
            <v>พระแสง</v>
          </cell>
          <cell r="E370" t="str">
            <v>บ้านบางพา</v>
          </cell>
          <cell r="F370" t="str">
            <v>4826III</v>
          </cell>
          <cell r="G370">
            <v>143</v>
          </cell>
          <cell r="H370">
            <v>121</v>
          </cell>
          <cell r="I370" t="str">
            <v>3-0-0</v>
          </cell>
          <cell r="J370">
            <v>100</v>
          </cell>
        </row>
        <row r="371">
          <cell r="B371">
            <v>499</v>
          </cell>
          <cell r="C371" t="str">
            <v>อิปัน</v>
          </cell>
          <cell r="D371" t="str">
            <v>พระแสง</v>
          </cell>
          <cell r="E371" t="str">
            <v>บ้านบางพา</v>
          </cell>
          <cell r="F371" t="str">
            <v>4826III</v>
          </cell>
          <cell r="G371">
            <v>143</v>
          </cell>
          <cell r="H371">
            <v>122</v>
          </cell>
          <cell r="I371" t="str">
            <v>13-1-35</v>
          </cell>
          <cell r="J371">
            <v>130</v>
          </cell>
        </row>
        <row r="372">
          <cell r="B372">
            <v>500</v>
          </cell>
          <cell r="C372" t="str">
            <v>อิปัน</v>
          </cell>
          <cell r="D372" t="str">
            <v>พระแสง</v>
          </cell>
          <cell r="E372" t="str">
            <v>บ้านบางพา</v>
          </cell>
          <cell r="F372" t="str">
            <v>4826III</v>
          </cell>
          <cell r="G372">
            <v>143</v>
          </cell>
          <cell r="H372">
            <v>123</v>
          </cell>
          <cell r="I372" t="str">
            <v>4-1-33</v>
          </cell>
          <cell r="J372">
            <v>100</v>
          </cell>
        </row>
        <row r="373">
          <cell r="B373">
            <v>501</v>
          </cell>
          <cell r="C373" t="str">
            <v>อิปัน</v>
          </cell>
          <cell r="D373" t="str">
            <v>พระแสง</v>
          </cell>
          <cell r="E373" t="str">
            <v>บ้านบางพา</v>
          </cell>
          <cell r="F373" t="str">
            <v>4826III</v>
          </cell>
          <cell r="G373">
            <v>143</v>
          </cell>
          <cell r="H373">
            <v>124</v>
          </cell>
          <cell r="I373" t="str">
            <v>19-0-87</v>
          </cell>
          <cell r="J373">
            <v>130</v>
          </cell>
        </row>
        <row r="374">
          <cell r="B374">
            <v>502</v>
          </cell>
          <cell r="C374" t="str">
            <v>อิปัน</v>
          </cell>
          <cell r="D374" t="str">
            <v>พระแสง</v>
          </cell>
          <cell r="E374" t="str">
            <v>อำเภอพระแสง</v>
          </cell>
          <cell r="F374" t="str">
            <v>4826III</v>
          </cell>
          <cell r="G374">
            <v>143</v>
          </cell>
          <cell r="H374">
            <v>125</v>
          </cell>
          <cell r="I374" t="str">
            <v>0-1-52</v>
          </cell>
          <cell r="J374">
            <v>100</v>
          </cell>
        </row>
        <row r="375">
          <cell r="B375">
            <v>503</v>
          </cell>
          <cell r="C375" t="str">
            <v>อิปัน</v>
          </cell>
          <cell r="D375" t="str">
            <v>พระแสง</v>
          </cell>
          <cell r="E375" t="str">
            <v>บ้านบางพา</v>
          </cell>
          <cell r="F375" t="str">
            <v>4826III</v>
          </cell>
          <cell r="G375">
            <v>143</v>
          </cell>
          <cell r="H375">
            <v>126</v>
          </cell>
          <cell r="I375" t="str">
            <v>4-0-40</v>
          </cell>
          <cell r="J375">
            <v>210</v>
          </cell>
        </row>
        <row r="376">
          <cell r="B376">
            <v>504</v>
          </cell>
          <cell r="C376" t="str">
            <v>อิปัน</v>
          </cell>
          <cell r="D376" t="str">
            <v>พระแสง</v>
          </cell>
          <cell r="E376" t="str">
            <v>บ้านบางพา</v>
          </cell>
          <cell r="F376" t="str">
            <v>4826III</v>
          </cell>
          <cell r="G376">
            <v>143</v>
          </cell>
          <cell r="H376">
            <v>127</v>
          </cell>
          <cell r="I376" t="str">
            <v>6-0-70</v>
          </cell>
          <cell r="J376">
            <v>150</v>
          </cell>
        </row>
        <row r="377">
          <cell r="B377">
            <v>505</v>
          </cell>
          <cell r="C377" t="str">
            <v>อิปัน</v>
          </cell>
          <cell r="D377" t="str">
            <v>พระแสง</v>
          </cell>
          <cell r="E377" t="str">
            <v>บ้านบางพา</v>
          </cell>
          <cell r="F377" t="str">
            <v>4826III</v>
          </cell>
          <cell r="G377">
            <v>143</v>
          </cell>
          <cell r="H377">
            <v>128</v>
          </cell>
          <cell r="I377" t="str">
            <v>9-0-53</v>
          </cell>
          <cell r="J377">
            <v>150</v>
          </cell>
        </row>
        <row r="378">
          <cell r="B378">
            <v>506</v>
          </cell>
          <cell r="C378" t="str">
            <v>อิปัน</v>
          </cell>
          <cell r="D378" t="str">
            <v>พระแสง</v>
          </cell>
          <cell r="E378" t="str">
            <v>บ้านบางพา</v>
          </cell>
          <cell r="F378" t="str">
            <v>4826III</v>
          </cell>
          <cell r="G378">
            <v>143</v>
          </cell>
          <cell r="H378">
            <v>129</v>
          </cell>
          <cell r="I378" t="str">
            <v>10-3-68</v>
          </cell>
          <cell r="J378">
            <v>130</v>
          </cell>
        </row>
        <row r="379">
          <cell r="B379">
            <v>507</v>
          </cell>
          <cell r="C379" t="str">
            <v>อิปัน</v>
          </cell>
          <cell r="D379" t="str">
            <v>พระแสง</v>
          </cell>
          <cell r="E379" t="str">
            <v>บ้านบางพา</v>
          </cell>
          <cell r="F379" t="str">
            <v>4826III</v>
          </cell>
          <cell r="G379">
            <v>143</v>
          </cell>
          <cell r="H379">
            <v>130</v>
          </cell>
          <cell r="I379" t="str">
            <v>11-3-40</v>
          </cell>
          <cell r="J379">
            <v>130</v>
          </cell>
        </row>
        <row r="380">
          <cell r="B380">
            <v>508</v>
          </cell>
          <cell r="C380" t="str">
            <v>อิปัน</v>
          </cell>
          <cell r="D380" t="str">
            <v>พระแสง</v>
          </cell>
          <cell r="E380" t="str">
            <v>บ้านบางพา</v>
          </cell>
          <cell r="F380" t="str">
            <v>4826III</v>
          </cell>
          <cell r="G380">
            <v>143</v>
          </cell>
          <cell r="H380">
            <v>131</v>
          </cell>
          <cell r="I380" t="str">
            <v>16-2-98</v>
          </cell>
          <cell r="J380">
            <v>880</v>
          </cell>
        </row>
        <row r="381">
          <cell r="B381">
            <v>509</v>
          </cell>
          <cell r="C381" t="str">
            <v>อิปัน</v>
          </cell>
          <cell r="D381" t="str">
            <v>พระแสง</v>
          </cell>
          <cell r="E381" t="str">
            <v>บ้านบางพา</v>
          </cell>
          <cell r="F381" t="str">
            <v>4826III</v>
          </cell>
          <cell r="G381">
            <v>143</v>
          </cell>
          <cell r="H381">
            <v>132</v>
          </cell>
          <cell r="I381" t="str">
            <v>12-3-20</v>
          </cell>
          <cell r="J381">
            <v>100</v>
          </cell>
        </row>
        <row r="382">
          <cell r="B382">
            <v>513</v>
          </cell>
          <cell r="C382" t="str">
            <v>อิปัน</v>
          </cell>
          <cell r="D382" t="str">
            <v>พระแสง</v>
          </cell>
          <cell r="E382" t="str">
            <v>บ้านบางพา</v>
          </cell>
          <cell r="F382" t="str">
            <v>4826III</v>
          </cell>
          <cell r="G382">
            <v>143</v>
          </cell>
          <cell r="H382">
            <v>136</v>
          </cell>
          <cell r="I382" t="str">
            <v>19-3-62</v>
          </cell>
          <cell r="J382">
            <v>3300</v>
          </cell>
        </row>
        <row r="383">
          <cell r="B383">
            <v>514</v>
          </cell>
          <cell r="C383" t="str">
            <v>อิปัน</v>
          </cell>
          <cell r="D383" t="str">
            <v>พระแสง</v>
          </cell>
          <cell r="E383" t="str">
            <v>บ้านบางพา</v>
          </cell>
          <cell r="F383" t="str">
            <v>4826III</v>
          </cell>
          <cell r="G383">
            <v>143</v>
          </cell>
          <cell r="H383">
            <v>137</v>
          </cell>
          <cell r="I383" t="str">
            <v>9-3-37</v>
          </cell>
          <cell r="J383">
            <v>3300</v>
          </cell>
        </row>
        <row r="384">
          <cell r="B384">
            <v>515</v>
          </cell>
          <cell r="C384" t="str">
            <v>อิปัน</v>
          </cell>
          <cell r="D384" t="str">
            <v>พระแสง</v>
          </cell>
          <cell r="E384" t="str">
            <v>บ้านบางพา</v>
          </cell>
          <cell r="F384" t="str">
            <v>4826III</v>
          </cell>
          <cell r="G384">
            <v>143</v>
          </cell>
          <cell r="H384">
            <v>138</v>
          </cell>
          <cell r="I384" t="str">
            <v>24-2-33</v>
          </cell>
          <cell r="J384">
            <v>3300</v>
          </cell>
        </row>
        <row r="385">
          <cell r="B385">
            <v>517</v>
          </cell>
          <cell r="C385" t="str">
            <v>อิปัน</v>
          </cell>
          <cell r="D385" t="str">
            <v>พระแสง</v>
          </cell>
          <cell r="E385" t="str">
            <v>บ้านบางพา</v>
          </cell>
          <cell r="F385" t="str">
            <v>4826III</v>
          </cell>
          <cell r="G385">
            <v>143</v>
          </cell>
          <cell r="H385">
            <v>140</v>
          </cell>
          <cell r="I385" t="str">
            <v>11-0-60</v>
          </cell>
          <cell r="J385">
            <v>100</v>
          </cell>
        </row>
        <row r="386">
          <cell r="B386">
            <v>518</v>
          </cell>
          <cell r="C386" t="str">
            <v>อิปัน</v>
          </cell>
          <cell r="D386" t="str">
            <v>พระแสง</v>
          </cell>
          <cell r="E386" t="str">
            <v>บ้านบางพา</v>
          </cell>
          <cell r="F386" t="str">
            <v>4826III</v>
          </cell>
          <cell r="G386">
            <v>143</v>
          </cell>
          <cell r="H386">
            <v>141</v>
          </cell>
          <cell r="I386" t="str">
            <v>9-1-47</v>
          </cell>
          <cell r="J386">
            <v>3300</v>
          </cell>
        </row>
        <row r="387">
          <cell r="B387">
            <v>521</v>
          </cell>
          <cell r="C387" t="str">
            <v>อิปัน</v>
          </cell>
          <cell r="D387" t="str">
            <v>พระแสง</v>
          </cell>
          <cell r="E387" t="str">
            <v>บ้านบางพา</v>
          </cell>
          <cell r="F387" t="str">
            <v>4826III</v>
          </cell>
          <cell r="G387">
            <v>143</v>
          </cell>
          <cell r="H387">
            <v>144</v>
          </cell>
          <cell r="I387" t="str">
            <v>9-0-47</v>
          </cell>
          <cell r="J387">
            <v>5200</v>
          </cell>
        </row>
        <row r="388">
          <cell r="B388">
            <v>522</v>
          </cell>
          <cell r="C388" t="str">
            <v>อิปัน</v>
          </cell>
          <cell r="D388" t="str">
            <v>พระแสง</v>
          </cell>
          <cell r="E388" t="str">
            <v>บ้านบางพา</v>
          </cell>
          <cell r="F388" t="str">
            <v>4826III</v>
          </cell>
          <cell r="G388">
            <v>143</v>
          </cell>
          <cell r="H388">
            <v>145</v>
          </cell>
          <cell r="I388" t="str">
            <v>3-3-47</v>
          </cell>
          <cell r="J388">
            <v>3300</v>
          </cell>
        </row>
        <row r="389">
          <cell r="B389">
            <v>523</v>
          </cell>
          <cell r="C389" t="str">
            <v>อิปัน</v>
          </cell>
          <cell r="D389" t="str">
            <v>พระแสง</v>
          </cell>
          <cell r="E389" t="str">
            <v>บ้านบางพา</v>
          </cell>
          <cell r="F389" t="str">
            <v>4826III</v>
          </cell>
          <cell r="G389">
            <v>143</v>
          </cell>
          <cell r="H389">
            <v>146</v>
          </cell>
          <cell r="I389" t="str">
            <v>6-2-30</v>
          </cell>
          <cell r="J389">
            <v>3300</v>
          </cell>
        </row>
        <row r="390">
          <cell r="B390">
            <v>526</v>
          </cell>
          <cell r="C390" t="str">
            <v>อิปัน</v>
          </cell>
          <cell r="D390" t="str">
            <v>พระแสง</v>
          </cell>
          <cell r="E390" t="str">
            <v>บ้านบางพา</v>
          </cell>
          <cell r="F390" t="str">
            <v>4826III</v>
          </cell>
          <cell r="G390">
            <v>143</v>
          </cell>
          <cell r="H390">
            <v>150</v>
          </cell>
          <cell r="I390" t="str">
            <v>0-0-12</v>
          </cell>
          <cell r="J390">
            <v>100</v>
          </cell>
        </row>
        <row r="391">
          <cell r="B391">
            <v>529</v>
          </cell>
          <cell r="C391" t="str">
            <v>อิปัน</v>
          </cell>
          <cell r="D391" t="str">
            <v>พระแสง</v>
          </cell>
          <cell r="E391" t="str">
            <v>บ้านบางพา</v>
          </cell>
          <cell r="F391" t="str">
            <v>4826III</v>
          </cell>
          <cell r="G391">
            <v>143</v>
          </cell>
          <cell r="H391">
            <v>154</v>
          </cell>
          <cell r="I391" t="str">
            <v>4-2-75</v>
          </cell>
          <cell r="J391">
            <v>210</v>
          </cell>
        </row>
        <row r="392">
          <cell r="B392">
            <v>530</v>
          </cell>
          <cell r="C392" t="str">
            <v>อิปัน</v>
          </cell>
          <cell r="D392" t="str">
            <v>พระแสง</v>
          </cell>
          <cell r="E392" t="str">
            <v>บ้านบางพา</v>
          </cell>
          <cell r="F392" t="str">
            <v>4826III</v>
          </cell>
          <cell r="G392">
            <v>143</v>
          </cell>
          <cell r="H392">
            <v>155</v>
          </cell>
          <cell r="I392" t="str">
            <v>3-2-40</v>
          </cell>
          <cell r="J392">
            <v>100</v>
          </cell>
        </row>
        <row r="393">
          <cell r="B393">
            <v>531</v>
          </cell>
          <cell r="C393" t="str">
            <v>อิปัน</v>
          </cell>
          <cell r="D393" t="str">
            <v>พระแสง</v>
          </cell>
          <cell r="E393" t="str">
            <v>บ้านบางพา</v>
          </cell>
          <cell r="F393" t="str">
            <v>4826III</v>
          </cell>
          <cell r="G393">
            <v>143</v>
          </cell>
          <cell r="H393">
            <v>156</v>
          </cell>
          <cell r="I393" t="str">
            <v>14-2-50</v>
          </cell>
          <cell r="J393">
            <v>100</v>
          </cell>
        </row>
        <row r="394">
          <cell r="B394">
            <v>532</v>
          </cell>
          <cell r="C394" t="str">
            <v>อิปัน</v>
          </cell>
          <cell r="D394" t="str">
            <v>พระแสง</v>
          </cell>
          <cell r="E394" t="str">
            <v>บ้านบางพา</v>
          </cell>
          <cell r="F394" t="str">
            <v>4826III</v>
          </cell>
          <cell r="G394">
            <v>143</v>
          </cell>
          <cell r="H394">
            <v>157</v>
          </cell>
          <cell r="I394" t="str">
            <v>13-3-50</v>
          </cell>
          <cell r="J394">
            <v>100</v>
          </cell>
        </row>
        <row r="395">
          <cell r="B395">
            <v>533</v>
          </cell>
          <cell r="C395" t="str">
            <v>อิปัน</v>
          </cell>
          <cell r="D395" t="str">
            <v>พระแสง</v>
          </cell>
          <cell r="E395" t="str">
            <v>บ้านบางพา</v>
          </cell>
          <cell r="F395" t="str">
            <v>4826III</v>
          </cell>
          <cell r="G395">
            <v>143</v>
          </cell>
          <cell r="H395">
            <v>158</v>
          </cell>
          <cell r="I395" t="str">
            <v>18-1-12</v>
          </cell>
          <cell r="J395">
            <v>100</v>
          </cell>
        </row>
        <row r="396">
          <cell r="B396">
            <v>534</v>
          </cell>
          <cell r="C396" t="str">
            <v>อิปัน</v>
          </cell>
          <cell r="D396" t="str">
            <v>พระแสง</v>
          </cell>
          <cell r="E396" t="str">
            <v>บ้านบางพา</v>
          </cell>
          <cell r="F396" t="str">
            <v>4826III</v>
          </cell>
          <cell r="G396">
            <v>143</v>
          </cell>
          <cell r="H396">
            <v>159</v>
          </cell>
          <cell r="I396" t="str">
            <v>26-2-73</v>
          </cell>
          <cell r="J396">
            <v>100</v>
          </cell>
        </row>
        <row r="397">
          <cell r="B397">
            <v>535</v>
          </cell>
          <cell r="C397" t="str">
            <v>อิปัน</v>
          </cell>
          <cell r="D397" t="str">
            <v>พระแสง</v>
          </cell>
          <cell r="E397" t="str">
            <v>บ้านบางพา</v>
          </cell>
          <cell r="F397" t="str">
            <v>4826III</v>
          </cell>
          <cell r="G397">
            <v>142</v>
          </cell>
          <cell r="H397">
            <v>15</v>
          </cell>
          <cell r="I397" t="str">
            <v>41-0-97</v>
          </cell>
          <cell r="J397">
            <v>100</v>
          </cell>
        </row>
        <row r="398">
          <cell r="B398">
            <v>536</v>
          </cell>
          <cell r="C398" t="str">
            <v>อิปัน</v>
          </cell>
          <cell r="D398" t="str">
            <v>พระแสง</v>
          </cell>
          <cell r="E398" t="str">
            <v>บ้านบางพา</v>
          </cell>
          <cell r="F398" t="str">
            <v>4826III</v>
          </cell>
          <cell r="G398">
            <v>142</v>
          </cell>
          <cell r="H398">
            <v>18</v>
          </cell>
          <cell r="I398" t="str">
            <v>30-1-0</v>
          </cell>
          <cell r="J398">
            <v>210</v>
          </cell>
        </row>
        <row r="399">
          <cell r="B399">
            <v>537</v>
          </cell>
          <cell r="C399" t="str">
            <v>อิปัน</v>
          </cell>
          <cell r="D399" t="str">
            <v>พระแสง</v>
          </cell>
          <cell r="E399" t="str">
            <v>บ้านบางพา</v>
          </cell>
          <cell r="F399" t="str">
            <v>4826III</v>
          </cell>
          <cell r="G399">
            <v>142</v>
          </cell>
          <cell r="H399">
            <v>20</v>
          </cell>
          <cell r="I399" t="str">
            <v>11-0-60</v>
          </cell>
          <cell r="J399">
            <v>130</v>
          </cell>
        </row>
        <row r="400">
          <cell r="B400">
            <v>538</v>
          </cell>
          <cell r="C400" t="str">
            <v>อิปัน</v>
          </cell>
          <cell r="D400" t="str">
            <v>พระแสง</v>
          </cell>
          <cell r="E400" t="str">
            <v>บ้านบางพา</v>
          </cell>
          <cell r="F400" t="str">
            <v>4826III</v>
          </cell>
          <cell r="G400">
            <v>142</v>
          </cell>
          <cell r="H400">
            <v>21</v>
          </cell>
          <cell r="I400" t="str">
            <v>29-2-53</v>
          </cell>
          <cell r="J400">
            <v>230</v>
          </cell>
        </row>
        <row r="401">
          <cell r="B401">
            <v>543</v>
          </cell>
          <cell r="C401" t="str">
            <v>อิปัน</v>
          </cell>
          <cell r="D401" t="str">
            <v>พระแสง</v>
          </cell>
          <cell r="E401" t="str">
            <v>บ้านบางพา</v>
          </cell>
          <cell r="F401" t="str">
            <v>4826III</v>
          </cell>
          <cell r="G401">
            <v>142</v>
          </cell>
          <cell r="H401">
            <v>26</v>
          </cell>
          <cell r="I401" t="str">
            <v>14-1-34</v>
          </cell>
          <cell r="J401">
            <v>100</v>
          </cell>
        </row>
        <row r="402">
          <cell r="B402">
            <v>546</v>
          </cell>
          <cell r="C402" t="str">
            <v>อิปัน</v>
          </cell>
          <cell r="D402" t="str">
            <v>พระแสง</v>
          </cell>
          <cell r="E402" t="str">
            <v>บ้านบางพา</v>
          </cell>
          <cell r="F402" t="str">
            <v>4826III</v>
          </cell>
          <cell r="G402">
            <v>142</v>
          </cell>
          <cell r="H402">
            <v>29</v>
          </cell>
          <cell r="I402" t="str">
            <v>34-1-50</v>
          </cell>
          <cell r="J402">
            <v>100</v>
          </cell>
        </row>
        <row r="403">
          <cell r="B403">
            <v>547</v>
          </cell>
          <cell r="C403" t="str">
            <v>อิปัน</v>
          </cell>
          <cell r="D403" t="str">
            <v>พระแสง</v>
          </cell>
          <cell r="E403" t="str">
            <v>บ้านบางพา</v>
          </cell>
          <cell r="F403" t="str">
            <v>4826III</v>
          </cell>
          <cell r="G403">
            <v>142</v>
          </cell>
          <cell r="H403">
            <v>30</v>
          </cell>
          <cell r="I403" t="str">
            <v>26-0-0</v>
          </cell>
          <cell r="J403">
            <v>230</v>
          </cell>
        </row>
        <row r="404">
          <cell r="B404">
            <v>548</v>
          </cell>
          <cell r="C404" t="str">
            <v>อิปัน</v>
          </cell>
          <cell r="D404" t="str">
            <v>พระแสง</v>
          </cell>
          <cell r="E404" t="str">
            <v>บ้านบางพา</v>
          </cell>
          <cell r="F404" t="str">
            <v>4826III</v>
          </cell>
          <cell r="G404">
            <v>142</v>
          </cell>
          <cell r="H404">
            <v>33</v>
          </cell>
          <cell r="I404" t="str">
            <v>14-0-3</v>
          </cell>
          <cell r="J404">
            <v>100</v>
          </cell>
        </row>
        <row r="405">
          <cell r="B405">
            <v>549</v>
          </cell>
          <cell r="C405" t="str">
            <v>อิปัน</v>
          </cell>
          <cell r="D405" t="str">
            <v>พระแสง</v>
          </cell>
          <cell r="E405" t="str">
            <v>บ้านบางพา</v>
          </cell>
          <cell r="F405" t="str">
            <v>4826III</v>
          </cell>
          <cell r="G405">
            <v>142</v>
          </cell>
          <cell r="H405">
            <v>34</v>
          </cell>
          <cell r="I405" t="str">
            <v>13-0-93</v>
          </cell>
          <cell r="J405">
            <v>100</v>
          </cell>
        </row>
        <row r="406">
          <cell r="B406">
            <v>550</v>
          </cell>
          <cell r="C406" t="str">
            <v>อิปัน</v>
          </cell>
          <cell r="D406" t="str">
            <v>พระแสง</v>
          </cell>
          <cell r="E406" t="str">
            <v>บ้านบางพา</v>
          </cell>
          <cell r="F406" t="str">
            <v>4826III</v>
          </cell>
          <cell r="G406">
            <v>142</v>
          </cell>
          <cell r="H406">
            <v>35</v>
          </cell>
          <cell r="I406" t="str">
            <v>12-1-30</v>
          </cell>
          <cell r="J406">
            <v>210</v>
          </cell>
        </row>
        <row r="407">
          <cell r="B407">
            <v>551</v>
          </cell>
          <cell r="C407" t="str">
            <v>อิปัน</v>
          </cell>
          <cell r="D407" t="str">
            <v>พระแสง</v>
          </cell>
          <cell r="E407" t="str">
            <v>บ้านบางพา</v>
          </cell>
          <cell r="F407" t="str">
            <v>4826III</v>
          </cell>
          <cell r="G407">
            <v>142</v>
          </cell>
          <cell r="H407">
            <v>36</v>
          </cell>
          <cell r="I407" t="str">
            <v>12-0-70</v>
          </cell>
          <cell r="J407">
            <v>210</v>
          </cell>
        </row>
        <row r="408">
          <cell r="B408">
            <v>552</v>
          </cell>
          <cell r="C408" t="str">
            <v>อิปัน</v>
          </cell>
          <cell r="D408" t="str">
            <v>พระแสง</v>
          </cell>
          <cell r="E408" t="str">
            <v>บ้านบางพา</v>
          </cell>
          <cell r="F408" t="str">
            <v>4826III</v>
          </cell>
          <cell r="G408">
            <v>142</v>
          </cell>
          <cell r="H408">
            <v>37</v>
          </cell>
          <cell r="I408" t="str">
            <v>16-2-63</v>
          </cell>
          <cell r="J408">
            <v>210</v>
          </cell>
        </row>
        <row r="409">
          <cell r="B409">
            <v>553</v>
          </cell>
          <cell r="C409" t="str">
            <v>อิปัน</v>
          </cell>
          <cell r="D409" t="str">
            <v>พระแสง</v>
          </cell>
          <cell r="E409" t="str">
            <v>บ้านบางพา</v>
          </cell>
          <cell r="F409" t="str">
            <v>4826III</v>
          </cell>
          <cell r="G409">
            <v>142</v>
          </cell>
          <cell r="H409">
            <v>38</v>
          </cell>
          <cell r="I409" t="str">
            <v>14-2-47</v>
          </cell>
          <cell r="J409">
            <v>100</v>
          </cell>
        </row>
        <row r="410">
          <cell r="B410">
            <v>554</v>
          </cell>
          <cell r="C410" t="str">
            <v>อิปัน</v>
          </cell>
          <cell r="D410" t="str">
            <v>พระแสง</v>
          </cell>
          <cell r="E410" t="str">
            <v>บ้านบางพา</v>
          </cell>
          <cell r="F410" t="str">
            <v>4826III</v>
          </cell>
          <cell r="G410">
            <v>142</v>
          </cell>
          <cell r="H410">
            <v>39</v>
          </cell>
          <cell r="I410" t="str">
            <v>10-0-60</v>
          </cell>
          <cell r="J410">
            <v>100</v>
          </cell>
        </row>
        <row r="411">
          <cell r="B411">
            <v>555</v>
          </cell>
          <cell r="C411" t="str">
            <v>อิปัน</v>
          </cell>
          <cell r="D411" t="str">
            <v>พระแสง</v>
          </cell>
          <cell r="E411" t="str">
            <v>บ้านบางพา</v>
          </cell>
          <cell r="F411" t="str">
            <v>4826III</v>
          </cell>
          <cell r="G411">
            <v>142</v>
          </cell>
          <cell r="H411">
            <v>40</v>
          </cell>
          <cell r="I411" t="str">
            <v>9-0-23</v>
          </cell>
          <cell r="J411">
            <v>100</v>
          </cell>
        </row>
        <row r="412">
          <cell r="B412">
            <v>556</v>
          </cell>
          <cell r="C412" t="str">
            <v>อิปัน</v>
          </cell>
          <cell r="D412" t="str">
            <v>พระแสง</v>
          </cell>
          <cell r="E412" t="str">
            <v>บ้านบางพา</v>
          </cell>
          <cell r="F412" t="str">
            <v>4826III</v>
          </cell>
          <cell r="G412">
            <v>142</v>
          </cell>
          <cell r="H412">
            <v>41</v>
          </cell>
          <cell r="I412" t="str">
            <v>39-2-13</v>
          </cell>
          <cell r="J412">
            <v>100</v>
          </cell>
        </row>
        <row r="413">
          <cell r="B413">
            <v>557</v>
          </cell>
          <cell r="C413" t="str">
            <v>อิปัน</v>
          </cell>
          <cell r="D413" t="str">
            <v>พระแสง</v>
          </cell>
          <cell r="E413" t="str">
            <v>บ้านบางพา</v>
          </cell>
          <cell r="F413" t="str">
            <v>4826III</v>
          </cell>
          <cell r="G413">
            <v>142</v>
          </cell>
          <cell r="H413">
            <v>42</v>
          </cell>
          <cell r="I413" t="str">
            <v>27-1-13</v>
          </cell>
          <cell r="J413">
            <v>100</v>
          </cell>
        </row>
        <row r="414">
          <cell r="B414">
            <v>559</v>
          </cell>
          <cell r="C414" t="str">
            <v>อิปัน</v>
          </cell>
          <cell r="D414" t="str">
            <v>พระแสง</v>
          </cell>
          <cell r="E414" t="str">
            <v>บ้านบางพา</v>
          </cell>
          <cell r="F414" t="str">
            <v>4826III</v>
          </cell>
          <cell r="G414">
            <v>142</v>
          </cell>
          <cell r="H414">
            <v>44</v>
          </cell>
          <cell r="I414" t="str">
            <v>6-1-70</v>
          </cell>
          <cell r="J414">
            <v>100</v>
          </cell>
        </row>
        <row r="415">
          <cell r="B415">
            <v>560</v>
          </cell>
          <cell r="C415" t="str">
            <v>อิปัน</v>
          </cell>
          <cell r="D415" t="str">
            <v>พระแสง</v>
          </cell>
          <cell r="E415" t="str">
            <v>บ้านบางพา</v>
          </cell>
          <cell r="F415" t="str">
            <v>4826III</v>
          </cell>
          <cell r="G415">
            <v>142</v>
          </cell>
          <cell r="H415">
            <v>45</v>
          </cell>
          <cell r="I415" t="str">
            <v>3-3-0</v>
          </cell>
          <cell r="J415">
            <v>100</v>
          </cell>
        </row>
        <row r="416">
          <cell r="B416">
            <v>561</v>
          </cell>
          <cell r="C416" t="str">
            <v>อิปัน</v>
          </cell>
          <cell r="D416" t="str">
            <v>พระแสง</v>
          </cell>
          <cell r="E416" t="str">
            <v>บ้านบางพา</v>
          </cell>
          <cell r="F416" t="str">
            <v>4826III</v>
          </cell>
          <cell r="G416">
            <v>142</v>
          </cell>
          <cell r="H416">
            <v>46</v>
          </cell>
          <cell r="I416" t="str">
            <v>2-0-49</v>
          </cell>
          <cell r="J416">
            <v>100</v>
          </cell>
        </row>
        <row r="417">
          <cell r="B417">
            <v>562</v>
          </cell>
          <cell r="C417" t="str">
            <v>อิปัน</v>
          </cell>
          <cell r="D417" t="str">
            <v>พระแสง</v>
          </cell>
          <cell r="E417" t="str">
            <v>บ้านบางพา</v>
          </cell>
          <cell r="F417" t="str">
            <v>4826III</v>
          </cell>
          <cell r="G417">
            <v>142</v>
          </cell>
          <cell r="H417">
            <v>47</v>
          </cell>
          <cell r="I417" t="str">
            <v>15-3-97</v>
          </cell>
          <cell r="J417">
            <v>100</v>
          </cell>
        </row>
        <row r="418">
          <cell r="B418">
            <v>563</v>
          </cell>
          <cell r="C418" t="str">
            <v>อิปัน</v>
          </cell>
          <cell r="D418" t="str">
            <v>พระแสง</v>
          </cell>
          <cell r="E418" t="str">
            <v>บ้านบางพา</v>
          </cell>
          <cell r="F418" t="str">
            <v>4826III</v>
          </cell>
          <cell r="G418">
            <v>142</v>
          </cell>
          <cell r="H418">
            <v>48</v>
          </cell>
          <cell r="I418" t="str">
            <v>22-0-40</v>
          </cell>
          <cell r="J418">
            <v>100</v>
          </cell>
        </row>
        <row r="419">
          <cell r="B419">
            <v>564</v>
          </cell>
          <cell r="C419" t="str">
            <v>อิปัน</v>
          </cell>
          <cell r="D419" t="str">
            <v>พระแสง</v>
          </cell>
          <cell r="E419" t="str">
            <v>บ้านบางพา</v>
          </cell>
          <cell r="F419" t="str">
            <v>4826III</v>
          </cell>
          <cell r="G419">
            <v>142</v>
          </cell>
          <cell r="H419">
            <v>49</v>
          </cell>
          <cell r="I419" t="str">
            <v>10-2-70</v>
          </cell>
          <cell r="J419">
            <v>100</v>
          </cell>
        </row>
        <row r="420">
          <cell r="B420">
            <v>565</v>
          </cell>
          <cell r="C420" t="str">
            <v>อิปัน</v>
          </cell>
          <cell r="D420" t="str">
            <v>พระแสง</v>
          </cell>
          <cell r="E420" t="str">
            <v>อำเภอพระแสง</v>
          </cell>
          <cell r="F420" t="str">
            <v>4826III</v>
          </cell>
          <cell r="G420">
            <v>142</v>
          </cell>
          <cell r="H420">
            <v>50</v>
          </cell>
          <cell r="I420" t="str">
            <v>23-1-40</v>
          </cell>
          <cell r="J420">
            <v>100</v>
          </cell>
        </row>
        <row r="421">
          <cell r="B421">
            <v>566</v>
          </cell>
          <cell r="C421" t="str">
            <v>อิปัน</v>
          </cell>
          <cell r="D421" t="str">
            <v>พระแสง</v>
          </cell>
          <cell r="E421" t="str">
            <v>บ้านบางพา</v>
          </cell>
          <cell r="F421" t="str">
            <v>4826III</v>
          </cell>
          <cell r="G421">
            <v>142</v>
          </cell>
          <cell r="H421">
            <v>51</v>
          </cell>
          <cell r="I421" t="str">
            <v>8-0-0</v>
          </cell>
          <cell r="J421">
            <v>100</v>
          </cell>
        </row>
        <row r="422">
          <cell r="B422">
            <v>567</v>
          </cell>
          <cell r="C422" t="str">
            <v>อิปัน</v>
          </cell>
          <cell r="D422" t="str">
            <v>พระแสง</v>
          </cell>
          <cell r="E422" t="str">
            <v>บ้านบางพา</v>
          </cell>
          <cell r="F422" t="str">
            <v>4826III</v>
          </cell>
          <cell r="G422">
            <v>142</v>
          </cell>
          <cell r="H422">
            <v>52</v>
          </cell>
          <cell r="I422" t="str">
            <v>8-0-60</v>
          </cell>
          <cell r="J422">
            <v>100</v>
          </cell>
        </row>
        <row r="423">
          <cell r="B423">
            <v>568</v>
          </cell>
          <cell r="C423" t="str">
            <v>อิปัน</v>
          </cell>
          <cell r="D423" t="str">
            <v>พระแสง</v>
          </cell>
          <cell r="E423" t="str">
            <v>บ้านบางพา</v>
          </cell>
          <cell r="F423" t="str">
            <v>4826III</v>
          </cell>
          <cell r="G423">
            <v>142</v>
          </cell>
          <cell r="H423">
            <v>58</v>
          </cell>
          <cell r="I423" t="str">
            <v>26-0-3</v>
          </cell>
          <cell r="J423">
            <v>100</v>
          </cell>
        </row>
        <row r="424">
          <cell r="B424">
            <v>569</v>
          </cell>
          <cell r="C424" t="str">
            <v>อิปัน</v>
          </cell>
          <cell r="D424" t="str">
            <v>พระแสง</v>
          </cell>
          <cell r="E424" t="str">
            <v>บ้านบางพา</v>
          </cell>
          <cell r="F424" t="str">
            <v>4826III</v>
          </cell>
          <cell r="G424">
            <v>142</v>
          </cell>
          <cell r="H424">
            <v>59</v>
          </cell>
          <cell r="I424" t="str">
            <v>29-3-20</v>
          </cell>
          <cell r="J424">
            <v>100</v>
          </cell>
        </row>
        <row r="425">
          <cell r="B425">
            <v>570</v>
          </cell>
          <cell r="C425" t="str">
            <v>อิปัน</v>
          </cell>
          <cell r="D425" t="str">
            <v>พระแสง</v>
          </cell>
          <cell r="E425" t="str">
            <v>บ้านบางพา</v>
          </cell>
          <cell r="F425" t="str">
            <v>4826III</v>
          </cell>
          <cell r="G425">
            <v>142</v>
          </cell>
          <cell r="H425">
            <v>60</v>
          </cell>
          <cell r="I425" t="str">
            <v>4-1-20</v>
          </cell>
          <cell r="J425">
            <v>250</v>
          </cell>
        </row>
        <row r="426">
          <cell r="B426">
            <v>571</v>
          </cell>
          <cell r="C426" t="str">
            <v>อิปัน</v>
          </cell>
          <cell r="D426" t="str">
            <v>พระแสง</v>
          </cell>
          <cell r="E426" t="str">
            <v>อำเภอพระแสง</v>
          </cell>
          <cell r="F426" t="str">
            <v>4826III</v>
          </cell>
          <cell r="G426">
            <v>142</v>
          </cell>
          <cell r="H426">
            <v>61</v>
          </cell>
          <cell r="I426" t="str">
            <v>10-0-20</v>
          </cell>
          <cell r="J426">
            <v>100</v>
          </cell>
        </row>
        <row r="427">
          <cell r="B427">
            <v>572</v>
          </cell>
          <cell r="C427" t="str">
            <v>อิปัน</v>
          </cell>
          <cell r="D427" t="str">
            <v>พระแสง</v>
          </cell>
          <cell r="E427" t="str">
            <v>บ้านบางพา</v>
          </cell>
          <cell r="F427" t="str">
            <v>4826III</v>
          </cell>
          <cell r="G427">
            <v>143</v>
          </cell>
          <cell r="H427">
            <v>147</v>
          </cell>
          <cell r="I427" t="str">
            <v>17-2-92</v>
          </cell>
          <cell r="J427">
            <v>3300</v>
          </cell>
        </row>
        <row r="428">
          <cell r="B428">
            <v>573</v>
          </cell>
          <cell r="C428" t="str">
            <v>อิปัน</v>
          </cell>
          <cell r="D428" t="str">
            <v>พระแสง</v>
          </cell>
          <cell r="E428" t="str">
            <v>บ้านบางพา</v>
          </cell>
          <cell r="F428" t="str">
            <v>4826III</v>
          </cell>
          <cell r="G428">
            <v>143</v>
          </cell>
          <cell r="H428">
            <v>153</v>
          </cell>
          <cell r="I428" t="str">
            <v>9-1-10</v>
          </cell>
          <cell r="J428">
            <v>8000</v>
          </cell>
        </row>
        <row r="429">
          <cell r="B429">
            <v>574</v>
          </cell>
          <cell r="C429" t="str">
            <v>อิปัน</v>
          </cell>
          <cell r="D429" t="str">
            <v>พระแสง</v>
          </cell>
          <cell r="E429" t="str">
            <v>บ้านบางพา</v>
          </cell>
          <cell r="F429" t="str">
            <v>4826III</v>
          </cell>
          <cell r="G429">
            <v>143</v>
          </cell>
          <cell r="H429">
            <v>162</v>
          </cell>
          <cell r="I429" t="str">
            <v>16-3-47</v>
          </cell>
          <cell r="J429">
            <v>100</v>
          </cell>
        </row>
        <row r="430">
          <cell r="B430">
            <v>631</v>
          </cell>
          <cell r="C430" t="str">
            <v>อิปัน</v>
          </cell>
          <cell r="D430" t="str">
            <v>พระแสง</v>
          </cell>
          <cell r="E430" t="str">
            <v>บ้านบางพา</v>
          </cell>
          <cell r="F430" t="str">
            <v>4826III</v>
          </cell>
          <cell r="G430">
            <v>154</v>
          </cell>
          <cell r="H430">
            <v>1</v>
          </cell>
          <cell r="I430" t="str">
            <v>39-2-27</v>
          </cell>
          <cell r="J430">
            <v>100</v>
          </cell>
        </row>
        <row r="431">
          <cell r="B431">
            <v>632</v>
          </cell>
          <cell r="C431" t="str">
            <v>อิปัน</v>
          </cell>
          <cell r="D431" t="str">
            <v>พระแสง</v>
          </cell>
          <cell r="E431" t="str">
            <v>บ้านบางพา</v>
          </cell>
          <cell r="F431" t="str">
            <v>4826III</v>
          </cell>
          <cell r="G431">
            <v>154</v>
          </cell>
          <cell r="H431">
            <v>2</v>
          </cell>
          <cell r="I431" t="str">
            <v>8-1-47</v>
          </cell>
          <cell r="J431">
            <v>100</v>
          </cell>
        </row>
        <row r="432">
          <cell r="B432">
            <v>633</v>
          </cell>
          <cell r="C432" t="str">
            <v>อิปัน</v>
          </cell>
          <cell r="D432" t="str">
            <v>พระแสง</v>
          </cell>
          <cell r="E432" t="str">
            <v>บ้านบางพา</v>
          </cell>
          <cell r="F432" t="str">
            <v>4826III</v>
          </cell>
          <cell r="G432">
            <v>154</v>
          </cell>
          <cell r="H432">
            <v>3</v>
          </cell>
          <cell r="I432" t="str">
            <v>8-2-93</v>
          </cell>
          <cell r="J432">
            <v>100</v>
          </cell>
        </row>
        <row r="433">
          <cell r="B433">
            <v>634</v>
          </cell>
          <cell r="C433" t="str">
            <v>อิปัน</v>
          </cell>
          <cell r="D433" t="str">
            <v>พระแสง</v>
          </cell>
          <cell r="E433" t="str">
            <v>บ้านบางพา</v>
          </cell>
          <cell r="F433" t="str">
            <v>4826III</v>
          </cell>
          <cell r="G433">
            <v>154</v>
          </cell>
          <cell r="H433">
            <v>4</v>
          </cell>
          <cell r="I433" t="str">
            <v>9-2-30</v>
          </cell>
          <cell r="J433">
            <v>100</v>
          </cell>
        </row>
        <row r="434">
          <cell r="B434">
            <v>635</v>
          </cell>
          <cell r="C434" t="str">
            <v>อิปัน</v>
          </cell>
          <cell r="D434" t="str">
            <v>พระแสง</v>
          </cell>
          <cell r="E434" t="str">
            <v>บ้านบางพา</v>
          </cell>
          <cell r="F434" t="str">
            <v>4826III</v>
          </cell>
          <cell r="G434">
            <v>154</v>
          </cell>
          <cell r="H434">
            <v>5</v>
          </cell>
          <cell r="I434" t="str">
            <v>10-2-83</v>
          </cell>
          <cell r="J434">
            <v>100</v>
          </cell>
        </row>
        <row r="435">
          <cell r="B435">
            <v>636</v>
          </cell>
          <cell r="C435" t="str">
            <v>อิปัน</v>
          </cell>
          <cell r="D435" t="str">
            <v>พระแสง</v>
          </cell>
          <cell r="E435" t="str">
            <v>บ้านบางพา</v>
          </cell>
          <cell r="F435" t="str">
            <v>4826III</v>
          </cell>
          <cell r="G435">
            <v>154</v>
          </cell>
          <cell r="H435">
            <v>6</v>
          </cell>
          <cell r="I435" t="str">
            <v>8-0-63</v>
          </cell>
          <cell r="J435">
            <v>100</v>
          </cell>
        </row>
        <row r="436">
          <cell r="B436">
            <v>637</v>
          </cell>
          <cell r="C436" t="str">
            <v>อิปัน</v>
          </cell>
          <cell r="D436" t="str">
            <v>พระแสง</v>
          </cell>
          <cell r="E436" t="str">
            <v>บ้านบางพา</v>
          </cell>
          <cell r="F436" t="str">
            <v>4826III</v>
          </cell>
          <cell r="G436">
            <v>154</v>
          </cell>
          <cell r="H436">
            <v>7</v>
          </cell>
          <cell r="I436" t="str">
            <v>6-0-35</v>
          </cell>
          <cell r="J436">
            <v>100</v>
          </cell>
        </row>
        <row r="437">
          <cell r="B437">
            <v>638</v>
          </cell>
          <cell r="C437" t="str">
            <v>อิปัน</v>
          </cell>
          <cell r="D437" t="str">
            <v>พระแสง</v>
          </cell>
          <cell r="E437" t="str">
            <v>บ้านบางพา</v>
          </cell>
          <cell r="F437" t="str">
            <v>4826III</v>
          </cell>
          <cell r="G437">
            <v>154</v>
          </cell>
          <cell r="H437">
            <v>8</v>
          </cell>
          <cell r="I437" t="str">
            <v>2-2-89</v>
          </cell>
          <cell r="J437">
            <v>100</v>
          </cell>
        </row>
        <row r="438">
          <cell r="B438">
            <v>640</v>
          </cell>
          <cell r="C438" t="str">
            <v>อิปัน</v>
          </cell>
          <cell r="D438" t="str">
            <v>พระแสง</v>
          </cell>
          <cell r="E438" t="str">
            <v>บ้านบางพา</v>
          </cell>
          <cell r="F438" t="str">
            <v>4826III</v>
          </cell>
          <cell r="G438">
            <v>154</v>
          </cell>
          <cell r="H438">
            <v>10</v>
          </cell>
          <cell r="I438" t="str">
            <v>11-3-60</v>
          </cell>
          <cell r="J438">
            <v>100</v>
          </cell>
        </row>
        <row r="439">
          <cell r="B439">
            <v>641</v>
          </cell>
          <cell r="C439" t="str">
            <v>อิปัน</v>
          </cell>
          <cell r="D439" t="str">
            <v>พระแสง</v>
          </cell>
          <cell r="E439" t="str">
            <v>บ้านบางพา</v>
          </cell>
          <cell r="F439" t="str">
            <v>4826III</v>
          </cell>
          <cell r="G439">
            <v>154</v>
          </cell>
          <cell r="H439">
            <v>11</v>
          </cell>
          <cell r="I439" t="str">
            <v>33-0-0</v>
          </cell>
          <cell r="J439">
            <v>100</v>
          </cell>
        </row>
        <row r="440">
          <cell r="B440">
            <v>642</v>
          </cell>
          <cell r="C440" t="str">
            <v>อิปัน</v>
          </cell>
          <cell r="D440" t="str">
            <v>พระแสง</v>
          </cell>
          <cell r="E440" t="str">
            <v>บ้านบางพา</v>
          </cell>
          <cell r="F440" t="str">
            <v>4826III</v>
          </cell>
          <cell r="G440">
            <v>154</v>
          </cell>
          <cell r="H440">
            <v>12</v>
          </cell>
          <cell r="I440" t="str">
            <v>23-3-87</v>
          </cell>
          <cell r="J440">
            <v>100</v>
          </cell>
        </row>
        <row r="441">
          <cell r="B441">
            <v>643</v>
          </cell>
          <cell r="C441" t="str">
            <v>อิปัน</v>
          </cell>
          <cell r="D441" t="str">
            <v>พระแสง</v>
          </cell>
          <cell r="E441" t="str">
            <v>บ้านบางพา</v>
          </cell>
          <cell r="F441" t="str">
            <v>4826III</v>
          </cell>
          <cell r="G441">
            <v>154</v>
          </cell>
          <cell r="H441">
            <v>13</v>
          </cell>
          <cell r="I441" t="str">
            <v>7-1-73</v>
          </cell>
          <cell r="J441">
            <v>100</v>
          </cell>
        </row>
        <row r="442">
          <cell r="B442">
            <v>644</v>
          </cell>
          <cell r="C442" t="str">
            <v>อิปัน</v>
          </cell>
          <cell r="D442" t="str">
            <v>พระแสง</v>
          </cell>
          <cell r="E442" t="str">
            <v>บ้างบางพา</v>
          </cell>
          <cell r="F442" t="str">
            <v>4826III</v>
          </cell>
          <cell r="G442">
            <v>154</v>
          </cell>
          <cell r="H442">
            <v>14</v>
          </cell>
          <cell r="I442" t="str">
            <v>4-1-93</v>
          </cell>
          <cell r="J442">
            <v>100</v>
          </cell>
        </row>
        <row r="443">
          <cell r="B443">
            <v>645</v>
          </cell>
          <cell r="C443" t="str">
            <v>อิปัน</v>
          </cell>
          <cell r="D443" t="str">
            <v>พระแสง</v>
          </cell>
          <cell r="E443" t="str">
            <v>บ้านบางพา</v>
          </cell>
          <cell r="F443" t="str">
            <v>4826III</v>
          </cell>
          <cell r="G443">
            <v>154</v>
          </cell>
          <cell r="H443">
            <v>15</v>
          </cell>
          <cell r="I443" t="str">
            <v>10-1-20</v>
          </cell>
          <cell r="J443">
            <v>100</v>
          </cell>
        </row>
        <row r="444">
          <cell r="B444">
            <v>646</v>
          </cell>
          <cell r="C444" t="str">
            <v>อิปัน</v>
          </cell>
          <cell r="D444" t="str">
            <v>พระแสง</v>
          </cell>
          <cell r="E444" t="str">
            <v>บ้านบางพา</v>
          </cell>
          <cell r="F444" t="str">
            <v>4826III</v>
          </cell>
          <cell r="G444">
            <v>154</v>
          </cell>
          <cell r="H444">
            <v>16</v>
          </cell>
          <cell r="I444" t="str">
            <v>22-2-93</v>
          </cell>
          <cell r="J444">
            <v>100</v>
          </cell>
        </row>
        <row r="445">
          <cell r="B445">
            <v>647</v>
          </cell>
          <cell r="C445" t="str">
            <v>อิปัน</v>
          </cell>
          <cell r="D445" t="str">
            <v>พระแสง</v>
          </cell>
          <cell r="E445" t="str">
            <v>บ้านบางพา</v>
          </cell>
          <cell r="F445" t="str">
            <v>4826III</v>
          </cell>
          <cell r="G445">
            <v>154</v>
          </cell>
          <cell r="H445">
            <v>17</v>
          </cell>
          <cell r="I445" t="str">
            <v>23-0-49</v>
          </cell>
          <cell r="J445">
            <v>130</v>
          </cell>
        </row>
        <row r="446">
          <cell r="B446">
            <v>648</v>
          </cell>
          <cell r="C446" t="str">
            <v>อิปัน</v>
          </cell>
          <cell r="D446" t="str">
            <v>พระแสง</v>
          </cell>
          <cell r="E446" t="str">
            <v>บ้านบางพา</v>
          </cell>
          <cell r="F446" t="str">
            <v>4826III</v>
          </cell>
          <cell r="G446">
            <v>154</v>
          </cell>
          <cell r="H446">
            <v>18</v>
          </cell>
          <cell r="I446" t="str">
            <v>20-1-91</v>
          </cell>
          <cell r="J446">
            <v>100</v>
          </cell>
        </row>
        <row r="447">
          <cell r="B447">
            <v>649</v>
          </cell>
          <cell r="C447" t="str">
            <v>อิปัน</v>
          </cell>
          <cell r="D447" t="str">
            <v>พระแสง</v>
          </cell>
          <cell r="E447" t="str">
            <v>บ้านบางพา</v>
          </cell>
          <cell r="F447" t="str">
            <v>4826III</v>
          </cell>
          <cell r="G447">
            <v>154</v>
          </cell>
          <cell r="H447">
            <v>19</v>
          </cell>
          <cell r="I447" t="str">
            <v>16-3-93</v>
          </cell>
          <cell r="J447">
            <v>250</v>
          </cell>
        </row>
        <row r="448">
          <cell r="B448">
            <v>650</v>
          </cell>
          <cell r="C448" t="str">
            <v>อิปัน</v>
          </cell>
          <cell r="D448" t="str">
            <v>พระแสง</v>
          </cell>
          <cell r="E448" t="str">
            <v>บ้านบางพา</v>
          </cell>
          <cell r="F448" t="str">
            <v>4826III</v>
          </cell>
          <cell r="G448">
            <v>154</v>
          </cell>
          <cell r="H448">
            <v>20</v>
          </cell>
          <cell r="I448" t="str">
            <v>40-0-60</v>
          </cell>
          <cell r="J448">
            <v>130</v>
          </cell>
        </row>
        <row r="449">
          <cell r="B449">
            <v>651</v>
          </cell>
          <cell r="C449" t="str">
            <v>อิปัน</v>
          </cell>
          <cell r="D449" t="str">
            <v>พระแสง</v>
          </cell>
          <cell r="E449" t="str">
            <v>บ้านบางพา</v>
          </cell>
          <cell r="F449" t="str">
            <v>4826III</v>
          </cell>
          <cell r="G449">
            <v>155</v>
          </cell>
          <cell r="H449">
            <v>1</v>
          </cell>
          <cell r="I449" t="str">
            <v>14-2-34</v>
          </cell>
          <cell r="J449">
            <v>100</v>
          </cell>
        </row>
        <row r="450">
          <cell r="B450">
            <v>652</v>
          </cell>
          <cell r="C450" t="str">
            <v>อิปัน</v>
          </cell>
          <cell r="D450" t="str">
            <v>พระแสง</v>
          </cell>
          <cell r="E450" t="str">
            <v>อำเภอพระแสง</v>
          </cell>
          <cell r="F450" t="str">
            <v>4826III</v>
          </cell>
          <cell r="G450">
            <v>155</v>
          </cell>
          <cell r="H450">
            <v>2</v>
          </cell>
          <cell r="I450" t="str">
            <v>12-0-7</v>
          </cell>
          <cell r="J450">
            <v>100</v>
          </cell>
        </row>
        <row r="451">
          <cell r="B451">
            <v>653</v>
          </cell>
          <cell r="C451" t="str">
            <v>อิปัน</v>
          </cell>
          <cell r="D451" t="str">
            <v>พระแสง</v>
          </cell>
          <cell r="E451" t="str">
            <v>บ้านบางพา</v>
          </cell>
          <cell r="F451" t="str">
            <v>4826III</v>
          </cell>
          <cell r="G451">
            <v>155</v>
          </cell>
          <cell r="H451">
            <v>139</v>
          </cell>
          <cell r="I451" t="str">
            <v>22-1-60</v>
          </cell>
          <cell r="J451">
            <v>100</v>
          </cell>
        </row>
        <row r="452">
          <cell r="B452">
            <v>654</v>
          </cell>
          <cell r="C452" t="str">
            <v>อิปัน</v>
          </cell>
          <cell r="D452" t="str">
            <v>พระแสง</v>
          </cell>
          <cell r="E452" t="str">
            <v>บ้านบางพา</v>
          </cell>
          <cell r="F452" t="str">
            <v>4826III</v>
          </cell>
          <cell r="G452">
            <v>155</v>
          </cell>
          <cell r="H452">
            <v>4</v>
          </cell>
          <cell r="I452" t="str">
            <v>13-0-23</v>
          </cell>
          <cell r="J452">
            <v>100</v>
          </cell>
        </row>
        <row r="453">
          <cell r="B453">
            <v>655</v>
          </cell>
          <cell r="C453" t="str">
            <v>อิปัน</v>
          </cell>
          <cell r="D453" t="str">
            <v>พระแสง</v>
          </cell>
          <cell r="E453" t="str">
            <v>บ้านบางพา</v>
          </cell>
          <cell r="F453" t="str">
            <v>4826III</v>
          </cell>
          <cell r="G453">
            <v>155</v>
          </cell>
          <cell r="H453">
            <v>5</v>
          </cell>
          <cell r="I453" t="str">
            <v>5-3-88</v>
          </cell>
          <cell r="J453">
            <v>100</v>
          </cell>
        </row>
        <row r="454">
          <cell r="B454">
            <v>656</v>
          </cell>
          <cell r="C454" t="str">
            <v>อิปัน</v>
          </cell>
          <cell r="D454" t="str">
            <v>พระแสง</v>
          </cell>
          <cell r="E454" t="str">
            <v>บ้านบางพา</v>
          </cell>
          <cell r="F454" t="str">
            <v>4826III</v>
          </cell>
          <cell r="G454">
            <v>155</v>
          </cell>
          <cell r="H454">
            <v>6</v>
          </cell>
          <cell r="I454" t="str">
            <v>5-1-20</v>
          </cell>
          <cell r="J454">
            <v>100</v>
          </cell>
        </row>
        <row r="455">
          <cell r="B455">
            <v>657</v>
          </cell>
          <cell r="C455" t="str">
            <v>อิปัน</v>
          </cell>
          <cell r="D455" t="str">
            <v>พระแสง</v>
          </cell>
          <cell r="E455" t="str">
            <v>บ้านบางพา</v>
          </cell>
          <cell r="F455" t="str">
            <v>4826III</v>
          </cell>
          <cell r="G455">
            <v>155</v>
          </cell>
          <cell r="H455">
            <v>7</v>
          </cell>
          <cell r="I455" t="str">
            <v>11-3-93</v>
          </cell>
          <cell r="J455">
            <v>100</v>
          </cell>
        </row>
        <row r="456">
          <cell r="B456">
            <v>658</v>
          </cell>
          <cell r="C456" t="str">
            <v>อิปัน</v>
          </cell>
          <cell r="D456" t="str">
            <v>พระแสง</v>
          </cell>
          <cell r="E456" t="str">
            <v>บ้านบางพา</v>
          </cell>
          <cell r="F456" t="str">
            <v>4826III</v>
          </cell>
          <cell r="G456">
            <v>155</v>
          </cell>
          <cell r="H456">
            <v>140</v>
          </cell>
          <cell r="I456" t="str">
            <v>14-0-60</v>
          </cell>
          <cell r="J456">
            <v>100</v>
          </cell>
        </row>
        <row r="457">
          <cell r="B457">
            <v>659</v>
          </cell>
          <cell r="C457" t="str">
            <v>อิปัน</v>
          </cell>
          <cell r="D457" t="str">
            <v>พระแสง</v>
          </cell>
          <cell r="E457" t="str">
            <v>บ้านบางพา</v>
          </cell>
          <cell r="F457" t="str">
            <v>4826III</v>
          </cell>
          <cell r="G457">
            <v>155</v>
          </cell>
          <cell r="H457">
            <v>9</v>
          </cell>
          <cell r="I457" t="str">
            <v>7-2-36</v>
          </cell>
          <cell r="J457">
            <v>100</v>
          </cell>
        </row>
        <row r="458">
          <cell r="B458">
            <v>660</v>
          </cell>
          <cell r="C458" t="str">
            <v>อิปัน</v>
          </cell>
          <cell r="D458" t="str">
            <v>พระแสง</v>
          </cell>
          <cell r="E458" t="str">
            <v>อำเภอพระแสง</v>
          </cell>
          <cell r="F458" t="str">
            <v>4826III</v>
          </cell>
          <cell r="G458">
            <v>155</v>
          </cell>
          <cell r="H458">
            <v>10</v>
          </cell>
          <cell r="I458" t="str">
            <v>6-2-30</v>
          </cell>
          <cell r="J458">
            <v>100</v>
          </cell>
        </row>
        <row r="459">
          <cell r="B459">
            <v>661</v>
          </cell>
          <cell r="C459" t="str">
            <v>อิปัน</v>
          </cell>
          <cell r="D459" t="str">
            <v>พระแสง</v>
          </cell>
          <cell r="E459" t="str">
            <v>บ้างบางพา</v>
          </cell>
          <cell r="F459" t="str">
            <v>4826III</v>
          </cell>
          <cell r="G459">
            <v>155</v>
          </cell>
          <cell r="H459">
            <v>141</v>
          </cell>
          <cell r="I459" t="str">
            <v>6-3-0</v>
          </cell>
          <cell r="J459">
            <v>100</v>
          </cell>
        </row>
        <row r="460">
          <cell r="B460">
            <v>662</v>
          </cell>
          <cell r="C460" t="str">
            <v>อิปัน</v>
          </cell>
          <cell r="D460" t="str">
            <v>พระแสง</v>
          </cell>
          <cell r="E460" t="str">
            <v>บ้านบางพา</v>
          </cell>
          <cell r="F460" t="str">
            <v>4826III</v>
          </cell>
          <cell r="G460">
            <v>155</v>
          </cell>
          <cell r="H460">
            <v>12</v>
          </cell>
          <cell r="I460" t="str">
            <v>10-3-51</v>
          </cell>
          <cell r="J460">
            <v>100</v>
          </cell>
        </row>
        <row r="461">
          <cell r="B461">
            <v>663</v>
          </cell>
          <cell r="C461" t="str">
            <v>อิปัน</v>
          </cell>
          <cell r="D461" t="str">
            <v>พระแสง</v>
          </cell>
          <cell r="E461" t="str">
            <v>บ้านบางพา</v>
          </cell>
          <cell r="F461" t="str">
            <v>4826III</v>
          </cell>
          <cell r="G461">
            <v>155</v>
          </cell>
          <cell r="H461">
            <v>13</v>
          </cell>
          <cell r="I461" t="str">
            <v>11-0-37</v>
          </cell>
          <cell r="J461">
            <v>100</v>
          </cell>
        </row>
        <row r="462">
          <cell r="B462">
            <v>664</v>
          </cell>
          <cell r="C462" t="str">
            <v>อิปัน</v>
          </cell>
          <cell r="D462" t="str">
            <v>พระแสง</v>
          </cell>
          <cell r="E462" t="str">
            <v>บ้านบางพา</v>
          </cell>
          <cell r="F462" t="str">
            <v>4826III</v>
          </cell>
          <cell r="G462">
            <v>155</v>
          </cell>
          <cell r="H462">
            <v>14</v>
          </cell>
          <cell r="I462" t="str">
            <v>15-0-77</v>
          </cell>
          <cell r="J462">
            <v>100</v>
          </cell>
        </row>
        <row r="463">
          <cell r="B463">
            <v>665</v>
          </cell>
          <cell r="C463" t="str">
            <v>อิปัน</v>
          </cell>
          <cell r="D463" t="str">
            <v>พระแสง</v>
          </cell>
          <cell r="E463" t="str">
            <v>บ้านบางพา</v>
          </cell>
          <cell r="F463" t="str">
            <v>4826III</v>
          </cell>
          <cell r="G463">
            <v>155</v>
          </cell>
          <cell r="H463">
            <v>15</v>
          </cell>
          <cell r="I463" t="str">
            <v>10-0-3</v>
          </cell>
          <cell r="J463">
            <v>100</v>
          </cell>
        </row>
        <row r="464">
          <cell r="B464">
            <v>666</v>
          </cell>
          <cell r="C464" t="str">
            <v>อิปัน</v>
          </cell>
          <cell r="D464" t="str">
            <v>พระแสง</v>
          </cell>
          <cell r="E464" t="str">
            <v>บ้านบางพา</v>
          </cell>
          <cell r="F464" t="str">
            <v>4826III</v>
          </cell>
          <cell r="G464">
            <v>155</v>
          </cell>
          <cell r="H464">
            <v>16</v>
          </cell>
          <cell r="I464" t="str">
            <v>35-0-89</v>
          </cell>
          <cell r="J464">
            <v>100</v>
          </cell>
        </row>
        <row r="465">
          <cell r="B465">
            <v>668</v>
          </cell>
          <cell r="C465" t="str">
            <v>อิปัน</v>
          </cell>
          <cell r="D465" t="str">
            <v>พระแสง</v>
          </cell>
          <cell r="E465" t="str">
            <v>บ้านบางพา</v>
          </cell>
          <cell r="F465" t="str">
            <v>4826III</v>
          </cell>
          <cell r="G465">
            <v>155</v>
          </cell>
          <cell r="H465">
            <v>18</v>
          </cell>
          <cell r="I465" t="str">
            <v>46-2-73</v>
          </cell>
          <cell r="J465">
            <v>210</v>
          </cell>
        </row>
        <row r="466">
          <cell r="B466">
            <v>673</v>
          </cell>
          <cell r="C466" t="str">
            <v>อิปัน</v>
          </cell>
          <cell r="D466" t="str">
            <v>พระแสง</v>
          </cell>
          <cell r="E466" t="str">
            <v>บ้านบางพา</v>
          </cell>
          <cell r="F466" t="str">
            <v>4826III</v>
          </cell>
          <cell r="G466">
            <v>155</v>
          </cell>
          <cell r="H466">
            <v>24</v>
          </cell>
          <cell r="I466" t="str">
            <v>9-3-7</v>
          </cell>
          <cell r="J466">
            <v>100</v>
          </cell>
        </row>
        <row r="467">
          <cell r="B467">
            <v>675</v>
          </cell>
          <cell r="C467" t="str">
            <v>อิปัน</v>
          </cell>
          <cell r="D467" t="str">
            <v>พระแสง</v>
          </cell>
          <cell r="E467" t="str">
            <v>บ้านบางพา</v>
          </cell>
          <cell r="F467" t="str">
            <v>4826III</v>
          </cell>
          <cell r="G467">
            <v>155</v>
          </cell>
          <cell r="H467">
            <v>26</v>
          </cell>
          <cell r="I467" t="str">
            <v>9-3-40</v>
          </cell>
          <cell r="J467">
            <v>100</v>
          </cell>
        </row>
        <row r="468">
          <cell r="B468">
            <v>676</v>
          </cell>
          <cell r="C468" t="str">
            <v>อิปัน</v>
          </cell>
          <cell r="D468" t="str">
            <v>พระแสง</v>
          </cell>
          <cell r="E468" t="str">
            <v>บ้านบางพา</v>
          </cell>
          <cell r="F468" t="str">
            <v>4826III</v>
          </cell>
          <cell r="G468">
            <v>155</v>
          </cell>
          <cell r="H468">
            <v>27</v>
          </cell>
          <cell r="I468" t="str">
            <v>7-0-40</v>
          </cell>
          <cell r="J468">
            <v>270</v>
          </cell>
        </row>
        <row r="469">
          <cell r="B469">
            <v>677</v>
          </cell>
          <cell r="C469" t="str">
            <v>อิปัน</v>
          </cell>
          <cell r="D469" t="str">
            <v>พระแสง</v>
          </cell>
          <cell r="E469" t="str">
            <v>บ้านบางพา</v>
          </cell>
          <cell r="F469" t="str">
            <v>4826III</v>
          </cell>
          <cell r="G469">
            <v>155</v>
          </cell>
          <cell r="H469">
            <v>142</v>
          </cell>
          <cell r="I469" t="str">
            <v>18-0-13</v>
          </cell>
          <cell r="J469">
            <v>210</v>
          </cell>
        </row>
        <row r="470">
          <cell r="B470">
            <v>678</v>
          </cell>
          <cell r="C470" t="str">
            <v>อิปัน</v>
          </cell>
          <cell r="D470" t="str">
            <v>พระแสง</v>
          </cell>
          <cell r="E470" t="str">
            <v>บ้านบางพา</v>
          </cell>
          <cell r="F470" t="str">
            <v>4826III</v>
          </cell>
          <cell r="G470">
            <v>155</v>
          </cell>
          <cell r="H470">
            <v>29</v>
          </cell>
          <cell r="I470" t="str">
            <v>8-3-33</v>
          </cell>
          <cell r="J470">
            <v>210</v>
          </cell>
        </row>
        <row r="471">
          <cell r="B471">
            <v>679</v>
          </cell>
          <cell r="C471" t="str">
            <v>อิปัน</v>
          </cell>
          <cell r="D471" t="str">
            <v>พระแสง</v>
          </cell>
          <cell r="E471" t="str">
            <v>บ้านบางพา</v>
          </cell>
          <cell r="F471" t="str">
            <v>4826III</v>
          </cell>
          <cell r="G471">
            <v>155</v>
          </cell>
          <cell r="H471">
            <v>30</v>
          </cell>
          <cell r="I471" t="str">
            <v>12-1-0</v>
          </cell>
          <cell r="J471">
            <v>210</v>
          </cell>
        </row>
        <row r="472">
          <cell r="B472">
            <v>680</v>
          </cell>
          <cell r="C472" t="str">
            <v>อิปัน</v>
          </cell>
          <cell r="D472" t="str">
            <v>พระแสง</v>
          </cell>
          <cell r="E472" t="str">
            <v>บ้านบางพา</v>
          </cell>
          <cell r="F472" t="str">
            <v>4826III</v>
          </cell>
          <cell r="G472">
            <v>155</v>
          </cell>
          <cell r="H472">
            <v>31</v>
          </cell>
          <cell r="I472" t="str">
            <v>11-3-33</v>
          </cell>
          <cell r="J472">
            <v>210</v>
          </cell>
        </row>
        <row r="473">
          <cell r="B473">
            <v>681</v>
          </cell>
          <cell r="C473" t="str">
            <v>อิปัน</v>
          </cell>
          <cell r="D473" t="str">
            <v>พระแสง</v>
          </cell>
          <cell r="E473" t="str">
            <v>บ้านบางพา</v>
          </cell>
          <cell r="F473" t="str">
            <v>4826III</v>
          </cell>
          <cell r="G473">
            <v>155</v>
          </cell>
          <cell r="H473">
            <v>32</v>
          </cell>
          <cell r="I473" t="str">
            <v>12-1-60</v>
          </cell>
          <cell r="J473">
            <v>210</v>
          </cell>
        </row>
        <row r="474">
          <cell r="B474">
            <v>682</v>
          </cell>
          <cell r="C474" t="str">
            <v>อิปัน</v>
          </cell>
          <cell r="D474" t="str">
            <v>พระแสง</v>
          </cell>
          <cell r="E474" t="str">
            <v>บ้านบางพา</v>
          </cell>
          <cell r="F474" t="str">
            <v>4826III</v>
          </cell>
          <cell r="G474">
            <v>155</v>
          </cell>
          <cell r="H474">
            <v>33</v>
          </cell>
          <cell r="I474" t="str">
            <v>12-2-10</v>
          </cell>
          <cell r="J474">
            <v>210</v>
          </cell>
        </row>
        <row r="475">
          <cell r="B475">
            <v>683</v>
          </cell>
          <cell r="C475" t="str">
            <v>อิปัน</v>
          </cell>
          <cell r="D475" t="str">
            <v>พระแสง</v>
          </cell>
          <cell r="E475" t="str">
            <v>บ้านบางพา</v>
          </cell>
          <cell r="F475" t="str">
            <v>4826III</v>
          </cell>
          <cell r="G475">
            <v>155</v>
          </cell>
          <cell r="H475">
            <v>34</v>
          </cell>
          <cell r="I475" t="str">
            <v>4-3-82</v>
          </cell>
          <cell r="J475">
            <v>100</v>
          </cell>
        </row>
        <row r="476">
          <cell r="B476">
            <v>684</v>
          </cell>
          <cell r="C476" t="str">
            <v>อิปัน</v>
          </cell>
          <cell r="D476" t="str">
            <v>พระแสง</v>
          </cell>
          <cell r="E476" t="str">
            <v>บ้านบางพา</v>
          </cell>
          <cell r="F476" t="str">
            <v>4826III</v>
          </cell>
          <cell r="G476">
            <v>155</v>
          </cell>
          <cell r="H476">
            <v>35</v>
          </cell>
          <cell r="I476" t="str">
            <v>4-1-30</v>
          </cell>
          <cell r="J476">
            <v>100</v>
          </cell>
        </row>
        <row r="477">
          <cell r="B477">
            <v>685</v>
          </cell>
          <cell r="C477" t="str">
            <v>อิปัน</v>
          </cell>
          <cell r="D477" t="str">
            <v>พระแสง</v>
          </cell>
          <cell r="E477" t="str">
            <v>บ้านบางพา</v>
          </cell>
          <cell r="F477" t="str">
            <v>4826III</v>
          </cell>
          <cell r="G477">
            <v>155</v>
          </cell>
          <cell r="H477">
            <v>36</v>
          </cell>
          <cell r="I477" t="str">
            <v>10-0-0</v>
          </cell>
          <cell r="J477">
            <v>100</v>
          </cell>
        </row>
        <row r="478">
          <cell r="B478">
            <v>687</v>
          </cell>
          <cell r="C478" t="str">
            <v>อิปัน</v>
          </cell>
          <cell r="D478" t="str">
            <v>พระแสง</v>
          </cell>
          <cell r="E478" t="str">
            <v>บ้านบางพา</v>
          </cell>
          <cell r="F478" t="str">
            <v>4826III</v>
          </cell>
          <cell r="G478">
            <v>155</v>
          </cell>
          <cell r="H478">
            <v>38</v>
          </cell>
          <cell r="I478" t="str">
            <v>19-0-80</v>
          </cell>
          <cell r="J478">
            <v>100</v>
          </cell>
        </row>
        <row r="479">
          <cell r="B479">
            <v>689</v>
          </cell>
          <cell r="C479" t="str">
            <v>อิปัน</v>
          </cell>
          <cell r="D479" t="str">
            <v>พระแสง</v>
          </cell>
          <cell r="E479" t="str">
            <v>บ้านบางพา</v>
          </cell>
          <cell r="F479" t="str">
            <v>4826III</v>
          </cell>
          <cell r="G479">
            <v>155</v>
          </cell>
          <cell r="H479">
            <v>41</v>
          </cell>
          <cell r="I479" t="str">
            <v>8-0-33</v>
          </cell>
          <cell r="J479">
            <v>100</v>
          </cell>
        </row>
        <row r="480">
          <cell r="B480">
            <v>690</v>
          </cell>
          <cell r="C480" t="str">
            <v>อิปัน</v>
          </cell>
          <cell r="D480" t="str">
            <v>พระแสง</v>
          </cell>
          <cell r="E480" t="str">
            <v>บ้านบางพา</v>
          </cell>
          <cell r="F480" t="str">
            <v>4826III</v>
          </cell>
          <cell r="G480">
            <v>155</v>
          </cell>
          <cell r="H480">
            <v>42</v>
          </cell>
          <cell r="I480" t="str">
            <v>5-2-0</v>
          </cell>
          <cell r="J480">
            <v>100</v>
          </cell>
        </row>
        <row r="481">
          <cell r="B481">
            <v>691</v>
          </cell>
          <cell r="C481" t="str">
            <v>อิปัน</v>
          </cell>
          <cell r="D481" t="str">
            <v>พระแสง</v>
          </cell>
          <cell r="E481" t="str">
            <v>บ้านบางพา</v>
          </cell>
          <cell r="F481" t="str">
            <v>4826III</v>
          </cell>
          <cell r="G481">
            <v>155</v>
          </cell>
          <cell r="H481">
            <v>43</v>
          </cell>
          <cell r="I481" t="str">
            <v>32-3-33</v>
          </cell>
          <cell r="J481">
            <v>100</v>
          </cell>
        </row>
        <row r="482">
          <cell r="B482">
            <v>692</v>
          </cell>
          <cell r="C482" t="str">
            <v>อิปัน</v>
          </cell>
          <cell r="D482" t="str">
            <v>พระแสง</v>
          </cell>
          <cell r="E482" t="str">
            <v>อำเภอพระแสง</v>
          </cell>
          <cell r="F482" t="str">
            <v>4826III</v>
          </cell>
          <cell r="G482">
            <v>155</v>
          </cell>
          <cell r="H482">
            <v>44</v>
          </cell>
          <cell r="I482" t="str">
            <v>29-2-60</v>
          </cell>
          <cell r="J482">
            <v>100</v>
          </cell>
        </row>
        <row r="483">
          <cell r="B483">
            <v>693</v>
          </cell>
          <cell r="C483" t="str">
            <v>อิปัน</v>
          </cell>
          <cell r="D483" t="str">
            <v>พระแสง</v>
          </cell>
          <cell r="E483" t="str">
            <v>บ้านบางพา</v>
          </cell>
          <cell r="F483" t="str">
            <v>4826III</v>
          </cell>
          <cell r="G483">
            <v>155</v>
          </cell>
          <cell r="H483">
            <v>45</v>
          </cell>
          <cell r="I483" t="str">
            <v>18-2-33</v>
          </cell>
          <cell r="J483">
            <v>100</v>
          </cell>
        </row>
        <row r="484">
          <cell r="B484">
            <v>694</v>
          </cell>
          <cell r="C484" t="str">
            <v>อิปัน</v>
          </cell>
          <cell r="D484" t="str">
            <v>พระแสง</v>
          </cell>
          <cell r="E484" t="str">
            <v>บ้างบางพา</v>
          </cell>
          <cell r="F484" t="str">
            <v>4826III</v>
          </cell>
          <cell r="G484">
            <v>155</v>
          </cell>
          <cell r="H484">
            <v>46</v>
          </cell>
          <cell r="I484" t="str">
            <v>13-1-93</v>
          </cell>
          <cell r="J484">
            <v>100</v>
          </cell>
        </row>
        <row r="485">
          <cell r="B485">
            <v>695</v>
          </cell>
          <cell r="C485" t="str">
            <v>อิปัน</v>
          </cell>
          <cell r="D485" t="str">
            <v>พระแสง</v>
          </cell>
          <cell r="E485" t="str">
            <v>บ้างบางพา</v>
          </cell>
          <cell r="F485" t="str">
            <v>4826III</v>
          </cell>
          <cell r="G485">
            <v>155</v>
          </cell>
          <cell r="H485">
            <v>47</v>
          </cell>
          <cell r="I485" t="str">
            <v>19-0-87</v>
          </cell>
          <cell r="J485">
            <v>100</v>
          </cell>
        </row>
        <row r="486">
          <cell r="B486">
            <v>696</v>
          </cell>
          <cell r="C486" t="str">
            <v>อิปัน</v>
          </cell>
          <cell r="D486" t="str">
            <v>พระแสง</v>
          </cell>
          <cell r="E486" t="str">
            <v>บ้านบางพา</v>
          </cell>
          <cell r="F486" t="str">
            <v>4826III</v>
          </cell>
          <cell r="G486">
            <v>155</v>
          </cell>
          <cell r="H486">
            <v>48</v>
          </cell>
          <cell r="I486" t="str">
            <v>14-2-13</v>
          </cell>
          <cell r="J486">
            <v>100</v>
          </cell>
        </row>
        <row r="487">
          <cell r="B487">
            <v>703</v>
          </cell>
          <cell r="C487" t="str">
            <v>อิปัน</v>
          </cell>
          <cell r="D487" t="str">
            <v>พระแสง</v>
          </cell>
          <cell r="E487" t="str">
            <v>บ้านบางพา</v>
          </cell>
          <cell r="F487" t="str">
            <v>4826III</v>
          </cell>
          <cell r="G487">
            <v>155</v>
          </cell>
          <cell r="H487">
            <v>55</v>
          </cell>
          <cell r="I487" t="str">
            <v>33-1-3</v>
          </cell>
          <cell r="J487">
            <v>100</v>
          </cell>
        </row>
        <row r="488">
          <cell r="B488">
            <v>704</v>
          </cell>
          <cell r="C488" t="str">
            <v>อิปัน</v>
          </cell>
          <cell r="D488" t="str">
            <v>พระแสง</v>
          </cell>
          <cell r="E488" t="str">
            <v>อำเภอพระแสง</v>
          </cell>
          <cell r="F488" t="str">
            <v>4826III</v>
          </cell>
          <cell r="G488">
            <v>155</v>
          </cell>
          <cell r="H488">
            <v>56</v>
          </cell>
          <cell r="I488" t="str">
            <v>8-2-87</v>
          </cell>
          <cell r="J488">
            <v>100</v>
          </cell>
        </row>
        <row r="489">
          <cell r="B489">
            <v>705</v>
          </cell>
          <cell r="C489" t="str">
            <v>อิปัน</v>
          </cell>
          <cell r="D489" t="str">
            <v>พระแสง</v>
          </cell>
          <cell r="E489" t="str">
            <v>บ้าบบางพา</v>
          </cell>
          <cell r="F489" t="str">
            <v>4826III</v>
          </cell>
          <cell r="G489">
            <v>155</v>
          </cell>
          <cell r="H489">
            <v>57</v>
          </cell>
          <cell r="I489" t="str">
            <v>23-1-93</v>
          </cell>
          <cell r="J489">
            <v>100</v>
          </cell>
        </row>
        <row r="490">
          <cell r="B490">
            <v>707</v>
          </cell>
          <cell r="C490" t="str">
            <v>อิปัน</v>
          </cell>
          <cell r="D490" t="str">
            <v>พระแสง</v>
          </cell>
          <cell r="E490" t="str">
            <v>บ้านบางพา</v>
          </cell>
          <cell r="F490" t="str">
            <v>4826III</v>
          </cell>
          <cell r="G490">
            <v>155</v>
          </cell>
          <cell r="H490">
            <v>60</v>
          </cell>
          <cell r="I490" t="str">
            <v>7-2-0</v>
          </cell>
          <cell r="J490">
            <v>100</v>
          </cell>
        </row>
        <row r="491">
          <cell r="B491">
            <v>708</v>
          </cell>
          <cell r="C491" t="str">
            <v>อิปัน</v>
          </cell>
          <cell r="D491" t="str">
            <v>พระแสง</v>
          </cell>
          <cell r="E491" t="str">
            <v>บ้านบางพา</v>
          </cell>
          <cell r="F491" t="str">
            <v>4826III</v>
          </cell>
          <cell r="G491">
            <v>155</v>
          </cell>
          <cell r="H491">
            <v>61</v>
          </cell>
          <cell r="I491" t="str">
            <v>7-2-0</v>
          </cell>
          <cell r="J491">
            <v>100</v>
          </cell>
        </row>
        <row r="492">
          <cell r="B492">
            <v>709</v>
          </cell>
          <cell r="C492" t="str">
            <v>อิปัน</v>
          </cell>
          <cell r="D492" t="str">
            <v>พระแสง</v>
          </cell>
          <cell r="E492" t="str">
            <v>อำเภอพระแสง</v>
          </cell>
          <cell r="F492" t="str">
            <v>4826III</v>
          </cell>
          <cell r="G492">
            <v>155</v>
          </cell>
          <cell r="H492">
            <v>64</v>
          </cell>
          <cell r="I492" t="str">
            <v>6-0-20</v>
          </cell>
          <cell r="J492">
            <v>100</v>
          </cell>
        </row>
        <row r="493">
          <cell r="B493">
            <v>710</v>
          </cell>
          <cell r="C493" t="str">
            <v>อิปัน</v>
          </cell>
          <cell r="D493" t="str">
            <v>พระแสง</v>
          </cell>
          <cell r="E493" t="str">
            <v>บ้านบางพา</v>
          </cell>
          <cell r="F493" t="str">
            <v>4826III</v>
          </cell>
          <cell r="G493">
            <v>155</v>
          </cell>
          <cell r="H493">
            <v>66</v>
          </cell>
          <cell r="I493" t="str">
            <v>39-1-20</v>
          </cell>
          <cell r="J493">
            <v>410</v>
          </cell>
        </row>
        <row r="494">
          <cell r="B494">
            <v>711</v>
          </cell>
          <cell r="C494" t="str">
            <v>อิปัน</v>
          </cell>
          <cell r="D494" t="str">
            <v>พระแสง</v>
          </cell>
          <cell r="E494" t="str">
            <v>อำเภอพระแสง</v>
          </cell>
          <cell r="F494" t="str">
            <v>4826II</v>
          </cell>
          <cell r="G494">
            <v>127</v>
          </cell>
          <cell r="H494">
            <v>121</v>
          </cell>
          <cell r="I494" t="str">
            <v>36-3-30</v>
          </cell>
          <cell r="J494">
            <v>100</v>
          </cell>
        </row>
        <row r="495">
          <cell r="B495">
            <v>738</v>
          </cell>
          <cell r="C495" t="str">
            <v>อิปัน</v>
          </cell>
          <cell r="D495" t="str">
            <v>พระแสง</v>
          </cell>
          <cell r="E495" t="str">
            <v>บ้านบางพา</v>
          </cell>
          <cell r="F495" t="str">
            <v>4826III</v>
          </cell>
          <cell r="G495">
            <v>155</v>
          </cell>
          <cell r="H495">
            <v>59</v>
          </cell>
          <cell r="I495" t="str">
            <v>22-2-0</v>
          </cell>
          <cell r="J495">
            <v>100</v>
          </cell>
        </row>
        <row r="496">
          <cell r="B496">
            <v>742</v>
          </cell>
          <cell r="C496" t="str">
            <v>อิปัน</v>
          </cell>
          <cell r="D496" t="str">
            <v>พระแสง</v>
          </cell>
          <cell r="E496" t="str">
            <v>อำเภอพระแสง</v>
          </cell>
          <cell r="F496" t="str">
            <v>4826III</v>
          </cell>
          <cell r="G496">
            <v>155</v>
          </cell>
          <cell r="H496">
            <v>68</v>
          </cell>
          <cell r="I496" t="str">
            <v>9-1-40</v>
          </cell>
          <cell r="J496">
            <v>100</v>
          </cell>
        </row>
        <row r="497">
          <cell r="B497">
            <v>743</v>
          </cell>
          <cell r="C497" t="str">
            <v>อิปัน</v>
          </cell>
          <cell r="D497" t="str">
            <v>พระแสง</v>
          </cell>
          <cell r="E497" t="str">
            <v>บ้านบางพา</v>
          </cell>
          <cell r="F497" t="str">
            <v>4826III</v>
          </cell>
          <cell r="G497">
            <v>155</v>
          </cell>
          <cell r="H497">
            <v>69</v>
          </cell>
          <cell r="I497" t="str">
            <v>5-2-20</v>
          </cell>
          <cell r="J497">
            <v>540</v>
          </cell>
        </row>
        <row r="498">
          <cell r="B498">
            <v>744</v>
          </cell>
          <cell r="C498" t="str">
            <v>อิปัน</v>
          </cell>
          <cell r="D498" t="str">
            <v>พระแสง</v>
          </cell>
          <cell r="E498" t="str">
            <v>บ้านบางพา</v>
          </cell>
          <cell r="F498" t="str">
            <v>4826III</v>
          </cell>
          <cell r="G498">
            <v>155</v>
          </cell>
          <cell r="H498">
            <v>70</v>
          </cell>
          <cell r="I498" t="str">
            <v>3-0-83</v>
          </cell>
          <cell r="J498">
            <v>630</v>
          </cell>
        </row>
        <row r="499">
          <cell r="B499">
            <v>745</v>
          </cell>
          <cell r="C499" t="str">
            <v>อิปัน</v>
          </cell>
          <cell r="D499" t="str">
            <v>พระแสง</v>
          </cell>
          <cell r="E499" t="str">
            <v>บ้านบางพา</v>
          </cell>
          <cell r="F499" t="str">
            <v>4826III</v>
          </cell>
          <cell r="G499">
            <v>155</v>
          </cell>
          <cell r="H499">
            <v>71</v>
          </cell>
          <cell r="I499" t="str">
            <v>13-0-20</v>
          </cell>
          <cell r="J499">
            <v>100</v>
          </cell>
        </row>
        <row r="500">
          <cell r="B500">
            <v>747</v>
          </cell>
          <cell r="C500" t="str">
            <v>อิปัน</v>
          </cell>
          <cell r="D500" t="str">
            <v>พระแสง</v>
          </cell>
          <cell r="E500" t="str">
            <v>บ้านบางพา</v>
          </cell>
          <cell r="F500" t="str">
            <v>4826III</v>
          </cell>
          <cell r="G500">
            <v>155</v>
          </cell>
          <cell r="H500">
            <v>73</v>
          </cell>
          <cell r="I500" t="str">
            <v>8-1-0</v>
          </cell>
          <cell r="J500">
            <v>100</v>
          </cell>
        </row>
        <row r="501">
          <cell r="B501">
            <v>748</v>
          </cell>
          <cell r="C501" t="str">
            <v>อิปัน</v>
          </cell>
          <cell r="D501" t="str">
            <v>พระแสง</v>
          </cell>
          <cell r="E501" t="str">
            <v>บ้านบางพา</v>
          </cell>
          <cell r="F501" t="str">
            <v>4826III</v>
          </cell>
          <cell r="G501">
            <v>155</v>
          </cell>
          <cell r="H501">
            <v>74</v>
          </cell>
          <cell r="I501" t="str">
            <v>5-0-65</v>
          </cell>
          <cell r="J501">
            <v>750</v>
          </cell>
        </row>
        <row r="502">
          <cell r="B502">
            <v>749</v>
          </cell>
          <cell r="C502" t="str">
            <v>อิปัน</v>
          </cell>
          <cell r="D502" t="str">
            <v>พระแสง</v>
          </cell>
          <cell r="E502" t="str">
            <v>บ้านบางพา</v>
          </cell>
          <cell r="F502" t="str">
            <v>4826III</v>
          </cell>
          <cell r="G502">
            <v>155</v>
          </cell>
          <cell r="H502">
            <v>75</v>
          </cell>
          <cell r="I502" t="str">
            <v>4-0-63</v>
          </cell>
          <cell r="J502">
            <v>100</v>
          </cell>
        </row>
        <row r="503">
          <cell r="B503">
            <v>750</v>
          </cell>
          <cell r="C503" t="str">
            <v>อิปัน</v>
          </cell>
          <cell r="D503" t="str">
            <v>พระแสง</v>
          </cell>
          <cell r="E503" t="str">
            <v>บ้านบางพา</v>
          </cell>
          <cell r="F503" t="str">
            <v>4826III</v>
          </cell>
          <cell r="G503">
            <v>155</v>
          </cell>
          <cell r="H503">
            <v>76</v>
          </cell>
          <cell r="I503" t="str">
            <v>4-3-70</v>
          </cell>
          <cell r="J503">
            <v>100</v>
          </cell>
        </row>
        <row r="504">
          <cell r="B504">
            <v>751</v>
          </cell>
          <cell r="C504" t="str">
            <v>อิปัน</v>
          </cell>
          <cell r="D504" t="str">
            <v>พระแสง</v>
          </cell>
          <cell r="E504" t="str">
            <v>บ้านบางพา</v>
          </cell>
          <cell r="F504" t="str">
            <v>4826III</v>
          </cell>
          <cell r="G504">
            <v>155</v>
          </cell>
          <cell r="H504">
            <v>77</v>
          </cell>
          <cell r="I504" t="str">
            <v>3-2-93</v>
          </cell>
          <cell r="J504">
            <v>100</v>
          </cell>
        </row>
        <row r="505">
          <cell r="B505">
            <v>752</v>
          </cell>
          <cell r="C505" t="str">
            <v>อิปัน</v>
          </cell>
          <cell r="D505" t="str">
            <v>พระแสง</v>
          </cell>
          <cell r="E505" t="str">
            <v>บ้านบางพา</v>
          </cell>
          <cell r="F505" t="str">
            <v>4826III</v>
          </cell>
          <cell r="G505">
            <v>155</v>
          </cell>
          <cell r="H505">
            <v>78</v>
          </cell>
          <cell r="I505" t="str">
            <v>4-0-20</v>
          </cell>
          <cell r="J505">
            <v>100</v>
          </cell>
        </row>
        <row r="506">
          <cell r="B506">
            <v>753</v>
          </cell>
          <cell r="C506" t="str">
            <v>อิปัน</v>
          </cell>
          <cell r="D506" t="str">
            <v>พระแสง</v>
          </cell>
          <cell r="E506" t="str">
            <v>อำเภอพระแสง</v>
          </cell>
          <cell r="F506" t="str">
            <v>4826II</v>
          </cell>
          <cell r="G506">
            <v>141</v>
          </cell>
          <cell r="H506">
            <v>9</v>
          </cell>
          <cell r="I506" t="str">
            <v>3-0-40</v>
          </cell>
          <cell r="J506">
            <v>100</v>
          </cell>
        </row>
        <row r="507">
          <cell r="B507">
            <v>755</v>
          </cell>
          <cell r="C507" t="str">
            <v>อิปัน</v>
          </cell>
          <cell r="D507" t="str">
            <v>พระแสง</v>
          </cell>
          <cell r="E507" t="str">
            <v>บ้านบางพา</v>
          </cell>
          <cell r="F507" t="str">
            <v>4826III</v>
          </cell>
          <cell r="G507">
            <v>156</v>
          </cell>
          <cell r="H507">
            <v>196</v>
          </cell>
          <cell r="I507" t="str">
            <v>16-0-61</v>
          </cell>
          <cell r="J507">
            <v>130</v>
          </cell>
        </row>
        <row r="508">
          <cell r="B508">
            <v>756</v>
          </cell>
          <cell r="C508" t="str">
            <v>อิปัน</v>
          </cell>
          <cell r="D508" t="str">
            <v>พระแสง</v>
          </cell>
          <cell r="E508" t="str">
            <v>บ้านบางพา</v>
          </cell>
          <cell r="F508" t="str">
            <v>4826III</v>
          </cell>
          <cell r="G508">
            <v>156</v>
          </cell>
          <cell r="H508">
            <v>30</v>
          </cell>
          <cell r="I508" t="str">
            <v>11-3-63</v>
          </cell>
          <cell r="J508">
            <v>100</v>
          </cell>
        </row>
        <row r="509">
          <cell r="B509">
            <v>757</v>
          </cell>
          <cell r="C509" t="str">
            <v>อิปัน</v>
          </cell>
          <cell r="D509" t="str">
            <v>พระแสง</v>
          </cell>
          <cell r="E509" t="str">
            <v>บ้านบางพา</v>
          </cell>
          <cell r="F509" t="str">
            <v>4826III</v>
          </cell>
          <cell r="G509">
            <v>156</v>
          </cell>
          <cell r="H509">
            <v>162</v>
          </cell>
          <cell r="I509" t="str">
            <v>3-1-67</v>
          </cell>
          <cell r="J509">
            <v>100</v>
          </cell>
        </row>
        <row r="510">
          <cell r="B510">
            <v>758</v>
          </cell>
          <cell r="C510" t="str">
            <v>อิปัน</v>
          </cell>
          <cell r="D510" t="str">
            <v>พระแสง</v>
          </cell>
          <cell r="E510" t="str">
            <v>บ้านบางพา</v>
          </cell>
          <cell r="F510" t="str">
            <v>4826III</v>
          </cell>
          <cell r="G510">
            <v>156</v>
          </cell>
          <cell r="H510">
            <v>33</v>
          </cell>
          <cell r="I510" t="str">
            <v>8-2-30</v>
          </cell>
          <cell r="J510">
            <v>100</v>
          </cell>
        </row>
        <row r="511">
          <cell r="B511">
            <v>759</v>
          </cell>
          <cell r="C511" t="str">
            <v>อิปัน</v>
          </cell>
          <cell r="D511" t="str">
            <v>พระแสง</v>
          </cell>
          <cell r="E511" t="str">
            <v>บ้านบางพา</v>
          </cell>
          <cell r="F511" t="str">
            <v>4826III</v>
          </cell>
          <cell r="G511">
            <v>156</v>
          </cell>
          <cell r="H511">
            <v>34</v>
          </cell>
          <cell r="I511" t="str">
            <v>16-1-93</v>
          </cell>
          <cell r="J511">
            <v>100</v>
          </cell>
        </row>
        <row r="512">
          <cell r="B512">
            <v>760</v>
          </cell>
          <cell r="C512" t="str">
            <v>อิปัน</v>
          </cell>
          <cell r="D512" t="str">
            <v>พระแสง</v>
          </cell>
          <cell r="E512" t="str">
            <v>บ้านบางพา</v>
          </cell>
          <cell r="F512" t="str">
            <v>4826III</v>
          </cell>
          <cell r="G512">
            <v>156</v>
          </cell>
          <cell r="H512">
            <v>45</v>
          </cell>
          <cell r="I512" t="str">
            <v>2-2-67</v>
          </cell>
          <cell r="J512">
            <v>100</v>
          </cell>
        </row>
        <row r="513">
          <cell r="B513">
            <v>761</v>
          </cell>
          <cell r="C513" t="str">
            <v>อิปัน</v>
          </cell>
          <cell r="D513" t="str">
            <v>พระแสง</v>
          </cell>
          <cell r="E513" t="str">
            <v>บ้านบางพา</v>
          </cell>
          <cell r="F513" t="str">
            <v>4826III</v>
          </cell>
          <cell r="G513">
            <v>154</v>
          </cell>
          <cell r="H513">
            <v>21</v>
          </cell>
          <cell r="I513" t="str">
            <v>2-1-43</v>
          </cell>
          <cell r="J513">
            <v>210</v>
          </cell>
        </row>
        <row r="514">
          <cell r="B514">
            <v>762</v>
          </cell>
          <cell r="C514" t="str">
            <v>อิปัน</v>
          </cell>
          <cell r="D514" t="str">
            <v>พระแสง</v>
          </cell>
          <cell r="E514" t="str">
            <v>บ้านบางพา</v>
          </cell>
          <cell r="F514" t="str">
            <v>4826III</v>
          </cell>
          <cell r="G514">
            <v>154</v>
          </cell>
          <cell r="H514">
            <v>22</v>
          </cell>
          <cell r="I514" t="str">
            <v>8-3-3</v>
          </cell>
          <cell r="J514">
            <v>150</v>
          </cell>
        </row>
        <row r="515">
          <cell r="B515">
            <v>763</v>
          </cell>
          <cell r="C515" t="str">
            <v>อิปัน</v>
          </cell>
          <cell r="D515" t="str">
            <v>พระแสง</v>
          </cell>
          <cell r="E515" t="str">
            <v>บ้านบางพา</v>
          </cell>
          <cell r="F515" t="str">
            <v>4826III</v>
          </cell>
          <cell r="G515">
            <v>154</v>
          </cell>
          <cell r="H515">
            <v>23</v>
          </cell>
          <cell r="I515" t="str">
            <v>8-0-50</v>
          </cell>
          <cell r="J515">
            <v>180</v>
          </cell>
        </row>
        <row r="516">
          <cell r="B516">
            <v>764</v>
          </cell>
          <cell r="C516" t="str">
            <v>อิปัน</v>
          </cell>
          <cell r="D516" t="str">
            <v>พระแสง</v>
          </cell>
          <cell r="E516" t="str">
            <v>อำเภอพระแสง</v>
          </cell>
          <cell r="F516" t="str">
            <v>4826III</v>
          </cell>
          <cell r="G516">
            <v>154</v>
          </cell>
          <cell r="H516">
            <v>24</v>
          </cell>
          <cell r="I516" t="str">
            <v>24-1-0</v>
          </cell>
          <cell r="J516">
            <v>500</v>
          </cell>
        </row>
        <row r="517">
          <cell r="B517">
            <v>765</v>
          </cell>
          <cell r="C517" t="str">
            <v>อิปัน</v>
          </cell>
          <cell r="D517" t="str">
            <v>พระแสง</v>
          </cell>
          <cell r="E517" t="str">
            <v>อำเภอพระแสง</v>
          </cell>
          <cell r="F517" t="str">
            <v>4826III</v>
          </cell>
          <cell r="G517">
            <v>154</v>
          </cell>
          <cell r="H517">
            <v>25</v>
          </cell>
          <cell r="I517" t="str">
            <v>4-2-92</v>
          </cell>
          <cell r="J517">
            <v>100</v>
          </cell>
        </row>
        <row r="518">
          <cell r="B518">
            <v>766</v>
          </cell>
          <cell r="C518" t="str">
            <v>อิปัน</v>
          </cell>
          <cell r="D518" t="str">
            <v>พระแสง</v>
          </cell>
          <cell r="E518" t="str">
            <v>บ้านบางพา</v>
          </cell>
          <cell r="F518" t="str">
            <v>4826III</v>
          </cell>
          <cell r="G518">
            <v>154</v>
          </cell>
          <cell r="H518">
            <v>26</v>
          </cell>
          <cell r="I518" t="str">
            <v>2-2-57</v>
          </cell>
          <cell r="J518">
            <v>100</v>
          </cell>
        </row>
        <row r="519">
          <cell r="B519">
            <v>767</v>
          </cell>
          <cell r="C519" t="str">
            <v>อิปัน</v>
          </cell>
          <cell r="D519" t="str">
            <v>พระแสง</v>
          </cell>
          <cell r="E519" t="str">
            <v>บ้านบางพา</v>
          </cell>
          <cell r="F519" t="str">
            <v>4826III</v>
          </cell>
          <cell r="G519">
            <v>154</v>
          </cell>
          <cell r="H519">
            <v>27</v>
          </cell>
          <cell r="I519" t="str">
            <v>21-2-0</v>
          </cell>
          <cell r="J519">
            <v>100</v>
          </cell>
        </row>
        <row r="520">
          <cell r="B520">
            <v>768</v>
          </cell>
          <cell r="C520" t="str">
            <v>อิปัน</v>
          </cell>
          <cell r="D520" t="str">
            <v>พระแสง</v>
          </cell>
          <cell r="E520" t="str">
            <v>บ้านบางพา</v>
          </cell>
          <cell r="F520" t="str">
            <v>4826III</v>
          </cell>
          <cell r="G520">
            <v>154</v>
          </cell>
          <cell r="H520">
            <v>29</v>
          </cell>
          <cell r="I520" t="str">
            <v>9-3-77</v>
          </cell>
          <cell r="J520">
            <v>100</v>
          </cell>
        </row>
        <row r="521">
          <cell r="B521">
            <v>769</v>
          </cell>
          <cell r="C521" t="str">
            <v>อิปัน</v>
          </cell>
          <cell r="D521" t="str">
            <v>พระแสง</v>
          </cell>
          <cell r="E521" t="str">
            <v>บ้านบางพา</v>
          </cell>
          <cell r="F521" t="str">
            <v>4826III</v>
          </cell>
          <cell r="G521">
            <v>154</v>
          </cell>
          <cell r="H521">
            <v>30</v>
          </cell>
          <cell r="I521" t="str">
            <v>4-1-40</v>
          </cell>
          <cell r="J521">
            <v>310</v>
          </cell>
        </row>
        <row r="522">
          <cell r="B522">
            <v>770</v>
          </cell>
          <cell r="C522" t="str">
            <v>อิปัน</v>
          </cell>
          <cell r="D522" t="str">
            <v>พระแสง</v>
          </cell>
          <cell r="E522" t="str">
            <v>บ้านบางพา</v>
          </cell>
          <cell r="F522" t="str">
            <v>4826III</v>
          </cell>
          <cell r="G522">
            <v>154</v>
          </cell>
          <cell r="H522">
            <v>31</v>
          </cell>
          <cell r="I522" t="str">
            <v>9-2-27</v>
          </cell>
          <cell r="J522">
            <v>310</v>
          </cell>
        </row>
        <row r="523">
          <cell r="B523">
            <v>772</v>
          </cell>
          <cell r="C523" t="str">
            <v>อิปัน</v>
          </cell>
          <cell r="D523" t="str">
            <v>พระแสง</v>
          </cell>
          <cell r="E523" t="str">
            <v>บ้านบางพา</v>
          </cell>
          <cell r="F523" t="str">
            <v>4826III</v>
          </cell>
          <cell r="G523">
            <v>154</v>
          </cell>
          <cell r="H523">
            <v>33</v>
          </cell>
          <cell r="I523" t="str">
            <v>27-1-13</v>
          </cell>
          <cell r="J523">
            <v>100</v>
          </cell>
        </row>
        <row r="524">
          <cell r="B524">
            <v>773</v>
          </cell>
          <cell r="C524" t="str">
            <v>อิปัน</v>
          </cell>
          <cell r="D524" t="str">
            <v>พระแสง</v>
          </cell>
          <cell r="E524" t="str">
            <v>บ้านบางพา</v>
          </cell>
          <cell r="F524" t="str">
            <v>4826III</v>
          </cell>
          <cell r="G524">
            <v>154</v>
          </cell>
          <cell r="H524">
            <v>34</v>
          </cell>
          <cell r="I524" t="str">
            <v>32-1-27</v>
          </cell>
          <cell r="J524">
            <v>100</v>
          </cell>
        </row>
        <row r="525">
          <cell r="B525">
            <v>775</v>
          </cell>
          <cell r="C525" t="str">
            <v>อิปัน</v>
          </cell>
          <cell r="D525" t="str">
            <v>พระแสง</v>
          </cell>
          <cell r="E525" t="str">
            <v>อำเภอพระแสง</v>
          </cell>
          <cell r="F525" t="str">
            <v>4826III</v>
          </cell>
          <cell r="G525">
            <v>154</v>
          </cell>
          <cell r="H525">
            <v>37</v>
          </cell>
          <cell r="I525" t="str">
            <v>28-1-63</v>
          </cell>
          <cell r="J525">
            <v>100</v>
          </cell>
        </row>
        <row r="526">
          <cell r="B526">
            <v>776</v>
          </cell>
          <cell r="C526" t="str">
            <v>อิปัน</v>
          </cell>
          <cell r="D526" t="str">
            <v>พระแสง</v>
          </cell>
          <cell r="E526" t="str">
            <v>บ้านบางพา</v>
          </cell>
          <cell r="F526" t="str">
            <v>4826III</v>
          </cell>
          <cell r="G526">
            <v>154</v>
          </cell>
          <cell r="H526">
            <v>38</v>
          </cell>
          <cell r="I526" t="str">
            <v>9-1-47</v>
          </cell>
          <cell r="J526">
            <v>100</v>
          </cell>
        </row>
        <row r="527">
          <cell r="B527">
            <v>777</v>
          </cell>
          <cell r="C527" t="str">
            <v>อิปัน</v>
          </cell>
          <cell r="D527" t="str">
            <v>พระแสง</v>
          </cell>
          <cell r="E527" t="str">
            <v>บ้านบางพา</v>
          </cell>
          <cell r="F527" t="str">
            <v>4826III</v>
          </cell>
          <cell r="G527">
            <v>154</v>
          </cell>
          <cell r="H527">
            <v>40</v>
          </cell>
          <cell r="I527" t="str">
            <v>13-1-37</v>
          </cell>
          <cell r="J527">
            <v>100</v>
          </cell>
        </row>
        <row r="528">
          <cell r="B528">
            <v>778</v>
          </cell>
          <cell r="C528" t="str">
            <v>อิปัน</v>
          </cell>
          <cell r="D528" t="str">
            <v>พระแสง</v>
          </cell>
          <cell r="E528" t="str">
            <v>บ้านบางพา</v>
          </cell>
          <cell r="F528" t="str">
            <v>4826III</v>
          </cell>
          <cell r="G528">
            <v>154</v>
          </cell>
          <cell r="H528">
            <v>41</v>
          </cell>
          <cell r="I528" t="str">
            <v>1-0-75</v>
          </cell>
          <cell r="J528">
            <v>100</v>
          </cell>
        </row>
        <row r="529">
          <cell r="B529">
            <v>779</v>
          </cell>
          <cell r="C529" t="str">
            <v>อิปัน</v>
          </cell>
          <cell r="D529" t="str">
            <v>พระแสง</v>
          </cell>
          <cell r="E529" t="str">
            <v>บ้านบางพา</v>
          </cell>
          <cell r="F529" t="str">
            <v>4826III</v>
          </cell>
          <cell r="G529">
            <v>154</v>
          </cell>
          <cell r="H529">
            <v>42</v>
          </cell>
          <cell r="I529" t="str">
            <v>20-1-7</v>
          </cell>
          <cell r="J529">
            <v>100</v>
          </cell>
        </row>
        <row r="530">
          <cell r="B530">
            <v>780</v>
          </cell>
          <cell r="C530" t="str">
            <v>อิปัน</v>
          </cell>
          <cell r="D530" t="str">
            <v>พระแสง</v>
          </cell>
          <cell r="E530" t="str">
            <v>บ้านบางพา</v>
          </cell>
          <cell r="F530" t="str">
            <v>4826III</v>
          </cell>
          <cell r="G530">
            <v>154</v>
          </cell>
          <cell r="H530">
            <v>43</v>
          </cell>
          <cell r="I530" t="str">
            <v>18-1-13</v>
          </cell>
          <cell r="J530">
            <v>100</v>
          </cell>
        </row>
        <row r="531">
          <cell r="B531">
            <v>781</v>
          </cell>
          <cell r="C531" t="str">
            <v>อิปัน</v>
          </cell>
          <cell r="D531" t="str">
            <v>พระแสง</v>
          </cell>
          <cell r="E531" t="str">
            <v>บ้านบางพา</v>
          </cell>
          <cell r="F531" t="str">
            <v>4826III</v>
          </cell>
          <cell r="G531">
            <v>154</v>
          </cell>
          <cell r="H531">
            <v>44</v>
          </cell>
          <cell r="I531" t="str">
            <v>14-2-40</v>
          </cell>
          <cell r="J531">
            <v>100</v>
          </cell>
        </row>
        <row r="532">
          <cell r="B532">
            <v>782</v>
          </cell>
          <cell r="C532" t="str">
            <v>อิปัน</v>
          </cell>
          <cell r="D532" t="str">
            <v>พระแสง</v>
          </cell>
          <cell r="E532" t="str">
            <v>บ้านบางพา</v>
          </cell>
          <cell r="F532" t="str">
            <v>4826III</v>
          </cell>
          <cell r="G532">
            <v>154</v>
          </cell>
          <cell r="H532">
            <v>45</v>
          </cell>
          <cell r="I532" t="str">
            <v>15-3-77</v>
          </cell>
          <cell r="J532">
            <v>100</v>
          </cell>
        </row>
        <row r="533">
          <cell r="B533">
            <v>783</v>
          </cell>
          <cell r="C533" t="str">
            <v>อิปัน</v>
          </cell>
          <cell r="D533" t="str">
            <v>พระแสง</v>
          </cell>
          <cell r="E533" t="str">
            <v>บ้านบางพา</v>
          </cell>
          <cell r="F533" t="str">
            <v>4826III</v>
          </cell>
          <cell r="G533">
            <v>154</v>
          </cell>
          <cell r="H533">
            <v>46</v>
          </cell>
          <cell r="I533" t="str">
            <v>6-0-43</v>
          </cell>
          <cell r="J533">
            <v>100</v>
          </cell>
        </row>
        <row r="534">
          <cell r="B534">
            <v>784</v>
          </cell>
          <cell r="C534" t="str">
            <v>อิปัน</v>
          </cell>
          <cell r="D534" t="str">
            <v>พระแสง</v>
          </cell>
          <cell r="E534" t="str">
            <v>บ้านบางพา</v>
          </cell>
          <cell r="F534" t="str">
            <v>4826III</v>
          </cell>
          <cell r="G534">
            <v>154</v>
          </cell>
          <cell r="H534">
            <v>47</v>
          </cell>
          <cell r="I534" t="str">
            <v>2-2-2</v>
          </cell>
          <cell r="J534">
            <v>210</v>
          </cell>
        </row>
        <row r="535">
          <cell r="B535">
            <v>785</v>
          </cell>
          <cell r="C535" t="str">
            <v>อิปัน</v>
          </cell>
          <cell r="D535" t="str">
            <v>พระแสง</v>
          </cell>
          <cell r="E535" t="str">
            <v>บ้านบางพา</v>
          </cell>
          <cell r="F535" t="str">
            <v>4826III</v>
          </cell>
          <cell r="G535">
            <v>154</v>
          </cell>
          <cell r="H535">
            <v>48</v>
          </cell>
          <cell r="I535" t="str">
            <v>2-1-87</v>
          </cell>
          <cell r="J535">
            <v>250</v>
          </cell>
        </row>
        <row r="536">
          <cell r="B536">
            <v>786</v>
          </cell>
          <cell r="C536" t="str">
            <v>อิปัน</v>
          </cell>
          <cell r="D536" t="str">
            <v>พระแสง</v>
          </cell>
          <cell r="E536" t="str">
            <v>บ้านบางพา</v>
          </cell>
          <cell r="F536" t="str">
            <v>4826III</v>
          </cell>
          <cell r="G536">
            <v>154</v>
          </cell>
          <cell r="H536">
            <v>49</v>
          </cell>
          <cell r="I536" t="str">
            <v>2-0-54</v>
          </cell>
          <cell r="J536">
            <v>250</v>
          </cell>
        </row>
        <row r="537">
          <cell r="B537">
            <v>787</v>
          </cell>
          <cell r="C537" t="str">
            <v>อิปัน</v>
          </cell>
          <cell r="D537" t="str">
            <v>พระแสง</v>
          </cell>
          <cell r="E537" t="str">
            <v>บ้านบางพา</v>
          </cell>
          <cell r="F537" t="str">
            <v>4826III</v>
          </cell>
          <cell r="G537">
            <v>154</v>
          </cell>
          <cell r="H537">
            <v>50</v>
          </cell>
          <cell r="I537" t="str">
            <v>8-1-40</v>
          </cell>
          <cell r="J537">
            <v>150</v>
          </cell>
        </row>
        <row r="538">
          <cell r="B538">
            <v>788</v>
          </cell>
          <cell r="C538" t="str">
            <v>อิปัน</v>
          </cell>
          <cell r="D538" t="str">
            <v>พระแสง</v>
          </cell>
          <cell r="E538" t="str">
            <v>บ้านบางพา</v>
          </cell>
          <cell r="F538" t="str">
            <v>4826III</v>
          </cell>
          <cell r="G538">
            <v>154</v>
          </cell>
          <cell r="H538">
            <v>51</v>
          </cell>
          <cell r="I538" t="str">
            <v>2-3-7</v>
          </cell>
          <cell r="J538">
            <v>100</v>
          </cell>
        </row>
        <row r="539">
          <cell r="B539">
            <v>789</v>
          </cell>
          <cell r="C539" t="str">
            <v>อิปัน</v>
          </cell>
          <cell r="D539" t="str">
            <v>พระแสง</v>
          </cell>
          <cell r="E539" t="str">
            <v>บ้างบางพา</v>
          </cell>
          <cell r="F539" t="str">
            <v>4826III</v>
          </cell>
          <cell r="G539">
            <v>154</v>
          </cell>
          <cell r="H539">
            <v>52</v>
          </cell>
          <cell r="I539" t="str">
            <v>15-2-17</v>
          </cell>
          <cell r="J539">
            <v>100</v>
          </cell>
        </row>
        <row r="540">
          <cell r="B540">
            <v>790</v>
          </cell>
          <cell r="C540" t="str">
            <v>อิปัน</v>
          </cell>
          <cell r="D540" t="str">
            <v>พระแสง</v>
          </cell>
          <cell r="E540" t="str">
            <v>บ้านบางพา</v>
          </cell>
          <cell r="F540" t="str">
            <v>4826III</v>
          </cell>
          <cell r="G540">
            <v>154</v>
          </cell>
          <cell r="H540">
            <v>53</v>
          </cell>
          <cell r="I540" t="str">
            <v>2-0-6</v>
          </cell>
          <cell r="J540">
            <v>100</v>
          </cell>
        </row>
        <row r="541">
          <cell r="B541">
            <v>791</v>
          </cell>
          <cell r="C541" t="str">
            <v>อิปัน</v>
          </cell>
          <cell r="D541" t="str">
            <v>พระแสง</v>
          </cell>
          <cell r="E541" t="str">
            <v>บ้านบางพา</v>
          </cell>
          <cell r="F541" t="str">
            <v>4826III</v>
          </cell>
          <cell r="G541">
            <v>154</v>
          </cell>
          <cell r="H541">
            <v>54</v>
          </cell>
          <cell r="I541" t="str">
            <v>1-2-33</v>
          </cell>
          <cell r="J541">
            <v>100</v>
          </cell>
        </row>
        <row r="542">
          <cell r="B542">
            <v>792</v>
          </cell>
          <cell r="C542" t="str">
            <v>อิปัน</v>
          </cell>
          <cell r="D542" t="str">
            <v>พระแสง</v>
          </cell>
          <cell r="E542" t="str">
            <v>บ้านบางพา</v>
          </cell>
          <cell r="F542" t="str">
            <v>4826III</v>
          </cell>
          <cell r="G542">
            <v>154</v>
          </cell>
          <cell r="H542">
            <v>55</v>
          </cell>
          <cell r="I542" t="str">
            <v>3-2-37</v>
          </cell>
          <cell r="J542">
            <v>100</v>
          </cell>
        </row>
        <row r="543">
          <cell r="B543">
            <v>793</v>
          </cell>
          <cell r="C543" t="str">
            <v>อิปัน</v>
          </cell>
          <cell r="D543" t="str">
            <v>พระแสง</v>
          </cell>
          <cell r="E543" t="str">
            <v>บ้านบางพา</v>
          </cell>
          <cell r="F543" t="str">
            <v>4826III</v>
          </cell>
          <cell r="G543">
            <v>154</v>
          </cell>
          <cell r="H543">
            <v>56</v>
          </cell>
          <cell r="I543" t="str">
            <v>3-2-40</v>
          </cell>
          <cell r="J543">
            <v>100</v>
          </cell>
        </row>
        <row r="544">
          <cell r="B544">
            <v>794</v>
          </cell>
          <cell r="C544" t="str">
            <v>อิปัน</v>
          </cell>
          <cell r="D544" t="str">
            <v>พระแสง</v>
          </cell>
          <cell r="E544" t="str">
            <v>บ้านบางพา</v>
          </cell>
          <cell r="F544" t="str">
            <v>4826III</v>
          </cell>
          <cell r="G544">
            <v>154</v>
          </cell>
          <cell r="H544">
            <v>57</v>
          </cell>
          <cell r="I544" t="str">
            <v>10-3-0</v>
          </cell>
          <cell r="J544">
            <v>180</v>
          </cell>
        </row>
        <row r="545">
          <cell r="B545">
            <v>795</v>
          </cell>
          <cell r="C545" t="str">
            <v>อิปัน</v>
          </cell>
          <cell r="D545" t="str">
            <v>พระแสง</v>
          </cell>
          <cell r="E545" t="str">
            <v>บ้านบางพา</v>
          </cell>
          <cell r="F545" t="str">
            <v>4826III</v>
          </cell>
          <cell r="G545">
            <v>154</v>
          </cell>
          <cell r="H545">
            <v>58</v>
          </cell>
          <cell r="I545" t="str">
            <v>5-0-41</v>
          </cell>
          <cell r="J545">
            <v>180</v>
          </cell>
        </row>
        <row r="546">
          <cell r="B546">
            <v>798</v>
          </cell>
          <cell r="C546" t="str">
            <v>อิปัน</v>
          </cell>
          <cell r="D546" t="str">
            <v>พระแสง</v>
          </cell>
          <cell r="E546" t="str">
            <v>บ้างบางพา</v>
          </cell>
          <cell r="F546" t="str">
            <v>4826III</v>
          </cell>
          <cell r="G546">
            <v>154</v>
          </cell>
          <cell r="H546">
            <v>61</v>
          </cell>
          <cell r="I546" t="str">
            <v>3-1-4</v>
          </cell>
          <cell r="J546">
            <v>100</v>
          </cell>
        </row>
        <row r="547">
          <cell r="B547">
            <v>801</v>
          </cell>
          <cell r="C547" t="str">
            <v>อิปัน</v>
          </cell>
          <cell r="D547" t="str">
            <v>พระแสง</v>
          </cell>
          <cell r="E547" t="str">
            <v>บ้านบางพา</v>
          </cell>
          <cell r="F547" t="str">
            <v>4826III</v>
          </cell>
          <cell r="G547">
            <v>154</v>
          </cell>
          <cell r="H547">
            <v>64</v>
          </cell>
          <cell r="I547" t="str">
            <v>2-1-73</v>
          </cell>
          <cell r="J547">
            <v>100</v>
          </cell>
        </row>
        <row r="548">
          <cell r="B548">
            <v>802</v>
          </cell>
          <cell r="C548" t="str">
            <v>อิปัน</v>
          </cell>
          <cell r="D548" t="str">
            <v>พระแสง</v>
          </cell>
          <cell r="E548" t="str">
            <v>บ้านบางพา</v>
          </cell>
          <cell r="F548" t="str">
            <v>4826III</v>
          </cell>
          <cell r="G548">
            <v>154</v>
          </cell>
          <cell r="H548">
            <v>65</v>
          </cell>
          <cell r="I548" t="str">
            <v>5-3-93</v>
          </cell>
          <cell r="J548">
            <v>100</v>
          </cell>
        </row>
        <row r="549">
          <cell r="B549">
            <v>806</v>
          </cell>
          <cell r="C549" t="str">
            <v>อิปัน</v>
          </cell>
          <cell r="D549" t="str">
            <v>พระแสง</v>
          </cell>
          <cell r="E549" t="str">
            <v>บ้านบางพา</v>
          </cell>
          <cell r="F549" t="str">
            <v>4826III</v>
          </cell>
          <cell r="G549">
            <v>154</v>
          </cell>
          <cell r="H549">
            <v>70</v>
          </cell>
          <cell r="I549" t="str">
            <v>13-1-30</v>
          </cell>
          <cell r="J549">
            <v>100</v>
          </cell>
        </row>
        <row r="550">
          <cell r="B550">
            <v>807</v>
          </cell>
          <cell r="C550" t="str">
            <v>อิปัน</v>
          </cell>
          <cell r="D550" t="str">
            <v>พระแสง</v>
          </cell>
          <cell r="E550" t="str">
            <v>บ้านบางพา</v>
          </cell>
          <cell r="F550" t="str">
            <v>4826III</v>
          </cell>
          <cell r="G550">
            <v>154</v>
          </cell>
          <cell r="H550">
            <v>71</v>
          </cell>
          <cell r="I550" t="str">
            <v>9-1-0</v>
          </cell>
          <cell r="J550">
            <v>100</v>
          </cell>
        </row>
        <row r="551">
          <cell r="B551">
            <v>808</v>
          </cell>
          <cell r="C551" t="str">
            <v>อิปัน</v>
          </cell>
          <cell r="D551" t="str">
            <v>พระแสง</v>
          </cell>
          <cell r="E551" t="str">
            <v>บ้านบางพา</v>
          </cell>
          <cell r="F551" t="str">
            <v>4826III</v>
          </cell>
          <cell r="G551">
            <v>154</v>
          </cell>
          <cell r="H551">
            <v>72</v>
          </cell>
          <cell r="I551" t="str">
            <v>5-1-40</v>
          </cell>
          <cell r="J551">
            <v>130</v>
          </cell>
        </row>
        <row r="552">
          <cell r="B552">
            <v>810</v>
          </cell>
          <cell r="C552" t="str">
            <v>อิปัน</v>
          </cell>
          <cell r="D552" t="str">
            <v>พระแสง</v>
          </cell>
          <cell r="E552" t="str">
            <v>บ้านบางพา</v>
          </cell>
          <cell r="F552" t="str">
            <v>4826III</v>
          </cell>
          <cell r="G552">
            <v>154</v>
          </cell>
          <cell r="H552">
            <v>74</v>
          </cell>
          <cell r="I552" t="str">
            <v>11-1-27</v>
          </cell>
          <cell r="J552">
            <v>100</v>
          </cell>
        </row>
        <row r="553">
          <cell r="B553">
            <v>811</v>
          </cell>
          <cell r="C553" t="str">
            <v>อิปัน</v>
          </cell>
          <cell r="D553" t="str">
            <v>พระแสง</v>
          </cell>
          <cell r="E553" t="str">
            <v>บ้านบางพา</v>
          </cell>
          <cell r="F553" t="str">
            <v>4826III</v>
          </cell>
          <cell r="G553">
            <v>154</v>
          </cell>
          <cell r="H553">
            <v>75</v>
          </cell>
          <cell r="I553" t="str">
            <v>11-0-40</v>
          </cell>
          <cell r="J553">
            <v>100</v>
          </cell>
        </row>
        <row r="554">
          <cell r="B554">
            <v>812</v>
          </cell>
          <cell r="C554" t="str">
            <v>อิปัน</v>
          </cell>
          <cell r="D554" t="str">
            <v>พระแสง</v>
          </cell>
          <cell r="E554" t="str">
            <v>บ้านบางพา</v>
          </cell>
          <cell r="F554" t="str">
            <v>4826III</v>
          </cell>
          <cell r="G554">
            <v>154</v>
          </cell>
          <cell r="H554">
            <v>78</v>
          </cell>
          <cell r="I554" t="str">
            <v>6-1-47</v>
          </cell>
          <cell r="J554">
            <v>100</v>
          </cell>
        </row>
        <row r="555">
          <cell r="B555">
            <v>813</v>
          </cell>
          <cell r="C555" t="str">
            <v>อิปัน</v>
          </cell>
          <cell r="D555" t="str">
            <v>พระแสง</v>
          </cell>
          <cell r="E555" t="str">
            <v>บ้านบางพา</v>
          </cell>
          <cell r="F555" t="str">
            <v>4826III</v>
          </cell>
          <cell r="G555">
            <v>154</v>
          </cell>
          <cell r="H555">
            <v>79</v>
          </cell>
          <cell r="I555" t="str">
            <v>18-0-11</v>
          </cell>
          <cell r="J555">
            <v>100</v>
          </cell>
        </row>
        <row r="556">
          <cell r="B556">
            <v>815</v>
          </cell>
          <cell r="C556" t="str">
            <v>อิปัน</v>
          </cell>
          <cell r="D556" t="str">
            <v>พระแสง</v>
          </cell>
          <cell r="E556" t="str">
            <v>บ้านบางพา</v>
          </cell>
          <cell r="F556" t="str">
            <v>4826III</v>
          </cell>
          <cell r="G556">
            <v>130</v>
          </cell>
          <cell r="H556">
            <v>42</v>
          </cell>
          <cell r="I556" t="str">
            <v>14-1-73</v>
          </cell>
          <cell r="J556">
            <v>100</v>
          </cell>
        </row>
        <row r="557">
          <cell r="B557">
            <v>816</v>
          </cell>
          <cell r="C557" t="str">
            <v>อิปัน</v>
          </cell>
          <cell r="D557" t="str">
            <v>พระแสง</v>
          </cell>
          <cell r="E557" t="str">
            <v>บ้านบางพา</v>
          </cell>
          <cell r="F557" t="str">
            <v>4826III</v>
          </cell>
          <cell r="G557">
            <v>130</v>
          </cell>
          <cell r="H557">
            <v>819</v>
          </cell>
          <cell r="I557" t="str">
            <v>5-2-43</v>
          </cell>
          <cell r="J557">
            <v>100</v>
          </cell>
        </row>
        <row r="558">
          <cell r="B558">
            <v>818</v>
          </cell>
          <cell r="C558" t="str">
            <v>อิปัน</v>
          </cell>
          <cell r="D558" t="str">
            <v>พระแสง</v>
          </cell>
          <cell r="E558" t="str">
            <v>บ้านบางพา</v>
          </cell>
          <cell r="F558" t="str">
            <v>4826III</v>
          </cell>
          <cell r="G558">
            <v>130</v>
          </cell>
          <cell r="H558">
            <v>120</v>
          </cell>
          <cell r="I558" t="str">
            <v>11-2-0</v>
          </cell>
          <cell r="J558">
            <v>3300</v>
          </cell>
        </row>
        <row r="559">
          <cell r="B559">
            <v>819</v>
          </cell>
          <cell r="C559" t="str">
            <v>อิปัน</v>
          </cell>
          <cell r="D559" t="str">
            <v>พระแสง</v>
          </cell>
          <cell r="E559" t="str">
            <v>บ้านบางพา</v>
          </cell>
          <cell r="F559" t="str">
            <v>4826III</v>
          </cell>
          <cell r="G559">
            <v>130</v>
          </cell>
          <cell r="H559">
            <v>121</v>
          </cell>
          <cell r="I559" t="str">
            <v>12-0-27</v>
          </cell>
          <cell r="J559">
            <v>100</v>
          </cell>
        </row>
        <row r="560">
          <cell r="B560">
            <v>824</v>
          </cell>
          <cell r="C560" t="str">
            <v>อิปัน</v>
          </cell>
          <cell r="D560" t="str">
            <v>พระแสง</v>
          </cell>
          <cell r="E560" t="str">
            <v>บ้านบางพา</v>
          </cell>
          <cell r="F560" t="str">
            <v>4826III</v>
          </cell>
          <cell r="G560">
            <v>130</v>
          </cell>
          <cell r="H560">
            <v>126</v>
          </cell>
          <cell r="I560" t="str">
            <v>15-0-60</v>
          </cell>
          <cell r="J560">
            <v>100</v>
          </cell>
        </row>
        <row r="561">
          <cell r="B561">
            <v>825</v>
          </cell>
          <cell r="C561" t="str">
            <v>อิปัน</v>
          </cell>
          <cell r="D561" t="str">
            <v>พระแสง</v>
          </cell>
          <cell r="E561" t="str">
            <v>บ้านบางพา</v>
          </cell>
          <cell r="F561" t="str">
            <v>4826III</v>
          </cell>
          <cell r="G561">
            <v>130</v>
          </cell>
          <cell r="H561">
            <v>127</v>
          </cell>
          <cell r="I561" t="str">
            <v>12-0-80</v>
          </cell>
          <cell r="J561">
            <v>100</v>
          </cell>
        </row>
        <row r="562">
          <cell r="B562">
            <v>827</v>
          </cell>
          <cell r="C562" t="str">
            <v>อิปัน</v>
          </cell>
          <cell r="D562" t="str">
            <v>พระแสง</v>
          </cell>
          <cell r="E562" t="str">
            <v>บ้านบางพา</v>
          </cell>
          <cell r="F562" t="str">
            <v>4826III</v>
          </cell>
          <cell r="G562">
            <v>130</v>
          </cell>
          <cell r="H562">
            <v>129</v>
          </cell>
          <cell r="I562" t="str">
            <v>18-1-40</v>
          </cell>
          <cell r="J562">
            <v>100</v>
          </cell>
        </row>
        <row r="563">
          <cell r="B563">
            <v>828</v>
          </cell>
          <cell r="C563" t="str">
            <v>อิปัน</v>
          </cell>
          <cell r="D563" t="str">
            <v>พระแสง</v>
          </cell>
          <cell r="E563" t="str">
            <v>บ้านบางพา</v>
          </cell>
          <cell r="F563" t="str">
            <v>4826III</v>
          </cell>
          <cell r="G563">
            <v>130</v>
          </cell>
          <cell r="H563">
            <v>130</v>
          </cell>
          <cell r="I563" t="str">
            <v>23-2-90</v>
          </cell>
          <cell r="J563">
            <v>100</v>
          </cell>
        </row>
        <row r="564">
          <cell r="B564">
            <v>832</v>
          </cell>
          <cell r="C564" t="str">
            <v>อิปัน</v>
          </cell>
          <cell r="D564" t="str">
            <v>พระแสง</v>
          </cell>
          <cell r="E564" t="str">
            <v>บ้านบางพา</v>
          </cell>
          <cell r="F564" t="str">
            <v>4826III</v>
          </cell>
          <cell r="G564">
            <v>130</v>
          </cell>
          <cell r="H564">
            <v>134</v>
          </cell>
          <cell r="I564" t="str">
            <v>21-3-7</v>
          </cell>
          <cell r="J564">
            <v>100</v>
          </cell>
        </row>
        <row r="565">
          <cell r="B565">
            <v>834</v>
          </cell>
          <cell r="C565" t="str">
            <v>อิปัน</v>
          </cell>
          <cell r="D565" t="str">
            <v>พระแสง</v>
          </cell>
          <cell r="E565" t="str">
            <v>บ้านบางพา</v>
          </cell>
          <cell r="F565" t="str">
            <v>4826III</v>
          </cell>
          <cell r="G565">
            <v>130</v>
          </cell>
          <cell r="H565">
            <v>136</v>
          </cell>
          <cell r="I565" t="str">
            <v>9-0-60</v>
          </cell>
          <cell r="J565">
            <v>100</v>
          </cell>
        </row>
        <row r="566">
          <cell r="B566">
            <v>835</v>
          </cell>
          <cell r="C566" t="str">
            <v>อิปัน</v>
          </cell>
          <cell r="D566" t="str">
            <v>พระแสง</v>
          </cell>
          <cell r="E566" t="str">
            <v>บ้านบางพา</v>
          </cell>
          <cell r="F566" t="str">
            <v>4826III</v>
          </cell>
          <cell r="G566">
            <v>130</v>
          </cell>
          <cell r="H566">
            <v>137</v>
          </cell>
          <cell r="I566" t="str">
            <v>18-0-27</v>
          </cell>
          <cell r="J566">
            <v>100</v>
          </cell>
        </row>
        <row r="567">
          <cell r="B567">
            <v>838</v>
          </cell>
          <cell r="C567" t="str">
            <v>อิปัน</v>
          </cell>
          <cell r="D567" t="str">
            <v>พระแสง</v>
          </cell>
          <cell r="E567" t="str">
            <v>บ้านบางพา</v>
          </cell>
          <cell r="F567" t="str">
            <v>4826III</v>
          </cell>
          <cell r="G567">
            <v>130</v>
          </cell>
          <cell r="H567">
            <v>140</v>
          </cell>
          <cell r="I567" t="str">
            <v>4-1-69</v>
          </cell>
          <cell r="J567">
            <v>100</v>
          </cell>
        </row>
        <row r="568">
          <cell r="B568">
            <v>839</v>
          </cell>
          <cell r="C568" t="str">
            <v>อิปัน</v>
          </cell>
          <cell r="D568" t="str">
            <v>พระแสง</v>
          </cell>
          <cell r="E568" t="str">
            <v>บ้านบางพา</v>
          </cell>
          <cell r="F568" t="str">
            <v>4826III</v>
          </cell>
          <cell r="G568">
            <v>130</v>
          </cell>
          <cell r="H568">
            <v>141</v>
          </cell>
          <cell r="I568" t="str">
            <v>13-3-84</v>
          </cell>
          <cell r="J568">
            <v>100</v>
          </cell>
        </row>
        <row r="569">
          <cell r="B569">
            <v>851</v>
          </cell>
          <cell r="C569" t="str">
            <v>อิปัน</v>
          </cell>
          <cell r="D569" t="str">
            <v>พระแสง</v>
          </cell>
          <cell r="E569" t="str">
            <v>บ้านบางพา</v>
          </cell>
          <cell r="F569" t="str">
            <v>4826III</v>
          </cell>
          <cell r="G569">
            <v>140</v>
          </cell>
          <cell r="H569">
            <v>17</v>
          </cell>
          <cell r="I569" t="str">
            <v>10-0-66</v>
          </cell>
          <cell r="J569">
            <v>100</v>
          </cell>
        </row>
        <row r="570">
          <cell r="B570">
            <v>862</v>
          </cell>
          <cell r="C570" t="str">
            <v>อิปัน</v>
          </cell>
          <cell r="D570" t="str">
            <v>พระแสง</v>
          </cell>
          <cell r="E570" t="str">
            <v>บ้านบางพา</v>
          </cell>
          <cell r="F570" t="str">
            <v>4826III</v>
          </cell>
          <cell r="G570">
            <v>140</v>
          </cell>
          <cell r="H570">
            <v>30</v>
          </cell>
          <cell r="I570" t="str">
            <v>15-3-75</v>
          </cell>
          <cell r="J570">
            <v>540</v>
          </cell>
        </row>
        <row r="571">
          <cell r="B571">
            <v>863</v>
          </cell>
          <cell r="C571" t="str">
            <v>อิปัน</v>
          </cell>
          <cell r="D571" t="str">
            <v>พระแสง</v>
          </cell>
          <cell r="E571" t="str">
            <v>บ้านบางพา</v>
          </cell>
          <cell r="F571" t="str">
            <v>4826III</v>
          </cell>
          <cell r="G571">
            <v>140</v>
          </cell>
          <cell r="H571">
            <v>31</v>
          </cell>
          <cell r="I571" t="str">
            <v>5-3-0</v>
          </cell>
          <cell r="J571">
            <v>540</v>
          </cell>
        </row>
        <row r="572">
          <cell r="B572">
            <v>864</v>
          </cell>
          <cell r="C572" t="str">
            <v>อิปัน</v>
          </cell>
          <cell r="D572" t="str">
            <v>พระแสง</v>
          </cell>
          <cell r="E572" t="str">
            <v>บ้านบางพา</v>
          </cell>
          <cell r="F572" t="str">
            <v>4826III</v>
          </cell>
          <cell r="G572">
            <v>140</v>
          </cell>
          <cell r="H572">
            <v>32</v>
          </cell>
          <cell r="I572" t="str">
            <v>14-0-0</v>
          </cell>
          <cell r="J572">
            <v>540</v>
          </cell>
        </row>
        <row r="573">
          <cell r="B573">
            <v>865</v>
          </cell>
          <cell r="C573" t="str">
            <v>อิปัน</v>
          </cell>
          <cell r="D573" t="str">
            <v>พระแสง</v>
          </cell>
          <cell r="E573" t="str">
            <v>บ้านบางพา</v>
          </cell>
          <cell r="F573" t="str">
            <v>4826III</v>
          </cell>
          <cell r="G573">
            <v>140</v>
          </cell>
          <cell r="H573">
            <v>33</v>
          </cell>
          <cell r="I573" t="str">
            <v>13-3-30</v>
          </cell>
          <cell r="J573">
            <v>630</v>
          </cell>
        </row>
        <row r="574">
          <cell r="B574">
            <v>910</v>
          </cell>
          <cell r="C574" t="str">
            <v>อิปัน</v>
          </cell>
          <cell r="D574" t="str">
            <v>พระแสง</v>
          </cell>
          <cell r="E574" t="str">
            <v>บ้านบางพา</v>
          </cell>
          <cell r="F574" t="str">
            <v>4826III</v>
          </cell>
          <cell r="G574">
            <v>117</v>
          </cell>
          <cell r="H574">
            <v>1</v>
          </cell>
          <cell r="I574" t="str">
            <v>11-2-31</v>
          </cell>
          <cell r="J574">
            <v>100</v>
          </cell>
        </row>
        <row r="575">
          <cell r="B575">
            <v>927</v>
          </cell>
          <cell r="C575" t="str">
            <v>อิปัน</v>
          </cell>
          <cell r="D575" t="str">
            <v>พระแสง</v>
          </cell>
          <cell r="E575" t="str">
            <v>บ้านบางพา</v>
          </cell>
          <cell r="F575" t="str">
            <v>4826III</v>
          </cell>
          <cell r="G575">
            <v>117</v>
          </cell>
          <cell r="H575">
            <v>18</v>
          </cell>
          <cell r="I575" t="str">
            <v>9-3-20</v>
          </cell>
          <cell r="J575">
            <v>100</v>
          </cell>
        </row>
        <row r="576">
          <cell r="B576">
            <v>930</v>
          </cell>
          <cell r="C576" t="str">
            <v>อิปัน</v>
          </cell>
          <cell r="D576" t="str">
            <v>พระแสง</v>
          </cell>
          <cell r="E576" t="str">
            <v>บ้านบางพา</v>
          </cell>
          <cell r="F576" t="str">
            <v>4826III</v>
          </cell>
          <cell r="G576">
            <v>117</v>
          </cell>
          <cell r="H576">
            <v>21</v>
          </cell>
          <cell r="I576" t="str">
            <v>8-1-33</v>
          </cell>
          <cell r="J576">
            <v>100</v>
          </cell>
        </row>
        <row r="577">
          <cell r="B577">
            <v>940</v>
          </cell>
          <cell r="C577" t="str">
            <v>อิปัน</v>
          </cell>
          <cell r="D577" t="str">
            <v>พระแสง</v>
          </cell>
          <cell r="E577" t="str">
            <v>บ้านบางพา</v>
          </cell>
          <cell r="F577" t="str">
            <v>4826III</v>
          </cell>
          <cell r="G577">
            <v>117</v>
          </cell>
          <cell r="H577">
            <v>31</v>
          </cell>
          <cell r="I577" t="str">
            <v>10-2-33</v>
          </cell>
          <cell r="J577">
            <v>100</v>
          </cell>
        </row>
        <row r="578">
          <cell r="B578">
            <v>971</v>
          </cell>
          <cell r="C578" t="str">
            <v>อิปัน</v>
          </cell>
          <cell r="D578" t="str">
            <v>พระแสง</v>
          </cell>
          <cell r="E578" t="str">
            <v>บ้านบางพา</v>
          </cell>
          <cell r="F578" t="str">
            <v>4826III</v>
          </cell>
          <cell r="G578">
            <v>117</v>
          </cell>
          <cell r="H578">
            <v>64</v>
          </cell>
          <cell r="I578" t="str">
            <v>12-2-80</v>
          </cell>
          <cell r="J578">
            <v>100</v>
          </cell>
        </row>
        <row r="579">
          <cell r="B579">
            <v>994</v>
          </cell>
          <cell r="C579" t="str">
            <v>อิปัน</v>
          </cell>
          <cell r="D579" t="str">
            <v>พระแสง</v>
          </cell>
          <cell r="E579" t="str">
            <v>บ้านบางพา</v>
          </cell>
          <cell r="F579" t="str">
            <v>4826III</v>
          </cell>
          <cell r="G579">
            <v>142</v>
          </cell>
          <cell r="H579">
            <v>32</v>
          </cell>
          <cell r="I579" t="str">
            <v>16-3-26</v>
          </cell>
          <cell r="J579">
            <v>100</v>
          </cell>
        </row>
        <row r="580">
          <cell r="B580">
            <v>995</v>
          </cell>
          <cell r="C580" t="str">
            <v>อิปัน</v>
          </cell>
          <cell r="D580" t="str">
            <v>พระแสง</v>
          </cell>
          <cell r="E580" t="str">
            <v>บ้านบางพา</v>
          </cell>
          <cell r="F580" t="str">
            <v>4826III</v>
          </cell>
          <cell r="G580">
            <v>142</v>
          </cell>
          <cell r="H580">
            <v>53</v>
          </cell>
          <cell r="I580" t="str">
            <v>8-2-34</v>
          </cell>
          <cell r="J580">
            <v>100</v>
          </cell>
        </row>
        <row r="581">
          <cell r="B581">
            <v>996</v>
          </cell>
          <cell r="C581" t="str">
            <v>อิปัน</v>
          </cell>
          <cell r="D581" t="str">
            <v>พระแสง</v>
          </cell>
          <cell r="E581" t="str">
            <v>บ้านบางพา</v>
          </cell>
          <cell r="F581" t="str">
            <v>4826III</v>
          </cell>
          <cell r="G581">
            <v>142</v>
          </cell>
          <cell r="H581">
            <v>54</v>
          </cell>
          <cell r="I581" t="str">
            <v>26-3-87</v>
          </cell>
          <cell r="J581">
            <v>100</v>
          </cell>
        </row>
        <row r="582">
          <cell r="B582">
            <v>997</v>
          </cell>
          <cell r="C582" t="str">
            <v>อิปัน</v>
          </cell>
          <cell r="D582" t="str">
            <v>พระแสง</v>
          </cell>
          <cell r="E582" t="str">
            <v>บ้านบางพา</v>
          </cell>
          <cell r="F582" t="str">
            <v>4826III</v>
          </cell>
          <cell r="G582">
            <v>142</v>
          </cell>
          <cell r="H582">
            <v>55</v>
          </cell>
          <cell r="I582" t="str">
            <v>11-3-82</v>
          </cell>
          <cell r="J582">
            <v>100</v>
          </cell>
        </row>
        <row r="583">
          <cell r="B583">
            <v>998</v>
          </cell>
          <cell r="C583" t="str">
            <v>อิปัน</v>
          </cell>
          <cell r="D583" t="str">
            <v>พระแสง</v>
          </cell>
          <cell r="E583" t="str">
            <v>บ้านบางพา</v>
          </cell>
          <cell r="F583" t="str">
            <v>4826III</v>
          </cell>
          <cell r="G583">
            <v>142</v>
          </cell>
          <cell r="H583">
            <v>56</v>
          </cell>
          <cell r="I583" t="str">
            <v>31-0-60</v>
          </cell>
          <cell r="J583">
            <v>100</v>
          </cell>
        </row>
        <row r="584">
          <cell r="B584">
            <v>999</v>
          </cell>
          <cell r="C584" t="str">
            <v>อิปัน</v>
          </cell>
          <cell r="D584" t="str">
            <v>พระแสง</v>
          </cell>
          <cell r="E584" t="str">
            <v>บ้านบางพา</v>
          </cell>
          <cell r="F584" t="str">
            <v>4826III</v>
          </cell>
          <cell r="G584">
            <v>142</v>
          </cell>
          <cell r="H584">
            <v>57</v>
          </cell>
          <cell r="I584" t="str">
            <v>10-0-30</v>
          </cell>
          <cell r="J584">
            <v>100</v>
          </cell>
        </row>
        <row r="585">
          <cell r="B585">
            <v>1000</v>
          </cell>
          <cell r="C585" t="str">
            <v>อิปัน</v>
          </cell>
          <cell r="D585" t="str">
            <v>พระแสง</v>
          </cell>
          <cell r="E585" t="str">
            <v>บ้านบางพา</v>
          </cell>
          <cell r="F585" t="str">
            <v>4826III</v>
          </cell>
          <cell r="G585">
            <v>142</v>
          </cell>
          <cell r="H585">
            <v>62</v>
          </cell>
          <cell r="I585" t="str">
            <v>10-0-30</v>
          </cell>
          <cell r="J585">
            <v>310</v>
          </cell>
        </row>
        <row r="586">
          <cell r="B586">
            <v>1001</v>
          </cell>
          <cell r="C586" t="str">
            <v>อิปัน</v>
          </cell>
          <cell r="D586" t="str">
            <v>พระแสง</v>
          </cell>
          <cell r="E586" t="str">
            <v>บ้านบางพา</v>
          </cell>
          <cell r="F586" t="str">
            <v>4826III</v>
          </cell>
          <cell r="G586">
            <v>142</v>
          </cell>
          <cell r="H586">
            <v>64</v>
          </cell>
          <cell r="I586" t="str">
            <v>9-2-84</v>
          </cell>
          <cell r="J586">
            <v>100</v>
          </cell>
        </row>
        <row r="587">
          <cell r="B587">
            <v>1002</v>
          </cell>
          <cell r="C587" t="str">
            <v>อิปัน</v>
          </cell>
          <cell r="D587" t="str">
            <v>พระแสง</v>
          </cell>
          <cell r="E587" t="str">
            <v>บ้านบางพา</v>
          </cell>
          <cell r="F587" t="str">
            <v>4826III</v>
          </cell>
          <cell r="G587">
            <v>142</v>
          </cell>
          <cell r="H587">
            <v>65</v>
          </cell>
          <cell r="I587" t="str">
            <v>14-1-4</v>
          </cell>
          <cell r="J587">
            <v>100</v>
          </cell>
        </row>
        <row r="588">
          <cell r="B588">
            <v>1003</v>
          </cell>
          <cell r="C588" t="str">
            <v>อิปัน</v>
          </cell>
          <cell r="D588" t="str">
            <v>พระแสง</v>
          </cell>
          <cell r="E588" t="str">
            <v>บ้านบางพา</v>
          </cell>
          <cell r="F588" t="str">
            <v>4826III</v>
          </cell>
          <cell r="G588">
            <v>142</v>
          </cell>
          <cell r="H588">
            <v>66</v>
          </cell>
          <cell r="I588" t="str">
            <v>4-2-98</v>
          </cell>
          <cell r="J588">
            <v>100</v>
          </cell>
        </row>
        <row r="589">
          <cell r="B589">
            <v>1004</v>
          </cell>
          <cell r="C589" t="str">
            <v>อิปัน</v>
          </cell>
          <cell r="D589" t="str">
            <v>พระแสง</v>
          </cell>
          <cell r="E589" t="str">
            <v>บ้านบางพา</v>
          </cell>
          <cell r="F589" t="str">
            <v>4826III</v>
          </cell>
          <cell r="G589">
            <v>142</v>
          </cell>
          <cell r="H589">
            <v>67</v>
          </cell>
          <cell r="I589" t="str">
            <v>10-0-0</v>
          </cell>
          <cell r="J589">
            <v>100</v>
          </cell>
        </row>
        <row r="590">
          <cell r="B590">
            <v>1005</v>
          </cell>
          <cell r="C590" t="str">
            <v>อิปัน</v>
          </cell>
          <cell r="D590" t="str">
            <v>พระแสง</v>
          </cell>
          <cell r="E590" t="str">
            <v>บ้านบางพา</v>
          </cell>
          <cell r="F590" t="str">
            <v>4826III</v>
          </cell>
          <cell r="G590">
            <v>142</v>
          </cell>
          <cell r="H590">
            <v>68</v>
          </cell>
          <cell r="I590" t="str">
            <v>15-3-41</v>
          </cell>
          <cell r="J590">
            <v>100</v>
          </cell>
        </row>
        <row r="591">
          <cell r="B591">
            <v>1006</v>
          </cell>
          <cell r="C591" t="str">
            <v>อิปัน</v>
          </cell>
          <cell r="D591" t="str">
            <v>พระแสง</v>
          </cell>
          <cell r="E591" t="str">
            <v>บ้านบางพา</v>
          </cell>
          <cell r="F591" t="str">
            <v>4826III</v>
          </cell>
          <cell r="G591">
            <v>143</v>
          </cell>
          <cell r="H591">
            <v>161</v>
          </cell>
          <cell r="I591" t="str">
            <v>0-0-80</v>
          </cell>
          <cell r="J591">
            <v>100</v>
          </cell>
        </row>
        <row r="592">
          <cell r="B592">
            <v>1007</v>
          </cell>
          <cell r="C592" t="str">
            <v>อิปัน</v>
          </cell>
          <cell r="D592" t="str">
            <v>พระแสง</v>
          </cell>
          <cell r="E592" t="str">
            <v>บ้างบางพา</v>
          </cell>
          <cell r="F592" t="str">
            <v>4826III</v>
          </cell>
          <cell r="G592">
            <v>143</v>
          </cell>
          <cell r="H592">
            <v>1077</v>
          </cell>
          <cell r="I592" t="str">
            <v>13-1-46</v>
          </cell>
          <cell r="J592">
            <v>150</v>
          </cell>
        </row>
        <row r="593">
          <cell r="B593">
            <v>1008</v>
          </cell>
          <cell r="C593" t="str">
            <v>อิปัน</v>
          </cell>
          <cell r="D593" t="str">
            <v>พระแสง</v>
          </cell>
          <cell r="E593" t="str">
            <v>อำเภอพระแสง</v>
          </cell>
          <cell r="F593" t="str">
            <v>4826III</v>
          </cell>
          <cell r="G593">
            <v>143</v>
          </cell>
          <cell r="H593">
            <v>164</v>
          </cell>
          <cell r="I593" t="str">
            <v>11-1-80</v>
          </cell>
          <cell r="J593">
            <v>130</v>
          </cell>
        </row>
        <row r="594">
          <cell r="B594">
            <v>1033</v>
          </cell>
          <cell r="C594" t="str">
            <v>อิปัน</v>
          </cell>
          <cell r="D594" t="str">
            <v>พระแสง</v>
          </cell>
          <cell r="E594" t="str">
            <v>บ้านบางพา</v>
          </cell>
          <cell r="F594" t="str">
            <v>4826III</v>
          </cell>
          <cell r="G594">
            <v>156</v>
          </cell>
          <cell r="H594">
            <v>56</v>
          </cell>
          <cell r="I594" t="str">
            <v>20-0-10</v>
          </cell>
          <cell r="J594">
            <v>100</v>
          </cell>
        </row>
        <row r="595">
          <cell r="B595">
            <v>1036</v>
          </cell>
          <cell r="C595" t="str">
            <v>อิปัน</v>
          </cell>
          <cell r="D595" t="str">
            <v>พระแสง</v>
          </cell>
          <cell r="E595" t="str">
            <v>บ้านบางพา</v>
          </cell>
          <cell r="F595" t="str">
            <v>4826III</v>
          </cell>
          <cell r="G595">
            <v>156</v>
          </cell>
          <cell r="H595">
            <v>60</v>
          </cell>
          <cell r="I595" t="str">
            <v>3-2-24</v>
          </cell>
          <cell r="J595">
            <v>880</v>
          </cell>
        </row>
        <row r="596">
          <cell r="B596">
            <v>1037</v>
          </cell>
          <cell r="C596" t="str">
            <v>อิปัน</v>
          </cell>
          <cell r="D596" t="str">
            <v>พระแสง</v>
          </cell>
          <cell r="E596" t="str">
            <v>บ้านบางพา</v>
          </cell>
          <cell r="F596" t="str">
            <v>4826III</v>
          </cell>
          <cell r="G596">
            <v>156</v>
          </cell>
          <cell r="H596">
            <v>61</v>
          </cell>
          <cell r="I596" t="str">
            <v>5-3-23</v>
          </cell>
          <cell r="J596">
            <v>100</v>
          </cell>
        </row>
        <row r="597">
          <cell r="B597">
            <v>1042</v>
          </cell>
          <cell r="C597" t="str">
            <v>อิปัน</v>
          </cell>
          <cell r="D597" t="str">
            <v>พระแสง</v>
          </cell>
          <cell r="E597" t="str">
            <v>อำเภอพระแสง</v>
          </cell>
          <cell r="F597" t="str">
            <v>4826II</v>
          </cell>
          <cell r="G597">
            <v>141</v>
          </cell>
          <cell r="H597">
            <v>36</v>
          </cell>
          <cell r="I597" t="str">
            <v>17-0-13</v>
          </cell>
          <cell r="J597">
            <v>100</v>
          </cell>
        </row>
        <row r="598">
          <cell r="B598">
            <v>1043</v>
          </cell>
          <cell r="C598" t="str">
            <v>อิปัน</v>
          </cell>
          <cell r="D598" t="str">
            <v>พระแสง</v>
          </cell>
          <cell r="E598" t="str">
            <v>อำเภอพระแสง</v>
          </cell>
          <cell r="F598" t="str">
            <v>4826III</v>
          </cell>
          <cell r="G598">
            <v>154</v>
          </cell>
          <cell r="H598">
            <v>28</v>
          </cell>
          <cell r="I598" t="str">
            <v>5-2-47</v>
          </cell>
          <cell r="J598">
            <v>100</v>
          </cell>
        </row>
        <row r="599">
          <cell r="B599">
            <v>1044</v>
          </cell>
          <cell r="C599" t="str">
            <v>อิปัน</v>
          </cell>
          <cell r="D599" t="str">
            <v>พระแสง</v>
          </cell>
          <cell r="E599" t="str">
            <v>บ้านบางพา</v>
          </cell>
          <cell r="F599" t="str">
            <v>4826III</v>
          </cell>
          <cell r="G599">
            <v>154</v>
          </cell>
          <cell r="H599">
            <v>66</v>
          </cell>
          <cell r="I599" t="str">
            <v>3-2-27</v>
          </cell>
          <cell r="J599">
            <v>100</v>
          </cell>
        </row>
        <row r="600">
          <cell r="B600">
            <v>1045</v>
          </cell>
          <cell r="C600" t="str">
            <v>อิปัน</v>
          </cell>
          <cell r="D600" t="str">
            <v>พระแสง</v>
          </cell>
          <cell r="E600" t="str">
            <v>บ้านบางพา</v>
          </cell>
          <cell r="F600" t="str">
            <v>4826III</v>
          </cell>
          <cell r="G600">
            <v>154</v>
          </cell>
          <cell r="H600">
            <v>77</v>
          </cell>
          <cell r="I600" t="str">
            <v>5-0-67</v>
          </cell>
          <cell r="J600">
            <v>100</v>
          </cell>
        </row>
        <row r="601">
          <cell r="B601">
            <v>1046</v>
          </cell>
          <cell r="C601" t="str">
            <v>อิปัน</v>
          </cell>
          <cell r="D601" t="str">
            <v>พระแสง</v>
          </cell>
          <cell r="E601" t="str">
            <v>บ้านบางพา</v>
          </cell>
          <cell r="F601" t="str">
            <v>4826III</v>
          </cell>
          <cell r="G601">
            <v>154</v>
          </cell>
          <cell r="H601">
            <v>81</v>
          </cell>
          <cell r="I601" t="str">
            <v>14-0-10</v>
          </cell>
          <cell r="J601">
            <v>100</v>
          </cell>
        </row>
        <row r="602">
          <cell r="B602">
            <v>1047</v>
          </cell>
          <cell r="C602" t="str">
            <v>อิปัน</v>
          </cell>
          <cell r="D602" t="str">
            <v>พระแสง</v>
          </cell>
          <cell r="E602" t="str">
            <v>บ้านบางพา</v>
          </cell>
          <cell r="F602" t="str">
            <v>4826III</v>
          </cell>
          <cell r="G602">
            <v>154</v>
          </cell>
          <cell r="H602">
            <v>82</v>
          </cell>
          <cell r="I602" t="str">
            <v>16-1-67</v>
          </cell>
          <cell r="J602">
            <v>100</v>
          </cell>
        </row>
        <row r="603">
          <cell r="B603">
            <v>1048</v>
          </cell>
          <cell r="C603" t="str">
            <v>อิปัน</v>
          </cell>
          <cell r="D603" t="str">
            <v>พระแสง</v>
          </cell>
          <cell r="E603" t="str">
            <v>บ้านบางพา</v>
          </cell>
          <cell r="F603" t="str">
            <v>4826III</v>
          </cell>
          <cell r="G603">
            <v>154</v>
          </cell>
          <cell r="H603">
            <v>83</v>
          </cell>
          <cell r="I603" t="str">
            <v>15-3-53</v>
          </cell>
          <cell r="J603">
            <v>100</v>
          </cell>
        </row>
        <row r="604">
          <cell r="B604">
            <v>1049</v>
          </cell>
          <cell r="C604" t="str">
            <v>อิปัน</v>
          </cell>
          <cell r="D604" t="str">
            <v>พระแสง</v>
          </cell>
          <cell r="E604" t="str">
            <v>บ้านบางพา</v>
          </cell>
          <cell r="F604" t="str">
            <v>4826III</v>
          </cell>
          <cell r="G604">
            <v>154</v>
          </cell>
          <cell r="H604">
            <v>86</v>
          </cell>
          <cell r="I604" t="str">
            <v>4-2-51</v>
          </cell>
          <cell r="J604">
            <v>100</v>
          </cell>
        </row>
        <row r="605">
          <cell r="B605">
            <v>1050</v>
          </cell>
          <cell r="C605" t="str">
            <v>อิปัน</v>
          </cell>
          <cell r="D605" t="str">
            <v>พระแสง</v>
          </cell>
          <cell r="E605" t="str">
            <v>บ้านบางพา</v>
          </cell>
          <cell r="F605" t="str">
            <v>4826III</v>
          </cell>
          <cell r="G605">
            <v>154</v>
          </cell>
          <cell r="H605">
            <v>87</v>
          </cell>
          <cell r="I605" t="str">
            <v>12-0-77</v>
          </cell>
          <cell r="J605">
            <v>100</v>
          </cell>
        </row>
        <row r="606">
          <cell r="B606">
            <v>1051</v>
          </cell>
          <cell r="C606" t="str">
            <v>อิปัน</v>
          </cell>
          <cell r="D606" t="str">
            <v>พระแสง</v>
          </cell>
          <cell r="E606" t="str">
            <v>บ้านบางพา</v>
          </cell>
          <cell r="F606" t="str">
            <v>4826III</v>
          </cell>
          <cell r="G606">
            <v>154</v>
          </cell>
          <cell r="H606">
            <v>88</v>
          </cell>
          <cell r="I606" t="str">
            <v>26-0-13</v>
          </cell>
          <cell r="J606">
            <v>100</v>
          </cell>
        </row>
        <row r="607">
          <cell r="B607">
            <v>1052</v>
          </cell>
          <cell r="C607" t="str">
            <v>อิปัน</v>
          </cell>
          <cell r="D607" t="str">
            <v>พระแสง</v>
          </cell>
          <cell r="E607" t="str">
            <v>บ้านบางพา</v>
          </cell>
          <cell r="F607" t="str">
            <v>4826III</v>
          </cell>
          <cell r="G607">
            <v>154</v>
          </cell>
          <cell r="H607">
            <v>89</v>
          </cell>
          <cell r="I607" t="str">
            <v>8-3-53</v>
          </cell>
          <cell r="J607">
            <v>100</v>
          </cell>
        </row>
        <row r="608">
          <cell r="B608">
            <v>1053</v>
          </cell>
          <cell r="C608" t="str">
            <v>อิปัน</v>
          </cell>
          <cell r="D608" t="str">
            <v>พระแสง</v>
          </cell>
          <cell r="E608" t="str">
            <v>บ้านบางพา</v>
          </cell>
          <cell r="F608" t="str">
            <v>4826III</v>
          </cell>
          <cell r="G608">
            <v>154</v>
          </cell>
          <cell r="H608">
            <v>90</v>
          </cell>
          <cell r="I608" t="str">
            <v>19-0-45</v>
          </cell>
          <cell r="J608">
            <v>100</v>
          </cell>
        </row>
        <row r="609">
          <cell r="B609">
            <v>1055</v>
          </cell>
          <cell r="C609" t="str">
            <v>อิปัน</v>
          </cell>
          <cell r="D609" t="str">
            <v>พระแสง</v>
          </cell>
          <cell r="E609" t="str">
            <v>บ้านบางพา</v>
          </cell>
          <cell r="F609" t="str">
            <v>4826III</v>
          </cell>
          <cell r="G609">
            <v>154</v>
          </cell>
          <cell r="H609">
            <v>92</v>
          </cell>
          <cell r="I609" t="str">
            <v>6-0-70</v>
          </cell>
          <cell r="J609">
            <v>100</v>
          </cell>
        </row>
        <row r="610">
          <cell r="B610">
            <v>1059</v>
          </cell>
          <cell r="C610" t="str">
            <v>อิปัน</v>
          </cell>
          <cell r="D610" t="str">
            <v>พระแสง</v>
          </cell>
          <cell r="E610" t="str">
            <v>บ้านบางพา</v>
          </cell>
          <cell r="F610" t="str">
            <v>4826III</v>
          </cell>
          <cell r="G610">
            <v>154</v>
          </cell>
          <cell r="H610">
            <v>96</v>
          </cell>
          <cell r="I610" t="str">
            <v>20-3-12</v>
          </cell>
          <cell r="J610">
            <v>100</v>
          </cell>
        </row>
        <row r="611">
          <cell r="B611">
            <v>1060</v>
          </cell>
          <cell r="C611" t="str">
            <v>อิปัน</v>
          </cell>
          <cell r="D611" t="str">
            <v>พระแสง</v>
          </cell>
          <cell r="E611" t="str">
            <v>บ้านบางพา</v>
          </cell>
          <cell r="F611" t="str">
            <v>4826III</v>
          </cell>
          <cell r="G611">
            <v>154</v>
          </cell>
          <cell r="H611">
            <v>99</v>
          </cell>
          <cell r="I611" t="str">
            <v>22-1-0</v>
          </cell>
          <cell r="J611">
            <v>100</v>
          </cell>
        </row>
        <row r="612">
          <cell r="B612">
            <v>1061</v>
          </cell>
          <cell r="C612" t="str">
            <v>อิปัน</v>
          </cell>
          <cell r="D612" t="str">
            <v>พระแสง</v>
          </cell>
          <cell r="E612" t="str">
            <v>บ้านบางพา</v>
          </cell>
          <cell r="F612" t="str">
            <v>4826III</v>
          </cell>
          <cell r="G612">
            <v>154</v>
          </cell>
          <cell r="H612">
            <v>100</v>
          </cell>
          <cell r="I612" t="str">
            <v>20-3-37</v>
          </cell>
          <cell r="J612">
            <v>100</v>
          </cell>
        </row>
        <row r="613">
          <cell r="B613">
            <v>1062</v>
          </cell>
          <cell r="C613" t="str">
            <v>อิปัน</v>
          </cell>
          <cell r="D613" t="str">
            <v>พระแสง</v>
          </cell>
          <cell r="E613" t="str">
            <v>บ้านบางพา</v>
          </cell>
          <cell r="F613" t="str">
            <v>4826III</v>
          </cell>
          <cell r="G613">
            <v>154</v>
          </cell>
          <cell r="H613">
            <v>101</v>
          </cell>
          <cell r="I613" t="str">
            <v>18-3-13</v>
          </cell>
          <cell r="J613">
            <v>100</v>
          </cell>
        </row>
        <row r="614">
          <cell r="B614">
            <v>1063</v>
          </cell>
          <cell r="C614" t="str">
            <v>อิปัน</v>
          </cell>
          <cell r="D614" t="str">
            <v>พระแสง</v>
          </cell>
          <cell r="E614" t="str">
            <v>บ้านบางพา</v>
          </cell>
          <cell r="F614" t="str">
            <v>4826III</v>
          </cell>
          <cell r="G614">
            <v>154</v>
          </cell>
          <cell r="H614">
            <v>102</v>
          </cell>
          <cell r="I614" t="str">
            <v>3-3-60</v>
          </cell>
          <cell r="J614">
            <v>380</v>
          </cell>
        </row>
        <row r="615">
          <cell r="B615">
            <v>1064</v>
          </cell>
          <cell r="C615" t="str">
            <v>อิปัน</v>
          </cell>
          <cell r="D615" t="str">
            <v>พระแสง</v>
          </cell>
          <cell r="E615" t="str">
            <v>บ้านบางพา</v>
          </cell>
          <cell r="F615" t="str">
            <v>4826III</v>
          </cell>
          <cell r="G615">
            <v>154</v>
          </cell>
          <cell r="H615">
            <v>104</v>
          </cell>
          <cell r="I615" t="str">
            <v>19-0-40</v>
          </cell>
          <cell r="J615">
            <v>100</v>
          </cell>
        </row>
        <row r="616">
          <cell r="B616">
            <v>1068</v>
          </cell>
          <cell r="C616" t="str">
            <v>อิปัน</v>
          </cell>
          <cell r="D616" t="str">
            <v>พระแสง</v>
          </cell>
          <cell r="E616" t="str">
            <v>บ้านบางพา</v>
          </cell>
          <cell r="F616" t="str">
            <v>4826III</v>
          </cell>
          <cell r="G616">
            <v>154</v>
          </cell>
          <cell r="H616">
            <v>108</v>
          </cell>
          <cell r="I616" t="str">
            <v>21-2-0</v>
          </cell>
          <cell r="J616">
            <v>100</v>
          </cell>
        </row>
        <row r="617">
          <cell r="B617">
            <v>1069</v>
          </cell>
          <cell r="C617" t="str">
            <v>อิปัน</v>
          </cell>
          <cell r="D617" t="str">
            <v>พระแสง</v>
          </cell>
          <cell r="E617" t="str">
            <v>บ้านบางพา</v>
          </cell>
          <cell r="F617" t="str">
            <v>4826III</v>
          </cell>
          <cell r="G617">
            <v>154</v>
          </cell>
          <cell r="H617">
            <v>109</v>
          </cell>
          <cell r="I617" t="str">
            <v>9-2-6</v>
          </cell>
          <cell r="J617">
            <v>100</v>
          </cell>
        </row>
        <row r="618">
          <cell r="B618">
            <v>1070</v>
          </cell>
          <cell r="C618" t="str">
            <v>อิปัน</v>
          </cell>
          <cell r="D618" t="str">
            <v>พระแสง</v>
          </cell>
          <cell r="E618" t="str">
            <v>บ้านบางพา</v>
          </cell>
          <cell r="F618" t="str">
            <v>4826III</v>
          </cell>
          <cell r="G618">
            <v>154</v>
          </cell>
          <cell r="H618">
            <v>110</v>
          </cell>
          <cell r="I618" t="str">
            <v>14-3-73</v>
          </cell>
          <cell r="J618">
            <v>100</v>
          </cell>
        </row>
        <row r="619">
          <cell r="B619">
            <v>1072</v>
          </cell>
          <cell r="C619" t="str">
            <v>อิปัน</v>
          </cell>
          <cell r="D619" t="str">
            <v>พระแสง</v>
          </cell>
          <cell r="E619" t="str">
            <v>บ้านบางพา</v>
          </cell>
          <cell r="F619" t="str">
            <v>4826III</v>
          </cell>
          <cell r="G619">
            <v>154</v>
          </cell>
          <cell r="H619">
            <v>112</v>
          </cell>
          <cell r="I619" t="str">
            <v>15-1-6</v>
          </cell>
          <cell r="J619">
            <v>100</v>
          </cell>
        </row>
        <row r="620">
          <cell r="B620">
            <v>1073</v>
          </cell>
          <cell r="C620" t="str">
            <v>อิปัน</v>
          </cell>
          <cell r="D620" t="str">
            <v>พระแสง</v>
          </cell>
          <cell r="E620" t="str">
            <v>บ้านบางพา</v>
          </cell>
          <cell r="F620" t="str">
            <v>4826III</v>
          </cell>
          <cell r="G620">
            <v>154</v>
          </cell>
          <cell r="H620">
            <v>113</v>
          </cell>
          <cell r="I620" t="str">
            <v>6-0-47</v>
          </cell>
          <cell r="J620">
            <v>100</v>
          </cell>
        </row>
        <row r="621">
          <cell r="B621">
            <v>1078</v>
          </cell>
          <cell r="C621" t="str">
            <v>อิปัน</v>
          </cell>
          <cell r="D621" t="str">
            <v>พระแสง</v>
          </cell>
          <cell r="E621" t="str">
            <v>บ้านบางพา</v>
          </cell>
          <cell r="F621" t="str">
            <v>4826II</v>
          </cell>
          <cell r="G621">
            <v>99</v>
          </cell>
          <cell r="H621">
            <v>1</v>
          </cell>
          <cell r="I621" t="str">
            <v>8-1-65</v>
          </cell>
          <cell r="J621">
            <v>100</v>
          </cell>
        </row>
        <row r="622">
          <cell r="B622">
            <v>1079</v>
          </cell>
          <cell r="C622" t="str">
            <v>อิปัน</v>
          </cell>
          <cell r="D622" t="str">
            <v>พระแสง</v>
          </cell>
          <cell r="E622" t="str">
            <v>อำเภอพระแสง</v>
          </cell>
          <cell r="F622" t="str">
            <v>4826II</v>
          </cell>
          <cell r="G622">
            <v>99</v>
          </cell>
          <cell r="H622">
            <v>2</v>
          </cell>
          <cell r="I622" t="str">
            <v>2-1-42</v>
          </cell>
          <cell r="J622">
            <v>250</v>
          </cell>
        </row>
        <row r="623">
          <cell r="B623">
            <v>1080</v>
          </cell>
          <cell r="C623" t="str">
            <v>อิปัน</v>
          </cell>
          <cell r="D623" t="str">
            <v>พระแสง</v>
          </cell>
          <cell r="E623" t="str">
            <v>อำเภอพระแสง</v>
          </cell>
          <cell r="F623" t="str">
            <v>4826II</v>
          </cell>
          <cell r="G623">
            <v>99</v>
          </cell>
          <cell r="H623">
            <v>3</v>
          </cell>
          <cell r="I623" t="str">
            <v>6-3-73</v>
          </cell>
          <cell r="J623">
            <v>100</v>
          </cell>
        </row>
        <row r="624">
          <cell r="B624">
            <v>1081</v>
          </cell>
          <cell r="C624" t="str">
            <v>อิปัน</v>
          </cell>
          <cell r="D624" t="str">
            <v>พระแสง</v>
          </cell>
          <cell r="E624" t="str">
            <v>บ้านบางพา</v>
          </cell>
          <cell r="F624" t="str">
            <v>4826II</v>
          </cell>
          <cell r="G624">
            <v>99</v>
          </cell>
          <cell r="H624">
            <v>4</v>
          </cell>
          <cell r="I624" t="str">
            <v>20-3-40</v>
          </cell>
          <cell r="J624">
            <v>150</v>
          </cell>
        </row>
        <row r="625">
          <cell r="B625">
            <v>1082</v>
          </cell>
          <cell r="C625" t="str">
            <v>อิปัน</v>
          </cell>
          <cell r="D625" t="str">
            <v>พระแสง</v>
          </cell>
          <cell r="E625" t="str">
            <v>อำเภอพระแสง</v>
          </cell>
          <cell r="F625" t="str">
            <v>4826II</v>
          </cell>
          <cell r="G625">
            <v>99</v>
          </cell>
          <cell r="H625">
            <v>5</v>
          </cell>
          <cell r="I625" t="str">
            <v>19-1-13</v>
          </cell>
          <cell r="J625">
            <v>150</v>
          </cell>
        </row>
        <row r="626">
          <cell r="B626">
            <v>1083</v>
          </cell>
          <cell r="C626" t="str">
            <v>อิปัน</v>
          </cell>
          <cell r="D626" t="str">
            <v>พระแสง</v>
          </cell>
          <cell r="E626" t="str">
            <v>อำเภอพระแสง</v>
          </cell>
          <cell r="F626" t="str">
            <v>4826II</v>
          </cell>
          <cell r="G626">
            <v>99</v>
          </cell>
          <cell r="H626">
            <v>6</v>
          </cell>
          <cell r="I626" t="str">
            <v>21-2-10</v>
          </cell>
          <cell r="J626">
            <v>130</v>
          </cell>
        </row>
        <row r="627">
          <cell r="B627">
            <v>1084</v>
          </cell>
          <cell r="C627" t="str">
            <v>อิปัน</v>
          </cell>
          <cell r="D627" t="str">
            <v>พระแสง</v>
          </cell>
          <cell r="E627" t="str">
            <v>อำเภอพระแสง</v>
          </cell>
          <cell r="F627" t="str">
            <v>4826II</v>
          </cell>
          <cell r="G627">
            <v>99</v>
          </cell>
          <cell r="H627">
            <v>7</v>
          </cell>
          <cell r="I627" t="str">
            <v>5-2-50</v>
          </cell>
          <cell r="J627">
            <v>100</v>
          </cell>
        </row>
        <row r="628">
          <cell r="B628">
            <v>1085</v>
          </cell>
          <cell r="C628" t="str">
            <v>อิปัน</v>
          </cell>
          <cell r="D628" t="str">
            <v>พระแสง</v>
          </cell>
          <cell r="E628" t="str">
            <v>อำเภอพระแสง</v>
          </cell>
          <cell r="F628" t="str">
            <v>4826II</v>
          </cell>
          <cell r="G628">
            <v>99</v>
          </cell>
          <cell r="H628">
            <v>8</v>
          </cell>
          <cell r="I628" t="str">
            <v>6-1-27</v>
          </cell>
          <cell r="J628">
            <v>100</v>
          </cell>
        </row>
        <row r="629">
          <cell r="B629">
            <v>1086</v>
          </cell>
          <cell r="C629" t="str">
            <v>อิปัน</v>
          </cell>
          <cell r="D629" t="str">
            <v>พระแสง</v>
          </cell>
          <cell r="E629" t="str">
            <v>อำเภอพระแสง</v>
          </cell>
          <cell r="F629" t="str">
            <v>4826II</v>
          </cell>
          <cell r="G629">
            <v>99</v>
          </cell>
          <cell r="H629">
            <v>9</v>
          </cell>
          <cell r="I629" t="str">
            <v>4-0-30</v>
          </cell>
          <cell r="J629">
            <v>100</v>
          </cell>
        </row>
        <row r="630">
          <cell r="B630">
            <v>1087</v>
          </cell>
          <cell r="C630" t="str">
            <v>อิปัน</v>
          </cell>
          <cell r="D630" t="str">
            <v>พระแสง</v>
          </cell>
          <cell r="E630" t="str">
            <v>อำเภอพระแสง</v>
          </cell>
          <cell r="F630" t="str">
            <v>4826II</v>
          </cell>
          <cell r="G630">
            <v>99</v>
          </cell>
          <cell r="H630">
            <v>10</v>
          </cell>
          <cell r="I630" t="str">
            <v>11-1-73</v>
          </cell>
          <cell r="J630">
            <v>100</v>
          </cell>
        </row>
        <row r="631">
          <cell r="B631">
            <v>1088</v>
          </cell>
          <cell r="C631" t="str">
            <v>อิปัน</v>
          </cell>
          <cell r="D631" t="str">
            <v>พระแสง</v>
          </cell>
          <cell r="E631" t="str">
            <v>อำเภอพระแสง</v>
          </cell>
          <cell r="F631" t="str">
            <v>4826II</v>
          </cell>
          <cell r="G631">
            <v>99</v>
          </cell>
          <cell r="H631">
            <v>11</v>
          </cell>
          <cell r="I631" t="str">
            <v>16-3-7</v>
          </cell>
          <cell r="J631">
            <v>100</v>
          </cell>
        </row>
        <row r="632">
          <cell r="B632">
            <v>1089</v>
          </cell>
          <cell r="C632" t="str">
            <v>อิปัน</v>
          </cell>
          <cell r="D632" t="str">
            <v>พระแสง</v>
          </cell>
          <cell r="E632" t="str">
            <v>อำเภอพระแสง</v>
          </cell>
          <cell r="F632" t="str">
            <v>4826II</v>
          </cell>
          <cell r="G632">
            <v>99</v>
          </cell>
          <cell r="H632">
            <v>12</v>
          </cell>
          <cell r="I632" t="str">
            <v>6-1-7</v>
          </cell>
          <cell r="J632">
            <v>100</v>
          </cell>
        </row>
        <row r="633">
          <cell r="B633">
            <v>1090</v>
          </cell>
          <cell r="C633" t="str">
            <v>อิปัน</v>
          </cell>
          <cell r="D633" t="str">
            <v>พระแสง</v>
          </cell>
          <cell r="E633" t="str">
            <v>อำเภอพระแสง</v>
          </cell>
          <cell r="F633" t="str">
            <v>4826II</v>
          </cell>
          <cell r="G633">
            <v>99</v>
          </cell>
          <cell r="H633">
            <v>13</v>
          </cell>
          <cell r="I633" t="str">
            <v>3-3-80</v>
          </cell>
          <cell r="J633">
            <v>100</v>
          </cell>
        </row>
        <row r="634">
          <cell r="B634">
            <v>1091</v>
          </cell>
          <cell r="C634" t="str">
            <v>อิปัน</v>
          </cell>
          <cell r="D634" t="str">
            <v>พระแสง</v>
          </cell>
          <cell r="E634" t="str">
            <v>อำเภอพระแสง</v>
          </cell>
          <cell r="F634" t="str">
            <v>4826II</v>
          </cell>
          <cell r="G634">
            <v>99</v>
          </cell>
          <cell r="H634">
            <v>14</v>
          </cell>
          <cell r="I634" t="str">
            <v>12-0-57</v>
          </cell>
          <cell r="J634">
            <v>100</v>
          </cell>
        </row>
        <row r="635">
          <cell r="B635">
            <v>1092</v>
          </cell>
          <cell r="C635" t="str">
            <v>อิปัน</v>
          </cell>
          <cell r="D635" t="str">
            <v>พระแสง</v>
          </cell>
          <cell r="E635" t="str">
            <v>อำเภอพระแสง</v>
          </cell>
          <cell r="F635" t="str">
            <v>4826II</v>
          </cell>
          <cell r="G635">
            <v>99</v>
          </cell>
          <cell r="H635">
            <v>15</v>
          </cell>
          <cell r="I635" t="str">
            <v>25-0-3</v>
          </cell>
          <cell r="J635">
            <v>100</v>
          </cell>
        </row>
        <row r="636">
          <cell r="B636">
            <v>1094</v>
          </cell>
          <cell r="C636" t="str">
            <v>อิปัน</v>
          </cell>
          <cell r="D636" t="str">
            <v>พระแสง</v>
          </cell>
          <cell r="E636" t="str">
            <v>อำเภอพระแสง</v>
          </cell>
          <cell r="F636" t="str">
            <v>4826II</v>
          </cell>
          <cell r="G636">
            <v>99</v>
          </cell>
          <cell r="H636">
            <v>18</v>
          </cell>
          <cell r="I636" t="str">
            <v>25-0-0</v>
          </cell>
          <cell r="J636">
            <v>100</v>
          </cell>
        </row>
        <row r="637">
          <cell r="B637">
            <v>1095</v>
          </cell>
          <cell r="C637" t="str">
            <v>อิปัน</v>
          </cell>
          <cell r="D637" t="str">
            <v>พระแสง</v>
          </cell>
          <cell r="E637" t="str">
            <v>บ้านบางพา</v>
          </cell>
          <cell r="F637" t="str">
            <v>4826II</v>
          </cell>
          <cell r="G637">
            <v>99</v>
          </cell>
          <cell r="H637">
            <v>19</v>
          </cell>
          <cell r="I637" t="str">
            <v>6-2-44</v>
          </cell>
          <cell r="J637">
            <v>100</v>
          </cell>
        </row>
        <row r="638">
          <cell r="B638">
            <v>1096</v>
          </cell>
          <cell r="C638" t="str">
            <v>อิปัน</v>
          </cell>
          <cell r="D638" t="str">
            <v>พระแสง</v>
          </cell>
          <cell r="E638" t="str">
            <v>อำเภอพระแสง</v>
          </cell>
          <cell r="F638" t="str">
            <v>4826II</v>
          </cell>
          <cell r="G638">
            <v>99</v>
          </cell>
          <cell r="H638">
            <v>20</v>
          </cell>
          <cell r="I638" t="str">
            <v>6-1-40</v>
          </cell>
          <cell r="J638">
            <v>100</v>
          </cell>
        </row>
        <row r="639">
          <cell r="B639">
            <v>1097</v>
          </cell>
          <cell r="C639" t="str">
            <v>อิปัน</v>
          </cell>
          <cell r="D639" t="str">
            <v>พระแสง</v>
          </cell>
          <cell r="E639" t="str">
            <v>อำเภอพระแสง</v>
          </cell>
          <cell r="F639" t="str">
            <v>4826II</v>
          </cell>
          <cell r="G639">
            <v>99</v>
          </cell>
          <cell r="H639">
            <v>21</v>
          </cell>
          <cell r="I639" t="str">
            <v>14-0-24</v>
          </cell>
          <cell r="J639">
            <v>100</v>
          </cell>
        </row>
        <row r="640">
          <cell r="B640">
            <v>1098</v>
          </cell>
          <cell r="C640" t="str">
            <v>อิปัน</v>
          </cell>
          <cell r="D640" t="str">
            <v>พระแสง</v>
          </cell>
          <cell r="E640" t="str">
            <v>อำเภอพระแสง</v>
          </cell>
          <cell r="F640" t="str">
            <v>4826II</v>
          </cell>
          <cell r="G640">
            <v>99</v>
          </cell>
          <cell r="H640">
            <v>22</v>
          </cell>
          <cell r="I640" t="str">
            <v>4-1-65</v>
          </cell>
          <cell r="J640">
            <v>100</v>
          </cell>
        </row>
        <row r="641">
          <cell r="B641">
            <v>1099</v>
          </cell>
          <cell r="C641" t="str">
            <v>อิปัน</v>
          </cell>
          <cell r="D641" t="str">
            <v>พระแสง</v>
          </cell>
          <cell r="E641" t="str">
            <v>บ้านบางพา</v>
          </cell>
          <cell r="F641" t="str">
            <v>4826II</v>
          </cell>
          <cell r="G641">
            <v>99</v>
          </cell>
          <cell r="H641">
            <v>23</v>
          </cell>
          <cell r="I641" t="str">
            <v>21-1-13</v>
          </cell>
          <cell r="J641">
            <v>100</v>
          </cell>
        </row>
        <row r="642">
          <cell r="B642">
            <v>1100</v>
          </cell>
          <cell r="C642" t="str">
            <v>อิปัน</v>
          </cell>
          <cell r="D642" t="str">
            <v>พระแสง</v>
          </cell>
          <cell r="E642" t="str">
            <v>อำเภอพระแสง</v>
          </cell>
          <cell r="F642" t="str">
            <v>4826II</v>
          </cell>
          <cell r="G642">
            <v>99</v>
          </cell>
          <cell r="H642">
            <v>24</v>
          </cell>
          <cell r="I642" t="str">
            <v>6-2-98</v>
          </cell>
          <cell r="J642">
            <v>100</v>
          </cell>
        </row>
        <row r="643">
          <cell r="B643">
            <v>1101</v>
          </cell>
          <cell r="C643" t="str">
            <v>อิปัน</v>
          </cell>
          <cell r="D643" t="str">
            <v>พระแสง</v>
          </cell>
          <cell r="E643" t="str">
            <v>อำเภอพระแสง</v>
          </cell>
          <cell r="F643" t="str">
            <v>4826II</v>
          </cell>
          <cell r="G643">
            <v>99</v>
          </cell>
          <cell r="H643">
            <v>25</v>
          </cell>
          <cell r="I643" t="str">
            <v>12-1-53</v>
          </cell>
          <cell r="J643">
            <v>100</v>
          </cell>
        </row>
        <row r="644">
          <cell r="B644">
            <v>1102</v>
          </cell>
          <cell r="C644" t="str">
            <v>อิปัน</v>
          </cell>
          <cell r="D644" t="str">
            <v>พระแสง</v>
          </cell>
          <cell r="E644" t="str">
            <v>อำเภอพระแสง</v>
          </cell>
          <cell r="F644" t="str">
            <v>4826II</v>
          </cell>
          <cell r="G644">
            <v>99</v>
          </cell>
          <cell r="H644">
            <v>26</v>
          </cell>
          <cell r="I644" t="str">
            <v>7-1-47</v>
          </cell>
          <cell r="J644">
            <v>100</v>
          </cell>
        </row>
        <row r="645">
          <cell r="B645">
            <v>1103</v>
          </cell>
          <cell r="C645" t="str">
            <v>อิปัน</v>
          </cell>
          <cell r="D645" t="str">
            <v>พระแสง</v>
          </cell>
          <cell r="E645" t="str">
            <v>บ้านบางพา</v>
          </cell>
          <cell r="F645" t="str">
            <v>4826II</v>
          </cell>
          <cell r="G645">
            <v>99</v>
          </cell>
          <cell r="H645">
            <v>27</v>
          </cell>
          <cell r="I645" t="str">
            <v>13-0-60</v>
          </cell>
          <cell r="J645">
            <v>100</v>
          </cell>
        </row>
        <row r="646">
          <cell r="B646">
            <v>1104</v>
          </cell>
          <cell r="C646" t="str">
            <v>อิปัน</v>
          </cell>
          <cell r="D646" t="str">
            <v>พระแสง</v>
          </cell>
          <cell r="E646" t="str">
            <v>อำเภอพระแสง</v>
          </cell>
          <cell r="F646" t="str">
            <v>4826II</v>
          </cell>
          <cell r="G646">
            <v>99</v>
          </cell>
          <cell r="H646">
            <v>28</v>
          </cell>
          <cell r="I646" t="str">
            <v>12-0-7</v>
          </cell>
          <cell r="J646">
            <v>210</v>
          </cell>
        </row>
        <row r="647">
          <cell r="B647">
            <v>1105</v>
          </cell>
          <cell r="C647" t="str">
            <v>อิปัน</v>
          </cell>
          <cell r="D647" t="str">
            <v>พระแสง</v>
          </cell>
          <cell r="E647" t="str">
            <v>อำเภอพระแสง</v>
          </cell>
          <cell r="F647" t="str">
            <v>4826II</v>
          </cell>
          <cell r="G647">
            <v>99</v>
          </cell>
          <cell r="H647">
            <v>30</v>
          </cell>
          <cell r="I647" t="str">
            <v>12-3-27</v>
          </cell>
          <cell r="J647">
            <v>130</v>
          </cell>
        </row>
        <row r="648">
          <cell r="B648">
            <v>1106</v>
          </cell>
          <cell r="C648" t="str">
            <v>อิปัน</v>
          </cell>
          <cell r="D648" t="str">
            <v>พระแสง</v>
          </cell>
          <cell r="E648" t="str">
            <v>อำเภอพระแสง</v>
          </cell>
          <cell r="F648" t="str">
            <v>4826II</v>
          </cell>
          <cell r="G648">
            <v>99</v>
          </cell>
          <cell r="H648">
            <v>31</v>
          </cell>
          <cell r="I648" t="str">
            <v>4-0-6</v>
          </cell>
          <cell r="J648">
            <v>100</v>
          </cell>
        </row>
        <row r="649">
          <cell r="B649">
            <v>1107</v>
          </cell>
          <cell r="C649" t="str">
            <v>อิปัน</v>
          </cell>
          <cell r="D649" t="str">
            <v>พระแสง</v>
          </cell>
          <cell r="E649" t="str">
            <v>อำเภอพระแสง</v>
          </cell>
          <cell r="F649" t="str">
            <v>4826II</v>
          </cell>
          <cell r="G649">
            <v>99</v>
          </cell>
          <cell r="H649">
            <v>32</v>
          </cell>
          <cell r="I649" t="str">
            <v>1-3-20</v>
          </cell>
          <cell r="J649">
            <v>100</v>
          </cell>
        </row>
        <row r="650">
          <cell r="B650">
            <v>1109</v>
          </cell>
          <cell r="C650" t="str">
            <v>อิปัน</v>
          </cell>
          <cell r="D650" t="str">
            <v>พระแสง</v>
          </cell>
          <cell r="E650" t="str">
            <v>อำเภอพระแสง</v>
          </cell>
          <cell r="F650" t="str">
            <v>4826II</v>
          </cell>
          <cell r="G650">
            <v>99</v>
          </cell>
          <cell r="H650">
            <v>34</v>
          </cell>
          <cell r="I650" t="str">
            <v>2-2-53</v>
          </cell>
          <cell r="J650">
            <v>100</v>
          </cell>
        </row>
        <row r="651">
          <cell r="B651">
            <v>1112</v>
          </cell>
          <cell r="C651" t="str">
            <v>อิปัน</v>
          </cell>
          <cell r="D651" t="str">
            <v>พระแสง</v>
          </cell>
          <cell r="E651" t="str">
            <v>อำเภอพระแสง</v>
          </cell>
          <cell r="F651" t="str">
            <v>4826II</v>
          </cell>
          <cell r="G651">
            <v>99</v>
          </cell>
          <cell r="H651">
            <v>37</v>
          </cell>
          <cell r="I651" t="str">
            <v>12-3-87</v>
          </cell>
          <cell r="J651">
            <v>100</v>
          </cell>
        </row>
        <row r="652">
          <cell r="B652">
            <v>1114</v>
          </cell>
          <cell r="C652" t="str">
            <v>อิปัน</v>
          </cell>
          <cell r="D652" t="str">
            <v>พระแสง</v>
          </cell>
          <cell r="E652" t="str">
            <v>อำเภอพระแสง</v>
          </cell>
          <cell r="F652" t="str">
            <v>4826II</v>
          </cell>
          <cell r="G652">
            <v>99</v>
          </cell>
          <cell r="H652">
            <v>39</v>
          </cell>
          <cell r="I652" t="str">
            <v>10-2-54</v>
          </cell>
          <cell r="J652">
            <v>130</v>
          </cell>
        </row>
        <row r="653">
          <cell r="B653">
            <v>1116</v>
          </cell>
          <cell r="C653" t="str">
            <v>อิปัน</v>
          </cell>
          <cell r="D653" t="str">
            <v>พระแสง</v>
          </cell>
          <cell r="E653" t="str">
            <v>บ้านบางพา</v>
          </cell>
          <cell r="F653" t="str">
            <v>4826II</v>
          </cell>
          <cell r="G653">
            <v>99</v>
          </cell>
          <cell r="H653">
            <v>41</v>
          </cell>
          <cell r="I653" t="str">
            <v>11-1-53</v>
          </cell>
          <cell r="J653">
            <v>100</v>
          </cell>
        </row>
        <row r="654">
          <cell r="B654">
            <v>1117</v>
          </cell>
          <cell r="C654" t="str">
            <v>อิปัน</v>
          </cell>
          <cell r="D654" t="str">
            <v>พระแสง</v>
          </cell>
          <cell r="E654" t="str">
            <v>อำเภอพระแสง</v>
          </cell>
          <cell r="F654" t="str">
            <v>4826II</v>
          </cell>
          <cell r="G654">
            <v>99</v>
          </cell>
          <cell r="H654">
            <v>42</v>
          </cell>
          <cell r="I654" t="str">
            <v>3-1-40</v>
          </cell>
          <cell r="J654">
            <v>100</v>
          </cell>
        </row>
        <row r="655">
          <cell r="B655">
            <v>1118</v>
          </cell>
          <cell r="C655" t="str">
            <v>อิปัน</v>
          </cell>
          <cell r="D655" t="str">
            <v>พระแสง</v>
          </cell>
          <cell r="E655" t="str">
            <v>อำเภอพระแสง</v>
          </cell>
          <cell r="F655" t="str">
            <v>4826II</v>
          </cell>
          <cell r="G655">
            <v>99</v>
          </cell>
          <cell r="H655">
            <v>43</v>
          </cell>
          <cell r="I655" t="str">
            <v>11-3-87</v>
          </cell>
          <cell r="J655">
            <v>100</v>
          </cell>
        </row>
        <row r="656">
          <cell r="B656">
            <v>1119</v>
          </cell>
          <cell r="C656" t="str">
            <v>อิปัน</v>
          </cell>
          <cell r="D656" t="str">
            <v>พระแสง</v>
          </cell>
          <cell r="E656" t="str">
            <v>อำเภอพระแสง</v>
          </cell>
          <cell r="F656" t="str">
            <v>4826II</v>
          </cell>
          <cell r="G656">
            <v>99</v>
          </cell>
          <cell r="H656">
            <v>44</v>
          </cell>
          <cell r="I656" t="str">
            <v>2-2-0</v>
          </cell>
          <cell r="J656">
            <v>210</v>
          </cell>
        </row>
        <row r="657">
          <cell r="B657">
            <v>1120</v>
          </cell>
          <cell r="C657" t="str">
            <v>อิปัน</v>
          </cell>
          <cell r="D657" t="str">
            <v>พระแสง</v>
          </cell>
          <cell r="E657" t="str">
            <v>อำเภอพระแสง</v>
          </cell>
          <cell r="F657" t="str">
            <v>4826II</v>
          </cell>
          <cell r="G657">
            <v>99</v>
          </cell>
          <cell r="H657">
            <v>45</v>
          </cell>
          <cell r="I657" t="str">
            <v>1-3-72</v>
          </cell>
          <cell r="J657">
            <v>100</v>
          </cell>
        </row>
        <row r="658">
          <cell r="B658">
            <v>1121</v>
          </cell>
          <cell r="C658" t="str">
            <v>อิปัน</v>
          </cell>
          <cell r="D658" t="str">
            <v>พระแสง</v>
          </cell>
          <cell r="E658" t="str">
            <v>อำเภอพระแสง</v>
          </cell>
          <cell r="F658" t="str">
            <v>4826II</v>
          </cell>
          <cell r="G658">
            <v>99</v>
          </cell>
          <cell r="H658">
            <v>46</v>
          </cell>
          <cell r="I658" t="str">
            <v>5-3-81</v>
          </cell>
          <cell r="J658">
            <v>180</v>
          </cell>
        </row>
        <row r="659">
          <cell r="B659">
            <v>1122</v>
          </cell>
          <cell r="C659" t="str">
            <v>อิปัน</v>
          </cell>
          <cell r="D659" t="str">
            <v>พระแสง</v>
          </cell>
          <cell r="E659" t="str">
            <v>อำเภอพระแสง</v>
          </cell>
          <cell r="F659" t="str">
            <v>4826II</v>
          </cell>
          <cell r="G659">
            <v>99</v>
          </cell>
          <cell r="H659">
            <v>47</v>
          </cell>
          <cell r="I659" t="str">
            <v>4-0-52</v>
          </cell>
          <cell r="J659">
            <v>180</v>
          </cell>
        </row>
        <row r="660">
          <cell r="B660">
            <v>1123</v>
          </cell>
          <cell r="C660" t="str">
            <v>อิปัน</v>
          </cell>
          <cell r="D660" t="str">
            <v>พระแสง</v>
          </cell>
          <cell r="E660" t="str">
            <v>อำเภอพระแสง</v>
          </cell>
          <cell r="F660" t="str">
            <v>4826II</v>
          </cell>
          <cell r="G660">
            <v>99</v>
          </cell>
          <cell r="H660">
            <v>48</v>
          </cell>
          <cell r="I660" t="str">
            <v>2-0-50</v>
          </cell>
          <cell r="J660">
            <v>180</v>
          </cell>
        </row>
        <row r="661">
          <cell r="B661">
            <v>1124</v>
          </cell>
          <cell r="C661" t="str">
            <v>อิปัน</v>
          </cell>
          <cell r="D661" t="str">
            <v>พระแสง</v>
          </cell>
          <cell r="E661" t="str">
            <v>อำเภอพระแสง</v>
          </cell>
          <cell r="F661" t="str">
            <v>4826II</v>
          </cell>
          <cell r="G661">
            <v>99</v>
          </cell>
          <cell r="H661">
            <v>49</v>
          </cell>
          <cell r="I661" t="str">
            <v>1-1-25</v>
          </cell>
          <cell r="J661">
            <v>210</v>
          </cell>
        </row>
        <row r="662">
          <cell r="B662">
            <v>1125</v>
          </cell>
          <cell r="C662" t="str">
            <v>อิปัน</v>
          </cell>
          <cell r="D662" t="str">
            <v>พระแสง</v>
          </cell>
          <cell r="E662" t="str">
            <v>อำเภอพระแสง</v>
          </cell>
          <cell r="F662" t="str">
            <v>4826II</v>
          </cell>
          <cell r="G662">
            <v>99</v>
          </cell>
          <cell r="H662">
            <v>50</v>
          </cell>
          <cell r="I662" t="str">
            <v>7-0-67</v>
          </cell>
          <cell r="J662">
            <v>100</v>
          </cell>
        </row>
        <row r="663">
          <cell r="B663">
            <v>1127</v>
          </cell>
          <cell r="C663" t="str">
            <v>อิปัน</v>
          </cell>
          <cell r="D663" t="str">
            <v>พระแสง</v>
          </cell>
          <cell r="E663" t="str">
            <v>อำเภอพระแสง</v>
          </cell>
          <cell r="F663" t="str">
            <v>4826II</v>
          </cell>
          <cell r="G663">
            <v>99</v>
          </cell>
          <cell r="H663">
            <v>52</v>
          </cell>
          <cell r="I663" t="str">
            <v>4-3-43</v>
          </cell>
          <cell r="J663">
            <v>250</v>
          </cell>
        </row>
        <row r="664">
          <cell r="B664">
            <v>1173</v>
          </cell>
          <cell r="C664" t="str">
            <v>อิปัน</v>
          </cell>
          <cell r="D664" t="str">
            <v>พระแสง</v>
          </cell>
          <cell r="E664" t="str">
            <v>บ้านบางพา</v>
          </cell>
          <cell r="F664" t="str">
            <v>4826III</v>
          </cell>
          <cell r="G664">
            <v>155</v>
          </cell>
          <cell r="H664">
            <v>65</v>
          </cell>
          <cell r="I664" t="str">
            <v>35-3-63</v>
          </cell>
          <cell r="J664">
            <v>410</v>
          </cell>
        </row>
        <row r="665">
          <cell r="B665">
            <v>1175</v>
          </cell>
          <cell r="C665" t="str">
            <v>อิปัน</v>
          </cell>
          <cell r="D665" t="str">
            <v>พระแสง</v>
          </cell>
          <cell r="E665" t="str">
            <v>อำเภอพระแสง</v>
          </cell>
          <cell r="F665" t="str">
            <v>4826II</v>
          </cell>
          <cell r="G665">
            <v>99</v>
          </cell>
          <cell r="H665">
            <v>29</v>
          </cell>
          <cell r="I665" t="str">
            <v>12-3-53</v>
          </cell>
          <cell r="J665">
            <v>130</v>
          </cell>
        </row>
        <row r="666">
          <cell r="B666">
            <v>1176</v>
          </cell>
          <cell r="C666" t="str">
            <v>อิปัน</v>
          </cell>
          <cell r="D666" t="str">
            <v>พระแสง</v>
          </cell>
          <cell r="E666" t="str">
            <v>อำเภอพระแสง</v>
          </cell>
          <cell r="F666" t="str">
            <v>4826II</v>
          </cell>
          <cell r="G666">
            <v>99</v>
          </cell>
          <cell r="H666">
            <v>55</v>
          </cell>
          <cell r="I666" t="str">
            <v>12-3-73</v>
          </cell>
          <cell r="J666">
            <v>130</v>
          </cell>
        </row>
        <row r="667">
          <cell r="B667">
            <v>1177</v>
          </cell>
          <cell r="C667" t="str">
            <v>อิปัน</v>
          </cell>
          <cell r="D667" t="str">
            <v>พระแสง</v>
          </cell>
          <cell r="E667" t="str">
            <v>อำเภอพระแสง</v>
          </cell>
          <cell r="F667" t="str">
            <v>4826II</v>
          </cell>
          <cell r="G667">
            <v>99</v>
          </cell>
          <cell r="H667">
            <v>56</v>
          </cell>
          <cell r="I667" t="str">
            <v>9-1-9</v>
          </cell>
          <cell r="J667">
            <v>130</v>
          </cell>
        </row>
        <row r="668">
          <cell r="B668">
            <v>1178</v>
          </cell>
          <cell r="C668" t="str">
            <v>อิปัน</v>
          </cell>
          <cell r="D668" t="str">
            <v>พระแสง</v>
          </cell>
          <cell r="E668" t="str">
            <v>บ้านบางพา</v>
          </cell>
          <cell r="F668" t="str">
            <v>4826II</v>
          </cell>
          <cell r="G668">
            <v>99</v>
          </cell>
          <cell r="H668">
            <v>58</v>
          </cell>
          <cell r="I668" t="str">
            <v>8-1-0</v>
          </cell>
          <cell r="J668">
            <v>210</v>
          </cell>
        </row>
        <row r="669">
          <cell r="B669">
            <v>1179</v>
          </cell>
          <cell r="C669" t="str">
            <v>อิปัน</v>
          </cell>
          <cell r="D669" t="str">
            <v>พระแสง</v>
          </cell>
          <cell r="E669" t="str">
            <v>อำเภอพระแสง</v>
          </cell>
          <cell r="F669" t="str">
            <v>4826II</v>
          </cell>
          <cell r="G669">
            <v>99</v>
          </cell>
          <cell r="H669">
            <v>59</v>
          </cell>
          <cell r="I669" t="str">
            <v>9-1-55</v>
          </cell>
          <cell r="J669">
            <v>210</v>
          </cell>
        </row>
        <row r="670">
          <cell r="B670">
            <v>1180</v>
          </cell>
          <cell r="C670" t="str">
            <v>อิปัน</v>
          </cell>
          <cell r="D670" t="str">
            <v>พระแสง</v>
          </cell>
          <cell r="E670" t="str">
            <v>อำเภอพระแสง</v>
          </cell>
          <cell r="F670" t="str">
            <v>4826II</v>
          </cell>
          <cell r="G670">
            <v>99</v>
          </cell>
          <cell r="H670">
            <v>60</v>
          </cell>
          <cell r="I670" t="str">
            <v>9-1-55</v>
          </cell>
          <cell r="J670">
            <v>210</v>
          </cell>
        </row>
        <row r="671">
          <cell r="B671">
            <v>1181</v>
          </cell>
          <cell r="C671" t="str">
            <v>อิปัน</v>
          </cell>
          <cell r="D671" t="str">
            <v>พระแสง</v>
          </cell>
          <cell r="E671" t="str">
            <v>อำเภอพระแสง</v>
          </cell>
          <cell r="F671" t="str">
            <v>4826II</v>
          </cell>
          <cell r="G671">
            <v>99</v>
          </cell>
          <cell r="H671">
            <v>61</v>
          </cell>
          <cell r="I671" t="str">
            <v>9-1-75</v>
          </cell>
          <cell r="J671">
            <v>210</v>
          </cell>
        </row>
        <row r="672">
          <cell r="B672">
            <v>1182</v>
          </cell>
          <cell r="C672" t="str">
            <v>อิปัน</v>
          </cell>
          <cell r="D672" t="str">
            <v>พระแสง</v>
          </cell>
          <cell r="E672" t="str">
            <v>อำเภอพระแสง</v>
          </cell>
          <cell r="F672" t="str">
            <v>4826II</v>
          </cell>
          <cell r="G672">
            <v>99</v>
          </cell>
          <cell r="H672">
            <v>62</v>
          </cell>
          <cell r="I672" t="str">
            <v>8-1-87</v>
          </cell>
          <cell r="J672">
            <v>100</v>
          </cell>
        </row>
        <row r="673">
          <cell r="B673">
            <v>1183</v>
          </cell>
          <cell r="C673" t="str">
            <v>อิปัน</v>
          </cell>
          <cell r="D673" t="str">
            <v>พระแสง</v>
          </cell>
          <cell r="E673" t="str">
            <v>อำเภอพระแสง</v>
          </cell>
          <cell r="F673" t="str">
            <v>4826II</v>
          </cell>
          <cell r="G673">
            <v>99</v>
          </cell>
          <cell r="H673">
            <v>63</v>
          </cell>
          <cell r="I673" t="str">
            <v>9-0-80</v>
          </cell>
          <cell r="J673">
            <v>100</v>
          </cell>
        </row>
        <row r="674">
          <cell r="B674">
            <v>1184</v>
          </cell>
          <cell r="C674" t="str">
            <v>อิปัน</v>
          </cell>
          <cell r="D674" t="str">
            <v>พระแสง</v>
          </cell>
          <cell r="E674" t="str">
            <v>อำเภอพระแสง</v>
          </cell>
          <cell r="F674" t="str">
            <v>4826II</v>
          </cell>
          <cell r="G674">
            <v>99</v>
          </cell>
          <cell r="H674">
            <v>64</v>
          </cell>
          <cell r="I674" t="str">
            <v>9-1-55</v>
          </cell>
          <cell r="J674">
            <v>100</v>
          </cell>
        </row>
        <row r="675">
          <cell r="B675">
            <v>1185</v>
          </cell>
          <cell r="C675" t="str">
            <v>อิปัน</v>
          </cell>
          <cell r="D675" t="str">
            <v>พระแสง</v>
          </cell>
          <cell r="E675" t="str">
            <v>อำเภอพระแสง</v>
          </cell>
          <cell r="F675" t="str">
            <v>4826II</v>
          </cell>
          <cell r="G675">
            <v>99</v>
          </cell>
          <cell r="H675">
            <v>65</v>
          </cell>
          <cell r="I675" t="str">
            <v>9-1-55</v>
          </cell>
          <cell r="J675">
            <v>100</v>
          </cell>
        </row>
        <row r="676">
          <cell r="B676">
            <v>1188</v>
          </cell>
          <cell r="C676" t="str">
            <v>อิปัน</v>
          </cell>
          <cell r="D676" t="str">
            <v>พระแสง</v>
          </cell>
          <cell r="E676" t="str">
            <v>อำเภอพระแสง</v>
          </cell>
          <cell r="F676" t="str">
            <v>4826II</v>
          </cell>
          <cell r="G676">
            <v>99</v>
          </cell>
          <cell r="H676">
            <v>68</v>
          </cell>
          <cell r="I676" t="str">
            <v>4-0-98</v>
          </cell>
          <cell r="J676">
            <v>100</v>
          </cell>
        </row>
        <row r="677">
          <cell r="B677">
            <v>1189</v>
          </cell>
          <cell r="C677" t="str">
            <v>อิปัน</v>
          </cell>
          <cell r="D677" t="str">
            <v>พระแสง</v>
          </cell>
          <cell r="E677" t="str">
            <v>อำเภอพระแสง</v>
          </cell>
          <cell r="F677" t="str">
            <v>4826II</v>
          </cell>
          <cell r="G677">
            <v>99</v>
          </cell>
          <cell r="H677">
            <v>70</v>
          </cell>
          <cell r="I677" t="str">
            <v>6-1-2</v>
          </cell>
          <cell r="J677">
            <v>100</v>
          </cell>
        </row>
        <row r="678">
          <cell r="B678">
            <v>1190</v>
          </cell>
          <cell r="C678" t="str">
            <v>อิปัน</v>
          </cell>
          <cell r="D678" t="str">
            <v>พระแสง</v>
          </cell>
          <cell r="E678" t="str">
            <v>อำเภอพระแสง</v>
          </cell>
          <cell r="F678" t="str">
            <v>4826II</v>
          </cell>
          <cell r="G678">
            <v>99</v>
          </cell>
          <cell r="H678">
            <v>71</v>
          </cell>
          <cell r="I678" t="str">
            <v>5-2-80</v>
          </cell>
          <cell r="J678">
            <v>100</v>
          </cell>
        </row>
        <row r="679">
          <cell r="B679">
            <v>1193</v>
          </cell>
          <cell r="C679" t="str">
            <v>อิปัน</v>
          </cell>
          <cell r="D679" t="str">
            <v>พระแสง</v>
          </cell>
          <cell r="E679" t="str">
            <v>อำเภอพระแสง</v>
          </cell>
          <cell r="F679" t="str">
            <v>4826II</v>
          </cell>
          <cell r="G679">
            <v>99</v>
          </cell>
          <cell r="H679">
            <v>76</v>
          </cell>
          <cell r="I679" t="str">
            <v>15-0-0</v>
          </cell>
          <cell r="J679">
            <v>150</v>
          </cell>
        </row>
        <row r="680">
          <cell r="B680">
            <v>1194</v>
          </cell>
          <cell r="C680" t="str">
            <v>อิปัน</v>
          </cell>
          <cell r="D680" t="str">
            <v>พระแสง</v>
          </cell>
          <cell r="E680" t="str">
            <v>อำเภอพระแสง</v>
          </cell>
          <cell r="F680" t="str">
            <v>4826II</v>
          </cell>
          <cell r="G680">
            <v>99</v>
          </cell>
          <cell r="H680">
            <v>77</v>
          </cell>
          <cell r="I680" t="str">
            <v>12-2-0</v>
          </cell>
          <cell r="J680">
            <v>150</v>
          </cell>
        </row>
        <row r="681">
          <cell r="B681">
            <v>1195</v>
          </cell>
          <cell r="C681" t="str">
            <v>อิปัน</v>
          </cell>
          <cell r="D681" t="str">
            <v>พระแสง</v>
          </cell>
          <cell r="E681" t="str">
            <v>อำเภอพระแสง</v>
          </cell>
          <cell r="F681" t="str">
            <v>4826II</v>
          </cell>
          <cell r="G681">
            <v>99</v>
          </cell>
          <cell r="H681">
            <v>78</v>
          </cell>
          <cell r="I681" t="str">
            <v>9-2-31</v>
          </cell>
          <cell r="J681">
            <v>100</v>
          </cell>
        </row>
        <row r="682">
          <cell r="B682">
            <v>1196</v>
          </cell>
          <cell r="C682" t="str">
            <v>อิปัน</v>
          </cell>
          <cell r="D682" t="str">
            <v>พระแสง</v>
          </cell>
          <cell r="E682" t="str">
            <v>อำเภอพระแสง</v>
          </cell>
          <cell r="F682" t="str">
            <v>4826II</v>
          </cell>
          <cell r="G682">
            <v>99</v>
          </cell>
          <cell r="H682">
            <v>79</v>
          </cell>
          <cell r="I682" t="str">
            <v>15-1-13</v>
          </cell>
          <cell r="J682">
            <v>100</v>
          </cell>
        </row>
        <row r="683">
          <cell r="B683">
            <v>1197</v>
          </cell>
          <cell r="C683" t="str">
            <v>อิปัน</v>
          </cell>
          <cell r="D683" t="str">
            <v>พระแสง</v>
          </cell>
          <cell r="E683" t="str">
            <v>อำเภอพระแสง</v>
          </cell>
          <cell r="F683" t="str">
            <v>4826II</v>
          </cell>
          <cell r="G683">
            <v>99</v>
          </cell>
          <cell r="H683">
            <v>81</v>
          </cell>
          <cell r="I683" t="str">
            <v>6-2-31</v>
          </cell>
          <cell r="J683">
            <v>150</v>
          </cell>
        </row>
        <row r="684">
          <cell r="B684">
            <v>1198</v>
          </cell>
          <cell r="C684" t="str">
            <v>อิปัน</v>
          </cell>
          <cell r="D684" t="str">
            <v>พระแสง</v>
          </cell>
          <cell r="E684" t="str">
            <v>อำเภอพระแสง</v>
          </cell>
          <cell r="F684" t="str">
            <v>4826II</v>
          </cell>
          <cell r="G684">
            <v>99</v>
          </cell>
          <cell r="H684">
            <v>82</v>
          </cell>
          <cell r="I684" t="str">
            <v>10-3-46</v>
          </cell>
          <cell r="J684">
            <v>100</v>
          </cell>
        </row>
        <row r="685">
          <cell r="B685">
            <v>1199</v>
          </cell>
          <cell r="C685" t="str">
            <v>อิปัน</v>
          </cell>
          <cell r="D685" t="str">
            <v>พระแสง</v>
          </cell>
          <cell r="E685" t="str">
            <v>อำเภอพระแสง</v>
          </cell>
          <cell r="F685" t="str">
            <v>4826II</v>
          </cell>
          <cell r="G685">
            <v>99</v>
          </cell>
          <cell r="H685">
            <v>83</v>
          </cell>
          <cell r="I685" t="str">
            <v>9-0-40</v>
          </cell>
          <cell r="J685">
            <v>100</v>
          </cell>
        </row>
        <row r="686">
          <cell r="B686">
            <v>1204</v>
          </cell>
          <cell r="C686" t="str">
            <v>อิปัน</v>
          </cell>
          <cell r="D686" t="str">
            <v>พระแสง</v>
          </cell>
          <cell r="E686" t="str">
            <v>อำเภอพระแสง</v>
          </cell>
          <cell r="F686" t="str">
            <v>4826II</v>
          </cell>
          <cell r="G686">
            <v>99</v>
          </cell>
          <cell r="H686">
            <v>88</v>
          </cell>
          <cell r="I686" t="str">
            <v>25-3-13</v>
          </cell>
          <cell r="J686">
            <v>100</v>
          </cell>
        </row>
        <row r="687">
          <cell r="B687">
            <v>1205</v>
          </cell>
          <cell r="C687" t="str">
            <v>อิปัน</v>
          </cell>
          <cell r="D687" t="str">
            <v>พระแสง</v>
          </cell>
          <cell r="E687" t="str">
            <v>อำเภอพระแสง</v>
          </cell>
          <cell r="F687" t="str">
            <v>4826II</v>
          </cell>
          <cell r="G687">
            <v>99</v>
          </cell>
          <cell r="H687">
            <v>89</v>
          </cell>
          <cell r="I687" t="str">
            <v>9-1-15</v>
          </cell>
          <cell r="J687">
            <v>100</v>
          </cell>
        </row>
        <row r="688">
          <cell r="B688">
            <v>1206</v>
          </cell>
          <cell r="C688" t="str">
            <v>อิปัน</v>
          </cell>
          <cell r="D688" t="str">
            <v>พระแสง</v>
          </cell>
          <cell r="E688" t="str">
            <v>อำเภอพระแสง</v>
          </cell>
          <cell r="F688" t="str">
            <v>4826II</v>
          </cell>
          <cell r="G688">
            <v>99</v>
          </cell>
          <cell r="H688">
            <v>90</v>
          </cell>
          <cell r="I688" t="str">
            <v>24-1-10</v>
          </cell>
          <cell r="J688">
            <v>100</v>
          </cell>
        </row>
        <row r="689">
          <cell r="B689">
            <v>1207</v>
          </cell>
          <cell r="C689" t="str">
            <v>อิปัน</v>
          </cell>
          <cell r="D689" t="str">
            <v>พระแสง</v>
          </cell>
          <cell r="E689" t="str">
            <v>อำเภอพระแสง</v>
          </cell>
          <cell r="F689" t="str">
            <v>4826II</v>
          </cell>
          <cell r="G689">
            <v>99</v>
          </cell>
          <cell r="H689">
            <v>91</v>
          </cell>
          <cell r="I689" t="str">
            <v>8-0-60</v>
          </cell>
          <cell r="J689">
            <v>100</v>
          </cell>
        </row>
        <row r="690">
          <cell r="B690">
            <v>1209</v>
          </cell>
          <cell r="C690" t="str">
            <v>อิปัน</v>
          </cell>
          <cell r="D690" t="str">
            <v>พระแสง</v>
          </cell>
          <cell r="E690" t="str">
            <v>อำเภอพระแสง</v>
          </cell>
          <cell r="F690" t="str">
            <v>4826II</v>
          </cell>
          <cell r="G690">
            <v>99</v>
          </cell>
          <cell r="H690">
            <v>93</v>
          </cell>
          <cell r="I690" t="str">
            <v>3-3-3</v>
          </cell>
          <cell r="J690">
            <v>180</v>
          </cell>
        </row>
        <row r="691">
          <cell r="B691">
            <v>1210</v>
          </cell>
          <cell r="C691" t="str">
            <v>อิปัน</v>
          </cell>
          <cell r="D691" t="str">
            <v>พระแสง</v>
          </cell>
          <cell r="E691" t="str">
            <v>อำเภอพระแสง</v>
          </cell>
          <cell r="F691" t="str">
            <v>4826II</v>
          </cell>
          <cell r="G691">
            <v>99</v>
          </cell>
          <cell r="H691">
            <v>94</v>
          </cell>
          <cell r="I691" t="str">
            <v>3-2-72</v>
          </cell>
          <cell r="J691">
            <v>180</v>
          </cell>
        </row>
        <row r="692">
          <cell r="B692">
            <v>1211</v>
          </cell>
          <cell r="C692" t="str">
            <v>อิปัน</v>
          </cell>
          <cell r="D692" t="str">
            <v>พระแสง</v>
          </cell>
          <cell r="E692" t="str">
            <v>อำเภอพระแสง</v>
          </cell>
          <cell r="F692" t="str">
            <v>4826II</v>
          </cell>
          <cell r="G692">
            <v>99</v>
          </cell>
          <cell r="H692">
            <v>96</v>
          </cell>
          <cell r="I692" t="str">
            <v>16-0-0</v>
          </cell>
          <cell r="J692">
            <v>100</v>
          </cell>
        </row>
        <row r="693">
          <cell r="B693">
            <v>1212</v>
          </cell>
          <cell r="C693" t="str">
            <v>อิปัน</v>
          </cell>
          <cell r="D693" t="str">
            <v>พระแสง</v>
          </cell>
          <cell r="E693" t="str">
            <v>อำเภอพระแสง</v>
          </cell>
          <cell r="F693" t="str">
            <v>4826II</v>
          </cell>
          <cell r="G693">
            <v>99</v>
          </cell>
          <cell r="H693">
            <v>97</v>
          </cell>
          <cell r="I693" t="str">
            <v>4-1-17</v>
          </cell>
          <cell r="J693">
            <v>100</v>
          </cell>
        </row>
        <row r="694">
          <cell r="B694">
            <v>1213</v>
          </cell>
          <cell r="C694" t="str">
            <v>อิปัน</v>
          </cell>
          <cell r="D694" t="str">
            <v>พระแสง</v>
          </cell>
          <cell r="E694" t="str">
            <v>อำเภอพระแสง</v>
          </cell>
          <cell r="F694" t="str">
            <v>4826II</v>
          </cell>
          <cell r="G694">
            <v>99</v>
          </cell>
          <cell r="H694">
            <v>98</v>
          </cell>
          <cell r="I694" t="str">
            <v>6-0-0</v>
          </cell>
          <cell r="J694">
            <v>130</v>
          </cell>
        </row>
        <row r="695">
          <cell r="B695">
            <v>1214</v>
          </cell>
          <cell r="C695" t="str">
            <v>อิปัน</v>
          </cell>
          <cell r="D695" t="str">
            <v>พระแสง</v>
          </cell>
          <cell r="E695" t="str">
            <v>อำเภอพระแสง</v>
          </cell>
          <cell r="F695" t="str">
            <v>4826II</v>
          </cell>
          <cell r="G695">
            <v>99</v>
          </cell>
          <cell r="H695">
            <v>100</v>
          </cell>
          <cell r="I695" t="str">
            <v>2-3-97</v>
          </cell>
          <cell r="J695">
            <v>100</v>
          </cell>
        </row>
        <row r="696">
          <cell r="B696">
            <v>1215</v>
          </cell>
          <cell r="C696" t="str">
            <v>อิปัน</v>
          </cell>
          <cell r="D696" t="str">
            <v>พระแสง</v>
          </cell>
          <cell r="E696" t="str">
            <v>อำเภอพระแสง</v>
          </cell>
          <cell r="F696" t="str">
            <v>4826II</v>
          </cell>
          <cell r="G696">
            <v>99</v>
          </cell>
          <cell r="H696">
            <v>101</v>
          </cell>
          <cell r="I696" t="str">
            <v>5-2-60</v>
          </cell>
          <cell r="J696">
            <v>100</v>
          </cell>
        </row>
        <row r="697">
          <cell r="B697">
            <v>1216</v>
          </cell>
          <cell r="C697" t="str">
            <v>อิปัน</v>
          </cell>
          <cell r="D697" t="str">
            <v>พระแสง</v>
          </cell>
          <cell r="E697" t="str">
            <v>อำเภอพระแสง</v>
          </cell>
          <cell r="F697" t="str">
            <v>4826II</v>
          </cell>
          <cell r="G697">
            <v>99</v>
          </cell>
          <cell r="H697">
            <v>102</v>
          </cell>
          <cell r="I697" t="str">
            <v>2-0-42</v>
          </cell>
          <cell r="J697">
            <v>210</v>
          </cell>
        </row>
        <row r="698">
          <cell r="B698">
            <v>1217</v>
          </cell>
          <cell r="C698" t="str">
            <v>อิปัน</v>
          </cell>
          <cell r="D698" t="str">
            <v>พระแสง</v>
          </cell>
          <cell r="E698" t="str">
            <v>อำเภอพระแสง</v>
          </cell>
          <cell r="F698" t="str">
            <v>4826II</v>
          </cell>
          <cell r="G698">
            <v>99</v>
          </cell>
          <cell r="H698">
            <v>104</v>
          </cell>
          <cell r="I698" t="str">
            <v>20-1-60</v>
          </cell>
          <cell r="J698">
            <v>100</v>
          </cell>
        </row>
        <row r="699">
          <cell r="B699">
            <v>1218</v>
          </cell>
          <cell r="C699" t="str">
            <v>อิปัน</v>
          </cell>
          <cell r="D699" t="str">
            <v>พระแสง</v>
          </cell>
          <cell r="E699" t="str">
            <v>อำเภอพระแสง</v>
          </cell>
          <cell r="F699" t="str">
            <v>4826II</v>
          </cell>
          <cell r="G699">
            <v>99</v>
          </cell>
          <cell r="H699">
            <v>107</v>
          </cell>
          <cell r="I699" t="str">
            <v>4-0-0</v>
          </cell>
          <cell r="J699">
            <v>100</v>
          </cell>
        </row>
        <row r="700">
          <cell r="B700">
            <v>1219</v>
          </cell>
          <cell r="C700" t="str">
            <v>อิปัน</v>
          </cell>
          <cell r="D700" t="str">
            <v>พระแสง</v>
          </cell>
          <cell r="E700" t="str">
            <v>อำเภอพระแสง</v>
          </cell>
          <cell r="F700" t="str">
            <v>4826II</v>
          </cell>
          <cell r="G700">
            <v>99</v>
          </cell>
          <cell r="H700">
            <v>108</v>
          </cell>
          <cell r="I700" t="str">
            <v>14-1-3</v>
          </cell>
          <cell r="J700">
            <v>100</v>
          </cell>
        </row>
        <row r="701">
          <cell r="B701">
            <v>1223</v>
          </cell>
          <cell r="C701" t="str">
            <v>อิปัน</v>
          </cell>
          <cell r="D701" t="str">
            <v>พระแสง</v>
          </cell>
          <cell r="E701" t="str">
            <v>อำเภอพระแสง</v>
          </cell>
          <cell r="F701" t="str">
            <v>4826II</v>
          </cell>
          <cell r="G701">
            <v>99</v>
          </cell>
          <cell r="H701">
            <v>112</v>
          </cell>
          <cell r="I701" t="str">
            <v>15-0-0</v>
          </cell>
          <cell r="J701">
            <v>100</v>
          </cell>
        </row>
        <row r="702">
          <cell r="B702">
            <v>1226</v>
          </cell>
          <cell r="C702" t="str">
            <v>อิปัน</v>
          </cell>
          <cell r="D702" t="str">
            <v>พระแสง</v>
          </cell>
          <cell r="E702" t="str">
            <v>อำเภอพระแสง</v>
          </cell>
          <cell r="F702" t="str">
            <v>4826II</v>
          </cell>
          <cell r="G702">
            <v>99</v>
          </cell>
          <cell r="H702">
            <v>116</v>
          </cell>
          <cell r="I702" t="str">
            <v>4-0-80</v>
          </cell>
          <cell r="J702">
            <v>100</v>
          </cell>
        </row>
        <row r="703">
          <cell r="B703">
            <v>1227</v>
          </cell>
          <cell r="C703" t="str">
            <v>อิปัน</v>
          </cell>
          <cell r="D703" t="str">
            <v>พระแสง</v>
          </cell>
          <cell r="E703" t="str">
            <v>อำเภอพระแสง</v>
          </cell>
          <cell r="F703" t="str">
            <v>4826II</v>
          </cell>
          <cell r="G703">
            <v>99</v>
          </cell>
          <cell r="H703">
            <v>117</v>
          </cell>
          <cell r="I703" t="str">
            <v>2-3-15</v>
          </cell>
          <cell r="J703">
            <v>100</v>
          </cell>
        </row>
        <row r="704">
          <cell r="B704">
            <v>1328</v>
          </cell>
          <cell r="C704" t="str">
            <v>อิปัน</v>
          </cell>
          <cell r="D704" t="str">
            <v>พระแสง</v>
          </cell>
          <cell r="E704" t="str">
            <v>บ้านบางพา</v>
          </cell>
          <cell r="F704" t="str">
            <v>4826III</v>
          </cell>
          <cell r="G704">
            <v>130</v>
          </cell>
          <cell r="H704">
            <v>820</v>
          </cell>
          <cell r="I704" t="str">
            <v>3-0-0</v>
          </cell>
          <cell r="J704">
            <v>100</v>
          </cell>
        </row>
        <row r="705">
          <cell r="B705">
            <v>1365</v>
          </cell>
          <cell r="C705" t="str">
            <v>อิปัน</v>
          </cell>
          <cell r="D705" t="str">
            <v>พระแสง</v>
          </cell>
          <cell r="E705" t="str">
            <v>บ้านบางพา</v>
          </cell>
          <cell r="F705" t="str">
            <v>4826III</v>
          </cell>
          <cell r="G705">
            <v>168</v>
          </cell>
          <cell r="H705">
            <v>37</v>
          </cell>
          <cell r="I705" t="str">
            <v>7-1-43</v>
          </cell>
          <cell r="J705">
            <v>100</v>
          </cell>
        </row>
        <row r="706">
          <cell r="B706">
            <v>1379</v>
          </cell>
          <cell r="C706" t="str">
            <v>อิปัน</v>
          </cell>
          <cell r="D706" t="str">
            <v>พระแสง</v>
          </cell>
          <cell r="E706" t="str">
            <v>บ้านบางพา</v>
          </cell>
          <cell r="F706" t="str">
            <v>4826III</v>
          </cell>
          <cell r="G706">
            <v>168</v>
          </cell>
          <cell r="H706">
            <v>52</v>
          </cell>
          <cell r="I706" t="str">
            <v>11-2-80</v>
          </cell>
          <cell r="J706">
            <v>100</v>
          </cell>
        </row>
        <row r="707">
          <cell r="B707">
            <v>1403</v>
          </cell>
          <cell r="C707" t="str">
            <v>อิปัน</v>
          </cell>
          <cell r="D707" t="str">
            <v>พระแสง</v>
          </cell>
          <cell r="E707" t="str">
            <v>บ้านบางพา</v>
          </cell>
          <cell r="F707" t="str">
            <v>4826III</v>
          </cell>
          <cell r="G707">
            <v>155</v>
          </cell>
          <cell r="H707">
            <v>3</v>
          </cell>
          <cell r="I707" t="str">
            <v>2-0-73</v>
          </cell>
          <cell r="J707">
            <v>440</v>
          </cell>
        </row>
        <row r="708">
          <cell r="B708">
            <v>1408</v>
          </cell>
          <cell r="C708" t="str">
            <v>อิปัน</v>
          </cell>
          <cell r="D708" t="str">
            <v>พระแสง</v>
          </cell>
          <cell r="E708" t="str">
            <v>บ้านบางพา</v>
          </cell>
          <cell r="F708" t="str">
            <v>4826III</v>
          </cell>
          <cell r="G708">
            <v>155</v>
          </cell>
          <cell r="H708">
            <v>8</v>
          </cell>
          <cell r="I708" t="str">
            <v>7-2-7</v>
          </cell>
          <cell r="J708">
            <v>310</v>
          </cell>
        </row>
        <row r="709">
          <cell r="B709">
            <v>1411</v>
          </cell>
          <cell r="C709" t="str">
            <v>อิปัน</v>
          </cell>
          <cell r="D709" t="str">
            <v>พระแสง</v>
          </cell>
          <cell r="E709" t="str">
            <v>บ้านบางพา</v>
          </cell>
          <cell r="F709" t="str">
            <v>4826III</v>
          </cell>
          <cell r="G709">
            <v>155</v>
          </cell>
          <cell r="H709">
            <v>11</v>
          </cell>
          <cell r="I709" t="str">
            <v>3-3-97</v>
          </cell>
          <cell r="J709">
            <v>380</v>
          </cell>
        </row>
        <row r="710">
          <cell r="B710">
            <v>1425</v>
          </cell>
          <cell r="C710" t="str">
            <v>อิปัน</v>
          </cell>
          <cell r="D710" t="str">
            <v>พระแสง</v>
          </cell>
          <cell r="E710" t="str">
            <v>บ้านบางพา</v>
          </cell>
          <cell r="F710" t="str">
            <v>4826III</v>
          </cell>
          <cell r="G710">
            <v>155</v>
          </cell>
          <cell r="H710">
            <v>25</v>
          </cell>
          <cell r="I710" t="str">
            <v>49-3-60</v>
          </cell>
          <cell r="J710">
            <v>100</v>
          </cell>
        </row>
        <row r="711">
          <cell r="B711">
            <v>1427</v>
          </cell>
          <cell r="C711" t="str">
            <v>อิปัน</v>
          </cell>
          <cell r="D711" t="str">
            <v>พระแสง</v>
          </cell>
          <cell r="E711" t="str">
            <v>บ้านบางพา</v>
          </cell>
          <cell r="F711" t="str">
            <v>4826III</v>
          </cell>
          <cell r="G711">
            <v>130</v>
          </cell>
          <cell r="H711">
            <v>142</v>
          </cell>
          <cell r="I711" t="str">
            <v>9-1-90</v>
          </cell>
          <cell r="J711">
            <v>100</v>
          </cell>
        </row>
        <row r="712">
          <cell r="B712">
            <v>1428</v>
          </cell>
          <cell r="C712" t="str">
            <v>อิปัน</v>
          </cell>
          <cell r="D712" t="str">
            <v>พระแสง</v>
          </cell>
          <cell r="E712" t="str">
            <v>อำเภอพระแสง</v>
          </cell>
          <cell r="F712" t="str">
            <v>4826III</v>
          </cell>
          <cell r="G712">
            <v>130</v>
          </cell>
          <cell r="H712">
            <v>143</v>
          </cell>
          <cell r="I712" t="str">
            <v>20-0-80</v>
          </cell>
          <cell r="J712">
            <v>100</v>
          </cell>
        </row>
        <row r="713">
          <cell r="B713">
            <v>1473</v>
          </cell>
          <cell r="C713" t="str">
            <v>อิปัน</v>
          </cell>
          <cell r="D713" t="str">
            <v>พระแสง</v>
          </cell>
          <cell r="E713" t="str">
            <v>บ้านบางพา</v>
          </cell>
          <cell r="F713" t="str">
            <v>4826III</v>
          </cell>
          <cell r="G713">
            <v>167</v>
          </cell>
          <cell r="H713">
            <v>47</v>
          </cell>
          <cell r="I713" t="str">
            <v>10-2-93</v>
          </cell>
          <cell r="J713">
            <v>100</v>
          </cell>
        </row>
        <row r="714">
          <cell r="B714">
            <v>1481</v>
          </cell>
          <cell r="C714" t="str">
            <v>อิปัน</v>
          </cell>
          <cell r="D714" t="str">
            <v>พระแสง</v>
          </cell>
          <cell r="E714" t="str">
            <v>บ้าบบางพา</v>
          </cell>
          <cell r="F714" t="str">
            <v>4826III</v>
          </cell>
          <cell r="G714">
            <v>167</v>
          </cell>
          <cell r="H714">
            <v>56</v>
          </cell>
          <cell r="I714" t="str">
            <v>13-0-13</v>
          </cell>
          <cell r="J714">
            <v>210</v>
          </cell>
        </row>
        <row r="715">
          <cell r="B715">
            <v>1533</v>
          </cell>
          <cell r="C715" t="str">
            <v>อิปัน</v>
          </cell>
          <cell r="D715" t="str">
            <v>พระแสง</v>
          </cell>
          <cell r="E715" t="str">
            <v>บ้านบางพา</v>
          </cell>
          <cell r="F715" t="str">
            <v>4826III</v>
          </cell>
          <cell r="G715">
            <v>154</v>
          </cell>
          <cell r="H715">
            <v>9</v>
          </cell>
          <cell r="I715" t="str">
            <v>16-2-0</v>
          </cell>
          <cell r="J715">
            <v>100</v>
          </cell>
        </row>
        <row r="716">
          <cell r="B716">
            <v>1550</v>
          </cell>
          <cell r="C716" t="str">
            <v>อิปัน</v>
          </cell>
          <cell r="D716" t="str">
            <v>พระแสง</v>
          </cell>
          <cell r="E716" t="str">
            <v>บ้านบางพา</v>
          </cell>
          <cell r="F716" t="str">
            <v>4826III</v>
          </cell>
          <cell r="G716">
            <v>141</v>
          </cell>
          <cell r="H716">
            <v>7</v>
          </cell>
          <cell r="I716" t="str">
            <v>31-0-60</v>
          </cell>
          <cell r="J716">
            <v>410</v>
          </cell>
        </row>
        <row r="717">
          <cell r="B717">
            <v>1551</v>
          </cell>
          <cell r="C717" t="str">
            <v>อิปัน</v>
          </cell>
          <cell r="D717" t="str">
            <v>พระแสง</v>
          </cell>
          <cell r="E717" t="str">
            <v>บ้านบางพา</v>
          </cell>
          <cell r="F717" t="str">
            <v>4826III</v>
          </cell>
          <cell r="G717">
            <v>141</v>
          </cell>
          <cell r="H717">
            <v>8</v>
          </cell>
          <cell r="I717" t="str">
            <v>8-0-0</v>
          </cell>
          <cell r="J717">
            <v>630</v>
          </cell>
        </row>
        <row r="718">
          <cell r="B718">
            <v>1552</v>
          </cell>
          <cell r="C718" t="str">
            <v>อิปัน</v>
          </cell>
          <cell r="D718" t="str">
            <v>พระแสง</v>
          </cell>
          <cell r="E718" t="str">
            <v>บ้านบางพา</v>
          </cell>
          <cell r="F718" t="str">
            <v>4826III</v>
          </cell>
          <cell r="G718">
            <v>141</v>
          </cell>
          <cell r="H718">
            <v>9</v>
          </cell>
          <cell r="I718" t="str">
            <v>29-3-3</v>
          </cell>
          <cell r="J718">
            <v>100</v>
          </cell>
        </row>
        <row r="719">
          <cell r="B719">
            <v>1555</v>
          </cell>
          <cell r="C719" t="str">
            <v>อิปัน</v>
          </cell>
          <cell r="D719" t="str">
            <v>พระแสง</v>
          </cell>
          <cell r="E719" t="str">
            <v>บ้านบางพา</v>
          </cell>
          <cell r="F719" t="str">
            <v>4826III</v>
          </cell>
          <cell r="G719">
            <v>155</v>
          </cell>
          <cell r="H719">
            <v>81</v>
          </cell>
          <cell r="I719" t="str">
            <v>33-3-43</v>
          </cell>
          <cell r="J719">
            <v>270</v>
          </cell>
        </row>
        <row r="720">
          <cell r="B720">
            <v>1557</v>
          </cell>
          <cell r="C720" t="str">
            <v>อิปัน</v>
          </cell>
          <cell r="D720" t="str">
            <v>พระแสง</v>
          </cell>
          <cell r="E720" t="str">
            <v>อำเภอพระแสง</v>
          </cell>
          <cell r="F720" t="str">
            <v>4826II</v>
          </cell>
          <cell r="G720">
            <v>99</v>
          </cell>
          <cell r="H720">
            <v>57</v>
          </cell>
          <cell r="I720" t="str">
            <v>10-0-75</v>
          </cell>
          <cell r="J720">
            <v>130</v>
          </cell>
        </row>
        <row r="721">
          <cell r="B721">
            <v>1558</v>
          </cell>
          <cell r="C721" t="str">
            <v>อิปัน</v>
          </cell>
          <cell r="D721" t="str">
            <v>พระแสง</v>
          </cell>
          <cell r="E721" t="str">
            <v>อำเภอพระแสง</v>
          </cell>
          <cell r="F721" t="str">
            <v>4826II</v>
          </cell>
          <cell r="G721">
            <v>99</v>
          </cell>
          <cell r="H721">
            <v>69</v>
          </cell>
          <cell r="I721" t="str">
            <v>4-0-0</v>
          </cell>
          <cell r="J721">
            <v>100</v>
          </cell>
        </row>
        <row r="722">
          <cell r="B722">
            <v>1559</v>
          </cell>
          <cell r="C722" t="str">
            <v>อิปัน</v>
          </cell>
          <cell r="D722" t="str">
            <v>พระแสง</v>
          </cell>
          <cell r="E722" t="str">
            <v>อำเภอพระแสง</v>
          </cell>
          <cell r="F722" t="str">
            <v>4826II</v>
          </cell>
          <cell r="G722">
            <v>99</v>
          </cell>
          <cell r="H722">
            <v>75</v>
          </cell>
          <cell r="I722" t="str">
            <v>16-3-0</v>
          </cell>
          <cell r="J722">
            <v>150</v>
          </cell>
        </row>
        <row r="723">
          <cell r="B723">
            <v>1560</v>
          </cell>
          <cell r="C723" t="str">
            <v>อิปัน</v>
          </cell>
          <cell r="D723" t="str">
            <v>พระแสง</v>
          </cell>
          <cell r="E723" t="str">
            <v>อำเภอพระแสง</v>
          </cell>
          <cell r="F723" t="str">
            <v>4826II</v>
          </cell>
          <cell r="G723">
            <v>99</v>
          </cell>
          <cell r="H723">
            <v>92</v>
          </cell>
          <cell r="I723" t="str">
            <v>0-0-72</v>
          </cell>
          <cell r="J723">
            <v>280</v>
          </cell>
        </row>
        <row r="724">
          <cell r="B724">
            <v>1561</v>
          </cell>
          <cell r="C724" t="str">
            <v>อิปัน</v>
          </cell>
          <cell r="D724" t="str">
            <v>พระแสง</v>
          </cell>
          <cell r="E724" t="str">
            <v>อำเภอพระแสง</v>
          </cell>
          <cell r="F724" t="str">
            <v>4826II</v>
          </cell>
          <cell r="G724">
            <v>99</v>
          </cell>
          <cell r="H724">
            <v>95</v>
          </cell>
          <cell r="I724" t="str">
            <v>8-3-30</v>
          </cell>
          <cell r="J724">
            <v>100</v>
          </cell>
        </row>
        <row r="725">
          <cell r="B725">
            <v>1562</v>
          </cell>
          <cell r="C725" t="str">
            <v>อิปัน</v>
          </cell>
          <cell r="D725" t="str">
            <v>พระแสง</v>
          </cell>
          <cell r="E725" t="str">
            <v>อำเภอพระแสง</v>
          </cell>
          <cell r="F725" t="str">
            <v>4826II</v>
          </cell>
          <cell r="G725">
            <v>99</v>
          </cell>
          <cell r="H725">
            <v>99</v>
          </cell>
          <cell r="I725" t="str">
            <v>4-2-40</v>
          </cell>
          <cell r="J725">
            <v>100</v>
          </cell>
        </row>
        <row r="726">
          <cell r="B726">
            <v>1563</v>
          </cell>
          <cell r="C726" t="str">
            <v>อิปัน</v>
          </cell>
          <cell r="D726" t="str">
            <v>พระแสง</v>
          </cell>
          <cell r="E726" t="str">
            <v>อำเภอพระแสง</v>
          </cell>
          <cell r="F726" t="str">
            <v>4826II</v>
          </cell>
          <cell r="G726">
            <v>99</v>
          </cell>
          <cell r="H726">
            <v>105</v>
          </cell>
          <cell r="I726" t="str">
            <v>20-1-30</v>
          </cell>
          <cell r="J726">
            <v>100</v>
          </cell>
        </row>
        <row r="727">
          <cell r="B727">
            <v>1564</v>
          </cell>
          <cell r="C727" t="str">
            <v>อิปัน</v>
          </cell>
          <cell r="D727" t="str">
            <v>พระแสง</v>
          </cell>
          <cell r="E727" t="str">
            <v>อำเภอพระแสง</v>
          </cell>
          <cell r="F727" t="str">
            <v>4826II</v>
          </cell>
          <cell r="G727">
            <v>99</v>
          </cell>
          <cell r="H727">
            <v>106</v>
          </cell>
          <cell r="I727" t="str">
            <v>1-3-86</v>
          </cell>
          <cell r="J727">
            <v>100</v>
          </cell>
        </row>
        <row r="728">
          <cell r="B728">
            <v>1566</v>
          </cell>
          <cell r="C728" t="str">
            <v>อิปัน</v>
          </cell>
          <cell r="D728" t="str">
            <v>พระแสง</v>
          </cell>
          <cell r="E728" t="str">
            <v>อำเภอพระแสง</v>
          </cell>
          <cell r="F728" t="str">
            <v>4826II</v>
          </cell>
          <cell r="G728">
            <v>99</v>
          </cell>
          <cell r="H728">
            <v>123</v>
          </cell>
          <cell r="I728" t="str">
            <v>2-1-60</v>
          </cell>
          <cell r="J728">
            <v>100</v>
          </cell>
        </row>
        <row r="729">
          <cell r="B729">
            <v>1567</v>
          </cell>
          <cell r="C729" t="str">
            <v>อิปัน</v>
          </cell>
          <cell r="D729" t="str">
            <v>พระแสง</v>
          </cell>
          <cell r="E729" t="str">
            <v>อำเภอพระแสง</v>
          </cell>
          <cell r="F729" t="str">
            <v>4826II</v>
          </cell>
          <cell r="G729">
            <v>99</v>
          </cell>
          <cell r="H729">
            <v>124</v>
          </cell>
          <cell r="I729" t="str">
            <v>1-0-47</v>
          </cell>
          <cell r="J729">
            <v>100</v>
          </cell>
        </row>
        <row r="730">
          <cell r="B730">
            <v>1568</v>
          </cell>
          <cell r="C730" t="str">
            <v>อิปัน</v>
          </cell>
          <cell r="D730" t="str">
            <v>พระแสง</v>
          </cell>
          <cell r="E730" t="str">
            <v>อำเภอพระแสง</v>
          </cell>
          <cell r="F730" t="str">
            <v>4826II</v>
          </cell>
          <cell r="G730">
            <v>99</v>
          </cell>
          <cell r="H730">
            <v>125</v>
          </cell>
          <cell r="I730" t="str">
            <v>2-0-17</v>
          </cell>
          <cell r="J730">
            <v>100</v>
          </cell>
        </row>
        <row r="731">
          <cell r="B731">
            <v>1569</v>
          </cell>
          <cell r="C731" t="str">
            <v>อิปัน</v>
          </cell>
          <cell r="D731" t="str">
            <v>พระแสง</v>
          </cell>
          <cell r="E731" t="str">
            <v>อำเภอพระแสง</v>
          </cell>
          <cell r="F731" t="str">
            <v>4826II</v>
          </cell>
          <cell r="G731">
            <v>99</v>
          </cell>
          <cell r="H731">
            <v>126</v>
          </cell>
          <cell r="I731" t="str">
            <v>1-3-53</v>
          </cell>
          <cell r="J731">
            <v>100</v>
          </cell>
        </row>
        <row r="732">
          <cell r="B732">
            <v>1570</v>
          </cell>
          <cell r="C732" t="str">
            <v>อิปัน</v>
          </cell>
          <cell r="D732" t="str">
            <v>พระแสง</v>
          </cell>
          <cell r="E732" t="str">
            <v>อำเภอพระแสง</v>
          </cell>
          <cell r="F732" t="str">
            <v>4826II</v>
          </cell>
          <cell r="G732">
            <v>99</v>
          </cell>
          <cell r="H732">
            <v>127</v>
          </cell>
          <cell r="I732" t="str">
            <v>17-1-47</v>
          </cell>
          <cell r="J732">
            <v>100</v>
          </cell>
        </row>
        <row r="733">
          <cell r="B733">
            <v>1571</v>
          </cell>
          <cell r="C733" t="str">
            <v>อิปัน</v>
          </cell>
          <cell r="D733" t="str">
            <v>พระแสง</v>
          </cell>
          <cell r="E733" t="str">
            <v>อำเภอพระแสง</v>
          </cell>
          <cell r="F733" t="str">
            <v>4826II</v>
          </cell>
          <cell r="G733">
            <v>99</v>
          </cell>
          <cell r="H733">
            <v>129</v>
          </cell>
          <cell r="I733" t="str">
            <v>10-1-40</v>
          </cell>
          <cell r="J733">
            <v>100</v>
          </cell>
        </row>
        <row r="734">
          <cell r="B734">
            <v>1572</v>
          </cell>
          <cell r="C734" t="str">
            <v>อิปัน</v>
          </cell>
          <cell r="D734" t="str">
            <v>พระแสง</v>
          </cell>
          <cell r="E734" t="str">
            <v>อำเภอพระแสง</v>
          </cell>
          <cell r="F734" t="str">
            <v>4826II</v>
          </cell>
          <cell r="G734">
            <v>99</v>
          </cell>
          <cell r="H734">
            <v>130</v>
          </cell>
          <cell r="I734" t="str">
            <v>14-1-30</v>
          </cell>
          <cell r="J734">
            <v>100</v>
          </cell>
        </row>
        <row r="735">
          <cell r="B735">
            <v>1573</v>
          </cell>
          <cell r="C735" t="str">
            <v>อิปัน</v>
          </cell>
          <cell r="D735" t="str">
            <v>พระแสง</v>
          </cell>
          <cell r="E735" t="str">
            <v>อำเภอพระแสง</v>
          </cell>
          <cell r="F735" t="str">
            <v>4826II</v>
          </cell>
          <cell r="G735">
            <v>99</v>
          </cell>
          <cell r="H735">
            <v>131</v>
          </cell>
          <cell r="I735" t="str">
            <v>1-3-23</v>
          </cell>
          <cell r="J735">
            <v>100</v>
          </cell>
        </row>
        <row r="736">
          <cell r="B736">
            <v>1574</v>
          </cell>
          <cell r="C736" t="str">
            <v>อิปัน</v>
          </cell>
          <cell r="D736" t="str">
            <v>พระแสง</v>
          </cell>
          <cell r="E736" t="str">
            <v>อำเภอพระแสง</v>
          </cell>
          <cell r="F736" t="str">
            <v>4826II</v>
          </cell>
          <cell r="G736">
            <v>99</v>
          </cell>
          <cell r="H736">
            <v>132</v>
          </cell>
          <cell r="I736" t="str">
            <v>2-2-0</v>
          </cell>
          <cell r="J736">
            <v>100</v>
          </cell>
        </row>
        <row r="737">
          <cell r="B737">
            <v>1577</v>
          </cell>
          <cell r="C737" t="str">
            <v>อิปัน</v>
          </cell>
          <cell r="D737" t="str">
            <v>พระแสง</v>
          </cell>
          <cell r="E737" t="str">
            <v>อำเภอพระแสง</v>
          </cell>
          <cell r="F737" t="str">
            <v>4826II</v>
          </cell>
          <cell r="G737">
            <v>99</v>
          </cell>
          <cell r="H737">
            <v>135</v>
          </cell>
          <cell r="I737" t="str">
            <v>8-2-26</v>
          </cell>
          <cell r="J737">
            <v>100</v>
          </cell>
        </row>
        <row r="738">
          <cell r="B738">
            <v>1583</v>
          </cell>
          <cell r="C738" t="str">
            <v>อิปัน</v>
          </cell>
          <cell r="D738" t="str">
            <v>พระแสง</v>
          </cell>
          <cell r="E738" t="str">
            <v>อำเภอพระแสง</v>
          </cell>
          <cell r="F738" t="str">
            <v>4826II</v>
          </cell>
          <cell r="G738">
            <v>99</v>
          </cell>
          <cell r="H738">
            <v>141</v>
          </cell>
          <cell r="I738" t="str">
            <v>1-0-0</v>
          </cell>
          <cell r="J738">
            <v>100</v>
          </cell>
        </row>
        <row r="739">
          <cell r="B739">
            <v>1584</v>
          </cell>
          <cell r="C739" t="str">
            <v>อิปัน</v>
          </cell>
          <cell r="D739" t="str">
            <v>พระแสง</v>
          </cell>
          <cell r="E739" t="str">
            <v>อำเภอพระแสง</v>
          </cell>
          <cell r="F739" t="str">
            <v>4826II</v>
          </cell>
          <cell r="G739">
            <v>99</v>
          </cell>
          <cell r="H739">
            <v>142</v>
          </cell>
          <cell r="I739" t="str">
            <v>1-0-21</v>
          </cell>
          <cell r="J739">
            <v>100</v>
          </cell>
        </row>
        <row r="740">
          <cell r="B740">
            <v>1585</v>
          </cell>
          <cell r="C740" t="str">
            <v>อิปัน</v>
          </cell>
          <cell r="D740" t="str">
            <v>พระแสง</v>
          </cell>
          <cell r="E740" t="str">
            <v>อำเภอพระแสง</v>
          </cell>
          <cell r="F740" t="str">
            <v>4826II</v>
          </cell>
          <cell r="G740">
            <v>99</v>
          </cell>
          <cell r="H740">
            <v>143</v>
          </cell>
          <cell r="I740" t="str">
            <v>28-3-27</v>
          </cell>
          <cell r="J740">
            <v>100</v>
          </cell>
        </row>
        <row r="741">
          <cell r="B741">
            <v>1586</v>
          </cell>
          <cell r="C741" t="str">
            <v>อิปัน</v>
          </cell>
          <cell r="D741" t="str">
            <v>พระแสง</v>
          </cell>
          <cell r="E741" t="str">
            <v>อำเภอพระแสง</v>
          </cell>
          <cell r="F741" t="str">
            <v>4826II</v>
          </cell>
          <cell r="G741">
            <v>99</v>
          </cell>
          <cell r="H741">
            <v>144</v>
          </cell>
          <cell r="I741" t="str">
            <v>1-0-0</v>
          </cell>
          <cell r="J741">
            <v>100</v>
          </cell>
        </row>
        <row r="742">
          <cell r="B742">
            <v>1592</v>
          </cell>
          <cell r="C742" t="str">
            <v>อิปัน</v>
          </cell>
          <cell r="D742" t="str">
            <v>พระแสง</v>
          </cell>
          <cell r="E742" t="str">
            <v>อำเภอพระแสง</v>
          </cell>
          <cell r="F742" t="str">
            <v>4826II</v>
          </cell>
          <cell r="G742">
            <v>99</v>
          </cell>
          <cell r="H742">
            <v>151</v>
          </cell>
          <cell r="I742" t="str">
            <v>1-0-53</v>
          </cell>
          <cell r="J742">
            <v>250</v>
          </cell>
        </row>
        <row r="743">
          <cell r="B743">
            <v>1593</v>
          </cell>
          <cell r="C743" t="str">
            <v>อิปัน</v>
          </cell>
          <cell r="D743" t="str">
            <v>พระแสง</v>
          </cell>
          <cell r="E743" t="str">
            <v>อำเภอพระแสง</v>
          </cell>
          <cell r="F743" t="str">
            <v>4826II</v>
          </cell>
          <cell r="G743">
            <v>99</v>
          </cell>
          <cell r="H743">
            <v>152</v>
          </cell>
          <cell r="I743" t="str">
            <v>13-2-60</v>
          </cell>
          <cell r="J743">
            <v>100</v>
          </cell>
        </row>
        <row r="744">
          <cell r="B744">
            <v>1594</v>
          </cell>
          <cell r="C744" t="str">
            <v>อิปัน</v>
          </cell>
          <cell r="D744" t="str">
            <v>พระแสง</v>
          </cell>
          <cell r="E744" t="str">
            <v>อำเภอพระแสง</v>
          </cell>
          <cell r="F744" t="str">
            <v>4826II</v>
          </cell>
          <cell r="G744">
            <v>99</v>
          </cell>
          <cell r="H744">
            <v>153</v>
          </cell>
          <cell r="I744" t="str">
            <v>22-2-67</v>
          </cell>
          <cell r="J744">
            <v>100</v>
          </cell>
        </row>
        <row r="745">
          <cell r="B745">
            <v>1595</v>
          </cell>
          <cell r="C745" t="str">
            <v>อิปัน</v>
          </cell>
          <cell r="D745" t="str">
            <v>พระแสง</v>
          </cell>
          <cell r="E745" t="str">
            <v>อำเภอพระแสง</v>
          </cell>
          <cell r="F745" t="str">
            <v>4826II</v>
          </cell>
          <cell r="G745">
            <v>99</v>
          </cell>
          <cell r="H745">
            <v>154</v>
          </cell>
          <cell r="I745" t="str">
            <v>4-0-87</v>
          </cell>
          <cell r="J745">
            <v>100</v>
          </cell>
        </row>
        <row r="746">
          <cell r="B746">
            <v>1599</v>
          </cell>
          <cell r="C746" t="str">
            <v>อิปัน</v>
          </cell>
          <cell r="D746" t="str">
            <v>พระแสง</v>
          </cell>
          <cell r="E746" t="str">
            <v>อำเภอพระแสง</v>
          </cell>
          <cell r="F746" t="str">
            <v>4826II</v>
          </cell>
          <cell r="G746">
            <v>99</v>
          </cell>
          <cell r="H746">
            <v>160</v>
          </cell>
          <cell r="I746" t="str">
            <v>10-3-53</v>
          </cell>
          <cell r="J746">
            <v>100</v>
          </cell>
        </row>
        <row r="747">
          <cell r="B747">
            <v>1601</v>
          </cell>
          <cell r="C747" t="str">
            <v>อิปัน</v>
          </cell>
          <cell r="D747" t="str">
            <v>พระแสง</v>
          </cell>
          <cell r="E747" t="str">
            <v>บ้านบางพา</v>
          </cell>
          <cell r="F747" t="str">
            <v>4826III</v>
          </cell>
          <cell r="G747">
            <v>104</v>
          </cell>
          <cell r="H747">
            <v>162</v>
          </cell>
          <cell r="I747" t="str">
            <v>19-2-3</v>
          </cell>
          <cell r="J747">
            <v>100</v>
          </cell>
        </row>
        <row r="748">
          <cell r="B748">
            <v>1603</v>
          </cell>
          <cell r="C748" t="str">
            <v>อิปัน</v>
          </cell>
          <cell r="D748" t="str">
            <v>พระแสง</v>
          </cell>
          <cell r="E748" t="str">
            <v>อำเภอพระแสง</v>
          </cell>
          <cell r="F748" t="str">
            <v>4826II</v>
          </cell>
          <cell r="G748">
            <v>99</v>
          </cell>
          <cell r="H748">
            <v>165</v>
          </cell>
          <cell r="I748" t="str">
            <v>7-0-0</v>
          </cell>
          <cell r="J748">
            <v>100</v>
          </cell>
        </row>
        <row r="749">
          <cell r="B749">
            <v>1604</v>
          </cell>
          <cell r="C749" t="str">
            <v>อิปัน</v>
          </cell>
          <cell r="D749" t="str">
            <v>พระแสง</v>
          </cell>
          <cell r="E749" t="str">
            <v>อำเภอพระแสง</v>
          </cell>
          <cell r="F749" t="str">
            <v>4826II</v>
          </cell>
          <cell r="G749">
            <v>99</v>
          </cell>
          <cell r="H749">
            <v>166</v>
          </cell>
          <cell r="I749" t="str">
            <v>7-3-0</v>
          </cell>
          <cell r="J749">
            <v>100</v>
          </cell>
        </row>
        <row r="750">
          <cell r="B750">
            <v>1605</v>
          </cell>
          <cell r="C750" t="str">
            <v>อิปัน</v>
          </cell>
          <cell r="D750" t="str">
            <v>พระแสง</v>
          </cell>
          <cell r="E750" t="str">
            <v>อำเภอพระแสง</v>
          </cell>
          <cell r="F750" t="str">
            <v>4826II</v>
          </cell>
          <cell r="G750">
            <v>99</v>
          </cell>
          <cell r="H750">
            <v>169</v>
          </cell>
          <cell r="I750" t="str">
            <v>5-3-77</v>
          </cell>
          <cell r="J750">
            <v>100</v>
          </cell>
        </row>
        <row r="751">
          <cell r="B751">
            <v>1606</v>
          </cell>
          <cell r="C751" t="str">
            <v>อิปัน</v>
          </cell>
          <cell r="D751" t="str">
            <v>พระแสง</v>
          </cell>
          <cell r="E751" t="str">
            <v>อำเภอพระแสง</v>
          </cell>
          <cell r="F751" t="str">
            <v>4826II</v>
          </cell>
          <cell r="G751">
            <v>99</v>
          </cell>
          <cell r="H751">
            <v>170</v>
          </cell>
          <cell r="I751" t="str">
            <v>4-3-20</v>
          </cell>
          <cell r="J751">
            <v>100</v>
          </cell>
        </row>
        <row r="752">
          <cell r="B752">
            <v>1607</v>
          </cell>
          <cell r="C752" t="str">
            <v>อิปัน</v>
          </cell>
          <cell r="D752" t="str">
            <v>พระแสง</v>
          </cell>
          <cell r="E752" t="str">
            <v>อำเภอพระแสง</v>
          </cell>
          <cell r="F752" t="str">
            <v>4826II</v>
          </cell>
          <cell r="G752">
            <v>99</v>
          </cell>
          <cell r="H752">
            <v>171</v>
          </cell>
          <cell r="I752" t="str">
            <v>9-2-80</v>
          </cell>
          <cell r="J752">
            <v>100</v>
          </cell>
        </row>
        <row r="753">
          <cell r="B753">
            <v>1609</v>
          </cell>
          <cell r="C753" t="str">
            <v>อิปัน</v>
          </cell>
          <cell r="D753" t="str">
            <v>พระแสง</v>
          </cell>
          <cell r="E753" t="str">
            <v>อำเภอพระแสง</v>
          </cell>
          <cell r="F753" t="str">
            <v>4826II</v>
          </cell>
          <cell r="G753">
            <v>99</v>
          </cell>
          <cell r="H753">
            <v>173</v>
          </cell>
          <cell r="I753" t="str">
            <v>6-3-82</v>
          </cell>
          <cell r="J753">
            <v>100</v>
          </cell>
        </row>
        <row r="754">
          <cell r="B754">
            <v>1615</v>
          </cell>
          <cell r="C754" t="str">
            <v>อิปัน</v>
          </cell>
          <cell r="D754" t="str">
            <v>พระแสง</v>
          </cell>
          <cell r="E754" t="str">
            <v>อำเภอพระแสง</v>
          </cell>
          <cell r="F754" t="str">
            <v>4826II</v>
          </cell>
          <cell r="G754">
            <v>99</v>
          </cell>
          <cell r="H754">
            <v>179</v>
          </cell>
          <cell r="I754" t="str">
            <v>11-1-20</v>
          </cell>
          <cell r="J754">
            <v>100</v>
          </cell>
        </row>
        <row r="755">
          <cell r="B755">
            <v>1616</v>
          </cell>
          <cell r="C755" t="str">
            <v>อิปัน</v>
          </cell>
          <cell r="D755" t="str">
            <v>พระแสง</v>
          </cell>
          <cell r="E755" t="str">
            <v>อำเภอพระแสง</v>
          </cell>
          <cell r="F755" t="str">
            <v>4826II</v>
          </cell>
          <cell r="G755">
            <v>99</v>
          </cell>
          <cell r="H755">
            <v>180</v>
          </cell>
          <cell r="I755" t="str">
            <v>8-3-0</v>
          </cell>
          <cell r="J755">
            <v>100</v>
          </cell>
        </row>
        <row r="756">
          <cell r="B756">
            <v>1618</v>
          </cell>
          <cell r="C756" t="str">
            <v>อิปัน</v>
          </cell>
          <cell r="D756" t="str">
            <v>พระแสง</v>
          </cell>
          <cell r="E756" t="str">
            <v>อำเภอพระแสง</v>
          </cell>
          <cell r="F756" t="str">
            <v>4826II</v>
          </cell>
          <cell r="G756">
            <v>99</v>
          </cell>
          <cell r="H756">
            <v>182</v>
          </cell>
          <cell r="I756" t="str">
            <v>14-1-27</v>
          </cell>
          <cell r="J756">
            <v>100</v>
          </cell>
        </row>
        <row r="757">
          <cell r="B757">
            <v>1645</v>
          </cell>
          <cell r="C757" t="str">
            <v>อิปัน</v>
          </cell>
          <cell r="D757" t="str">
            <v>พระแสง</v>
          </cell>
          <cell r="E757" t="str">
            <v>บ้านบางพา</v>
          </cell>
          <cell r="F757" t="str">
            <v>4826III</v>
          </cell>
          <cell r="G757">
            <v>117</v>
          </cell>
          <cell r="H757">
            <v>91</v>
          </cell>
          <cell r="I757" t="str">
            <v>5-2-0</v>
          </cell>
          <cell r="J757">
            <v>100</v>
          </cell>
        </row>
        <row r="758">
          <cell r="B758">
            <v>1646</v>
          </cell>
          <cell r="C758" t="str">
            <v>อิปัน</v>
          </cell>
          <cell r="D758" t="str">
            <v>พระแสง</v>
          </cell>
          <cell r="E758" t="str">
            <v>บ้านบางพา</v>
          </cell>
          <cell r="F758" t="str">
            <v>4826III</v>
          </cell>
          <cell r="G758">
            <v>117</v>
          </cell>
          <cell r="H758">
            <v>92</v>
          </cell>
          <cell r="I758" t="str">
            <v>29-1-30</v>
          </cell>
          <cell r="J758">
            <v>100</v>
          </cell>
        </row>
        <row r="759">
          <cell r="B759">
            <v>1651</v>
          </cell>
          <cell r="C759" t="str">
            <v>อิปัน</v>
          </cell>
          <cell r="D759" t="str">
            <v>พระแสง</v>
          </cell>
          <cell r="E759" t="str">
            <v>อำเภอพระแสง</v>
          </cell>
          <cell r="F759" t="str">
            <v>4826II</v>
          </cell>
          <cell r="G759">
            <v>100</v>
          </cell>
          <cell r="H759">
            <v>1</v>
          </cell>
          <cell r="I759" t="str">
            <v>24-0-27</v>
          </cell>
          <cell r="J759">
            <v>100</v>
          </cell>
        </row>
        <row r="760">
          <cell r="B760">
            <v>1653</v>
          </cell>
          <cell r="C760" t="str">
            <v>อิปัน</v>
          </cell>
          <cell r="D760" t="str">
            <v>พระแสง</v>
          </cell>
          <cell r="E760" t="str">
            <v>อำเภอพระแสง</v>
          </cell>
          <cell r="F760" t="str">
            <v>4826II</v>
          </cell>
          <cell r="G760">
            <v>100</v>
          </cell>
          <cell r="H760">
            <v>3</v>
          </cell>
          <cell r="I760" t="str">
            <v>6-2-17</v>
          </cell>
          <cell r="J760">
            <v>100</v>
          </cell>
        </row>
        <row r="761">
          <cell r="B761">
            <v>1654</v>
          </cell>
          <cell r="C761" t="str">
            <v>อิปัน</v>
          </cell>
          <cell r="D761" t="str">
            <v>พระแสง</v>
          </cell>
          <cell r="E761" t="str">
            <v>อำเภอพระแสง</v>
          </cell>
          <cell r="F761" t="str">
            <v>4826II</v>
          </cell>
          <cell r="G761">
            <v>100</v>
          </cell>
          <cell r="H761">
            <v>4</v>
          </cell>
          <cell r="I761" t="str">
            <v>25-2-53</v>
          </cell>
          <cell r="J761">
            <v>180</v>
          </cell>
        </row>
        <row r="762">
          <cell r="B762">
            <v>1655</v>
          </cell>
          <cell r="C762" t="str">
            <v>อิปัน</v>
          </cell>
          <cell r="D762" t="str">
            <v>พระแสง</v>
          </cell>
          <cell r="E762" t="str">
            <v>อำเภอพระแสง</v>
          </cell>
          <cell r="F762" t="str">
            <v>4826II</v>
          </cell>
          <cell r="G762">
            <v>100</v>
          </cell>
          <cell r="H762">
            <v>5</v>
          </cell>
          <cell r="I762" t="str">
            <v>14-1-53</v>
          </cell>
          <cell r="J762">
            <v>100</v>
          </cell>
        </row>
        <row r="763">
          <cell r="B763">
            <v>1656</v>
          </cell>
          <cell r="C763" t="str">
            <v>อิปัน</v>
          </cell>
          <cell r="D763" t="str">
            <v>พระแสง</v>
          </cell>
          <cell r="E763" t="str">
            <v>บ้านบางพา</v>
          </cell>
          <cell r="F763" t="str">
            <v>4826III</v>
          </cell>
          <cell r="G763">
            <v>143</v>
          </cell>
          <cell r="H763">
            <v>165</v>
          </cell>
          <cell r="I763" t="str">
            <v>20-1-75</v>
          </cell>
          <cell r="J763">
            <v>100</v>
          </cell>
        </row>
        <row r="764">
          <cell r="B764">
            <v>1657</v>
          </cell>
          <cell r="C764" t="str">
            <v>อิปัน</v>
          </cell>
          <cell r="D764" t="str">
            <v>พระแสง</v>
          </cell>
          <cell r="E764" t="str">
            <v>อำเภอพระแสง</v>
          </cell>
          <cell r="F764" t="str">
            <v>4826III</v>
          </cell>
          <cell r="G764">
            <v>141</v>
          </cell>
          <cell r="H764">
            <v>42</v>
          </cell>
          <cell r="I764" t="str">
            <v>6-0-0</v>
          </cell>
          <cell r="J764">
            <v>100</v>
          </cell>
        </row>
        <row r="765">
          <cell r="B765">
            <v>1726</v>
          </cell>
          <cell r="C765" t="str">
            <v>อิปัน</v>
          </cell>
          <cell r="D765" t="str">
            <v>พระแสง</v>
          </cell>
          <cell r="E765" t="str">
            <v>บ้านบางพา</v>
          </cell>
          <cell r="F765" t="str">
            <v>4826III</v>
          </cell>
          <cell r="G765">
            <v>140</v>
          </cell>
          <cell r="H765">
            <v>155</v>
          </cell>
          <cell r="I765" t="str">
            <v>10-3-20</v>
          </cell>
          <cell r="J765">
            <v>100</v>
          </cell>
        </row>
        <row r="766">
          <cell r="B766">
            <v>1736</v>
          </cell>
          <cell r="C766" t="str">
            <v>อิปัน</v>
          </cell>
          <cell r="D766" t="str">
            <v>พระแสง</v>
          </cell>
          <cell r="E766" t="str">
            <v>อำเภอพระแสง</v>
          </cell>
          <cell r="F766" t="str">
            <v>4826II</v>
          </cell>
          <cell r="G766">
            <v>113</v>
          </cell>
          <cell r="H766">
            <v>12</v>
          </cell>
          <cell r="I766" t="str">
            <v>6-2-0</v>
          </cell>
          <cell r="J766">
            <v>100</v>
          </cell>
        </row>
        <row r="767">
          <cell r="B767">
            <v>1737</v>
          </cell>
          <cell r="C767" t="str">
            <v>อิปัน</v>
          </cell>
          <cell r="D767" t="str">
            <v>พระแสง</v>
          </cell>
          <cell r="E767" t="str">
            <v>อำเภอพระแสง</v>
          </cell>
          <cell r="F767" t="str">
            <v>4826II</v>
          </cell>
          <cell r="G767">
            <v>113</v>
          </cell>
          <cell r="H767">
            <v>13</v>
          </cell>
          <cell r="I767" t="str">
            <v>4-2-40</v>
          </cell>
          <cell r="J767">
            <v>100</v>
          </cell>
        </row>
        <row r="768">
          <cell r="B768">
            <v>1738</v>
          </cell>
          <cell r="C768" t="str">
            <v>อิปัน</v>
          </cell>
          <cell r="D768" t="str">
            <v>พระแสง</v>
          </cell>
          <cell r="E768" t="str">
            <v>อำเภอพระแสง</v>
          </cell>
          <cell r="F768" t="str">
            <v>4826II</v>
          </cell>
          <cell r="G768">
            <v>113</v>
          </cell>
          <cell r="H768">
            <v>18</v>
          </cell>
          <cell r="I768" t="str">
            <v>6-3-0</v>
          </cell>
          <cell r="J768">
            <v>100</v>
          </cell>
        </row>
        <row r="769">
          <cell r="B769">
            <v>1739</v>
          </cell>
          <cell r="C769" t="str">
            <v>อิปัน</v>
          </cell>
          <cell r="D769" t="str">
            <v>พระแสง</v>
          </cell>
          <cell r="E769" t="str">
            <v>อำเภอพระแสง</v>
          </cell>
          <cell r="F769" t="str">
            <v>4826II</v>
          </cell>
          <cell r="G769">
            <v>113</v>
          </cell>
          <cell r="H769">
            <v>23</v>
          </cell>
          <cell r="I769" t="str">
            <v>9-0-40</v>
          </cell>
          <cell r="J769">
            <v>150</v>
          </cell>
        </row>
        <row r="770">
          <cell r="B770">
            <v>1740</v>
          </cell>
          <cell r="C770" t="str">
            <v>อิปัน</v>
          </cell>
          <cell r="D770" t="str">
            <v>พระแสง</v>
          </cell>
          <cell r="E770" t="str">
            <v>อำเภอพระแสง</v>
          </cell>
          <cell r="F770" t="str">
            <v>4826II</v>
          </cell>
          <cell r="G770">
            <v>113</v>
          </cell>
          <cell r="H770">
            <v>33</v>
          </cell>
          <cell r="I770" t="str">
            <v>10-3-0</v>
          </cell>
          <cell r="J770">
            <v>130</v>
          </cell>
        </row>
        <row r="771">
          <cell r="B771">
            <v>1741</v>
          </cell>
          <cell r="C771" t="str">
            <v>อิปัน</v>
          </cell>
          <cell r="D771" t="str">
            <v>พระแสง</v>
          </cell>
          <cell r="E771" t="str">
            <v>อำเภอพระแสง</v>
          </cell>
          <cell r="F771" t="str">
            <v>4826II</v>
          </cell>
          <cell r="G771">
            <v>113</v>
          </cell>
          <cell r="H771">
            <v>35</v>
          </cell>
          <cell r="I771" t="str">
            <v>9-0-0</v>
          </cell>
          <cell r="J771">
            <v>130</v>
          </cell>
        </row>
        <row r="772">
          <cell r="B772">
            <v>1742</v>
          </cell>
          <cell r="C772" t="str">
            <v>อิปัน</v>
          </cell>
          <cell r="D772" t="str">
            <v>พระแสง</v>
          </cell>
          <cell r="E772" t="str">
            <v>อำเภอพระแสง</v>
          </cell>
          <cell r="F772" t="str">
            <v>4826II</v>
          </cell>
          <cell r="G772">
            <v>113</v>
          </cell>
          <cell r="H772">
            <v>36</v>
          </cell>
          <cell r="I772" t="str">
            <v>17-0-80</v>
          </cell>
          <cell r="J772">
            <v>150</v>
          </cell>
        </row>
        <row r="773">
          <cell r="B773">
            <v>1743</v>
          </cell>
          <cell r="C773" t="str">
            <v>อิปัน</v>
          </cell>
          <cell r="D773" t="str">
            <v>พระแสง</v>
          </cell>
          <cell r="E773" t="str">
            <v>อำเภอพระแสง</v>
          </cell>
          <cell r="F773" t="str">
            <v>4826II</v>
          </cell>
          <cell r="G773">
            <v>113</v>
          </cell>
          <cell r="H773">
            <v>37</v>
          </cell>
          <cell r="I773" t="str">
            <v>5-0-0</v>
          </cell>
          <cell r="J773">
            <v>150</v>
          </cell>
        </row>
        <row r="774">
          <cell r="B774">
            <v>1744</v>
          </cell>
          <cell r="C774" t="str">
            <v>อิปัน</v>
          </cell>
          <cell r="D774" t="str">
            <v>พระแสง</v>
          </cell>
          <cell r="E774" t="str">
            <v>อำเภอพระแสง</v>
          </cell>
          <cell r="F774" t="str">
            <v>4826II</v>
          </cell>
          <cell r="G774">
            <v>113</v>
          </cell>
          <cell r="H774">
            <v>39</v>
          </cell>
          <cell r="I774" t="str">
            <v>11-2-20</v>
          </cell>
          <cell r="J774">
            <v>100</v>
          </cell>
        </row>
        <row r="775">
          <cell r="B775">
            <v>1745</v>
          </cell>
          <cell r="C775" t="str">
            <v>อิปัน</v>
          </cell>
          <cell r="D775" t="str">
            <v>พระแสง</v>
          </cell>
          <cell r="E775" t="str">
            <v>อำเภอพระแสง</v>
          </cell>
          <cell r="F775" t="str">
            <v>4826II</v>
          </cell>
          <cell r="G775">
            <v>113</v>
          </cell>
          <cell r="H775">
            <v>44</v>
          </cell>
          <cell r="I775" t="str">
            <v>11-1-0</v>
          </cell>
          <cell r="J775">
            <v>150</v>
          </cell>
        </row>
        <row r="776">
          <cell r="B776">
            <v>1746</v>
          </cell>
          <cell r="C776" t="str">
            <v>อิปัน</v>
          </cell>
          <cell r="D776" t="str">
            <v>พระแสง</v>
          </cell>
          <cell r="E776" t="str">
            <v>อำเภอพระแสง</v>
          </cell>
          <cell r="F776" t="str">
            <v>4826II</v>
          </cell>
          <cell r="G776">
            <v>113</v>
          </cell>
          <cell r="H776">
            <v>45</v>
          </cell>
          <cell r="I776" t="str">
            <v>9-3-0</v>
          </cell>
          <cell r="J776">
            <v>130</v>
          </cell>
        </row>
        <row r="777">
          <cell r="B777">
            <v>1747</v>
          </cell>
          <cell r="C777" t="str">
            <v>อิปัน</v>
          </cell>
          <cell r="D777" t="str">
            <v>พระแสง</v>
          </cell>
          <cell r="E777" t="str">
            <v>อำเภอพระแสง</v>
          </cell>
          <cell r="F777" t="str">
            <v>4826II</v>
          </cell>
          <cell r="G777">
            <v>113</v>
          </cell>
          <cell r="H777">
            <v>47</v>
          </cell>
          <cell r="I777" t="str">
            <v>17-0-80</v>
          </cell>
          <cell r="J777">
            <v>100</v>
          </cell>
        </row>
        <row r="778">
          <cell r="B778">
            <v>1748</v>
          </cell>
          <cell r="C778" t="str">
            <v>อิปัน</v>
          </cell>
          <cell r="D778" t="str">
            <v>พระแสง</v>
          </cell>
          <cell r="E778" t="str">
            <v>อำเภอพระแสง</v>
          </cell>
          <cell r="F778" t="str">
            <v>4826II</v>
          </cell>
          <cell r="G778">
            <v>113</v>
          </cell>
          <cell r="H778">
            <v>48</v>
          </cell>
          <cell r="I778" t="str">
            <v>12-2-40</v>
          </cell>
          <cell r="J778">
            <v>100</v>
          </cell>
        </row>
        <row r="779">
          <cell r="B779">
            <v>1749</v>
          </cell>
          <cell r="C779" t="str">
            <v>อิปัน</v>
          </cell>
          <cell r="D779" t="str">
            <v>พระแสง</v>
          </cell>
          <cell r="E779" t="str">
            <v>อำเภอพระแสง</v>
          </cell>
          <cell r="F779" t="str">
            <v>4826II</v>
          </cell>
          <cell r="G779">
            <v>113</v>
          </cell>
          <cell r="H779">
            <v>50</v>
          </cell>
          <cell r="I779" t="str">
            <v>12-0-0</v>
          </cell>
          <cell r="J779">
            <v>100</v>
          </cell>
        </row>
        <row r="780">
          <cell r="B780">
            <v>1750</v>
          </cell>
          <cell r="C780" t="str">
            <v>อิปัน</v>
          </cell>
          <cell r="D780" t="str">
            <v>พระแสง</v>
          </cell>
          <cell r="E780" t="str">
            <v>อำเภอพระแสง</v>
          </cell>
          <cell r="F780" t="str">
            <v>4826II</v>
          </cell>
          <cell r="G780">
            <v>113</v>
          </cell>
          <cell r="H780">
            <v>55</v>
          </cell>
          <cell r="I780" t="str">
            <v>8-0-20</v>
          </cell>
          <cell r="J780">
            <v>100</v>
          </cell>
        </row>
        <row r="781">
          <cell r="B781">
            <v>1751</v>
          </cell>
          <cell r="C781" t="str">
            <v>อิปัน</v>
          </cell>
          <cell r="D781" t="str">
            <v>พระแสง</v>
          </cell>
          <cell r="E781" t="str">
            <v>อำเภอพระแสง</v>
          </cell>
          <cell r="F781" t="str">
            <v>4826II</v>
          </cell>
          <cell r="G781">
            <v>113</v>
          </cell>
          <cell r="H781">
            <v>56</v>
          </cell>
          <cell r="I781" t="str">
            <v>5-0-75</v>
          </cell>
          <cell r="J781">
            <v>130</v>
          </cell>
        </row>
        <row r="782">
          <cell r="B782">
            <v>1752</v>
          </cell>
          <cell r="C782" t="str">
            <v>อิปัน</v>
          </cell>
          <cell r="D782" t="str">
            <v>พระแสง</v>
          </cell>
          <cell r="E782" t="str">
            <v>อำเภอพระแสง</v>
          </cell>
          <cell r="F782" t="str">
            <v>4826II</v>
          </cell>
          <cell r="G782">
            <v>113</v>
          </cell>
          <cell r="H782">
            <v>58</v>
          </cell>
          <cell r="I782" t="str">
            <v>36-2-40</v>
          </cell>
          <cell r="J782">
            <v>100</v>
          </cell>
        </row>
        <row r="783">
          <cell r="B783">
            <v>1753</v>
          </cell>
          <cell r="C783" t="str">
            <v>อิปัน</v>
          </cell>
          <cell r="D783" t="str">
            <v>พระแสง</v>
          </cell>
          <cell r="E783" t="str">
            <v>อำเภอพระแสง</v>
          </cell>
          <cell r="F783" t="str">
            <v>4826II</v>
          </cell>
          <cell r="G783">
            <v>113</v>
          </cell>
          <cell r="H783">
            <v>68</v>
          </cell>
          <cell r="I783" t="str">
            <v>26-0-80</v>
          </cell>
          <cell r="J783">
            <v>100</v>
          </cell>
        </row>
        <row r="784">
          <cell r="B784">
            <v>1754</v>
          </cell>
          <cell r="C784" t="str">
            <v>อิปัน</v>
          </cell>
          <cell r="D784" t="str">
            <v>พระแสง</v>
          </cell>
          <cell r="E784" t="str">
            <v>อำเภอพระแสง</v>
          </cell>
          <cell r="F784" t="str">
            <v>4826II</v>
          </cell>
          <cell r="G784">
            <v>113</v>
          </cell>
          <cell r="H784">
            <v>88</v>
          </cell>
          <cell r="I784" t="str">
            <v>6-1-60</v>
          </cell>
          <cell r="J784">
            <v>100</v>
          </cell>
        </row>
        <row r="785">
          <cell r="B785">
            <v>1821</v>
          </cell>
          <cell r="C785" t="str">
            <v>อิปัน</v>
          </cell>
          <cell r="D785" t="str">
            <v>พระแสง</v>
          </cell>
          <cell r="E785" t="str">
            <v>อำเภอพระแสง</v>
          </cell>
          <cell r="F785" t="str">
            <v>4826II</v>
          </cell>
          <cell r="G785">
            <v>128</v>
          </cell>
          <cell r="H785">
            <v>1</v>
          </cell>
          <cell r="I785" t="str">
            <v>20-3-6</v>
          </cell>
          <cell r="J785">
            <v>100</v>
          </cell>
        </row>
        <row r="786">
          <cell r="B786">
            <v>1822</v>
          </cell>
          <cell r="C786" t="str">
            <v>อิปัน</v>
          </cell>
          <cell r="D786" t="str">
            <v>พระแสง</v>
          </cell>
          <cell r="E786" t="str">
            <v>อำเภอพระแสง</v>
          </cell>
          <cell r="F786" t="str">
            <v>4826II</v>
          </cell>
          <cell r="G786">
            <v>128</v>
          </cell>
          <cell r="H786">
            <v>2</v>
          </cell>
          <cell r="I786" t="str">
            <v>41-2-26</v>
          </cell>
          <cell r="J786">
            <v>100</v>
          </cell>
        </row>
        <row r="787">
          <cell r="B787">
            <v>1823</v>
          </cell>
          <cell r="C787" t="str">
            <v>อิปัน</v>
          </cell>
          <cell r="D787" t="str">
            <v>พระแสง</v>
          </cell>
          <cell r="E787" t="str">
            <v>อำเภอพระแสง</v>
          </cell>
          <cell r="F787" t="str">
            <v>4826II</v>
          </cell>
          <cell r="G787">
            <v>128</v>
          </cell>
          <cell r="H787">
            <v>3</v>
          </cell>
          <cell r="I787" t="str">
            <v>27-0-0</v>
          </cell>
          <cell r="J787">
            <v>100</v>
          </cell>
        </row>
        <row r="788">
          <cell r="B788">
            <v>1824</v>
          </cell>
          <cell r="C788" t="str">
            <v>อิปัน</v>
          </cell>
          <cell r="D788" t="str">
            <v>พระแสง</v>
          </cell>
          <cell r="E788" t="str">
            <v>อำเภอพระแสง</v>
          </cell>
          <cell r="F788" t="str">
            <v>4826II</v>
          </cell>
          <cell r="G788">
            <v>128</v>
          </cell>
          <cell r="H788">
            <v>4</v>
          </cell>
          <cell r="I788" t="str">
            <v>18-0-0</v>
          </cell>
          <cell r="J788">
            <v>100</v>
          </cell>
        </row>
        <row r="789">
          <cell r="B789">
            <v>1830</v>
          </cell>
          <cell r="C789" t="str">
            <v>อิปัน</v>
          </cell>
          <cell r="D789" t="str">
            <v>พระแสง</v>
          </cell>
          <cell r="E789" t="str">
            <v>อำเภอพระแสง</v>
          </cell>
          <cell r="F789" t="str">
            <v>4826III</v>
          </cell>
          <cell r="G789">
            <v>130</v>
          </cell>
          <cell r="H789">
            <v>6</v>
          </cell>
          <cell r="I789" t="str">
            <v>17-2-60</v>
          </cell>
          <cell r="J789">
            <v>1350</v>
          </cell>
        </row>
        <row r="790">
          <cell r="B790">
            <v>1832</v>
          </cell>
          <cell r="C790" t="str">
            <v>อิปัน</v>
          </cell>
          <cell r="D790" t="str">
            <v>พระแสง</v>
          </cell>
          <cell r="E790" t="str">
            <v>อำเภอพระแสง</v>
          </cell>
          <cell r="F790" t="str">
            <v>4826II</v>
          </cell>
          <cell r="G790">
            <v>127</v>
          </cell>
          <cell r="H790">
            <v>131</v>
          </cell>
          <cell r="I790" t="str">
            <v>0-2-92</v>
          </cell>
          <cell r="J790">
            <v>100</v>
          </cell>
        </row>
        <row r="791">
          <cell r="B791">
            <v>1834</v>
          </cell>
          <cell r="C791" t="str">
            <v>อิปัน</v>
          </cell>
          <cell r="D791" t="str">
            <v>พระแสง</v>
          </cell>
          <cell r="E791" t="str">
            <v>อำเภอพระแสง</v>
          </cell>
          <cell r="F791" t="str">
            <v>4826II</v>
          </cell>
          <cell r="G791">
            <v>141</v>
          </cell>
          <cell r="H791">
            <v>66</v>
          </cell>
          <cell r="I791" t="str">
            <v>4-0-46</v>
          </cell>
          <cell r="J791">
            <v>100</v>
          </cell>
        </row>
        <row r="792">
          <cell r="B792">
            <v>1835</v>
          </cell>
          <cell r="C792" t="str">
            <v>อิปัน</v>
          </cell>
          <cell r="D792" t="str">
            <v>พระแสง</v>
          </cell>
          <cell r="E792" t="str">
            <v>อำเภอพระแสง</v>
          </cell>
          <cell r="F792" t="str">
            <v>4826II</v>
          </cell>
          <cell r="G792">
            <v>141</v>
          </cell>
          <cell r="H792">
            <v>67</v>
          </cell>
          <cell r="I792" t="str">
            <v>22-3-46</v>
          </cell>
          <cell r="J792">
            <v>100</v>
          </cell>
        </row>
        <row r="793">
          <cell r="B793">
            <v>1839</v>
          </cell>
          <cell r="C793" t="str">
            <v>อิปัน</v>
          </cell>
          <cell r="D793" t="str">
            <v>พระแสง</v>
          </cell>
          <cell r="E793" t="str">
            <v>อำเภอพระแสง</v>
          </cell>
          <cell r="F793" t="str">
            <v>4826II</v>
          </cell>
          <cell r="G793">
            <v>141</v>
          </cell>
          <cell r="H793">
            <v>68</v>
          </cell>
          <cell r="I793" t="str">
            <v>4-0-80</v>
          </cell>
          <cell r="J793">
            <v>100</v>
          </cell>
        </row>
        <row r="794">
          <cell r="B794">
            <v>1840</v>
          </cell>
          <cell r="C794" t="str">
            <v>อิปัน</v>
          </cell>
          <cell r="D794" t="str">
            <v>พระแสง</v>
          </cell>
          <cell r="E794" t="str">
            <v>บ้านบางพา</v>
          </cell>
          <cell r="F794" t="str">
            <v>4826III</v>
          </cell>
          <cell r="G794">
            <v>154</v>
          </cell>
          <cell r="H794">
            <v>122</v>
          </cell>
          <cell r="I794" t="str">
            <v>4-0-0</v>
          </cell>
          <cell r="J794">
            <v>100</v>
          </cell>
        </row>
        <row r="795">
          <cell r="B795">
            <v>1841</v>
          </cell>
          <cell r="C795" t="str">
            <v>อิปัน</v>
          </cell>
          <cell r="D795" t="str">
            <v>พระแสง</v>
          </cell>
          <cell r="E795" t="str">
            <v>บ้านบางพา</v>
          </cell>
          <cell r="F795" t="str">
            <v>4826III</v>
          </cell>
          <cell r="G795">
            <v>142</v>
          </cell>
          <cell r="H795">
            <v>69</v>
          </cell>
          <cell r="I795" t="str">
            <v>11-2-80</v>
          </cell>
          <cell r="J795">
            <v>100</v>
          </cell>
        </row>
        <row r="796">
          <cell r="B796">
            <v>1842</v>
          </cell>
          <cell r="C796" t="str">
            <v>อิปัน</v>
          </cell>
          <cell r="D796" t="str">
            <v>พระแสง</v>
          </cell>
          <cell r="E796" t="str">
            <v>อำเภอพระแสง</v>
          </cell>
          <cell r="F796" t="str">
            <v>4826III</v>
          </cell>
          <cell r="G796">
            <v>141</v>
          </cell>
          <cell r="H796">
            <v>100</v>
          </cell>
          <cell r="I796" t="str">
            <v>4-0-90</v>
          </cell>
          <cell r="J796">
            <v>100</v>
          </cell>
        </row>
        <row r="797">
          <cell r="B797">
            <v>1843</v>
          </cell>
          <cell r="C797" t="str">
            <v>อิปัน</v>
          </cell>
          <cell r="D797" t="str">
            <v>พระแสง</v>
          </cell>
          <cell r="E797" t="str">
            <v>อำเภอพระแสง</v>
          </cell>
          <cell r="F797" t="str">
            <v>4826II</v>
          </cell>
          <cell r="G797">
            <v>113</v>
          </cell>
          <cell r="H797">
            <v>97</v>
          </cell>
          <cell r="I797" t="str">
            <v>8-0-40</v>
          </cell>
          <cell r="J797">
            <v>210</v>
          </cell>
        </row>
        <row r="798">
          <cell r="B798">
            <v>1844</v>
          </cell>
          <cell r="C798" t="str">
            <v>อิปัน</v>
          </cell>
          <cell r="D798" t="str">
            <v>พระแสง</v>
          </cell>
          <cell r="E798" t="str">
            <v>อำเภอพระแสง</v>
          </cell>
          <cell r="F798" t="str">
            <v>4826III</v>
          </cell>
          <cell r="G798">
            <v>156</v>
          </cell>
          <cell r="H798">
            <v>108</v>
          </cell>
          <cell r="I798" t="str">
            <v>3-0-40</v>
          </cell>
          <cell r="J798">
            <v>210</v>
          </cell>
        </row>
        <row r="799">
          <cell r="B799">
            <v>1845</v>
          </cell>
          <cell r="C799" t="str">
            <v>อิปัน</v>
          </cell>
          <cell r="D799" t="str">
            <v>พระแสง</v>
          </cell>
          <cell r="E799" t="str">
            <v>บ้านบางพา</v>
          </cell>
          <cell r="F799" t="str">
            <v>4826III</v>
          </cell>
          <cell r="G799">
            <v>142</v>
          </cell>
          <cell r="H799">
            <v>192</v>
          </cell>
          <cell r="I799" t="str">
            <v>34-2-0</v>
          </cell>
          <cell r="J799">
            <v>100</v>
          </cell>
        </row>
        <row r="800">
          <cell r="B800">
            <v>1846</v>
          </cell>
          <cell r="C800" t="str">
            <v>อิปัน</v>
          </cell>
          <cell r="D800" t="str">
            <v>พระแสง</v>
          </cell>
          <cell r="E800" t="str">
            <v>บ้านบางพา</v>
          </cell>
          <cell r="F800" t="str">
            <v>4826III</v>
          </cell>
          <cell r="G800">
            <v>142</v>
          </cell>
          <cell r="H800">
            <v>195</v>
          </cell>
          <cell r="I800" t="str">
            <v>8-1-20</v>
          </cell>
          <cell r="J800">
            <v>100</v>
          </cell>
        </row>
        <row r="801">
          <cell r="B801">
            <v>1847</v>
          </cell>
          <cell r="C801" t="str">
            <v>อิปัน</v>
          </cell>
          <cell r="D801" t="str">
            <v>พระแสง</v>
          </cell>
          <cell r="E801" t="str">
            <v>บ้านบางพา</v>
          </cell>
          <cell r="F801" t="str">
            <v>4826III</v>
          </cell>
          <cell r="G801">
            <v>142</v>
          </cell>
          <cell r="H801">
            <v>193</v>
          </cell>
          <cell r="I801" t="str">
            <v>8-0-10</v>
          </cell>
          <cell r="J801">
            <v>100</v>
          </cell>
        </row>
        <row r="802">
          <cell r="B802">
            <v>1848</v>
          </cell>
          <cell r="C802" t="str">
            <v>อิปัน</v>
          </cell>
          <cell r="D802" t="str">
            <v>พระแสง</v>
          </cell>
          <cell r="E802" t="str">
            <v>บ้านบางพา</v>
          </cell>
          <cell r="F802" t="str">
            <v>4826III</v>
          </cell>
          <cell r="G802">
            <v>142</v>
          </cell>
          <cell r="H802">
            <v>194</v>
          </cell>
          <cell r="I802" t="str">
            <v>8-0-25</v>
          </cell>
          <cell r="J802">
            <v>100</v>
          </cell>
        </row>
        <row r="803">
          <cell r="B803">
            <v>1849</v>
          </cell>
          <cell r="C803" t="str">
            <v>อิปัน</v>
          </cell>
          <cell r="D803" t="str">
            <v>พระแสง</v>
          </cell>
          <cell r="E803" t="str">
            <v>บ้านบางพา</v>
          </cell>
          <cell r="F803" t="str">
            <v>4826III</v>
          </cell>
          <cell r="G803">
            <v>154</v>
          </cell>
          <cell r="H803">
            <v>124</v>
          </cell>
          <cell r="I803" t="str">
            <v>3-1-40</v>
          </cell>
          <cell r="J803">
            <v>440</v>
          </cell>
        </row>
        <row r="804">
          <cell r="B804">
            <v>1850</v>
          </cell>
          <cell r="C804" t="str">
            <v>อิปัน</v>
          </cell>
          <cell r="D804" t="str">
            <v>พระแสง</v>
          </cell>
          <cell r="E804" t="str">
            <v>อำเภอพระแสง</v>
          </cell>
          <cell r="F804" t="str">
            <v>4826III</v>
          </cell>
          <cell r="G804">
            <v>143</v>
          </cell>
          <cell r="H804">
            <v>160</v>
          </cell>
          <cell r="I804" t="str">
            <v>0-1-57</v>
          </cell>
          <cell r="J804">
            <v>1000</v>
          </cell>
        </row>
        <row r="805">
          <cell r="B805">
            <v>1851</v>
          </cell>
          <cell r="C805" t="str">
            <v>อิปัน</v>
          </cell>
          <cell r="D805" t="str">
            <v>พระแสง</v>
          </cell>
          <cell r="E805" t="str">
            <v>บ้านบางพา</v>
          </cell>
          <cell r="F805" t="str">
            <v>4826III</v>
          </cell>
          <cell r="G805">
            <v>155</v>
          </cell>
          <cell r="H805">
            <v>83</v>
          </cell>
          <cell r="I805" t="str">
            <v>2-0-0</v>
          </cell>
          <cell r="J805">
            <v>880</v>
          </cell>
        </row>
        <row r="806">
          <cell r="B806">
            <v>1852</v>
          </cell>
          <cell r="C806" t="str">
            <v>อิปัน</v>
          </cell>
          <cell r="D806" t="str">
            <v>พระแสง</v>
          </cell>
          <cell r="E806" t="str">
            <v>บ้านบางพา</v>
          </cell>
          <cell r="F806" t="str">
            <v>4826III</v>
          </cell>
          <cell r="G806">
            <v>155</v>
          </cell>
          <cell r="H806">
            <v>84</v>
          </cell>
          <cell r="I806" t="str">
            <v>2-0-0</v>
          </cell>
          <cell r="J806">
            <v>880</v>
          </cell>
        </row>
        <row r="807">
          <cell r="B807">
            <v>1853</v>
          </cell>
          <cell r="C807" t="str">
            <v>อิปัน</v>
          </cell>
          <cell r="D807" t="str">
            <v>พระแสง</v>
          </cell>
          <cell r="E807" t="str">
            <v>บ้านบางพา</v>
          </cell>
          <cell r="F807" t="str">
            <v>4826III</v>
          </cell>
          <cell r="G807">
            <v>155</v>
          </cell>
          <cell r="H807">
            <v>85</v>
          </cell>
          <cell r="I807" t="str">
            <v>2-0-0</v>
          </cell>
          <cell r="J807">
            <v>750</v>
          </cell>
        </row>
        <row r="808">
          <cell r="B808">
            <v>1854</v>
          </cell>
          <cell r="C808" t="str">
            <v>อิปัน</v>
          </cell>
          <cell r="D808" t="str">
            <v>พระแสง</v>
          </cell>
          <cell r="E808" t="str">
            <v>อำเภอพระแสง</v>
          </cell>
          <cell r="F808" t="str">
            <v>4826III</v>
          </cell>
          <cell r="G808">
            <v>155</v>
          </cell>
          <cell r="H808">
            <v>86</v>
          </cell>
          <cell r="I808" t="str">
            <v>10-0-0</v>
          </cell>
          <cell r="J808">
            <v>540</v>
          </cell>
        </row>
        <row r="809">
          <cell r="B809">
            <v>1859</v>
          </cell>
          <cell r="C809" t="str">
            <v>อิปัน</v>
          </cell>
          <cell r="D809" t="str">
            <v>พระแสง</v>
          </cell>
          <cell r="E809" t="str">
            <v>อำเภอพระแสง</v>
          </cell>
          <cell r="F809" t="str">
            <v>4826III</v>
          </cell>
          <cell r="G809">
            <v>143</v>
          </cell>
          <cell r="H809">
            <v>176</v>
          </cell>
          <cell r="I809" t="str">
            <v>6-3-60</v>
          </cell>
          <cell r="J809">
            <v>130</v>
          </cell>
        </row>
        <row r="810">
          <cell r="B810">
            <v>1860</v>
          </cell>
          <cell r="C810" t="str">
            <v>อิปัน</v>
          </cell>
          <cell r="D810" t="str">
            <v>พระแสง</v>
          </cell>
          <cell r="E810" t="str">
            <v>บ้านบางพา</v>
          </cell>
          <cell r="F810" t="str">
            <v>4826III</v>
          </cell>
          <cell r="G810">
            <v>154</v>
          </cell>
          <cell r="H810">
            <v>126</v>
          </cell>
          <cell r="I810" t="str">
            <v>5-0-40</v>
          </cell>
          <cell r="J810">
            <v>250</v>
          </cell>
        </row>
        <row r="811">
          <cell r="B811">
            <v>1862</v>
          </cell>
          <cell r="C811" t="str">
            <v>อิปัน</v>
          </cell>
          <cell r="D811" t="str">
            <v>พระแสง</v>
          </cell>
          <cell r="E811" t="str">
            <v>บ้านบางพา</v>
          </cell>
          <cell r="F811" t="str">
            <v>4826III</v>
          </cell>
          <cell r="G811">
            <v>143</v>
          </cell>
          <cell r="H811">
            <v>177</v>
          </cell>
          <cell r="I811" t="str">
            <v>15-3-20</v>
          </cell>
          <cell r="J811">
            <v>100</v>
          </cell>
        </row>
        <row r="812">
          <cell r="B812">
            <v>1863</v>
          </cell>
          <cell r="C812" t="str">
            <v>อิปัน</v>
          </cell>
          <cell r="D812" t="str">
            <v>พระแสง</v>
          </cell>
          <cell r="E812" t="str">
            <v>บ้านบางพา</v>
          </cell>
          <cell r="F812" t="str">
            <v>4826III</v>
          </cell>
          <cell r="G812">
            <v>143</v>
          </cell>
          <cell r="H812">
            <v>1078</v>
          </cell>
          <cell r="I812" t="str">
            <v>0-0-8</v>
          </cell>
          <cell r="J812">
            <v>100</v>
          </cell>
        </row>
        <row r="813">
          <cell r="B813">
            <v>1864</v>
          </cell>
          <cell r="C813" t="str">
            <v>อิปัน</v>
          </cell>
          <cell r="D813" t="str">
            <v>พระแสง</v>
          </cell>
          <cell r="E813" t="str">
            <v>อำเภอพระแสง</v>
          </cell>
          <cell r="F813" t="str">
            <v>4826III</v>
          </cell>
          <cell r="G813">
            <v>130</v>
          </cell>
          <cell r="H813">
            <v>144</v>
          </cell>
          <cell r="I813" t="str">
            <v>10-1-50</v>
          </cell>
          <cell r="J813">
            <v>100</v>
          </cell>
        </row>
        <row r="814">
          <cell r="B814">
            <v>1866</v>
          </cell>
          <cell r="C814" t="str">
            <v>อิปัน</v>
          </cell>
          <cell r="D814" t="str">
            <v>พระแสง</v>
          </cell>
          <cell r="E814" t="str">
            <v>อำเภอพระแสง</v>
          </cell>
          <cell r="F814" t="str">
            <v>4826II</v>
          </cell>
          <cell r="G814">
            <v>141</v>
          </cell>
          <cell r="H814">
            <v>71</v>
          </cell>
          <cell r="I814" t="str">
            <v>0-0-70</v>
          </cell>
          <cell r="J814">
            <v>100</v>
          </cell>
        </row>
        <row r="815">
          <cell r="B815">
            <v>1868</v>
          </cell>
          <cell r="C815" t="str">
            <v>อิปัน</v>
          </cell>
          <cell r="D815" t="str">
            <v>พระแสง</v>
          </cell>
          <cell r="E815" t="str">
            <v>อำเภอพระแสง</v>
          </cell>
          <cell r="F815" t="str">
            <v>4826III</v>
          </cell>
          <cell r="G815">
            <v>130</v>
          </cell>
          <cell r="H815">
            <v>145</v>
          </cell>
          <cell r="I815" t="str">
            <v>7-1-94</v>
          </cell>
          <cell r="J815">
            <v>100</v>
          </cell>
        </row>
        <row r="816">
          <cell r="B816">
            <v>1869</v>
          </cell>
          <cell r="C816" t="str">
            <v>อิปัน</v>
          </cell>
          <cell r="D816" t="str">
            <v>พระแสง</v>
          </cell>
          <cell r="E816" t="str">
            <v>บ้านบางพา</v>
          </cell>
          <cell r="F816" t="str">
            <v>4826III</v>
          </cell>
          <cell r="G816">
            <v>143</v>
          </cell>
          <cell r="H816">
            <v>178</v>
          </cell>
          <cell r="I816" t="str">
            <v>5-1-25</v>
          </cell>
          <cell r="J816">
            <v>100</v>
          </cell>
        </row>
        <row r="817">
          <cell r="B817">
            <v>1870</v>
          </cell>
          <cell r="C817" t="str">
            <v>อิปัน</v>
          </cell>
          <cell r="D817" t="str">
            <v>พระแสง</v>
          </cell>
          <cell r="E817" t="str">
            <v>อำเภอพระแสง</v>
          </cell>
          <cell r="F817" t="str">
            <v>4826II</v>
          </cell>
          <cell r="G817">
            <v>99</v>
          </cell>
          <cell r="H817">
            <v>183</v>
          </cell>
          <cell r="I817" t="str">
            <v>6-1-77</v>
          </cell>
          <cell r="J817">
            <v>150</v>
          </cell>
        </row>
        <row r="818">
          <cell r="B818">
            <v>1871</v>
          </cell>
          <cell r="C818" t="str">
            <v>อิปัน</v>
          </cell>
          <cell r="D818" t="str">
            <v>พระแสง</v>
          </cell>
          <cell r="E818" t="str">
            <v>บ้านบางพา</v>
          </cell>
          <cell r="F818" t="str">
            <v>4826III</v>
          </cell>
          <cell r="G818">
            <v>130</v>
          </cell>
          <cell r="H818">
            <v>146</v>
          </cell>
          <cell r="I818" t="str">
            <v>7-2-51</v>
          </cell>
          <cell r="J818">
            <v>100</v>
          </cell>
        </row>
        <row r="819">
          <cell r="B819">
            <v>1875</v>
          </cell>
          <cell r="C819" t="str">
            <v>อิปัน</v>
          </cell>
          <cell r="D819" t="str">
            <v>พระแสง</v>
          </cell>
          <cell r="E819" t="str">
            <v>อำเภอพระแสง</v>
          </cell>
          <cell r="F819" t="str">
            <v>4826III</v>
          </cell>
          <cell r="G819">
            <v>143</v>
          </cell>
          <cell r="H819">
            <v>180</v>
          </cell>
          <cell r="I819" t="str">
            <v>0-0-20</v>
          </cell>
          <cell r="J819">
            <v>280</v>
          </cell>
        </row>
        <row r="820">
          <cell r="B820">
            <v>1876</v>
          </cell>
          <cell r="C820" t="str">
            <v>อิปัน</v>
          </cell>
          <cell r="D820" t="str">
            <v>พระแสง</v>
          </cell>
          <cell r="E820" t="str">
            <v>อำเภอพระแสง</v>
          </cell>
          <cell r="F820" t="str">
            <v>4826III</v>
          </cell>
          <cell r="G820">
            <v>143</v>
          </cell>
          <cell r="H820">
            <v>181</v>
          </cell>
          <cell r="I820" t="str">
            <v>0-0-20</v>
          </cell>
          <cell r="J820">
            <v>280</v>
          </cell>
        </row>
        <row r="821">
          <cell r="B821">
            <v>1924</v>
          </cell>
          <cell r="C821" t="str">
            <v>อิปัน</v>
          </cell>
          <cell r="D821" t="str">
            <v>พระแสง</v>
          </cell>
          <cell r="E821" t="str">
            <v>อำเภอพระแสง</v>
          </cell>
          <cell r="F821" t="str">
            <v>4826II</v>
          </cell>
          <cell r="G821">
            <v>141</v>
          </cell>
          <cell r="H821">
            <v>123</v>
          </cell>
          <cell r="I821" t="str">
            <v>5-3-57</v>
          </cell>
          <cell r="J821">
            <v>630</v>
          </cell>
        </row>
        <row r="822">
          <cell r="B822">
            <v>1925</v>
          </cell>
          <cell r="C822" t="str">
            <v>อิปัน</v>
          </cell>
          <cell r="D822" t="str">
            <v>พระแสง</v>
          </cell>
          <cell r="E822" t="str">
            <v>บ้านบางพา</v>
          </cell>
          <cell r="F822" t="str">
            <v>4826III</v>
          </cell>
          <cell r="G822">
            <v>142</v>
          </cell>
          <cell r="H822">
            <v>74</v>
          </cell>
          <cell r="I822" t="str">
            <v>8-3-0</v>
          </cell>
          <cell r="J822">
            <v>380</v>
          </cell>
        </row>
        <row r="823">
          <cell r="B823">
            <v>1930</v>
          </cell>
          <cell r="C823" t="str">
            <v>อิปัน</v>
          </cell>
          <cell r="D823" t="str">
            <v>พระแสง</v>
          </cell>
          <cell r="E823" t="str">
            <v>อำเภอพระแสง</v>
          </cell>
          <cell r="F823" t="str">
            <v>4826II</v>
          </cell>
          <cell r="G823">
            <v>127</v>
          </cell>
          <cell r="H823">
            <v>133</v>
          </cell>
          <cell r="I823" t="str">
            <v>31-0-26</v>
          </cell>
          <cell r="J823">
            <v>100</v>
          </cell>
        </row>
        <row r="824">
          <cell r="B824">
            <v>1931</v>
          </cell>
          <cell r="C824" t="str">
            <v>อิปัน</v>
          </cell>
          <cell r="D824" t="str">
            <v>พระแสง</v>
          </cell>
          <cell r="E824" t="str">
            <v>บ้านบางพา</v>
          </cell>
          <cell r="F824" t="str">
            <v>4826III</v>
          </cell>
          <cell r="G824">
            <v>156</v>
          </cell>
          <cell r="H824">
            <v>109</v>
          </cell>
          <cell r="I824" t="str">
            <v>8-2-17</v>
          </cell>
          <cell r="J824">
            <v>100</v>
          </cell>
        </row>
        <row r="825">
          <cell r="B825">
            <v>1933</v>
          </cell>
          <cell r="C825" t="str">
            <v>อิปัน</v>
          </cell>
          <cell r="D825" t="str">
            <v>พระแสง</v>
          </cell>
          <cell r="E825" t="str">
            <v>บ้านบางพา</v>
          </cell>
          <cell r="F825" t="str">
            <v>4826III</v>
          </cell>
          <cell r="G825">
            <v>155</v>
          </cell>
          <cell r="H825">
            <v>87</v>
          </cell>
          <cell r="I825" t="str">
            <v>5-2-40</v>
          </cell>
          <cell r="J825">
            <v>100</v>
          </cell>
        </row>
        <row r="826">
          <cell r="B826">
            <v>1934</v>
          </cell>
          <cell r="C826" t="str">
            <v>อิปัน</v>
          </cell>
          <cell r="D826" t="str">
            <v>พระแสง</v>
          </cell>
          <cell r="E826" t="str">
            <v>บ้านบางพา</v>
          </cell>
          <cell r="F826" t="str">
            <v>4826III</v>
          </cell>
          <cell r="G826">
            <v>155</v>
          </cell>
          <cell r="H826">
            <v>88</v>
          </cell>
          <cell r="I826" t="str">
            <v>4-1-33</v>
          </cell>
          <cell r="J826">
            <v>100</v>
          </cell>
        </row>
        <row r="827">
          <cell r="B827">
            <v>1938</v>
          </cell>
          <cell r="C827" t="str">
            <v>อิปัน</v>
          </cell>
          <cell r="D827" t="str">
            <v>พระแสง</v>
          </cell>
          <cell r="E827" t="str">
            <v>อำเภอพระแสง</v>
          </cell>
          <cell r="F827" t="str">
            <v>4826II</v>
          </cell>
          <cell r="G827">
            <v>141</v>
          </cell>
          <cell r="H827">
            <v>132</v>
          </cell>
          <cell r="I827" t="str">
            <v>9-1-20</v>
          </cell>
          <cell r="J827">
            <v>100</v>
          </cell>
        </row>
        <row r="828">
          <cell r="B828">
            <v>1939</v>
          </cell>
          <cell r="C828" t="str">
            <v>อิปัน</v>
          </cell>
          <cell r="D828" t="str">
            <v>พระแสง</v>
          </cell>
          <cell r="E828" t="str">
            <v>อำเภอพระแสง</v>
          </cell>
          <cell r="F828" t="str">
            <v>4826II</v>
          </cell>
          <cell r="G828">
            <v>141</v>
          </cell>
          <cell r="H828">
            <v>133</v>
          </cell>
          <cell r="I828" t="str">
            <v>9-2-40</v>
          </cell>
          <cell r="J828">
            <v>100</v>
          </cell>
        </row>
        <row r="829">
          <cell r="B829">
            <v>1947</v>
          </cell>
          <cell r="C829" t="str">
            <v>อิปัน</v>
          </cell>
          <cell r="D829" t="str">
            <v>พระแสง</v>
          </cell>
          <cell r="E829" t="str">
            <v>อำเภอพระแสง</v>
          </cell>
          <cell r="F829" t="str">
            <v>4826III</v>
          </cell>
          <cell r="G829">
            <v>143</v>
          </cell>
          <cell r="H829">
            <v>142</v>
          </cell>
          <cell r="I829" t="str">
            <v>4-3-76</v>
          </cell>
          <cell r="J829">
            <v>3300</v>
          </cell>
        </row>
        <row r="830">
          <cell r="B830">
            <v>2031</v>
          </cell>
          <cell r="C830" t="str">
            <v>อิปัน</v>
          </cell>
          <cell r="D830" t="str">
            <v>พระแสง</v>
          </cell>
          <cell r="E830" t="str">
            <v>อำเภอพระแสง</v>
          </cell>
          <cell r="F830" t="str">
            <v>4826III</v>
          </cell>
          <cell r="G830">
            <v>180</v>
          </cell>
          <cell r="H830">
            <v>92</v>
          </cell>
          <cell r="I830" t="str">
            <v>7-2-17</v>
          </cell>
          <cell r="J830">
            <v>100</v>
          </cell>
        </row>
        <row r="831">
          <cell r="B831">
            <v>2166</v>
          </cell>
          <cell r="C831" t="str">
            <v>อิปัน</v>
          </cell>
          <cell r="D831" t="str">
            <v>พระแสง</v>
          </cell>
          <cell r="E831" t="str">
            <v>อำเภอพระแสง</v>
          </cell>
          <cell r="F831" t="str">
            <v>4826II</v>
          </cell>
          <cell r="G831">
            <v>141</v>
          </cell>
          <cell r="H831">
            <v>151</v>
          </cell>
          <cell r="I831" t="str">
            <v>27-2-40</v>
          </cell>
          <cell r="J831">
            <v>130</v>
          </cell>
        </row>
        <row r="832">
          <cell r="B832">
            <v>2174</v>
          </cell>
          <cell r="C832" t="str">
            <v>อิปัน</v>
          </cell>
          <cell r="D832" t="str">
            <v>พระแสง</v>
          </cell>
          <cell r="E832" t="str">
            <v>บ้านบางพา</v>
          </cell>
          <cell r="F832" t="str">
            <v>4826III</v>
          </cell>
          <cell r="G832">
            <v>130</v>
          </cell>
          <cell r="H832">
            <v>147</v>
          </cell>
          <cell r="I832" t="str">
            <v>10-0-31</v>
          </cell>
          <cell r="J832">
            <v>100</v>
          </cell>
        </row>
        <row r="833">
          <cell r="B833">
            <v>2183</v>
          </cell>
          <cell r="C833" t="str">
            <v>อิปัน</v>
          </cell>
          <cell r="D833" t="str">
            <v>พระแสง</v>
          </cell>
          <cell r="E833" t="str">
            <v>อำเภอพระแสง</v>
          </cell>
          <cell r="F833" t="str">
            <v>4826II</v>
          </cell>
          <cell r="G833">
            <v>127</v>
          </cell>
          <cell r="H833">
            <v>135</v>
          </cell>
          <cell r="I833" t="str">
            <v>38-0-20</v>
          </cell>
          <cell r="J833">
            <v>150</v>
          </cell>
        </row>
        <row r="834">
          <cell r="B834">
            <v>2184</v>
          </cell>
          <cell r="C834" t="str">
            <v>อิปัน</v>
          </cell>
          <cell r="D834" t="str">
            <v>พระแสง</v>
          </cell>
          <cell r="E834" t="str">
            <v>อำเภอพระแสง</v>
          </cell>
          <cell r="F834" t="str">
            <v>4826II</v>
          </cell>
          <cell r="G834">
            <v>127</v>
          </cell>
          <cell r="H834">
            <v>136</v>
          </cell>
          <cell r="I834" t="str">
            <v>11-3-40</v>
          </cell>
          <cell r="J834">
            <v>100</v>
          </cell>
        </row>
        <row r="835">
          <cell r="B835">
            <v>2186</v>
          </cell>
          <cell r="C835" t="str">
            <v>อิปัน</v>
          </cell>
          <cell r="D835" t="str">
            <v>พระแสง</v>
          </cell>
          <cell r="E835" t="str">
            <v>อำเภอพระแสง</v>
          </cell>
          <cell r="F835" t="str">
            <v>4826III</v>
          </cell>
          <cell r="G835">
            <v>155</v>
          </cell>
          <cell r="H835">
            <v>89</v>
          </cell>
          <cell r="I835" t="str">
            <v>10-0-0</v>
          </cell>
          <cell r="J835">
            <v>100</v>
          </cell>
        </row>
        <row r="836">
          <cell r="B836">
            <v>2204</v>
          </cell>
          <cell r="C836" t="str">
            <v>อิปัน</v>
          </cell>
          <cell r="D836" t="str">
            <v>พระแสง</v>
          </cell>
          <cell r="E836" t="str">
            <v>บ้านบางพา</v>
          </cell>
          <cell r="F836" t="str">
            <v>4826III</v>
          </cell>
          <cell r="G836">
            <v>143</v>
          </cell>
          <cell r="H836">
            <v>184</v>
          </cell>
          <cell r="I836" t="str">
            <v>7-3-40</v>
          </cell>
          <cell r="J836">
            <v>130</v>
          </cell>
        </row>
        <row r="837">
          <cell r="B837">
            <v>2205</v>
          </cell>
          <cell r="C837" t="str">
            <v>อิปัน</v>
          </cell>
          <cell r="D837" t="str">
            <v>พระแสง</v>
          </cell>
          <cell r="E837" t="str">
            <v>อำเภอพระแสง</v>
          </cell>
          <cell r="F837" t="str">
            <v>4826III</v>
          </cell>
          <cell r="G837">
            <v>130</v>
          </cell>
          <cell r="H837">
            <v>148</v>
          </cell>
          <cell r="I837" t="str">
            <v>5-0-40</v>
          </cell>
          <cell r="J837">
            <v>100</v>
          </cell>
        </row>
        <row r="838">
          <cell r="B838">
            <v>2206</v>
          </cell>
          <cell r="C838" t="str">
            <v>อิปัน</v>
          </cell>
          <cell r="D838" t="str">
            <v>พระแสง</v>
          </cell>
          <cell r="E838" t="str">
            <v>อำเภอพระแสง</v>
          </cell>
          <cell r="F838" t="str">
            <v>4826III</v>
          </cell>
          <cell r="G838">
            <v>130</v>
          </cell>
          <cell r="H838">
            <v>149</v>
          </cell>
          <cell r="I838" t="str">
            <v>5-0-40</v>
          </cell>
          <cell r="J838">
            <v>100</v>
          </cell>
        </row>
        <row r="839">
          <cell r="B839">
            <v>2218</v>
          </cell>
          <cell r="C839" t="str">
            <v>อิปัน</v>
          </cell>
          <cell r="D839" t="str">
            <v>พระแสง</v>
          </cell>
          <cell r="E839" t="str">
            <v>อำเภอพระแสง</v>
          </cell>
          <cell r="F839" t="str">
            <v>4826II</v>
          </cell>
          <cell r="G839">
            <v>127</v>
          </cell>
          <cell r="H839">
            <v>139</v>
          </cell>
          <cell r="I839" t="str">
            <v>0-0-32</v>
          </cell>
          <cell r="J839">
            <v>2600</v>
          </cell>
        </row>
        <row r="840">
          <cell r="B840">
            <v>2219</v>
          </cell>
          <cell r="C840" t="str">
            <v>อิปัน</v>
          </cell>
          <cell r="D840" t="str">
            <v>พระแสง</v>
          </cell>
          <cell r="E840" t="str">
            <v>อำเภอพระแสง</v>
          </cell>
          <cell r="F840" t="str">
            <v>4826II</v>
          </cell>
          <cell r="G840">
            <v>127</v>
          </cell>
          <cell r="H840">
            <v>140</v>
          </cell>
          <cell r="I840" t="str">
            <v>0-0-28</v>
          </cell>
          <cell r="J840">
            <v>2600</v>
          </cell>
        </row>
        <row r="841">
          <cell r="B841">
            <v>2244</v>
          </cell>
          <cell r="C841" t="str">
            <v>อิปัน</v>
          </cell>
          <cell r="D841" t="str">
            <v>พระแสง</v>
          </cell>
          <cell r="E841" t="str">
            <v>อำเภอพระแสง</v>
          </cell>
          <cell r="F841" t="str">
            <v>4826II</v>
          </cell>
          <cell r="G841">
            <v>141</v>
          </cell>
          <cell r="H841">
            <v>217</v>
          </cell>
          <cell r="I841" t="str">
            <v>0-0-65</v>
          </cell>
          <cell r="J841">
            <v>16000</v>
          </cell>
        </row>
        <row r="842">
          <cell r="B842">
            <v>2245</v>
          </cell>
          <cell r="C842" t="str">
            <v>อิปัน</v>
          </cell>
          <cell r="D842" t="str">
            <v>พระแสง</v>
          </cell>
          <cell r="E842" t="str">
            <v>อำเภอพระแสง</v>
          </cell>
          <cell r="F842" t="str">
            <v>4826II</v>
          </cell>
          <cell r="G842">
            <v>141</v>
          </cell>
          <cell r="H842">
            <v>218</v>
          </cell>
          <cell r="I842" t="str">
            <v>0-0-61</v>
          </cell>
          <cell r="J842">
            <v>100</v>
          </cell>
        </row>
        <row r="843">
          <cell r="B843">
            <v>2246</v>
          </cell>
          <cell r="C843" t="str">
            <v>อิปัน</v>
          </cell>
          <cell r="D843" t="str">
            <v>พระแสง</v>
          </cell>
          <cell r="E843" t="str">
            <v>อำเภอพระแสง</v>
          </cell>
          <cell r="F843" t="str">
            <v>4826II</v>
          </cell>
          <cell r="G843">
            <v>141</v>
          </cell>
          <cell r="H843">
            <v>219</v>
          </cell>
          <cell r="I843" t="str">
            <v>0-1-28</v>
          </cell>
          <cell r="J843">
            <v>100</v>
          </cell>
        </row>
        <row r="844">
          <cell r="B844">
            <v>2260</v>
          </cell>
          <cell r="C844" t="str">
            <v>อิปัน</v>
          </cell>
          <cell r="D844" t="str">
            <v>พระแสง</v>
          </cell>
          <cell r="E844" t="str">
            <v>อำเภอพระแสง</v>
          </cell>
          <cell r="F844" t="str">
            <v>4826III</v>
          </cell>
          <cell r="G844">
            <v>142</v>
          </cell>
          <cell r="H844">
            <v>76</v>
          </cell>
          <cell r="I844" t="str">
            <v>10-1-20</v>
          </cell>
          <cell r="J844">
            <v>100</v>
          </cell>
        </row>
        <row r="845">
          <cell r="B845">
            <v>2263</v>
          </cell>
          <cell r="C845" t="str">
            <v>อิปัน</v>
          </cell>
          <cell r="D845" t="str">
            <v>พระแสง</v>
          </cell>
          <cell r="E845" t="str">
            <v>อำเภอพระแสง</v>
          </cell>
          <cell r="F845" t="str">
            <v>4826III</v>
          </cell>
          <cell r="G845">
            <v>130</v>
          </cell>
          <cell r="H845">
            <v>152</v>
          </cell>
          <cell r="I845" t="str">
            <v>3-1-75</v>
          </cell>
          <cell r="J845">
            <v>100</v>
          </cell>
        </row>
        <row r="846">
          <cell r="B846">
            <v>2271</v>
          </cell>
          <cell r="C846" t="str">
            <v>อิปัน</v>
          </cell>
          <cell r="D846" t="str">
            <v>พระแสง</v>
          </cell>
          <cell r="E846" t="str">
            <v>อำเภอพระแสง</v>
          </cell>
          <cell r="F846" t="str">
            <v>4826II</v>
          </cell>
          <cell r="G846">
            <v>127</v>
          </cell>
          <cell r="H846">
            <v>141</v>
          </cell>
          <cell r="I846" t="str">
            <v>0-0-64</v>
          </cell>
          <cell r="J846">
            <v>2600</v>
          </cell>
        </row>
        <row r="847">
          <cell r="B847">
            <v>2273</v>
          </cell>
          <cell r="C847" t="str">
            <v>อิปัน</v>
          </cell>
          <cell r="D847" t="str">
            <v>พระแสง</v>
          </cell>
          <cell r="E847" t="str">
            <v>อำเภอพระแสง</v>
          </cell>
          <cell r="F847" t="str">
            <v>4826II</v>
          </cell>
          <cell r="G847">
            <v>127</v>
          </cell>
          <cell r="H847">
            <v>147</v>
          </cell>
          <cell r="I847" t="str">
            <v>0-1-89</v>
          </cell>
          <cell r="J847">
            <v>100</v>
          </cell>
        </row>
        <row r="848">
          <cell r="B848">
            <v>2274</v>
          </cell>
          <cell r="C848" t="str">
            <v>อิปัน</v>
          </cell>
          <cell r="D848" t="str">
            <v>พระแสง</v>
          </cell>
          <cell r="E848" t="str">
            <v>อำเภอพระแสง</v>
          </cell>
          <cell r="F848" t="str">
            <v>4826II</v>
          </cell>
          <cell r="G848">
            <v>127</v>
          </cell>
          <cell r="H848">
            <v>148</v>
          </cell>
          <cell r="I848" t="str">
            <v>0-0-64</v>
          </cell>
          <cell r="J848">
            <v>2600</v>
          </cell>
        </row>
        <row r="849">
          <cell r="B849">
            <v>2299</v>
          </cell>
          <cell r="C849" t="str">
            <v>อิปัน</v>
          </cell>
          <cell r="D849" t="str">
            <v>พระแสง</v>
          </cell>
          <cell r="E849" t="str">
            <v>อำเภอพระแสง</v>
          </cell>
          <cell r="F849" t="str">
            <v>4826III</v>
          </cell>
          <cell r="G849">
            <v>130</v>
          </cell>
          <cell r="H849">
            <v>151</v>
          </cell>
          <cell r="I849" t="str">
            <v>0-0-41</v>
          </cell>
          <cell r="J849">
            <v>16000</v>
          </cell>
        </row>
        <row r="850">
          <cell r="B850">
            <v>2305</v>
          </cell>
          <cell r="C850" t="str">
            <v>อิปัน</v>
          </cell>
          <cell r="D850" t="str">
            <v>พระแสง</v>
          </cell>
          <cell r="E850" t="str">
            <v>บ้านบางพา</v>
          </cell>
          <cell r="F850" t="str">
            <v>4826III</v>
          </cell>
          <cell r="G850">
            <v>142</v>
          </cell>
          <cell r="H850">
            <v>77</v>
          </cell>
          <cell r="I850" t="str">
            <v>5-0-0</v>
          </cell>
          <cell r="J850">
            <v>100</v>
          </cell>
        </row>
        <row r="851">
          <cell r="B851">
            <v>2309</v>
          </cell>
          <cell r="C851" t="str">
            <v>อิปัน</v>
          </cell>
          <cell r="D851" t="str">
            <v>พระแสง</v>
          </cell>
          <cell r="E851" t="str">
            <v>อำเภอพระแสง</v>
          </cell>
          <cell r="F851" t="str">
            <v>4826II</v>
          </cell>
          <cell r="G851">
            <v>127</v>
          </cell>
          <cell r="H851">
            <v>152</v>
          </cell>
          <cell r="I851" t="str">
            <v>0-0-26</v>
          </cell>
          <cell r="J851">
            <v>2600</v>
          </cell>
        </row>
        <row r="852">
          <cell r="B852">
            <v>2332</v>
          </cell>
          <cell r="C852" t="str">
            <v>อิปัน</v>
          </cell>
          <cell r="D852" t="str">
            <v>พระแสง</v>
          </cell>
          <cell r="E852" t="str">
            <v>อำเภอพระแสง</v>
          </cell>
          <cell r="F852" t="str">
            <v>4826II</v>
          </cell>
          <cell r="G852">
            <v>141</v>
          </cell>
          <cell r="H852">
            <v>230</v>
          </cell>
          <cell r="I852" t="str">
            <v>1-3-15</v>
          </cell>
          <cell r="J852">
            <v>250</v>
          </cell>
        </row>
        <row r="853">
          <cell r="B853">
            <v>2333</v>
          </cell>
          <cell r="C853" t="str">
            <v>อิปัน</v>
          </cell>
          <cell r="D853" t="str">
            <v>พระแสง</v>
          </cell>
          <cell r="E853" t="str">
            <v>อำเภอพระแสง</v>
          </cell>
          <cell r="F853" t="str">
            <v>4826II</v>
          </cell>
          <cell r="G853">
            <v>141</v>
          </cell>
          <cell r="H853">
            <v>231</v>
          </cell>
          <cell r="I853" t="str">
            <v>2-3-68</v>
          </cell>
          <cell r="J853">
            <v>250</v>
          </cell>
        </row>
        <row r="854">
          <cell r="B854">
            <v>2340</v>
          </cell>
          <cell r="C854" t="str">
            <v>อิปัน</v>
          </cell>
          <cell r="D854" t="str">
            <v>พระแสง</v>
          </cell>
          <cell r="E854" t="str">
            <v>อำเภอพระแสง</v>
          </cell>
          <cell r="F854" t="str">
            <v>4826II</v>
          </cell>
          <cell r="G854">
            <v>127</v>
          </cell>
          <cell r="H854">
            <v>160</v>
          </cell>
          <cell r="I854" t="str">
            <v>0-0-55</v>
          </cell>
          <cell r="J854">
            <v>100</v>
          </cell>
        </row>
        <row r="855">
          <cell r="B855">
            <v>2341</v>
          </cell>
          <cell r="C855" t="str">
            <v>อิปัน</v>
          </cell>
          <cell r="D855" t="str">
            <v>พระแสง</v>
          </cell>
          <cell r="E855" t="str">
            <v>อำเภอพระแสง</v>
          </cell>
          <cell r="F855" t="str">
            <v>4826II</v>
          </cell>
          <cell r="G855">
            <v>127</v>
          </cell>
          <cell r="H855">
            <v>161</v>
          </cell>
          <cell r="I855" t="str">
            <v>0-0-60</v>
          </cell>
          <cell r="J855">
            <v>100</v>
          </cell>
        </row>
        <row r="856">
          <cell r="B856">
            <v>2342</v>
          </cell>
          <cell r="C856" t="str">
            <v>อิปัน</v>
          </cell>
          <cell r="D856" t="str">
            <v>พระแสง</v>
          </cell>
          <cell r="E856" t="str">
            <v>อำเภอพระแสง</v>
          </cell>
          <cell r="F856" t="str">
            <v>4826II</v>
          </cell>
          <cell r="G856">
            <v>127</v>
          </cell>
          <cell r="H856">
            <v>162</v>
          </cell>
          <cell r="I856" t="str">
            <v>0-0-50</v>
          </cell>
          <cell r="J856">
            <v>100</v>
          </cell>
        </row>
        <row r="857">
          <cell r="B857">
            <v>2343</v>
          </cell>
          <cell r="C857" t="str">
            <v>อิปัน</v>
          </cell>
          <cell r="D857" t="str">
            <v>พระแสง</v>
          </cell>
          <cell r="E857" t="str">
            <v>อำเภอพระแสง</v>
          </cell>
          <cell r="F857" t="str">
            <v>4826II</v>
          </cell>
          <cell r="G857">
            <v>127</v>
          </cell>
          <cell r="H857">
            <v>168</v>
          </cell>
          <cell r="I857" t="str">
            <v>0-0-50</v>
          </cell>
          <cell r="J857">
            <v>100</v>
          </cell>
        </row>
        <row r="858">
          <cell r="B858">
            <v>2344</v>
          </cell>
          <cell r="C858" t="str">
            <v>อิปัน</v>
          </cell>
          <cell r="D858" t="str">
            <v>พระแสง</v>
          </cell>
          <cell r="E858" t="str">
            <v>อำเภอพระแสง</v>
          </cell>
          <cell r="F858" t="str">
            <v>4826II</v>
          </cell>
          <cell r="G858">
            <v>127</v>
          </cell>
          <cell r="H858">
            <v>164</v>
          </cell>
          <cell r="I858" t="str">
            <v>10-0-15</v>
          </cell>
          <cell r="J858">
            <v>100</v>
          </cell>
        </row>
        <row r="859">
          <cell r="B859">
            <v>2345</v>
          </cell>
          <cell r="C859" t="str">
            <v>อิปัน</v>
          </cell>
          <cell r="D859" t="str">
            <v>พระแสง</v>
          </cell>
          <cell r="E859" t="str">
            <v>อำเภอพระแสง</v>
          </cell>
          <cell r="F859" t="str">
            <v>4826II</v>
          </cell>
          <cell r="G859">
            <v>127</v>
          </cell>
          <cell r="H859">
            <v>165</v>
          </cell>
          <cell r="I859" t="str">
            <v>0-0-60</v>
          </cell>
          <cell r="J859">
            <v>100</v>
          </cell>
        </row>
        <row r="860">
          <cell r="B860">
            <v>2353</v>
          </cell>
          <cell r="C860" t="str">
            <v>อิปัน</v>
          </cell>
          <cell r="D860" t="str">
            <v>พระแสง</v>
          </cell>
          <cell r="E860" t="str">
            <v>อำเภอพระแสง</v>
          </cell>
          <cell r="F860" t="str">
            <v>4826II</v>
          </cell>
          <cell r="G860">
            <v>127</v>
          </cell>
          <cell r="H860">
            <v>163</v>
          </cell>
          <cell r="I860" t="str">
            <v>0-0-31</v>
          </cell>
          <cell r="J860">
            <v>2600</v>
          </cell>
        </row>
        <row r="861">
          <cell r="B861">
            <v>2354</v>
          </cell>
          <cell r="C861" t="str">
            <v>อิปัน</v>
          </cell>
          <cell r="D861" t="str">
            <v>พระแสง</v>
          </cell>
          <cell r="E861" t="str">
            <v>อำเภอพระแสง</v>
          </cell>
          <cell r="F861" t="str">
            <v>4826II</v>
          </cell>
          <cell r="G861">
            <v>127</v>
          </cell>
          <cell r="H861">
            <v>167</v>
          </cell>
          <cell r="I861" t="str">
            <v>6-0-0</v>
          </cell>
          <cell r="J861">
            <v>100</v>
          </cell>
        </row>
        <row r="862">
          <cell r="B862">
            <v>2355</v>
          </cell>
          <cell r="C862" t="str">
            <v>อิปัน</v>
          </cell>
          <cell r="D862" t="str">
            <v>พระแสง</v>
          </cell>
          <cell r="E862" t="str">
            <v>อำเภอพระแสง</v>
          </cell>
          <cell r="F862" t="str">
            <v>4826II</v>
          </cell>
          <cell r="G862">
            <v>127</v>
          </cell>
          <cell r="H862">
            <v>169</v>
          </cell>
          <cell r="I862" t="str">
            <v>1-0-0</v>
          </cell>
          <cell r="J862">
            <v>100</v>
          </cell>
        </row>
        <row r="863">
          <cell r="B863">
            <v>2357</v>
          </cell>
          <cell r="C863" t="str">
            <v>อิปัน</v>
          </cell>
          <cell r="D863" t="str">
            <v>พระแสง</v>
          </cell>
          <cell r="E863" t="str">
            <v>อำเภอพระแสง</v>
          </cell>
          <cell r="F863" t="str">
            <v>4826II</v>
          </cell>
          <cell r="G863">
            <v>127</v>
          </cell>
          <cell r="H863">
            <v>171</v>
          </cell>
          <cell r="I863" t="str">
            <v>2-2-8</v>
          </cell>
          <cell r="J863">
            <v>2600</v>
          </cell>
        </row>
        <row r="864">
          <cell r="B864">
            <v>2359</v>
          </cell>
          <cell r="C864" t="str">
            <v>อิปัน</v>
          </cell>
          <cell r="D864" t="str">
            <v>พระแสง</v>
          </cell>
          <cell r="E864" t="str">
            <v>อำเภอพระแสง</v>
          </cell>
          <cell r="F864" t="str">
            <v>4826III</v>
          </cell>
          <cell r="G864">
            <v>130</v>
          </cell>
          <cell r="H864">
            <v>154</v>
          </cell>
          <cell r="I864" t="str">
            <v>3-1-59</v>
          </cell>
          <cell r="J864">
            <v>100</v>
          </cell>
        </row>
        <row r="865">
          <cell r="B865">
            <v>2360</v>
          </cell>
          <cell r="C865" t="str">
            <v>อิปัน</v>
          </cell>
          <cell r="D865" t="str">
            <v>พระแสง</v>
          </cell>
          <cell r="E865" t="str">
            <v>อำเภอพระแสง</v>
          </cell>
          <cell r="F865" t="str">
            <v>4826II</v>
          </cell>
          <cell r="G865">
            <v>141</v>
          </cell>
          <cell r="H865">
            <v>295</v>
          </cell>
          <cell r="I865" t="str">
            <v>32-1-20</v>
          </cell>
          <cell r="J865">
            <v>180</v>
          </cell>
        </row>
        <row r="866">
          <cell r="B866">
            <v>2366</v>
          </cell>
          <cell r="C866" t="str">
            <v>อิปัน</v>
          </cell>
          <cell r="D866" t="str">
            <v>พระแสง</v>
          </cell>
          <cell r="E866" t="str">
            <v>อำเภอพระแสง</v>
          </cell>
          <cell r="F866" t="str">
            <v>4826III</v>
          </cell>
          <cell r="G866">
            <v>154</v>
          </cell>
          <cell r="H866">
            <v>127</v>
          </cell>
          <cell r="I866" t="str">
            <v>15-1-20</v>
          </cell>
          <cell r="J866">
            <v>130</v>
          </cell>
        </row>
        <row r="867">
          <cell r="B867">
            <v>2367</v>
          </cell>
          <cell r="C867" t="str">
            <v>อิปัน</v>
          </cell>
          <cell r="D867" t="str">
            <v>พระแสง</v>
          </cell>
          <cell r="E867" t="str">
            <v>อำเภอพระแสง</v>
          </cell>
          <cell r="F867" t="str">
            <v>4826III</v>
          </cell>
          <cell r="G867">
            <v>154</v>
          </cell>
          <cell r="H867">
            <v>128</v>
          </cell>
          <cell r="I867" t="str">
            <v>4-1-99</v>
          </cell>
          <cell r="J867">
            <v>180</v>
          </cell>
        </row>
        <row r="868">
          <cell r="B868">
            <v>2375</v>
          </cell>
          <cell r="C868" t="str">
            <v>อิปัน</v>
          </cell>
          <cell r="D868" t="str">
            <v>พระแสง</v>
          </cell>
          <cell r="E868" t="str">
            <v>อำเภอพระแสง</v>
          </cell>
          <cell r="F868" t="str">
            <v>4826II</v>
          </cell>
          <cell r="G868">
            <v>141</v>
          </cell>
          <cell r="H868">
            <v>301</v>
          </cell>
          <cell r="I868" t="str">
            <v>10-2-70</v>
          </cell>
          <cell r="J868">
            <v>130</v>
          </cell>
        </row>
        <row r="869">
          <cell r="B869">
            <v>2376</v>
          </cell>
          <cell r="C869" t="str">
            <v>อิปัน</v>
          </cell>
          <cell r="D869" t="str">
            <v>พระแสง</v>
          </cell>
          <cell r="E869" t="str">
            <v>อำเภอพระแสง</v>
          </cell>
          <cell r="F869" t="str">
            <v>4826II</v>
          </cell>
          <cell r="G869">
            <v>141</v>
          </cell>
          <cell r="H869">
            <v>302</v>
          </cell>
          <cell r="I869" t="str">
            <v>11-0-40</v>
          </cell>
          <cell r="J869">
            <v>130</v>
          </cell>
        </row>
        <row r="870">
          <cell r="B870">
            <v>2377</v>
          </cell>
          <cell r="C870" t="str">
            <v>อิปัน</v>
          </cell>
          <cell r="D870" t="str">
            <v>พระแสง</v>
          </cell>
          <cell r="E870" t="str">
            <v>อำเภอพระแสง</v>
          </cell>
          <cell r="F870" t="str">
            <v>4826II</v>
          </cell>
          <cell r="G870">
            <v>141</v>
          </cell>
          <cell r="H870">
            <v>303</v>
          </cell>
          <cell r="I870" t="str">
            <v>8-0-21</v>
          </cell>
          <cell r="J870">
            <v>130</v>
          </cell>
        </row>
        <row r="871">
          <cell r="B871">
            <v>2378</v>
          </cell>
          <cell r="C871" t="str">
            <v>อิปัน</v>
          </cell>
          <cell r="D871" t="str">
            <v>พระแสง</v>
          </cell>
          <cell r="E871" t="str">
            <v>อำเภอพระแสง</v>
          </cell>
          <cell r="F871" t="str">
            <v>4826II</v>
          </cell>
          <cell r="G871">
            <v>127</v>
          </cell>
          <cell r="H871">
            <v>173</v>
          </cell>
          <cell r="I871" t="str">
            <v>0-1-0</v>
          </cell>
          <cell r="J871">
            <v>2600</v>
          </cell>
        </row>
        <row r="872">
          <cell r="B872">
            <v>2379</v>
          </cell>
          <cell r="C872" t="str">
            <v>อิปัน</v>
          </cell>
          <cell r="D872" t="str">
            <v>พระแสง</v>
          </cell>
          <cell r="E872" t="str">
            <v>อำเภอพระแสง</v>
          </cell>
          <cell r="F872" t="str">
            <v>4826III</v>
          </cell>
          <cell r="G872">
            <v>143</v>
          </cell>
          <cell r="H872">
            <v>186</v>
          </cell>
          <cell r="I872" t="str">
            <v>0-2-20</v>
          </cell>
          <cell r="J872">
            <v>100</v>
          </cell>
        </row>
        <row r="873">
          <cell r="B873">
            <v>2380</v>
          </cell>
          <cell r="C873" t="str">
            <v>อิปัน</v>
          </cell>
          <cell r="D873" t="str">
            <v>พระแสง</v>
          </cell>
          <cell r="E873" t="str">
            <v>อำเภอพระแสง</v>
          </cell>
          <cell r="F873" t="str">
            <v>4826II</v>
          </cell>
          <cell r="G873">
            <v>127</v>
          </cell>
          <cell r="H873">
            <v>174</v>
          </cell>
          <cell r="I873" t="str">
            <v>0-0-96</v>
          </cell>
          <cell r="J873">
            <v>100</v>
          </cell>
        </row>
        <row r="874">
          <cell r="B874">
            <v>2381</v>
          </cell>
          <cell r="C874" t="str">
            <v>อิปัน</v>
          </cell>
          <cell r="D874" t="str">
            <v>พระแสง</v>
          </cell>
          <cell r="E874" t="str">
            <v>อำเภอพระแสง</v>
          </cell>
          <cell r="F874" t="str">
            <v>4826II</v>
          </cell>
          <cell r="G874">
            <v>127</v>
          </cell>
          <cell r="H874">
            <v>175</v>
          </cell>
          <cell r="I874" t="str">
            <v>0-0-25</v>
          </cell>
          <cell r="J874">
            <v>16000</v>
          </cell>
        </row>
        <row r="875">
          <cell r="B875">
            <v>2383</v>
          </cell>
          <cell r="C875" t="str">
            <v>อิปัน</v>
          </cell>
          <cell r="D875" t="str">
            <v>พระแสง</v>
          </cell>
          <cell r="E875" t="str">
            <v>อำเภอพระแสง</v>
          </cell>
          <cell r="F875" t="str">
            <v>4826II</v>
          </cell>
          <cell r="G875">
            <v>141</v>
          </cell>
          <cell r="H875">
            <v>317</v>
          </cell>
          <cell r="I875" t="str">
            <v>0-0-60</v>
          </cell>
          <cell r="J875">
            <v>1000</v>
          </cell>
        </row>
        <row r="876">
          <cell r="B876">
            <v>2384</v>
          </cell>
          <cell r="C876" t="str">
            <v>อิปัน</v>
          </cell>
          <cell r="D876" t="str">
            <v>พระแสง</v>
          </cell>
          <cell r="E876" t="str">
            <v>อำเภอพระแสง</v>
          </cell>
          <cell r="F876" t="str">
            <v>4826II</v>
          </cell>
          <cell r="G876">
            <v>141</v>
          </cell>
          <cell r="H876">
            <v>318</v>
          </cell>
          <cell r="I876" t="str">
            <v>0-0-72</v>
          </cell>
          <cell r="J876">
            <v>1000</v>
          </cell>
        </row>
        <row r="877">
          <cell r="B877">
            <v>2395</v>
          </cell>
          <cell r="C877" t="str">
            <v>อิปัน</v>
          </cell>
          <cell r="D877" t="str">
            <v>พระแสง</v>
          </cell>
          <cell r="E877" t="str">
            <v>อำเภอพระแสง</v>
          </cell>
          <cell r="F877" t="str">
            <v>4826III</v>
          </cell>
          <cell r="G877">
            <v>143</v>
          </cell>
          <cell r="H877">
            <v>187</v>
          </cell>
          <cell r="I877" t="str">
            <v>3-1-93</v>
          </cell>
          <cell r="J877">
            <v>10000</v>
          </cell>
        </row>
        <row r="878">
          <cell r="B878">
            <v>2396</v>
          </cell>
          <cell r="C878" t="str">
            <v>อิปัน</v>
          </cell>
          <cell r="D878" t="str">
            <v>พระแสง</v>
          </cell>
          <cell r="E878" t="str">
            <v>อำเภอพระแสง</v>
          </cell>
          <cell r="F878" t="str">
            <v>4826II</v>
          </cell>
          <cell r="G878">
            <v>141</v>
          </cell>
          <cell r="H878">
            <v>309</v>
          </cell>
          <cell r="I878" t="str">
            <v>8-0-40</v>
          </cell>
          <cell r="J878">
            <v>410</v>
          </cell>
        </row>
        <row r="879">
          <cell r="B879">
            <v>2398</v>
          </cell>
          <cell r="C879" t="str">
            <v>อิปัน</v>
          </cell>
          <cell r="D879" t="str">
            <v>พระแสง</v>
          </cell>
          <cell r="E879" t="str">
            <v>อำเภอพระแสง</v>
          </cell>
          <cell r="F879" t="str">
            <v>4826II</v>
          </cell>
          <cell r="G879">
            <v>127</v>
          </cell>
          <cell r="H879">
            <v>176</v>
          </cell>
          <cell r="I879" t="str">
            <v>28-2-49</v>
          </cell>
          <cell r="J879">
            <v>130</v>
          </cell>
        </row>
        <row r="880">
          <cell r="B880">
            <v>2403</v>
          </cell>
          <cell r="C880" t="str">
            <v>อิปัน</v>
          </cell>
          <cell r="D880" t="str">
            <v>พระแสง</v>
          </cell>
          <cell r="E880" t="str">
            <v>บ้านบางพา</v>
          </cell>
          <cell r="F880" t="str">
            <v>4826III</v>
          </cell>
          <cell r="G880">
            <v>140</v>
          </cell>
          <cell r="H880">
            <v>168</v>
          </cell>
          <cell r="I880" t="str">
            <v>9-1-62</v>
          </cell>
          <cell r="J880">
            <v>540</v>
          </cell>
        </row>
        <row r="881">
          <cell r="B881">
            <v>2407</v>
          </cell>
          <cell r="C881" t="str">
            <v>อิปัน</v>
          </cell>
          <cell r="D881" t="str">
            <v>พระแสง</v>
          </cell>
          <cell r="E881" t="str">
            <v>อำเภอพระแสง</v>
          </cell>
          <cell r="F881" t="str">
            <v>4826II</v>
          </cell>
          <cell r="G881">
            <v>141</v>
          </cell>
          <cell r="H881">
            <v>320</v>
          </cell>
          <cell r="I881" t="str">
            <v>3-2-50</v>
          </cell>
          <cell r="J881">
            <v>880</v>
          </cell>
        </row>
        <row r="882">
          <cell r="B882">
            <v>2408</v>
          </cell>
          <cell r="C882" t="str">
            <v>อิปัน</v>
          </cell>
          <cell r="D882" t="str">
            <v>พระแสง</v>
          </cell>
          <cell r="E882" t="str">
            <v>อำเภอพระแสง</v>
          </cell>
          <cell r="F882" t="str">
            <v>4826II</v>
          </cell>
          <cell r="G882">
            <v>141</v>
          </cell>
          <cell r="H882">
            <v>322</v>
          </cell>
          <cell r="I882" t="str">
            <v>2-2-20</v>
          </cell>
          <cell r="J882">
            <v>650</v>
          </cell>
        </row>
        <row r="883">
          <cell r="B883">
            <v>2411</v>
          </cell>
          <cell r="C883" t="str">
            <v>อิปัน</v>
          </cell>
          <cell r="D883" t="str">
            <v>พระแสง</v>
          </cell>
          <cell r="E883" t="str">
            <v>อำเภอพระแสง</v>
          </cell>
          <cell r="F883" t="str">
            <v>4826II</v>
          </cell>
          <cell r="G883">
            <v>127</v>
          </cell>
          <cell r="H883">
            <v>180</v>
          </cell>
          <cell r="I883" t="str">
            <v>0-3-2</v>
          </cell>
          <cell r="J883">
            <v>1950</v>
          </cell>
        </row>
        <row r="884">
          <cell r="B884">
            <v>2412</v>
          </cell>
          <cell r="C884" t="str">
            <v>อิปัน</v>
          </cell>
          <cell r="D884" t="str">
            <v>พระแสง</v>
          </cell>
          <cell r="E884" t="str">
            <v>บ้านบางพา</v>
          </cell>
          <cell r="F884" t="str">
            <v>4826III</v>
          </cell>
          <cell r="G884">
            <v>117</v>
          </cell>
          <cell r="H884">
            <v>97</v>
          </cell>
          <cell r="I884" t="str">
            <v>8-0-80</v>
          </cell>
          <cell r="J884">
            <v>100</v>
          </cell>
        </row>
        <row r="885">
          <cell r="B885">
            <v>2414</v>
          </cell>
          <cell r="C885" t="str">
            <v>อิปัน</v>
          </cell>
          <cell r="D885" t="str">
            <v>พระแสง</v>
          </cell>
          <cell r="E885" t="str">
            <v>อำเภอพระแสง</v>
          </cell>
          <cell r="F885" t="str">
            <v>4826III</v>
          </cell>
          <cell r="G885">
            <v>130</v>
          </cell>
          <cell r="H885">
            <v>155</v>
          </cell>
          <cell r="I885" t="str">
            <v>0-0-25</v>
          </cell>
          <cell r="J885">
            <v>8000</v>
          </cell>
        </row>
        <row r="886">
          <cell r="B886">
            <v>2417</v>
          </cell>
          <cell r="C886" t="str">
            <v>อิปัน</v>
          </cell>
          <cell r="D886" t="str">
            <v>พระแสง</v>
          </cell>
          <cell r="E886" t="str">
            <v>อำเภอพระแสง</v>
          </cell>
          <cell r="F886" t="str">
            <v>4826III</v>
          </cell>
          <cell r="G886">
            <v>143</v>
          </cell>
          <cell r="H886">
            <v>192</v>
          </cell>
          <cell r="I886" t="str">
            <v>0-0-25</v>
          </cell>
          <cell r="J886">
            <v>100</v>
          </cell>
        </row>
        <row r="887">
          <cell r="B887">
            <v>2418</v>
          </cell>
          <cell r="C887" t="str">
            <v>อิปัน</v>
          </cell>
          <cell r="D887" t="str">
            <v>พระแสง</v>
          </cell>
          <cell r="E887" t="str">
            <v>อำเภอพระแสง</v>
          </cell>
          <cell r="F887" t="str">
            <v>4826III</v>
          </cell>
          <cell r="G887">
            <v>143</v>
          </cell>
          <cell r="H887">
            <v>193</v>
          </cell>
          <cell r="I887" t="str">
            <v>1-2-45</v>
          </cell>
          <cell r="J887">
            <v>12000</v>
          </cell>
        </row>
        <row r="888">
          <cell r="B888">
            <v>2419</v>
          </cell>
          <cell r="C888" t="str">
            <v>อิปัน</v>
          </cell>
          <cell r="D888" t="str">
            <v>พระแสง</v>
          </cell>
          <cell r="E888" t="str">
            <v>อำเภอพระแสง</v>
          </cell>
          <cell r="F888" t="str">
            <v>4826III</v>
          </cell>
          <cell r="G888">
            <v>143</v>
          </cell>
          <cell r="H888">
            <v>194</v>
          </cell>
          <cell r="I888" t="str">
            <v>0-0-25</v>
          </cell>
          <cell r="J888">
            <v>100</v>
          </cell>
        </row>
        <row r="889">
          <cell r="B889">
            <v>2420</v>
          </cell>
          <cell r="C889" t="str">
            <v>อิปัน</v>
          </cell>
          <cell r="D889" t="str">
            <v>พระแสง</v>
          </cell>
          <cell r="E889" t="str">
            <v>บ้างบางพา</v>
          </cell>
          <cell r="F889" t="str">
            <v>4826III</v>
          </cell>
          <cell r="G889">
            <v>143</v>
          </cell>
          <cell r="H889">
            <v>195</v>
          </cell>
          <cell r="I889" t="str">
            <v>3-1-56</v>
          </cell>
          <cell r="J889">
            <v>14000</v>
          </cell>
        </row>
        <row r="890">
          <cell r="B890">
            <v>2421</v>
          </cell>
          <cell r="C890" t="str">
            <v>อิปัน</v>
          </cell>
          <cell r="D890" t="str">
            <v>พระแสง</v>
          </cell>
          <cell r="E890" t="str">
            <v>อำเภอพระแสง</v>
          </cell>
          <cell r="F890" t="str">
            <v>4826III</v>
          </cell>
          <cell r="G890">
            <v>143</v>
          </cell>
          <cell r="H890">
            <v>196</v>
          </cell>
          <cell r="I890" t="str">
            <v>0-0-30</v>
          </cell>
          <cell r="J890">
            <v>100</v>
          </cell>
        </row>
        <row r="891">
          <cell r="B891">
            <v>2422</v>
          </cell>
          <cell r="C891" t="str">
            <v>อิปัน</v>
          </cell>
          <cell r="D891" t="str">
            <v>พระแสง</v>
          </cell>
          <cell r="E891" t="str">
            <v>บ้านบางพา</v>
          </cell>
          <cell r="F891" t="str">
            <v>4826III</v>
          </cell>
          <cell r="G891">
            <v>143</v>
          </cell>
          <cell r="H891">
            <v>197</v>
          </cell>
          <cell r="I891" t="str">
            <v>0-0-25</v>
          </cell>
          <cell r="J891">
            <v>100</v>
          </cell>
        </row>
        <row r="892">
          <cell r="B892">
            <v>2423</v>
          </cell>
          <cell r="C892" t="str">
            <v>อิปัน</v>
          </cell>
          <cell r="D892" t="str">
            <v>พระแสง</v>
          </cell>
          <cell r="E892" t="str">
            <v>บ้านบางพา</v>
          </cell>
          <cell r="F892" t="str">
            <v>4826III</v>
          </cell>
          <cell r="G892">
            <v>143</v>
          </cell>
          <cell r="H892">
            <v>198</v>
          </cell>
          <cell r="I892" t="str">
            <v>0-1-96</v>
          </cell>
          <cell r="J892">
            <v>100</v>
          </cell>
        </row>
        <row r="893">
          <cell r="B893">
            <v>2425</v>
          </cell>
          <cell r="C893" t="str">
            <v>อิปัน</v>
          </cell>
          <cell r="D893" t="str">
            <v>พระแสง</v>
          </cell>
          <cell r="E893" t="str">
            <v>อำเภอพระแสง</v>
          </cell>
          <cell r="F893" t="str">
            <v>4826III</v>
          </cell>
          <cell r="G893">
            <v>143</v>
          </cell>
          <cell r="H893">
            <v>200</v>
          </cell>
          <cell r="I893" t="str">
            <v>3-1-0</v>
          </cell>
          <cell r="J893">
            <v>100</v>
          </cell>
        </row>
        <row r="894">
          <cell r="B894">
            <v>2426</v>
          </cell>
          <cell r="C894" t="str">
            <v>อิปัน</v>
          </cell>
          <cell r="D894" t="str">
            <v>พระแสง</v>
          </cell>
          <cell r="E894" t="str">
            <v>อำเภอพระแสง</v>
          </cell>
          <cell r="F894" t="str">
            <v>4826III</v>
          </cell>
          <cell r="G894">
            <v>143</v>
          </cell>
          <cell r="H894">
            <v>201</v>
          </cell>
          <cell r="I894" t="str">
            <v>5-0-0</v>
          </cell>
          <cell r="J894">
            <v>130</v>
          </cell>
        </row>
        <row r="895">
          <cell r="B895">
            <v>2427</v>
          </cell>
          <cell r="C895" t="str">
            <v>อิปัน</v>
          </cell>
          <cell r="D895" t="str">
            <v>พระแสง</v>
          </cell>
          <cell r="E895" t="str">
            <v>อำเภอพระแสง</v>
          </cell>
          <cell r="F895" t="str">
            <v>4826III</v>
          </cell>
          <cell r="G895">
            <v>143</v>
          </cell>
          <cell r="H895">
            <v>202</v>
          </cell>
          <cell r="I895" t="str">
            <v>2-0-0</v>
          </cell>
          <cell r="J895">
            <v>100</v>
          </cell>
        </row>
        <row r="896">
          <cell r="B896">
            <v>2428</v>
          </cell>
          <cell r="C896" t="str">
            <v>อิปัน</v>
          </cell>
          <cell r="D896" t="str">
            <v>พระแสง</v>
          </cell>
          <cell r="E896" t="str">
            <v>อำเภอพระแสง</v>
          </cell>
          <cell r="F896" t="str">
            <v>4826III</v>
          </cell>
          <cell r="G896">
            <v>143</v>
          </cell>
          <cell r="H896">
            <v>203</v>
          </cell>
          <cell r="I896" t="str">
            <v>6-0-0</v>
          </cell>
          <cell r="J896">
            <v>100</v>
          </cell>
        </row>
        <row r="897">
          <cell r="B897">
            <v>2430</v>
          </cell>
          <cell r="C897" t="str">
            <v>อิปัน</v>
          </cell>
          <cell r="D897" t="str">
            <v>พระแสง</v>
          </cell>
          <cell r="E897" t="str">
            <v>บ้านบางพา</v>
          </cell>
          <cell r="F897" t="str">
            <v>4826III</v>
          </cell>
          <cell r="G897">
            <v>143</v>
          </cell>
          <cell r="H897">
            <v>205</v>
          </cell>
          <cell r="I897" t="str">
            <v>2-3-0</v>
          </cell>
          <cell r="J897">
            <v>100</v>
          </cell>
        </row>
        <row r="898">
          <cell r="B898">
            <v>2441</v>
          </cell>
          <cell r="C898" t="str">
            <v>อิปัน</v>
          </cell>
          <cell r="D898" t="str">
            <v>พระแสง</v>
          </cell>
          <cell r="E898" t="str">
            <v>อำเภอพระแสง</v>
          </cell>
          <cell r="F898" t="str">
            <v>4826III</v>
          </cell>
          <cell r="G898">
            <v>130</v>
          </cell>
          <cell r="H898">
            <v>157</v>
          </cell>
          <cell r="I898" t="str">
            <v>0-0-65</v>
          </cell>
          <cell r="J898">
            <v>100</v>
          </cell>
        </row>
        <row r="899">
          <cell r="B899">
            <v>2443</v>
          </cell>
          <cell r="C899" t="str">
            <v>อิปัน</v>
          </cell>
          <cell r="D899" t="str">
            <v>พระแสง</v>
          </cell>
          <cell r="E899" t="str">
            <v>บ้านคลองพังกลาง</v>
          </cell>
          <cell r="F899" t="str">
            <v>4826III</v>
          </cell>
          <cell r="G899">
            <v>154</v>
          </cell>
          <cell r="H899">
            <v>129</v>
          </cell>
          <cell r="I899" t="str">
            <v>11-2-0</v>
          </cell>
          <cell r="J899">
            <v>100</v>
          </cell>
        </row>
        <row r="900">
          <cell r="B900">
            <v>2447</v>
          </cell>
          <cell r="C900" t="str">
            <v>อิปัน</v>
          </cell>
          <cell r="D900" t="str">
            <v>พระแสง</v>
          </cell>
          <cell r="E900" t="str">
            <v>บ้านบางพา</v>
          </cell>
          <cell r="F900" t="str">
            <v>4826III</v>
          </cell>
          <cell r="G900">
            <v>143</v>
          </cell>
          <cell r="H900">
            <v>211</v>
          </cell>
          <cell r="I900" t="str">
            <v>0-0-25</v>
          </cell>
          <cell r="J900">
            <v>100</v>
          </cell>
        </row>
        <row r="901">
          <cell r="B901">
            <v>2456</v>
          </cell>
          <cell r="C901" t="str">
            <v>อิปัน</v>
          </cell>
          <cell r="D901" t="str">
            <v>พระแสง</v>
          </cell>
          <cell r="E901" t="str">
            <v>อำเภอพระแสง</v>
          </cell>
          <cell r="F901" t="str">
            <v>4826II</v>
          </cell>
          <cell r="G901">
            <v>141</v>
          </cell>
          <cell r="H901">
            <v>340</v>
          </cell>
          <cell r="I901" t="str">
            <v>5-0-80</v>
          </cell>
          <cell r="J901">
            <v>100</v>
          </cell>
        </row>
        <row r="902">
          <cell r="B902">
            <v>2458</v>
          </cell>
          <cell r="C902" t="str">
            <v>อิปัน</v>
          </cell>
          <cell r="D902" t="str">
            <v>พระแสง</v>
          </cell>
          <cell r="E902" t="str">
            <v>บ้านบางพา</v>
          </cell>
          <cell r="F902" t="str">
            <v>4826III</v>
          </cell>
          <cell r="G902">
            <v>143</v>
          </cell>
          <cell r="H902">
            <v>208</v>
          </cell>
          <cell r="I902" t="str">
            <v>7-1-10</v>
          </cell>
          <cell r="J902">
            <v>100</v>
          </cell>
        </row>
        <row r="903">
          <cell r="B903">
            <v>2459</v>
          </cell>
          <cell r="C903" t="str">
            <v>อิปัน</v>
          </cell>
          <cell r="D903" t="str">
            <v>พระแสง</v>
          </cell>
          <cell r="E903" t="str">
            <v>อำเภอพระแสง</v>
          </cell>
          <cell r="F903" t="str">
            <v>4826III</v>
          </cell>
          <cell r="G903">
            <v>143</v>
          </cell>
          <cell r="H903">
            <v>209</v>
          </cell>
          <cell r="I903" t="str">
            <v>1-0-3</v>
          </cell>
          <cell r="J903">
            <v>310</v>
          </cell>
        </row>
        <row r="904">
          <cell r="B904">
            <v>2468</v>
          </cell>
          <cell r="C904" t="str">
            <v>อิปัน</v>
          </cell>
          <cell r="D904" t="str">
            <v>พระแสง</v>
          </cell>
          <cell r="E904" t="str">
            <v>อำเภอพระแสง</v>
          </cell>
          <cell r="F904" t="str">
            <v>4826III</v>
          </cell>
          <cell r="G904">
            <v>143</v>
          </cell>
          <cell r="H904">
            <v>212</v>
          </cell>
          <cell r="I904" t="str">
            <v>0-0-71</v>
          </cell>
          <cell r="J904">
            <v>16000</v>
          </cell>
        </row>
        <row r="905">
          <cell r="B905">
            <v>2484</v>
          </cell>
          <cell r="C905" t="str">
            <v>อิปัน</v>
          </cell>
          <cell r="D905" t="str">
            <v>พระแสง</v>
          </cell>
          <cell r="E905" t="str">
            <v>อำเภอพระแสง</v>
          </cell>
          <cell r="F905" t="str">
            <v>4826II</v>
          </cell>
          <cell r="G905">
            <v>141</v>
          </cell>
          <cell r="H905">
            <v>321</v>
          </cell>
          <cell r="I905" t="str">
            <v>2-3-50</v>
          </cell>
          <cell r="J905">
            <v>630</v>
          </cell>
        </row>
        <row r="906">
          <cell r="B906">
            <v>2501</v>
          </cell>
          <cell r="C906" t="str">
            <v>อิปัน</v>
          </cell>
          <cell r="D906" t="str">
            <v>พระแสง</v>
          </cell>
          <cell r="E906" t="str">
            <v>อำเภอพระแสง</v>
          </cell>
          <cell r="F906" t="str">
            <v>4826III</v>
          </cell>
          <cell r="G906">
            <v>143</v>
          </cell>
          <cell r="H906">
            <v>185</v>
          </cell>
          <cell r="I906" t="str">
            <v>1-2-0</v>
          </cell>
          <cell r="J906">
            <v>880</v>
          </cell>
        </row>
        <row r="907">
          <cell r="B907">
            <v>2506</v>
          </cell>
          <cell r="C907" t="str">
            <v>อิปัน</v>
          </cell>
          <cell r="D907" t="str">
            <v>พระแสง</v>
          </cell>
          <cell r="E907" t="str">
            <v>อำเภอพระแสง</v>
          </cell>
          <cell r="F907" t="str">
            <v>4826III</v>
          </cell>
          <cell r="G907">
            <v>130</v>
          </cell>
          <cell r="H907">
            <v>159</v>
          </cell>
          <cell r="I907" t="str">
            <v>0-0-25</v>
          </cell>
          <cell r="J907">
            <v>100</v>
          </cell>
        </row>
        <row r="908">
          <cell r="B908">
            <v>2507</v>
          </cell>
          <cell r="C908" t="str">
            <v>อิปัน</v>
          </cell>
          <cell r="D908" t="str">
            <v>พระแสง</v>
          </cell>
          <cell r="E908" t="str">
            <v>อำเภอพระแสง</v>
          </cell>
          <cell r="F908" t="str">
            <v>4826II</v>
          </cell>
          <cell r="G908">
            <v>127</v>
          </cell>
          <cell r="H908">
            <v>195</v>
          </cell>
          <cell r="I908" t="str">
            <v>0-0-50</v>
          </cell>
          <cell r="J908">
            <v>2600</v>
          </cell>
        </row>
        <row r="909">
          <cell r="B909">
            <v>2508</v>
          </cell>
          <cell r="C909" t="str">
            <v>อิปัน</v>
          </cell>
          <cell r="D909" t="str">
            <v>พระแสง</v>
          </cell>
          <cell r="E909" t="str">
            <v>อำเภอพระแสง</v>
          </cell>
          <cell r="F909" t="str">
            <v>4826II</v>
          </cell>
          <cell r="G909">
            <v>141</v>
          </cell>
          <cell r="H909">
            <v>358</v>
          </cell>
          <cell r="I909" t="str">
            <v>2-0-10</v>
          </cell>
          <cell r="J909">
            <v>100</v>
          </cell>
        </row>
        <row r="910">
          <cell r="B910">
            <v>2510</v>
          </cell>
          <cell r="C910" t="str">
            <v>อิปัน</v>
          </cell>
          <cell r="D910" t="str">
            <v>พระแสง</v>
          </cell>
          <cell r="E910" t="str">
            <v>อำเภอพระแสง</v>
          </cell>
          <cell r="F910" t="str">
            <v>4826II</v>
          </cell>
          <cell r="G910">
            <v>141</v>
          </cell>
          <cell r="H910">
            <v>350</v>
          </cell>
          <cell r="I910" t="str">
            <v>26-0-40</v>
          </cell>
          <cell r="J910">
            <v>810</v>
          </cell>
        </row>
        <row r="911">
          <cell r="B911">
            <v>2511</v>
          </cell>
          <cell r="C911" t="str">
            <v>อิปัน</v>
          </cell>
          <cell r="D911" t="str">
            <v>พระแสง</v>
          </cell>
          <cell r="E911" t="str">
            <v>อำเภอพระแสง</v>
          </cell>
          <cell r="F911" t="str">
            <v>4826III</v>
          </cell>
          <cell r="G911">
            <v>130</v>
          </cell>
          <cell r="H911">
            <v>750</v>
          </cell>
          <cell r="I911" t="str">
            <v>0-1-4</v>
          </cell>
          <cell r="J911">
            <v>100</v>
          </cell>
        </row>
        <row r="912">
          <cell r="B912">
            <v>2512</v>
          </cell>
          <cell r="C912" t="str">
            <v>อิปัน</v>
          </cell>
          <cell r="D912" t="str">
            <v>พระแสง</v>
          </cell>
          <cell r="E912" t="str">
            <v>บ้านบางพา</v>
          </cell>
          <cell r="F912" t="str">
            <v>4826III</v>
          </cell>
          <cell r="G912">
            <v>130</v>
          </cell>
          <cell r="H912">
            <v>162</v>
          </cell>
          <cell r="I912" t="str">
            <v>0-0-32</v>
          </cell>
          <cell r="J912">
            <v>100</v>
          </cell>
        </row>
        <row r="913">
          <cell r="B913">
            <v>2514</v>
          </cell>
          <cell r="C913" t="str">
            <v>อิปัน</v>
          </cell>
          <cell r="D913" t="str">
            <v>พระแสง</v>
          </cell>
          <cell r="E913" t="str">
            <v>อำเภอพระแสง</v>
          </cell>
          <cell r="F913" t="str">
            <v>4826II</v>
          </cell>
          <cell r="G913">
            <v>127</v>
          </cell>
          <cell r="H913">
            <v>196</v>
          </cell>
          <cell r="I913" t="str">
            <v>0-0-50</v>
          </cell>
          <cell r="J913">
            <v>2300</v>
          </cell>
        </row>
        <row r="914">
          <cell r="B914">
            <v>2515</v>
          </cell>
          <cell r="C914" t="str">
            <v>อิปัน</v>
          </cell>
          <cell r="D914" t="str">
            <v>พระแสง</v>
          </cell>
          <cell r="E914" t="str">
            <v>อำเภอพระแสง</v>
          </cell>
          <cell r="F914" t="str">
            <v>4826III</v>
          </cell>
          <cell r="G914">
            <v>130</v>
          </cell>
          <cell r="H914">
            <v>163</v>
          </cell>
          <cell r="I914" t="str">
            <v>0-2-26</v>
          </cell>
          <cell r="J914">
            <v>100</v>
          </cell>
        </row>
        <row r="915">
          <cell r="B915">
            <v>2526</v>
          </cell>
          <cell r="C915" t="str">
            <v>อิปัน</v>
          </cell>
          <cell r="D915" t="str">
            <v>พระแสง</v>
          </cell>
          <cell r="E915" t="str">
            <v>บ้านบางพา</v>
          </cell>
          <cell r="F915" t="str">
            <v>4826III</v>
          </cell>
          <cell r="G915">
            <v>154</v>
          </cell>
          <cell r="H915">
            <v>130</v>
          </cell>
          <cell r="I915" t="str">
            <v>4-0-20</v>
          </cell>
          <cell r="J915">
            <v>100</v>
          </cell>
        </row>
        <row r="916">
          <cell r="B916">
            <v>2527</v>
          </cell>
          <cell r="C916" t="str">
            <v>อิปัน</v>
          </cell>
          <cell r="D916" t="str">
            <v>พระแสง</v>
          </cell>
          <cell r="E916" t="str">
            <v>อำเภอพระแสง</v>
          </cell>
          <cell r="F916" t="str">
            <v>4826III</v>
          </cell>
          <cell r="G916">
            <v>130</v>
          </cell>
          <cell r="H916">
            <v>164</v>
          </cell>
          <cell r="I916" t="str">
            <v>1-1-44</v>
          </cell>
          <cell r="J916">
            <v>8000</v>
          </cell>
        </row>
        <row r="917">
          <cell r="B917">
            <v>2528</v>
          </cell>
          <cell r="C917" t="str">
            <v>อิปัน</v>
          </cell>
          <cell r="D917" t="str">
            <v>พระแสง</v>
          </cell>
          <cell r="E917" t="str">
            <v>อำเภอพระแสง</v>
          </cell>
          <cell r="F917" t="str">
            <v>4826III</v>
          </cell>
          <cell r="G917">
            <v>130</v>
          </cell>
          <cell r="H917">
            <v>165</v>
          </cell>
          <cell r="I917" t="str">
            <v>0-0-55</v>
          </cell>
          <cell r="J917">
            <v>7000</v>
          </cell>
        </row>
        <row r="918">
          <cell r="B918">
            <v>2529</v>
          </cell>
          <cell r="C918" t="str">
            <v>อิปัน</v>
          </cell>
          <cell r="D918" t="str">
            <v>พระแสง</v>
          </cell>
          <cell r="E918" t="str">
            <v>อำเภอพระแสง</v>
          </cell>
          <cell r="F918" t="str">
            <v>4826III</v>
          </cell>
          <cell r="G918">
            <v>130</v>
          </cell>
          <cell r="H918">
            <v>166</v>
          </cell>
          <cell r="I918" t="str">
            <v>0-2-12</v>
          </cell>
          <cell r="J918">
            <v>8000</v>
          </cell>
        </row>
        <row r="919">
          <cell r="B919">
            <v>2530</v>
          </cell>
          <cell r="C919" t="str">
            <v>อิปัน</v>
          </cell>
          <cell r="D919" t="str">
            <v>พระแสง</v>
          </cell>
          <cell r="E919" t="str">
            <v>บ้านบางพา</v>
          </cell>
          <cell r="F919" t="str">
            <v>4826III</v>
          </cell>
          <cell r="G919">
            <v>143</v>
          </cell>
          <cell r="H919">
            <v>213</v>
          </cell>
          <cell r="I919" t="str">
            <v>0-1-17</v>
          </cell>
          <cell r="J919">
            <v>280</v>
          </cell>
        </row>
        <row r="920">
          <cell r="B920">
            <v>2532</v>
          </cell>
          <cell r="C920" t="str">
            <v>อิปัน</v>
          </cell>
          <cell r="D920" t="str">
            <v>พระแสง</v>
          </cell>
          <cell r="E920" t="str">
            <v>อำเภอพระแสง</v>
          </cell>
          <cell r="F920" t="str">
            <v>4826II</v>
          </cell>
          <cell r="G920">
            <v>141</v>
          </cell>
          <cell r="H920">
            <v>378</v>
          </cell>
          <cell r="I920" t="str">
            <v>4-1-19</v>
          </cell>
          <cell r="J920">
            <v>180</v>
          </cell>
        </row>
        <row r="921">
          <cell r="B921">
            <v>2533</v>
          </cell>
          <cell r="C921" t="str">
            <v>อิปัน</v>
          </cell>
          <cell r="D921" t="str">
            <v>พระแสง</v>
          </cell>
          <cell r="E921" t="str">
            <v>อำเภอพระแสง</v>
          </cell>
          <cell r="F921" t="str">
            <v>4826II</v>
          </cell>
          <cell r="G921">
            <v>127</v>
          </cell>
          <cell r="H921">
            <v>212</v>
          </cell>
          <cell r="I921" t="str">
            <v>0-0-12</v>
          </cell>
          <cell r="J921">
            <v>2600</v>
          </cell>
        </row>
        <row r="922">
          <cell r="B922">
            <v>2536</v>
          </cell>
          <cell r="C922" t="str">
            <v>อิปัน</v>
          </cell>
          <cell r="D922" t="str">
            <v>พระแสง</v>
          </cell>
          <cell r="E922" t="str">
            <v>อำเภอพระแสง</v>
          </cell>
          <cell r="F922" t="str">
            <v>4826III</v>
          </cell>
          <cell r="G922">
            <v>130</v>
          </cell>
          <cell r="H922">
            <v>167</v>
          </cell>
          <cell r="I922" t="str">
            <v>0-0-38</v>
          </cell>
          <cell r="J922">
            <v>100</v>
          </cell>
        </row>
        <row r="923">
          <cell r="B923">
            <v>2537</v>
          </cell>
          <cell r="C923" t="str">
            <v>อิปัน</v>
          </cell>
          <cell r="D923" t="str">
            <v>พระแสง</v>
          </cell>
          <cell r="E923" t="str">
            <v>อำเภอพระแสง</v>
          </cell>
          <cell r="F923" t="str">
            <v>4826III</v>
          </cell>
          <cell r="G923">
            <v>130</v>
          </cell>
          <cell r="H923">
            <v>168</v>
          </cell>
          <cell r="I923" t="str">
            <v>0-0-38</v>
          </cell>
          <cell r="J923">
            <v>100</v>
          </cell>
        </row>
        <row r="924">
          <cell r="B924">
            <v>2538</v>
          </cell>
          <cell r="C924" t="str">
            <v>อิปัน</v>
          </cell>
          <cell r="D924" t="str">
            <v>พระแสง</v>
          </cell>
          <cell r="E924" t="str">
            <v>อำเภอพระแสง</v>
          </cell>
          <cell r="F924" t="str">
            <v>4826III</v>
          </cell>
          <cell r="G924">
            <v>130</v>
          </cell>
          <cell r="H924">
            <v>169</v>
          </cell>
          <cell r="I924" t="str">
            <v>0-0-18.8</v>
          </cell>
          <cell r="J924">
            <v>100</v>
          </cell>
        </row>
        <row r="925">
          <cell r="B925">
            <v>2539</v>
          </cell>
          <cell r="C925" t="str">
            <v>อิปัน</v>
          </cell>
          <cell r="D925" t="str">
            <v>พระแสง</v>
          </cell>
          <cell r="E925" t="str">
            <v>อำเภอพระแสง</v>
          </cell>
          <cell r="F925" t="str">
            <v>4826III</v>
          </cell>
          <cell r="G925">
            <v>130</v>
          </cell>
          <cell r="H925">
            <v>170</v>
          </cell>
          <cell r="I925" t="str">
            <v>0-0-14.8</v>
          </cell>
          <cell r="J925">
            <v>100</v>
          </cell>
        </row>
        <row r="926">
          <cell r="B926">
            <v>2541</v>
          </cell>
          <cell r="C926" t="str">
            <v>อิปัน</v>
          </cell>
          <cell r="D926" t="str">
            <v>พระแสง</v>
          </cell>
          <cell r="E926" t="str">
            <v>อำเภอพระแสง</v>
          </cell>
          <cell r="F926" t="str">
            <v>4826III</v>
          </cell>
          <cell r="G926">
            <v>143</v>
          </cell>
          <cell r="H926">
            <v>215</v>
          </cell>
          <cell r="I926" t="str">
            <v>0-0-38</v>
          </cell>
          <cell r="J926">
            <v>16000</v>
          </cell>
        </row>
        <row r="927">
          <cell r="B927">
            <v>2545</v>
          </cell>
          <cell r="C927" t="str">
            <v>อิปัน</v>
          </cell>
          <cell r="D927" t="str">
            <v>พระแสง</v>
          </cell>
          <cell r="E927" t="str">
            <v>อำเภอพระแสง</v>
          </cell>
          <cell r="F927" t="str">
            <v>4826III</v>
          </cell>
          <cell r="G927">
            <v>130</v>
          </cell>
          <cell r="H927">
            <v>156</v>
          </cell>
          <cell r="I927" t="str">
            <v>3-1-20</v>
          </cell>
          <cell r="J927">
            <v>100</v>
          </cell>
        </row>
        <row r="928">
          <cell r="B928">
            <v>2546</v>
          </cell>
          <cell r="C928" t="str">
            <v>อิปัน</v>
          </cell>
          <cell r="D928" t="str">
            <v>พระแสง</v>
          </cell>
          <cell r="E928" t="str">
            <v>บ้านบางพา</v>
          </cell>
          <cell r="F928" t="str">
            <v>4826III</v>
          </cell>
          <cell r="G928">
            <v>168</v>
          </cell>
          <cell r="H928">
            <v>74</v>
          </cell>
          <cell r="I928" t="str">
            <v>1-3-18</v>
          </cell>
          <cell r="J928">
            <v>100</v>
          </cell>
        </row>
        <row r="929">
          <cell r="B929">
            <v>2549</v>
          </cell>
          <cell r="C929" t="str">
            <v>อิปัน</v>
          </cell>
          <cell r="D929" t="str">
            <v>พระแสง</v>
          </cell>
          <cell r="E929" t="str">
            <v>อำเภอพระแสง</v>
          </cell>
          <cell r="F929" t="str">
            <v>4826III</v>
          </cell>
          <cell r="G929">
            <v>130</v>
          </cell>
          <cell r="H929">
            <v>171</v>
          </cell>
          <cell r="I929" t="str">
            <v>0-1-12</v>
          </cell>
          <cell r="J929">
            <v>100</v>
          </cell>
        </row>
        <row r="930">
          <cell r="B930">
            <v>2550</v>
          </cell>
          <cell r="C930" t="str">
            <v>อิปัน</v>
          </cell>
          <cell r="D930" t="str">
            <v>พระแสง</v>
          </cell>
          <cell r="E930" t="str">
            <v>อำเภอพระแสง</v>
          </cell>
          <cell r="F930" t="str">
            <v>4826III</v>
          </cell>
          <cell r="G930">
            <v>143</v>
          </cell>
          <cell r="H930">
            <v>216</v>
          </cell>
          <cell r="I930" t="str">
            <v>0-0-90</v>
          </cell>
          <cell r="J930">
            <v>16000</v>
          </cell>
        </row>
        <row r="931">
          <cell r="B931">
            <v>2553</v>
          </cell>
          <cell r="C931" t="str">
            <v>อิปัน</v>
          </cell>
          <cell r="D931" t="str">
            <v>พระแสง</v>
          </cell>
          <cell r="E931" t="str">
            <v>อำเภอพระแสง</v>
          </cell>
          <cell r="F931" t="str">
            <v>4826III</v>
          </cell>
          <cell r="G931">
            <v>130</v>
          </cell>
          <cell r="H931">
            <v>172</v>
          </cell>
          <cell r="I931" t="str">
            <v>0-0-37</v>
          </cell>
          <cell r="J931">
            <v>100</v>
          </cell>
        </row>
        <row r="932">
          <cell r="B932">
            <v>2554</v>
          </cell>
          <cell r="C932" t="str">
            <v>อิปัน</v>
          </cell>
          <cell r="D932" t="str">
            <v>พระแสง</v>
          </cell>
          <cell r="E932" t="str">
            <v>อำเภอพระแสง</v>
          </cell>
          <cell r="F932" t="str">
            <v>4826III</v>
          </cell>
          <cell r="G932">
            <v>143</v>
          </cell>
          <cell r="H932">
            <v>217</v>
          </cell>
          <cell r="I932" t="str">
            <v>6-1-50</v>
          </cell>
          <cell r="J932">
            <v>470</v>
          </cell>
        </row>
        <row r="933">
          <cell r="B933">
            <v>2555</v>
          </cell>
          <cell r="C933" t="str">
            <v>อิปัน</v>
          </cell>
          <cell r="D933" t="str">
            <v>พระแสง</v>
          </cell>
          <cell r="E933" t="str">
            <v>อำเภอพระแสง</v>
          </cell>
          <cell r="F933" t="str">
            <v>4826III</v>
          </cell>
          <cell r="G933">
            <v>143</v>
          </cell>
          <cell r="H933">
            <v>218</v>
          </cell>
          <cell r="I933" t="str">
            <v>6-2-75</v>
          </cell>
          <cell r="J933">
            <v>410</v>
          </cell>
        </row>
        <row r="934">
          <cell r="B934">
            <v>2558</v>
          </cell>
          <cell r="C934" t="str">
            <v>อิปัน</v>
          </cell>
          <cell r="D934" t="str">
            <v>พระแสง</v>
          </cell>
          <cell r="E934" t="str">
            <v>อำเภอพระแสง</v>
          </cell>
          <cell r="F934" t="str">
            <v>4826III</v>
          </cell>
          <cell r="G934">
            <v>130</v>
          </cell>
          <cell r="H934">
            <v>173</v>
          </cell>
          <cell r="I934" t="str">
            <v>0-0-50</v>
          </cell>
          <cell r="J934">
            <v>8000</v>
          </cell>
        </row>
        <row r="935">
          <cell r="B935">
            <v>2571</v>
          </cell>
          <cell r="C935" t="str">
            <v>อิปัน</v>
          </cell>
          <cell r="D935" t="str">
            <v>พระแสง</v>
          </cell>
          <cell r="E935" t="str">
            <v>อำเภอพระแสง</v>
          </cell>
          <cell r="F935" t="str">
            <v>4826II</v>
          </cell>
          <cell r="G935">
            <v>127</v>
          </cell>
          <cell r="H935">
            <v>215</v>
          </cell>
          <cell r="I935" t="str">
            <v>0-0-92</v>
          </cell>
          <cell r="J935">
            <v>100</v>
          </cell>
        </row>
        <row r="936">
          <cell r="B936">
            <v>2572</v>
          </cell>
          <cell r="C936" t="str">
            <v>อิปัน</v>
          </cell>
          <cell r="D936" t="str">
            <v>พระแสง</v>
          </cell>
          <cell r="E936" t="str">
            <v>อำเภอพระแสง</v>
          </cell>
          <cell r="F936" t="str">
            <v>4826II</v>
          </cell>
          <cell r="G936">
            <v>127</v>
          </cell>
          <cell r="H936">
            <v>216</v>
          </cell>
          <cell r="I936" t="str">
            <v>0-0-22</v>
          </cell>
          <cell r="J936">
            <v>100</v>
          </cell>
        </row>
        <row r="937">
          <cell r="B937">
            <v>2573</v>
          </cell>
          <cell r="C937" t="str">
            <v>อิปัน</v>
          </cell>
          <cell r="D937" t="str">
            <v>พระแสง</v>
          </cell>
          <cell r="E937" t="str">
            <v>อำเภอพระแสง</v>
          </cell>
          <cell r="F937" t="str">
            <v>4826II</v>
          </cell>
          <cell r="G937">
            <v>127</v>
          </cell>
          <cell r="H937">
            <v>217</v>
          </cell>
          <cell r="I937" t="str">
            <v>0-0-22</v>
          </cell>
          <cell r="J937">
            <v>100</v>
          </cell>
        </row>
        <row r="938">
          <cell r="B938">
            <v>2575</v>
          </cell>
          <cell r="C938" t="str">
            <v>อิปัน</v>
          </cell>
          <cell r="D938" t="str">
            <v>พระแสง</v>
          </cell>
          <cell r="E938" t="str">
            <v>อำเภอพระแสง</v>
          </cell>
          <cell r="F938" t="str">
            <v>4826II</v>
          </cell>
          <cell r="G938">
            <v>127</v>
          </cell>
          <cell r="H938">
            <v>218</v>
          </cell>
          <cell r="I938" t="str">
            <v>0-0-44</v>
          </cell>
          <cell r="J938">
            <v>100</v>
          </cell>
        </row>
        <row r="939">
          <cell r="B939">
            <v>2577</v>
          </cell>
          <cell r="C939" t="str">
            <v>อิปัน</v>
          </cell>
          <cell r="D939" t="str">
            <v>พระแสง</v>
          </cell>
          <cell r="E939" t="str">
            <v>บ้านบางพา</v>
          </cell>
          <cell r="F939" t="str">
            <v>4826III</v>
          </cell>
          <cell r="G939">
            <v>143</v>
          </cell>
          <cell r="H939">
            <v>219</v>
          </cell>
          <cell r="I939" t="str">
            <v>0-0-32</v>
          </cell>
          <cell r="J939">
            <v>100</v>
          </cell>
        </row>
        <row r="940">
          <cell r="B940">
            <v>2582</v>
          </cell>
          <cell r="C940" t="str">
            <v>อิปัน</v>
          </cell>
          <cell r="D940" t="str">
            <v>พระแสง</v>
          </cell>
          <cell r="E940" t="str">
            <v>อำเภอพระแสง</v>
          </cell>
          <cell r="F940" t="str">
            <v>4826III</v>
          </cell>
          <cell r="G940">
            <v>143</v>
          </cell>
          <cell r="H940">
            <v>220</v>
          </cell>
          <cell r="I940" t="str">
            <v>0-0-27</v>
          </cell>
          <cell r="J940">
            <v>16000</v>
          </cell>
        </row>
        <row r="941">
          <cell r="B941">
            <v>2587</v>
          </cell>
          <cell r="C941" t="str">
            <v>อิปัน</v>
          </cell>
          <cell r="D941" t="str">
            <v>พระแสง</v>
          </cell>
          <cell r="E941" t="str">
            <v>อำเภอพระแสง</v>
          </cell>
          <cell r="F941" t="str">
            <v>4826II</v>
          </cell>
          <cell r="G941">
            <v>127</v>
          </cell>
          <cell r="H941">
            <v>219</v>
          </cell>
          <cell r="I941" t="str">
            <v>4-0-36</v>
          </cell>
          <cell r="J941">
            <v>100</v>
          </cell>
        </row>
        <row r="942">
          <cell r="B942">
            <v>2588</v>
          </cell>
          <cell r="C942" t="str">
            <v>อิปัน</v>
          </cell>
          <cell r="D942" t="str">
            <v>พระแสง</v>
          </cell>
          <cell r="E942" t="str">
            <v>บ้างบางพา</v>
          </cell>
          <cell r="F942" t="str">
            <v>4826III</v>
          </cell>
          <cell r="G942">
            <v>154</v>
          </cell>
          <cell r="H942">
            <v>164</v>
          </cell>
          <cell r="I942" t="str">
            <v>9-2-40</v>
          </cell>
          <cell r="J942">
            <v>100</v>
          </cell>
        </row>
        <row r="943">
          <cell r="B943">
            <v>2589</v>
          </cell>
          <cell r="C943" t="str">
            <v>อิปัน</v>
          </cell>
          <cell r="D943" t="str">
            <v>พระแสง</v>
          </cell>
          <cell r="E943" t="str">
            <v>อำเภอพระแสง</v>
          </cell>
          <cell r="F943" t="str">
            <v>4826III</v>
          </cell>
          <cell r="G943">
            <v>143</v>
          </cell>
          <cell r="H943">
            <v>221</v>
          </cell>
          <cell r="I943" t="str">
            <v>0-0-32</v>
          </cell>
          <cell r="J943">
            <v>16000</v>
          </cell>
        </row>
        <row r="944">
          <cell r="B944">
            <v>2590</v>
          </cell>
          <cell r="C944" t="str">
            <v>อิปัน</v>
          </cell>
          <cell r="D944" t="str">
            <v>พระแสง</v>
          </cell>
          <cell r="E944" t="str">
            <v>อำเภอพระแสง</v>
          </cell>
          <cell r="F944" t="str">
            <v>4826III</v>
          </cell>
          <cell r="G944">
            <v>130</v>
          </cell>
          <cell r="H944">
            <v>174</v>
          </cell>
          <cell r="I944" t="str">
            <v>0-0-60</v>
          </cell>
          <cell r="J944">
            <v>100</v>
          </cell>
        </row>
        <row r="945">
          <cell r="B945">
            <v>2592</v>
          </cell>
          <cell r="C945" t="str">
            <v>อิปัน</v>
          </cell>
          <cell r="D945" t="str">
            <v>พระแสง</v>
          </cell>
          <cell r="E945" t="str">
            <v>อำเภอพระแสง</v>
          </cell>
          <cell r="F945" t="str">
            <v>4826II</v>
          </cell>
          <cell r="G945">
            <v>127</v>
          </cell>
          <cell r="H945">
            <v>220</v>
          </cell>
          <cell r="I945" t="str">
            <v>0-0-42</v>
          </cell>
          <cell r="J945">
            <v>100</v>
          </cell>
        </row>
        <row r="946">
          <cell r="B946">
            <v>2593</v>
          </cell>
          <cell r="C946" t="str">
            <v>อิปัน</v>
          </cell>
          <cell r="D946" t="str">
            <v>พระแสง</v>
          </cell>
          <cell r="E946" t="str">
            <v>อำเภอพระแสง</v>
          </cell>
          <cell r="F946" t="str">
            <v>4826III</v>
          </cell>
          <cell r="G946">
            <v>130</v>
          </cell>
          <cell r="H946">
            <v>175</v>
          </cell>
          <cell r="I946" t="str">
            <v>0-0-75</v>
          </cell>
          <cell r="J946">
            <v>2500</v>
          </cell>
        </row>
        <row r="947">
          <cell r="B947">
            <v>2594</v>
          </cell>
          <cell r="C947" t="str">
            <v>อิปัน</v>
          </cell>
          <cell r="D947" t="str">
            <v>พระแสง</v>
          </cell>
          <cell r="E947" t="str">
            <v>อำเภอพระแสง</v>
          </cell>
          <cell r="F947" t="str">
            <v>4826III</v>
          </cell>
          <cell r="G947">
            <v>130</v>
          </cell>
          <cell r="H947">
            <v>176</v>
          </cell>
          <cell r="I947" t="str">
            <v>0-0-60</v>
          </cell>
          <cell r="J947">
            <v>2500</v>
          </cell>
        </row>
        <row r="948">
          <cell r="B948">
            <v>2595</v>
          </cell>
          <cell r="C948" t="str">
            <v>อิปัน</v>
          </cell>
          <cell r="D948" t="str">
            <v>พระแสง</v>
          </cell>
          <cell r="E948" t="str">
            <v>อำเภอพระแสง</v>
          </cell>
          <cell r="F948" t="str">
            <v>4826III</v>
          </cell>
          <cell r="G948">
            <v>130</v>
          </cell>
          <cell r="H948">
            <v>177</v>
          </cell>
          <cell r="I948" t="str">
            <v>0-0-30</v>
          </cell>
          <cell r="J948">
            <v>2500</v>
          </cell>
        </row>
        <row r="949">
          <cell r="B949">
            <v>2597</v>
          </cell>
          <cell r="C949" t="str">
            <v>อิปัน</v>
          </cell>
          <cell r="D949" t="str">
            <v>พระแสง</v>
          </cell>
          <cell r="E949" t="str">
            <v>อำเภอพระแสง</v>
          </cell>
          <cell r="F949" t="str">
            <v>4826III</v>
          </cell>
          <cell r="G949">
            <v>143</v>
          </cell>
          <cell r="H949">
            <v>223</v>
          </cell>
          <cell r="I949" t="str">
            <v>0-0-65</v>
          </cell>
          <cell r="J949">
            <v>5600</v>
          </cell>
        </row>
        <row r="950">
          <cell r="B950">
            <v>2598</v>
          </cell>
          <cell r="C950" t="str">
            <v>อิปัน</v>
          </cell>
          <cell r="D950" t="str">
            <v>พระแสง</v>
          </cell>
          <cell r="E950" t="str">
            <v>อำเภอพระแสง</v>
          </cell>
          <cell r="F950" t="str">
            <v>4826III</v>
          </cell>
          <cell r="G950">
            <v>130</v>
          </cell>
          <cell r="H950">
            <v>178</v>
          </cell>
          <cell r="I950" t="str">
            <v>0-0-65</v>
          </cell>
          <cell r="J950">
            <v>100</v>
          </cell>
        </row>
        <row r="951">
          <cell r="B951">
            <v>2599</v>
          </cell>
          <cell r="C951" t="str">
            <v>อิปัน</v>
          </cell>
          <cell r="D951" t="str">
            <v>พระแสง</v>
          </cell>
          <cell r="E951" t="str">
            <v>อำเภอพระแสง</v>
          </cell>
          <cell r="F951" t="str">
            <v>4826III</v>
          </cell>
          <cell r="G951">
            <v>130</v>
          </cell>
          <cell r="H951">
            <v>179</v>
          </cell>
          <cell r="I951" t="str">
            <v>0-3-34</v>
          </cell>
          <cell r="J951">
            <v>100</v>
          </cell>
        </row>
        <row r="952">
          <cell r="B952">
            <v>2600</v>
          </cell>
          <cell r="C952" t="str">
            <v>อิปัน</v>
          </cell>
          <cell r="D952" t="str">
            <v>พระแสง</v>
          </cell>
          <cell r="E952" t="str">
            <v>บ้างบางพา</v>
          </cell>
          <cell r="F952" t="str">
            <v>4826III</v>
          </cell>
          <cell r="G952">
            <v>154</v>
          </cell>
          <cell r="H952">
            <v>165</v>
          </cell>
          <cell r="I952" t="str">
            <v>10-1-60</v>
          </cell>
          <cell r="J952">
            <v>100</v>
          </cell>
        </row>
        <row r="953">
          <cell r="B953">
            <v>2601</v>
          </cell>
          <cell r="C953" t="str">
            <v>อิปัน</v>
          </cell>
          <cell r="D953" t="str">
            <v>พระแสง</v>
          </cell>
          <cell r="E953" t="str">
            <v>อำเภอพระแสง</v>
          </cell>
          <cell r="F953" t="str">
            <v>4826III</v>
          </cell>
          <cell r="G953">
            <v>130</v>
          </cell>
          <cell r="H953">
            <v>180</v>
          </cell>
          <cell r="I953" t="str">
            <v>0-0-32</v>
          </cell>
          <cell r="J953">
            <v>100</v>
          </cell>
        </row>
        <row r="954">
          <cell r="B954">
            <v>2602</v>
          </cell>
          <cell r="C954" t="str">
            <v>อิปัน</v>
          </cell>
          <cell r="D954" t="str">
            <v>พระแสง</v>
          </cell>
          <cell r="E954" t="str">
            <v>อำเภอพระแสง</v>
          </cell>
          <cell r="F954" t="str">
            <v>4826III</v>
          </cell>
          <cell r="G954">
            <v>130</v>
          </cell>
          <cell r="H954">
            <v>181</v>
          </cell>
          <cell r="I954" t="str">
            <v>0-0-32</v>
          </cell>
          <cell r="J954">
            <v>100</v>
          </cell>
        </row>
        <row r="955">
          <cell r="B955">
            <v>2603</v>
          </cell>
          <cell r="C955" t="str">
            <v>อิปัน</v>
          </cell>
          <cell r="D955" t="str">
            <v>พระแสง</v>
          </cell>
          <cell r="E955" t="str">
            <v>บ้านบางพา</v>
          </cell>
          <cell r="F955" t="str">
            <v>4826III</v>
          </cell>
          <cell r="G955">
            <v>143</v>
          </cell>
          <cell r="H955">
            <v>224</v>
          </cell>
          <cell r="I955" t="str">
            <v>0-0-65</v>
          </cell>
          <cell r="J955">
            <v>100</v>
          </cell>
        </row>
        <row r="956">
          <cell r="B956">
            <v>2604</v>
          </cell>
          <cell r="C956" t="str">
            <v>อิปัน</v>
          </cell>
          <cell r="D956" t="str">
            <v>พระแสง</v>
          </cell>
          <cell r="E956" t="str">
            <v>อำเภอพระแสง</v>
          </cell>
          <cell r="F956" t="str">
            <v>4826III</v>
          </cell>
          <cell r="G956">
            <v>130</v>
          </cell>
          <cell r="H956">
            <v>185</v>
          </cell>
          <cell r="I956" t="str">
            <v>0-0-50</v>
          </cell>
          <cell r="J956">
            <v>8000</v>
          </cell>
        </row>
        <row r="957">
          <cell r="B957">
            <v>2607</v>
          </cell>
          <cell r="C957" t="str">
            <v>อิปัน</v>
          </cell>
          <cell r="D957" t="str">
            <v>พระแสง</v>
          </cell>
          <cell r="E957" t="str">
            <v>อำเภอพระแสง</v>
          </cell>
          <cell r="F957" t="str">
            <v>4826II</v>
          </cell>
          <cell r="G957">
            <v>127</v>
          </cell>
          <cell r="H957">
            <v>222</v>
          </cell>
          <cell r="I957" t="str">
            <v>1-0-25</v>
          </cell>
          <cell r="J957">
            <v>100</v>
          </cell>
        </row>
        <row r="958">
          <cell r="B958">
            <v>2608</v>
          </cell>
          <cell r="C958" t="str">
            <v>อิปัน</v>
          </cell>
          <cell r="D958" t="str">
            <v>พระแสง</v>
          </cell>
          <cell r="E958" t="str">
            <v>บ้าบบางพา</v>
          </cell>
          <cell r="F958" t="str">
            <v>4826II</v>
          </cell>
          <cell r="G958">
            <v>127</v>
          </cell>
          <cell r="H958">
            <v>223</v>
          </cell>
          <cell r="I958" t="str">
            <v>0-0-21</v>
          </cell>
          <cell r="J958">
            <v>100</v>
          </cell>
        </row>
        <row r="959">
          <cell r="B959">
            <v>2609</v>
          </cell>
          <cell r="C959" t="str">
            <v>อิปัน</v>
          </cell>
          <cell r="D959" t="str">
            <v>พระแสง</v>
          </cell>
          <cell r="E959" t="str">
            <v>อำเภอพระแสง</v>
          </cell>
          <cell r="F959" t="str">
            <v>4826III</v>
          </cell>
          <cell r="G959">
            <v>130</v>
          </cell>
          <cell r="H959">
            <v>186</v>
          </cell>
          <cell r="I959" t="str">
            <v>0-0-35</v>
          </cell>
          <cell r="J959">
            <v>100</v>
          </cell>
        </row>
        <row r="960">
          <cell r="B960">
            <v>2610</v>
          </cell>
          <cell r="C960" t="str">
            <v>อิปัน</v>
          </cell>
          <cell r="D960" t="str">
            <v>พระแสง</v>
          </cell>
          <cell r="E960" t="str">
            <v>อำเภอพระแสง</v>
          </cell>
          <cell r="F960" t="str">
            <v>4826III</v>
          </cell>
          <cell r="G960">
            <v>130</v>
          </cell>
          <cell r="H960">
            <v>187</v>
          </cell>
          <cell r="I960" t="str">
            <v>0-0-30</v>
          </cell>
          <cell r="J960">
            <v>100</v>
          </cell>
        </row>
        <row r="961">
          <cell r="B961">
            <v>2611</v>
          </cell>
          <cell r="C961" t="str">
            <v>อิปัน</v>
          </cell>
          <cell r="D961" t="str">
            <v>พระแสง</v>
          </cell>
          <cell r="E961" t="str">
            <v>บ้านบางพา</v>
          </cell>
          <cell r="F961" t="str">
            <v>4826III</v>
          </cell>
          <cell r="G961">
            <v>155</v>
          </cell>
          <cell r="H961">
            <v>108</v>
          </cell>
          <cell r="I961" t="str">
            <v>33-0-80</v>
          </cell>
          <cell r="J961">
            <v>100</v>
          </cell>
        </row>
        <row r="962">
          <cell r="B962">
            <v>2612</v>
          </cell>
          <cell r="C962" t="str">
            <v>อิปัน</v>
          </cell>
          <cell r="D962" t="str">
            <v>พระแสง</v>
          </cell>
          <cell r="E962" t="str">
            <v>บ้านบางพา</v>
          </cell>
          <cell r="F962" t="str">
            <v>4826III</v>
          </cell>
          <cell r="G962">
            <v>155</v>
          </cell>
          <cell r="H962">
            <v>109</v>
          </cell>
          <cell r="I962" t="str">
            <v>3-3-20</v>
          </cell>
          <cell r="J962">
            <v>100</v>
          </cell>
        </row>
        <row r="963">
          <cell r="B963">
            <v>2615</v>
          </cell>
          <cell r="C963" t="str">
            <v>อิปัน</v>
          </cell>
          <cell r="D963" t="str">
            <v>พระแสง</v>
          </cell>
          <cell r="E963" t="str">
            <v>อำเภอพระแสง</v>
          </cell>
          <cell r="F963" t="str">
            <v>4826III</v>
          </cell>
          <cell r="G963">
            <v>130</v>
          </cell>
          <cell r="H963">
            <v>183</v>
          </cell>
          <cell r="I963" t="str">
            <v>5-2-0</v>
          </cell>
          <cell r="J963">
            <v>100</v>
          </cell>
        </row>
        <row r="964">
          <cell r="B964">
            <v>2616</v>
          </cell>
          <cell r="C964" t="str">
            <v>อิปัน</v>
          </cell>
          <cell r="D964" t="str">
            <v>พระแสง</v>
          </cell>
          <cell r="E964" t="str">
            <v>อำเภอพระแสง</v>
          </cell>
          <cell r="F964" t="str">
            <v>4826III</v>
          </cell>
          <cell r="G964">
            <v>130</v>
          </cell>
          <cell r="H964">
            <v>184</v>
          </cell>
          <cell r="I964" t="str">
            <v>6-1-40</v>
          </cell>
          <cell r="J964">
            <v>100</v>
          </cell>
        </row>
        <row r="965">
          <cell r="B965">
            <v>2618</v>
          </cell>
          <cell r="C965" t="str">
            <v>อิปัน</v>
          </cell>
          <cell r="D965" t="str">
            <v>พระแสง</v>
          </cell>
          <cell r="E965" t="str">
            <v>อำเภอพระแสง</v>
          </cell>
          <cell r="F965" t="str">
            <v>4826III</v>
          </cell>
          <cell r="G965">
            <v>143</v>
          </cell>
          <cell r="H965">
            <v>230</v>
          </cell>
          <cell r="I965" t="str">
            <v>2-2-0</v>
          </cell>
          <cell r="J965">
            <v>5600</v>
          </cell>
        </row>
        <row r="966">
          <cell r="B966">
            <v>2620</v>
          </cell>
          <cell r="C966" t="str">
            <v>อิปัน</v>
          </cell>
          <cell r="D966" t="str">
            <v>พระแสง</v>
          </cell>
          <cell r="E966" t="str">
            <v>อำเภอพระแสง</v>
          </cell>
          <cell r="F966" t="str">
            <v>4826III</v>
          </cell>
          <cell r="G966">
            <v>130</v>
          </cell>
          <cell r="H966">
            <v>190</v>
          </cell>
          <cell r="I966" t="str">
            <v>0-0-44</v>
          </cell>
          <cell r="J966">
            <v>100</v>
          </cell>
        </row>
        <row r="967">
          <cell r="B967">
            <v>2623</v>
          </cell>
          <cell r="C967" t="str">
            <v>อิปัน</v>
          </cell>
          <cell r="D967" t="str">
            <v>พระแสง</v>
          </cell>
          <cell r="E967" t="str">
            <v>อำเภอพระแสง</v>
          </cell>
          <cell r="F967" t="str">
            <v>4826III</v>
          </cell>
          <cell r="G967">
            <v>143</v>
          </cell>
          <cell r="H967">
            <v>225</v>
          </cell>
          <cell r="I967" t="str">
            <v>1-2-68</v>
          </cell>
          <cell r="J967">
            <v>12000</v>
          </cell>
        </row>
        <row r="968">
          <cell r="B968">
            <v>2624</v>
          </cell>
          <cell r="C968" t="str">
            <v>อิปัน</v>
          </cell>
          <cell r="D968" t="str">
            <v>พระแสง</v>
          </cell>
          <cell r="E968" t="str">
            <v>อำเภอพระแสง</v>
          </cell>
          <cell r="F968" t="str">
            <v>4826III</v>
          </cell>
          <cell r="G968">
            <v>143</v>
          </cell>
          <cell r="H968">
            <v>226</v>
          </cell>
          <cell r="I968" t="str">
            <v>0-0-32</v>
          </cell>
          <cell r="J968">
            <v>100</v>
          </cell>
        </row>
        <row r="969">
          <cell r="B969">
            <v>2625</v>
          </cell>
          <cell r="C969" t="str">
            <v>อิปัน</v>
          </cell>
          <cell r="D969" t="str">
            <v>พระแสง</v>
          </cell>
          <cell r="E969" t="str">
            <v>อำเภอพระแสง</v>
          </cell>
          <cell r="F969" t="str">
            <v>4826III</v>
          </cell>
          <cell r="G969">
            <v>143</v>
          </cell>
          <cell r="H969">
            <v>227</v>
          </cell>
          <cell r="I969" t="str">
            <v>0-1-56</v>
          </cell>
          <cell r="J969">
            <v>100</v>
          </cell>
        </row>
        <row r="970">
          <cell r="B970">
            <v>2626</v>
          </cell>
          <cell r="C970" t="str">
            <v>อิปัน</v>
          </cell>
          <cell r="D970" t="str">
            <v>พระแสง</v>
          </cell>
          <cell r="E970" t="str">
            <v>อำเภอพระแสง</v>
          </cell>
          <cell r="F970" t="str">
            <v>4826III</v>
          </cell>
          <cell r="G970">
            <v>143</v>
          </cell>
          <cell r="H970">
            <v>228</v>
          </cell>
          <cell r="I970" t="str">
            <v>0-1-17</v>
          </cell>
          <cell r="J970">
            <v>100</v>
          </cell>
        </row>
        <row r="971">
          <cell r="B971">
            <v>2627</v>
          </cell>
          <cell r="C971" t="str">
            <v>อิปัน</v>
          </cell>
          <cell r="D971" t="str">
            <v>พระแสง</v>
          </cell>
          <cell r="E971" t="str">
            <v>อำเภอพระแสง</v>
          </cell>
          <cell r="F971" t="str">
            <v>4826III</v>
          </cell>
          <cell r="G971">
            <v>143</v>
          </cell>
          <cell r="H971">
            <v>229</v>
          </cell>
          <cell r="I971" t="str">
            <v>0-0-37</v>
          </cell>
          <cell r="J971">
            <v>100</v>
          </cell>
        </row>
        <row r="972">
          <cell r="B972">
            <v>2632</v>
          </cell>
          <cell r="C972" t="str">
            <v>อิปัน</v>
          </cell>
          <cell r="D972" t="str">
            <v>พระแสง</v>
          </cell>
          <cell r="E972" t="str">
            <v>อำเภอพระแสง</v>
          </cell>
          <cell r="F972" t="str">
            <v>4826III</v>
          </cell>
          <cell r="G972">
            <v>130</v>
          </cell>
          <cell r="H972">
            <v>189</v>
          </cell>
          <cell r="I972" t="str">
            <v>0-0-26</v>
          </cell>
          <cell r="J972">
            <v>16000</v>
          </cell>
        </row>
        <row r="973">
          <cell r="B973">
            <v>2633</v>
          </cell>
          <cell r="C973" t="str">
            <v>อิปัน</v>
          </cell>
          <cell r="D973" t="str">
            <v>พระแสง</v>
          </cell>
          <cell r="E973" t="str">
            <v>อำเภอพระแสง</v>
          </cell>
          <cell r="F973" t="str">
            <v>4826III</v>
          </cell>
          <cell r="G973">
            <v>155</v>
          </cell>
          <cell r="H973">
            <v>110</v>
          </cell>
          <cell r="I973" t="str">
            <v>30-2-80</v>
          </cell>
          <cell r="J973">
            <v>410</v>
          </cell>
        </row>
        <row r="974">
          <cell r="B974">
            <v>2634</v>
          </cell>
          <cell r="C974" t="str">
            <v>อิปัน</v>
          </cell>
          <cell r="D974" t="str">
            <v>พระแสง</v>
          </cell>
          <cell r="E974" t="str">
            <v>อำเภอพระแสง</v>
          </cell>
          <cell r="F974" t="str">
            <v>4826III</v>
          </cell>
          <cell r="G974">
            <v>143</v>
          </cell>
          <cell r="H974">
            <v>233</v>
          </cell>
          <cell r="I974" t="str">
            <v>1-2-63</v>
          </cell>
          <cell r="J974">
            <v>4900</v>
          </cell>
        </row>
        <row r="975">
          <cell r="B975">
            <v>2635</v>
          </cell>
          <cell r="C975" t="str">
            <v>อิปัน</v>
          </cell>
          <cell r="D975" t="str">
            <v>พระแสง</v>
          </cell>
          <cell r="E975" t="str">
            <v>อำเภอพระแสง</v>
          </cell>
          <cell r="F975" t="str">
            <v>4826III</v>
          </cell>
          <cell r="G975">
            <v>143</v>
          </cell>
          <cell r="H975">
            <v>234</v>
          </cell>
          <cell r="I975" t="str">
            <v>3-2-80</v>
          </cell>
          <cell r="J975">
            <v>100</v>
          </cell>
        </row>
        <row r="976">
          <cell r="B976">
            <v>2636</v>
          </cell>
          <cell r="C976" t="str">
            <v>อิปัน</v>
          </cell>
          <cell r="D976" t="str">
            <v>พระแสง</v>
          </cell>
          <cell r="E976" t="str">
            <v>อำเภอพระแสง</v>
          </cell>
          <cell r="F976" t="str">
            <v>4826III</v>
          </cell>
          <cell r="G976">
            <v>143</v>
          </cell>
          <cell r="H976">
            <v>235</v>
          </cell>
          <cell r="I976" t="str">
            <v>0-0-52</v>
          </cell>
          <cell r="J976">
            <v>100</v>
          </cell>
        </row>
        <row r="977">
          <cell r="B977">
            <v>2637</v>
          </cell>
          <cell r="C977" t="str">
            <v>อิปัน</v>
          </cell>
          <cell r="D977" t="str">
            <v>พระแสง</v>
          </cell>
          <cell r="E977" t="str">
            <v>อำเภอพระแสง</v>
          </cell>
          <cell r="F977" t="str">
            <v>4826III</v>
          </cell>
          <cell r="G977">
            <v>143</v>
          </cell>
          <cell r="H977">
            <v>236</v>
          </cell>
          <cell r="I977" t="str">
            <v>2-0-0</v>
          </cell>
          <cell r="J977">
            <v>14000</v>
          </cell>
        </row>
        <row r="978">
          <cell r="B978">
            <v>2638</v>
          </cell>
          <cell r="C978" t="str">
            <v>อิปัน</v>
          </cell>
          <cell r="D978" t="str">
            <v>พระแสง</v>
          </cell>
          <cell r="E978" t="str">
            <v>บ้านบางพา</v>
          </cell>
          <cell r="F978" t="str">
            <v>4826III</v>
          </cell>
          <cell r="G978">
            <v>155</v>
          </cell>
          <cell r="H978">
            <v>144</v>
          </cell>
          <cell r="I978" t="str">
            <v>5-0-6</v>
          </cell>
          <cell r="J978">
            <v>470</v>
          </cell>
        </row>
        <row r="979">
          <cell r="B979">
            <v>2640</v>
          </cell>
          <cell r="C979" t="str">
            <v>อิปัน</v>
          </cell>
          <cell r="D979" t="str">
            <v>พระแสง</v>
          </cell>
          <cell r="E979" t="str">
            <v>อำเภอพระแสง</v>
          </cell>
          <cell r="F979" t="str">
            <v>4826III</v>
          </cell>
          <cell r="G979">
            <v>141</v>
          </cell>
          <cell r="H979">
            <v>308</v>
          </cell>
          <cell r="I979" t="str">
            <v>9-1-97</v>
          </cell>
          <cell r="J979">
            <v>410</v>
          </cell>
        </row>
        <row r="980">
          <cell r="B980">
            <v>2642</v>
          </cell>
          <cell r="C980" t="str">
            <v>อิปัน</v>
          </cell>
          <cell r="D980" t="str">
            <v>พระแสง</v>
          </cell>
          <cell r="E980" t="str">
            <v>อำเภอพระแสง</v>
          </cell>
          <cell r="F980" t="str">
            <v>4826II</v>
          </cell>
          <cell r="G980">
            <v>127</v>
          </cell>
          <cell r="H980">
            <v>225</v>
          </cell>
          <cell r="I980" t="str">
            <v>0-0-50</v>
          </cell>
          <cell r="J980">
            <v>16000</v>
          </cell>
        </row>
        <row r="981">
          <cell r="B981">
            <v>2643</v>
          </cell>
          <cell r="C981" t="str">
            <v>อิปัน</v>
          </cell>
          <cell r="D981" t="str">
            <v>พระแสง</v>
          </cell>
          <cell r="E981" t="str">
            <v>อำเภอพระแสง</v>
          </cell>
          <cell r="F981" t="str">
            <v>4826III</v>
          </cell>
          <cell r="G981">
            <v>130</v>
          </cell>
          <cell r="H981">
            <v>192</v>
          </cell>
          <cell r="I981" t="str">
            <v>6-2-32</v>
          </cell>
          <cell r="J981">
            <v>100</v>
          </cell>
        </row>
        <row r="982">
          <cell r="B982">
            <v>2644</v>
          </cell>
          <cell r="C982" t="str">
            <v>อิปัน</v>
          </cell>
          <cell r="D982" t="str">
            <v>พระแสง</v>
          </cell>
          <cell r="E982" t="str">
            <v>อำเภอพระแสง</v>
          </cell>
          <cell r="F982" t="str">
            <v>4826II</v>
          </cell>
          <cell r="G982">
            <v>127</v>
          </cell>
          <cell r="H982">
            <v>226</v>
          </cell>
          <cell r="I982" t="str">
            <v>8-2-70</v>
          </cell>
          <cell r="J982">
            <v>100</v>
          </cell>
        </row>
        <row r="983">
          <cell r="B983">
            <v>2645</v>
          </cell>
          <cell r="C983" t="str">
            <v>อิปัน</v>
          </cell>
          <cell r="D983" t="str">
            <v>พระแสง</v>
          </cell>
          <cell r="E983" t="str">
            <v>อำเภอพระแสง</v>
          </cell>
          <cell r="F983" t="str">
            <v>4826III</v>
          </cell>
          <cell r="G983">
            <v>130</v>
          </cell>
          <cell r="H983">
            <v>191</v>
          </cell>
          <cell r="I983" t="str">
            <v>7-2-10</v>
          </cell>
          <cell r="J983">
            <v>100</v>
          </cell>
        </row>
        <row r="984">
          <cell r="B984">
            <v>2646</v>
          </cell>
          <cell r="C984" t="str">
            <v>อิปัน</v>
          </cell>
          <cell r="D984" t="str">
            <v>พระแสง</v>
          </cell>
          <cell r="E984" t="str">
            <v>อำเภอพระแสง</v>
          </cell>
          <cell r="F984" t="str">
            <v>4826II</v>
          </cell>
          <cell r="G984">
            <v>127</v>
          </cell>
          <cell r="H984">
            <v>227</v>
          </cell>
          <cell r="I984" t="str">
            <v>0-0-15</v>
          </cell>
          <cell r="J984">
            <v>2600</v>
          </cell>
        </row>
        <row r="985">
          <cell r="B985">
            <v>2647</v>
          </cell>
          <cell r="C985" t="str">
            <v>อิปัน</v>
          </cell>
          <cell r="D985" t="str">
            <v>พระแสง</v>
          </cell>
          <cell r="E985" t="str">
            <v>อำเภอพระแสง</v>
          </cell>
          <cell r="F985" t="str">
            <v>4826II</v>
          </cell>
          <cell r="G985">
            <v>127</v>
          </cell>
          <cell r="H985">
            <v>228</v>
          </cell>
          <cell r="I985" t="str">
            <v>0-0-15</v>
          </cell>
          <cell r="J985">
            <v>100</v>
          </cell>
        </row>
        <row r="986">
          <cell r="B986">
            <v>2648</v>
          </cell>
          <cell r="C986" t="str">
            <v>อิปัน</v>
          </cell>
          <cell r="D986" t="str">
            <v>พระแสง</v>
          </cell>
          <cell r="E986" t="str">
            <v>อำเภอพระแสง</v>
          </cell>
          <cell r="F986" t="str">
            <v>4826II</v>
          </cell>
          <cell r="G986">
            <v>127</v>
          </cell>
          <cell r="H986">
            <v>229</v>
          </cell>
          <cell r="I986" t="str">
            <v>0-0-15</v>
          </cell>
          <cell r="J986">
            <v>100</v>
          </cell>
        </row>
        <row r="987">
          <cell r="B987">
            <v>2654</v>
          </cell>
          <cell r="C987" t="str">
            <v>อิปัน</v>
          </cell>
          <cell r="D987" t="str">
            <v>พระแสง</v>
          </cell>
          <cell r="E987" t="str">
            <v>อำเภอพระแสง</v>
          </cell>
          <cell r="F987" t="str">
            <v>4826III</v>
          </cell>
          <cell r="G987">
            <v>130</v>
          </cell>
          <cell r="H987">
            <v>193</v>
          </cell>
          <cell r="I987" t="str">
            <v>2-1-23</v>
          </cell>
          <cell r="J987">
            <v>100</v>
          </cell>
        </row>
        <row r="988">
          <cell r="B988">
            <v>2661</v>
          </cell>
          <cell r="C988" t="str">
            <v>อิปัน</v>
          </cell>
          <cell r="D988" t="str">
            <v>พระแสง</v>
          </cell>
          <cell r="E988" t="str">
            <v>อำเภอพระแสง</v>
          </cell>
          <cell r="F988" t="str">
            <v>4826III</v>
          </cell>
          <cell r="G988">
            <v>143</v>
          </cell>
          <cell r="H988">
            <v>237</v>
          </cell>
          <cell r="I988" t="str">
            <v>0-1-82</v>
          </cell>
          <cell r="J988">
            <v>1000</v>
          </cell>
        </row>
        <row r="989">
          <cell r="B989">
            <v>2665</v>
          </cell>
          <cell r="C989" t="str">
            <v>อิปัน</v>
          </cell>
          <cell r="D989" t="str">
            <v>พระแสง</v>
          </cell>
          <cell r="E989" t="str">
            <v>อำเภอพระแสง</v>
          </cell>
          <cell r="F989" t="str">
            <v>4826III</v>
          </cell>
          <cell r="G989">
            <v>156</v>
          </cell>
          <cell r="H989">
            <v>112</v>
          </cell>
          <cell r="I989" t="str">
            <v>41-0-40</v>
          </cell>
          <cell r="J989">
            <v>100</v>
          </cell>
        </row>
        <row r="990">
          <cell r="B990">
            <v>2667</v>
          </cell>
          <cell r="C990" t="str">
            <v>อิปัน</v>
          </cell>
          <cell r="D990" t="str">
            <v>พระแสง</v>
          </cell>
          <cell r="E990" t="str">
            <v>อำเภอพระแสง</v>
          </cell>
          <cell r="F990" t="str">
            <v>4826III</v>
          </cell>
          <cell r="G990">
            <v>156</v>
          </cell>
          <cell r="H990">
            <v>110</v>
          </cell>
          <cell r="I990" t="str">
            <v>36-2-0</v>
          </cell>
          <cell r="J990">
            <v>100</v>
          </cell>
        </row>
        <row r="991">
          <cell r="B991">
            <v>2668</v>
          </cell>
          <cell r="C991" t="str">
            <v>อิปัน</v>
          </cell>
          <cell r="D991" t="str">
            <v>พระแสง</v>
          </cell>
          <cell r="E991" t="str">
            <v>อำเภอพระแสง</v>
          </cell>
          <cell r="F991" t="str">
            <v>4826III</v>
          </cell>
          <cell r="G991">
            <v>156</v>
          </cell>
          <cell r="H991">
            <v>111</v>
          </cell>
          <cell r="I991" t="str">
            <v>2-0-30</v>
          </cell>
          <cell r="J991">
            <v>100</v>
          </cell>
        </row>
        <row r="992">
          <cell r="B992">
            <v>2670</v>
          </cell>
          <cell r="C992" t="str">
            <v>อิปัน</v>
          </cell>
          <cell r="D992" t="str">
            <v>พระแสง</v>
          </cell>
          <cell r="E992" t="str">
            <v>อำเภอพระแสง</v>
          </cell>
          <cell r="F992" t="str">
            <v>4826III</v>
          </cell>
          <cell r="G992">
            <v>130</v>
          </cell>
          <cell r="H992">
            <v>195</v>
          </cell>
          <cell r="I992" t="str">
            <v>0-3-77</v>
          </cell>
          <cell r="J992">
            <v>100</v>
          </cell>
        </row>
        <row r="993">
          <cell r="B993">
            <v>2672</v>
          </cell>
          <cell r="C993" t="str">
            <v>อิปัน</v>
          </cell>
          <cell r="D993" t="str">
            <v>พระแสง</v>
          </cell>
          <cell r="E993" t="str">
            <v>อำเภอพระแสง</v>
          </cell>
          <cell r="F993" t="str">
            <v>4826III</v>
          </cell>
          <cell r="G993">
            <v>141</v>
          </cell>
          <cell r="H993">
            <v>416</v>
          </cell>
          <cell r="I993" t="str">
            <v>0-2-3</v>
          </cell>
          <cell r="J993">
            <v>130</v>
          </cell>
        </row>
        <row r="994">
          <cell r="B994">
            <v>2674</v>
          </cell>
          <cell r="C994" t="str">
            <v>อิปัน</v>
          </cell>
          <cell r="D994" t="str">
            <v>พระแสง</v>
          </cell>
          <cell r="E994" t="str">
            <v>อำเภอพระแสง</v>
          </cell>
          <cell r="F994" t="str">
            <v>4826III</v>
          </cell>
          <cell r="G994">
            <v>130</v>
          </cell>
          <cell r="H994">
            <v>197</v>
          </cell>
          <cell r="I994" t="str">
            <v>0-0-40</v>
          </cell>
          <cell r="J994">
            <v>100</v>
          </cell>
        </row>
        <row r="995">
          <cell r="B995">
            <v>2679</v>
          </cell>
          <cell r="C995" t="str">
            <v>อิปัน</v>
          </cell>
          <cell r="D995" t="str">
            <v>พระแสง</v>
          </cell>
          <cell r="E995" t="str">
            <v>อำเภอพระแสง</v>
          </cell>
          <cell r="F995" t="str">
            <v>4826III</v>
          </cell>
          <cell r="G995">
            <v>130</v>
          </cell>
          <cell r="H995">
            <v>196</v>
          </cell>
          <cell r="I995" t="str">
            <v>0-0-27</v>
          </cell>
          <cell r="J995">
            <v>16000</v>
          </cell>
        </row>
        <row r="996">
          <cell r="B996">
            <v>2680</v>
          </cell>
          <cell r="C996" t="str">
            <v>อิปัน</v>
          </cell>
          <cell r="D996" t="str">
            <v>พระแสง</v>
          </cell>
          <cell r="E996" t="str">
            <v>บ้านบางพา</v>
          </cell>
          <cell r="F996" t="str">
            <v>4826III</v>
          </cell>
          <cell r="G996">
            <v>143</v>
          </cell>
          <cell r="H996">
            <v>240</v>
          </cell>
          <cell r="I996" t="str">
            <v>9-0-0</v>
          </cell>
          <cell r="J996">
            <v>100</v>
          </cell>
        </row>
        <row r="997">
          <cell r="B997">
            <v>2681</v>
          </cell>
          <cell r="C997" t="str">
            <v>อิปัน</v>
          </cell>
          <cell r="D997" t="str">
            <v>พระแสง</v>
          </cell>
          <cell r="E997" t="str">
            <v>อำเภอพระแสง</v>
          </cell>
          <cell r="F997" t="str">
            <v>4826III</v>
          </cell>
          <cell r="G997">
            <v>143</v>
          </cell>
          <cell r="H997">
            <v>241</v>
          </cell>
          <cell r="I997" t="str">
            <v>1-0-0</v>
          </cell>
          <cell r="J997">
            <v>100</v>
          </cell>
        </row>
        <row r="998">
          <cell r="B998">
            <v>2682</v>
          </cell>
          <cell r="C998" t="str">
            <v>อิปัน</v>
          </cell>
          <cell r="D998" t="str">
            <v>พระแสง</v>
          </cell>
          <cell r="E998" t="str">
            <v>อำเภอพระแสง</v>
          </cell>
          <cell r="F998" t="str">
            <v>4826III</v>
          </cell>
          <cell r="G998">
            <v>143</v>
          </cell>
          <cell r="H998">
            <v>242</v>
          </cell>
          <cell r="I998" t="str">
            <v>1-0-16</v>
          </cell>
          <cell r="J998">
            <v>280</v>
          </cell>
        </row>
        <row r="999">
          <cell r="B999">
            <v>2683</v>
          </cell>
          <cell r="C999" t="str">
            <v>อิปัน</v>
          </cell>
          <cell r="D999" t="str">
            <v>พระแสง</v>
          </cell>
          <cell r="E999" t="str">
            <v>อำเภอพระแสง</v>
          </cell>
          <cell r="F999" t="str">
            <v>4826III</v>
          </cell>
          <cell r="G999">
            <v>143</v>
          </cell>
          <cell r="H999">
            <v>243</v>
          </cell>
          <cell r="I999" t="str">
            <v>2-0-47</v>
          </cell>
          <cell r="J999">
            <v>100</v>
          </cell>
        </row>
        <row r="1000">
          <cell r="B1000">
            <v>2686</v>
          </cell>
          <cell r="C1000" t="str">
            <v>อิปัน</v>
          </cell>
          <cell r="D1000" t="str">
            <v>พระแสง</v>
          </cell>
          <cell r="E1000" t="str">
            <v>อำเภอพระแสง</v>
          </cell>
          <cell r="F1000" t="str">
            <v>4826III</v>
          </cell>
          <cell r="G1000">
            <v>156</v>
          </cell>
          <cell r="H1000">
            <v>164</v>
          </cell>
          <cell r="I1000" t="str">
            <v>5-0-80</v>
          </cell>
          <cell r="J1000">
            <v>100</v>
          </cell>
        </row>
        <row r="1001">
          <cell r="B1001">
            <v>2688</v>
          </cell>
          <cell r="C1001" t="str">
            <v>อิปัน</v>
          </cell>
          <cell r="D1001" t="str">
            <v>พระแสง</v>
          </cell>
          <cell r="E1001" t="str">
            <v>อำเภอพระแสง</v>
          </cell>
          <cell r="F1001" t="str">
            <v>4826II</v>
          </cell>
          <cell r="G1001">
            <v>127</v>
          </cell>
          <cell r="H1001">
            <v>236</v>
          </cell>
          <cell r="I1001" t="str">
            <v>7-0-24</v>
          </cell>
          <cell r="J1001">
            <v>100</v>
          </cell>
        </row>
        <row r="1002">
          <cell r="B1002">
            <v>2689</v>
          </cell>
          <cell r="C1002" t="str">
            <v>อิปัน</v>
          </cell>
          <cell r="D1002" t="str">
            <v>พระแสง</v>
          </cell>
          <cell r="E1002" t="str">
            <v>อำเภอพระแสง</v>
          </cell>
          <cell r="F1002" t="str">
            <v>4826III</v>
          </cell>
          <cell r="G1002">
            <v>156</v>
          </cell>
          <cell r="H1002">
            <v>171</v>
          </cell>
          <cell r="I1002" t="str">
            <v>20-0-30</v>
          </cell>
          <cell r="J1002">
            <v>100</v>
          </cell>
        </row>
        <row r="1003">
          <cell r="B1003">
            <v>2691</v>
          </cell>
          <cell r="C1003" t="str">
            <v>อิปัน</v>
          </cell>
          <cell r="D1003" t="str">
            <v>พระแสง</v>
          </cell>
          <cell r="E1003" t="str">
            <v>อำเภอพระแสง</v>
          </cell>
          <cell r="F1003" t="str">
            <v>4826III</v>
          </cell>
          <cell r="G1003">
            <v>143</v>
          </cell>
          <cell r="H1003">
            <v>246</v>
          </cell>
          <cell r="I1003" t="str">
            <v>0-0-25</v>
          </cell>
          <cell r="J1003">
            <v>100</v>
          </cell>
        </row>
        <row r="1004">
          <cell r="B1004">
            <v>2692</v>
          </cell>
          <cell r="C1004" t="str">
            <v>อิปัน</v>
          </cell>
          <cell r="D1004" t="str">
            <v>พระแสง</v>
          </cell>
          <cell r="E1004" t="str">
            <v>อำเภอพระแสง</v>
          </cell>
          <cell r="F1004" t="str">
            <v>4826III</v>
          </cell>
          <cell r="G1004">
            <v>143</v>
          </cell>
          <cell r="H1004">
            <v>247</v>
          </cell>
          <cell r="I1004" t="str">
            <v>0-0-25</v>
          </cell>
          <cell r="J1004">
            <v>100</v>
          </cell>
        </row>
        <row r="1005">
          <cell r="B1005">
            <v>2694</v>
          </cell>
          <cell r="C1005" t="str">
            <v>อิปัน</v>
          </cell>
          <cell r="D1005" t="str">
            <v>พระแสง</v>
          </cell>
          <cell r="E1005" t="str">
            <v>อำเภอพระแสง</v>
          </cell>
          <cell r="F1005" t="str">
            <v>4826III</v>
          </cell>
          <cell r="G1005">
            <v>130</v>
          </cell>
          <cell r="H1005">
            <v>198</v>
          </cell>
          <cell r="I1005" t="str">
            <v>0-0-89</v>
          </cell>
          <cell r="J1005">
            <v>100</v>
          </cell>
        </row>
        <row r="1006">
          <cell r="B1006">
            <v>2695</v>
          </cell>
          <cell r="C1006" t="str">
            <v>อิปัน</v>
          </cell>
          <cell r="D1006" t="str">
            <v>พระแสง</v>
          </cell>
          <cell r="E1006" t="str">
            <v>อำเภอพระแสง</v>
          </cell>
          <cell r="F1006" t="str">
            <v>4826III</v>
          </cell>
          <cell r="G1006">
            <v>130</v>
          </cell>
          <cell r="H1006">
            <v>199</v>
          </cell>
          <cell r="I1006" t="str">
            <v>0-0-86</v>
          </cell>
          <cell r="J1006">
            <v>100</v>
          </cell>
        </row>
        <row r="1007">
          <cell r="B1007">
            <v>2696</v>
          </cell>
          <cell r="C1007" t="str">
            <v>อิปัน</v>
          </cell>
          <cell r="D1007" t="str">
            <v>พระแสง</v>
          </cell>
          <cell r="E1007" t="str">
            <v>บ้านบางพา</v>
          </cell>
          <cell r="F1007" t="str">
            <v>4826III</v>
          </cell>
          <cell r="G1007">
            <v>130</v>
          </cell>
          <cell r="H1007">
            <v>200</v>
          </cell>
          <cell r="I1007" t="str">
            <v>0-0-84</v>
          </cell>
          <cell r="J1007">
            <v>100</v>
          </cell>
        </row>
        <row r="1008">
          <cell r="B1008">
            <v>2697</v>
          </cell>
          <cell r="C1008" t="str">
            <v>อิปัน</v>
          </cell>
          <cell r="D1008" t="str">
            <v>พระแสง</v>
          </cell>
          <cell r="E1008" t="str">
            <v>บ้านบางพา</v>
          </cell>
          <cell r="F1008" t="str">
            <v>4826III</v>
          </cell>
          <cell r="G1008">
            <v>130</v>
          </cell>
          <cell r="H1008">
            <v>201</v>
          </cell>
          <cell r="I1008" t="str">
            <v>0-0-25</v>
          </cell>
          <cell r="J1008">
            <v>100</v>
          </cell>
        </row>
        <row r="1009">
          <cell r="B1009">
            <v>2699</v>
          </cell>
          <cell r="C1009" t="str">
            <v>อิปัน</v>
          </cell>
          <cell r="D1009" t="str">
            <v>พระแสง</v>
          </cell>
          <cell r="E1009" t="str">
            <v>บ้านบางพา</v>
          </cell>
          <cell r="F1009" t="str">
            <v>4826III</v>
          </cell>
          <cell r="G1009">
            <v>143</v>
          </cell>
          <cell r="H1009">
            <v>249</v>
          </cell>
          <cell r="I1009" t="str">
            <v>0-0-75</v>
          </cell>
          <cell r="J1009">
            <v>8000</v>
          </cell>
        </row>
        <row r="1010">
          <cell r="B1010">
            <v>2705</v>
          </cell>
          <cell r="C1010" t="str">
            <v>อิปัน</v>
          </cell>
          <cell r="D1010" t="str">
            <v>พระแสง</v>
          </cell>
          <cell r="E1010" t="str">
            <v>บ้านบางพา</v>
          </cell>
          <cell r="F1010" t="str">
            <v>4826III</v>
          </cell>
          <cell r="G1010">
            <v>143</v>
          </cell>
          <cell r="H1010">
            <v>248</v>
          </cell>
          <cell r="I1010" t="str">
            <v>0-0-31</v>
          </cell>
          <cell r="J1010">
            <v>16000</v>
          </cell>
        </row>
        <row r="1011">
          <cell r="B1011">
            <v>2706</v>
          </cell>
          <cell r="C1011" t="str">
            <v>อิปัน</v>
          </cell>
          <cell r="D1011" t="str">
            <v>พระแสง</v>
          </cell>
          <cell r="E1011" t="str">
            <v>อำเภอพระแสง</v>
          </cell>
          <cell r="F1011" t="str">
            <v>4826III</v>
          </cell>
          <cell r="G1011">
            <v>130</v>
          </cell>
          <cell r="H1011">
            <v>202</v>
          </cell>
          <cell r="I1011" t="str">
            <v>0-0-30</v>
          </cell>
          <cell r="J1011">
            <v>2500</v>
          </cell>
        </row>
        <row r="1012">
          <cell r="B1012">
            <v>2707</v>
          </cell>
          <cell r="C1012" t="str">
            <v>อิปัน</v>
          </cell>
          <cell r="D1012" t="str">
            <v>พระแสง</v>
          </cell>
          <cell r="E1012" t="str">
            <v>อำเภอพระแสง</v>
          </cell>
          <cell r="F1012" t="str">
            <v>4826III</v>
          </cell>
          <cell r="G1012">
            <v>130</v>
          </cell>
          <cell r="H1012">
            <v>203</v>
          </cell>
          <cell r="I1012" t="str">
            <v>0-0-60</v>
          </cell>
          <cell r="J1012">
            <v>2500</v>
          </cell>
        </row>
        <row r="1013">
          <cell r="B1013">
            <v>2708</v>
          </cell>
          <cell r="C1013" t="str">
            <v>อิปัน</v>
          </cell>
          <cell r="D1013" t="str">
            <v>พระแสง</v>
          </cell>
          <cell r="E1013" t="str">
            <v>อำเภอพระแสง</v>
          </cell>
          <cell r="F1013" t="str">
            <v>4826III</v>
          </cell>
          <cell r="G1013">
            <v>130</v>
          </cell>
          <cell r="H1013">
            <v>204</v>
          </cell>
          <cell r="I1013" t="str">
            <v>0-0-60</v>
          </cell>
          <cell r="J1013">
            <v>2500</v>
          </cell>
        </row>
        <row r="1014">
          <cell r="B1014">
            <v>2710</v>
          </cell>
          <cell r="C1014" t="str">
            <v>อิปัน</v>
          </cell>
          <cell r="D1014" t="str">
            <v>พระแสง</v>
          </cell>
          <cell r="E1014" t="str">
            <v>อำเภอพระแสง</v>
          </cell>
          <cell r="F1014" t="str">
            <v>4826II</v>
          </cell>
          <cell r="G1014">
            <v>141</v>
          </cell>
          <cell r="H1014">
            <v>431</v>
          </cell>
          <cell r="I1014" t="str">
            <v>2-0-0</v>
          </cell>
          <cell r="J1014">
            <v>100</v>
          </cell>
        </row>
        <row r="1015">
          <cell r="B1015">
            <v>2712</v>
          </cell>
          <cell r="C1015" t="str">
            <v>อิปัน</v>
          </cell>
          <cell r="D1015" t="str">
            <v>พระแสง</v>
          </cell>
          <cell r="E1015" t="str">
            <v>อำเภอพระแสง</v>
          </cell>
          <cell r="F1015" t="str">
            <v>4826III</v>
          </cell>
          <cell r="G1015">
            <v>130</v>
          </cell>
          <cell r="H1015">
            <v>206</v>
          </cell>
          <cell r="I1015" t="str">
            <v>0-0-44</v>
          </cell>
          <cell r="J1015">
            <v>8000</v>
          </cell>
        </row>
        <row r="1016">
          <cell r="B1016">
            <v>2713</v>
          </cell>
          <cell r="C1016" t="str">
            <v>อิปัน</v>
          </cell>
          <cell r="D1016" t="str">
            <v>พระแสง</v>
          </cell>
          <cell r="E1016" t="str">
            <v>อำเภอพระแสง</v>
          </cell>
          <cell r="F1016" t="str">
            <v>4826III</v>
          </cell>
          <cell r="G1016">
            <v>130</v>
          </cell>
          <cell r="H1016">
            <v>205</v>
          </cell>
          <cell r="I1016" t="str">
            <v>0-0-45</v>
          </cell>
          <cell r="J1016">
            <v>2500</v>
          </cell>
        </row>
        <row r="1017">
          <cell r="B1017">
            <v>2714</v>
          </cell>
          <cell r="C1017" t="str">
            <v>อิปัน</v>
          </cell>
          <cell r="D1017" t="str">
            <v>พระแสง</v>
          </cell>
          <cell r="E1017" t="str">
            <v>อำเภอพระแสง</v>
          </cell>
          <cell r="F1017" t="str">
            <v>4826III</v>
          </cell>
          <cell r="G1017">
            <v>130</v>
          </cell>
          <cell r="H1017">
            <v>207</v>
          </cell>
          <cell r="I1017" t="str">
            <v>0-0-25</v>
          </cell>
          <cell r="J1017">
            <v>8000</v>
          </cell>
        </row>
        <row r="1018">
          <cell r="B1018">
            <v>2716</v>
          </cell>
          <cell r="C1018" t="str">
            <v>อิปัน</v>
          </cell>
          <cell r="D1018" t="str">
            <v>พระแสง</v>
          </cell>
          <cell r="E1018" t="str">
            <v>อำเภอพระแสง</v>
          </cell>
          <cell r="F1018" t="str">
            <v>4826III</v>
          </cell>
          <cell r="G1018">
            <v>156</v>
          </cell>
          <cell r="H1018">
            <v>166</v>
          </cell>
          <cell r="I1018" t="str">
            <v>8-1-60</v>
          </cell>
          <cell r="J1018">
            <v>100</v>
          </cell>
        </row>
        <row r="1019">
          <cell r="B1019">
            <v>2719</v>
          </cell>
          <cell r="C1019" t="str">
            <v>อิปัน</v>
          </cell>
          <cell r="D1019" t="str">
            <v>พระแสง</v>
          </cell>
          <cell r="E1019" t="str">
            <v>บ้านบางพา</v>
          </cell>
          <cell r="F1019" t="str">
            <v>4826III</v>
          </cell>
          <cell r="G1019">
            <v>142</v>
          </cell>
          <cell r="H1019">
            <v>70</v>
          </cell>
          <cell r="I1019" t="str">
            <v>48-2-40</v>
          </cell>
          <cell r="J1019">
            <v>270</v>
          </cell>
        </row>
        <row r="1020">
          <cell r="B1020">
            <v>2720</v>
          </cell>
          <cell r="C1020" t="str">
            <v>อิปัน</v>
          </cell>
          <cell r="D1020" t="str">
            <v>พระแสง</v>
          </cell>
          <cell r="E1020" t="str">
            <v>บ้านบางพา</v>
          </cell>
          <cell r="F1020" t="str">
            <v>4826III</v>
          </cell>
          <cell r="G1020">
            <v>143</v>
          </cell>
          <cell r="H1020">
            <v>250</v>
          </cell>
          <cell r="I1020" t="str">
            <v>0-0-25</v>
          </cell>
          <cell r="J1020">
            <v>100</v>
          </cell>
        </row>
        <row r="1021">
          <cell r="B1021">
            <v>2722</v>
          </cell>
          <cell r="C1021" t="str">
            <v>อิปัน</v>
          </cell>
          <cell r="D1021" t="str">
            <v>พระแสง</v>
          </cell>
          <cell r="E1021" t="str">
            <v>อำเภอพระแสง</v>
          </cell>
          <cell r="F1021" t="str">
            <v>4826II</v>
          </cell>
          <cell r="G1021">
            <v>141</v>
          </cell>
          <cell r="H1021">
            <v>433</v>
          </cell>
          <cell r="I1021" t="str">
            <v>1-2-20</v>
          </cell>
          <cell r="J1021">
            <v>100</v>
          </cell>
        </row>
        <row r="1022">
          <cell r="B1022">
            <v>2724</v>
          </cell>
          <cell r="C1022" t="str">
            <v>อิปัน</v>
          </cell>
          <cell r="D1022" t="str">
            <v>พระแสง</v>
          </cell>
          <cell r="E1022" t="str">
            <v>บ้านบางพา</v>
          </cell>
          <cell r="F1022" t="str">
            <v>4826III</v>
          </cell>
          <cell r="G1022">
            <v>130</v>
          </cell>
          <cell r="H1022">
            <v>208</v>
          </cell>
          <cell r="I1022" t="str">
            <v>0-0-19</v>
          </cell>
          <cell r="J1022">
            <v>16000</v>
          </cell>
        </row>
        <row r="1023">
          <cell r="B1023">
            <v>2726</v>
          </cell>
          <cell r="C1023" t="str">
            <v>อิปัน</v>
          </cell>
          <cell r="D1023" t="str">
            <v>พระแสง</v>
          </cell>
          <cell r="E1023" t="str">
            <v>อำเภอพระแสง</v>
          </cell>
          <cell r="F1023" t="str">
            <v>4826III</v>
          </cell>
          <cell r="G1023">
            <v>130</v>
          </cell>
          <cell r="H1023">
            <v>209</v>
          </cell>
          <cell r="I1023" t="str">
            <v>0-0-60</v>
          </cell>
          <cell r="J1023">
            <v>100</v>
          </cell>
        </row>
        <row r="1024">
          <cell r="B1024">
            <v>2727</v>
          </cell>
          <cell r="C1024" t="str">
            <v>อิปัน</v>
          </cell>
          <cell r="D1024" t="str">
            <v>พระแสง</v>
          </cell>
          <cell r="E1024" t="str">
            <v>อำเภอพระแสง</v>
          </cell>
          <cell r="F1024" t="str">
            <v>4826II</v>
          </cell>
          <cell r="G1024">
            <v>127</v>
          </cell>
          <cell r="H1024">
            <v>238</v>
          </cell>
          <cell r="I1024" t="str">
            <v>0-1-10</v>
          </cell>
          <cell r="J1024">
            <v>100</v>
          </cell>
        </row>
        <row r="1025">
          <cell r="B1025">
            <v>2728</v>
          </cell>
          <cell r="C1025" t="str">
            <v>อิปัน</v>
          </cell>
          <cell r="D1025" t="str">
            <v>พระแสง</v>
          </cell>
          <cell r="E1025" t="str">
            <v>อำเภอพระแสง</v>
          </cell>
          <cell r="F1025" t="str">
            <v>4826II</v>
          </cell>
          <cell r="G1025">
            <v>127</v>
          </cell>
          <cell r="H1025">
            <v>239</v>
          </cell>
          <cell r="I1025" t="str">
            <v>0-1-80</v>
          </cell>
          <cell r="J1025">
            <v>100</v>
          </cell>
        </row>
        <row r="1026">
          <cell r="B1026">
            <v>2746</v>
          </cell>
          <cell r="C1026" t="str">
            <v>อิปัน</v>
          </cell>
          <cell r="D1026" t="str">
            <v>พระแสง</v>
          </cell>
          <cell r="E1026" t="str">
            <v>อำเภอพระแสง</v>
          </cell>
          <cell r="F1026" t="str">
            <v>4826II</v>
          </cell>
          <cell r="G1026">
            <v>127</v>
          </cell>
          <cell r="H1026">
            <v>240</v>
          </cell>
          <cell r="I1026" t="str">
            <v>2-0-10</v>
          </cell>
          <cell r="J1026">
            <v>100</v>
          </cell>
        </row>
        <row r="1027">
          <cell r="B1027">
            <v>2747</v>
          </cell>
          <cell r="C1027" t="str">
            <v>อิปัน</v>
          </cell>
          <cell r="D1027" t="str">
            <v>พระแสง</v>
          </cell>
          <cell r="E1027" t="str">
            <v>อำเภอพระแสง</v>
          </cell>
          <cell r="F1027" t="str">
            <v>4826II</v>
          </cell>
          <cell r="G1027">
            <v>127</v>
          </cell>
          <cell r="H1027">
            <v>241</v>
          </cell>
          <cell r="I1027" t="str">
            <v>0-1-93</v>
          </cell>
          <cell r="J1027">
            <v>100</v>
          </cell>
        </row>
        <row r="1028">
          <cell r="B1028">
            <v>2748</v>
          </cell>
          <cell r="C1028" t="str">
            <v>อิปัน</v>
          </cell>
          <cell r="D1028" t="str">
            <v>พระแสง</v>
          </cell>
          <cell r="E1028" t="str">
            <v>อำเภอพระแสง</v>
          </cell>
          <cell r="F1028" t="str">
            <v>4826II</v>
          </cell>
          <cell r="G1028">
            <v>127</v>
          </cell>
          <cell r="H1028">
            <v>242</v>
          </cell>
          <cell r="I1028" t="str">
            <v>0-1-80</v>
          </cell>
          <cell r="J1028">
            <v>100</v>
          </cell>
        </row>
        <row r="1029">
          <cell r="B1029">
            <v>2749</v>
          </cell>
          <cell r="C1029" t="str">
            <v>อิปัน</v>
          </cell>
          <cell r="D1029" t="str">
            <v>พระแสง</v>
          </cell>
          <cell r="E1029" t="str">
            <v>อำเภอพระแสง</v>
          </cell>
          <cell r="F1029" t="str">
            <v>4826II</v>
          </cell>
          <cell r="G1029">
            <v>127</v>
          </cell>
          <cell r="H1029">
            <v>243</v>
          </cell>
          <cell r="I1029" t="str">
            <v>0-1-72</v>
          </cell>
          <cell r="J1029">
            <v>100</v>
          </cell>
        </row>
        <row r="1030">
          <cell r="B1030">
            <v>2750</v>
          </cell>
          <cell r="C1030" t="str">
            <v>อิปัน</v>
          </cell>
          <cell r="D1030" t="str">
            <v>พระแสง</v>
          </cell>
          <cell r="E1030" t="str">
            <v>อำเภอพระแสง</v>
          </cell>
          <cell r="F1030" t="str">
            <v>4826II</v>
          </cell>
          <cell r="G1030">
            <v>127</v>
          </cell>
          <cell r="H1030">
            <v>244</v>
          </cell>
          <cell r="I1030" t="str">
            <v>0-2-6</v>
          </cell>
          <cell r="J1030">
            <v>100</v>
          </cell>
        </row>
        <row r="1031">
          <cell r="B1031">
            <v>2751</v>
          </cell>
          <cell r="C1031" t="str">
            <v>อิปัน</v>
          </cell>
          <cell r="D1031" t="str">
            <v>พระแสง</v>
          </cell>
          <cell r="E1031" t="str">
            <v>อำเภอพระแสง</v>
          </cell>
          <cell r="F1031" t="str">
            <v>4826II</v>
          </cell>
          <cell r="G1031">
            <v>127</v>
          </cell>
          <cell r="H1031">
            <v>245</v>
          </cell>
          <cell r="I1031" t="str">
            <v>0-2-20</v>
          </cell>
          <cell r="J1031">
            <v>100</v>
          </cell>
        </row>
        <row r="1032">
          <cell r="B1032">
            <v>2752</v>
          </cell>
          <cell r="C1032" t="str">
            <v>อิปัน</v>
          </cell>
          <cell r="D1032" t="str">
            <v>พระแสง</v>
          </cell>
          <cell r="E1032" t="str">
            <v>อำเภอพระแสง</v>
          </cell>
          <cell r="F1032" t="str">
            <v>4826II</v>
          </cell>
          <cell r="G1032">
            <v>127</v>
          </cell>
          <cell r="H1032">
            <v>246</v>
          </cell>
          <cell r="I1032" t="str">
            <v>0-2-30</v>
          </cell>
          <cell r="J1032">
            <v>100</v>
          </cell>
        </row>
        <row r="1033">
          <cell r="B1033">
            <v>2753</v>
          </cell>
          <cell r="C1033" t="str">
            <v>อิปัน</v>
          </cell>
          <cell r="D1033" t="str">
            <v>พระแสง</v>
          </cell>
          <cell r="E1033" t="str">
            <v>อำเภอพระแสง</v>
          </cell>
          <cell r="F1033" t="str">
            <v>4826III</v>
          </cell>
          <cell r="G1033">
            <v>130</v>
          </cell>
          <cell r="H1033">
            <v>814</v>
          </cell>
          <cell r="I1033" t="str">
            <v>2-1-10</v>
          </cell>
          <cell r="J1033">
            <v>100</v>
          </cell>
        </row>
        <row r="1034">
          <cell r="B1034">
            <v>2754</v>
          </cell>
          <cell r="C1034" t="str">
            <v>อิปัน</v>
          </cell>
          <cell r="D1034" t="str">
            <v>พระแสง</v>
          </cell>
          <cell r="E1034" t="str">
            <v>อำเภอพระแสง</v>
          </cell>
          <cell r="F1034" t="str">
            <v>4826III</v>
          </cell>
          <cell r="G1034">
            <v>130</v>
          </cell>
          <cell r="H1034">
            <v>211</v>
          </cell>
          <cell r="I1034" t="str">
            <v>0-0-84</v>
          </cell>
          <cell r="J1034">
            <v>280</v>
          </cell>
        </row>
        <row r="1035">
          <cell r="B1035">
            <v>2756</v>
          </cell>
          <cell r="C1035" t="str">
            <v>อิปัน</v>
          </cell>
          <cell r="D1035" t="str">
            <v>พระแสง</v>
          </cell>
          <cell r="E1035" t="str">
            <v>อำเภอพระแสง</v>
          </cell>
          <cell r="F1035" t="str">
            <v>4826III</v>
          </cell>
          <cell r="G1035">
            <v>130</v>
          </cell>
          <cell r="H1035">
            <v>210</v>
          </cell>
          <cell r="I1035" t="str">
            <v>0-0-60</v>
          </cell>
          <cell r="J1035">
            <v>100</v>
          </cell>
        </row>
        <row r="1036">
          <cell r="B1036">
            <v>2757</v>
          </cell>
          <cell r="C1036" t="str">
            <v>อิปัน</v>
          </cell>
          <cell r="D1036" t="str">
            <v>พระแสง</v>
          </cell>
          <cell r="E1036" t="str">
            <v>อำเภอพระแสง</v>
          </cell>
          <cell r="F1036" t="str">
            <v>4826II</v>
          </cell>
          <cell r="G1036">
            <v>127</v>
          </cell>
          <cell r="H1036">
            <v>247</v>
          </cell>
          <cell r="I1036" t="str">
            <v>0-0-48</v>
          </cell>
          <cell r="J1036">
            <v>100</v>
          </cell>
        </row>
        <row r="1037">
          <cell r="B1037">
            <v>2758</v>
          </cell>
          <cell r="C1037" t="str">
            <v>อิปัน</v>
          </cell>
          <cell r="D1037" t="str">
            <v>พระแสง</v>
          </cell>
          <cell r="E1037" t="str">
            <v>อำเภอพระแสง</v>
          </cell>
          <cell r="F1037" t="str">
            <v>4826II</v>
          </cell>
          <cell r="G1037">
            <v>127</v>
          </cell>
          <cell r="H1037">
            <v>248</v>
          </cell>
          <cell r="I1037" t="str">
            <v>0-0-48</v>
          </cell>
          <cell r="J1037">
            <v>100</v>
          </cell>
        </row>
        <row r="1038">
          <cell r="B1038">
            <v>2767</v>
          </cell>
          <cell r="C1038" t="str">
            <v>อิปัน</v>
          </cell>
          <cell r="D1038" t="str">
            <v>พระแสง</v>
          </cell>
          <cell r="E1038" t="str">
            <v>บ้านบางพา</v>
          </cell>
          <cell r="F1038" t="str">
            <v>4826III</v>
          </cell>
          <cell r="G1038">
            <v>143</v>
          </cell>
          <cell r="H1038">
            <v>254</v>
          </cell>
          <cell r="I1038" t="str">
            <v>0-0-8</v>
          </cell>
          <cell r="J1038">
            <v>16000</v>
          </cell>
        </row>
        <row r="1039">
          <cell r="B1039">
            <v>2789</v>
          </cell>
          <cell r="C1039" t="str">
            <v>อิปัน</v>
          </cell>
          <cell r="D1039" t="str">
            <v>พระแสง</v>
          </cell>
          <cell r="E1039" t="str">
            <v>บ้านบางพา</v>
          </cell>
          <cell r="F1039" t="str">
            <v>4826III</v>
          </cell>
          <cell r="G1039">
            <v>143</v>
          </cell>
          <cell r="H1039">
            <v>255</v>
          </cell>
          <cell r="I1039" t="str">
            <v>0-0-32</v>
          </cell>
          <cell r="J1039">
            <v>100</v>
          </cell>
        </row>
        <row r="1040">
          <cell r="B1040">
            <v>2790</v>
          </cell>
          <cell r="C1040" t="str">
            <v>อิปัน</v>
          </cell>
          <cell r="D1040" t="str">
            <v>พระแสง</v>
          </cell>
          <cell r="E1040" t="str">
            <v>อำเภอพระแสง</v>
          </cell>
          <cell r="F1040" t="str">
            <v>4826III</v>
          </cell>
          <cell r="G1040">
            <v>143</v>
          </cell>
          <cell r="H1040">
            <v>256</v>
          </cell>
          <cell r="I1040" t="str">
            <v>0-0-9</v>
          </cell>
          <cell r="J1040">
            <v>16000</v>
          </cell>
        </row>
        <row r="1041">
          <cell r="B1041">
            <v>2791</v>
          </cell>
          <cell r="C1041" t="str">
            <v>อิปัน</v>
          </cell>
          <cell r="D1041" t="str">
            <v>พระแสง</v>
          </cell>
          <cell r="E1041" t="str">
            <v>อำเภอพระแสง</v>
          </cell>
          <cell r="F1041" t="str">
            <v>4826III</v>
          </cell>
          <cell r="G1041">
            <v>143</v>
          </cell>
          <cell r="H1041">
            <v>1070</v>
          </cell>
          <cell r="I1041" t="str">
            <v>0-0-38</v>
          </cell>
          <cell r="J1041">
            <v>100</v>
          </cell>
        </row>
        <row r="1042">
          <cell r="B1042">
            <v>2793</v>
          </cell>
          <cell r="C1042" t="str">
            <v>อิปัน</v>
          </cell>
          <cell r="D1042" t="str">
            <v>พระแสง</v>
          </cell>
          <cell r="E1042" t="str">
            <v>อำเภอพระแสง</v>
          </cell>
          <cell r="F1042" t="str">
            <v>4826III</v>
          </cell>
          <cell r="G1042">
            <v>143</v>
          </cell>
          <cell r="H1042">
            <v>257</v>
          </cell>
          <cell r="I1042" t="str">
            <v>0-0-44</v>
          </cell>
          <cell r="J1042">
            <v>16000</v>
          </cell>
        </row>
        <row r="1043">
          <cell r="B1043">
            <v>2798</v>
          </cell>
          <cell r="C1043" t="str">
            <v>อิปัน</v>
          </cell>
          <cell r="D1043" t="str">
            <v>พระแสง</v>
          </cell>
          <cell r="E1043" t="str">
            <v>อำเภอพระแสง</v>
          </cell>
          <cell r="F1043" t="str">
            <v>4826III</v>
          </cell>
          <cell r="G1043">
            <v>143</v>
          </cell>
          <cell r="H1043">
            <v>262</v>
          </cell>
          <cell r="I1043" t="str">
            <v>0-0-50</v>
          </cell>
          <cell r="J1043">
            <v>100</v>
          </cell>
        </row>
        <row r="1044">
          <cell r="B1044">
            <v>2799</v>
          </cell>
          <cell r="C1044" t="str">
            <v>อิปัน</v>
          </cell>
          <cell r="D1044" t="str">
            <v>พระแสง</v>
          </cell>
          <cell r="E1044" t="str">
            <v>อำเภอพระแสง</v>
          </cell>
          <cell r="F1044" t="str">
            <v>4826III</v>
          </cell>
          <cell r="G1044">
            <v>143</v>
          </cell>
          <cell r="H1044">
            <v>263</v>
          </cell>
          <cell r="I1044" t="str">
            <v>0-0-50</v>
          </cell>
          <cell r="J1044">
            <v>100</v>
          </cell>
        </row>
        <row r="1045">
          <cell r="B1045">
            <v>2800</v>
          </cell>
          <cell r="C1045" t="str">
            <v>อิปัน</v>
          </cell>
          <cell r="D1045" t="str">
            <v>พระแสง</v>
          </cell>
          <cell r="E1045" t="str">
            <v>อำเภอพระแสง</v>
          </cell>
          <cell r="F1045" t="str">
            <v>4826III</v>
          </cell>
          <cell r="G1045">
            <v>143</v>
          </cell>
          <cell r="H1045">
            <v>264</v>
          </cell>
          <cell r="I1045" t="str">
            <v>0-0-50</v>
          </cell>
          <cell r="J1045">
            <v>100</v>
          </cell>
        </row>
        <row r="1046">
          <cell r="B1046">
            <v>2801</v>
          </cell>
          <cell r="C1046" t="str">
            <v>อิปัน</v>
          </cell>
          <cell r="D1046" t="str">
            <v>พระแสง</v>
          </cell>
          <cell r="E1046" t="str">
            <v>อำเภอพระแสง</v>
          </cell>
          <cell r="F1046" t="str">
            <v>4826III</v>
          </cell>
          <cell r="G1046">
            <v>143</v>
          </cell>
          <cell r="H1046">
            <v>265</v>
          </cell>
          <cell r="I1046" t="str">
            <v>0-0-50</v>
          </cell>
          <cell r="J1046">
            <v>100</v>
          </cell>
        </row>
        <row r="1047">
          <cell r="B1047">
            <v>2802</v>
          </cell>
          <cell r="C1047" t="str">
            <v>อิปัน</v>
          </cell>
          <cell r="D1047" t="str">
            <v>พระแสง</v>
          </cell>
          <cell r="E1047" t="str">
            <v>อำเภอพระแสง</v>
          </cell>
          <cell r="F1047" t="str">
            <v>4826III</v>
          </cell>
          <cell r="G1047">
            <v>143</v>
          </cell>
          <cell r="H1047">
            <v>266</v>
          </cell>
          <cell r="I1047" t="str">
            <v>0-0-50</v>
          </cell>
          <cell r="J1047">
            <v>100</v>
          </cell>
        </row>
        <row r="1048">
          <cell r="B1048">
            <v>2803</v>
          </cell>
          <cell r="C1048" t="str">
            <v>อิปัน</v>
          </cell>
          <cell r="D1048" t="str">
            <v>พระแสง</v>
          </cell>
          <cell r="E1048" t="str">
            <v>อำเภอพระแสง</v>
          </cell>
          <cell r="F1048" t="str">
            <v>4826III</v>
          </cell>
          <cell r="G1048">
            <v>143</v>
          </cell>
          <cell r="H1048">
            <v>267</v>
          </cell>
          <cell r="I1048" t="str">
            <v>0-0-50</v>
          </cell>
          <cell r="J1048">
            <v>100</v>
          </cell>
        </row>
        <row r="1049">
          <cell r="B1049">
            <v>2804</v>
          </cell>
          <cell r="C1049" t="str">
            <v>อิปัน</v>
          </cell>
          <cell r="D1049" t="str">
            <v>พระแสง</v>
          </cell>
          <cell r="E1049" t="str">
            <v>บ้านบางพา</v>
          </cell>
          <cell r="F1049" t="str">
            <v>4826III</v>
          </cell>
          <cell r="G1049">
            <v>143</v>
          </cell>
          <cell r="H1049">
            <v>268</v>
          </cell>
          <cell r="I1049" t="str">
            <v>0-0-50</v>
          </cell>
          <cell r="J1049">
            <v>100</v>
          </cell>
        </row>
        <row r="1050">
          <cell r="B1050">
            <v>2805</v>
          </cell>
          <cell r="C1050" t="str">
            <v>อิปัน</v>
          </cell>
          <cell r="D1050" t="str">
            <v>พระแสง</v>
          </cell>
          <cell r="E1050" t="str">
            <v>อำเภอพระแสง</v>
          </cell>
          <cell r="F1050" t="str">
            <v>4826III</v>
          </cell>
          <cell r="G1050">
            <v>143</v>
          </cell>
          <cell r="H1050">
            <v>269</v>
          </cell>
          <cell r="I1050" t="str">
            <v>0-0-50</v>
          </cell>
          <cell r="J1050">
            <v>100</v>
          </cell>
        </row>
        <row r="1051">
          <cell r="B1051">
            <v>2806</v>
          </cell>
          <cell r="C1051" t="str">
            <v>อิปัน</v>
          </cell>
          <cell r="D1051" t="str">
            <v>พระแสง</v>
          </cell>
          <cell r="E1051" t="str">
            <v>อำเภอพระแสง</v>
          </cell>
          <cell r="F1051" t="str">
            <v>4826III</v>
          </cell>
          <cell r="G1051">
            <v>143</v>
          </cell>
          <cell r="H1051">
            <v>270</v>
          </cell>
          <cell r="I1051" t="str">
            <v>0-0-50</v>
          </cell>
          <cell r="J1051">
            <v>100</v>
          </cell>
        </row>
        <row r="1052">
          <cell r="B1052">
            <v>2807</v>
          </cell>
          <cell r="C1052" t="str">
            <v>อิปัน</v>
          </cell>
          <cell r="D1052" t="str">
            <v>พระแสง</v>
          </cell>
          <cell r="E1052" t="str">
            <v>อำเภอพระแสง</v>
          </cell>
          <cell r="F1052" t="str">
            <v>4826III</v>
          </cell>
          <cell r="G1052">
            <v>143</v>
          </cell>
          <cell r="H1052">
            <v>271</v>
          </cell>
          <cell r="I1052" t="str">
            <v>0-0-50</v>
          </cell>
          <cell r="J1052">
            <v>100</v>
          </cell>
        </row>
        <row r="1053">
          <cell r="B1053">
            <v>2808</v>
          </cell>
          <cell r="C1053" t="str">
            <v>อิปัน</v>
          </cell>
          <cell r="D1053" t="str">
            <v>พระแสง</v>
          </cell>
          <cell r="E1053" t="str">
            <v>อำเภอพระแสง</v>
          </cell>
          <cell r="F1053" t="str">
            <v>4826III</v>
          </cell>
          <cell r="G1053">
            <v>143</v>
          </cell>
          <cell r="H1053">
            <v>272</v>
          </cell>
          <cell r="I1053" t="str">
            <v>0-0-50</v>
          </cell>
          <cell r="J1053">
            <v>100</v>
          </cell>
        </row>
        <row r="1054">
          <cell r="B1054">
            <v>2809</v>
          </cell>
          <cell r="C1054" t="str">
            <v>อิปัน</v>
          </cell>
          <cell r="D1054" t="str">
            <v>พระแสง</v>
          </cell>
          <cell r="E1054" t="str">
            <v>อำเภอพระแสง</v>
          </cell>
          <cell r="F1054" t="str">
            <v>4826III</v>
          </cell>
          <cell r="G1054">
            <v>143</v>
          </cell>
          <cell r="H1054">
            <v>273</v>
          </cell>
          <cell r="I1054" t="str">
            <v>0-0-50</v>
          </cell>
          <cell r="J1054">
            <v>100</v>
          </cell>
        </row>
        <row r="1055">
          <cell r="B1055">
            <v>2810</v>
          </cell>
          <cell r="C1055" t="str">
            <v>อิปัน</v>
          </cell>
          <cell r="D1055" t="str">
            <v>พระแสง</v>
          </cell>
          <cell r="E1055" t="str">
            <v>อำเภอพระแสง</v>
          </cell>
          <cell r="F1055" t="str">
            <v>4826III</v>
          </cell>
          <cell r="G1055">
            <v>143</v>
          </cell>
          <cell r="H1055">
            <v>274</v>
          </cell>
          <cell r="I1055" t="str">
            <v>0-0-50</v>
          </cell>
          <cell r="J1055">
            <v>100</v>
          </cell>
        </row>
        <row r="1056">
          <cell r="B1056">
            <v>2811</v>
          </cell>
          <cell r="C1056" t="str">
            <v>อิปัน</v>
          </cell>
          <cell r="D1056" t="str">
            <v>พระแสง</v>
          </cell>
          <cell r="E1056" t="str">
            <v>อำเภอพระแสง</v>
          </cell>
          <cell r="F1056" t="str">
            <v>4826III</v>
          </cell>
          <cell r="G1056">
            <v>143</v>
          </cell>
          <cell r="H1056">
            <v>275</v>
          </cell>
          <cell r="I1056" t="str">
            <v>0-0-50</v>
          </cell>
          <cell r="J1056">
            <v>100</v>
          </cell>
        </row>
        <row r="1057">
          <cell r="B1057">
            <v>2812</v>
          </cell>
          <cell r="C1057" t="str">
            <v>อิปัน</v>
          </cell>
          <cell r="D1057" t="str">
            <v>พระแสง</v>
          </cell>
          <cell r="E1057" t="str">
            <v>อำเภอพระแสง</v>
          </cell>
          <cell r="F1057" t="str">
            <v>4826III</v>
          </cell>
          <cell r="G1057">
            <v>143</v>
          </cell>
          <cell r="H1057">
            <v>276</v>
          </cell>
          <cell r="I1057" t="str">
            <v>0-0-50</v>
          </cell>
          <cell r="J1057">
            <v>100</v>
          </cell>
        </row>
        <row r="1058">
          <cell r="B1058">
            <v>2813</v>
          </cell>
          <cell r="C1058" t="str">
            <v>อิปัน</v>
          </cell>
          <cell r="D1058" t="str">
            <v>พระแสง</v>
          </cell>
          <cell r="E1058" t="str">
            <v>อำเภอพระแสง</v>
          </cell>
          <cell r="F1058" t="str">
            <v>4826III</v>
          </cell>
          <cell r="G1058">
            <v>143</v>
          </cell>
          <cell r="H1058">
            <v>277</v>
          </cell>
          <cell r="I1058" t="str">
            <v>0-0-50</v>
          </cell>
          <cell r="J1058">
            <v>100</v>
          </cell>
        </row>
        <row r="1059">
          <cell r="B1059">
            <v>2814</v>
          </cell>
          <cell r="C1059" t="str">
            <v>อิปัน</v>
          </cell>
          <cell r="D1059" t="str">
            <v>พระแสง</v>
          </cell>
          <cell r="E1059" t="str">
            <v>อำเภอพระแสง</v>
          </cell>
          <cell r="F1059" t="str">
            <v>4826III</v>
          </cell>
          <cell r="G1059">
            <v>143</v>
          </cell>
          <cell r="H1059">
            <v>278</v>
          </cell>
          <cell r="I1059" t="str">
            <v>0-0-50</v>
          </cell>
          <cell r="J1059">
            <v>100</v>
          </cell>
        </row>
        <row r="1060">
          <cell r="B1060">
            <v>2815</v>
          </cell>
          <cell r="C1060" t="str">
            <v>อิปัน</v>
          </cell>
          <cell r="D1060" t="str">
            <v>พระแสง</v>
          </cell>
          <cell r="E1060" t="str">
            <v>อำเภอพระแสง</v>
          </cell>
          <cell r="F1060" t="str">
            <v>4826III</v>
          </cell>
          <cell r="G1060">
            <v>143</v>
          </cell>
          <cell r="H1060">
            <v>279</v>
          </cell>
          <cell r="I1060" t="str">
            <v>0-0-50</v>
          </cell>
          <cell r="J1060">
            <v>100</v>
          </cell>
        </row>
        <row r="1061">
          <cell r="B1061">
            <v>2816</v>
          </cell>
          <cell r="C1061" t="str">
            <v>อิปัน</v>
          </cell>
          <cell r="D1061" t="str">
            <v>พระแสง</v>
          </cell>
          <cell r="E1061" t="str">
            <v>อำเภอพระแสง</v>
          </cell>
          <cell r="F1061" t="str">
            <v>4826III</v>
          </cell>
          <cell r="G1061">
            <v>143</v>
          </cell>
          <cell r="H1061">
            <v>280</v>
          </cell>
          <cell r="I1061" t="str">
            <v>0-0-58</v>
          </cell>
          <cell r="J1061">
            <v>100</v>
          </cell>
        </row>
        <row r="1062">
          <cell r="B1062">
            <v>2820</v>
          </cell>
          <cell r="C1062" t="str">
            <v>อิปัน</v>
          </cell>
          <cell r="D1062" t="str">
            <v>พระแสง</v>
          </cell>
          <cell r="E1062" t="str">
            <v>อำเภอพระแสง</v>
          </cell>
          <cell r="F1062" t="str">
            <v>4826III</v>
          </cell>
          <cell r="G1062">
            <v>143</v>
          </cell>
          <cell r="H1062">
            <v>284</v>
          </cell>
          <cell r="I1062" t="str">
            <v>0-0-50</v>
          </cell>
          <cell r="J1062">
            <v>100</v>
          </cell>
        </row>
        <row r="1063">
          <cell r="B1063">
            <v>2821</v>
          </cell>
          <cell r="C1063" t="str">
            <v>อิปัน</v>
          </cell>
          <cell r="D1063" t="str">
            <v>พระแสง</v>
          </cell>
          <cell r="E1063" t="str">
            <v>อำเภอพระแสง</v>
          </cell>
          <cell r="F1063" t="str">
            <v>4826III</v>
          </cell>
          <cell r="G1063">
            <v>143</v>
          </cell>
          <cell r="H1063">
            <v>285</v>
          </cell>
          <cell r="I1063" t="str">
            <v>0-0-50</v>
          </cell>
          <cell r="J1063">
            <v>100</v>
          </cell>
        </row>
        <row r="1064">
          <cell r="B1064">
            <v>2822</v>
          </cell>
          <cell r="C1064" t="str">
            <v>อิปัน</v>
          </cell>
          <cell r="D1064" t="str">
            <v>พระแสง</v>
          </cell>
          <cell r="E1064" t="str">
            <v>อำเภอพระแสง</v>
          </cell>
          <cell r="F1064" t="str">
            <v>4826III</v>
          </cell>
          <cell r="G1064">
            <v>143</v>
          </cell>
          <cell r="H1064">
            <v>286</v>
          </cell>
          <cell r="I1064" t="str">
            <v>0-0-50</v>
          </cell>
          <cell r="J1064">
            <v>100</v>
          </cell>
        </row>
        <row r="1065">
          <cell r="B1065">
            <v>2823</v>
          </cell>
          <cell r="C1065" t="str">
            <v>อิปัน</v>
          </cell>
          <cell r="D1065" t="str">
            <v>พระแสง</v>
          </cell>
          <cell r="E1065" t="str">
            <v>อำเภอพระแสง</v>
          </cell>
          <cell r="F1065" t="str">
            <v>4826III</v>
          </cell>
          <cell r="G1065">
            <v>143</v>
          </cell>
          <cell r="H1065">
            <v>287</v>
          </cell>
          <cell r="I1065" t="str">
            <v>0-0-50</v>
          </cell>
          <cell r="J1065">
            <v>100</v>
          </cell>
        </row>
        <row r="1066">
          <cell r="B1066">
            <v>2824</v>
          </cell>
          <cell r="C1066" t="str">
            <v>อิปัน</v>
          </cell>
          <cell r="D1066" t="str">
            <v>พระแสง</v>
          </cell>
          <cell r="E1066" t="str">
            <v>อำเภอพระแสง</v>
          </cell>
          <cell r="F1066" t="str">
            <v>4826III</v>
          </cell>
          <cell r="G1066">
            <v>143</v>
          </cell>
          <cell r="H1066">
            <v>288</v>
          </cell>
          <cell r="I1066" t="str">
            <v>0-0-50</v>
          </cell>
          <cell r="J1066">
            <v>100</v>
          </cell>
        </row>
        <row r="1067">
          <cell r="B1067">
            <v>2825</v>
          </cell>
          <cell r="C1067" t="str">
            <v>อิปัน</v>
          </cell>
          <cell r="D1067" t="str">
            <v>พระแสง</v>
          </cell>
          <cell r="E1067" t="str">
            <v>อำเภอพระแสง</v>
          </cell>
          <cell r="F1067" t="str">
            <v>4826III</v>
          </cell>
          <cell r="G1067">
            <v>143</v>
          </cell>
          <cell r="H1067">
            <v>289</v>
          </cell>
          <cell r="I1067" t="str">
            <v>0-0-50</v>
          </cell>
          <cell r="J1067">
            <v>100</v>
          </cell>
        </row>
        <row r="1068">
          <cell r="B1068">
            <v>2846</v>
          </cell>
          <cell r="C1068" t="str">
            <v>อิปัน</v>
          </cell>
          <cell r="D1068" t="str">
            <v>พระแสง</v>
          </cell>
          <cell r="E1068" t="str">
            <v>อำเภอพระแสง</v>
          </cell>
          <cell r="F1068" t="str">
            <v>4826III</v>
          </cell>
          <cell r="G1068">
            <v>130</v>
          </cell>
          <cell r="H1068">
            <v>214</v>
          </cell>
          <cell r="I1068" t="str">
            <v>0-0-24</v>
          </cell>
          <cell r="J1068">
            <v>100</v>
          </cell>
        </row>
        <row r="1069">
          <cell r="B1069">
            <v>2847</v>
          </cell>
          <cell r="C1069" t="str">
            <v>อิปัน</v>
          </cell>
          <cell r="D1069" t="str">
            <v>พระแสง</v>
          </cell>
          <cell r="E1069" t="str">
            <v>อำเภอพระแสง</v>
          </cell>
          <cell r="F1069" t="str">
            <v>4826III</v>
          </cell>
          <cell r="G1069">
            <v>130</v>
          </cell>
          <cell r="H1069">
            <v>215</v>
          </cell>
          <cell r="I1069" t="str">
            <v>0-0-24</v>
          </cell>
          <cell r="J1069">
            <v>100</v>
          </cell>
        </row>
        <row r="1070">
          <cell r="B1070">
            <v>2848</v>
          </cell>
          <cell r="C1070" t="str">
            <v>อิปัน</v>
          </cell>
          <cell r="D1070" t="str">
            <v>พระแสง</v>
          </cell>
          <cell r="E1070" t="str">
            <v>อำเภอพระแสง</v>
          </cell>
          <cell r="F1070" t="str">
            <v>4826III</v>
          </cell>
          <cell r="G1070">
            <v>130</v>
          </cell>
          <cell r="H1070">
            <v>216</v>
          </cell>
          <cell r="I1070" t="str">
            <v>0-0-24</v>
          </cell>
          <cell r="J1070">
            <v>100</v>
          </cell>
        </row>
        <row r="1071">
          <cell r="B1071">
            <v>2849</v>
          </cell>
          <cell r="C1071" t="str">
            <v>อิปัน</v>
          </cell>
          <cell r="D1071" t="str">
            <v>พระแสง</v>
          </cell>
          <cell r="E1071" t="str">
            <v>อำเภอพระแสง</v>
          </cell>
          <cell r="F1071" t="str">
            <v>4826III</v>
          </cell>
          <cell r="G1071">
            <v>130</v>
          </cell>
          <cell r="H1071">
            <v>217</v>
          </cell>
          <cell r="I1071" t="str">
            <v>0-0-24</v>
          </cell>
          <cell r="J1071">
            <v>100</v>
          </cell>
        </row>
        <row r="1072">
          <cell r="B1072">
            <v>2850</v>
          </cell>
          <cell r="C1072" t="str">
            <v>อิปัน</v>
          </cell>
          <cell r="D1072" t="str">
            <v>พระแสง</v>
          </cell>
          <cell r="E1072" t="str">
            <v>อำเภอพระแสง</v>
          </cell>
          <cell r="F1072" t="str">
            <v>4826III</v>
          </cell>
          <cell r="G1072">
            <v>130</v>
          </cell>
          <cell r="H1072">
            <v>218</v>
          </cell>
          <cell r="I1072" t="str">
            <v>0-0-24</v>
          </cell>
          <cell r="J1072">
            <v>100</v>
          </cell>
        </row>
        <row r="1073">
          <cell r="B1073">
            <v>2851</v>
          </cell>
          <cell r="C1073" t="str">
            <v>อิปัน</v>
          </cell>
          <cell r="D1073" t="str">
            <v>พระแสง</v>
          </cell>
          <cell r="E1073" t="str">
            <v>อำเภอพระแสง</v>
          </cell>
          <cell r="F1073" t="str">
            <v>4826III</v>
          </cell>
          <cell r="G1073">
            <v>130</v>
          </cell>
          <cell r="H1073">
            <v>219</v>
          </cell>
          <cell r="I1073" t="str">
            <v>0-0-24</v>
          </cell>
          <cell r="J1073">
            <v>100</v>
          </cell>
        </row>
        <row r="1074">
          <cell r="B1074">
            <v>2852</v>
          </cell>
          <cell r="C1074" t="str">
            <v>อิปัน</v>
          </cell>
          <cell r="D1074" t="str">
            <v>พระแสง</v>
          </cell>
          <cell r="E1074" t="str">
            <v>อำเภอพระแสง</v>
          </cell>
          <cell r="F1074" t="str">
            <v>4826III</v>
          </cell>
          <cell r="G1074">
            <v>130</v>
          </cell>
          <cell r="H1074">
            <v>220</v>
          </cell>
          <cell r="I1074" t="str">
            <v>0-0-24</v>
          </cell>
          <cell r="J1074">
            <v>100</v>
          </cell>
        </row>
        <row r="1075">
          <cell r="B1075">
            <v>2853</v>
          </cell>
          <cell r="C1075" t="str">
            <v>อิปัน</v>
          </cell>
          <cell r="D1075" t="str">
            <v>พระแสง</v>
          </cell>
          <cell r="E1075" t="str">
            <v>อำเภอพระแสง</v>
          </cell>
          <cell r="F1075" t="str">
            <v>4826III</v>
          </cell>
          <cell r="G1075">
            <v>130</v>
          </cell>
          <cell r="H1075">
            <v>221</v>
          </cell>
          <cell r="I1075" t="str">
            <v>0-0-24</v>
          </cell>
          <cell r="J1075">
            <v>100</v>
          </cell>
        </row>
        <row r="1076">
          <cell r="B1076">
            <v>2854</v>
          </cell>
          <cell r="C1076" t="str">
            <v>อิปัน</v>
          </cell>
          <cell r="D1076" t="str">
            <v>พระแสง</v>
          </cell>
          <cell r="E1076" t="str">
            <v>อำเภอพระแสง</v>
          </cell>
          <cell r="F1076" t="str">
            <v>4826III</v>
          </cell>
          <cell r="G1076">
            <v>130</v>
          </cell>
          <cell r="H1076">
            <v>222</v>
          </cell>
          <cell r="I1076" t="str">
            <v>0-0-24</v>
          </cell>
          <cell r="J1076">
            <v>100</v>
          </cell>
        </row>
        <row r="1077">
          <cell r="B1077">
            <v>2855</v>
          </cell>
          <cell r="C1077" t="str">
            <v>อิปัน</v>
          </cell>
          <cell r="D1077" t="str">
            <v>พระแสง</v>
          </cell>
          <cell r="E1077" t="str">
            <v>อำเภอพระแสง</v>
          </cell>
          <cell r="F1077" t="str">
            <v>4826III</v>
          </cell>
          <cell r="G1077">
            <v>130</v>
          </cell>
          <cell r="H1077">
            <v>223</v>
          </cell>
          <cell r="I1077" t="str">
            <v>0-0-24</v>
          </cell>
          <cell r="J1077">
            <v>100</v>
          </cell>
        </row>
        <row r="1078">
          <cell r="B1078">
            <v>2856</v>
          </cell>
          <cell r="C1078" t="str">
            <v>อิปัน</v>
          </cell>
          <cell r="D1078" t="str">
            <v>พระแสง</v>
          </cell>
          <cell r="E1078" t="str">
            <v>อำเภอพระแสง</v>
          </cell>
          <cell r="F1078" t="str">
            <v>4826III</v>
          </cell>
          <cell r="G1078">
            <v>130</v>
          </cell>
          <cell r="H1078">
            <v>224</v>
          </cell>
          <cell r="I1078" t="str">
            <v>0-0-24</v>
          </cell>
          <cell r="J1078">
            <v>100</v>
          </cell>
        </row>
        <row r="1079">
          <cell r="B1079">
            <v>2857</v>
          </cell>
          <cell r="C1079" t="str">
            <v>อิปัน</v>
          </cell>
          <cell r="D1079" t="str">
            <v>พระแสง</v>
          </cell>
          <cell r="E1079" t="str">
            <v>อำเภอพระแสง</v>
          </cell>
          <cell r="F1079" t="str">
            <v>4826III</v>
          </cell>
          <cell r="G1079">
            <v>130</v>
          </cell>
          <cell r="H1079">
            <v>225</v>
          </cell>
          <cell r="I1079" t="str">
            <v>0-0-24</v>
          </cell>
          <cell r="J1079">
            <v>100</v>
          </cell>
        </row>
        <row r="1080">
          <cell r="B1080">
            <v>2858</v>
          </cell>
          <cell r="C1080" t="str">
            <v>อิปัน</v>
          </cell>
          <cell r="D1080" t="str">
            <v>พระแสง</v>
          </cell>
          <cell r="E1080" t="str">
            <v>อำเภอพระแสง</v>
          </cell>
          <cell r="F1080" t="str">
            <v>4826III</v>
          </cell>
          <cell r="G1080">
            <v>130</v>
          </cell>
          <cell r="H1080">
            <v>226</v>
          </cell>
          <cell r="I1080" t="str">
            <v>0-0-24</v>
          </cell>
          <cell r="J1080">
            <v>100</v>
          </cell>
        </row>
        <row r="1081">
          <cell r="B1081">
            <v>2859</v>
          </cell>
          <cell r="C1081" t="str">
            <v>อิปัน</v>
          </cell>
          <cell r="D1081" t="str">
            <v>พระแสง</v>
          </cell>
          <cell r="E1081" t="str">
            <v>อำเภอพระแสง</v>
          </cell>
          <cell r="F1081" t="str">
            <v>4826III</v>
          </cell>
          <cell r="G1081">
            <v>130</v>
          </cell>
          <cell r="H1081">
            <v>227</v>
          </cell>
          <cell r="I1081" t="str">
            <v>0-0-24</v>
          </cell>
          <cell r="J1081">
            <v>100</v>
          </cell>
        </row>
        <row r="1082">
          <cell r="B1082">
            <v>2860</v>
          </cell>
          <cell r="C1082" t="str">
            <v>อิปัน</v>
          </cell>
          <cell r="D1082" t="str">
            <v>พระแสง</v>
          </cell>
          <cell r="E1082" t="str">
            <v>อำเภอพระแสง</v>
          </cell>
          <cell r="F1082" t="str">
            <v>4826III</v>
          </cell>
          <cell r="G1082">
            <v>130</v>
          </cell>
          <cell r="H1082">
            <v>228</v>
          </cell>
          <cell r="I1082" t="str">
            <v>0-0-24</v>
          </cell>
          <cell r="J1082">
            <v>100</v>
          </cell>
        </row>
        <row r="1083">
          <cell r="B1083">
            <v>2861</v>
          </cell>
          <cell r="C1083" t="str">
            <v>อิปัน</v>
          </cell>
          <cell r="D1083" t="str">
            <v>พระแสง</v>
          </cell>
          <cell r="E1083" t="str">
            <v>อำเภอพระแสง</v>
          </cell>
          <cell r="F1083" t="str">
            <v>4826III</v>
          </cell>
          <cell r="G1083">
            <v>130</v>
          </cell>
          <cell r="H1083">
            <v>229</v>
          </cell>
          <cell r="I1083" t="str">
            <v>0-0-24</v>
          </cell>
          <cell r="J1083">
            <v>100</v>
          </cell>
        </row>
        <row r="1084">
          <cell r="B1084">
            <v>2862</v>
          </cell>
          <cell r="C1084" t="str">
            <v>อิปัน</v>
          </cell>
          <cell r="D1084" t="str">
            <v>พระแสง</v>
          </cell>
          <cell r="E1084" t="str">
            <v>อำเภอพระแสง</v>
          </cell>
          <cell r="F1084" t="str">
            <v>4826III</v>
          </cell>
          <cell r="G1084">
            <v>130</v>
          </cell>
          <cell r="H1084">
            <v>230</v>
          </cell>
          <cell r="I1084" t="str">
            <v>0-0-24</v>
          </cell>
          <cell r="J1084">
            <v>100</v>
          </cell>
        </row>
        <row r="1085">
          <cell r="B1085">
            <v>2863</v>
          </cell>
          <cell r="C1085" t="str">
            <v>อิปัน</v>
          </cell>
          <cell r="D1085" t="str">
            <v>พระแสง</v>
          </cell>
          <cell r="E1085" t="str">
            <v>อำเภอพระแสง</v>
          </cell>
          <cell r="F1085" t="str">
            <v>4826III</v>
          </cell>
          <cell r="G1085">
            <v>130</v>
          </cell>
          <cell r="H1085">
            <v>231</v>
          </cell>
          <cell r="I1085" t="str">
            <v>0-0-24</v>
          </cell>
          <cell r="J1085">
            <v>100</v>
          </cell>
        </row>
        <row r="1086">
          <cell r="B1086">
            <v>2867</v>
          </cell>
          <cell r="C1086" t="str">
            <v>อิปัน</v>
          </cell>
          <cell r="D1086" t="str">
            <v>พระแสง</v>
          </cell>
          <cell r="E1086" t="str">
            <v>อำเภอพระแสง</v>
          </cell>
          <cell r="F1086" t="str">
            <v>4826II</v>
          </cell>
          <cell r="G1086">
            <v>141</v>
          </cell>
          <cell r="H1086">
            <v>471</v>
          </cell>
          <cell r="I1086" t="str">
            <v>1-0-85</v>
          </cell>
          <cell r="J1086">
            <v>100</v>
          </cell>
        </row>
        <row r="1087">
          <cell r="B1087">
            <v>2869</v>
          </cell>
          <cell r="C1087" t="str">
            <v>อิปัน</v>
          </cell>
          <cell r="D1087" t="str">
            <v>พระแสง</v>
          </cell>
          <cell r="E1087" t="str">
            <v>อำเภอพระแสง</v>
          </cell>
          <cell r="F1087" t="str">
            <v>4826III</v>
          </cell>
          <cell r="G1087">
            <v>143</v>
          </cell>
          <cell r="H1087">
            <v>1072</v>
          </cell>
          <cell r="I1087" t="str">
            <v>9-3-20</v>
          </cell>
          <cell r="J1087">
            <v>130</v>
          </cell>
        </row>
        <row r="1088">
          <cell r="B1088">
            <v>2875</v>
          </cell>
          <cell r="C1088" t="str">
            <v>อิปัน</v>
          </cell>
          <cell r="D1088" t="str">
            <v>พระแสง</v>
          </cell>
          <cell r="E1088" t="str">
            <v>บ้านบางพา</v>
          </cell>
          <cell r="F1088" t="str">
            <v>4826III</v>
          </cell>
          <cell r="G1088">
            <v>130</v>
          </cell>
          <cell r="H1088">
            <v>213</v>
          </cell>
          <cell r="I1088" t="str">
            <v>4-2-0</v>
          </cell>
          <cell r="J1088">
            <v>100</v>
          </cell>
        </row>
        <row r="1089">
          <cell r="B1089">
            <v>2876</v>
          </cell>
          <cell r="C1089" t="str">
            <v>อิปัน</v>
          </cell>
          <cell r="D1089" t="str">
            <v>พระแสง</v>
          </cell>
          <cell r="E1089" t="str">
            <v>อำเภอพระแสง</v>
          </cell>
          <cell r="F1089" t="str">
            <v>4826III</v>
          </cell>
          <cell r="G1089">
            <v>143</v>
          </cell>
          <cell r="H1089">
            <v>310</v>
          </cell>
          <cell r="I1089" t="str">
            <v>0-0-66</v>
          </cell>
          <cell r="J1089">
            <v>280</v>
          </cell>
        </row>
        <row r="1090">
          <cell r="B1090">
            <v>2877</v>
          </cell>
          <cell r="C1090" t="str">
            <v>อิปัน</v>
          </cell>
          <cell r="D1090" t="str">
            <v>พระแสง</v>
          </cell>
          <cell r="E1090" t="str">
            <v>อำเภอพระแสง</v>
          </cell>
          <cell r="F1090" t="str">
            <v>4826III</v>
          </cell>
          <cell r="G1090">
            <v>143</v>
          </cell>
          <cell r="H1090">
            <v>311</v>
          </cell>
          <cell r="I1090" t="str">
            <v>0-0-50</v>
          </cell>
          <cell r="J1090">
            <v>100</v>
          </cell>
        </row>
        <row r="1091">
          <cell r="B1091">
            <v>2878</v>
          </cell>
          <cell r="C1091" t="str">
            <v>อิปัน</v>
          </cell>
          <cell r="D1091" t="str">
            <v>พระแสง</v>
          </cell>
          <cell r="E1091" t="str">
            <v>อำเภอพระแสง</v>
          </cell>
          <cell r="F1091" t="str">
            <v>4826III</v>
          </cell>
          <cell r="G1091">
            <v>143</v>
          </cell>
          <cell r="H1091">
            <v>312</v>
          </cell>
          <cell r="I1091" t="str">
            <v>0-0-50</v>
          </cell>
          <cell r="J1091">
            <v>100</v>
          </cell>
        </row>
        <row r="1092">
          <cell r="B1092">
            <v>2879</v>
          </cell>
          <cell r="C1092" t="str">
            <v>อิปัน</v>
          </cell>
          <cell r="D1092" t="str">
            <v>พระแสง</v>
          </cell>
          <cell r="E1092" t="str">
            <v>อำเภอพระแสง</v>
          </cell>
          <cell r="F1092" t="str">
            <v>4826III</v>
          </cell>
          <cell r="G1092">
            <v>143</v>
          </cell>
          <cell r="H1092">
            <v>313</v>
          </cell>
          <cell r="I1092" t="str">
            <v>0-0-50</v>
          </cell>
          <cell r="J1092">
            <v>100</v>
          </cell>
        </row>
        <row r="1093">
          <cell r="B1093">
            <v>2880</v>
          </cell>
          <cell r="C1093" t="str">
            <v>อิปัน</v>
          </cell>
          <cell r="D1093" t="str">
            <v>พระแสง</v>
          </cell>
          <cell r="E1093" t="str">
            <v>อำเภอพระแสง</v>
          </cell>
          <cell r="F1093" t="str">
            <v>4826III</v>
          </cell>
          <cell r="G1093">
            <v>143</v>
          </cell>
          <cell r="H1093">
            <v>314</v>
          </cell>
          <cell r="I1093" t="str">
            <v>0-0-50</v>
          </cell>
          <cell r="J1093">
            <v>100</v>
          </cell>
        </row>
        <row r="1094">
          <cell r="B1094">
            <v>2881</v>
          </cell>
          <cell r="C1094" t="str">
            <v>อิปัน</v>
          </cell>
          <cell r="D1094" t="str">
            <v>พระแสง</v>
          </cell>
          <cell r="E1094" t="str">
            <v>อำเภอพระแสง</v>
          </cell>
          <cell r="F1094" t="str">
            <v>4826III</v>
          </cell>
          <cell r="G1094">
            <v>143</v>
          </cell>
          <cell r="H1094">
            <v>315</v>
          </cell>
          <cell r="I1094" t="str">
            <v>0-0-50</v>
          </cell>
          <cell r="J1094">
            <v>100</v>
          </cell>
        </row>
        <row r="1095">
          <cell r="B1095">
            <v>2882</v>
          </cell>
          <cell r="C1095" t="str">
            <v>อิปัน</v>
          </cell>
          <cell r="D1095" t="str">
            <v>พระแสง</v>
          </cell>
          <cell r="E1095" t="str">
            <v>อำเภอพระแสง</v>
          </cell>
          <cell r="F1095" t="str">
            <v>4826III</v>
          </cell>
          <cell r="G1095">
            <v>143</v>
          </cell>
          <cell r="H1095">
            <v>316</v>
          </cell>
          <cell r="I1095" t="str">
            <v>0-0-50</v>
          </cell>
          <cell r="J1095">
            <v>100</v>
          </cell>
        </row>
        <row r="1096">
          <cell r="B1096">
            <v>2883</v>
          </cell>
          <cell r="C1096" t="str">
            <v>อิปัน</v>
          </cell>
          <cell r="D1096" t="str">
            <v>พระแสง</v>
          </cell>
          <cell r="E1096" t="str">
            <v>อำเภอพระแสง</v>
          </cell>
          <cell r="F1096" t="str">
            <v>4826III</v>
          </cell>
          <cell r="G1096">
            <v>143</v>
          </cell>
          <cell r="H1096">
            <v>317</v>
          </cell>
          <cell r="I1096" t="str">
            <v>0-0-50</v>
          </cell>
          <cell r="J1096">
            <v>100</v>
          </cell>
        </row>
        <row r="1097">
          <cell r="B1097">
            <v>2884</v>
          </cell>
          <cell r="C1097" t="str">
            <v>อิปัน</v>
          </cell>
          <cell r="D1097" t="str">
            <v>พระแสง</v>
          </cell>
          <cell r="E1097" t="str">
            <v>อำเภอพระแสง</v>
          </cell>
          <cell r="F1097" t="str">
            <v>4826III</v>
          </cell>
          <cell r="G1097">
            <v>143</v>
          </cell>
          <cell r="H1097">
            <v>318</v>
          </cell>
          <cell r="I1097" t="str">
            <v>0-0-50</v>
          </cell>
          <cell r="J1097">
            <v>100</v>
          </cell>
        </row>
        <row r="1098">
          <cell r="B1098">
            <v>2885</v>
          </cell>
          <cell r="C1098" t="str">
            <v>อิปัน</v>
          </cell>
          <cell r="D1098" t="str">
            <v>พระแสง</v>
          </cell>
          <cell r="E1098" t="str">
            <v>อำเภอพระแสง</v>
          </cell>
          <cell r="F1098" t="str">
            <v>4826III</v>
          </cell>
          <cell r="G1098">
            <v>143</v>
          </cell>
          <cell r="H1098">
            <v>319</v>
          </cell>
          <cell r="I1098" t="str">
            <v>0-0-50</v>
          </cell>
          <cell r="J1098">
            <v>100</v>
          </cell>
        </row>
        <row r="1099">
          <cell r="B1099">
            <v>2886</v>
          </cell>
          <cell r="C1099" t="str">
            <v>อิปัน</v>
          </cell>
          <cell r="D1099" t="str">
            <v>พระแสง</v>
          </cell>
          <cell r="E1099" t="str">
            <v>อำเภอพระแสง</v>
          </cell>
          <cell r="F1099" t="str">
            <v>4826III</v>
          </cell>
          <cell r="G1099">
            <v>143</v>
          </cell>
          <cell r="H1099">
            <v>320</v>
          </cell>
          <cell r="I1099" t="str">
            <v>0-0-62</v>
          </cell>
          <cell r="J1099">
            <v>100</v>
          </cell>
        </row>
        <row r="1100">
          <cell r="B1100">
            <v>2887</v>
          </cell>
          <cell r="C1100" t="str">
            <v>อิปัน</v>
          </cell>
          <cell r="D1100" t="str">
            <v>พระแสง</v>
          </cell>
          <cell r="E1100" t="str">
            <v>อำเภอพระแสง</v>
          </cell>
          <cell r="F1100" t="str">
            <v>4826III</v>
          </cell>
          <cell r="G1100">
            <v>143</v>
          </cell>
          <cell r="H1100">
            <v>321</v>
          </cell>
          <cell r="I1100" t="str">
            <v>0-0-17</v>
          </cell>
          <cell r="J1100">
            <v>100</v>
          </cell>
        </row>
        <row r="1101">
          <cell r="B1101">
            <v>2888</v>
          </cell>
          <cell r="C1101" t="str">
            <v>อิปัน</v>
          </cell>
          <cell r="D1101" t="str">
            <v>พระแสง</v>
          </cell>
          <cell r="E1101" t="str">
            <v>อำเภอพระแสง</v>
          </cell>
          <cell r="F1101" t="str">
            <v>4826III</v>
          </cell>
          <cell r="G1101">
            <v>143</v>
          </cell>
          <cell r="H1101">
            <v>322</v>
          </cell>
          <cell r="I1101" t="str">
            <v>0-0-50</v>
          </cell>
          <cell r="J1101">
            <v>100</v>
          </cell>
        </row>
        <row r="1102">
          <cell r="B1102">
            <v>2889</v>
          </cell>
          <cell r="C1102" t="str">
            <v>อิปัน</v>
          </cell>
          <cell r="D1102" t="str">
            <v>พระแสง</v>
          </cell>
          <cell r="E1102" t="str">
            <v>อำเภอพระแสง</v>
          </cell>
          <cell r="F1102" t="str">
            <v>4826III</v>
          </cell>
          <cell r="G1102">
            <v>143</v>
          </cell>
          <cell r="H1102">
            <v>323</v>
          </cell>
          <cell r="I1102" t="str">
            <v>0-0-50</v>
          </cell>
          <cell r="J1102">
            <v>100</v>
          </cell>
        </row>
        <row r="1103">
          <cell r="B1103">
            <v>2890</v>
          </cell>
          <cell r="C1103" t="str">
            <v>อิปัน</v>
          </cell>
          <cell r="D1103" t="str">
            <v>พระแสง</v>
          </cell>
          <cell r="E1103" t="str">
            <v>อำเภอพระแสง</v>
          </cell>
          <cell r="F1103" t="str">
            <v>4826III</v>
          </cell>
          <cell r="G1103">
            <v>143</v>
          </cell>
          <cell r="H1103">
            <v>324</v>
          </cell>
          <cell r="I1103" t="str">
            <v>0-0-50</v>
          </cell>
          <cell r="J1103">
            <v>100</v>
          </cell>
        </row>
        <row r="1104">
          <cell r="B1104">
            <v>2891</v>
          </cell>
          <cell r="C1104" t="str">
            <v>อิปัน</v>
          </cell>
          <cell r="D1104" t="str">
            <v>พระแสง</v>
          </cell>
          <cell r="E1104" t="str">
            <v>อำเภอพระแสง</v>
          </cell>
          <cell r="F1104" t="str">
            <v>4826III</v>
          </cell>
          <cell r="G1104">
            <v>143</v>
          </cell>
          <cell r="H1104">
            <v>325</v>
          </cell>
          <cell r="I1104" t="str">
            <v>0-0-50</v>
          </cell>
          <cell r="J1104">
            <v>100</v>
          </cell>
        </row>
        <row r="1105">
          <cell r="B1105">
            <v>2892</v>
          </cell>
          <cell r="C1105" t="str">
            <v>อิปัน</v>
          </cell>
          <cell r="D1105" t="str">
            <v>พระแสง</v>
          </cell>
          <cell r="E1105" t="str">
            <v>อำเภอพระแสง</v>
          </cell>
          <cell r="F1105" t="str">
            <v>4826III</v>
          </cell>
          <cell r="G1105">
            <v>143</v>
          </cell>
          <cell r="H1105">
            <v>326</v>
          </cell>
          <cell r="I1105" t="str">
            <v>0-0-50</v>
          </cell>
          <cell r="J1105">
            <v>100</v>
          </cell>
        </row>
        <row r="1106">
          <cell r="B1106">
            <v>2893</v>
          </cell>
          <cell r="C1106" t="str">
            <v>อิปัน</v>
          </cell>
          <cell r="D1106" t="str">
            <v>พระแสง</v>
          </cell>
          <cell r="E1106" t="str">
            <v>อำเภอพระแสง</v>
          </cell>
          <cell r="F1106" t="str">
            <v>4826III</v>
          </cell>
          <cell r="G1106">
            <v>143</v>
          </cell>
          <cell r="H1106">
            <v>327</v>
          </cell>
          <cell r="I1106" t="str">
            <v>0-0-50</v>
          </cell>
          <cell r="J1106">
            <v>100</v>
          </cell>
        </row>
        <row r="1107">
          <cell r="B1107">
            <v>2894</v>
          </cell>
          <cell r="C1107" t="str">
            <v>อิปัน</v>
          </cell>
          <cell r="D1107" t="str">
            <v>พระแสง</v>
          </cell>
          <cell r="E1107" t="str">
            <v>อำเภอพระแสง</v>
          </cell>
          <cell r="F1107" t="str">
            <v>4826III</v>
          </cell>
          <cell r="G1107">
            <v>143</v>
          </cell>
          <cell r="H1107">
            <v>328</v>
          </cell>
          <cell r="I1107" t="str">
            <v>0-0-50</v>
          </cell>
          <cell r="J1107">
            <v>100</v>
          </cell>
        </row>
        <row r="1108">
          <cell r="B1108">
            <v>2895</v>
          </cell>
          <cell r="C1108" t="str">
            <v>อิปัน</v>
          </cell>
          <cell r="D1108" t="str">
            <v>พระแสง</v>
          </cell>
          <cell r="E1108" t="str">
            <v>อำเภอพระแสง</v>
          </cell>
          <cell r="F1108" t="str">
            <v>4826III</v>
          </cell>
          <cell r="G1108">
            <v>143</v>
          </cell>
          <cell r="H1108">
            <v>329</v>
          </cell>
          <cell r="I1108" t="str">
            <v>0-0-50</v>
          </cell>
          <cell r="J1108">
            <v>100</v>
          </cell>
        </row>
        <row r="1109">
          <cell r="B1109">
            <v>2896</v>
          </cell>
          <cell r="C1109" t="str">
            <v>อิปัน</v>
          </cell>
          <cell r="D1109" t="str">
            <v>พระแสง</v>
          </cell>
          <cell r="E1109" t="str">
            <v>อำเภอพระแสง</v>
          </cell>
          <cell r="F1109" t="str">
            <v>4826III</v>
          </cell>
          <cell r="G1109">
            <v>143</v>
          </cell>
          <cell r="H1109">
            <v>330</v>
          </cell>
          <cell r="I1109" t="str">
            <v>0-0-50</v>
          </cell>
          <cell r="J1109">
            <v>100</v>
          </cell>
        </row>
        <row r="1110">
          <cell r="B1110">
            <v>2897</v>
          </cell>
          <cell r="C1110" t="str">
            <v>อิปัน</v>
          </cell>
          <cell r="D1110" t="str">
            <v>พระแสง</v>
          </cell>
          <cell r="E1110" t="str">
            <v>อำเภอพระแสง</v>
          </cell>
          <cell r="F1110" t="str">
            <v>4826III</v>
          </cell>
          <cell r="G1110">
            <v>143</v>
          </cell>
          <cell r="H1110">
            <v>331</v>
          </cell>
          <cell r="I1110" t="str">
            <v>0-0-50</v>
          </cell>
          <cell r="J1110">
            <v>100</v>
          </cell>
        </row>
        <row r="1111">
          <cell r="B1111">
            <v>2898</v>
          </cell>
          <cell r="C1111" t="str">
            <v>อิปัน</v>
          </cell>
          <cell r="D1111" t="str">
            <v>พระแสง</v>
          </cell>
          <cell r="E1111" t="str">
            <v>อำเภอพระแสง</v>
          </cell>
          <cell r="F1111" t="str">
            <v>4826III</v>
          </cell>
          <cell r="G1111">
            <v>143</v>
          </cell>
          <cell r="H1111">
            <v>332</v>
          </cell>
          <cell r="I1111" t="str">
            <v>0-0-36</v>
          </cell>
          <cell r="J1111">
            <v>280</v>
          </cell>
        </row>
        <row r="1112">
          <cell r="B1112">
            <v>2900</v>
          </cell>
          <cell r="C1112" t="str">
            <v>อิปัน</v>
          </cell>
          <cell r="D1112" t="str">
            <v>พระแสง</v>
          </cell>
          <cell r="E1112" t="str">
            <v>อำเภอพระแสง</v>
          </cell>
          <cell r="F1112" t="str">
            <v>4826III</v>
          </cell>
          <cell r="G1112">
            <v>130</v>
          </cell>
          <cell r="H1112">
            <v>232</v>
          </cell>
          <cell r="I1112" t="str">
            <v>0-0-18</v>
          </cell>
          <cell r="J1112">
            <v>100</v>
          </cell>
        </row>
        <row r="1113">
          <cell r="B1113">
            <v>2901</v>
          </cell>
          <cell r="C1113" t="str">
            <v>อิปัน</v>
          </cell>
          <cell r="D1113" t="str">
            <v>พระแสง</v>
          </cell>
          <cell r="E1113" t="str">
            <v>อำเภอพระแสง</v>
          </cell>
          <cell r="F1113" t="str">
            <v>4826II</v>
          </cell>
          <cell r="G1113">
            <v>99</v>
          </cell>
          <cell r="H1113">
            <v>186</v>
          </cell>
          <cell r="I1113" t="str">
            <v>4-2-33</v>
          </cell>
          <cell r="J1113">
            <v>180</v>
          </cell>
        </row>
        <row r="1114">
          <cell r="B1114">
            <v>2902</v>
          </cell>
          <cell r="C1114" t="str">
            <v>อิปัน</v>
          </cell>
          <cell r="D1114" t="str">
            <v>พระแสง</v>
          </cell>
          <cell r="E1114" t="str">
            <v>อำเภอพระแสง</v>
          </cell>
          <cell r="F1114" t="str">
            <v>4826II</v>
          </cell>
          <cell r="G1114">
            <v>141</v>
          </cell>
          <cell r="H1114">
            <v>509</v>
          </cell>
          <cell r="I1114" t="str">
            <v>0-3-34</v>
          </cell>
          <cell r="J1114">
            <v>100</v>
          </cell>
        </row>
        <row r="1115">
          <cell r="B1115">
            <v>2903</v>
          </cell>
          <cell r="C1115" t="str">
            <v>อิปัน</v>
          </cell>
          <cell r="D1115" t="str">
            <v>พระแสง</v>
          </cell>
          <cell r="E1115" t="str">
            <v>อำเภอพระแสง</v>
          </cell>
          <cell r="F1115" t="str">
            <v>4826II</v>
          </cell>
          <cell r="G1115">
            <v>141</v>
          </cell>
          <cell r="H1115">
            <v>510</v>
          </cell>
          <cell r="I1115" t="str">
            <v>0-0-58</v>
          </cell>
          <cell r="J1115">
            <v>100</v>
          </cell>
        </row>
        <row r="1116">
          <cell r="B1116">
            <v>2904</v>
          </cell>
          <cell r="C1116" t="str">
            <v>อิปัน</v>
          </cell>
          <cell r="D1116" t="str">
            <v>พระแสง</v>
          </cell>
          <cell r="E1116" t="str">
            <v>อำเภอพระแสง</v>
          </cell>
          <cell r="F1116" t="str">
            <v>4826II</v>
          </cell>
          <cell r="G1116">
            <v>141</v>
          </cell>
          <cell r="H1116">
            <v>511</v>
          </cell>
          <cell r="I1116" t="str">
            <v>0-1-16</v>
          </cell>
          <cell r="J1116">
            <v>100</v>
          </cell>
        </row>
        <row r="1117">
          <cell r="B1117">
            <v>2905</v>
          </cell>
          <cell r="C1117" t="str">
            <v>อิปัน</v>
          </cell>
          <cell r="D1117" t="str">
            <v>พระแสง</v>
          </cell>
          <cell r="E1117" t="str">
            <v>อำเภอพระแสง</v>
          </cell>
          <cell r="F1117" t="str">
            <v>4826II</v>
          </cell>
          <cell r="G1117">
            <v>141</v>
          </cell>
          <cell r="H1117">
            <v>512</v>
          </cell>
          <cell r="I1117" t="str">
            <v>0-0-58</v>
          </cell>
          <cell r="J1117">
            <v>100</v>
          </cell>
        </row>
        <row r="1118">
          <cell r="B1118">
            <v>2906</v>
          </cell>
          <cell r="C1118" t="str">
            <v>อิปัน</v>
          </cell>
          <cell r="D1118" t="str">
            <v>พระแสง</v>
          </cell>
          <cell r="E1118" t="str">
            <v>อำเภอพระแสง</v>
          </cell>
          <cell r="F1118" t="str">
            <v>4826II</v>
          </cell>
          <cell r="G1118">
            <v>141</v>
          </cell>
          <cell r="H1118">
            <v>513</v>
          </cell>
          <cell r="I1118" t="str">
            <v>0-0-58</v>
          </cell>
          <cell r="J1118">
            <v>100</v>
          </cell>
        </row>
        <row r="1119">
          <cell r="B1119">
            <v>2907</v>
          </cell>
          <cell r="C1119" t="str">
            <v>อิปัน</v>
          </cell>
          <cell r="D1119" t="str">
            <v>พระแสง</v>
          </cell>
          <cell r="E1119" t="str">
            <v>อำเภอพระแสง</v>
          </cell>
          <cell r="F1119" t="str">
            <v>4826II</v>
          </cell>
          <cell r="G1119">
            <v>141</v>
          </cell>
          <cell r="H1119">
            <v>514</v>
          </cell>
          <cell r="I1119" t="str">
            <v>0-0-59</v>
          </cell>
          <cell r="J1119">
            <v>100</v>
          </cell>
        </row>
        <row r="1120">
          <cell r="B1120">
            <v>2911</v>
          </cell>
          <cell r="C1120" t="str">
            <v>อิปัน</v>
          </cell>
          <cell r="D1120" t="str">
            <v>พระแสง</v>
          </cell>
          <cell r="E1120" t="str">
            <v>อำเภอพระแสง</v>
          </cell>
          <cell r="F1120" t="str">
            <v>4826II</v>
          </cell>
          <cell r="G1120">
            <v>127</v>
          </cell>
          <cell r="H1120">
            <v>251</v>
          </cell>
          <cell r="I1120" t="str">
            <v>4-1-88</v>
          </cell>
          <cell r="J1120">
            <v>180</v>
          </cell>
        </row>
        <row r="1121">
          <cell r="B1121">
            <v>2984</v>
          </cell>
          <cell r="C1121" t="str">
            <v>อิปัน</v>
          </cell>
          <cell r="D1121" t="str">
            <v>พระแสง</v>
          </cell>
          <cell r="E1121" t="str">
            <v>อำเภอพระแสง</v>
          </cell>
          <cell r="F1121" t="str">
            <v>4826III</v>
          </cell>
          <cell r="G1121">
            <v>143</v>
          </cell>
          <cell r="H1121">
            <v>1079</v>
          </cell>
          <cell r="I1121" t="str">
            <v>0-0-9</v>
          </cell>
          <cell r="J1121">
            <v>280</v>
          </cell>
        </row>
        <row r="1122">
          <cell r="B1122">
            <v>2985</v>
          </cell>
          <cell r="C1122" t="str">
            <v>อิปัน</v>
          </cell>
          <cell r="D1122" t="str">
            <v>พระแสง</v>
          </cell>
          <cell r="E1122" t="str">
            <v>อำเภอพระแสง</v>
          </cell>
          <cell r="F1122" t="str">
            <v>4826III</v>
          </cell>
          <cell r="G1122">
            <v>143</v>
          </cell>
          <cell r="H1122">
            <v>333</v>
          </cell>
          <cell r="I1122" t="str">
            <v>0-0-20</v>
          </cell>
          <cell r="J1122">
            <v>280</v>
          </cell>
        </row>
        <row r="1123">
          <cell r="B1123">
            <v>2986</v>
          </cell>
          <cell r="C1123" t="str">
            <v>อิปัน</v>
          </cell>
          <cell r="D1123" t="str">
            <v>พระแสง</v>
          </cell>
          <cell r="E1123" t="str">
            <v>อำเภอพระแสง</v>
          </cell>
          <cell r="F1123" t="str">
            <v>4826III</v>
          </cell>
          <cell r="G1123">
            <v>143</v>
          </cell>
          <cell r="H1123">
            <v>334</v>
          </cell>
          <cell r="I1123" t="str">
            <v>0-0-20</v>
          </cell>
          <cell r="J1123">
            <v>280</v>
          </cell>
        </row>
        <row r="1124">
          <cell r="B1124">
            <v>2987</v>
          </cell>
          <cell r="C1124" t="str">
            <v>อิปัน</v>
          </cell>
          <cell r="D1124" t="str">
            <v>พระแสง</v>
          </cell>
          <cell r="E1124" t="str">
            <v>อำเภอพระแสง</v>
          </cell>
          <cell r="F1124" t="str">
            <v>4826III</v>
          </cell>
          <cell r="G1124">
            <v>143</v>
          </cell>
          <cell r="H1124">
            <v>335</v>
          </cell>
          <cell r="I1124" t="str">
            <v>0-0-20</v>
          </cell>
          <cell r="J1124">
            <v>280</v>
          </cell>
        </row>
        <row r="1125">
          <cell r="B1125">
            <v>2988</v>
          </cell>
          <cell r="C1125" t="str">
            <v>อิปัน</v>
          </cell>
          <cell r="D1125" t="str">
            <v>พระแสง</v>
          </cell>
          <cell r="E1125" t="str">
            <v>อำเภอพระแสง</v>
          </cell>
          <cell r="F1125" t="str">
            <v>4826III</v>
          </cell>
          <cell r="G1125">
            <v>143</v>
          </cell>
          <cell r="H1125">
            <v>336</v>
          </cell>
          <cell r="I1125" t="str">
            <v>0-0-20</v>
          </cell>
          <cell r="J1125">
            <v>280</v>
          </cell>
        </row>
        <row r="1126">
          <cell r="B1126">
            <v>2989</v>
          </cell>
          <cell r="C1126" t="str">
            <v>อิปัน</v>
          </cell>
          <cell r="D1126" t="str">
            <v>พระแสง</v>
          </cell>
          <cell r="E1126" t="str">
            <v>อำเภอพระแสง</v>
          </cell>
          <cell r="F1126" t="str">
            <v>4826III</v>
          </cell>
          <cell r="G1126">
            <v>143</v>
          </cell>
          <cell r="H1126">
            <v>337</v>
          </cell>
          <cell r="I1126" t="str">
            <v>0-0-20</v>
          </cell>
          <cell r="J1126">
            <v>280</v>
          </cell>
        </row>
        <row r="1127">
          <cell r="B1127">
            <v>2990</v>
          </cell>
          <cell r="C1127" t="str">
            <v>อิปัน</v>
          </cell>
          <cell r="D1127" t="str">
            <v>พระแสง</v>
          </cell>
          <cell r="E1127" t="str">
            <v>อำเภอพระแสง</v>
          </cell>
          <cell r="F1127" t="str">
            <v>4826III</v>
          </cell>
          <cell r="G1127">
            <v>143</v>
          </cell>
          <cell r="H1127">
            <v>338</v>
          </cell>
          <cell r="I1127" t="str">
            <v>0-0-20</v>
          </cell>
          <cell r="J1127">
            <v>280</v>
          </cell>
        </row>
        <row r="1128">
          <cell r="B1128">
            <v>2991</v>
          </cell>
          <cell r="C1128" t="str">
            <v>อิปัน</v>
          </cell>
          <cell r="D1128" t="str">
            <v>พระแสง</v>
          </cell>
          <cell r="E1128" t="str">
            <v>อำเภอพระแสง</v>
          </cell>
          <cell r="F1128" t="str">
            <v>4826III</v>
          </cell>
          <cell r="G1128">
            <v>143</v>
          </cell>
          <cell r="H1128">
            <v>339</v>
          </cell>
          <cell r="I1128" t="str">
            <v>0-0-20</v>
          </cell>
          <cell r="J1128">
            <v>280</v>
          </cell>
        </row>
        <row r="1129">
          <cell r="B1129">
            <v>2992</v>
          </cell>
          <cell r="C1129" t="str">
            <v>อิปัน</v>
          </cell>
          <cell r="D1129" t="str">
            <v>พระแสง</v>
          </cell>
          <cell r="E1129" t="str">
            <v>อำเภอพระแสง</v>
          </cell>
          <cell r="F1129" t="str">
            <v>4826III</v>
          </cell>
          <cell r="G1129">
            <v>143</v>
          </cell>
          <cell r="H1129">
            <v>340</v>
          </cell>
          <cell r="I1129" t="str">
            <v>0-0-20</v>
          </cell>
          <cell r="J1129">
            <v>280</v>
          </cell>
        </row>
        <row r="1130">
          <cell r="B1130">
            <v>2993</v>
          </cell>
          <cell r="C1130" t="str">
            <v>อิปัน</v>
          </cell>
          <cell r="D1130" t="str">
            <v>พระแสง</v>
          </cell>
          <cell r="E1130" t="str">
            <v>อำเภอพระแสง</v>
          </cell>
          <cell r="F1130" t="str">
            <v>4826III</v>
          </cell>
          <cell r="G1130">
            <v>143</v>
          </cell>
          <cell r="H1130">
            <v>341</v>
          </cell>
          <cell r="I1130" t="str">
            <v>0-0-20</v>
          </cell>
          <cell r="J1130">
            <v>280</v>
          </cell>
        </row>
        <row r="1131">
          <cell r="B1131">
            <v>2994</v>
          </cell>
          <cell r="C1131" t="str">
            <v>อิปัน</v>
          </cell>
          <cell r="D1131" t="str">
            <v>พระแสง</v>
          </cell>
          <cell r="E1131" t="str">
            <v>อำเภอพระแสง</v>
          </cell>
          <cell r="F1131" t="str">
            <v>4826III</v>
          </cell>
          <cell r="G1131">
            <v>143</v>
          </cell>
          <cell r="H1131">
            <v>342</v>
          </cell>
          <cell r="I1131" t="str">
            <v>0-0-12</v>
          </cell>
          <cell r="J1131">
            <v>280</v>
          </cell>
        </row>
        <row r="1132">
          <cell r="B1132">
            <v>3002</v>
          </cell>
          <cell r="C1132" t="str">
            <v>อิปัน</v>
          </cell>
          <cell r="D1132" t="str">
            <v>พระแสง</v>
          </cell>
          <cell r="E1132" t="str">
            <v>อำเภอพระแสง</v>
          </cell>
          <cell r="F1132" t="str">
            <v>4826II</v>
          </cell>
          <cell r="G1132">
            <v>127</v>
          </cell>
          <cell r="H1132">
            <v>253</v>
          </cell>
          <cell r="I1132" t="str">
            <v>0-0-87</v>
          </cell>
          <cell r="J1132">
            <v>2600</v>
          </cell>
        </row>
        <row r="1133">
          <cell r="B1133">
            <v>3003</v>
          </cell>
          <cell r="C1133" t="str">
            <v>อิปัน</v>
          </cell>
          <cell r="D1133" t="str">
            <v>พระแสง</v>
          </cell>
          <cell r="E1133" t="str">
            <v>อำเภอพระแสง</v>
          </cell>
          <cell r="F1133" t="str">
            <v>4826II</v>
          </cell>
          <cell r="G1133">
            <v>127</v>
          </cell>
          <cell r="H1133">
            <v>293</v>
          </cell>
          <cell r="I1133" t="str">
            <v>0-0-7</v>
          </cell>
          <cell r="J1133">
            <v>2600</v>
          </cell>
        </row>
        <row r="1134">
          <cell r="B1134">
            <v>3004</v>
          </cell>
          <cell r="C1134" t="str">
            <v>อิปัน</v>
          </cell>
          <cell r="D1134" t="str">
            <v>พระแสง</v>
          </cell>
          <cell r="E1134" t="str">
            <v>อำเภอพระแสง</v>
          </cell>
          <cell r="F1134" t="str">
            <v>4826II</v>
          </cell>
          <cell r="G1134">
            <v>127</v>
          </cell>
          <cell r="H1134">
            <v>294</v>
          </cell>
          <cell r="I1134" t="str">
            <v>0-0-7</v>
          </cell>
          <cell r="J1134">
            <v>100</v>
          </cell>
        </row>
        <row r="1135">
          <cell r="B1135">
            <v>3005</v>
          </cell>
          <cell r="C1135" t="str">
            <v>อิปัน</v>
          </cell>
          <cell r="D1135" t="str">
            <v>พระแสง</v>
          </cell>
          <cell r="E1135" t="str">
            <v>อำเภอพระแสง</v>
          </cell>
          <cell r="F1135" t="str">
            <v>4826II</v>
          </cell>
          <cell r="G1135">
            <v>127</v>
          </cell>
          <cell r="H1135">
            <v>295</v>
          </cell>
          <cell r="I1135" t="str">
            <v>0-0-7</v>
          </cell>
          <cell r="J1135">
            <v>100</v>
          </cell>
        </row>
        <row r="1136">
          <cell r="B1136">
            <v>3011</v>
          </cell>
          <cell r="C1136" t="str">
            <v>อิปัน</v>
          </cell>
          <cell r="D1136" t="str">
            <v>พระแสง</v>
          </cell>
          <cell r="E1136" t="str">
            <v>อำเภอพระแสง</v>
          </cell>
          <cell r="F1136" t="str">
            <v>4826III</v>
          </cell>
          <cell r="G1136">
            <v>130</v>
          </cell>
          <cell r="H1136">
            <v>233</v>
          </cell>
          <cell r="I1136" t="str">
            <v>0-1-95</v>
          </cell>
          <cell r="J1136">
            <v>250</v>
          </cell>
        </row>
        <row r="1137">
          <cell r="B1137">
            <v>3012</v>
          </cell>
          <cell r="C1137" t="str">
            <v>อิปัน</v>
          </cell>
          <cell r="D1137" t="str">
            <v>พระแสง</v>
          </cell>
          <cell r="E1137" t="str">
            <v>อำเภอพระแสง</v>
          </cell>
          <cell r="F1137" t="str">
            <v>4826III</v>
          </cell>
          <cell r="G1137">
            <v>130</v>
          </cell>
          <cell r="H1137">
            <v>234</v>
          </cell>
          <cell r="I1137" t="str">
            <v>0-0-85</v>
          </cell>
          <cell r="J1137">
            <v>250</v>
          </cell>
        </row>
        <row r="1138">
          <cell r="B1138">
            <v>3013</v>
          </cell>
          <cell r="C1138" t="str">
            <v>อิปัน</v>
          </cell>
          <cell r="D1138" t="str">
            <v>พระแสง</v>
          </cell>
          <cell r="E1138" t="str">
            <v>อำเภอพระแสง</v>
          </cell>
          <cell r="F1138" t="str">
            <v>4826II</v>
          </cell>
          <cell r="G1138">
            <v>127</v>
          </cell>
          <cell r="H1138">
            <v>291</v>
          </cell>
          <cell r="I1138" t="str">
            <v>0-0-50</v>
          </cell>
          <cell r="J1138">
            <v>2600</v>
          </cell>
        </row>
        <row r="1139">
          <cell r="B1139">
            <v>3014</v>
          </cell>
          <cell r="C1139" t="str">
            <v>อิปัน</v>
          </cell>
          <cell r="D1139" t="str">
            <v>พระแสง</v>
          </cell>
          <cell r="E1139" t="str">
            <v>อำเภอพระแสง</v>
          </cell>
          <cell r="F1139" t="str">
            <v>4826III</v>
          </cell>
          <cell r="G1139">
            <v>143</v>
          </cell>
          <cell r="H1139">
            <v>343</v>
          </cell>
          <cell r="I1139" t="str">
            <v>0-0-55</v>
          </cell>
          <cell r="J1139">
            <v>280</v>
          </cell>
        </row>
        <row r="1140">
          <cell r="B1140">
            <v>3015</v>
          </cell>
          <cell r="C1140" t="str">
            <v>อิปัน</v>
          </cell>
          <cell r="D1140" t="str">
            <v>พระแสง</v>
          </cell>
          <cell r="E1140" t="str">
            <v>อำเภอพระแสง</v>
          </cell>
          <cell r="F1140" t="str">
            <v>4826III</v>
          </cell>
          <cell r="G1140">
            <v>143</v>
          </cell>
          <cell r="H1140">
            <v>344</v>
          </cell>
          <cell r="I1140" t="str">
            <v>0-0-55</v>
          </cell>
          <cell r="J1140">
            <v>280</v>
          </cell>
        </row>
        <row r="1141">
          <cell r="B1141">
            <v>3016</v>
          </cell>
          <cell r="C1141" t="str">
            <v>อิปัน</v>
          </cell>
          <cell r="D1141" t="str">
            <v>พระแสง</v>
          </cell>
          <cell r="E1141" t="str">
            <v>อำเภอพระแสง</v>
          </cell>
          <cell r="F1141" t="str">
            <v>4826III</v>
          </cell>
          <cell r="G1141">
            <v>143</v>
          </cell>
          <cell r="H1141">
            <v>345</v>
          </cell>
          <cell r="I1141" t="str">
            <v>2-0-77</v>
          </cell>
          <cell r="J1141">
            <v>100</v>
          </cell>
        </row>
        <row r="1142">
          <cell r="B1142">
            <v>3017</v>
          </cell>
          <cell r="C1142" t="str">
            <v>อิปัน</v>
          </cell>
          <cell r="D1142" t="str">
            <v>พระแสง</v>
          </cell>
          <cell r="E1142" t="str">
            <v>อำเภอพระแสง</v>
          </cell>
          <cell r="F1142" t="str">
            <v>4826III</v>
          </cell>
          <cell r="G1142">
            <v>143</v>
          </cell>
          <cell r="H1142">
            <v>346</v>
          </cell>
          <cell r="I1142" t="str">
            <v>0-0-28</v>
          </cell>
          <cell r="J1142">
            <v>100</v>
          </cell>
        </row>
        <row r="1143">
          <cell r="B1143">
            <v>3022</v>
          </cell>
          <cell r="C1143" t="str">
            <v>อิปัน</v>
          </cell>
          <cell r="D1143" t="str">
            <v>พระแสง</v>
          </cell>
          <cell r="E1143" t="str">
            <v>อำเภอพระแสง</v>
          </cell>
          <cell r="F1143" t="str">
            <v>4826III</v>
          </cell>
          <cell r="G1143">
            <v>143</v>
          </cell>
          <cell r="H1143">
            <v>347</v>
          </cell>
          <cell r="I1143" t="str">
            <v>5-2-28</v>
          </cell>
          <cell r="J1143">
            <v>630</v>
          </cell>
        </row>
        <row r="1144">
          <cell r="B1144">
            <v>3023</v>
          </cell>
          <cell r="C1144" t="str">
            <v>อิปัน</v>
          </cell>
          <cell r="D1144" t="str">
            <v>พระแสง</v>
          </cell>
          <cell r="E1144" t="str">
            <v>อำเภอพระแสง</v>
          </cell>
          <cell r="F1144" t="str">
            <v>4826III</v>
          </cell>
          <cell r="G1144">
            <v>130</v>
          </cell>
          <cell r="H1144">
            <v>235</v>
          </cell>
          <cell r="I1144" t="str">
            <v>0-1-93</v>
          </cell>
          <cell r="J1144">
            <v>250</v>
          </cell>
        </row>
        <row r="1145">
          <cell r="B1145">
            <v>3024</v>
          </cell>
          <cell r="C1145" t="str">
            <v>อิปัน</v>
          </cell>
          <cell r="D1145" t="str">
            <v>พระแสง</v>
          </cell>
          <cell r="E1145" t="str">
            <v>บ้านบางพา</v>
          </cell>
          <cell r="F1145" t="str">
            <v>4826III</v>
          </cell>
          <cell r="G1145">
            <v>130</v>
          </cell>
          <cell r="H1145">
            <v>212</v>
          </cell>
          <cell r="I1145" t="str">
            <v>5-1-73</v>
          </cell>
          <cell r="J1145">
            <v>100</v>
          </cell>
        </row>
        <row r="1146">
          <cell r="B1146">
            <v>3026</v>
          </cell>
          <cell r="C1146" t="str">
            <v>อิปัน</v>
          </cell>
          <cell r="D1146" t="str">
            <v>พระแสง</v>
          </cell>
          <cell r="E1146" t="str">
            <v>อำเภอพระแสง</v>
          </cell>
          <cell r="F1146" t="str">
            <v>4826III</v>
          </cell>
          <cell r="G1146">
            <v>130</v>
          </cell>
          <cell r="H1146">
            <v>236</v>
          </cell>
          <cell r="I1146" t="str">
            <v>0-0-30</v>
          </cell>
          <cell r="J1146">
            <v>8000</v>
          </cell>
        </row>
        <row r="1147">
          <cell r="B1147">
            <v>3028</v>
          </cell>
          <cell r="C1147" t="str">
            <v>อิปัน</v>
          </cell>
          <cell r="D1147" t="str">
            <v>พระแสง</v>
          </cell>
          <cell r="E1147" t="str">
            <v>อำเภอพระแสง</v>
          </cell>
          <cell r="F1147" t="str">
            <v>4826III</v>
          </cell>
          <cell r="G1147">
            <v>130</v>
          </cell>
          <cell r="H1147">
            <v>237</v>
          </cell>
          <cell r="I1147" t="str">
            <v>0-0-32.5</v>
          </cell>
          <cell r="J1147">
            <v>100</v>
          </cell>
        </row>
        <row r="1148">
          <cell r="B1148">
            <v>3029</v>
          </cell>
          <cell r="C1148" t="str">
            <v>อิปัน</v>
          </cell>
          <cell r="D1148" t="str">
            <v>พระแสง</v>
          </cell>
          <cell r="E1148" t="str">
            <v>อำเภอพระแสง</v>
          </cell>
          <cell r="F1148" t="str">
            <v>4826III</v>
          </cell>
          <cell r="G1148">
            <v>130</v>
          </cell>
          <cell r="H1148">
            <v>238</v>
          </cell>
          <cell r="I1148" t="str">
            <v>0-0-32.5</v>
          </cell>
          <cell r="J1148">
            <v>100</v>
          </cell>
        </row>
        <row r="1149">
          <cell r="B1149">
            <v>3030</v>
          </cell>
          <cell r="C1149" t="str">
            <v>อิปัน</v>
          </cell>
          <cell r="D1149" t="str">
            <v>พระแสง</v>
          </cell>
          <cell r="E1149" t="str">
            <v>บ้านบางพา</v>
          </cell>
          <cell r="F1149" t="str">
            <v>4826III</v>
          </cell>
          <cell r="G1149">
            <v>155</v>
          </cell>
          <cell r="H1149">
            <v>111</v>
          </cell>
          <cell r="I1149" t="str">
            <v>2-2-80</v>
          </cell>
          <cell r="J1149">
            <v>100</v>
          </cell>
        </row>
        <row r="1150">
          <cell r="B1150">
            <v>3031</v>
          </cell>
          <cell r="C1150" t="str">
            <v>อิปัน</v>
          </cell>
          <cell r="D1150" t="str">
            <v>พระแสง</v>
          </cell>
          <cell r="E1150" t="str">
            <v>อำเภอพระแสง</v>
          </cell>
          <cell r="F1150" t="str">
            <v>4826III</v>
          </cell>
          <cell r="G1150">
            <v>155</v>
          </cell>
          <cell r="H1150">
            <v>112</v>
          </cell>
          <cell r="I1150" t="str">
            <v>2-2-80</v>
          </cell>
          <cell r="J1150">
            <v>100</v>
          </cell>
        </row>
        <row r="1151">
          <cell r="B1151">
            <v>3040</v>
          </cell>
          <cell r="C1151" t="str">
            <v>อิปัน</v>
          </cell>
          <cell r="D1151" t="str">
            <v>พระแสง</v>
          </cell>
          <cell r="E1151" t="str">
            <v>บ้านบางพา</v>
          </cell>
          <cell r="F1151" t="str">
            <v>4826III</v>
          </cell>
          <cell r="G1151">
            <v>143</v>
          </cell>
          <cell r="H1151">
            <v>348</v>
          </cell>
          <cell r="I1151" t="str">
            <v>0-0-69</v>
          </cell>
          <cell r="J1151">
            <v>100</v>
          </cell>
        </row>
        <row r="1152">
          <cell r="B1152">
            <v>3041</v>
          </cell>
          <cell r="C1152" t="str">
            <v>อิปัน</v>
          </cell>
          <cell r="D1152" t="str">
            <v>พระแสง</v>
          </cell>
          <cell r="E1152" t="str">
            <v>บ้านบางพา</v>
          </cell>
          <cell r="F1152" t="str">
            <v>4826III</v>
          </cell>
          <cell r="G1152">
            <v>143</v>
          </cell>
          <cell r="H1152">
            <v>349</v>
          </cell>
          <cell r="I1152" t="str">
            <v>0-0-68</v>
          </cell>
          <cell r="J1152">
            <v>100</v>
          </cell>
        </row>
        <row r="1153">
          <cell r="B1153">
            <v>3042</v>
          </cell>
          <cell r="C1153" t="str">
            <v>อิปัน</v>
          </cell>
          <cell r="D1153" t="str">
            <v>พระแสง</v>
          </cell>
          <cell r="E1153" t="str">
            <v>บ้านบางพา</v>
          </cell>
          <cell r="F1153" t="str">
            <v>4826III</v>
          </cell>
          <cell r="G1153">
            <v>143</v>
          </cell>
          <cell r="H1153">
            <v>350</v>
          </cell>
          <cell r="I1153" t="str">
            <v>0-0-67</v>
          </cell>
          <cell r="J1153">
            <v>100</v>
          </cell>
        </row>
        <row r="1154">
          <cell r="B1154">
            <v>3043</v>
          </cell>
          <cell r="C1154" t="str">
            <v>อิปัน</v>
          </cell>
          <cell r="D1154" t="str">
            <v>พระแสง</v>
          </cell>
          <cell r="E1154" t="str">
            <v>บ้านบางพา</v>
          </cell>
          <cell r="F1154" t="str">
            <v>4826III</v>
          </cell>
          <cell r="G1154">
            <v>143</v>
          </cell>
          <cell r="H1154">
            <v>351</v>
          </cell>
          <cell r="I1154" t="str">
            <v>0-0-66</v>
          </cell>
          <cell r="J1154">
            <v>100</v>
          </cell>
        </row>
        <row r="1155">
          <cell r="B1155">
            <v>3044</v>
          </cell>
          <cell r="C1155" t="str">
            <v>อิปัน</v>
          </cell>
          <cell r="D1155" t="str">
            <v>พระแสง</v>
          </cell>
          <cell r="E1155" t="str">
            <v>บ้านบางพา</v>
          </cell>
          <cell r="F1155" t="str">
            <v>4826III</v>
          </cell>
          <cell r="G1155">
            <v>143</v>
          </cell>
          <cell r="H1155">
            <v>352</v>
          </cell>
          <cell r="I1155" t="str">
            <v>0-0-64</v>
          </cell>
          <cell r="J1155">
            <v>100</v>
          </cell>
        </row>
        <row r="1156">
          <cell r="B1156">
            <v>3045</v>
          </cell>
          <cell r="C1156" t="str">
            <v>อิปัน</v>
          </cell>
          <cell r="D1156" t="str">
            <v>พระแสง</v>
          </cell>
          <cell r="E1156" t="str">
            <v>อำเภอพระแสง</v>
          </cell>
          <cell r="F1156" t="str">
            <v>4826III</v>
          </cell>
          <cell r="G1156">
            <v>143</v>
          </cell>
          <cell r="H1156">
            <v>353</v>
          </cell>
          <cell r="I1156" t="str">
            <v>0-0-64</v>
          </cell>
          <cell r="J1156">
            <v>100</v>
          </cell>
        </row>
        <row r="1157">
          <cell r="B1157">
            <v>3046</v>
          </cell>
          <cell r="C1157" t="str">
            <v>อิปัน</v>
          </cell>
          <cell r="D1157" t="str">
            <v>พระแสง</v>
          </cell>
          <cell r="E1157" t="str">
            <v>บ้านบางพา</v>
          </cell>
          <cell r="F1157" t="str">
            <v>4826III</v>
          </cell>
          <cell r="G1157">
            <v>143</v>
          </cell>
          <cell r="H1157">
            <v>354</v>
          </cell>
          <cell r="I1157" t="str">
            <v>0-0-62</v>
          </cell>
          <cell r="J1157">
            <v>100</v>
          </cell>
        </row>
        <row r="1158">
          <cell r="B1158">
            <v>3047</v>
          </cell>
          <cell r="C1158" t="str">
            <v>อิปัน</v>
          </cell>
          <cell r="D1158" t="str">
            <v>พระแสง</v>
          </cell>
          <cell r="E1158" t="str">
            <v>บ้านบางพา</v>
          </cell>
          <cell r="F1158" t="str">
            <v>4826III</v>
          </cell>
          <cell r="G1158">
            <v>143</v>
          </cell>
          <cell r="H1158">
            <v>355</v>
          </cell>
          <cell r="I1158" t="str">
            <v>0-0-61</v>
          </cell>
          <cell r="J1158">
            <v>100</v>
          </cell>
        </row>
        <row r="1159">
          <cell r="B1159">
            <v>3048</v>
          </cell>
          <cell r="C1159" t="str">
            <v>อิปัน</v>
          </cell>
          <cell r="D1159" t="str">
            <v>พระแสง</v>
          </cell>
          <cell r="E1159" t="str">
            <v>อำเภอพระแสง</v>
          </cell>
          <cell r="F1159" t="str">
            <v>4826III</v>
          </cell>
          <cell r="G1159">
            <v>143</v>
          </cell>
          <cell r="H1159">
            <v>356</v>
          </cell>
          <cell r="I1159" t="str">
            <v>0-0-60</v>
          </cell>
          <cell r="J1159">
            <v>100</v>
          </cell>
        </row>
        <row r="1160">
          <cell r="B1160">
            <v>3049</v>
          </cell>
          <cell r="C1160" t="str">
            <v>อิปัน</v>
          </cell>
          <cell r="D1160" t="str">
            <v>พระแสง</v>
          </cell>
          <cell r="E1160" t="str">
            <v>อำเภอพระแสง</v>
          </cell>
          <cell r="F1160" t="str">
            <v>4826III</v>
          </cell>
          <cell r="G1160">
            <v>143</v>
          </cell>
          <cell r="H1160">
            <v>357</v>
          </cell>
          <cell r="I1160" t="str">
            <v>0-0-59</v>
          </cell>
          <cell r="J1160">
            <v>100</v>
          </cell>
        </row>
        <row r="1161">
          <cell r="B1161">
            <v>3050</v>
          </cell>
          <cell r="C1161" t="str">
            <v>อิปัน</v>
          </cell>
          <cell r="D1161" t="str">
            <v>พระแสง</v>
          </cell>
          <cell r="E1161" t="str">
            <v>อำเภอพระแสง</v>
          </cell>
          <cell r="F1161" t="str">
            <v>4826III</v>
          </cell>
          <cell r="G1161">
            <v>143</v>
          </cell>
          <cell r="H1161">
            <v>358</v>
          </cell>
          <cell r="I1161" t="str">
            <v>0-0-58</v>
          </cell>
          <cell r="J1161">
            <v>100</v>
          </cell>
        </row>
        <row r="1162">
          <cell r="B1162">
            <v>3051</v>
          </cell>
          <cell r="C1162" t="str">
            <v>อิปัน</v>
          </cell>
          <cell r="D1162" t="str">
            <v>พระแสง</v>
          </cell>
          <cell r="E1162" t="str">
            <v>อำเภอพระแสง</v>
          </cell>
          <cell r="F1162" t="str">
            <v>4826III</v>
          </cell>
          <cell r="G1162">
            <v>143</v>
          </cell>
          <cell r="H1162">
            <v>359</v>
          </cell>
          <cell r="I1162" t="str">
            <v>0-0-56</v>
          </cell>
          <cell r="J1162">
            <v>100</v>
          </cell>
        </row>
        <row r="1163">
          <cell r="B1163">
            <v>3052</v>
          </cell>
          <cell r="C1163" t="str">
            <v>อิปัน</v>
          </cell>
          <cell r="D1163" t="str">
            <v>พระแสง</v>
          </cell>
          <cell r="E1163" t="str">
            <v>บ้านบางพา</v>
          </cell>
          <cell r="F1163" t="str">
            <v>4826III</v>
          </cell>
          <cell r="G1163">
            <v>143</v>
          </cell>
          <cell r="H1163">
            <v>360</v>
          </cell>
          <cell r="I1163" t="str">
            <v>0-0-55</v>
          </cell>
          <cell r="J1163">
            <v>100</v>
          </cell>
        </row>
        <row r="1164">
          <cell r="B1164">
            <v>3053</v>
          </cell>
          <cell r="C1164" t="str">
            <v>อิปัน</v>
          </cell>
          <cell r="D1164" t="str">
            <v>พระแสง</v>
          </cell>
          <cell r="E1164" t="str">
            <v>บ้านบางพา</v>
          </cell>
          <cell r="F1164" t="str">
            <v>4826III</v>
          </cell>
          <cell r="G1164">
            <v>143</v>
          </cell>
          <cell r="H1164">
            <v>361</v>
          </cell>
          <cell r="I1164" t="str">
            <v>0-0-54</v>
          </cell>
          <cell r="J1164">
            <v>100</v>
          </cell>
        </row>
        <row r="1165">
          <cell r="B1165">
            <v>3054</v>
          </cell>
          <cell r="C1165" t="str">
            <v>อิปัน</v>
          </cell>
          <cell r="D1165" t="str">
            <v>พระแสง</v>
          </cell>
          <cell r="E1165" t="str">
            <v>บ้านบางพา</v>
          </cell>
          <cell r="F1165" t="str">
            <v>4826III</v>
          </cell>
          <cell r="G1165">
            <v>143</v>
          </cell>
          <cell r="H1165">
            <v>362</v>
          </cell>
          <cell r="I1165" t="str">
            <v>0-0-25</v>
          </cell>
          <cell r="J1165">
            <v>100</v>
          </cell>
        </row>
        <row r="1166">
          <cell r="B1166">
            <v>3055</v>
          </cell>
          <cell r="C1166" t="str">
            <v>อิปัน</v>
          </cell>
          <cell r="D1166" t="str">
            <v>พระแสง</v>
          </cell>
          <cell r="E1166" t="str">
            <v>อำเภอพระแสง</v>
          </cell>
          <cell r="F1166" t="str">
            <v>4826III</v>
          </cell>
          <cell r="G1166">
            <v>143</v>
          </cell>
          <cell r="H1166">
            <v>363</v>
          </cell>
          <cell r="I1166" t="str">
            <v>0-0-45</v>
          </cell>
          <cell r="J1166">
            <v>280</v>
          </cell>
        </row>
        <row r="1167">
          <cell r="B1167">
            <v>3061</v>
          </cell>
          <cell r="C1167" t="str">
            <v>อิปัน</v>
          </cell>
          <cell r="D1167" t="str">
            <v>พระแสง</v>
          </cell>
          <cell r="E1167" t="str">
            <v>อำเภอพระแสง</v>
          </cell>
          <cell r="F1167" t="str">
            <v>4826III</v>
          </cell>
          <cell r="G1167">
            <v>130</v>
          </cell>
          <cell r="H1167">
            <v>239</v>
          </cell>
          <cell r="I1167" t="str">
            <v>0-0-27</v>
          </cell>
          <cell r="J1167">
            <v>100</v>
          </cell>
        </row>
        <row r="1168">
          <cell r="B1168">
            <v>3062</v>
          </cell>
          <cell r="C1168" t="str">
            <v>อิปัน</v>
          </cell>
          <cell r="D1168" t="str">
            <v>พระแสง</v>
          </cell>
          <cell r="E1168" t="str">
            <v>อำเภอพระแสง</v>
          </cell>
          <cell r="F1168" t="str">
            <v>4826III</v>
          </cell>
          <cell r="G1168">
            <v>130</v>
          </cell>
          <cell r="H1168">
            <v>240</v>
          </cell>
          <cell r="I1168" t="str">
            <v>0-0-27</v>
          </cell>
          <cell r="J1168">
            <v>100</v>
          </cell>
        </row>
        <row r="1169">
          <cell r="B1169">
            <v>3063</v>
          </cell>
          <cell r="C1169" t="str">
            <v>อิปัน</v>
          </cell>
          <cell r="D1169" t="str">
            <v>พระแสง</v>
          </cell>
          <cell r="E1169" t="str">
            <v>อำเภอพระแสง</v>
          </cell>
          <cell r="F1169" t="str">
            <v>4826III</v>
          </cell>
          <cell r="G1169">
            <v>130</v>
          </cell>
          <cell r="H1169">
            <v>241</v>
          </cell>
          <cell r="I1169" t="str">
            <v>0-0-27</v>
          </cell>
          <cell r="J1169">
            <v>100</v>
          </cell>
        </row>
        <row r="1170">
          <cell r="B1170">
            <v>3064</v>
          </cell>
          <cell r="C1170" t="str">
            <v>อิปัน</v>
          </cell>
          <cell r="D1170" t="str">
            <v>พระแสง</v>
          </cell>
          <cell r="E1170" t="str">
            <v>อำเภอพระแสง</v>
          </cell>
          <cell r="F1170" t="str">
            <v>4826III</v>
          </cell>
          <cell r="G1170">
            <v>130</v>
          </cell>
          <cell r="H1170">
            <v>242</v>
          </cell>
          <cell r="I1170" t="str">
            <v>0-0-27</v>
          </cell>
          <cell r="J1170">
            <v>100</v>
          </cell>
        </row>
        <row r="1171">
          <cell r="B1171">
            <v>3065</v>
          </cell>
          <cell r="C1171" t="str">
            <v>อิปัน</v>
          </cell>
          <cell r="D1171" t="str">
            <v>พระแสง</v>
          </cell>
          <cell r="E1171" t="str">
            <v>อำเภอพระแสง</v>
          </cell>
          <cell r="F1171" t="str">
            <v>4826III</v>
          </cell>
          <cell r="G1171">
            <v>130</v>
          </cell>
          <cell r="H1171">
            <v>243</v>
          </cell>
          <cell r="I1171" t="str">
            <v>0-0-27</v>
          </cell>
          <cell r="J1171">
            <v>100</v>
          </cell>
        </row>
        <row r="1172">
          <cell r="B1172">
            <v>3066</v>
          </cell>
          <cell r="C1172" t="str">
            <v>อิปัน</v>
          </cell>
          <cell r="D1172" t="str">
            <v>พระแสง</v>
          </cell>
          <cell r="E1172" t="str">
            <v>อำเภอพระแสง</v>
          </cell>
          <cell r="F1172" t="str">
            <v>4826III</v>
          </cell>
          <cell r="G1172">
            <v>130</v>
          </cell>
          <cell r="H1172">
            <v>244</v>
          </cell>
          <cell r="I1172" t="str">
            <v>0-0-27</v>
          </cell>
          <cell r="J1172">
            <v>100</v>
          </cell>
        </row>
        <row r="1173">
          <cell r="B1173">
            <v>3067</v>
          </cell>
          <cell r="C1173" t="str">
            <v>อิปัน</v>
          </cell>
          <cell r="D1173" t="str">
            <v>พระแสง</v>
          </cell>
          <cell r="E1173" t="str">
            <v>อำเภอพระแสง</v>
          </cell>
          <cell r="F1173" t="str">
            <v>4826III</v>
          </cell>
          <cell r="G1173">
            <v>130</v>
          </cell>
          <cell r="H1173">
            <v>245</v>
          </cell>
          <cell r="I1173" t="str">
            <v>0-0-27</v>
          </cell>
          <cell r="J1173">
            <v>100</v>
          </cell>
        </row>
        <row r="1174">
          <cell r="B1174">
            <v>3068</v>
          </cell>
          <cell r="C1174" t="str">
            <v>อิปัน</v>
          </cell>
          <cell r="D1174" t="str">
            <v>พระแสง</v>
          </cell>
          <cell r="E1174" t="str">
            <v>อำเภอพระแสง</v>
          </cell>
          <cell r="F1174" t="str">
            <v>4826III</v>
          </cell>
          <cell r="G1174">
            <v>130</v>
          </cell>
          <cell r="H1174">
            <v>246</v>
          </cell>
          <cell r="I1174" t="str">
            <v>0-0-27</v>
          </cell>
          <cell r="J1174">
            <v>100</v>
          </cell>
        </row>
        <row r="1175">
          <cell r="B1175">
            <v>3069</v>
          </cell>
          <cell r="C1175" t="str">
            <v>อิปัน</v>
          </cell>
          <cell r="D1175" t="str">
            <v>พระแสง</v>
          </cell>
          <cell r="E1175" t="str">
            <v>อำเภอพระแสง</v>
          </cell>
          <cell r="F1175" t="str">
            <v>4826III</v>
          </cell>
          <cell r="G1175">
            <v>130</v>
          </cell>
          <cell r="H1175">
            <v>247</v>
          </cell>
          <cell r="I1175" t="str">
            <v>0-0-27</v>
          </cell>
          <cell r="J1175">
            <v>100</v>
          </cell>
        </row>
        <row r="1176">
          <cell r="B1176">
            <v>3070</v>
          </cell>
          <cell r="C1176" t="str">
            <v>อิปัน</v>
          </cell>
          <cell r="D1176" t="str">
            <v>พระแสง</v>
          </cell>
          <cell r="E1176" t="str">
            <v>อำเภอพระแสง</v>
          </cell>
          <cell r="F1176" t="str">
            <v>4826III</v>
          </cell>
          <cell r="G1176">
            <v>130</v>
          </cell>
          <cell r="H1176">
            <v>248</v>
          </cell>
          <cell r="I1176" t="str">
            <v>0-0-27</v>
          </cell>
          <cell r="J1176">
            <v>100</v>
          </cell>
        </row>
        <row r="1177">
          <cell r="B1177">
            <v>3071</v>
          </cell>
          <cell r="C1177" t="str">
            <v>อิปัน</v>
          </cell>
          <cell r="D1177" t="str">
            <v>พระแสง</v>
          </cell>
          <cell r="E1177" t="str">
            <v>อำเภอพระแสง</v>
          </cell>
          <cell r="F1177" t="str">
            <v>4826III</v>
          </cell>
          <cell r="G1177">
            <v>130</v>
          </cell>
          <cell r="H1177">
            <v>249</v>
          </cell>
          <cell r="I1177" t="str">
            <v>0-0-42</v>
          </cell>
          <cell r="J1177">
            <v>100</v>
          </cell>
        </row>
        <row r="1178">
          <cell r="B1178">
            <v>3072</v>
          </cell>
          <cell r="C1178" t="str">
            <v>อิปัน</v>
          </cell>
          <cell r="D1178" t="str">
            <v>พระแสง</v>
          </cell>
          <cell r="E1178" t="str">
            <v>อำเภอพระแสง</v>
          </cell>
          <cell r="F1178" t="str">
            <v>4826III</v>
          </cell>
          <cell r="G1178">
            <v>130</v>
          </cell>
          <cell r="H1178">
            <v>250</v>
          </cell>
          <cell r="I1178" t="str">
            <v>0-0-45</v>
          </cell>
          <cell r="J1178">
            <v>100</v>
          </cell>
        </row>
        <row r="1179">
          <cell r="B1179">
            <v>3073</v>
          </cell>
          <cell r="C1179" t="str">
            <v>อิปัน</v>
          </cell>
          <cell r="D1179" t="str">
            <v>พระแสง</v>
          </cell>
          <cell r="E1179" t="str">
            <v>อำเภอพระแสง</v>
          </cell>
          <cell r="F1179" t="str">
            <v>4826III</v>
          </cell>
          <cell r="G1179">
            <v>130</v>
          </cell>
          <cell r="H1179">
            <v>251</v>
          </cell>
          <cell r="I1179" t="str">
            <v>0-0-32</v>
          </cell>
          <cell r="J1179">
            <v>100</v>
          </cell>
        </row>
        <row r="1180">
          <cell r="B1180">
            <v>3079</v>
          </cell>
          <cell r="C1180" t="str">
            <v>อิปัน</v>
          </cell>
          <cell r="D1180" t="str">
            <v>พระแสง</v>
          </cell>
          <cell r="E1180" t="str">
            <v>อำเภอพระแสง</v>
          </cell>
          <cell r="F1180" t="str">
            <v>4826II</v>
          </cell>
          <cell r="G1180">
            <v>127</v>
          </cell>
          <cell r="H1180">
            <v>309</v>
          </cell>
          <cell r="I1180" t="str">
            <v>0-0-23</v>
          </cell>
          <cell r="J1180">
            <v>100</v>
          </cell>
        </row>
        <row r="1181">
          <cell r="B1181">
            <v>3084</v>
          </cell>
          <cell r="C1181" t="str">
            <v>อิปัน</v>
          </cell>
          <cell r="D1181" t="str">
            <v>พระแสง</v>
          </cell>
          <cell r="E1181" t="str">
            <v>อำเภอพระแสง</v>
          </cell>
          <cell r="F1181" t="str">
            <v>4826II</v>
          </cell>
          <cell r="G1181">
            <v>127</v>
          </cell>
          <cell r="H1181">
            <v>308</v>
          </cell>
          <cell r="I1181" t="str">
            <v>29-3-80</v>
          </cell>
          <cell r="J1181">
            <v>180</v>
          </cell>
        </row>
        <row r="1182">
          <cell r="B1182">
            <v>3085</v>
          </cell>
          <cell r="C1182" t="str">
            <v>อิปัน</v>
          </cell>
          <cell r="D1182" t="str">
            <v>พระแสง</v>
          </cell>
          <cell r="E1182" t="str">
            <v>บ้านบางพา</v>
          </cell>
          <cell r="F1182" t="str">
            <v>4826III</v>
          </cell>
          <cell r="G1182">
            <v>143</v>
          </cell>
          <cell r="H1182">
            <v>371</v>
          </cell>
          <cell r="I1182" t="str">
            <v>0-0-23</v>
          </cell>
          <cell r="J1182">
            <v>100</v>
          </cell>
        </row>
        <row r="1183">
          <cell r="B1183">
            <v>3086</v>
          </cell>
          <cell r="C1183" t="str">
            <v>อิปัน</v>
          </cell>
          <cell r="D1183" t="str">
            <v>พระแสง</v>
          </cell>
          <cell r="E1183" t="str">
            <v>บ้านบางพา</v>
          </cell>
          <cell r="F1183" t="str">
            <v>4826III</v>
          </cell>
          <cell r="G1183">
            <v>143</v>
          </cell>
          <cell r="H1183">
            <v>372</v>
          </cell>
          <cell r="I1183" t="str">
            <v>0-0-23</v>
          </cell>
          <cell r="J1183">
            <v>100</v>
          </cell>
        </row>
        <row r="1184">
          <cell r="B1184">
            <v>3087</v>
          </cell>
          <cell r="C1184" t="str">
            <v>อิปัน</v>
          </cell>
          <cell r="D1184" t="str">
            <v>พระแสง</v>
          </cell>
          <cell r="E1184" t="str">
            <v>อำเภอพระแสง</v>
          </cell>
          <cell r="F1184" t="str">
            <v>4826III</v>
          </cell>
          <cell r="G1184">
            <v>130</v>
          </cell>
          <cell r="H1184">
            <v>253</v>
          </cell>
          <cell r="I1184" t="str">
            <v>0-2-71</v>
          </cell>
          <cell r="J1184">
            <v>100</v>
          </cell>
        </row>
        <row r="1185">
          <cell r="B1185">
            <v>3089</v>
          </cell>
          <cell r="C1185" t="str">
            <v>อิปัน</v>
          </cell>
          <cell r="D1185" t="str">
            <v>พระแสง</v>
          </cell>
          <cell r="E1185" t="str">
            <v>อำเภอพระแสง</v>
          </cell>
          <cell r="F1185" t="str">
            <v>4826III</v>
          </cell>
          <cell r="G1185">
            <v>130</v>
          </cell>
          <cell r="H1185">
            <v>254</v>
          </cell>
          <cell r="I1185" t="str">
            <v>0-0-95</v>
          </cell>
          <cell r="J1185">
            <v>8000</v>
          </cell>
        </row>
        <row r="1186">
          <cell r="B1186">
            <v>3090</v>
          </cell>
          <cell r="C1186" t="str">
            <v>อิปัน</v>
          </cell>
          <cell r="D1186" t="str">
            <v>พระแสง</v>
          </cell>
          <cell r="E1186" t="str">
            <v>อำเภอพระแสง</v>
          </cell>
          <cell r="F1186" t="str">
            <v>4826III</v>
          </cell>
          <cell r="G1186">
            <v>130</v>
          </cell>
          <cell r="H1186">
            <v>255</v>
          </cell>
          <cell r="I1186" t="str">
            <v>0-0-90</v>
          </cell>
          <cell r="J1186">
            <v>8000</v>
          </cell>
        </row>
        <row r="1187">
          <cell r="B1187">
            <v>3091</v>
          </cell>
          <cell r="C1187" t="str">
            <v>อิปัน</v>
          </cell>
          <cell r="D1187" t="str">
            <v>พระแสง</v>
          </cell>
          <cell r="E1187" t="str">
            <v>อำเภอพระแสง</v>
          </cell>
          <cell r="F1187" t="str">
            <v>4826III</v>
          </cell>
          <cell r="G1187">
            <v>130</v>
          </cell>
          <cell r="H1187">
            <v>256</v>
          </cell>
          <cell r="I1187" t="str">
            <v>0-0-30</v>
          </cell>
          <cell r="J1187">
            <v>8000</v>
          </cell>
        </row>
        <row r="1188">
          <cell r="B1188">
            <v>3094</v>
          </cell>
          <cell r="C1188" t="str">
            <v>อิปัน</v>
          </cell>
          <cell r="D1188" t="str">
            <v>พระแสง</v>
          </cell>
          <cell r="E1188" t="str">
            <v>บ้านบางพา</v>
          </cell>
          <cell r="F1188" t="str">
            <v>4826III</v>
          </cell>
          <cell r="G1188">
            <v>117</v>
          </cell>
          <cell r="H1188">
            <v>26</v>
          </cell>
          <cell r="I1188" t="str">
            <v>18-0-0</v>
          </cell>
          <cell r="J1188">
            <v>100</v>
          </cell>
        </row>
        <row r="1189">
          <cell r="B1189">
            <v>3095</v>
          </cell>
          <cell r="C1189" t="str">
            <v>อิปัน</v>
          </cell>
          <cell r="D1189" t="str">
            <v>พระแสง</v>
          </cell>
          <cell r="E1189" t="str">
            <v>อำเภอพระแสง</v>
          </cell>
          <cell r="F1189" t="str">
            <v>4826III</v>
          </cell>
          <cell r="G1189">
            <v>143</v>
          </cell>
          <cell r="H1189">
            <v>364</v>
          </cell>
          <cell r="I1189" t="str">
            <v>0-1-23</v>
          </cell>
          <cell r="J1189">
            <v>1000</v>
          </cell>
        </row>
        <row r="1190">
          <cell r="B1190">
            <v>3096</v>
          </cell>
          <cell r="C1190" t="str">
            <v>อิปัน</v>
          </cell>
          <cell r="D1190" t="str">
            <v>พระแสง</v>
          </cell>
          <cell r="E1190" t="str">
            <v>บ้านบางพา</v>
          </cell>
          <cell r="F1190" t="str">
            <v>4826III</v>
          </cell>
          <cell r="G1190">
            <v>143</v>
          </cell>
          <cell r="H1190">
            <v>365</v>
          </cell>
          <cell r="I1190" t="str">
            <v>0-0-55</v>
          </cell>
          <cell r="J1190">
            <v>1000</v>
          </cell>
        </row>
        <row r="1191">
          <cell r="B1191">
            <v>3097</v>
          </cell>
          <cell r="C1191" t="str">
            <v>อิปัน</v>
          </cell>
          <cell r="D1191" t="str">
            <v>พระแสง</v>
          </cell>
          <cell r="E1191" t="str">
            <v>บ้านบางพา</v>
          </cell>
          <cell r="F1191" t="str">
            <v>4826III</v>
          </cell>
          <cell r="G1191">
            <v>143</v>
          </cell>
          <cell r="H1191">
            <v>366</v>
          </cell>
          <cell r="I1191" t="str">
            <v>0-0-54</v>
          </cell>
          <cell r="J1191">
            <v>1000</v>
          </cell>
        </row>
        <row r="1192">
          <cell r="B1192">
            <v>3098</v>
          </cell>
          <cell r="C1192" t="str">
            <v>อิปัน</v>
          </cell>
          <cell r="D1192" t="str">
            <v>พระแสง</v>
          </cell>
          <cell r="E1192" t="str">
            <v>บ้านบางพา</v>
          </cell>
          <cell r="F1192" t="str">
            <v>4826III</v>
          </cell>
          <cell r="G1192">
            <v>143</v>
          </cell>
          <cell r="H1192">
            <v>367</v>
          </cell>
          <cell r="I1192" t="str">
            <v>0-0-56</v>
          </cell>
          <cell r="J1192">
            <v>280</v>
          </cell>
        </row>
        <row r="1193">
          <cell r="B1193">
            <v>3099</v>
          </cell>
          <cell r="C1193" t="str">
            <v>อิปัน</v>
          </cell>
          <cell r="D1193" t="str">
            <v>พระแสง</v>
          </cell>
          <cell r="E1193" t="str">
            <v>อำเภอพระแสง</v>
          </cell>
          <cell r="F1193" t="str">
            <v>4826III</v>
          </cell>
          <cell r="G1193">
            <v>143</v>
          </cell>
          <cell r="H1193">
            <v>368</v>
          </cell>
          <cell r="I1193" t="str">
            <v>0-0-98</v>
          </cell>
          <cell r="J1193">
            <v>880</v>
          </cell>
        </row>
        <row r="1194">
          <cell r="B1194">
            <v>3100</v>
          </cell>
          <cell r="C1194" t="str">
            <v>อิปัน</v>
          </cell>
          <cell r="D1194" t="str">
            <v>พระแสง</v>
          </cell>
          <cell r="E1194" t="str">
            <v>บ้านบางพา</v>
          </cell>
          <cell r="F1194" t="str">
            <v>4826III</v>
          </cell>
          <cell r="G1194">
            <v>143</v>
          </cell>
          <cell r="H1194">
            <v>369</v>
          </cell>
          <cell r="I1194" t="str">
            <v>3-3-40</v>
          </cell>
          <cell r="J1194">
            <v>100</v>
          </cell>
        </row>
        <row r="1195">
          <cell r="B1195">
            <v>3112</v>
          </cell>
          <cell r="C1195" t="str">
            <v>อิปัน</v>
          </cell>
          <cell r="D1195" t="str">
            <v>พระแสง</v>
          </cell>
          <cell r="E1195" t="str">
            <v>อำเภอพระแสง</v>
          </cell>
          <cell r="F1195" t="str">
            <v>4826III</v>
          </cell>
          <cell r="G1195">
            <v>156</v>
          </cell>
          <cell r="H1195">
            <v>113</v>
          </cell>
          <cell r="I1195" t="str">
            <v>4-3-67</v>
          </cell>
          <cell r="J1195">
            <v>100</v>
          </cell>
        </row>
        <row r="1196">
          <cell r="B1196">
            <v>3113</v>
          </cell>
          <cell r="C1196" t="str">
            <v>อิปัน</v>
          </cell>
          <cell r="D1196" t="str">
            <v>พระแสง</v>
          </cell>
          <cell r="E1196" t="str">
            <v>อำเภอพระแสง</v>
          </cell>
          <cell r="F1196" t="str">
            <v>4826III</v>
          </cell>
          <cell r="G1196">
            <v>156</v>
          </cell>
          <cell r="H1196">
            <v>114</v>
          </cell>
          <cell r="I1196" t="str">
            <v>15-2-38</v>
          </cell>
          <cell r="J1196">
            <v>100</v>
          </cell>
        </row>
        <row r="1197">
          <cell r="B1197">
            <v>3117</v>
          </cell>
          <cell r="C1197" t="str">
            <v>อิปัน</v>
          </cell>
          <cell r="D1197" t="str">
            <v>พระแสง</v>
          </cell>
          <cell r="E1197" t="str">
            <v>อำเภอพระแสง</v>
          </cell>
          <cell r="F1197" t="str">
            <v>4826II</v>
          </cell>
          <cell r="G1197">
            <v>127</v>
          </cell>
          <cell r="H1197">
            <v>170</v>
          </cell>
          <cell r="I1197" t="str">
            <v>0-0-46</v>
          </cell>
          <cell r="J1197">
            <v>2600</v>
          </cell>
        </row>
        <row r="1198">
          <cell r="B1198">
            <v>3118</v>
          </cell>
          <cell r="C1198" t="str">
            <v>อิปัน</v>
          </cell>
          <cell r="D1198" t="str">
            <v>พระแสง</v>
          </cell>
          <cell r="E1198" t="str">
            <v>บ้านบางพา</v>
          </cell>
          <cell r="F1198" t="str">
            <v>4826III</v>
          </cell>
          <cell r="G1198">
            <v>142</v>
          </cell>
          <cell r="H1198">
            <v>196</v>
          </cell>
          <cell r="I1198" t="str">
            <v>22-2-79</v>
          </cell>
          <cell r="J1198">
            <v>100</v>
          </cell>
        </row>
        <row r="1199">
          <cell r="B1199">
            <v>3119</v>
          </cell>
          <cell r="C1199" t="str">
            <v>อิปัน</v>
          </cell>
          <cell r="D1199" t="str">
            <v>พระแสง</v>
          </cell>
          <cell r="E1199" t="str">
            <v>บ้านบางพา</v>
          </cell>
          <cell r="F1199" t="str">
            <v>4826III</v>
          </cell>
          <cell r="G1199">
            <v>142</v>
          </cell>
          <cell r="H1199">
            <v>188</v>
          </cell>
          <cell r="I1199" t="str">
            <v>6-1-19</v>
          </cell>
          <cell r="J1199">
            <v>100</v>
          </cell>
        </row>
        <row r="1200">
          <cell r="B1200">
            <v>3121</v>
          </cell>
          <cell r="C1200" t="str">
            <v>อิปัน</v>
          </cell>
          <cell r="D1200" t="str">
            <v>พระแสง</v>
          </cell>
          <cell r="E1200" t="str">
            <v>อำเภอพระแสง</v>
          </cell>
          <cell r="F1200" t="str">
            <v>4826II</v>
          </cell>
          <cell r="G1200">
            <v>141</v>
          </cell>
          <cell r="H1200">
            <v>545</v>
          </cell>
          <cell r="I1200" t="str">
            <v>0-0-28</v>
          </cell>
          <cell r="J1200">
            <v>400</v>
          </cell>
        </row>
        <row r="1201">
          <cell r="B1201">
            <v>3122</v>
          </cell>
          <cell r="C1201" t="str">
            <v>อิปัน</v>
          </cell>
          <cell r="D1201" t="str">
            <v>พระแสง</v>
          </cell>
          <cell r="E1201" t="str">
            <v>อำเภอพระแสง</v>
          </cell>
          <cell r="F1201" t="str">
            <v>4826II</v>
          </cell>
          <cell r="G1201">
            <v>141</v>
          </cell>
          <cell r="H1201">
            <v>546</v>
          </cell>
          <cell r="I1201" t="str">
            <v>0-0-28</v>
          </cell>
          <cell r="J1201">
            <v>400</v>
          </cell>
        </row>
        <row r="1202">
          <cell r="B1202">
            <v>3123</v>
          </cell>
          <cell r="C1202" t="str">
            <v>อิปัน</v>
          </cell>
          <cell r="D1202" t="str">
            <v>พระแสง</v>
          </cell>
          <cell r="E1202" t="str">
            <v>อำเภอพระแสง</v>
          </cell>
          <cell r="F1202" t="str">
            <v>4826II</v>
          </cell>
          <cell r="G1202">
            <v>141</v>
          </cell>
          <cell r="H1202">
            <v>547</v>
          </cell>
          <cell r="I1202" t="str">
            <v>0-0-27</v>
          </cell>
          <cell r="J1202">
            <v>5600</v>
          </cell>
        </row>
        <row r="1203">
          <cell r="B1203">
            <v>3128</v>
          </cell>
          <cell r="C1203" t="str">
            <v>อิปัน</v>
          </cell>
          <cell r="D1203" t="str">
            <v>พระแสง</v>
          </cell>
          <cell r="E1203" t="str">
            <v>อำเภอพระแสง</v>
          </cell>
          <cell r="F1203" t="str">
            <v>4826II</v>
          </cell>
          <cell r="G1203">
            <v>127</v>
          </cell>
          <cell r="H1203">
            <v>312</v>
          </cell>
          <cell r="I1203" t="str">
            <v>0-0-47</v>
          </cell>
          <cell r="J1203">
            <v>100</v>
          </cell>
        </row>
        <row r="1204">
          <cell r="B1204">
            <v>3132</v>
          </cell>
          <cell r="C1204" t="str">
            <v>อิปัน</v>
          </cell>
          <cell r="D1204" t="str">
            <v>พระแสง</v>
          </cell>
          <cell r="E1204" t="str">
            <v>อำเภอพระแสง</v>
          </cell>
          <cell r="F1204" t="str">
            <v>4826III</v>
          </cell>
          <cell r="G1204">
            <v>143</v>
          </cell>
          <cell r="H1204">
            <v>373</v>
          </cell>
          <cell r="I1204" t="str">
            <v>0-2-96</v>
          </cell>
          <cell r="J1204">
            <v>100</v>
          </cell>
        </row>
        <row r="1205">
          <cell r="B1205">
            <v>3137</v>
          </cell>
          <cell r="C1205" t="str">
            <v>อิปัน</v>
          </cell>
          <cell r="D1205" t="str">
            <v>พระแสง</v>
          </cell>
          <cell r="E1205" t="str">
            <v>อำเภอพระแสง</v>
          </cell>
          <cell r="F1205" t="str">
            <v>4826III</v>
          </cell>
          <cell r="G1205">
            <v>130</v>
          </cell>
          <cell r="H1205">
            <v>258</v>
          </cell>
          <cell r="I1205" t="str">
            <v>0-0-27</v>
          </cell>
          <cell r="J1205">
            <v>100</v>
          </cell>
        </row>
        <row r="1206">
          <cell r="B1206">
            <v>3138</v>
          </cell>
          <cell r="C1206" t="str">
            <v>อิปัน</v>
          </cell>
          <cell r="D1206" t="str">
            <v>พระแสง</v>
          </cell>
          <cell r="E1206" t="str">
            <v>อำเภอพระแสง</v>
          </cell>
          <cell r="F1206" t="str">
            <v>4826III</v>
          </cell>
          <cell r="G1206">
            <v>130</v>
          </cell>
          <cell r="H1206">
            <v>259</v>
          </cell>
          <cell r="I1206" t="str">
            <v>0-0-27</v>
          </cell>
          <cell r="J1206">
            <v>100</v>
          </cell>
        </row>
        <row r="1207">
          <cell r="B1207">
            <v>3140</v>
          </cell>
          <cell r="C1207" t="str">
            <v>อิปัน</v>
          </cell>
          <cell r="D1207" t="str">
            <v>พระแสง</v>
          </cell>
          <cell r="E1207" t="str">
            <v>อำเภอพระแสง</v>
          </cell>
          <cell r="F1207" t="str">
            <v>4826III</v>
          </cell>
          <cell r="G1207">
            <v>130</v>
          </cell>
          <cell r="H1207">
            <v>260</v>
          </cell>
          <cell r="I1207" t="str">
            <v>0-0-40</v>
          </cell>
          <cell r="J1207">
            <v>100</v>
          </cell>
        </row>
        <row r="1208">
          <cell r="B1208">
            <v>3141</v>
          </cell>
          <cell r="C1208" t="str">
            <v>อิปัน</v>
          </cell>
          <cell r="D1208" t="str">
            <v>พระแสง</v>
          </cell>
          <cell r="E1208" t="str">
            <v>อำเภอพระแสง</v>
          </cell>
          <cell r="F1208" t="str">
            <v>4826II</v>
          </cell>
          <cell r="G1208">
            <v>127</v>
          </cell>
          <cell r="H1208">
            <v>315</v>
          </cell>
          <cell r="I1208" t="str">
            <v>0-0-42</v>
          </cell>
          <cell r="J1208">
            <v>2600</v>
          </cell>
        </row>
        <row r="1209">
          <cell r="B1209">
            <v>3142</v>
          </cell>
          <cell r="C1209" t="str">
            <v>อิปัน</v>
          </cell>
          <cell r="D1209" t="str">
            <v>พระแสง</v>
          </cell>
          <cell r="E1209" t="str">
            <v>อำเภอพระแสง</v>
          </cell>
          <cell r="F1209" t="str">
            <v>4826II</v>
          </cell>
          <cell r="G1209">
            <v>127</v>
          </cell>
          <cell r="H1209">
            <v>316</v>
          </cell>
          <cell r="I1209" t="str">
            <v>0-0-42</v>
          </cell>
          <cell r="J1209">
            <v>2600</v>
          </cell>
        </row>
        <row r="1210">
          <cell r="B1210">
            <v>3143</v>
          </cell>
          <cell r="C1210" t="str">
            <v>อิปัน</v>
          </cell>
          <cell r="D1210" t="str">
            <v>พระแสง</v>
          </cell>
          <cell r="E1210" t="str">
            <v>อำเภอพระแสง</v>
          </cell>
          <cell r="F1210" t="str">
            <v>4826II</v>
          </cell>
          <cell r="G1210">
            <v>127</v>
          </cell>
          <cell r="H1210">
            <v>317</v>
          </cell>
          <cell r="I1210" t="str">
            <v>0-0-42</v>
          </cell>
          <cell r="J1210">
            <v>2600</v>
          </cell>
        </row>
        <row r="1211">
          <cell r="B1211">
            <v>3144</v>
          </cell>
          <cell r="C1211" t="str">
            <v>อิปัน</v>
          </cell>
          <cell r="D1211" t="str">
            <v>พระแสง</v>
          </cell>
          <cell r="E1211" t="str">
            <v>อำเภอพระแสง</v>
          </cell>
          <cell r="F1211" t="str">
            <v>4826II</v>
          </cell>
          <cell r="G1211">
            <v>127</v>
          </cell>
          <cell r="H1211">
            <v>318</v>
          </cell>
          <cell r="I1211" t="str">
            <v>0-0-42</v>
          </cell>
          <cell r="J1211">
            <v>2600</v>
          </cell>
        </row>
        <row r="1212">
          <cell r="B1212">
            <v>3145</v>
          </cell>
          <cell r="C1212" t="str">
            <v>อิปัน</v>
          </cell>
          <cell r="D1212" t="str">
            <v>พระแสง</v>
          </cell>
          <cell r="E1212" t="str">
            <v>อำเภอพระแสง</v>
          </cell>
          <cell r="F1212" t="str">
            <v>4826II</v>
          </cell>
          <cell r="G1212">
            <v>127</v>
          </cell>
          <cell r="H1212">
            <v>319</v>
          </cell>
          <cell r="I1212" t="str">
            <v>0-0-63</v>
          </cell>
          <cell r="J1212">
            <v>2600</v>
          </cell>
        </row>
        <row r="1213">
          <cell r="B1213">
            <v>3146</v>
          </cell>
          <cell r="C1213" t="str">
            <v>อิปัน</v>
          </cell>
          <cell r="D1213" t="str">
            <v>พระแสง</v>
          </cell>
          <cell r="E1213" t="str">
            <v>อำเภอพระแสง</v>
          </cell>
          <cell r="F1213" t="str">
            <v>4826II</v>
          </cell>
          <cell r="G1213">
            <v>127</v>
          </cell>
          <cell r="H1213">
            <v>320</v>
          </cell>
          <cell r="I1213" t="str">
            <v>0-0-42</v>
          </cell>
          <cell r="J1213">
            <v>2600</v>
          </cell>
        </row>
        <row r="1214">
          <cell r="B1214">
            <v>3147</v>
          </cell>
          <cell r="C1214" t="str">
            <v>อิปัน</v>
          </cell>
          <cell r="D1214" t="str">
            <v>พระแสง</v>
          </cell>
          <cell r="E1214" t="str">
            <v>อำเภอพระแสง</v>
          </cell>
          <cell r="F1214" t="str">
            <v>4826II</v>
          </cell>
          <cell r="G1214">
            <v>127</v>
          </cell>
          <cell r="H1214">
            <v>321</v>
          </cell>
          <cell r="I1214" t="str">
            <v>0-0-20</v>
          </cell>
          <cell r="J1214">
            <v>2600</v>
          </cell>
        </row>
        <row r="1215">
          <cell r="B1215">
            <v>3148</v>
          </cell>
          <cell r="C1215" t="str">
            <v>อิปัน</v>
          </cell>
          <cell r="D1215" t="str">
            <v>พระแสง</v>
          </cell>
          <cell r="E1215" t="str">
            <v>อำเภอพระแสง</v>
          </cell>
          <cell r="F1215" t="str">
            <v>4826II</v>
          </cell>
          <cell r="G1215">
            <v>127</v>
          </cell>
          <cell r="H1215">
            <v>322</v>
          </cell>
          <cell r="I1215" t="str">
            <v>0-0-20</v>
          </cell>
          <cell r="J1215">
            <v>2600</v>
          </cell>
        </row>
        <row r="1216">
          <cell r="B1216">
            <v>3149</v>
          </cell>
          <cell r="C1216" t="str">
            <v>อิปัน</v>
          </cell>
          <cell r="D1216" t="str">
            <v>พระแสง</v>
          </cell>
          <cell r="E1216" t="str">
            <v>อำเภอพระแสง</v>
          </cell>
          <cell r="F1216" t="str">
            <v>4826II</v>
          </cell>
          <cell r="G1216">
            <v>127</v>
          </cell>
          <cell r="H1216">
            <v>323</v>
          </cell>
          <cell r="I1216" t="str">
            <v>0-0-20</v>
          </cell>
          <cell r="J1216">
            <v>2600</v>
          </cell>
        </row>
        <row r="1217">
          <cell r="B1217">
            <v>3150</v>
          </cell>
          <cell r="C1217" t="str">
            <v>อิปัน</v>
          </cell>
          <cell r="D1217" t="str">
            <v>พระแสง</v>
          </cell>
          <cell r="E1217" t="str">
            <v>อำเภอพระแสง</v>
          </cell>
          <cell r="F1217" t="str">
            <v>4826II</v>
          </cell>
          <cell r="G1217">
            <v>127</v>
          </cell>
          <cell r="H1217">
            <v>324</v>
          </cell>
          <cell r="I1217" t="str">
            <v>0-0-20</v>
          </cell>
          <cell r="J1217">
            <v>2600</v>
          </cell>
        </row>
        <row r="1218">
          <cell r="B1218">
            <v>3151</v>
          </cell>
          <cell r="C1218" t="str">
            <v>อิปัน</v>
          </cell>
          <cell r="D1218" t="str">
            <v>พระแสง</v>
          </cell>
          <cell r="E1218" t="str">
            <v>อำเภอพระแสง</v>
          </cell>
          <cell r="F1218" t="str">
            <v>4826II</v>
          </cell>
          <cell r="G1218">
            <v>127</v>
          </cell>
          <cell r="H1218">
            <v>325</v>
          </cell>
          <cell r="I1218" t="str">
            <v>0-0-20</v>
          </cell>
          <cell r="J1218">
            <v>2600</v>
          </cell>
        </row>
        <row r="1219">
          <cell r="B1219">
            <v>3152</v>
          </cell>
          <cell r="C1219" t="str">
            <v>อิปัน</v>
          </cell>
          <cell r="D1219" t="str">
            <v>พระแสง</v>
          </cell>
          <cell r="E1219" t="str">
            <v>อำเภอพระแสง</v>
          </cell>
          <cell r="F1219" t="str">
            <v>4826II</v>
          </cell>
          <cell r="G1219">
            <v>127</v>
          </cell>
          <cell r="H1219">
            <v>326</v>
          </cell>
          <cell r="I1219" t="str">
            <v>0-0-20</v>
          </cell>
          <cell r="J1219">
            <v>2600</v>
          </cell>
        </row>
        <row r="1220">
          <cell r="B1220">
            <v>3153</v>
          </cell>
          <cell r="C1220" t="str">
            <v>อิปัน</v>
          </cell>
          <cell r="D1220" t="str">
            <v>พระแสง</v>
          </cell>
          <cell r="E1220" t="str">
            <v>อำเภอพระแสง</v>
          </cell>
          <cell r="F1220" t="str">
            <v>4826II</v>
          </cell>
          <cell r="G1220">
            <v>127</v>
          </cell>
          <cell r="H1220">
            <v>327</v>
          </cell>
          <cell r="I1220" t="str">
            <v>0-0-20</v>
          </cell>
          <cell r="J1220">
            <v>2600</v>
          </cell>
        </row>
        <row r="1221">
          <cell r="B1221">
            <v>3154</v>
          </cell>
          <cell r="C1221" t="str">
            <v>อิปัน</v>
          </cell>
          <cell r="D1221" t="str">
            <v>พระแสง</v>
          </cell>
          <cell r="E1221" t="str">
            <v>อำเภอพระแสง</v>
          </cell>
          <cell r="F1221" t="str">
            <v>4826II</v>
          </cell>
          <cell r="G1221">
            <v>127</v>
          </cell>
          <cell r="H1221">
            <v>328</v>
          </cell>
          <cell r="I1221" t="str">
            <v>0-0-20</v>
          </cell>
          <cell r="J1221">
            <v>2600</v>
          </cell>
        </row>
        <row r="1222">
          <cell r="B1222">
            <v>3155</v>
          </cell>
          <cell r="C1222" t="str">
            <v>อิปัน</v>
          </cell>
          <cell r="D1222" t="str">
            <v>พระแสง</v>
          </cell>
          <cell r="E1222" t="str">
            <v>อำเภอพระแสง</v>
          </cell>
          <cell r="F1222" t="str">
            <v>4826II</v>
          </cell>
          <cell r="G1222">
            <v>127</v>
          </cell>
          <cell r="H1222">
            <v>329</v>
          </cell>
          <cell r="I1222" t="str">
            <v>0-0-20</v>
          </cell>
          <cell r="J1222">
            <v>2600</v>
          </cell>
        </row>
        <row r="1223">
          <cell r="B1223">
            <v>3156</v>
          </cell>
          <cell r="C1223" t="str">
            <v>อิปัน</v>
          </cell>
          <cell r="D1223" t="str">
            <v>พระแสง</v>
          </cell>
          <cell r="E1223" t="str">
            <v>อำเภอพระแสง</v>
          </cell>
          <cell r="F1223" t="str">
            <v>4826II</v>
          </cell>
          <cell r="G1223">
            <v>127</v>
          </cell>
          <cell r="H1223">
            <v>330</v>
          </cell>
          <cell r="I1223" t="str">
            <v>0-0-20</v>
          </cell>
          <cell r="J1223">
            <v>2600</v>
          </cell>
        </row>
        <row r="1224">
          <cell r="B1224">
            <v>3157</v>
          </cell>
          <cell r="C1224" t="str">
            <v>อิปัน</v>
          </cell>
          <cell r="D1224" t="str">
            <v>พระแสง</v>
          </cell>
          <cell r="E1224" t="str">
            <v>อำเภอพระแสง</v>
          </cell>
          <cell r="F1224" t="str">
            <v>4826II</v>
          </cell>
          <cell r="G1224">
            <v>127</v>
          </cell>
          <cell r="H1224">
            <v>331</v>
          </cell>
          <cell r="I1224" t="str">
            <v>0-0-20</v>
          </cell>
          <cell r="J1224">
            <v>2600</v>
          </cell>
        </row>
        <row r="1225">
          <cell r="B1225">
            <v>3158</v>
          </cell>
          <cell r="C1225" t="str">
            <v>อิปัน</v>
          </cell>
          <cell r="D1225" t="str">
            <v>พระแสง</v>
          </cell>
          <cell r="E1225" t="str">
            <v>อำเภอพระแสง</v>
          </cell>
          <cell r="F1225" t="str">
            <v>4826II</v>
          </cell>
          <cell r="G1225">
            <v>127</v>
          </cell>
          <cell r="H1225">
            <v>332</v>
          </cell>
          <cell r="I1225" t="str">
            <v>0-0-42</v>
          </cell>
          <cell r="J1225">
            <v>2600</v>
          </cell>
        </row>
        <row r="1226">
          <cell r="B1226">
            <v>3159</v>
          </cell>
          <cell r="C1226" t="str">
            <v>อิปัน</v>
          </cell>
          <cell r="D1226" t="str">
            <v>พระแสง</v>
          </cell>
          <cell r="E1226" t="str">
            <v>อำเภอพระแสง</v>
          </cell>
          <cell r="F1226" t="str">
            <v>4826II</v>
          </cell>
          <cell r="G1226">
            <v>127</v>
          </cell>
          <cell r="H1226">
            <v>333</v>
          </cell>
          <cell r="I1226" t="str">
            <v>0-0-42</v>
          </cell>
          <cell r="J1226">
            <v>2600</v>
          </cell>
        </row>
        <row r="1227">
          <cell r="B1227">
            <v>3160</v>
          </cell>
          <cell r="C1227" t="str">
            <v>อิปัน</v>
          </cell>
          <cell r="D1227" t="str">
            <v>พระแสง</v>
          </cell>
          <cell r="E1227" t="str">
            <v>อำเภอพระแสง</v>
          </cell>
          <cell r="F1227" t="str">
            <v>4826II</v>
          </cell>
          <cell r="G1227">
            <v>127</v>
          </cell>
          <cell r="H1227">
            <v>334</v>
          </cell>
          <cell r="I1227" t="str">
            <v>0-0-42</v>
          </cell>
          <cell r="J1227">
            <v>2600</v>
          </cell>
        </row>
        <row r="1228">
          <cell r="B1228">
            <v>3161</v>
          </cell>
          <cell r="C1228" t="str">
            <v>อิปัน</v>
          </cell>
          <cell r="D1228" t="str">
            <v>พระแสง</v>
          </cell>
          <cell r="E1228" t="str">
            <v>อำเภอพระแสง</v>
          </cell>
          <cell r="F1228" t="str">
            <v>4826II</v>
          </cell>
          <cell r="G1228">
            <v>127</v>
          </cell>
          <cell r="H1228">
            <v>335</v>
          </cell>
          <cell r="I1228" t="str">
            <v>0-0-42</v>
          </cell>
          <cell r="J1228">
            <v>2600</v>
          </cell>
        </row>
        <row r="1229">
          <cell r="B1229">
            <v>3162</v>
          </cell>
          <cell r="C1229" t="str">
            <v>อิปัน</v>
          </cell>
          <cell r="D1229" t="str">
            <v>พระแสง</v>
          </cell>
          <cell r="E1229" t="str">
            <v>อำเภอพระแสง</v>
          </cell>
          <cell r="F1229" t="str">
            <v>4826II</v>
          </cell>
          <cell r="G1229">
            <v>127</v>
          </cell>
          <cell r="H1229">
            <v>336</v>
          </cell>
          <cell r="I1229" t="str">
            <v>0-0-42</v>
          </cell>
          <cell r="J1229">
            <v>2600</v>
          </cell>
        </row>
        <row r="1230">
          <cell r="B1230">
            <v>3163</v>
          </cell>
          <cell r="C1230" t="str">
            <v>อิปัน</v>
          </cell>
          <cell r="D1230" t="str">
            <v>พระแสง</v>
          </cell>
          <cell r="E1230" t="str">
            <v>อำเภอพระแสง</v>
          </cell>
          <cell r="F1230" t="str">
            <v>4826II</v>
          </cell>
          <cell r="G1230">
            <v>127</v>
          </cell>
          <cell r="H1230">
            <v>337</v>
          </cell>
          <cell r="I1230" t="str">
            <v>0-0-42</v>
          </cell>
          <cell r="J1230">
            <v>2600</v>
          </cell>
        </row>
        <row r="1231">
          <cell r="B1231">
            <v>3164</v>
          </cell>
          <cell r="C1231" t="str">
            <v>อิปัน</v>
          </cell>
          <cell r="D1231" t="str">
            <v>พระแสง</v>
          </cell>
          <cell r="E1231" t="str">
            <v>อำเภอพระแสง</v>
          </cell>
          <cell r="F1231" t="str">
            <v>4826II</v>
          </cell>
          <cell r="G1231">
            <v>127</v>
          </cell>
          <cell r="H1231">
            <v>338</v>
          </cell>
          <cell r="I1231" t="str">
            <v>0-0-42</v>
          </cell>
          <cell r="J1231">
            <v>2600</v>
          </cell>
        </row>
        <row r="1232">
          <cell r="B1232">
            <v>3165</v>
          </cell>
          <cell r="C1232" t="str">
            <v>อิปัน</v>
          </cell>
          <cell r="D1232" t="str">
            <v>พระแสง</v>
          </cell>
          <cell r="E1232" t="str">
            <v>อำเภอพระแสง</v>
          </cell>
          <cell r="F1232" t="str">
            <v>4826II</v>
          </cell>
          <cell r="G1232">
            <v>127</v>
          </cell>
          <cell r="H1232">
            <v>339</v>
          </cell>
          <cell r="I1232" t="str">
            <v>0-0-42</v>
          </cell>
          <cell r="J1232">
            <v>2600</v>
          </cell>
        </row>
        <row r="1233">
          <cell r="B1233">
            <v>3166</v>
          </cell>
          <cell r="C1233" t="str">
            <v>อิปัน</v>
          </cell>
          <cell r="D1233" t="str">
            <v>พระแสง</v>
          </cell>
          <cell r="E1233" t="str">
            <v>อำเภอพระแสง</v>
          </cell>
          <cell r="F1233" t="str">
            <v>4826II</v>
          </cell>
          <cell r="G1233">
            <v>127</v>
          </cell>
          <cell r="H1233">
            <v>340</v>
          </cell>
          <cell r="I1233" t="str">
            <v>0-0-42</v>
          </cell>
          <cell r="J1233">
            <v>2600</v>
          </cell>
        </row>
        <row r="1234">
          <cell r="B1234">
            <v>3167</v>
          </cell>
          <cell r="C1234" t="str">
            <v>อิปัน</v>
          </cell>
          <cell r="D1234" t="str">
            <v>พระแสง</v>
          </cell>
          <cell r="E1234" t="str">
            <v>อำเภอพระแสง</v>
          </cell>
          <cell r="F1234" t="str">
            <v>4826II</v>
          </cell>
          <cell r="G1234">
            <v>127</v>
          </cell>
          <cell r="H1234">
            <v>341</v>
          </cell>
          <cell r="I1234" t="str">
            <v>0-0-42</v>
          </cell>
          <cell r="J1234">
            <v>2600</v>
          </cell>
        </row>
        <row r="1235">
          <cell r="B1235">
            <v>3168</v>
          </cell>
          <cell r="C1235" t="str">
            <v>อิปัน</v>
          </cell>
          <cell r="D1235" t="str">
            <v>พระแสง</v>
          </cell>
          <cell r="E1235" t="str">
            <v>อำเภอพระแสง</v>
          </cell>
          <cell r="F1235" t="str">
            <v>4826II</v>
          </cell>
          <cell r="G1235">
            <v>127</v>
          </cell>
          <cell r="H1235">
            <v>342</v>
          </cell>
          <cell r="I1235" t="str">
            <v>0-0-42</v>
          </cell>
          <cell r="J1235">
            <v>2600</v>
          </cell>
        </row>
        <row r="1236">
          <cell r="B1236">
            <v>3169</v>
          </cell>
          <cell r="C1236" t="str">
            <v>อิปัน</v>
          </cell>
          <cell r="D1236" t="str">
            <v>พระแสง</v>
          </cell>
          <cell r="E1236" t="str">
            <v>อำเภอพระแสง</v>
          </cell>
          <cell r="F1236" t="str">
            <v>4826II</v>
          </cell>
          <cell r="G1236">
            <v>127</v>
          </cell>
          <cell r="H1236">
            <v>343</v>
          </cell>
          <cell r="I1236" t="str">
            <v>0-0-42</v>
          </cell>
          <cell r="J1236">
            <v>2600</v>
          </cell>
        </row>
        <row r="1237">
          <cell r="B1237">
            <v>3170</v>
          </cell>
          <cell r="C1237" t="str">
            <v>อิปัน</v>
          </cell>
          <cell r="D1237" t="str">
            <v>พระแสง</v>
          </cell>
          <cell r="E1237" t="str">
            <v>อำเภอพระแสง</v>
          </cell>
          <cell r="F1237" t="str">
            <v>4826III</v>
          </cell>
          <cell r="G1237">
            <v>130</v>
          </cell>
          <cell r="H1237">
            <v>261</v>
          </cell>
          <cell r="I1237" t="str">
            <v>0-0-40</v>
          </cell>
          <cell r="J1237">
            <v>100</v>
          </cell>
        </row>
        <row r="1238">
          <cell r="B1238">
            <v>3173</v>
          </cell>
          <cell r="C1238" t="str">
            <v>อิปัน</v>
          </cell>
          <cell r="D1238" t="str">
            <v>พระแสง</v>
          </cell>
          <cell r="E1238" t="str">
            <v>อำเภอพระแสง</v>
          </cell>
          <cell r="F1238" t="str">
            <v>4826III</v>
          </cell>
          <cell r="G1238">
            <v>130</v>
          </cell>
          <cell r="H1238">
            <v>264</v>
          </cell>
          <cell r="I1238" t="str">
            <v>0-0-30</v>
          </cell>
          <cell r="J1238">
            <v>8000</v>
          </cell>
        </row>
        <row r="1239">
          <cell r="B1239">
            <v>3182</v>
          </cell>
          <cell r="C1239" t="str">
            <v>อิปัน</v>
          </cell>
          <cell r="D1239" t="str">
            <v>พระแสง</v>
          </cell>
          <cell r="E1239" t="str">
            <v>อำเภอพระแสง</v>
          </cell>
          <cell r="F1239" t="str">
            <v>4826III</v>
          </cell>
          <cell r="G1239">
            <v>143</v>
          </cell>
          <cell r="H1239">
            <v>378</v>
          </cell>
          <cell r="I1239" t="str">
            <v>0-2-14</v>
          </cell>
          <cell r="J1239">
            <v>100</v>
          </cell>
        </row>
        <row r="1240">
          <cell r="B1240">
            <v>3183</v>
          </cell>
          <cell r="C1240" t="str">
            <v>อิปัน</v>
          </cell>
          <cell r="D1240" t="str">
            <v>พระแสง</v>
          </cell>
          <cell r="E1240" t="str">
            <v>บ้านบางพา</v>
          </cell>
          <cell r="F1240" t="str">
            <v>4826III</v>
          </cell>
          <cell r="G1240">
            <v>143</v>
          </cell>
          <cell r="H1240">
            <v>379</v>
          </cell>
          <cell r="I1240" t="str">
            <v>0-1-58</v>
          </cell>
          <cell r="J1240">
            <v>100</v>
          </cell>
        </row>
        <row r="1241">
          <cell r="B1241">
            <v>3184</v>
          </cell>
          <cell r="C1241" t="str">
            <v>อิปัน</v>
          </cell>
          <cell r="D1241" t="str">
            <v>พระแสง</v>
          </cell>
          <cell r="E1241" t="str">
            <v>อำเภอพระแสง</v>
          </cell>
          <cell r="F1241" t="str">
            <v>4826II</v>
          </cell>
          <cell r="G1241">
            <v>141</v>
          </cell>
          <cell r="H1241">
            <v>548</v>
          </cell>
          <cell r="I1241" t="str">
            <v>12-2-40</v>
          </cell>
          <cell r="J1241">
            <v>100</v>
          </cell>
        </row>
        <row r="1242">
          <cell r="B1242">
            <v>3185</v>
          </cell>
          <cell r="C1242" t="str">
            <v>อิปัน</v>
          </cell>
          <cell r="D1242" t="str">
            <v>พระแสง</v>
          </cell>
          <cell r="E1242" t="str">
            <v>บ้านบางพา</v>
          </cell>
          <cell r="F1242" t="str">
            <v>4826III</v>
          </cell>
          <cell r="G1242">
            <v>143</v>
          </cell>
          <cell r="H1242">
            <v>376</v>
          </cell>
          <cell r="I1242" t="str">
            <v>0-1-89</v>
          </cell>
          <cell r="J1242">
            <v>100</v>
          </cell>
        </row>
        <row r="1243">
          <cell r="B1243">
            <v>3186</v>
          </cell>
          <cell r="C1243" t="str">
            <v>อิปัน</v>
          </cell>
          <cell r="D1243" t="str">
            <v>พระแสง</v>
          </cell>
          <cell r="E1243" t="str">
            <v>บ้านบางพา</v>
          </cell>
          <cell r="F1243" t="str">
            <v>4826III</v>
          </cell>
          <cell r="G1243">
            <v>143</v>
          </cell>
          <cell r="H1243">
            <v>377</v>
          </cell>
          <cell r="I1243" t="str">
            <v>0-1-59</v>
          </cell>
          <cell r="J1243">
            <v>100</v>
          </cell>
        </row>
        <row r="1244">
          <cell r="B1244">
            <v>3187</v>
          </cell>
          <cell r="C1244" t="str">
            <v>อิปัน</v>
          </cell>
          <cell r="D1244" t="str">
            <v>พระแสง</v>
          </cell>
          <cell r="E1244" t="str">
            <v>บ้านบางพา</v>
          </cell>
          <cell r="F1244" t="str">
            <v>4826III</v>
          </cell>
          <cell r="G1244">
            <v>143</v>
          </cell>
          <cell r="H1244">
            <v>374</v>
          </cell>
          <cell r="I1244" t="str">
            <v>1-3-92</v>
          </cell>
          <cell r="J1244">
            <v>100</v>
          </cell>
        </row>
        <row r="1245">
          <cell r="B1245">
            <v>3188</v>
          </cell>
          <cell r="C1245" t="str">
            <v>อิปัน</v>
          </cell>
          <cell r="D1245" t="str">
            <v>พระแสง</v>
          </cell>
          <cell r="E1245" t="str">
            <v>บ้านบางพา</v>
          </cell>
          <cell r="F1245" t="str">
            <v>4826III</v>
          </cell>
          <cell r="G1245">
            <v>143</v>
          </cell>
          <cell r="H1245">
            <v>375</v>
          </cell>
          <cell r="I1245" t="str">
            <v>0-2-0</v>
          </cell>
          <cell r="J1245">
            <v>880</v>
          </cell>
        </row>
        <row r="1246">
          <cell r="B1246">
            <v>3190</v>
          </cell>
          <cell r="C1246" t="str">
            <v>อิปัน</v>
          </cell>
          <cell r="D1246" t="str">
            <v>พระแสง</v>
          </cell>
          <cell r="E1246" t="str">
            <v>อำเภอพระแสง</v>
          </cell>
          <cell r="F1246" t="str">
            <v>4826II</v>
          </cell>
          <cell r="G1246">
            <v>127</v>
          </cell>
          <cell r="H1246">
            <v>344</v>
          </cell>
          <cell r="I1246" t="str">
            <v>12-3-70</v>
          </cell>
          <cell r="J1246">
            <v>100</v>
          </cell>
        </row>
        <row r="1247">
          <cell r="B1247">
            <v>3191</v>
          </cell>
          <cell r="C1247" t="str">
            <v>อิปัน</v>
          </cell>
          <cell r="D1247" t="str">
            <v>พระแสง</v>
          </cell>
          <cell r="E1247" t="str">
            <v>อำเภอพระแสง</v>
          </cell>
          <cell r="F1247" t="str">
            <v>4826II</v>
          </cell>
          <cell r="G1247">
            <v>99</v>
          </cell>
          <cell r="H1247">
            <v>188</v>
          </cell>
          <cell r="I1247" t="str">
            <v>6-0-49</v>
          </cell>
          <cell r="J1247">
            <v>100</v>
          </cell>
        </row>
        <row r="1248">
          <cell r="B1248">
            <v>3192</v>
          </cell>
          <cell r="C1248" t="str">
            <v>อิปัน</v>
          </cell>
          <cell r="D1248" t="str">
            <v>พระแสง</v>
          </cell>
          <cell r="E1248" t="str">
            <v>บ้านบางพา</v>
          </cell>
          <cell r="F1248" t="str">
            <v>4826III</v>
          </cell>
          <cell r="G1248">
            <v>143</v>
          </cell>
          <cell r="H1248">
            <v>385</v>
          </cell>
          <cell r="I1248" t="str">
            <v>4-3-38</v>
          </cell>
          <cell r="J1248">
            <v>150</v>
          </cell>
        </row>
        <row r="1249">
          <cell r="B1249">
            <v>3193</v>
          </cell>
          <cell r="C1249" t="str">
            <v>อิปัน</v>
          </cell>
          <cell r="D1249" t="str">
            <v>พระแสง</v>
          </cell>
          <cell r="E1249" t="str">
            <v>บ้าบบางพา</v>
          </cell>
          <cell r="F1249" t="str">
            <v>4826III</v>
          </cell>
          <cell r="G1249">
            <v>143</v>
          </cell>
          <cell r="H1249">
            <v>386</v>
          </cell>
          <cell r="I1249" t="str">
            <v>3-2-50</v>
          </cell>
          <cell r="J1249">
            <v>100</v>
          </cell>
        </row>
        <row r="1250">
          <cell r="B1250">
            <v>3194</v>
          </cell>
          <cell r="C1250" t="str">
            <v>อิปัน</v>
          </cell>
          <cell r="D1250" t="str">
            <v>พระแสง</v>
          </cell>
          <cell r="E1250" t="str">
            <v>บ้านบางพา</v>
          </cell>
          <cell r="F1250" t="str">
            <v>4826III</v>
          </cell>
          <cell r="G1250">
            <v>143</v>
          </cell>
          <cell r="H1250">
            <v>384</v>
          </cell>
          <cell r="I1250" t="str">
            <v>0-0-34</v>
          </cell>
          <cell r="J1250">
            <v>100</v>
          </cell>
        </row>
        <row r="1251">
          <cell r="B1251">
            <v>3195</v>
          </cell>
          <cell r="C1251" t="str">
            <v>อิปัน</v>
          </cell>
          <cell r="D1251" t="str">
            <v>พระแสง</v>
          </cell>
          <cell r="E1251" t="str">
            <v>อำเภอพระแสง</v>
          </cell>
          <cell r="F1251" t="str">
            <v>4826III</v>
          </cell>
          <cell r="G1251">
            <v>143</v>
          </cell>
          <cell r="H1251">
            <v>387</v>
          </cell>
          <cell r="I1251" t="str">
            <v>0-0-22</v>
          </cell>
          <cell r="J1251">
            <v>100</v>
          </cell>
        </row>
        <row r="1252">
          <cell r="B1252">
            <v>3196</v>
          </cell>
          <cell r="C1252" t="str">
            <v>อิปัน</v>
          </cell>
          <cell r="D1252" t="str">
            <v>พระแสง</v>
          </cell>
          <cell r="E1252" t="str">
            <v>อำเภอพระแสง</v>
          </cell>
          <cell r="F1252" t="str">
            <v>4826III</v>
          </cell>
          <cell r="G1252">
            <v>143</v>
          </cell>
          <cell r="H1252">
            <v>388</v>
          </cell>
          <cell r="I1252" t="str">
            <v>0-0-22</v>
          </cell>
          <cell r="J1252">
            <v>100</v>
          </cell>
        </row>
        <row r="1253">
          <cell r="B1253">
            <v>3197</v>
          </cell>
          <cell r="C1253" t="str">
            <v>อิปัน</v>
          </cell>
          <cell r="D1253" t="str">
            <v>พระแสง</v>
          </cell>
          <cell r="E1253" t="str">
            <v>อำเภอพระแสง</v>
          </cell>
          <cell r="F1253" t="str">
            <v>4826III</v>
          </cell>
          <cell r="G1253">
            <v>143</v>
          </cell>
          <cell r="H1253">
            <v>389</v>
          </cell>
          <cell r="I1253" t="str">
            <v>0-0-22</v>
          </cell>
          <cell r="J1253">
            <v>100</v>
          </cell>
        </row>
        <row r="1254">
          <cell r="B1254">
            <v>3198</v>
          </cell>
          <cell r="C1254" t="str">
            <v>อิปัน</v>
          </cell>
          <cell r="D1254" t="str">
            <v>พระแสง</v>
          </cell>
          <cell r="E1254" t="str">
            <v>อำเภอพระแสง</v>
          </cell>
          <cell r="F1254" t="str">
            <v>4826III</v>
          </cell>
          <cell r="G1254">
            <v>143</v>
          </cell>
          <cell r="H1254">
            <v>390</v>
          </cell>
          <cell r="I1254" t="str">
            <v>0-0-22</v>
          </cell>
          <cell r="J1254">
            <v>100</v>
          </cell>
        </row>
        <row r="1255">
          <cell r="B1255">
            <v>3199</v>
          </cell>
          <cell r="C1255" t="str">
            <v>อิปัน</v>
          </cell>
          <cell r="D1255" t="str">
            <v>พระแสง</v>
          </cell>
          <cell r="E1255" t="str">
            <v>อำเภอพระแสง</v>
          </cell>
          <cell r="F1255" t="str">
            <v>4826III</v>
          </cell>
          <cell r="G1255">
            <v>143</v>
          </cell>
          <cell r="H1255">
            <v>391</v>
          </cell>
          <cell r="I1255" t="str">
            <v>0-0-22</v>
          </cell>
          <cell r="J1255">
            <v>100</v>
          </cell>
        </row>
        <row r="1256">
          <cell r="B1256">
            <v>3200</v>
          </cell>
          <cell r="C1256" t="str">
            <v>อิปัน</v>
          </cell>
          <cell r="D1256" t="str">
            <v>พระแสง</v>
          </cell>
          <cell r="E1256" t="str">
            <v>บ้านบางพา</v>
          </cell>
          <cell r="F1256" t="str">
            <v>4826III</v>
          </cell>
          <cell r="G1256">
            <v>143</v>
          </cell>
          <cell r="H1256">
            <v>392</v>
          </cell>
          <cell r="I1256" t="str">
            <v>0-0-22</v>
          </cell>
          <cell r="J1256">
            <v>100</v>
          </cell>
        </row>
        <row r="1257">
          <cell r="B1257">
            <v>3201</v>
          </cell>
          <cell r="C1257" t="str">
            <v>อิปัน</v>
          </cell>
          <cell r="D1257" t="str">
            <v>พระแสง</v>
          </cell>
          <cell r="E1257" t="str">
            <v>อำเภอพระแสง</v>
          </cell>
          <cell r="F1257" t="str">
            <v>4826III</v>
          </cell>
          <cell r="G1257">
            <v>143</v>
          </cell>
          <cell r="H1257">
            <v>393</v>
          </cell>
          <cell r="I1257" t="str">
            <v>0-0-22</v>
          </cell>
          <cell r="J1257">
            <v>100</v>
          </cell>
        </row>
        <row r="1258">
          <cell r="B1258">
            <v>3202</v>
          </cell>
          <cell r="C1258" t="str">
            <v>อิปัน</v>
          </cell>
          <cell r="D1258" t="str">
            <v>พระแสง</v>
          </cell>
          <cell r="E1258" t="str">
            <v>อำเภอพระแสง</v>
          </cell>
          <cell r="F1258" t="str">
            <v>4826III</v>
          </cell>
          <cell r="G1258">
            <v>143</v>
          </cell>
          <cell r="H1258">
            <v>394</v>
          </cell>
          <cell r="I1258" t="str">
            <v>0-0-22</v>
          </cell>
          <cell r="J1258">
            <v>100</v>
          </cell>
        </row>
        <row r="1259">
          <cell r="B1259">
            <v>3203</v>
          </cell>
          <cell r="C1259" t="str">
            <v>อิปัน</v>
          </cell>
          <cell r="D1259" t="str">
            <v>พระแสง</v>
          </cell>
          <cell r="E1259" t="str">
            <v>อำเภอพระแสง</v>
          </cell>
          <cell r="F1259" t="str">
            <v>4826III</v>
          </cell>
          <cell r="G1259">
            <v>143</v>
          </cell>
          <cell r="H1259">
            <v>395</v>
          </cell>
          <cell r="I1259" t="str">
            <v>0-0-22</v>
          </cell>
          <cell r="J1259">
            <v>100</v>
          </cell>
        </row>
        <row r="1260">
          <cell r="B1260">
            <v>3204</v>
          </cell>
          <cell r="C1260" t="str">
            <v>อิปัน</v>
          </cell>
          <cell r="D1260" t="str">
            <v>พระแสง</v>
          </cell>
          <cell r="E1260" t="str">
            <v>อำเภอพระแสง</v>
          </cell>
          <cell r="F1260" t="str">
            <v>4826II</v>
          </cell>
          <cell r="G1260">
            <v>127</v>
          </cell>
          <cell r="H1260">
            <v>347</v>
          </cell>
          <cell r="I1260" t="str">
            <v>6-0-0</v>
          </cell>
          <cell r="J1260">
            <v>100</v>
          </cell>
        </row>
        <row r="1261">
          <cell r="B1261">
            <v>3205</v>
          </cell>
          <cell r="C1261" t="str">
            <v>อิปัน</v>
          </cell>
          <cell r="D1261" t="str">
            <v>พระแสง</v>
          </cell>
          <cell r="E1261" t="str">
            <v>อำเภอพระแสง</v>
          </cell>
          <cell r="F1261" t="str">
            <v>4826II</v>
          </cell>
          <cell r="G1261">
            <v>127</v>
          </cell>
          <cell r="H1261">
            <v>345</v>
          </cell>
          <cell r="I1261" t="str">
            <v>0-1-73</v>
          </cell>
          <cell r="J1261">
            <v>1950</v>
          </cell>
        </row>
        <row r="1262">
          <cell r="B1262">
            <v>3206</v>
          </cell>
          <cell r="C1262" t="str">
            <v>อิปัน</v>
          </cell>
          <cell r="D1262" t="str">
            <v>พระแสง</v>
          </cell>
          <cell r="E1262" t="str">
            <v>อำเภอพระแสง</v>
          </cell>
          <cell r="F1262" t="str">
            <v>4826II</v>
          </cell>
          <cell r="G1262">
            <v>127</v>
          </cell>
          <cell r="H1262">
            <v>346</v>
          </cell>
          <cell r="I1262" t="str">
            <v>0-0-92</v>
          </cell>
          <cell r="J1262">
            <v>2300</v>
          </cell>
        </row>
        <row r="1263">
          <cell r="B1263">
            <v>3207</v>
          </cell>
          <cell r="C1263" t="str">
            <v>อิปัน</v>
          </cell>
          <cell r="D1263" t="str">
            <v>พระแสง</v>
          </cell>
          <cell r="E1263" t="str">
            <v>อำเภอพระแสง</v>
          </cell>
          <cell r="F1263" t="str">
            <v>4826II</v>
          </cell>
          <cell r="G1263">
            <v>99</v>
          </cell>
          <cell r="H1263">
            <v>189</v>
          </cell>
          <cell r="I1263" t="str">
            <v>13-2-0</v>
          </cell>
          <cell r="J1263">
            <v>130</v>
          </cell>
        </row>
        <row r="1264">
          <cell r="B1264">
            <v>3208</v>
          </cell>
          <cell r="C1264" t="str">
            <v>อิปัน</v>
          </cell>
          <cell r="D1264" t="str">
            <v>พระแสง</v>
          </cell>
          <cell r="E1264" t="str">
            <v>อำเภอพระแสง</v>
          </cell>
          <cell r="F1264" t="str">
            <v>4826II</v>
          </cell>
          <cell r="G1264">
            <v>99</v>
          </cell>
          <cell r="H1264">
            <v>190</v>
          </cell>
          <cell r="I1264" t="str">
            <v>12-0-30</v>
          </cell>
          <cell r="J1264">
            <v>130</v>
          </cell>
        </row>
        <row r="1265">
          <cell r="B1265">
            <v>3209</v>
          </cell>
          <cell r="C1265" t="str">
            <v>อิปัน</v>
          </cell>
          <cell r="D1265" t="str">
            <v>พระแสง</v>
          </cell>
          <cell r="E1265" t="str">
            <v>อำเภอพระแสง</v>
          </cell>
          <cell r="F1265" t="str">
            <v>4826II</v>
          </cell>
          <cell r="G1265">
            <v>99</v>
          </cell>
          <cell r="H1265">
            <v>191</v>
          </cell>
          <cell r="I1265" t="str">
            <v>6-2-36</v>
          </cell>
          <cell r="J1265">
            <v>100</v>
          </cell>
        </row>
        <row r="1266">
          <cell r="B1266">
            <v>3210</v>
          </cell>
          <cell r="C1266" t="str">
            <v>อิปัน</v>
          </cell>
          <cell r="D1266" t="str">
            <v>พระแสง</v>
          </cell>
          <cell r="E1266" t="str">
            <v>อำเภอพระแสง</v>
          </cell>
          <cell r="F1266" t="str">
            <v>4826II</v>
          </cell>
          <cell r="G1266">
            <v>99</v>
          </cell>
          <cell r="H1266">
            <v>192</v>
          </cell>
          <cell r="I1266" t="str">
            <v>0-3-23</v>
          </cell>
          <cell r="J1266">
            <v>250</v>
          </cell>
        </row>
        <row r="1267">
          <cell r="B1267">
            <v>3211</v>
          </cell>
          <cell r="C1267" t="str">
            <v>อิปัน</v>
          </cell>
          <cell r="D1267" t="str">
            <v>พระแสง</v>
          </cell>
          <cell r="E1267" t="str">
            <v>อำเภอพระแสง</v>
          </cell>
          <cell r="F1267" t="str">
            <v>4826II</v>
          </cell>
          <cell r="G1267">
            <v>99</v>
          </cell>
          <cell r="H1267">
            <v>193</v>
          </cell>
          <cell r="I1267" t="str">
            <v>1-3-45</v>
          </cell>
          <cell r="J1267">
            <v>250</v>
          </cell>
        </row>
        <row r="1268">
          <cell r="B1268">
            <v>3212</v>
          </cell>
          <cell r="C1268" t="str">
            <v>อิปัน</v>
          </cell>
          <cell r="D1268" t="str">
            <v>พระแสง</v>
          </cell>
          <cell r="E1268" t="str">
            <v>อำเภอพระแสง</v>
          </cell>
          <cell r="F1268" t="str">
            <v>4826II</v>
          </cell>
          <cell r="G1268">
            <v>99</v>
          </cell>
          <cell r="H1268">
            <v>194</v>
          </cell>
          <cell r="I1268" t="str">
            <v>8-1-88</v>
          </cell>
          <cell r="J1268">
            <v>150</v>
          </cell>
        </row>
        <row r="1269">
          <cell r="B1269">
            <v>3213</v>
          </cell>
          <cell r="C1269" t="str">
            <v>อิปัน</v>
          </cell>
          <cell r="D1269" t="str">
            <v>พระแสง</v>
          </cell>
          <cell r="E1269" t="str">
            <v>อำเภอพระแสง</v>
          </cell>
          <cell r="F1269" t="str">
            <v>4826II</v>
          </cell>
          <cell r="G1269">
            <v>99</v>
          </cell>
          <cell r="H1269">
            <v>195</v>
          </cell>
          <cell r="I1269" t="str">
            <v>6-1-8</v>
          </cell>
          <cell r="J1269">
            <v>100</v>
          </cell>
        </row>
        <row r="1270">
          <cell r="B1270">
            <v>3214</v>
          </cell>
          <cell r="C1270" t="str">
            <v>อิปัน</v>
          </cell>
          <cell r="D1270" t="str">
            <v>พระแสง</v>
          </cell>
          <cell r="E1270" t="str">
            <v>อำเภอพระแสง</v>
          </cell>
          <cell r="F1270" t="str">
            <v>4826II</v>
          </cell>
          <cell r="G1270">
            <v>99</v>
          </cell>
          <cell r="H1270">
            <v>196</v>
          </cell>
          <cell r="I1270" t="str">
            <v>4-3-2</v>
          </cell>
          <cell r="J1270">
            <v>100</v>
          </cell>
        </row>
        <row r="1271">
          <cell r="B1271">
            <v>3215</v>
          </cell>
          <cell r="C1271" t="str">
            <v>อิปัน</v>
          </cell>
          <cell r="D1271" t="str">
            <v>พระแสง</v>
          </cell>
          <cell r="E1271" t="str">
            <v>อำเภอพระแสง</v>
          </cell>
          <cell r="F1271" t="str">
            <v>4826II</v>
          </cell>
          <cell r="G1271">
            <v>99</v>
          </cell>
          <cell r="H1271">
            <v>197</v>
          </cell>
          <cell r="I1271" t="str">
            <v>8-0-46</v>
          </cell>
          <cell r="J1271">
            <v>100</v>
          </cell>
        </row>
        <row r="1272">
          <cell r="B1272">
            <v>3216</v>
          </cell>
          <cell r="C1272" t="str">
            <v>อิปัน</v>
          </cell>
          <cell r="D1272" t="str">
            <v>พระแสง</v>
          </cell>
          <cell r="E1272" t="str">
            <v>อำเภอพระแสง</v>
          </cell>
          <cell r="F1272" t="str">
            <v>4826II</v>
          </cell>
          <cell r="G1272">
            <v>99</v>
          </cell>
          <cell r="H1272">
            <v>198</v>
          </cell>
          <cell r="I1272" t="str">
            <v>0-0-66</v>
          </cell>
          <cell r="J1272">
            <v>280</v>
          </cell>
        </row>
        <row r="1273">
          <cell r="B1273">
            <v>3219</v>
          </cell>
          <cell r="C1273" t="str">
            <v>อิปัน</v>
          </cell>
          <cell r="D1273" t="str">
            <v>พระแสง</v>
          </cell>
          <cell r="E1273" t="str">
            <v>อำเภอพระแสง</v>
          </cell>
          <cell r="F1273" t="str">
            <v>4826III</v>
          </cell>
          <cell r="G1273">
            <v>130</v>
          </cell>
          <cell r="H1273">
            <v>265</v>
          </cell>
          <cell r="I1273" t="str">
            <v>0-0-9</v>
          </cell>
          <cell r="J1273">
            <v>100</v>
          </cell>
        </row>
        <row r="1274">
          <cell r="B1274">
            <v>3220</v>
          </cell>
          <cell r="C1274" t="str">
            <v>อิปัน</v>
          </cell>
          <cell r="D1274" t="str">
            <v>พระแสง</v>
          </cell>
          <cell r="E1274" t="str">
            <v>อำเภอพระแสง</v>
          </cell>
          <cell r="F1274" t="str">
            <v>4826III</v>
          </cell>
          <cell r="G1274">
            <v>130</v>
          </cell>
          <cell r="H1274">
            <v>266</v>
          </cell>
          <cell r="I1274" t="str">
            <v>0-0-19</v>
          </cell>
          <cell r="J1274">
            <v>8000</v>
          </cell>
        </row>
        <row r="1275">
          <cell r="B1275">
            <v>3221</v>
          </cell>
          <cell r="C1275" t="str">
            <v>อิปัน</v>
          </cell>
          <cell r="D1275" t="str">
            <v>พระแสง</v>
          </cell>
          <cell r="E1275" t="str">
            <v>อำเภอพระแสง</v>
          </cell>
          <cell r="F1275" t="str">
            <v>4826III</v>
          </cell>
          <cell r="G1275">
            <v>130</v>
          </cell>
          <cell r="H1275">
            <v>267</v>
          </cell>
          <cell r="I1275" t="str">
            <v>0-0-18</v>
          </cell>
          <cell r="J1275">
            <v>8000</v>
          </cell>
        </row>
        <row r="1276">
          <cell r="B1276">
            <v>3222</v>
          </cell>
          <cell r="C1276" t="str">
            <v>อิปัน</v>
          </cell>
          <cell r="D1276" t="str">
            <v>พระแสง</v>
          </cell>
          <cell r="E1276" t="str">
            <v>อำเภอพระแสง</v>
          </cell>
          <cell r="F1276" t="str">
            <v>4826III</v>
          </cell>
          <cell r="G1276">
            <v>130</v>
          </cell>
          <cell r="H1276">
            <v>268</v>
          </cell>
          <cell r="I1276" t="str">
            <v>0-0-18</v>
          </cell>
          <cell r="J1276">
            <v>8000</v>
          </cell>
        </row>
        <row r="1277">
          <cell r="B1277">
            <v>3223</v>
          </cell>
          <cell r="C1277" t="str">
            <v>อิปัน</v>
          </cell>
          <cell r="D1277" t="str">
            <v>พระแสง</v>
          </cell>
          <cell r="E1277" t="str">
            <v>อำเภอพระแสง</v>
          </cell>
          <cell r="F1277" t="str">
            <v>4826III</v>
          </cell>
          <cell r="G1277">
            <v>130</v>
          </cell>
          <cell r="H1277">
            <v>269</v>
          </cell>
          <cell r="I1277" t="str">
            <v>0-0-18</v>
          </cell>
          <cell r="J1277">
            <v>8000</v>
          </cell>
        </row>
        <row r="1278">
          <cell r="B1278">
            <v>3225</v>
          </cell>
          <cell r="C1278" t="str">
            <v>อิปัน</v>
          </cell>
          <cell r="D1278" t="str">
            <v>พระแสง</v>
          </cell>
          <cell r="E1278" t="str">
            <v>อำเภอพระแสง</v>
          </cell>
          <cell r="F1278" t="str">
            <v>4826III</v>
          </cell>
          <cell r="G1278">
            <v>130</v>
          </cell>
          <cell r="H1278">
            <v>271</v>
          </cell>
          <cell r="I1278" t="str">
            <v>0-0-19</v>
          </cell>
          <cell r="J1278">
            <v>8000</v>
          </cell>
        </row>
        <row r="1279">
          <cell r="B1279">
            <v>3226</v>
          </cell>
          <cell r="C1279" t="str">
            <v>อิปัน</v>
          </cell>
          <cell r="D1279" t="str">
            <v>พระแสง</v>
          </cell>
          <cell r="E1279" t="str">
            <v>อำเภอพระแสง</v>
          </cell>
          <cell r="F1279" t="str">
            <v>4826III</v>
          </cell>
          <cell r="G1279">
            <v>130</v>
          </cell>
          <cell r="H1279">
            <v>272</v>
          </cell>
          <cell r="I1279" t="str">
            <v>3-0-23</v>
          </cell>
          <cell r="J1279">
            <v>8000</v>
          </cell>
        </row>
        <row r="1280">
          <cell r="B1280">
            <v>3227</v>
          </cell>
          <cell r="C1280" t="str">
            <v>อิปัน</v>
          </cell>
          <cell r="D1280" t="str">
            <v>พระแสง</v>
          </cell>
          <cell r="E1280" t="str">
            <v>อำเภอพระแสง</v>
          </cell>
          <cell r="F1280" t="str">
            <v>4826III</v>
          </cell>
          <cell r="G1280">
            <v>130</v>
          </cell>
          <cell r="H1280">
            <v>273</v>
          </cell>
          <cell r="I1280" t="str">
            <v>0-0-20</v>
          </cell>
          <cell r="J1280">
            <v>8000</v>
          </cell>
        </row>
        <row r="1281">
          <cell r="B1281">
            <v>3228</v>
          </cell>
          <cell r="C1281" t="str">
            <v>อิปัน</v>
          </cell>
          <cell r="D1281" t="str">
            <v>พระแสง</v>
          </cell>
          <cell r="E1281" t="str">
            <v>อำเภอพระแสง</v>
          </cell>
          <cell r="F1281" t="str">
            <v>4826III</v>
          </cell>
          <cell r="G1281">
            <v>130</v>
          </cell>
          <cell r="H1281">
            <v>274</v>
          </cell>
          <cell r="I1281" t="str">
            <v>0-0-22</v>
          </cell>
          <cell r="J1281">
            <v>100</v>
          </cell>
        </row>
        <row r="1282">
          <cell r="B1282">
            <v>3229</v>
          </cell>
          <cell r="C1282" t="str">
            <v>อิปัน</v>
          </cell>
          <cell r="D1282" t="str">
            <v>พระแสง</v>
          </cell>
          <cell r="E1282" t="str">
            <v>อำเภอพระแสง</v>
          </cell>
          <cell r="F1282" t="str">
            <v>4826III</v>
          </cell>
          <cell r="G1282">
            <v>130</v>
          </cell>
          <cell r="H1282">
            <v>275</v>
          </cell>
          <cell r="I1282" t="str">
            <v>0-0-20</v>
          </cell>
          <cell r="J1282">
            <v>100</v>
          </cell>
        </row>
        <row r="1283">
          <cell r="B1283">
            <v>3230</v>
          </cell>
          <cell r="C1283" t="str">
            <v>อิปัน</v>
          </cell>
          <cell r="D1283" t="str">
            <v>พระแสง</v>
          </cell>
          <cell r="E1283" t="str">
            <v>อำเภอพระแสง</v>
          </cell>
          <cell r="F1283" t="str">
            <v>4826III</v>
          </cell>
          <cell r="G1283">
            <v>130</v>
          </cell>
          <cell r="H1283">
            <v>276</v>
          </cell>
          <cell r="I1283" t="str">
            <v>0-0-20</v>
          </cell>
          <cell r="J1283">
            <v>100</v>
          </cell>
        </row>
        <row r="1284">
          <cell r="B1284">
            <v>3231</v>
          </cell>
          <cell r="C1284" t="str">
            <v>อิปัน</v>
          </cell>
          <cell r="D1284" t="str">
            <v>พระแสง</v>
          </cell>
          <cell r="E1284" t="str">
            <v>อำเภอพระแสง</v>
          </cell>
          <cell r="F1284" t="str">
            <v>4826III</v>
          </cell>
          <cell r="G1284">
            <v>130</v>
          </cell>
          <cell r="H1284">
            <v>277</v>
          </cell>
          <cell r="I1284" t="str">
            <v>0-0-20</v>
          </cell>
          <cell r="J1284">
            <v>100</v>
          </cell>
        </row>
        <row r="1285">
          <cell r="B1285">
            <v>3232</v>
          </cell>
          <cell r="C1285" t="str">
            <v>อิปัน</v>
          </cell>
          <cell r="D1285" t="str">
            <v>พระแสง</v>
          </cell>
          <cell r="E1285" t="str">
            <v>อำเภอพระแสง</v>
          </cell>
          <cell r="F1285" t="str">
            <v>4826III</v>
          </cell>
          <cell r="G1285">
            <v>130</v>
          </cell>
          <cell r="H1285">
            <v>278</v>
          </cell>
          <cell r="I1285" t="str">
            <v>0-0-20</v>
          </cell>
          <cell r="J1285">
            <v>100</v>
          </cell>
        </row>
        <row r="1286">
          <cell r="B1286">
            <v>3233</v>
          </cell>
          <cell r="C1286" t="str">
            <v>อิปัน</v>
          </cell>
          <cell r="D1286" t="str">
            <v>พระแสง</v>
          </cell>
          <cell r="E1286" t="str">
            <v>อำเภอพระแสง</v>
          </cell>
          <cell r="F1286" t="str">
            <v>4826III</v>
          </cell>
          <cell r="G1286">
            <v>130</v>
          </cell>
          <cell r="H1286">
            <v>279</v>
          </cell>
          <cell r="I1286" t="str">
            <v>0-0-20</v>
          </cell>
          <cell r="J1286">
            <v>100</v>
          </cell>
        </row>
        <row r="1287">
          <cell r="B1287">
            <v>3234</v>
          </cell>
          <cell r="C1287" t="str">
            <v>อิปัน</v>
          </cell>
          <cell r="D1287" t="str">
            <v>พระแสง</v>
          </cell>
          <cell r="E1287" t="str">
            <v>อำเภอพระแสง</v>
          </cell>
          <cell r="F1287" t="str">
            <v>4826III</v>
          </cell>
          <cell r="G1287">
            <v>130</v>
          </cell>
          <cell r="H1287">
            <v>280</v>
          </cell>
          <cell r="I1287" t="str">
            <v>0-0-20</v>
          </cell>
          <cell r="J1287">
            <v>100</v>
          </cell>
        </row>
        <row r="1288">
          <cell r="B1288">
            <v>3235</v>
          </cell>
          <cell r="C1288" t="str">
            <v>อิปัน</v>
          </cell>
          <cell r="D1288" t="str">
            <v>พระแสง</v>
          </cell>
          <cell r="E1288" t="str">
            <v>อำเภอพระแสง</v>
          </cell>
          <cell r="F1288" t="str">
            <v>4826III</v>
          </cell>
          <cell r="G1288">
            <v>130</v>
          </cell>
          <cell r="H1288">
            <v>281</v>
          </cell>
          <cell r="I1288" t="str">
            <v>0-0-20</v>
          </cell>
          <cell r="J1288">
            <v>100</v>
          </cell>
        </row>
        <row r="1289">
          <cell r="B1289">
            <v>3236</v>
          </cell>
          <cell r="C1289" t="str">
            <v>อิปัน</v>
          </cell>
          <cell r="D1289" t="str">
            <v>พระแสง</v>
          </cell>
          <cell r="E1289" t="str">
            <v>อำเภอพระแสง</v>
          </cell>
          <cell r="F1289" t="str">
            <v>4826III</v>
          </cell>
          <cell r="G1289">
            <v>130</v>
          </cell>
          <cell r="H1289">
            <v>282</v>
          </cell>
          <cell r="I1289" t="str">
            <v>0-0-10</v>
          </cell>
          <cell r="J1289">
            <v>8000</v>
          </cell>
        </row>
        <row r="1290">
          <cell r="B1290">
            <v>3237</v>
          </cell>
          <cell r="C1290" t="str">
            <v>อิปัน</v>
          </cell>
          <cell r="D1290" t="str">
            <v>พระแสง</v>
          </cell>
          <cell r="E1290" t="str">
            <v>อำเภอพระแสง</v>
          </cell>
          <cell r="F1290" t="str">
            <v>4826III</v>
          </cell>
          <cell r="G1290">
            <v>130</v>
          </cell>
          <cell r="H1290">
            <v>283</v>
          </cell>
          <cell r="I1290" t="str">
            <v>0-0-26</v>
          </cell>
          <cell r="J1290">
            <v>8000</v>
          </cell>
        </row>
        <row r="1291">
          <cell r="B1291">
            <v>3238</v>
          </cell>
          <cell r="C1291" t="str">
            <v>อิปัน</v>
          </cell>
          <cell r="D1291" t="str">
            <v>พระแสง</v>
          </cell>
          <cell r="E1291" t="str">
            <v>อำเภอพระแสง</v>
          </cell>
          <cell r="F1291" t="str">
            <v>4826III</v>
          </cell>
          <cell r="G1291">
            <v>130</v>
          </cell>
          <cell r="H1291">
            <v>284</v>
          </cell>
          <cell r="I1291" t="str">
            <v>0-0-19</v>
          </cell>
          <cell r="J1291">
            <v>8000</v>
          </cell>
        </row>
        <row r="1292">
          <cell r="B1292">
            <v>3239</v>
          </cell>
          <cell r="C1292" t="str">
            <v>อิปัน</v>
          </cell>
          <cell r="D1292" t="str">
            <v>พระแสง</v>
          </cell>
          <cell r="E1292" t="str">
            <v>อำเภอพระแสง</v>
          </cell>
          <cell r="F1292" t="str">
            <v>4826III</v>
          </cell>
          <cell r="G1292">
            <v>130</v>
          </cell>
          <cell r="H1292">
            <v>285</v>
          </cell>
          <cell r="I1292" t="str">
            <v>0-0-19</v>
          </cell>
          <cell r="J1292">
            <v>8000</v>
          </cell>
        </row>
        <row r="1293">
          <cell r="B1293">
            <v>3240</v>
          </cell>
          <cell r="C1293" t="str">
            <v>อิปัน</v>
          </cell>
          <cell r="D1293" t="str">
            <v>พระแสง</v>
          </cell>
          <cell r="E1293" t="str">
            <v>อำเภอพระแสง</v>
          </cell>
          <cell r="F1293" t="str">
            <v>4826III</v>
          </cell>
          <cell r="G1293">
            <v>130</v>
          </cell>
          <cell r="H1293">
            <v>286</v>
          </cell>
          <cell r="I1293" t="str">
            <v>0-0-19</v>
          </cell>
          <cell r="J1293">
            <v>8000</v>
          </cell>
        </row>
        <row r="1294">
          <cell r="B1294">
            <v>3241</v>
          </cell>
          <cell r="C1294" t="str">
            <v>อิปัน</v>
          </cell>
          <cell r="D1294" t="str">
            <v>พระแสง</v>
          </cell>
          <cell r="E1294" t="str">
            <v>อำเภอพระแสง</v>
          </cell>
          <cell r="F1294" t="str">
            <v>4826III</v>
          </cell>
          <cell r="G1294">
            <v>130</v>
          </cell>
          <cell r="H1294">
            <v>287</v>
          </cell>
          <cell r="I1294" t="str">
            <v>0-0-19</v>
          </cell>
          <cell r="J1294">
            <v>8000</v>
          </cell>
        </row>
        <row r="1295">
          <cell r="B1295">
            <v>3243</v>
          </cell>
          <cell r="C1295" t="str">
            <v>อิปัน</v>
          </cell>
          <cell r="D1295" t="str">
            <v>พระแสง</v>
          </cell>
          <cell r="E1295" t="str">
            <v>อำเภอพระแสง</v>
          </cell>
          <cell r="F1295" t="str">
            <v>4826III</v>
          </cell>
          <cell r="G1295">
            <v>130</v>
          </cell>
          <cell r="H1295">
            <v>289</v>
          </cell>
          <cell r="I1295" t="str">
            <v>0-0-18</v>
          </cell>
          <cell r="J1295">
            <v>8000</v>
          </cell>
        </row>
        <row r="1296">
          <cell r="B1296">
            <v>3244</v>
          </cell>
          <cell r="C1296" t="str">
            <v>อิปัน</v>
          </cell>
          <cell r="D1296" t="str">
            <v>พระแสง</v>
          </cell>
          <cell r="E1296" t="str">
            <v>อำเภอพระแสง</v>
          </cell>
          <cell r="F1296" t="str">
            <v>4826III</v>
          </cell>
          <cell r="G1296">
            <v>130</v>
          </cell>
          <cell r="H1296">
            <v>290</v>
          </cell>
          <cell r="I1296" t="str">
            <v>0-0-18</v>
          </cell>
          <cell r="J1296">
            <v>8000</v>
          </cell>
        </row>
        <row r="1297">
          <cell r="B1297">
            <v>3245</v>
          </cell>
          <cell r="C1297" t="str">
            <v>อิปัน</v>
          </cell>
          <cell r="D1297" t="str">
            <v>พระแสง</v>
          </cell>
          <cell r="E1297" t="str">
            <v>อำเภอพระแสง</v>
          </cell>
          <cell r="F1297" t="str">
            <v>4826III</v>
          </cell>
          <cell r="G1297">
            <v>130</v>
          </cell>
          <cell r="H1297">
            <v>291</v>
          </cell>
          <cell r="I1297" t="str">
            <v>0-0-18</v>
          </cell>
          <cell r="J1297">
            <v>8000</v>
          </cell>
        </row>
        <row r="1298">
          <cell r="B1298">
            <v>3246</v>
          </cell>
          <cell r="C1298" t="str">
            <v>อิปัน</v>
          </cell>
          <cell r="D1298" t="str">
            <v>พระแสง</v>
          </cell>
          <cell r="E1298" t="str">
            <v>อำเภอพระแสง</v>
          </cell>
          <cell r="F1298" t="str">
            <v>4826III</v>
          </cell>
          <cell r="G1298">
            <v>130</v>
          </cell>
          <cell r="H1298">
            <v>292</v>
          </cell>
          <cell r="I1298" t="str">
            <v>0-0-26</v>
          </cell>
          <cell r="J1298">
            <v>100</v>
          </cell>
        </row>
        <row r="1299">
          <cell r="B1299">
            <v>3247</v>
          </cell>
          <cell r="C1299" t="str">
            <v>อิปัน</v>
          </cell>
          <cell r="D1299" t="str">
            <v>พระแสง</v>
          </cell>
          <cell r="E1299" t="str">
            <v>อำเภอพระแสง</v>
          </cell>
          <cell r="F1299" t="str">
            <v>4826III</v>
          </cell>
          <cell r="G1299">
            <v>130</v>
          </cell>
          <cell r="H1299">
            <v>293</v>
          </cell>
          <cell r="I1299" t="str">
            <v>0-0-20</v>
          </cell>
          <cell r="J1299">
            <v>100</v>
          </cell>
        </row>
        <row r="1300">
          <cell r="B1300">
            <v>3248</v>
          </cell>
          <cell r="C1300" t="str">
            <v>อิปัน</v>
          </cell>
          <cell r="D1300" t="str">
            <v>พระแสง</v>
          </cell>
          <cell r="E1300" t="str">
            <v>อำเภอพระแสง</v>
          </cell>
          <cell r="F1300" t="str">
            <v>4826III</v>
          </cell>
          <cell r="G1300">
            <v>130</v>
          </cell>
          <cell r="H1300">
            <v>294</v>
          </cell>
          <cell r="I1300" t="str">
            <v>0-0-20</v>
          </cell>
          <cell r="J1300">
            <v>100</v>
          </cell>
        </row>
        <row r="1301">
          <cell r="B1301">
            <v>3249</v>
          </cell>
          <cell r="C1301" t="str">
            <v>อิปัน</v>
          </cell>
          <cell r="D1301" t="str">
            <v>พระแสง</v>
          </cell>
          <cell r="E1301" t="str">
            <v>อำเภอพระแสง</v>
          </cell>
          <cell r="F1301" t="str">
            <v>4826III</v>
          </cell>
          <cell r="G1301">
            <v>130</v>
          </cell>
          <cell r="H1301">
            <v>295</v>
          </cell>
          <cell r="I1301" t="str">
            <v>0-0-20</v>
          </cell>
          <cell r="J1301">
            <v>100</v>
          </cell>
        </row>
        <row r="1302">
          <cell r="B1302">
            <v>3250</v>
          </cell>
          <cell r="C1302" t="str">
            <v>อิปัน</v>
          </cell>
          <cell r="D1302" t="str">
            <v>พระแสง</v>
          </cell>
          <cell r="E1302" t="str">
            <v>อำเภอพระแสง</v>
          </cell>
          <cell r="F1302" t="str">
            <v>4826III</v>
          </cell>
          <cell r="G1302">
            <v>130</v>
          </cell>
          <cell r="H1302">
            <v>296</v>
          </cell>
          <cell r="I1302" t="str">
            <v>0-0-20</v>
          </cell>
          <cell r="J1302">
            <v>100</v>
          </cell>
        </row>
        <row r="1303">
          <cell r="B1303">
            <v>3251</v>
          </cell>
          <cell r="C1303" t="str">
            <v>อิปัน</v>
          </cell>
          <cell r="D1303" t="str">
            <v>พระแสง</v>
          </cell>
          <cell r="E1303" t="str">
            <v>อำเภอพระแสง</v>
          </cell>
          <cell r="F1303" t="str">
            <v>4826III</v>
          </cell>
          <cell r="G1303">
            <v>130</v>
          </cell>
          <cell r="H1303">
            <v>297</v>
          </cell>
          <cell r="I1303" t="str">
            <v>0-0-20</v>
          </cell>
          <cell r="J1303">
            <v>100</v>
          </cell>
        </row>
        <row r="1304">
          <cell r="B1304">
            <v>3252</v>
          </cell>
          <cell r="C1304" t="str">
            <v>อิปัน</v>
          </cell>
          <cell r="D1304" t="str">
            <v>พระแสง</v>
          </cell>
          <cell r="E1304" t="str">
            <v>อำเภอพระแสง</v>
          </cell>
          <cell r="F1304" t="str">
            <v>4826III</v>
          </cell>
          <cell r="G1304">
            <v>130</v>
          </cell>
          <cell r="H1304">
            <v>298</v>
          </cell>
          <cell r="I1304" t="str">
            <v>0-0-20</v>
          </cell>
          <cell r="J1304">
            <v>100</v>
          </cell>
        </row>
        <row r="1305">
          <cell r="B1305">
            <v>3253</v>
          </cell>
          <cell r="C1305" t="str">
            <v>อิปัน</v>
          </cell>
          <cell r="D1305" t="str">
            <v>พระแสง</v>
          </cell>
          <cell r="E1305" t="str">
            <v>อำเภอพระแสง</v>
          </cell>
          <cell r="F1305" t="str">
            <v>4826III</v>
          </cell>
          <cell r="G1305">
            <v>130</v>
          </cell>
          <cell r="H1305">
            <v>299</v>
          </cell>
          <cell r="I1305" t="str">
            <v>0-0-20</v>
          </cell>
          <cell r="J1305">
            <v>100</v>
          </cell>
        </row>
        <row r="1306">
          <cell r="B1306">
            <v>3254</v>
          </cell>
          <cell r="C1306" t="str">
            <v>อิปัน</v>
          </cell>
          <cell r="D1306" t="str">
            <v>พระแสง</v>
          </cell>
          <cell r="E1306" t="str">
            <v>อำเภอพระแสง</v>
          </cell>
          <cell r="F1306" t="str">
            <v>4826III</v>
          </cell>
          <cell r="G1306">
            <v>130</v>
          </cell>
          <cell r="H1306">
            <v>300</v>
          </cell>
          <cell r="I1306" t="str">
            <v>0-0-31</v>
          </cell>
          <cell r="J1306">
            <v>100</v>
          </cell>
        </row>
        <row r="1307">
          <cell r="B1307">
            <v>3255</v>
          </cell>
          <cell r="C1307" t="str">
            <v>อิปัน</v>
          </cell>
          <cell r="D1307" t="str">
            <v>พระแสง</v>
          </cell>
          <cell r="E1307" t="str">
            <v>อำเภอพระแสง</v>
          </cell>
          <cell r="F1307" t="str">
            <v>4826III</v>
          </cell>
          <cell r="G1307">
            <v>130</v>
          </cell>
          <cell r="H1307">
            <v>301</v>
          </cell>
          <cell r="I1307" t="str">
            <v>0-0-20</v>
          </cell>
          <cell r="J1307">
            <v>100</v>
          </cell>
        </row>
        <row r="1308">
          <cell r="B1308">
            <v>3256</v>
          </cell>
          <cell r="C1308" t="str">
            <v>อิปัน</v>
          </cell>
          <cell r="D1308" t="str">
            <v>พระแสง</v>
          </cell>
          <cell r="E1308" t="str">
            <v>อำเภอพระแสง</v>
          </cell>
          <cell r="F1308" t="str">
            <v>4826III</v>
          </cell>
          <cell r="G1308">
            <v>130</v>
          </cell>
          <cell r="H1308">
            <v>302</v>
          </cell>
          <cell r="I1308" t="str">
            <v>0-0-20</v>
          </cell>
          <cell r="J1308">
            <v>100</v>
          </cell>
        </row>
        <row r="1309">
          <cell r="B1309">
            <v>3257</v>
          </cell>
          <cell r="C1309" t="str">
            <v>อิปัน</v>
          </cell>
          <cell r="D1309" t="str">
            <v>พระแสง</v>
          </cell>
          <cell r="E1309" t="str">
            <v>อำเภอพระแสง</v>
          </cell>
          <cell r="F1309" t="str">
            <v>4826III</v>
          </cell>
          <cell r="G1309">
            <v>130</v>
          </cell>
          <cell r="H1309">
            <v>303</v>
          </cell>
          <cell r="I1309" t="str">
            <v>0-0-20</v>
          </cell>
          <cell r="J1309">
            <v>100</v>
          </cell>
        </row>
        <row r="1310">
          <cell r="B1310">
            <v>3258</v>
          </cell>
          <cell r="C1310" t="str">
            <v>อิปัน</v>
          </cell>
          <cell r="D1310" t="str">
            <v>พระแสง</v>
          </cell>
          <cell r="E1310" t="str">
            <v>อำเภอพระแสง</v>
          </cell>
          <cell r="F1310" t="str">
            <v>4826III</v>
          </cell>
          <cell r="G1310">
            <v>130</v>
          </cell>
          <cell r="H1310">
            <v>304</v>
          </cell>
          <cell r="I1310" t="str">
            <v>0-0-20</v>
          </cell>
          <cell r="J1310">
            <v>100</v>
          </cell>
        </row>
        <row r="1311">
          <cell r="B1311">
            <v>3259</v>
          </cell>
          <cell r="C1311" t="str">
            <v>อิปัน</v>
          </cell>
          <cell r="D1311" t="str">
            <v>พระแสง</v>
          </cell>
          <cell r="E1311" t="str">
            <v>อำเภอพระแสง</v>
          </cell>
          <cell r="F1311" t="str">
            <v>4826III</v>
          </cell>
          <cell r="G1311">
            <v>130</v>
          </cell>
          <cell r="H1311">
            <v>305</v>
          </cell>
          <cell r="I1311" t="str">
            <v>0-0-20</v>
          </cell>
          <cell r="J1311">
            <v>100</v>
          </cell>
        </row>
        <row r="1312">
          <cell r="B1312">
            <v>3260</v>
          </cell>
          <cell r="C1312" t="str">
            <v>อิปัน</v>
          </cell>
          <cell r="D1312" t="str">
            <v>พระแสง</v>
          </cell>
          <cell r="E1312" t="str">
            <v>อำเภอพระแสง</v>
          </cell>
          <cell r="F1312" t="str">
            <v>4826III</v>
          </cell>
          <cell r="G1312">
            <v>130</v>
          </cell>
          <cell r="H1312">
            <v>306</v>
          </cell>
          <cell r="I1312" t="str">
            <v>0-0-20</v>
          </cell>
          <cell r="J1312">
            <v>100</v>
          </cell>
        </row>
        <row r="1313">
          <cell r="B1313">
            <v>3261</v>
          </cell>
          <cell r="C1313" t="str">
            <v>อิปัน</v>
          </cell>
          <cell r="D1313" t="str">
            <v>พระแสง</v>
          </cell>
          <cell r="E1313" t="str">
            <v>อำเภอพระแสง</v>
          </cell>
          <cell r="F1313" t="str">
            <v>4826III</v>
          </cell>
          <cell r="G1313">
            <v>130</v>
          </cell>
          <cell r="H1313">
            <v>307</v>
          </cell>
          <cell r="I1313" t="str">
            <v>0-0-20</v>
          </cell>
          <cell r="J1313">
            <v>100</v>
          </cell>
        </row>
        <row r="1314">
          <cell r="B1314">
            <v>3262</v>
          </cell>
          <cell r="C1314" t="str">
            <v>อิปัน</v>
          </cell>
          <cell r="D1314" t="str">
            <v>พระแสง</v>
          </cell>
          <cell r="E1314" t="str">
            <v>อำเภอพระแสง</v>
          </cell>
          <cell r="F1314" t="str">
            <v>4826III</v>
          </cell>
          <cell r="G1314">
            <v>130</v>
          </cell>
          <cell r="H1314">
            <v>308</v>
          </cell>
          <cell r="I1314" t="str">
            <v>0-0-32</v>
          </cell>
          <cell r="J1314">
            <v>100</v>
          </cell>
        </row>
        <row r="1315">
          <cell r="B1315">
            <v>3263</v>
          </cell>
          <cell r="C1315" t="str">
            <v>อิปัน</v>
          </cell>
          <cell r="D1315" t="str">
            <v>พระแสง</v>
          </cell>
          <cell r="E1315" t="str">
            <v>อำเภอพระแสง</v>
          </cell>
          <cell r="F1315" t="str">
            <v>4826III</v>
          </cell>
          <cell r="G1315">
            <v>130</v>
          </cell>
          <cell r="H1315">
            <v>309</v>
          </cell>
          <cell r="I1315" t="str">
            <v>0-0-20</v>
          </cell>
          <cell r="J1315">
            <v>100</v>
          </cell>
        </row>
        <row r="1316">
          <cell r="B1316">
            <v>3264</v>
          </cell>
          <cell r="C1316" t="str">
            <v>อิปัน</v>
          </cell>
          <cell r="D1316" t="str">
            <v>พระแสง</v>
          </cell>
          <cell r="E1316" t="str">
            <v>อำเภอพระแสง</v>
          </cell>
          <cell r="F1316" t="str">
            <v>4826III</v>
          </cell>
          <cell r="G1316">
            <v>130</v>
          </cell>
          <cell r="H1316">
            <v>310</v>
          </cell>
          <cell r="I1316" t="str">
            <v>0-0-20</v>
          </cell>
          <cell r="J1316">
            <v>100</v>
          </cell>
        </row>
        <row r="1317">
          <cell r="B1317">
            <v>3265</v>
          </cell>
          <cell r="C1317" t="str">
            <v>อิปัน</v>
          </cell>
          <cell r="D1317" t="str">
            <v>พระแสง</v>
          </cell>
          <cell r="E1317" t="str">
            <v>อำเภอพระแสง</v>
          </cell>
          <cell r="F1317" t="str">
            <v>4826III</v>
          </cell>
          <cell r="G1317">
            <v>130</v>
          </cell>
          <cell r="H1317">
            <v>311</v>
          </cell>
          <cell r="I1317" t="str">
            <v>0-0-20</v>
          </cell>
          <cell r="J1317">
            <v>100</v>
          </cell>
        </row>
        <row r="1318">
          <cell r="B1318">
            <v>3266</v>
          </cell>
          <cell r="C1318" t="str">
            <v>อิปัน</v>
          </cell>
          <cell r="D1318" t="str">
            <v>พระแสง</v>
          </cell>
          <cell r="E1318" t="str">
            <v>อำเภอพระแสง</v>
          </cell>
          <cell r="F1318" t="str">
            <v>4826III</v>
          </cell>
          <cell r="G1318">
            <v>130</v>
          </cell>
          <cell r="H1318">
            <v>312</v>
          </cell>
          <cell r="I1318" t="str">
            <v>0-0-20</v>
          </cell>
          <cell r="J1318">
            <v>100</v>
          </cell>
        </row>
        <row r="1319">
          <cell r="B1319">
            <v>3267</v>
          </cell>
          <cell r="C1319" t="str">
            <v>อิปัน</v>
          </cell>
          <cell r="D1319" t="str">
            <v>พระแสง</v>
          </cell>
          <cell r="E1319" t="str">
            <v>อำเภอพระแสง</v>
          </cell>
          <cell r="F1319" t="str">
            <v>4826III</v>
          </cell>
          <cell r="G1319">
            <v>130</v>
          </cell>
          <cell r="H1319">
            <v>313</v>
          </cell>
          <cell r="I1319" t="str">
            <v>0-0-20</v>
          </cell>
          <cell r="J1319">
            <v>100</v>
          </cell>
        </row>
        <row r="1320">
          <cell r="B1320">
            <v>3268</v>
          </cell>
          <cell r="C1320" t="str">
            <v>อิปัน</v>
          </cell>
          <cell r="D1320" t="str">
            <v>พระแสง</v>
          </cell>
          <cell r="E1320" t="str">
            <v>อำเภอพระแสง</v>
          </cell>
          <cell r="F1320" t="str">
            <v>4826III</v>
          </cell>
          <cell r="G1320">
            <v>130</v>
          </cell>
          <cell r="H1320">
            <v>314</v>
          </cell>
          <cell r="I1320" t="str">
            <v>0-0-20</v>
          </cell>
          <cell r="J1320">
            <v>100</v>
          </cell>
        </row>
        <row r="1321">
          <cell r="B1321">
            <v>3269</v>
          </cell>
          <cell r="C1321" t="str">
            <v>อิปัน</v>
          </cell>
          <cell r="D1321" t="str">
            <v>พระแสง</v>
          </cell>
          <cell r="E1321" t="str">
            <v>อำเภอพระแสง</v>
          </cell>
          <cell r="F1321" t="str">
            <v>4826III</v>
          </cell>
          <cell r="G1321">
            <v>130</v>
          </cell>
          <cell r="H1321">
            <v>315</v>
          </cell>
          <cell r="I1321" t="str">
            <v>0-0-20</v>
          </cell>
          <cell r="J1321">
            <v>100</v>
          </cell>
        </row>
        <row r="1322">
          <cell r="B1322">
            <v>3270</v>
          </cell>
          <cell r="C1322" t="str">
            <v>อิปัน</v>
          </cell>
          <cell r="D1322" t="str">
            <v>พระแสง</v>
          </cell>
          <cell r="E1322" t="str">
            <v>อำเภอพระแสง</v>
          </cell>
          <cell r="F1322" t="str">
            <v>4826III</v>
          </cell>
          <cell r="G1322">
            <v>130</v>
          </cell>
          <cell r="H1322">
            <v>316</v>
          </cell>
          <cell r="I1322" t="str">
            <v>0-0-32</v>
          </cell>
          <cell r="J1322">
            <v>100</v>
          </cell>
        </row>
        <row r="1323">
          <cell r="B1323">
            <v>3271</v>
          </cell>
          <cell r="C1323" t="str">
            <v>อิปัน</v>
          </cell>
          <cell r="D1323" t="str">
            <v>พระแสง</v>
          </cell>
          <cell r="E1323" t="str">
            <v>อำเภอพระแสง</v>
          </cell>
          <cell r="F1323" t="str">
            <v>4826III</v>
          </cell>
          <cell r="G1323">
            <v>130</v>
          </cell>
          <cell r="H1323">
            <v>317</v>
          </cell>
          <cell r="I1323" t="str">
            <v>0-0-20</v>
          </cell>
          <cell r="J1323">
            <v>100</v>
          </cell>
        </row>
        <row r="1324">
          <cell r="B1324">
            <v>3272</v>
          </cell>
          <cell r="C1324" t="str">
            <v>อิปัน</v>
          </cell>
          <cell r="D1324" t="str">
            <v>พระแสง</v>
          </cell>
          <cell r="E1324" t="str">
            <v>อำเภอพระแสง</v>
          </cell>
          <cell r="F1324" t="str">
            <v>4826III</v>
          </cell>
          <cell r="G1324">
            <v>130</v>
          </cell>
          <cell r="H1324">
            <v>318</v>
          </cell>
          <cell r="I1324" t="str">
            <v>0-0-20</v>
          </cell>
          <cell r="J1324">
            <v>100</v>
          </cell>
        </row>
        <row r="1325">
          <cell r="B1325">
            <v>3273</v>
          </cell>
          <cell r="C1325" t="str">
            <v>อิปัน</v>
          </cell>
          <cell r="D1325" t="str">
            <v>พระแสง</v>
          </cell>
          <cell r="E1325" t="str">
            <v>อำเภอพระแสง</v>
          </cell>
          <cell r="F1325" t="str">
            <v>4826III</v>
          </cell>
          <cell r="G1325">
            <v>130</v>
          </cell>
          <cell r="H1325">
            <v>319</v>
          </cell>
          <cell r="I1325" t="str">
            <v>0-0-20</v>
          </cell>
          <cell r="J1325">
            <v>100</v>
          </cell>
        </row>
        <row r="1326">
          <cell r="B1326">
            <v>3274</v>
          </cell>
          <cell r="C1326" t="str">
            <v>อิปัน</v>
          </cell>
          <cell r="D1326" t="str">
            <v>พระแสง</v>
          </cell>
          <cell r="E1326" t="str">
            <v>อำเภอพระแสง</v>
          </cell>
          <cell r="F1326" t="str">
            <v>4826III</v>
          </cell>
          <cell r="G1326">
            <v>130</v>
          </cell>
          <cell r="H1326">
            <v>320</v>
          </cell>
          <cell r="I1326" t="str">
            <v>0-0-20</v>
          </cell>
          <cell r="J1326">
            <v>100</v>
          </cell>
        </row>
        <row r="1327">
          <cell r="B1327">
            <v>3275</v>
          </cell>
          <cell r="C1327" t="str">
            <v>อิปัน</v>
          </cell>
          <cell r="D1327" t="str">
            <v>พระแสง</v>
          </cell>
          <cell r="E1327" t="str">
            <v>อำเภอพระแสง</v>
          </cell>
          <cell r="F1327" t="str">
            <v>4826III</v>
          </cell>
          <cell r="G1327">
            <v>130</v>
          </cell>
          <cell r="H1327">
            <v>321</v>
          </cell>
          <cell r="I1327" t="str">
            <v>0-0-20</v>
          </cell>
          <cell r="J1327">
            <v>100</v>
          </cell>
        </row>
        <row r="1328">
          <cell r="B1328">
            <v>3276</v>
          </cell>
          <cell r="C1328" t="str">
            <v>อิปัน</v>
          </cell>
          <cell r="D1328" t="str">
            <v>พระแสง</v>
          </cell>
          <cell r="E1328" t="str">
            <v>อำเภอพระแสง</v>
          </cell>
          <cell r="F1328" t="str">
            <v>4826III</v>
          </cell>
          <cell r="G1328">
            <v>130</v>
          </cell>
          <cell r="H1328">
            <v>322</v>
          </cell>
          <cell r="I1328" t="str">
            <v>0-0-20</v>
          </cell>
          <cell r="J1328">
            <v>100</v>
          </cell>
        </row>
        <row r="1329">
          <cell r="B1329">
            <v>3277</v>
          </cell>
          <cell r="C1329" t="str">
            <v>อิปัน</v>
          </cell>
          <cell r="D1329" t="str">
            <v>พระแสง</v>
          </cell>
          <cell r="E1329" t="str">
            <v>อำเภอพระแสง</v>
          </cell>
          <cell r="F1329" t="str">
            <v>4826III</v>
          </cell>
          <cell r="G1329">
            <v>130</v>
          </cell>
          <cell r="H1329">
            <v>323</v>
          </cell>
          <cell r="I1329" t="str">
            <v>0-0-20</v>
          </cell>
          <cell r="J1329">
            <v>100</v>
          </cell>
        </row>
        <row r="1330">
          <cell r="B1330">
            <v>3278</v>
          </cell>
          <cell r="C1330" t="str">
            <v>อิปัน</v>
          </cell>
          <cell r="D1330" t="str">
            <v>พระแสง</v>
          </cell>
          <cell r="E1330" t="str">
            <v>อำเภอพระแสง</v>
          </cell>
          <cell r="F1330" t="str">
            <v>4826III</v>
          </cell>
          <cell r="G1330">
            <v>130</v>
          </cell>
          <cell r="H1330">
            <v>324</v>
          </cell>
          <cell r="I1330" t="str">
            <v>0-0-20</v>
          </cell>
          <cell r="J1330">
            <v>100</v>
          </cell>
        </row>
        <row r="1331">
          <cell r="B1331">
            <v>3279</v>
          </cell>
          <cell r="C1331" t="str">
            <v>อิปัน</v>
          </cell>
          <cell r="D1331" t="str">
            <v>พระแสง</v>
          </cell>
          <cell r="E1331" t="str">
            <v>อำเภอพระแสง</v>
          </cell>
          <cell r="F1331" t="str">
            <v>4826III</v>
          </cell>
          <cell r="G1331">
            <v>130</v>
          </cell>
          <cell r="H1331">
            <v>325</v>
          </cell>
          <cell r="I1331" t="str">
            <v>0-0-20</v>
          </cell>
          <cell r="J1331">
            <v>100</v>
          </cell>
        </row>
        <row r="1332">
          <cell r="B1332">
            <v>3280</v>
          </cell>
          <cell r="C1332" t="str">
            <v>อิปัน</v>
          </cell>
          <cell r="D1332" t="str">
            <v>พระแสง</v>
          </cell>
          <cell r="E1332" t="str">
            <v>อำเภอพระแสง</v>
          </cell>
          <cell r="F1332" t="str">
            <v>4826III</v>
          </cell>
          <cell r="G1332">
            <v>130</v>
          </cell>
          <cell r="H1332">
            <v>326</v>
          </cell>
          <cell r="I1332" t="str">
            <v>0-0-20</v>
          </cell>
          <cell r="J1332">
            <v>100</v>
          </cell>
        </row>
        <row r="1333">
          <cell r="B1333">
            <v>3281</v>
          </cell>
          <cell r="C1333" t="str">
            <v>อิปัน</v>
          </cell>
          <cell r="D1333" t="str">
            <v>พระแสง</v>
          </cell>
          <cell r="E1333" t="str">
            <v>อำเภอพระแสง</v>
          </cell>
          <cell r="F1333" t="str">
            <v>4826III</v>
          </cell>
          <cell r="G1333">
            <v>130</v>
          </cell>
          <cell r="H1333">
            <v>327</v>
          </cell>
          <cell r="I1333" t="str">
            <v>0-0-20</v>
          </cell>
          <cell r="J1333">
            <v>100</v>
          </cell>
        </row>
        <row r="1334">
          <cell r="B1334">
            <v>3282</v>
          </cell>
          <cell r="C1334" t="str">
            <v>อิปัน</v>
          </cell>
          <cell r="D1334" t="str">
            <v>พระแสง</v>
          </cell>
          <cell r="E1334" t="str">
            <v>อำเภอพระแสง</v>
          </cell>
          <cell r="F1334" t="str">
            <v>4826III</v>
          </cell>
          <cell r="G1334">
            <v>130</v>
          </cell>
          <cell r="H1334">
            <v>328</v>
          </cell>
          <cell r="I1334" t="str">
            <v>0-0-20</v>
          </cell>
          <cell r="J1334">
            <v>100</v>
          </cell>
        </row>
        <row r="1335">
          <cell r="B1335">
            <v>3283</v>
          </cell>
          <cell r="C1335" t="str">
            <v>อิปัน</v>
          </cell>
          <cell r="D1335" t="str">
            <v>พระแสง</v>
          </cell>
          <cell r="E1335" t="str">
            <v>อำเภอพระแสง</v>
          </cell>
          <cell r="F1335" t="str">
            <v>4826III</v>
          </cell>
          <cell r="G1335">
            <v>130</v>
          </cell>
          <cell r="H1335">
            <v>329</v>
          </cell>
          <cell r="I1335" t="str">
            <v>0-0-20</v>
          </cell>
          <cell r="J1335">
            <v>100</v>
          </cell>
        </row>
        <row r="1336">
          <cell r="B1336">
            <v>3284</v>
          </cell>
          <cell r="C1336" t="str">
            <v>อิปัน</v>
          </cell>
          <cell r="D1336" t="str">
            <v>พระแสง</v>
          </cell>
          <cell r="E1336" t="str">
            <v>อำเภอพระแสง</v>
          </cell>
          <cell r="F1336" t="str">
            <v>4826III</v>
          </cell>
          <cell r="G1336">
            <v>130</v>
          </cell>
          <cell r="H1336">
            <v>330</v>
          </cell>
          <cell r="I1336" t="str">
            <v>0-0-20</v>
          </cell>
          <cell r="J1336">
            <v>100</v>
          </cell>
        </row>
        <row r="1337">
          <cell r="B1337">
            <v>3285</v>
          </cell>
          <cell r="C1337" t="str">
            <v>อิปัน</v>
          </cell>
          <cell r="D1337" t="str">
            <v>พระแสง</v>
          </cell>
          <cell r="E1337" t="str">
            <v>อำเภอพระแสง</v>
          </cell>
          <cell r="F1337" t="str">
            <v>4826III</v>
          </cell>
          <cell r="G1337">
            <v>130</v>
          </cell>
          <cell r="H1337">
            <v>331</v>
          </cell>
          <cell r="I1337" t="str">
            <v>0-0-20</v>
          </cell>
          <cell r="J1337">
            <v>100</v>
          </cell>
        </row>
        <row r="1338">
          <cell r="B1338">
            <v>3286</v>
          </cell>
          <cell r="C1338" t="str">
            <v>อิปัน</v>
          </cell>
          <cell r="D1338" t="str">
            <v>พระแสง</v>
          </cell>
          <cell r="E1338" t="str">
            <v>อำเภอพระแสง</v>
          </cell>
          <cell r="F1338" t="str">
            <v>4826III</v>
          </cell>
          <cell r="G1338">
            <v>130</v>
          </cell>
          <cell r="H1338">
            <v>332</v>
          </cell>
          <cell r="I1338" t="str">
            <v>0-0-15</v>
          </cell>
          <cell r="J1338">
            <v>100</v>
          </cell>
        </row>
        <row r="1339">
          <cell r="B1339">
            <v>3287</v>
          </cell>
          <cell r="C1339" t="str">
            <v>อิปัน</v>
          </cell>
          <cell r="D1339" t="str">
            <v>พระแสง</v>
          </cell>
          <cell r="E1339" t="str">
            <v>อำเภอพระแสง</v>
          </cell>
          <cell r="F1339" t="str">
            <v>4826III</v>
          </cell>
          <cell r="G1339">
            <v>130</v>
          </cell>
          <cell r="H1339">
            <v>333</v>
          </cell>
          <cell r="I1339" t="str">
            <v>0-0-15</v>
          </cell>
          <cell r="J1339">
            <v>100</v>
          </cell>
        </row>
        <row r="1340">
          <cell r="B1340">
            <v>3288</v>
          </cell>
          <cell r="C1340" t="str">
            <v>อิปัน</v>
          </cell>
          <cell r="D1340" t="str">
            <v>พระแสง</v>
          </cell>
          <cell r="E1340" t="str">
            <v>อำเภอพระแสง</v>
          </cell>
          <cell r="F1340" t="str">
            <v>4826III</v>
          </cell>
          <cell r="G1340">
            <v>130</v>
          </cell>
          <cell r="H1340">
            <v>334</v>
          </cell>
          <cell r="I1340" t="str">
            <v>0-0-15</v>
          </cell>
          <cell r="J1340">
            <v>100</v>
          </cell>
        </row>
        <row r="1341">
          <cell r="B1341">
            <v>3289</v>
          </cell>
          <cell r="C1341" t="str">
            <v>อิปัน</v>
          </cell>
          <cell r="D1341" t="str">
            <v>พระแสง</v>
          </cell>
          <cell r="E1341" t="str">
            <v>อำเภอพระแสง</v>
          </cell>
          <cell r="F1341" t="str">
            <v>4826III</v>
          </cell>
          <cell r="G1341">
            <v>130</v>
          </cell>
          <cell r="H1341">
            <v>335</v>
          </cell>
          <cell r="I1341" t="str">
            <v>0-0-15</v>
          </cell>
          <cell r="J1341">
            <v>100</v>
          </cell>
        </row>
        <row r="1342">
          <cell r="B1342">
            <v>3290</v>
          </cell>
          <cell r="C1342" t="str">
            <v>อิปัน</v>
          </cell>
          <cell r="D1342" t="str">
            <v>พระแสง</v>
          </cell>
          <cell r="E1342" t="str">
            <v>อำเภอพระแสง</v>
          </cell>
          <cell r="F1342" t="str">
            <v>4826III</v>
          </cell>
          <cell r="G1342">
            <v>130</v>
          </cell>
          <cell r="H1342">
            <v>336</v>
          </cell>
          <cell r="I1342" t="str">
            <v>0-0-15</v>
          </cell>
          <cell r="J1342">
            <v>100</v>
          </cell>
        </row>
        <row r="1343">
          <cell r="B1343">
            <v>3291</v>
          </cell>
          <cell r="C1343" t="str">
            <v>อิปัน</v>
          </cell>
          <cell r="D1343" t="str">
            <v>พระแสง</v>
          </cell>
          <cell r="E1343" t="str">
            <v>อำเภอพระแสง</v>
          </cell>
          <cell r="F1343" t="str">
            <v>4826III</v>
          </cell>
          <cell r="G1343">
            <v>130</v>
          </cell>
          <cell r="H1343">
            <v>337</v>
          </cell>
          <cell r="I1343" t="str">
            <v>0-0-15</v>
          </cell>
          <cell r="J1343">
            <v>100</v>
          </cell>
        </row>
        <row r="1344">
          <cell r="B1344">
            <v>3292</v>
          </cell>
          <cell r="C1344" t="str">
            <v>อิปัน</v>
          </cell>
          <cell r="D1344" t="str">
            <v>พระแสง</v>
          </cell>
          <cell r="E1344" t="str">
            <v>อำเภอพระแสง</v>
          </cell>
          <cell r="F1344" t="str">
            <v>4826III</v>
          </cell>
          <cell r="G1344">
            <v>130</v>
          </cell>
          <cell r="H1344">
            <v>338</v>
          </cell>
          <cell r="I1344" t="str">
            <v>0-0-15</v>
          </cell>
          <cell r="J1344">
            <v>100</v>
          </cell>
        </row>
        <row r="1345">
          <cell r="B1345">
            <v>3293</v>
          </cell>
          <cell r="C1345" t="str">
            <v>อิปัน</v>
          </cell>
          <cell r="D1345" t="str">
            <v>พระแสง</v>
          </cell>
          <cell r="E1345" t="str">
            <v>อำเภอพระแสง</v>
          </cell>
          <cell r="F1345" t="str">
            <v>4826III</v>
          </cell>
          <cell r="G1345">
            <v>130</v>
          </cell>
          <cell r="H1345">
            <v>339</v>
          </cell>
          <cell r="I1345" t="str">
            <v>0-0-15</v>
          </cell>
          <cell r="J1345">
            <v>100</v>
          </cell>
        </row>
        <row r="1346">
          <cell r="B1346">
            <v>3294</v>
          </cell>
          <cell r="C1346" t="str">
            <v>อิปัน</v>
          </cell>
          <cell r="D1346" t="str">
            <v>พระแสง</v>
          </cell>
          <cell r="E1346" t="str">
            <v>อำเภอพระแสง</v>
          </cell>
          <cell r="F1346" t="str">
            <v>4826III</v>
          </cell>
          <cell r="G1346">
            <v>130</v>
          </cell>
          <cell r="H1346">
            <v>340</v>
          </cell>
          <cell r="I1346" t="str">
            <v>0-0-15</v>
          </cell>
          <cell r="J1346">
            <v>100</v>
          </cell>
        </row>
        <row r="1347">
          <cell r="B1347">
            <v>3295</v>
          </cell>
          <cell r="C1347" t="str">
            <v>อิปัน</v>
          </cell>
          <cell r="D1347" t="str">
            <v>พระแสง</v>
          </cell>
          <cell r="E1347" t="str">
            <v>อำเภอพระแสง</v>
          </cell>
          <cell r="F1347" t="str">
            <v>4826III</v>
          </cell>
          <cell r="G1347">
            <v>130</v>
          </cell>
          <cell r="H1347">
            <v>341</v>
          </cell>
          <cell r="I1347" t="str">
            <v>0-0-15</v>
          </cell>
          <cell r="J1347">
            <v>100</v>
          </cell>
        </row>
        <row r="1348">
          <cell r="B1348">
            <v>3296</v>
          </cell>
          <cell r="C1348" t="str">
            <v>อิปัน</v>
          </cell>
          <cell r="D1348" t="str">
            <v>พระแสง</v>
          </cell>
          <cell r="E1348" t="str">
            <v>อำเภอพระแสง</v>
          </cell>
          <cell r="F1348" t="str">
            <v>4826III</v>
          </cell>
          <cell r="G1348">
            <v>130</v>
          </cell>
          <cell r="H1348">
            <v>342</v>
          </cell>
          <cell r="I1348" t="str">
            <v>0-0-15</v>
          </cell>
          <cell r="J1348">
            <v>100</v>
          </cell>
        </row>
        <row r="1349">
          <cell r="B1349">
            <v>3297</v>
          </cell>
          <cell r="C1349" t="str">
            <v>อิปัน</v>
          </cell>
          <cell r="D1349" t="str">
            <v>พระแสง</v>
          </cell>
          <cell r="E1349" t="str">
            <v>อำเภอพระแสง</v>
          </cell>
          <cell r="F1349" t="str">
            <v>4826III</v>
          </cell>
          <cell r="G1349">
            <v>130</v>
          </cell>
          <cell r="H1349">
            <v>343</v>
          </cell>
          <cell r="I1349" t="str">
            <v>0-0-15</v>
          </cell>
          <cell r="J1349">
            <v>100</v>
          </cell>
        </row>
        <row r="1350">
          <cell r="B1350">
            <v>3298</v>
          </cell>
          <cell r="C1350" t="str">
            <v>อิปัน</v>
          </cell>
          <cell r="D1350" t="str">
            <v>พระแสง</v>
          </cell>
          <cell r="E1350" t="str">
            <v>อำเภอพระแสง</v>
          </cell>
          <cell r="F1350" t="str">
            <v>4826III</v>
          </cell>
          <cell r="G1350">
            <v>130</v>
          </cell>
          <cell r="H1350">
            <v>344</v>
          </cell>
          <cell r="I1350" t="str">
            <v>0-0-15</v>
          </cell>
          <cell r="J1350">
            <v>100</v>
          </cell>
        </row>
        <row r="1351">
          <cell r="B1351">
            <v>3299</v>
          </cell>
          <cell r="C1351" t="str">
            <v>อิปัน</v>
          </cell>
          <cell r="D1351" t="str">
            <v>พระแสง</v>
          </cell>
          <cell r="E1351" t="str">
            <v>อำเภอพระแสง</v>
          </cell>
          <cell r="F1351" t="str">
            <v>4826III</v>
          </cell>
          <cell r="G1351">
            <v>130</v>
          </cell>
          <cell r="H1351">
            <v>345</v>
          </cell>
          <cell r="I1351" t="str">
            <v>0-0-15</v>
          </cell>
          <cell r="J1351">
            <v>100</v>
          </cell>
        </row>
        <row r="1352">
          <cell r="B1352">
            <v>3300</v>
          </cell>
          <cell r="C1352" t="str">
            <v>อิปัน</v>
          </cell>
          <cell r="D1352" t="str">
            <v>พระแสง</v>
          </cell>
          <cell r="E1352" t="str">
            <v>อำเภอพระแสง</v>
          </cell>
          <cell r="F1352" t="str">
            <v>4826III</v>
          </cell>
          <cell r="G1352">
            <v>130</v>
          </cell>
          <cell r="H1352">
            <v>346</v>
          </cell>
          <cell r="I1352" t="str">
            <v>0-0-15</v>
          </cell>
          <cell r="J1352">
            <v>100</v>
          </cell>
        </row>
        <row r="1353">
          <cell r="B1353">
            <v>3301</v>
          </cell>
          <cell r="C1353" t="str">
            <v>อิปัน</v>
          </cell>
          <cell r="D1353" t="str">
            <v>พระแสง</v>
          </cell>
          <cell r="E1353" t="str">
            <v>อำเภอพระแสง</v>
          </cell>
          <cell r="F1353" t="str">
            <v>4826III</v>
          </cell>
          <cell r="G1353">
            <v>130</v>
          </cell>
          <cell r="H1353">
            <v>347</v>
          </cell>
          <cell r="I1353" t="str">
            <v>0-0-15</v>
          </cell>
          <cell r="J1353">
            <v>100</v>
          </cell>
        </row>
        <row r="1354">
          <cell r="B1354">
            <v>3302</v>
          </cell>
          <cell r="C1354" t="str">
            <v>อิปัน</v>
          </cell>
          <cell r="D1354" t="str">
            <v>พระแสง</v>
          </cell>
          <cell r="E1354" t="str">
            <v>อำเภอพระแสง</v>
          </cell>
          <cell r="F1354" t="str">
            <v>4826III</v>
          </cell>
          <cell r="G1354">
            <v>130</v>
          </cell>
          <cell r="H1354">
            <v>348</v>
          </cell>
          <cell r="I1354" t="str">
            <v>0-0-15</v>
          </cell>
          <cell r="J1354">
            <v>100</v>
          </cell>
        </row>
        <row r="1355">
          <cell r="B1355">
            <v>3303</v>
          </cell>
          <cell r="C1355" t="str">
            <v>อิปัน</v>
          </cell>
          <cell r="D1355" t="str">
            <v>พระแสง</v>
          </cell>
          <cell r="E1355" t="str">
            <v>อำเภอพระแสง</v>
          </cell>
          <cell r="F1355" t="str">
            <v>4826III</v>
          </cell>
          <cell r="G1355">
            <v>130</v>
          </cell>
          <cell r="H1355">
            <v>349</v>
          </cell>
          <cell r="I1355" t="str">
            <v>0-0-15</v>
          </cell>
          <cell r="J1355">
            <v>100</v>
          </cell>
        </row>
        <row r="1356">
          <cell r="B1356">
            <v>3304</v>
          </cell>
          <cell r="C1356" t="str">
            <v>อิปัน</v>
          </cell>
          <cell r="D1356" t="str">
            <v>พระแสง</v>
          </cell>
          <cell r="E1356" t="str">
            <v>อำเภอพระแสง</v>
          </cell>
          <cell r="F1356" t="str">
            <v>4826III</v>
          </cell>
          <cell r="G1356">
            <v>130</v>
          </cell>
          <cell r="H1356">
            <v>350</v>
          </cell>
          <cell r="I1356" t="str">
            <v>0-0-15</v>
          </cell>
          <cell r="J1356">
            <v>100</v>
          </cell>
        </row>
        <row r="1357">
          <cell r="B1357">
            <v>3305</v>
          </cell>
          <cell r="C1357" t="str">
            <v>อิปัน</v>
          </cell>
          <cell r="D1357" t="str">
            <v>พระแสง</v>
          </cell>
          <cell r="E1357" t="str">
            <v>อำเภอพระแสง</v>
          </cell>
          <cell r="F1357" t="str">
            <v>4826III</v>
          </cell>
          <cell r="G1357">
            <v>130</v>
          </cell>
          <cell r="H1357">
            <v>351</v>
          </cell>
          <cell r="I1357" t="str">
            <v>0-0-15</v>
          </cell>
          <cell r="J1357">
            <v>100</v>
          </cell>
        </row>
        <row r="1358">
          <cell r="B1358">
            <v>3306</v>
          </cell>
          <cell r="C1358" t="str">
            <v>อิปัน</v>
          </cell>
          <cell r="D1358" t="str">
            <v>พระแสง</v>
          </cell>
          <cell r="E1358" t="str">
            <v>อำเภอพระแสง</v>
          </cell>
          <cell r="F1358" t="str">
            <v>4826III</v>
          </cell>
          <cell r="G1358">
            <v>130</v>
          </cell>
          <cell r="H1358">
            <v>352</v>
          </cell>
          <cell r="I1358" t="str">
            <v>0-1-20</v>
          </cell>
          <cell r="J1358">
            <v>100</v>
          </cell>
        </row>
        <row r="1359">
          <cell r="B1359">
            <v>3307</v>
          </cell>
          <cell r="C1359" t="str">
            <v>อิปัน</v>
          </cell>
          <cell r="D1359" t="str">
            <v>พระแสง</v>
          </cell>
          <cell r="E1359" t="str">
            <v>อำเภอพระแสง</v>
          </cell>
          <cell r="F1359" t="str">
            <v>4826III</v>
          </cell>
          <cell r="G1359">
            <v>130</v>
          </cell>
          <cell r="H1359">
            <v>353</v>
          </cell>
          <cell r="I1359" t="str">
            <v>0-2-50</v>
          </cell>
          <cell r="J1359">
            <v>100</v>
          </cell>
        </row>
        <row r="1360">
          <cell r="B1360">
            <v>3308</v>
          </cell>
          <cell r="C1360" t="str">
            <v>อิปัน</v>
          </cell>
          <cell r="D1360" t="str">
            <v>พระแสง</v>
          </cell>
          <cell r="E1360" t="str">
            <v>อำเภอพระแสง</v>
          </cell>
          <cell r="F1360" t="str">
            <v>4826III</v>
          </cell>
          <cell r="G1360">
            <v>130</v>
          </cell>
          <cell r="H1360">
            <v>354</v>
          </cell>
          <cell r="I1360" t="str">
            <v>0-0-27</v>
          </cell>
          <cell r="J1360">
            <v>100</v>
          </cell>
        </row>
        <row r="1361">
          <cell r="B1361">
            <v>3309</v>
          </cell>
          <cell r="C1361" t="str">
            <v>อิปัน</v>
          </cell>
          <cell r="D1361" t="str">
            <v>พระแสง</v>
          </cell>
          <cell r="E1361" t="str">
            <v>อำเภอพระแสง</v>
          </cell>
          <cell r="F1361" t="str">
            <v>4826III</v>
          </cell>
          <cell r="G1361">
            <v>130</v>
          </cell>
          <cell r="H1361">
            <v>355</v>
          </cell>
          <cell r="I1361" t="str">
            <v>0-0-20</v>
          </cell>
          <cell r="J1361">
            <v>100</v>
          </cell>
        </row>
        <row r="1362">
          <cell r="B1362">
            <v>3310</v>
          </cell>
          <cell r="C1362" t="str">
            <v>อิปัน</v>
          </cell>
          <cell r="D1362" t="str">
            <v>พระแสง</v>
          </cell>
          <cell r="E1362" t="str">
            <v>อำเภอพระแสง</v>
          </cell>
          <cell r="F1362" t="str">
            <v>4826III</v>
          </cell>
          <cell r="G1362">
            <v>130</v>
          </cell>
          <cell r="H1362">
            <v>356</v>
          </cell>
          <cell r="I1362" t="str">
            <v>0-0-20</v>
          </cell>
          <cell r="J1362">
            <v>100</v>
          </cell>
        </row>
        <row r="1363">
          <cell r="B1363">
            <v>3311</v>
          </cell>
          <cell r="C1363" t="str">
            <v>อิปัน</v>
          </cell>
          <cell r="D1363" t="str">
            <v>พระแสง</v>
          </cell>
          <cell r="E1363" t="str">
            <v>อำเภอพระแสง</v>
          </cell>
          <cell r="F1363" t="str">
            <v>4826III</v>
          </cell>
          <cell r="G1363">
            <v>130</v>
          </cell>
          <cell r="H1363">
            <v>357</v>
          </cell>
          <cell r="I1363" t="str">
            <v>0-0-20</v>
          </cell>
          <cell r="J1363">
            <v>100</v>
          </cell>
        </row>
        <row r="1364">
          <cell r="B1364">
            <v>3312</v>
          </cell>
          <cell r="C1364" t="str">
            <v>อิปัน</v>
          </cell>
          <cell r="D1364" t="str">
            <v>พระแสง</v>
          </cell>
          <cell r="E1364" t="str">
            <v>อำเภอพระแสง</v>
          </cell>
          <cell r="F1364" t="str">
            <v>4826III</v>
          </cell>
          <cell r="G1364">
            <v>130</v>
          </cell>
          <cell r="H1364">
            <v>358</v>
          </cell>
          <cell r="I1364" t="str">
            <v>0-0-20</v>
          </cell>
          <cell r="J1364">
            <v>100</v>
          </cell>
        </row>
        <row r="1365">
          <cell r="B1365">
            <v>3313</v>
          </cell>
          <cell r="C1365" t="str">
            <v>อิปัน</v>
          </cell>
          <cell r="D1365" t="str">
            <v>พระแสง</v>
          </cell>
          <cell r="E1365" t="str">
            <v>อำเภอพระแสง</v>
          </cell>
          <cell r="F1365" t="str">
            <v>4826III</v>
          </cell>
          <cell r="G1365">
            <v>130</v>
          </cell>
          <cell r="H1365">
            <v>359</v>
          </cell>
          <cell r="I1365" t="str">
            <v>0-0-20</v>
          </cell>
          <cell r="J1365">
            <v>100</v>
          </cell>
        </row>
        <row r="1366">
          <cell r="B1366">
            <v>3314</v>
          </cell>
          <cell r="C1366" t="str">
            <v>อิปัน</v>
          </cell>
          <cell r="D1366" t="str">
            <v>พระแสง</v>
          </cell>
          <cell r="E1366" t="str">
            <v>อำเภอพระแสง</v>
          </cell>
          <cell r="F1366" t="str">
            <v>4826III</v>
          </cell>
          <cell r="G1366">
            <v>130</v>
          </cell>
          <cell r="H1366">
            <v>360</v>
          </cell>
          <cell r="I1366" t="str">
            <v>0-0-20</v>
          </cell>
          <cell r="J1366">
            <v>100</v>
          </cell>
        </row>
        <row r="1367">
          <cell r="B1367">
            <v>3315</v>
          </cell>
          <cell r="C1367" t="str">
            <v>อิปัน</v>
          </cell>
          <cell r="D1367" t="str">
            <v>พระแสง</v>
          </cell>
          <cell r="E1367" t="str">
            <v>อำเภอพระแสง</v>
          </cell>
          <cell r="F1367" t="str">
            <v>4826III</v>
          </cell>
          <cell r="G1367">
            <v>130</v>
          </cell>
          <cell r="H1367">
            <v>361</v>
          </cell>
          <cell r="I1367" t="str">
            <v>0-0-20</v>
          </cell>
          <cell r="J1367">
            <v>100</v>
          </cell>
        </row>
        <row r="1368">
          <cell r="B1368">
            <v>3316</v>
          </cell>
          <cell r="C1368" t="str">
            <v>อิปัน</v>
          </cell>
          <cell r="D1368" t="str">
            <v>พระแสง</v>
          </cell>
          <cell r="E1368" t="str">
            <v>อำเภอพระแสง</v>
          </cell>
          <cell r="F1368" t="str">
            <v>4826III</v>
          </cell>
          <cell r="G1368">
            <v>130</v>
          </cell>
          <cell r="H1368">
            <v>362</v>
          </cell>
          <cell r="I1368" t="str">
            <v>0-0-27</v>
          </cell>
          <cell r="J1368">
            <v>100</v>
          </cell>
        </row>
        <row r="1369">
          <cell r="B1369">
            <v>3317</v>
          </cell>
          <cell r="C1369" t="str">
            <v>อิปัน</v>
          </cell>
          <cell r="D1369" t="str">
            <v>พระแสง</v>
          </cell>
          <cell r="E1369" t="str">
            <v>อำเภอพระแสง</v>
          </cell>
          <cell r="F1369" t="str">
            <v>4826III</v>
          </cell>
          <cell r="G1369">
            <v>130</v>
          </cell>
          <cell r="H1369">
            <v>363</v>
          </cell>
          <cell r="I1369" t="str">
            <v>0-0-20</v>
          </cell>
          <cell r="J1369">
            <v>100</v>
          </cell>
        </row>
        <row r="1370">
          <cell r="B1370">
            <v>3318</v>
          </cell>
          <cell r="C1370" t="str">
            <v>อิปัน</v>
          </cell>
          <cell r="D1370" t="str">
            <v>พระแสง</v>
          </cell>
          <cell r="E1370" t="str">
            <v>อำเภอพระแสง</v>
          </cell>
          <cell r="F1370" t="str">
            <v>4826III</v>
          </cell>
          <cell r="G1370">
            <v>130</v>
          </cell>
          <cell r="H1370">
            <v>364</v>
          </cell>
          <cell r="I1370" t="str">
            <v>0-0-20</v>
          </cell>
          <cell r="J1370">
            <v>100</v>
          </cell>
        </row>
        <row r="1371">
          <cell r="B1371">
            <v>3319</v>
          </cell>
          <cell r="C1371" t="str">
            <v>อิปัน</v>
          </cell>
          <cell r="D1371" t="str">
            <v>พระแสง</v>
          </cell>
          <cell r="E1371" t="str">
            <v>อำเภอพระแสง</v>
          </cell>
          <cell r="F1371" t="str">
            <v>4826III</v>
          </cell>
          <cell r="G1371">
            <v>130</v>
          </cell>
          <cell r="H1371">
            <v>365</v>
          </cell>
          <cell r="I1371" t="str">
            <v>0-0-20</v>
          </cell>
          <cell r="J1371">
            <v>100</v>
          </cell>
        </row>
        <row r="1372">
          <cell r="B1372">
            <v>3320</v>
          </cell>
          <cell r="C1372" t="str">
            <v>อิปัน</v>
          </cell>
          <cell r="D1372" t="str">
            <v>พระแสง</v>
          </cell>
          <cell r="E1372" t="str">
            <v>อำเภอพระแสง</v>
          </cell>
          <cell r="F1372" t="str">
            <v>4826III</v>
          </cell>
          <cell r="G1372">
            <v>130</v>
          </cell>
          <cell r="H1372">
            <v>366</v>
          </cell>
          <cell r="I1372" t="str">
            <v>0-0-20</v>
          </cell>
          <cell r="J1372">
            <v>100</v>
          </cell>
        </row>
        <row r="1373">
          <cell r="B1373">
            <v>3321</v>
          </cell>
          <cell r="C1373" t="str">
            <v>อิปัน</v>
          </cell>
          <cell r="D1373" t="str">
            <v>พระแสง</v>
          </cell>
          <cell r="E1373" t="str">
            <v>อำเภอพระแสง</v>
          </cell>
          <cell r="F1373" t="str">
            <v>4826III</v>
          </cell>
          <cell r="G1373">
            <v>130</v>
          </cell>
          <cell r="H1373">
            <v>367</v>
          </cell>
          <cell r="I1373" t="str">
            <v>0-0-20</v>
          </cell>
          <cell r="J1373">
            <v>100</v>
          </cell>
        </row>
        <row r="1374">
          <cell r="B1374">
            <v>3322</v>
          </cell>
          <cell r="C1374" t="str">
            <v>อิปัน</v>
          </cell>
          <cell r="D1374" t="str">
            <v>พระแสง</v>
          </cell>
          <cell r="E1374" t="str">
            <v>อำเภอพระแสง</v>
          </cell>
          <cell r="F1374" t="str">
            <v>4826III</v>
          </cell>
          <cell r="G1374">
            <v>130</v>
          </cell>
          <cell r="H1374">
            <v>368</v>
          </cell>
          <cell r="I1374" t="str">
            <v>0-0-20</v>
          </cell>
          <cell r="J1374">
            <v>100</v>
          </cell>
        </row>
        <row r="1375">
          <cell r="B1375">
            <v>3323</v>
          </cell>
          <cell r="C1375" t="str">
            <v>อิปัน</v>
          </cell>
          <cell r="D1375" t="str">
            <v>พระแสง</v>
          </cell>
          <cell r="E1375" t="str">
            <v>อำเภอพระแสง</v>
          </cell>
          <cell r="F1375" t="str">
            <v>4826III</v>
          </cell>
          <cell r="G1375">
            <v>130</v>
          </cell>
          <cell r="H1375">
            <v>369</v>
          </cell>
          <cell r="I1375" t="str">
            <v>0-0-20</v>
          </cell>
          <cell r="J1375">
            <v>100</v>
          </cell>
        </row>
        <row r="1376">
          <cell r="B1376">
            <v>3324</v>
          </cell>
          <cell r="C1376" t="str">
            <v>อิปัน</v>
          </cell>
          <cell r="D1376" t="str">
            <v>พระแสง</v>
          </cell>
          <cell r="E1376" t="str">
            <v>อำเภอพระแสง</v>
          </cell>
          <cell r="F1376" t="str">
            <v>4826III</v>
          </cell>
          <cell r="G1376">
            <v>130</v>
          </cell>
          <cell r="H1376">
            <v>370</v>
          </cell>
          <cell r="I1376" t="str">
            <v>0-0-33</v>
          </cell>
          <cell r="J1376">
            <v>100</v>
          </cell>
        </row>
        <row r="1377">
          <cell r="B1377">
            <v>3325</v>
          </cell>
          <cell r="C1377" t="str">
            <v>อิปัน</v>
          </cell>
          <cell r="D1377" t="str">
            <v>พระแสง</v>
          </cell>
          <cell r="E1377" t="str">
            <v>อำเภอพระแสง</v>
          </cell>
          <cell r="F1377" t="str">
            <v>4826III</v>
          </cell>
          <cell r="G1377">
            <v>130</v>
          </cell>
          <cell r="H1377">
            <v>371</v>
          </cell>
          <cell r="I1377" t="str">
            <v>0-0-20</v>
          </cell>
          <cell r="J1377">
            <v>100</v>
          </cell>
        </row>
        <row r="1378">
          <cell r="B1378">
            <v>3326</v>
          </cell>
          <cell r="C1378" t="str">
            <v>อิปัน</v>
          </cell>
          <cell r="D1378" t="str">
            <v>พระแสง</v>
          </cell>
          <cell r="E1378" t="str">
            <v>อำเภอพระแสง</v>
          </cell>
          <cell r="F1378" t="str">
            <v>4826III</v>
          </cell>
          <cell r="G1378">
            <v>130</v>
          </cell>
          <cell r="H1378">
            <v>372</v>
          </cell>
          <cell r="I1378" t="str">
            <v>0-0-20</v>
          </cell>
          <cell r="J1378">
            <v>100</v>
          </cell>
        </row>
        <row r="1379">
          <cell r="B1379">
            <v>3327</v>
          </cell>
          <cell r="C1379" t="str">
            <v>อิปัน</v>
          </cell>
          <cell r="D1379" t="str">
            <v>พระแสง</v>
          </cell>
          <cell r="E1379" t="str">
            <v>อำเภอพระแสง</v>
          </cell>
          <cell r="F1379" t="str">
            <v>4826III</v>
          </cell>
          <cell r="G1379">
            <v>130</v>
          </cell>
          <cell r="H1379">
            <v>373</v>
          </cell>
          <cell r="I1379" t="str">
            <v>0-0-20</v>
          </cell>
          <cell r="J1379">
            <v>100</v>
          </cell>
        </row>
        <row r="1380">
          <cell r="B1380">
            <v>3328</v>
          </cell>
          <cell r="C1380" t="str">
            <v>อิปัน</v>
          </cell>
          <cell r="D1380" t="str">
            <v>พระแสง</v>
          </cell>
          <cell r="E1380" t="str">
            <v>อำเภอพระแสง</v>
          </cell>
          <cell r="F1380" t="str">
            <v>4826III</v>
          </cell>
          <cell r="G1380">
            <v>130</v>
          </cell>
          <cell r="H1380">
            <v>374</v>
          </cell>
          <cell r="I1380" t="str">
            <v>0-0-20</v>
          </cell>
          <cell r="J1380">
            <v>100</v>
          </cell>
        </row>
        <row r="1381">
          <cell r="B1381">
            <v>3329</v>
          </cell>
          <cell r="C1381" t="str">
            <v>อิปัน</v>
          </cell>
          <cell r="D1381" t="str">
            <v>พระแสง</v>
          </cell>
          <cell r="E1381" t="str">
            <v>อำเภอพระแสง</v>
          </cell>
          <cell r="F1381" t="str">
            <v>4826III</v>
          </cell>
          <cell r="G1381">
            <v>130</v>
          </cell>
          <cell r="H1381">
            <v>375</v>
          </cell>
          <cell r="I1381" t="str">
            <v>0-0-20</v>
          </cell>
          <cell r="J1381">
            <v>100</v>
          </cell>
        </row>
        <row r="1382">
          <cell r="B1382">
            <v>3330</v>
          </cell>
          <cell r="C1382" t="str">
            <v>อิปัน</v>
          </cell>
          <cell r="D1382" t="str">
            <v>พระแสง</v>
          </cell>
          <cell r="E1382" t="str">
            <v>อำเภอพระแสง</v>
          </cell>
          <cell r="F1382" t="str">
            <v>4826III</v>
          </cell>
          <cell r="G1382">
            <v>130</v>
          </cell>
          <cell r="H1382">
            <v>376</v>
          </cell>
          <cell r="I1382" t="str">
            <v>0-0-20</v>
          </cell>
          <cell r="J1382">
            <v>100</v>
          </cell>
        </row>
        <row r="1383">
          <cell r="B1383">
            <v>3331</v>
          </cell>
          <cell r="C1383" t="str">
            <v>อิปัน</v>
          </cell>
          <cell r="D1383" t="str">
            <v>พระแสง</v>
          </cell>
          <cell r="E1383" t="str">
            <v>อำเภอพระแสง</v>
          </cell>
          <cell r="F1383" t="str">
            <v>4826III</v>
          </cell>
          <cell r="G1383">
            <v>130</v>
          </cell>
          <cell r="H1383">
            <v>377</v>
          </cell>
          <cell r="I1383" t="str">
            <v>0-0-20</v>
          </cell>
          <cell r="J1383">
            <v>100</v>
          </cell>
        </row>
        <row r="1384">
          <cell r="B1384">
            <v>3332</v>
          </cell>
          <cell r="C1384" t="str">
            <v>อิปัน</v>
          </cell>
          <cell r="D1384" t="str">
            <v>พระแสง</v>
          </cell>
          <cell r="E1384" t="str">
            <v>อำเภอพระแสง</v>
          </cell>
          <cell r="F1384" t="str">
            <v>4826III</v>
          </cell>
          <cell r="G1384">
            <v>130</v>
          </cell>
          <cell r="H1384">
            <v>378</v>
          </cell>
          <cell r="I1384" t="str">
            <v>0-0-20</v>
          </cell>
          <cell r="J1384">
            <v>100</v>
          </cell>
        </row>
        <row r="1385">
          <cell r="B1385">
            <v>3333</v>
          </cell>
          <cell r="C1385" t="str">
            <v>อิปัน</v>
          </cell>
          <cell r="D1385" t="str">
            <v>พระแสง</v>
          </cell>
          <cell r="E1385" t="str">
            <v>อำเภอพระแสง</v>
          </cell>
          <cell r="F1385" t="str">
            <v>4826III</v>
          </cell>
          <cell r="G1385">
            <v>130</v>
          </cell>
          <cell r="H1385">
            <v>379</v>
          </cell>
          <cell r="I1385" t="str">
            <v>0-0-33</v>
          </cell>
          <cell r="J1385">
            <v>100</v>
          </cell>
        </row>
        <row r="1386">
          <cell r="B1386">
            <v>3334</v>
          </cell>
          <cell r="C1386" t="str">
            <v>อิปัน</v>
          </cell>
          <cell r="D1386" t="str">
            <v>พระแสง</v>
          </cell>
          <cell r="E1386" t="str">
            <v>อำเภอพระแสง</v>
          </cell>
          <cell r="F1386" t="str">
            <v>4826III</v>
          </cell>
          <cell r="G1386">
            <v>130</v>
          </cell>
          <cell r="H1386">
            <v>380</v>
          </cell>
          <cell r="I1386" t="str">
            <v>0-0-20</v>
          </cell>
          <cell r="J1386">
            <v>100</v>
          </cell>
        </row>
        <row r="1387">
          <cell r="B1387">
            <v>3335</v>
          </cell>
          <cell r="C1387" t="str">
            <v>อิปัน</v>
          </cell>
          <cell r="D1387" t="str">
            <v>พระแสง</v>
          </cell>
          <cell r="E1387" t="str">
            <v>อำเภอพระแสง</v>
          </cell>
          <cell r="F1387" t="str">
            <v>4826III</v>
          </cell>
          <cell r="G1387">
            <v>130</v>
          </cell>
          <cell r="H1387">
            <v>381</v>
          </cell>
          <cell r="I1387" t="str">
            <v>0-0-20</v>
          </cell>
          <cell r="J1387">
            <v>100</v>
          </cell>
        </row>
        <row r="1388">
          <cell r="B1388">
            <v>3336</v>
          </cell>
          <cell r="C1388" t="str">
            <v>อิปัน</v>
          </cell>
          <cell r="D1388" t="str">
            <v>พระแสง</v>
          </cell>
          <cell r="E1388" t="str">
            <v>อำเภอพระแสง</v>
          </cell>
          <cell r="F1388" t="str">
            <v>4826III</v>
          </cell>
          <cell r="G1388">
            <v>130</v>
          </cell>
          <cell r="H1388">
            <v>382</v>
          </cell>
          <cell r="I1388" t="str">
            <v>0-0-20</v>
          </cell>
          <cell r="J1388">
            <v>100</v>
          </cell>
        </row>
        <row r="1389">
          <cell r="B1389">
            <v>3337</v>
          </cell>
          <cell r="C1389" t="str">
            <v>อิปัน</v>
          </cell>
          <cell r="D1389" t="str">
            <v>พระแสง</v>
          </cell>
          <cell r="E1389" t="str">
            <v>อำเภอพระแสง</v>
          </cell>
          <cell r="F1389" t="str">
            <v>4826III</v>
          </cell>
          <cell r="G1389">
            <v>130</v>
          </cell>
          <cell r="H1389">
            <v>383</v>
          </cell>
          <cell r="I1389" t="str">
            <v>0-0-20</v>
          </cell>
          <cell r="J1389">
            <v>100</v>
          </cell>
        </row>
        <row r="1390">
          <cell r="B1390">
            <v>3338</v>
          </cell>
          <cell r="C1390" t="str">
            <v>อิปัน</v>
          </cell>
          <cell r="D1390" t="str">
            <v>พระแสง</v>
          </cell>
          <cell r="E1390" t="str">
            <v>อำเภอพระแสง</v>
          </cell>
          <cell r="F1390" t="str">
            <v>4826III</v>
          </cell>
          <cell r="G1390">
            <v>130</v>
          </cell>
          <cell r="H1390">
            <v>384</v>
          </cell>
          <cell r="I1390" t="str">
            <v>0-0-20</v>
          </cell>
          <cell r="J1390">
            <v>100</v>
          </cell>
        </row>
        <row r="1391">
          <cell r="B1391">
            <v>3339</v>
          </cell>
          <cell r="C1391" t="str">
            <v>อิปัน</v>
          </cell>
          <cell r="D1391" t="str">
            <v>พระแสง</v>
          </cell>
          <cell r="E1391" t="str">
            <v>อำเภอพระแสง</v>
          </cell>
          <cell r="F1391" t="str">
            <v>4826III</v>
          </cell>
          <cell r="G1391">
            <v>130</v>
          </cell>
          <cell r="H1391">
            <v>385</v>
          </cell>
          <cell r="I1391" t="str">
            <v>0-0-20</v>
          </cell>
          <cell r="J1391">
            <v>100</v>
          </cell>
        </row>
        <row r="1392">
          <cell r="B1392">
            <v>3340</v>
          </cell>
          <cell r="C1392" t="str">
            <v>อิปัน</v>
          </cell>
          <cell r="D1392" t="str">
            <v>พระแสง</v>
          </cell>
          <cell r="E1392" t="str">
            <v>อำเภอพระแสง</v>
          </cell>
          <cell r="F1392" t="str">
            <v>4826III</v>
          </cell>
          <cell r="G1392">
            <v>130</v>
          </cell>
          <cell r="H1392">
            <v>386</v>
          </cell>
          <cell r="I1392" t="str">
            <v>0-0-20</v>
          </cell>
          <cell r="J1392">
            <v>100</v>
          </cell>
        </row>
        <row r="1393">
          <cell r="B1393">
            <v>3341</v>
          </cell>
          <cell r="C1393" t="str">
            <v>อิปัน</v>
          </cell>
          <cell r="D1393" t="str">
            <v>พระแสง</v>
          </cell>
          <cell r="E1393" t="str">
            <v>อำเภอพระแสง</v>
          </cell>
          <cell r="F1393" t="str">
            <v>4826III</v>
          </cell>
          <cell r="G1393">
            <v>130</v>
          </cell>
          <cell r="H1393">
            <v>387</v>
          </cell>
          <cell r="I1393" t="str">
            <v>0-0-20</v>
          </cell>
          <cell r="J1393">
            <v>100</v>
          </cell>
        </row>
        <row r="1394">
          <cell r="B1394">
            <v>3342</v>
          </cell>
          <cell r="C1394" t="str">
            <v>อิปัน</v>
          </cell>
          <cell r="D1394" t="str">
            <v>พระแสง</v>
          </cell>
          <cell r="E1394" t="str">
            <v>อำเภอพระแสง</v>
          </cell>
          <cell r="F1394" t="str">
            <v>4826III</v>
          </cell>
          <cell r="G1394">
            <v>130</v>
          </cell>
          <cell r="H1394">
            <v>388</v>
          </cell>
          <cell r="I1394" t="str">
            <v>0-0-30</v>
          </cell>
          <cell r="J1394">
            <v>100</v>
          </cell>
        </row>
        <row r="1395">
          <cell r="B1395">
            <v>3343</v>
          </cell>
          <cell r="C1395" t="str">
            <v>อิปัน</v>
          </cell>
          <cell r="D1395" t="str">
            <v>พระแสง</v>
          </cell>
          <cell r="E1395" t="str">
            <v>อำเภอพระแสง</v>
          </cell>
          <cell r="F1395" t="str">
            <v>4826III</v>
          </cell>
          <cell r="G1395">
            <v>130</v>
          </cell>
          <cell r="H1395">
            <v>389</v>
          </cell>
          <cell r="I1395" t="str">
            <v>0-0-20</v>
          </cell>
          <cell r="J1395">
            <v>100</v>
          </cell>
        </row>
        <row r="1396">
          <cell r="B1396">
            <v>3344</v>
          </cell>
          <cell r="C1396" t="str">
            <v>อิปัน</v>
          </cell>
          <cell r="D1396" t="str">
            <v>พระแสง</v>
          </cell>
          <cell r="E1396" t="str">
            <v>อำเภอพระแสง</v>
          </cell>
          <cell r="F1396" t="str">
            <v>4826III</v>
          </cell>
          <cell r="G1396">
            <v>130</v>
          </cell>
          <cell r="H1396">
            <v>390</v>
          </cell>
          <cell r="I1396" t="str">
            <v>0-0-20</v>
          </cell>
          <cell r="J1396">
            <v>100</v>
          </cell>
        </row>
        <row r="1397">
          <cell r="B1397">
            <v>3345</v>
          </cell>
          <cell r="C1397" t="str">
            <v>อิปัน</v>
          </cell>
          <cell r="D1397" t="str">
            <v>พระแสง</v>
          </cell>
          <cell r="E1397" t="str">
            <v>อำเภอพระแสง</v>
          </cell>
          <cell r="F1397" t="str">
            <v>4826III</v>
          </cell>
          <cell r="G1397">
            <v>130</v>
          </cell>
          <cell r="H1397">
            <v>391</v>
          </cell>
          <cell r="I1397" t="str">
            <v>0-0-20</v>
          </cell>
          <cell r="J1397">
            <v>100</v>
          </cell>
        </row>
        <row r="1398">
          <cell r="B1398">
            <v>3346</v>
          </cell>
          <cell r="C1398" t="str">
            <v>อิปัน</v>
          </cell>
          <cell r="D1398" t="str">
            <v>พระแสง</v>
          </cell>
          <cell r="E1398" t="str">
            <v>อำเภอพระแสง</v>
          </cell>
          <cell r="F1398" t="str">
            <v>4826III</v>
          </cell>
          <cell r="G1398">
            <v>130</v>
          </cell>
          <cell r="H1398">
            <v>392</v>
          </cell>
          <cell r="I1398" t="str">
            <v>0-0-20</v>
          </cell>
          <cell r="J1398">
            <v>100</v>
          </cell>
        </row>
        <row r="1399">
          <cell r="B1399">
            <v>3347</v>
          </cell>
          <cell r="C1399" t="str">
            <v>อิปัน</v>
          </cell>
          <cell r="D1399" t="str">
            <v>พระแสง</v>
          </cell>
          <cell r="E1399" t="str">
            <v>อำเภอพระแสง</v>
          </cell>
          <cell r="F1399" t="str">
            <v>4826III</v>
          </cell>
          <cell r="G1399">
            <v>130</v>
          </cell>
          <cell r="H1399">
            <v>393</v>
          </cell>
          <cell r="I1399" t="str">
            <v>0-0-20</v>
          </cell>
          <cell r="J1399">
            <v>100</v>
          </cell>
        </row>
        <row r="1400">
          <cell r="B1400">
            <v>3348</v>
          </cell>
          <cell r="C1400" t="str">
            <v>อิปัน</v>
          </cell>
          <cell r="D1400" t="str">
            <v>พระแสง</v>
          </cell>
          <cell r="E1400" t="str">
            <v>อำเภอพระแสง</v>
          </cell>
          <cell r="F1400" t="str">
            <v>4826III</v>
          </cell>
          <cell r="G1400">
            <v>130</v>
          </cell>
          <cell r="H1400">
            <v>394</v>
          </cell>
          <cell r="I1400" t="str">
            <v>0-0-20</v>
          </cell>
          <cell r="J1400">
            <v>100</v>
          </cell>
        </row>
        <row r="1401">
          <cell r="B1401">
            <v>3349</v>
          </cell>
          <cell r="C1401" t="str">
            <v>อิปัน</v>
          </cell>
          <cell r="D1401" t="str">
            <v>พระแสง</v>
          </cell>
          <cell r="E1401" t="str">
            <v>อำเภอพระแสง</v>
          </cell>
          <cell r="F1401" t="str">
            <v>4826III</v>
          </cell>
          <cell r="G1401">
            <v>130</v>
          </cell>
          <cell r="H1401">
            <v>395</v>
          </cell>
          <cell r="I1401" t="str">
            <v>0-0-20</v>
          </cell>
          <cell r="J1401">
            <v>100</v>
          </cell>
        </row>
        <row r="1402">
          <cell r="B1402">
            <v>3351</v>
          </cell>
          <cell r="C1402" t="str">
            <v>อิปัน</v>
          </cell>
          <cell r="D1402" t="str">
            <v>พระแสง</v>
          </cell>
          <cell r="E1402" t="str">
            <v>อำเภอพระแสง</v>
          </cell>
          <cell r="F1402" t="str">
            <v>4826III</v>
          </cell>
          <cell r="G1402">
            <v>130</v>
          </cell>
          <cell r="H1402">
            <v>397</v>
          </cell>
          <cell r="I1402" t="str">
            <v>0-0-33</v>
          </cell>
          <cell r="J1402">
            <v>100</v>
          </cell>
        </row>
        <row r="1403">
          <cell r="B1403">
            <v>3352</v>
          </cell>
          <cell r="C1403" t="str">
            <v>อิปัน</v>
          </cell>
          <cell r="D1403" t="str">
            <v>พระแสง</v>
          </cell>
          <cell r="E1403" t="str">
            <v>อำเภอพระแสง</v>
          </cell>
          <cell r="F1403" t="str">
            <v>4826III</v>
          </cell>
          <cell r="G1403">
            <v>130</v>
          </cell>
          <cell r="H1403">
            <v>398</v>
          </cell>
          <cell r="I1403" t="str">
            <v>0-0-20</v>
          </cell>
          <cell r="J1403">
            <v>100</v>
          </cell>
        </row>
        <row r="1404">
          <cell r="B1404">
            <v>3353</v>
          </cell>
          <cell r="C1404" t="str">
            <v>อิปัน</v>
          </cell>
          <cell r="D1404" t="str">
            <v>พระแสง</v>
          </cell>
          <cell r="E1404" t="str">
            <v>อำเภอพระแสง</v>
          </cell>
          <cell r="F1404" t="str">
            <v>4826III</v>
          </cell>
          <cell r="G1404">
            <v>130</v>
          </cell>
          <cell r="H1404">
            <v>399</v>
          </cell>
          <cell r="I1404" t="str">
            <v>0-0-20</v>
          </cell>
          <cell r="J1404">
            <v>100</v>
          </cell>
        </row>
        <row r="1405">
          <cell r="B1405">
            <v>3354</v>
          </cell>
          <cell r="C1405" t="str">
            <v>อิปัน</v>
          </cell>
          <cell r="D1405" t="str">
            <v>พระแสง</v>
          </cell>
          <cell r="E1405" t="str">
            <v>อำเภอพระแสง</v>
          </cell>
          <cell r="F1405" t="str">
            <v>4826III</v>
          </cell>
          <cell r="G1405">
            <v>130</v>
          </cell>
          <cell r="H1405">
            <v>400</v>
          </cell>
          <cell r="I1405" t="str">
            <v>0-0-20</v>
          </cell>
          <cell r="J1405">
            <v>100</v>
          </cell>
        </row>
        <row r="1406">
          <cell r="B1406">
            <v>3355</v>
          </cell>
          <cell r="C1406" t="str">
            <v>อิปัน</v>
          </cell>
          <cell r="D1406" t="str">
            <v>พระแสง</v>
          </cell>
          <cell r="E1406" t="str">
            <v>อำเภอพระแสง</v>
          </cell>
          <cell r="F1406" t="str">
            <v>4826III</v>
          </cell>
          <cell r="G1406">
            <v>130</v>
          </cell>
          <cell r="H1406">
            <v>401</v>
          </cell>
          <cell r="I1406" t="str">
            <v>0-0-20</v>
          </cell>
          <cell r="J1406">
            <v>100</v>
          </cell>
        </row>
        <row r="1407">
          <cell r="B1407">
            <v>3356</v>
          </cell>
          <cell r="C1407" t="str">
            <v>อิปัน</v>
          </cell>
          <cell r="D1407" t="str">
            <v>พระแสง</v>
          </cell>
          <cell r="E1407" t="str">
            <v>อำเภอพระแสง</v>
          </cell>
          <cell r="F1407" t="str">
            <v>4826III</v>
          </cell>
          <cell r="G1407">
            <v>130</v>
          </cell>
          <cell r="H1407">
            <v>402</v>
          </cell>
          <cell r="I1407" t="str">
            <v>0-0-20</v>
          </cell>
          <cell r="J1407">
            <v>100</v>
          </cell>
        </row>
        <row r="1408">
          <cell r="B1408">
            <v>3357</v>
          </cell>
          <cell r="C1408" t="str">
            <v>อิปัน</v>
          </cell>
          <cell r="D1408" t="str">
            <v>พระแสง</v>
          </cell>
          <cell r="E1408" t="str">
            <v>อำเภอพระแสง</v>
          </cell>
          <cell r="F1408" t="str">
            <v>4826III</v>
          </cell>
          <cell r="G1408">
            <v>130</v>
          </cell>
          <cell r="H1408">
            <v>403</v>
          </cell>
          <cell r="I1408" t="str">
            <v>0-0-20</v>
          </cell>
          <cell r="J1408">
            <v>100</v>
          </cell>
        </row>
        <row r="1409">
          <cell r="B1409">
            <v>3358</v>
          </cell>
          <cell r="C1409" t="str">
            <v>อิปัน</v>
          </cell>
          <cell r="D1409" t="str">
            <v>พระแสง</v>
          </cell>
          <cell r="E1409" t="str">
            <v>อำเภอพระแสง</v>
          </cell>
          <cell r="F1409" t="str">
            <v>4826III</v>
          </cell>
          <cell r="G1409">
            <v>130</v>
          </cell>
          <cell r="H1409">
            <v>404</v>
          </cell>
          <cell r="I1409" t="str">
            <v>0-0-20</v>
          </cell>
          <cell r="J1409">
            <v>100</v>
          </cell>
        </row>
        <row r="1410">
          <cell r="B1410">
            <v>3359</v>
          </cell>
          <cell r="C1410" t="str">
            <v>อิปัน</v>
          </cell>
          <cell r="D1410" t="str">
            <v>พระแสง</v>
          </cell>
          <cell r="E1410" t="str">
            <v>อำเภอพระแสง</v>
          </cell>
          <cell r="F1410" t="str">
            <v>4826III</v>
          </cell>
          <cell r="G1410">
            <v>130</v>
          </cell>
          <cell r="H1410">
            <v>405</v>
          </cell>
          <cell r="I1410" t="str">
            <v>0-0-20</v>
          </cell>
          <cell r="J1410">
            <v>100</v>
          </cell>
        </row>
        <row r="1411">
          <cell r="B1411">
            <v>3360</v>
          </cell>
          <cell r="C1411" t="str">
            <v>อิปัน</v>
          </cell>
          <cell r="D1411" t="str">
            <v>พระแสง</v>
          </cell>
          <cell r="E1411" t="str">
            <v>อำเภอพระแสง</v>
          </cell>
          <cell r="F1411" t="str">
            <v>4826III</v>
          </cell>
          <cell r="G1411">
            <v>130</v>
          </cell>
          <cell r="H1411">
            <v>406</v>
          </cell>
          <cell r="I1411" t="str">
            <v>0-0-27</v>
          </cell>
          <cell r="J1411">
            <v>100</v>
          </cell>
        </row>
        <row r="1412">
          <cell r="B1412">
            <v>3361</v>
          </cell>
          <cell r="C1412" t="str">
            <v>อิปัน</v>
          </cell>
          <cell r="D1412" t="str">
            <v>พระแสง</v>
          </cell>
          <cell r="E1412" t="str">
            <v>อำเภอพระแสง</v>
          </cell>
          <cell r="F1412" t="str">
            <v>4826III</v>
          </cell>
          <cell r="G1412">
            <v>130</v>
          </cell>
          <cell r="H1412">
            <v>407</v>
          </cell>
          <cell r="I1412" t="str">
            <v>0-0-20</v>
          </cell>
          <cell r="J1412">
            <v>100</v>
          </cell>
        </row>
        <row r="1413">
          <cell r="B1413">
            <v>3362</v>
          </cell>
          <cell r="C1413" t="str">
            <v>อิปัน</v>
          </cell>
          <cell r="D1413" t="str">
            <v>พระแสง</v>
          </cell>
          <cell r="E1413" t="str">
            <v>อำเภอพระแสง</v>
          </cell>
          <cell r="F1413" t="str">
            <v>4826III</v>
          </cell>
          <cell r="G1413">
            <v>130</v>
          </cell>
          <cell r="H1413">
            <v>408</v>
          </cell>
          <cell r="I1413" t="str">
            <v>0-0-20</v>
          </cell>
          <cell r="J1413">
            <v>100</v>
          </cell>
        </row>
        <row r="1414">
          <cell r="B1414">
            <v>3363</v>
          </cell>
          <cell r="C1414" t="str">
            <v>อิปัน</v>
          </cell>
          <cell r="D1414" t="str">
            <v>พระแสง</v>
          </cell>
          <cell r="E1414" t="str">
            <v>อำเภอพระแสง</v>
          </cell>
          <cell r="F1414" t="str">
            <v>4826III</v>
          </cell>
          <cell r="G1414">
            <v>130</v>
          </cell>
          <cell r="H1414">
            <v>409</v>
          </cell>
          <cell r="I1414" t="str">
            <v>0-0-20</v>
          </cell>
          <cell r="J1414">
            <v>100</v>
          </cell>
        </row>
        <row r="1415">
          <cell r="B1415">
            <v>3364</v>
          </cell>
          <cell r="C1415" t="str">
            <v>อิปัน</v>
          </cell>
          <cell r="D1415" t="str">
            <v>พระแสง</v>
          </cell>
          <cell r="E1415" t="str">
            <v>อำเภอพระแสง</v>
          </cell>
          <cell r="F1415" t="str">
            <v>4826III</v>
          </cell>
          <cell r="G1415">
            <v>130</v>
          </cell>
          <cell r="H1415">
            <v>410</v>
          </cell>
          <cell r="I1415" t="str">
            <v>0-0-20</v>
          </cell>
          <cell r="J1415">
            <v>100</v>
          </cell>
        </row>
        <row r="1416">
          <cell r="B1416">
            <v>3365</v>
          </cell>
          <cell r="C1416" t="str">
            <v>อิปัน</v>
          </cell>
          <cell r="D1416" t="str">
            <v>พระแสง</v>
          </cell>
          <cell r="E1416" t="str">
            <v>อำเภอพระแสง</v>
          </cell>
          <cell r="F1416" t="str">
            <v>4826III</v>
          </cell>
          <cell r="G1416">
            <v>130</v>
          </cell>
          <cell r="H1416">
            <v>411</v>
          </cell>
          <cell r="I1416" t="str">
            <v>0-0-20</v>
          </cell>
          <cell r="J1416">
            <v>100</v>
          </cell>
        </row>
        <row r="1417">
          <cell r="B1417">
            <v>3366</v>
          </cell>
          <cell r="C1417" t="str">
            <v>อิปัน</v>
          </cell>
          <cell r="D1417" t="str">
            <v>พระแสง</v>
          </cell>
          <cell r="E1417" t="str">
            <v>อำเภอพระแสง</v>
          </cell>
          <cell r="F1417" t="str">
            <v>4826III</v>
          </cell>
          <cell r="G1417">
            <v>130</v>
          </cell>
          <cell r="H1417">
            <v>412</v>
          </cell>
          <cell r="I1417" t="str">
            <v>0-0-20</v>
          </cell>
          <cell r="J1417">
            <v>100</v>
          </cell>
        </row>
        <row r="1418">
          <cell r="B1418">
            <v>3367</v>
          </cell>
          <cell r="C1418" t="str">
            <v>อิปัน</v>
          </cell>
          <cell r="D1418" t="str">
            <v>พระแสง</v>
          </cell>
          <cell r="E1418" t="str">
            <v>อำเภอพระแสง</v>
          </cell>
          <cell r="F1418" t="str">
            <v>4826III</v>
          </cell>
          <cell r="G1418">
            <v>130</v>
          </cell>
          <cell r="H1418">
            <v>413</v>
          </cell>
          <cell r="I1418" t="str">
            <v>0-0-20</v>
          </cell>
          <cell r="J1418">
            <v>100</v>
          </cell>
        </row>
        <row r="1419">
          <cell r="B1419">
            <v>3368</v>
          </cell>
          <cell r="C1419" t="str">
            <v>อิปัน</v>
          </cell>
          <cell r="D1419" t="str">
            <v>พระแสง</v>
          </cell>
          <cell r="E1419" t="str">
            <v>อำเภอพระแสง</v>
          </cell>
          <cell r="F1419" t="str">
            <v>4826III</v>
          </cell>
          <cell r="G1419">
            <v>130</v>
          </cell>
          <cell r="H1419">
            <v>414</v>
          </cell>
          <cell r="I1419" t="str">
            <v>0-0-27</v>
          </cell>
          <cell r="J1419">
            <v>100</v>
          </cell>
        </row>
        <row r="1420">
          <cell r="B1420">
            <v>3369</v>
          </cell>
          <cell r="C1420" t="str">
            <v>อิปัน</v>
          </cell>
          <cell r="D1420" t="str">
            <v>พระแสง</v>
          </cell>
          <cell r="E1420" t="str">
            <v>อำเภอพระแสง</v>
          </cell>
          <cell r="F1420" t="str">
            <v>4826III</v>
          </cell>
          <cell r="G1420">
            <v>130</v>
          </cell>
          <cell r="H1420">
            <v>415</v>
          </cell>
          <cell r="I1420" t="str">
            <v>0-0-20</v>
          </cell>
          <cell r="J1420">
            <v>100</v>
          </cell>
        </row>
        <row r="1421">
          <cell r="B1421">
            <v>3370</v>
          </cell>
          <cell r="C1421" t="str">
            <v>อิปัน</v>
          </cell>
          <cell r="D1421" t="str">
            <v>พระแสง</v>
          </cell>
          <cell r="E1421" t="str">
            <v>อำเภอพระแสง</v>
          </cell>
          <cell r="F1421" t="str">
            <v>4826III</v>
          </cell>
          <cell r="G1421">
            <v>130</v>
          </cell>
          <cell r="H1421">
            <v>416</v>
          </cell>
          <cell r="I1421" t="str">
            <v>0-0-20</v>
          </cell>
          <cell r="J1421">
            <v>100</v>
          </cell>
        </row>
        <row r="1422">
          <cell r="B1422">
            <v>3371</v>
          </cell>
          <cell r="C1422" t="str">
            <v>อิปัน</v>
          </cell>
          <cell r="D1422" t="str">
            <v>พระแสง</v>
          </cell>
          <cell r="E1422" t="str">
            <v>อำเภอพระแสง</v>
          </cell>
          <cell r="F1422" t="str">
            <v>4826III</v>
          </cell>
          <cell r="G1422">
            <v>130</v>
          </cell>
          <cell r="H1422">
            <v>417</v>
          </cell>
          <cell r="I1422" t="str">
            <v>0-0-20</v>
          </cell>
          <cell r="J1422">
            <v>100</v>
          </cell>
        </row>
        <row r="1423">
          <cell r="B1423">
            <v>3372</v>
          </cell>
          <cell r="C1423" t="str">
            <v>อิปัน</v>
          </cell>
          <cell r="D1423" t="str">
            <v>พระแสง</v>
          </cell>
          <cell r="E1423" t="str">
            <v>อำเภอพระแสง</v>
          </cell>
          <cell r="F1423" t="str">
            <v>4826III</v>
          </cell>
          <cell r="G1423">
            <v>130</v>
          </cell>
          <cell r="H1423">
            <v>418</v>
          </cell>
          <cell r="I1423" t="str">
            <v>0-0-20</v>
          </cell>
          <cell r="J1423">
            <v>100</v>
          </cell>
        </row>
        <row r="1424">
          <cell r="B1424">
            <v>3373</v>
          </cell>
          <cell r="C1424" t="str">
            <v>อิปัน</v>
          </cell>
          <cell r="D1424" t="str">
            <v>พระแสง</v>
          </cell>
          <cell r="E1424" t="str">
            <v>อำเภอพระแสง</v>
          </cell>
          <cell r="F1424" t="str">
            <v>4826III</v>
          </cell>
          <cell r="G1424">
            <v>130</v>
          </cell>
          <cell r="H1424">
            <v>419</v>
          </cell>
          <cell r="I1424" t="str">
            <v>0-0-20</v>
          </cell>
          <cell r="J1424">
            <v>100</v>
          </cell>
        </row>
        <row r="1425">
          <cell r="B1425">
            <v>3374</v>
          </cell>
          <cell r="C1425" t="str">
            <v>อิปัน</v>
          </cell>
          <cell r="D1425" t="str">
            <v>พระแสง</v>
          </cell>
          <cell r="E1425" t="str">
            <v>อำเภอพระแสง</v>
          </cell>
          <cell r="F1425" t="str">
            <v>4826III</v>
          </cell>
          <cell r="G1425">
            <v>130</v>
          </cell>
          <cell r="H1425">
            <v>420</v>
          </cell>
          <cell r="I1425" t="str">
            <v>0-0-20</v>
          </cell>
          <cell r="J1425">
            <v>100</v>
          </cell>
        </row>
        <row r="1426">
          <cell r="B1426">
            <v>3375</v>
          </cell>
          <cell r="C1426" t="str">
            <v>อิปัน</v>
          </cell>
          <cell r="D1426" t="str">
            <v>พระแสง</v>
          </cell>
          <cell r="E1426" t="str">
            <v>อำเภอพระแสง</v>
          </cell>
          <cell r="F1426" t="str">
            <v>4826III</v>
          </cell>
          <cell r="G1426">
            <v>130</v>
          </cell>
          <cell r="H1426">
            <v>421</v>
          </cell>
          <cell r="I1426" t="str">
            <v>0-0-20</v>
          </cell>
          <cell r="J1426">
            <v>100</v>
          </cell>
        </row>
        <row r="1427">
          <cell r="B1427">
            <v>3376</v>
          </cell>
          <cell r="C1427" t="str">
            <v>อิปัน</v>
          </cell>
          <cell r="D1427" t="str">
            <v>พระแสง</v>
          </cell>
          <cell r="E1427" t="str">
            <v>อำเภอพระแสง</v>
          </cell>
          <cell r="F1427" t="str">
            <v>4826III</v>
          </cell>
          <cell r="G1427">
            <v>130</v>
          </cell>
          <cell r="H1427">
            <v>422</v>
          </cell>
          <cell r="I1427" t="str">
            <v>0-0-27</v>
          </cell>
          <cell r="J1427">
            <v>100</v>
          </cell>
        </row>
        <row r="1428">
          <cell r="B1428">
            <v>3377</v>
          </cell>
          <cell r="C1428" t="str">
            <v>อิปัน</v>
          </cell>
          <cell r="D1428" t="str">
            <v>พระแสง</v>
          </cell>
          <cell r="E1428" t="str">
            <v>อำเภอพระแสง</v>
          </cell>
          <cell r="F1428" t="str">
            <v>4826III</v>
          </cell>
          <cell r="G1428">
            <v>130</v>
          </cell>
          <cell r="H1428">
            <v>423</v>
          </cell>
          <cell r="I1428" t="str">
            <v>0-0-20</v>
          </cell>
          <cell r="J1428">
            <v>100</v>
          </cell>
        </row>
        <row r="1429">
          <cell r="B1429">
            <v>3378</v>
          </cell>
          <cell r="C1429" t="str">
            <v>อิปัน</v>
          </cell>
          <cell r="D1429" t="str">
            <v>พระแสง</v>
          </cell>
          <cell r="E1429" t="str">
            <v>อำเภอพระแสง</v>
          </cell>
          <cell r="F1429" t="str">
            <v>4826III</v>
          </cell>
          <cell r="G1429">
            <v>130</v>
          </cell>
          <cell r="H1429">
            <v>424</v>
          </cell>
          <cell r="I1429" t="str">
            <v>0-0-20</v>
          </cell>
          <cell r="J1429">
            <v>100</v>
          </cell>
        </row>
        <row r="1430">
          <cell r="B1430">
            <v>3379</v>
          </cell>
          <cell r="C1430" t="str">
            <v>อิปัน</v>
          </cell>
          <cell r="D1430" t="str">
            <v>พระแสง</v>
          </cell>
          <cell r="E1430" t="str">
            <v>อำเภอพระแสง</v>
          </cell>
          <cell r="F1430" t="str">
            <v>4826III</v>
          </cell>
          <cell r="G1430">
            <v>130</v>
          </cell>
          <cell r="H1430">
            <v>425</v>
          </cell>
          <cell r="I1430" t="str">
            <v>0-0-20</v>
          </cell>
          <cell r="J1430">
            <v>100</v>
          </cell>
        </row>
        <row r="1431">
          <cell r="B1431">
            <v>3380</v>
          </cell>
          <cell r="C1431" t="str">
            <v>อิปัน</v>
          </cell>
          <cell r="D1431" t="str">
            <v>พระแสง</v>
          </cell>
          <cell r="E1431" t="str">
            <v>อำเภอพระแสง</v>
          </cell>
          <cell r="F1431" t="str">
            <v>4826III</v>
          </cell>
          <cell r="G1431">
            <v>130</v>
          </cell>
          <cell r="H1431">
            <v>426</v>
          </cell>
          <cell r="I1431" t="str">
            <v>0-0-20</v>
          </cell>
          <cell r="J1431">
            <v>100</v>
          </cell>
        </row>
        <row r="1432">
          <cell r="B1432">
            <v>3381</v>
          </cell>
          <cell r="C1432" t="str">
            <v>อิปัน</v>
          </cell>
          <cell r="D1432" t="str">
            <v>พระแสง</v>
          </cell>
          <cell r="E1432" t="str">
            <v>อำเภอพระแสง</v>
          </cell>
          <cell r="F1432" t="str">
            <v>4826III</v>
          </cell>
          <cell r="G1432">
            <v>130</v>
          </cell>
          <cell r="H1432">
            <v>427</v>
          </cell>
          <cell r="I1432" t="str">
            <v>0-0-20</v>
          </cell>
          <cell r="J1432">
            <v>100</v>
          </cell>
        </row>
        <row r="1433">
          <cell r="B1433">
            <v>3382</v>
          </cell>
          <cell r="C1433" t="str">
            <v>อิปัน</v>
          </cell>
          <cell r="D1433" t="str">
            <v>พระแสง</v>
          </cell>
          <cell r="E1433" t="str">
            <v>อำเภอพระแสง</v>
          </cell>
          <cell r="F1433" t="str">
            <v>4826III</v>
          </cell>
          <cell r="G1433">
            <v>130</v>
          </cell>
          <cell r="H1433">
            <v>428</v>
          </cell>
          <cell r="I1433" t="str">
            <v>0-0-20</v>
          </cell>
          <cell r="J1433">
            <v>100</v>
          </cell>
        </row>
        <row r="1434">
          <cell r="B1434">
            <v>3383</v>
          </cell>
          <cell r="C1434" t="str">
            <v>อิปัน</v>
          </cell>
          <cell r="D1434" t="str">
            <v>พระแสง</v>
          </cell>
          <cell r="E1434" t="str">
            <v>อำเภอพระแสง</v>
          </cell>
          <cell r="F1434" t="str">
            <v>4826III</v>
          </cell>
          <cell r="G1434">
            <v>130</v>
          </cell>
          <cell r="H1434">
            <v>429</v>
          </cell>
          <cell r="I1434" t="str">
            <v>0-0-20</v>
          </cell>
          <cell r="J1434">
            <v>100</v>
          </cell>
        </row>
        <row r="1435">
          <cell r="B1435">
            <v>3384</v>
          </cell>
          <cell r="C1435" t="str">
            <v>อิปัน</v>
          </cell>
          <cell r="D1435" t="str">
            <v>พระแสง</v>
          </cell>
          <cell r="E1435" t="str">
            <v>อำเภอพระแสง</v>
          </cell>
          <cell r="F1435" t="str">
            <v>4826III</v>
          </cell>
          <cell r="G1435">
            <v>130</v>
          </cell>
          <cell r="H1435">
            <v>430</v>
          </cell>
          <cell r="I1435" t="str">
            <v>0-0-27</v>
          </cell>
          <cell r="J1435">
            <v>100</v>
          </cell>
        </row>
        <row r="1436">
          <cell r="B1436">
            <v>3385</v>
          </cell>
          <cell r="C1436" t="str">
            <v>อิปัน</v>
          </cell>
          <cell r="D1436" t="str">
            <v>พระแสง</v>
          </cell>
          <cell r="E1436" t="str">
            <v>อำเภอพระแสง</v>
          </cell>
          <cell r="F1436" t="str">
            <v>4826III</v>
          </cell>
          <cell r="G1436">
            <v>130</v>
          </cell>
          <cell r="H1436">
            <v>431</v>
          </cell>
          <cell r="I1436" t="str">
            <v>0-0-20</v>
          </cell>
          <cell r="J1436">
            <v>100</v>
          </cell>
        </row>
        <row r="1437">
          <cell r="B1437">
            <v>3386</v>
          </cell>
          <cell r="C1437" t="str">
            <v>อิปัน</v>
          </cell>
          <cell r="D1437" t="str">
            <v>พระแสง</v>
          </cell>
          <cell r="E1437" t="str">
            <v>อำเภอพระแสง</v>
          </cell>
          <cell r="F1437" t="str">
            <v>4826III</v>
          </cell>
          <cell r="G1437">
            <v>130</v>
          </cell>
          <cell r="H1437">
            <v>432</v>
          </cell>
          <cell r="I1437" t="str">
            <v>0-0-20</v>
          </cell>
          <cell r="J1437">
            <v>100</v>
          </cell>
        </row>
        <row r="1438">
          <cell r="B1438">
            <v>3387</v>
          </cell>
          <cell r="C1438" t="str">
            <v>อิปัน</v>
          </cell>
          <cell r="D1438" t="str">
            <v>พระแสง</v>
          </cell>
          <cell r="E1438" t="str">
            <v>อำเภอพระแสง</v>
          </cell>
          <cell r="F1438" t="str">
            <v>4826III</v>
          </cell>
          <cell r="G1438">
            <v>130</v>
          </cell>
          <cell r="H1438">
            <v>433</v>
          </cell>
          <cell r="I1438" t="str">
            <v>0-0-20</v>
          </cell>
          <cell r="J1438">
            <v>100</v>
          </cell>
        </row>
        <row r="1439">
          <cell r="B1439">
            <v>3388</v>
          </cell>
          <cell r="C1439" t="str">
            <v>อิปัน</v>
          </cell>
          <cell r="D1439" t="str">
            <v>พระแสง</v>
          </cell>
          <cell r="E1439" t="str">
            <v>อำเภอพระแสง</v>
          </cell>
          <cell r="F1439" t="str">
            <v>4826III</v>
          </cell>
          <cell r="G1439">
            <v>130</v>
          </cell>
          <cell r="H1439">
            <v>434</v>
          </cell>
          <cell r="I1439" t="str">
            <v>0-0-20</v>
          </cell>
          <cell r="J1439">
            <v>100</v>
          </cell>
        </row>
        <row r="1440">
          <cell r="B1440">
            <v>3389</v>
          </cell>
          <cell r="C1440" t="str">
            <v>อิปัน</v>
          </cell>
          <cell r="D1440" t="str">
            <v>พระแสง</v>
          </cell>
          <cell r="E1440" t="str">
            <v>อำเภอพระแสง</v>
          </cell>
          <cell r="F1440" t="str">
            <v>4826III</v>
          </cell>
          <cell r="G1440">
            <v>130</v>
          </cell>
          <cell r="H1440">
            <v>435</v>
          </cell>
          <cell r="I1440" t="str">
            <v>0-0-20</v>
          </cell>
          <cell r="J1440">
            <v>100</v>
          </cell>
        </row>
        <row r="1441">
          <cell r="B1441">
            <v>3390</v>
          </cell>
          <cell r="C1441" t="str">
            <v>อิปัน</v>
          </cell>
          <cell r="D1441" t="str">
            <v>พระแสง</v>
          </cell>
          <cell r="E1441" t="str">
            <v>อำเภอพระแสง</v>
          </cell>
          <cell r="F1441" t="str">
            <v>4826III</v>
          </cell>
          <cell r="G1441">
            <v>130</v>
          </cell>
          <cell r="H1441">
            <v>436</v>
          </cell>
          <cell r="I1441" t="str">
            <v>0-0-20</v>
          </cell>
          <cell r="J1441">
            <v>100</v>
          </cell>
        </row>
        <row r="1442">
          <cell r="B1442">
            <v>3391</v>
          </cell>
          <cell r="C1442" t="str">
            <v>อิปัน</v>
          </cell>
          <cell r="D1442" t="str">
            <v>พระแสง</v>
          </cell>
          <cell r="E1442" t="str">
            <v>อำเภอพระแสง</v>
          </cell>
          <cell r="F1442" t="str">
            <v>4826III</v>
          </cell>
          <cell r="G1442">
            <v>130</v>
          </cell>
          <cell r="H1442">
            <v>437</v>
          </cell>
          <cell r="I1442" t="str">
            <v>0-0-20</v>
          </cell>
          <cell r="J1442">
            <v>100</v>
          </cell>
        </row>
        <row r="1443">
          <cell r="B1443">
            <v>3392</v>
          </cell>
          <cell r="C1443" t="str">
            <v>อิปัน</v>
          </cell>
          <cell r="D1443" t="str">
            <v>พระแสง</v>
          </cell>
          <cell r="E1443" t="str">
            <v>อำเภอพระแสง</v>
          </cell>
          <cell r="F1443" t="str">
            <v>4826III</v>
          </cell>
          <cell r="G1443">
            <v>130</v>
          </cell>
          <cell r="H1443">
            <v>438</v>
          </cell>
          <cell r="I1443" t="str">
            <v>0-0-34</v>
          </cell>
          <cell r="J1443">
            <v>100</v>
          </cell>
        </row>
        <row r="1444">
          <cell r="B1444">
            <v>3393</v>
          </cell>
          <cell r="C1444" t="str">
            <v>อิปัน</v>
          </cell>
          <cell r="D1444" t="str">
            <v>พระแสง</v>
          </cell>
          <cell r="E1444" t="str">
            <v>อำเภอพระแสง</v>
          </cell>
          <cell r="F1444" t="str">
            <v>4826III</v>
          </cell>
          <cell r="G1444">
            <v>130</v>
          </cell>
          <cell r="H1444">
            <v>439</v>
          </cell>
          <cell r="I1444" t="str">
            <v>0-0-20</v>
          </cell>
          <cell r="J1444">
            <v>100</v>
          </cell>
        </row>
        <row r="1445">
          <cell r="B1445">
            <v>3394</v>
          </cell>
          <cell r="C1445" t="str">
            <v>อิปัน</v>
          </cell>
          <cell r="D1445" t="str">
            <v>พระแสง</v>
          </cell>
          <cell r="E1445" t="str">
            <v>อำเภอพระแสง</v>
          </cell>
          <cell r="F1445" t="str">
            <v>4826III</v>
          </cell>
          <cell r="G1445">
            <v>130</v>
          </cell>
          <cell r="H1445">
            <v>440</v>
          </cell>
          <cell r="I1445" t="str">
            <v>0-0-20</v>
          </cell>
          <cell r="J1445">
            <v>100</v>
          </cell>
        </row>
        <row r="1446">
          <cell r="B1446">
            <v>3395</v>
          </cell>
          <cell r="C1446" t="str">
            <v>อิปัน</v>
          </cell>
          <cell r="D1446" t="str">
            <v>พระแสง</v>
          </cell>
          <cell r="E1446" t="str">
            <v>อำเภอพระแสง</v>
          </cell>
          <cell r="F1446" t="str">
            <v>4826III</v>
          </cell>
          <cell r="G1446">
            <v>130</v>
          </cell>
          <cell r="H1446">
            <v>441</v>
          </cell>
          <cell r="I1446" t="str">
            <v>0-0-20</v>
          </cell>
          <cell r="J1446">
            <v>100</v>
          </cell>
        </row>
        <row r="1447">
          <cell r="B1447">
            <v>3396</v>
          </cell>
          <cell r="C1447" t="str">
            <v>อิปัน</v>
          </cell>
          <cell r="D1447" t="str">
            <v>พระแสง</v>
          </cell>
          <cell r="E1447" t="str">
            <v>อำเภอพระแสง</v>
          </cell>
          <cell r="F1447" t="str">
            <v>4826III</v>
          </cell>
          <cell r="G1447">
            <v>130</v>
          </cell>
          <cell r="H1447">
            <v>442</v>
          </cell>
          <cell r="I1447" t="str">
            <v>0-0-20</v>
          </cell>
          <cell r="J1447">
            <v>100</v>
          </cell>
        </row>
        <row r="1448">
          <cell r="B1448">
            <v>3397</v>
          </cell>
          <cell r="C1448" t="str">
            <v>อิปัน</v>
          </cell>
          <cell r="D1448" t="str">
            <v>พระแสง</v>
          </cell>
          <cell r="E1448" t="str">
            <v>อำเภอพระแสง</v>
          </cell>
          <cell r="F1448" t="str">
            <v>4826III</v>
          </cell>
          <cell r="G1448">
            <v>130</v>
          </cell>
          <cell r="H1448">
            <v>443</v>
          </cell>
          <cell r="I1448" t="str">
            <v>0-0-20</v>
          </cell>
          <cell r="J1448">
            <v>100</v>
          </cell>
        </row>
        <row r="1449">
          <cell r="B1449">
            <v>3398</v>
          </cell>
          <cell r="C1449" t="str">
            <v>อิปัน</v>
          </cell>
          <cell r="D1449" t="str">
            <v>พระแสง</v>
          </cell>
          <cell r="E1449" t="str">
            <v>อำเภอพระแสง</v>
          </cell>
          <cell r="F1449" t="str">
            <v>4826III</v>
          </cell>
          <cell r="G1449">
            <v>130</v>
          </cell>
          <cell r="H1449">
            <v>444</v>
          </cell>
          <cell r="I1449" t="str">
            <v>0-0-20</v>
          </cell>
          <cell r="J1449">
            <v>100</v>
          </cell>
        </row>
        <row r="1450">
          <cell r="B1450">
            <v>3399</v>
          </cell>
          <cell r="C1450" t="str">
            <v>อิปัน</v>
          </cell>
          <cell r="D1450" t="str">
            <v>พระแสง</v>
          </cell>
          <cell r="E1450" t="str">
            <v>อำเภอพระแสง</v>
          </cell>
          <cell r="F1450" t="str">
            <v>4826III</v>
          </cell>
          <cell r="G1450">
            <v>130</v>
          </cell>
          <cell r="H1450">
            <v>445</v>
          </cell>
          <cell r="I1450" t="str">
            <v>0-0-20</v>
          </cell>
          <cell r="J1450">
            <v>100</v>
          </cell>
        </row>
        <row r="1451">
          <cell r="B1451">
            <v>3400</v>
          </cell>
          <cell r="C1451" t="str">
            <v>อิปัน</v>
          </cell>
          <cell r="D1451" t="str">
            <v>พระแสง</v>
          </cell>
          <cell r="E1451" t="str">
            <v>อำเภอพระแสง</v>
          </cell>
          <cell r="F1451" t="str">
            <v>4826III</v>
          </cell>
          <cell r="G1451">
            <v>130</v>
          </cell>
          <cell r="H1451">
            <v>446</v>
          </cell>
          <cell r="I1451" t="str">
            <v>0-0-20</v>
          </cell>
          <cell r="J1451">
            <v>100</v>
          </cell>
        </row>
        <row r="1452">
          <cell r="B1452">
            <v>3401</v>
          </cell>
          <cell r="C1452" t="str">
            <v>อิปัน</v>
          </cell>
          <cell r="D1452" t="str">
            <v>พระแสง</v>
          </cell>
          <cell r="E1452" t="str">
            <v>อำเภอพระแสง</v>
          </cell>
          <cell r="F1452" t="str">
            <v>4826III</v>
          </cell>
          <cell r="G1452">
            <v>130</v>
          </cell>
          <cell r="H1452">
            <v>447</v>
          </cell>
          <cell r="I1452" t="str">
            <v>0-0-34</v>
          </cell>
          <cell r="J1452">
            <v>100</v>
          </cell>
        </row>
        <row r="1453">
          <cell r="B1453">
            <v>3402</v>
          </cell>
          <cell r="C1453" t="str">
            <v>อิปัน</v>
          </cell>
          <cell r="D1453" t="str">
            <v>พระแสง</v>
          </cell>
          <cell r="E1453" t="str">
            <v>อำเภอพระแสง</v>
          </cell>
          <cell r="F1453" t="str">
            <v>4826III</v>
          </cell>
          <cell r="G1453">
            <v>130</v>
          </cell>
          <cell r="H1453">
            <v>448</v>
          </cell>
          <cell r="I1453" t="str">
            <v>0-0-20</v>
          </cell>
          <cell r="J1453">
            <v>100</v>
          </cell>
        </row>
        <row r="1454">
          <cell r="B1454">
            <v>3403</v>
          </cell>
          <cell r="C1454" t="str">
            <v>อิปัน</v>
          </cell>
          <cell r="D1454" t="str">
            <v>พระแสง</v>
          </cell>
          <cell r="E1454" t="str">
            <v>อำเภอพระแสง</v>
          </cell>
          <cell r="F1454" t="str">
            <v>4826III</v>
          </cell>
          <cell r="G1454">
            <v>130</v>
          </cell>
          <cell r="H1454">
            <v>449</v>
          </cell>
          <cell r="I1454" t="str">
            <v>0-0-20</v>
          </cell>
          <cell r="J1454">
            <v>100</v>
          </cell>
        </row>
        <row r="1455">
          <cell r="B1455">
            <v>3404</v>
          </cell>
          <cell r="C1455" t="str">
            <v>อิปัน</v>
          </cell>
          <cell r="D1455" t="str">
            <v>พระแสง</v>
          </cell>
          <cell r="E1455" t="str">
            <v>อำเภอพระแสง</v>
          </cell>
          <cell r="F1455" t="str">
            <v>4826III</v>
          </cell>
          <cell r="G1455">
            <v>130</v>
          </cell>
          <cell r="H1455">
            <v>450</v>
          </cell>
          <cell r="I1455" t="str">
            <v>0-0-20</v>
          </cell>
          <cell r="J1455">
            <v>100</v>
          </cell>
        </row>
        <row r="1456">
          <cell r="B1456">
            <v>3405</v>
          </cell>
          <cell r="C1456" t="str">
            <v>อิปัน</v>
          </cell>
          <cell r="D1456" t="str">
            <v>พระแสง</v>
          </cell>
          <cell r="E1456" t="str">
            <v>อำเภอพระแสง</v>
          </cell>
          <cell r="F1456" t="str">
            <v>4826III</v>
          </cell>
          <cell r="G1456">
            <v>130</v>
          </cell>
          <cell r="H1456">
            <v>451</v>
          </cell>
          <cell r="I1456" t="str">
            <v>0-0-20</v>
          </cell>
          <cell r="J1456">
            <v>100</v>
          </cell>
        </row>
        <row r="1457">
          <cell r="B1457">
            <v>3406</v>
          </cell>
          <cell r="C1457" t="str">
            <v>อิปัน</v>
          </cell>
          <cell r="D1457" t="str">
            <v>พระแสง</v>
          </cell>
          <cell r="E1457" t="str">
            <v>อำเภอพระแสง</v>
          </cell>
          <cell r="F1457" t="str">
            <v>4826III</v>
          </cell>
          <cell r="G1457">
            <v>130</v>
          </cell>
          <cell r="H1457">
            <v>452</v>
          </cell>
          <cell r="I1457" t="str">
            <v>0-0-20</v>
          </cell>
          <cell r="J1457">
            <v>100</v>
          </cell>
        </row>
        <row r="1458">
          <cell r="B1458">
            <v>3407</v>
          </cell>
          <cell r="C1458" t="str">
            <v>อิปัน</v>
          </cell>
          <cell r="D1458" t="str">
            <v>พระแสง</v>
          </cell>
          <cell r="E1458" t="str">
            <v>อำเภอพระแสง</v>
          </cell>
          <cell r="F1458" t="str">
            <v>4826III</v>
          </cell>
          <cell r="G1458">
            <v>130</v>
          </cell>
          <cell r="H1458">
            <v>453</v>
          </cell>
          <cell r="I1458" t="str">
            <v>0-0-20</v>
          </cell>
          <cell r="J1458">
            <v>100</v>
          </cell>
        </row>
        <row r="1459">
          <cell r="B1459">
            <v>3408</v>
          </cell>
          <cell r="C1459" t="str">
            <v>อิปัน</v>
          </cell>
          <cell r="D1459" t="str">
            <v>พระแสง</v>
          </cell>
          <cell r="E1459" t="str">
            <v>อำเภอพระแสง</v>
          </cell>
          <cell r="F1459" t="str">
            <v>4826III</v>
          </cell>
          <cell r="G1459">
            <v>130</v>
          </cell>
          <cell r="H1459">
            <v>454</v>
          </cell>
          <cell r="I1459" t="str">
            <v>0-0-20</v>
          </cell>
          <cell r="J1459">
            <v>100</v>
          </cell>
        </row>
        <row r="1460">
          <cell r="B1460">
            <v>3409</v>
          </cell>
          <cell r="C1460" t="str">
            <v>อิปัน</v>
          </cell>
          <cell r="D1460" t="str">
            <v>พระแสง</v>
          </cell>
          <cell r="E1460" t="str">
            <v>อำเภอพระแสง</v>
          </cell>
          <cell r="F1460" t="str">
            <v>4826III</v>
          </cell>
          <cell r="G1460">
            <v>130</v>
          </cell>
          <cell r="H1460">
            <v>455</v>
          </cell>
          <cell r="I1460" t="str">
            <v>0-0-20</v>
          </cell>
          <cell r="J1460">
            <v>100</v>
          </cell>
        </row>
        <row r="1461">
          <cell r="B1461">
            <v>3410</v>
          </cell>
          <cell r="C1461" t="str">
            <v>อิปัน</v>
          </cell>
          <cell r="D1461" t="str">
            <v>พระแสง</v>
          </cell>
          <cell r="E1461" t="str">
            <v>อำเภอพระแสง</v>
          </cell>
          <cell r="F1461" t="str">
            <v>4826III</v>
          </cell>
          <cell r="G1461">
            <v>130</v>
          </cell>
          <cell r="H1461">
            <v>456</v>
          </cell>
          <cell r="I1461" t="str">
            <v>0-0-34</v>
          </cell>
          <cell r="J1461">
            <v>100</v>
          </cell>
        </row>
        <row r="1462">
          <cell r="B1462">
            <v>3411</v>
          </cell>
          <cell r="C1462" t="str">
            <v>อิปัน</v>
          </cell>
          <cell r="D1462" t="str">
            <v>พระแสง</v>
          </cell>
          <cell r="E1462" t="str">
            <v>อำเภอพระแสง</v>
          </cell>
          <cell r="F1462" t="str">
            <v>4826III</v>
          </cell>
          <cell r="G1462">
            <v>130</v>
          </cell>
          <cell r="H1462">
            <v>457</v>
          </cell>
          <cell r="I1462" t="str">
            <v>0-0-20</v>
          </cell>
          <cell r="J1462">
            <v>100</v>
          </cell>
        </row>
        <row r="1463">
          <cell r="B1463">
            <v>3412</v>
          </cell>
          <cell r="C1463" t="str">
            <v>อิปัน</v>
          </cell>
          <cell r="D1463" t="str">
            <v>พระแสง</v>
          </cell>
          <cell r="E1463" t="str">
            <v>อำเภอพระแสง</v>
          </cell>
          <cell r="F1463" t="str">
            <v>4826III</v>
          </cell>
          <cell r="G1463">
            <v>130</v>
          </cell>
          <cell r="H1463">
            <v>458</v>
          </cell>
          <cell r="I1463" t="str">
            <v>0-0-20</v>
          </cell>
          <cell r="J1463">
            <v>100</v>
          </cell>
        </row>
        <row r="1464">
          <cell r="B1464">
            <v>3413</v>
          </cell>
          <cell r="C1464" t="str">
            <v>อิปัน</v>
          </cell>
          <cell r="D1464" t="str">
            <v>พระแสง</v>
          </cell>
          <cell r="E1464" t="str">
            <v>อำเภอพระแสง</v>
          </cell>
          <cell r="F1464" t="str">
            <v>4826III</v>
          </cell>
          <cell r="G1464">
            <v>130</v>
          </cell>
          <cell r="H1464">
            <v>459</v>
          </cell>
          <cell r="I1464" t="str">
            <v>0-0-20</v>
          </cell>
          <cell r="J1464">
            <v>100</v>
          </cell>
        </row>
        <row r="1465">
          <cell r="B1465">
            <v>3414</v>
          </cell>
          <cell r="C1465" t="str">
            <v>อิปัน</v>
          </cell>
          <cell r="D1465" t="str">
            <v>พระแสง</v>
          </cell>
          <cell r="E1465" t="str">
            <v>อำเภอพระแสง</v>
          </cell>
          <cell r="F1465" t="str">
            <v>4826III</v>
          </cell>
          <cell r="G1465">
            <v>130</v>
          </cell>
          <cell r="H1465">
            <v>460</v>
          </cell>
          <cell r="I1465" t="str">
            <v>0-0-20</v>
          </cell>
          <cell r="J1465">
            <v>100</v>
          </cell>
        </row>
        <row r="1466">
          <cell r="B1466">
            <v>3415</v>
          </cell>
          <cell r="C1466" t="str">
            <v>อิปัน</v>
          </cell>
          <cell r="D1466" t="str">
            <v>พระแสง</v>
          </cell>
          <cell r="E1466" t="str">
            <v>อำเภอพระแสง</v>
          </cell>
          <cell r="F1466" t="str">
            <v>4826III</v>
          </cell>
          <cell r="G1466">
            <v>130</v>
          </cell>
          <cell r="H1466">
            <v>461</v>
          </cell>
          <cell r="I1466" t="str">
            <v>0-0-20</v>
          </cell>
          <cell r="J1466">
            <v>100</v>
          </cell>
        </row>
        <row r="1467">
          <cell r="B1467">
            <v>3416</v>
          </cell>
          <cell r="C1467" t="str">
            <v>อิปัน</v>
          </cell>
          <cell r="D1467" t="str">
            <v>พระแสง</v>
          </cell>
          <cell r="E1467" t="str">
            <v>อำเภอพระแสง</v>
          </cell>
          <cell r="F1467" t="str">
            <v>4826III</v>
          </cell>
          <cell r="G1467">
            <v>130</v>
          </cell>
          <cell r="H1467">
            <v>462</v>
          </cell>
          <cell r="I1467" t="str">
            <v>0-0-20</v>
          </cell>
          <cell r="J1467">
            <v>100</v>
          </cell>
        </row>
        <row r="1468">
          <cell r="B1468">
            <v>3417</v>
          </cell>
          <cell r="C1468" t="str">
            <v>อิปัน</v>
          </cell>
          <cell r="D1468" t="str">
            <v>พระแสง</v>
          </cell>
          <cell r="E1468" t="str">
            <v>อำเภอพระแสง</v>
          </cell>
          <cell r="F1468" t="str">
            <v>4826III</v>
          </cell>
          <cell r="G1468">
            <v>130</v>
          </cell>
          <cell r="H1468">
            <v>463</v>
          </cell>
          <cell r="I1468" t="str">
            <v>0-0-20</v>
          </cell>
          <cell r="J1468">
            <v>100</v>
          </cell>
        </row>
        <row r="1469">
          <cell r="B1469">
            <v>3418</v>
          </cell>
          <cell r="C1469" t="str">
            <v>อิปัน</v>
          </cell>
          <cell r="D1469" t="str">
            <v>พระแสง</v>
          </cell>
          <cell r="E1469" t="str">
            <v>อำเภอพระแสง</v>
          </cell>
          <cell r="F1469" t="str">
            <v>4826III</v>
          </cell>
          <cell r="G1469">
            <v>130</v>
          </cell>
          <cell r="H1469">
            <v>464</v>
          </cell>
          <cell r="I1469" t="str">
            <v>0-0-20</v>
          </cell>
          <cell r="J1469">
            <v>100</v>
          </cell>
        </row>
        <row r="1470">
          <cell r="B1470">
            <v>3419</v>
          </cell>
          <cell r="C1470" t="str">
            <v>อิปัน</v>
          </cell>
          <cell r="D1470" t="str">
            <v>พระแสง</v>
          </cell>
          <cell r="E1470" t="str">
            <v>อำเภอพระแสง</v>
          </cell>
          <cell r="F1470" t="str">
            <v>4826III</v>
          </cell>
          <cell r="G1470">
            <v>130</v>
          </cell>
          <cell r="H1470">
            <v>465</v>
          </cell>
          <cell r="I1470" t="str">
            <v>0-0-34</v>
          </cell>
          <cell r="J1470">
            <v>100</v>
          </cell>
        </row>
        <row r="1471">
          <cell r="B1471">
            <v>3420</v>
          </cell>
          <cell r="C1471" t="str">
            <v>อิปัน</v>
          </cell>
          <cell r="D1471" t="str">
            <v>พระแสง</v>
          </cell>
          <cell r="E1471" t="str">
            <v>อำเภอพระแสง</v>
          </cell>
          <cell r="F1471" t="str">
            <v>4826III</v>
          </cell>
          <cell r="G1471">
            <v>130</v>
          </cell>
          <cell r="H1471">
            <v>466</v>
          </cell>
          <cell r="I1471" t="str">
            <v>0-0-20</v>
          </cell>
          <cell r="J1471">
            <v>100</v>
          </cell>
        </row>
        <row r="1472">
          <cell r="B1472">
            <v>3421</v>
          </cell>
          <cell r="C1472" t="str">
            <v>อิปัน</v>
          </cell>
          <cell r="D1472" t="str">
            <v>พระแสง</v>
          </cell>
          <cell r="E1472" t="str">
            <v>อำเภอพระแสง</v>
          </cell>
          <cell r="F1472" t="str">
            <v>4826III</v>
          </cell>
          <cell r="G1472">
            <v>130</v>
          </cell>
          <cell r="H1472">
            <v>467</v>
          </cell>
          <cell r="I1472" t="str">
            <v>0-0-20</v>
          </cell>
          <cell r="J1472">
            <v>100</v>
          </cell>
        </row>
        <row r="1473">
          <cell r="B1473">
            <v>3422</v>
          </cell>
          <cell r="C1473" t="str">
            <v>อิปัน</v>
          </cell>
          <cell r="D1473" t="str">
            <v>พระแสง</v>
          </cell>
          <cell r="E1473" t="str">
            <v>อำเภอพระแสง</v>
          </cell>
          <cell r="F1473" t="str">
            <v>4826III</v>
          </cell>
          <cell r="G1473">
            <v>130</v>
          </cell>
          <cell r="H1473">
            <v>468</v>
          </cell>
          <cell r="I1473" t="str">
            <v>0-0-20</v>
          </cell>
          <cell r="J1473">
            <v>100</v>
          </cell>
        </row>
        <row r="1474">
          <cell r="B1474">
            <v>3423</v>
          </cell>
          <cell r="C1474" t="str">
            <v>อิปัน</v>
          </cell>
          <cell r="D1474" t="str">
            <v>พระแสง</v>
          </cell>
          <cell r="E1474" t="str">
            <v>อำเภอพระแสง</v>
          </cell>
          <cell r="F1474" t="str">
            <v>4826III</v>
          </cell>
          <cell r="G1474">
            <v>130</v>
          </cell>
          <cell r="H1474">
            <v>469</v>
          </cell>
          <cell r="I1474" t="str">
            <v>0-0-20</v>
          </cell>
          <cell r="J1474">
            <v>100</v>
          </cell>
        </row>
        <row r="1475">
          <cell r="B1475">
            <v>3424</v>
          </cell>
          <cell r="C1475" t="str">
            <v>อิปัน</v>
          </cell>
          <cell r="D1475" t="str">
            <v>พระแสง</v>
          </cell>
          <cell r="E1475" t="str">
            <v>อำเภอพระแสง</v>
          </cell>
          <cell r="F1475" t="str">
            <v>4826III</v>
          </cell>
          <cell r="G1475">
            <v>130</v>
          </cell>
          <cell r="H1475">
            <v>470</v>
          </cell>
          <cell r="I1475" t="str">
            <v>0-0-20</v>
          </cell>
          <cell r="J1475">
            <v>100</v>
          </cell>
        </row>
        <row r="1476">
          <cell r="B1476">
            <v>3425</v>
          </cell>
          <cell r="C1476" t="str">
            <v>อิปัน</v>
          </cell>
          <cell r="D1476" t="str">
            <v>พระแสง</v>
          </cell>
          <cell r="E1476" t="str">
            <v>อำเภอพระแสง</v>
          </cell>
          <cell r="F1476" t="str">
            <v>4826III</v>
          </cell>
          <cell r="G1476">
            <v>130</v>
          </cell>
          <cell r="H1476">
            <v>471</v>
          </cell>
          <cell r="I1476" t="str">
            <v>0-0-20</v>
          </cell>
          <cell r="J1476">
            <v>100</v>
          </cell>
        </row>
        <row r="1477">
          <cell r="B1477">
            <v>3426</v>
          </cell>
          <cell r="C1477" t="str">
            <v>อิปัน</v>
          </cell>
          <cell r="D1477" t="str">
            <v>พระแสง</v>
          </cell>
          <cell r="E1477" t="str">
            <v>อำเภอพระแสง</v>
          </cell>
          <cell r="F1477" t="str">
            <v>4826III</v>
          </cell>
          <cell r="G1477">
            <v>130</v>
          </cell>
          <cell r="H1477">
            <v>472</v>
          </cell>
          <cell r="I1477" t="str">
            <v>0-0-20</v>
          </cell>
          <cell r="J1477">
            <v>100</v>
          </cell>
        </row>
        <row r="1478">
          <cell r="B1478">
            <v>3427</v>
          </cell>
          <cell r="C1478" t="str">
            <v>อิปัน</v>
          </cell>
          <cell r="D1478" t="str">
            <v>พระแสง</v>
          </cell>
          <cell r="E1478" t="str">
            <v>อำเภอพระแสง</v>
          </cell>
          <cell r="F1478" t="str">
            <v>4826III</v>
          </cell>
          <cell r="G1478">
            <v>130</v>
          </cell>
          <cell r="H1478">
            <v>473</v>
          </cell>
          <cell r="I1478" t="str">
            <v>0-0-20</v>
          </cell>
          <cell r="J1478">
            <v>100</v>
          </cell>
        </row>
        <row r="1479">
          <cell r="B1479">
            <v>3428</v>
          </cell>
          <cell r="C1479" t="str">
            <v>อิปัน</v>
          </cell>
          <cell r="D1479" t="str">
            <v>พระแสง</v>
          </cell>
          <cell r="E1479" t="str">
            <v>อำเภอพระแสง</v>
          </cell>
          <cell r="F1479" t="str">
            <v>4826III</v>
          </cell>
          <cell r="G1479">
            <v>130</v>
          </cell>
          <cell r="H1479">
            <v>474</v>
          </cell>
          <cell r="I1479" t="str">
            <v>0-0-35</v>
          </cell>
          <cell r="J1479">
            <v>100</v>
          </cell>
        </row>
        <row r="1480">
          <cell r="B1480">
            <v>3429</v>
          </cell>
          <cell r="C1480" t="str">
            <v>อิปัน</v>
          </cell>
          <cell r="D1480" t="str">
            <v>พระแสง</v>
          </cell>
          <cell r="E1480" t="str">
            <v>อำเภอพระแสง</v>
          </cell>
          <cell r="F1480" t="str">
            <v>4826III</v>
          </cell>
          <cell r="G1480">
            <v>130</v>
          </cell>
          <cell r="H1480">
            <v>475</v>
          </cell>
          <cell r="I1480" t="str">
            <v>0-0-20</v>
          </cell>
          <cell r="J1480">
            <v>100</v>
          </cell>
        </row>
        <row r="1481">
          <cell r="B1481">
            <v>3430</v>
          </cell>
          <cell r="C1481" t="str">
            <v>อิปัน</v>
          </cell>
          <cell r="D1481" t="str">
            <v>พระแสง</v>
          </cell>
          <cell r="E1481" t="str">
            <v>อำเภอพระแสง</v>
          </cell>
          <cell r="F1481" t="str">
            <v>4826III</v>
          </cell>
          <cell r="G1481">
            <v>130</v>
          </cell>
          <cell r="H1481">
            <v>476</v>
          </cell>
          <cell r="I1481" t="str">
            <v>0-0-20</v>
          </cell>
          <cell r="J1481">
            <v>100</v>
          </cell>
        </row>
        <row r="1482">
          <cell r="B1482">
            <v>3431</v>
          </cell>
          <cell r="C1482" t="str">
            <v>อิปัน</v>
          </cell>
          <cell r="D1482" t="str">
            <v>พระแสง</v>
          </cell>
          <cell r="E1482" t="str">
            <v>อำเภอพระแสง</v>
          </cell>
          <cell r="F1482" t="str">
            <v>4826III</v>
          </cell>
          <cell r="G1482">
            <v>130</v>
          </cell>
          <cell r="H1482">
            <v>477</v>
          </cell>
          <cell r="I1482" t="str">
            <v>0-0-20</v>
          </cell>
          <cell r="J1482">
            <v>100</v>
          </cell>
        </row>
        <row r="1483">
          <cell r="B1483">
            <v>3432</v>
          </cell>
          <cell r="C1483" t="str">
            <v>อิปัน</v>
          </cell>
          <cell r="D1483" t="str">
            <v>พระแสง</v>
          </cell>
          <cell r="E1483" t="str">
            <v>อำเภอพระแสง</v>
          </cell>
          <cell r="F1483" t="str">
            <v>4826III</v>
          </cell>
          <cell r="G1483">
            <v>130</v>
          </cell>
          <cell r="H1483">
            <v>478</v>
          </cell>
          <cell r="I1483" t="str">
            <v>0-0-20</v>
          </cell>
          <cell r="J1483">
            <v>100</v>
          </cell>
        </row>
        <row r="1484">
          <cell r="B1484">
            <v>3433</v>
          </cell>
          <cell r="C1484" t="str">
            <v>อิปัน</v>
          </cell>
          <cell r="D1484" t="str">
            <v>พระแสง</v>
          </cell>
          <cell r="E1484" t="str">
            <v>อำเภอพระแสง</v>
          </cell>
          <cell r="F1484" t="str">
            <v>4826III</v>
          </cell>
          <cell r="G1484">
            <v>130</v>
          </cell>
          <cell r="H1484">
            <v>479</v>
          </cell>
          <cell r="I1484" t="str">
            <v>0-0-20</v>
          </cell>
          <cell r="J1484">
            <v>100</v>
          </cell>
        </row>
        <row r="1485">
          <cell r="B1485">
            <v>3434</v>
          </cell>
          <cell r="C1485" t="str">
            <v>อิปัน</v>
          </cell>
          <cell r="D1485" t="str">
            <v>พระแสง</v>
          </cell>
          <cell r="E1485" t="str">
            <v>อำเภอพระแสง</v>
          </cell>
          <cell r="F1485" t="str">
            <v>4826III</v>
          </cell>
          <cell r="G1485">
            <v>130</v>
          </cell>
          <cell r="H1485">
            <v>480</v>
          </cell>
          <cell r="I1485" t="str">
            <v>0-0-20</v>
          </cell>
          <cell r="J1485">
            <v>100</v>
          </cell>
        </row>
        <row r="1486">
          <cell r="B1486">
            <v>3435</v>
          </cell>
          <cell r="C1486" t="str">
            <v>อิปัน</v>
          </cell>
          <cell r="D1486" t="str">
            <v>พระแสง</v>
          </cell>
          <cell r="E1486" t="str">
            <v>อำเภอพระแสง</v>
          </cell>
          <cell r="F1486" t="str">
            <v>4826III</v>
          </cell>
          <cell r="G1486">
            <v>130</v>
          </cell>
          <cell r="H1486">
            <v>481</v>
          </cell>
          <cell r="I1486" t="str">
            <v>0-0-20</v>
          </cell>
          <cell r="J1486">
            <v>100</v>
          </cell>
        </row>
        <row r="1487">
          <cell r="B1487">
            <v>3436</v>
          </cell>
          <cell r="C1487" t="str">
            <v>อิปัน</v>
          </cell>
          <cell r="D1487" t="str">
            <v>พระแสง</v>
          </cell>
          <cell r="E1487" t="str">
            <v>อำเภอพระแสง</v>
          </cell>
          <cell r="F1487" t="str">
            <v>4826III</v>
          </cell>
          <cell r="G1487">
            <v>130</v>
          </cell>
          <cell r="H1487">
            <v>482</v>
          </cell>
          <cell r="I1487" t="str">
            <v>0-0-20</v>
          </cell>
          <cell r="J1487">
            <v>100</v>
          </cell>
        </row>
        <row r="1488">
          <cell r="B1488">
            <v>3437</v>
          </cell>
          <cell r="C1488" t="str">
            <v>อิปัน</v>
          </cell>
          <cell r="D1488" t="str">
            <v>พระแสง</v>
          </cell>
          <cell r="E1488" t="str">
            <v>อำเภอพระแสง</v>
          </cell>
          <cell r="F1488" t="str">
            <v>4826III</v>
          </cell>
          <cell r="G1488">
            <v>130</v>
          </cell>
          <cell r="H1488">
            <v>483</v>
          </cell>
          <cell r="I1488" t="str">
            <v>0-0-39</v>
          </cell>
          <cell r="J1488">
            <v>100</v>
          </cell>
        </row>
        <row r="1489">
          <cell r="B1489">
            <v>3438</v>
          </cell>
          <cell r="C1489" t="str">
            <v>อิปัน</v>
          </cell>
          <cell r="D1489" t="str">
            <v>พระแสง</v>
          </cell>
          <cell r="E1489" t="str">
            <v>อำเภอพระแสง</v>
          </cell>
          <cell r="F1489" t="str">
            <v>4826III</v>
          </cell>
          <cell r="G1489">
            <v>130</v>
          </cell>
          <cell r="H1489">
            <v>484</v>
          </cell>
          <cell r="I1489" t="str">
            <v>0-0-20</v>
          </cell>
          <cell r="J1489">
            <v>100</v>
          </cell>
        </row>
        <row r="1490">
          <cell r="B1490">
            <v>3439</v>
          </cell>
          <cell r="C1490" t="str">
            <v>อิปัน</v>
          </cell>
          <cell r="D1490" t="str">
            <v>พระแสง</v>
          </cell>
          <cell r="E1490" t="str">
            <v>อำเภอพระแสง</v>
          </cell>
          <cell r="F1490" t="str">
            <v>4826III</v>
          </cell>
          <cell r="G1490">
            <v>130</v>
          </cell>
          <cell r="H1490">
            <v>485</v>
          </cell>
          <cell r="I1490" t="str">
            <v>0-0-20</v>
          </cell>
          <cell r="J1490">
            <v>100</v>
          </cell>
        </row>
        <row r="1491">
          <cell r="B1491">
            <v>3440</v>
          </cell>
          <cell r="C1491" t="str">
            <v>อิปัน</v>
          </cell>
          <cell r="D1491" t="str">
            <v>พระแสง</v>
          </cell>
          <cell r="E1491" t="str">
            <v>อำเภอพระแสง</v>
          </cell>
          <cell r="F1491" t="str">
            <v>4826III</v>
          </cell>
          <cell r="G1491">
            <v>130</v>
          </cell>
          <cell r="H1491">
            <v>486</v>
          </cell>
          <cell r="I1491" t="str">
            <v>0-0-20</v>
          </cell>
          <cell r="J1491">
            <v>100</v>
          </cell>
        </row>
        <row r="1492">
          <cell r="B1492">
            <v>3441</v>
          </cell>
          <cell r="C1492" t="str">
            <v>อิปัน</v>
          </cell>
          <cell r="D1492" t="str">
            <v>พระแสง</v>
          </cell>
          <cell r="E1492" t="str">
            <v>อำเภอพระแสง</v>
          </cell>
          <cell r="F1492" t="str">
            <v>4826III</v>
          </cell>
          <cell r="G1492">
            <v>130</v>
          </cell>
          <cell r="H1492">
            <v>487</v>
          </cell>
          <cell r="I1492" t="str">
            <v>0-0-20</v>
          </cell>
          <cell r="J1492">
            <v>100</v>
          </cell>
        </row>
        <row r="1493">
          <cell r="B1493">
            <v>3442</v>
          </cell>
          <cell r="C1493" t="str">
            <v>อิปัน</v>
          </cell>
          <cell r="D1493" t="str">
            <v>พระแสง</v>
          </cell>
          <cell r="E1493" t="str">
            <v>อำเภอพระแสง</v>
          </cell>
          <cell r="F1493" t="str">
            <v>4826III</v>
          </cell>
          <cell r="G1493">
            <v>130</v>
          </cell>
          <cell r="H1493">
            <v>488</v>
          </cell>
          <cell r="I1493" t="str">
            <v>0-0-20</v>
          </cell>
          <cell r="J1493">
            <v>100</v>
          </cell>
        </row>
        <row r="1494">
          <cell r="B1494">
            <v>3443</v>
          </cell>
          <cell r="C1494" t="str">
            <v>อิปัน</v>
          </cell>
          <cell r="D1494" t="str">
            <v>พระแสง</v>
          </cell>
          <cell r="E1494" t="str">
            <v>อำเภอพระแสง</v>
          </cell>
          <cell r="F1494" t="str">
            <v>4826III</v>
          </cell>
          <cell r="G1494">
            <v>130</v>
          </cell>
          <cell r="H1494">
            <v>489</v>
          </cell>
          <cell r="I1494" t="str">
            <v>0-0-20</v>
          </cell>
          <cell r="J1494">
            <v>100</v>
          </cell>
        </row>
        <row r="1495">
          <cell r="B1495">
            <v>3444</v>
          </cell>
          <cell r="C1495" t="str">
            <v>อิปัน</v>
          </cell>
          <cell r="D1495" t="str">
            <v>พระแสง</v>
          </cell>
          <cell r="E1495" t="str">
            <v>อำเภอพระแสง</v>
          </cell>
          <cell r="F1495" t="str">
            <v>4826III</v>
          </cell>
          <cell r="G1495">
            <v>130</v>
          </cell>
          <cell r="H1495">
            <v>490</v>
          </cell>
          <cell r="I1495" t="str">
            <v>0-0-33</v>
          </cell>
          <cell r="J1495">
            <v>100</v>
          </cell>
        </row>
        <row r="1496">
          <cell r="B1496">
            <v>3445</v>
          </cell>
          <cell r="C1496" t="str">
            <v>อิปัน</v>
          </cell>
          <cell r="D1496" t="str">
            <v>พระแสง</v>
          </cell>
          <cell r="E1496" t="str">
            <v>อำเภอพระแสง</v>
          </cell>
          <cell r="F1496" t="str">
            <v>4826III</v>
          </cell>
          <cell r="G1496">
            <v>130</v>
          </cell>
          <cell r="H1496">
            <v>491</v>
          </cell>
          <cell r="I1496" t="str">
            <v>1-2-80</v>
          </cell>
          <cell r="J1496">
            <v>100</v>
          </cell>
        </row>
        <row r="1497">
          <cell r="B1497">
            <v>3446</v>
          </cell>
          <cell r="C1497" t="str">
            <v>อิปัน</v>
          </cell>
          <cell r="D1497" t="str">
            <v>พระแสง</v>
          </cell>
          <cell r="E1497" t="str">
            <v>อำเภอพระแสง</v>
          </cell>
          <cell r="F1497" t="str">
            <v>4826III</v>
          </cell>
          <cell r="G1497">
            <v>130</v>
          </cell>
          <cell r="H1497">
            <v>492</v>
          </cell>
          <cell r="I1497" t="str">
            <v>0-0-30</v>
          </cell>
          <cell r="J1497">
            <v>100</v>
          </cell>
        </row>
        <row r="1498">
          <cell r="B1498">
            <v>3447</v>
          </cell>
          <cell r="C1498" t="str">
            <v>อิปัน</v>
          </cell>
          <cell r="D1498" t="str">
            <v>พระแสง</v>
          </cell>
          <cell r="E1498" t="str">
            <v>อำเภอพระแสง</v>
          </cell>
          <cell r="F1498" t="str">
            <v>4826III</v>
          </cell>
          <cell r="G1498">
            <v>130</v>
          </cell>
          <cell r="H1498">
            <v>493</v>
          </cell>
          <cell r="I1498" t="str">
            <v>0-0-20</v>
          </cell>
          <cell r="J1498">
            <v>100</v>
          </cell>
        </row>
        <row r="1499">
          <cell r="B1499">
            <v>3448</v>
          </cell>
          <cell r="C1499" t="str">
            <v>อิปัน</v>
          </cell>
          <cell r="D1499" t="str">
            <v>พระแสง</v>
          </cell>
          <cell r="E1499" t="str">
            <v>อำเภอพระแสง</v>
          </cell>
          <cell r="F1499" t="str">
            <v>4826III</v>
          </cell>
          <cell r="G1499">
            <v>130</v>
          </cell>
          <cell r="H1499">
            <v>494</v>
          </cell>
          <cell r="I1499" t="str">
            <v>0-0-20</v>
          </cell>
          <cell r="J1499">
            <v>100</v>
          </cell>
        </row>
        <row r="1500">
          <cell r="B1500">
            <v>3449</v>
          </cell>
          <cell r="C1500" t="str">
            <v>อิปัน</v>
          </cell>
          <cell r="D1500" t="str">
            <v>พระแสง</v>
          </cell>
          <cell r="E1500" t="str">
            <v>อำเภอพระแสง</v>
          </cell>
          <cell r="F1500" t="str">
            <v>4826III</v>
          </cell>
          <cell r="G1500">
            <v>130</v>
          </cell>
          <cell r="H1500">
            <v>495</v>
          </cell>
          <cell r="I1500" t="str">
            <v>0-0-20</v>
          </cell>
          <cell r="J1500">
            <v>100</v>
          </cell>
        </row>
        <row r="1501">
          <cell r="B1501">
            <v>3450</v>
          </cell>
          <cell r="C1501" t="str">
            <v>อิปัน</v>
          </cell>
          <cell r="D1501" t="str">
            <v>พระแสง</v>
          </cell>
          <cell r="E1501" t="str">
            <v>อำเภอพระแสง</v>
          </cell>
          <cell r="F1501" t="str">
            <v>4826III</v>
          </cell>
          <cell r="G1501">
            <v>130</v>
          </cell>
          <cell r="H1501">
            <v>496</v>
          </cell>
          <cell r="I1501" t="str">
            <v>0-0-20</v>
          </cell>
          <cell r="J1501">
            <v>100</v>
          </cell>
        </row>
        <row r="1502">
          <cell r="B1502">
            <v>3451</v>
          </cell>
          <cell r="C1502" t="str">
            <v>อิปัน</v>
          </cell>
          <cell r="D1502" t="str">
            <v>พระแสง</v>
          </cell>
          <cell r="E1502" t="str">
            <v>อำเภอพระแสง</v>
          </cell>
          <cell r="F1502" t="str">
            <v>4826III</v>
          </cell>
          <cell r="G1502">
            <v>130</v>
          </cell>
          <cell r="H1502">
            <v>497</v>
          </cell>
          <cell r="I1502" t="str">
            <v>0-0-20</v>
          </cell>
          <cell r="J1502">
            <v>100</v>
          </cell>
        </row>
        <row r="1503">
          <cell r="B1503">
            <v>3452</v>
          </cell>
          <cell r="C1503" t="str">
            <v>อิปัน</v>
          </cell>
          <cell r="D1503" t="str">
            <v>พระแสง</v>
          </cell>
          <cell r="E1503" t="str">
            <v>อำเภอพระแสง</v>
          </cell>
          <cell r="F1503" t="str">
            <v>4826III</v>
          </cell>
          <cell r="G1503">
            <v>130</v>
          </cell>
          <cell r="H1503">
            <v>498</v>
          </cell>
          <cell r="I1503" t="str">
            <v>0-0-20</v>
          </cell>
          <cell r="J1503">
            <v>100</v>
          </cell>
        </row>
        <row r="1504">
          <cell r="B1504">
            <v>3453</v>
          </cell>
          <cell r="C1504" t="str">
            <v>อิปัน</v>
          </cell>
          <cell r="D1504" t="str">
            <v>พระแสง</v>
          </cell>
          <cell r="E1504" t="str">
            <v>อำเภอพระแสง</v>
          </cell>
          <cell r="F1504" t="str">
            <v>4826III</v>
          </cell>
          <cell r="G1504">
            <v>130</v>
          </cell>
          <cell r="H1504">
            <v>499</v>
          </cell>
          <cell r="I1504" t="str">
            <v>0-0-20</v>
          </cell>
          <cell r="J1504">
            <v>100</v>
          </cell>
        </row>
        <row r="1505">
          <cell r="B1505">
            <v>3454</v>
          </cell>
          <cell r="C1505" t="str">
            <v>อิปัน</v>
          </cell>
          <cell r="D1505" t="str">
            <v>พระแสง</v>
          </cell>
          <cell r="E1505" t="str">
            <v>อำเภอพระแสง</v>
          </cell>
          <cell r="F1505" t="str">
            <v>4826III</v>
          </cell>
          <cell r="G1505">
            <v>130</v>
          </cell>
          <cell r="H1505">
            <v>500</v>
          </cell>
          <cell r="I1505" t="str">
            <v>0-0-20</v>
          </cell>
          <cell r="J1505">
            <v>100</v>
          </cell>
        </row>
        <row r="1506">
          <cell r="B1506">
            <v>3455</v>
          </cell>
          <cell r="C1506" t="str">
            <v>อิปัน</v>
          </cell>
          <cell r="D1506" t="str">
            <v>พระแสง</v>
          </cell>
          <cell r="E1506" t="str">
            <v>อำเภอพระแสง</v>
          </cell>
          <cell r="F1506" t="str">
            <v>4826III</v>
          </cell>
          <cell r="G1506">
            <v>130</v>
          </cell>
          <cell r="H1506">
            <v>501</v>
          </cell>
          <cell r="I1506" t="str">
            <v>0-0-20</v>
          </cell>
          <cell r="J1506">
            <v>100</v>
          </cell>
        </row>
        <row r="1507">
          <cell r="B1507">
            <v>3456</v>
          </cell>
          <cell r="C1507" t="str">
            <v>อิปัน</v>
          </cell>
          <cell r="D1507" t="str">
            <v>พระแสง</v>
          </cell>
          <cell r="E1507" t="str">
            <v>อำเภอพระแสง</v>
          </cell>
          <cell r="F1507" t="str">
            <v>4826III</v>
          </cell>
          <cell r="G1507">
            <v>130</v>
          </cell>
          <cell r="H1507">
            <v>502</v>
          </cell>
          <cell r="I1507" t="str">
            <v>0-0-20</v>
          </cell>
          <cell r="J1507">
            <v>100</v>
          </cell>
        </row>
        <row r="1508">
          <cell r="B1508">
            <v>3457</v>
          </cell>
          <cell r="C1508" t="str">
            <v>อิปัน</v>
          </cell>
          <cell r="D1508" t="str">
            <v>พระแสง</v>
          </cell>
          <cell r="E1508" t="str">
            <v>อำเภอพระแสง</v>
          </cell>
          <cell r="F1508" t="str">
            <v>4826III</v>
          </cell>
          <cell r="G1508">
            <v>130</v>
          </cell>
          <cell r="H1508">
            <v>503</v>
          </cell>
          <cell r="I1508" t="str">
            <v>0-0-20</v>
          </cell>
          <cell r="J1508">
            <v>100</v>
          </cell>
        </row>
        <row r="1509">
          <cell r="B1509">
            <v>3458</v>
          </cell>
          <cell r="C1509" t="str">
            <v>อิปัน</v>
          </cell>
          <cell r="D1509" t="str">
            <v>พระแสง</v>
          </cell>
          <cell r="E1509" t="str">
            <v>อำเภอพระแสง</v>
          </cell>
          <cell r="F1509" t="str">
            <v>4826III</v>
          </cell>
          <cell r="G1509">
            <v>130</v>
          </cell>
          <cell r="H1509">
            <v>504</v>
          </cell>
          <cell r="I1509" t="str">
            <v>0-0-20</v>
          </cell>
          <cell r="J1509">
            <v>100</v>
          </cell>
        </row>
        <row r="1510">
          <cell r="B1510">
            <v>3459</v>
          </cell>
          <cell r="C1510" t="str">
            <v>อิปัน</v>
          </cell>
          <cell r="D1510" t="str">
            <v>พระแสง</v>
          </cell>
          <cell r="E1510" t="str">
            <v>อำเภอพระแสง</v>
          </cell>
          <cell r="F1510" t="str">
            <v>4826III</v>
          </cell>
          <cell r="G1510">
            <v>130</v>
          </cell>
          <cell r="H1510">
            <v>505</v>
          </cell>
          <cell r="I1510" t="str">
            <v>0-0-20</v>
          </cell>
          <cell r="J1510">
            <v>100</v>
          </cell>
        </row>
        <row r="1511">
          <cell r="B1511">
            <v>3460</v>
          </cell>
          <cell r="C1511" t="str">
            <v>อิปัน</v>
          </cell>
          <cell r="D1511" t="str">
            <v>พระแสง</v>
          </cell>
          <cell r="E1511" t="str">
            <v>อำเภอพระแสง</v>
          </cell>
          <cell r="F1511" t="str">
            <v>4826III</v>
          </cell>
          <cell r="G1511">
            <v>130</v>
          </cell>
          <cell r="H1511">
            <v>506</v>
          </cell>
          <cell r="I1511" t="str">
            <v>0-0-20</v>
          </cell>
          <cell r="J1511">
            <v>100</v>
          </cell>
        </row>
        <row r="1512">
          <cell r="B1512">
            <v>3461</v>
          </cell>
          <cell r="C1512" t="str">
            <v>อิปัน</v>
          </cell>
          <cell r="D1512" t="str">
            <v>พระแสง</v>
          </cell>
          <cell r="E1512" t="str">
            <v>อำเภอพระแสง</v>
          </cell>
          <cell r="F1512" t="str">
            <v>4826III</v>
          </cell>
          <cell r="G1512">
            <v>130</v>
          </cell>
          <cell r="H1512">
            <v>507</v>
          </cell>
          <cell r="I1512" t="str">
            <v>0-0-20</v>
          </cell>
          <cell r="J1512">
            <v>100</v>
          </cell>
        </row>
        <row r="1513">
          <cell r="B1513">
            <v>3462</v>
          </cell>
          <cell r="C1513" t="str">
            <v>อิปัน</v>
          </cell>
          <cell r="D1513" t="str">
            <v>พระแสง</v>
          </cell>
          <cell r="E1513" t="str">
            <v>อำเภอพระแสง</v>
          </cell>
          <cell r="F1513" t="str">
            <v>4826III</v>
          </cell>
          <cell r="G1513">
            <v>130</v>
          </cell>
          <cell r="H1513">
            <v>508</v>
          </cell>
          <cell r="I1513" t="str">
            <v>0-0-20</v>
          </cell>
          <cell r="J1513">
            <v>100</v>
          </cell>
        </row>
        <row r="1514">
          <cell r="B1514">
            <v>3463</v>
          </cell>
          <cell r="C1514" t="str">
            <v>อิปัน</v>
          </cell>
          <cell r="D1514" t="str">
            <v>พระแสง</v>
          </cell>
          <cell r="E1514" t="str">
            <v>อำเภอพระแสง</v>
          </cell>
          <cell r="F1514" t="str">
            <v>4826III</v>
          </cell>
          <cell r="G1514">
            <v>130</v>
          </cell>
          <cell r="H1514">
            <v>509</v>
          </cell>
          <cell r="I1514" t="str">
            <v>0-0-20</v>
          </cell>
          <cell r="J1514">
            <v>100</v>
          </cell>
        </row>
        <row r="1515">
          <cell r="B1515">
            <v>3464</v>
          </cell>
          <cell r="C1515" t="str">
            <v>อิปัน</v>
          </cell>
          <cell r="D1515" t="str">
            <v>พระแสง</v>
          </cell>
          <cell r="E1515" t="str">
            <v>อำเภอพระแสง</v>
          </cell>
          <cell r="F1515" t="str">
            <v>4826III</v>
          </cell>
          <cell r="G1515">
            <v>130</v>
          </cell>
          <cell r="H1515">
            <v>510</v>
          </cell>
          <cell r="I1515" t="str">
            <v>0-0-38</v>
          </cell>
          <cell r="J1515">
            <v>100</v>
          </cell>
        </row>
        <row r="1516">
          <cell r="B1516">
            <v>3465</v>
          </cell>
          <cell r="C1516" t="str">
            <v>อิปัน</v>
          </cell>
          <cell r="D1516" t="str">
            <v>พระแสง</v>
          </cell>
          <cell r="E1516" t="str">
            <v>อำเภอพระแสง</v>
          </cell>
          <cell r="F1516" t="str">
            <v>4826II</v>
          </cell>
          <cell r="G1516">
            <v>127</v>
          </cell>
          <cell r="H1516">
            <v>348</v>
          </cell>
          <cell r="I1516" t="str">
            <v>0-0-48</v>
          </cell>
          <cell r="J1516">
            <v>2600</v>
          </cell>
        </row>
        <row r="1517">
          <cell r="B1517">
            <v>3466</v>
          </cell>
          <cell r="C1517" t="str">
            <v>อิปัน</v>
          </cell>
          <cell r="D1517" t="str">
            <v>พระแสง</v>
          </cell>
          <cell r="E1517" t="str">
            <v>อำเภอพระแสง</v>
          </cell>
          <cell r="F1517" t="str">
            <v>4826II</v>
          </cell>
          <cell r="G1517">
            <v>127</v>
          </cell>
          <cell r="H1517">
            <v>349</v>
          </cell>
          <cell r="I1517" t="str">
            <v>0-0-47</v>
          </cell>
          <cell r="J1517">
            <v>2600</v>
          </cell>
        </row>
        <row r="1518">
          <cell r="B1518">
            <v>3467</v>
          </cell>
          <cell r="C1518" t="str">
            <v>อิปัน</v>
          </cell>
          <cell r="D1518" t="str">
            <v>พระแสง</v>
          </cell>
          <cell r="E1518" t="str">
            <v>อำเภอพระแสง</v>
          </cell>
          <cell r="F1518" t="str">
            <v>4826II</v>
          </cell>
          <cell r="G1518">
            <v>127</v>
          </cell>
          <cell r="H1518">
            <v>350</v>
          </cell>
          <cell r="I1518" t="str">
            <v>0-0-47</v>
          </cell>
          <cell r="J1518">
            <v>2600</v>
          </cell>
        </row>
        <row r="1519">
          <cell r="B1519">
            <v>3468</v>
          </cell>
          <cell r="C1519" t="str">
            <v>อิปัน</v>
          </cell>
          <cell r="D1519" t="str">
            <v>พระแสง</v>
          </cell>
          <cell r="E1519" t="str">
            <v>อำเภอพระแสง</v>
          </cell>
          <cell r="F1519" t="str">
            <v>4826II</v>
          </cell>
          <cell r="G1519">
            <v>127</v>
          </cell>
          <cell r="H1519">
            <v>351</v>
          </cell>
          <cell r="I1519" t="str">
            <v>0-0-47</v>
          </cell>
          <cell r="J1519">
            <v>2600</v>
          </cell>
        </row>
        <row r="1520">
          <cell r="B1520">
            <v>3469</v>
          </cell>
          <cell r="C1520" t="str">
            <v>อิปัน</v>
          </cell>
          <cell r="D1520" t="str">
            <v>พระแสง</v>
          </cell>
          <cell r="E1520" t="str">
            <v>อำเภอพระแสง</v>
          </cell>
          <cell r="F1520" t="str">
            <v>4826II</v>
          </cell>
          <cell r="G1520">
            <v>127</v>
          </cell>
          <cell r="H1520">
            <v>352</v>
          </cell>
          <cell r="I1520" t="str">
            <v>0-0-47</v>
          </cell>
          <cell r="J1520">
            <v>2600</v>
          </cell>
        </row>
        <row r="1521">
          <cell r="B1521">
            <v>3471</v>
          </cell>
          <cell r="C1521" t="str">
            <v>อิปัน</v>
          </cell>
          <cell r="D1521" t="str">
            <v>พระแสง</v>
          </cell>
          <cell r="E1521" t="str">
            <v>อำเภอพระแสง</v>
          </cell>
          <cell r="F1521" t="str">
            <v>4826II</v>
          </cell>
          <cell r="G1521">
            <v>127</v>
          </cell>
          <cell r="H1521">
            <v>353</v>
          </cell>
          <cell r="I1521" t="str">
            <v>7-0-14</v>
          </cell>
          <cell r="J1521">
            <v>180</v>
          </cell>
        </row>
        <row r="1522">
          <cell r="B1522">
            <v>3472</v>
          </cell>
          <cell r="C1522" t="str">
            <v>อิปัน</v>
          </cell>
          <cell r="D1522" t="str">
            <v>พระแสง</v>
          </cell>
          <cell r="E1522" t="str">
            <v>อำเภอพระแสง</v>
          </cell>
          <cell r="F1522" t="str">
            <v>4826III</v>
          </cell>
          <cell r="G1522">
            <v>143</v>
          </cell>
          <cell r="H1522">
            <v>396</v>
          </cell>
          <cell r="I1522" t="str">
            <v>0-0-40</v>
          </cell>
          <cell r="J1522">
            <v>280</v>
          </cell>
        </row>
        <row r="1523">
          <cell r="B1523">
            <v>3473</v>
          </cell>
          <cell r="C1523" t="str">
            <v>อิปัน</v>
          </cell>
          <cell r="D1523" t="str">
            <v>พระแสง</v>
          </cell>
          <cell r="E1523" t="str">
            <v>อำเภอพระแสง</v>
          </cell>
          <cell r="F1523" t="str">
            <v>4826III</v>
          </cell>
          <cell r="G1523">
            <v>130</v>
          </cell>
          <cell r="H1523">
            <v>511</v>
          </cell>
          <cell r="I1523" t="str">
            <v>2-0-30</v>
          </cell>
          <cell r="J1523">
            <v>130</v>
          </cell>
        </row>
        <row r="1524">
          <cell r="B1524">
            <v>3474</v>
          </cell>
          <cell r="C1524" t="str">
            <v>อิปัน</v>
          </cell>
          <cell r="D1524" t="str">
            <v>พระแสง</v>
          </cell>
          <cell r="E1524" t="str">
            <v>อำเภอพระแสง</v>
          </cell>
          <cell r="F1524" t="str">
            <v>4826III</v>
          </cell>
          <cell r="G1524">
            <v>130</v>
          </cell>
          <cell r="H1524">
            <v>512</v>
          </cell>
          <cell r="I1524" t="str">
            <v>6-2-20</v>
          </cell>
          <cell r="J1524">
            <v>130</v>
          </cell>
        </row>
        <row r="1525">
          <cell r="B1525">
            <v>3475</v>
          </cell>
          <cell r="C1525" t="str">
            <v>อิปัน</v>
          </cell>
          <cell r="D1525" t="str">
            <v>พระแสง</v>
          </cell>
          <cell r="E1525" t="str">
            <v>อำเภอพระแสง</v>
          </cell>
          <cell r="F1525" t="str">
            <v>4826III</v>
          </cell>
          <cell r="G1525">
            <v>130</v>
          </cell>
          <cell r="H1525">
            <v>513</v>
          </cell>
          <cell r="I1525" t="str">
            <v>20-0-40</v>
          </cell>
          <cell r="J1525">
            <v>130</v>
          </cell>
        </row>
        <row r="1526">
          <cell r="B1526">
            <v>3476</v>
          </cell>
          <cell r="C1526" t="str">
            <v>อิปัน</v>
          </cell>
          <cell r="D1526" t="str">
            <v>พระแสง</v>
          </cell>
          <cell r="E1526" t="str">
            <v>บ้านบางพา</v>
          </cell>
          <cell r="F1526" t="str">
            <v>4826III</v>
          </cell>
          <cell r="G1526">
            <v>143</v>
          </cell>
          <cell r="H1526">
            <v>1083</v>
          </cell>
          <cell r="I1526" t="str">
            <v>0-0-43</v>
          </cell>
          <cell r="J1526">
            <v>100</v>
          </cell>
        </row>
        <row r="1527">
          <cell r="B1527">
            <v>3477</v>
          </cell>
          <cell r="C1527" t="str">
            <v>อิปัน</v>
          </cell>
          <cell r="D1527" t="str">
            <v>พระแสง</v>
          </cell>
          <cell r="E1527" t="str">
            <v>บ้านบางพา</v>
          </cell>
          <cell r="F1527" t="str">
            <v>4826III</v>
          </cell>
          <cell r="G1527">
            <v>143</v>
          </cell>
          <cell r="H1527">
            <v>1081</v>
          </cell>
          <cell r="I1527" t="str">
            <v>0-0-23</v>
          </cell>
          <cell r="J1527">
            <v>100</v>
          </cell>
        </row>
        <row r="1528">
          <cell r="B1528">
            <v>3480</v>
          </cell>
          <cell r="C1528" t="str">
            <v>อิปัน</v>
          </cell>
          <cell r="D1528" t="str">
            <v>พระแสง</v>
          </cell>
          <cell r="E1528" t="str">
            <v>บ้านบางพา</v>
          </cell>
          <cell r="F1528" t="str">
            <v>4826III</v>
          </cell>
          <cell r="G1528">
            <v>143</v>
          </cell>
          <cell r="H1528">
            <v>397</v>
          </cell>
          <cell r="I1528" t="str">
            <v>0-0-25</v>
          </cell>
          <cell r="J1528">
            <v>100</v>
          </cell>
        </row>
        <row r="1529">
          <cell r="B1529">
            <v>3482</v>
          </cell>
          <cell r="C1529" t="str">
            <v>อิปัน</v>
          </cell>
          <cell r="D1529" t="str">
            <v>พระแสง</v>
          </cell>
          <cell r="E1529" t="str">
            <v>อำเภอพระแสง</v>
          </cell>
          <cell r="F1529" t="str">
            <v>4826II</v>
          </cell>
          <cell r="G1529">
            <v>127</v>
          </cell>
          <cell r="H1529">
            <v>356</v>
          </cell>
          <cell r="I1529" t="str">
            <v>0-0-25</v>
          </cell>
          <cell r="J1529">
            <v>280</v>
          </cell>
        </row>
        <row r="1530">
          <cell r="B1530">
            <v>3484</v>
          </cell>
          <cell r="C1530" t="str">
            <v>อิปัน</v>
          </cell>
          <cell r="D1530" t="str">
            <v>พระแสง</v>
          </cell>
          <cell r="E1530" t="str">
            <v>อำเภอพระแสง</v>
          </cell>
          <cell r="F1530" t="str">
            <v>4826III</v>
          </cell>
          <cell r="G1530">
            <v>142</v>
          </cell>
          <cell r="H1530">
            <v>145</v>
          </cell>
          <cell r="I1530" t="str">
            <v>2-0-97</v>
          </cell>
          <cell r="J1530">
            <v>100</v>
          </cell>
        </row>
        <row r="1531">
          <cell r="B1531">
            <v>3485</v>
          </cell>
          <cell r="C1531" t="str">
            <v>อิปัน</v>
          </cell>
          <cell r="D1531" t="str">
            <v>พระแสง</v>
          </cell>
          <cell r="E1531" t="str">
            <v>อำเภอพระแสง</v>
          </cell>
          <cell r="F1531" t="str">
            <v>4826III</v>
          </cell>
          <cell r="G1531">
            <v>142</v>
          </cell>
          <cell r="H1531">
            <v>146</v>
          </cell>
          <cell r="I1531" t="str">
            <v>4-1-23</v>
          </cell>
          <cell r="J1531">
            <v>100</v>
          </cell>
        </row>
        <row r="1532">
          <cell r="B1532">
            <v>3486</v>
          </cell>
          <cell r="C1532" t="str">
            <v>อิปัน</v>
          </cell>
          <cell r="D1532" t="str">
            <v>พระแสง</v>
          </cell>
          <cell r="E1532" t="str">
            <v>อำเภอพระแสง</v>
          </cell>
          <cell r="F1532" t="str">
            <v>4826III</v>
          </cell>
          <cell r="G1532">
            <v>142</v>
          </cell>
          <cell r="H1532">
            <v>143</v>
          </cell>
          <cell r="I1532" t="str">
            <v>2-2-84</v>
          </cell>
          <cell r="J1532">
            <v>100</v>
          </cell>
        </row>
        <row r="1533">
          <cell r="B1533">
            <v>3487</v>
          </cell>
          <cell r="C1533" t="str">
            <v>อิปัน</v>
          </cell>
          <cell r="D1533" t="str">
            <v>พระแสง</v>
          </cell>
          <cell r="E1533" t="str">
            <v>อำเภอพระแสง</v>
          </cell>
          <cell r="F1533" t="str">
            <v>4826III</v>
          </cell>
          <cell r="G1533">
            <v>142</v>
          </cell>
          <cell r="H1533">
            <v>144</v>
          </cell>
          <cell r="I1533" t="str">
            <v>5-2-69</v>
          </cell>
          <cell r="J1533">
            <v>100</v>
          </cell>
        </row>
        <row r="1534">
          <cell r="B1534">
            <v>3488</v>
          </cell>
          <cell r="C1534" t="str">
            <v>อิปัน</v>
          </cell>
          <cell r="D1534" t="str">
            <v>พระแสง</v>
          </cell>
          <cell r="E1534" t="str">
            <v>อำเภอพระแสง</v>
          </cell>
          <cell r="F1534" t="str">
            <v>4826II</v>
          </cell>
          <cell r="G1534">
            <v>127</v>
          </cell>
          <cell r="H1534">
            <v>354</v>
          </cell>
          <cell r="I1534" t="str">
            <v>0-0-67</v>
          </cell>
          <cell r="J1534">
            <v>2300</v>
          </cell>
        </row>
        <row r="1535">
          <cell r="B1535">
            <v>3490</v>
          </cell>
          <cell r="C1535" t="str">
            <v>อิปัน</v>
          </cell>
          <cell r="D1535" t="str">
            <v>พระแสง</v>
          </cell>
          <cell r="E1535" t="str">
            <v>อำเภอพระแสง</v>
          </cell>
          <cell r="F1535" t="str">
            <v>4826III</v>
          </cell>
          <cell r="G1535">
            <v>130</v>
          </cell>
          <cell r="H1535">
            <v>514</v>
          </cell>
          <cell r="I1535" t="str">
            <v>0-0-27</v>
          </cell>
          <cell r="J1535">
            <v>100</v>
          </cell>
        </row>
        <row r="1536">
          <cell r="B1536">
            <v>3491</v>
          </cell>
          <cell r="C1536" t="str">
            <v>อิปัน</v>
          </cell>
          <cell r="D1536" t="str">
            <v>พระแสง</v>
          </cell>
          <cell r="E1536" t="str">
            <v>อำเภอพระแสง</v>
          </cell>
          <cell r="F1536" t="str">
            <v>4826III</v>
          </cell>
          <cell r="G1536">
            <v>130</v>
          </cell>
          <cell r="H1536">
            <v>515</v>
          </cell>
          <cell r="I1536" t="str">
            <v>0-0-27</v>
          </cell>
          <cell r="J1536">
            <v>100</v>
          </cell>
        </row>
        <row r="1537">
          <cell r="B1537">
            <v>3492</v>
          </cell>
          <cell r="C1537" t="str">
            <v>อิปัน</v>
          </cell>
          <cell r="D1537" t="str">
            <v>พระแสง</v>
          </cell>
          <cell r="E1537" t="str">
            <v>อำเภอพระแสง</v>
          </cell>
          <cell r="F1537" t="str">
            <v>4826III</v>
          </cell>
          <cell r="G1537">
            <v>130</v>
          </cell>
          <cell r="H1537">
            <v>516</v>
          </cell>
          <cell r="I1537" t="str">
            <v>0-0-27</v>
          </cell>
          <cell r="J1537">
            <v>100</v>
          </cell>
        </row>
        <row r="1538">
          <cell r="B1538">
            <v>3493</v>
          </cell>
          <cell r="C1538" t="str">
            <v>อิปัน</v>
          </cell>
          <cell r="D1538" t="str">
            <v>พระแสง</v>
          </cell>
          <cell r="E1538" t="str">
            <v>อำเภอพระแสง</v>
          </cell>
          <cell r="F1538" t="str">
            <v>4826III</v>
          </cell>
          <cell r="G1538">
            <v>130</v>
          </cell>
          <cell r="H1538">
            <v>517</v>
          </cell>
          <cell r="I1538" t="str">
            <v>0-0-27</v>
          </cell>
          <cell r="J1538">
            <v>100</v>
          </cell>
        </row>
        <row r="1539">
          <cell r="B1539">
            <v>3494</v>
          </cell>
          <cell r="C1539" t="str">
            <v>อิปัน</v>
          </cell>
          <cell r="D1539" t="str">
            <v>พระแสง</v>
          </cell>
          <cell r="E1539" t="str">
            <v>อำเภอพระแสง</v>
          </cell>
          <cell r="F1539" t="str">
            <v>4826III</v>
          </cell>
          <cell r="G1539">
            <v>130</v>
          </cell>
          <cell r="H1539">
            <v>518</v>
          </cell>
          <cell r="I1539" t="str">
            <v>0-0-27</v>
          </cell>
          <cell r="J1539">
            <v>100</v>
          </cell>
        </row>
        <row r="1540">
          <cell r="B1540">
            <v>3495</v>
          </cell>
          <cell r="C1540" t="str">
            <v>อิปัน</v>
          </cell>
          <cell r="D1540" t="str">
            <v>พระแสง</v>
          </cell>
          <cell r="E1540" t="str">
            <v>อำเภอพระแสง</v>
          </cell>
          <cell r="F1540" t="str">
            <v>4826III</v>
          </cell>
          <cell r="G1540">
            <v>130</v>
          </cell>
          <cell r="H1540">
            <v>519</v>
          </cell>
          <cell r="I1540" t="str">
            <v>0-0-27</v>
          </cell>
          <cell r="J1540">
            <v>100</v>
          </cell>
        </row>
        <row r="1541">
          <cell r="B1541">
            <v>3496</v>
          </cell>
          <cell r="C1541" t="str">
            <v>อิปัน</v>
          </cell>
          <cell r="D1541" t="str">
            <v>พระแสง</v>
          </cell>
          <cell r="E1541" t="str">
            <v>อำเภอพระแสง</v>
          </cell>
          <cell r="F1541" t="str">
            <v>4826III</v>
          </cell>
          <cell r="G1541">
            <v>130</v>
          </cell>
          <cell r="H1541">
            <v>520</v>
          </cell>
          <cell r="I1541" t="str">
            <v>0-0-27</v>
          </cell>
          <cell r="J1541">
            <v>100</v>
          </cell>
        </row>
        <row r="1542">
          <cell r="B1542">
            <v>3497</v>
          </cell>
          <cell r="C1542" t="str">
            <v>อิปัน</v>
          </cell>
          <cell r="D1542" t="str">
            <v>พระแสง</v>
          </cell>
          <cell r="E1542" t="str">
            <v>อำเภอพระแสง</v>
          </cell>
          <cell r="F1542" t="str">
            <v>4826III</v>
          </cell>
          <cell r="G1542">
            <v>130</v>
          </cell>
          <cell r="H1542">
            <v>521</v>
          </cell>
          <cell r="I1542" t="str">
            <v>0-0-27</v>
          </cell>
          <cell r="J1542">
            <v>100</v>
          </cell>
        </row>
        <row r="1543">
          <cell r="B1543">
            <v>3498</v>
          </cell>
          <cell r="C1543" t="str">
            <v>อิปัน</v>
          </cell>
          <cell r="D1543" t="str">
            <v>พระแสง</v>
          </cell>
          <cell r="E1543" t="str">
            <v>อำเภอพระแสง</v>
          </cell>
          <cell r="F1543" t="str">
            <v>4826III</v>
          </cell>
          <cell r="G1543">
            <v>130</v>
          </cell>
          <cell r="H1543">
            <v>522</v>
          </cell>
          <cell r="I1543" t="str">
            <v>0-0-27</v>
          </cell>
          <cell r="J1543">
            <v>100</v>
          </cell>
        </row>
        <row r="1544">
          <cell r="B1544">
            <v>3499</v>
          </cell>
          <cell r="C1544" t="str">
            <v>อิปัน</v>
          </cell>
          <cell r="D1544" t="str">
            <v>พระแสง</v>
          </cell>
          <cell r="E1544" t="str">
            <v>บ้านบางพา</v>
          </cell>
          <cell r="F1544" t="str">
            <v>4826III</v>
          </cell>
          <cell r="G1544">
            <v>130</v>
          </cell>
          <cell r="H1544">
            <v>523</v>
          </cell>
          <cell r="I1544" t="str">
            <v>0-0-27</v>
          </cell>
          <cell r="J1544">
            <v>100</v>
          </cell>
        </row>
        <row r="1545">
          <cell r="B1545">
            <v>3500</v>
          </cell>
          <cell r="C1545" t="str">
            <v>อิปัน</v>
          </cell>
          <cell r="D1545" t="str">
            <v>พระแสง</v>
          </cell>
          <cell r="E1545" t="str">
            <v>อำเภอพระแสง</v>
          </cell>
          <cell r="F1545" t="str">
            <v>4826III</v>
          </cell>
          <cell r="G1545">
            <v>130</v>
          </cell>
          <cell r="H1545">
            <v>524</v>
          </cell>
          <cell r="I1545" t="str">
            <v>0-0-27</v>
          </cell>
          <cell r="J1545">
            <v>100</v>
          </cell>
        </row>
        <row r="1546">
          <cell r="B1546">
            <v>3501</v>
          </cell>
          <cell r="C1546" t="str">
            <v>อิปัน</v>
          </cell>
          <cell r="D1546" t="str">
            <v>พระแสง</v>
          </cell>
          <cell r="E1546" t="str">
            <v>อำเภอพระแสง</v>
          </cell>
          <cell r="F1546" t="str">
            <v>4826III</v>
          </cell>
          <cell r="G1546">
            <v>130</v>
          </cell>
          <cell r="H1546">
            <v>525</v>
          </cell>
          <cell r="I1546" t="str">
            <v>0-0-27</v>
          </cell>
          <cell r="J1546">
            <v>100</v>
          </cell>
        </row>
        <row r="1547">
          <cell r="B1547">
            <v>3502</v>
          </cell>
          <cell r="C1547" t="str">
            <v>อิปัน</v>
          </cell>
          <cell r="D1547" t="str">
            <v>พระแสง</v>
          </cell>
          <cell r="E1547" t="str">
            <v>อำเภอพระแสง</v>
          </cell>
          <cell r="F1547" t="str">
            <v>4826III</v>
          </cell>
          <cell r="G1547">
            <v>130</v>
          </cell>
          <cell r="H1547">
            <v>526</v>
          </cell>
          <cell r="I1547" t="str">
            <v>0-0-27</v>
          </cell>
          <cell r="J1547">
            <v>100</v>
          </cell>
        </row>
        <row r="1548">
          <cell r="B1548">
            <v>3503</v>
          </cell>
          <cell r="C1548" t="str">
            <v>อิปัน</v>
          </cell>
          <cell r="D1548" t="str">
            <v>พระแสง</v>
          </cell>
          <cell r="E1548" t="str">
            <v>อำเภอพระแสง</v>
          </cell>
          <cell r="F1548" t="str">
            <v>4826III</v>
          </cell>
          <cell r="G1548">
            <v>130</v>
          </cell>
          <cell r="H1548">
            <v>527</v>
          </cell>
          <cell r="I1548" t="str">
            <v>0-0-27</v>
          </cell>
          <cell r="J1548">
            <v>100</v>
          </cell>
        </row>
        <row r="1549">
          <cell r="B1549">
            <v>3504</v>
          </cell>
          <cell r="C1549" t="str">
            <v>อิปัน</v>
          </cell>
          <cell r="D1549" t="str">
            <v>พระแสง</v>
          </cell>
          <cell r="E1549" t="str">
            <v>อำเภอพระแสง</v>
          </cell>
          <cell r="F1549" t="str">
            <v>4826III</v>
          </cell>
          <cell r="G1549">
            <v>130</v>
          </cell>
          <cell r="H1549">
            <v>528</v>
          </cell>
          <cell r="I1549" t="str">
            <v>0-0-27</v>
          </cell>
          <cell r="J1549">
            <v>100</v>
          </cell>
        </row>
        <row r="1550">
          <cell r="B1550">
            <v>3505</v>
          </cell>
          <cell r="C1550" t="str">
            <v>อิปัน</v>
          </cell>
          <cell r="D1550" t="str">
            <v>พระแสง</v>
          </cell>
          <cell r="E1550" t="str">
            <v>อำเภอพระแสง</v>
          </cell>
          <cell r="F1550" t="str">
            <v>4826III</v>
          </cell>
          <cell r="G1550">
            <v>130</v>
          </cell>
          <cell r="H1550">
            <v>529</v>
          </cell>
          <cell r="I1550" t="str">
            <v>0-0-27</v>
          </cell>
          <cell r="J1550">
            <v>100</v>
          </cell>
        </row>
        <row r="1551">
          <cell r="B1551">
            <v>3506</v>
          </cell>
          <cell r="C1551" t="str">
            <v>อิปัน</v>
          </cell>
          <cell r="D1551" t="str">
            <v>พระแสง</v>
          </cell>
          <cell r="E1551" t="str">
            <v>อำเภอพระแสง</v>
          </cell>
          <cell r="F1551" t="str">
            <v>4826III</v>
          </cell>
          <cell r="G1551">
            <v>130</v>
          </cell>
          <cell r="H1551">
            <v>530</v>
          </cell>
          <cell r="I1551" t="str">
            <v>0-0-27</v>
          </cell>
          <cell r="J1551">
            <v>100</v>
          </cell>
        </row>
        <row r="1552">
          <cell r="B1552">
            <v>3507</v>
          </cell>
          <cell r="C1552" t="str">
            <v>อิปัน</v>
          </cell>
          <cell r="D1552" t="str">
            <v>พระแสง</v>
          </cell>
          <cell r="E1552" t="str">
            <v>อำเภอพระแสง</v>
          </cell>
          <cell r="F1552" t="str">
            <v>4826III</v>
          </cell>
          <cell r="G1552">
            <v>130</v>
          </cell>
          <cell r="H1552">
            <v>531</v>
          </cell>
          <cell r="I1552" t="str">
            <v>0-0-27</v>
          </cell>
          <cell r="J1552">
            <v>100</v>
          </cell>
        </row>
        <row r="1553">
          <cell r="B1553">
            <v>3508</v>
          </cell>
          <cell r="C1553" t="str">
            <v>อิปัน</v>
          </cell>
          <cell r="D1553" t="str">
            <v>พระแสง</v>
          </cell>
          <cell r="E1553" t="str">
            <v>อำเภอพระแสง</v>
          </cell>
          <cell r="F1553" t="str">
            <v>4826III</v>
          </cell>
          <cell r="G1553">
            <v>130</v>
          </cell>
          <cell r="H1553">
            <v>532</v>
          </cell>
          <cell r="I1553" t="str">
            <v>0-0-27</v>
          </cell>
          <cell r="J1553">
            <v>100</v>
          </cell>
        </row>
        <row r="1554">
          <cell r="B1554">
            <v>3509</v>
          </cell>
          <cell r="C1554" t="str">
            <v>อิปัน</v>
          </cell>
          <cell r="D1554" t="str">
            <v>พระแสง</v>
          </cell>
          <cell r="E1554" t="str">
            <v>อำเภอพระแสง</v>
          </cell>
          <cell r="F1554" t="str">
            <v>4826III</v>
          </cell>
          <cell r="G1554">
            <v>130</v>
          </cell>
          <cell r="H1554">
            <v>533</v>
          </cell>
          <cell r="I1554" t="str">
            <v>0-0-27</v>
          </cell>
          <cell r="J1554">
            <v>100</v>
          </cell>
        </row>
        <row r="1555">
          <cell r="B1555">
            <v>3510</v>
          </cell>
          <cell r="C1555" t="str">
            <v>อิปัน</v>
          </cell>
          <cell r="D1555" t="str">
            <v>พระแสง</v>
          </cell>
          <cell r="E1555" t="str">
            <v>อำเภอพระแสง</v>
          </cell>
          <cell r="F1555" t="str">
            <v>4826II</v>
          </cell>
          <cell r="G1555">
            <v>127</v>
          </cell>
          <cell r="H1555">
            <v>358</v>
          </cell>
          <cell r="I1555" t="str">
            <v>0-0-23</v>
          </cell>
          <cell r="J1555">
            <v>600</v>
          </cell>
        </row>
        <row r="1556">
          <cell r="B1556">
            <v>3511</v>
          </cell>
          <cell r="C1556" t="str">
            <v>อิปัน</v>
          </cell>
          <cell r="D1556" t="str">
            <v>พระแสง</v>
          </cell>
          <cell r="E1556" t="str">
            <v>อำเภอพระแสง</v>
          </cell>
          <cell r="F1556" t="str">
            <v>4826II</v>
          </cell>
          <cell r="G1556">
            <v>127</v>
          </cell>
          <cell r="H1556">
            <v>359</v>
          </cell>
          <cell r="I1556" t="str">
            <v>0-0-20</v>
          </cell>
          <cell r="J1556">
            <v>600</v>
          </cell>
        </row>
        <row r="1557">
          <cell r="B1557">
            <v>3512</v>
          </cell>
          <cell r="C1557" t="str">
            <v>อิปัน</v>
          </cell>
          <cell r="D1557" t="str">
            <v>พระแสง</v>
          </cell>
          <cell r="E1557" t="str">
            <v>อำเภอพระแสง</v>
          </cell>
          <cell r="F1557" t="str">
            <v>4826II</v>
          </cell>
          <cell r="G1557">
            <v>127</v>
          </cell>
          <cell r="H1557">
            <v>360</v>
          </cell>
          <cell r="I1557" t="str">
            <v>0-0-20</v>
          </cell>
          <cell r="J1557">
            <v>600</v>
          </cell>
        </row>
        <row r="1558">
          <cell r="B1558">
            <v>3513</v>
          </cell>
          <cell r="C1558" t="str">
            <v>อิปัน</v>
          </cell>
          <cell r="D1558" t="str">
            <v>พระแสง</v>
          </cell>
          <cell r="E1558" t="str">
            <v>อำเภอพระแสง</v>
          </cell>
          <cell r="F1558" t="str">
            <v>4826II</v>
          </cell>
          <cell r="G1558">
            <v>127</v>
          </cell>
          <cell r="H1558">
            <v>361</v>
          </cell>
          <cell r="I1558" t="str">
            <v>0-0-20</v>
          </cell>
          <cell r="J1558">
            <v>600</v>
          </cell>
        </row>
        <row r="1559">
          <cell r="B1559">
            <v>3514</v>
          </cell>
          <cell r="C1559" t="str">
            <v>อิปัน</v>
          </cell>
          <cell r="D1559" t="str">
            <v>พระแสง</v>
          </cell>
          <cell r="E1559" t="str">
            <v>อำเภอพระแสง</v>
          </cell>
          <cell r="F1559" t="str">
            <v>4826II</v>
          </cell>
          <cell r="G1559">
            <v>127</v>
          </cell>
          <cell r="H1559">
            <v>362</v>
          </cell>
          <cell r="I1559" t="str">
            <v>0-0-20</v>
          </cell>
          <cell r="J1559">
            <v>600</v>
          </cell>
        </row>
        <row r="1560">
          <cell r="B1560">
            <v>3543</v>
          </cell>
          <cell r="C1560" t="str">
            <v>อิปัน</v>
          </cell>
          <cell r="D1560" t="str">
            <v>พระแสง</v>
          </cell>
          <cell r="E1560" t="str">
            <v>อำเภอพระแสง</v>
          </cell>
          <cell r="F1560" t="str">
            <v>4826II</v>
          </cell>
          <cell r="G1560">
            <v>127</v>
          </cell>
          <cell r="H1560">
            <v>391</v>
          </cell>
          <cell r="I1560" t="str">
            <v>0-0-35</v>
          </cell>
          <cell r="J1560">
            <v>400</v>
          </cell>
        </row>
        <row r="1561">
          <cell r="B1561">
            <v>3544</v>
          </cell>
          <cell r="C1561" t="str">
            <v>อิปัน</v>
          </cell>
          <cell r="D1561" t="str">
            <v>พระแสง</v>
          </cell>
          <cell r="E1561" t="str">
            <v>อำเภอพระแสง</v>
          </cell>
          <cell r="F1561" t="str">
            <v>4826II</v>
          </cell>
          <cell r="G1561">
            <v>127</v>
          </cell>
          <cell r="H1561">
            <v>392</v>
          </cell>
          <cell r="I1561" t="str">
            <v>0-0-20</v>
          </cell>
          <cell r="J1561">
            <v>400</v>
          </cell>
        </row>
        <row r="1562">
          <cell r="B1562">
            <v>3545</v>
          </cell>
          <cell r="C1562" t="str">
            <v>อิปัน</v>
          </cell>
          <cell r="D1562" t="str">
            <v>พระแสง</v>
          </cell>
          <cell r="E1562" t="str">
            <v>อำเภอพระแสง</v>
          </cell>
          <cell r="F1562" t="str">
            <v>4826II</v>
          </cell>
          <cell r="G1562">
            <v>127</v>
          </cell>
          <cell r="H1562">
            <v>393</v>
          </cell>
          <cell r="I1562" t="str">
            <v>0-0-20</v>
          </cell>
          <cell r="J1562">
            <v>400</v>
          </cell>
        </row>
        <row r="1563">
          <cell r="B1563">
            <v>3546</v>
          </cell>
          <cell r="C1563" t="str">
            <v>อิปัน</v>
          </cell>
          <cell r="D1563" t="str">
            <v>พระแสง</v>
          </cell>
          <cell r="E1563" t="str">
            <v>อำเภอพระแสง</v>
          </cell>
          <cell r="F1563" t="str">
            <v>4826II</v>
          </cell>
          <cell r="G1563">
            <v>127</v>
          </cell>
          <cell r="H1563">
            <v>394</v>
          </cell>
          <cell r="I1563" t="str">
            <v>0-0-20</v>
          </cell>
          <cell r="J1563">
            <v>400</v>
          </cell>
        </row>
        <row r="1564">
          <cell r="B1564">
            <v>3547</v>
          </cell>
          <cell r="C1564" t="str">
            <v>อิปัน</v>
          </cell>
          <cell r="D1564" t="str">
            <v>พระแสง</v>
          </cell>
          <cell r="E1564" t="str">
            <v>อำเภอพระแสง</v>
          </cell>
          <cell r="F1564" t="str">
            <v>4826II</v>
          </cell>
          <cell r="G1564">
            <v>127</v>
          </cell>
          <cell r="H1564">
            <v>395</v>
          </cell>
          <cell r="I1564" t="str">
            <v>0-0-20</v>
          </cell>
          <cell r="J1564">
            <v>400</v>
          </cell>
        </row>
        <row r="1565">
          <cell r="B1565">
            <v>3548</v>
          </cell>
          <cell r="C1565" t="str">
            <v>อิปัน</v>
          </cell>
          <cell r="D1565" t="str">
            <v>พระแสง</v>
          </cell>
          <cell r="E1565" t="str">
            <v>อำเภอพระแสง</v>
          </cell>
          <cell r="F1565" t="str">
            <v>4826II</v>
          </cell>
          <cell r="G1565">
            <v>127</v>
          </cell>
          <cell r="H1565">
            <v>396</v>
          </cell>
          <cell r="I1565" t="str">
            <v>0-0-20</v>
          </cell>
          <cell r="J1565">
            <v>400</v>
          </cell>
        </row>
        <row r="1566">
          <cell r="B1566">
            <v>3633</v>
          </cell>
          <cell r="C1566" t="str">
            <v>อิปัน</v>
          </cell>
          <cell r="D1566" t="str">
            <v>พระแสง</v>
          </cell>
          <cell r="E1566" t="str">
            <v>อำเภอพระแสง</v>
          </cell>
          <cell r="F1566" t="str">
            <v>4826II</v>
          </cell>
          <cell r="G1566">
            <v>127</v>
          </cell>
          <cell r="H1566">
            <v>525</v>
          </cell>
          <cell r="I1566" t="str">
            <v>0-0-15</v>
          </cell>
          <cell r="J1566">
            <v>100</v>
          </cell>
        </row>
        <row r="1567">
          <cell r="B1567">
            <v>3634</v>
          </cell>
          <cell r="C1567" t="str">
            <v>อิปัน</v>
          </cell>
          <cell r="D1567" t="str">
            <v>พระแสง</v>
          </cell>
          <cell r="E1567" t="str">
            <v>อำเภอพระแสง</v>
          </cell>
          <cell r="F1567" t="str">
            <v>4826II</v>
          </cell>
          <cell r="G1567">
            <v>127</v>
          </cell>
          <cell r="H1567">
            <v>526</v>
          </cell>
          <cell r="I1567" t="str">
            <v>0-0-7</v>
          </cell>
          <cell r="J1567">
            <v>100</v>
          </cell>
        </row>
        <row r="1568">
          <cell r="B1568">
            <v>3635</v>
          </cell>
          <cell r="C1568" t="str">
            <v>อิปัน</v>
          </cell>
          <cell r="D1568" t="str">
            <v>พระแสง</v>
          </cell>
          <cell r="E1568" t="str">
            <v>อำเภอพระแสง</v>
          </cell>
          <cell r="F1568" t="str">
            <v>4826II</v>
          </cell>
          <cell r="G1568">
            <v>127</v>
          </cell>
          <cell r="H1568">
            <v>527</v>
          </cell>
          <cell r="I1568" t="str">
            <v>0-0-15</v>
          </cell>
          <cell r="J1568">
            <v>100</v>
          </cell>
        </row>
        <row r="1569">
          <cell r="B1569">
            <v>3636</v>
          </cell>
          <cell r="C1569" t="str">
            <v>อิปัน</v>
          </cell>
          <cell r="D1569" t="str">
            <v>พระแสง</v>
          </cell>
          <cell r="E1569" t="str">
            <v>อำเภอพระแสง</v>
          </cell>
          <cell r="F1569" t="str">
            <v>4826II</v>
          </cell>
          <cell r="G1569">
            <v>127</v>
          </cell>
          <cell r="H1569">
            <v>528</v>
          </cell>
          <cell r="I1569" t="str">
            <v>0-0-7</v>
          </cell>
          <cell r="J1569">
            <v>100</v>
          </cell>
        </row>
        <row r="1570">
          <cell r="B1570">
            <v>3637</v>
          </cell>
          <cell r="C1570" t="str">
            <v>อิปัน</v>
          </cell>
          <cell r="D1570" t="str">
            <v>พระแสง</v>
          </cell>
          <cell r="E1570" t="str">
            <v>อำเภอพระแสง</v>
          </cell>
          <cell r="F1570" t="str">
            <v>4826II</v>
          </cell>
          <cell r="G1570">
            <v>127</v>
          </cell>
          <cell r="H1570">
            <v>529</v>
          </cell>
          <cell r="I1570" t="str">
            <v>0-0-15</v>
          </cell>
          <cell r="J1570">
            <v>100</v>
          </cell>
        </row>
        <row r="1571">
          <cell r="B1571">
            <v>3638</v>
          </cell>
          <cell r="C1571" t="str">
            <v>อิปัน</v>
          </cell>
          <cell r="D1571" t="str">
            <v>พระแสง</v>
          </cell>
          <cell r="E1571" t="str">
            <v>อำเภอพระแสง</v>
          </cell>
          <cell r="F1571" t="str">
            <v>4826II</v>
          </cell>
          <cell r="G1571">
            <v>127</v>
          </cell>
          <cell r="H1571">
            <v>530</v>
          </cell>
          <cell r="I1571" t="str">
            <v>0-0-7</v>
          </cell>
          <cell r="J1571">
            <v>100</v>
          </cell>
        </row>
        <row r="1572">
          <cell r="B1572">
            <v>3639</v>
          </cell>
          <cell r="C1572" t="str">
            <v>อิปัน</v>
          </cell>
          <cell r="D1572" t="str">
            <v>พระแสง</v>
          </cell>
          <cell r="E1572" t="str">
            <v>อำเภอพระแสง</v>
          </cell>
          <cell r="F1572" t="str">
            <v>4826II</v>
          </cell>
          <cell r="G1572">
            <v>127</v>
          </cell>
          <cell r="H1572">
            <v>531</v>
          </cell>
          <cell r="I1572" t="str">
            <v>0-0-15</v>
          </cell>
          <cell r="J1572">
            <v>100</v>
          </cell>
        </row>
        <row r="1573">
          <cell r="B1573">
            <v>3642</v>
          </cell>
          <cell r="C1573" t="str">
            <v>อิปัน</v>
          </cell>
          <cell r="D1573" t="str">
            <v>พระแสง</v>
          </cell>
          <cell r="E1573" t="str">
            <v>อำเภอพระแสง</v>
          </cell>
          <cell r="F1573" t="str">
            <v>4826II</v>
          </cell>
          <cell r="G1573">
            <v>127</v>
          </cell>
          <cell r="H1573">
            <v>534</v>
          </cell>
          <cell r="I1573" t="str">
            <v>0-0-7</v>
          </cell>
          <cell r="J1573">
            <v>100</v>
          </cell>
        </row>
        <row r="1574">
          <cell r="B1574">
            <v>3643</v>
          </cell>
          <cell r="C1574" t="str">
            <v>อิปัน</v>
          </cell>
          <cell r="D1574" t="str">
            <v>พระแสง</v>
          </cell>
          <cell r="E1574" t="str">
            <v>อำเภอพระแสง</v>
          </cell>
          <cell r="F1574" t="str">
            <v>4826II</v>
          </cell>
          <cell r="G1574">
            <v>127</v>
          </cell>
          <cell r="H1574">
            <v>535</v>
          </cell>
          <cell r="I1574" t="str">
            <v>0-0-15</v>
          </cell>
          <cell r="J1574">
            <v>100</v>
          </cell>
        </row>
        <row r="1575">
          <cell r="B1575">
            <v>3644</v>
          </cell>
          <cell r="C1575" t="str">
            <v>อิปัน</v>
          </cell>
          <cell r="D1575" t="str">
            <v>พระแสง</v>
          </cell>
          <cell r="E1575" t="str">
            <v>อำเภอพระแสง</v>
          </cell>
          <cell r="F1575" t="str">
            <v>4826II</v>
          </cell>
          <cell r="G1575">
            <v>127</v>
          </cell>
          <cell r="H1575">
            <v>536</v>
          </cell>
          <cell r="I1575" t="str">
            <v>0-0-7</v>
          </cell>
          <cell r="J1575">
            <v>100</v>
          </cell>
        </row>
        <row r="1576">
          <cell r="B1576">
            <v>3645</v>
          </cell>
          <cell r="C1576" t="str">
            <v>อิปัน</v>
          </cell>
          <cell r="D1576" t="str">
            <v>พระแสง</v>
          </cell>
          <cell r="E1576" t="str">
            <v>อำเภอพระแสง</v>
          </cell>
          <cell r="F1576" t="str">
            <v>4826II</v>
          </cell>
          <cell r="G1576">
            <v>127</v>
          </cell>
          <cell r="H1576">
            <v>537</v>
          </cell>
          <cell r="I1576" t="str">
            <v>0-0-15</v>
          </cell>
          <cell r="J1576">
            <v>100</v>
          </cell>
        </row>
        <row r="1577">
          <cell r="B1577">
            <v>3646</v>
          </cell>
          <cell r="C1577" t="str">
            <v>อิปัน</v>
          </cell>
          <cell r="D1577" t="str">
            <v>พระแสง</v>
          </cell>
          <cell r="E1577" t="str">
            <v>อำเภอพระแสง</v>
          </cell>
          <cell r="F1577" t="str">
            <v>4826II</v>
          </cell>
          <cell r="G1577">
            <v>127</v>
          </cell>
          <cell r="H1577">
            <v>538</v>
          </cell>
          <cell r="I1577" t="str">
            <v>0-0-7</v>
          </cell>
          <cell r="J1577">
            <v>100</v>
          </cell>
        </row>
        <row r="1578">
          <cell r="B1578">
            <v>3648</v>
          </cell>
          <cell r="C1578" t="str">
            <v>อิปัน</v>
          </cell>
          <cell r="D1578" t="str">
            <v>พระแสง</v>
          </cell>
          <cell r="E1578" t="str">
            <v>อำเภอพระแสง</v>
          </cell>
          <cell r="F1578" t="str">
            <v>4826II</v>
          </cell>
          <cell r="G1578">
            <v>127</v>
          </cell>
          <cell r="H1578">
            <v>540</v>
          </cell>
          <cell r="I1578" t="str">
            <v>0-0-7</v>
          </cell>
          <cell r="J1578">
            <v>100</v>
          </cell>
        </row>
        <row r="1579">
          <cell r="B1579">
            <v>3649</v>
          </cell>
          <cell r="C1579" t="str">
            <v>อิปัน</v>
          </cell>
          <cell r="D1579" t="str">
            <v>พระแสง</v>
          </cell>
          <cell r="E1579" t="str">
            <v>อำเภอพระแสง</v>
          </cell>
          <cell r="F1579" t="str">
            <v>4826II</v>
          </cell>
          <cell r="G1579">
            <v>127</v>
          </cell>
          <cell r="H1579">
            <v>541</v>
          </cell>
          <cell r="I1579" t="str">
            <v>0-0-15</v>
          </cell>
          <cell r="J1579">
            <v>100</v>
          </cell>
        </row>
        <row r="1580">
          <cell r="B1580">
            <v>3650</v>
          </cell>
          <cell r="C1580" t="str">
            <v>อิปัน</v>
          </cell>
          <cell r="D1580" t="str">
            <v>พระแสง</v>
          </cell>
          <cell r="E1580" t="str">
            <v>อำเภอพระแสง</v>
          </cell>
          <cell r="F1580" t="str">
            <v>4826II</v>
          </cell>
          <cell r="G1580">
            <v>127</v>
          </cell>
          <cell r="H1580">
            <v>542</v>
          </cell>
          <cell r="I1580" t="str">
            <v>0-0-7</v>
          </cell>
          <cell r="J1580">
            <v>100</v>
          </cell>
        </row>
        <row r="1581">
          <cell r="B1581">
            <v>3652</v>
          </cell>
          <cell r="C1581" t="str">
            <v>อิปัน</v>
          </cell>
          <cell r="D1581" t="str">
            <v>พระแสง</v>
          </cell>
          <cell r="E1581" t="str">
            <v>อำเภอพระแสง</v>
          </cell>
          <cell r="F1581" t="str">
            <v>4826II</v>
          </cell>
          <cell r="G1581">
            <v>127</v>
          </cell>
          <cell r="H1581">
            <v>544</v>
          </cell>
          <cell r="I1581" t="str">
            <v>0-0-7</v>
          </cell>
          <cell r="J1581">
            <v>100</v>
          </cell>
        </row>
        <row r="1582">
          <cell r="B1582">
            <v>3653</v>
          </cell>
          <cell r="C1582" t="str">
            <v>อิปัน</v>
          </cell>
          <cell r="D1582" t="str">
            <v>พระแสง</v>
          </cell>
          <cell r="E1582" t="str">
            <v>อำเภอพระแสง</v>
          </cell>
          <cell r="F1582" t="str">
            <v>4826II</v>
          </cell>
          <cell r="G1582">
            <v>127</v>
          </cell>
          <cell r="H1582">
            <v>545</v>
          </cell>
          <cell r="I1582" t="str">
            <v>0-0-15</v>
          </cell>
          <cell r="J1582">
            <v>100</v>
          </cell>
        </row>
        <row r="1583">
          <cell r="B1583">
            <v>3654</v>
          </cell>
          <cell r="C1583" t="str">
            <v>อิปัน</v>
          </cell>
          <cell r="D1583" t="str">
            <v>พระแสง</v>
          </cell>
          <cell r="E1583" t="str">
            <v>อำเภอพระแสง</v>
          </cell>
          <cell r="F1583" t="str">
            <v>4826II</v>
          </cell>
          <cell r="G1583">
            <v>127</v>
          </cell>
          <cell r="H1583">
            <v>546</v>
          </cell>
          <cell r="I1583" t="str">
            <v>0-0-7</v>
          </cell>
          <cell r="J1583">
            <v>100</v>
          </cell>
        </row>
        <row r="1584">
          <cell r="B1584">
            <v>3655</v>
          </cell>
          <cell r="C1584" t="str">
            <v>อิปัน</v>
          </cell>
          <cell r="D1584" t="str">
            <v>พระแสง</v>
          </cell>
          <cell r="E1584" t="str">
            <v>อำเภอพระแสง</v>
          </cell>
          <cell r="F1584" t="str">
            <v>4826II</v>
          </cell>
          <cell r="G1584">
            <v>127</v>
          </cell>
          <cell r="H1584">
            <v>481</v>
          </cell>
          <cell r="I1584" t="str">
            <v>0-0-34</v>
          </cell>
          <cell r="J1584">
            <v>2600</v>
          </cell>
        </row>
        <row r="1585">
          <cell r="B1585">
            <v>3656</v>
          </cell>
          <cell r="C1585" t="str">
            <v>อิปัน</v>
          </cell>
          <cell r="D1585" t="str">
            <v>พระแสง</v>
          </cell>
          <cell r="E1585" t="str">
            <v>อำเภอพระแสง</v>
          </cell>
          <cell r="F1585" t="str">
            <v>4826II</v>
          </cell>
          <cell r="G1585">
            <v>127</v>
          </cell>
          <cell r="H1585">
            <v>482</v>
          </cell>
          <cell r="I1585" t="str">
            <v>0-0-24</v>
          </cell>
          <cell r="J1585">
            <v>2600</v>
          </cell>
        </row>
        <row r="1586">
          <cell r="B1586">
            <v>3657</v>
          </cell>
          <cell r="C1586" t="str">
            <v>อิปัน</v>
          </cell>
          <cell r="D1586" t="str">
            <v>พระแสง</v>
          </cell>
          <cell r="E1586" t="str">
            <v>อำเภอพระแสง</v>
          </cell>
          <cell r="F1586" t="str">
            <v>4826II</v>
          </cell>
          <cell r="G1586">
            <v>127</v>
          </cell>
          <cell r="H1586">
            <v>483</v>
          </cell>
          <cell r="I1586" t="str">
            <v>0-0-24</v>
          </cell>
          <cell r="J1586">
            <v>2600</v>
          </cell>
        </row>
        <row r="1587">
          <cell r="B1587">
            <v>3658</v>
          </cell>
          <cell r="C1587" t="str">
            <v>อิปัน</v>
          </cell>
          <cell r="D1587" t="str">
            <v>พระแสง</v>
          </cell>
          <cell r="E1587" t="str">
            <v>อำเภอพระแสง</v>
          </cell>
          <cell r="F1587" t="str">
            <v>4826II</v>
          </cell>
          <cell r="G1587">
            <v>127</v>
          </cell>
          <cell r="H1587">
            <v>484</v>
          </cell>
          <cell r="I1587" t="str">
            <v>0-0-24</v>
          </cell>
          <cell r="J1587">
            <v>2600</v>
          </cell>
        </row>
        <row r="1588">
          <cell r="B1588">
            <v>3659</v>
          </cell>
          <cell r="C1588" t="str">
            <v>อิปัน</v>
          </cell>
          <cell r="D1588" t="str">
            <v>พระแสง</v>
          </cell>
          <cell r="E1588" t="str">
            <v>อำเภอพระแสง</v>
          </cell>
          <cell r="F1588" t="str">
            <v>4826II</v>
          </cell>
          <cell r="G1588">
            <v>127</v>
          </cell>
          <cell r="H1588">
            <v>485</v>
          </cell>
          <cell r="I1588" t="str">
            <v>0-0-24</v>
          </cell>
          <cell r="J1588">
            <v>2600</v>
          </cell>
        </row>
        <row r="1589">
          <cell r="B1589">
            <v>3660</v>
          </cell>
          <cell r="C1589" t="str">
            <v>อิปัน</v>
          </cell>
          <cell r="D1589" t="str">
            <v>พระแสง</v>
          </cell>
          <cell r="E1589" t="str">
            <v>อำเภอพระแสง</v>
          </cell>
          <cell r="F1589" t="str">
            <v>4826II</v>
          </cell>
          <cell r="G1589">
            <v>127</v>
          </cell>
          <cell r="H1589">
            <v>486</v>
          </cell>
          <cell r="I1589" t="str">
            <v>0-0-24</v>
          </cell>
          <cell r="J1589">
            <v>2600</v>
          </cell>
        </row>
        <row r="1590">
          <cell r="B1590">
            <v>3661</v>
          </cell>
          <cell r="C1590" t="str">
            <v>อิปัน</v>
          </cell>
          <cell r="D1590" t="str">
            <v>พระแสง</v>
          </cell>
          <cell r="E1590" t="str">
            <v>อำเภอพระแสง</v>
          </cell>
          <cell r="F1590" t="str">
            <v>4826II</v>
          </cell>
          <cell r="G1590">
            <v>127</v>
          </cell>
          <cell r="H1590">
            <v>487</v>
          </cell>
          <cell r="I1590" t="str">
            <v>0-0-24</v>
          </cell>
          <cell r="J1590">
            <v>2600</v>
          </cell>
        </row>
        <row r="1591">
          <cell r="B1591">
            <v>3662</v>
          </cell>
          <cell r="C1591" t="str">
            <v>อิปัน</v>
          </cell>
          <cell r="D1591" t="str">
            <v>พระแสง</v>
          </cell>
          <cell r="E1591" t="str">
            <v>อำเภอพระแสง</v>
          </cell>
          <cell r="F1591" t="str">
            <v>4826II</v>
          </cell>
          <cell r="G1591">
            <v>127</v>
          </cell>
          <cell r="H1591">
            <v>488</v>
          </cell>
          <cell r="I1591" t="str">
            <v>0-0-24</v>
          </cell>
          <cell r="J1591">
            <v>2600</v>
          </cell>
        </row>
        <row r="1592">
          <cell r="B1592">
            <v>3663</v>
          </cell>
          <cell r="C1592" t="str">
            <v>อิปัน</v>
          </cell>
          <cell r="D1592" t="str">
            <v>พระแสง</v>
          </cell>
          <cell r="E1592" t="str">
            <v>อำเภอพระแสง</v>
          </cell>
          <cell r="F1592" t="str">
            <v>4826II</v>
          </cell>
          <cell r="G1592">
            <v>127</v>
          </cell>
          <cell r="H1592">
            <v>489</v>
          </cell>
          <cell r="I1592" t="str">
            <v>0-0-24</v>
          </cell>
          <cell r="J1592">
            <v>2600</v>
          </cell>
        </row>
        <row r="1593">
          <cell r="B1593">
            <v>3664</v>
          </cell>
          <cell r="C1593" t="str">
            <v>อิปัน</v>
          </cell>
          <cell r="D1593" t="str">
            <v>พระแสง</v>
          </cell>
          <cell r="E1593" t="str">
            <v>อำเภอพระแสง</v>
          </cell>
          <cell r="F1593" t="str">
            <v>4826II</v>
          </cell>
          <cell r="G1593">
            <v>127</v>
          </cell>
          <cell r="H1593">
            <v>490</v>
          </cell>
          <cell r="I1593" t="str">
            <v>0-0-24</v>
          </cell>
          <cell r="J1593">
            <v>2600</v>
          </cell>
        </row>
        <row r="1594">
          <cell r="B1594">
            <v>3665</v>
          </cell>
          <cell r="C1594" t="str">
            <v>อิปัน</v>
          </cell>
          <cell r="D1594" t="str">
            <v>พระแสง</v>
          </cell>
          <cell r="E1594" t="str">
            <v>อำเภอพระแสง</v>
          </cell>
          <cell r="F1594" t="str">
            <v>4826II</v>
          </cell>
          <cell r="G1594">
            <v>127</v>
          </cell>
          <cell r="H1594">
            <v>491</v>
          </cell>
          <cell r="I1594" t="str">
            <v>0-0-24</v>
          </cell>
          <cell r="J1594">
            <v>2600</v>
          </cell>
        </row>
        <row r="1595">
          <cell r="B1595">
            <v>3666</v>
          </cell>
          <cell r="C1595" t="str">
            <v>อิปัน</v>
          </cell>
          <cell r="D1595" t="str">
            <v>พระแสง</v>
          </cell>
          <cell r="E1595" t="str">
            <v>อำเภอพระแสง</v>
          </cell>
          <cell r="F1595" t="str">
            <v>4826II</v>
          </cell>
          <cell r="G1595">
            <v>127</v>
          </cell>
          <cell r="H1595">
            <v>492</v>
          </cell>
          <cell r="I1595" t="str">
            <v>0-0-24</v>
          </cell>
          <cell r="J1595">
            <v>2600</v>
          </cell>
        </row>
        <row r="1596">
          <cell r="B1596">
            <v>3667</v>
          </cell>
          <cell r="C1596" t="str">
            <v>อิปัน</v>
          </cell>
          <cell r="D1596" t="str">
            <v>พระแสง</v>
          </cell>
          <cell r="E1596" t="str">
            <v>อำเภอพระแสง</v>
          </cell>
          <cell r="F1596" t="str">
            <v>4826II</v>
          </cell>
          <cell r="G1596">
            <v>127</v>
          </cell>
          <cell r="H1596">
            <v>493</v>
          </cell>
          <cell r="I1596" t="str">
            <v>0-0-24</v>
          </cell>
          <cell r="J1596">
            <v>2600</v>
          </cell>
        </row>
        <row r="1597">
          <cell r="B1597">
            <v>3668</v>
          </cell>
          <cell r="C1597" t="str">
            <v>อิปัน</v>
          </cell>
          <cell r="D1597" t="str">
            <v>พระแสง</v>
          </cell>
          <cell r="E1597" t="str">
            <v>อำเภอพระแสง</v>
          </cell>
          <cell r="F1597" t="str">
            <v>4826II</v>
          </cell>
          <cell r="G1597">
            <v>127</v>
          </cell>
          <cell r="H1597">
            <v>494</v>
          </cell>
          <cell r="I1597" t="str">
            <v>0-0-24</v>
          </cell>
          <cell r="J1597">
            <v>2600</v>
          </cell>
        </row>
        <row r="1598">
          <cell r="B1598">
            <v>3669</v>
          </cell>
          <cell r="C1598" t="str">
            <v>อิปัน</v>
          </cell>
          <cell r="D1598" t="str">
            <v>พระแสง</v>
          </cell>
          <cell r="E1598" t="str">
            <v>อำเภอพระแสง</v>
          </cell>
          <cell r="F1598" t="str">
            <v>4826II</v>
          </cell>
          <cell r="G1598">
            <v>127</v>
          </cell>
          <cell r="H1598">
            <v>495</v>
          </cell>
          <cell r="I1598" t="str">
            <v>0-0-24</v>
          </cell>
          <cell r="J1598">
            <v>2600</v>
          </cell>
        </row>
        <row r="1599">
          <cell r="B1599">
            <v>3670</v>
          </cell>
          <cell r="C1599" t="str">
            <v>อิปัน</v>
          </cell>
          <cell r="D1599" t="str">
            <v>พระแสง</v>
          </cell>
          <cell r="E1599" t="str">
            <v>อำเภอพระแสง</v>
          </cell>
          <cell r="F1599" t="str">
            <v>4826II</v>
          </cell>
          <cell r="G1599">
            <v>127</v>
          </cell>
          <cell r="H1599">
            <v>496</v>
          </cell>
          <cell r="I1599" t="str">
            <v>0-0-24</v>
          </cell>
          <cell r="J1599">
            <v>2600</v>
          </cell>
        </row>
        <row r="1600">
          <cell r="B1600">
            <v>3671</v>
          </cell>
          <cell r="C1600" t="str">
            <v>อิปัน</v>
          </cell>
          <cell r="D1600" t="str">
            <v>พระแสง</v>
          </cell>
          <cell r="E1600" t="str">
            <v>อำเภอพระแสง</v>
          </cell>
          <cell r="F1600" t="str">
            <v>4826II</v>
          </cell>
          <cell r="G1600">
            <v>127</v>
          </cell>
          <cell r="H1600">
            <v>497</v>
          </cell>
          <cell r="I1600" t="str">
            <v>0-0-24</v>
          </cell>
          <cell r="J1600">
            <v>2600</v>
          </cell>
        </row>
        <row r="1601">
          <cell r="B1601">
            <v>3672</v>
          </cell>
          <cell r="C1601" t="str">
            <v>อิปัน</v>
          </cell>
          <cell r="D1601" t="str">
            <v>พระแสง</v>
          </cell>
          <cell r="E1601" t="str">
            <v>อำเภอพระแสง</v>
          </cell>
          <cell r="F1601" t="str">
            <v>4826II</v>
          </cell>
          <cell r="G1601">
            <v>127</v>
          </cell>
          <cell r="H1601">
            <v>498</v>
          </cell>
          <cell r="I1601" t="str">
            <v>0-0-24</v>
          </cell>
          <cell r="J1601">
            <v>2600</v>
          </cell>
        </row>
        <row r="1602">
          <cell r="B1602">
            <v>3673</v>
          </cell>
          <cell r="C1602" t="str">
            <v>อิปัน</v>
          </cell>
          <cell r="D1602" t="str">
            <v>พระแสง</v>
          </cell>
          <cell r="E1602" t="str">
            <v>อำเภอพระแสง</v>
          </cell>
          <cell r="F1602" t="str">
            <v>4826II</v>
          </cell>
          <cell r="G1602">
            <v>127</v>
          </cell>
          <cell r="H1602">
            <v>499</v>
          </cell>
          <cell r="I1602" t="str">
            <v>0-0-24</v>
          </cell>
          <cell r="J1602">
            <v>2600</v>
          </cell>
        </row>
        <row r="1603">
          <cell r="B1603">
            <v>3674</v>
          </cell>
          <cell r="C1603" t="str">
            <v>อิปัน</v>
          </cell>
          <cell r="D1603" t="str">
            <v>พระแสง</v>
          </cell>
          <cell r="E1603" t="str">
            <v>อำเภอพระแสง</v>
          </cell>
          <cell r="F1603" t="str">
            <v>4826II</v>
          </cell>
          <cell r="G1603">
            <v>127</v>
          </cell>
          <cell r="H1603">
            <v>500</v>
          </cell>
          <cell r="I1603" t="str">
            <v>0-0-24</v>
          </cell>
          <cell r="J1603">
            <v>2600</v>
          </cell>
        </row>
        <row r="1604">
          <cell r="B1604">
            <v>3675</v>
          </cell>
          <cell r="C1604" t="str">
            <v>อิปัน</v>
          </cell>
          <cell r="D1604" t="str">
            <v>พระแสง</v>
          </cell>
          <cell r="E1604" t="str">
            <v>อำเภอพระแสง</v>
          </cell>
          <cell r="F1604" t="str">
            <v>4826II</v>
          </cell>
          <cell r="G1604">
            <v>127</v>
          </cell>
          <cell r="H1604">
            <v>501</v>
          </cell>
          <cell r="I1604" t="str">
            <v>0-0-24</v>
          </cell>
          <cell r="J1604">
            <v>2600</v>
          </cell>
        </row>
        <row r="1605">
          <cell r="B1605">
            <v>3676</v>
          </cell>
          <cell r="C1605" t="str">
            <v>อิปัน</v>
          </cell>
          <cell r="D1605" t="str">
            <v>พระแสง</v>
          </cell>
          <cell r="E1605" t="str">
            <v>อำเภอพระแสง</v>
          </cell>
          <cell r="F1605" t="str">
            <v>4826II</v>
          </cell>
          <cell r="G1605">
            <v>127</v>
          </cell>
          <cell r="H1605">
            <v>502</v>
          </cell>
          <cell r="I1605" t="str">
            <v>0-0-24</v>
          </cell>
          <cell r="J1605">
            <v>2600</v>
          </cell>
        </row>
        <row r="1606">
          <cell r="B1606">
            <v>3677</v>
          </cell>
          <cell r="C1606" t="str">
            <v>อิปัน</v>
          </cell>
          <cell r="D1606" t="str">
            <v>พระแสง</v>
          </cell>
          <cell r="E1606" t="str">
            <v>อำเภอพระแสง</v>
          </cell>
          <cell r="F1606" t="str">
            <v>4826II</v>
          </cell>
          <cell r="G1606">
            <v>127</v>
          </cell>
          <cell r="H1606">
            <v>503</v>
          </cell>
          <cell r="I1606" t="str">
            <v>0-0-24</v>
          </cell>
          <cell r="J1606">
            <v>2600</v>
          </cell>
        </row>
        <row r="1607">
          <cell r="B1607">
            <v>3678</v>
          </cell>
          <cell r="C1607" t="str">
            <v>อิปัน</v>
          </cell>
          <cell r="D1607" t="str">
            <v>พระแสง</v>
          </cell>
          <cell r="E1607" t="str">
            <v>อำเภอพระแสง</v>
          </cell>
          <cell r="F1607" t="str">
            <v>4826II</v>
          </cell>
          <cell r="G1607">
            <v>127</v>
          </cell>
          <cell r="H1607">
            <v>504</v>
          </cell>
          <cell r="I1607" t="str">
            <v>0-0-24</v>
          </cell>
          <cell r="J1607">
            <v>2600</v>
          </cell>
        </row>
        <row r="1608">
          <cell r="B1608">
            <v>3679</v>
          </cell>
          <cell r="C1608" t="str">
            <v>อิปัน</v>
          </cell>
          <cell r="D1608" t="str">
            <v>พระแสง</v>
          </cell>
          <cell r="E1608" t="str">
            <v>อำเภอพระแสง</v>
          </cell>
          <cell r="F1608" t="str">
            <v>4826II</v>
          </cell>
          <cell r="G1608">
            <v>127</v>
          </cell>
          <cell r="H1608">
            <v>505</v>
          </cell>
          <cell r="I1608" t="str">
            <v>0-0-24</v>
          </cell>
          <cell r="J1608">
            <v>2600</v>
          </cell>
        </row>
        <row r="1609">
          <cell r="B1609">
            <v>3680</v>
          </cell>
          <cell r="C1609" t="str">
            <v>อิปัน</v>
          </cell>
          <cell r="D1609" t="str">
            <v>พระแสง</v>
          </cell>
          <cell r="E1609" t="str">
            <v>อำเภอพระแสง</v>
          </cell>
          <cell r="F1609" t="str">
            <v>4826II</v>
          </cell>
          <cell r="G1609">
            <v>127</v>
          </cell>
          <cell r="H1609">
            <v>506</v>
          </cell>
          <cell r="I1609" t="str">
            <v>0-0-24</v>
          </cell>
          <cell r="J1609">
            <v>2600</v>
          </cell>
        </row>
        <row r="1610">
          <cell r="B1610">
            <v>3681</v>
          </cell>
          <cell r="C1610" t="str">
            <v>อิปัน</v>
          </cell>
          <cell r="D1610" t="str">
            <v>พระแสง</v>
          </cell>
          <cell r="E1610" t="str">
            <v>อำเภอพระแสง</v>
          </cell>
          <cell r="F1610" t="str">
            <v>4826II</v>
          </cell>
          <cell r="G1610">
            <v>127</v>
          </cell>
          <cell r="H1610">
            <v>507</v>
          </cell>
          <cell r="I1610" t="str">
            <v>0-0-24</v>
          </cell>
          <cell r="J1610">
            <v>2600</v>
          </cell>
        </row>
        <row r="1611">
          <cell r="B1611">
            <v>3682</v>
          </cell>
          <cell r="C1611" t="str">
            <v>อิปัน</v>
          </cell>
          <cell r="D1611" t="str">
            <v>พระแสง</v>
          </cell>
          <cell r="E1611" t="str">
            <v>อำเภอพระแสง</v>
          </cell>
          <cell r="F1611" t="str">
            <v>4826II</v>
          </cell>
          <cell r="G1611">
            <v>127</v>
          </cell>
          <cell r="H1611">
            <v>508</v>
          </cell>
          <cell r="I1611" t="str">
            <v>0-0-24</v>
          </cell>
          <cell r="J1611">
            <v>2600</v>
          </cell>
        </row>
        <row r="1612">
          <cell r="B1612">
            <v>3683</v>
          </cell>
          <cell r="C1612" t="str">
            <v>อิปัน</v>
          </cell>
          <cell r="D1612" t="str">
            <v>พระแสง</v>
          </cell>
          <cell r="E1612" t="str">
            <v>อำเภอพระแสง</v>
          </cell>
          <cell r="F1612" t="str">
            <v>4826II</v>
          </cell>
          <cell r="G1612">
            <v>127</v>
          </cell>
          <cell r="H1612">
            <v>509</v>
          </cell>
          <cell r="I1612" t="str">
            <v>0-0-24</v>
          </cell>
          <cell r="J1612">
            <v>2600</v>
          </cell>
        </row>
        <row r="1613">
          <cell r="B1613">
            <v>3684</v>
          </cell>
          <cell r="C1613" t="str">
            <v>อิปัน</v>
          </cell>
          <cell r="D1613" t="str">
            <v>พระแสง</v>
          </cell>
          <cell r="E1613" t="str">
            <v>อำเภอพระแสง</v>
          </cell>
          <cell r="F1613" t="str">
            <v>4826II</v>
          </cell>
          <cell r="G1613">
            <v>127</v>
          </cell>
          <cell r="H1613">
            <v>510</v>
          </cell>
          <cell r="I1613" t="str">
            <v>0-0-70</v>
          </cell>
          <cell r="J1613">
            <v>2600</v>
          </cell>
        </row>
        <row r="1614">
          <cell r="B1614">
            <v>3685</v>
          </cell>
          <cell r="C1614" t="str">
            <v>อิปัน</v>
          </cell>
          <cell r="D1614" t="str">
            <v>พระแสง</v>
          </cell>
          <cell r="E1614" t="str">
            <v>อำเภอพระแสง</v>
          </cell>
          <cell r="F1614" t="str">
            <v>4826II</v>
          </cell>
          <cell r="G1614">
            <v>127</v>
          </cell>
          <cell r="H1614">
            <v>511</v>
          </cell>
          <cell r="I1614" t="str">
            <v>0-0-24</v>
          </cell>
          <cell r="J1614">
            <v>100</v>
          </cell>
        </row>
        <row r="1615">
          <cell r="B1615">
            <v>3686</v>
          </cell>
          <cell r="C1615" t="str">
            <v>อิปัน</v>
          </cell>
          <cell r="D1615" t="str">
            <v>พระแสง</v>
          </cell>
          <cell r="E1615" t="str">
            <v>อำเภอพระแสง</v>
          </cell>
          <cell r="F1615" t="str">
            <v>4826II</v>
          </cell>
          <cell r="G1615">
            <v>127</v>
          </cell>
          <cell r="H1615">
            <v>512</v>
          </cell>
          <cell r="I1615" t="str">
            <v>0-0-24</v>
          </cell>
          <cell r="J1615">
            <v>100</v>
          </cell>
        </row>
        <row r="1616">
          <cell r="B1616">
            <v>3687</v>
          </cell>
          <cell r="C1616" t="str">
            <v>อิปัน</v>
          </cell>
          <cell r="D1616" t="str">
            <v>พระแสง</v>
          </cell>
          <cell r="E1616" t="str">
            <v>อำเภอพระแสง</v>
          </cell>
          <cell r="F1616" t="str">
            <v>4826II</v>
          </cell>
          <cell r="G1616">
            <v>127</v>
          </cell>
          <cell r="H1616">
            <v>513</v>
          </cell>
          <cell r="I1616" t="str">
            <v>0-0-24</v>
          </cell>
          <cell r="J1616">
            <v>100</v>
          </cell>
        </row>
        <row r="1617">
          <cell r="B1617">
            <v>3688</v>
          </cell>
          <cell r="C1617" t="str">
            <v>อิปัน</v>
          </cell>
          <cell r="D1617" t="str">
            <v>พระแสง</v>
          </cell>
          <cell r="E1617" t="str">
            <v>อำเภอพระแสง</v>
          </cell>
          <cell r="F1617" t="str">
            <v>4826II</v>
          </cell>
          <cell r="G1617">
            <v>127</v>
          </cell>
          <cell r="H1617">
            <v>514</v>
          </cell>
          <cell r="I1617" t="str">
            <v>0-0-24</v>
          </cell>
          <cell r="J1617">
            <v>100</v>
          </cell>
        </row>
        <row r="1618">
          <cell r="B1618">
            <v>3689</v>
          </cell>
          <cell r="C1618" t="str">
            <v>อิปัน</v>
          </cell>
          <cell r="D1618" t="str">
            <v>พระแสง</v>
          </cell>
          <cell r="E1618" t="str">
            <v>อำเภอพระแสง</v>
          </cell>
          <cell r="F1618" t="str">
            <v>4826II</v>
          </cell>
          <cell r="G1618">
            <v>127</v>
          </cell>
          <cell r="H1618">
            <v>515</v>
          </cell>
          <cell r="I1618" t="str">
            <v>0-0-24</v>
          </cell>
          <cell r="J1618">
            <v>100</v>
          </cell>
        </row>
        <row r="1619">
          <cell r="B1619">
            <v>3690</v>
          </cell>
          <cell r="C1619" t="str">
            <v>อิปัน</v>
          </cell>
          <cell r="D1619" t="str">
            <v>พระแสง</v>
          </cell>
          <cell r="E1619" t="str">
            <v>อำเภอพระแสง</v>
          </cell>
          <cell r="F1619" t="str">
            <v>4826II</v>
          </cell>
          <cell r="G1619">
            <v>127</v>
          </cell>
          <cell r="H1619">
            <v>516</v>
          </cell>
          <cell r="I1619" t="str">
            <v>0-0-24</v>
          </cell>
          <cell r="J1619">
            <v>100</v>
          </cell>
        </row>
        <row r="1620">
          <cell r="B1620">
            <v>3691</v>
          </cell>
          <cell r="C1620" t="str">
            <v>อิปัน</v>
          </cell>
          <cell r="D1620" t="str">
            <v>พระแสง</v>
          </cell>
          <cell r="E1620" t="str">
            <v>อำเภอพระแสง</v>
          </cell>
          <cell r="F1620" t="str">
            <v>4826II</v>
          </cell>
          <cell r="G1620">
            <v>127</v>
          </cell>
          <cell r="H1620">
            <v>517</v>
          </cell>
          <cell r="I1620" t="str">
            <v>0-0-24</v>
          </cell>
          <cell r="J1620">
            <v>100</v>
          </cell>
        </row>
        <row r="1621">
          <cell r="B1621">
            <v>3692</v>
          </cell>
          <cell r="C1621" t="str">
            <v>อิปัน</v>
          </cell>
          <cell r="D1621" t="str">
            <v>พระแสง</v>
          </cell>
          <cell r="E1621" t="str">
            <v>อำเภอพระแสง</v>
          </cell>
          <cell r="F1621" t="str">
            <v>4826II</v>
          </cell>
          <cell r="G1621">
            <v>127</v>
          </cell>
          <cell r="H1621">
            <v>518</v>
          </cell>
          <cell r="I1621" t="str">
            <v>0-0-16</v>
          </cell>
          <cell r="J1621">
            <v>100</v>
          </cell>
        </row>
        <row r="1622">
          <cell r="B1622">
            <v>3693</v>
          </cell>
          <cell r="C1622" t="str">
            <v>อิปัน</v>
          </cell>
          <cell r="D1622" t="str">
            <v>พระแสง</v>
          </cell>
          <cell r="E1622" t="str">
            <v>อำเภอพระแสง</v>
          </cell>
          <cell r="F1622" t="str">
            <v>4826II</v>
          </cell>
          <cell r="G1622">
            <v>127</v>
          </cell>
          <cell r="H1622">
            <v>519</v>
          </cell>
          <cell r="I1622" t="str">
            <v>0-0-24</v>
          </cell>
          <cell r="J1622">
            <v>100</v>
          </cell>
        </row>
        <row r="1623">
          <cell r="B1623">
            <v>3694</v>
          </cell>
          <cell r="C1623" t="str">
            <v>อิปัน</v>
          </cell>
          <cell r="D1623" t="str">
            <v>พระแสง</v>
          </cell>
          <cell r="E1623" t="str">
            <v>อำเภอพระแสง</v>
          </cell>
          <cell r="F1623" t="str">
            <v>4826II</v>
          </cell>
          <cell r="G1623">
            <v>127</v>
          </cell>
          <cell r="H1623">
            <v>520</v>
          </cell>
          <cell r="I1623" t="str">
            <v>0-0-24</v>
          </cell>
          <cell r="J1623">
            <v>100</v>
          </cell>
        </row>
        <row r="1624">
          <cell r="B1624">
            <v>3695</v>
          </cell>
          <cell r="C1624" t="str">
            <v>อิปัน</v>
          </cell>
          <cell r="D1624" t="str">
            <v>พระแสง</v>
          </cell>
          <cell r="E1624" t="str">
            <v>อำเภอพระแสง</v>
          </cell>
          <cell r="F1624" t="str">
            <v>4826II</v>
          </cell>
          <cell r="G1624">
            <v>127</v>
          </cell>
          <cell r="H1624">
            <v>521</v>
          </cell>
          <cell r="I1624" t="str">
            <v>0-0-24</v>
          </cell>
          <cell r="J1624">
            <v>100</v>
          </cell>
        </row>
        <row r="1625">
          <cell r="B1625">
            <v>3696</v>
          </cell>
          <cell r="C1625" t="str">
            <v>อิปัน</v>
          </cell>
          <cell r="D1625" t="str">
            <v>พระแสง</v>
          </cell>
          <cell r="E1625" t="str">
            <v>อำเภอพระแสง</v>
          </cell>
          <cell r="F1625" t="str">
            <v>4826II</v>
          </cell>
          <cell r="G1625">
            <v>127</v>
          </cell>
          <cell r="H1625">
            <v>522</v>
          </cell>
          <cell r="I1625" t="str">
            <v>0-0-24</v>
          </cell>
          <cell r="J1625">
            <v>100</v>
          </cell>
        </row>
        <row r="1626">
          <cell r="B1626">
            <v>3697</v>
          </cell>
          <cell r="C1626" t="str">
            <v>อิปัน</v>
          </cell>
          <cell r="D1626" t="str">
            <v>พระแสง</v>
          </cell>
          <cell r="E1626" t="str">
            <v>อำเภอพระแสง</v>
          </cell>
          <cell r="F1626" t="str">
            <v>4826II</v>
          </cell>
          <cell r="G1626">
            <v>127</v>
          </cell>
          <cell r="H1626">
            <v>523</v>
          </cell>
          <cell r="I1626" t="str">
            <v>0-0-24</v>
          </cell>
          <cell r="J1626">
            <v>100</v>
          </cell>
        </row>
        <row r="1627">
          <cell r="B1627">
            <v>3698</v>
          </cell>
          <cell r="C1627" t="str">
            <v>อิปัน</v>
          </cell>
          <cell r="D1627" t="str">
            <v>พระแสง</v>
          </cell>
          <cell r="E1627" t="str">
            <v>บ้านบางพา</v>
          </cell>
          <cell r="F1627" t="str">
            <v>4826II</v>
          </cell>
          <cell r="G1627">
            <v>127</v>
          </cell>
          <cell r="H1627">
            <v>524</v>
          </cell>
          <cell r="I1627" t="str">
            <v>0-0-34</v>
          </cell>
          <cell r="J1627">
            <v>100</v>
          </cell>
        </row>
        <row r="1628">
          <cell r="B1628">
            <v>3700</v>
          </cell>
          <cell r="C1628" t="str">
            <v>อิปัน</v>
          </cell>
          <cell r="D1628" t="str">
            <v>พระแสง</v>
          </cell>
          <cell r="E1628" t="str">
            <v>อำเภอพระแสง</v>
          </cell>
          <cell r="F1628" t="str">
            <v>4826III</v>
          </cell>
          <cell r="G1628">
            <v>130</v>
          </cell>
          <cell r="H1628">
            <v>537</v>
          </cell>
          <cell r="I1628" t="str">
            <v>0-0-30</v>
          </cell>
          <cell r="J1628">
            <v>2500</v>
          </cell>
        </row>
        <row r="1629">
          <cell r="B1629">
            <v>3701</v>
          </cell>
          <cell r="C1629" t="str">
            <v>อิปัน</v>
          </cell>
          <cell r="D1629" t="str">
            <v>พระแสง</v>
          </cell>
          <cell r="E1629" t="str">
            <v>อำเภอพระแสง</v>
          </cell>
          <cell r="F1629" t="str">
            <v>4826III</v>
          </cell>
          <cell r="G1629">
            <v>130</v>
          </cell>
          <cell r="H1629">
            <v>538</v>
          </cell>
          <cell r="I1629" t="str">
            <v>0-0-30</v>
          </cell>
          <cell r="J1629">
            <v>2500</v>
          </cell>
        </row>
        <row r="1630">
          <cell r="B1630">
            <v>3702</v>
          </cell>
          <cell r="C1630" t="str">
            <v>อิปัน</v>
          </cell>
          <cell r="D1630" t="str">
            <v>พระแสง</v>
          </cell>
          <cell r="E1630" t="str">
            <v>อำเภอพระแสง</v>
          </cell>
          <cell r="F1630" t="str">
            <v>4826III</v>
          </cell>
          <cell r="G1630">
            <v>130</v>
          </cell>
          <cell r="H1630">
            <v>539</v>
          </cell>
          <cell r="I1630" t="str">
            <v>0-0-30</v>
          </cell>
          <cell r="J1630">
            <v>2500</v>
          </cell>
        </row>
        <row r="1631">
          <cell r="B1631">
            <v>3703</v>
          </cell>
          <cell r="C1631" t="str">
            <v>อิปัน</v>
          </cell>
          <cell r="D1631" t="str">
            <v>พระแสง</v>
          </cell>
          <cell r="E1631" t="str">
            <v>อำเภอพระแสง</v>
          </cell>
          <cell r="F1631" t="str">
            <v>4826III</v>
          </cell>
          <cell r="G1631">
            <v>130</v>
          </cell>
          <cell r="H1631">
            <v>540</v>
          </cell>
          <cell r="I1631" t="str">
            <v>0-0-30</v>
          </cell>
          <cell r="J1631">
            <v>2500</v>
          </cell>
        </row>
        <row r="1632">
          <cell r="B1632">
            <v>3704</v>
          </cell>
          <cell r="C1632" t="str">
            <v>อิปัน</v>
          </cell>
          <cell r="D1632" t="str">
            <v>พระแสง</v>
          </cell>
          <cell r="E1632" t="str">
            <v>อำเภอพระแสง</v>
          </cell>
          <cell r="F1632" t="str">
            <v>4826III</v>
          </cell>
          <cell r="G1632">
            <v>130</v>
          </cell>
          <cell r="H1632">
            <v>541</v>
          </cell>
          <cell r="I1632" t="str">
            <v>0-0-30</v>
          </cell>
          <cell r="J1632">
            <v>2500</v>
          </cell>
        </row>
        <row r="1633">
          <cell r="B1633">
            <v>3707</v>
          </cell>
          <cell r="C1633" t="str">
            <v>อิปัน</v>
          </cell>
          <cell r="D1633" t="str">
            <v>พระแสง</v>
          </cell>
          <cell r="E1633" t="str">
            <v>อำเภอพระแสง</v>
          </cell>
          <cell r="F1633" t="str">
            <v>4826II</v>
          </cell>
          <cell r="G1633">
            <v>99</v>
          </cell>
          <cell r="H1633">
            <v>199</v>
          </cell>
          <cell r="I1633" t="str">
            <v>2-1-50</v>
          </cell>
          <cell r="J1633">
            <v>100</v>
          </cell>
        </row>
        <row r="1634">
          <cell r="B1634">
            <v>3710</v>
          </cell>
          <cell r="C1634" t="str">
            <v>อิปัน</v>
          </cell>
          <cell r="D1634" t="str">
            <v>พระแสง</v>
          </cell>
          <cell r="E1634" t="str">
            <v>อำเภอพระแสง</v>
          </cell>
          <cell r="F1634" t="str">
            <v>4826III</v>
          </cell>
          <cell r="G1634">
            <v>130</v>
          </cell>
          <cell r="H1634">
            <v>543</v>
          </cell>
          <cell r="I1634" t="str">
            <v>0-0-10</v>
          </cell>
          <cell r="J1634">
            <v>8000</v>
          </cell>
        </row>
        <row r="1635">
          <cell r="B1635">
            <v>3713</v>
          </cell>
          <cell r="C1635" t="str">
            <v>อิปัน</v>
          </cell>
          <cell r="D1635" t="str">
            <v>พระแสง</v>
          </cell>
          <cell r="E1635" t="str">
            <v>อำเภอพระแสง</v>
          </cell>
          <cell r="F1635" t="str">
            <v>4826III</v>
          </cell>
          <cell r="G1635">
            <v>130</v>
          </cell>
          <cell r="H1635">
            <v>534</v>
          </cell>
          <cell r="I1635" t="str">
            <v>0-0-25</v>
          </cell>
          <cell r="J1635">
            <v>8000</v>
          </cell>
        </row>
        <row r="1636">
          <cell r="B1636">
            <v>3714</v>
          </cell>
          <cell r="C1636" t="str">
            <v>อิปัน</v>
          </cell>
          <cell r="D1636" t="str">
            <v>พระแสง</v>
          </cell>
          <cell r="E1636" t="str">
            <v>อำเภอพระแสง</v>
          </cell>
          <cell r="F1636" t="str">
            <v>4826III</v>
          </cell>
          <cell r="G1636">
            <v>130</v>
          </cell>
          <cell r="H1636">
            <v>535</v>
          </cell>
          <cell r="I1636" t="str">
            <v>0-0-25</v>
          </cell>
          <cell r="J1636">
            <v>8000</v>
          </cell>
        </row>
        <row r="1637">
          <cell r="B1637">
            <v>3715</v>
          </cell>
          <cell r="C1637" t="str">
            <v>อิปัน</v>
          </cell>
          <cell r="D1637" t="str">
            <v>พระแสง</v>
          </cell>
          <cell r="E1637" t="str">
            <v>อำเภอพระแสง</v>
          </cell>
          <cell r="F1637" t="str">
            <v>4826II</v>
          </cell>
          <cell r="G1637">
            <v>127</v>
          </cell>
          <cell r="H1637">
            <v>547</v>
          </cell>
          <cell r="I1637" t="str">
            <v>0-0-6</v>
          </cell>
          <cell r="J1637">
            <v>5600</v>
          </cell>
        </row>
        <row r="1638">
          <cell r="B1638">
            <v>3716</v>
          </cell>
          <cell r="C1638" t="str">
            <v>อิปัน</v>
          </cell>
          <cell r="D1638" t="str">
            <v>พระแสง</v>
          </cell>
          <cell r="E1638" t="str">
            <v>อำเภอพระแสง</v>
          </cell>
          <cell r="F1638" t="str">
            <v>4826II</v>
          </cell>
          <cell r="G1638">
            <v>127</v>
          </cell>
          <cell r="H1638">
            <v>548</v>
          </cell>
          <cell r="I1638" t="str">
            <v>0-0-44</v>
          </cell>
          <cell r="J1638">
            <v>16000</v>
          </cell>
        </row>
        <row r="1639">
          <cell r="B1639">
            <v>3717</v>
          </cell>
          <cell r="C1639" t="str">
            <v>อิปัน</v>
          </cell>
          <cell r="D1639" t="str">
            <v>พระแสง</v>
          </cell>
          <cell r="E1639" t="str">
            <v>อำเภอพระแสง</v>
          </cell>
          <cell r="F1639" t="str">
            <v>4826II</v>
          </cell>
          <cell r="G1639">
            <v>127</v>
          </cell>
          <cell r="H1639">
            <v>549</v>
          </cell>
          <cell r="I1639" t="str">
            <v>0-0-20</v>
          </cell>
          <cell r="J1639">
            <v>16000</v>
          </cell>
        </row>
        <row r="1640">
          <cell r="B1640">
            <v>3719</v>
          </cell>
          <cell r="C1640" t="str">
            <v>อิปัน</v>
          </cell>
          <cell r="D1640" t="str">
            <v>พระแสง</v>
          </cell>
          <cell r="E1640" t="str">
            <v>อำเภอพระแสง</v>
          </cell>
          <cell r="F1640" t="str">
            <v>4826III</v>
          </cell>
          <cell r="G1640">
            <v>130</v>
          </cell>
          <cell r="H1640">
            <v>545</v>
          </cell>
          <cell r="I1640" t="str">
            <v>0-0-30</v>
          </cell>
          <cell r="J1640">
            <v>100</v>
          </cell>
        </row>
        <row r="1641">
          <cell r="B1641">
            <v>3720</v>
          </cell>
          <cell r="C1641" t="str">
            <v>อิปัน</v>
          </cell>
          <cell r="D1641" t="str">
            <v>พระแสง</v>
          </cell>
          <cell r="E1641" t="str">
            <v>อำเภอพระแสง</v>
          </cell>
          <cell r="F1641" t="str">
            <v>4826III</v>
          </cell>
          <cell r="G1641">
            <v>130</v>
          </cell>
          <cell r="H1641">
            <v>546</v>
          </cell>
          <cell r="I1641" t="str">
            <v>0-0-30</v>
          </cell>
          <cell r="J1641">
            <v>100</v>
          </cell>
        </row>
        <row r="1642">
          <cell r="B1642">
            <v>3721</v>
          </cell>
          <cell r="C1642" t="str">
            <v>อิปัน</v>
          </cell>
          <cell r="D1642" t="str">
            <v>พระแสง</v>
          </cell>
          <cell r="E1642" t="str">
            <v>อำเภอพระแสง</v>
          </cell>
          <cell r="F1642" t="str">
            <v>4826III</v>
          </cell>
          <cell r="G1642">
            <v>130</v>
          </cell>
          <cell r="H1642">
            <v>547</v>
          </cell>
          <cell r="I1642" t="str">
            <v>0-0-30</v>
          </cell>
          <cell r="J1642">
            <v>100</v>
          </cell>
        </row>
        <row r="1643">
          <cell r="B1643">
            <v>3722</v>
          </cell>
          <cell r="C1643" t="str">
            <v>อิปัน</v>
          </cell>
          <cell r="D1643" t="str">
            <v>พระแสง</v>
          </cell>
          <cell r="E1643" t="str">
            <v>อำเภอพระแสง</v>
          </cell>
          <cell r="F1643" t="str">
            <v>4826III</v>
          </cell>
          <cell r="G1643">
            <v>130</v>
          </cell>
          <cell r="H1643">
            <v>548</v>
          </cell>
          <cell r="I1643" t="str">
            <v>0-0-30</v>
          </cell>
          <cell r="J1643">
            <v>100</v>
          </cell>
        </row>
        <row r="1644">
          <cell r="B1644">
            <v>3723</v>
          </cell>
          <cell r="C1644" t="str">
            <v>อิปัน</v>
          </cell>
          <cell r="D1644" t="str">
            <v>พระแสง</v>
          </cell>
          <cell r="E1644" t="str">
            <v>อำเภอพระแสง</v>
          </cell>
          <cell r="F1644" t="str">
            <v>4826III</v>
          </cell>
          <cell r="G1644">
            <v>130</v>
          </cell>
          <cell r="H1644">
            <v>549</v>
          </cell>
          <cell r="I1644" t="str">
            <v>0-0-30</v>
          </cell>
          <cell r="J1644">
            <v>100</v>
          </cell>
        </row>
        <row r="1645">
          <cell r="B1645">
            <v>3724</v>
          </cell>
          <cell r="C1645" t="str">
            <v>อิปัน</v>
          </cell>
          <cell r="D1645" t="str">
            <v>พระแสง</v>
          </cell>
          <cell r="E1645" t="str">
            <v>อำเภอพระแสง</v>
          </cell>
          <cell r="F1645" t="str">
            <v>4826III</v>
          </cell>
          <cell r="G1645">
            <v>130</v>
          </cell>
          <cell r="H1645">
            <v>550</v>
          </cell>
          <cell r="I1645" t="str">
            <v>0-0-30</v>
          </cell>
          <cell r="J1645">
            <v>100</v>
          </cell>
        </row>
        <row r="1646">
          <cell r="B1646">
            <v>3725</v>
          </cell>
          <cell r="C1646" t="str">
            <v>อิปัน</v>
          </cell>
          <cell r="D1646" t="str">
            <v>พระแสง</v>
          </cell>
          <cell r="E1646" t="str">
            <v>อำเภอพระแสง</v>
          </cell>
          <cell r="F1646" t="str">
            <v>4826III</v>
          </cell>
          <cell r="G1646">
            <v>130</v>
          </cell>
          <cell r="H1646">
            <v>551</v>
          </cell>
          <cell r="I1646" t="str">
            <v>0-0-30</v>
          </cell>
          <cell r="J1646">
            <v>100</v>
          </cell>
        </row>
        <row r="1647">
          <cell r="B1647">
            <v>3726</v>
          </cell>
          <cell r="C1647" t="str">
            <v>อิปัน</v>
          </cell>
          <cell r="D1647" t="str">
            <v>พระแสง</v>
          </cell>
          <cell r="E1647" t="str">
            <v>อำเภอพระแสง</v>
          </cell>
          <cell r="F1647" t="str">
            <v>4826III</v>
          </cell>
          <cell r="G1647">
            <v>130</v>
          </cell>
          <cell r="H1647">
            <v>552</v>
          </cell>
          <cell r="I1647" t="str">
            <v>0-0-30</v>
          </cell>
          <cell r="J1647">
            <v>100</v>
          </cell>
        </row>
        <row r="1648">
          <cell r="B1648">
            <v>3727</v>
          </cell>
          <cell r="C1648" t="str">
            <v>อิปัน</v>
          </cell>
          <cell r="D1648" t="str">
            <v>พระแสง</v>
          </cell>
          <cell r="E1648" t="str">
            <v>อำเภอพระแสง</v>
          </cell>
          <cell r="F1648" t="str">
            <v>4826III</v>
          </cell>
          <cell r="G1648">
            <v>130</v>
          </cell>
          <cell r="H1648">
            <v>553</v>
          </cell>
          <cell r="I1648" t="str">
            <v>0-0-30</v>
          </cell>
          <cell r="J1648">
            <v>100</v>
          </cell>
        </row>
        <row r="1649">
          <cell r="B1649">
            <v>3728</v>
          </cell>
          <cell r="C1649" t="str">
            <v>อิปัน</v>
          </cell>
          <cell r="D1649" t="str">
            <v>พระแสง</v>
          </cell>
          <cell r="E1649" t="str">
            <v>อำเภอพระแสง</v>
          </cell>
          <cell r="F1649" t="str">
            <v>4826III</v>
          </cell>
          <cell r="G1649">
            <v>143</v>
          </cell>
          <cell r="H1649">
            <v>400</v>
          </cell>
          <cell r="I1649" t="str">
            <v>0-0-34</v>
          </cell>
          <cell r="J1649">
            <v>100</v>
          </cell>
        </row>
        <row r="1650">
          <cell r="B1650">
            <v>3730</v>
          </cell>
          <cell r="C1650" t="str">
            <v>อิปัน</v>
          </cell>
          <cell r="D1650" t="str">
            <v>พระแสง</v>
          </cell>
          <cell r="E1650" t="str">
            <v>อำเภอพระแสง</v>
          </cell>
          <cell r="F1650" t="str">
            <v>4826III</v>
          </cell>
          <cell r="G1650">
            <v>130</v>
          </cell>
          <cell r="H1650">
            <v>544</v>
          </cell>
          <cell r="I1650" t="str">
            <v>2-3-60</v>
          </cell>
          <cell r="J1650">
            <v>100</v>
          </cell>
        </row>
        <row r="1651">
          <cell r="B1651">
            <v>3732</v>
          </cell>
          <cell r="C1651" t="str">
            <v>อิปัน</v>
          </cell>
          <cell r="D1651" t="str">
            <v>พระแสง</v>
          </cell>
          <cell r="E1651" t="str">
            <v>บ้าบบางพา</v>
          </cell>
          <cell r="F1651" t="str">
            <v>4826III</v>
          </cell>
          <cell r="G1651">
            <v>143</v>
          </cell>
          <cell r="H1651">
            <v>399</v>
          </cell>
          <cell r="I1651" t="str">
            <v>0-1-6</v>
          </cell>
          <cell r="J1651">
            <v>1000</v>
          </cell>
        </row>
        <row r="1652">
          <cell r="B1652">
            <v>3733</v>
          </cell>
          <cell r="C1652" t="str">
            <v>อิปัน</v>
          </cell>
          <cell r="D1652" t="str">
            <v>พระแสง</v>
          </cell>
          <cell r="E1652" t="str">
            <v>อำเภอพระแสง</v>
          </cell>
          <cell r="F1652" t="str">
            <v>4826II</v>
          </cell>
          <cell r="G1652">
            <v>127</v>
          </cell>
          <cell r="H1652">
            <v>550</v>
          </cell>
          <cell r="I1652" t="str">
            <v>0-0-50</v>
          </cell>
          <cell r="J1652">
            <v>280</v>
          </cell>
        </row>
        <row r="1653">
          <cell r="B1653">
            <v>3734</v>
          </cell>
          <cell r="C1653" t="str">
            <v>อิปัน</v>
          </cell>
          <cell r="D1653" t="str">
            <v>พระแสง</v>
          </cell>
          <cell r="E1653" t="str">
            <v>อำเภอพระแสง</v>
          </cell>
          <cell r="F1653" t="str">
            <v>4826III</v>
          </cell>
          <cell r="G1653">
            <v>155</v>
          </cell>
          <cell r="H1653">
            <v>94</v>
          </cell>
          <cell r="I1653" t="str">
            <v>7-3-27</v>
          </cell>
          <cell r="J1653">
            <v>100</v>
          </cell>
        </row>
        <row r="1654">
          <cell r="B1654">
            <v>3735</v>
          </cell>
          <cell r="C1654" t="str">
            <v>อิปัน</v>
          </cell>
          <cell r="D1654" t="str">
            <v>พระแสง</v>
          </cell>
          <cell r="E1654" t="str">
            <v>อำเภอพระแสง</v>
          </cell>
          <cell r="F1654" t="str">
            <v>4826II</v>
          </cell>
          <cell r="G1654">
            <v>141</v>
          </cell>
          <cell r="H1654">
            <v>572</v>
          </cell>
          <cell r="I1654" t="str">
            <v>1-3-52</v>
          </cell>
          <cell r="J1654">
            <v>630</v>
          </cell>
        </row>
        <row r="1655">
          <cell r="B1655">
            <v>3736</v>
          </cell>
          <cell r="C1655" t="str">
            <v>อิปัน</v>
          </cell>
          <cell r="D1655" t="str">
            <v>พระแสง</v>
          </cell>
          <cell r="E1655" t="str">
            <v>อำเภอพระแสง</v>
          </cell>
          <cell r="F1655" t="str">
            <v>4826II</v>
          </cell>
          <cell r="G1655">
            <v>141</v>
          </cell>
          <cell r="H1655">
            <v>573</v>
          </cell>
          <cell r="I1655" t="str">
            <v>1-2-43</v>
          </cell>
          <cell r="J1655">
            <v>630</v>
          </cell>
        </row>
        <row r="1656">
          <cell r="B1656">
            <v>3737</v>
          </cell>
          <cell r="C1656" t="str">
            <v>อิปัน</v>
          </cell>
          <cell r="D1656" t="str">
            <v>พระแสง</v>
          </cell>
          <cell r="E1656" t="str">
            <v>อำเภอพระแสง</v>
          </cell>
          <cell r="F1656" t="str">
            <v>4826II</v>
          </cell>
          <cell r="G1656">
            <v>141</v>
          </cell>
          <cell r="H1656">
            <v>574</v>
          </cell>
          <cell r="I1656" t="str">
            <v>5-1-92</v>
          </cell>
          <cell r="J1656">
            <v>630</v>
          </cell>
        </row>
        <row r="1657">
          <cell r="B1657">
            <v>3738</v>
          </cell>
          <cell r="C1657" t="str">
            <v>อิปัน</v>
          </cell>
          <cell r="D1657" t="str">
            <v>พระแสง</v>
          </cell>
          <cell r="E1657" t="str">
            <v>อำเภอพระแสง</v>
          </cell>
          <cell r="F1657" t="str">
            <v>4826III</v>
          </cell>
          <cell r="G1657">
            <v>143</v>
          </cell>
          <cell r="H1657">
            <v>401</v>
          </cell>
          <cell r="I1657" t="str">
            <v>0-0-51</v>
          </cell>
          <cell r="J1657">
            <v>100</v>
          </cell>
        </row>
        <row r="1658">
          <cell r="B1658">
            <v>3739</v>
          </cell>
          <cell r="C1658" t="str">
            <v>อิปัน</v>
          </cell>
          <cell r="D1658" t="str">
            <v>พระแสง</v>
          </cell>
          <cell r="E1658" t="str">
            <v>อำเภอพระแสง</v>
          </cell>
          <cell r="F1658" t="str">
            <v>4826III</v>
          </cell>
          <cell r="G1658">
            <v>143</v>
          </cell>
          <cell r="H1658">
            <v>402</v>
          </cell>
          <cell r="I1658" t="str">
            <v>0-0-51</v>
          </cell>
          <cell r="J1658">
            <v>100</v>
          </cell>
        </row>
        <row r="1659">
          <cell r="B1659">
            <v>3740</v>
          </cell>
          <cell r="C1659" t="str">
            <v>อิปัน</v>
          </cell>
          <cell r="D1659" t="str">
            <v>พระแสง</v>
          </cell>
          <cell r="E1659" t="str">
            <v>อำเภอพระแสง</v>
          </cell>
          <cell r="F1659" t="str">
            <v>4826III</v>
          </cell>
          <cell r="G1659">
            <v>143</v>
          </cell>
          <cell r="H1659">
            <v>403</v>
          </cell>
          <cell r="I1659" t="str">
            <v>0-0-49</v>
          </cell>
          <cell r="J1659">
            <v>100</v>
          </cell>
        </row>
        <row r="1660">
          <cell r="B1660">
            <v>3741</v>
          </cell>
          <cell r="C1660" t="str">
            <v>อิปัน</v>
          </cell>
          <cell r="D1660" t="str">
            <v>พระแสง</v>
          </cell>
          <cell r="E1660" t="str">
            <v>อำเภอพระแสง</v>
          </cell>
          <cell r="F1660" t="str">
            <v>4826III</v>
          </cell>
          <cell r="G1660">
            <v>143</v>
          </cell>
          <cell r="H1660">
            <v>404</v>
          </cell>
          <cell r="I1660" t="str">
            <v>0-0-49</v>
          </cell>
          <cell r="J1660">
            <v>100</v>
          </cell>
        </row>
        <row r="1661">
          <cell r="B1661">
            <v>3742</v>
          </cell>
          <cell r="C1661" t="str">
            <v>อิปัน</v>
          </cell>
          <cell r="D1661" t="str">
            <v>พระแสง</v>
          </cell>
          <cell r="E1661" t="str">
            <v>อำเภอพระแสง</v>
          </cell>
          <cell r="F1661" t="str">
            <v>4826III</v>
          </cell>
          <cell r="G1661">
            <v>143</v>
          </cell>
          <cell r="H1661">
            <v>405</v>
          </cell>
          <cell r="I1661" t="str">
            <v>0-0-48</v>
          </cell>
          <cell r="J1661">
            <v>100</v>
          </cell>
        </row>
        <row r="1662">
          <cell r="B1662">
            <v>3743</v>
          </cell>
          <cell r="C1662" t="str">
            <v>อิปัน</v>
          </cell>
          <cell r="D1662" t="str">
            <v>พระแสง</v>
          </cell>
          <cell r="E1662" t="str">
            <v>อำเภอพระแสง</v>
          </cell>
          <cell r="F1662" t="str">
            <v>4826III</v>
          </cell>
          <cell r="G1662">
            <v>143</v>
          </cell>
          <cell r="H1662">
            <v>406</v>
          </cell>
          <cell r="I1662" t="str">
            <v>0-0-47</v>
          </cell>
          <cell r="J1662">
            <v>100</v>
          </cell>
        </row>
        <row r="1663">
          <cell r="B1663">
            <v>3744</v>
          </cell>
          <cell r="C1663" t="str">
            <v>อิปัน</v>
          </cell>
          <cell r="D1663" t="str">
            <v>พระแสง</v>
          </cell>
          <cell r="E1663" t="str">
            <v>อำเภอพระแสง</v>
          </cell>
          <cell r="F1663" t="str">
            <v>4826III</v>
          </cell>
          <cell r="G1663">
            <v>143</v>
          </cell>
          <cell r="H1663">
            <v>407</v>
          </cell>
          <cell r="I1663" t="str">
            <v>0-0-47</v>
          </cell>
          <cell r="J1663">
            <v>100</v>
          </cell>
        </row>
        <row r="1664">
          <cell r="B1664">
            <v>3745</v>
          </cell>
          <cell r="C1664" t="str">
            <v>อิปัน</v>
          </cell>
          <cell r="D1664" t="str">
            <v>พระแสง</v>
          </cell>
          <cell r="E1664" t="str">
            <v>บ้านบางพา</v>
          </cell>
          <cell r="F1664" t="str">
            <v>4826III</v>
          </cell>
          <cell r="G1664">
            <v>143</v>
          </cell>
          <cell r="H1664">
            <v>408</v>
          </cell>
          <cell r="I1664" t="str">
            <v>0-0-52</v>
          </cell>
          <cell r="J1664">
            <v>100</v>
          </cell>
        </row>
        <row r="1665">
          <cell r="B1665">
            <v>3746</v>
          </cell>
          <cell r="C1665" t="str">
            <v>อิปัน</v>
          </cell>
          <cell r="D1665" t="str">
            <v>พระแสง</v>
          </cell>
          <cell r="E1665" t="str">
            <v>บ้าบบางพา</v>
          </cell>
          <cell r="F1665" t="str">
            <v>4826III</v>
          </cell>
          <cell r="G1665">
            <v>143</v>
          </cell>
          <cell r="H1665">
            <v>409</v>
          </cell>
          <cell r="I1665" t="str">
            <v>0-0-32</v>
          </cell>
          <cell r="J1665">
            <v>100</v>
          </cell>
        </row>
        <row r="1666">
          <cell r="B1666">
            <v>3747</v>
          </cell>
          <cell r="C1666" t="str">
            <v>อิปัน</v>
          </cell>
          <cell r="D1666" t="str">
            <v>พระแสง</v>
          </cell>
          <cell r="E1666" t="str">
            <v>บ้าบบางพา</v>
          </cell>
          <cell r="F1666" t="str">
            <v>4826III</v>
          </cell>
          <cell r="G1666">
            <v>143</v>
          </cell>
          <cell r="H1666">
            <v>410</v>
          </cell>
          <cell r="I1666" t="str">
            <v>0-0-32</v>
          </cell>
          <cell r="J1666">
            <v>100</v>
          </cell>
        </row>
        <row r="1667">
          <cell r="B1667">
            <v>3748</v>
          </cell>
          <cell r="C1667" t="str">
            <v>อิปัน</v>
          </cell>
          <cell r="D1667" t="str">
            <v>พระแสง</v>
          </cell>
          <cell r="E1667" t="str">
            <v>บ้างบางพา</v>
          </cell>
          <cell r="F1667" t="str">
            <v>4826III</v>
          </cell>
          <cell r="G1667">
            <v>143</v>
          </cell>
          <cell r="H1667">
            <v>411</v>
          </cell>
          <cell r="I1667" t="str">
            <v>0-0-32</v>
          </cell>
          <cell r="J1667">
            <v>100</v>
          </cell>
        </row>
        <row r="1668">
          <cell r="B1668">
            <v>3749</v>
          </cell>
          <cell r="C1668" t="str">
            <v>อิปัน</v>
          </cell>
          <cell r="D1668" t="str">
            <v>พระแสง</v>
          </cell>
          <cell r="E1668" t="str">
            <v>อำเภอพระแสง</v>
          </cell>
          <cell r="F1668" t="str">
            <v>4826III</v>
          </cell>
          <cell r="G1668">
            <v>143</v>
          </cell>
          <cell r="H1668">
            <v>412</v>
          </cell>
          <cell r="I1668" t="str">
            <v>0-0-32</v>
          </cell>
          <cell r="J1668">
            <v>100</v>
          </cell>
        </row>
        <row r="1669">
          <cell r="B1669">
            <v>3750</v>
          </cell>
          <cell r="C1669" t="str">
            <v>อิปัน</v>
          </cell>
          <cell r="D1669" t="str">
            <v>พระแสง</v>
          </cell>
          <cell r="E1669" t="str">
            <v>อำเภอพระแสง</v>
          </cell>
          <cell r="F1669" t="str">
            <v>4826III</v>
          </cell>
          <cell r="G1669">
            <v>143</v>
          </cell>
          <cell r="H1669">
            <v>413</v>
          </cell>
          <cell r="I1669" t="str">
            <v>0-0-32</v>
          </cell>
          <cell r="J1669">
            <v>100</v>
          </cell>
        </row>
        <row r="1670">
          <cell r="B1670">
            <v>3751</v>
          </cell>
          <cell r="C1670" t="str">
            <v>อิปัน</v>
          </cell>
          <cell r="D1670" t="str">
            <v>พระแสง</v>
          </cell>
          <cell r="E1670" t="str">
            <v>อำเภอพระแสง</v>
          </cell>
          <cell r="F1670" t="str">
            <v>4826III</v>
          </cell>
          <cell r="G1670">
            <v>143</v>
          </cell>
          <cell r="H1670">
            <v>414</v>
          </cell>
          <cell r="I1670" t="str">
            <v>0-0-32</v>
          </cell>
          <cell r="J1670">
            <v>100</v>
          </cell>
        </row>
        <row r="1671">
          <cell r="B1671">
            <v>3752</v>
          </cell>
          <cell r="C1671" t="str">
            <v>อิปัน</v>
          </cell>
          <cell r="D1671" t="str">
            <v>พระแสง</v>
          </cell>
          <cell r="E1671" t="str">
            <v>อำเภอพระแสง</v>
          </cell>
          <cell r="F1671" t="str">
            <v>4826III</v>
          </cell>
          <cell r="G1671">
            <v>143</v>
          </cell>
          <cell r="H1671">
            <v>415</v>
          </cell>
          <cell r="I1671" t="str">
            <v>0-0-32</v>
          </cell>
          <cell r="J1671">
            <v>100</v>
          </cell>
        </row>
        <row r="1672">
          <cell r="B1672">
            <v>3753</v>
          </cell>
          <cell r="C1672" t="str">
            <v>อิปัน</v>
          </cell>
          <cell r="D1672" t="str">
            <v>พระแสง</v>
          </cell>
          <cell r="E1672" t="str">
            <v>อำเภอพระแสง</v>
          </cell>
          <cell r="F1672" t="str">
            <v>4826III</v>
          </cell>
          <cell r="G1672">
            <v>143</v>
          </cell>
          <cell r="H1672">
            <v>416</v>
          </cell>
          <cell r="I1672" t="str">
            <v>0-0-32</v>
          </cell>
          <cell r="J1672">
            <v>100</v>
          </cell>
        </row>
        <row r="1673">
          <cell r="B1673">
            <v>3754</v>
          </cell>
          <cell r="C1673" t="str">
            <v>อิปัน</v>
          </cell>
          <cell r="D1673" t="str">
            <v>พระแสง</v>
          </cell>
          <cell r="E1673" t="str">
            <v>บ้านบางพา</v>
          </cell>
          <cell r="F1673" t="str">
            <v>4826III</v>
          </cell>
          <cell r="G1673">
            <v>143</v>
          </cell>
          <cell r="H1673">
            <v>417</v>
          </cell>
          <cell r="I1673" t="str">
            <v>0-0-32</v>
          </cell>
          <cell r="J1673">
            <v>100</v>
          </cell>
        </row>
        <row r="1674">
          <cell r="B1674">
            <v>3755</v>
          </cell>
          <cell r="C1674" t="str">
            <v>อิปัน</v>
          </cell>
          <cell r="D1674" t="str">
            <v>พระแสง</v>
          </cell>
          <cell r="E1674" t="str">
            <v>บ้านบางพา</v>
          </cell>
          <cell r="F1674" t="str">
            <v>4826III</v>
          </cell>
          <cell r="G1674">
            <v>143</v>
          </cell>
          <cell r="H1674">
            <v>418</v>
          </cell>
          <cell r="I1674" t="str">
            <v>0-0-33</v>
          </cell>
          <cell r="J1674">
            <v>100</v>
          </cell>
        </row>
        <row r="1675">
          <cell r="B1675">
            <v>3756</v>
          </cell>
          <cell r="C1675" t="str">
            <v>อิปัน</v>
          </cell>
          <cell r="D1675" t="str">
            <v>พระแสง</v>
          </cell>
          <cell r="E1675" t="str">
            <v>บ้านบางพา</v>
          </cell>
          <cell r="F1675" t="str">
            <v>4826III</v>
          </cell>
          <cell r="G1675">
            <v>143</v>
          </cell>
          <cell r="H1675">
            <v>419</v>
          </cell>
          <cell r="I1675" t="str">
            <v>0-0-34</v>
          </cell>
          <cell r="J1675">
            <v>100</v>
          </cell>
        </row>
        <row r="1676">
          <cell r="B1676">
            <v>3757</v>
          </cell>
          <cell r="C1676" t="str">
            <v>อิปัน</v>
          </cell>
          <cell r="D1676" t="str">
            <v>พระแสง</v>
          </cell>
          <cell r="E1676" t="str">
            <v>บ้านบางพา</v>
          </cell>
          <cell r="F1676" t="str">
            <v>4826III</v>
          </cell>
          <cell r="G1676">
            <v>143</v>
          </cell>
          <cell r="H1676">
            <v>420</v>
          </cell>
          <cell r="I1676" t="str">
            <v>0-0-34</v>
          </cell>
          <cell r="J1676">
            <v>100</v>
          </cell>
        </row>
        <row r="1677">
          <cell r="B1677">
            <v>3758</v>
          </cell>
          <cell r="C1677" t="str">
            <v>อิปัน</v>
          </cell>
          <cell r="D1677" t="str">
            <v>พระแสง</v>
          </cell>
          <cell r="E1677" t="str">
            <v>อำเภอพระแสง</v>
          </cell>
          <cell r="F1677" t="str">
            <v>4826III</v>
          </cell>
          <cell r="G1677">
            <v>143</v>
          </cell>
          <cell r="H1677">
            <v>421</v>
          </cell>
          <cell r="I1677" t="str">
            <v>0-0-34</v>
          </cell>
          <cell r="J1677">
            <v>100</v>
          </cell>
        </row>
        <row r="1678">
          <cell r="B1678">
            <v>3759</v>
          </cell>
          <cell r="C1678" t="str">
            <v>อิปัน</v>
          </cell>
          <cell r="D1678" t="str">
            <v>พระแสง</v>
          </cell>
          <cell r="E1678" t="str">
            <v>บ้านบางพา</v>
          </cell>
          <cell r="F1678" t="str">
            <v>4826III</v>
          </cell>
          <cell r="G1678">
            <v>143</v>
          </cell>
          <cell r="H1678">
            <v>422</v>
          </cell>
          <cell r="I1678" t="str">
            <v>0-0-34</v>
          </cell>
          <cell r="J1678">
            <v>100</v>
          </cell>
        </row>
        <row r="1679">
          <cell r="B1679">
            <v>3760</v>
          </cell>
          <cell r="C1679" t="str">
            <v>อิปัน</v>
          </cell>
          <cell r="D1679" t="str">
            <v>พระแสง</v>
          </cell>
          <cell r="E1679" t="str">
            <v>บ้านบางพา</v>
          </cell>
          <cell r="F1679" t="str">
            <v>4826III</v>
          </cell>
          <cell r="G1679">
            <v>143</v>
          </cell>
          <cell r="H1679">
            <v>423</v>
          </cell>
          <cell r="I1679" t="str">
            <v>0-0-34</v>
          </cell>
          <cell r="J1679">
            <v>100</v>
          </cell>
        </row>
        <row r="1680">
          <cell r="B1680">
            <v>3761</v>
          </cell>
          <cell r="C1680" t="str">
            <v>อิปัน</v>
          </cell>
          <cell r="D1680" t="str">
            <v>พระแสง</v>
          </cell>
          <cell r="E1680" t="str">
            <v>บ้านบางพา</v>
          </cell>
          <cell r="F1680" t="str">
            <v>4826III</v>
          </cell>
          <cell r="G1680">
            <v>143</v>
          </cell>
          <cell r="H1680">
            <v>424</v>
          </cell>
          <cell r="I1680" t="str">
            <v>0-0-34</v>
          </cell>
          <cell r="J1680">
            <v>100</v>
          </cell>
        </row>
        <row r="1681">
          <cell r="B1681">
            <v>3762</v>
          </cell>
          <cell r="C1681" t="str">
            <v>อิปัน</v>
          </cell>
          <cell r="D1681" t="str">
            <v>พระแสง</v>
          </cell>
          <cell r="E1681" t="str">
            <v>บ้านบางพา</v>
          </cell>
          <cell r="F1681" t="str">
            <v>4826III</v>
          </cell>
          <cell r="G1681">
            <v>143</v>
          </cell>
          <cell r="H1681">
            <v>425</v>
          </cell>
          <cell r="I1681" t="str">
            <v>0-0-35</v>
          </cell>
          <cell r="J1681">
            <v>100</v>
          </cell>
        </row>
        <row r="1682">
          <cell r="B1682">
            <v>3763</v>
          </cell>
          <cell r="C1682" t="str">
            <v>อิปัน</v>
          </cell>
          <cell r="D1682" t="str">
            <v>พระแสง</v>
          </cell>
          <cell r="E1682" t="str">
            <v>บ้านบางพา</v>
          </cell>
          <cell r="F1682" t="str">
            <v>4826III</v>
          </cell>
          <cell r="G1682">
            <v>143</v>
          </cell>
          <cell r="H1682">
            <v>426</v>
          </cell>
          <cell r="I1682" t="str">
            <v>0-0-34</v>
          </cell>
          <cell r="J1682">
            <v>100</v>
          </cell>
        </row>
        <row r="1683">
          <cell r="B1683">
            <v>3764</v>
          </cell>
          <cell r="C1683" t="str">
            <v>อิปัน</v>
          </cell>
          <cell r="D1683" t="str">
            <v>พระแสง</v>
          </cell>
          <cell r="E1683" t="str">
            <v>บ้านบางพา</v>
          </cell>
          <cell r="F1683" t="str">
            <v>4826III</v>
          </cell>
          <cell r="G1683">
            <v>143</v>
          </cell>
          <cell r="H1683">
            <v>427</v>
          </cell>
          <cell r="I1683" t="str">
            <v>0-0-34</v>
          </cell>
          <cell r="J1683">
            <v>100</v>
          </cell>
        </row>
        <row r="1684">
          <cell r="B1684">
            <v>3765</v>
          </cell>
          <cell r="C1684" t="str">
            <v>อิปัน</v>
          </cell>
          <cell r="D1684" t="str">
            <v>พระแสง</v>
          </cell>
          <cell r="E1684" t="str">
            <v>บ้านบางพา</v>
          </cell>
          <cell r="F1684" t="str">
            <v>4826III</v>
          </cell>
          <cell r="G1684">
            <v>143</v>
          </cell>
          <cell r="H1684">
            <v>428</v>
          </cell>
          <cell r="I1684" t="str">
            <v>0-0-34</v>
          </cell>
          <cell r="J1684">
            <v>100</v>
          </cell>
        </row>
        <row r="1685">
          <cell r="B1685">
            <v>3766</v>
          </cell>
          <cell r="C1685" t="str">
            <v>อิปัน</v>
          </cell>
          <cell r="D1685" t="str">
            <v>พระแสง</v>
          </cell>
          <cell r="E1685" t="str">
            <v>บ้านบางพา</v>
          </cell>
          <cell r="F1685" t="str">
            <v>4826III</v>
          </cell>
          <cell r="G1685">
            <v>143</v>
          </cell>
          <cell r="H1685">
            <v>429</v>
          </cell>
          <cell r="I1685" t="str">
            <v>0-0-34</v>
          </cell>
          <cell r="J1685">
            <v>100</v>
          </cell>
        </row>
        <row r="1686">
          <cell r="B1686">
            <v>3767</v>
          </cell>
          <cell r="C1686" t="str">
            <v>อิปัน</v>
          </cell>
          <cell r="D1686" t="str">
            <v>พระแสง</v>
          </cell>
          <cell r="E1686" t="str">
            <v>บ้านบางพา</v>
          </cell>
          <cell r="F1686" t="str">
            <v>4826III</v>
          </cell>
          <cell r="G1686">
            <v>143</v>
          </cell>
          <cell r="H1686">
            <v>430</v>
          </cell>
          <cell r="I1686" t="str">
            <v>0-0-34</v>
          </cell>
          <cell r="J1686">
            <v>100</v>
          </cell>
        </row>
        <row r="1687">
          <cell r="B1687">
            <v>3768</v>
          </cell>
          <cell r="C1687" t="str">
            <v>อิปัน</v>
          </cell>
          <cell r="D1687" t="str">
            <v>พระแสง</v>
          </cell>
          <cell r="E1687" t="str">
            <v>อำเภอพระแสง</v>
          </cell>
          <cell r="F1687" t="str">
            <v>4826III</v>
          </cell>
          <cell r="G1687">
            <v>143</v>
          </cell>
          <cell r="H1687">
            <v>431</v>
          </cell>
          <cell r="I1687" t="str">
            <v>0-0-34</v>
          </cell>
          <cell r="J1687">
            <v>100</v>
          </cell>
        </row>
        <row r="1688">
          <cell r="B1688">
            <v>3769</v>
          </cell>
          <cell r="C1688" t="str">
            <v>อิปัน</v>
          </cell>
          <cell r="D1688" t="str">
            <v>พระแสง</v>
          </cell>
          <cell r="E1688" t="str">
            <v>บ้านบางพา</v>
          </cell>
          <cell r="F1688" t="str">
            <v>4826III</v>
          </cell>
          <cell r="G1688">
            <v>143</v>
          </cell>
          <cell r="H1688">
            <v>432</v>
          </cell>
          <cell r="I1688" t="str">
            <v>0-0-34</v>
          </cell>
          <cell r="J1688">
            <v>100</v>
          </cell>
        </row>
        <row r="1689">
          <cell r="B1689">
            <v>3770</v>
          </cell>
          <cell r="C1689" t="str">
            <v>อิปัน</v>
          </cell>
          <cell r="D1689" t="str">
            <v>พระแสง</v>
          </cell>
          <cell r="E1689" t="str">
            <v>บ้างบางพา</v>
          </cell>
          <cell r="F1689" t="str">
            <v>4826III</v>
          </cell>
          <cell r="G1689">
            <v>143</v>
          </cell>
          <cell r="H1689">
            <v>433</v>
          </cell>
          <cell r="I1689" t="str">
            <v>0-0-34</v>
          </cell>
          <cell r="J1689">
            <v>100</v>
          </cell>
        </row>
        <row r="1690">
          <cell r="B1690">
            <v>3771</v>
          </cell>
          <cell r="C1690" t="str">
            <v>อิปัน</v>
          </cell>
          <cell r="D1690" t="str">
            <v>พระแสง</v>
          </cell>
          <cell r="E1690" t="str">
            <v>บ้านบางพา</v>
          </cell>
          <cell r="F1690" t="str">
            <v>4826III</v>
          </cell>
          <cell r="G1690">
            <v>143</v>
          </cell>
          <cell r="H1690">
            <v>434</v>
          </cell>
          <cell r="I1690" t="str">
            <v>0-0-72</v>
          </cell>
          <cell r="J1690">
            <v>100</v>
          </cell>
        </row>
        <row r="1691">
          <cell r="B1691">
            <v>3772</v>
          </cell>
          <cell r="C1691" t="str">
            <v>อิปัน</v>
          </cell>
          <cell r="D1691" t="str">
            <v>พระแสง</v>
          </cell>
          <cell r="E1691" t="str">
            <v>บ้านบางพา</v>
          </cell>
          <cell r="F1691" t="str">
            <v>4826III</v>
          </cell>
          <cell r="G1691">
            <v>143</v>
          </cell>
          <cell r="H1691">
            <v>435</v>
          </cell>
          <cell r="I1691" t="str">
            <v>0-0-36</v>
          </cell>
          <cell r="J1691">
            <v>100</v>
          </cell>
        </row>
        <row r="1692">
          <cell r="B1692">
            <v>3773</v>
          </cell>
          <cell r="C1692" t="str">
            <v>อิปัน</v>
          </cell>
          <cell r="D1692" t="str">
            <v>พระแสง</v>
          </cell>
          <cell r="E1692" t="str">
            <v>บ้านบางพา</v>
          </cell>
          <cell r="F1692" t="str">
            <v>4826III</v>
          </cell>
          <cell r="G1692">
            <v>143</v>
          </cell>
          <cell r="H1692">
            <v>436</v>
          </cell>
          <cell r="I1692" t="str">
            <v>0-0-38</v>
          </cell>
          <cell r="J1692">
            <v>100</v>
          </cell>
        </row>
        <row r="1693">
          <cell r="B1693">
            <v>3774</v>
          </cell>
          <cell r="C1693" t="str">
            <v>อิปัน</v>
          </cell>
          <cell r="D1693" t="str">
            <v>พระแสง</v>
          </cell>
          <cell r="E1693" t="str">
            <v>บ้านบางพา</v>
          </cell>
          <cell r="F1693" t="str">
            <v>4826III</v>
          </cell>
          <cell r="G1693">
            <v>143</v>
          </cell>
          <cell r="H1693">
            <v>437</v>
          </cell>
          <cell r="I1693" t="str">
            <v>0-0-38</v>
          </cell>
          <cell r="J1693">
            <v>100</v>
          </cell>
        </row>
        <row r="1694">
          <cell r="B1694">
            <v>3775</v>
          </cell>
          <cell r="C1694" t="str">
            <v>อิปัน</v>
          </cell>
          <cell r="D1694" t="str">
            <v>พระแสง</v>
          </cell>
          <cell r="E1694" t="str">
            <v>บ้านบางพา</v>
          </cell>
          <cell r="F1694" t="str">
            <v>4826III</v>
          </cell>
          <cell r="G1694">
            <v>143</v>
          </cell>
          <cell r="H1694">
            <v>438</v>
          </cell>
          <cell r="I1694" t="str">
            <v>0-0-38</v>
          </cell>
          <cell r="J1694">
            <v>100</v>
          </cell>
        </row>
        <row r="1695">
          <cell r="B1695">
            <v>3776</v>
          </cell>
          <cell r="C1695" t="str">
            <v>อิปัน</v>
          </cell>
          <cell r="D1695" t="str">
            <v>พระแสง</v>
          </cell>
          <cell r="E1695" t="str">
            <v>บ้านบางพา</v>
          </cell>
          <cell r="F1695" t="str">
            <v>4826III</v>
          </cell>
          <cell r="G1695">
            <v>143</v>
          </cell>
          <cell r="H1695">
            <v>439</v>
          </cell>
          <cell r="I1695" t="str">
            <v>0-0-39</v>
          </cell>
          <cell r="J1695">
            <v>100</v>
          </cell>
        </row>
        <row r="1696">
          <cell r="B1696">
            <v>3777</v>
          </cell>
          <cell r="C1696" t="str">
            <v>อิปัน</v>
          </cell>
          <cell r="D1696" t="str">
            <v>พระแสง</v>
          </cell>
          <cell r="E1696" t="str">
            <v>บ้านบางพา</v>
          </cell>
          <cell r="F1696" t="str">
            <v>4826III</v>
          </cell>
          <cell r="G1696">
            <v>143</v>
          </cell>
          <cell r="H1696">
            <v>440</v>
          </cell>
          <cell r="I1696" t="str">
            <v>0-0-40</v>
          </cell>
          <cell r="J1696">
            <v>100</v>
          </cell>
        </row>
        <row r="1697">
          <cell r="B1697">
            <v>3778</v>
          </cell>
          <cell r="C1697" t="str">
            <v>อิปัน</v>
          </cell>
          <cell r="D1697" t="str">
            <v>พระแสง</v>
          </cell>
          <cell r="E1697" t="str">
            <v>บ้านบางพา</v>
          </cell>
          <cell r="F1697" t="str">
            <v>4826III</v>
          </cell>
          <cell r="G1697">
            <v>143</v>
          </cell>
          <cell r="H1697">
            <v>441</v>
          </cell>
          <cell r="I1697" t="str">
            <v>0-0-40</v>
          </cell>
          <cell r="J1697">
            <v>100</v>
          </cell>
        </row>
        <row r="1698">
          <cell r="B1698">
            <v>3779</v>
          </cell>
          <cell r="C1698" t="str">
            <v>อิปัน</v>
          </cell>
          <cell r="D1698" t="str">
            <v>พระแสง</v>
          </cell>
          <cell r="E1698" t="str">
            <v>อำเภอพระแสง</v>
          </cell>
          <cell r="F1698" t="str">
            <v>4826III</v>
          </cell>
          <cell r="G1698">
            <v>143</v>
          </cell>
          <cell r="H1698">
            <v>442</v>
          </cell>
          <cell r="I1698" t="str">
            <v>0-0-40</v>
          </cell>
          <cell r="J1698">
            <v>100</v>
          </cell>
        </row>
        <row r="1699">
          <cell r="B1699">
            <v>3780</v>
          </cell>
          <cell r="C1699" t="str">
            <v>อิปัน</v>
          </cell>
          <cell r="D1699" t="str">
            <v>พระแสง</v>
          </cell>
          <cell r="E1699" t="str">
            <v>อำเภอพระแสง</v>
          </cell>
          <cell r="F1699" t="str">
            <v>4826III</v>
          </cell>
          <cell r="G1699">
            <v>143</v>
          </cell>
          <cell r="H1699">
            <v>443</v>
          </cell>
          <cell r="I1699" t="str">
            <v>0-0-40</v>
          </cell>
          <cell r="J1699">
            <v>100</v>
          </cell>
        </row>
        <row r="1700">
          <cell r="B1700">
            <v>3781</v>
          </cell>
          <cell r="C1700" t="str">
            <v>อิปัน</v>
          </cell>
          <cell r="D1700" t="str">
            <v>พระแสง</v>
          </cell>
          <cell r="E1700" t="str">
            <v>บ้านบางพา</v>
          </cell>
          <cell r="F1700" t="str">
            <v>4826III</v>
          </cell>
          <cell r="G1700">
            <v>143</v>
          </cell>
          <cell r="H1700">
            <v>444</v>
          </cell>
          <cell r="I1700" t="str">
            <v>0-0-41</v>
          </cell>
          <cell r="J1700">
            <v>100</v>
          </cell>
        </row>
        <row r="1701">
          <cell r="B1701">
            <v>3782</v>
          </cell>
          <cell r="C1701" t="str">
            <v>อิปัน</v>
          </cell>
          <cell r="D1701" t="str">
            <v>พระแสง</v>
          </cell>
          <cell r="E1701" t="str">
            <v>บ้านบางพา</v>
          </cell>
          <cell r="F1701" t="str">
            <v>4826III</v>
          </cell>
          <cell r="G1701">
            <v>143</v>
          </cell>
          <cell r="H1701">
            <v>445</v>
          </cell>
          <cell r="I1701" t="str">
            <v>0-0-42</v>
          </cell>
          <cell r="J1701">
            <v>100</v>
          </cell>
        </row>
        <row r="1702">
          <cell r="B1702">
            <v>3783</v>
          </cell>
          <cell r="C1702" t="str">
            <v>อิปัน</v>
          </cell>
          <cell r="D1702" t="str">
            <v>พระแสง</v>
          </cell>
          <cell r="E1702" t="str">
            <v>บ้านบางพา</v>
          </cell>
          <cell r="F1702" t="str">
            <v>4826III</v>
          </cell>
          <cell r="G1702">
            <v>143</v>
          </cell>
          <cell r="H1702">
            <v>446</v>
          </cell>
          <cell r="I1702" t="str">
            <v>0-0-42</v>
          </cell>
          <cell r="J1702">
            <v>100</v>
          </cell>
        </row>
        <row r="1703">
          <cell r="B1703">
            <v>3784</v>
          </cell>
          <cell r="C1703" t="str">
            <v>อิปัน</v>
          </cell>
          <cell r="D1703" t="str">
            <v>พระแสง</v>
          </cell>
          <cell r="E1703" t="str">
            <v>บ้านบางพา</v>
          </cell>
          <cell r="F1703" t="str">
            <v>4826III</v>
          </cell>
          <cell r="G1703">
            <v>143</v>
          </cell>
          <cell r="H1703">
            <v>447</v>
          </cell>
          <cell r="I1703" t="str">
            <v>0-0-43</v>
          </cell>
          <cell r="J1703">
            <v>100</v>
          </cell>
        </row>
        <row r="1704">
          <cell r="B1704">
            <v>3785</v>
          </cell>
          <cell r="C1704" t="str">
            <v>อิปัน</v>
          </cell>
          <cell r="D1704" t="str">
            <v>พระแสง</v>
          </cell>
          <cell r="E1704" t="str">
            <v>บ้านบางพา</v>
          </cell>
          <cell r="F1704" t="str">
            <v>4826III</v>
          </cell>
          <cell r="G1704">
            <v>143</v>
          </cell>
          <cell r="H1704">
            <v>448</v>
          </cell>
          <cell r="I1704" t="str">
            <v>0-0-42</v>
          </cell>
          <cell r="J1704">
            <v>100</v>
          </cell>
        </row>
        <row r="1705">
          <cell r="B1705">
            <v>3786</v>
          </cell>
          <cell r="C1705" t="str">
            <v>อิปัน</v>
          </cell>
          <cell r="D1705" t="str">
            <v>พระแสง</v>
          </cell>
          <cell r="E1705" t="str">
            <v>บ้านบางพา</v>
          </cell>
          <cell r="F1705" t="str">
            <v>4826III</v>
          </cell>
          <cell r="G1705">
            <v>143</v>
          </cell>
          <cell r="H1705">
            <v>449</v>
          </cell>
          <cell r="I1705" t="str">
            <v>0-0-42</v>
          </cell>
          <cell r="J1705">
            <v>100</v>
          </cell>
        </row>
        <row r="1706">
          <cell r="B1706">
            <v>3787</v>
          </cell>
          <cell r="C1706" t="str">
            <v>อิปัน</v>
          </cell>
          <cell r="D1706" t="str">
            <v>พระแสง</v>
          </cell>
          <cell r="E1706" t="str">
            <v>บ้านบางพา</v>
          </cell>
          <cell r="F1706" t="str">
            <v>4826III</v>
          </cell>
          <cell r="G1706">
            <v>143</v>
          </cell>
          <cell r="H1706">
            <v>450</v>
          </cell>
          <cell r="I1706" t="str">
            <v>0-0-41</v>
          </cell>
          <cell r="J1706">
            <v>100</v>
          </cell>
        </row>
        <row r="1707">
          <cell r="B1707">
            <v>3788</v>
          </cell>
          <cell r="C1707" t="str">
            <v>อิปัน</v>
          </cell>
          <cell r="D1707" t="str">
            <v>พระแสง</v>
          </cell>
          <cell r="E1707" t="str">
            <v>บ้านบางพา</v>
          </cell>
          <cell r="F1707" t="str">
            <v>4826III</v>
          </cell>
          <cell r="G1707">
            <v>143</v>
          </cell>
          <cell r="H1707">
            <v>451</v>
          </cell>
          <cell r="I1707" t="str">
            <v>0-0-40</v>
          </cell>
          <cell r="J1707">
            <v>100</v>
          </cell>
        </row>
        <row r="1708">
          <cell r="B1708">
            <v>3789</v>
          </cell>
          <cell r="C1708" t="str">
            <v>อิปัน</v>
          </cell>
          <cell r="D1708" t="str">
            <v>พระแสง</v>
          </cell>
          <cell r="E1708" t="str">
            <v>บ้านบางพา</v>
          </cell>
          <cell r="F1708" t="str">
            <v>4826III</v>
          </cell>
          <cell r="G1708">
            <v>143</v>
          </cell>
          <cell r="H1708">
            <v>452</v>
          </cell>
          <cell r="I1708" t="str">
            <v>0-0-40</v>
          </cell>
          <cell r="J1708">
            <v>100</v>
          </cell>
        </row>
        <row r="1709">
          <cell r="B1709">
            <v>3790</v>
          </cell>
          <cell r="C1709" t="str">
            <v>อิปัน</v>
          </cell>
          <cell r="D1709" t="str">
            <v>พระแสง</v>
          </cell>
          <cell r="E1709" t="str">
            <v>บ้านบางพา</v>
          </cell>
          <cell r="F1709" t="str">
            <v>4826III</v>
          </cell>
          <cell r="G1709">
            <v>143</v>
          </cell>
          <cell r="H1709">
            <v>453</v>
          </cell>
          <cell r="I1709" t="str">
            <v>0-0-40</v>
          </cell>
          <cell r="J1709">
            <v>100</v>
          </cell>
        </row>
        <row r="1710">
          <cell r="B1710">
            <v>3791</v>
          </cell>
          <cell r="C1710" t="str">
            <v>อิปัน</v>
          </cell>
          <cell r="D1710" t="str">
            <v>พระแสง</v>
          </cell>
          <cell r="E1710" t="str">
            <v>บ้านบางพา</v>
          </cell>
          <cell r="F1710" t="str">
            <v>4826III</v>
          </cell>
          <cell r="G1710">
            <v>143</v>
          </cell>
          <cell r="H1710">
            <v>454</v>
          </cell>
          <cell r="I1710" t="str">
            <v>0-0-40</v>
          </cell>
          <cell r="J1710">
            <v>100</v>
          </cell>
        </row>
        <row r="1711">
          <cell r="B1711">
            <v>3792</v>
          </cell>
          <cell r="C1711" t="str">
            <v>อิปัน</v>
          </cell>
          <cell r="D1711" t="str">
            <v>พระแสง</v>
          </cell>
          <cell r="E1711" t="str">
            <v>อำเภอพระแสง</v>
          </cell>
          <cell r="F1711" t="str">
            <v>4826III</v>
          </cell>
          <cell r="G1711">
            <v>143</v>
          </cell>
          <cell r="H1711">
            <v>455</v>
          </cell>
          <cell r="I1711" t="str">
            <v>0-0-40</v>
          </cell>
          <cell r="J1711">
            <v>100</v>
          </cell>
        </row>
        <row r="1712">
          <cell r="B1712">
            <v>3793</v>
          </cell>
          <cell r="C1712" t="str">
            <v>อิปัน</v>
          </cell>
          <cell r="D1712" t="str">
            <v>พระแสง</v>
          </cell>
          <cell r="E1712" t="str">
            <v>บ้างบางพา</v>
          </cell>
          <cell r="F1712" t="str">
            <v>4826III</v>
          </cell>
          <cell r="G1712">
            <v>143</v>
          </cell>
          <cell r="H1712">
            <v>456</v>
          </cell>
          <cell r="I1712" t="str">
            <v>0-0-40</v>
          </cell>
          <cell r="J1712">
            <v>100</v>
          </cell>
        </row>
        <row r="1713">
          <cell r="B1713">
            <v>3794</v>
          </cell>
          <cell r="C1713" t="str">
            <v>อิปัน</v>
          </cell>
          <cell r="D1713" t="str">
            <v>พระแสง</v>
          </cell>
          <cell r="E1713" t="str">
            <v>อำเภอพระแสง</v>
          </cell>
          <cell r="F1713" t="str">
            <v>4826III</v>
          </cell>
          <cell r="G1713">
            <v>143</v>
          </cell>
          <cell r="H1713">
            <v>457</v>
          </cell>
          <cell r="I1713" t="str">
            <v>0-0-39</v>
          </cell>
          <cell r="J1713">
            <v>100</v>
          </cell>
        </row>
        <row r="1714">
          <cell r="B1714">
            <v>3795</v>
          </cell>
          <cell r="C1714" t="str">
            <v>อิปัน</v>
          </cell>
          <cell r="D1714" t="str">
            <v>พระแสง</v>
          </cell>
          <cell r="E1714" t="str">
            <v>อำเภอพระแสง</v>
          </cell>
          <cell r="F1714" t="str">
            <v>4826III</v>
          </cell>
          <cell r="G1714">
            <v>143</v>
          </cell>
          <cell r="H1714">
            <v>458</v>
          </cell>
          <cell r="I1714" t="str">
            <v>0-0-38</v>
          </cell>
          <cell r="J1714">
            <v>100</v>
          </cell>
        </row>
        <row r="1715">
          <cell r="B1715">
            <v>3796</v>
          </cell>
          <cell r="C1715" t="str">
            <v>อิปัน</v>
          </cell>
          <cell r="D1715" t="str">
            <v>พระแสง</v>
          </cell>
          <cell r="E1715" t="str">
            <v>อำเภอพระแสง</v>
          </cell>
          <cell r="F1715" t="str">
            <v>4826III</v>
          </cell>
          <cell r="G1715">
            <v>143</v>
          </cell>
          <cell r="H1715">
            <v>459</v>
          </cell>
          <cell r="I1715" t="str">
            <v>0-0-38</v>
          </cell>
          <cell r="J1715">
            <v>100</v>
          </cell>
        </row>
        <row r="1716">
          <cell r="B1716">
            <v>3797</v>
          </cell>
          <cell r="C1716" t="str">
            <v>อิปัน</v>
          </cell>
          <cell r="D1716" t="str">
            <v>พระแสง</v>
          </cell>
          <cell r="E1716" t="str">
            <v>บ้านบางพา</v>
          </cell>
          <cell r="F1716" t="str">
            <v>4826III</v>
          </cell>
          <cell r="G1716">
            <v>143</v>
          </cell>
          <cell r="H1716">
            <v>460</v>
          </cell>
          <cell r="I1716" t="str">
            <v>0-0-38</v>
          </cell>
          <cell r="J1716">
            <v>100</v>
          </cell>
        </row>
        <row r="1717">
          <cell r="B1717">
            <v>3798</v>
          </cell>
          <cell r="C1717" t="str">
            <v>อิปัน</v>
          </cell>
          <cell r="D1717" t="str">
            <v>พระแสง</v>
          </cell>
          <cell r="E1717" t="str">
            <v>อำเภอพระแสง</v>
          </cell>
          <cell r="F1717" t="str">
            <v>4826III</v>
          </cell>
          <cell r="G1717">
            <v>143</v>
          </cell>
          <cell r="H1717">
            <v>461</v>
          </cell>
          <cell r="I1717" t="str">
            <v>0-0-38</v>
          </cell>
          <cell r="J1717">
            <v>100</v>
          </cell>
        </row>
        <row r="1718">
          <cell r="B1718">
            <v>3799</v>
          </cell>
          <cell r="C1718" t="str">
            <v>อิปัน</v>
          </cell>
          <cell r="D1718" t="str">
            <v>พระแสง</v>
          </cell>
          <cell r="E1718" t="str">
            <v>อำเภอพระแสง</v>
          </cell>
          <cell r="F1718" t="str">
            <v>4826III</v>
          </cell>
          <cell r="G1718">
            <v>143</v>
          </cell>
          <cell r="H1718">
            <v>462</v>
          </cell>
          <cell r="I1718" t="str">
            <v>0-0-38</v>
          </cell>
          <cell r="J1718">
            <v>100</v>
          </cell>
        </row>
        <row r="1719">
          <cell r="B1719">
            <v>3800</v>
          </cell>
          <cell r="C1719" t="str">
            <v>อิปัน</v>
          </cell>
          <cell r="D1719" t="str">
            <v>พระแสง</v>
          </cell>
          <cell r="E1719" t="str">
            <v>บ้านบางพา</v>
          </cell>
          <cell r="F1719" t="str">
            <v>4826III</v>
          </cell>
          <cell r="G1719">
            <v>143</v>
          </cell>
          <cell r="H1719">
            <v>463</v>
          </cell>
          <cell r="I1719" t="str">
            <v>0-0-38</v>
          </cell>
          <cell r="J1719">
            <v>100</v>
          </cell>
        </row>
        <row r="1720">
          <cell r="B1720">
            <v>3801</v>
          </cell>
          <cell r="C1720" t="str">
            <v>อิปัน</v>
          </cell>
          <cell r="D1720" t="str">
            <v>พระแสง</v>
          </cell>
          <cell r="E1720" t="str">
            <v>บ้านบางพา</v>
          </cell>
          <cell r="F1720" t="str">
            <v>4826III</v>
          </cell>
          <cell r="G1720">
            <v>143</v>
          </cell>
          <cell r="H1720">
            <v>464</v>
          </cell>
          <cell r="I1720" t="str">
            <v>0-0-37</v>
          </cell>
          <cell r="J1720">
            <v>100</v>
          </cell>
        </row>
        <row r="1721">
          <cell r="B1721">
            <v>3802</v>
          </cell>
          <cell r="C1721" t="str">
            <v>อิปัน</v>
          </cell>
          <cell r="D1721" t="str">
            <v>พระแสง</v>
          </cell>
          <cell r="E1721" t="str">
            <v>อำเภอพระแสง</v>
          </cell>
          <cell r="F1721" t="str">
            <v>4826III</v>
          </cell>
          <cell r="G1721">
            <v>143</v>
          </cell>
          <cell r="H1721">
            <v>465</v>
          </cell>
          <cell r="I1721" t="str">
            <v>0-0-36</v>
          </cell>
          <cell r="J1721">
            <v>100</v>
          </cell>
        </row>
        <row r="1722">
          <cell r="B1722">
            <v>3803</v>
          </cell>
          <cell r="C1722" t="str">
            <v>อิปัน</v>
          </cell>
          <cell r="D1722" t="str">
            <v>พระแสง</v>
          </cell>
          <cell r="E1722" t="str">
            <v>บ้านบางพา</v>
          </cell>
          <cell r="F1722" t="str">
            <v>4826III</v>
          </cell>
          <cell r="G1722">
            <v>143</v>
          </cell>
          <cell r="H1722">
            <v>466</v>
          </cell>
          <cell r="I1722" t="str">
            <v>0-0-36</v>
          </cell>
          <cell r="J1722">
            <v>100</v>
          </cell>
        </row>
        <row r="1723">
          <cell r="B1723">
            <v>3804</v>
          </cell>
          <cell r="C1723" t="str">
            <v>อิปัน</v>
          </cell>
          <cell r="D1723" t="str">
            <v>พระแสง</v>
          </cell>
          <cell r="E1723" t="str">
            <v>บ้านบางพา</v>
          </cell>
          <cell r="F1723" t="str">
            <v>4826III</v>
          </cell>
          <cell r="G1723">
            <v>143</v>
          </cell>
          <cell r="H1723">
            <v>467</v>
          </cell>
          <cell r="I1723" t="str">
            <v>0-0-36</v>
          </cell>
          <cell r="J1723">
            <v>100</v>
          </cell>
        </row>
        <row r="1724">
          <cell r="B1724">
            <v>3805</v>
          </cell>
          <cell r="C1724" t="str">
            <v>อิปัน</v>
          </cell>
          <cell r="D1724" t="str">
            <v>พระแสง</v>
          </cell>
          <cell r="E1724" t="str">
            <v>บ้านบางพา</v>
          </cell>
          <cell r="F1724" t="str">
            <v>4826III</v>
          </cell>
          <cell r="G1724">
            <v>143</v>
          </cell>
          <cell r="H1724">
            <v>468</v>
          </cell>
          <cell r="I1724" t="str">
            <v>0-0-36</v>
          </cell>
          <cell r="J1724">
            <v>100</v>
          </cell>
        </row>
        <row r="1725">
          <cell r="B1725">
            <v>3806</v>
          </cell>
          <cell r="C1725" t="str">
            <v>อิปัน</v>
          </cell>
          <cell r="D1725" t="str">
            <v>พระแสง</v>
          </cell>
          <cell r="E1725" t="str">
            <v>บ้านบางพา</v>
          </cell>
          <cell r="F1725" t="str">
            <v>4826III</v>
          </cell>
          <cell r="G1725">
            <v>143</v>
          </cell>
          <cell r="H1725">
            <v>469</v>
          </cell>
          <cell r="I1725" t="str">
            <v>0-0-36</v>
          </cell>
          <cell r="J1725">
            <v>100</v>
          </cell>
        </row>
        <row r="1726">
          <cell r="B1726">
            <v>3807</v>
          </cell>
          <cell r="C1726" t="str">
            <v>อิปัน</v>
          </cell>
          <cell r="D1726" t="str">
            <v>พระแสง</v>
          </cell>
          <cell r="E1726" t="str">
            <v>บ้านบางพา</v>
          </cell>
          <cell r="F1726" t="str">
            <v>4826III</v>
          </cell>
          <cell r="G1726">
            <v>143</v>
          </cell>
          <cell r="H1726">
            <v>470</v>
          </cell>
          <cell r="I1726" t="str">
            <v>0-0-36</v>
          </cell>
          <cell r="J1726">
            <v>100</v>
          </cell>
        </row>
        <row r="1727">
          <cell r="B1727">
            <v>3808</v>
          </cell>
          <cell r="C1727" t="str">
            <v>อิปัน</v>
          </cell>
          <cell r="D1727" t="str">
            <v>พระแสง</v>
          </cell>
          <cell r="E1727" t="str">
            <v>บ้านบางพา</v>
          </cell>
          <cell r="F1727" t="str">
            <v>4826III</v>
          </cell>
          <cell r="G1727">
            <v>143</v>
          </cell>
          <cell r="H1727">
            <v>471</v>
          </cell>
          <cell r="I1727" t="str">
            <v>0-0-35</v>
          </cell>
          <cell r="J1727">
            <v>100</v>
          </cell>
        </row>
        <row r="1728">
          <cell r="B1728">
            <v>3809</v>
          </cell>
          <cell r="C1728" t="str">
            <v>อิปัน</v>
          </cell>
          <cell r="D1728" t="str">
            <v>พระแสง</v>
          </cell>
          <cell r="E1728" t="str">
            <v>บ้างบางพา</v>
          </cell>
          <cell r="F1728" t="str">
            <v>4826III</v>
          </cell>
          <cell r="G1728">
            <v>143</v>
          </cell>
          <cell r="H1728">
            <v>472</v>
          </cell>
          <cell r="I1728" t="str">
            <v>0-0-40</v>
          </cell>
          <cell r="J1728">
            <v>100</v>
          </cell>
        </row>
        <row r="1729">
          <cell r="B1729">
            <v>3810</v>
          </cell>
          <cell r="C1729" t="str">
            <v>อิปัน</v>
          </cell>
          <cell r="D1729" t="str">
            <v>พระแสง</v>
          </cell>
          <cell r="E1729" t="str">
            <v>บ้างบางพา</v>
          </cell>
          <cell r="F1729" t="str">
            <v>4826III</v>
          </cell>
          <cell r="G1729">
            <v>143</v>
          </cell>
          <cell r="H1729">
            <v>473</v>
          </cell>
          <cell r="I1729" t="str">
            <v>0-0-34</v>
          </cell>
          <cell r="J1729">
            <v>100</v>
          </cell>
        </row>
        <row r="1730">
          <cell r="B1730">
            <v>3811</v>
          </cell>
          <cell r="C1730" t="str">
            <v>อิปัน</v>
          </cell>
          <cell r="D1730" t="str">
            <v>พระแสง</v>
          </cell>
          <cell r="E1730" t="str">
            <v>บ้านบางพา</v>
          </cell>
          <cell r="F1730" t="str">
            <v>4826III</v>
          </cell>
          <cell r="G1730">
            <v>143</v>
          </cell>
          <cell r="H1730">
            <v>474</v>
          </cell>
          <cell r="I1730" t="str">
            <v>0-0-34</v>
          </cell>
          <cell r="J1730">
            <v>100</v>
          </cell>
        </row>
        <row r="1731">
          <cell r="B1731">
            <v>3812</v>
          </cell>
          <cell r="C1731" t="str">
            <v>อิปัน</v>
          </cell>
          <cell r="D1731" t="str">
            <v>พระแสง</v>
          </cell>
          <cell r="E1731" t="str">
            <v>บ้านบางพา</v>
          </cell>
          <cell r="F1731" t="str">
            <v>4826III</v>
          </cell>
          <cell r="G1731">
            <v>143</v>
          </cell>
          <cell r="H1731">
            <v>475</v>
          </cell>
          <cell r="I1731" t="str">
            <v>0-0-34</v>
          </cell>
          <cell r="J1731">
            <v>100</v>
          </cell>
        </row>
        <row r="1732">
          <cell r="B1732">
            <v>3813</v>
          </cell>
          <cell r="C1732" t="str">
            <v>อิปัน</v>
          </cell>
          <cell r="D1732" t="str">
            <v>พระแสง</v>
          </cell>
          <cell r="E1732" t="str">
            <v>บ้านบางพา</v>
          </cell>
          <cell r="F1732" t="str">
            <v>4826III</v>
          </cell>
          <cell r="G1732">
            <v>143</v>
          </cell>
          <cell r="H1732">
            <v>476</v>
          </cell>
          <cell r="I1732" t="str">
            <v>0-0-34</v>
          </cell>
          <cell r="J1732">
            <v>100</v>
          </cell>
        </row>
        <row r="1733">
          <cell r="B1733">
            <v>3814</v>
          </cell>
          <cell r="C1733" t="str">
            <v>อิปัน</v>
          </cell>
          <cell r="D1733" t="str">
            <v>พระแสง</v>
          </cell>
          <cell r="E1733" t="str">
            <v>บ้านบางพา</v>
          </cell>
          <cell r="F1733" t="str">
            <v>4826III</v>
          </cell>
          <cell r="G1733">
            <v>143</v>
          </cell>
          <cell r="H1733">
            <v>477</v>
          </cell>
          <cell r="I1733" t="str">
            <v>0-0-35</v>
          </cell>
          <cell r="J1733">
            <v>100</v>
          </cell>
        </row>
        <row r="1734">
          <cell r="B1734">
            <v>3815</v>
          </cell>
          <cell r="C1734" t="str">
            <v>อิปัน</v>
          </cell>
          <cell r="D1734" t="str">
            <v>พระแสง</v>
          </cell>
          <cell r="E1734" t="str">
            <v>บ้านบางพา</v>
          </cell>
          <cell r="F1734" t="str">
            <v>4826III</v>
          </cell>
          <cell r="G1734">
            <v>143</v>
          </cell>
          <cell r="H1734">
            <v>478</v>
          </cell>
          <cell r="I1734" t="str">
            <v>0-0-33</v>
          </cell>
          <cell r="J1734">
            <v>100</v>
          </cell>
        </row>
        <row r="1735">
          <cell r="B1735">
            <v>3816</v>
          </cell>
          <cell r="C1735" t="str">
            <v>อิปัน</v>
          </cell>
          <cell r="D1735" t="str">
            <v>พระแสง</v>
          </cell>
          <cell r="E1735" t="str">
            <v>บ้านบางพา</v>
          </cell>
          <cell r="F1735" t="str">
            <v>4826III</v>
          </cell>
          <cell r="G1735">
            <v>143</v>
          </cell>
          <cell r="H1735">
            <v>479</v>
          </cell>
          <cell r="I1735" t="str">
            <v>0-0-31</v>
          </cell>
          <cell r="J1735">
            <v>100</v>
          </cell>
        </row>
        <row r="1736">
          <cell r="B1736">
            <v>3817</v>
          </cell>
          <cell r="C1736" t="str">
            <v>อิปัน</v>
          </cell>
          <cell r="D1736" t="str">
            <v>พระแสง</v>
          </cell>
          <cell r="E1736" t="str">
            <v>บ้านบางพา</v>
          </cell>
          <cell r="F1736" t="str">
            <v>4826III</v>
          </cell>
          <cell r="G1736">
            <v>143</v>
          </cell>
          <cell r="H1736">
            <v>480</v>
          </cell>
          <cell r="I1736" t="str">
            <v>0-0-33</v>
          </cell>
          <cell r="J1736">
            <v>100</v>
          </cell>
        </row>
        <row r="1737">
          <cell r="B1737">
            <v>3818</v>
          </cell>
          <cell r="C1737" t="str">
            <v>อิปัน</v>
          </cell>
          <cell r="D1737" t="str">
            <v>พระแสง</v>
          </cell>
          <cell r="E1737" t="str">
            <v>บ้านบางพา</v>
          </cell>
          <cell r="F1737" t="str">
            <v>4826III</v>
          </cell>
          <cell r="G1737">
            <v>143</v>
          </cell>
          <cell r="H1737">
            <v>481</v>
          </cell>
          <cell r="I1737" t="str">
            <v>0-0-31</v>
          </cell>
          <cell r="J1737">
            <v>100</v>
          </cell>
        </row>
        <row r="1738">
          <cell r="B1738">
            <v>3819</v>
          </cell>
          <cell r="C1738" t="str">
            <v>อิปัน</v>
          </cell>
          <cell r="D1738" t="str">
            <v>พระแสง</v>
          </cell>
          <cell r="E1738" t="str">
            <v>บ้านบางพา</v>
          </cell>
          <cell r="F1738" t="str">
            <v>4826III</v>
          </cell>
          <cell r="G1738">
            <v>143</v>
          </cell>
          <cell r="H1738">
            <v>482</v>
          </cell>
          <cell r="I1738" t="str">
            <v>0-0-32</v>
          </cell>
          <cell r="J1738">
            <v>100</v>
          </cell>
        </row>
        <row r="1739">
          <cell r="B1739">
            <v>3820</v>
          </cell>
          <cell r="C1739" t="str">
            <v>อิปัน</v>
          </cell>
          <cell r="D1739" t="str">
            <v>พระแสง</v>
          </cell>
          <cell r="E1739" t="str">
            <v>บ้านบางพา</v>
          </cell>
          <cell r="F1739" t="str">
            <v>4826III</v>
          </cell>
          <cell r="G1739">
            <v>143</v>
          </cell>
          <cell r="H1739">
            <v>483</v>
          </cell>
          <cell r="I1739" t="str">
            <v>0-0-33</v>
          </cell>
          <cell r="J1739">
            <v>100</v>
          </cell>
        </row>
        <row r="1740">
          <cell r="B1740">
            <v>3821</v>
          </cell>
          <cell r="C1740" t="str">
            <v>อิปัน</v>
          </cell>
          <cell r="D1740" t="str">
            <v>พระแสง</v>
          </cell>
          <cell r="E1740" t="str">
            <v>บ้านบางพา</v>
          </cell>
          <cell r="F1740" t="str">
            <v>4826II</v>
          </cell>
          <cell r="G1740">
            <v>127</v>
          </cell>
          <cell r="H1740">
            <v>553</v>
          </cell>
          <cell r="I1740" t="str">
            <v>1-0-50</v>
          </cell>
          <cell r="J1740">
            <v>100</v>
          </cell>
        </row>
        <row r="1741">
          <cell r="B1741">
            <v>3822</v>
          </cell>
          <cell r="C1741" t="str">
            <v>อิปัน</v>
          </cell>
          <cell r="D1741" t="str">
            <v>พระแสง</v>
          </cell>
          <cell r="E1741" t="str">
            <v>บ้านบางพา</v>
          </cell>
          <cell r="F1741" t="str">
            <v>4826II</v>
          </cell>
          <cell r="G1741">
            <v>127</v>
          </cell>
          <cell r="H1741">
            <v>554</v>
          </cell>
          <cell r="I1741" t="str">
            <v>5-3-48</v>
          </cell>
          <cell r="J1741">
            <v>100</v>
          </cell>
        </row>
        <row r="1742">
          <cell r="B1742">
            <v>3823</v>
          </cell>
          <cell r="C1742" t="str">
            <v>อิปัน</v>
          </cell>
          <cell r="D1742" t="str">
            <v>พระแสง</v>
          </cell>
          <cell r="E1742" t="str">
            <v>อำเภอพระแสง</v>
          </cell>
          <cell r="F1742" t="str">
            <v>4826II</v>
          </cell>
          <cell r="G1742">
            <v>127</v>
          </cell>
          <cell r="H1742">
            <v>555</v>
          </cell>
          <cell r="I1742" t="str">
            <v>5-0-43</v>
          </cell>
          <cell r="J1742">
            <v>100</v>
          </cell>
        </row>
        <row r="1743">
          <cell r="B1743">
            <v>3824</v>
          </cell>
          <cell r="C1743" t="str">
            <v>อิปัน</v>
          </cell>
          <cell r="D1743" t="str">
            <v>พระแสง</v>
          </cell>
          <cell r="E1743" t="str">
            <v>อำเภอพระแสง</v>
          </cell>
          <cell r="F1743" t="str">
            <v>4826II</v>
          </cell>
          <cell r="G1743">
            <v>127</v>
          </cell>
          <cell r="H1743">
            <v>556</v>
          </cell>
          <cell r="I1743" t="str">
            <v>0-0-23</v>
          </cell>
          <cell r="J1743">
            <v>16000</v>
          </cell>
        </row>
        <row r="1744">
          <cell r="B1744">
            <v>3825</v>
          </cell>
          <cell r="C1744" t="str">
            <v>อิปัน</v>
          </cell>
          <cell r="D1744" t="str">
            <v>พระแสง</v>
          </cell>
          <cell r="E1744" t="str">
            <v>อำเภอพระแสง</v>
          </cell>
          <cell r="F1744" t="str">
            <v>4826II</v>
          </cell>
          <cell r="G1744">
            <v>127</v>
          </cell>
          <cell r="H1744">
            <v>557</v>
          </cell>
          <cell r="I1744" t="str">
            <v>0-0-45</v>
          </cell>
          <cell r="J1744">
            <v>16000</v>
          </cell>
        </row>
        <row r="1745">
          <cell r="B1745">
            <v>3866</v>
          </cell>
          <cell r="C1745" t="str">
            <v>อิปัน</v>
          </cell>
          <cell r="D1745" t="str">
            <v>พระแสง</v>
          </cell>
          <cell r="E1745" t="str">
            <v>อำเภอพระแสง</v>
          </cell>
          <cell r="F1745" t="str">
            <v>4826II</v>
          </cell>
          <cell r="G1745">
            <v>141</v>
          </cell>
          <cell r="H1745">
            <v>615</v>
          </cell>
          <cell r="I1745" t="str">
            <v>1-0-0</v>
          </cell>
          <cell r="J1745">
            <v>310</v>
          </cell>
        </row>
        <row r="1746">
          <cell r="B1746">
            <v>3867</v>
          </cell>
          <cell r="C1746" t="str">
            <v>อิปัน</v>
          </cell>
          <cell r="D1746" t="str">
            <v>พระแสง</v>
          </cell>
          <cell r="E1746" t="str">
            <v>อำเภอพระแสง</v>
          </cell>
          <cell r="F1746" t="str">
            <v>4826II</v>
          </cell>
          <cell r="G1746">
            <v>127</v>
          </cell>
          <cell r="H1746">
            <v>558</v>
          </cell>
          <cell r="I1746" t="str">
            <v>0-1-8</v>
          </cell>
          <cell r="J1746">
            <v>2600</v>
          </cell>
        </row>
        <row r="1747">
          <cell r="B1747">
            <v>3868</v>
          </cell>
          <cell r="C1747" t="str">
            <v>อิปัน</v>
          </cell>
          <cell r="D1747" t="str">
            <v>พระแสง</v>
          </cell>
          <cell r="E1747" t="str">
            <v>อำเภอพระแสง</v>
          </cell>
          <cell r="F1747" t="str">
            <v>4826II</v>
          </cell>
          <cell r="G1747">
            <v>127</v>
          </cell>
          <cell r="H1747">
            <v>559</v>
          </cell>
          <cell r="I1747" t="str">
            <v>0-0-87</v>
          </cell>
          <cell r="J1747">
            <v>2600</v>
          </cell>
        </row>
        <row r="1748">
          <cell r="B1748">
            <v>3869</v>
          </cell>
          <cell r="C1748" t="str">
            <v>อิปัน</v>
          </cell>
          <cell r="D1748" t="str">
            <v>พระแสง</v>
          </cell>
          <cell r="E1748" t="str">
            <v>อำเภอพระแสง</v>
          </cell>
          <cell r="F1748" t="str">
            <v>4826II</v>
          </cell>
          <cell r="G1748">
            <v>127</v>
          </cell>
          <cell r="H1748">
            <v>560</v>
          </cell>
          <cell r="I1748" t="str">
            <v>0-0-87</v>
          </cell>
          <cell r="J1748">
            <v>2600</v>
          </cell>
        </row>
        <row r="1749">
          <cell r="B1749">
            <v>3870</v>
          </cell>
          <cell r="C1749" t="str">
            <v>อิปัน</v>
          </cell>
          <cell r="D1749" t="str">
            <v>พระแสง</v>
          </cell>
          <cell r="E1749" t="str">
            <v>อำเภอพระแสง</v>
          </cell>
          <cell r="F1749" t="str">
            <v>4826II</v>
          </cell>
          <cell r="G1749">
            <v>127</v>
          </cell>
          <cell r="H1749">
            <v>561</v>
          </cell>
          <cell r="I1749" t="str">
            <v>0-0-87</v>
          </cell>
          <cell r="J1749">
            <v>2600</v>
          </cell>
        </row>
        <row r="1750">
          <cell r="B1750">
            <v>3871</v>
          </cell>
          <cell r="C1750" t="str">
            <v>อิปัน</v>
          </cell>
          <cell r="D1750" t="str">
            <v>พระแสง</v>
          </cell>
          <cell r="E1750" t="str">
            <v>อำเภอพระแสง</v>
          </cell>
          <cell r="F1750" t="str">
            <v>4826II</v>
          </cell>
          <cell r="G1750">
            <v>127</v>
          </cell>
          <cell r="H1750">
            <v>562</v>
          </cell>
          <cell r="I1750" t="str">
            <v>0-0-24</v>
          </cell>
          <cell r="J1750">
            <v>2600</v>
          </cell>
        </row>
        <row r="1751">
          <cell r="B1751">
            <v>3872</v>
          </cell>
          <cell r="C1751" t="str">
            <v>อิปัน</v>
          </cell>
          <cell r="D1751" t="str">
            <v>พระแสง</v>
          </cell>
          <cell r="E1751" t="str">
            <v>อำเภอพระแสง</v>
          </cell>
          <cell r="F1751" t="str">
            <v>4826II</v>
          </cell>
          <cell r="G1751">
            <v>127</v>
          </cell>
          <cell r="H1751">
            <v>563</v>
          </cell>
          <cell r="I1751" t="str">
            <v>0-0-24</v>
          </cell>
          <cell r="J1751">
            <v>2600</v>
          </cell>
        </row>
        <row r="1752">
          <cell r="B1752">
            <v>3873</v>
          </cell>
          <cell r="C1752" t="str">
            <v>อิปัน</v>
          </cell>
          <cell r="D1752" t="str">
            <v>พระแสง</v>
          </cell>
          <cell r="E1752" t="str">
            <v>อำเภอพระแสง</v>
          </cell>
          <cell r="F1752" t="str">
            <v>4826II</v>
          </cell>
          <cell r="G1752">
            <v>127</v>
          </cell>
          <cell r="H1752">
            <v>564</v>
          </cell>
          <cell r="I1752" t="str">
            <v>0-0-24</v>
          </cell>
          <cell r="J1752">
            <v>2600</v>
          </cell>
        </row>
        <row r="1753">
          <cell r="B1753">
            <v>3874</v>
          </cell>
          <cell r="C1753" t="str">
            <v>อิปัน</v>
          </cell>
          <cell r="D1753" t="str">
            <v>พระแสง</v>
          </cell>
          <cell r="E1753" t="str">
            <v>อำเภอพระแสง</v>
          </cell>
          <cell r="F1753" t="str">
            <v>4826II</v>
          </cell>
          <cell r="G1753">
            <v>127</v>
          </cell>
          <cell r="H1753">
            <v>565</v>
          </cell>
          <cell r="I1753" t="str">
            <v>0-0-24</v>
          </cell>
          <cell r="J1753">
            <v>2600</v>
          </cell>
        </row>
        <row r="1754">
          <cell r="B1754">
            <v>3875</v>
          </cell>
          <cell r="C1754" t="str">
            <v>อิปัน</v>
          </cell>
          <cell r="D1754" t="str">
            <v>พระแสง</v>
          </cell>
          <cell r="E1754" t="str">
            <v>อำเภอพระแสง</v>
          </cell>
          <cell r="F1754" t="str">
            <v>4826II</v>
          </cell>
          <cell r="G1754">
            <v>127</v>
          </cell>
          <cell r="H1754">
            <v>566</v>
          </cell>
          <cell r="I1754" t="str">
            <v>0-0-24</v>
          </cell>
          <cell r="J1754">
            <v>2600</v>
          </cell>
        </row>
        <row r="1755">
          <cell r="B1755">
            <v>3876</v>
          </cell>
          <cell r="C1755" t="str">
            <v>อิปัน</v>
          </cell>
          <cell r="D1755" t="str">
            <v>พระแสง</v>
          </cell>
          <cell r="E1755" t="str">
            <v>อำเภอพระแสง</v>
          </cell>
          <cell r="F1755" t="str">
            <v>4826II</v>
          </cell>
          <cell r="G1755">
            <v>127</v>
          </cell>
          <cell r="H1755">
            <v>567</v>
          </cell>
          <cell r="I1755" t="str">
            <v>0-0-24</v>
          </cell>
          <cell r="J1755">
            <v>2600</v>
          </cell>
        </row>
        <row r="1756">
          <cell r="B1756">
            <v>3877</v>
          </cell>
          <cell r="C1756" t="str">
            <v>อิปัน</v>
          </cell>
          <cell r="D1756" t="str">
            <v>พระแสง</v>
          </cell>
          <cell r="E1756" t="str">
            <v>บ้างบางพา</v>
          </cell>
          <cell r="F1756" t="str">
            <v>4826II</v>
          </cell>
          <cell r="G1756">
            <v>127</v>
          </cell>
          <cell r="H1756">
            <v>568</v>
          </cell>
          <cell r="I1756" t="str">
            <v>0-0-24</v>
          </cell>
          <cell r="J1756">
            <v>2600</v>
          </cell>
        </row>
        <row r="1757">
          <cell r="B1757">
            <v>3878</v>
          </cell>
          <cell r="C1757" t="str">
            <v>อิปัน</v>
          </cell>
          <cell r="D1757" t="str">
            <v>พระแสง</v>
          </cell>
          <cell r="E1757" t="str">
            <v>อำเภอพระแสง</v>
          </cell>
          <cell r="F1757" t="str">
            <v>4826II</v>
          </cell>
          <cell r="G1757">
            <v>127</v>
          </cell>
          <cell r="H1757">
            <v>569</v>
          </cell>
          <cell r="I1757" t="str">
            <v>0-0-24</v>
          </cell>
          <cell r="J1757">
            <v>2600</v>
          </cell>
        </row>
        <row r="1758">
          <cell r="B1758">
            <v>3879</v>
          </cell>
          <cell r="C1758" t="str">
            <v>อิปัน</v>
          </cell>
          <cell r="D1758" t="str">
            <v>พระแสง</v>
          </cell>
          <cell r="E1758" t="str">
            <v>อำเภอพระแสง</v>
          </cell>
          <cell r="F1758" t="str">
            <v>4826II</v>
          </cell>
          <cell r="G1758">
            <v>127</v>
          </cell>
          <cell r="H1758">
            <v>570</v>
          </cell>
          <cell r="I1758" t="str">
            <v>0-0-24</v>
          </cell>
          <cell r="J1758">
            <v>2600</v>
          </cell>
        </row>
        <row r="1759">
          <cell r="B1759">
            <v>3880</v>
          </cell>
          <cell r="C1759" t="str">
            <v>อิปัน</v>
          </cell>
          <cell r="D1759" t="str">
            <v>พระแสง</v>
          </cell>
          <cell r="E1759" t="str">
            <v>อำเภอพระแสง</v>
          </cell>
          <cell r="F1759" t="str">
            <v>4826II</v>
          </cell>
          <cell r="G1759">
            <v>127</v>
          </cell>
          <cell r="H1759">
            <v>571</v>
          </cell>
          <cell r="I1759" t="str">
            <v>0-0-24</v>
          </cell>
          <cell r="J1759">
            <v>2600</v>
          </cell>
        </row>
        <row r="1760">
          <cell r="B1760">
            <v>3881</v>
          </cell>
          <cell r="C1760" t="str">
            <v>อิปัน</v>
          </cell>
          <cell r="D1760" t="str">
            <v>พระแสง</v>
          </cell>
          <cell r="E1760" t="str">
            <v>อำเภอพระแสง</v>
          </cell>
          <cell r="F1760" t="str">
            <v>4826II</v>
          </cell>
          <cell r="G1760">
            <v>127</v>
          </cell>
          <cell r="H1760">
            <v>572</v>
          </cell>
          <cell r="I1760" t="str">
            <v>0-0-24</v>
          </cell>
          <cell r="J1760">
            <v>2600</v>
          </cell>
        </row>
        <row r="1761">
          <cell r="B1761">
            <v>3882</v>
          </cell>
          <cell r="C1761" t="str">
            <v>อิปัน</v>
          </cell>
          <cell r="D1761" t="str">
            <v>พระแสง</v>
          </cell>
          <cell r="E1761" t="str">
            <v>อำเภอพระแสง</v>
          </cell>
          <cell r="F1761" t="str">
            <v>4826II</v>
          </cell>
          <cell r="G1761">
            <v>127</v>
          </cell>
          <cell r="H1761">
            <v>573</v>
          </cell>
          <cell r="I1761" t="str">
            <v>0-0-24</v>
          </cell>
          <cell r="J1761">
            <v>2600</v>
          </cell>
        </row>
        <row r="1762">
          <cell r="B1762">
            <v>3883</v>
          </cell>
          <cell r="C1762" t="str">
            <v>อิปัน</v>
          </cell>
          <cell r="D1762" t="str">
            <v>พระแสง</v>
          </cell>
          <cell r="E1762" t="str">
            <v>อำเภอพระแสง</v>
          </cell>
          <cell r="F1762" t="str">
            <v>4826II</v>
          </cell>
          <cell r="G1762">
            <v>127</v>
          </cell>
          <cell r="H1762">
            <v>574</v>
          </cell>
          <cell r="I1762" t="str">
            <v>0-0-24</v>
          </cell>
          <cell r="J1762">
            <v>2600</v>
          </cell>
        </row>
        <row r="1763">
          <cell r="B1763">
            <v>3884</v>
          </cell>
          <cell r="C1763" t="str">
            <v>อิปัน</v>
          </cell>
          <cell r="D1763" t="str">
            <v>พระแสง</v>
          </cell>
          <cell r="E1763" t="str">
            <v>อำเภอพระแสง</v>
          </cell>
          <cell r="F1763" t="str">
            <v>4826II</v>
          </cell>
          <cell r="G1763">
            <v>127</v>
          </cell>
          <cell r="H1763">
            <v>575</v>
          </cell>
          <cell r="I1763" t="str">
            <v>0-0-24</v>
          </cell>
          <cell r="J1763">
            <v>2600</v>
          </cell>
        </row>
        <row r="1764">
          <cell r="B1764">
            <v>3885</v>
          </cell>
          <cell r="C1764" t="str">
            <v>อิปัน</v>
          </cell>
          <cell r="D1764" t="str">
            <v>พระแสง</v>
          </cell>
          <cell r="E1764" t="str">
            <v>อำเภอพระแสง</v>
          </cell>
          <cell r="F1764" t="str">
            <v>4826II</v>
          </cell>
          <cell r="G1764">
            <v>127</v>
          </cell>
          <cell r="H1764">
            <v>576</v>
          </cell>
          <cell r="I1764" t="str">
            <v>0-0-24</v>
          </cell>
          <cell r="J1764">
            <v>2600</v>
          </cell>
        </row>
        <row r="1765">
          <cell r="B1765">
            <v>3886</v>
          </cell>
          <cell r="C1765" t="str">
            <v>อิปัน</v>
          </cell>
          <cell r="D1765" t="str">
            <v>พระแสง</v>
          </cell>
          <cell r="E1765" t="str">
            <v>อำเภอพระแสง</v>
          </cell>
          <cell r="F1765" t="str">
            <v>4826II</v>
          </cell>
          <cell r="G1765">
            <v>127</v>
          </cell>
          <cell r="H1765">
            <v>577</v>
          </cell>
          <cell r="I1765" t="str">
            <v>0-0-24</v>
          </cell>
          <cell r="J1765">
            <v>2600</v>
          </cell>
        </row>
        <row r="1766">
          <cell r="B1766">
            <v>3887</v>
          </cell>
          <cell r="C1766" t="str">
            <v>อิปัน</v>
          </cell>
          <cell r="D1766" t="str">
            <v>พระแสง</v>
          </cell>
          <cell r="E1766" t="str">
            <v>อำเภอพระแสง</v>
          </cell>
          <cell r="F1766" t="str">
            <v>4826II</v>
          </cell>
          <cell r="G1766">
            <v>127</v>
          </cell>
          <cell r="H1766">
            <v>578</v>
          </cell>
          <cell r="I1766" t="str">
            <v>0-0-24</v>
          </cell>
          <cell r="J1766">
            <v>2600</v>
          </cell>
        </row>
        <row r="1767">
          <cell r="B1767">
            <v>3888</v>
          </cell>
          <cell r="C1767" t="str">
            <v>อิปัน</v>
          </cell>
          <cell r="D1767" t="str">
            <v>พระแสง</v>
          </cell>
          <cell r="E1767" t="str">
            <v>อำเภอพระแสง</v>
          </cell>
          <cell r="F1767" t="str">
            <v>4826II</v>
          </cell>
          <cell r="G1767">
            <v>127</v>
          </cell>
          <cell r="H1767">
            <v>579</v>
          </cell>
          <cell r="I1767" t="str">
            <v>0-0-24</v>
          </cell>
          <cell r="J1767">
            <v>2600</v>
          </cell>
        </row>
        <row r="1768">
          <cell r="B1768">
            <v>3889</v>
          </cell>
          <cell r="C1768" t="str">
            <v>อิปัน</v>
          </cell>
          <cell r="D1768" t="str">
            <v>พระแสง</v>
          </cell>
          <cell r="E1768" t="str">
            <v>อำเภอพระแสง</v>
          </cell>
          <cell r="F1768" t="str">
            <v>4826II</v>
          </cell>
          <cell r="G1768">
            <v>127</v>
          </cell>
          <cell r="H1768">
            <v>580</v>
          </cell>
          <cell r="I1768" t="str">
            <v>0-0-24</v>
          </cell>
          <cell r="J1768">
            <v>2600</v>
          </cell>
        </row>
        <row r="1769">
          <cell r="B1769">
            <v>3893</v>
          </cell>
          <cell r="C1769" t="str">
            <v>อิปัน</v>
          </cell>
          <cell r="D1769" t="str">
            <v>พระแสง</v>
          </cell>
          <cell r="E1769" t="str">
            <v>อำเภอพระแสง</v>
          </cell>
          <cell r="F1769" t="str">
            <v>4826II</v>
          </cell>
          <cell r="G1769">
            <v>127</v>
          </cell>
          <cell r="H1769">
            <v>584</v>
          </cell>
          <cell r="I1769" t="str">
            <v>0-0-29.5</v>
          </cell>
          <cell r="J1769">
            <v>100</v>
          </cell>
        </row>
        <row r="1770">
          <cell r="B1770">
            <v>3894</v>
          </cell>
          <cell r="C1770" t="str">
            <v>อิปัน</v>
          </cell>
          <cell r="D1770" t="str">
            <v>พระแสง</v>
          </cell>
          <cell r="E1770" t="str">
            <v>อำเภอพระแสง</v>
          </cell>
          <cell r="F1770" t="str">
            <v>4826III</v>
          </cell>
          <cell r="G1770">
            <v>143</v>
          </cell>
          <cell r="H1770">
            <v>484</v>
          </cell>
          <cell r="I1770" t="str">
            <v>0-1-36</v>
          </cell>
          <cell r="J1770">
            <v>16000</v>
          </cell>
        </row>
        <row r="1771">
          <cell r="B1771">
            <v>3895</v>
          </cell>
          <cell r="C1771" t="str">
            <v>อิปัน</v>
          </cell>
          <cell r="D1771" t="str">
            <v>พระแสง</v>
          </cell>
          <cell r="E1771" t="str">
            <v>อำเภอพระแสง</v>
          </cell>
          <cell r="F1771" t="str">
            <v>4826II</v>
          </cell>
          <cell r="G1771">
            <v>127</v>
          </cell>
          <cell r="H1771">
            <v>552</v>
          </cell>
          <cell r="I1771" t="str">
            <v>0-0-77</v>
          </cell>
          <cell r="J1771">
            <v>2300</v>
          </cell>
        </row>
        <row r="1772">
          <cell r="B1772">
            <v>3896</v>
          </cell>
          <cell r="C1772" t="str">
            <v>อิปัน</v>
          </cell>
          <cell r="D1772" t="str">
            <v>พระแสง</v>
          </cell>
          <cell r="E1772" t="str">
            <v>อำเภอพระแสง</v>
          </cell>
          <cell r="F1772" t="str">
            <v>4826III</v>
          </cell>
          <cell r="G1772">
            <v>130</v>
          </cell>
          <cell r="H1772">
            <v>555</v>
          </cell>
          <cell r="I1772" t="str">
            <v>0-0-30</v>
          </cell>
          <cell r="J1772">
            <v>100</v>
          </cell>
        </row>
        <row r="1773">
          <cell r="B1773">
            <v>3898</v>
          </cell>
          <cell r="C1773" t="str">
            <v>อิปัน</v>
          </cell>
          <cell r="D1773" t="str">
            <v>พระแสง</v>
          </cell>
          <cell r="E1773" t="str">
            <v>อำเภอพระแสง</v>
          </cell>
          <cell r="F1773" t="str">
            <v>4826III</v>
          </cell>
          <cell r="G1773">
            <v>143</v>
          </cell>
          <cell r="H1773">
            <v>485</v>
          </cell>
          <cell r="I1773" t="str">
            <v>0-0-25</v>
          </cell>
          <cell r="J1773">
            <v>280</v>
          </cell>
        </row>
        <row r="1774">
          <cell r="B1774">
            <v>3899</v>
          </cell>
          <cell r="C1774" t="str">
            <v>อิปัน</v>
          </cell>
          <cell r="D1774" t="str">
            <v>พระแสง</v>
          </cell>
          <cell r="E1774" t="str">
            <v>อำเภอพระแสง</v>
          </cell>
          <cell r="F1774" t="str">
            <v>4826III</v>
          </cell>
          <cell r="G1774">
            <v>130</v>
          </cell>
          <cell r="H1774">
            <v>554</v>
          </cell>
          <cell r="I1774" t="str">
            <v>0-0-50</v>
          </cell>
          <cell r="J1774">
            <v>100</v>
          </cell>
        </row>
        <row r="1775">
          <cell r="B1775">
            <v>3900</v>
          </cell>
          <cell r="C1775" t="str">
            <v>อิปัน</v>
          </cell>
          <cell r="D1775" t="str">
            <v>พระแสง</v>
          </cell>
          <cell r="E1775" t="str">
            <v>อำเภอพระแสง</v>
          </cell>
          <cell r="F1775" t="str">
            <v>4826II</v>
          </cell>
          <cell r="G1775">
            <v>127</v>
          </cell>
          <cell r="H1775">
            <v>551</v>
          </cell>
          <cell r="I1775" t="str">
            <v>0-0-87</v>
          </cell>
          <cell r="J1775">
            <v>2300</v>
          </cell>
        </row>
        <row r="1776">
          <cell r="B1776">
            <v>3908</v>
          </cell>
          <cell r="C1776" t="str">
            <v>อิปัน</v>
          </cell>
          <cell r="D1776" t="str">
            <v>พระแสง</v>
          </cell>
          <cell r="E1776" t="str">
            <v>บ้านบางพา</v>
          </cell>
          <cell r="F1776" t="str">
            <v>4826III</v>
          </cell>
          <cell r="G1776">
            <v>143</v>
          </cell>
          <cell r="H1776">
            <v>489</v>
          </cell>
          <cell r="I1776" t="str">
            <v>0-0-77</v>
          </cell>
          <cell r="J1776">
            <v>16000</v>
          </cell>
        </row>
        <row r="1777">
          <cell r="B1777">
            <v>3911</v>
          </cell>
          <cell r="C1777" t="str">
            <v>อิปัน</v>
          </cell>
          <cell r="D1777" t="str">
            <v>พระแสง</v>
          </cell>
          <cell r="E1777" t="str">
            <v>บ้านบางพา</v>
          </cell>
          <cell r="F1777" t="str">
            <v>4826III</v>
          </cell>
          <cell r="G1777">
            <v>143</v>
          </cell>
          <cell r="H1777">
            <v>490</v>
          </cell>
          <cell r="I1777" t="str">
            <v>0-2-50</v>
          </cell>
          <cell r="J1777">
            <v>100</v>
          </cell>
        </row>
        <row r="1778">
          <cell r="B1778">
            <v>3912</v>
          </cell>
          <cell r="C1778" t="str">
            <v>อิปัน</v>
          </cell>
          <cell r="D1778" t="str">
            <v>พระแสง</v>
          </cell>
          <cell r="E1778" t="str">
            <v>บ้านบางพา</v>
          </cell>
          <cell r="F1778" t="str">
            <v>4826III</v>
          </cell>
          <cell r="G1778">
            <v>143</v>
          </cell>
          <cell r="H1778">
            <v>491</v>
          </cell>
          <cell r="I1778" t="str">
            <v>0-0-88</v>
          </cell>
          <cell r="J1778">
            <v>280</v>
          </cell>
        </row>
        <row r="1779">
          <cell r="B1779">
            <v>3913</v>
          </cell>
          <cell r="C1779" t="str">
            <v>อิปัน</v>
          </cell>
          <cell r="D1779" t="str">
            <v>พระแสง</v>
          </cell>
          <cell r="E1779" t="str">
            <v>บ้านบางพา</v>
          </cell>
          <cell r="F1779" t="str">
            <v>4826III</v>
          </cell>
          <cell r="G1779">
            <v>143</v>
          </cell>
          <cell r="H1779">
            <v>487</v>
          </cell>
          <cell r="I1779" t="str">
            <v>0-1-60</v>
          </cell>
          <cell r="J1779">
            <v>280</v>
          </cell>
        </row>
        <row r="1780">
          <cell r="B1780">
            <v>3914</v>
          </cell>
          <cell r="C1780" t="str">
            <v>อิปัน</v>
          </cell>
          <cell r="D1780" t="str">
            <v>พระแสง</v>
          </cell>
          <cell r="E1780" t="str">
            <v>บ้านบางพา</v>
          </cell>
          <cell r="F1780" t="str">
            <v>4826III</v>
          </cell>
          <cell r="G1780">
            <v>143</v>
          </cell>
          <cell r="H1780">
            <v>488</v>
          </cell>
          <cell r="I1780" t="str">
            <v>0-0-40</v>
          </cell>
          <cell r="J1780">
            <v>16000</v>
          </cell>
        </row>
        <row r="1781">
          <cell r="B1781">
            <v>3915</v>
          </cell>
          <cell r="C1781" t="str">
            <v>อิปัน</v>
          </cell>
          <cell r="D1781" t="str">
            <v>พระแสง</v>
          </cell>
          <cell r="E1781" t="str">
            <v>อำเภอพระแสง</v>
          </cell>
          <cell r="F1781" t="str">
            <v>4826II</v>
          </cell>
          <cell r="G1781">
            <v>127</v>
          </cell>
          <cell r="H1781">
            <v>589</v>
          </cell>
          <cell r="I1781" t="str">
            <v>0-1-18</v>
          </cell>
          <cell r="J1781">
            <v>100</v>
          </cell>
        </row>
        <row r="1782">
          <cell r="B1782">
            <v>3916</v>
          </cell>
          <cell r="C1782" t="str">
            <v>อิปัน</v>
          </cell>
          <cell r="D1782" t="str">
            <v>พระแสง</v>
          </cell>
          <cell r="E1782" t="str">
            <v>อำเภอพระแสง</v>
          </cell>
          <cell r="F1782" t="str">
            <v>4826II</v>
          </cell>
          <cell r="G1782">
            <v>127</v>
          </cell>
          <cell r="H1782">
            <v>590</v>
          </cell>
          <cell r="I1782" t="str">
            <v>0-0-39</v>
          </cell>
          <cell r="J1782">
            <v>100</v>
          </cell>
        </row>
        <row r="1783">
          <cell r="B1783">
            <v>3917</v>
          </cell>
          <cell r="C1783" t="str">
            <v>อิปัน</v>
          </cell>
          <cell r="D1783" t="str">
            <v>พระแสง</v>
          </cell>
          <cell r="E1783" t="str">
            <v>อำเภอพระแสง</v>
          </cell>
          <cell r="F1783" t="str">
            <v>4826II</v>
          </cell>
          <cell r="G1783">
            <v>127</v>
          </cell>
          <cell r="H1783">
            <v>591</v>
          </cell>
          <cell r="I1783" t="str">
            <v>0-3-93</v>
          </cell>
          <cell r="J1783">
            <v>100</v>
          </cell>
        </row>
        <row r="1784">
          <cell r="B1784">
            <v>3925</v>
          </cell>
          <cell r="C1784" t="str">
            <v>อิปัน</v>
          </cell>
          <cell r="D1784" t="str">
            <v>พระแสง</v>
          </cell>
          <cell r="E1784" t="str">
            <v>อำเภอพระแสง</v>
          </cell>
          <cell r="F1784" t="str">
            <v>4826III</v>
          </cell>
          <cell r="G1784">
            <v>130</v>
          </cell>
          <cell r="H1784">
            <v>556</v>
          </cell>
          <cell r="I1784" t="str">
            <v>0-0-25</v>
          </cell>
          <cell r="J1784">
            <v>2500</v>
          </cell>
        </row>
        <row r="1785">
          <cell r="B1785">
            <v>3926</v>
          </cell>
          <cell r="C1785" t="str">
            <v>อิปัน</v>
          </cell>
          <cell r="D1785" t="str">
            <v>พระแสง</v>
          </cell>
          <cell r="E1785" t="str">
            <v>อำเภอพระแสง</v>
          </cell>
          <cell r="F1785" t="str">
            <v>4826III</v>
          </cell>
          <cell r="G1785">
            <v>130</v>
          </cell>
          <cell r="H1785">
            <v>557</v>
          </cell>
          <cell r="I1785" t="str">
            <v>0-0-25</v>
          </cell>
          <cell r="J1785">
            <v>2500</v>
          </cell>
        </row>
        <row r="1786">
          <cell r="B1786">
            <v>3927</v>
          </cell>
          <cell r="C1786" t="str">
            <v>อิปัน</v>
          </cell>
          <cell r="D1786" t="str">
            <v>พระแสง</v>
          </cell>
          <cell r="E1786" t="str">
            <v>อำเภอพระแสง</v>
          </cell>
          <cell r="F1786" t="str">
            <v>4826III</v>
          </cell>
          <cell r="G1786">
            <v>130</v>
          </cell>
          <cell r="H1786">
            <v>558</v>
          </cell>
          <cell r="I1786" t="str">
            <v>0-0-25</v>
          </cell>
          <cell r="J1786">
            <v>2500</v>
          </cell>
        </row>
        <row r="1787">
          <cell r="B1787">
            <v>3928</v>
          </cell>
          <cell r="C1787" t="str">
            <v>อิปัน</v>
          </cell>
          <cell r="D1787" t="str">
            <v>พระแสง</v>
          </cell>
          <cell r="E1787" t="str">
            <v>อำเภอพระแสง</v>
          </cell>
          <cell r="F1787" t="str">
            <v>4826III</v>
          </cell>
          <cell r="G1787">
            <v>130</v>
          </cell>
          <cell r="H1787">
            <v>559</v>
          </cell>
          <cell r="I1787" t="str">
            <v>0-0-25</v>
          </cell>
          <cell r="J1787">
            <v>2500</v>
          </cell>
        </row>
        <row r="1788">
          <cell r="B1788">
            <v>3929</v>
          </cell>
          <cell r="C1788" t="str">
            <v>อิปัน</v>
          </cell>
          <cell r="D1788" t="str">
            <v>พระแสง</v>
          </cell>
          <cell r="E1788" t="str">
            <v>อำเภอพระแสง</v>
          </cell>
          <cell r="F1788" t="str">
            <v>4826III</v>
          </cell>
          <cell r="G1788">
            <v>130</v>
          </cell>
          <cell r="H1788">
            <v>560</v>
          </cell>
          <cell r="I1788" t="str">
            <v>0-0-25</v>
          </cell>
          <cell r="J1788">
            <v>2500</v>
          </cell>
        </row>
        <row r="1789">
          <cell r="B1789">
            <v>3931</v>
          </cell>
          <cell r="C1789" t="str">
            <v>อิปัน</v>
          </cell>
          <cell r="D1789" t="str">
            <v>พระแสง</v>
          </cell>
          <cell r="E1789" t="str">
            <v>อำเภอพระแสง</v>
          </cell>
          <cell r="F1789" t="str">
            <v>4826III</v>
          </cell>
          <cell r="G1789">
            <v>130</v>
          </cell>
          <cell r="H1789">
            <v>561</v>
          </cell>
          <cell r="I1789" t="str">
            <v>0-3-94</v>
          </cell>
          <cell r="J1789">
            <v>100</v>
          </cell>
        </row>
        <row r="1790">
          <cell r="B1790">
            <v>3933</v>
          </cell>
          <cell r="C1790" t="str">
            <v>อิปัน</v>
          </cell>
          <cell r="D1790" t="str">
            <v>พระแสง</v>
          </cell>
          <cell r="E1790" t="str">
            <v>อำเภอพระแสง</v>
          </cell>
          <cell r="F1790" t="str">
            <v>4826III</v>
          </cell>
          <cell r="G1790">
            <v>130</v>
          </cell>
          <cell r="H1790">
            <v>562</v>
          </cell>
          <cell r="I1790" t="str">
            <v>3-2-66</v>
          </cell>
          <cell r="J1790">
            <v>100</v>
          </cell>
        </row>
        <row r="1791">
          <cell r="B1791">
            <v>3934</v>
          </cell>
          <cell r="C1791" t="str">
            <v>อิปัน</v>
          </cell>
          <cell r="D1791" t="str">
            <v>พระแสง</v>
          </cell>
          <cell r="E1791" t="str">
            <v>อำเภอพระแสง</v>
          </cell>
          <cell r="F1791" t="str">
            <v>4826III</v>
          </cell>
          <cell r="G1791">
            <v>130</v>
          </cell>
          <cell r="H1791">
            <v>563</v>
          </cell>
          <cell r="I1791" t="str">
            <v>0-0-83</v>
          </cell>
          <cell r="J1791">
            <v>16000</v>
          </cell>
        </row>
        <row r="1792">
          <cell r="B1792">
            <v>3935</v>
          </cell>
          <cell r="C1792" t="str">
            <v>อิปัน</v>
          </cell>
          <cell r="D1792" t="str">
            <v>พระแสง</v>
          </cell>
          <cell r="E1792" t="str">
            <v>อำเภอพระแสง</v>
          </cell>
          <cell r="F1792" t="str">
            <v>4826III</v>
          </cell>
          <cell r="G1792">
            <v>130</v>
          </cell>
          <cell r="H1792">
            <v>564</v>
          </cell>
          <cell r="I1792" t="str">
            <v>0-0-73</v>
          </cell>
          <cell r="J1792">
            <v>16000</v>
          </cell>
        </row>
        <row r="1793">
          <cell r="B1793">
            <v>3936</v>
          </cell>
          <cell r="C1793" t="str">
            <v>อิปัน</v>
          </cell>
          <cell r="D1793" t="str">
            <v>พระแสง</v>
          </cell>
          <cell r="E1793" t="str">
            <v>อำเภอพระแสง</v>
          </cell>
          <cell r="F1793" t="str">
            <v>4826III</v>
          </cell>
          <cell r="G1793">
            <v>130</v>
          </cell>
          <cell r="H1793">
            <v>565</v>
          </cell>
          <cell r="I1793" t="str">
            <v>0-0-37</v>
          </cell>
          <cell r="J1793">
            <v>16000</v>
          </cell>
        </row>
        <row r="1794">
          <cell r="B1794">
            <v>3938</v>
          </cell>
          <cell r="C1794" t="str">
            <v>อิปัน</v>
          </cell>
          <cell r="D1794" t="str">
            <v>พระแสง</v>
          </cell>
          <cell r="E1794" t="str">
            <v>อำเภอพระแสง</v>
          </cell>
          <cell r="F1794" t="str">
            <v>4826II</v>
          </cell>
          <cell r="G1794">
            <v>127</v>
          </cell>
          <cell r="H1794">
            <v>592</v>
          </cell>
          <cell r="I1794" t="str">
            <v>0-0-48</v>
          </cell>
          <cell r="J1794">
            <v>280</v>
          </cell>
        </row>
        <row r="1795">
          <cell r="B1795">
            <v>3940</v>
          </cell>
          <cell r="C1795" t="str">
            <v>อิปัน</v>
          </cell>
          <cell r="D1795" t="str">
            <v>พระแสง</v>
          </cell>
          <cell r="E1795" t="str">
            <v>อำเภอพระแสง</v>
          </cell>
          <cell r="F1795" t="str">
            <v>4826II</v>
          </cell>
          <cell r="G1795">
            <v>127</v>
          </cell>
          <cell r="H1795">
            <v>594</v>
          </cell>
          <cell r="I1795" t="str">
            <v>0-0-75</v>
          </cell>
          <cell r="J1795">
            <v>100</v>
          </cell>
        </row>
        <row r="1796">
          <cell r="B1796">
            <v>3941</v>
          </cell>
          <cell r="C1796" t="str">
            <v>อิปัน</v>
          </cell>
          <cell r="D1796" t="str">
            <v>พระแสง</v>
          </cell>
          <cell r="E1796" t="str">
            <v>อำเภอพระแสง</v>
          </cell>
          <cell r="F1796" t="str">
            <v>4826II</v>
          </cell>
          <cell r="G1796">
            <v>127</v>
          </cell>
          <cell r="H1796">
            <v>595</v>
          </cell>
          <cell r="I1796" t="str">
            <v>1-1-32</v>
          </cell>
          <cell r="J1796">
            <v>130</v>
          </cell>
        </row>
        <row r="1797">
          <cell r="B1797">
            <v>3942</v>
          </cell>
          <cell r="C1797" t="str">
            <v>อิปัน</v>
          </cell>
          <cell r="D1797" t="str">
            <v>พระแสง</v>
          </cell>
          <cell r="E1797" t="str">
            <v>อำเภอพระแสง</v>
          </cell>
          <cell r="F1797" t="str">
            <v>4826III</v>
          </cell>
          <cell r="G1797">
            <v>142</v>
          </cell>
          <cell r="H1797">
            <v>147</v>
          </cell>
          <cell r="I1797" t="str">
            <v>10-1-45</v>
          </cell>
          <cell r="J1797">
            <v>100</v>
          </cell>
        </row>
        <row r="1798">
          <cell r="B1798">
            <v>3953</v>
          </cell>
          <cell r="C1798" t="str">
            <v>อิปัน</v>
          </cell>
          <cell r="D1798" t="str">
            <v>พระแสง</v>
          </cell>
          <cell r="E1798" t="str">
            <v>อำเภอพระแสง</v>
          </cell>
          <cell r="F1798" t="str">
            <v>4826II</v>
          </cell>
          <cell r="G1798">
            <v>127</v>
          </cell>
          <cell r="H1798">
            <v>596</v>
          </cell>
          <cell r="I1798" t="str">
            <v>0-0-24</v>
          </cell>
          <cell r="J1798">
            <v>2600</v>
          </cell>
        </row>
        <row r="1799">
          <cell r="B1799">
            <v>3954</v>
          </cell>
          <cell r="C1799" t="str">
            <v>อิปัน</v>
          </cell>
          <cell r="D1799" t="str">
            <v>พระแสง</v>
          </cell>
          <cell r="E1799" t="str">
            <v>อำเภอพระแสง</v>
          </cell>
          <cell r="F1799" t="str">
            <v>4826II</v>
          </cell>
          <cell r="G1799">
            <v>127</v>
          </cell>
          <cell r="H1799">
            <v>597</v>
          </cell>
          <cell r="I1799" t="str">
            <v>0-0-21</v>
          </cell>
          <cell r="J1799">
            <v>2600</v>
          </cell>
        </row>
        <row r="1800">
          <cell r="B1800">
            <v>3955</v>
          </cell>
          <cell r="C1800" t="str">
            <v>อิปัน</v>
          </cell>
          <cell r="D1800" t="str">
            <v>พระแสง</v>
          </cell>
          <cell r="E1800" t="str">
            <v>อำเภอพระแสง</v>
          </cell>
          <cell r="F1800" t="str">
            <v>4826II</v>
          </cell>
          <cell r="G1800">
            <v>127</v>
          </cell>
          <cell r="H1800">
            <v>598</v>
          </cell>
          <cell r="I1800" t="str">
            <v>0-0-21</v>
          </cell>
          <cell r="J1800">
            <v>2600</v>
          </cell>
        </row>
        <row r="1801">
          <cell r="B1801">
            <v>3956</v>
          </cell>
          <cell r="C1801" t="str">
            <v>อิปัน</v>
          </cell>
          <cell r="D1801" t="str">
            <v>พระแสง</v>
          </cell>
          <cell r="E1801" t="str">
            <v>อำเภอพระแสง</v>
          </cell>
          <cell r="F1801" t="str">
            <v>4826II</v>
          </cell>
          <cell r="G1801">
            <v>127</v>
          </cell>
          <cell r="H1801">
            <v>599</v>
          </cell>
          <cell r="I1801" t="str">
            <v>0-0-21</v>
          </cell>
          <cell r="J1801">
            <v>2600</v>
          </cell>
        </row>
        <row r="1802">
          <cell r="B1802">
            <v>3957</v>
          </cell>
          <cell r="C1802" t="str">
            <v>อิปัน</v>
          </cell>
          <cell r="D1802" t="str">
            <v>พระแสง</v>
          </cell>
          <cell r="E1802" t="str">
            <v>อำเภอพระแสง</v>
          </cell>
          <cell r="F1802" t="str">
            <v>4826II</v>
          </cell>
          <cell r="G1802">
            <v>127</v>
          </cell>
          <cell r="H1802">
            <v>600</v>
          </cell>
          <cell r="I1802" t="str">
            <v>0-0-21</v>
          </cell>
          <cell r="J1802">
            <v>2600</v>
          </cell>
        </row>
        <row r="1803">
          <cell r="B1803">
            <v>3958</v>
          </cell>
          <cell r="C1803" t="str">
            <v>อิปัน</v>
          </cell>
          <cell r="D1803" t="str">
            <v>พระแสง</v>
          </cell>
          <cell r="E1803" t="str">
            <v>อำเภอพระแสง</v>
          </cell>
          <cell r="F1803" t="str">
            <v>4826II</v>
          </cell>
          <cell r="G1803">
            <v>127</v>
          </cell>
          <cell r="H1803">
            <v>601</v>
          </cell>
          <cell r="I1803" t="str">
            <v>0-0-21</v>
          </cell>
          <cell r="J1803">
            <v>2600</v>
          </cell>
        </row>
        <row r="1804">
          <cell r="B1804">
            <v>3959</v>
          </cell>
          <cell r="C1804" t="str">
            <v>อิปัน</v>
          </cell>
          <cell r="D1804" t="str">
            <v>พระแสง</v>
          </cell>
          <cell r="E1804" t="str">
            <v>อำเภอพระแสง</v>
          </cell>
          <cell r="F1804" t="str">
            <v>4826II</v>
          </cell>
          <cell r="G1804">
            <v>127</v>
          </cell>
          <cell r="H1804">
            <v>602</v>
          </cell>
          <cell r="I1804" t="str">
            <v>0-0-20</v>
          </cell>
          <cell r="J1804">
            <v>2600</v>
          </cell>
        </row>
        <row r="1805">
          <cell r="B1805">
            <v>3960</v>
          </cell>
          <cell r="C1805" t="str">
            <v>อิปัน</v>
          </cell>
          <cell r="D1805" t="str">
            <v>พระแสง</v>
          </cell>
          <cell r="E1805" t="str">
            <v>อำเภอพระแสง</v>
          </cell>
          <cell r="F1805" t="str">
            <v>4826II</v>
          </cell>
          <cell r="G1805">
            <v>127</v>
          </cell>
          <cell r="H1805">
            <v>603</v>
          </cell>
          <cell r="I1805" t="str">
            <v>0-0-20</v>
          </cell>
          <cell r="J1805">
            <v>2600</v>
          </cell>
        </row>
        <row r="1806">
          <cell r="B1806">
            <v>3961</v>
          </cell>
          <cell r="C1806" t="str">
            <v>อิปัน</v>
          </cell>
          <cell r="D1806" t="str">
            <v>พระแสง</v>
          </cell>
          <cell r="E1806" t="str">
            <v>อำเภอพระแสง</v>
          </cell>
          <cell r="F1806" t="str">
            <v>4826II</v>
          </cell>
          <cell r="G1806">
            <v>127</v>
          </cell>
          <cell r="H1806">
            <v>604</v>
          </cell>
          <cell r="I1806" t="str">
            <v>0-0-20</v>
          </cell>
          <cell r="J1806">
            <v>2600</v>
          </cell>
        </row>
        <row r="1807">
          <cell r="B1807">
            <v>3962</v>
          </cell>
          <cell r="C1807" t="str">
            <v>อิปัน</v>
          </cell>
          <cell r="D1807" t="str">
            <v>พระแสง</v>
          </cell>
          <cell r="E1807" t="str">
            <v>อำเภอพระแสง</v>
          </cell>
          <cell r="F1807" t="str">
            <v>4826II</v>
          </cell>
          <cell r="G1807">
            <v>127</v>
          </cell>
          <cell r="H1807">
            <v>605</v>
          </cell>
          <cell r="I1807" t="str">
            <v>0-0-20</v>
          </cell>
          <cell r="J1807">
            <v>2600</v>
          </cell>
        </row>
        <row r="1808">
          <cell r="B1808">
            <v>3963</v>
          </cell>
          <cell r="C1808" t="str">
            <v>อิปัน</v>
          </cell>
          <cell r="D1808" t="str">
            <v>พระแสง</v>
          </cell>
          <cell r="E1808" t="str">
            <v>อำเภอพระแสง</v>
          </cell>
          <cell r="F1808" t="str">
            <v>4826II</v>
          </cell>
          <cell r="G1808">
            <v>127</v>
          </cell>
          <cell r="H1808">
            <v>606</v>
          </cell>
          <cell r="I1808" t="str">
            <v>0-0-20</v>
          </cell>
          <cell r="J1808">
            <v>2600</v>
          </cell>
        </row>
        <row r="1809">
          <cell r="B1809">
            <v>3964</v>
          </cell>
          <cell r="C1809" t="str">
            <v>อิปัน</v>
          </cell>
          <cell r="D1809" t="str">
            <v>พระแสง</v>
          </cell>
          <cell r="E1809" t="str">
            <v>อำเภอพระแสง</v>
          </cell>
          <cell r="F1809" t="str">
            <v>4826II</v>
          </cell>
          <cell r="G1809">
            <v>127</v>
          </cell>
          <cell r="H1809">
            <v>607</v>
          </cell>
          <cell r="I1809" t="str">
            <v>0-0-28</v>
          </cell>
          <cell r="J1809">
            <v>2600</v>
          </cell>
        </row>
        <row r="1810">
          <cell r="B1810">
            <v>3978</v>
          </cell>
          <cell r="C1810" t="str">
            <v>อิปัน</v>
          </cell>
          <cell r="D1810" t="str">
            <v>พระแสง</v>
          </cell>
          <cell r="E1810" t="str">
            <v>อำเภอทุ่งใหญ่</v>
          </cell>
          <cell r="F1810" t="str">
            <v>4826II</v>
          </cell>
          <cell r="G1810">
            <v>127</v>
          </cell>
          <cell r="H1810">
            <v>621</v>
          </cell>
          <cell r="I1810" t="str">
            <v>0-0-32</v>
          </cell>
          <cell r="J1810">
            <v>2600</v>
          </cell>
        </row>
        <row r="1811">
          <cell r="B1811">
            <v>3979</v>
          </cell>
          <cell r="C1811" t="str">
            <v>อิปัน</v>
          </cell>
          <cell r="D1811" t="str">
            <v>พระแสง</v>
          </cell>
          <cell r="E1811" t="str">
            <v>อำเภอพระแสง</v>
          </cell>
          <cell r="F1811" t="str">
            <v>4826II</v>
          </cell>
          <cell r="G1811">
            <v>127</v>
          </cell>
          <cell r="H1811">
            <v>622</v>
          </cell>
          <cell r="I1811" t="str">
            <v>0-0-20</v>
          </cell>
          <cell r="J1811">
            <v>2600</v>
          </cell>
        </row>
        <row r="1812">
          <cell r="B1812">
            <v>3980</v>
          </cell>
          <cell r="C1812" t="str">
            <v>อิปัน</v>
          </cell>
          <cell r="D1812" t="str">
            <v>พระแสง</v>
          </cell>
          <cell r="E1812" t="str">
            <v>อำเภอพระแสง</v>
          </cell>
          <cell r="F1812" t="str">
            <v>4826II</v>
          </cell>
          <cell r="G1812">
            <v>127</v>
          </cell>
          <cell r="H1812">
            <v>623</v>
          </cell>
          <cell r="I1812" t="str">
            <v>0-0-20</v>
          </cell>
          <cell r="J1812">
            <v>2600</v>
          </cell>
        </row>
        <row r="1813">
          <cell r="B1813">
            <v>3981</v>
          </cell>
          <cell r="C1813" t="str">
            <v>อิปัน</v>
          </cell>
          <cell r="D1813" t="str">
            <v>พระแสง</v>
          </cell>
          <cell r="E1813" t="str">
            <v>อำเภอพระแสง</v>
          </cell>
          <cell r="F1813" t="str">
            <v>4826II</v>
          </cell>
          <cell r="G1813">
            <v>127</v>
          </cell>
          <cell r="H1813">
            <v>624</v>
          </cell>
          <cell r="I1813" t="str">
            <v>0-0-20</v>
          </cell>
          <cell r="J1813">
            <v>2600</v>
          </cell>
        </row>
        <row r="1814">
          <cell r="B1814">
            <v>3982</v>
          </cell>
          <cell r="C1814" t="str">
            <v>อิปัน</v>
          </cell>
          <cell r="D1814" t="str">
            <v>พระแสง</v>
          </cell>
          <cell r="E1814" t="str">
            <v>อำเภอพระแสง</v>
          </cell>
          <cell r="F1814" t="str">
            <v>4826II</v>
          </cell>
          <cell r="G1814">
            <v>127</v>
          </cell>
          <cell r="H1814">
            <v>625</v>
          </cell>
          <cell r="I1814" t="str">
            <v>0-0-20</v>
          </cell>
          <cell r="J1814">
            <v>2600</v>
          </cell>
        </row>
        <row r="1815">
          <cell r="B1815">
            <v>3983</v>
          </cell>
          <cell r="C1815" t="str">
            <v>อิปัน</v>
          </cell>
          <cell r="D1815" t="str">
            <v>พระแสง</v>
          </cell>
          <cell r="E1815" t="str">
            <v>อำเภอพระแสง</v>
          </cell>
          <cell r="F1815" t="str">
            <v>4826II</v>
          </cell>
          <cell r="G1815">
            <v>127</v>
          </cell>
          <cell r="H1815">
            <v>626</v>
          </cell>
          <cell r="I1815" t="str">
            <v>0-0-20</v>
          </cell>
          <cell r="J1815">
            <v>2600</v>
          </cell>
        </row>
        <row r="1816">
          <cell r="B1816">
            <v>3984</v>
          </cell>
          <cell r="C1816" t="str">
            <v>อิปัน</v>
          </cell>
          <cell r="D1816" t="str">
            <v>พระแสง</v>
          </cell>
          <cell r="E1816" t="str">
            <v>อำเภอพระแสง</v>
          </cell>
          <cell r="F1816" t="str">
            <v>4826II</v>
          </cell>
          <cell r="G1816">
            <v>127</v>
          </cell>
          <cell r="H1816">
            <v>627</v>
          </cell>
          <cell r="I1816" t="str">
            <v>0-0-20</v>
          </cell>
          <cell r="J1816">
            <v>2600</v>
          </cell>
        </row>
        <row r="1817">
          <cell r="B1817">
            <v>3985</v>
          </cell>
          <cell r="C1817" t="str">
            <v>อิปัน</v>
          </cell>
          <cell r="D1817" t="str">
            <v>พระแสง</v>
          </cell>
          <cell r="E1817" t="str">
            <v>อำเภอพระแสง</v>
          </cell>
          <cell r="F1817" t="str">
            <v>4826II</v>
          </cell>
          <cell r="G1817">
            <v>127</v>
          </cell>
          <cell r="H1817">
            <v>628</v>
          </cell>
          <cell r="I1817" t="str">
            <v>0-0-20</v>
          </cell>
          <cell r="J1817">
            <v>2600</v>
          </cell>
        </row>
        <row r="1818">
          <cell r="B1818">
            <v>3986</v>
          </cell>
          <cell r="C1818" t="str">
            <v>อิปัน</v>
          </cell>
          <cell r="D1818" t="str">
            <v>พระแสง</v>
          </cell>
          <cell r="E1818" t="str">
            <v>อำเภอพระแสง</v>
          </cell>
          <cell r="F1818" t="str">
            <v>4826II</v>
          </cell>
          <cell r="G1818">
            <v>127</v>
          </cell>
          <cell r="H1818">
            <v>629</v>
          </cell>
          <cell r="I1818" t="str">
            <v>0-0-69</v>
          </cell>
          <cell r="J1818">
            <v>100</v>
          </cell>
        </row>
        <row r="1819">
          <cell r="B1819">
            <v>3992</v>
          </cell>
          <cell r="C1819" t="str">
            <v>อิปัน</v>
          </cell>
          <cell r="D1819" t="str">
            <v>พระแสง</v>
          </cell>
          <cell r="E1819" t="str">
            <v>อำเภอพระแสง</v>
          </cell>
          <cell r="F1819" t="str">
            <v>4826II</v>
          </cell>
          <cell r="G1819">
            <v>127</v>
          </cell>
          <cell r="H1819">
            <v>632</v>
          </cell>
          <cell r="I1819" t="str">
            <v>0-1-14</v>
          </cell>
          <cell r="J1819">
            <v>2600</v>
          </cell>
        </row>
        <row r="1820">
          <cell r="B1820">
            <v>3993</v>
          </cell>
          <cell r="C1820" t="str">
            <v>อิปัน</v>
          </cell>
          <cell r="D1820" t="str">
            <v>พระแสง</v>
          </cell>
          <cell r="E1820" t="str">
            <v>อำเภอพระแสง</v>
          </cell>
          <cell r="F1820" t="str">
            <v>4826II</v>
          </cell>
          <cell r="G1820">
            <v>127</v>
          </cell>
          <cell r="H1820">
            <v>585</v>
          </cell>
          <cell r="I1820" t="str">
            <v>0-0-31</v>
          </cell>
          <cell r="J1820">
            <v>1950</v>
          </cell>
        </row>
        <row r="1821">
          <cell r="B1821">
            <v>3995</v>
          </cell>
          <cell r="C1821" t="str">
            <v>อิปัน</v>
          </cell>
          <cell r="D1821" t="str">
            <v>พระแสง</v>
          </cell>
          <cell r="E1821" t="str">
            <v>บ้านบางพา</v>
          </cell>
          <cell r="F1821" t="str">
            <v>4826III</v>
          </cell>
          <cell r="G1821">
            <v>143</v>
          </cell>
          <cell r="H1821">
            <v>494</v>
          </cell>
          <cell r="I1821" t="str">
            <v>0-0-45</v>
          </cell>
          <cell r="J1821">
            <v>100</v>
          </cell>
        </row>
        <row r="1822">
          <cell r="B1822">
            <v>3996</v>
          </cell>
          <cell r="C1822" t="str">
            <v>อิปัน</v>
          </cell>
          <cell r="D1822" t="str">
            <v>พระแสง</v>
          </cell>
          <cell r="E1822" t="str">
            <v>บ้านบางพา</v>
          </cell>
          <cell r="F1822" t="str">
            <v>4826III</v>
          </cell>
          <cell r="G1822">
            <v>143</v>
          </cell>
          <cell r="H1822">
            <v>495</v>
          </cell>
          <cell r="I1822" t="str">
            <v>0-0-40</v>
          </cell>
          <cell r="J1822">
            <v>100</v>
          </cell>
        </row>
        <row r="1823">
          <cell r="B1823">
            <v>3997</v>
          </cell>
          <cell r="C1823" t="str">
            <v>อิปัน</v>
          </cell>
          <cell r="D1823" t="str">
            <v>พระแสง</v>
          </cell>
          <cell r="E1823" t="str">
            <v>บ้านบางพา</v>
          </cell>
          <cell r="F1823" t="str">
            <v>4826III</v>
          </cell>
          <cell r="G1823">
            <v>143</v>
          </cell>
          <cell r="H1823">
            <v>496</v>
          </cell>
          <cell r="I1823" t="str">
            <v>0-0-40</v>
          </cell>
          <cell r="J1823">
            <v>100</v>
          </cell>
        </row>
        <row r="1824">
          <cell r="B1824">
            <v>3998</v>
          </cell>
          <cell r="C1824" t="str">
            <v>อิปัน</v>
          </cell>
          <cell r="D1824" t="str">
            <v>พระแสง</v>
          </cell>
          <cell r="E1824" t="str">
            <v>บ้านบางพา</v>
          </cell>
          <cell r="F1824" t="str">
            <v>4826III</v>
          </cell>
          <cell r="G1824">
            <v>143</v>
          </cell>
          <cell r="H1824">
            <v>497</v>
          </cell>
          <cell r="I1824" t="str">
            <v>0-0-40</v>
          </cell>
          <cell r="J1824">
            <v>100</v>
          </cell>
        </row>
        <row r="1825">
          <cell r="B1825">
            <v>3999</v>
          </cell>
          <cell r="C1825" t="str">
            <v>อิปัน</v>
          </cell>
          <cell r="D1825" t="str">
            <v>พระแสง</v>
          </cell>
          <cell r="E1825" t="str">
            <v>บ้านบางพา</v>
          </cell>
          <cell r="F1825" t="str">
            <v>4826III</v>
          </cell>
          <cell r="G1825">
            <v>143</v>
          </cell>
          <cell r="H1825">
            <v>498</v>
          </cell>
          <cell r="I1825" t="str">
            <v>0-0-40</v>
          </cell>
          <cell r="J1825">
            <v>100</v>
          </cell>
        </row>
        <row r="1826">
          <cell r="B1826">
            <v>4000</v>
          </cell>
          <cell r="C1826" t="str">
            <v>อิปัน</v>
          </cell>
          <cell r="D1826" t="str">
            <v>พระแสง</v>
          </cell>
          <cell r="E1826" t="str">
            <v>บ้านบางพา</v>
          </cell>
          <cell r="F1826" t="str">
            <v>4826III</v>
          </cell>
          <cell r="G1826">
            <v>143</v>
          </cell>
          <cell r="H1826">
            <v>499</v>
          </cell>
          <cell r="I1826" t="str">
            <v>0-0-40</v>
          </cell>
          <cell r="J1826">
            <v>100</v>
          </cell>
        </row>
        <row r="1827">
          <cell r="B1827">
            <v>4001</v>
          </cell>
          <cell r="C1827" t="str">
            <v>อิปัน</v>
          </cell>
          <cell r="D1827" t="str">
            <v>พระแสง</v>
          </cell>
          <cell r="E1827" t="str">
            <v>บ้านบางพา</v>
          </cell>
          <cell r="F1827" t="str">
            <v>4826III</v>
          </cell>
          <cell r="G1827">
            <v>143</v>
          </cell>
          <cell r="H1827">
            <v>500</v>
          </cell>
          <cell r="I1827" t="str">
            <v>0-0-40</v>
          </cell>
          <cell r="J1827">
            <v>100</v>
          </cell>
        </row>
        <row r="1828">
          <cell r="B1828">
            <v>4002</v>
          </cell>
          <cell r="C1828" t="str">
            <v>อิปัน</v>
          </cell>
          <cell r="D1828" t="str">
            <v>พระแสง</v>
          </cell>
          <cell r="E1828" t="str">
            <v>บ้านบางพา</v>
          </cell>
          <cell r="F1828" t="str">
            <v>4826III</v>
          </cell>
          <cell r="G1828">
            <v>143</v>
          </cell>
          <cell r="H1828">
            <v>501</v>
          </cell>
          <cell r="I1828" t="str">
            <v>0-0-40</v>
          </cell>
          <cell r="J1828">
            <v>5600</v>
          </cell>
        </row>
        <row r="1829">
          <cell r="B1829">
            <v>4003</v>
          </cell>
          <cell r="C1829" t="str">
            <v>อิปัน</v>
          </cell>
          <cell r="D1829" t="str">
            <v>พระแสง</v>
          </cell>
          <cell r="E1829" t="str">
            <v>บ้านบางพา</v>
          </cell>
          <cell r="F1829" t="str">
            <v>4826III</v>
          </cell>
          <cell r="G1829">
            <v>143</v>
          </cell>
          <cell r="H1829">
            <v>502</v>
          </cell>
          <cell r="I1829" t="str">
            <v>0-0-40</v>
          </cell>
          <cell r="J1829">
            <v>16000</v>
          </cell>
        </row>
        <row r="1830">
          <cell r="B1830">
            <v>4004</v>
          </cell>
          <cell r="C1830" t="str">
            <v>อิปัน</v>
          </cell>
          <cell r="D1830" t="str">
            <v>พระแสง</v>
          </cell>
          <cell r="E1830" t="str">
            <v>บ้านบางพา</v>
          </cell>
          <cell r="F1830" t="str">
            <v>4826III</v>
          </cell>
          <cell r="G1830">
            <v>143</v>
          </cell>
          <cell r="H1830">
            <v>503</v>
          </cell>
          <cell r="I1830" t="str">
            <v>0-0-40</v>
          </cell>
          <cell r="J1830">
            <v>16000</v>
          </cell>
        </row>
        <row r="1831">
          <cell r="B1831">
            <v>4005</v>
          </cell>
          <cell r="C1831" t="str">
            <v>อิปัน</v>
          </cell>
          <cell r="D1831" t="str">
            <v>พระแสง</v>
          </cell>
          <cell r="E1831" t="str">
            <v>บ้านบางพา</v>
          </cell>
          <cell r="F1831" t="str">
            <v>4826III</v>
          </cell>
          <cell r="G1831">
            <v>143</v>
          </cell>
          <cell r="H1831">
            <v>504</v>
          </cell>
          <cell r="I1831" t="str">
            <v>0-0-40</v>
          </cell>
          <cell r="J1831">
            <v>16000</v>
          </cell>
        </row>
        <row r="1832">
          <cell r="B1832">
            <v>4006</v>
          </cell>
          <cell r="C1832" t="str">
            <v>อิปัน</v>
          </cell>
          <cell r="D1832" t="str">
            <v>พระแสง</v>
          </cell>
          <cell r="E1832" t="str">
            <v>บ้านบางพา</v>
          </cell>
          <cell r="F1832" t="str">
            <v>4826III</v>
          </cell>
          <cell r="G1832">
            <v>143</v>
          </cell>
          <cell r="H1832">
            <v>505</v>
          </cell>
          <cell r="I1832" t="str">
            <v>0-0-40</v>
          </cell>
          <cell r="J1832">
            <v>16000</v>
          </cell>
        </row>
        <row r="1833">
          <cell r="B1833">
            <v>4007</v>
          </cell>
          <cell r="C1833" t="str">
            <v>อิปัน</v>
          </cell>
          <cell r="D1833" t="str">
            <v>พระแสง</v>
          </cell>
          <cell r="E1833" t="str">
            <v>บ้านบางพา</v>
          </cell>
          <cell r="F1833" t="str">
            <v>4826III</v>
          </cell>
          <cell r="G1833">
            <v>143</v>
          </cell>
          <cell r="H1833">
            <v>506</v>
          </cell>
          <cell r="I1833" t="str">
            <v>0-0-40</v>
          </cell>
          <cell r="J1833">
            <v>16000</v>
          </cell>
        </row>
        <row r="1834">
          <cell r="B1834">
            <v>4008</v>
          </cell>
          <cell r="C1834" t="str">
            <v>อิปัน</v>
          </cell>
          <cell r="D1834" t="str">
            <v>พระแสง</v>
          </cell>
          <cell r="E1834" t="str">
            <v>บ้านบางพา</v>
          </cell>
          <cell r="F1834" t="str">
            <v>4826III</v>
          </cell>
          <cell r="G1834">
            <v>143</v>
          </cell>
          <cell r="H1834">
            <v>507</v>
          </cell>
          <cell r="I1834" t="str">
            <v>0-0-40</v>
          </cell>
          <cell r="J1834">
            <v>16000</v>
          </cell>
        </row>
        <row r="1835">
          <cell r="B1835">
            <v>4009</v>
          </cell>
          <cell r="C1835" t="str">
            <v>อิปัน</v>
          </cell>
          <cell r="D1835" t="str">
            <v>พระแสง</v>
          </cell>
          <cell r="E1835" t="str">
            <v>บ้านบางพา</v>
          </cell>
          <cell r="F1835" t="str">
            <v>4826III</v>
          </cell>
          <cell r="G1835">
            <v>143</v>
          </cell>
          <cell r="H1835">
            <v>508</v>
          </cell>
          <cell r="I1835" t="str">
            <v>0-0-40</v>
          </cell>
          <cell r="J1835">
            <v>16000</v>
          </cell>
        </row>
        <row r="1836">
          <cell r="B1836">
            <v>4010</v>
          </cell>
          <cell r="C1836" t="str">
            <v>อิปัน</v>
          </cell>
          <cell r="D1836" t="str">
            <v>พระแสง</v>
          </cell>
          <cell r="E1836" t="str">
            <v>บ้านบางพา</v>
          </cell>
          <cell r="F1836" t="str">
            <v>4826III</v>
          </cell>
          <cell r="G1836">
            <v>143</v>
          </cell>
          <cell r="H1836">
            <v>509</v>
          </cell>
          <cell r="I1836" t="str">
            <v>0-0-40</v>
          </cell>
          <cell r="J1836">
            <v>16000</v>
          </cell>
        </row>
        <row r="1837">
          <cell r="B1837">
            <v>4011</v>
          </cell>
          <cell r="C1837" t="str">
            <v>อิปัน</v>
          </cell>
          <cell r="D1837" t="str">
            <v>พระแสง</v>
          </cell>
          <cell r="E1837" t="str">
            <v>บ้านบางพา</v>
          </cell>
          <cell r="F1837" t="str">
            <v>4826III</v>
          </cell>
          <cell r="G1837">
            <v>143</v>
          </cell>
          <cell r="H1837">
            <v>510</v>
          </cell>
          <cell r="I1837" t="str">
            <v>0-0-40</v>
          </cell>
          <cell r="J1837">
            <v>16000</v>
          </cell>
        </row>
        <row r="1838">
          <cell r="B1838">
            <v>4012</v>
          </cell>
          <cell r="C1838" t="str">
            <v>อิปัน</v>
          </cell>
          <cell r="D1838" t="str">
            <v>พระแสง</v>
          </cell>
          <cell r="E1838" t="str">
            <v>บ้านบางพา</v>
          </cell>
          <cell r="F1838" t="str">
            <v>4826III</v>
          </cell>
          <cell r="G1838">
            <v>143</v>
          </cell>
          <cell r="H1838">
            <v>511</v>
          </cell>
          <cell r="I1838" t="str">
            <v>0-0-98</v>
          </cell>
          <cell r="J1838">
            <v>16000</v>
          </cell>
        </row>
        <row r="1839">
          <cell r="B1839">
            <v>4013</v>
          </cell>
          <cell r="C1839" t="str">
            <v>อิปัน</v>
          </cell>
          <cell r="D1839" t="str">
            <v>พระแสง</v>
          </cell>
          <cell r="E1839" t="str">
            <v>บ้านบางพา</v>
          </cell>
          <cell r="F1839" t="str">
            <v>4826III</v>
          </cell>
          <cell r="G1839">
            <v>143</v>
          </cell>
          <cell r="H1839">
            <v>512</v>
          </cell>
          <cell r="I1839" t="str">
            <v>0-0-46</v>
          </cell>
          <cell r="J1839">
            <v>5600</v>
          </cell>
        </row>
        <row r="1840">
          <cell r="B1840">
            <v>4014</v>
          </cell>
          <cell r="C1840" t="str">
            <v>อิปัน</v>
          </cell>
          <cell r="D1840" t="str">
            <v>พระแสง</v>
          </cell>
          <cell r="E1840" t="str">
            <v>บ้านบางพา</v>
          </cell>
          <cell r="F1840" t="str">
            <v>4826III</v>
          </cell>
          <cell r="G1840">
            <v>143</v>
          </cell>
          <cell r="H1840">
            <v>513</v>
          </cell>
          <cell r="I1840" t="str">
            <v>0-0-40</v>
          </cell>
          <cell r="J1840">
            <v>16000</v>
          </cell>
        </row>
        <row r="1841">
          <cell r="B1841">
            <v>4015</v>
          </cell>
          <cell r="C1841" t="str">
            <v>อิปัน</v>
          </cell>
          <cell r="D1841" t="str">
            <v>พระแสง</v>
          </cell>
          <cell r="E1841" t="str">
            <v>บ้านบางพา</v>
          </cell>
          <cell r="F1841" t="str">
            <v>4826III</v>
          </cell>
          <cell r="G1841">
            <v>143</v>
          </cell>
          <cell r="H1841">
            <v>514</v>
          </cell>
          <cell r="I1841" t="str">
            <v>0-0-40</v>
          </cell>
          <cell r="J1841">
            <v>16000</v>
          </cell>
        </row>
        <row r="1842">
          <cell r="B1842">
            <v>4016</v>
          </cell>
          <cell r="C1842" t="str">
            <v>อิปัน</v>
          </cell>
          <cell r="D1842" t="str">
            <v>พระแสง</v>
          </cell>
          <cell r="E1842" t="str">
            <v>บ้านบางพา</v>
          </cell>
          <cell r="F1842" t="str">
            <v>4826III</v>
          </cell>
          <cell r="G1842">
            <v>143</v>
          </cell>
          <cell r="H1842">
            <v>515</v>
          </cell>
          <cell r="I1842" t="str">
            <v>0-0-40</v>
          </cell>
          <cell r="J1842">
            <v>16000</v>
          </cell>
        </row>
        <row r="1843">
          <cell r="B1843">
            <v>4017</v>
          </cell>
          <cell r="C1843" t="str">
            <v>อิปัน</v>
          </cell>
          <cell r="D1843" t="str">
            <v>พระแสง</v>
          </cell>
          <cell r="E1843" t="str">
            <v>บ้านบางพา</v>
          </cell>
          <cell r="F1843" t="str">
            <v>4826III</v>
          </cell>
          <cell r="G1843">
            <v>143</v>
          </cell>
          <cell r="H1843">
            <v>516</v>
          </cell>
          <cell r="I1843" t="str">
            <v>0-0-40</v>
          </cell>
          <cell r="J1843">
            <v>16000</v>
          </cell>
        </row>
        <row r="1844">
          <cell r="B1844">
            <v>4018</v>
          </cell>
          <cell r="C1844" t="str">
            <v>อิปัน</v>
          </cell>
          <cell r="D1844" t="str">
            <v>พระแสง</v>
          </cell>
          <cell r="E1844" t="str">
            <v>บ้านบางพา</v>
          </cell>
          <cell r="F1844" t="str">
            <v>4826III</v>
          </cell>
          <cell r="G1844">
            <v>143</v>
          </cell>
          <cell r="H1844">
            <v>517</v>
          </cell>
          <cell r="I1844" t="str">
            <v>0-0-40</v>
          </cell>
          <cell r="J1844">
            <v>16000</v>
          </cell>
        </row>
        <row r="1845">
          <cell r="B1845">
            <v>4019</v>
          </cell>
          <cell r="C1845" t="str">
            <v>อิปัน</v>
          </cell>
          <cell r="D1845" t="str">
            <v>พระแสง</v>
          </cell>
          <cell r="E1845" t="str">
            <v>บ้านบางพา</v>
          </cell>
          <cell r="F1845" t="str">
            <v>4826III</v>
          </cell>
          <cell r="G1845">
            <v>143</v>
          </cell>
          <cell r="H1845">
            <v>518</v>
          </cell>
          <cell r="I1845" t="str">
            <v>0-0-40</v>
          </cell>
          <cell r="J1845">
            <v>16000</v>
          </cell>
        </row>
        <row r="1846">
          <cell r="B1846">
            <v>4020</v>
          </cell>
          <cell r="C1846" t="str">
            <v>อิปัน</v>
          </cell>
          <cell r="D1846" t="str">
            <v>พระแสง</v>
          </cell>
          <cell r="E1846" t="str">
            <v>บ้านบางพา</v>
          </cell>
          <cell r="F1846" t="str">
            <v>4826III</v>
          </cell>
          <cell r="G1846">
            <v>143</v>
          </cell>
          <cell r="H1846">
            <v>519</v>
          </cell>
          <cell r="I1846" t="str">
            <v>0-0-40</v>
          </cell>
          <cell r="J1846">
            <v>16000</v>
          </cell>
        </row>
        <row r="1847">
          <cell r="B1847">
            <v>4021</v>
          </cell>
          <cell r="C1847" t="str">
            <v>อิปัน</v>
          </cell>
          <cell r="D1847" t="str">
            <v>พระแสง</v>
          </cell>
          <cell r="E1847" t="str">
            <v>บ้านบางพา</v>
          </cell>
          <cell r="F1847" t="str">
            <v>4826III</v>
          </cell>
          <cell r="G1847">
            <v>143</v>
          </cell>
          <cell r="H1847">
            <v>520</v>
          </cell>
          <cell r="I1847" t="str">
            <v>0-0-40</v>
          </cell>
          <cell r="J1847">
            <v>16000</v>
          </cell>
        </row>
        <row r="1848">
          <cell r="B1848">
            <v>4022</v>
          </cell>
          <cell r="C1848" t="str">
            <v>อิปัน</v>
          </cell>
          <cell r="D1848" t="str">
            <v>พระแสง</v>
          </cell>
          <cell r="E1848" t="str">
            <v>บ้านบางพา</v>
          </cell>
          <cell r="F1848" t="str">
            <v>4826III</v>
          </cell>
          <cell r="G1848">
            <v>143</v>
          </cell>
          <cell r="H1848">
            <v>521</v>
          </cell>
          <cell r="I1848" t="str">
            <v>0-0-40</v>
          </cell>
          <cell r="J1848">
            <v>16000</v>
          </cell>
        </row>
        <row r="1849">
          <cell r="B1849">
            <v>4023</v>
          </cell>
          <cell r="C1849" t="str">
            <v>อิปัน</v>
          </cell>
          <cell r="D1849" t="str">
            <v>พระแสง</v>
          </cell>
          <cell r="E1849" t="str">
            <v>อำเภอพระแสง</v>
          </cell>
          <cell r="F1849" t="str">
            <v>4826III</v>
          </cell>
          <cell r="G1849">
            <v>143</v>
          </cell>
          <cell r="H1849">
            <v>522</v>
          </cell>
          <cell r="I1849" t="str">
            <v>0-0-40</v>
          </cell>
          <cell r="J1849">
            <v>16000</v>
          </cell>
        </row>
        <row r="1850">
          <cell r="B1850">
            <v>4024</v>
          </cell>
          <cell r="C1850" t="str">
            <v>อิปัน</v>
          </cell>
          <cell r="D1850" t="str">
            <v>พระแสง</v>
          </cell>
          <cell r="E1850" t="str">
            <v>บ้านบางพา</v>
          </cell>
          <cell r="F1850" t="str">
            <v>4826III</v>
          </cell>
          <cell r="G1850">
            <v>143</v>
          </cell>
          <cell r="H1850">
            <v>523</v>
          </cell>
          <cell r="I1850" t="str">
            <v>0-0-40</v>
          </cell>
          <cell r="J1850">
            <v>5600</v>
          </cell>
        </row>
        <row r="1851">
          <cell r="B1851">
            <v>4025</v>
          </cell>
          <cell r="C1851" t="str">
            <v>อิปัน</v>
          </cell>
          <cell r="D1851" t="str">
            <v>พระแสง</v>
          </cell>
          <cell r="E1851" t="str">
            <v>อำเภอพระแสง</v>
          </cell>
          <cell r="F1851" t="str">
            <v>4826III</v>
          </cell>
          <cell r="G1851">
            <v>143</v>
          </cell>
          <cell r="H1851">
            <v>524</v>
          </cell>
          <cell r="I1851" t="str">
            <v>0-0-40</v>
          </cell>
          <cell r="J1851">
            <v>100</v>
          </cell>
        </row>
        <row r="1852">
          <cell r="B1852">
            <v>4026</v>
          </cell>
          <cell r="C1852" t="str">
            <v>อิปัน</v>
          </cell>
          <cell r="D1852" t="str">
            <v>พระแสง</v>
          </cell>
          <cell r="E1852" t="str">
            <v>อำเภอพระแสง</v>
          </cell>
          <cell r="F1852" t="str">
            <v>4826III</v>
          </cell>
          <cell r="G1852">
            <v>143</v>
          </cell>
          <cell r="H1852">
            <v>525</v>
          </cell>
          <cell r="I1852" t="str">
            <v>0-0-40</v>
          </cell>
          <cell r="J1852">
            <v>100</v>
          </cell>
        </row>
        <row r="1853">
          <cell r="B1853">
            <v>4027</v>
          </cell>
          <cell r="C1853" t="str">
            <v>อิปัน</v>
          </cell>
          <cell r="D1853" t="str">
            <v>พระแสง</v>
          </cell>
          <cell r="E1853" t="str">
            <v>อำเภอพระแสง</v>
          </cell>
          <cell r="F1853" t="str">
            <v>4826III</v>
          </cell>
          <cell r="G1853">
            <v>143</v>
          </cell>
          <cell r="H1853">
            <v>526</v>
          </cell>
          <cell r="I1853" t="str">
            <v>0-0-40</v>
          </cell>
          <cell r="J1853">
            <v>100</v>
          </cell>
        </row>
        <row r="1854">
          <cell r="B1854">
            <v>4028</v>
          </cell>
          <cell r="C1854" t="str">
            <v>อิปัน</v>
          </cell>
          <cell r="D1854" t="str">
            <v>พระแสง</v>
          </cell>
          <cell r="E1854" t="str">
            <v>อำเภอพระแสง</v>
          </cell>
          <cell r="F1854" t="str">
            <v>4826III</v>
          </cell>
          <cell r="G1854">
            <v>143</v>
          </cell>
          <cell r="H1854">
            <v>527</v>
          </cell>
          <cell r="I1854" t="str">
            <v>0-0-40</v>
          </cell>
          <cell r="J1854">
            <v>100</v>
          </cell>
        </row>
        <row r="1855">
          <cell r="B1855">
            <v>4029</v>
          </cell>
          <cell r="C1855" t="str">
            <v>อิปัน</v>
          </cell>
          <cell r="D1855" t="str">
            <v>พระแสง</v>
          </cell>
          <cell r="E1855" t="str">
            <v>อำเภอพระแสง</v>
          </cell>
          <cell r="F1855" t="str">
            <v>4826III</v>
          </cell>
          <cell r="G1855">
            <v>143</v>
          </cell>
          <cell r="H1855">
            <v>528</v>
          </cell>
          <cell r="I1855" t="str">
            <v>0-0-40</v>
          </cell>
          <cell r="J1855">
            <v>100</v>
          </cell>
        </row>
        <row r="1856">
          <cell r="B1856">
            <v>4030</v>
          </cell>
          <cell r="C1856" t="str">
            <v>อิปัน</v>
          </cell>
          <cell r="D1856" t="str">
            <v>พระแสง</v>
          </cell>
          <cell r="E1856" t="str">
            <v>บ้านบางพา</v>
          </cell>
          <cell r="F1856" t="str">
            <v>4826III</v>
          </cell>
          <cell r="G1856">
            <v>143</v>
          </cell>
          <cell r="H1856">
            <v>529</v>
          </cell>
          <cell r="I1856" t="str">
            <v>0-0-51</v>
          </cell>
          <cell r="J1856">
            <v>100</v>
          </cell>
        </row>
        <row r="1857">
          <cell r="B1857">
            <v>4031</v>
          </cell>
          <cell r="C1857" t="str">
            <v>อิปัน</v>
          </cell>
          <cell r="D1857" t="str">
            <v>พระแสง</v>
          </cell>
          <cell r="E1857" t="str">
            <v>บ้านบางพา</v>
          </cell>
          <cell r="F1857" t="str">
            <v>4826III</v>
          </cell>
          <cell r="G1857">
            <v>143</v>
          </cell>
          <cell r="H1857">
            <v>530</v>
          </cell>
          <cell r="I1857" t="str">
            <v>0-0-57</v>
          </cell>
          <cell r="J1857">
            <v>16000</v>
          </cell>
        </row>
        <row r="1858">
          <cell r="B1858">
            <v>4032</v>
          </cell>
          <cell r="C1858" t="str">
            <v>อิปัน</v>
          </cell>
          <cell r="D1858" t="str">
            <v>พระแสง</v>
          </cell>
          <cell r="E1858" t="str">
            <v>บ้านบางพา</v>
          </cell>
          <cell r="F1858" t="str">
            <v>4826III</v>
          </cell>
          <cell r="G1858">
            <v>143</v>
          </cell>
          <cell r="H1858">
            <v>531</v>
          </cell>
          <cell r="I1858" t="str">
            <v>0-0-40</v>
          </cell>
          <cell r="J1858">
            <v>16000</v>
          </cell>
        </row>
        <row r="1859">
          <cell r="B1859">
            <v>4033</v>
          </cell>
          <cell r="C1859" t="str">
            <v>อิปัน</v>
          </cell>
          <cell r="D1859" t="str">
            <v>พระแสง</v>
          </cell>
          <cell r="E1859" t="str">
            <v>บ้านบางพา</v>
          </cell>
          <cell r="F1859" t="str">
            <v>4826III</v>
          </cell>
          <cell r="G1859">
            <v>143</v>
          </cell>
          <cell r="H1859">
            <v>532</v>
          </cell>
          <cell r="I1859" t="str">
            <v>0-0-40</v>
          </cell>
          <cell r="J1859">
            <v>16000</v>
          </cell>
        </row>
        <row r="1860">
          <cell r="B1860">
            <v>4037</v>
          </cell>
          <cell r="C1860" t="str">
            <v>อิปัน</v>
          </cell>
          <cell r="D1860" t="str">
            <v>พระแสง</v>
          </cell>
          <cell r="E1860" t="str">
            <v>บ้านบางพา</v>
          </cell>
          <cell r="F1860" t="str">
            <v>4826III</v>
          </cell>
          <cell r="G1860">
            <v>143</v>
          </cell>
          <cell r="H1860">
            <v>536</v>
          </cell>
          <cell r="I1860" t="str">
            <v>0-0-40</v>
          </cell>
          <cell r="J1860">
            <v>100</v>
          </cell>
        </row>
        <row r="1861">
          <cell r="B1861">
            <v>4038</v>
          </cell>
          <cell r="C1861" t="str">
            <v>อิปัน</v>
          </cell>
          <cell r="D1861" t="str">
            <v>พระแสง</v>
          </cell>
          <cell r="E1861" t="str">
            <v>บ้างบางพา</v>
          </cell>
          <cell r="F1861" t="str">
            <v>4826III</v>
          </cell>
          <cell r="G1861">
            <v>143</v>
          </cell>
          <cell r="H1861">
            <v>537</v>
          </cell>
          <cell r="I1861" t="str">
            <v>0-0-40</v>
          </cell>
          <cell r="J1861">
            <v>100</v>
          </cell>
        </row>
        <row r="1862">
          <cell r="B1862">
            <v>4041</v>
          </cell>
          <cell r="C1862" t="str">
            <v>อิปัน</v>
          </cell>
          <cell r="D1862" t="str">
            <v>พระแสง</v>
          </cell>
          <cell r="E1862" t="str">
            <v>อำเภอพระแสง</v>
          </cell>
          <cell r="F1862" t="str">
            <v>4826III</v>
          </cell>
          <cell r="G1862">
            <v>143</v>
          </cell>
          <cell r="H1862">
            <v>540</v>
          </cell>
          <cell r="I1862" t="str">
            <v>0-0-40</v>
          </cell>
          <cell r="J1862">
            <v>100</v>
          </cell>
        </row>
        <row r="1863">
          <cell r="B1863">
            <v>4042</v>
          </cell>
          <cell r="C1863" t="str">
            <v>อิปัน</v>
          </cell>
          <cell r="D1863" t="str">
            <v>พระแสง</v>
          </cell>
          <cell r="E1863" t="str">
            <v>บ้านบางพา</v>
          </cell>
          <cell r="F1863" t="str">
            <v>4826III</v>
          </cell>
          <cell r="G1863">
            <v>143</v>
          </cell>
          <cell r="H1863">
            <v>541</v>
          </cell>
          <cell r="I1863" t="str">
            <v>0-0-40</v>
          </cell>
          <cell r="J1863">
            <v>100</v>
          </cell>
        </row>
        <row r="1864">
          <cell r="B1864">
            <v>4043</v>
          </cell>
          <cell r="C1864" t="str">
            <v>อิปัน</v>
          </cell>
          <cell r="D1864" t="str">
            <v>พระแสง</v>
          </cell>
          <cell r="E1864" t="str">
            <v>บ้านบางพา</v>
          </cell>
          <cell r="F1864" t="str">
            <v>4826III</v>
          </cell>
          <cell r="G1864">
            <v>143</v>
          </cell>
          <cell r="H1864">
            <v>542</v>
          </cell>
          <cell r="I1864" t="str">
            <v>0-0-40</v>
          </cell>
          <cell r="J1864">
            <v>100</v>
          </cell>
        </row>
        <row r="1865">
          <cell r="B1865">
            <v>4044</v>
          </cell>
          <cell r="C1865" t="str">
            <v>อิปัน</v>
          </cell>
          <cell r="D1865" t="str">
            <v>พระแสง</v>
          </cell>
          <cell r="E1865" t="str">
            <v>อำเภอพระแสง</v>
          </cell>
          <cell r="F1865" t="str">
            <v>4826III</v>
          </cell>
          <cell r="G1865">
            <v>143</v>
          </cell>
          <cell r="H1865">
            <v>543</v>
          </cell>
          <cell r="I1865" t="str">
            <v>0-0-40</v>
          </cell>
          <cell r="J1865">
            <v>100</v>
          </cell>
        </row>
        <row r="1866">
          <cell r="B1866">
            <v>4045</v>
          </cell>
          <cell r="C1866" t="str">
            <v>อิปัน</v>
          </cell>
          <cell r="D1866" t="str">
            <v>พระแสง</v>
          </cell>
          <cell r="E1866" t="str">
            <v>อำเภอพระแสง</v>
          </cell>
          <cell r="F1866" t="str">
            <v>4826III</v>
          </cell>
          <cell r="G1866">
            <v>143</v>
          </cell>
          <cell r="H1866">
            <v>544</v>
          </cell>
          <cell r="I1866" t="str">
            <v>0-0-40</v>
          </cell>
          <cell r="J1866">
            <v>100</v>
          </cell>
        </row>
        <row r="1867">
          <cell r="B1867">
            <v>4046</v>
          </cell>
          <cell r="C1867" t="str">
            <v>อิปัน</v>
          </cell>
          <cell r="D1867" t="str">
            <v>พระแสง</v>
          </cell>
          <cell r="E1867" t="str">
            <v>อำเภอพระแสง</v>
          </cell>
          <cell r="F1867" t="str">
            <v>4826III</v>
          </cell>
          <cell r="G1867">
            <v>143</v>
          </cell>
          <cell r="H1867">
            <v>545</v>
          </cell>
          <cell r="I1867" t="str">
            <v>0-0-40</v>
          </cell>
          <cell r="J1867">
            <v>100</v>
          </cell>
        </row>
        <row r="1868">
          <cell r="B1868">
            <v>4047</v>
          </cell>
          <cell r="C1868" t="str">
            <v>อิปัน</v>
          </cell>
          <cell r="D1868" t="str">
            <v>พระแสง</v>
          </cell>
          <cell r="E1868" t="str">
            <v>อำเภอพระแสง</v>
          </cell>
          <cell r="F1868" t="str">
            <v>4826III</v>
          </cell>
          <cell r="G1868">
            <v>143</v>
          </cell>
          <cell r="H1868">
            <v>546</v>
          </cell>
          <cell r="I1868" t="str">
            <v>0-0-40</v>
          </cell>
          <cell r="J1868">
            <v>100</v>
          </cell>
        </row>
        <row r="1869">
          <cell r="B1869">
            <v>4048</v>
          </cell>
          <cell r="C1869" t="str">
            <v>อิปัน</v>
          </cell>
          <cell r="D1869" t="str">
            <v>พระแสง</v>
          </cell>
          <cell r="E1869" t="str">
            <v>อำเภอพระแสง</v>
          </cell>
          <cell r="F1869" t="str">
            <v>4826III</v>
          </cell>
          <cell r="G1869">
            <v>143</v>
          </cell>
          <cell r="H1869">
            <v>547</v>
          </cell>
          <cell r="I1869" t="str">
            <v>0-0-31</v>
          </cell>
          <cell r="J1869">
            <v>100</v>
          </cell>
        </row>
        <row r="1870">
          <cell r="B1870">
            <v>4049</v>
          </cell>
          <cell r="C1870" t="str">
            <v>อิปัน</v>
          </cell>
          <cell r="D1870" t="str">
            <v>พระแสง</v>
          </cell>
          <cell r="E1870" t="str">
            <v>บ้านบางพา</v>
          </cell>
          <cell r="F1870" t="str">
            <v>4826III</v>
          </cell>
          <cell r="G1870">
            <v>143</v>
          </cell>
          <cell r="H1870">
            <v>548</v>
          </cell>
          <cell r="I1870" t="str">
            <v>0-0-69</v>
          </cell>
          <cell r="J1870">
            <v>100</v>
          </cell>
        </row>
        <row r="1871">
          <cell r="B1871">
            <v>4050</v>
          </cell>
          <cell r="C1871" t="str">
            <v>อิปัน</v>
          </cell>
          <cell r="D1871" t="str">
            <v>พระแสง</v>
          </cell>
          <cell r="E1871" t="str">
            <v>บ้านบางพา</v>
          </cell>
          <cell r="F1871" t="str">
            <v>4826III</v>
          </cell>
          <cell r="G1871">
            <v>143</v>
          </cell>
          <cell r="H1871">
            <v>549</v>
          </cell>
          <cell r="I1871" t="str">
            <v>0-0-40</v>
          </cell>
          <cell r="J1871">
            <v>100</v>
          </cell>
        </row>
        <row r="1872">
          <cell r="B1872">
            <v>4051</v>
          </cell>
          <cell r="C1872" t="str">
            <v>อิปัน</v>
          </cell>
          <cell r="D1872" t="str">
            <v>พระแสง</v>
          </cell>
          <cell r="E1872" t="str">
            <v>บ้านบางพา</v>
          </cell>
          <cell r="F1872" t="str">
            <v>4826III</v>
          </cell>
          <cell r="G1872">
            <v>143</v>
          </cell>
          <cell r="H1872">
            <v>550</v>
          </cell>
          <cell r="I1872" t="str">
            <v>0-0-40</v>
          </cell>
          <cell r="J1872">
            <v>100</v>
          </cell>
        </row>
        <row r="1873">
          <cell r="B1873">
            <v>4052</v>
          </cell>
          <cell r="C1873" t="str">
            <v>อิปัน</v>
          </cell>
          <cell r="D1873" t="str">
            <v>พระแสง</v>
          </cell>
          <cell r="E1873" t="str">
            <v>บ้านบางพา</v>
          </cell>
          <cell r="F1873" t="str">
            <v>4826III</v>
          </cell>
          <cell r="G1873">
            <v>143</v>
          </cell>
          <cell r="H1873">
            <v>551</v>
          </cell>
          <cell r="I1873" t="str">
            <v>0-0-40</v>
          </cell>
          <cell r="J1873">
            <v>100</v>
          </cell>
        </row>
        <row r="1874">
          <cell r="B1874">
            <v>4053</v>
          </cell>
          <cell r="C1874" t="str">
            <v>อิปัน</v>
          </cell>
          <cell r="D1874" t="str">
            <v>พระแสง</v>
          </cell>
          <cell r="E1874" t="str">
            <v>บ้านบางพา</v>
          </cell>
          <cell r="F1874" t="str">
            <v>4826III</v>
          </cell>
          <cell r="G1874">
            <v>143</v>
          </cell>
          <cell r="H1874">
            <v>552</v>
          </cell>
          <cell r="I1874" t="str">
            <v>0-0-40</v>
          </cell>
          <cell r="J1874">
            <v>100</v>
          </cell>
        </row>
        <row r="1875">
          <cell r="B1875">
            <v>4054</v>
          </cell>
          <cell r="C1875" t="str">
            <v>อิปัน</v>
          </cell>
          <cell r="D1875" t="str">
            <v>พระแสง</v>
          </cell>
          <cell r="E1875" t="str">
            <v>บ้านบางพา</v>
          </cell>
          <cell r="F1875" t="str">
            <v>4826III</v>
          </cell>
          <cell r="G1875">
            <v>143</v>
          </cell>
          <cell r="H1875">
            <v>553</v>
          </cell>
          <cell r="I1875" t="str">
            <v>0-0-40</v>
          </cell>
          <cell r="J1875">
            <v>100</v>
          </cell>
        </row>
        <row r="1876">
          <cell r="B1876">
            <v>4055</v>
          </cell>
          <cell r="C1876" t="str">
            <v>อิปัน</v>
          </cell>
          <cell r="D1876" t="str">
            <v>พระแสง</v>
          </cell>
          <cell r="E1876" t="str">
            <v>บ้านบางพา</v>
          </cell>
          <cell r="F1876" t="str">
            <v>4826III</v>
          </cell>
          <cell r="G1876">
            <v>143</v>
          </cell>
          <cell r="H1876">
            <v>554</v>
          </cell>
          <cell r="I1876" t="str">
            <v>0-0-40</v>
          </cell>
          <cell r="J1876">
            <v>100</v>
          </cell>
        </row>
        <row r="1877">
          <cell r="B1877">
            <v>4056</v>
          </cell>
          <cell r="C1877" t="str">
            <v>อิปัน</v>
          </cell>
          <cell r="D1877" t="str">
            <v>พระแสง</v>
          </cell>
          <cell r="E1877" t="str">
            <v>บ้านบางพา</v>
          </cell>
          <cell r="F1877" t="str">
            <v>4826III</v>
          </cell>
          <cell r="G1877">
            <v>143</v>
          </cell>
          <cell r="H1877">
            <v>555</v>
          </cell>
          <cell r="I1877" t="str">
            <v>0-0-40</v>
          </cell>
          <cell r="J1877">
            <v>100</v>
          </cell>
        </row>
        <row r="1878">
          <cell r="B1878">
            <v>4057</v>
          </cell>
          <cell r="C1878" t="str">
            <v>อิปัน</v>
          </cell>
          <cell r="D1878" t="str">
            <v>พระแสง</v>
          </cell>
          <cell r="E1878" t="str">
            <v>บ้านบางพา</v>
          </cell>
          <cell r="F1878" t="str">
            <v>4826III</v>
          </cell>
          <cell r="G1878">
            <v>143</v>
          </cell>
          <cell r="H1878">
            <v>556</v>
          </cell>
          <cell r="I1878" t="str">
            <v>0-0-40</v>
          </cell>
          <cell r="J1878">
            <v>100</v>
          </cell>
        </row>
        <row r="1879">
          <cell r="B1879">
            <v>4058</v>
          </cell>
          <cell r="C1879" t="str">
            <v>อิปัน</v>
          </cell>
          <cell r="D1879" t="str">
            <v>พระแสง</v>
          </cell>
          <cell r="E1879" t="str">
            <v>บ้านบางพา</v>
          </cell>
          <cell r="F1879" t="str">
            <v>4826III</v>
          </cell>
          <cell r="G1879">
            <v>143</v>
          </cell>
          <cell r="H1879">
            <v>557</v>
          </cell>
          <cell r="I1879" t="str">
            <v>0-0-40</v>
          </cell>
          <cell r="J1879">
            <v>100</v>
          </cell>
        </row>
        <row r="1880">
          <cell r="B1880">
            <v>4059</v>
          </cell>
          <cell r="C1880" t="str">
            <v>อิปัน</v>
          </cell>
          <cell r="D1880" t="str">
            <v>พระแสง</v>
          </cell>
          <cell r="E1880" t="str">
            <v>บ้างบางพา</v>
          </cell>
          <cell r="F1880" t="str">
            <v>4826III</v>
          </cell>
          <cell r="G1880">
            <v>143</v>
          </cell>
          <cell r="H1880">
            <v>558</v>
          </cell>
          <cell r="I1880" t="str">
            <v>0-0-40</v>
          </cell>
          <cell r="J1880">
            <v>100</v>
          </cell>
        </row>
        <row r="1881">
          <cell r="B1881">
            <v>4060</v>
          </cell>
          <cell r="C1881" t="str">
            <v>อิปัน</v>
          </cell>
          <cell r="D1881" t="str">
            <v>พระแสง</v>
          </cell>
          <cell r="E1881" t="str">
            <v>อำเภอพระแสง</v>
          </cell>
          <cell r="F1881" t="str">
            <v>4826III</v>
          </cell>
          <cell r="G1881">
            <v>143</v>
          </cell>
          <cell r="H1881">
            <v>559</v>
          </cell>
          <cell r="I1881" t="str">
            <v>0-0-40</v>
          </cell>
          <cell r="J1881">
            <v>100</v>
          </cell>
        </row>
        <row r="1882">
          <cell r="B1882">
            <v>4062</v>
          </cell>
          <cell r="C1882" t="str">
            <v>อิปัน</v>
          </cell>
          <cell r="D1882" t="str">
            <v>พระแสง</v>
          </cell>
          <cell r="E1882" t="str">
            <v>บ้านบางพา</v>
          </cell>
          <cell r="F1882" t="str">
            <v>4826III</v>
          </cell>
          <cell r="G1882">
            <v>143</v>
          </cell>
          <cell r="H1882">
            <v>561</v>
          </cell>
          <cell r="I1882" t="str">
            <v>0-0-40</v>
          </cell>
          <cell r="J1882">
            <v>100</v>
          </cell>
        </row>
        <row r="1883">
          <cell r="B1883">
            <v>4064</v>
          </cell>
          <cell r="C1883" t="str">
            <v>อิปัน</v>
          </cell>
          <cell r="D1883" t="str">
            <v>พระแสง</v>
          </cell>
          <cell r="E1883" t="str">
            <v>อำเภอพระแสง</v>
          </cell>
          <cell r="F1883" t="str">
            <v>4826III</v>
          </cell>
          <cell r="G1883">
            <v>143</v>
          </cell>
          <cell r="H1883">
            <v>563</v>
          </cell>
          <cell r="I1883" t="str">
            <v>0-0-40</v>
          </cell>
          <cell r="J1883">
            <v>100</v>
          </cell>
        </row>
        <row r="1884">
          <cell r="B1884">
            <v>4065</v>
          </cell>
          <cell r="C1884" t="str">
            <v>อิปัน</v>
          </cell>
          <cell r="D1884" t="str">
            <v>พระแสง</v>
          </cell>
          <cell r="E1884" t="str">
            <v>อำเภอพระแสง</v>
          </cell>
          <cell r="F1884" t="str">
            <v>4826III</v>
          </cell>
          <cell r="G1884">
            <v>143</v>
          </cell>
          <cell r="H1884">
            <v>564</v>
          </cell>
          <cell r="I1884" t="str">
            <v>0-0-40</v>
          </cell>
          <cell r="J1884">
            <v>100</v>
          </cell>
        </row>
        <row r="1885">
          <cell r="B1885">
            <v>4067</v>
          </cell>
          <cell r="C1885" t="str">
            <v>อิปัน</v>
          </cell>
          <cell r="D1885" t="str">
            <v>พระแสง</v>
          </cell>
          <cell r="E1885" t="str">
            <v>บ้านบางพา</v>
          </cell>
          <cell r="F1885" t="str">
            <v>4826III</v>
          </cell>
          <cell r="G1885">
            <v>143</v>
          </cell>
          <cell r="H1885">
            <v>566</v>
          </cell>
          <cell r="I1885" t="str">
            <v>0-0-70</v>
          </cell>
          <cell r="J1885">
            <v>100</v>
          </cell>
        </row>
        <row r="1886">
          <cell r="B1886">
            <v>4068</v>
          </cell>
          <cell r="C1886" t="str">
            <v>อิปัน</v>
          </cell>
          <cell r="D1886" t="str">
            <v>พระแสง</v>
          </cell>
          <cell r="E1886" t="str">
            <v>บ้านบางพา</v>
          </cell>
          <cell r="F1886" t="str">
            <v>4826III</v>
          </cell>
          <cell r="G1886">
            <v>143</v>
          </cell>
          <cell r="H1886">
            <v>567</v>
          </cell>
          <cell r="I1886" t="str">
            <v>0-0-40</v>
          </cell>
          <cell r="J1886">
            <v>100</v>
          </cell>
        </row>
        <row r="1887">
          <cell r="B1887">
            <v>4069</v>
          </cell>
          <cell r="C1887" t="str">
            <v>อิปัน</v>
          </cell>
          <cell r="D1887" t="str">
            <v>พระแสง</v>
          </cell>
          <cell r="E1887" t="str">
            <v>อำเภอพระแสง</v>
          </cell>
          <cell r="F1887" t="str">
            <v>4826III</v>
          </cell>
          <cell r="G1887">
            <v>143</v>
          </cell>
          <cell r="H1887">
            <v>568</v>
          </cell>
          <cell r="I1887" t="str">
            <v>0-0-40</v>
          </cell>
          <cell r="J1887">
            <v>100</v>
          </cell>
        </row>
        <row r="1888">
          <cell r="B1888">
            <v>4070</v>
          </cell>
          <cell r="C1888" t="str">
            <v>อิปัน</v>
          </cell>
          <cell r="D1888" t="str">
            <v>พระแสง</v>
          </cell>
          <cell r="E1888" t="str">
            <v>บ้านบางพา</v>
          </cell>
          <cell r="F1888" t="str">
            <v>4826III</v>
          </cell>
          <cell r="G1888">
            <v>143</v>
          </cell>
          <cell r="H1888">
            <v>569</v>
          </cell>
          <cell r="I1888" t="str">
            <v>0-0-40</v>
          </cell>
          <cell r="J1888">
            <v>100</v>
          </cell>
        </row>
        <row r="1889">
          <cell r="B1889">
            <v>4071</v>
          </cell>
          <cell r="C1889" t="str">
            <v>อิปัน</v>
          </cell>
          <cell r="D1889" t="str">
            <v>พระแสง</v>
          </cell>
          <cell r="E1889" t="str">
            <v>บ้านบางพา</v>
          </cell>
          <cell r="F1889" t="str">
            <v>4826III</v>
          </cell>
          <cell r="G1889">
            <v>143</v>
          </cell>
          <cell r="H1889">
            <v>570</v>
          </cell>
          <cell r="I1889" t="str">
            <v>0-0-40</v>
          </cell>
          <cell r="J1889">
            <v>100</v>
          </cell>
        </row>
        <row r="1890">
          <cell r="B1890">
            <v>4072</v>
          </cell>
          <cell r="C1890" t="str">
            <v>อิปัน</v>
          </cell>
          <cell r="D1890" t="str">
            <v>พระแสง</v>
          </cell>
          <cell r="E1890" t="str">
            <v>บ้านบางพา</v>
          </cell>
          <cell r="F1890" t="str">
            <v>4826III</v>
          </cell>
          <cell r="G1890">
            <v>143</v>
          </cell>
          <cell r="H1890">
            <v>571</v>
          </cell>
          <cell r="I1890" t="str">
            <v>0-0-40</v>
          </cell>
          <cell r="J1890">
            <v>100</v>
          </cell>
        </row>
        <row r="1891">
          <cell r="B1891">
            <v>4073</v>
          </cell>
          <cell r="C1891" t="str">
            <v>อิปัน</v>
          </cell>
          <cell r="D1891" t="str">
            <v>พระแสง</v>
          </cell>
          <cell r="E1891" t="str">
            <v>บ้านบางพา</v>
          </cell>
          <cell r="F1891" t="str">
            <v>4826III</v>
          </cell>
          <cell r="G1891">
            <v>143</v>
          </cell>
          <cell r="H1891">
            <v>572</v>
          </cell>
          <cell r="I1891" t="str">
            <v>0-0-40</v>
          </cell>
          <cell r="J1891">
            <v>100</v>
          </cell>
        </row>
        <row r="1892">
          <cell r="B1892">
            <v>4074</v>
          </cell>
          <cell r="C1892" t="str">
            <v>อิปัน</v>
          </cell>
          <cell r="D1892" t="str">
            <v>พระแสง</v>
          </cell>
          <cell r="E1892" t="str">
            <v>บ้านบางพา</v>
          </cell>
          <cell r="F1892" t="str">
            <v>4826III</v>
          </cell>
          <cell r="G1892">
            <v>143</v>
          </cell>
          <cell r="H1892">
            <v>573</v>
          </cell>
          <cell r="I1892" t="str">
            <v>0-0-40</v>
          </cell>
          <cell r="J1892">
            <v>100</v>
          </cell>
        </row>
        <row r="1893">
          <cell r="B1893">
            <v>4075</v>
          </cell>
          <cell r="C1893" t="str">
            <v>อิปัน</v>
          </cell>
          <cell r="D1893" t="str">
            <v>พระแสง</v>
          </cell>
          <cell r="E1893" t="str">
            <v>บ้านบางพา</v>
          </cell>
          <cell r="F1893" t="str">
            <v>4826III</v>
          </cell>
          <cell r="G1893">
            <v>143</v>
          </cell>
          <cell r="H1893">
            <v>574</v>
          </cell>
          <cell r="I1893" t="str">
            <v>0-0-40</v>
          </cell>
          <cell r="J1893">
            <v>100</v>
          </cell>
        </row>
        <row r="1894">
          <cell r="B1894">
            <v>4076</v>
          </cell>
          <cell r="C1894" t="str">
            <v>อิปัน</v>
          </cell>
          <cell r="D1894" t="str">
            <v>พระแสง</v>
          </cell>
          <cell r="E1894" t="str">
            <v>บ้านบางพา</v>
          </cell>
          <cell r="F1894" t="str">
            <v>4826III</v>
          </cell>
          <cell r="G1894">
            <v>143</v>
          </cell>
          <cell r="H1894">
            <v>575</v>
          </cell>
          <cell r="I1894" t="str">
            <v>0-0-40</v>
          </cell>
          <cell r="J1894">
            <v>100</v>
          </cell>
        </row>
        <row r="1895">
          <cell r="B1895">
            <v>4077</v>
          </cell>
          <cell r="C1895" t="str">
            <v>อิปัน</v>
          </cell>
          <cell r="D1895" t="str">
            <v>พระแสง</v>
          </cell>
          <cell r="E1895" t="str">
            <v>บ้างบางพา</v>
          </cell>
          <cell r="F1895" t="str">
            <v>4826III</v>
          </cell>
          <cell r="G1895">
            <v>143</v>
          </cell>
          <cell r="H1895">
            <v>576</v>
          </cell>
          <cell r="I1895" t="str">
            <v>0-0-40</v>
          </cell>
          <cell r="J1895">
            <v>100</v>
          </cell>
        </row>
        <row r="1896">
          <cell r="B1896">
            <v>4078</v>
          </cell>
          <cell r="C1896" t="str">
            <v>อิปัน</v>
          </cell>
          <cell r="D1896" t="str">
            <v>พระแสง</v>
          </cell>
          <cell r="E1896" t="str">
            <v>บ้างบางพา</v>
          </cell>
          <cell r="F1896" t="str">
            <v>4826III</v>
          </cell>
          <cell r="G1896">
            <v>143</v>
          </cell>
          <cell r="H1896">
            <v>577</v>
          </cell>
          <cell r="I1896" t="str">
            <v>0-0-40</v>
          </cell>
          <cell r="J1896">
            <v>100</v>
          </cell>
        </row>
        <row r="1897">
          <cell r="B1897">
            <v>4080</v>
          </cell>
          <cell r="C1897" t="str">
            <v>อิปัน</v>
          </cell>
          <cell r="D1897" t="str">
            <v>พระแสง</v>
          </cell>
          <cell r="E1897" t="str">
            <v>อำเภอพระแสง</v>
          </cell>
          <cell r="F1897" t="str">
            <v>4826III</v>
          </cell>
          <cell r="G1897">
            <v>143</v>
          </cell>
          <cell r="H1897">
            <v>579</v>
          </cell>
          <cell r="I1897" t="str">
            <v>0-0-40</v>
          </cell>
          <cell r="J1897">
            <v>100</v>
          </cell>
        </row>
        <row r="1898">
          <cell r="B1898">
            <v>4082</v>
          </cell>
          <cell r="C1898" t="str">
            <v>อิปัน</v>
          </cell>
          <cell r="D1898" t="str">
            <v>พระแสง</v>
          </cell>
          <cell r="E1898" t="str">
            <v>บ้านบางพา</v>
          </cell>
          <cell r="F1898" t="str">
            <v>4826III</v>
          </cell>
          <cell r="G1898">
            <v>143</v>
          </cell>
          <cell r="H1898">
            <v>581</v>
          </cell>
          <cell r="I1898" t="str">
            <v>0-0-40</v>
          </cell>
          <cell r="J1898">
            <v>100</v>
          </cell>
        </row>
        <row r="1899">
          <cell r="B1899">
            <v>4083</v>
          </cell>
          <cell r="C1899" t="str">
            <v>อิปัน</v>
          </cell>
          <cell r="D1899" t="str">
            <v>พระแสง</v>
          </cell>
          <cell r="E1899" t="str">
            <v>อำเภอพระแสง</v>
          </cell>
          <cell r="F1899" t="str">
            <v>4826III</v>
          </cell>
          <cell r="G1899">
            <v>143</v>
          </cell>
          <cell r="H1899">
            <v>582</v>
          </cell>
          <cell r="I1899" t="str">
            <v>0-0-40</v>
          </cell>
          <cell r="J1899">
            <v>100</v>
          </cell>
        </row>
        <row r="1900">
          <cell r="B1900">
            <v>4085</v>
          </cell>
          <cell r="C1900" t="str">
            <v>อิปัน</v>
          </cell>
          <cell r="D1900" t="str">
            <v>พระแสง</v>
          </cell>
          <cell r="E1900" t="str">
            <v>บ้านบางพา</v>
          </cell>
          <cell r="F1900" t="str">
            <v>4826III</v>
          </cell>
          <cell r="G1900">
            <v>143</v>
          </cell>
          <cell r="H1900">
            <v>584</v>
          </cell>
          <cell r="I1900" t="str">
            <v>3-3-56</v>
          </cell>
          <cell r="J1900">
            <v>12000</v>
          </cell>
        </row>
        <row r="1901">
          <cell r="B1901">
            <v>4086</v>
          </cell>
          <cell r="C1901" t="str">
            <v>อิปัน</v>
          </cell>
          <cell r="D1901" t="str">
            <v>พระแสง</v>
          </cell>
          <cell r="E1901" t="str">
            <v>บ้านบางพา</v>
          </cell>
          <cell r="F1901" t="str">
            <v>4826III</v>
          </cell>
          <cell r="G1901">
            <v>143</v>
          </cell>
          <cell r="H1901">
            <v>492</v>
          </cell>
          <cell r="I1901" t="str">
            <v>0-0-50</v>
          </cell>
          <cell r="J1901">
            <v>1000</v>
          </cell>
        </row>
        <row r="1902">
          <cell r="B1902">
            <v>4087</v>
          </cell>
          <cell r="C1902" t="str">
            <v>อิปัน</v>
          </cell>
          <cell r="D1902" t="str">
            <v>พระแสง</v>
          </cell>
          <cell r="E1902" t="str">
            <v>บ้านบางพา</v>
          </cell>
          <cell r="F1902" t="str">
            <v>4826III</v>
          </cell>
          <cell r="G1902">
            <v>143</v>
          </cell>
          <cell r="H1902">
            <v>493</v>
          </cell>
          <cell r="I1902" t="str">
            <v>0-0-50</v>
          </cell>
          <cell r="J1902">
            <v>1000</v>
          </cell>
        </row>
        <row r="1903">
          <cell r="B1903">
            <v>4091</v>
          </cell>
          <cell r="C1903" t="str">
            <v>อิปัน</v>
          </cell>
          <cell r="D1903" t="str">
            <v>พระแสง</v>
          </cell>
          <cell r="E1903" t="str">
            <v>อำเภอพระแสง</v>
          </cell>
          <cell r="F1903" t="str">
            <v>4826III</v>
          </cell>
          <cell r="G1903">
            <v>130</v>
          </cell>
          <cell r="H1903">
            <v>566</v>
          </cell>
          <cell r="I1903" t="str">
            <v>0-0-19</v>
          </cell>
          <cell r="J1903">
            <v>16000</v>
          </cell>
        </row>
        <row r="1904">
          <cell r="B1904">
            <v>4093</v>
          </cell>
          <cell r="C1904" t="str">
            <v>อิปัน</v>
          </cell>
          <cell r="D1904" t="str">
            <v>พระแสง</v>
          </cell>
          <cell r="E1904" t="str">
            <v>อำเภอพระแสง</v>
          </cell>
          <cell r="F1904" t="str">
            <v>4826III</v>
          </cell>
          <cell r="G1904">
            <v>143</v>
          </cell>
          <cell r="H1904">
            <v>585</v>
          </cell>
          <cell r="I1904" t="str">
            <v>0-3-96</v>
          </cell>
          <cell r="J1904">
            <v>880</v>
          </cell>
        </row>
        <row r="1905">
          <cell r="B1905">
            <v>4095</v>
          </cell>
          <cell r="C1905" t="str">
            <v>อิปัน</v>
          </cell>
          <cell r="D1905" t="str">
            <v>พระแสง</v>
          </cell>
          <cell r="E1905" t="str">
            <v>อำเภอพระแสง</v>
          </cell>
          <cell r="F1905" t="str">
            <v>4826II</v>
          </cell>
          <cell r="G1905">
            <v>141</v>
          </cell>
          <cell r="H1905">
            <v>648</v>
          </cell>
          <cell r="I1905" t="str">
            <v>0-1-45</v>
          </cell>
          <cell r="J1905">
            <v>880</v>
          </cell>
        </row>
        <row r="1906">
          <cell r="B1906">
            <v>4096</v>
          </cell>
          <cell r="C1906" t="str">
            <v>อิปัน</v>
          </cell>
          <cell r="D1906" t="str">
            <v>พระแสง</v>
          </cell>
          <cell r="E1906" t="str">
            <v>อำเภอพระแสง</v>
          </cell>
          <cell r="F1906" t="str">
            <v>4826II</v>
          </cell>
          <cell r="G1906">
            <v>141</v>
          </cell>
          <cell r="H1906">
            <v>649</v>
          </cell>
          <cell r="I1906" t="str">
            <v>0-0-57</v>
          </cell>
          <cell r="J1906">
            <v>880</v>
          </cell>
        </row>
        <row r="1907">
          <cell r="B1907">
            <v>4097</v>
          </cell>
          <cell r="C1907" t="str">
            <v>อิปัน</v>
          </cell>
          <cell r="D1907" t="str">
            <v>พระแสง</v>
          </cell>
          <cell r="E1907" t="str">
            <v>อำเภอพระแสง</v>
          </cell>
          <cell r="F1907" t="str">
            <v>4826II</v>
          </cell>
          <cell r="G1907">
            <v>141</v>
          </cell>
          <cell r="H1907">
            <v>650</v>
          </cell>
          <cell r="I1907" t="str">
            <v>0-0-58</v>
          </cell>
          <cell r="J1907">
            <v>880</v>
          </cell>
        </row>
        <row r="1908">
          <cell r="B1908">
            <v>4098</v>
          </cell>
          <cell r="C1908" t="str">
            <v>อิปัน</v>
          </cell>
          <cell r="D1908" t="str">
            <v>พระแสง</v>
          </cell>
          <cell r="E1908" t="str">
            <v>อำเภอพระแสง</v>
          </cell>
          <cell r="F1908" t="str">
            <v>4826II</v>
          </cell>
          <cell r="G1908">
            <v>141</v>
          </cell>
          <cell r="H1908">
            <v>651</v>
          </cell>
          <cell r="I1908" t="str">
            <v>0-0-59</v>
          </cell>
          <cell r="J1908">
            <v>880</v>
          </cell>
        </row>
        <row r="1909">
          <cell r="B1909">
            <v>4099</v>
          </cell>
          <cell r="C1909" t="str">
            <v>อิปัน</v>
          </cell>
          <cell r="D1909" t="str">
            <v>พระแสง</v>
          </cell>
          <cell r="E1909" t="str">
            <v>อำเภอพระแสง</v>
          </cell>
          <cell r="F1909" t="str">
            <v>4826II</v>
          </cell>
          <cell r="G1909">
            <v>141</v>
          </cell>
          <cell r="H1909">
            <v>652</v>
          </cell>
          <cell r="I1909" t="str">
            <v>0-1-22</v>
          </cell>
          <cell r="J1909">
            <v>880</v>
          </cell>
        </row>
        <row r="1910">
          <cell r="B1910">
            <v>4104</v>
          </cell>
          <cell r="C1910" t="str">
            <v>อิปัน</v>
          </cell>
          <cell r="D1910" t="str">
            <v>พระแสง</v>
          </cell>
          <cell r="E1910" t="str">
            <v>อำเภอพระแสง</v>
          </cell>
          <cell r="F1910" t="str">
            <v>4826III</v>
          </cell>
          <cell r="G1910">
            <v>143</v>
          </cell>
          <cell r="H1910">
            <v>589</v>
          </cell>
          <cell r="I1910" t="str">
            <v>2-2-64</v>
          </cell>
          <cell r="J1910">
            <v>210</v>
          </cell>
        </row>
        <row r="1911">
          <cell r="B1911">
            <v>4105</v>
          </cell>
          <cell r="C1911" t="str">
            <v>อิปัน</v>
          </cell>
          <cell r="D1911" t="str">
            <v>พระแสง</v>
          </cell>
          <cell r="E1911" t="str">
            <v>อำเภอพระแสง</v>
          </cell>
          <cell r="F1911" t="str">
            <v>4826II</v>
          </cell>
          <cell r="G1911">
            <v>127</v>
          </cell>
          <cell r="H1911">
            <v>635</v>
          </cell>
          <cell r="I1911" t="str">
            <v>0-2-85</v>
          </cell>
          <cell r="J1911">
            <v>16000</v>
          </cell>
        </row>
        <row r="1912">
          <cell r="B1912">
            <v>4109</v>
          </cell>
          <cell r="C1912" t="str">
            <v>อิปัน</v>
          </cell>
          <cell r="D1912" t="str">
            <v>พระแสง</v>
          </cell>
          <cell r="E1912" t="str">
            <v>อำเภอพระแสง</v>
          </cell>
          <cell r="F1912" t="str">
            <v>4826II</v>
          </cell>
          <cell r="G1912">
            <v>113</v>
          </cell>
          <cell r="H1912">
            <v>67</v>
          </cell>
          <cell r="I1912" t="str">
            <v>1-0-46</v>
          </cell>
          <cell r="J1912">
            <v>210</v>
          </cell>
        </row>
        <row r="1913">
          <cell r="B1913">
            <v>4110</v>
          </cell>
          <cell r="C1913" t="str">
            <v>อิปัน</v>
          </cell>
          <cell r="D1913" t="str">
            <v>พระแสง</v>
          </cell>
          <cell r="E1913" t="str">
            <v>อำเภอพระแสง</v>
          </cell>
          <cell r="F1913" t="str">
            <v>4826III</v>
          </cell>
          <cell r="G1913">
            <v>143</v>
          </cell>
          <cell r="H1913">
            <v>586</v>
          </cell>
          <cell r="I1913" t="str">
            <v>23-0-32</v>
          </cell>
          <cell r="J1913">
            <v>410</v>
          </cell>
        </row>
        <row r="1914">
          <cell r="B1914">
            <v>4111</v>
          </cell>
          <cell r="C1914" t="str">
            <v>อิปัน</v>
          </cell>
          <cell r="D1914" t="str">
            <v>พระแสง</v>
          </cell>
          <cell r="E1914" t="str">
            <v>อำเภอพระแสง</v>
          </cell>
          <cell r="F1914" t="str">
            <v>4826III</v>
          </cell>
          <cell r="G1914">
            <v>143</v>
          </cell>
          <cell r="H1914">
            <v>587</v>
          </cell>
          <cell r="I1914" t="str">
            <v>1-2-91</v>
          </cell>
          <cell r="J1914">
            <v>100</v>
          </cell>
        </row>
        <row r="1915">
          <cell r="B1915">
            <v>4112</v>
          </cell>
          <cell r="C1915" t="str">
            <v>อิปัน</v>
          </cell>
          <cell r="D1915" t="str">
            <v>พระแสง</v>
          </cell>
          <cell r="E1915" t="str">
            <v>บ้านบางพา</v>
          </cell>
          <cell r="F1915" t="str">
            <v>4826III</v>
          </cell>
          <cell r="G1915">
            <v>143</v>
          </cell>
          <cell r="H1915">
            <v>588</v>
          </cell>
          <cell r="I1915" t="str">
            <v>12-0-99</v>
          </cell>
          <cell r="J1915">
            <v>410</v>
          </cell>
        </row>
        <row r="1916">
          <cell r="B1916">
            <v>4116</v>
          </cell>
          <cell r="C1916" t="str">
            <v>อิปัน</v>
          </cell>
          <cell r="D1916" t="str">
            <v>พระแสง</v>
          </cell>
          <cell r="E1916" t="str">
            <v>บ้านบางพา</v>
          </cell>
          <cell r="F1916" t="str">
            <v>4826III</v>
          </cell>
          <cell r="G1916">
            <v>130</v>
          </cell>
          <cell r="H1916">
            <v>567</v>
          </cell>
          <cell r="I1916" t="str">
            <v>2-0-22</v>
          </cell>
          <cell r="J1916">
            <v>100</v>
          </cell>
        </row>
        <row r="1917">
          <cell r="B1917">
            <v>4117</v>
          </cell>
          <cell r="C1917" t="str">
            <v>อิปัน</v>
          </cell>
          <cell r="D1917" t="str">
            <v>พระแสง</v>
          </cell>
          <cell r="E1917" t="str">
            <v>บ้านบางพา</v>
          </cell>
          <cell r="F1917" t="str">
            <v>4826III</v>
          </cell>
          <cell r="G1917">
            <v>130</v>
          </cell>
          <cell r="H1917">
            <v>568</v>
          </cell>
          <cell r="I1917" t="str">
            <v>1-1-67</v>
          </cell>
          <cell r="J1917">
            <v>100</v>
          </cell>
        </row>
        <row r="1918">
          <cell r="B1918">
            <v>4246</v>
          </cell>
          <cell r="C1918" t="str">
            <v>อิปัน</v>
          </cell>
          <cell r="D1918" t="str">
            <v>พระแสง</v>
          </cell>
          <cell r="E1918" t="str">
            <v>บ้านบางพา</v>
          </cell>
          <cell r="F1918" t="str">
            <v>4826III</v>
          </cell>
          <cell r="G1918">
            <v>143</v>
          </cell>
          <cell r="H1918">
            <v>591</v>
          </cell>
          <cell r="I1918" t="str">
            <v>0-0-30</v>
          </cell>
          <cell r="J1918">
            <v>1000</v>
          </cell>
        </row>
        <row r="1919">
          <cell r="B1919">
            <v>4247</v>
          </cell>
          <cell r="C1919" t="str">
            <v>อิปัน</v>
          </cell>
          <cell r="D1919" t="str">
            <v>พระแสง</v>
          </cell>
          <cell r="E1919" t="str">
            <v>อำเภอพระแสง</v>
          </cell>
          <cell r="F1919" t="str">
            <v>4826III</v>
          </cell>
          <cell r="G1919">
            <v>143</v>
          </cell>
          <cell r="H1919">
            <v>592</v>
          </cell>
          <cell r="I1919" t="str">
            <v>0-0-30</v>
          </cell>
          <cell r="J1919">
            <v>1000</v>
          </cell>
        </row>
        <row r="1920">
          <cell r="B1920">
            <v>4248</v>
          </cell>
          <cell r="C1920" t="str">
            <v>อิปัน</v>
          </cell>
          <cell r="D1920" t="str">
            <v>พระแสง</v>
          </cell>
          <cell r="E1920" t="str">
            <v>บ้านบางพา</v>
          </cell>
          <cell r="F1920" t="str">
            <v>4826III</v>
          </cell>
          <cell r="G1920">
            <v>143</v>
          </cell>
          <cell r="H1920">
            <v>593</v>
          </cell>
          <cell r="I1920" t="str">
            <v>0-0-28</v>
          </cell>
          <cell r="J1920">
            <v>1000</v>
          </cell>
        </row>
        <row r="1921">
          <cell r="B1921">
            <v>4249</v>
          </cell>
          <cell r="C1921" t="str">
            <v>อิปัน</v>
          </cell>
          <cell r="D1921" t="str">
            <v>พระแสง</v>
          </cell>
          <cell r="E1921" t="str">
            <v>อำเภอพระแสง</v>
          </cell>
          <cell r="F1921" t="str">
            <v>4826III</v>
          </cell>
          <cell r="G1921">
            <v>143</v>
          </cell>
          <cell r="H1921">
            <v>594</v>
          </cell>
          <cell r="I1921" t="str">
            <v>0-0-28</v>
          </cell>
          <cell r="J1921">
            <v>1000</v>
          </cell>
        </row>
        <row r="1922">
          <cell r="B1922">
            <v>4250</v>
          </cell>
          <cell r="C1922" t="str">
            <v>อิปัน</v>
          </cell>
          <cell r="D1922" t="str">
            <v>พระแสง</v>
          </cell>
          <cell r="E1922" t="str">
            <v>บ้านบางพา</v>
          </cell>
          <cell r="F1922" t="str">
            <v>4826III</v>
          </cell>
          <cell r="G1922">
            <v>143</v>
          </cell>
          <cell r="H1922">
            <v>595</v>
          </cell>
          <cell r="I1922" t="str">
            <v>0-0-28</v>
          </cell>
          <cell r="J1922">
            <v>1000</v>
          </cell>
        </row>
        <row r="1923">
          <cell r="B1923">
            <v>4251</v>
          </cell>
          <cell r="C1923" t="str">
            <v>อิปัน</v>
          </cell>
          <cell r="D1923" t="str">
            <v>พระแสง</v>
          </cell>
          <cell r="E1923" t="str">
            <v>บ้านบางพา</v>
          </cell>
          <cell r="F1923" t="str">
            <v>4826III</v>
          </cell>
          <cell r="G1923">
            <v>143</v>
          </cell>
          <cell r="H1923">
            <v>596</v>
          </cell>
          <cell r="I1923" t="str">
            <v>0-0-28</v>
          </cell>
          <cell r="J1923">
            <v>1000</v>
          </cell>
        </row>
        <row r="1924">
          <cell r="B1924">
            <v>4252</v>
          </cell>
          <cell r="C1924" t="str">
            <v>อิปัน</v>
          </cell>
          <cell r="D1924" t="str">
            <v>พระแสง</v>
          </cell>
          <cell r="E1924" t="str">
            <v>อำเภอพระแสง</v>
          </cell>
          <cell r="F1924" t="str">
            <v>4826III</v>
          </cell>
          <cell r="G1924">
            <v>143</v>
          </cell>
          <cell r="H1924">
            <v>597</v>
          </cell>
          <cell r="I1924" t="str">
            <v>0-0-28</v>
          </cell>
          <cell r="J1924">
            <v>1000</v>
          </cell>
        </row>
        <row r="1925">
          <cell r="B1925">
            <v>4253</v>
          </cell>
          <cell r="C1925" t="str">
            <v>อิปัน</v>
          </cell>
          <cell r="D1925" t="str">
            <v>พระแสง</v>
          </cell>
          <cell r="E1925" t="str">
            <v>อำเภอพระแสง</v>
          </cell>
          <cell r="F1925" t="str">
            <v>4826III</v>
          </cell>
          <cell r="G1925">
            <v>143</v>
          </cell>
          <cell r="H1925">
            <v>598</v>
          </cell>
          <cell r="I1925" t="str">
            <v>0-0-28</v>
          </cell>
          <cell r="J1925">
            <v>1000</v>
          </cell>
        </row>
        <row r="1926">
          <cell r="B1926">
            <v>4254</v>
          </cell>
          <cell r="C1926" t="str">
            <v>อิปัน</v>
          </cell>
          <cell r="D1926" t="str">
            <v>พระแสง</v>
          </cell>
          <cell r="E1926" t="str">
            <v>บ้านบางพา</v>
          </cell>
          <cell r="F1926" t="str">
            <v>4826III</v>
          </cell>
          <cell r="G1926">
            <v>143</v>
          </cell>
          <cell r="H1926">
            <v>599</v>
          </cell>
          <cell r="I1926" t="str">
            <v>0-0-28</v>
          </cell>
          <cell r="J1926">
            <v>1000</v>
          </cell>
        </row>
        <row r="1927">
          <cell r="B1927">
            <v>4255</v>
          </cell>
          <cell r="C1927" t="str">
            <v>อิปัน</v>
          </cell>
          <cell r="D1927" t="str">
            <v>พระแสง</v>
          </cell>
          <cell r="E1927" t="str">
            <v>อำเภอพระแสง</v>
          </cell>
          <cell r="F1927" t="str">
            <v>4826III</v>
          </cell>
          <cell r="G1927">
            <v>143</v>
          </cell>
          <cell r="H1927">
            <v>600</v>
          </cell>
          <cell r="I1927" t="str">
            <v>0-0-29</v>
          </cell>
          <cell r="J1927">
            <v>1000</v>
          </cell>
        </row>
        <row r="1928">
          <cell r="B1928">
            <v>4256</v>
          </cell>
          <cell r="C1928" t="str">
            <v>อิปัน</v>
          </cell>
          <cell r="D1928" t="str">
            <v>พระแสง</v>
          </cell>
          <cell r="E1928" t="str">
            <v>อำเภอพระแสง</v>
          </cell>
          <cell r="F1928" t="str">
            <v>4826III</v>
          </cell>
          <cell r="G1928">
            <v>143</v>
          </cell>
          <cell r="H1928">
            <v>601</v>
          </cell>
          <cell r="I1928" t="str">
            <v>0-0-30</v>
          </cell>
          <cell r="J1928">
            <v>1000</v>
          </cell>
        </row>
        <row r="1929">
          <cell r="B1929">
            <v>4257</v>
          </cell>
          <cell r="C1929" t="str">
            <v>อิปัน</v>
          </cell>
          <cell r="D1929" t="str">
            <v>พระแสง</v>
          </cell>
          <cell r="E1929" t="str">
            <v>อำเภอพระแสง</v>
          </cell>
          <cell r="F1929" t="str">
            <v>4826III</v>
          </cell>
          <cell r="G1929">
            <v>143</v>
          </cell>
          <cell r="H1929">
            <v>602</v>
          </cell>
          <cell r="I1929" t="str">
            <v>0-0-30</v>
          </cell>
          <cell r="J1929">
            <v>1000</v>
          </cell>
        </row>
        <row r="1930">
          <cell r="B1930">
            <v>4258</v>
          </cell>
          <cell r="C1930" t="str">
            <v>อิปัน</v>
          </cell>
          <cell r="D1930" t="str">
            <v>พระแสง</v>
          </cell>
          <cell r="E1930" t="str">
            <v>อำเภอพระแสง</v>
          </cell>
          <cell r="F1930" t="str">
            <v>4826III</v>
          </cell>
          <cell r="G1930">
            <v>143</v>
          </cell>
          <cell r="H1930">
            <v>603</v>
          </cell>
          <cell r="I1930" t="str">
            <v>0-0-30</v>
          </cell>
          <cell r="J1930">
            <v>1000</v>
          </cell>
        </row>
        <row r="1931">
          <cell r="B1931">
            <v>4259</v>
          </cell>
          <cell r="C1931" t="str">
            <v>อิปัน</v>
          </cell>
          <cell r="D1931" t="str">
            <v>พระแสง</v>
          </cell>
          <cell r="E1931" t="str">
            <v>อำเภอพระแสง</v>
          </cell>
          <cell r="F1931" t="str">
            <v>4826III</v>
          </cell>
          <cell r="G1931">
            <v>143</v>
          </cell>
          <cell r="H1931">
            <v>604</v>
          </cell>
          <cell r="I1931" t="str">
            <v>0-0-30</v>
          </cell>
          <cell r="J1931">
            <v>1000</v>
          </cell>
        </row>
        <row r="1932">
          <cell r="B1932">
            <v>4260</v>
          </cell>
          <cell r="C1932" t="str">
            <v>อิปัน</v>
          </cell>
          <cell r="D1932" t="str">
            <v>พระแสง</v>
          </cell>
          <cell r="E1932" t="str">
            <v>อำเภอพระแสง</v>
          </cell>
          <cell r="F1932" t="str">
            <v>4826III</v>
          </cell>
          <cell r="G1932">
            <v>143</v>
          </cell>
          <cell r="H1932">
            <v>605</v>
          </cell>
          <cell r="I1932" t="str">
            <v>0-0-62</v>
          </cell>
          <cell r="J1932">
            <v>100</v>
          </cell>
        </row>
        <row r="1933">
          <cell r="B1933">
            <v>4261</v>
          </cell>
          <cell r="C1933" t="str">
            <v>อิปัน</v>
          </cell>
          <cell r="D1933" t="str">
            <v>พระแสง</v>
          </cell>
          <cell r="E1933" t="str">
            <v>บ้านบางพา</v>
          </cell>
          <cell r="F1933" t="str">
            <v>4826III</v>
          </cell>
          <cell r="G1933">
            <v>143</v>
          </cell>
          <cell r="H1933">
            <v>606</v>
          </cell>
          <cell r="I1933" t="str">
            <v>0-0-52</v>
          </cell>
          <cell r="J1933">
            <v>100</v>
          </cell>
        </row>
        <row r="1934">
          <cell r="B1934">
            <v>4262</v>
          </cell>
          <cell r="C1934" t="str">
            <v>อิปัน</v>
          </cell>
          <cell r="D1934" t="str">
            <v>พระแสง</v>
          </cell>
          <cell r="E1934" t="str">
            <v>บ้านบางพา</v>
          </cell>
          <cell r="F1934" t="str">
            <v>4826III</v>
          </cell>
          <cell r="G1934">
            <v>143</v>
          </cell>
          <cell r="H1934">
            <v>607</v>
          </cell>
          <cell r="I1934" t="str">
            <v>0-0-52</v>
          </cell>
          <cell r="J1934">
            <v>100</v>
          </cell>
        </row>
        <row r="1935">
          <cell r="B1935">
            <v>4263</v>
          </cell>
          <cell r="C1935" t="str">
            <v>อิปัน</v>
          </cell>
          <cell r="D1935" t="str">
            <v>พระแสง</v>
          </cell>
          <cell r="E1935" t="str">
            <v>บ้านบางพา</v>
          </cell>
          <cell r="F1935" t="str">
            <v>4826III</v>
          </cell>
          <cell r="G1935">
            <v>143</v>
          </cell>
          <cell r="H1935">
            <v>608</v>
          </cell>
          <cell r="I1935" t="str">
            <v>0-0-52</v>
          </cell>
          <cell r="J1935">
            <v>100</v>
          </cell>
        </row>
        <row r="1936">
          <cell r="B1936">
            <v>4264</v>
          </cell>
          <cell r="C1936" t="str">
            <v>อิปัน</v>
          </cell>
          <cell r="D1936" t="str">
            <v>พระแสง</v>
          </cell>
          <cell r="E1936" t="str">
            <v>อำเภอพระแสง</v>
          </cell>
          <cell r="F1936" t="str">
            <v>4826III</v>
          </cell>
          <cell r="G1936">
            <v>143</v>
          </cell>
          <cell r="H1936">
            <v>609</v>
          </cell>
          <cell r="I1936" t="str">
            <v>0-0-52</v>
          </cell>
          <cell r="J1936">
            <v>100</v>
          </cell>
        </row>
        <row r="1937">
          <cell r="B1937">
            <v>4265</v>
          </cell>
          <cell r="C1937" t="str">
            <v>อิปัน</v>
          </cell>
          <cell r="D1937" t="str">
            <v>พระแสง</v>
          </cell>
          <cell r="E1937" t="str">
            <v>อำเภอพระแสง</v>
          </cell>
          <cell r="F1937" t="str">
            <v>4826III</v>
          </cell>
          <cell r="G1937">
            <v>143</v>
          </cell>
          <cell r="H1937">
            <v>610</v>
          </cell>
          <cell r="I1937" t="str">
            <v>0-0-52</v>
          </cell>
          <cell r="J1937">
            <v>100</v>
          </cell>
        </row>
        <row r="1938">
          <cell r="B1938">
            <v>4266</v>
          </cell>
          <cell r="C1938" t="str">
            <v>อิปัน</v>
          </cell>
          <cell r="D1938" t="str">
            <v>พระแสง</v>
          </cell>
          <cell r="E1938" t="str">
            <v>บ้านบางพา</v>
          </cell>
          <cell r="F1938" t="str">
            <v>4826III</v>
          </cell>
          <cell r="G1938">
            <v>143</v>
          </cell>
          <cell r="H1938">
            <v>611</v>
          </cell>
          <cell r="I1938" t="str">
            <v>0-0-52</v>
          </cell>
          <cell r="J1938">
            <v>100</v>
          </cell>
        </row>
        <row r="1939">
          <cell r="B1939">
            <v>4267</v>
          </cell>
          <cell r="C1939" t="str">
            <v>อิปัน</v>
          </cell>
          <cell r="D1939" t="str">
            <v>พระแสง</v>
          </cell>
          <cell r="E1939" t="str">
            <v>บ้านบางพา</v>
          </cell>
          <cell r="F1939" t="str">
            <v>4826III</v>
          </cell>
          <cell r="G1939">
            <v>143</v>
          </cell>
          <cell r="H1939">
            <v>612</v>
          </cell>
          <cell r="I1939" t="str">
            <v>0-0-52</v>
          </cell>
          <cell r="J1939">
            <v>100</v>
          </cell>
        </row>
        <row r="1940">
          <cell r="B1940">
            <v>4268</v>
          </cell>
          <cell r="C1940" t="str">
            <v>อิปัน</v>
          </cell>
          <cell r="D1940" t="str">
            <v>พระแสง</v>
          </cell>
          <cell r="E1940" t="str">
            <v>อำเภอพระแสง</v>
          </cell>
          <cell r="F1940" t="str">
            <v>4826III</v>
          </cell>
          <cell r="G1940">
            <v>143</v>
          </cell>
          <cell r="H1940">
            <v>613</v>
          </cell>
          <cell r="I1940" t="str">
            <v>0-0-52</v>
          </cell>
          <cell r="J1940">
            <v>100</v>
          </cell>
        </row>
        <row r="1941">
          <cell r="B1941">
            <v>4269</v>
          </cell>
          <cell r="C1941" t="str">
            <v>อิปัน</v>
          </cell>
          <cell r="D1941" t="str">
            <v>พระแสง</v>
          </cell>
          <cell r="E1941" t="str">
            <v>อำเภอพระแสง</v>
          </cell>
          <cell r="F1941" t="str">
            <v>4826III</v>
          </cell>
          <cell r="G1941">
            <v>143</v>
          </cell>
          <cell r="H1941">
            <v>614</v>
          </cell>
          <cell r="I1941" t="str">
            <v>0-0-52</v>
          </cell>
          <cell r="J1941">
            <v>100</v>
          </cell>
        </row>
        <row r="1942">
          <cell r="B1942">
            <v>4271</v>
          </cell>
          <cell r="C1942" t="str">
            <v>อิปัน</v>
          </cell>
          <cell r="D1942" t="str">
            <v>พระแสง</v>
          </cell>
          <cell r="E1942" t="str">
            <v>อำเภอพระแสง</v>
          </cell>
          <cell r="F1942" t="str">
            <v>4826III</v>
          </cell>
          <cell r="G1942">
            <v>143</v>
          </cell>
          <cell r="H1942">
            <v>616</v>
          </cell>
          <cell r="I1942" t="str">
            <v>0-0-52</v>
          </cell>
          <cell r="J1942">
            <v>100</v>
          </cell>
        </row>
        <row r="1943">
          <cell r="B1943">
            <v>4272</v>
          </cell>
          <cell r="C1943" t="str">
            <v>อิปัน</v>
          </cell>
          <cell r="D1943" t="str">
            <v>พระแสง</v>
          </cell>
          <cell r="E1943" t="str">
            <v>อำเภอพระแสง</v>
          </cell>
          <cell r="F1943" t="str">
            <v>4826III</v>
          </cell>
          <cell r="G1943">
            <v>143</v>
          </cell>
          <cell r="H1943">
            <v>617</v>
          </cell>
          <cell r="I1943" t="str">
            <v>0-0-52</v>
          </cell>
          <cell r="J1943">
            <v>100</v>
          </cell>
        </row>
        <row r="1944">
          <cell r="B1944">
            <v>4273</v>
          </cell>
          <cell r="C1944" t="str">
            <v>อิปัน</v>
          </cell>
          <cell r="D1944" t="str">
            <v>พระแสง</v>
          </cell>
          <cell r="E1944" t="str">
            <v>อำเภอพระแสง</v>
          </cell>
          <cell r="F1944" t="str">
            <v>4826III</v>
          </cell>
          <cell r="G1944">
            <v>143</v>
          </cell>
          <cell r="H1944">
            <v>618</v>
          </cell>
          <cell r="I1944" t="str">
            <v>0-0-52</v>
          </cell>
          <cell r="J1944">
            <v>100</v>
          </cell>
        </row>
        <row r="1945">
          <cell r="B1945">
            <v>4274</v>
          </cell>
          <cell r="C1945" t="str">
            <v>อิปัน</v>
          </cell>
          <cell r="D1945" t="str">
            <v>พระแสง</v>
          </cell>
          <cell r="E1945" t="str">
            <v>อำเภอพระแสง</v>
          </cell>
          <cell r="F1945" t="str">
            <v>4826III</v>
          </cell>
          <cell r="G1945">
            <v>143</v>
          </cell>
          <cell r="H1945">
            <v>619</v>
          </cell>
          <cell r="I1945" t="str">
            <v>0-0-52</v>
          </cell>
          <cell r="J1945">
            <v>100</v>
          </cell>
        </row>
        <row r="1946">
          <cell r="B1946">
            <v>4275</v>
          </cell>
          <cell r="C1946" t="str">
            <v>อิปัน</v>
          </cell>
          <cell r="D1946" t="str">
            <v>พระแสง</v>
          </cell>
          <cell r="E1946" t="str">
            <v>อำเภอพระแสง</v>
          </cell>
          <cell r="F1946" t="str">
            <v>4826III</v>
          </cell>
          <cell r="G1946">
            <v>143</v>
          </cell>
          <cell r="H1946">
            <v>620</v>
          </cell>
          <cell r="I1946" t="str">
            <v>0-0-52</v>
          </cell>
          <cell r="J1946">
            <v>100</v>
          </cell>
        </row>
        <row r="1947">
          <cell r="B1947">
            <v>4277</v>
          </cell>
          <cell r="C1947" t="str">
            <v>อิปัน</v>
          </cell>
          <cell r="D1947" t="str">
            <v>พระแสง</v>
          </cell>
          <cell r="E1947" t="str">
            <v>อำเภอพระแสง</v>
          </cell>
          <cell r="F1947" t="str">
            <v>4826III</v>
          </cell>
          <cell r="G1947">
            <v>143</v>
          </cell>
          <cell r="H1947">
            <v>1076</v>
          </cell>
          <cell r="I1947" t="str">
            <v>6-0-0</v>
          </cell>
          <cell r="J1947">
            <v>100</v>
          </cell>
        </row>
        <row r="1948">
          <cell r="B1948">
            <v>4278</v>
          </cell>
          <cell r="C1948" t="str">
            <v>อิปัน</v>
          </cell>
          <cell r="D1948" t="str">
            <v>พระแสง</v>
          </cell>
          <cell r="E1948" t="str">
            <v>อำเภอพระแสง</v>
          </cell>
          <cell r="F1948" t="str">
            <v>4826III</v>
          </cell>
          <cell r="G1948">
            <v>143</v>
          </cell>
          <cell r="H1948">
            <v>182</v>
          </cell>
          <cell r="I1948" t="str">
            <v>3-2-17</v>
          </cell>
          <cell r="J1948">
            <v>100</v>
          </cell>
        </row>
        <row r="1949">
          <cell r="B1949">
            <v>4281</v>
          </cell>
          <cell r="C1949" t="str">
            <v>อิปัน</v>
          </cell>
          <cell r="D1949" t="str">
            <v>พระแสง</v>
          </cell>
          <cell r="E1949" t="str">
            <v>อำเภอพระแสง</v>
          </cell>
          <cell r="F1949" t="str">
            <v>4826II</v>
          </cell>
          <cell r="G1949">
            <v>127</v>
          </cell>
          <cell r="H1949">
            <v>746</v>
          </cell>
          <cell r="I1949" t="str">
            <v>0-0-42</v>
          </cell>
          <cell r="J1949">
            <v>2600</v>
          </cell>
        </row>
        <row r="1950">
          <cell r="B1950">
            <v>4282</v>
          </cell>
          <cell r="C1950" t="str">
            <v>อิปัน</v>
          </cell>
          <cell r="D1950" t="str">
            <v>พระแสง</v>
          </cell>
          <cell r="E1950" t="str">
            <v>อำเภอพระแสง</v>
          </cell>
          <cell r="F1950" t="str">
            <v>4826II</v>
          </cell>
          <cell r="G1950">
            <v>127</v>
          </cell>
          <cell r="H1950">
            <v>747</v>
          </cell>
          <cell r="I1950" t="str">
            <v>0-0-42</v>
          </cell>
          <cell r="J1950">
            <v>2600</v>
          </cell>
        </row>
        <row r="1951">
          <cell r="B1951">
            <v>4283</v>
          </cell>
          <cell r="C1951" t="str">
            <v>อิปัน</v>
          </cell>
          <cell r="D1951" t="str">
            <v>พระแสง</v>
          </cell>
          <cell r="E1951" t="str">
            <v>อำเภอพระแสง</v>
          </cell>
          <cell r="F1951" t="str">
            <v>4826II</v>
          </cell>
          <cell r="G1951">
            <v>127</v>
          </cell>
          <cell r="H1951">
            <v>748</v>
          </cell>
          <cell r="I1951" t="str">
            <v>0-0-42</v>
          </cell>
          <cell r="J1951">
            <v>2600</v>
          </cell>
        </row>
        <row r="1952">
          <cell r="B1952">
            <v>4284</v>
          </cell>
          <cell r="C1952" t="str">
            <v>อิปัน</v>
          </cell>
          <cell r="D1952" t="str">
            <v>พระแสง</v>
          </cell>
          <cell r="E1952" t="str">
            <v>อำเภอพระแสง</v>
          </cell>
          <cell r="F1952" t="str">
            <v>4826II</v>
          </cell>
          <cell r="G1952">
            <v>127</v>
          </cell>
          <cell r="H1952">
            <v>749</v>
          </cell>
          <cell r="I1952" t="str">
            <v>0-0-42</v>
          </cell>
          <cell r="J1952">
            <v>2600</v>
          </cell>
        </row>
        <row r="1953">
          <cell r="B1953">
            <v>4286</v>
          </cell>
          <cell r="C1953" t="str">
            <v>อิปัน</v>
          </cell>
          <cell r="D1953" t="str">
            <v>พระแสง</v>
          </cell>
          <cell r="E1953" t="str">
            <v>อำเภอพระแสง</v>
          </cell>
          <cell r="F1953" t="str">
            <v>4826II</v>
          </cell>
          <cell r="G1953">
            <v>127</v>
          </cell>
          <cell r="H1953">
            <v>750</v>
          </cell>
          <cell r="I1953" t="str">
            <v>0-0-50</v>
          </cell>
          <cell r="J1953">
            <v>280</v>
          </cell>
        </row>
        <row r="1954">
          <cell r="B1954">
            <v>4287</v>
          </cell>
          <cell r="C1954" t="str">
            <v>อิปัน</v>
          </cell>
          <cell r="D1954" t="str">
            <v>พระแสง</v>
          </cell>
          <cell r="E1954" t="str">
            <v>อำเภอพระแสง</v>
          </cell>
          <cell r="F1954" t="str">
            <v>4826II</v>
          </cell>
          <cell r="G1954">
            <v>127</v>
          </cell>
          <cell r="H1954">
            <v>751</v>
          </cell>
          <cell r="I1954" t="str">
            <v>0-0-25</v>
          </cell>
          <cell r="J1954">
            <v>280</v>
          </cell>
        </row>
        <row r="1955">
          <cell r="B1955">
            <v>4288</v>
          </cell>
          <cell r="C1955" t="str">
            <v>อิปัน</v>
          </cell>
          <cell r="D1955" t="str">
            <v>พระแสง</v>
          </cell>
          <cell r="E1955" t="str">
            <v>อำเภอพระแสง</v>
          </cell>
          <cell r="F1955" t="str">
            <v>4826II</v>
          </cell>
          <cell r="G1955">
            <v>127</v>
          </cell>
          <cell r="H1955">
            <v>752</v>
          </cell>
          <cell r="I1955" t="str">
            <v>0-0-50</v>
          </cell>
          <cell r="J1955">
            <v>280</v>
          </cell>
        </row>
        <row r="1956">
          <cell r="B1956">
            <v>4289</v>
          </cell>
          <cell r="C1956" t="str">
            <v>อิปัน</v>
          </cell>
          <cell r="D1956" t="str">
            <v>พระแสง</v>
          </cell>
          <cell r="E1956" t="str">
            <v>บ้านบางพา</v>
          </cell>
          <cell r="F1956" t="str">
            <v>4826III</v>
          </cell>
          <cell r="G1956">
            <v>143</v>
          </cell>
          <cell r="H1956">
            <v>381</v>
          </cell>
          <cell r="I1956" t="str">
            <v>1-1-19</v>
          </cell>
          <cell r="J1956">
            <v>100</v>
          </cell>
        </row>
        <row r="1957">
          <cell r="B1957">
            <v>4290</v>
          </cell>
          <cell r="C1957" t="str">
            <v>อิปัน</v>
          </cell>
          <cell r="D1957" t="str">
            <v>พระแสง</v>
          </cell>
          <cell r="E1957" t="str">
            <v>บ้านบางพา</v>
          </cell>
          <cell r="F1957" t="str">
            <v>4826III</v>
          </cell>
          <cell r="G1957">
            <v>143</v>
          </cell>
          <cell r="H1957">
            <v>382</v>
          </cell>
          <cell r="I1957" t="str">
            <v>1-2-31</v>
          </cell>
          <cell r="J1957">
            <v>100</v>
          </cell>
        </row>
        <row r="1958">
          <cell r="B1958">
            <v>4292</v>
          </cell>
          <cell r="C1958" t="str">
            <v>อิปัน</v>
          </cell>
          <cell r="D1958" t="str">
            <v>พระแสง</v>
          </cell>
          <cell r="E1958" t="str">
            <v>อำเภอพระแสง</v>
          </cell>
          <cell r="F1958" t="str">
            <v>4826II</v>
          </cell>
          <cell r="G1958">
            <v>127</v>
          </cell>
          <cell r="H1958">
            <v>756</v>
          </cell>
          <cell r="I1958" t="str">
            <v>0-0-25</v>
          </cell>
          <cell r="J1958">
            <v>16000</v>
          </cell>
        </row>
        <row r="1959">
          <cell r="B1959">
            <v>4293</v>
          </cell>
          <cell r="C1959" t="str">
            <v>อิปัน</v>
          </cell>
          <cell r="D1959" t="str">
            <v>พระแสง</v>
          </cell>
          <cell r="E1959" t="str">
            <v>อำเภอพระแสง</v>
          </cell>
          <cell r="F1959" t="str">
            <v>4826II</v>
          </cell>
          <cell r="G1959">
            <v>127</v>
          </cell>
          <cell r="H1959">
            <v>757</v>
          </cell>
          <cell r="I1959" t="str">
            <v>5-0-33</v>
          </cell>
          <cell r="J1959">
            <v>100</v>
          </cell>
        </row>
        <row r="1960">
          <cell r="B1960">
            <v>4294</v>
          </cell>
          <cell r="C1960" t="str">
            <v>อิปัน</v>
          </cell>
          <cell r="D1960" t="str">
            <v>พระแสง</v>
          </cell>
          <cell r="E1960" t="str">
            <v>อำเภอพระแสง</v>
          </cell>
          <cell r="F1960" t="str">
            <v>4826II</v>
          </cell>
          <cell r="G1960">
            <v>127</v>
          </cell>
          <cell r="H1960">
            <v>753</v>
          </cell>
          <cell r="I1960" t="str">
            <v>0-0-62</v>
          </cell>
          <cell r="J1960">
            <v>100</v>
          </cell>
        </row>
        <row r="1961">
          <cell r="B1961">
            <v>4296</v>
          </cell>
          <cell r="C1961" t="str">
            <v>อิปัน</v>
          </cell>
          <cell r="D1961" t="str">
            <v>พระแสง</v>
          </cell>
          <cell r="E1961" t="str">
            <v>อำเภอพระแสง</v>
          </cell>
          <cell r="F1961" t="str">
            <v>4826II</v>
          </cell>
          <cell r="G1961">
            <v>127</v>
          </cell>
          <cell r="H1961">
            <v>755</v>
          </cell>
          <cell r="I1961" t="str">
            <v>0-0-95</v>
          </cell>
          <cell r="J1961">
            <v>100</v>
          </cell>
        </row>
        <row r="1962">
          <cell r="B1962">
            <v>4353</v>
          </cell>
          <cell r="C1962" t="str">
            <v>อิปัน</v>
          </cell>
          <cell r="D1962" t="str">
            <v>พระแสง</v>
          </cell>
          <cell r="E1962" t="str">
            <v>อำเภอพระแสง</v>
          </cell>
          <cell r="F1962" t="str">
            <v>4826II</v>
          </cell>
          <cell r="G1962">
            <v>127</v>
          </cell>
          <cell r="H1962">
            <v>759</v>
          </cell>
          <cell r="I1962" t="str">
            <v>1-3-46</v>
          </cell>
          <cell r="J1962">
            <v>100</v>
          </cell>
        </row>
        <row r="1963">
          <cell r="B1963">
            <v>4354</v>
          </cell>
          <cell r="C1963" t="str">
            <v>อิปัน</v>
          </cell>
          <cell r="D1963" t="str">
            <v>พระแสง</v>
          </cell>
          <cell r="E1963" t="str">
            <v>บ้านบางพา</v>
          </cell>
          <cell r="F1963" t="str">
            <v>4826III</v>
          </cell>
          <cell r="G1963">
            <v>155</v>
          </cell>
          <cell r="H1963">
            <v>115</v>
          </cell>
          <cell r="I1963" t="str">
            <v>0-3-54</v>
          </cell>
          <cell r="J1963">
            <v>160</v>
          </cell>
        </row>
        <row r="1964">
          <cell r="B1964">
            <v>4357</v>
          </cell>
          <cell r="C1964" t="str">
            <v>อิปัน</v>
          </cell>
          <cell r="D1964" t="str">
            <v>พระแสง</v>
          </cell>
          <cell r="E1964" t="str">
            <v>บ้างบางพา</v>
          </cell>
          <cell r="F1964" t="str">
            <v>4826III</v>
          </cell>
          <cell r="G1964">
            <v>154</v>
          </cell>
          <cell r="H1964">
            <v>169</v>
          </cell>
          <cell r="I1964" t="str">
            <v>3-2-81</v>
          </cell>
          <cell r="J1964">
            <v>250</v>
          </cell>
        </row>
        <row r="1965">
          <cell r="B1965">
            <v>4360</v>
          </cell>
          <cell r="C1965" t="str">
            <v>อิปัน</v>
          </cell>
          <cell r="D1965" t="str">
            <v>พระแสง</v>
          </cell>
          <cell r="E1965" t="str">
            <v>อำเภอพระแสง</v>
          </cell>
          <cell r="F1965" t="str">
            <v>4826III</v>
          </cell>
          <cell r="G1965">
            <v>130</v>
          </cell>
          <cell r="H1965">
            <v>579</v>
          </cell>
          <cell r="I1965" t="str">
            <v>0-1-23</v>
          </cell>
          <cell r="J1965">
            <v>100</v>
          </cell>
        </row>
        <row r="1966">
          <cell r="B1966">
            <v>4361</v>
          </cell>
          <cell r="C1966" t="str">
            <v>อิปัน</v>
          </cell>
          <cell r="D1966" t="str">
            <v>พระแสง</v>
          </cell>
          <cell r="E1966" t="str">
            <v>อำเภอพระแสง</v>
          </cell>
          <cell r="F1966" t="str">
            <v>4826III</v>
          </cell>
          <cell r="G1966">
            <v>130</v>
          </cell>
          <cell r="H1966">
            <v>580</v>
          </cell>
          <cell r="I1966" t="str">
            <v>0-0-89</v>
          </cell>
          <cell r="J1966">
            <v>100</v>
          </cell>
        </row>
        <row r="1967">
          <cell r="B1967">
            <v>4362</v>
          </cell>
          <cell r="C1967" t="str">
            <v>อิปัน</v>
          </cell>
          <cell r="D1967" t="str">
            <v>พระแสง</v>
          </cell>
          <cell r="E1967" t="str">
            <v>อำเภอพระแสง</v>
          </cell>
          <cell r="F1967" t="str">
            <v>4826III</v>
          </cell>
          <cell r="G1967">
            <v>130</v>
          </cell>
          <cell r="H1967">
            <v>581</v>
          </cell>
          <cell r="I1967" t="str">
            <v>0-1-0</v>
          </cell>
          <cell r="J1967">
            <v>100</v>
          </cell>
        </row>
        <row r="1968">
          <cell r="B1968">
            <v>4363</v>
          </cell>
          <cell r="C1968" t="str">
            <v>อิปัน</v>
          </cell>
          <cell r="D1968" t="str">
            <v>พระแสง</v>
          </cell>
          <cell r="E1968" t="str">
            <v>บ้านบางพา</v>
          </cell>
          <cell r="F1968" t="str">
            <v>4826III</v>
          </cell>
          <cell r="G1968">
            <v>130</v>
          </cell>
          <cell r="H1968">
            <v>582</v>
          </cell>
          <cell r="I1968" t="str">
            <v>0-1-12</v>
          </cell>
          <cell r="J1968">
            <v>100</v>
          </cell>
        </row>
        <row r="1969">
          <cell r="B1969">
            <v>4365</v>
          </cell>
          <cell r="C1969" t="str">
            <v>อิปัน</v>
          </cell>
          <cell r="D1969" t="str">
            <v>พระแสง</v>
          </cell>
          <cell r="E1969" t="str">
            <v>อำเภอพระแสง</v>
          </cell>
          <cell r="F1969" t="str">
            <v>4826III</v>
          </cell>
          <cell r="G1969">
            <v>130</v>
          </cell>
          <cell r="H1969">
            <v>584</v>
          </cell>
          <cell r="I1969" t="str">
            <v>0-1-12</v>
          </cell>
          <cell r="J1969">
            <v>100</v>
          </cell>
        </row>
        <row r="1970">
          <cell r="B1970">
            <v>4366</v>
          </cell>
          <cell r="C1970" t="str">
            <v>อิปัน</v>
          </cell>
          <cell r="D1970" t="str">
            <v>พระแสง</v>
          </cell>
          <cell r="E1970" t="str">
            <v>อำเภอพระแสง</v>
          </cell>
          <cell r="F1970" t="str">
            <v>4826III</v>
          </cell>
          <cell r="G1970">
            <v>130</v>
          </cell>
          <cell r="H1970">
            <v>585</v>
          </cell>
          <cell r="I1970" t="str">
            <v>0-0-50</v>
          </cell>
          <cell r="J1970">
            <v>100</v>
          </cell>
        </row>
        <row r="1971">
          <cell r="B1971">
            <v>4367</v>
          </cell>
          <cell r="C1971" t="str">
            <v>อิปัน</v>
          </cell>
          <cell r="D1971" t="str">
            <v>พระแสง</v>
          </cell>
          <cell r="E1971" t="str">
            <v>อำเภอพระแสง</v>
          </cell>
          <cell r="F1971" t="str">
            <v>4826III</v>
          </cell>
          <cell r="G1971">
            <v>130</v>
          </cell>
          <cell r="H1971">
            <v>586</v>
          </cell>
          <cell r="I1971" t="str">
            <v>0-0-22</v>
          </cell>
          <cell r="J1971">
            <v>100</v>
          </cell>
        </row>
        <row r="1972">
          <cell r="B1972">
            <v>4369</v>
          </cell>
          <cell r="C1972" t="str">
            <v>อิปัน</v>
          </cell>
          <cell r="D1972" t="str">
            <v>พระแสง</v>
          </cell>
          <cell r="E1972" t="str">
            <v>บ้านบางพา</v>
          </cell>
          <cell r="F1972" t="str">
            <v>4826II</v>
          </cell>
          <cell r="G1972">
            <v>127</v>
          </cell>
          <cell r="H1972">
            <v>762</v>
          </cell>
          <cell r="I1972" t="str">
            <v>0-1-21</v>
          </cell>
          <cell r="J1972">
            <v>100</v>
          </cell>
        </row>
        <row r="1973">
          <cell r="B1973">
            <v>4370</v>
          </cell>
          <cell r="C1973" t="str">
            <v>อิปัน</v>
          </cell>
          <cell r="D1973" t="str">
            <v>พระแสง</v>
          </cell>
          <cell r="E1973" t="str">
            <v>อำเภอพระแสง</v>
          </cell>
          <cell r="F1973" t="str">
            <v>4826II</v>
          </cell>
          <cell r="G1973">
            <v>127</v>
          </cell>
          <cell r="H1973">
            <v>763</v>
          </cell>
          <cell r="I1973" t="str">
            <v>0-2-3</v>
          </cell>
          <cell r="J1973">
            <v>100</v>
          </cell>
        </row>
        <row r="1974">
          <cell r="B1974">
            <v>4376</v>
          </cell>
          <cell r="C1974" t="str">
            <v>อิปัน</v>
          </cell>
          <cell r="D1974" t="str">
            <v>พระแสง</v>
          </cell>
          <cell r="E1974" t="str">
            <v>อำเภอพระแสง</v>
          </cell>
          <cell r="F1974" t="str">
            <v>4826II</v>
          </cell>
          <cell r="G1974">
            <v>127</v>
          </cell>
          <cell r="H1974">
            <v>760</v>
          </cell>
          <cell r="I1974" t="str">
            <v>1-2-1</v>
          </cell>
          <cell r="J1974">
            <v>250</v>
          </cell>
        </row>
        <row r="1975">
          <cell r="B1975">
            <v>4377</v>
          </cell>
          <cell r="C1975" t="str">
            <v>อิปัน</v>
          </cell>
          <cell r="D1975" t="str">
            <v>พระแสง</v>
          </cell>
          <cell r="E1975" t="str">
            <v>บ้านบางพา</v>
          </cell>
          <cell r="F1975" t="str">
            <v>4826III</v>
          </cell>
          <cell r="G1975">
            <v>142</v>
          </cell>
          <cell r="H1975">
            <v>71</v>
          </cell>
          <cell r="I1975" t="str">
            <v>13-0-50</v>
          </cell>
          <cell r="J1975">
            <v>210</v>
          </cell>
        </row>
        <row r="1976">
          <cell r="B1976">
            <v>4380</v>
          </cell>
          <cell r="C1976" t="str">
            <v>อิปัน</v>
          </cell>
          <cell r="D1976" t="str">
            <v>พระแสง</v>
          </cell>
          <cell r="E1976" t="str">
            <v>อำเภอพระแสง</v>
          </cell>
          <cell r="F1976" t="str">
            <v>4826II</v>
          </cell>
          <cell r="G1976">
            <v>127</v>
          </cell>
          <cell r="H1976">
            <v>770</v>
          </cell>
          <cell r="I1976" t="str">
            <v>0-0-58</v>
          </cell>
          <cell r="J1976">
            <v>100</v>
          </cell>
        </row>
        <row r="1977">
          <cell r="B1977">
            <v>4381</v>
          </cell>
          <cell r="C1977" t="str">
            <v>อิปัน</v>
          </cell>
          <cell r="D1977" t="str">
            <v>พระแสง</v>
          </cell>
          <cell r="E1977" t="str">
            <v>อำเภอพระแสง</v>
          </cell>
          <cell r="F1977" t="str">
            <v>4826II</v>
          </cell>
          <cell r="G1977">
            <v>127</v>
          </cell>
          <cell r="H1977">
            <v>771</v>
          </cell>
          <cell r="I1977" t="str">
            <v>0-0-61</v>
          </cell>
          <cell r="J1977">
            <v>100</v>
          </cell>
        </row>
        <row r="1978">
          <cell r="B1978">
            <v>4382</v>
          </cell>
          <cell r="C1978" t="str">
            <v>อิปัน</v>
          </cell>
          <cell r="D1978" t="str">
            <v>พระแสง</v>
          </cell>
          <cell r="E1978" t="str">
            <v>อำเภอพระแสง</v>
          </cell>
          <cell r="F1978" t="str">
            <v>4826II</v>
          </cell>
          <cell r="G1978">
            <v>127</v>
          </cell>
          <cell r="H1978">
            <v>772</v>
          </cell>
          <cell r="I1978" t="str">
            <v>0-0-22</v>
          </cell>
          <cell r="J1978">
            <v>100</v>
          </cell>
        </row>
        <row r="1979">
          <cell r="B1979">
            <v>4386</v>
          </cell>
          <cell r="C1979" t="str">
            <v>อิปัน</v>
          </cell>
          <cell r="D1979" t="str">
            <v>พระแสง</v>
          </cell>
          <cell r="E1979" t="str">
            <v>อำเภอพระแสง</v>
          </cell>
          <cell r="F1979" t="str">
            <v>4826II</v>
          </cell>
          <cell r="G1979">
            <v>127</v>
          </cell>
          <cell r="H1979">
            <v>764</v>
          </cell>
          <cell r="I1979" t="str">
            <v>0-0-25</v>
          </cell>
          <cell r="J1979">
            <v>280</v>
          </cell>
        </row>
        <row r="1980">
          <cell r="B1980">
            <v>4387</v>
          </cell>
          <cell r="C1980" t="str">
            <v>อิปัน</v>
          </cell>
          <cell r="D1980" t="str">
            <v>พระแสง</v>
          </cell>
          <cell r="E1980" t="str">
            <v>อำเภอพระแสง</v>
          </cell>
          <cell r="F1980" t="str">
            <v>4826II</v>
          </cell>
          <cell r="G1980">
            <v>127</v>
          </cell>
          <cell r="H1980">
            <v>765</v>
          </cell>
          <cell r="I1980" t="str">
            <v>0-0-26</v>
          </cell>
          <cell r="J1980">
            <v>280</v>
          </cell>
        </row>
        <row r="1981">
          <cell r="B1981">
            <v>4388</v>
          </cell>
          <cell r="C1981" t="str">
            <v>อิปัน</v>
          </cell>
          <cell r="D1981" t="str">
            <v>พระแสง</v>
          </cell>
          <cell r="E1981" t="str">
            <v>อำเภอพระแสง</v>
          </cell>
          <cell r="F1981" t="str">
            <v>4826II</v>
          </cell>
          <cell r="G1981">
            <v>127</v>
          </cell>
          <cell r="H1981">
            <v>766</v>
          </cell>
          <cell r="I1981" t="str">
            <v>0-0-37</v>
          </cell>
          <cell r="J1981">
            <v>280</v>
          </cell>
        </row>
        <row r="1982">
          <cell r="B1982">
            <v>4389</v>
          </cell>
          <cell r="C1982" t="str">
            <v>อิปัน</v>
          </cell>
          <cell r="D1982" t="str">
            <v>พระแสง</v>
          </cell>
          <cell r="E1982" t="str">
            <v>อำเภอพระแสง</v>
          </cell>
          <cell r="F1982" t="str">
            <v>4826II</v>
          </cell>
          <cell r="G1982">
            <v>127</v>
          </cell>
          <cell r="H1982">
            <v>767</v>
          </cell>
          <cell r="I1982" t="str">
            <v>0-0-37</v>
          </cell>
          <cell r="J1982">
            <v>280</v>
          </cell>
        </row>
        <row r="1983">
          <cell r="B1983">
            <v>4390</v>
          </cell>
          <cell r="C1983" t="str">
            <v>อิปัน</v>
          </cell>
          <cell r="D1983" t="str">
            <v>พระแสง</v>
          </cell>
          <cell r="E1983" t="str">
            <v>อำเภอพระแสง</v>
          </cell>
          <cell r="F1983" t="str">
            <v>4826II</v>
          </cell>
          <cell r="G1983">
            <v>127</v>
          </cell>
          <cell r="H1983">
            <v>768</v>
          </cell>
          <cell r="I1983" t="str">
            <v>0-0-66</v>
          </cell>
          <cell r="J1983">
            <v>280</v>
          </cell>
        </row>
        <row r="1984">
          <cell r="B1984">
            <v>4391</v>
          </cell>
          <cell r="C1984" t="str">
            <v>อิปัน</v>
          </cell>
          <cell r="D1984" t="str">
            <v>พระแสง</v>
          </cell>
          <cell r="E1984" t="str">
            <v>อำเภอพระแสง</v>
          </cell>
          <cell r="F1984" t="str">
            <v>4826III</v>
          </cell>
          <cell r="G1984">
            <v>143</v>
          </cell>
          <cell r="H1984">
            <v>623</v>
          </cell>
          <cell r="I1984" t="str">
            <v>0-0-30</v>
          </cell>
          <cell r="J1984">
            <v>100</v>
          </cell>
        </row>
        <row r="1985">
          <cell r="B1985">
            <v>4392</v>
          </cell>
          <cell r="C1985" t="str">
            <v>อิปัน</v>
          </cell>
          <cell r="D1985" t="str">
            <v>พระแสง</v>
          </cell>
          <cell r="E1985" t="str">
            <v>อำเภอพระแสง</v>
          </cell>
          <cell r="F1985" t="str">
            <v>4826III</v>
          </cell>
          <cell r="G1985">
            <v>143</v>
          </cell>
          <cell r="H1985">
            <v>624</v>
          </cell>
          <cell r="I1985" t="str">
            <v>0-0-8</v>
          </cell>
          <cell r="J1985">
            <v>100</v>
          </cell>
        </row>
        <row r="1986">
          <cell r="B1986">
            <v>4393</v>
          </cell>
          <cell r="C1986" t="str">
            <v>อิปัน</v>
          </cell>
          <cell r="D1986" t="str">
            <v>พระแสง</v>
          </cell>
          <cell r="E1986" t="str">
            <v>อำเภอพระแสง</v>
          </cell>
          <cell r="F1986" t="str">
            <v>4826III</v>
          </cell>
          <cell r="G1986">
            <v>143</v>
          </cell>
          <cell r="H1986">
            <v>625</v>
          </cell>
          <cell r="I1986" t="str">
            <v>0-0-9</v>
          </cell>
          <cell r="J1986">
            <v>100</v>
          </cell>
        </row>
        <row r="1987">
          <cell r="B1987">
            <v>4394</v>
          </cell>
          <cell r="C1987" t="str">
            <v>อิปัน</v>
          </cell>
          <cell r="D1987" t="str">
            <v>พระแสง</v>
          </cell>
          <cell r="E1987" t="str">
            <v>อำเภอพระแสง</v>
          </cell>
          <cell r="F1987" t="str">
            <v>4826III</v>
          </cell>
          <cell r="G1987">
            <v>143</v>
          </cell>
          <cell r="H1987">
            <v>626</v>
          </cell>
          <cell r="I1987" t="str">
            <v>0-0-5</v>
          </cell>
          <cell r="J1987">
            <v>100</v>
          </cell>
        </row>
        <row r="1988">
          <cell r="B1988">
            <v>4395</v>
          </cell>
          <cell r="C1988" t="str">
            <v>อิปัน</v>
          </cell>
          <cell r="D1988" t="str">
            <v>พระแสง</v>
          </cell>
          <cell r="E1988" t="str">
            <v>อำเภอพระแสง</v>
          </cell>
          <cell r="F1988" t="str">
            <v>4826III</v>
          </cell>
          <cell r="G1988">
            <v>143</v>
          </cell>
          <cell r="H1988">
            <v>627</v>
          </cell>
          <cell r="I1988" t="str">
            <v>0-0-10</v>
          </cell>
          <cell r="J1988">
            <v>100</v>
          </cell>
        </row>
        <row r="1989">
          <cell r="B1989">
            <v>4396</v>
          </cell>
          <cell r="C1989" t="str">
            <v>อิปัน</v>
          </cell>
          <cell r="D1989" t="str">
            <v>พระแสง</v>
          </cell>
          <cell r="E1989" t="str">
            <v>อำเภอพระแสง</v>
          </cell>
          <cell r="F1989" t="str">
            <v>4826III</v>
          </cell>
          <cell r="G1989">
            <v>143</v>
          </cell>
          <cell r="H1989">
            <v>628</v>
          </cell>
          <cell r="I1989" t="str">
            <v>0-0-4</v>
          </cell>
          <cell r="J1989">
            <v>100</v>
          </cell>
        </row>
        <row r="1990">
          <cell r="B1990">
            <v>4397</v>
          </cell>
          <cell r="C1990" t="str">
            <v>อิปัน</v>
          </cell>
          <cell r="D1990" t="str">
            <v>พระแสง</v>
          </cell>
          <cell r="E1990" t="str">
            <v>อำเภอพระแสง</v>
          </cell>
          <cell r="F1990" t="str">
            <v>4826III</v>
          </cell>
          <cell r="G1990">
            <v>143</v>
          </cell>
          <cell r="H1990">
            <v>629</v>
          </cell>
          <cell r="I1990" t="str">
            <v>0-3-22</v>
          </cell>
          <cell r="J1990">
            <v>100</v>
          </cell>
        </row>
        <row r="1991">
          <cell r="B1991">
            <v>4398</v>
          </cell>
          <cell r="C1991" t="str">
            <v>อิปัน</v>
          </cell>
          <cell r="D1991" t="str">
            <v>พระแสง</v>
          </cell>
          <cell r="E1991" t="str">
            <v>บ้านบางพา</v>
          </cell>
          <cell r="F1991" t="str">
            <v>4826III</v>
          </cell>
          <cell r="G1991">
            <v>143</v>
          </cell>
          <cell r="H1991">
            <v>630</v>
          </cell>
          <cell r="I1991" t="str">
            <v>0-2-69</v>
          </cell>
          <cell r="J1991">
            <v>100</v>
          </cell>
        </row>
        <row r="1992">
          <cell r="B1992">
            <v>4399</v>
          </cell>
          <cell r="C1992" t="str">
            <v>อิปัน</v>
          </cell>
          <cell r="D1992" t="str">
            <v>พระแสง</v>
          </cell>
          <cell r="E1992" t="str">
            <v>บ้านบางพา</v>
          </cell>
          <cell r="F1992" t="str">
            <v>4826III</v>
          </cell>
          <cell r="G1992">
            <v>143</v>
          </cell>
          <cell r="H1992">
            <v>631</v>
          </cell>
          <cell r="I1992" t="str">
            <v>0-3-72</v>
          </cell>
          <cell r="J1992">
            <v>100</v>
          </cell>
        </row>
        <row r="1993">
          <cell r="B1993">
            <v>4400</v>
          </cell>
          <cell r="C1993" t="str">
            <v>อิปัน</v>
          </cell>
          <cell r="D1993" t="str">
            <v>พระแสง</v>
          </cell>
          <cell r="E1993" t="str">
            <v>อำเภอพระแสง</v>
          </cell>
          <cell r="F1993" t="str">
            <v>4826III</v>
          </cell>
          <cell r="G1993">
            <v>143</v>
          </cell>
          <cell r="H1993">
            <v>632</v>
          </cell>
          <cell r="I1993" t="str">
            <v>1-0-32</v>
          </cell>
          <cell r="J1993">
            <v>100</v>
          </cell>
        </row>
        <row r="1994">
          <cell r="B1994">
            <v>4401</v>
          </cell>
          <cell r="C1994" t="str">
            <v>อิปัน</v>
          </cell>
          <cell r="D1994" t="str">
            <v>พระแสง</v>
          </cell>
          <cell r="E1994" t="str">
            <v>อำเภอพระแสง</v>
          </cell>
          <cell r="F1994" t="str">
            <v>4826III</v>
          </cell>
          <cell r="G1994">
            <v>143</v>
          </cell>
          <cell r="H1994">
            <v>633</v>
          </cell>
          <cell r="I1994" t="str">
            <v>0-2-2</v>
          </cell>
          <cell r="J1994">
            <v>100</v>
          </cell>
        </row>
        <row r="1995">
          <cell r="B1995">
            <v>4413</v>
          </cell>
          <cell r="C1995" t="str">
            <v>อิปัน</v>
          </cell>
          <cell r="D1995" t="str">
            <v>พระแสง</v>
          </cell>
          <cell r="E1995" t="str">
            <v>อำเภอพระแสง</v>
          </cell>
          <cell r="F1995" t="str">
            <v>4826III</v>
          </cell>
          <cell r="G1995">
            <v>130</v>
          </cell>
          <cell r="H1995">
            <v>587</v>
          </cell>
          <cell r="I1995" t="str">
            <v>3-1-56</v>
          </cell>
          <cell r="J1995">
            <v>100</v>
          </cell>
        </row>
        <row r="1996">
          <cell r="B1996">
            <v>4414</v>
          </cell>
          <cell r="C1996" t="str">
            <v>อิปัน</v>
          </cell>
          <cell r="D1996" t="str">
            <v>พระแสง</v>
          </cell>
          <cell r="E1996" t="str">
            <v>อำเภอพระแสง</v>
          </cell>
          <cell r="F1996" t="str">
            <v>4826III</v>
          </cell>
          <cell r="G1996">
            <v>130</v>
          </cell>
          <cell r="H1996">
            <v>588</v>
          </cell>
          <cell r="I1996" t="str">
            <v>3-0-74</v>
          </cell>
          <cell r="J1996">
            <v>100</v>
          </cell>
        </row>
        <row r="1997">
          <cell r="B1997">
            <v>4415</v>
          </cell>
          <cell r="C1997" t="str">
            <v>อิปัน</v>
          </cell>
          <cell r="D1997" t="str">
            <v>พระแสง</v>
          </cell>
          <cell r="E1997" t="str">
            <v>อำเภอพระแสง</v>
          </cell>
          <cell r="F1997" t="str">
            <v>4826II</v>
          </cell>
          <cell r="G1997">
            <v>127</v>
          </cell>
          <cell r="H1997">
            <v>773</v>
          </cell>
          <cell r="I1997" t="str">
            <v>0-0-37</v>
          </cell>
          <cell r="J1997">
            <v>280</v>
          </cell>
        </row>
        <row r="1998">
          <cell r="B1998">
            <v>4418</v>
          </cell>
          <cell r="C1998" t="str">
            <v>อิปัน</v>
          </cell>
          <cell r="D1998" t="str">
            <v>พระแสง</v>
          </cell>
          <cell r="E1998" t="str">
            <v>บ้าบบางพา</v>
          </cell>
          <cell r="F1998" t="str">
            <v>4826III</v>
          </cell>
          <cell r="G1998">
            <v>155</v>
          </cell>
          <cell r="H1998">
            <v>114</v>
          </cell>
          <cell r="I1998" t="str">
            <v>1-3-29</v>
          </cell>
          <cell r="J1998">
            <v>1000</v>
          </cell>
        </row>
        <row r="1999">
          <cell r="B1999">
            <v>4421</v>
          </cell>
          <cell r="C1999" t="str">
            <v>อิปัน</v>
          </cell>
          <cell r="D1999" t="str">
            <v>พระแสง</v>
          </cell>
          <cell r="E1999" t="str">
            <v>บ้านบางพา</v>
          </cell>
          <cell r="F1999" t="str">
            <v>4826III</v>
          </cell>
          <cell r="G1999">
            <v>154</v>
          </cell>
          <cell r="H1999">
            <v>173</v>
          </cell>
          <cell r="I1999" t="str">
            <v>3-3-64</v>
          </cell>
          <cell r="J1999">
            <v>100</v>
          </cell>
        </row>
        <row r="2000">
          <cell r="B2000">
            <v>4422</v>
          </cell>
          <cell r="C2000" t="str">
            <v>อิปัน</v>
          </cell>
          <cell r="D2000" t="str">
            <v>พระแสง</v>
          </cell>
          <cell r="E2000" t="str">
            <v>บ้านบางพา</v>
          </cell>
          <cell r="F2000" t="str">
            <v>4826III</v>
          </cell>
          <cell r="G2000">
            <v>154</v>
          </cell>
          <cell r="H2000">
            <v>174</v>
          </cell>
          <cell r="I2000" t="str">
            <v>5-0-12</v>
          </cell>
          <cell r="J2000">
            <v>100</v>
          </cell>
        </row>
        <row r="2001">
          <cell r="B2001">
            <v>4426</v>
          </cell>
          <cell r="C2001" t="str">
            <v>อิปัน</v>
          </cell>
          <cell r="D2001" t="str">
            <v>พระแสง</v>
          </cell>
          <cell r="E2001" t="str">
            <v>อำเภอพระแสง</v>
          </cell>
          <cell r="F2001" t="str">
            <v>4826III</v>
          </cell>
          <cell r="G2001">
            <v>155</v>
          </cell>
          <cell r="H2001">
            <v>119</v>
          </cell>
          <cell r="I2001" t="str">
            <v>0-2-68</v>
          </cell>
          <cell r="J2001">
            <v>500</v>
          </cell>
        </row>
        <row r="2002">
          <cell r="B2002">
            <v>4431</v>
          </cell>
          <cell r="C2002" t="str">
            <v>อิปัน</v>
          </cell>
          <cell r="D2002" t="str">
            <v>พระแสง</v>
          </cell>
          <cell r="E2002" t="str">
            <v>อำเภอพระแสง</v>
          </cell>
          <cell r="F2002" t="str">
            <v>4826II</v>
          </cell>
          <cell r="G2002">
            <v>113</v>
          </cell>
          <cell r="H2002">
            <v>119</v>
          </cell>
          <cell r="I2002" t="str">
            <v>0-1-46</v>
          </cell>
          <cell r="J2002">
            <v>280</v>
          </cell>
        </row>
        <row r="2003">
          <cell r="B2003">
            <v>4443</v>
          </cell>
          <cell r="C2003" t="str">
            <v>อิปัน</v>
          </cell>
          <cell r="D2003" t="str">
            <v>พระแสง</v>
          </cell>
          <cell r="E2003" t="str">
            <v>อำเภอพระแสง</v>
          </cell>
          <cell r="F2003" t="str">
            <v>4826III</v>
          </cell>
          <cell r="G2003">
            <v>130</v>
          </cell>
          <cell r="H2003">
            <v>578</v>
          </cell>
          <cell r="I2003" t="str">
            <v>0-1-42</v>
          </cell>
          <cell r="J2003">
            <v>280</v>
          </cell>
        </row>
        <row r="2004">
          <cell r="B2004">
            <v>4445</v>
          </cell>
          <cell r="C2004" t="str">
            <v>อิปัน</v>
          </cell>
          <cell r="D2004" t="str">
            <v>พระแสง</v>
          </cell>
          <cell r="E2004" t="str">
            <v>อำเภอพระแสง</v>
          </cell>
          <cell r="F2004" t="str">
            <v>4826II</v>
          </cell>
          <cell r="G2004">
            <v>127</v>
          </cell>
          <cell r="H2004">
            <v>775</v>
          </cell>
          <cell r="I2004" t="str">
            <v>0-0-54</v>
          </cell>
          <cell r="J2004">
            <v>280</v>
          </cell>
        </row>
        <row r="2005">
          <cell r="B2005">
            <v>4446</v>
          </cell>
          <cell r="C2005" t="str">
            <v>อิปัน</v>
          </cell>
          <cell r="D2005" t="str">
            <v>พระแสง</v>
          </cell>
          <cell r="E2005" t="str">
            <v>อำเภอพระแสง</v>
          </cell>
          <cell r="F2005" t="str">
            <v>4826II</v>
          </cell>
          <cell r="G2005">
            <v>127</v>
          </cell>
          <cell r="H2005">
            <v>776</v>
          </cell>
          <cell r="I2005" t="str">
            <v>0-0-50</v>
          </cell>
          <cell r="J2005">
            <v>280</v>
          </cell>
        </row>
        <row r="2006">
          <cell r="B2006">
            <v>4447</v>
          </cell>
          <cell r="C2006" t="str">
            <v>อิปัน</v>
          </cell>
          <cell r="D2006" t="str">
            <v>พระแสง</v>
          </cell>
          <cell r="E2006" t="str">
            <v>อำเภอพระแสง</v>
          </cell>
          <cell r="F2006" t="str">
            <v>4826II</v>
          </cell>
          <cell r="G2006">
            <v>127</v>
          </cell>
          <cell r="H2006">
            <v>777</v>
          </cell>
          <cell r="I2006" t="str">
            <v>0-0-24</v>
          </cell>
          <cell r="J2006">
            <v>280</v>
          </cell>
        </row>
        <row r="2007">
          <cell r="B2007">
            <v>4448</v>
          </cell>
          <cell r="C2007" t="str">
            <v>อิปัน</v>
          </cell>
          <cell r="D2007" t="str">
            <v>พระแสง</v>
          </cell>
          <cell r="E2007" t="str">
            <v>อำเภอพระแสง</v>
          </cell>
          <cell r="F2007" t="str">
            <v>4826II</v>
          </cell>
          <cell r="G2007">
            <v>127</v>
          </cell>
          <cell r="H2007">
            <v>778</v>
          </cell>
          <cell r="I2007" t="str">
            <v>0-0-50</v>
          </cell>
          <cell r="J2007">
            <v>280</v>
          </cell>
        </row>
        <row r="2008">
          <cell r="B2008">
            <v>4449</v>
          </cell>
          <cell r="C2008" t="str">
            <v>อิปัน</v>
          </cell>
          <cell r="D2008" t="str">
            <v>พระแสง</v>
          </cell>
          <cell r="E2008" t="str">
            <v>อำเภอพระแสง</v>
          </cell>
          <cell r="F2008" t="str">
            <v>4826III</v>
          </cell>
          <cell r="G2008">
            <v>130</v>
          </cell>
          <cell r="H2008">
            <v>569</v>
          </cell>
          <cell r="I2008" t="str">
            <v>0-3-29</v>
          </cell>
          <cell r="J2008">
            <v>2200</v>
          </cell>
        </row>
        <row r="2009">
          <cell r="B2009">
            <v>4450</v>
          </cell>
          <cell r="C2009" t="str">
            <v>อิปัน</v>
          </cell>
          <cell r="D2009" t="str">
            <v>พระแสง</v>
          </cell>
          <cell r="E2009" t="str">
            <v>อำเภอพระแสง</v>
          </cell>
          <cell r="F2009" t="str">
            <v>4826III</v>
          </cell>
          <cell r="G2009">
            <v>130</v>
          </cell>
          <cell r="H2009">
            <v>570</v>
          </cell>
          <cell r="I2009" t="str">
            <v>4-0-61</v>
          </cell>
          <cell r="J2009">
            <v>1150</v>
          </cell>
        </row>
        <row r="2010">
          <cell r="B2010">
            <v>4451</v>
          </cell>
          <cell r="C2010" t="str">
            <v>อิปัน</v>
          </cell>
          <cell r="D2010" t="str">
            <v>พระแสง</v>
          </cell>
          <cell r="E2010" t="str">
            <v>อำเภอพระแสง</v>
          </cell>
          <cell r="F2010" t="str">
            <v>4826III</v>
          </cell>
          <cell r="G2010">
            <v>130</v>
          </cell>
          <cell r="H2010">
            <v>571</v>
          </cell>
          <cell r="I2010" t="str">
            <v>2-2-89</v>
          </cell>
          <cell r="J2010">
            <v>1150</v>
          </cell>
        </row>
        <row r="2011">
          <cell r="B2011">
            <v>4452</v>
          </cell>
          <cell r="C2011" t="str">
            <v>อิปัน</v>
          </cell>
          <cell r="D2011" t="str">
            <v>พระแสง</v>
          </cell>
          <cell r="E2011" t="str">
            <v>อำเภอพระแสง</v>
          </cell>
          <cell r="F2011" t="str">
            <v>4826III</v>
          </cell>
          <cell r="G2011">
            <v>130</v>
          </cell>
          <cell r="H2011">
            <v>572</v>
          </cell>
          <cell r="I2011" t="str">
            <v>0-3-8</v>
          </cell>
          <cell r="J2011">
            <v>2200</v>
          </cell>
        </row>
        <row r="2012">
          <cell r="B2012">
            <v>4453</v>
          </cell>
          <cell r="C2012" t="str">
            <v>อิปัน</v>
          </cell>
          <cell r="D2012" t="str">
            <v>พระแสง</v>
          </cell>
          <cell r="E2012" t="str">
            <v>อำเภอพระแสง</v>
          </cell>
          <cell r="F2012" t="str">
            <v>4826III</v>
          </cell>
          <cell r="G2012">
            <v>130</v>
          </cell>
          <cell r="H2012">
            <v>573</v>
          </cell>
          <cell r="I2012" t="str">
            <v>0-3-6</v>
          </cell>
          <cell r="J2012">
            <v>2200</v>
          </cell>
        </row>
        <row r="2013">
          <cell r="B2013">
            <v>4454</v>
          </cell>
          <cell r="C2013" t="str">
            <v>อิปัน</v>
          </cell>
          <cell r="D2013" t="str">
            <v>พระแสง</v>
          </cell>
          <cell r="E2013" t="str">
            <v>อำเภอพระแสง</v>
          </cell>
          <cell r="F2013" t="str">
            <v>4826III</v>
          </cell>
          <cell r="G2013">
            <v>130</v>
          </cell>
          <cell r="H2013">
            <v>574</v>
          </cell>
          <cell r="I2013" t="str">
            <v>0-0-56</v>
          </cell>
          <cell r="J2013">
            <v>280</v>
          </cell>
        </row>
        <row r="2014">
          <cell r="B2014">
            <v>4455</v>
          </cell>
          <cell r="C2014" t="str">
            <v>อิปัน</v>
          </cell>
          <cell r="D2014" t="str">
            <v>พระแสง</v>
          </cell>
          <cell r="E2014" t="str">
            <v>อำเภอพระแสง</v>
          </cell>
          <cell r="F2014" t="str">
            <v>4826III</v>
          </cell>
          <cell r="G2014">
            <v>130</v>
          </cell>
          <cell r="H2014">
            <v>575</v>
          </cell>
          <cell r="I2014" t="str">
            <v>0-0-59</v>
          </cell>
          <cell r="J2014">
            <v>280</v>
          </cell>
        </row>
        <row r="2015">
          <cell r="B2015">
            <v>4456</v>
          </cell>
          <cell r="C2015" t="str">
            <v>อิปัน</v>
          </cell>
          <cell r="D2015" t="str">
            <v>พระแสง</v>
          </cell>
          <cell r="E2015" t="str">
            <v>อำเภอพระแสง</v>
          </cell>
          <cell r="F2015" t="str">
            <v>4826III</v>
          </cell>
          <cell r="G2015">
            <v>130</v>
          </cell>
          <cell r="H2015">
            <v>576</v>
          </cell>
          <cell r="I2015" t="str">
            <v>0-1-0</v>
          </cell>
          <cell r="J2015">
            <v>280</v>
          </cell>
        </row>
        <row r="2016">
          <cell r="B2016">
            <v>4459</v>
          </cell>
          <cell r="C2016" t="str">
            <v>อิปัน</v>
          </cell>
          <cell r="D2016" t="str">
            <v>พระแสง</v>
          </cell>
          <cell r="E2016" t="str">
            <v>อำเภอพระแสง</v>
          </cell>
          <cell r="F2016" t="str">
            <v>4826II</v>
          </cell>
          <cell r="G2016">
            <v>127</v>
          </cell>
          <cell r="H2016">
            <v>779</v>
          </cell>
          <cell r="I2016" t="str">
            <v>3-2-78</v>
          </cell>
          <cell r="J2016">
            <v>100</v>
          </cell>
        </row>
        <row r="2017">
          <cell r="B2017">
            <v>4460</v>
          </cell>
          <cell r="C2017" t="str">
            <v>อิปัน</v>
          </cell>
          <cell r="D2017" t="str">
            <v>พระแสง</v>
          </cell>
          <cell r="E2017" t="str">
            <v>บ้านบางพา</v>
          </cell>
          <cell r="F2017" t="str">
            <v>4826III</v>
          </cell>
          <cell r="G2017">
            <v>143</v>
          </cell>
          <cell r="H2017">
            <v>635</v>
          </cell>
          <cell r="I2017" t="str">
            <v>2-3-97</v>
          </cell>
          <cell r="J2017">
            <v>100</v>
          </cell>
        </row>
        <row r="2018">
          <cell r="B2018">
            <v>4461</v>
          </cell>
          <cell r="C2018" t="str">
            <v>อิปัน</v>
          </cell>
          <cell r="D2018" t="str">
            <v>พระแสง</v>
          </cell>
          <cell r="E2018" t="str">
            <v>อำเภอพระแสง</v>
          </cell>
          <cell r="F2018" t="str">
            <v>4826III</v>
          </cell>
          <cell r="G2018">
            <v>143</v>
          </cell>
          <cell r="H2018">
            <v>637</v>
          </cell>
          <cell r="I2018" t="str">
            <v>0-0-26</v>
          </cell>
          <cell r="J2018">
            <v>16000</v>
          </cell>
        </row>
        <row r="2019">
          <cell r="B2019">
            <v>4462</v>
          </cell>
          <cell r="C2019" t="str">
            <v>อิปัน</v>
          </cell>
          <cell r="D2019" t="str">
            <v>พระแสง</v>
          </cell>
          <cell r="E2019" t="str">
            <v>บ้างบางพา</v>
          </cell>
          <cell r="F2019" t="str">
            <v>4826III</v>
          </cell>
          <cell r="G2019">
            <v>143</v>
          </cell>
          <cell r="H2019">
            <v>634</v>
          </cell>
          <cell r="I2019" t="str">
            <v>0-0-25</v>
          </cell>
          <cell r="J2019">
            <v>100</v>
          </cell>
        </row>
        <row r="2020">
          <cell r="B2020">
            <v>4463</v>
          </cell>
          <cell r="C2020" t="str">
            <v>อิปัน</v>
          </cell>
          <cell r="D2020" t="str">
            <v>พระแสง</v>
          </cell>
          <cell r="E2020" t="str">
            <v>อำเภอพระแสง</v>
          </cell>
          <cell r="F2020" t="str">
            <v>4826II</v>
          </cell>
          <cell r="G2020">
            <v>141</v>
          </cell>
          <cell r="H2020">
            <v>366</v>
          </cell>
          <cell r="I2020" t="str">
            <v>8-2-62</v>
          </cell>
          <cell r="J2020">
            <v>100</v>
          </cell>
        </row>
        <row r="2021">
          <cell r="B2021">
            <v>4465</v>
          </cell>
          <cell r="C2021" t="str">
            <v>อิปัน</v>
          </cell>
          <cell r="D2021" t="str">
            <v>พระแสง</v>
          </cell>
          <cell r="E2021" t="str">
            <v>อำเภอพระแสง</v>
          </cell>
          <cell r="F2021" t="str">
            <v>4826III</v>
          </cell>
          <cell r="G2021">
            <v>130</v>
          </cell>
          <cell r="H2021">
            <v>589</v>
          </cell>
          <cell r="I2021" t="str">
            <v>0-0-30</v>
          </cell>
          <cell r="J2021">
            <v>100</v>
          </cell>
        </row>
        <row r="2022">
          <cell r="B2022">
            <v>4466</v>
          </cell>
          <cell r="C2022" t="str">
            <v>อิปัน</v>
          </cell>
          <cell r="D2022" t="str">
            <v>พระแสง</v>
          </cell>
          <cell r="E2022" t="str">
            <v>อำเภอพระแสง</v>
          </cell>
          <cell r="F2022" t="str">
            <v>4826III</v>
          </cell>
          <cell r="G2022">
            <v>143</v>
          </cell>
          <cell r="H2022">
            <v>636</v>
          </cell>
          <cell r="I2022" t="str">
            <v>0-0-40</v>
          </cell>
          <cell r="J2022">
            <v>280</v>
          </cell>
        </row>
        <row r="2023">
          <cell r="B2023">
            <v>4467</v>
          </cell>
          <cell r="C2023" t="str">
            <v>อิปัน</v>
          </cell>
          <cell r="D2023" t="str">
            <v>พระแสง</v>
          </cell>
          <cell r="E2023" t="str">
            <v>อำเภอพระแสง</v>
          </cell>
          <cell r="F2023" t="str">
            <v>4826II</v>
          </cell>
          <cell r="G2023">
            <v>113</v>
          </cell>
          <cell r="H2023">
            <v>94</v>
          </cell>
          <cell r="I2023" t="str">
            <v>6-3-87</v>
          </cell>
          <cell r="J2023">
            <v>100</v>
          </cell>
        </row>
        <row r="2024">
          <cell r="B2024">
            <v>4468</v>
          </cell>
          <cell r="C2024" t="str">
            <v>อิปัน</v>
          </cell>
          <cell r="D2024" t="str">
            <v>พระแสง</v>
          </cell>
          <cell r="E2024" t="str">
            <v>อำเภอพระแสง</v>
          </cell>
          <cell r="F2024" t="str">
            <v>4826II</v>
          </cell>
          <cell r="G2024">
            <v>113</v>
          </cell>
          <cell r="H2024">
            <v>95</v>
          </cell>
          <cell r="I2024" t="str">
            <v>2-0-34</v>
          </cell>
          <cell r="J2024">
            <v>100</v>
          </cell>
        </row>
        <row r="2025">
          <cell r="B2025">
            <v>4469</v>
          </cell>
          <cell r="C2025" t="str">
            <v>อิปัน</v>
          </cell>
          <cell r="D2025" t="str">
            <v>พระแสง</v>
          </cell>
          <cell r="E2025" t="str">
            <v>อำเภอพระแสง</v>
          </cell>
          <cell r="F2025" t="str">
            <v>4826II</v>
          </cell>
          <cell r="G2025">
            <v>127</v>
          </cell>
          <cell r="H2025">
            <v>780</v>
          </cell>
          <cell r="I2025" t="str">
            <v>6-1-74</v>
          </cell>
          <cell r="J2025">
            <v>180</v>
          </cell>
        </row>
        <row r="2026">
          <cell r="B2026">
            <v>4470</v>
          </cell>
          <cell r="C2026" t="str">
            <v>อิปัน</v>
          </cell>
          <cell r="D2026" t="str">
            <v>พระแสง</v>
          </cell>
          <cell r="E2026" t="str">
            <v>อำเภอพระแสง</v>
          </cell>
          <cell r="F2026" t="str">
            <v>4826II</v>
          </cell>
          <cell r="G2026">
            <v>99</v>
          </cell>
          <cell r="H2026">
            <v>200</v>
          </cell>
          <cell r="I2026" t="str">
            <v>7-3-44</v>
          </cell>
          <cell r="J2026">
            <v>130</v>
          </cell>
        </row>
        <row r="2027">
          <cell r="B2027">
            <v>4471</v>
          </cell>
          <cell r="C2027" t="str">
            <v>อิปัน</v>
          </cell>
          <cell r="D2027" t="str">
            <v>พระแสง</v>
          </cell>
          <cell r="E2027" t="str">
            <v>อำเภอพระแสง</v>
          </cell>
          <cell r="F2027" t="str">
            <v>4826II</v>
          </cell>
          <cell r="G2027">
            <v>127</v>
          </cell>
          <cell r="H2027">
            <v>781</v>
          </cell>
          <cell r="I2027" t="str">
            <v>2-3-48</v>
          </cell>
          <cell r="J2027">
            <v>100</v>
          </cell>
        </row>
        <row r="2028">
          <cell r="B2028">
            <v>4476</v>
          </cell>
          <cell r="C2028" t="str">
            <v>อิปัน</v>
          </cell>
          <cell r="D2028" t="str">
            <v>พระแสง</v>
          </cell>
          <cell r="E2028" t="str">
            <v>อำเภอพระแสง</v>
          </cell>
          <cell r="F2028" t="str">
            <v>4826II</v>
          </cell>
          <cell r="G2028">
            <v>127</v>
          </cell>
          <cell r="H2028">
            <v>782</v>
          </cell>
          <cell r="I2028" t="str">
            <v>2-0-8</v>
          </cell>
          <cell r="J2028">
            <v>250</v>
          </cell>
        </row>
        <row r="2029">
          <cell r="B2029">
            <v>4477</v>
          </cell>
          <cell r="C2029" t="str">
            <v>อิปัน</v>
          </cell>
          <cell r="D2029" t="str">
            <v>พระแสง</v>
          </cell>
          <cell r="E2029" t="str">
            <v>อำเภอพระแสง</v>
          </cell>
          <cell r="F2029" t="str">
            <v>4826II</v>
          </cell>
          <cell r="G2029">
            <v>127</v>
          </cell>
          <cell r="H2029">
            <v>783</v>
          </cell>
          <cell r="I2029" t="str">
            <v>2-0-0</v>
          </cell>
          <cell r="J2029">
            <v>250</v>
          </cell>
        </row>
        <row r="2030">
          <cell r="B2030">
            <v>4478</v>
          </cell>
          <cell r="C2030" t="str">
            <v>อิปัน</v>
          </cell>
          <cell r="D2030" t="str">
            <v>พระแสง</v>
          </cell>
          <cell r="E2030" t="str">
            <v>อำเภอพระแสง</v>
          </cell>
          <cell r="F2030" t="str">
            <v>4826II</v>
          </cell>
          <cell r="G2030">
            <v>127</v>
          </cell>
          <cell r="H2030">
            <v>784</v>
          </cell>
          <cell r="I2030" t="str">
            <v>2-0-0</v>
          </cell>
          <cell r="J2030">
            <v>250</v>
          </cell>
        </row>
        <row r="2031">
          <cell r="B2031">
            <v>4480</v>
          </cell>
          <cell r="C2031" t="str">
            <v>อิปัน</v>
          </cell>
          <cell r="D2031" t="str">
            <v>พระแสง</v>
          </cell>
          <cell r="E2031" t="str">
            <v>บ้านบางพา</v>
          </cell>
          <cell r="F2031" t="str">
            <v>4826III</v>
          </cell>
          <cell r="G2031">
            <v>167</v>
          </cell>
          <cell r="H2031">
            <v>89</v>
          </cell>
          <cell r="I2031" t="str">
            <v>4-3-0</v>
          </cell>
          <cell r="J2031">
            <v>100</v>
          </cell>
        </row>
        <row r="2032">
          <cell r="B2032">
            <v>4483</v>
          </cell>
          <cell r="C2032" t="str">
            <v>อิปัน</v>
          </cell>
          <cell r="D2032" t="str">
            <v>พระแสง</v>
          </cell>
          <cell r="E2032" t="str">
            <v>อำเภอพระแสง</v>
          </cell>
          <cell r="F2032" t="str">
            <v>4826III</v>
          </cell>
          <cell r="G2032">
            <v>130</v>
          </cell>
          <cell r="H2032">
            <v>592</v>
          </cell>
          <cell r="I2032" t="str">
            <v>0-0-31</v>
          </cell>
          <cell r="J2032">
            <v>2500</v>
          </cell>
        </row>
        <row r="2033">
          <cell r="B2033">
            <v>4484</v>
          </cell>
          <cell r="C2033" t="str">
            <v>อิปัน</v>
          </cell>
          <cell r="D2033" t="str">
            <v>พระแสง</v>
          </cell>
          <cell r="E2033" t="str">
            <v>อำเภอพระแสง</v>
          </cell>
          <cell r="F2033" t="str">
            <v>4826III</v>
          </cell>
          <cell r="G2033">
            <v>130</v>
          </cell>
          <cell r="H2033">
            <v>593</v>
          </cell>
          <cell r="I2033" t="str">
            <v>2-3-69</v>
          </cell>
          <cell r="J2033">
            <v>100</v>
          </cell>
        </row>
        <row r="2034">
          <cell r="B2034">
            <v>4485</v>
          </cell>
          <cell r="C2034" t="str">
            <v>อิปัน</v>
          </cell>
          <cell r="D2034" t="str">
            <v>พระแสง</v>
          </cell>
          <cell r="E2034" t="str">
            <v>อำเภอพระแสง</v>
          </cell>
          <cell r="F2034" t="str">
            <v>4826III</v>
          </cell>
          <cell r="G2034">
            <v>130</v>
          </cell>
          <cell r="H2034">
            <v>594</v>
          </cell>
          <cell r="I2034" t="str">
            <v>10-1-28</v>
          </cell>
          <cell r="J2034">
            <v>100</v>
          </cell>
        </row>
        <row r="2035">
          <cell r="B2035">
            <v>4487</v>
          </cell>
          <cell r="C2035" t="str">
            <v>อิปัน</v>
          </cell>
          <cell r="D2035" t="str">
            <v>พระแสง</v>
          </cell>
          <cell r="E2035" t="str">
            <v>บ้านบางพา</v>
          </cell>
          <cell r="F2035" t="str">
            <v>4826III</v>
          </cell>
          <cell r="G2035">
            <v>142</v>
          </cell>
          <cell r="H2035">
            <v>72</v>
          </cell>
          <cell r="I2035" t="str">
            <v>6-2-87</v>
          </cell>
          <cell r="J2035">
            <v>250</v>
          </cell>
        </row>
        <row r="2036">
          <cell r="B2036">
            <v>4488</v>
          </cell>
          <cell r="C2036" t="str">
            <v>อิปัน</v>
          </cell>
          <cell r="D2036" t="str">
            <v>พระแสง</v>
          </cell>
          <cell r="E2036" t="str">
            <v>อำเภอพระแสง</v>
          </cell>
          <cell r="F2036" t="str">
            <v>4826III</v>
          </cell>
          <cell r="G2036">
            <v>130</v>
          </cell>
          <cell r="H2036">
            <v>595</v>
          </cell>
          <cell r="I2036" t="str">
            <v>0-2-69</v>
          </cell>
          <cell r="J2036">
            <v>2200</v>
          </cell>
        </row>
        <row r="2037">
          <cell r="B2037">
            <v>4489</v>
          </cell>
          <cell r="C2037" t="str">
            <v>อิปัน</v>
          </cell>
          <cell r="D2037" t="str">
            <v>พระแสง</v>
          </cell>
          <cell r="E2037" t="str">
            <v>อำเภอพระแสง</v>
          </cell>
          <cell r="F2037" t="str">
            <v>4826III</v>
          </cell>
          <cell r="G2037">
            <v>130</v>
          </cell>
          <cell r="H2037">
            <v>596</v>
          </cell>
          <cell r="I2037" t="str">
            <v>0-2-69</v>
          </cell>
          <cell r="J2037">
            <v>2200</v>
          </cell>
        </row>
        <row r="2038">
          <cell r="B2038">
            <v>4490</v>
          </cell>
          <cell r="C2038" t="str">
            <v>อิปัน</v>
          </cell>
          <cell r="D2038" t="str">
            <v>พระแสง</v>
          </cell>
          <cell r="E2038" t="str">
            <v>อำเภอพระแสง</v>
          </cell>
          <cell r="F2038" t="str">
            <v>4826III</v>
          </cell>
          <cell r="G2038">
            <v>130</v>
          </cell>
          <cell r="H2038">
            <v>597</v>
          </cell>
          <cell r="I2038" t="str">
            <v>0-2-69</v>
          </cell>
          <cell r="J2038">
            <v>2200</v>
          </cell>
        </row>
        <row r="2039">
          <cell r="B2039">
            <v>4491</v>
          </cell>
          <cell r="C2039" t="str">
            <v>อิปัน</v>
          </cell>
          <cell r="D2039" t="str">
            <v>พระแสง</v>
          </cell>
          <cell r="E2039" t="str">
            <v>อำเภอพระแสง</v>
          </cell>
          <cell r="F2039" t="str">
            <v>4826III</v>
          </cell>
          <cell r="G2039">
            <v>130</v>
          </cell>
          <cell r="H2039">
            <v>598</v>
          </cell>
          <cell r="I2039" t="str">
            <v>0-0-37</v>
          </cell>
          <cell r="J2039">
            <v>2500</v>
          </cell>
        </row>
        <row r="2040">
          <cell r="B2040">
            <v>4493</v>
          </cell>
          <cell r="C2040" t="str">
            <v>อิปัน</v>
          </cell>
          <cell r="D2040" t="str">
            <v>พระแสง</v>
          </cell>
          <cell r="E2040" t="str">
            <v>อำเภอพระแสง</v>
          </cell>
          <cell r="F2040" t="str">
            <v>4826III</v>
          </cell>
          <cell r="G2040">
            <v>130</v>
          </cell>
          <cell r="H2040">
            <v>601</v>
          </cell>
          <cell r="I2040" t="str">
            <v>1-0-18</v>
          </cell>
          <cell r="J2040">
            <v>100</v>
          </cell>
        </row>
        <row r="2041">
          <cell r="B2041">
            <v>4494</v>
          </cell>
          <cell r="C2041" t="str">
            <v>อิปัน</v>
          </cell>
          <cell r="D2041" t="str">
            <v>พระแสง</v>
          </cell>
          <cell r="E2041" t="str">
            <v>บ้านบางพา</v>
          </cell>
          <cell r="F2041" t="str">
            <v>4826III</v>
          </cell>
          <cell r="G2041">
            <v>142</v>
          </cell>
          <cell r="H2041">
            <v>73</v>
          </cell>
          <cell r="I2041" t="str">
            <v>1-1-28</v>
          </cell>
          <cell r="J2041">
            <v>250</v>
          </cell>
        </row>
        <row r="2042">
          <cell r="B2042">
            <v>4499</v>
          </cell>
          <cell r="C2042" t="str">
            <v>อิปัน</v>
          </cell>
          <cell r="D2042" t="str">
            <v>พระแสง</v>
          </cell>
          <cell r="E2042" t="str">
            <v>บ้านบางพา</v>
          </cell>
          <cell r="F2042" t="str">
            <v>4826III</v>
          </cell>
          <cell r="G2042">
            <v>143</v>
          </cell>
          <cell r="H2042">
            <v>1074</v>
          </cell>
          <cell r="I2042" t="str">
            <v>0-0-44</v>
          </cell>
          <cell r="J2042">
            <v>280</v>
          </cell>
        </row>
        <row r="2043">
          <cell r="B2043">
            <v>4501</v>
          </cell>
          <cell r="C2043" t="str">
            <v>อิปัน</v>
          </cell>
          <cell r="D2043" t="str">
            <v>พระแสง</v>
          </cell>
          <cell r="E2043" t="str">
            <v>บ้านบางพา</v>
          </cell>
          <cell r="F2043" t="str">
            <v>4826III</v>
          </cell>
          <cell r="G2043">
            <v>143</v>
          </cell>
          <cell r="H2043">
            <v>1065</v>
          </cell>
          <cell r="I2043" t="str">
            <v>0-0-36</v>
          </cell>
          <cell r="J2043">
            <v>280</v>
          </cell>
        </row>
        <row r="2044">
          <cell r="B2044">
            <v>4502</v>
          </cell>
          <cell r="C2044" t="str">
            <v>อิปัน</v>
          </cell>
          <cell r="D2044" t="str">
            <v>พระแสง</v>
          </cell>
          <cell r="E2044" t="str">
            <v>บ้านบางพา</v>
          </cell>
          <cell r="F2044" t="str">
            <v>4826III</v>
          </cell>
          <cell r="G2044">
            <v>143</v>
          </cell>
          <cell r="H2044">
            <v>188</v>
          </cell>
          <cell r="I2044" t="str">
            <v>0-0-36</v>
          </cell>
          <cell r="J2044">
            <v>280</v>
          </cell>
        </row>
        <row r="2045">
          <cell r="B2045">
            <v>4505</v>
          </cell>
          <cell r="C2045" t="str">
            <v>อิปัน</v>
          </cell>
          <cell r="D2045" t="str">
            <v>พระแสง</v>
          </cell>
          <cell r="E2045" t="str">
            <v>บ้างบางพา</v>
          </cell>
          <cell r="F2045" t="str">
            <v>4826III</v>
          </cell>
          <cell r="G2045">
            <v>143</v>
          </cell>
          <cell r="H2045">
            <v>1068</v>
          </cell>
          <cell r="I2045" t="str">
            <v>0-0-36</v>
          </cell>
          <cell r="J2045">
            <v>280</v>
          </cell>
        </row>
        <row r="2046">
          <cell r="B2046">
            <v>4506</v>
          </cell>
          <cell r="C2046" t="str">
            <v>อิปัน</v>
          </cell>
          <cell r="D2046" t="str">
            <v>พระแสง</v>
          </cell>
          <cell r="E2046" t="str">
            <v>บ้านบางพา</v>
          </cell>
          <cell r="F2046" t="str">
            <v>4826III</v>
          </cell>
          <cell r="G2046">
            <v>143</v>
          </cell>
          <cell r="H2046">
            <v>1067</v>
          </cell>
          <cell r="I2046" t="str">
            <v>0-0-36</v>
          </cell>
          <cell r="J2046">
            <v>280</v>
          </cell>
        </row>
        <row r="2047">
          <cell r="B2047">
            <v>4511</v>
          </cell>
          <cell r="C2047" t="str">
            <v>อิปัน</v>
          </cell>
          <cell r="D2047" t="str">
            <v>พระแสง</v>
          </cell>
          <cell r="E2047" t="str">
            <v>อำเภอพระแสง</v>
          </cell>
          <cell r="F2047" t="str">
            <v>4826II</v>
          </cell>
          <cell r="G2047">
            <v>127</v>
          </cell>
          <cell r="H2047">
            <v>785</v>
          </cell>
          <cell r="I2047" t="str">
            <v>0-3-90</v>
          </cell>
          <cell r="J2047">
            <v>100</v>
          </cell>
        </row>
        <row r="2048">
          <cell r="B2048">
            <v>4512</v>
          </cell>
          <cell r="C2048" t="str">
            <v>อิปัน</v>
          </cell>
          <cell r="D2048" t="str">
            <v>พระแสง</v>
          </cell>
          <cell r="E2048" t="str">
            <v>บ้านบางพา</v>
          </cell>
          <cell r="F2048" t="str">
            <v>4826III</v>
          </cell>
          <cell r="G2048">
            <v>130</v>
          </cell>
          <cell r="H2048">
            <v>604</v>
          </cell>
          <cell r="I2048" t="str">
            <v>0-0-37</v>
          </cell>
          <cell r="J2048">
            <v>100</v>
          </cell>
        </row>
        <row r="2049">
          <cell r="B2049">
            <v>4513</v>
          </cell>
          <cell r="C2049" t="str">
            <v>อิปัน</v>
          </cell>
          <cell r="D2049" t="str">
            <v>พระแสง</v>
          </cell>
          <cell r="E2049" t="str">
            <v>อำเภอพระแสง</v>
          </cell>
          <cell r="F2049" t="str">
            <v>4826III</v>
          </cell>
          <cell r="G2049">
            <v>130</v>
          </cell>
          <cell r="H2049">
            <v>605</v>
          </cell>
          <cell r="I2049" t="str">
            <v>0-0-34</v>
          </cell>
          <cell r="J2049">
            <v>100</v>
          </cell>
        </row>
        <row r="2050">
          <cell r="B2050">
            <v>4514</v>
          </cell>
          <cell r="C2050" t="str">
            <v>อิปัน</v>
          </cell>
          <cell r="D2050" t="str">
            <v>พระแสง</v>
          </cell>
          <cell r="E2050" t="str">
            <v>อำเภอพระแสง</v>
          </cell>
          <cell r="F2050" t="str">
            <v>4826III</v>
          </cell>
          <cell r="G2050">
            <v>130</v>
          </cell>
          <cell r="H2050">
            <v>606</v>
          </cell>
          <cell r="I2050" t="str">
            <v>0-0-74</v>
          </cell>
          <cell r="J2050">
            <v>100</v>
          </cell>
        </row>
        <row r="2051">
          <cell r="B2051">
            <v>4515</v>
          </cell>
          <cell r="C2051" t="str">
            <v>อิปัน</v>
          </cell>
          <cell r="D2051" t="str">
            <v>พระแสง</v>
          </cell>
          <cell r="E2051" t="str">
            <v>อำเภอพระแสง</v>
          </cell>
          <cell r="F2051" t="str">
            <v>4826III</v>
          </cell>
          <cell r="G2051">
            <v>130</v>
          </cell>
          <cell r="H2051">
            <v>602</v>
          </cell>
          <cell r="I2051" t="str">
            <v>0-0-60</v>
          </cell>
          <cell r="J2051">
            <v>280</v>
          </cell>
        </row>
        <row r="2052">
          <cell r="B2052">
            <v>4520</v>
          </cell>
          <cell r="C2052" t="str">
            <v>อิปัน</v>
          </cell>
          <cell r="D2052" t="str">
            <v>พระแสง</v>
          </cell>
          <cell r="E2052" t="str">
            <v>อำเภอพระแสง</v>
          </cell>
          <cell r="F2052" t="str">
            <v>4826III</v>
          </cell>
          <cell r="G2052">
            <v>130</v>
          </cell>
          <cell r="H2052">
            <v>607</v>
          </cell>
          <cell r="I2052" t="str">
            <v>5-1-52</v>
          </cell>
          <cell r="J2052">
            <v>100</v>
          </cell>
        </row>
        <row r="2053">
          <cell r="B2053">
            <v>4521</v>
          </cell>
          <cell r="C2053" t="str">
            <v>อิปัน</v>
          </cell>
          <cell r="D2053" t="str">
            <v>พระแสง</v>
          </cell>
          <cell r="E2053" t="str">
            <v>อำเภอพระแสง</v>
          </cell>
          <cell r="F2053" t="str">
            <v>4826II</v>
          </cell>
          <cell r="G2053">
            <v>127</v>
          </cell>
          <cell r="H2053">
            <v>786</v>
          </cell>
          <cell r="I2053" t="str">
            <v>0-1-61</v>
          </cell>
          <cell r="J2053">
            <v>100</v>
          </cell>
        </row>
        <row r="2054">
          <cell r="B2054">
            <v>4526</v>
          </cell>
          <cell r="C2054" t="str">
            <v>อิปัน</v>
          </cell>
          <cell r="D2054" t="str">
            <v>พระแสง</v>
          </cell>
          <cell r="E2054" t="str">
            <v>บ้างบางพา</v>
          </cell>
          <cell r="F2054" t="str">
            <v>4826III</v>
          </cell>
          <cell r="G2054">
            <v>154</v>
          </cell>
          <cell r="H2054">
            <v>176</v>
          </cell>
          <cell r="I2054" t="str">
            <v>7-0-57</v>
          </cell>
          <cell r="J2054">
            <v>100</v>
          </cell>
        </row>
        <row r="2055">
          <cell r="B2055">
            <v>4527</v>
          </cell>
          <cell r="C2055" t="str">
            <v>อิปัน</v>
          </cell>
          <cell r="D2055" t="str">
            <v>พระแสง</v>
          </cell>
          <cell r="E2055" t="str">
            <v>อำเภอพระแสง</v>
          </cell>
          <cell r="F2055" t="str">
            <v>4826II</v>
          </cell>
          <cell r="G2055">
            <v>127</v>
          </cell>
          <cell r="H2055">
            <v>789</v>
          </cell>
          <cell r="I2055" t="str">
            <v>6-0-33</v>
          </cell>
          <cell r="J2055">
            <v>210</v>
          </cell>
        </row>
        <row r="2056">
          <cell r="B2056">
            <v>4531</v>
          </cell>
          <cell r="C2056" t="str">
            <v>อิปัน</v>
          </cell>
          <cell r="D2056" t="str">
            <v>พระแสง</v>
          </cell>
          <cell r="E2056" t="str">
            <v>อำเภอพระแสง</v>
          </cell>
          <cell r="F2056" t="str">
            <v>4826II</v>
          </cell>
          <cell r="G2056">
            <v>99</v>
          </cell>
          <cell r="H2056">
            <v>277</v>
          </cell>
          <cell r="I2056" t="str">
            <v>5-2-96</v>
          </cell>
          <cell r="J2056">
            <v>100</v>
          </cell>
        </row>
        <row r="2057">
          <cell r="B2057">
            <v>4532</v>
          </cell>
          <cell r="C2057" t="str">
            <v>อิปัน</v>
          </cell>
          <cell r="D2057" t="str">
            <v>พระแสง</v>
          </cell>
          <cell r="E2057" t="str">
            <v>อำเภอพระแสง</v>
          </cell>
          <cell r="F2057" t="str">
            <v>4826III</v>
          </cell>
          <cell r="G2057">
            <v>143</v>
          </cell>
          <cell r="H2057">
            <v>645</v>
          </cell>
          <cell r="I2057" t="str">
            <v>0-0-23</v>
          </cell>
          <cell r="J2057">
            <v>280</v>
          </cell>
        </row>
        <row r="2058">
          <cell r="B2058">
            <v>4533</v>
          </cell>
          <cell r="C2058" t="str">
            <v>อิปัน</v>
          </cell>
          <cell r="D2058" t="str">
            <v>พระแสง</v>
          </cell>
          <cell r="E2058" t="str">
            <v>อำเภอพระแสง</v>
          </cell>
          <cell r="F2058" t="str">
            <v>4826III</v>
          </cell>
          <cell r="G2058">
            <v>143</v>
          </cell>
          <cell r="H2058">
            <v>641</v>
          </cell>
          <cell r="I2058" t="str">
            <v>0-0-26</v>
          </cell>
          <cell r="J2058">
            <v>130</v>
          </cell>
        </row>
        <row r="2059">
          <cell r="B2059">
            <v>4534</v>
          </cell>
          <cell r="C2059" t="str">
            <v>อิปัน</v>
          </cell>
          <cell r="D2059" t="str">
            <v>พระแสง</v>
          </cell>
          <cell r="E2059" t="str">
            <v>อำเภอพระแสง</v>
          </cell>
          <cell r="F2059" t="str">
            <v>4826III</v>
          </cell>
          <cell r="G2059">
            <v>143</v>
          </cell>
          <cell r="H2059">
            <v>642</v>
          </cell>
          <cell r="I2059" t="str">
            <v>0-0-25</v>
          </cell>
          <cell r="J2059">
            <v>280</v>
          </cell>
        </row>
        <row r="2060">
          <cell r="B2060">
            <v>4535</v>
          </cell>
          <cell r="C2060" t="str">
            <v>อิปัน</v>
          </cell>
          <cell r="D2060" t="str">
            <v>พระแสง</v>
          </cell>
          <cell r="E2060" t="str">
            <v>อำเภอพระแสง</v>
          </cell>
          <cell r="F2060" t="str">
            <v>4826III</v>
          </cell>
          <cell r="G2060">
            <v>143</v>
          </cell>
          <cell r="H2060">
            <v>643</v>
          </cell>
          <cell r="I2060" t="str">
            <v>0-0-24</v>
          </cell>
          <cell r="J2060">
            <v>280</v>
          </cell>
        </row>
        <row r="2061">
          <cell r="B2061">
            <v>4536</v>
          </cell>
          <cell r="C2061" t="str">
            <v>อิปัน</v>
          </cell>
          <cell r="D2061" t="str">
            <v>พระแสง</v>
          </cell>
          <cell r="E2061" t="str">
            <v>อำเภอพระแสง</v>
          </cell>
          <cell r="F2061" t="str">
            <v>4826III</v>
          </cell>
          <cell r="G2061">
            <v>143</v>
          </cell>
          <cell r="H2061">
            <v>644</v>
          </cell>
          <cell r="I2061" t="str">
            <v>0-0-24</v>
          </cell>
          <cell r="J2061">
            <v>280</v>
          </cell>
        </row>
        <row r="2062">
          <cell r="B2062">
            <v>4537</v>
          </cell>
          <cell r="C2062" t="str">
            <v>อิปัน</v>
          </cell>
          <cell r="D2062" t="str">
            <v>พระแสง</v>
          </cell>
          <cell r="E2062" t="str">
            <v>อำเภอพระแสง</v>
          </cell>
          <cell r="F2062" t="str">
            <v>4826II</v>
          </cell>
          <cell r="G2062">
            <v>127</v>
          </cell>
          <cell r="H2062">
            <v>798</v>
          </cell>
          <cell r="I2062" t="str">
            <v>1-0-4</v>
          </cell>
          <cell r="J2062">
            <v>180</v>
          </cell>
        </row>
        <row r="2063">
          <cell r="B2063">
            <v>4538</v>
          </cell>
          <cell r="C2063" t="str">
            <v>อิปัน</v>
          </cell>
          <cell r="D2063" t="str">
            <v>พระแสง</v>
          </cell>
          <cell r="E2063" t="str">
            <v>อำเภอพระแสง</v>
          </cell>
          <cell r="F2063" t="str">
            <v>4826II</v>
          </cell>
          <cell r="G2063">
            <v>127</v>
          </cell>
          <cell r="H2063">
            <v>790</v>
          </cell>
          <cell r="I2063" t="str">
            <v>0-1-26</v>
          </cell>
          <cell r="J2063">
            <v>280</v>
          </cell>
        </row>
        <row r="2064">
          <cell r="B2064">
            <v>4539</v>
          </cell>
          <cell r="C2064" t="str">
            <v>อิปัน</v>
          </cell>
          <cell r="D2064" t="str">
            <v>พระแสง</v>
          </cell>
          <cell r="E2064" t="str">
            <v>อำเภอพระแสง</v>
          </cell>
          <cell r="F2064" t="str">
            <v>4826II</v>
          </cell>
          <cell r="G2064">
            <v>127</v>
          </cell>
          <cell r="H2064">
            <v>791</v>
          </cell>
          <cell r="I2064" t="str">
            <v>0-0-70</v>
          </cell>
          <cell r="J2064">
            <v>280</v>
          </cell>
        </row>
        <row r="2065">
          <cell r="B2065">
            <v>4540</v>
          </cell>
          <cell r="C2065" t="str">
            <v>อิปัน</v>
          </cell>
          <cell r="D2065" t="str">
            <v>พระแสง</v>
          </cell>
          <cell r="E2065" t="str">
            <v>อำเภอพระแสง</v>
          </cell>
          <cell r="F2065" t="str">
            <v>4826II</v>
          </cell>
          <cell r="G2065">
            <v>127</v>
          </cell>
          <cell r="H2065">
            <v>792</v>
          </cell>
          <cell r="I2065" t="str">
            <v>0-0-70</v>
          </cell>
          <cell r="J2065">
            <v>280</v>
          </cell>
        </row>
        <row r="2066">
          <cell r="B2066">
            <v>4541</v>
          </cell>
          <cell r="C2066" t="str">
            <v>อิปัน</v>
          </cell>
          <cell r="D2066" t="str">
            <v>พระแสง</v>
          </cell>
          <cell r="E2066" t="str">
            <v>อำเภอพระแสง</v>
          </cell>
          <cell r="F2066" t="str">
            <v>4826II</v>
          </cell>
          <cell r="G2066">
            <v>127</v>
          </cell>
          <cell r="H2066">
            <v>793</v>
          </cell>
          <cell r="I2066" t="str">
            <v>0-0-70</v>
          </cell>
          <cell r="J2066">
            <v>280</v>
          </cell>
        </row>
        <row r="2067">
          <cell r="B2067">
            <v>4542</v>
          </cell>
          <cell r="C2067" t="str">
            <v>อิปัน</v>
          </cell>
          <cell r="D2067" t="str">
            <v>พระแสง</v>
          </cell>
          <cell r="E2067" t="str">
            <v>อำเภอพระแสง</v>
          </cell>
          <cell r="F2067" t="str">
            <v>4826II</v>
          </cell>
          <cell r="G2067">
            <v>127</v>
          </cell>
          <cell r="H2067">
            <v>794</v>
          </cell>
          <cell r="I2067" t="str">
            <v>0-0-70</v>
          </cell>
          <cell r="J2067">
            <v>280</v>
          </cell>
        </row>
        <row r="2068">
          <cell r="B2068">
            <v>4543</v>
          </cell>
          <cell r="C2068" t="str">
            <v>อิปัน</v>
          </cell>
          <cell r="D2068" t="str">
            <v>พระแสง</v>
          </cell>
          <cell r="E2068" t="str">
            <v>อำเภอพระแสง</v>
          </cell>
          <cell r="F2068" t="str">
            <v>4826II</v>
          </cell>
          <cell r="G2068">
            <v>127</v>
          </cell>
          <cell r="H2068">
            <v>795</v>
          </cell>
          <cell r="I2068" t="str">
            <v>0-0-70</v>
          </cell>
          <cell r="J2068">
            <v>280</v>
          </cell>
        </row>
        <row r="2069">
          <cell r="B2069">
            <v>4544</v>
          </cell>
          <cell r="C2069" t="str">
            <v>อิปัน</v>
          </cell>
          <cell r="D2069" t="str">
            <v>พระแสง</v>
          </cell>
          <cell r="E2069" t="str">
            <v>อำเภอพระแสง</v>
          </cell>
          <cell r="F2069" t="str">
            <v>4826II</v>
          </cell>
          <cell r="G2069">
            <v>127</v>
          </cell>
          <cell r="H2069">
            <v>796</v>
          </cell>
          <cell r="I2069" t="str">
            <v>0-0-70</v>
          </cell>
          <cell r="J2069">
            <v>280</v>
          </cell>
        </row>
        <row r="2070">
          <cell r="B2070">
            <v>4545</v>
          </cell>
          <cell r="C2070" t="str">
            <v>อิปัน</v>
          </cell>
          <cell r="D2070" t="str">
            <v>พระแสง</v>
          </cell>
          <cell r="E2070" t="str">
            <v>อำเภอพระแสง</v>
          </cell>
          <cell r="F2070" t="str">
            <v>4826II</v>
          </cell>
          <cell r="G2070">
            <v>127</v>
          </cell>
          <cell r="H2070">
            <v>797</v>
          </cell>
          <cell r="I2070" t="str">
            <v>0-0-70</v>
          </cell>
          <cell r="J2070">
            <v>280</v>
          </cell>
        </row>
        <row r="2071">
          <cell r="B2071">
            <v>4546</v>
          </cell>
          <cell r="C2071" t="str">
            <v>อิปัน</v>
          </cell>
          <cell r="D2071" t="str">
            <v>พระแสง</v>
          </cell>
          <cell r="E2071" t="str">
            <v>อำเภอพระแสง</v>
          </cell>
          <cell r="F2071" t="str">
            <v>4826III</v>
          </cell>
          <cell r="G2071">
            <v>130</v>
          </cell>
          <cell r="H2071">
            <v>603</v>
          </cell>
          <cell r="I2071" t="str">
            <v>0-0-71</v>
          </cell>
          <cell r="J2071">
            <v>100</v>
          </cell>
        </row>
        <row r="2072">
          <cell r="B2072">
            <v>4548</v>
          </cell>
          <cell r="C2072" t="str">
            <v>อิปัน</v>
          </cell>
          <cell r="D2072" t="str">
            <v>พระแสง</v>
          </cell>
          <cell r="E2072" t="str">
            <v>อำเภอพระแสง</v>
          </cell>
          <cell r="F2072" t="str">
            <v>4826III</v>
          </cell>
          <cell r="G2072">
            <v>143</v>
          </cell>
          <cell r="H2072">
            <v>648</v>
          </cell>
          <cell r="I2072" t="str">
            <v>0-1-22</v>
          </cell>
          <cell r="J2072">
            <v>100</v>
          </cell>
        </row>
        <row r="2073">
          <cell r="B2073">
            <v>4549</v>
          </cell>
          <cell r="C2073" t="str">
            <v>อิปัน</v>
          </cell>
          <cell r="D2073" t="str">
            <v>พระแสง</v>
          </cell>
          <cell r="E2073" t="str">
            <v>บ้านบางพา</v>
          </cell>
          <cell r="F2073" t="str">
            <v>4826III</v>
          </cell>
          <cell r="G2073">
            <v>143</v>
          </cell>
          <cell r="H2073">
            <v>649</v>
          </cell>
          <cell r="I2073" t="str">
            <v>0-1-51</v>
          </cell>
          <cell r="J2073">
            <v>100</v>
          </cell>
        </row>
        <row r="2074">
          <cell r="B2074">
            <v>4550</v>
          </cell>
          <cell r="C2074" t="str">
            <v>อิปัน</v>
          </cell>
          <cell r="D2074" t="str">
            <v>พระแสง</v>
          </cell>
          <cell r="E2074" t="str">
            <v>อำเภอพระแสง</v>
          </cell>
          <cell r="F2074" t="str">
            <v>4826III</v>
          </cell>
          <cell r="G2074">
            <v>143</v>
          </cell>
          <cell r="H2074">
            <v>650</v>
          </cell>
          <cell r="I2074" t="str">
            <v>0-0-60</v>
          </cell>
          <cell r="J2074">
            <v>100</v>
          </cell>
        </row>
        <row r="2075">
          <cell r="B2075">
            <v>4555</v>
          </cell>
          <cell r="C2075" t="str">
            <v>อิปัน</v>
          </cell>
          <cell r="D2075" t="str">
            <v>พระแสง</v>
          </cell>
          <cell r="E2075" t="str">
            <v>บ้านบางพา</v>
          </cell>
          <cell r="F2075" t="str">
            <v>4826III</v>
          </cell>
          <cell r="G2075">
            <v>143</v>
          </cell>
          <cell r="H2075">
            <v>646</v>
          </cell>
          <cell r="I2075" t="str">
            <v>8-1-71</v>
          </cell>
          <cell r="J2075">
            <v>130</v>
          </cell>
        </row>
        <row r="2076">
          <cell r="B2076">
            <v>4556</v>
          </cell>
          <cell r="C2076" t="str">
            <v>อิปัน</v>
          </cell>
          <cell r="D2076" t="str">
            <v>พระแสง</v>
          </cell>
          <cell r="E2076" t="str">
            <v>บ้านบางพา</v>
          </cell>
          <cell r="F2076" t="str">
            <v>4826III</v>
          </cell>
          <cell r="G2076">
            <v>143</v>
          </cell>
          <cell r="H2076">
            <v>647</v>
          </cell>
          <cell r="I2076" t="str">
            <v>3-0-68</v>
          </cell>
          <cell r="J2076">
            <v>100</v>
          </cell>
        </row>
        <row r="2077">
          <cell r="B2077">
            <v>4557</v>
          </cell>
          <cell r="C2077" t="str">
            <v>อิปัน</v>
          </cell>
          <cell r="D2077" t="str">
            <v>พระแสง</v>
          </cell>
          <cell r="E2077" t="str">
            <v>อำเภอพระแสง</v>
          </cell>
          <cell r="F2077" t="str">
            <v>4826III</v>
          </cell>
          <cell r="G2077">
            <v>130</v>
          </cell>
          <cell r="H2077">
            <v>612</v>
          </cell>
          <cell r="I2077" t="str">
            <v>3-2-30</v>
          </cell>
          <cell r="J2077">
            <v>100</v>
          </cell>
        </row>
        <row r="2078">
          <cell r="B2078">
            <v>4558</v>
          </cell>
          <cell r="C2078" t="str">
            <v>อิปัน</v>
          </cell>
          <cell r="D2078" t="str">
            <v>พระแสง</v>
          </cell>
          <cell r="E2078" t="str">
            <v>อำเภอพระแสง</v>
          </cell>
          <cell r="F2078" t="str">
            <v>4826II</v>
          </cell>
          <cell r="G2078">
            <v>127</v>
          </cell>
          <cell r="H2078">
            <v>803</v>
          </cell>
          <cell r="I2078" t="str">
            <v>12-1-23</v>
          </cell>
          <cell r="J2078">
            <v>130</v>
          </cell>
        </row>
        <row r="2079">
          <cell r="B2079">
            <v>4559</v>
          </cell>
          <cell r="C2079" t="str">
            <v>อิปัน</v>
          </cell>
          <cell r="D2079" t="str">
            <v>พระแสง</v>
          </cell>
          <cell r="E2079" t="str">
            <v>อำเภอพระแสง</v>
          </cell>
          <cell r="F2079" t="str">
            <v>4826II</v>
          </cell>
          <cell r="G2079">
            <v>127</v>
          </cell>
          <cell r="H2079">
            <v>799</v>
          </cell>
          <cell r="I2079" t="str">
            <v>3-2-2</v>
          </cell>
          <cell r="J2079">
            <v>100</v>
          </cell>
        </row>
        <row r="2080">
          <cell r="B2080">
            <v>4560</v>
          </cell>
          <cell r="C2080" t="str">
            <v>อิปัน</v>
          </cell>
          <cell r="D2080" t="str">
            <v>พระแสง</v>
          </cell>
          <cell r="E2080" t="str">
            <v>อำเภอพระแสง</v>
          </cell>
          <cell r="F2080" t="str">
            <v>4826II</v>
          </cell>
          <cell r="G2080">
            <v>127</v>
          </cell>
          <cell r="H2080">
            <v>800</v>
          </cell>
          <cell r="I2080" t="str">
            <v>12-0-93</v>
          </cell>
          <cell r="J2080">
            <v>100</v>
          </cell>
        </row>
        <row r="2081">
          <cell r="B2081">
            <v>4562</v>
          </cell>
          <cell r="C2081" t="str">
            <v>อิปัน</v>
          </cell>
          <cell r="D2081" t="str">
            <v>พระแสง</v>
          </cell>
          <cell r="E2081" t="str">
            <v>อำเภอพระแสง</v>
          </cell>
          <cell r="F2081" t="str">
            <v>4826II</v>
          </cell>
          <cell r="G2081">
            <v>127</v>
          </cell>
          <cell r="H2081">
            <v>802</v>
          </cell>
          <cell r="I2081" t="str">
            <v>14-1-53</v>
          </cell>
          <cell r="J2081">
            <v>130</v>
          </cell>
        </row>
        <row r="2082">
          <cell r="B2082">
            <v>4564</v>
          </cell>
          <cell r="C2082" t="str">
            <v>อิปัน</v>
          </cell>
          <cell r="D2082" t="str">
            <v>พระแสง</v>
          </cell>
          <cell r="E2082" t="str">
            <v>บ้านบางพา</v>
          </cell>
          <cell r="F2082" t="str">
            <v>4826III</v>
          </cell>
          <cell r="G2082">
            <v>143</v>
          </cell>
          <cell r="H2082">
            <v>651</v>
          </cell>
          <cell r="I2082" t="str">
            <v>0-0-45</v>
          </cell>
          <cell r="J2082">
            <v>8000</v>
          </cell>
        </row>
        <row r="2083">
          <cell r="B2083">
            <v>4565</v>
          </cell>
          <cell r="C2083" t="str">
            <v>อิปัน</v>
          </cell>
          <cell r="D2083" t="str">
            <v>พระแสง</v>
          </cell>
          <cell r="E2083" t="str">
            <v>บ้านบางพา</v>
          </cell>
          <cell r="F2083" t="str">
            <v>4826III</v>
          </cell>
          <cell r="G2083">
            <v>143</v>
          </cell>
          <cell r="H2083">
            <v>652</v>
          </cell>
          <cell r="I2083" t="str">
            <v>0-0-45</v>
          </cell>
          <cell r="J2083">
            <v>8000</v>
          </cell>
        </row>
        <row r="2084">
          <cell r="B2084">
            <v>4566</v>
          </cell>
          <cell r="C2084" t="str">
            <v>อิปัน</v>
          </cell>
          <cell r="D2084" t="str">
            <v>พระแสง</v>
          </cell>
          <cell r="E2084" t="str">
            <v>อำเภอพระแสง</v>
          </cell>
          <cell r="F2084" t="str">
            <v>4826II</v>
          </cell>
          <cell r="G2084">
            <v>141</v>
          </cell>
          <cell r="H2084">
            <v>1087</v>
          </cell>
          <cell r="I2084" t="str">
            <v>0-0-20</v>
          </cell>
          <cell r="J2084">
            <v>100</v>
          </cell>
        </row>
        <row r="2085">
          <cell r="B2085">
            <v>4569</v>
          </cell>
          <cell r="C2085" t="str">
            <v>อิปัน</v>
          </cell>
          <cell r="D2085" t="str">
            <v>พระแสง</v>
          </cell>
          <cell r="E2085" t="str">
            <v>อำเภอพระแสง</v>
          </cell>
          <cell r="F2085" t="str">
            <v>4826III</v>
          </cell>
          <cell r="G2085">
            <v>130</v>
          </cell>
          <cell r="H2085">
            <v>608</v>
          </cell>
          <cell r="I2085" t="str">
            <v>10-2-87</v>
          </cell>
          <cell r="J2085">
            <v>100</v>
          </cell>
        </row>
        <row r="2086">
          <cell r="B2086">
            <v>4570</v>
          </cell>
          <cell r="C2086" t="str">
            <v>อิปัน</v>
          </cell>
          <cell r="D2086" t="str">
            <v>พระแสง</v>
          </cell>
          <cell r="E2086" t="str">
            <v>อำเภอพระแสง</v>
          </cell>
          <cell r="F2086" t="str">
            <v>4826III</v>
          </cell>
          <cell r="G2086">
            <v>130</v>
          </cell>
          <cell r="H2086">
            <v>609</v>
          </cell>
          <cell r="I2086" t="str">
            <v>0-0-50</v>
          </cell>
          <cell r="J2086">
            <v>100</v>
          </cell>
        </row>
        <row r="2087">
          <cell r="B2087">
            <v>4571</v>
          </cell>
          <cell r="C2087" t="str">
            <v>อิปัน</v>
          </cell>
          <cell r="D2087" t="str">
            <v>พระแสง</v>
          </cell>
          <cell r="E2087" t="str">
            <v>อำเภอพระแสง</v>
          </cell>
          <cell r="F2087" t="str">
            <v>4826III</v>
          </cell>
          <cell r="G2087">
            <v>130</v>
          </cell>
          <cell r="H2087">
            <v>610</v>
          </cell>
          <cell r="I2087" t="str">
            <v>0-0-69</v>
          </cell>
          <cell r="J2087">
            <v>100</v>
          </cell>
        </row>
        <row r="2088">
          <cell r="B2088">
            <v>4572</v>
          </cell>
          <cell r="C2088" t="str">
            <v>อิปัน</v>
          </cell>
          <cell r="D2088" t="str">
            <v>พระแสง</v>
          </cell>
          <cell r="E2088" t="str">
            <v>อำเภอพระแสง</v>
          </cell>
          <cell r="F2088" t="str">
            <v>4826III</v>
          </cell>
          <cell r="G2088">
            <v>130</v>
          </cell>
          <cell r="H2088">
            <v>611</v>
          </cell>
          <cell r="I2088" t="str">
            <v>0-2-23</v>
          </cell>
          <cell r="J2088">
            <v>100</v>
          </cell>
        </row>
        <row r="2089">
          <cell r="B2089">
            <v>4573</v>
          </cell>
          <cell r="C2089" t="str">
            <v>อิปัน</v>
          </cell>
          <cell r="D2089" t="str">
            <v>พระแสง</v>
          </cell>
          <cell r="E2089" t="str">
            <v>อำเภอพระแสง</v>
          </cell>
          <cell r="F2089" t="str">
            <v>4826III</v>
          </cell>
          <cell r="G2089">
            <v>130</v>
          </cell>
          <cell r="H2089">
            <v>613</v>
          </cell>
          <cell r="I2089" t="str">
            <v>10-1-90</v>
          </cell>
          <cell r="J2089">
            <v>100</v>
          </cell>
        </row>
        <row r="2090">
          <cell r="B2090">
            <v>4574</v>
          </cell>
          <cell r="C2090" t="str">
            <v>อิปัน</v>
          </cell>
          <cell r="D2090" t="str">
            <v>พระแสง</v>
          </cell>
          <cell r="E2090" t="str">
            <v>บ้านบางพา</v>
          </cell>
          <cell r="F2090" t="str">
            <v>4826III</v>
          </cell>
          <cell r="G2090">
            <v>143</v>
          </cell>
          <cell r="H2090">
            <v>654</v>
          </cell>
          <cell r="I2090" t="str">
            <v>0-0-38</v>
          </cell>
          <cell r="J2090">
            <v>8000</v>
          </cell>
        </row>
        <row r="2091">
          <cell r="B2091">
            <v>4575</v>
          </cell>
          <cell r="C2091" t="str">
            <v>อิปัน</v>
          </cell>
          <cell r="D2091" t="str">
            <v>พระแสง</v>
          </cell>
          <cell r="E2091" t="str">
            <v>บ้านบางพา</v>
          </cell>
          <cell r="F2091" t="str">
            <v>4826III</v>
          </cell>
          <cell r="G2091">
            <v>143</v>
          </cell>
          <cell r="H2091">
            <v>655</v>
          </cell>
          <cell r="I2091" t="str">
            <v>0-0-38</v>
          </cell>
          <cell r="J2091">
            <v>8000</v>
          </cell>
        </row>
        <row r="2092">
          <cell r="B2092">
            <v>4577</v>
          </cell>
          <cell r="C2092" t="str">
            <v>อิปัน</v>
          </cell>
          <cell r="D2092" t="str">
            <v>พระแสง</v>
          </cell>
          <cell r="E2092" t="str">
            <v>บ้านบางพา</v>
          </cell>
          <cell r="F2092" t="str">
            <v>4826III</v>
          </cell>
          <cell r="G2092">
            <v>143</v>
          </cell>
          <cell r="H2092">
            <v>657</v>
          </cell>
          <cell r="I2092" t="str">
            <v>0-0-37</v>
          </cell>
          <cell r="J2092">
            <v>8000</v>
          </cell>
        </row>
        <row r="2093">
          <cell r="B2093">
            <v>4578</v>
          </cell>
          <cell r="C2093" t="str">
            <v>อิปัน</v>
          </cell>
          <cell r="D2093" t="str">
            <v>พระแสง</v>
          </cell>
          <cell r="E2093" t="str">
            <v>บ้านบางพา</v>
          </cell>
          <cell r="F2093" t="str">
            <v>4826III</v>
          </cell>
          <cell r="G2093">
            <v>143</v>
          </cell>
          <cell r="H2093">
            <v>658</v>
          </cell>
          <cell r="I2093" t="str">
            <v>0-0-74</v>
          </cell>
          <cell r="J2093">
            <v>8000</v>
          </cell>
        </row>
        <row r="2094">
          <cell r="B2094">
            <v>4579</v>
          </cell>
          <cell r="C2094" t="str">
            <v>อิปัน</v>
          </cell>
          <cell r="D2094" t="str">
            <v>พระแสง</v>
          </cell>
          <cell r="E2094" t="str">
            <v>บ้านบางพา</v>
          </cell>
          <cell r="F2094" t="str">
            <v>4826III</v>
          </cell>
          <cell r="G2094">
            <v>143</v>
          </cell>
          <cell r="H2094">
            <v>659</v>
          </cell>
          <cell r="I2094" t="str">
            <v>0-1-34</v>
          </cell>
          <cell r="J2094">
            <v>280</v>
          </cell>
        </row>
        <row r="2095">
          <cell r="B2095">
            <v>4581</v>
          </cell>
          <cell r="C2095" t="str">
            <v>อิปัน</v>
          </cell>
          <cell r="D2095" t="str">
            <v>พระแสง</v>
          </cell>
          <cell r="E2095" t="str">
            <v>อำเภอพระแสง</v>
          </cell>
          <cell r="F2095" t="str">
            <v>4826III</v>
          </cell>
          <cell r="G2095">
            <v>143</v>
          </cell>
          <cell r="H2095">
            <v>661</v>
          </cell>
          <cell r="I2095" t="str">
            <v>0-0-40</v>
          </cell>
          <cell r="J2095">
            <v>280</v>
          </cell>
        </row>
        <row r="2096">
          <cell r="B2096">
            <v>4582</v>
          </cell>
          <cell r="C2096" t="str">
            <v>อิปัน</v>
          </cell>
          <cell r="D2096" t="str">
            <v>พระแสง</v>
          </cell>
          <cell r="E2096" t="str">
            <v>บ้านบางพา</v>
          </cell>
          <cell r="F2096" t="str">
            <v>4826II</v>
          </cell>
          <cell r="G2096">
            <v>99</v>
          </cell>
          <cell r="H2096">
            <v>278</v>
          </cell>
          <cell r="I2096" t="str">
            <v>0-3-56</v>
          </cell>
          <cell r="J2096">
            <v>130</v>
          </cell>
        </row>
        <row r="2097">
          <cell r="B2097">
            <v>4584</v>
          </cell>
          <cell r="C2097" t="str">
            <v>อิปัน</v>
          </cell>
          <cell r="D2097" t="str">
            <v>พระแสง</v>
          </cell>
          <cell r="E2097" t="str">
            <v>อำเภอพระแสง</v>
          </cell>
          <cell r="F2097" t="str">
            <v>4826III</v>
          </cell>
          <cell r="G2097">
            <v>130</v>
          </cell>
          <cell r="H2097">
            <v>614</v>
          </cell>
          <cell r="I2097" t="str">
            <v>4-0-82</v>
          </cell>
          <cell r="J2097">
            <v>100</v>
          </cell>
        </row>
        <row r="2098">
          <cell r="B2098">
            <v>4585</v>
          </cell>
          <cell r="C2098" t="str">
            <v>อิปัน</v>
          </cell>
          <cell r="D2098" t="str">
            <v>พระแสง</v>
          </cell>
          <cell r="E2098" t="str">
            <v>อำเภอพระแสง</v>
          </cell>
          <cell r="F2098" t="str">
            <v>4826III</v>
          </cell>
          <cell r="G2098">
            <v>130</v>
          </cell>
          <cell r="H2098">
            <v>615</v>
          </cell>
          <cell r="I2098" t="str">
            <v>4-2-2</v>
          </cell>
          <cell r="J2098">
            <v>100</v>
          </cell>
        </row>
        <row r="2099">
          <cell r="B2099">
            <v>4586</v>
          </cell>
          <cell r="C2099" t="str">
            <v>อิปัน</v>
          </cell>
          <cell r="D2099" t="str">
            <v>พระแสง</v>
          </cell>
          <cell r="E2099" t="str">
            <v>อำเภอพระแสง</v>
          </cell>
          <cell r="F2099" t="str">
            <v>4826II</v>
          </cell>
          <cell r="G2099">
            <v>127</v>
          </cell>
          <cell r="H2099">
            <v>805</v>
          </cell>
          <cell r="I2099" t="str">
            <v>3-0-23</v>
          </cell>
          <cell r="J2099">
            <v>180</v>
          </cell>
        </row>
        <row r="2100">
          <cell r="B2100">
            <v>4587</v>
          </cell>
          <cell r="C2100" t="str">
            <v>อิปัน</v>
          </cell>
          <cell r="D2100" t="str">
            <v>พระแสง</v>
          </cell>
          <cell r="E2100" t="str">
            <v>อำเภอพระแสง</v>
          </cell>
          <cell r="F2100" t="str">
            <v>4826II</v>
          </cell>
          <cell r="G2100">
            <v>127</v>
          </cell>
          <cell r="H2100">
            <v>806</v>
          </cell>
          <cell r="I2100" t="str">
            <v>0-0-52</v>
          </cell>
          <cell r="J2100">
            <v>280</v>
          </cell>
        </row>
        <row r="2101">
          <cell r="B2101">
            <v>4588</v>
          </cell>
          <cell r="C2101" t="str">
            <v>อิปัน</v>
          </cell>
          <cell r="D2101" t="str">
            <v>พระแสง</v>
          </cell>
          <cell r="E2101" t="str">
            <v>อำเภอพระแสง</v>
          </cell>
          <cell r="F2101" t="str">
            <v>4826II</v>
          </cell>
          <cell r="G2101">
            <v>127</v>
          </cell>
          <cell r="H2101">
            <v>807</v>
          </cell>
          <cell r="I2101" t="str">
            <v>19-3-48</v>
          </cell>
          <cell r="J2101">
            <v>150</v>
          </cell>
        </row>
        <row r="2102">
          <cell r="B2102">
            <v>4589</v>
          </cell>
          <cell r="C2102" t="str">
            <v>อิปัน</v>
          </cell>
          <cell r="D2102" t="str">
            <v>พระแสง</v>
          </cell>
          <cell r="E2102" t="str">
            <v>อำเภอพระแสง</v>
          </cell>
          <cell r="F2102" t="str">
            <v>4826II</v>
          </cell>
          <cell r="G2102">
            <v>127</v>
          </cell>
          <cell r="H2102">
            <v>808</v>
          </cell>
          <cell r="I2102" t="str">
            <v>0-3-88</v>
          </cell>
          <cell r="J2102">
            <v>280</v>
          </cell>
        </row>
        <row r="2103">
          <cell r="B2103">
            <v>4590</v>
          </cell>
          <cell r="C2103" t="str">
            <v>อิปัน</v>
          </cell>
          <cell r="D2103" t="str">
            <v>พระแสง</v>
          </cell>
          <cell r="E2103" t="str">
            <v>อำเภอพระแสง</v>
          </cell>
          <cell r="F2103" t="str">
            <v>4826II</v>
          </cell>
          <cell r="G2103">
            <v>127</v>
          </cell>
          <cell r="H2103">
            <v>809</v>
          </cell>
          <cell r="I2103" t="str">
            <v>3-0-84</v>
          </cell>
          <cell r="J2103">
            <v>100</v>
          </cell>
        </row>
        <row r="2104">
          <cell r="B2104">
            <v>4591</v>
          </cell>
          <cell r="C2104" t="str">
            <v>อิปัน</v>
          </cell>
          <cell r="D2104" t="str">
            <v>พระแสง</v>
          </cell>
          <cell r="E2104" t="str">
            <v>อำเภอพระแสง</v>
          </cell>
          <cell r="F2104" t="str">
            <v>4826II</v>
          </cell>
          <cell r="G2104">
            <v>127</v>
          </cell>
          <cell r="H2104">
            <v>810</v>
          </cell>
          <cell r="I2104" t="str">
            <v>5-2-27</v>
          </cell>
          <cell r="J2104">
            <v>100</v>
          </cell>
        </row>
        <row r="2105">
          <cell r="B2105">
            <v>4593</v>
          </cell>
          <cell r="C2105" t="str">
            <v>อิปัน</v>
          </cell>
          <cell r="D2105" t="str">
            <v>พระแสง</v>
          </cell>
          <cell r="E2105" t="str">
            <v>อำเภอพระแสง</v>
          </cell>
          <cell r="F2105" t="str">
            <v>4826II</v>
          </cell>
          <cell r="G2105">
            <v>127</v>
          </cell>
          <cell r="H2105">
            <v>812</v>
          </cell>
          <cell r="I2105" t="str">
            <v>1-0-50</v>
          </cell>
          <cell r="J2105">
            <v>100</v>
          </cell>
        </row>
        <row r="2106">
          <cell r="B2106">
            <v>4598</v>
          </cell>
          <cell r="C2106" t="str">
            <v>อิปัน</v>
          </cell>
          <cell r="D2106" t="str">
            <v>พระแสง</v>
          </cell>
          <cell r="E2106" t="str">
            <v>อำเภอพระแสง</v>
          </cell>
          <cell r="F2106" t="str">
            <v>4826III</v>
          </cell>
          <cell r="G2106">
            <v>143</v>
          </cell>
          <cell r="H2106">
            <v>662</v>
          </cell>
          <cell r="I2106" t="str">
            <v>0-0-99</v>
          </cell>
          <cell r="J2106">
            <v>100</v>
          </cell>
        </row>
        <row r="2107">
          <cell r="B2107">
            <v>4599</v>
          </cell>
          <cell r="C2107" t="str">
            <v>อิปัน</v>
          </cell>
          <cell r="D2107" t="str">
            <v>พระแสง</v>
          </cell>
          <cell r="E2107" t="str">
            <v>อำเภอพระแสง</v>
          </cell>
          <cell r="F2107" t="str">
            <v>4826III</v>
          </cell>
          <cell r="G2107">
            <v>143</v>
          </cell>
          <cell r="H2107">
            <v>663</v>
          </cell>
          <cell r="I2107" t="str">
            <v>0-1-1</v>
          </cell>
          <cell r="J2107">
            <v>100</v>
          </cell>
        </row>
        <row r="2108">
          <cell r="B2108">
            <v>4600</v>
          </cell>
          <cell r="C2108" t="str">
            <v>อิปัน</v>
          </cell>
          <cell r="D2108" t="str">
            <v>พระแสง</v>
          </cell>
          <cell r="E2108" t="str">
            <v>อำเภอพระแสง</v>
          </cell>
          <cell r="F2108" t="str">
            <v>4826III</v>
          </cell>
          <cell r="G2108">
            <v>143</v>
          </cell>
          <cell r="H2108">
            <v>664</v>
          </cell>
          <cell r="I2108" t="str">
            <v>3-0-71</v>
          </cell>
          <cell r="J2108">
            <v>250</v>
          </cell>
        </row>
        <row r="2109">
          <cell r="B2109">
            <v>4608</v>
          </cell>
          <cell r="C2109" t="str">
            <v>อิปัน</v>
          </cell>
          <cell r="D2109" t="str">
            <v>พระแสง</v>
          </cell>
          <cell r="E2109" t="str">
            <v>อำเภอพระแสง</v>
          </cell>
          <cell r="F2109" t="str">
            <v>4826II</v>
          </cell>
          <cell r="G2109">
            <v>127</v>
          </cell>
          <cell r="H2109">
            <v>814</v>
          </cell>
          <cell r="I2109" t="str">
            <v>0-0-90</v>
          </cell>
          <cell r="J2109">
            <v>16000</v>
          </cell>
        </row>
        <row r="2110">
          <cell r="B2110">
            <v>4609</v>
          </cell>
          <cell r="C2110" t="str">
            <v>อิปัน</v>
          </cell>
          <cell r="D2110" t="str">
            <v>พระแสง</v>
          </cell>
          <cell r="E2110" t="str">
            <v>อำเภอพระแสง</v>
          </cell>
          <cell r="F2110" t="str">
            <v>4826III</v>
          </cell>
          <cell r="G2110">
            <v>143</v>
          </cell>
          <cell r="H2110">
            <v>665</v>
          </cell>
          <cell r="I2110" t="str">
            <v>0-0-60</v>
          </cell>
          <cell r="J2110">
            <v>100</v>
          </cell>
        </row>
        <row r="2111">
          <cell r="B2111">
            <v>4610</v>
          </cell>
          <cell r="C2111" t="str">
            <v>อิปัน</v>
          </cell>
          <cell r="D2111" t="str">
            <v>พระแสง</v>
          </cell>
          <cell r="E2111" t="str">
            <v>บ้านบางพา</v>
          </cell>
          <cell r="F2111" t="str">
            <v>4826III</v>
          </cell>
          <cell r="G2111">
            <v>143</v>
          </cell>
          <cell r="H2111">
            <v>666</v>
          </cell>
          <cell r="I2111" t="str">
            <v>0-0-60</v>
          </cell>
          <cell r="J2111">
            <v>100</v>
          </cell>
        </row>
        <row r="2112">
          <cell r="B2112">
            <v>4614</v>
          </cell>
          <cell r="C2112" t="str">
            <v>อิปัน</v>
          </cell>
          <cell r="D2112" t="str">
            <v>พระแสง</v>
          </cell>
          <cell r="E2112" t="str">
            <v>บ้านบางพา</v>
          </cell>
          <cell r="F2112" t="str">
            <v>4826III</v>
          </cell>
          <cell r="G2112">
            <v>143</v>
          </cell>
          <cell r="H2112">
            <v>669</v>
          </cell>
          <cell r="I2112" t="str">
            <v>0-0-28</v>
          </cell>
          <cell r="J2112">
            <v>100</v>
          </cell>
        </row>
        <row r="2113">
          <cell r="B2113">
            <v>4616</v>
          </cell>
          <cell r="C2113" t="str">
            <v>อิปัน</v>
          </cell>
          <cell r="D2113" t="str">
            <v>พระแสง</v>
          </cell>
          <cell r="E2113" t="str">
            <v>บ้านบางพา</v>
          </cell>
          <cell r="F2113" t="str">
            <v>4826III</v>
          </cell>
          <cell r="G2113">
            <v>143</v>
          </cell>
          <cell r="H2113">
            <v>671</v>
          </cell>
          <cell r="I2113" t="str">
            <v>0-0-22</v>
          </cell>
          <cell r="J2113">
            <v>100</v>
          </cell>
        </row>
        <row r="2114">
          <cell r="B2114">
            <v>4617</v>
          </cell>
          <cell r="C2114" t="str">
            <v>อิปัน</v>
          </cell>
          <cell r="D2114" t="str">
            <v>พระแสง</v>
          </cell>
          <cell r="E2114" t="str">
            <v>บ้านบางพา</v>
          </cell>
          <cell r="F2114" t="str">
            <v>4826III</v>
          </cell>
          <cell r="G2114">
            <v>143</v>
          </cell>
          <cell r="H2114">
            <v>672</v>
          </cell>
          <cell r="I2114" t="str">
            <v>0-0-20</v>
          </cell>
          <cell r="J2114">
            <v>100</v>
          </cell>
        </row>
        <row r="2115">
          <cell r="B2115">
            <v>4618</v>
          </cell>
          <cell r="C2115" t="str">
            <v>อิปัน</v>
          </cell>
          <cell r="D2115" t="str">
            <v>พระแสง</v>
          </cell>
          <cell r="E2115" t="str">
            <v>บ้านบางพา</v>
          </cell>
          <cell r="F2115" t="str">
            <v>4826III</v>
          </cell>
          <cell r="G2115">
            <v>155</v>
          </cell>
          <cell r="H2115">
            <v>145</v>
          </cell>
          <cell r="I2115" t="str">
            <v>0-0-74</v>
          </cell>
          <cell r="J2115">
            <v>100</v>
          </cell>
        </row>
        <row r="2116">
          <cell r="B2116">
            <v>4619</v>
          </cell>
          <cell r="C2116" t="str">
            <v>อิปัน</v>
          </cell>
          <cell r="D2116" t="str">
            <v>พระแสง</v>
          </cell>
          <cell r="E2116" t="str">
            <v>บ้านบางพา</v>
          </cell>
          <cell r="F2116" t="str">
            <v>4826III</v>
          </cell>
          <cell r="G2116">
            <v>143</v>
          </cell>
          <cell r="H2116">
            <v>673</v>
          </cell>
          <cell r="I2116" t="str">
            <v>0-1-30</v>
          </cell>
          <cell r="J2116">
            <v>14000</v>
          </cell>
        </row>
        <row r="2117">
          <cell r="B2117">
            <v>4620</v>
          </cell>
          <cell r="C2117" t="str">
            <v>อิปัน</v>
          </cell>
          <cell r="D2117" t="str">
            <v>พระแสง</v>
          </cell>
          <cell r="E2117" t="str">
            <v>อำเภอพระแสง</v>
          </cell>
          <cell r="F2117" t="str">
            <v>4826II</v>
          </cell>
          <cell r="G2117">
            <v>127</v>
          </cell>
          <cell r="H2117">
            <v>815</v>
          </cell>
          <cell r="I2117" t="str">
            <v>6-2-63</v>
          </cell>
          <cell r="J2117">
            <v>180</v>
          </cell>
        </row>
        <row r="2118">
          <cell r="B2118">
            <v>4621</v>
          </cell>
          <cell r="C2118" t="str">
            <v>อิปัน</v>
          </cell>
          <cell r="D2118" t="str">
            <v>พระแสง</v>
          </cell>
          <cell r="E2118" t="str">
            <v>อำเภอพระแสง</v>
          </cell>
          <cell r="F2118" t="str">
            <v>4826II</v>
          </cell>
          <cell r="G2118">
            <v>127</v>
          </cell>
          <cell r="H2118">
            <v>816</v>
          </cell>
          <cell r="I2118" t="str">
            <v>10-1-28</v>
          </cell>
          <cell r="J2118">
            <v>210</v>
          </cell>
        </row>
        <row r="2119">
          <cell r="B2119">
            <v>4622</v>
          </cell>
          <cell r="C2119" t="str">
            <v>อิปัน</v>
          </cell>
          <cell r="D2119" t="str">
            <v>พระแสง</v>
          </cell>
          <cell r="E2119" t="str">
            <v>อำเภอพระแสง</v>
          </cell>
          <cell r="F2119" t="str">
            <v>4826II</v>
          </cell>
          <cell r="G2119">
            <v>99</v>
          </cell>
          <cell r="H2119">
            <v>203</v>
          </cell>
          <cell r="I2119" t="str">
            <v>1-2-25</v>
          </cell>
          <cell r="J2119">
            <v>130</v>
          </cell>
        </row>
        <row r="2120">
          <cell r="B2120">
            <v>4623</v>
          </cell>
          <cell r="C2120" t="str">
            <v>อิปัน</v>
          </cell>
          <cell r="D2120" t="str">
            <v>พระแสง</v>
          </cell>
          <cell r="E2120" t="str">
            <v>อำเภอพระแสง</v>
          </cell>
          <cell r="F2120" t="str">
            <v>4826II</v>
          </cell>
          <cell r="G2120">
            <v>99</v>
          </cell>
          <cell r="H2120">
            <v>204</v>
          </cell>
          <cell r="I2120" t="str">
            <v>3-1-70</v>
          </cell>
          <cell r="J2120">
            <v>280</v>
          </cell>
        </row>
        <row r="2121">
          <cell r="B2121">
            <v>4624</v>
          </cell>
          <cell r="C2121" t="str">
            <v>อิปัน</v>
          </cell>
          <cell r="D2121" t="str">
            <v>พระแสง</v>
          </cell>
          <cell r="E2121" t="str">
            <v>อำเภอพระแสง</v>
          </cell>
          <cell r="F2121" t="str">
            <v>4826II</v>
          </cell>
          <cell r="G2121">
            <v>127</v>
          </cell>
          <cell r="H2121">
            <v>817</v>
          </cell>
          <cell r="I2121" t="str">
            <v>11-1-80</v>
          </cell>
          <cell r="J2121">
            <v>150</v>
          </cell>
        </row>
        <row r="2122">
          <cell r="B2122">
            <v>4625</v>
          </cell>
          <cell r="C2122" t="str">
            <v>อิปัน</v>
          </cell>
          <cell r="D2122" t="str">
            <v>พระแสง</v>
          </cell>
          <cell r="E2122" t="str">
            <v>อำเภอพระแสง</v>
          </cell>
          <cell r="F2122" t="str">
            <v>4826II</v>
          </cell>
          <cell r="G2122">
            <v>99</v>
          </cell>
          <cell r="H2122">
            <v>209</v>
          </cell>
          <cell r="I2122" t="str">
            <v>0-1-59</v>
          </cell>
          <cell r="J2122">
            <v>250</v>
          </cell>
        </row>
        <row r="2123">
          <cell r="B2123">
            <v>4626</v>
          </cell>
          <cell r="C2123" t="str">
            <v>อิปัน</v>
          </cell>
          <cell r="D2123" t="str">
            <v>พระแสง</v>
          </cell>
          <cell r="E2123" t="str">
            <v>อำเภอพระแสง</v>
          </cell>
          <cell r="F2123" t="str">
            <v>4826II</v>
          </cell>
          <cell r="G2123">
            <v>127</v>
          </cell>
          <cell r="H2123">
            <v>818</v>
          </cell>
          <cell r="I2123" t="str">
            <v>0-0-89</v>
          </cell>
          <cell r="J2123">
            <v>100</v>
          </cell>
        </row>
        <row r="2124">
          <cell r="B2124">
            <v>4629</v>
          </cell>
          <cell r="C2124" t="str">
            <v>อิปัน</v>
          </cell>
          <cell r="D2124" t="str">
            <v>พระแสง</v>
          </cell>
          <cell r="E2124" t="str">
            <v>อำเภอพระแสง</v>
          </cell>
          <cell r="F2124" t="str">
            <v>4826III</v>
          </cell>
          <cell r="G2124">
            <v>156</v>
          </cell>
          <cell r="H2124">
            <v>183</v>
          </cell>
          <cell r="I2124" t="str">
            <v>7-0-79</v>
          </cell>
          <cell r="J2124">
            <v>100</v>
          </cell>
        </row>
        <row r="2125">
          <cell r="B2125">
            <v>4630</v>
          </cell>
          <cell r="C2125" t="str">
            <v>อิปัน</v>
          </cell>
          <cell r="D2125" t="str">
            <v>พระแสง</v>
          </cell>
          <cell r="E2125" t="str">
            <v>อำเภอพระแสง</v>
          </cell>
          <cell r="F2125" t="str">
            <v>4826III</v>
          </cell>
          <cell r="G2125">
            <v>156</v>
          </cell>
          <cell r="H2125">
            <v>184</v>
          </cell>
          <cell r="I2125" t="str">
            <v>8-1-73</v>
          </cell>
          <cell r="J2125">
            <v>210</v>
          </cell>
        </row>
        <row r="2126">
          <cell r="B2126">
            <v>4631</v>
          </cell>
          <cell r="C2126" t="str">
            <v>อิปัน</v>
          </cell>
          <cell r="D2126" t="str">
            <v>พระแสง</v>
          </cell>
          <cell r="E2126" t="str">
            <v>อำเภอพระแสง</v>
          </cell>
          <cell r="F2126" t="str">
            <v>4826III</v>
          </cell>
          <cell r="G2126">
            <v>156</v>
          </cell>
          <cell r="H2126">
            <v>185</v>
          </cell>
          <cell r="I2126" t="str">
            <v>7-3-55</v>
          </cell>
          <cell r="J2126">
            <v>210</v>
          </cell>
        </row>
        <row r="2127">
          <cell r="B2127">
            <v>4632</v>
          </cell>
          <cell r="C2127" t="str">
            <v>อิปัน</v>
          </cell>
          <cell r="D2127" t="str">
            <v>พระแสง</v>
          </cell>
          <cell r="E2127" t="str">
            <v>อำเภอพระแสง</v>
          </cell>
          <cell r="F2127" t="str">
            <v>4826III</v>
          </cell>
          <cell r="G2127">
            <v>156</v>
          </cell>
          <cell r="H2127">
            <v>186</v>
          </cell>
          <cell r="I2127" t="str">
            <v>8-0-0</v>
          </cell>
          <cell r="J2127">
            <v>130</v>
          </cell>
        </row>
        <row r="2128">
          <cell r="B2128">
            <v>4633</v>
          </cell>
          <cell r="C2128" t="str">
            <v>อิปัน</v>
          </cell>
          <cell r="D2128" t="str">
            <v>พระแสง</v>
          </cell>
          <cell r="E2128" t="str">
            <v>อำเภอพระแสง</v>
          </cell>
          <cell r="F2128" t="str">
            <v>4826III</v>
          </cell>
          <cell r="G2128">
            <v>156</v>
          </cell>
          <cell r="H2128">
            <v>187</v>
          </cell>
          <cell r="I2128" t="str">
            <v>7-3-19</v>
          </cell>
          <cell r="J2128">
            <v>100</v>
          </cell>
        </row>
        <row r="2129">
          <cell r="B2129">
            <v>4634</v>
          </cell>
          <cell r="C2129" t="str">
            <v>อิปัน</v>
          </cell>
          <cell r="D2129" t="str">
            <v>พระแสง</v>
          </cell>
          <cell r="E2129" t="str">
            <v>อำเภอพระแสง</v>
          </cell>
          <cell r="F2129" t="str">
            <v>4826II</v>
          </cell>
          <cell r="G2129">
            <v>127</v>
          </cell>
          <cell r="H2129">
            <v>821</v>
          </cell>
          <cell r="I2129" t="str">
            <v>0-2-96</v>
          </cell>
          <cell r="J2129">
            <v>250</v>
          </cell>
        </row>
        <row r="2130">
          <cell r="B2130">
            <v>4635</v>
          </cell>
          <cell r="C2130" t="str">
            <v>อิปัน</v>
          </cell>
          <cell r="D2130" t="str">
            <v>พระแสง</v>
          </cell>
          <cell r="E2130" t="str">
            <v>อำเภอพระแสง</v>
          </cell>
          <cell r="F2130" t="str">
            <v>4826II</v>
          </cell>
          <cell r="G2130">
            <v>127</v>
          </cell>
          <cell r="H2130">
            <v>822</v>
          </cell>
          <cell r="I2130" t="str">
            <v>0-2-76</v>
          </cell>
          <cell r="J2130">
            <v>250</v>
          </cell>
        </row>
        <row r="2131">
          <cell r="B2131">
            <v>4636</v>
          </cell>
          <cell r="C2131" t="str">
            <v>อิปัน</v>
          </cell>
          <cell r="D2131" t="str">
            <v>พระแสง</v>
          </cell>
          <cell r="E2131" t="str">
            <v>อำเภอพระแสง</v>
          </cell>
          <cell r="F2131" t="str">
            <v>4826II</v>
          </cell>
          <cell r="G2131">
            <v>127</v>
          </cell>
          <cell r="H2131">
            <v>823</v>
          </cell>
          <cell r="I2131" t="str">
            <v>0-2-5</v>
          </cell>
          <cell r="J2131">
            <v>280</v>
          </cell>
        </row>
        <row r="2132">
          <cell r="B2132">
            <v>4637</v>
          </cell>
          <cell r="C2132" t="str">
            <v>อิปัน</v>
          </cell>
          <cell r="D2132" t="str">
            <v>พระแสง</v>
          </cell>
          <cell r="E2132" t="str">
            <v>อำเภอพระแสง</v>
          </cell>
          <cell r="F2132" t="str">
            <v>4826II</v>
          </cell>
          <cell r="G2132">
            <v>127</v>
          </cell>
          <cell r="H2132">
            <v>824</v>
          </cell>
          <cell r="I2132" t="str">
            <v>0-1-64</v>
          </cell>
          <cell r="J2132">
            <v>280</v>
          </cell>
        </row>
        <row r="2133">
          <cell r="B2133">
            <v>4638</v>
          </cell>
          <cell r="C2133" t="str">
            <v>อิปัน</v>
          </cell>
          <cell r="D2133" t="str">
            <v>พระแสง</v>
          </cell>
          <cell r="E2133" t="str">
            <v>อำเภอพระแสง</v>
          </cell>
          <cell r="F2133" t="str">
            <v>4826II</v>
          </cell>
          <cell r="G2133">
            <v>127</v>
          </cell>
          <cell r="H2133">
            <v>825</v>
          </cell>
          <cell r="I2133" t="str">
            <v>0-2-22</v>
          </cell>
          <cell r="J2133">
            <v>280</v>
          </cell>
        </row>
        <row r="2134">
          <cell r="B2134">
            <v>4639</v>
          </cell>
          <cell r="C2134" t="str">
            <v>อิปัน</v>
          </cell>
          <cell r="D2134" t="str">
            <v>พระแสง</v>
          </cell>
          <cell r="E2134" t="str">
            <v>อำเภอพระแสง</v>
          </cell>
          <cell r="F2134" t="str">
            <v>4826II</v>
          </cell>
          <cell r="G2134">
            <v>127</v>
          </cell>
          <cell r="H2134">
            <v>826</v>
          </cell>
          <cell r="I2134" t="str">
            <v>7-3-55</v>
          </cell>
          <cell r="J2134">
            <v>150</v>
          </cell>
        </row>
        <row r="2135">
          <cell r="B2135">
            <v>4640</v>
          </cell>
          <cell r="C2135" t="str">
            <v>อิปัน</v>
          </cell>
          <cell r="D2135" t="str">
            <v>พระแสง</v>
          </cell>
          <cell r="E2135" t="str">
            <v>อำเภอพระแสง</v>
          </cell>
          <cell r="F2135" t="str">
            <v>4826III</v>
          </cell>
          <cell r="G2135">
            <v>143</v>
          </cell>
          <cell r="H2135">
            <v>674</v>
          </cell>
          <cell r="I2135" t="str">
            <v>0-0-54</v>
          </cell>
          <cell r="J2135">
            <v>100</v>
          </cell>
        </row>
        <row r="2136">
          <cell r="B2136">
            <v>4641</v>
          </cell>
          <cell r="C2136" t="str">
            <v>อิปัน</v>
          </cell>
          <cell r="D2136" t="str">
            <v>พระแสง</v>
          </cell>
          <cell r="E2136" t="str">
            <v>บ้านบางพา</v>
          </cell>
          <cell r="F2136" t="str">
            <v>4826III</v>
          </cell>
          <cell r="G2136">
            <v>143</v>
          </cell>
          <cell r="H2136">
            <v>675</v>
          </cell>
          <cell r="I2136" t="str">
            <v>0-1-8</v>
          </cell>
          <cell r="J2136">
            <v>100</v>
          </cell>
        </row>
        <row r="2137">
          <cell r="B2137">
            <v>4646</v>
          </cell>
          <cell r="C2137" t="str">
            <v>อิปัน</v>
          </cell>
          <cell r="D2137" t="str">
            <v>พระแสง</v>
          </cell>
          <cell r="E2137" t="str">
            <v>อำเภอพระแสง</v>
          </cell>
          <cell r="F2137" t="str">
            <v>4826III</v>
          </cell>
          <cell r="G2137">
            <v>130</v>
          </cell>
          <cell r="H2137">
            <v>616</v>
          </cell>
          <cell r="I2137" t="str">
            <v>0-0-30</v>
          </cell>
          <cell r="J2137">
            <v>100</v>
          </cell>
        </row>
        <row r="2138">
          <cell r="B2138">
            <v>4647</v>
          </cell>
          <cell r="C2138" t="str">
            <v>อิปัน</v>
          </cell>
          <cell r="D2138" t="str">
            <v>พระแสง</v>
          </cell>
          <cell r="E2138" t="str">
            <v>อำเภอพระแสง</v>
          </cell>
          <cell r="F2138" t="str">
            <v>4826III</v>
          </cell>
          <cell r="G2138">
            <v>130</v>
          </cell>
          <cell r="H2138">
            <v>617</v>
          </cell>
          <cell r="I2138" t="str">
            <v>0-0-30</v>
          </cell>
          <cell r="J2138">
            <v>100</v>
          </cell>
        </row>
        <row r="2139">
          <cell r="B2139">
            <v>4648</v>
          </cell>
          <cell r="C2139" t="str">
            <v>อิปัน</v>
          </cell>
          <cell r="D2139" t="str">
            <v>พระแสง</v>
          </cell>
          <cell r="E2139" t="str">
            <v>อำเภอพระแสง</v>
          </cell>
          <cell r="F2139" t="str">
            <v>4826III</v>
          </cell>
          <cell r="G2139">
            <v>130</v>
          </cell>
          <cell r="H2139">
            <v>618</v>
          </cell>
          <cell r="I2139" t="str">
            <v>0-0-45</v>
          </cell>
          <cell r="J2139">
            <v>100</v>
          </cell>
        </row>
        <row r="2140">
          <cell r="B2140">
            <v>4649</v>
          </cell>
          <cell r="C2140" t="str">
            <v>อิปัน</v>
          </cell>
          <cell r="D2140" t="str">
            <v>พระแสง</v>
          </cell>
          <cell r="E2140" t="str">
            <v>อำเภอพระแสง</v>
          </cell>
          <cell r="F2140" t="str">
            <v>4826III</v>
          </cell>
          <cell r="G2140">
            <v>130</v>
          </cell>
          <cell r="H2140">
            <v>619</v>
          </cell>
          <cell r="I2140" t="str">
            <v>0-0-75</v>
          </cell>
          <cell r="J2140">
            <v>100</v>
          </cell>
        </row>
        <row r="2141">
          <cell r="B2141">
            <v>4650</v>
          </cell>
          <cell r="C2141" t="str">
            <v>อิปัน</v>
          </cell>
          <cell r="D2141" t="str">
            <v>พระแสง</v>
          </cell>
          <cell r="E2141" t="str">
            <v>อำเภอพระแสง</v>
          </cell>
          <cell r="F2141" t="str">
            <v>4826II</v>
          </cell>
          <cell r="G2141">
            <v>99</v>
          </cell>
          <cell r="H2141">
            <v>210</v>
          </cell>
          <cell r="I2141" t="str">
            <v>10-2-98</v>
          </cell>
          <cell r="J2141">
            <v>100</v>
          </cell>
        </row>
        <row r="2142">
          <cell r="B2142">
            <v>4654</v>
          </cell>
          <cell r="C2142" t="str">
            <v>อิปัน</v>
          </cell>
          <cell r="D2142" t="str">
            <v>พระแสง</v>
          </cell>
          <cell r="E2142" t="str">
            <v>บ้างบางพา</v>
          </cell>
          <cell r="F2142" t="str">
            <v>4826II</v>
          </cell>
          <cell r="G2142">
            <v>127</v>
          </cell>
          <cell r="H2142">
            <v>827</v>
          </cell>
          <cell r="I2142" t="str">
            <v>4-0-4</v>
          </cell>
          <cell r="J2142">
            <v>250</v>
          </cell>
        </row>
        <row r="2143">
          <cell r="B2143">
            <v>4655</v>
          </cell>
          <cell r="C2143" t="str">
            <v>อิปัน</v>
          </cell>
          <cell r="D2143" t="str">
            <v>พระแสง</v>
          </cell>
          <cell r="E2143" t="str">
            <v>บ้างบางพา</v>
          </cell>
          <cell r="F2143" t="str">
            <v>4826III</v>
          </cell>
          <cell r="G2143">
            <v>143</v>
          </cell>
          <cell r="H2143">
            <v>793</v>
          </cell>
          <cell r="I2143" t="str">
            <v>0-0-60</v>
          </cell>
          <cell r="J2143">
            <v>100</v>
          </cell>
        </row>
        <row r="2144">
          <cell r="B2144">
            <v>4656</v>
          </cell>
          <cell r="C2144" t="str">
            <v>อิปัน</v>
          </cell>
          <cell r="D2144" t="str">
            <v>พระแสง</v>
          </cell>
          <cell r="E2144" t="str">
            <v>บ้านบางพา</v>
          </cell>
          <cell r="F2144" t="str">
            <v>4826III</v>
          </cell>
          <cell r="G2144">
            <v>155</v>
          </cell>
          <cell r="H2144">
            <v>121</v>
          </cell>
          <cell r="I2144" t="str">
            <v>5-0-99</v>
          </cell>
          <cell r="J2144">
            <v>100</v>
          </cell>
        </row>
        <row r="2145">
          <cell r="B2145">
            <v>4657</v>
          </cell>
          <cell r="C2145" t="str">
            <v>อิปัน</v>
          </cell>
          <cell r="D2145" t="str">
            <v>พระแสง</v>
          </cell>
          <cell r="E2145" t="str">
            <v>บ้างบางพา</v>
          </cell>
          <cell r="F2145" t="str">
            <v>4826III</v>
          </cell>
          <cell r="G2145">
            <v>142</v>
          </cell>
          <cell r="H2145">
            <v>149</v>
          </cell>
          <cell r="I2145" t="str">
            <v>5-0-64</v>
          </cell>
          <cell r="J2145">
            <v>100</v>
          </cell>
        </row>
        <row r="2146">
          <cell r="B2146">
            <v>4659</v>
          </cell>
          <cell r="C2146" t="str">
            <v>อิปัน</v>
          </cell>
          <cell r="D2146" t="str">
            <v>พระแสง</v>
          </cell>
          <cell r="E2146" t="str">
            <v>บ้างบางพา</v>
          </cell>
          <cell r="F2146" t="str">
            <v>4826III</v>
          </cell>
          <cell r="G2146">
            <v>143</v>
          </cell>
          <cell r="H2146">
            <v>794</v>
          </cell>
          <cell r="I2146" t="str">
            <v>0-0-20</v>
          </cell>
          <cell r="J2146">
            <v>8000</v>
          </cell>
        </row>
        <row r="2147">
          <cell r="B2147">
            <v>4660</v>
          </cell>
          <cell r="C2147" t="str">
            <v>อิปัน</v>
          </cell>
          <cell r="D2147" t="str">
            <v>พระแสง</v>
          </cell>
          <cell r="E2147" t="str">
            <v>อำเภอพระแสง</v>
          </cell>
          <cell r="F2147" t="str">
            <v>4826III</v>
          </cell>
          <cell r="G2147">
            <v>143</v>
          </cell>
          <cell r="H2147">
            <v>795</v>
          </cell>
          <cell r="I2147" t="str">
            <v>0-0-20</v>
          </cell>
          <cell r="J2147">
            <v>8000</v>
          </cell>
        </row>
        <row r="2148">
          <cell r="B2148">
            <v>4661</v>
          </cell>
          <cell r="C2148" t="str">
            <v>อิปัน</v>
          </cell>
          <cell r="D2148" t="str">
            <v>พระแสง</v>
          </cell>
          <cell r="E2148" t="str">
            <v>บ้านบางพา</v>
          </cell>
          <cell r="F2148" t="str">
            <v>4826III</v>
          </cell>
          <cell r="G2148">
            <v>143</v>
          </cell>
          <cell r="H2148">
            <v>796</v>
          </cell>
          <cell r="I2148" t="str">
            <v>0-0-20</v>
          </cell>
          <cell r="J2148">
            <v>8000</v>
          </cell>
        </row>
        <row r="2149">
          <cell r="B2149">
            <v>4662</v>
          </cell>
          <cell r="C2149" t="str">
            <v>อิปัน</v>
          </cell>
          <cell r="D2149" t="str">
            <v>พระแสง</v>
          </cell>
          <cell r="E2149" t="str">
            <v>อำเภอพระแสง</v>
          </cell>
          <cell r="F2149" t="str">
            <v>4826III</v>
          </cell>
          <cell r="G2149">
            <v>143</v>
          </cell>
          <cell r="H2149">
            <v>797</v>
          </cell>
          <cell r="I2149" t="str">
            <v>0-0-20</v>
          </cell>
          <cell r="J2149">
            <v>8000</v>
          </cell>
        </row>
        <row r="2150">
          <cell r="B2150">
            <v>4663</v>
          </cell>
          <cell r="C2150" t="str">
            <v>อิปัน</v>
          </cell>
          <cell r="D2150" t="str">
            <v>พระแสง</v>
          </cell>
          <cell r="E2150" t="str">
            <v>อำเภอพระแสง</v>
          </cell>
          <cell r="F2150" t="str">
            <v>4826III</v>
          </cell>
          <cell r="G2150">
            <v>143</v>
          </cell>
          <cell r="H2150">
            <v>798</v>
          </cell>
          <cell r="I2150" t="str">
            <v>0-0-20</v>
          </cell>
          <cell r="J2150">
            <v>8000</v>
          </cell>
        </row>
        <row r="2151">
          <cell r="B2151">
            <v>4664</v>
          </cell>
          <cell r="C2151" t="str">
            <v>อิปัน</v>
          </cell>
          <cell r="D2151" t="str">
            <v>พระแสง</v>
          </cell>
          <cell r="E2151" t="str">
            <v>อำเภอพระแสง</v>
          </cell>
          <cell r="F2151" t="str">
            <v>4826II</v>
          </cell>
          <cell r="G2151">
            <v>127</v>
          </cell>
          <cell r="H2151">
            <v>828</v>
          </cell>
          <cell r="I2151" t="str">
            <v>0-0-28</v>
          </cell>
          <cell r="J2151">
            <v>100</v>
          </cell>
        </row>
        <row r="2152">
          <cell r="B2152">
            <v>4665</v>
          </cell>
          <cell r="C2152" t="str">
            <v>อิปัน</v>
          </cell>
          <cell r="D2152" t="str">
            <v>พระแสง</v>
          </cell>
          <cell r="E2152" t="str">
            <v>บ้างบางพา</v>
          </cell>
          <cell r="F2152" t="str">
            <v>4826III</v>
          </cell>
          <cell r="G2152">
            <v>143</v>
          </cell>
          <cell r="H2152">
            <v>799</v>
          </cell>
          <cell r="I2152" t="str">
            <v>0-3-58</v>
          </cell>
          <cell r="J2152">
            <v>100</v>
          </cell>
        </row>
        <row r="2153">
          <cell r="B2153">
            <v>4667</v>
          </cell>
          <cell r="C2153" t="str">
            <v>อิปัน</v>
          </cell>
          <cell r="D2153" t="str">
            <v>พระแสง</v>
          </cell>
          <cell r="E2153" t="str">
            <v>บ้านบางพา</v>
          </cell>
          <cell r="F2153" t="str">
            <v>4826III</v>
          </cell>
          <cell r="G2153">
            <v>143</v>
          </cell>
          <cell r="H2153">
            <v>801</v>
          </cell>
          <cell r="I2153" t="str">
            <v>0-0-31</v>
          </cell>
          <cell r="J2153">
            <v>100</v>
          </cell>
        </row>
        <row r="2154">
          <cell r="B2154">
            <v>4668</v>
          </cell>
          <cell r="C2154" t="str">
            <v>อิปัน</v>
          </cell>
          <cell r="D2154" t="str">
            <v>พระแสง</v>
          </cell>
          <cell r="E2154" t="str">
            <v>บ้างบางพา</v>
          </cell>
          <cell r="F2154" t="str">
            <v>4826III</v>
          </cell>
          <cell r="G2154">
            <v>143</v>
          </cell>
          <cell r="H2154">
            <v>802</v>
          </cell>
          <cell r="I2154" t="str">
            <v>0-0-53</v>
          </cell>
          <cell r="J2154">
            <v>100</v>
          </cell>
        </row>
        <row r="2155">
          <cell r="B2155">
            <v>4669</v>
          </cell>
          <cell r="C2155" t="str">
            <v>อิปัน</v>
          </cell>
          <cell r="D2155" t="str">
            <v>พระแสง</v>
          </cell>
          <cell r="E2155" t="str">
            <v>บ้างบางพา</v>
          </cell>
          <cell r="F2155" t="str">
            <v>4826II</v>
          </cell>
          <cell r="G2155">
            <v>99</v>
          </cell>
          <cell r="H2155">
            <v>205</v>
          </cell>
          <cell r="I2155" t="str">
            <v>1-1-92</v>
          </cell>
          <cell r="J2155">
            <v>210</v>
          </cell>
        </row>
        <row r="2156">
          <cell r="B2156">
            <v>4670</v>
          </cell>
          <cell r="C2156" t="str">
            <v>อิปัน</v>
          </cell>
          <cell r="D2156" t="str">
            <v>พระแสง</v>
          </cell>
          <cell r="E2156" t="str">
            <v>อำเภอพระแสง</v>
          </cell>
          <cell r="F2156" t="str">
            <v>4826II</v>
          </cell>
          <cell r="G2156">
            <v>99</v>
          </cell>
          <cell r="H2156">
            <v>206</v>
          </cell>
          <cell r="I2156" t="str">
            <v>1-1-92</v>
          </cell>
          <cell r="J2156">
            <v>210</v>
          </cell>
        </row>
        <row r="2157">
          <cell r="B2157">
            <v>4671</v>
          </cell>
          <cell r="C2157" t="str">
            <v>อิปัน</v>
          </cell>
          <cell r="D2157" t="str">
            <v>พระแสง</v>
          </cell>
          <cell r="E2157" t="str">
            <v>บ้างบางพา</v>
          </cell>
          <cell r="F2157" t="str">
            <v>4826II</v>
          </cell>
          <cell r="G2157">
            <v>99</v>
          </cell>
          <cell r="H2157">
            <v>207</v>
          </cell>
          <cell r="I2157" t="str">
            <v>1-1-92</v>
          </cell>
          <cell r="J2157">
            <v>210</v>
          </cell>
        </row>
        <row r="2158">
          <cell r="B2158">
            <v>4672</v>
          </cell>
          <cell r="C2158" t="str">
            <v>อิปัน</v>
          </cell>
          <cell r="D2158" t="str">
            <v>พระแสง</v>
          </cell>
          <cell r="E2158" t="str">
            <v>อำเภอพระแสง</v>
          </cell>
          <cell r="F2158" t="str">
            <v>4826II</v>
          </cell>
          <cell r="G2158">
            <v>99</v>
          </cell>
          <cell r="H2158">
            <v>208</v>
          </cell>
          <cell r="I2158" t="str">
            <v>1-1-92</v>
          </cell>
          <cell r="J2158">
            <v>210</v>
          </cell>
        </row>
        <row r="2159">
          <cell r="B2159">
            <v>4673</v>
          </cell>
          <cell r="C2159" t="str">
            <v>อิปัน</v>
          </cell>
          <cell r="D2159" t="str">
            <v>พระแสง</v>
          </cell>
          <cell r="E2159" t="str">
            <v>บ้านบางพา</v>
          </cell>
          <cell r="F2159" t="str">
            <v>4826III</v>
          </cell>
          <cell r="G2159">
            <v>130</v>
          </cell>
          <cell r="H2159">
            <v>621</v>
          </cell>
          <cell r="I2159" t="str">
            <v>0-3-79</v>
          </cell>
          <cell r="J2159">
            <v>100</v>
          </cell>
        </row>
        <row r="2160">
          <cell r="B2160">
            <v>4676</v>
          </cell>
          <cell r="C2160" t="str">
            <v>อิปัน</v>
          </cell>
          <cell r="D2160" t="str">
            <v>พระแสง</v>
          </cell>
          <cell r="E2160" t="str">
            <v>อำเภอพระแสง</v>
          </cell>
          <cell r="F2160" t="str">
            <v>4826III</v>
          </cell>
          <cell r="G2160">
            <v>130</v>
          </cell>
          <cell r="H2160">
            <v>620</v>
          </cell>
          <cell r="I2160" t="str">
            <v>0-0-12</v>
          </cell>
          <cell r="J2160">
            <v>2500</v>
          </cell>
        </row>
        <row r="2161">
          <cell r="B2161">
            <v>4677</v>
          </cell>
          <cell r="C2161" t="str">
            <v>อิปัน</v>
          </cell>
          <cell r="D2161" t="str">
            <v>พระแสง</v>
          </cell>
          <cell r="E2161" t="str">
            <v>อำเภอพระแสง</v>
          </cell>
          <cell r="F2161" t="str">
            <v>4826II</v>
          </cell>
          <cell r="G2161">
            <v>113</v>
          </cell>
          <cell r="H2161">
            <v>96</v>
          </cell>
          <cell r="I2161" t="str">
            <v>3-1-46</v>
          </cell>
          <cell r="J2161">
            <v>210</v>
          </cell>
        </row>
        <row r="2162">
          <cell r="B2162">
            <v>4691</v>
          </cell>
          <cell r="C2162" t="str">
            <v>อิปัน</v>
          </cell>
          <cell r="D2162" t="str">
            <v>พระแสง</v>
          </cell>
          <cell r="E2162" t="str">
            <v>อำเภอพระแสง</v>
          </cell>
          <cell r="F2162" t="str">
            <v>4826II</v>
          </cell>
          <cell r="G2162">
            <v>99</v>
          </cell>
          <cell r="H2162">
            <v>272</v>
          </cell>
          <cell r="I2162" t="str">
            <v>0-3-39</v>
          </cell>
          <cell r="J2162">
            <v>100</v>
          </cell>
        </row>
        <row r="2163">
          <cell r="B2163">
            <v>4692</v>
          </cell>
          <cell r="C2163" t="str">
            <v>อิปัน</v>
          </cell>
          <cell r="D2163" t="str">
            <v>พระแสง</v>
          </cell>
          <cell r="E2163" t="str">
            <v>อำเภอพระแสง</v>
          </cell>
          <cell r="F2163" t="str">
            <v>4826II</v>
          </cell>
          <cell r="G2163">
            <v>99</v>
          </cell>
          <cell r="H2163">
            <v>273</v>
          </cell>
          <cell r="I2163" t="str">
            <v>6-0-5</v>
          </cell>
          <cell r="J2163">
            <v>100</v>
          </cell>
        </row>
        <row r="2164">
          <cell r="B2164">
            <v>4693</v>
          </cell>
          <cell r="C2164" t="str">
            <v>อิปัน</v>
          </cell>
          <cell r="D2164" t="str">
            <v>พระแสง</v>
          </cell>
          <cell r="E2164" t="str">
            <v>อำเภอพระแสง</v>
          </cell>
          <cell r="F2164" t="str">
            <v>4826II</v>
          </cell>
          <cell r="G2164">
            <v>99</v>
          </cell>
          <cell r="H2164">
            <v>274</v>
          </cell>
          <cell r="I2164" t="str">
            <v>9-0-89</v>
          </cell>
          <cell r="J2164">
            <v>100</v>
          </cell>
        </row>
        <row r="2165">
          <cell r="B2165">
            <v>4694</v>
          </cell>
          <cell r="C2165" t="str">
            <v>อิปัน</v>
          </cell>
          <cell r="D2165" t="str">
            <v>พระแสง</v>
          </cell>
          <cell r="E2165" t="str">
            <v>อำเภอพระแสง</v>
          </cell>
          <cell r="F2165" t="str">
            <v>4826II</v>
          </cell>
          <cell r="G2165">
            <v>99</v>
          </cell>
          <cell r="H2165">
            <v>275</v>
          </cell>
          <cell r="I2165" t="str">
            <v>6-3-5</v>
          </cell>
          <cell r="J2165">
            <v>100</v>
          </cell>
        </row>
        <row r="2166">
          <cell r="B2166">
            <v>4695</v>
          </cell>
          <cell r="C2166" t="str">
            <v>อิปัน</v>
          </cell>
          <cell r="D2166" t="str">
            <v>พระแสง</v>
          </cell>
          <cell r="E2166" t="str">
            <v>อำเภอพระแสง</v>
          </cell>
          <cell r="F2166" t="str">
            <v>4826II</v>
          </cell>
          <cell r="G2166">
            <v>141</v>
          </cell>
          <cell r="H2166">
            <v>808</v>
          </cell>
          <cell r="I2166" t="str">
            <v>0-0-70</v>
          </cell>
          <cell r="J2166">
            <v>100</v>
          </cell>
        </row>
        <row r="2167">
          <cell r="B2167">
            <v>4705</v>
          </cell>
          <cell r="C2167" t="str">
            <v>อิปัน</v>
          </cell>
          <cell r="D2167" t="str">
            <v>พระแสง</v>
          </cell>
          <cell r="E2167" t="str">
            <v>อำเภอพระแสง</v>
          </cell>
          <cell r="F2167" t="str">
            <v>4826III</v>
          </cell>
          <cell r="G2167">
            <v>143</v>
          </cell>
          <cell r="H2167">
            <v>804</v>
          </cell>
          <cell r="I2167" t="str">
            <v>0-0-50</v>
          </cell>
          <cell r="J2167">
            <v>100</v>
          </cell>
        </row>
        <row r="2168">
          <cell r="B2168">
            <v>4706</v>
          </cell>
          <cell r="C2168" t="str">
            <v>อิปัน</v>
          </cell>
          <cell r="D2168" t="str">
            <v>พระแสง</v>
          </cell>
          <cell r="E2168" t="str">
            <v>อำเภอพระแสง</v>
          </cell>
          <cell r="F2168" t="str">
            <v>4826III</v>
          </cell>
          <cell r="G2168">
            <v>143</v>
          </cell>
          <cell r="H2168">
            <v>805</v>
          </cell>
          <cell r="I2168" t="str">
            <v>0-0-50</v>
          </cell>
          <cell r="J2168">
            <v>100</v>
          </cell>
        </row>
        <row r="2169">
          <cell r="B2169">
            <v>4707</v>
          </cell>
          <cell r="C2169" t="str">
            <v>อิปัน</v>
          </cell>
          <cell r="D2169" t="str">
            <v>พระแสง</v>
          </cell>
          <cell r="E2169" t="str">
            <v>อำเภอพระแสง</v>
          </cell>
          <cell r="F2169" t="str">
            <v>4826III</v>
          </cell>
          <cell r="G2169">
            <v>143</v>
          </cell>
          <cell r="H2169">
            <v>806</v>
          </cell>
          <cell r="I2169" t="str">
            <v>0-0-50</v>
          </cell>
          <cell r="J2169">
            <v>100</v>
          </cell>
        </row>
        <row r="2170">
          <cell r="B2170">
            <v>4708</v>
          </cell>
          <cell r="C2170" t="str">
            <v>อิปัน</v>
          </cell>
          <cell r="D2170" t="str">
            <v>พระแสง</v>
          </cell>
          <cell r="E2170" t="str">
            <v>บ้างบางพา</v>
          </cell>
          <cell r="F2170" t="str">
            <v>4826III</v>
          </cell>
          <cell r="G2170">
            <v>143</v>
          </cell>
          <cell r="H2170">
            <v>807</v>
          </cell>
          <cell r="I2170" t="str">
            <v>0-0-50</v>
          </cell>
          <cell r="J2170">
            <v>100</v>
          </cell>
        </row>
        <row r="2171">
          <cell r="B2171">
            <v>4709</v>
          </cell>
          <cell r="C2171" t="str">
            <v>อิปัน</v>
          </cell>
          <cell r="D2171" t="str">
            <v>พระแสง</v>
          </cell>
          <cell r="E2171" t="str">
            <v>บ้านบางพา</v>
          </cell>
          <cell r="F2171" t="str">
            <v>4826III</v>
          </cell>
          <cell r="G2171">
            <v>143</v>
          </cell>
          <cell r="H2171">
            <v>808</v>
          </cell>
          <cell r="I2171" t="str">
            <v>0-1-16</v>
          </cell>
          <cell r="J2171">
            <v>100</v>
          </cell>
        </row>
        <row r="2172">
          <cell r="B2172">
            <v>4710</v>
          </cell>
          <cell r="C2172" t="str">
            <v>อิปัน</v>
          </cell>
          <cell r="D2172" t="str">
            <v>พระแสง</v>
          </cell>
          <cell r="E2172" t="str">
            <v>บ้างบางพา</v>
          </cell>
          <cell r="F2172" t="str">
            <v>4826III</v>
          </cell>
          <cell r="G2172">
            <v>143</v>
          </cell>
          <cell r="H2172">
            <v>809</v>
          </cell>
          <cell r="I2172" t="str">
            <v>0-0-55</v>
          </cell>
          <cell r="J2172">
            <v>100</v>
          </cell>
        </row>
        <row r="2173">
          <cell r="B2173">
            <v>4711</v>
          </cell>
          <cell r="C2173" t="str">
            <v>อิปัน</v>
          </cell>
          <cell r="D2173" t="str">
            <v>พระแสง</v>
          </cell>
          <cell r="E2173" t="str">
            <v>บ้านบางพา</v>
          </cell>
          <cell r="F2173" t="str">
            <v>4826III</v>
          </cell>
          <cell r="G2173">
            <v>143</v>
          </cell>
          <cell r="H2173">
            <v>810</v>
          </cell>
          <cell r="I2173" t="str">
            <v>0-0-50</v>
          </cell>
          <cell r="J2173">
            <v>100</v>
          </cell>
        </row>
        <row r="2174">
          <cell r="B2174">
            <v>4712</v>
          </cell>
          <cell r="C2174" t="str">
            <v>อิปัน</v>
          </cell>
          <cell r="D2174" t="str">
            <v>พระแสง</v>
          </cell>
          <cell r="E2174" t="str">
            <v>บ้านบางพา</v>
          </cell>
          <cell r="F2174" t="str">
            <v>4826III</v>
          </cell>
          <cell r="G2174">
            <v>143</v>
          </cell>
          <cell r="H2174">
            <v>811</v>
          </cell>
          <cell r="I2174" t="str">
            <v>0-0-50</v>
          </cell>
          <cell r="J2174">
            <v>100</v>
          </cell>
        </row>
        <row r="2175">
          <cell r="B2175">
            <v>4713</v>
          </cell>
          <cell r="C2175" t="str">
            <v>อิปัน</v>
          </cell>
          <cell r="D2175" t="str">
            <v>พระแสง</v>
          </cell>
          <cell r="E2175" t="str">
            <v>บ้างบางพา</v>
          </cell>
          <cell r="F2175" t="str">
            <v>4826III</v>
          </cell>
          <cell r="G2175">
            <v>143</v>
          </cell>
          <cell r="H2175">
            <v>812</v>
          </cell>
          <cell r="I2175" t="str">
            <v>0-0-50</v>
          </cell>
          <cell r="J2175">
            <v>100</v>
          </cell>
        </row>
        <row r="2176">
          <cell r="B2176">
            <v>4714</v>
          </cell>
          <cell r="C2176" t="str">
            <v>อิปัน</v>
          </cell>
          <cell r="D2176" t="str">
            <v>พระแสง</v>
          </cell>
          <cell r="E2176" t="str">
            <v>บ้านบางพา</v>
          </cell>
          <cell r="F2176" t="str">
            <v>4826III</v>
          </cell>
          <cell r="G2176">
            <v>143</v>
          </cell>
          <cell r="H2176">
            <v>813</v>
          </cell>
          <cell r="I2176" t="str">
            <v>0-0-50</v>
          </cell>
          <cell r="J2176">
            <v>100</v>
          </cell>
        </row>
        <row r="2177">
          <cell r="B2177">
            <v>4715</v>
          </cell>
          <cell r="C2177" t="str">
            <v>อิปัน</v>
          </cell>
          <cell r="D2177" t="str">
            <v>พระแสง</v>
          </cell>
          <cell r="E2177" t="str">
            <v>บ้านบางพา</v>
          </cell>
          <cell r="F2177" t="str">
            <v>4826III</v>
          </cell>
          <cell r="G2177">
            <v>143</v>
          </cell>
          <cell r="H2177">
            <v>814</v>
          </cell>
          <cell r="I2177" t="str">
            <v>0-0-50</v>
          </cell>
          <cell r="J2177">
            <v>100</v>
          </cell>
        </row>
        <row r="2178">
          <cell r="B2178">
            <v>4716</v>
          </cell>
          <cell r="C2178" t="str">
            <v>อิปัน</v>
          </cell>
          <cell r="D2178" t="str">
            <v>พระแสง</v>
          </cell>
          <cell r="E2178" t="str">
            <v>บ้านบางพา</v>
          </cell>
          <cell r="F2178" t="str">
            <v>4826III</v>
          </cell>
          <cell r="G2178">
            <v>143</v>
          </cell>
          <cell r="H2178">
            <v>815</v>
          </cell>
          <cell r="I2178" t="str">
            <v>0-0-50</v>
          </cell>
          <cell r="J2178">
            <v>100</v>
          </cell>
        </row>
        <row r="2179">
          <cell r="B2179">
            <v>4717</v>
          </cell>
          <cell r="C2179" t="str">
            <v>อิปัน</v>
          </cell>
          <cell r="D2179" t="str">
            <v>พระแสง</v>
          </cell>
          <cell r="E2179" t="str">
            <v>บ้านบางพา</v>
          </cell>
          <cell r="F2179" t="str">
            <v>4826III</v>
          </cell>
          <cell r="G2179">
            <v>143</v>
          </cell>
          <cell r="H2179">
            <v>816</v>
          </cell>
          <cell r="I2179" t="str">
            <v>0-0-50</v>
          </cell>
          <cell r="J2179">
            <v>100</v>
          </cell>
        </row>
        <row r="2180">
          <cell r="B2180">
            <v>4720</v>
          </cell>
          <cell r="C2180" t="str">
            <v>อิปัน</v>
          </cell>
          <cell r="D2180" t="str">
            <v>พระแสง</v>
          </cell>
          <cell r="E2180" t="str">
            <v>บ้างบางพา</v>
          </cell>
          <cell r="F2180" t="str">
            <v>4826III</v>
          </cell>
          <cell r="G2180">
            <v>130</v>
          </cell>
          <cell r="H2180">
            <v>628</v>
          </cell>
          <cell r="I2180" t="str">
            <v>0-0-20</v>
          </cell>
          <cell r="J2180">
            <v>8000</v>
          </cell>
        </row>
        <row r="2181">
          <cell r="B2181">
            <v>4722</v>
          </cell>
          <cell r="C2181" t="str">
            <v>อิปัน</v>
          </cell>
          <cell r="D2181" t="str">
            <v>พระแสง</v>
          </cell>
          <cell r="E2181" t="str">
            <v>อำเภอพระแสง</v>
          </cell>
          <cell r="F2181" t="str">
            <v>4826II</v>
          </cell>
          <cell r="G2181">
            <v>127</v>
          </cell>
          <cell r="H2181">
            <v>831</v>
          </cell>
          <cell r="I2181" t="str">
            <v>0-1-5</v>
          </cell>
          <cell r="J2181">
            <v>100</v>
          </cell>
        </row>
        <row r="2182">
          <cell r="B2182">
            <v>4723</v>
          </cell>
          <cell r="C2182" t="str">
            <v>อิปัน</v>
          </cell>
          <cell r="D2182" t="str">
            <v>พระแสง</v>
          </cell>
          <cell r="E2182" t="str">
            <v>บ้างบางพา</v>
          </cell>
          <cell r="F2182" t="str">
            <v>4826III</v>
          </cell>
          <cell r="G2182">
            <v>130</v>
          </cell>
          <cell r="H2182">
            <v>622</v>
          </cell>
          <cell r="I2182" t="str">
            <v>0-0-39</v>
          </cell>
          <cell r="J2182">
            <v>100</v>
          </cell>
        </row>
        <row r="2183">
          <cell r="B2183">
            <v>4724</v>
          </cell>
          <cell r="C2183" t="str">
            <v>อิปัน</v>
          </cell>
          <cell r="D2183" t="str">
            <v>พระแสง</v>
          </cell>
          <cell r="E2183" t="str">
            <v>บ้างบางพา</v>
          </cell>
          <cell r="F2183" t="str">
            <v>4826III</v>
          </cell>
          <cell r="G2183">
            <v>130</v>
          </cell>
          <cell r="H2183">
            <v>623</v>
          </cell>
          <cell r="I2183" t="str">
            <v>0-0-40</v>
          </cell>
          <cell r="J2183">
            <v>100</v>
          </cell>
        </row>
        <row r="2184">
          <cell r="B2184">
            <v>4725</v>
          </cell>
          <cell r="C2184" t="str">
            <v>อิปัน</v>
          </cell>
          <cell r="D2184" t="str">
            <v>พระแสง</v>
          </cell>
          <cell r="E2184" t="str">
            <v>บ้างบางพา</v>
          </cell>
          <cell r="F2184" t="str">
            <v>4826III</v>
          </cell>
          <cell r="G2184">
            <v>130</v>
          </cell>
          <cell r="H2184">
            <v>624</v>
          </cell>
          <cell r="I2184" t="str">
            <v>0-0-41</v>
          </cell>
          <cell r="J2184">
            <v>100</v>
          </cell>
        </row>
        <row r="2185">
          <cell r="B2185">
            <v>4726</v>
          </cell>
          <cell r="C2185" t="str">
            <v>อิปัน</v>
          </cell>
          <cell r="D2185" t="str">
            <v>พระแสง</v>
          </cell>
          <cell r="E2185" t="str">
            <v>บ้างบางพา</v>
          </cell>
          <cell r="F2185" t="str">
            <v>4826III</v>
          </cell>
          <cell r="G2185">
            <v>130</v>
          </cell>
          <cell r="H2185">
            <v>625</v>
          </cell>
          <cell r="I2185" t="str">
            <v>0-0-41</v>
          </cell>
          <cell r="J2185">
            <v>100</v>
          </cell>
        </row>
        <row r="2186">
          <cell r="B2186">
            <v>4727</v>
          </cell>
          <cell r="C2186" t="str">
            <v>อิปัน</v>
          </cell>
          <cell r="D2186" t="str">
            <v>พระแสง</v>
          </cell>
          <cell r="E2186" t="str">
            <v>บ้างบางพา</v>
          </cell>
          <cell r="F2186" t="str">
            <v>4826III</v>
          </cell>
          <cell r="G2186">
            <v>130</v>
          </cell>
          <cell r="H2186">
            <v>626</v>
          </cell>
          <cell r="I2186" t="str">
            <v>0-0-42</v>
          </cell>
          <cell r="J2186">
            <v>100</v>
          </cell>
        </row>
        <row r="2187">
          <cell r="B2187">
            <v>4728</v>
          </cell>
          <cell r="C2187" t="str">
            <v>อิปัน</v>
          </cell>
          <cell r="D2187" t="str">
            <v>พระแสง</v>
          </cell>
          <cell r="E2187" t="str">
            <v>บ้างบางพา</v>
          </cell>
          <cell r="F2187" t="str">
            <v>4826III</v>
          </cell>
          <cell r="G2187">
            <v>130</v>
          </cell>
          <cell r="H2187">
            <v>627</v>
          </cell>
          <cell r="I2187" t="str">
            <v>0-0-43</v>
          </cell>
          <cell r="J2187">
            <v>100</v>
          </cell>
        </row>
        <row r="2188">
          <cell r="B2188">
            <v>4729</v>
          </cell>
          <cell r="C2188" t="str">
            <v>อิปัน</v>
          </cell>
          <cell r="D2188" t="str">
            <v>พระแสง</v>
          </cell>
          <cell r="E2188" t="str">
            <v>บ้างบางพา</v>
          </cell>
          <cell r="F2188" t="str">
            <v>4826III</v>
          </cell>
          <cell r="G2188">
            <v>155</v>
          </cell>
          <cell r="H2188">
            <v>123</v>
          </cell>
          <cell r="I2188" t="str">
            <v>0-2-44</v>
          </cell>
          <cell r="J2188">
            <v>500</v>
          </cell>
        </row>
        <row r="2189">
          <cell r="B2189">
            <v>4731</v>
          </cell>
          <cell r="C2189" t="str">
            <v>อิปัน</v>
          </cell>
          <cell r="D2189" t="str">
            <v>พระแสง</v>
          </cell>
          <cell r="E2189" t="str">
            <v>อำเภอพระแสง</v>
          </cell>
          <cell r="F2189" t="str">
            <v>4826II</v>
          </cell>
          <cell r="G2189">
            <v>127</v>
          </cell>
          <cell r="H2189">
            <v>832</v>
          </cell>
          <cell r="I2189" t="str">
            <v>0-0-37</v>
          </cell>
          <cell r="J2189">
            <v>2600</v>
          </cell>
        </row>
        <row r="2190">
          <cell r="B2190">
            <v>4732</v>
          </cell>
          <cell r="C2190" t="str">
            <v>อิปัน</v>
          </cell>
          <cell r="D2190" t="str">
            <v>พระแสง</v>
          </cell>
          <cell r="E2190" t="str">
            <v>อำเภอพระแสง</v>
          </cell>
          <cell r="F2190" t="str">
            <v>4826II</v>
          </cell>
          <cell r="G2190">
            <v>127</v>
          </cell>
          <cell r="H2190">
            <v>833</v>
          </cell>
          <cell r="I2190" t="str">
            <v>0-0-30</v>
          </cell>
          <cell r="J2190">
            <v>2600</v>
          </cell>
        </row>
        <row r="2191">
          <cell r="B2191">
            <v>4733</v>
          </cell>
          <cell r="C2191" t="str">
            <v>อิปัน</v>
          </cell>
          <cell r="D2191" t="str">
            <v>พระแสง</v>
          </cell>
          <cell r="E2191" t="str">
            <v>อำเภอพระแสง</v>
          </cell>
          <cell r="F2191" t="str">
            <v>4826III</v>
          </cell>
          <cell r="G2191">
            <v>130</v>
          </cell>
          <cell r="H2191">
            <v>630</v>
          </cell>
          <cell r="I2191" t="str">
            <v>7-1-36</v>
          </cell>
          <cell r="J2191">
            <v>210</v>
          </cell>
        </row>
        <row r="2192">
          <cell r="B2192">
            <v>4734</v>
          </cell>
          <cell r="C2192" t="str">
            <v>อิปัน</v>
          </cell>
          <cell r="D2192" t="str">
            <v>พระแสง</v>
          </cell>
          <cell r="E2192" t="str">
            <v>อำเภอพระแสง</v>
          </cell>
          <cell r="F2192" t="str">
            <v>4826II</v>
          </cell>
          <cell r="G2192">
            <v>127</v>
          </cell>
          <cell r="H2192">
            <v>834</v>
          </cell>
          <cell r="I2192" t="str">
            <v>1-0-0</v>
          </cell>
          <cell r="J2192">
            <v>2600</v>
          </cell>
        </row>
        <row r="2193">
          <cell r="B2193">
            <v>4735</v>
          </cell>
          <cell r="C2193" t="str">
            <v>อิปัน</v>
          </cell>
          <cell r="D2193" t="str">
            <v>พระแสง</v>
          </cell>
          <cell r="E2193" t="str">
            <v>อำเภอพระแสง</v>
          </cell>
          <cell r="F2193" t="str">
            <v>4826III</v>
          </cell>
          <cell r="G2193">
            <v>130</v>
          </cell>
          <cell r="H2193">
            <v>631</v>
          </cell>
          <cell r="I2193" t="str">
            <v>0-1-6</v>
          </cell>
          <cell r="J2193">
            <v>8000</v>
          </cell>
        </row>
        <row r="2194">
          <cell r="B2194">
            <v>4736</v>
          </cell>
          <cell r="C2194" t="str">
            <v>อิปัน</v>
          </cell>
          <cell r="D2194" t="str">
            <v>พระแสง</v>
          </cell>
          <cell r="E2194" t="str">
            <v>อำเภอพระแสง</v>
          </cell>
          <cell r="F2194" t="str">
            <v>4826III</v>
          </cell>
          <cell r="G2194">
            <v>130</v>
          </cell>
          <cell r="H2194">
            <v>632</v>
          </cell>
          <cell r="I2194" t="str">
            <v>0-0-25</v>
          </cell>
          <cell r="J2194">
            <v>8000</v>
          </cell>
        </row>
        <row r="2195">
          <cell r="B2195">
            <v>4737</v>
          </cell>
          <cell r="C2195" t="str">
            <v>อิปัน</v>
          </cell>
          <cell r="D2195" t="str">
            <v>พระแสง</v>
          </cell>
          <cell r="E2195" t="str">
            <v>อำเภอพระแสง</v>
          </cell>
          <cell r="F2195" t="str">
            <v>4826III</v>
          </cell>
          <cell r="G2195">
            <v>130</v>
          </cell>
          <cell r="H2195">
            <v>633</v>
          </cell>
          <cell r="I2195" t="str">
            <v>0-0-60</v>
          </cell>
          <cell r="J2195">
            <v>8000</v>
          </cell>
        </row>
        <row r="2196">
          <cell r="B2196">
            <v>4738</v>
          </cell>
          <cell r="C2196" t="str">
            <v>อิปัน</v>
          </cell>
          <cell r="D2196" t="str">
            <v>พระแสง</v>
          </cell>
          <cell r="E2196" t="str">
            <v>อำเภอพระแสง</v>
          </cell>
          <cell r="F2196" t="str">
            <v>4826III</v>
          </cell>
          <cell r="G2196">
            <v>130</v>
          </cell>
          <cell r="H2196">
            <v>634</v>
          </cell>
          <cell r="I2196" t="str">
            <v>0-0-44</v>
          </cell>
          <cell r="J2196">
            <v>8000</v>
          </cell>
        </row>
        <row r="2197">
          <cell r="B2197">
            <v>4739</v>
          </cell>
          <cell r="C2197" t="str">
            <v>อิปัน</v>
          </cell>
          <cell r="D2197" t="str">
            <v>พระแสง</v>
          </cell>
          <cell r="E2197" t="str">
            <v>อำเภอพระแสง</v>
          </cell>
          <cell r="F2197" t="str">
            <v>4826III</v>
          </cell>
          <cell r="G2197">
            <v>130</v>
          </cell>
          <cell r="H2197">
            <v>635</v>
          </cell>
          <cell r="I2197" t="str">
            <v>0-0-37</v>
          </cell>
          <cell r="J2197">
            <v>8000</v>
          </cell>
        </row>
        <row r="2198">
          <cell r="B2198">
            <v>4746</v>
          </cell>
          <cell r="C2198" t="str">
            <v>อิปัน</v>
          </cell>
          <cell r="D2198" t="str">
            <v>พระแสง</v>
          </cell>
          <cell r="E2198" t="str">
            <v>อำเภอพระแสง</v>
          </cell>
          <cell r="F2198" t="str">
            <v>4826III</v>
          </cell>
          <cell r="G2198">
            <v>130</v>
          </cell>
          <cell r="H2198">
            <v>636</v>
          </cell>
          <cell r="I2198" t="str">
            <v>0-2-59</v>
          </cell>
          <cell r="J2198">
            <v>100</v>
          </cell>
        </row>
        <row r="2199">
          <cell r="B2199">
            <v>4747</v>
          </cell>
          <cell r="C2199" t="str">
            <v>อิปัน</v>
          </cell>
          <cell r="D2199" t="str">
            <v>พระแสง</v>
          </cell>
          <cell r="E2199" t="str">
            <v>อำเภอพระแสง</v>
          </cell>
          <cell r="F2199" t="str">
            <v>4826III</v>
          </cell>
          <cell r="G2199">
            <v>130</v>
          </cell>
          <cell r="H2199">
            <v>637</v>
          </cell>
          <cell r="I2199" t="str">
            <v>0-2-24</v>
          </cell>
          <cell r="J2199">
            <v>100</v>
          </cell>
        </row>
        <row r="2200">
          <cell r="B2200">
            <v>4748</v>
          </cell>
          <cell r="C2200" t="str">
            <v>อิปัน</v>
          </cell>
          <cell r="D2200" t="str">
            <v>พระแสง</v>
          </cell>
          <cell r="E2200" t="str">
            <v>อำเภอพระแสง</v>
          </cell>
          <cell r="F2200" t="str">
            <v>4826III</v>
          </cell>
          <cell r="G2200">
            <v>130</v>
          </cell>
          <cell r="H2200">
            <v>638</v>
          </cell>
          <cell r="I2200" t="str">
            <v>0-0-37</v>
          </cell>
          <cell r="J2200">
            <v>100</v>
          </cell>
        </row>
        <row r="2201">
          <cell r="B2201">
            <v>4750</v>
          </cell>
          <cell r="C2201" t="str">
            <v>อิปัน</v>
          </cell>
          <cell r="D2201" t="str">
            <v>พระแสง</v>
          </cell>
          <cell r="E2201" t="str">
            <v>อำเภอพระแสง</v>
          </cell>
          <cell r="F2201" t="str">
            <v>4826III</v>
          </cell>
          <cell r="G2201">
            <v>130</v>
          </cell>
          <cell r="H2201">
            <v>182</v>
          </cell>
          <cell r="I2201" t="str">
            <v>0-1-55</v>
          </cell>
          <cell r="J2201">
            <v>100</v>
          </cell>
        </row>
        <row r="2202">
          <cell r="B2202">
            <v>4751</v>
          </cell>
          <cell r="C2202" t="str">
            <v>อิปัน</v>
          </cell>
          <cell r="D2202" t="str">
            <v>พระแสง</v>
          </cell>
          <cell r="E2202" t="str">
            <v>อำเภอพระแสง</v>
          </cell>
          <cell r="F2202" t="str">
            <v>4826III</v>
          </cell>
          <cell r="G2202">
            <v>130</v>
          </cell>
          <cell r="H2202">
            <v>194</v>
          </cell>
          <cell r="I2202" t="str">
            <v>0-2-26</v>
          </cell>
          <cell r="J2202">
            <v>100</v>
          </cell>
        </row>
        <row r="2203">
          <cell r="B2203">
            <v>4752</v>
          </cell>
          <cell r="C2203" t="str">
            <v>อิปัน</v>
          </cell>
          <cell r="D2203" t="str">
            <v>พระแสง</v>
          </cell>
          <cell r="E2203" t="str">
            <v>อำเภอพระแสง</v>
          </cell>
          <cell r="F2203" t="str">
            <v>4826III</v>
          </cell>
          <cell r="G2203">
            <v>130</v>
          </cell>
          <cell r="H2203">
            <v>812</v>
          </cell>
          <cell r="I2203" t="str">
            <v>0-2-19</v>
          </cell>
          <cell r="J2203">
            <v>100</v>
          </cell>
        </row>
        <row r="2204">
          <cell r="B2204">
            <v>4753</v>
          </cell>
          <cell r="C2204" t="str">
            <v>อิปัน</v>
          </cell>
          <cell r="D2204" t="str">
            <v>พระแสง</v>
          </cell>
          <cell r="E2204" t="str">
            <v>อำเภอพระแสง</v>
          </cell>
          <cell r="F2204" t="str">
            <v>4826III</v>
          </cell>
          <cell r="G2204">
            <v>130</v>
          </cell>
          <cell r="H2204">
            <v>639</v>
          </cell>
          <cell r="I2204" t="str">
            <v>4-1-39</v>
          </cell>
          <cell r="J2204">
            <v>100</v>
          </cell>
        </row>
        <row r="2205">
          <cell r="B2205">
            <v>4754</v>
          </cell>
          <cell r="C2205" t="str">
            <v>อิปัน</v>
          </cell>
          <cell r="D2205" t="str">
            <v>พระแสง</v>
          </cell>
          <cell r="E2205" t="str">
            <v>อำเภอพระแสง</v>
          </cell>
          <cell r="F2205" t="str">
            <v>4826III</v>
          </cell>
          <cell r="G2205">
            <v>130</v>
          </cell>
          <cell r="H2205">
            <v>640</v>
          </cell>
          <cell r="I2205" t="str">
            <v>7-0-38</v>
          </cell>
          <cell r="J2205">
            <v>100</v>
          </cell>
        </row>
        <row r="2206">
          <cell r="B2206">
            <v>4755</v>
          </cell>
          <cell r="C2206" t="str">
            <v>อิปัน</v>
          </cell>
          <cell r="D2206" t="str">
            <v>พระแสง</v>
          </cell>
          <cell r="E2206" t="str">
            <v>อำเภอพระแสง</v>
          </cell>
          <cell r="F2206" t="str">
            <v>4826III</v>
          </cell>
          <cell r="G2206">
            <v>130</v>
          </cell>
          <cell r="H2206">
            <v>641</v>
          </cell>
          <cell r="I2206" t="str">
            <v>3-2-42</v>
          </cell>
          <cell r="J2206">
            <v>100</v>
          </cell>
        </row>
        <row r="2207">
          <cell r="B2207">
            <v>4756</v>
          </cell>
          <cell r="C2207" t="str">
            <v>อิปัน</v>
          </cell>
          <cell r="D2207" t="str">
            <v>พระแสง</v>
          </cell>
          <cell r="E2207" t="str">
            <v>อำเภอพระแสง</v>
          </cell>
          <cell r="F2207" t="str">
            <v>4826III</v>
          </cell>
          <cell r="G2207">
            <v>130</v>
          </cell>
          <cell r="H2207">
            <v>642</v>
          </cell>
          <cell r="I2207" t="str">
            <v>5-1-18</v>
          </cell>
          <cell r="J2207">
            <v>100</v>
          </cell>
        </row>
        <row r="2208">
          <cell r="B2208">
            <v>4762</v>
          </cell>
          <cell r="C2208" t="str">
            <v>อิปัน</v>
          </cell>
          <cell r="D2208" t="str">
            <v>พระแสง</v>
          </cell>
          <cell r="E2208" t="str">
            <v>บ้านบางพา</v>
          </cell>
          <cell r="F2208" t="str">
            <v>4826III</v>
          </cell>
          <cell r="G2208">
            <v>154</v>
          </cell>
          <cell r="H2208">
            <v>133</v>
          </cell>
          <cell r="I2208" t="str">
            <v>3-1-2</v>
          </cell>
          <cell r="J2208">
            <v>280</v>
          </cell>
        </row>
        <row r="2209">
          <cell r="B2209">
            <v>4763</v>
          </cell>
          <cell r="C2209" t="str">
            <v>อิปัน</v>
          </cell>
          <cell r="D2209" t="str">
            <v>พระแสง</v>
          </cell>
          <cell r="E2209" t="str">
            <v>บ้างบางพา</v>
          </cell>
          <cell r="F2209" t="str">
            <v>4826III</v>
          </cell>
          <cell r="G2209">
            <v>154</v>
          </cell>
          <cell r="H2209">
            <v>134</v>
          </cell>
          <cell r="I2209" t="str">
            <v>7-2-75</v>
          </cell>
          <cell r="J2209">
            <v>100</v>
          </cell>
        </row>
        <row r="2210">
          <cell r="B2210">
            <v>4765</v>
          </cell>
          <cell r="C2210" t="str">
            <v>อิปัน</v>
          </cell>
          <cell r="D2210" t="str">
            <v>พระแสง</v>
          </cell>
          <cell r="E2210" t="str">
            <v>บ้างบางพา</v>
          </cell>
          <cell r="F2210" t="str">
            <v>4826III</v>
          </cell>
          <cell r="G2210">
            <v>154</v>
          </cell>
          <cell r="H2210">
            <v>136</v>
          </cell>
          <cell r="I2210" t="str">
            <v>1-0-0</v>
          </cell>
          <cell r="J2210">
            <v>250</v>
          </cell>
        </row>
        <row r="2211">
          <cell r="B2211">
            <v>4766</v>
          </cell>
          <cell r="C2211" t="str">
            <v>อิปัน</v>
          </cell>
          <cell r="D2211" t="str">
            <v>พระแสง</v>
          </cell>
          <cell r="E2211" t="str">
            <v>บ้างบางพา</v>
          </cell>
          <cell r="F2211" t="str">
            <v>4826III</v>
          </cell>
          <cell r="G2211">
            <v>154</v>
          </cell>
          <cell r="H2211">
            <v>137</v>
          </cell>
          <cell r="I2211" t="str">
            <v>1-0-0</v>
          </cell>
          <cell r="J2211">
            <v>250</v>
          </cell>
        </row>
        <row r="2212">
          <cell r="B2212">
            <v>4767</v>
          </cell>
          <cell r="C2212" t="str">
            <v>อิปัน</v>
          </cell>
          <cell r="D2212" t="str">
            <v>พระแสง</v>
          </cell>
          <cell r="E2212" t="str">
            <v>บ้านบางพา</v>
          </cell>
          <cell r="F2212" t="str">
            <v>4826III</v>
          </cell>
          <cell r="G2212">
            <v>143</v>
          </cell>
          <cell r="H2212">
            <v>817</v>
          </cell>
          <cell r="I2212" t="str">
            <v>0-2-23</v>
          </cell>
          <cell r="J2212">
            <v>100</v>
          </cell>
        </row>
        <row r="2213">
          <cell r="B2213">
            <v>4768</v>
          </cell>
          <cell r="C2213" t="str">
            <v>อิปัน</v>
          </cell>
          <cell r="D2213" t="str">
            <v>พระแสง</v>
          </cell>
          <cell r="E2213" t="str">
            <v>บ้างบางพา</v>
          </cell>
          <cell r="F2213" t="str">
            <v>4826III</v>
          </cell>
          <cell r="G2213">
            <v>143</v>
          </cell>
          <cell r="H2213">
            <v>818</v>
          </cell>
          <cell r="I2213" t="str">
            <v>1-3-48</v>
          </cell>
          <cell r="J2213">
            <v>100</v>
          </cell>
        </row>
        <row r="2214">
          <cell r="B2214">
            <v>4769</v>
          </cell>
          <cell r="C2214" t="str">
            <v>อิปัน</v>
          </cell>
          <cell r="D2214" t="str">
            <v>พระแสง</v>
          </cell>
          <cell r="E2214" t="str">
            <v>บ้างบางพา</v>
          </cell>
          <cell r="F2214" t="str">
            <v>4826III</v>
          </cell>
          <cell r="G2214">
            <v>154</v>
          </cell>
          <cell r="H2214">
            <v>132</v>
          </cell>
          <cell r="I2214" t="str">
            <v>11-0-51</v>
          </cell>
          <cell r="J2214">
            <v>100</v>
          </cell>
        </row>
        <row r="2215">
          <cell r="B2215">
            <v>4770</v>
          </cell>
          <cell r="C2215" t="str">
            <v>อิปัน</v>
          </cell>
          <cell r="D2215" t="str">
            <v>พระแสง</v>
          </cell>
          <cell r="E2215" t="str">
            <v>อำเภอพระแสง</v>
          </cell>
          <cell r="F2215" t="str">
            <v>4826III</v>
          </cell>
          <cell r="G2215">
            <v>130</v>
          </cell>
          <cell r="H2215">
            <v>643</v>
          </cell>
          <cell r="I2215" t="str">
            <v>0-0-47</v>
          </cell>
          <cell r="J2215">
            <v>280</v>
          </cell>
        </row>
        <row r="2216">
          <cell r="B2216">
            <v>4783</v>
          </cell>
          <cell r="C2216" t="str">
            <v>อิปัน</v>
          </cell>
          <cell r="D2216" t="str">
            <v>พระแสง</v>
          </cell>
          <cell r="E2216" t="str">
            <v>อำเภอพระแสง</v>
          </cell>
          <cell r="F2216" t="str">
            <v>4826III</v>
          </cell>
          <cell r="G2216">
            <v>130</v>
          </cell>
          <cell r="H2216">
            <v>647</v>
          </cell>
          <cell r="I2216" t="str">
            <v>0-0-78</v>
          </cell>
          <cell r="J2216">
            <v>100</v>
          </cell>
        </row>
        <row r="2217">
          <cell r="B2217">
            <v>4784</v>
          </cell>
          <cell r="C2217" t="str">
            <v>อิปัน</v>
          </cell>
          <cell r="D2217" t="str">
            <v>พระแสง</v>
          </cell>
          <cell r="E2217" t="str">
            <v>อำเภอพระแสง</v>
          </cell>
          <cell r="F2217" t="str">
            <v>4826III</v>
          </cell>
          <cell r="G2217">
            <v>130</v>
          </cell>
          <cell r="H2217">
            <v>644</v>
          </cell>
          <cell r="I2217" t="str">
            <v>0-3-6</v>
          </cell>
          <cell r="J2217">
            <v>2200</v>
          </cell>
        </row>
        <row r="2218">
          <cell r="B2218">
            <v>4785</v>
          </cell>
          <cell r="C2218" t="str">
            <v>อิปัน</v>
          </cell>
          <cell r="D2218" t="str">
            <v>พระแสง</v>
          </cell>
          <cell r="E2218" t="str">
            <v>อำเภอพระแสง</v>
          </cell>
          <cell r="F2218" t="str">
            <v>4826III</v>
          </cell>
          <cell r="G2218">
            <v>130</v>
          </cell>
          <cell r="H2218">
            <v>645</v>
          </cell>
          <cell r="I2218" t="str">
            <v>0-3-2</v>
          </cell>
          <cell r="J2218">
            <v>2200</v>
          </cell>
        </row>
        <row r="2219">
          <cell r="B2219">
            <v>4786</v>
          </cell>
          <cell r="C2219" t="str">
            <v>อิปัน</v>
          </cell>
          <cell r="D2219" t="str">
            <v>พระแสง</v>
          </cell>
          <cell r="E2219" t="str">
            <v>อำเภอพระแสง</v>
          </cell>
          <cell r="F2219" t="str">
            <v>4826III</v>
          </cell>
          <cell r="G2219">
            <v>130</v>
          </cell>
          <cell r="H2219">
            <v>646</v>
          </cell>
          <cell r="I2219" t="str">
            <v>1-0-34</v>
          </cell>
          <cell r="J2219">
            <v>2200</v>
          </cell>
        </row>
        <row r="2220">
          <cell r="B2220">
            <v>4787</v>
          </cell>
          <cell r="C2220" t="str">
            <v>อิปัน</v>
          </cell>
          <cell r="D2220" t="str">
            <v>พระแสง</v>
          </cell>
          <cell r="E2220" t="str">
            <v>บ้านบางพา</v>
          </cell>
          <cell r="F2220" t="str">
            <v>4826III</v>
          </cell>
          <cell r="G2220">
            <v>155</v>
          </cell>
          <cell r="H2220">
            <v>28</v>
          </cell>
          <cell r="I2220" t="str">
            <v>5-2-98</v>
          </cell>
          <cell r="J2220">
            <v>500</v>
          </cell>
        </row>
        <row r="2221">
          <cell r="B2221">
            <v>4790</v>
          </cell>
          <cell r="C2221" t="str">
            <v>อิปัน</v>
          </cell>
          <cell r="D2221" t="str">
            <v>พระแสง</v>
          </cell>
          <cell r="E2221" t="str">
            <v>อำเภอพระแสง</v>
          </cell>
          <cell r="F2221" t="str">
            <v>4826II</v>
          </cell>
          <cell r="G2221">
            <v>113</v>
          </cell>
          <cell r="H2221">
            <v>102</v>
          </cell>
          <cell r="I2221" t="str">
            <v>2-1-12</v>
          </cell>
          <cell r="J2221">
            <v>210</v>
          </cell>
        </row>
        <row r="2222">
          <cell r="B2222">
            <v>4795</v>
          </cell>
          <cell r="C2222" t="str">
            <v>อิปัน</v>
          </cell>
          <cell r="D2222" t="str">
            <v>พระแสง</v>
          </cell>
          <cell r="E2222" t="str">
            <v>บ้างบางพา</v>
          </cell>
          <cell r="F2222" t="str">
            <v>4826III</v>
          </cell>
          <cell r="G2222">
            <v>143</v>
          </cell>
          <cell r="H2222">
            <v>823</v>
          </cell>
          <cell r="I2222" t="str">
            <v>5-0-5</v>
          </cell>
          <cell r="J2222">
            <v>180</v>
          </cell>
        </row>
        <row r="2223">
          <cell r="B2223">
            <v>4802</v>
          </cell>
          <cell r="C2223" t="str">
            <v>อิปัน</v>
          </cell>
          <cell r="D2223" t="str">
            <v>พระแสง</v>
          </cell>
          <cell r="E2223" t="str">
            <v>บ้านบางพา</v>
          </cell>
          <cell r="F2223" t="str">
            <v>4826III</v>
          </cell>
          <cell r="G2223">
            <v>143</v>
          </cell>
          <cell r="H2223">
            <v>824</v>
          </cell>
          <cell r="I2223" t="str">
            <v>4-0-74</v>
          </cell>
          <cell r="J2223">
            <v>100</v>
          </cell>
        </row>
        <row r="2224">
          <cell r="B2224">
            <v>4806</v>
          </cell>
          <cell r="C2224" t="str">
            <v>อิปัน</v>
          </cell>
          <cell r="D2224" t="str">
            <v>พระแสง</v>
          </cell>
          <cell r="E2224" t="str">
            <v>อำเภอพระแสง</v>
          </cell>
          <cell r="F2224" t="str">
            <v>4826II</v>
          </cell>
          <cell r="G2224">
            <v>127</v>
          </cell>
          <cell r="H2224">
            <v>836</v>
          </cell>
          <cell r="I2224" t="str">
            <v>0-0-82</v>
          </cell>
          <cell r="J2224">
            <v>280</v>
          </cell>
        </row>
        <row r="2225">
          <cell r="B2225">
            <v>4809</v>
          </cell>
          <cell r="C2225" t="str">
            <v>อิปัน</v>
          </cell>
          <cell r="D2225" t="str">
            <v>พระแสง</v>
          </cell>
          <cell r="E2225" t="str">
            <v>บ้างบางพา</v>
          </cell>
          <cell r="F2225" t="str">
            <v>4826III</v>
          </cell>
          <cell r="G2225">
            <v>142</v>
          </cell>
          <cell r="H2225">
            <v>152</v>
          </cell>
          <cell r="I2225" t="str">
            <v>6-2-94</v>
          </cell>
          <cell r="J2225">
            <v>100</v>
          </cell>
        </row>
        <row r="2226">
          <cell r="B2226">
            <v>4810</v>
          </cell>
          <cell r="C2226" t="str">
            <v>อิปัน</v>
          </cell>
          <cell r="D2226" t="str">
            <v>พระแสง</v>
          </cell>
          <cell r="E2226" t="str">
            <v>บ้านบางพา</v>
          </cell>
          <cell r="F2226" t="str">
            <v>4826III</v>
          </cell>
          <cell r="G2226">
            <v>142</v>
          </cell>
          <cell r="H2226">
            <v>153</v>
          </cell>
          <cell r="I2226" t="str">
            <v>0-0-60</v>
          </cell>
          <cell r="J2226">
            <v>100</v>
          </cell>
        </row>
        <row r="2227">
          <cell r="B2227">
            <v>4815</v>
          </cell>
          <cell r="C2227" t="str">
            <v>อิปัน</v>
          </cell>
          <cell r="D2227" t="str">
            <v>พระแสง</v>
          </cell>
          <cell r="E2227" t="str">
            <v>บ้านบางพา</v>
          </cell>
          <cell r="F2227" t="str">
            <v>4826III</v>
          </cell>
          <cell r="G2227">
            <v>143</v>
          </cell>
          <cell r="H2227">
            <v>822</v>
          </cell>
          <cell r="I2227" t="str">
            <v>9-3-32</v>
          </cell>
          <cell r="J2227">
            <v>100</v>
          </cell>
        </row>
        <row r="2228">
          <cell r="B2228">
            <v>4816</v>
          </cell>
          <cell r="C2228" t="str">
            <v>อิปัน</v>
          </cell>
          <cell r="D2228" t="str">
            <v>พระแสง</v>
          </cell>
          <cell r="E2228" t="str">
            <v>อำเภอพระแสง</v>
          </cell>
          <cell r="F2228" t="str">
            <v>4826III</v>
          </cell>
          <cell r="G2228">
            <v>143</v>
          </cell>
          <cell r="H2228">
            <v>825</v>
          </cell>
          <cell r="I2228" t="str">
            <v>9-3-84</v>
          </cell>
          <cell r="J2228">
            <v>130</v>
          </cell>
        </row>
        <row r="2229">
          <cell r="B2229">
            <v>4817</v>
          </cell>
          <cell r="C2229" t="str">
            <v>อิปัน</v>
          </cell>
          <cell r="D2229" t="str">
            <v>พระแสง</v>
          </cell>
          <cell r="E2229" t="str">
            <v>อำเภอพระแสง</v>
          </cell>
          <cell r="F2229" t="str">
            <v>4826II</v>
          </cell>
          <cell r="G2229">
            <v>127</v>
          </cell>
          <cell r="H2229">
            <v>841</v>
          </cell>
          <cell r="I2229" t="str">
            <v>1-1-91</v>
          </cell>
          <cell r="J2229">
            <v>100</v>
          </cell>
        </row>
        <row r="2230">
          <cell r="B2230">
            <v>4833</v>
          </cell>
          <cell r="C2230" t="str">
            <v>อิปัน</v>
          </cell>
          <cell r="D2230" t="str">
            <v>พระแสง</v>
          </cell>
          <cell r="E2230" t="str">
            <v>อำเภอพระแสง</v>
          </cell>
          <cell r="F2230" t="str">
            <v>4826III</v>
          </cell>
          <cell r="G2230">
            <v>143</v>
          </cell>
          <cell r="H2230">
            <v>826</v>
          </cell>
          <cell r="I2230" t="str">
            <v>0-1-49</v>
          </cell>
          <cell r="J2230">
            <v>1000</v>
          </cell>
        </row>
        <row r="2231">
          <cell r="B2231">
            <v>4834</v>
          </cell>
          <cell r="C2231" t="str">
            <v>อิปัน</v>
          </cell>
          <cell r="D2231" t="str">
            <v>พระแสง</v>
          </cell>
          <cell r="E2231" t="str">
            <v>อำเภอพระแสง</v>
          </cell>
          <cell r="F2231" t="str">
            <v>4826III</v>
          </cell>
          <cell r="G2231">
            <v>143</v>
          </cell>
          <cell r="H2231">
            <v>827</v>
          </cell>
          <cell r="I2231" t="str">
            <v>0-0-64</v>
          </cell>
          <cell r="J2231">
            <v>1000</v>
          </cell>
        </row>
        <row r="2232">
          <cell r="B2232">
            <v>4835</v>
          </cell>
          <cell r="C2232" t="str">
            <v>อิปัน</v>
          </cell>
          <cell r="D2232" t="str">
            <v>พระแสง</v>
          </cell>
          <cell r="E2232" t="str">
            <v>อำเภอพระแสง</v>
          </cell>
          <cell r="F2232" t="str">
            <v>4826III</v>
          </cell>
          <cell r="G2232">
            <v>143</v>
          </cell>
          <cell r="H2232">
            <v>828</v>
          </cell>
          <cell r="I2232" t="str">
            <v>0-0-67</v>
          </cell>
          <cell r="J2232">
            <v>1000</v>
          </cell>
        </row>
        <row r="2233">
          <cell r="B2233">
            <v>4836</v>
          </cell>
          <cell r="C2233" t="str">
            <v>อิปัน</v>
          </cell>
          <cell r="D2233" t="str">
            <v>พระแสง</v>
          </cell>
          <cell r="E2233" t="str">
            <v>อำเภอพระแสง</v>
          </cell>
          <cell r="F2233" t="str">
            <v>4826III</v>
          </cell>
          <cell r="G2233">
            <v>143</v>
          </cell>
          <cell r="H2233">
            <v>829</v>
          </cell>
          <cell r="I2233" t="str">
            <v>0-1-64</v>
          </cell>
          <cell r="J2233">
            <v>1000</v>
          </cell>
        </row>
        <row r="2234">
          <cell r="B2234">
            <v>4837</v>
          </cell>
          <cell r="C2234" t="str">
            <v>อิปัน</v>
          </cell>
          <cell r="D2234" t="str">
            <v>พระแสง</v>
          </cell>
          <cell r="E2234" t="str">
            <v>อำเภอพระแสง</v>
          </cell>
          <cell r="F2234" t="str">
            <v>4826III</v>
          </cell>
          <cell r="G2234">
            <v>143</v>
          </cell>
          <cell r="H2234">
            <v>830</v>
          </cell>
          <cell r="I2234" t="str">
            <v>0-0-46</v>
          </cell>
          <cell r="J2234">
            <v>1000</v>
          </cell>
        </row>
        <row r="2235">
          <cell r="B2235">
            <v>4838</v>
          </cell>
          <cell r="C2235" t="str">
            <v>อิปัน</v>
          </cell>
          <cell r="D2235" t="str">
            <v>พระแสง</v>
          </cell>
          <cell r="E2235" t="str">
            <v>บ้างบางพา</v>
          </cell>
          <cell r="F2235" t="str">
            <v>4826III</v>
          </cell>
          <cell r="G2235">
            <v>143</v>
          </cell>
          <cell r="H2235">
            <v>831</v>
          </cell>
          <cell r="I2235" t="str">
            <v>0-0-46</v>
          </cell>
          <cell r="J2235">
            <v>1000</v>
          </cell>
        </row>
        <row r="2236">
          <cell r="B2236">
            <v>4839</v>
          </cell>
          <cell r="C2236" t="str">
            <v>อิปัน</v>
          </cell>
          <cell r="D2236" t="str">
            <v>พระแสง</v>
          </cell>
          <cell r="E2236" t="str">
            <v>บ้างบางพา</v>
          </cell>
          <cell r="F2236" t="str">
            <v>4826III</v>
          </cell>
          <cell r="G2236">
            <v>143</v>
          </cell>
          <cell r="H2236">
            <v>832</v>
          </cell>
          <cell r="I2236" t="str">
            <v>0-0-25</v>
          </cell>
          <cell r="J2236">
            <v>1000</v>
          </cell>
        </row>
        <row r="2237">
          <cell r="B2237">
            <v>4849</v>
          </cell>
          <cell r="C2237" t="str">
            <v>อิปัน</v>
          </cell>
          <cell r="D2237" t="str">
            <v>พระแสง</v>
          </cell>
          <cell r="E2237" t="str">
            <v>อำเภอพระแสง</v>
          </cell>
          <cell r="F2237" t="str">
            <v>4826II</v>
          </cell>
          <cell r="G2237">
            <v>127</v>
          </cell>
          <cell r="H2237">
            <v>861</v>
          </cell>
          <cell r="I2237" t="str">
            <v>0-0-8</v>
          </cell>
          <cell r="J2237">
            <v>100</v>
          </cell>
        </row>
        <row r="2238">
          <cell r="B2238">
            <v>4858</v>
          </cell>
          <cell r="C2238" t="str">
            <v>อิปัน</v>
          </cell>
          <cell r="D2238" t="str">
            <v>พระแสง</v>
          </cell>
          <cell r="E2238" t="str">
            <v>บ้านบางพา</v>
          </cell>
          <cell r="F2238" t="str">
            <v>4826III</v>
          </cell>
          <cell r="G2238">
            <v>154</v>
          </cell>
          <cell r="H2238">
            <v>141</v>
          </cell>
          <cell r="I2238" t="str">
            <v>0-2-77</v>
          </cell>
          <cell r="J2238">
            <v>100</v>
          </cell>
        </row>
        <row r="2239">
          <cell r="B2239">
            <v>4861</v>
          </cell>
          <cell r="C2239" t="str">
            <v>อิปัน</v>
          </cell>
          <cell r="D2239" t="str">
            <v>พระแสง</v>
          </cell>
          <cell r="E2239" t="str">
            <v>บ้านบางพา</v>
          </cell>
          <cell r="F2239" t="str">
            <v>4826III</v>
          </cell>
          <cell r="G2239">
            <v>143</v>
          </cell>
          <cell r="H2239">
            <v>833</v>
          </cell>
          <cell r="I2239" t="str">
            <v>0-1-43</v>
          </cell>
          <cell r="J2239">
            <v>280</v>
          </cell>
        </row>
        <row r="2240">
          <cell r="B2240">
            <v>4862</v>
          </cell>
          <cell r="C2240" t="str">
            <v>อิปัน</v>
          </cell>
          <cell r="D2240" t="str">
            <v>พระแสง</v>
          </cell>
          <cell r="E2240" t="str">
            <v>บ้านบางพา</v>
          </cell>
          <cell r="F2240" t="str">
            <v>4826III</v>
          </cell>
          <cell r="G2240">
            <v>143</v>
          </cell>
          <cell r="H2240">
            <v>834</v>
          </cell>
          <cell r="I2240" t="str">
            <v>0-1-29</v>
          </cell>
          <cell r="J2240">
            <v>280</v>
          </cell>
        </row>
        <row r="2241">
          <cell r="B2241">
            <v>4863</v>
          </cell>
          <cell r="C2241" t="str">
            <v>อิปัน</v>
          </cell>
          <cell r="D2241" t="str">
            <v>พระแสง</v>
          </cell>
          <cell r="E2241" t="str">
            <v>บ้างบางพา</v>
          </cell>
          <cell r="F2241" t="str">
            <v>4826III</v>
          </cell>
          <cell r="G2241">
            <v>143</v>
          </cell>
          <cell r="H2241">
            <v>835</v>
          </cell>
          <cell r="I2241" t="str">
            <v>1-2-30</v>
          </cell>
          <cell r="J2241">
            <v>210</v>
          </cell>
        </row>
        <row r="2242">
          <cell r="B2242">
            <v>4864</v>
          </cell>
          <cell r="C2242" t="str">
            <v>อิปัน</v>
          </cell>
          <cell r="D2242" t="str">
            <v>พระแสง</v>
          </cell>
          <cell r="E2242" t="str">
            <v>บ้านบางพา</v>
          </cell>
          <cell r="F2242" t="str">
            <v>4826III</v>
          </cell>
          <cell r="G2242">
            <v>143</v>
          </cell>
          <cell r="H2242">
            <v>836</v>
          </cell>
          <cell r="I2242" t="str">
            <v>2-2-32</v>
          </cell>
          <cell r="J2242">
            <v>210</v>
          </cell>
        </row>
        <row r="2243">
          <cell r="B2243">
            <v>4866</v>
          </cell>
          <cell r="C2243" t="str">
            <v>อิปัน</v>
          </cell>
          <cell r="D2243" t="str">
            <v>พระแสง</v>
          </cell>
          <cell r="E2243" t="str">
            <v>อำเภอพระแสง</v>
          </cell>
          <cell r="F2243" t="str">
            <v>4826III</v>
          </cell>
          <cell r="G2243">
            <v>130</v>
          </cell>
          <cell r="H2243">
            <v>648</v>
          </cell>
          <cell r="I2243" t="str">
            <v>0-0-30</v>
          </cell>
          <cell r="J2243">
            <v>100</v>
          </cell>
        </row>
        <row r="2244">
          <cell r="B2244">
            <v>4868</v>
          </cell>
          <cell r="C2244" t="str">
            <v>อิปัน</v>
          </cell>
          <cell r="D2244" t="str">
            <v>พระแสง</v>
          </cell>
          <cell r="E2244" t="str">
            <v>อำเภอพระแสง</v>
          </cell>
          <cell r="F2244" t="str">
            <v>4826II</v>
          </cell>
          <cell r="G2244">
            <v>127</v>
          </cell>
          <cell r="H2244">
            <v>871</v>
          </cell>
          <cell r="I2244" t="str">
            <v>0-0-37</v>
          </cell>
          <cell r="J2244">
            <v>2600</v>
          </cell>
        </row>
        <row r="2245">
          <cell r="B2245">
            <v>4871</v>
          </cell>
          <cell r="C2245" t="str">
            <v>อิปัน</v>
          </cell>
          <cell r="D2245" t="str">
            <v>พระแสง</v>
          </cell>
          <cell r="E2245" t="str">
            <v>อำเภอพระแสง</v>
          </cell>
          <cell r="F2245" t="str">
            <v>4826III</v>
          </cell>
          <cell r="G2245">
            <v>141</v>
          </cell>
          <cell r="H2245">
            <v>865</v>
          </cell>
          <cell r="I2245" t="str">
            <v>0-0-34</v>
          </cell>
          <cell r="J2245">
            <v>100</v>
          </cell>
        </row>
        <row r="2246">
          <cell r="B2246">
            <v>4876</v>
          </cell>
          <cell r="C2246" t="str">
            <v>อิปัน</v>
          </cell>
          <cell r="D2246" t="str">
            <v>พระแสง</v>
          </cell>
          <cell r="E2246" t="str">
            <v>บ้านบางพา</v>
          </cell>
          <cell r="F2246" t="str">
            <v>4826III</v>
          </cell>
          <cell r="G2246">
            <v>143</v>
          </cell>
          <cell r="H2246">
            <v>838</v>
          </cell>
          <cell r="I2246" t="str">
            <v>0-0-26</v>
          </cell>
          <cell r="J2246">
            <v>8000</v>
          </cell>
        </row>
        <row r="2247">
          <cell r="B2247">
            <v>4877</v>
          </cell>
          <cell r="C2247" t="str">
            <v>อิปัน</v>
          </cell>
          <cell r="D2247" t="str">
            <v>พระแสง</v>
          </cell>
          <cell r="E2247" t="str">
            <v>บ้านบางพา</v>
          </cell>
          <cell r="F2247" t="str">
            <v>4826III</v>
          </cell>
          <cell r="G2247">
            <v>143</v>
          </cell>
          <cell r="H2247">
            <v>839</v>
          </cell>
          <cell r="I2247" t="str">
            <v>0-0-52</v>
          </cell>
          <cell r="J2247">
            <v>8000</v>
          </cell>
        </row>
        <row r="2248">
          <cell r="B2248">
            <v>4878</v>
          </cell>
          <cell r="C2248" t="str">
            <v>อิปัน</v>
          </cell>
          <cell r="D2248" t="str">
            <v>พระแสง</v>
          </cell>
          <cell r="E2248" t="str">
            <v>บ้างบางพา</v>
          </cell>
          <cell r="F2248" t="str">
            <v>4826III</v>
          </cell>
          <cell r="G2248">
            <v>143</v>
          </cell>
          <cell r="H2248">
            <v>840</v>
          </cell>
          <cell r="I2248" t="str">
            <v>0-0-78</v>
          </cell>
          <cell r="J2248">
            <v>8000</v>
          </cell>
        </row>
        <row r="2249">
          <cell r="B2249">
            <v>4879</v>
          </cell>
          <cell r="C2249" t="str">
            <v>อิปัน</v>
          </cell>
          <cell r="D2249" t="str">
            <v>พระแสง</v>
          </cell>
          <cell r="E2249" t="str">
            <v>บ้านบางพา</v>
          </cell>
          <cell r="F2249" t="str">
            <v>4826III</v>
          </cell>
          <cell r="G2249">
            <v>143</v>
          </cell>
          <cell r="H2249">
            <v>841</v>
          </cell>
          <cell r="I2249" t="str">
            <v>0-0-52</v>
          </cell>
          <cell r="J2249">
            <v>8000</v>
          </cell>
        </row>
        <row r="2250">
          <cell r="B2250">
            <v>4880</v>
          </cell>
          <cell r="C2250" t="str">
            <v>อิปัน</v>
          </cell>
          <cell r="D2250" t="str">
            <v>พระแสง</v>
          </cell>
          <cell r="E2250" t="str">
            <v>บ้านบางพา</v>
          </cell>
          <cell r="F2250" t="str">
            <v>4826III</v>
          </cell>
          <cell r="G2250">
            <v>143</v>
          </cell>
          <cell r="H2250">
            <v>842</v>
          </cell>
          <cell r="I2250" t="str">
            <v>0-0-26</v>
          </cell>
          <cell r="J2250">
            <v>8000</v>
          </cell>
        </row>
        <row r="2251">
          <cell r="B2251">
            <v>4881</v>
          </cell>
          <cell r="C2251" t="str">
            <v>อิปัน</v>
          </cell>
          <cell r="D2251" t="str">
            <v>พระแสง</v>
          </cell>
          <cell r="E2251" t="str">
            <v>บ้านบางพา</v>
          </cell>
          <cell r="F2251" t="str">
            <v>4826III</v>
          </cell>
          <cell r="G2251">
            <v>143</v>
          </cell>
          <cell r="H2251">
            <v>843</v>
          </cell>
          <cell r="I2251" t="str">
            <v>0-0-52</v>
          </cell>
          <cell r="J2251">
            <v>8000</v>
          </cell>
        </row>
        <row r="2252">
          <cell r="B2252">
            <v>4882</v>
          </cell>
          <cell r="C2252" t="str">
            <v>อิปัน</v>
          </cell>
          <cell r="D2252" t="str">
            <v>พระแสง</v>
          </cell>
          <cell r="E2252" t="str">
            <v>บ้านบางพา</v>
          </cell>
          <cell r="F2252" t="str">
            <v>4826III</v>
          </cell>
          <cell r="G2252">
            <v>143</v>
          </cell>
          <cell r="H2252">
            <v>844</v>
          </cell>
          <cell r="I2252" t="str">
            <v>0-0-33</v>
          </cell>
          <cell r="J2252">
            <v>8000</v>
          </cell>
        </row>
        <row r="2253">
          <cell r="B2253">
            <v>4884</v>
          </cell>
          <cell r="C2253" t="str">
            <v>อิปัน</v>
          </cell>
          <cell r="D2253" t="str">
            <v>พระแสง</v>
          </cell>
          <cell r="E2253" t="str">
            <v>อำเภอพระแสง</v>
          </cell>
          <cell r="F2253" t="str">
            <v>4826III</v>
          </cell>
          <cell r="G2253">
            <v>130</v>
          </cell>
          <cell r="H2253">
            <v>651</v>
          </cell>
          <cell r="I2253" t="str">
            <v>0-0-60</v>
          </cell>
          <cell r="J2253">
            <v>280</v>
          </cell>
        </row>
        <row r="2254">
          <cell r="B2254">
            <v>4885</v>
          </cell>
          <cell r="C2254" t="str">
            <v>อิปัน</v>
          </cell>
          <cell r="D2254" t="str">
            <v>พระแสง</v>
          </cell>
          <cell r="E2254" t="str">
            <v>บ้างบางพา</v>
          </cell>
          <cell r="F2254" t="str">
            <v>4826III</v>
          </cell>
          <cell r="G2254">
            <v>130</v>
          </cell>
          <cell r="H2254">
            <v>652</v>
          </cell>
          <cell r="I2254" t="str">
            <v>0-1-60</v>
          </cell>
          <cell r="J2254">
            <v>280</v>
          </cell>
        </row>
        <row r="2255">
          <cell r="B2255">
            <v>4893</v>
          </cell>
          <cell r="C2255" t="str">
            <v>อิปัน</v>
          </cell>
          <cell r="D2255" t="str">
            <v>พระแสง</v>
          </cell>
          <cell r="E2255" t="str">
            <v>อำเภอพระแสง</v>
          </cell>
          <cell r="F2255" t="str">
            <v>4826II</v>
          </cell>
          <cell r="G2255">
            <v>99</v>
          </cell>
          <cell r="H2255">
            <v>211</v>
          </cell>
          <cell r="I2255" t="str">
            <v>13-1-79</v>
          </cell>
          <cell r="J2255">
            <v>100</v>
          </cell>
        </row>
        <row r="2256">
          <cell r="B2256">
            <v>4894</v>
          </cell>
          <cell r="C2256" t="str">
            <v>อิปัน</v>
          </cell>
          <cell r="D2256" t="str">
            <v>พระแสง</v>
          </cell>
          <cell r="E2256" t="str">
            <v>อำเภอพระแสง</v>
          </cell>
          <cell r="F2256" t="str">
            <v>4826II</v>
          </cell>
          <cell r="G2256">
            <v>99</v>
          </cell>
          <cell r="H2256">
            <v>212</v>
          </cell>
          <cell r="I2256" t="str">
            <v>0-0-96</v>
          </cell>
          <cell r="J2256">
            <v>100</v>
          </cell>
        </row>
        <row r="2257">
          <cell r="B2257">
            <v>4897</v>
          </cell>
          <cell r="C2257" t="str">
            <v>อิปัน</v>
          </cell>
          <cell r="D2257" t="str">
            <v>พระแสง</v>
          </cell>
          <cell r="E2257" t="str">
            <v>บ้านบางพา</v>
          </cell>
          <cell r="F2257" t="str">
            <v>4826III</v>
          </cell>
          <cell r="G2257">
            <v>143</v>
          </cell>
          <cell r="H2257">
            <v>845</v>
          </cell>
          <cell r="I2257" t="str">
            <v>9-0-62</v>
          </cell>
          <cell r="J2257">
            <v>130</v>
          </cell>
        </row>
        <row r="2258">
          <cell r="B2258">
            <v>4898</v>
          </cell>
          <cell r="C2258" t="str">
            <v>อิปัน</v>
          </cell>
          <cell r="D2258" t="str">
            <v>พระแสง</v>
          </cell>
          <cell r="E2258" t="str">
            <v>อำเภอพระแสง</v>
          </cell>
          <cell r="F2258" t="str">
            <v>4826II</v>
          </cell>
          <cell r="G2258">
            <v>127</v>
          </cell>
          <cell r="H2258">
            <v>880</v>
          </cell>
          <cell r="I2258" t="str">
            <v>3-0-21</v>
          </cell>
          <cell r="J2258">
            <v>180</v>
          </cell>
        </row>
        <row r="2259">
          <cell r="B2259">
            <v>4899</v>
          </cell>
          <cell r="C2259" t="str">
            <v>อิปัน</v>
          </cell>
          <cell r="D2259" t="str">
            <v>พระแสง</v>
          </cell>
          <cell r="E2259" t="str">
            <v>บ้านบางพา</v>
          </cell>
          <cell r="F2259" t="str">
            <v>4826II</v>
          </cell>
          <cell r="G2259">
            <v>127</v>
          </cell>
          <cell r="H2259">
            <v>876</v>
          </cell>
          <cell r="I2259" t="str">
            <v>0-0-41</v>
          </cell>
          <cell r="J2259">
            <v>100</v>
          </cell>
        </row>
        <row r="2260">
          <cell r="B2260">
            <v>4900</v>
          </cell>
          <cell r="C2260" t="str">
            <v>อิปัน</v>
          </cell>
          <cell r="D2260" t="str">
            <v>พระแสง</v>
          </cell>
          <cell r="E2260" t="str">
            <v>อำเภอพระแสง</v>
          </cell>
          <cell r="F2260" t="str">
            <v>4826II</v>
          </cell>
          <cell r="G2260">
            <v>127</v>
          </cell>
          <cell r="H2260">
            <v>877</v>
          </cell>
          <cell r="I2260" t="str">
            <v>0-0-16</v>
          </cell>
          <cell r="J2260">
            <v>100</v>
          </cell>
        </row>
        <row r="2261">
          <cell r="B2261">
            <v>4901</v>
          </cell>
          <cell r="C2261" t="str">
            <v>อิปัน</v>
          </cell>
          <cell r="D2261" t="str">
            <v>พระแสง</v>
          </cell>
          <cell r="E2261" t="str">
            <v>อำเภอพระแสง</v>
          </cell>
          <cell r="F2261" t="str">
            <v>4826II</v>
          </cell>
          <cell r="G2261">
            <v>127</v>
          </cell>
          <cell r="H2261">
            <v>878</v>
          </cell>
          <cell r="I2261" t="str">
            <v>0-0-36</v>
          </cell>
          <cell r="J2261">
            <v>100</v>
          </cell>
        </row>
        <row r="2262">
          <cell r="B2262">
            <v>4902</v>
          </cell>
          <cell r="C2262" t="str">
            <v>อิปัน</v>
          </cell>
          <cell r="D2262" t="str">
            <v>พระแสง</v>
          </cell>
          <cell r="E2262" t="str">
            <v>อำเภอพระแสง</v>
          </cell>
          <cell r="F2262" t="str">
            <v>4826II</v>
          </cell>
          <cell r="G2262">
            <v>127</v>
          </cell>
          <cell r="H2262">
            <v>852</v>
          </cell>
          <cell r="I2262" t="str">
            <v>0-3-90</v>
          </cell>
          <cell r="J2262">
            <v>100</v>
          </cell>
        </row>
        <row r="2263">
          <cell r="B2263">
            <v>4903</v>
          </cell>
          <cell r="C2263" t="str">
            <v>อิปัน</v>
          </cell>
          <cell r="D2263" t="str">
            <v>พระแสง</v>
          </cell>
          <cell r="E2263" t="str">
            <v>อำเภอพระแสง</v>
          </cell>
          <cell r="F2263" t="str">
            <v>4826II</v>
          </cell>
          <cell r="G2263">
            <v>127</v>
          </cell>
          <cell r="H2263">
            <v>853</v>
          </cell>
          <cell r="I2263" t="str">
            <v>0-0-82</v>
          </cell>
          <cell r="J2263">
            <v>100</v>
          </cell>
        </row>
        <row r="2264">
          <cell r="B2264">
            <v>4904</v>
          </cell>
          <cell r="C2264" t="str">
            <v>อิปัน</v>
          </cell>
          <cell r="D2264" t="str">
            <v>พระแสง</v>
          </cell>
          <cell r="E2264" t="str">
            <v>อำเภอพระแสง</v>
          </cell>
          <cell r="F2264" t="str">
            <v>4826II</v>
          </cell>
          <cell r="G2264">
            <v>127</v>
          </cell>
          <cell r="H2264">
            <v>854</v>
          </cell>
          <cell r="I2264" t="str">
            <v>0-0-61</v>
          </cell>
          <cell r="J2264">
            <v>100</v>
          </cell>
        </row>
        <row r="2265">
          <cell r="B2265">
            <v>4905</v>
          </cell>
          <cell r="C2265" t="str">
            <v>อิปัน</v>
          </cell>
          <cell r="D2265" t="str">
            <v>พระแสง</v>
          </cell>
          <cell r="E2265" t="str">
            <v>อำเภอพระแสง</v>
          </cell>
          <cell r="F2265" t="str">
            <v>4826II</v>
          </cell>
          <cell r="G2265">
            <v>127</v>
          </cell>
          <cell r="H2265">
            <v>855</v>
          </cell>
          <cell r="I2265" t="str">
            <v>0-0-62</v>
          </cell>
          <cell r="J2265">
            <v>100</v>
          </cell>
        </row>
        <row r="2266">
          <cell r="B2266">
            <v>4906</v>
          </cell>
          <cell r="C2266" t="str">
            <v>อิปัน</v>
          </cell>
          <cell r="D2266" t="str">
            <v>พระแสง</v>
          </cell>
          <cell r="E2266" t="str">
            <v>อำเภอพระแสง</v>
          </cell>
          <cell r="F2266" t="str">
            <v>4826II</v>
          </cell>
          <cell r="G2266">
            <v>127</v>
          </cell>
          <cell r="H2266">
            <v>856</v>
          </cell>
          <cell r="I2266" t="str">
            <v>0-0-63</v>
          </cell>
          <cell r="J2266">
            <v>100</v>
          </cell>
        </row>
        <row r="2267">
          <cell r="B2267">
            <v>4907</v>
          </cell>
          <cell r="C2267" t="str">
            <v>อิปัน</v>
          </cell>
          <cell r="D2267" t="str">
            <v>พระแสง</v>
          </cell>
          <cell r="E2267" t="str">
            <v>อำเภอพระแสง</v>
          </cell>
          <cell r="F2267" t="str">
            <v>4826II</v>
          </cell>
          <cell r="G2267">
            <v>127</v>
          </cell>
          <cell r="H2267">
            <v>857</v>
          </cell>
          <cell r="I2267" t="str">
            <v>0-0-63</v>
          </cell>
          <cell r="J2267">
            <v>100</v>
          </cell>
        </row>
        <row r="2268">
          <cell r="B2268">
            <v>4910</v>
          </cell>
          <cell r="C2268" t="str">
            <v>อิปัน</v>
          </cell>
          <cell r="D2268" t="str">
            <v>พระแสง</v>
          </cell>
          <cell r="E2268" t="str">
            <v>อำเภอพระแสง</v>
          </cell>
          <cell r="F2268" t="str">
            <v>4826II</v>
          </cell>
          <cell r="G2268">
            <v>127</v>
          </cell>
          <cell r="H2268">
            <v>873</v>
          </cell>
          <cell r="I2268" t="str">
            <v>0-0-78</v>
          </cell>
          <cell r="J2268">
            <v>280</v>
          </cell>
        </row>
        <row r="2269">
          <cell r="B2269">
            <v>4911</v>
          </cell>
          <cell r="C2269" t="str">
            <v>อิปัน</v>
          </cell>
          <cell r="D2269" t="str">
            <v>พระแสง</v>
          </cell>
          <cell r="E2269" t="str">
            <v>อำเภอพระแสง</v>
          </cell>
          <cell r="F2269" t="str">
            <v>4826II</v>
          </cell>
          <cell r="G2269">
            <v>127</v>
          </cell>
          <cell r="H2269">
            <v>872</v>
          </cell>
          <cell r="I2269" t="str">
            <v>0-0-58</v>
          </cell>
          <cell r="J2269">
            <v>100</v>
          </cell>
        </row>
        <row r="2270">
          <cell r="B2270">
            <v>4912</v>
          </cell>
          <cell r="C2270" t="str">
            <v>อิปัน</v>
          </cell>
          <cell r="D2270" t="str">
            <v>พระแสง</v>
          </cell>
          <cell r="E2270" t="str">
            <v>อำเภอพระแสง</v>
          </cell>
          <cell r="F2270" t="str">
            <v>4826II</v>
          </cell>
          <cell r="G2270">
            <v>141</v>
          </cell>
          <cell r="H2270">
            <v>870</v>
          </cell>
          <cell r="I2270" t="str">
            <v>0-0-20</v>
          </cell>
          <cell r="J2270">
            <v>100</v>
          </cell>
        </row>
        <row r="2271">
          <cell r="B2271">
            <v>4914</v>
          </cell>
          <cell r="C2271" t="str">
            <v>อิปัน</v>
          </cell>
          <cell r="D2271" t="str">
            <v>พระแสง</v>
          </cell>
          <cell r="E2271" t="str">
            <v>บ้านบางพา</v>
          </cell>
          <cell r="F2271" t="str">
            <v>4826III</v>
          </cell>
          <cell r="G2271">
            <v>143</v>
          </cell>
          <cell r="H2271">
            <v>847</v>
          </cell>
          <cell r="I2271" t="str">
            <v>0-0-25</v>
          </cell>
          <cell r="J2271">
            <v>100</v>
          </cell>
        </row>
        <row r="2272">
          <cell r="B2272">
            <v>4916</v>
          </cell>
          <cell r="C2272" t="str">
            <v>อิปัน</v>
          </cell>
          <cell r="D2272" t="str">
            <v>พระแสง</v>
          </cell>
          <cell r="E2272" t="str">
            <v>บ้านบางพา</v>
          </cell>
          <cell r="F2272" t="str">
            <v>4826III</v>
          </cell>
          <cell r="G2272">
            <v>143</v>
          </cell>
          <cell r="H2272">
            <v>846</v>
          </cell>
          <cell r="I2272" t="str">
            <v>0-0-60</v>
          </cell>
          <cell r="J2272">
            <v>8000</v>
          </cell>
        </row>
        <row r="2273">
          <cell r="B2273">
            <v>4919</v>
          </cell>
          <cell r="C2273" t="str">
            <v>อิปัน</v>
          </cell>
          <cell r="D2273" t="str">
            <v>พระแสง</v>
          </cell>
          <cell r="E2273" t="str">
            <v>บ้านบางพา</v>
          </cell>
          <cell r="F2273" t="str">
            <v>4826III</v>
          </cell>
          <cell r="G2273">
            <v>130</v>
          </cell>
          <cell r="H2273">
            <v>653</v>
          </cell>
          <cell r="I2273" t="str">
            <v>0-0-50</v>
          </cell>
          <cell r="J2273">
            <v>100</v>
          </cell>
        </row>
        <row r="2274">
          <cell r="B2274">
            <v>4920</v>
          </cell>
          <cell r="C2274" t="str">
            <v>อิปัน</v>
          </cell>
          <cell r="D2274" t="str">
            <v>พระแสง</v>
          </cell>
          <cell r="E2274" t="str">
            <v>อำเภอพระแสง</v>
          </cell>
          <cell r="F2274" t="str">
            <v>4826II</v>
          </cell>
          <cell r="G2274">
            <v>127</v>
          </cell>
          <cell r="H2274">
            <v>881</v>
          </cell>
          <cell r="I2274" t="str">
            <v>0-0-50</v>
          </cell>
          <cell r="J2274">
            <v>280</v>
          </cell>
        </row>
        <row r="2275">
          <cell r="B2275">
            <v>4921</v>
          </cell>
          <cell r="C2275" t="str">
            <v>อิปัน</v>
          </cell>
          <cell r="D2275" t="str">
            <v>พระแสง</v>
          </cell>
          <cell r="E2275" t="str">
            <v>อำเภอพระแสง</v>
          </cell>
          <cell r="F2275" t="str">
            <v>4826II</v>
          </cell>
          <cell r="G2275">
            <v>127</v>
          </cell>
          <cell r="H2275">
            <v>882</v>
          </cell>
          <cell r="I2275" t="str">
            <v>0-0-24</v>
          </cell>
          <cell r="J2275">
            <v>16000</v>
          </cell>
        </row>
        <row r="2276">
          <cell r="B2276">
            <v>4922</v>
          </cell>
          <cell r="C2276" t="str">
            <v>อิปัน</v>
          </cell>
          <cell r="D2276" t="str">
            <v>พระแสง</v>
          </cell>
          <cell r="E2276" t="str">
            <v>อำเภอพระแสง</v>
          </cell>
          <cell r="F2276" t="str">
            <v>4826II</v>
          </cell>
          <cell r="G2276">
            <v>127</v>
          </cell>
          <cell r="H2276">
            <v>883</v>
          </cell>
          <cell r="I2276" t="str">
            <v>0-1-33</v>
          </cell>
          <cell r="J2276">
            <v>280</v>
          </cell>
        </row>
        <row r="2277">
          <cell r="B2277">
            <v>4923</v>
          </cell>
          <cell r="C2277" t="str">
            <v>อิปัน</v>
          </cell>
          <cell r="D2277" t="str">
            <v>พระแสง</v>
          </cell>
          <cell r="E2277" t="str">
            <v>อำเภอพระแสง</v>
          </cell>
          <cell r="F2277" t="str">
            <v>4826II</v>
          </cell>
          <cell r="G2277">
            <v>127</v>
          </cell>
          <cell r="H2277">
            <v>884</v>
          </cell>
          <cell r="I2277" t="str">
            <v>0-1-32</v>
          </cell>
          <cell r="J2277">
            <v>100</v>
          </cell>
        </row>
        <row r="2278">
          <cell r="B2278">
            <v>4924</v>
          </cell>
          <cell r="C2278" t="str">
            <v>อิปัน</v>
          </cell>
          <cell r="D2278" t="str">
            <v>พระแสง</v>
          </cell>
          <cell r="E2278" t="str">
            <v>อำเภอพระแสง</v>
          </cell>
          <cell r="F2278" t="str">
            <v>4826II</v>
          </cell>
          <cell r="G2278">
            <v>127</v>
          </cell>
          <cell r="H2278">
            <v>885</v>
          </cell>
          <cell r="I2278" t="str">
            <v>0-0-44</v>
          </cell>
          <cell r="J2278">
            <v>2600</v>
          </cell>
        </row>
        <row r="2279">
          <cell r="B2279">
            <v>4925</v>
          </cell>
          <cell r="C2279" t="str">
            <v>อิปัน</v>
          </cell>
          <cell r="D2279" t="str">
            <v>พระแสง</v>
          </cell>
          <cell r="E2279" t="str">
            <v>อำเภอพระแสง</v>
          </cell>
          <cell r="F2279" t="str">
            <v>4826II</v>
          </cell>
          <cell r="G2279">
            <v>127</v>
          </cell>
          <cell r="H2279">
            <v>886</v>
          </cell>
          <cell r="I2279" t="str">
            <v>0-2-23</v>
          </cell>
          <cell r="J2279">
            <v>2600</v>
          </cell>
        </row>
        <row r="2280">
          <cell r="B2280">
            <v>4926</v>
          </cell>
          <cell r="C2280" t="str">
            <v>อิปัน</v>
          </cell>
          <cell r="D2280" t="str">
            <v>พระแสง</v>
          </cell>
          <cell r="E2280" t="str">
            <v>อำเภอพระแสง</v>
          </cell>
          <cell r="F2280" t="str">
            <v>4826II</v>
          </cell>
          <cell r="G2280">
            <v>113</v>
          </cell>
          <cell r="H2280">
            <v>118</v>
          </cell>
          <cell r="I2280" t="str">
            <v>5-0-61</v>
          </cell>
          <cell r="J2280">
            <v>100</v>
          </cell>
        </row>
        <row r="2281">
          <cell r="B2281">
            <v>4927</v>
          </cell>
          <cell r="C2281" t="str">
            <v>อิปัน</v>
          </cell>
          <cell r="D2281" t="str">
            <v>พระแสง</v>
          </cell>
          <cell r="E2281" t="str">
            <v>อำเภอพระแสง</v>
          </cell>
          <cell r="F2281" t="str">
            <v>4826III</v>
          </cell>
          <cell r="G2281">
            <v>130</v>
          </cell>
          <cell r="H2281">
            <v>654</v>
          </cell>
          <cell r="I2281" t="str">
            <v>0-0-49</v>
          </cell>
          <cell r="J2281">
            <v>8000</v>
          </cell>
        </row>
        <row r="2282">
          <cell r="B2282">
            <v>4928</v>
          </cell>
          <cell r="C2282" t="str">
            <v>อิปัน</v>
          </cell>
          <cell r="D2282" t="str">
            <v>พระแสง</v>
          </cell>
          <cell r="E2282" t="str">
            <v>อำเภอพระแสง</v>
          </cell>
          <cell r="F2282" t="str">
            <v>4826III</v>
          </cell>
          <cell r="G2282">
            <v>130</v>
          </cell>
          <cell r="H2282">
            <v>655</v>
          </cell>
          <cell r="I2282" t="str">
            <v>0-0-24</v>
          </cell>
          <cell r="J2282">
            <v>8000</v>
          </cell>
        </row>
        <row r="2283">
          <cell r="B2283">
            <v>4929</v>
          </cell>
          <cell r="C2283" t="str">
            <v>อิปัน</v>
          </cell>
          <cell r="D2283" t="str">
            <v>พระแสง</v>
          </cell>
          <cell r="E2283" t="str">
            <v>บ้านบางพา</v>
          </cell>
          <cell r="F2283" t="str">
            <v>4826III</v>
          </cell>
          <cell r="G2283">
            <v>154</v>
          </cell>
          <cell r="H2283">
            <v>138</v>
          </cell>
          <cell r="I2283" t="str">
            <v>8-3-96</v>
          </cell>
          <cell r="J2283">
            <v>100</v>
          </cell>
        </row>
        <row r="2284">
          <cell r="B2284">
            <v>4930</v>
          </cell>
          <cell r="C2284" t="str">
            <v>อิปัน</v>
          </cell>
          <cell r="D2284" t="str">
            <v>พระแสง</v>
          </cell>
          <cell r="E2284" t="str">
            <v>อำเภอพระแสง</v>
          </cell>
          <cell r="F2284" t="str">
            <v>4826III</v>
          </cell>
          <cell r="G2284">
            <v>130</v>
          </cell>
          <cell r="H2284">
            <v>656</v>
          </cell>
          <cell r="I2284" t="str">
            <v>0-1-62</v>
          </cell>
          <cell r="J2284">
            <v>100</v>
          </cell>
        </row>
        <row r="2285">
          <cell r="B2285">
            <v>4931</v>
          </cell>
          <cell r="C2285" t="str">
            <v>อิปัน</v>
          </cell>
          <cell r="D2285" t="str">
            <v>พระแสง</v>
          </cell>
          <cell r="E2285" t="str">
            <v>อำเภอพระแสง</v>
          </cell>
          <cell r="F2285" t="str">
            <v>4826III</v>
          </cell>
          <cell r="G2285">
            <v>130</v>
          </cell>
          <cell r="H2285">
            <v>657</v>
          </cell>
          <cell r="I2285" t="str">
            <v>0-0-54</v>
          </cell>
          <cell r="J2285">
            <v>100</v>
          </cell>
        </row>
        <row r="2286">
          <cell r="B2286">
            <v>4932</v>
          </cell>
          <cell r="C2286" t="str">
            <v>อิปัน</v>
          </cell>
          <cell r="D2286" t="str">
            <v>พระแสง</v>
          </cell>
          <cell r="E2286" t="str">
            <v>อำเภอพระแสง</v>
          </cell>
          <cell r="F2286" t="str">
            <v>4826II</v>
          </cell>
          <cell r="G2286">
            <v>141</v>
          </cell>
          <cell r="H2286">
            <v>1094</v>
          </cell>
          <cell r="I2286" t="str">
            <v>8-0-20</v>
          </cell>
          <cell r="J2286">
            <v>100</v>
          </cell>
        </row>
        <row r="2287">
          <cell r="B2287">
            <v>4934</v>
          </cell>
          <cell r="C2287" t="str">
            <v>อิปัน</v>
          </cell>
          <cell r="D2287" t="str">
            <v>พระแสง</v>
          </cell>
          <cell r="E2287" t="str">
            <v>อำเภอพระแสง</v>
          </cell>
          <cell r="F2287" t="str">
            <v>4826II</v>
          </cell>
          <cell r="G2287">
            <v>141</v>
          </cell>
          <cell r="H2287">
            <v>1088</v>
          </cell>
          <cell r="I2287" t="str">
            <v>18-0-63</v>
          </cell>
          <cell r="J2287">
            <v>100</v>
          </cell>
        </row>
        <row r="2288">
          <cell r="B2288">
            <v>4935</v>
          </cell>
          <cell r="C2288" t="str">
            <v>อิปัน</v>
          </cell>
          <cell r="D2288" t="str">
            <v>พระแสง</v>
          </cell>
          <cell r="E2288" t="str">
            <v>อำเภอพระแสง</v>
          </cell>
          <cell r="F2288" t="str">
            <v>4826II</v>
          </cell>
          <cell r="G2288">
            <v>141</v>
          </cell>
          <cell r="H2288">
            <v>1090</v>
          </cell>
          <cell r="I2288" t="str">
            <v>11-3-81</v>
          </cell>
          <cell r="J2288">
            <v>100</v>
          </cell>
        </row>
        <row r="2289">
          <cell r="B2289">
            <v>4936</v>
          </cell>
          <cell r="C2289" t="str">
            <v>อิปัน</v>
          </cell>
          <cell r="D2289" t="str">
            <v>พระแสง</v>
          </cell>
          <cell r="E2289" t="str">
            <v>อำเภอพระแสง</v>
          </cell>
          <cell r="F2289" t="str">
            <v>4826II</v>
          </cell>
          <cell r="G2289">
            <v>141</v>
          </cell>
          <cell r="H2289">
            <v>1089</v>
          </cell>
          <cell r="I2289" t="str">
            <v>13-0-11</v>
          </cell>
          <cell r="J2289">
            <v>100</v>
          </cell>
        </row>
        <row r="2290">
          <cell r="B2290">
            <v>4943</v>
          </cell>
          <cell r="C2290" t="str">
            <v>อิปัน</v>
          </cell>
          <cell r="D2290" t="str">
            <v>พระแสง</v>
          </cell>
          <cell r="E2290" t="str">
            <v>บ้านบางพา</v>
          </cell>
          <cell r="F2290" t="str">
            <v>4826III</v>
          </cell>
          <cell r="G2290">
            <v>142</v>
          </cell>
          <cell r="H2290">
            <v>156</v>
          </cell>
          <cell r="I2290" t="str">
            <v>1-0-77</v>
          </cell>
          <cell r="J2290">
            <v>250</v>
          </cell>
        </row>
        <row r="2291">
          <cell r="B2291">
            <v>4944</v>
          </cell>
          <cell r="C2291" t="str">
            <v>อิปัน</v>
          </cell>
          <cell r="D2291" t="str">
            <v>พระแสง</v>
          </cell>
          <cell r="E2291" t="str">
            <v>บ้านบางพา</v>
          </cell>
          <cell r="F2291" t="str">
            <v>4826III</v>
          </cell>
          <cell r="G2291">
            <v>130</v>
          </cell>
          <cell r="H2291">
            <v>658</v>
          </cell>
          <cell r="I2291" t="str">
            <v>0-0-18</v>
          </cell>
          <cell r="J2291">
            <v>100</v>
          </cell>
        </row>
        <row r="2292">
          <cell r="B2292">
            <v>4950</v>
          </cell>
          <cell r="C2292" t="str">
            <v>อิปัน</v>
          </cell>
          <cell r="D2292" t="str">
            <v>พระแสง</v>
          </cell>
          <cell r="E2292" t="str">
            <v>อำเภอพระแสง</v>
          </cell>
          <cell r="F2292" t="str">
            <v>4826III</v>
          </cell>
          <cell r="G2292">
            <v>143</v>
          </cell>
          <cell r="H2292">
            <v>853</v>
          </cell>
          <cell r="I2292" t="str">
            <v>0-0-44</v>
          </cell>
          <cell r="J2292">
            <v>16000</v>
          </cell>
        </row>
        <row r="2293">
          <cell r="B2293">
            <v>4952</v>
          </cell>
          <cell r="C2293" t="str">
            <v>อิปัน</v>
          </cell>
          <cell r="D2293" t="str">
            <v>พระแสง</v>
          </cell>
          <cell r="E2293" t="str">
            <v>อำเภอพระแสง</v>
          </cell>
          <cell r="F2293" t="str">
            <v>4826III</v>
          </cell>
          <cell r="G2293">
            <v>143</v>
          </cell>
          <cell r="H2293">
            <v>855</v>
          </cell>
          <cell r="I2293" t="str">
            <v>0-0-44</v>
          </cell>
          <cell r="J2293">
            <v>16000</v>
          </cell>
        </row>
        <row r="2294">
          <cell r="B2294">
            <v>4953</v>
          </cell>
          <cell r="C2294" t="str">
            <v>อิปัน</v>
          </cell>
          <cell r="D2294" t="str">
            <v>พระแสง</v>
          </cell>
          <cell r="E2294" t="str">
            <v>อำเภอพระแสง</v>
          </cell>
          <cell r="F2294" t="str">
            <v>4826II</v>
          </cell>
          <cell r="G2294">
            <v>127</v>
          </cell>
          <cell r="H2294">
            <v>890</v>
          </cell>
          <cell r="I2294" t="str">
            <v>1-0-0</v>
          </cell>
          <cell r="J2294">
            <v>2600</v>
          </cell>
        </row>
        <row r="2295">
          <cell r="B2295">
            <v>4954</v>
          </cell>
          <cell r="C2295" t="str">
            <v>อิปัน</v>
          </cell>
          <cell r="D2295" t="str">
            <v>พระแสง</v>
          </cell>
          <cell r="E2295" t="str">
            <v>อำเภอพระแสง</v>
          </cell>
          <cell r="F2295" t="str">
            <v>4826II</v>
          </cell>
          <cell r="G2295">
            <v>141</v>
          </cell>
          <cell r="H2295">
            <v>884</v>
          </cell>
          <cell r="I2295" t="str">
            <v>0-0-82</v>
          </cell>
          <cell r="J2295">
            <v>100</v>
          </cell>
        </row>
        <row r="2296">
          <cell r="B2296">
            <v>4955</v>
          </cell>
          <cell r="C2296" t="str">
            <v>อิปัน</v>
          </cell>
          <cell r="D2296" t="str">
            <v>พระแสง</v>
          </cell>
          <cell r="E2296" t="str">
            <v>อำเภอพระแสง</v>
          </cell>
          <cell r="F2296" t="str">
            <v>4826II</v>
          </cell>
          <cell r="G2296">
            <v>141</v>
          </cell>
          <cell r="H2296">
            <v>885</v>
          </cell>
          <cell r="I2296" t="str">
            <v>0-0-72</v>
          </cell>
          <cell r="J2296">
            <v>100</v>
          </cell>
        </row>
        <row r="2297">
          <cell r="B2297">
            <v>4956</v>
          </cell>
          <cell r="C2297" t="str">
            <v>อิปัน</v>
          </cell>
          <cell r="D2297" t="str">
            <v>พระแสง</v>
          </cell>
          <cell r="E2297" t="str">
            <v>อำเภอพระแสง</v>
          </cell>
          <cell r="F2297" t="str">
            <v>4826II</v>
          </cell>
          <cell r="G2297">
            <v>141</v>
          </cell>
          <cell r="H2297">
            <v>886</v>
          </cell>
          <cell r="I2297" t="str">
            <v>0-1-48</v>
          </cell>
          <cell r="J2297">
            <v>100</v>
          </cell>
        </row>
        <row r="2298">
          <cell r="B2298">
            <v>4957</v>
          </cell>
          <cell r="C2298" t="str">
            <v>อิปัน</v>
          </cell>
          <cell r="D2298" t="str">
            <v>พระแสง</v>
          </cell>
          <cell r="E2298" t="str">
            <v>อำเภอพระแสง</v>
          </cell>
          <cell r="F2298" t="str">
            <v>4826II</v>
          </cell>
          <cell r="G2298">
            <v>141</v>
          </cell>
          <cell r="H2298">
            <v>887</v>
          </cell>
          <cell r="I2298" t="str">
            <v>0-0-35</v>
          </cell>
          <cell r="J2298">
            <v>100</v>
          </cell>
        </row>
        <row r="2299">
          <cell r="B2299">
            <v>4958</v>
          </cell>
          <cell r="C2299" t="str">
            <v>อิปัน</v>
          </cell>
          <cell r="D2299" t="str">
            <v>พระแสง</v>
          </cell>
          <cell r="E2299" t="str">
            <v>อำเภอพระแสง</v>
          </cell>
          <cell r="F2299" t="str">
            <v>4826II</v>
          </cell>
          <cell r="G2299">
            <v>141</v>
          </cell>
          <cell r="H2299">
            <v>888</v>
          </cell>
          <cell r="I2299" t="str">
            <v>0-0-21</v>
          </cell>
          <cell r="J2299">
            <v>100</v>
          </cell>
        </row>
        <row r="2300">
          <cell r="B2300">
            <v>4969</v>
          </cell>
          <cell r="C2300" t="str">
            <v>อิปัน</v>
          </cell>
          <cell r="D2300" t="str">
            <v>พระแสง</v>
          </cell>
          <cell r="E2300" t="str">
            <v>อำเภอพระแสง</v>
          </cell>
          <cell r="F2300" t="str">
            <v>4826II</v>
          </cell>
          <cell r="G2300">
            <v>127</v>
          </cell>
          <cell r="H2300">
            <v>887</v>
          </cell>
          <cell r="I2300" t="str">
            <v>0-0-44</v>
          </cell>
          <cell r="J2300">
            <v>2600</v>
          </cell>
        </row>
        <row r="2301">
          <cell r="B2301">
            <v>4970</v>
          </cell>
          <cell r="C2301" t="str">
            <v>อิปัน</v>
          </cell>
          <cell r="D2301" t="str">
            <v>พระแสง</v>
          </cell>
          <cell r="E2301" t="str">
            <v>อำเภอพระแสง</v>
          </cell>
          <cell r="F2301" t="str">
            <v>4826II</v>
          </cell>
          <cell r="G2301">
            <v>127</v>
          </cell>
          <cell r="H2301">
            <v>888</v>
          </cell>
          <cell r="I2301" t="str">
            <v>0-0-88</v>
          </cell>
          <cell r="J2301">
            <v>2600</v>
          </cell>
        </row>
        <row r="2302">
          <cell r="B2302">
            <v>4971</v>
          </cell>
          <cell r="C2302" t="str">
            <v>อิปัน</v>
          </cell>
          <cell r="D2302" t="str">
            <v>พระแสง</v>
          </cell>
          <cell r="E2302" t="str">
            <v>อำเภอพระแสง</v>
          </cell>
          <cell r="F2302" t="str">
            <v>4826II</v>
          </cell>
          <cell r="G2302">
            <v>127</v>
          </cell>
          <cell r="H2302">
            <v>889</v>
          </cell>
          <cell r="I2302" t="str">
            <v>0-0-44</v>
          </cell>
          <cell r="J2302">
            <v>2600</v>
          </cell>
        </row>
        <row r="2303">
          <cell r="B2303">
            <v>4979</v>
          </cell>
          <cell r="C2303" t="str">
            <v>อิปัน</v>
          </cell>
          <cell r="D2303" t="str">
            <v>พระแสง</v>
          </cell>
          <cell r="E2303" t="str">
            <v>อำเภอพระแสง</v>
          </cell>
          <cell r="F2303" t="str">
            <v>4826II</v>
          </cell>
          <cell r="G2303">
            <v>127</v>
          </cell>
          <cell r="H2303">
            <v>891</v>
          </cell>
          <cell r="I2303" t="str">
            <v>0-0-79</v>
          </cell>
          <cell r="J2303">
            <v>100</v>
          </cell>
        </row>
        <row r="2304">
          <cell r="B2304">
            <v>4980</v>
          </cell>
          <cell r="C2304" t="str">
            <v>อิปัน</v>
          </cell>
          <cell r="D2304" t="str">
            <v>พระแสง</v>
          </cell>
          <cell r="E2304" t="str">
            <v>อำเภอพระแสง</v>
          </cell>
          <cell r="F2304" t="str">
            <v>4826II</v>
          </cell>
          <cell r="G2304">
            <v>127</v>
          </cell>
          <cell r="H2304">
            <v>892</v>
          </cell>
          <cell r="I2304" t="str">
            <v>0-0-32</v>
          </cell>
          <cell r="J2304">
            <v>16000</v>
          </cell>
        </row>
        <row r="2305">
          <cell r="B2305">
            <v>4981</v>
          </cell>
          <cell r="C2305" t="str">
            <v>อิปัน</v>
          </cell>
          <cell r="D2305" t="str">
            <v>พระแสง</v>
          </cell>
          <cell r="E2305" t="str">
            <v>อำเภอพระแสง</v>
          </cell>
          <cell r="F2305" t="str">
            <v>4826II</v>
          </cell>
          <cell r="G2305">
            <v>127</v>
          </cell>
          <cell r="H2305">
            <v>893</v>
          </cell>
          <cell r="I2305" t="str">
            <v>0-0-61</v>
          </cell>
          <cell r="J2305">
            <v>16000</v>
          </cell>
        </row>
        <row r="2306">
          <cell r="B2306">
            <v>4982</v>
          </cell>
          <cell r="C2306" t="str">
            <v>อิปัน</v>
          </cell>
          <cell r="D2306" t="str">
            <v>พระแสง</v>
          </cell>
          <cell r="E2306" t="str">
            <v>อำเภอพระแสง</v>
          </cell>
          <cell r="F2306" t="str">
            <v>4826II</v>
          </cell>
          <cell r="G2306">
            <v>127</v>
          </cell>
          <cell r="H2306">
            <v>1030</v>
          </cell>
          <cell r="I2306" t="str">
            <v>0-0-4</v>
          </cell>
          <cell r="J2306">
            <v>16000</v>
          </cell>
        </row>
        <row r="2307">
          <cell r="B2307">
            <v>4988</v>
          </cell>
          <cell r="C2307" t="str">
            <v>อิปัน</v>
          </cell>
          <cell r="D2307" t="str">
            <v>พระแสง</v>
          </cell>
          <cell r="E2307" t="str">
            <v>อำเภอพระแสง</v>
          </cell>
          <cell r="F2307" t="str">
            <v>4826III</v>
          </cell>
          <cell r="G2307">
            <v>130</v>
          </cell>
          <cell r="H2307">
            <v>662</v>
          </cell>
          <cell r="I2307" t="str">
            <v>0-0-28</v>
          </cell>
          <cell r="J2307">
            <v>100</v>
          </cell>
        </row>
        <row r="2308">
          <cell r="B2308">
            <v>4989</v>
          </cell>
          <cell r="C2308" t="str">
            <v>อิปัน</v>
          </cell>
          <cell r="D2308" t="str">
            <v>พระแสง</v>
          </cell>
          <cell r="E2308" t="str">
            <v>อำเภอพระแสง</v>
          </cell>
          <cell r="F2308" t="str">
            <v>4826III</v>
          </cell>
          <cell r="G2308">
            <v>130</v>
          </cell>
          <cell r="H2308">
            <v>663</v>
          </cell>
          <cell r="I2308" t="str">
            <v>0-0-28</v>
          </cell>
          <cell r="J2308">
            <v>8000</v>
          </cell>
        </row>
        <row r="2309">
          <cell r="B2309">
            <v>4990</v>
          </cell>
          <cell r="C2309" t="str">
            <v>อิปัน</v>
          </cell>
          <cell r="D2309" t="str">
            <v>พระแสง</v>
          </cell>
          <cell r="E2309" t="str">
            <v>อำเภอพระแสง</v>
          </cell>
          <cell r="F2309" t="str">
            <v>4826III</v>
          </cell>
          <cell r="G2309">
            <v>155</v>
          </cell>
          <cell r="H2309">
            <v>129</v>
          </cell>
          <cell r="I2309" t="str">
            <v>12-0-0</v>
          </cell>
          <cell r="J2309">
            <v>100</v>
          </cell>
        </row>
        <row r="2310">
          <cell r="B2310">
            <v>4991</v>
          </cell>
          <cell r="C2310" t="str">
            <v>อิปัน</v>
          </cell>
          <cell r="D2310" t="str">
            <v>พระแสง</v>
          </cell>
          <cell r="E2310" t="str">
            <v>อำเภอพระแสง</v>
          </cell>
          <cell r="F2310" t="str">
            <v>4826II</v>
          </cell>
          <cell r="G2310">
            <v>127</v>
          </cell>
          <cell r="H2310">
            <v>1025</v>
          </cell>
          <cell r="I2310" t="str">
            <v>0-0-22</v>
          </cell>
          <cell r="J2310">
            <v>16000</v>
          </cell>
        </row>
        <row r="2311">
          <cell r="B2311">
            <v>4992</v>
          </cell>
          <cell r="C2311" t="str">
            <v>อิปัน</v>
          </cell>
          <cell r="D2311" t="str">
            <v>พระแสง</v>
          </cell>
          <cell r="E2311" t="str">
            <v>บ้านบางพา</v>
          </cell>
          <cell r="F2311" t="str">
            <v>4826III</v>
          </cell>
          <cell r="G2311">
            <v>143</v>
          </cell>
          <cell r="H2311">
            <v>856</v>
          </cell>
          <cell r="I2311" t="str">
            <v>1-0-0</v>
          </cell>
          <cell r="J2311">
            <v>100</v>
          </cell>
        </row>
        <row r="2312">
          <cell r="B2312">
            <v>4993</v>
          </cell>
          <cell r="C2312" t="str">
            <v>อิปัน</v>
          </cell>
          <cell r="D2312" t="str">
            <v>พระแสง</v>
          </cell>
          <cell r="E2312" t="str">
            <v>อำเภอพระแสง</v>
          </cell>
          <cell r="F2312" t="str">
            <v>4826II</v>
          </cell>
          <cell r="G2312">
            <v>99</v>
          </cell>
          <cell r="H2312">
            <v>214</v>
          </cell>
          <cell r="I2312" t="str">
            <v>5-1-7</v>
          </cell>
          <cell r="J2312">
            <v>100</v>
          </cell>
        </row>
        <row r="2313">
          <cell r="B2313">
            <v>4994</v>
          </cell>
          <cell r="C2313" t="str">
            <v>อิปัน</v>
          </cell>
          <cell r="D2313" t="str">
            <v>พระแสง</v>
          </cell>
          <cell r="E2313" t="str">
            <v>บ้านบางพา</v>
          </cell>
          <cell r="F2313" t="str">
            <v>4826III</v>
          </cell>
          <cell r="G2313">
            <v>154</v>
          </cell>
          <cell r="H2313">
            <v>172</v>
          </cell>
          <cell r="I2313" t="str">
            <v>1-3-5</v>
          </cell>
          <cell r="J2313">
            <v>100</v>
          </cell>
        </row>
        <row r="2314">
          <cell r="B2314">
            <v>4995</v>
          </cell>
          <cell r="C2314" t="str">
            <v>อิปัน</v>
          </cell>
          <cell r="D2314" t="str">
            <v>พระแสง</v>
          </cell>
          <cell r="E2314" t="str">
            <v>บ้าบบางพา</v>
          </cell>
          <cell r="F2314" t="str">
            <v>4826III</v>
          </cell>
          <cell r="G2314">
            <v>154</v>
          </cell>
          <cell r="H2314">
            <v>171</v>
          </cell>
          <cell r="I2314" t="str">
            <v>2-1-98</v>
          </cell>
          <cell r="J2314">
            <v>100</v>
          </cell>
        </row>
        <row r="2315">
          <cell r="B2315">
            <v>4996</v>
          </cell>
          <cell r="C2315" t="str">
            <v>อิปัน</v>
          </cell>
          <cell r="D2315" t="str">
            <v>พระแสง</v>
          </cell>
          <cell r="E2315" t="str">
            <v>บ้านบางพา</v>
          </cell>
          <cell r="F2315" t="str">
            <v>4826III</v>
          </cell>
          <cell r="G2315">
            <v>154</v>
          </cell>
          <cell r="H2315">
            <v>168</v>
          </cell>
          <cell r="I2315" t="str">
            <v>3-0-42</v>
          </cell>
          <cell r="J2315">
            <v>100</v>
          </cell>
        </row>
        <row r="2316">
          <cell r="B2316">
            <v>4997</v>
          </cell>
          <cell r="C2316" t="str">
            <v>อิปัน</v>
          </cell>
          <cell r="D2316" t="str">
            <v>พระแสง</v>
          </cell>
          <cell r="E2316" t="str">
            <v>บ้านบางพา</v>
          </cell>
          <cell r="F2316" t="str">
            <v>4826III</v>
          </cell>
          <cell r="G2316">
            <v>154</v>
          </cell>
          <cell r="H2316">
            <v>170</v>
          </cell>
          <cell r="I2316" t="str">
            <v>3-0-83</v>
          </cell>
          <cell r="J2316">
            <v>150</v>
          </cell>
        </row>
        <row r="2317">
          <cell r="B2317">
            <v>4998</v>
          </cell>
          <cell r="C2317" t="str">
            <v>อิปัน</v>
          </cell>
          <cell r="D2317" t="str">
            <v>พระแสง</v>
          </cell>
          <cell r="E2317" t="str">
            <v>บ้านบางพา</v>
          </cell>
          <cell r="F2317" t="str">
            <v>4826III</v>
          </cell>
          <cell r="G2317">
            <v>154</v>
          </cell>
          <cell r="H2317">
            <v>178</v>
          </cell>
          <cell r="I2317" t="str">
            <v>3-0-21</v>
          </cell>
          <cell r="J2317">
            <v>180</v>
          </cell>
        </row>
        <row r="2318">
          <cell r="B2318">
            <v>4999</v>
          </cell>
          <cell r="C2318" t="str">
            <v>อิปัน</v>
          </cell>
          <cell r="D2318" t="str">
            <v>พระแสง</v>
          </cell>
          <cell r="E2318" t="str">
            <v>อำเภอพระแสง</v>
          </cell>
          <cell r="F2318" t="str">
            <v>4826II</v>
          </cell>
          <cell r="G2318">
            <v>127</v>
          </cell>
          <cell r="H2318">
            <v>898</v>
          </cell>
          <cell r="I2318" t="str">
            <v>0-0-59</v>
          </cell>
          <cell r="J2318">
            <v>100</v>
          </cell>
        </row>
        <row r="2319">
          <cell r="B2319">
            <v>5003</v>
          </cell>
          <cell r="C2319" t="str">
            <v>อิปัน</v>
          </cell>
          <cell r="D2319" t="str">
            <v>พระแสง</v>
          </cell>
          <cell r="E2319" t="str">
            <v>บ้านบางพา</v>
          </cell>
          <cell r="F2319" t="str">
            <v>4826III</v>
          </cell>
          <cell r="G2319">
            <v>143</v>
          </cell>
          <cell r="H2319">
            <v>857</v>
          </cell>
          <cell r="I2319" t="str">
            <v>0-0-25</v>
          </cell>
          <cell r="J2319">
            <v>8000</v>
          </cell>
        </row>
        <row r="2320">
          <cell r="B2320">
            <v>5004</v>
          </cell>
          <cell r="C2320" t="str">
            <v>อิปัน</v>
          </cell>
          <cell r="D2320" t="str">
            <v>พระแสง</v>
          </cell>
          <cell r="E2320" t="str">
            <v>อำเภอพระแสง</v>
          </cell>
          <cell r="F2320" t="str">
            <v>4826III</v>
          </cell>
          <cell r="G2320">
            <v>130</v>
          </cell>
          <cell r="H2320">
            <v>664</v>
          </cell>
          <cell r="I2320" t="str">
            <v>0-1-47</v>
          </cell>
          <cell r="J2320">
            <v>100</v>
          </cell>
        </row>
        <row r="2321">
          <cell r="B2321">
            <v>5005</v>
          </cell>
          <cell r="C2321" t="str">
            <v>อิปัน</v>
          </cell>
          <cell r="D2321" t="str">
            <v>พระแสง</v>
          </cell>
          <cell r="E2321" t="str">
            <v>อำเภอพระแสง</v>
          </cell>
          <cell r="F2321" t="str">
            <v>4826III</v>
          </cell>
          <cell r="G2321">
            <v>130</v>
          </cell>
          <cell r="H2321">
            <v>665</v>
          </cell>
          <cell r="I2321" t="str">
            <v>0-0-62</v>
          </cell>
          <cell r="J2321">
            <v>100</v>
          </cell>
        </row>
        <row r="2322">
          <cell r="B2322">
            <v>5006</v>
          </cell>
          <cell r="C2322" t="str">
            <v>อิปัน</v>
          </cell>
          <cell r="D2322" t="str">
            <v>พระแสง</v>
          </cell>
          <cell r="E2322" t="str">
            <v>อำเภอพระแสง</v>
          </cell>
          <cell r="F2322" t="str">
            <v>4826III</v>
          </cell>
          <cell r="G2322">
            <v>130</v>
          </cell>
          <cell r="H2322">
            <v>666</v>
          </cell>
          <cell r="I2322" t="str">
            <v>0-0-55</v>
          </cell>
          <cell r="J2322">
            <v>100</v>
          </cell>
        </row>
        <row r="2323">
          <cell r="B2323">
            <v>5007</v>
          </cell>
          <cell r="C2323" t="str">
            <v>อิปัน</v>
          </cell>
          <cell r="D2323" t="str">
            <v>พระแสง</v>
          </cell>
          <cell r="E2323" t="str">
            <v>อำเภอพระแสง</v>
          </cell>
          <cell r="F2323" t="str">
            <v>4826III</v>
          </cell>
          <cell r="G2323">
            <v>130</v>
          </cell>
          <cell r="H2323">
            <v>667</v>
          </cell>
          <cell r="I2323" t="str">
            <v>0-0-57</v>
          </cell>
          <cell r="J2323">
            <v>100</v>
          </cell>
        </row>
        <row r="2324">
          <cell r="B2324">
            <v>5008</v>
          </cell>
          <cell r="C2324" t="str">
            <v>อิปัน</v>
          </cell>
          <cell r="D2324" t="str">
            <v>พระแสง</v>
          </cell>
          <cell r="E2324" t="str">
            <v>บ้านบางพา</v>
          </cell>
          <cell r="F2324" t="str">
            <v>4826III</v>
          </cell>
          <cell r="G2324">
            <v>142</v>
          </cell>
          <cell r="H2324">
            <v>160</v>
          </cell>
          <cell r="I2324" t="str">
            <v>3-0-85</v>
          </cell>
          <cell r="J2324">
            <v>100</v>
          </cell>
        </row>
        <row r="2325">
          <cell r="B2325">
            <v>5009</v>
          </cell>
          <cell r="C2325" t="str">
            <v>อิปัน</v>
          </cell>
          <cell r="D2325" t="str">
            <v>พระแสง</v>
          </cell>
          <cell r="E2325" t="str">
            <v>อำเภอพระแสง</v>
          </cell>
          <cell r="F2325" t="str">
            <v>4826II</v>
          </cell>
          <cell r="G2325">
            <v>127</v>
          </cell>
          <cell r="H2325">
            <v>899</v>
          </cell>
          <cell r="I2325" t="str">
            <v>0-0-87</v>
          </cell>
          <cell r="J2325">
            <v>2600</v>
          </cell>
        </row>
        <row r="2326">
          <cell r="B2326">
            <v>5010</v>
          </cell>
          <cell r="C2326" t="str">
            <v>อิปัน</v>
          </cell>
          <cell r="D2326" t="str">
            <v>พระแสง</v>
          </cell>
          <cell r="E2326" t="str">
            <v>อำเภอพระแสง</v>
          </cell>
          <cell r="F2326" t="str">
            <v>4826II</v>
          </cell>
          <cell r="G2326">
            <v>127</v>
          </cell>
          <cell r="H2326">
            <v>900</v>
          </cell>
          <cell r="I2326" t="str">
            <v>0-0-90</v>
          </cell>
          <cell r="J2326">
            <v>2600</v>
          </cell>
        </row>
        <row r="2327">
          <cell r="B2327">
            <v>5011</v>
          </cell>
          <cell r="C2327" t="str">
            <v>อิปัน</v>
          </cell>
          <cell r="D2327" t="str">
            <v>พระแสง</v>
          </cell>
          <cell r="E2327" t="str">
            <v>อำเภอพระแสง</v>
          </cell>
          <cell r="F2327" t="str">
            <v>4826III</v>
          </cell>
          <cell r="G2327">
            <v>130</v>
          </cell>
          <cell r="H2327">
            <v>668</v>
          </cell>
          <cell r="I2327" t="str">
            <v>0-1-45</v>
          </cell>
          <cell r="J2327">
            <v>280</v>
          </cell>
        </row>
        <row r="2328">
          <cell r="B2328">
            <v>5012</v>
          </cell>
          <cell r="C2328" t="str">
            <v>อิปัน</v>
          </cell>
          <cell r="D2328" t="str">
            <v>พระแสง</v>
          </cell>
          <cell r="E2328" t="str">
            <v>อำเภอพระแสง</v>
          </cell>
          <cell r="F2328" t="str">
            <v>4826III</v>
          </cell>
          <cell r="G2328">
            <v>130</v>
          </cell>
          <cell r="H2328">
            <v>669</v>
          </cell>
          <cell r="I2328" t="str">
            <v>0-0-60</v>
          </cell>
          <cell r="J2328">
            <v>280</v>
          </cell>
        </row>
        <row r="2329">
          <cell r="B2329">
            <v>5017</v>
          </cell>
          <cell r="C2329" t="str">
            <v>อิปัน</v>
          </cell>
          <cell r="D2329" t="str">
            <v>พระแสง</v>
          </cell>
          <cell r="E2329" t="str">
            <v>บ้านบางพา</v>
          </cell>
          <cell r="F2329" t="str">
            <v>4826III</v>
          </cell>
          <cell r="G2329">
            <v>143</v>
          </cell>
          <cell r="H2329">
            <v>858</v>
          </cell>
          <cell r="I2329" t="str">
            <v>0-0-85</v>
          </cell>
          <cell r="J2329">
            <v>100</v>
          </cell>
        </row>
        <row r="2330">
          <cell r="B2330">
            <v>5018</v>
          </cell>
          <cell r="C2330" t="str">
            <v>อิปัน</v>
          </cell>
          <cell r="D2330" t="str">
            <v>พระแสง</v>
          </cell>
          <cell r="E2330" t="str">
            <v>บ้านบางพา</v>
          </cell>
          <cell r="F2330" t="str">
            <v>4826III</v>
          </cell>
          <cell r="G2330">
            <v>143</v>
          </cell>
          <cell r="H2330">
            <v>859</v>
          </cell>
          <cell r="I2330" t="str">
            <v>0-0-56</v>
          </cell>
          <cell r="J2330">
            <v>100</v>
          </cell>
        </row>
        <row r="2331">
          <cell r="B2331">
            <v>5019</v>
          </cell>
          <cell r="C2331" t="str">
            <v>อิปัน</v>
          </cell>
          <cell r="D2331" t="str">
            <v>พระแสง</v>
          </cell>
          <cell r="E2331" t="str">
            <v>บ้านบางพา</v>
          </cell>
          <cell r="F2331" t="str">
            <v>4826III</v>
          </cell>
          <cell r="G2331">
            <v>143</v>
          </cell>
          <cell r="H2331">
            <v>860</v>
          </cell>
          <cell r="I2331" t="str">
            <v>0-0-60</v>
          </cell>
          <cell r="J2331">
            <v>100</v>
          </cell>
        </row>
        <row r="2332">
          <cell r="B2332">
            <v>5021</v>
          </cell>
          <cell r="C2332" t="str">
            <v>อิปัน</v>
          </cell>
          <cell r="D2332" t="str">
            <v>พระแสง</v>
          </cell>
          <cell r="E2332" t="str">
            <v>อำเภอพระแสง</v>
          </cell>
          <cell r="F2332" t="str">
            <v>4826II</v>
          </cell>
          <cell r="G2332">
            <v>99</v>
          </cell>
          <cell r="H2332">
            <v>216</v>
          </cell>
          <cell r="I2332" t="str">
            <v>2-3-82</v>
          </cell>
          <cell r="J2332">
            <v>180</v>
          </cell>
        </row>
        <row r="2333">
          <cell r="B2333">
            <v>5022</v>
          </cell>
          <cell r="C2333" t="str">
            <v>อิปัน</v>
          </cell>
          <cell r="D2333" t="str">
            <v>พระแสง</v>
          </cell>
          <cell r="E2333" t="str">
            <v>อำเภอพระแสง</v>
          </cell>
          <cell r="F2333" t="str">
            <v>4826II</v>
          </cell>
          <cell r="G2333">
            <v>99</v>
          </cell>
          <cell r="H2333">
            <v>217</v>
          </cell>
          <cell r="I2333" t="str">
            <v>0-2-91</v>
          </cell>
          <cell r="J2333">
            <v>250</v>
          </cell>
        </row>
        <row r="2334">
          <cell r="B2334">
            <v>5023</v>
          </cell>
          <cell r="C2334" t="str">
            <v>อิปัน</v>
          </cell>
          <cell r="D2334" t="str">
            <v>พระแสง</v>
          </cell>
          <cell r="E2334" t="str">
            <v>อำเภอพระแสง</v>
          </cell>
          <cell r="F2334" t="str">
            <v>4826II</v>
          </cell>
          <cell r="G2334">
            <v>99</v>
          </cell>
          <cell r="H2334">
            <v>218</v>
          </cell>
          <cell r="I2334" t="str">
            <v>3-0-10</v>
          </cell>
          <cell r="J2334">
            <v>250</v>
          </cell>
        </row>
        <row r="2335">
          <cell r="B2335">
            <v>5024</v>
          </cell>
          <cell r="C2335" t="str">
            <v>อิปัน</v>
          </cell>
          <cell r="D2335" t="str">
            <v>พระแสง</v>
          </cell>
          <cell r="E2335" t="str">
            <v>อำเภอพระแสง</v>
          </cell>
          <cell r="F2335" t="str">
            <v>4826II</v>
          </cell>
          <cell r="G2335">
            <v>99</v>
          </cell>
          <cell r="H2335">
            <v>219</v>
          </cell>
          <cell r="I2335" t="str">
            <v>7-1-6</v>
          </cell>
          <cell r="J2335">
            <v>210</v>
          </cell>
        </row>
        <row r="2336">
          <cell r="B2336">
            <v>5026</v>
          </cell>
          <cell r="C2336" t="str">
            <v>อิปัน</v>
          </cell>
          <cell r="D2336" t="str">
            <v>พระแสง</v>
          </cell>
          <cell r="E2336" t="str">
            <v>บ้านบางพา</v>
          </cell>
          <cell r="F2336" t="str">
            <v>4826III</v>
          </cell>
          <cell r="G2336">
            <v>142</v>
          </cell>
          <cell r="H2336">
            <v>161</v>
          </cell>
          <cell r="I2336" t="str">
            <v>3-0-90</v>
          </cell>
          <cell r="J2336">
            <v>100</v>
          </cell>
        </row>
        <row r="2337">
          <cell r="B2337">
            <v>5027</v>
          </cell>
          <cell r="C2337" t="str">
            <v>อิปัน</v>
          </cell>
          <cell r="D2337" t="str">
            <v>พระแสง</v>
          </cell>
          <cell r="E2337" t="str">
            <v>บ้านบางพา</v>
          </cell>
          <cell r="F2337" t="str">
            <v>4826III</v>
          </cell>
          <cell r="G2337">
            <v>142</v>
          </cell>
          <cell r="H2337">
            <v>162</v>
          </cell>
          <cell r="I2337" t="str">
            <v>8-3-57</v>
          </cell>
          <cell r="J2337">
            <v>100</v>
          </cell>
        </row>
        <row r="2338">
          <cell r="B2338">
            <v>5028</v>
          </cell>
          <cell r="C2338" t="str">
            <v>อิปัน</v>
          </cell>
          <cell r="D2338" t="str">
            <v>พระแสง</v>
          </cell>
          <cell r="E2338" t="str">
            <v>อำเภอพระแสง</v>
          </cell>
          <cell r="F2338" t="str">
            <v>4826III</v>
          </cell>
          <cell r="G2338">
            <v>130</v>
          </cell>
          <cell r="H2338">
            <v>670</v>
          </cell>
          <cell r="I2338" t="str">
            <v>3-1-38</v>
          </cell>
          <cell r="J2338">
            <v>100</v>
          </cell>
        </row>
        <row r="2339">
          <cell r="B2339">
            <v>5029</v>
          </cell>
          <cell r="C2339" t="str">
            <v>อิปัน</v>
          </cell>
          <cell r="D2339" t="str">
            <v>พระแสง</v>
          </cell>
          <cell r="E2339" t="str">
            <v>อำเภอพระแสง</v>
          </cell>
          <cell r="F2339" t="str">
            <v>4826III</v>
          </cell>
          <cell r="G2339">
            <v>130</v>
          </cell>
          <cell r="H2339">
            <v>671</v>
          </cell>
          <cell r="I2339" t="str">
            <v>4-2-72</v>
          </cell>
          <cell r="J2339">
            <v>100</v>
          </cell>
        </row>
        <row r="2340">
          <cell r="B2340">
            <v>5031</v>
          </cell>
          <cell r="C2340" t="str">
            <v>อิปัน</v>
          </cell>
          <cell r="D2340" t="str">
            <v>พระแสง</v>
          </cell>
          <cell r="E2340" t="str">
            <v>อำเภอพระแสง</v>
          </cell>
          <cell r="F2340" t="str">
            <v>4826III</v>
          </cell>
          <cell r="G2340">
            <v>130</v>
          </cell>
          <cell r="H2340">
            <v>673</v>
          </cell>
          <cell r="I2340" t="str">
            <v>0-2-18</v>
          </cell>
          <cell r="J2340">
            <v>100</v>
          </cell>
        </row>
        <row r="2341">
          <cell r="B2341">
            <v>5032</v>
          </cell>
          <cell r="C2341" t="str">
            <v>อิปัน</v>
          </cell>
          <cell r="D2341" t="str">
            <v>พระแสง</v>
          </cell>
          <cell r="E2341" t="str">
            <v>อำเภอพระแสง</v>
          </cell>
          <cell r="F2341" t="str">
            <v>4826III</v>
          </cell>
          <cell r="G2341">
            <v>130</v>
          </cell>
          <cell r="H2341">
            <v>674</v>
          </cell>
          <cell r="I2341" t="str">
            <v>0-0-39</v>
          </cell>
          <cell r="J2341">
            <v>100</v>
          </cell>
        </row>
        <row r="2342">
          <cell r="B2342">
            <v>5033</v>
          </cell>
          <cell r="C2342" t="str">
            <v>อิปัน</v>
          </cell>
          <cell r="D2342" t="str">
            <v>พระแสง</v>
          </cell>
          <cell r="E2342" t="str">
            <v>อำเภอพระแสง</v>
          </cell>
          <cell r="F2342" t="str">
            <v>4826III</v>
          </cell>
          <cell r="G2342">
            <v>130</v>
          </cell>
          <cell r="H2342">
            <v>675</v>
          </cell>
          <cell r="I2342" t="str">
            <v>0-0-65</v>
          </cell>
          <cell r="J2342">
            <v>100</v>
          </cell>
        </row>
        <row r="2343">
          <cell r="B2343">
            <v>5034</v>
          </cell>
          <cell r="C2343" t="str">
            <v>อิปัน</v>
          </cell>
          <cell r="D2343" t="str">
            <v>พระแสง</v>
          </cell>
          <cell r="E2343" t="str">
            <v>อำเภอพระแสง</v>
          </cell>
          <cell r="F2343" t="str">
            <v>4826III</v>
          </cell>
          <cell r="G2343">
            <v>130</v>
          </cell>
          <cell r="H2343">
            <v>676</v>
          </cell>
          <cell r="I2343" t="str">
            <v>0-0-71</v>
          </cell>
          <cell r="J2343">
            <v>100</v>
          </cell>
        </row>
        <row r="2344">
          <cell r="B2344">
            <v>5036</v>
          </cell>
          <cell r="C2344" t="str">
            <v>อิปัน</v>
          </cell>
          <cell r="D2344" t="str">
            <v>พระแสง</v>
          </cell>
          <cell r="E2344" t="str">
            <v>อำเภอพระแสง</v>
          </cell>
          <cell r="F2344" t="str">
            <v>4826II</v>
          </cell>
          <cell r="G2344">
            <v>127</v>
          </cell>
          <cell r="H2344">
            <v>894</v>
          </cell>
          <cell r="I2344" t="str">
            <v>0-0-12</v>
          </cell>
          <cell r="J2344">
            <v>100</v>
          </cell>
        </row>
        <row r="2345">
          <cell r="B2345">
            <v>5037</v>
          </cell>
          <cell r="C2345" t="str">
            <v>อิปัน</v>
          </cell>
          <cell r="D2345" t="str">
            <v>พระแสง</v>
          </cell>
          <cell r="E2345" t="str">
            <v>อำเภอพระแสง</v>
          </cell>
          <cell r="F2345" t="str">
            <v>4826II</v>
          </cell>
          <cell r="G2345">
            <v>127</v>
          </cell>
          <cell r="H2345">
            <v>895</v>
          </cell>
          <cell r="I2345" t="str">
            <v>0-0-25</v>
          </cell>
          <cell r="J2345">
            <v>100</v>
          </cell>
        </row>
        <row r="2346">
          <cell r="B2346">
            <v>5038</v>
          </cell>
          <cell r="C2346" t="str">
            <v>อิปัน</v>
          </cell>
          <cell r="D2346" t="str">
            <v>พระแสง</v>
          </cell>
          <cell r="E2346" t="str">
            <v>อำเภอพระแสง</v>
          </cell>
          <cell r="F2346" t="str">
            <v>4826II</v>
          </cell>
          <cell r="G2346">
            <v>127</v>
          </cell>
          <cell r="H2346">
            <v>896</v>
          </cell>
          <cell r="I2346" t="str">
            <v>0-0-25</v>
          </cell>
          <cell r="J2346">
            <v>280</v>
          </cell>
        </row>
        <row r="2347">
          <cell r="B2347">
            <v>5039</v>
          </cell>
          <cell r="C2347" t="str">
            <v>อิปัน</v>
          </cell>
          <cell r="D2347" t="str">
            <v>พระแสง</v>
          </cell>
          <cell r="E2347" t="str">
            <v>อำเภอพระแสง</v>
          </cell>
          <cell r="F2347" t="str">
            <v>4826II</v>
          </cell>
          <cell r="G2347">
            <v>127</v>
          </cell>
          <cell r="H2347">
            <v>897</v>
          </cell>
          <cell r="I2347" t="str">
            <v>0-0-25</v>
          </cell>
          <cell r="J2347">
            <v>280</v>
          </cell>
        </row>
        <row r="2348">
          <cell r="B2348">
            <v>5040</v>
          </cell>
          <cell r="C2348" t="str">
            <v>อิปัน</v>
          </cell>
          <cell r="D2348" t="str">
            <v>พระแสง</v>
          </cell>
          <cell r="E2348" t="str">
            <v>บ้านบางพา</v>
          </cell>
          <cell r="F2348" t="str">
            <v>4826III</v>
          </cell>
          <cell r="G2348">
            <v>155</v>
          </cell>
          <cell r="H2348">
            <v>130</v>
          </cell>
          <cell r="I2348" t="str">
            <v>4-2-62</v>
          </cell>
          <cell r="J2348">
            <v>100</v>
          </cell>
        </row>
        <row r="2349">
          <cell r="B2349">
            <v>5041</v>
          </cell>
          <cell r="C2349" t="str">
            <v>อิปัน</v>
          </cell>
          <cell r="D2349" t="str">
            <v>พระแสง</v>
          </cell>
          <cell r="E2349" t="str">
            <v>อำเภอพระแสง</v>
          </cell>
          <cell r="F2349" t="str">
            <v>4826III</v>
          </cell>
          <cell r="G2349">
            <v>130</v>
          </cell>
          <cell r="H2349">
            <v>677</v>
          </cell>
          <cell r="I2349" t="str">
            <v>0-1-68</v>
          </cell>
          <cell r="J2349">
            <v>8000</v>
          </cell>
        </row>
        <row r="2350">
          <cell r="B2350">
            <v>5042</v>
          </cell>
          <cell r="C2350" t="str">
            <v>อิปัน</v>
          </cell>
          <cell r="D2350" t="str">
            <v>พระแสง</v>
          </cell>
          <cell r="E2350" t="str">
            <v>อำเภอพระแสง</v>
          </cell>
          <cell r="F2350" t="str">
            <v>4826III</v>
          </cell>
          <cell r="G2350">
            <v>130</v>
          </cell>
          <cell r="H2350">
            <v>678</v>
          </cell>
          <cell r="I2350" t="str">
            <v>0-1-30</v>
          </cell>
          <cell r="J2350">
            <v>8000</v>
          </cell>
        </row>
        <row r="2351">
          <cell r="B2351">
            <v>5043</v>
          </cell>
          <cell r="C2351" t="str">
            <v>อิปัน</v>
          </cell>
          <cell r="D2351" t="str">
            <v>พระแสง</v>
          </cell>
          <cell r="E2351" t="str">
            <v>อำเภอพระแสง</v>
          </cell>
          <cell r="F2351" t="str">
            <v>4826III</v>
          </cell>
          <cell r="G2351">
            <v>130</v>
          </cell>
          <cell r="H2351">
            <v>679</v>
          </cell>
          <cell r="I2351" t="str">
            <v>0-1-10</v>
          </cell>
          <cell r="J2351">
            <v>8000</v>
          </cell>
        </row>
        <row r="2352">
          <cell r="B2352">
            <v>5044</v>
          </cell>
          <cell r="C2352" t="str">
            <v>อิปัน</v>
          </cell>
          <cell r="D2352" t="str">
            <v>พระแสง</v>
          </cell>
          <cell r="E2352" t="str">
            <v>อำเภอพระแสง</v>
          </cell>
          <cell r="F2352" t="str">
            <v>4826III</v>
          </cell>
          <cell r="G2352">
            <v>130</v>
          </cell>
          <cell r="H2352">
            <v>680</v>
          </cell>
          <cell r="I2352" t="str">
            <v>0-0-44</v>
          </cell>
          <cell r="J2352">
            <v>8000</v>
          </cell>
        </row>
        <row r="2353">
          <cell r="B2353">
            <v>5049</v>
          </cell>
          <cell r="C2353" t="str">
            <v>อิปัน</v>
          </cell>
          <cell r="D2353" t="str">
            <v>พระแสง</v>
          </cell>
          <cell r="E2353" t="str">
            <v>อำเภอพระแสง</v>
          </cell>
          <cell r="F2353" t="str">
            <v>4826III</v>
          </cell>
          <cell r="G2353">
            <v>130</v>
          </cell>
          <cell r="H2353">
            <v>815</v>
          </cell>
          <cell r="I2353" t="str">
            <v>0-0-71</v>
          </cell>
          <cell r="J2353">
            <v>280</v>
          </cell>
        </row>
        <row r="2354">
          <cell r="B2354">
            <v>5050</v>
          </cell>
          <cell r="C2354" t="str">
            <v>อิปัน</v>
          </cell>
          <cell r="D2354" t="str">
            <v>พระแสง</v>
          </cell>
          <cell r="E2354" t="str">
            <v>อำเภอพระแสง</v>
          </cell>
          <cell r="F2354" t="str">
            <v>4826III</v>
          </cell>
          <cell r="G2354">
            <v>130</v>
          </cell>
          <cell r="H2354">
            <v>813</v>
          </cell>
          <cell r="I2354" t="str">
            <v>0-1-39</v>
          </cell>
          <cell r="J2354">
            <v>280</v>
          </cell>
        </row>
        <row r="2355">
          <cell r="B2355">
            <v>5051</v>
          </cell>
          <cell r="C2355" t="str">
            <v>อิปัน</v>
          </cell>
          <cell r="D2355" t="str">
            <v>พระแสง</v>
          </cell>
          <cell r="E2355" t="str">
            <v>อำเภอพระแสง</v>
          </cell>
          <cell r="F2355" t="str">
            <v>4826II</v>
          </cell>
          <cell r="G2355">
            <v>127</v>
          </cell>
          <cell r="H2355">
            <v>902</v>
          </cell>
          <cell r="I2355" t="str">
            <v>0-0-49</v>
          </cell>
          <cell r="J2355">
            <v>280</v>
          </cell>
        </row>
        <row r="2356">
          <cell r="B2356">
            <v>5052</v>
          </cell>
          <cell r="C2356" t="str">
            <v>อิปัน</v>
          </cell>
          <cell r="D2356" t="str">
            <v>พระแสง</v>
          </cell>
          <cell r="E2356" t="str">
            <v>อำเภอพระแสง</v>
          </cell>
          <cell r="F2356" t="str">
            <v>4826II</v>
          </cell>
          <cell r="G2356">
            <v>127</v>
          </cell>
          <cell r="H2356">
            <v>903</v>
          </cell>
          <cell r="I2356" t="str">
            <v>0-0-90</v>
          </cell>
          <cell r="J2356">
            <v>2600</v>
          </cell>
        </row>
        <row r="2357">
          <cell r="B2357">
            <v>5053</v>
          </cell>
          <cell r="C2357" t="str">
            <v>อิปัน</v>
          </cell>
          <cell r="D2357" t="str">
            <v>พระแสง</v>
          </cell>
          <cell r="E2357" t="str">
            <v>อำเภอพระแสง</v>
          </cell>
          <cell r="F2357" t="str">
            <v>4826II</v>
          </cell>
          <cell r="G2357">
            <v>127</v>
          </cell>
          <cell r="H2357">
            <v>904</v>
          </cell>
          <cell r="I2357" t="str">
            <v>0-0-90</v>
          </cell>
          <cell r="J2357">
            <v>2600</v>
          </cell>
        </row>
        <row r="2358">
          <cell r="B2358">
            <v>5055</v>
          </cell>
          <cell r="C2358" t="str">
            <v>อิปัน</v>
          </cell>
          <cell r="D2358" t="str">
            <v>พระแสง</v>
          </cell>
          <cell r="E2358" t="str">
            <v>บ้านบางพา</v>
          </cell>
          <cell r="F2358" t="str">
            <v>4826III</v>
          </cell>
          <cell r="G2358">
            <v>143</v>
          </cell>
          <cell r="H2358">
            <v>866</v>
          </cell>
          <cell r="I2358" t="str">
            <v>0-0-37</v>
          </cell>
          <cell r="J2358">
            <v>100</v>
          </cell>
        </row>
        <row r="2359">
          <cell r="B2359">
            <v>5056</v>
          </cell>
          <cell r="C2359" t="str">
            <v>อิปัน</v>
          </cell>
          <cell r="D2359" t="str">
            <v>พระแสง</v>
          </cell>
          <cell r="E2359" t="str">
            <v>บ้านบางพา</v>
          </cell>
          <cell r="F2359" t="str">
            <v>4826III</v>
          </cell>
          <cell r="G2359">
            <v>143</v>
          </cell>
          <cell r="H2359">
            <v>867</v>
          </cell>
          <cell r="I2359" t="str">
            <v>0-0-99</v>
          </cell>
          <cell r="J2359">
            <v>100</v>
          </cell>
        </row>
        <row r="2360">
          <cell r="B2360">
            <v>5058</v>
          </cell>
          <cell r="C2360" t="str">
            <v>อิปัน</v>
          </cell>
          <cell r="D2360" t="str">
            <v>พระแสง</v>
          </cell>
          <cell r="E2360" t="str">
            <v>บ้านบางพา</v>
          </cell>
          <cell r="F2360" t="str">
            <v>4826III</v>
          </cell>
          <cell r="G2360">
            <v>143</v>
          </cell>
          <cell r="H2360">
            <v>863</v>
          </cell>
          <cell r="I2360" t="str">
            <v>0-0-48</v>
          </cell>
          <cell r="J2360">
            <v>100</v>
          </cell>
        </row>
        <row r="2361">
          <cell r="B2361">
            <v>5059</v>
          </cell>
          <cell r="C2361" t="str">
            <v>อิปัน</v>
          </cell>
          <cell r="D2361" t="str">
            <v>พระแสง</v>
          </cell>
          <cell r="E2361" t="str">
            <v>บ้านบางพา</v>
          </cell>
          <cell r="F2361" t="str">
            <v>4826III</v>
          </cell>
          <cell r="G2361">
            <v>143</v>
          </cell>
          <cell r="H2361">
            <v>864</v>
          </cell>
          <cell r="I2361" t="str">
            <v>0-0-49</v>
          </cell>
          <cell r="J2361">
            <v>100</v>
          </cell>
        </row>
        <row r="2362">
          <cell r="B2362">
            <v>5060</v>
          </cell>
          <cell r="C2362" t="str">
            <v>อิปัน</v>
          </cell>
          <cell r="D2362" t="str">
            <v>พระแสง</v>
          </cell>
          <cell r="E2362" t="str">
            <v>บ้านบางพา</v>
          </cell>
          <cell r="F2362" t="str">
            <v>4826III</v>
          </cell>
          <cell r="G2362">
            <v>143</v>
          </cell>
          <cell r="H2362">
            <v>865</v>
          </cell>
          <cell r="I2362" t="str">
            <v>0-0-49</v>
          </cell>
          <cell r="J2362">
            <v>100</v>
          </cell>
        </row>
        <row r="2363">
          <cell r="B2363">
            <v>5068</v>
          </cell>
          <cell r="C2363" t="str">
            <v>อิปัน</v>
          </cell>
          <cell r="D2363" t="str">
            <v>พระแสง</v>
          </cell>
          <cell r="E2363" t="str">
            <v>บ้านบางพา</v>
          </cell>
          <cell r="F2363" t="str">
            <v>4826III</v>
          </cell>
          <cell r="G2363">
            <v>143</v>
          </cell>
          <cell r="H2363">
            <v>868</v>
          </cell>
          <cell r="I2363" t="str">
            <v>0-0-65</v>
          </cell>
          <cell r="J2363">
            <v>100</v>
          </cell>
        </row>
        <row r="2364">
          <cell r="B2364">
            <v>5069</v>
          </cell>
          <cell r="C2364" t="str">
            <v>อิปัน</v>
          </cell>
          <cell r="D2364" t="str">
            <v>พระแสง</v>
          </cell>
          <cell r="E2364" t="str">
            <v>อำเภอพระแสง</v>
          </cell>
          <cell r="F2364" t="str">
            <v>4826III</v>
          </cell>
          <cell r="G2364">
            <v>130</v>
          </cell>
          <cell r="H2364">
            <v>816</v>
          </cell>
          <cell r="I2364" t="str">
            <v>0-0-23</v>
          </cell>
          <cell r="J2364">
            <v>8000</v>
          </cell>
        </row>
        <row r="2365">
          <cell r="B2365">
            <v>5076</v>
          </cell>
          <cell r="C2365" t="str">
            <v>อิปัน</v>
          </cell>
          <cell r="D2365" t="str">
            <v>พระแสง</v>
          </cell>
          <cell r="E2365" t="str">
            <v>อำเภอพระแสง</v>
          </cell>
          <cell r="F2365" t="str">
            <v>4826II</v>
          </cell>
          <cell r="G2365">
            <v>99</v>
          </cell>
          <cell r="H2365">
            <v>227</v>
          </cell>
          <cell r="I2365" t="str">
            <v>10-3-45</v>
          </cell>
          <cell r="J2365">
            <v>100</v>
          </cell>
        </row>
        <row r="2366">
          <cell r="B2366">
            <v>5080</v>
          </cell>
          <cell r="C2366" t="str">
            <v>อิปัน</v>
          </cell>
          <cell r="D2366" t="str">
            <v>พระแสง</v>
          </cell>
          <cell r="E2366" t="str">
            <v>บ้านบางพา</v>
          </cell>
          <cell r="F2366" t="str">
            <v>4826III</v>
          </cell>
          <cell r="G2366">
            <v>143</v>
          </cell>
          <cell r="H2366">
            <v>873</v>
          </cell>
          <cell r="I2366" t="str">
            <v>0-0-37</v>
          </cell>
          <cell r="J2366">
            <v>8000</v>
          </cell>
        </row>
        <row r="2367">
          <cell r="B2367">
            <v>5085</v>
          </cell>
          <cell r="C2367" t="str">
            <v>อิปัน</v>
          </cell>
          <cell r="D2367" t="str">
            <v>พระแสง</v>
          </cell>
          <cell r="E2367" t="str">
            <v>อำเภอพระแสง</v>
          </cell>
          <cell r="F2367" t="str">
            <v>4826III</v>
          </cell>
          <cell r="G2367">
            <v>130</v>
          </cell>
          <cell r="H2367">
            <v>681</v>
          </cell>
          <cell r="I2367" t="str">
            <v>2-2-39</v>
          </cell>
          <cell r="J2367">
            <v>100</v>
          </cell>
        </row>
        <row r="2368">
          <cell r="B2368">
            <v>5092</v>
          </cell>
          <cell r="C2368" t="str">
            <v>อิปัน</v>
          </cell>
          <cell r="D2368" t="str">
            <v>พระแสง</v>
          </cell>
          <cell r="E2368" t="str">
            <v>อำเภอพระแสง</v>
          </cell>
          <cell r="F2368" t="str">
            <v>4826II</v>
          </cell>
          <cell r="G2368">
            <v>99</v>
          </cell>
          <cell r="H2368">
            <v>230</v>
          </cell>
          <cell r="I2368" t="str">
            <v>5-2-40</v>
          </cell>
          <cell r="J2368">
            <v>100</v>
          </cell>
        </row>
        <row r="2369">
          <cell r="B2369">
            <v>5093</v>
          </cell>
          <cell r="C2369" t="str">
            <v>อิปัน</v>
          </cell>
          <cell r="D2369" t="str">
            <v>พระแสง</v>
          </cell>
          <cell r="E2369" t="str">
            <v>อำเภอพระแสง</v>
          </cell>
          <cell r="F2369" t="str">
            <v>4826II</v>
          </cell>
          <cell r="G2369">
            <v>99</v>
          </cell>
          <cell r="H2369">
            <v>231</v>
          </cell>
          <cell r="I2369" t="str">
            <v>3-0-21</v>
          </cell>
          <cell r="J2369">
            <v>100</v>
          </cell>
        </row>
        <row r="2370">
          <cell r="B2370">
            <v>5095</v>
          </cell>
          <cell r="C2370" t="str">
            <v>อิปัน</v>
          </cell>
          <cell r="D2370" t="str">
            <v>พระแสง</v>
          </cell>
          <cell r="E2370" t="str">
            <v>อำเภอพระแสง</v>
          </cell>
          <cell r="F2370" t="str">
            <v>4826II</v>
          </cell>
          <cell r="G2370">
            <v>99</v>
          </cell>
          <cell r="H2370">
            <v>229</v>
          </cell>
          <cell r="I2370" t="str">
            <v>0-1-78</v>
          </cell>
          <cell r="J2370">
            <v>250</v>
          </cell>
        </row>
        <row r="2371">
          <cell r="B2371">
            <v>5096</v>
          </cell>
          <cell r="C2371" t="str">
            <v>อิปัน</v>
          </cell>
          <cell r="D2371" t="str">
            <v>พระแสง</v>
          </cell>
          <cell r="E2371" t="str">
            <v>บ้านบางพา</v>
          </cell>
          <cell r="F2371" t="str">
            <v>4826III</v>
          </cell>
          <cell r="G2371">
            <v>143</v>
          </cell>
          <cell r="H2371">
            <v>874</v>
          </cell>
          <cell r="I2371" t="str">
            <v>0-0-63</v>
          </cell>
          <cell r="J2371">
            <v>100</v>
          </cell>
        </row>
        <row r="2372">
          <cell r="B2372">
            <v>5097</v>
          </cell>
          <cell r="C2372" t="str">
            <v>อิปัน</v>
          </cell>
          <cell r="D2372" t="str">
            <v>พระแสง</v>
          </cell>
          <cell r="E2372" t="str">
            <v>บ้านบางพา</v>
          </cell>
          <cell r="F2372" t="str">
            <v>4826III</v>
          </cell>
          <cell r="G2372">
            <v>143</v>
          </cell>
          <cell r="H2372">
            <v>875</v>
          </cell>
          <cell r="I2372" t="str">
            <v>0-1-90</v>
          </cell>
          <cell r="J2372">
            <v>100</v>
          </cell>
        </row>
        <row r="2373">
          <cell r="B2373">
            <v>5098</v>
          </cell>
          <cell r="C2373" t="str">
            <v>อิปัน</v>
          </cell>
          <cell r="D2373" t="str">
            <v>พระแสง</v>
          </cell>
          <cell r="E2373" t="str">
            <v>บ้านบางพา</v>
          </cell>
          <cell r="F2373" t="str">
            <v>4826III</v>
          </cell>
          <cell r="G2373">
            <v>142</v>
          </cell>
          <cell r="H2373">
            <v>164</v>
          </cell>
          <cell r="I2373" t="str">
            <v>11-1-61</v>
          </cell>
          <cell r="J2373">
            <v>100</v>
          </cell>
        </row>
        <row r="2374">
          <cell r="B2374">
            <v>5099</v>
          </cell>
          <cell r="C2374" t="str">
            <v>อิปัน</v>
          </cell>
          <cell r="D2374" t="str">
            <v>พระแสง</v>
          </cell>
          <cell r="E2374" t="str">
            <v>อำเภอพระแสง</v>
          </cell>
          <cell r="F2374" t="str">
            <v>4826III</v>
          </cell>
          <cell r="G2374">
            <v>156</v>
          </cell>
          <cell r="H2374">
            <v>189</v>
          </cell>
          <cell r="I2374" t="str">
            <v>0-0-71</v>
          </cell>
          <cell r="J2374">
            <v>100</v>
          </cell>
        </row>
        <row r="2375">
          <cell r="B2375">
            <v>5100</v>
          </cell>
          <cell r="C2375" t="str">
            <v>อิปัน</v>
          </cell>
          <cell r="D2375" t="str">
            <v>พระแสง</v>
          </cell>
          <cell r="E2375" t="str">
            <v>อำเภอพระแสง</v>
          </cell>
          <cell r="F2375" t="str">
            <v>4826III</v>
          </cell>
          <cell r="G2375">
            <v>156</v>
          </cell>
          <cell r="H2375">
            <v>190</v>
          </cell>
          <cell r="I2375" t="str">
            <v>4-3-95</v>
          </cell>
          <cell r="J2375">
            <v>100</v>
          </cell>
        </row>
        <row r="2376">
          <cell r="B2376">
            <v>5101</v>
          </cell>
          <cell r="C2376" t="str">
            <v>อิปัน</v>
          </cell>
          <cell r="D2376" t="str">
            <v>พระแสง</v>
          </cell>
          <cell r="E2376" t="str">
            <v>อำเภอพระแสง</v>
          </cell>
          <cell r="F2376" t="str">
            <v>4826III</v>
          </cell>
          <cell r="G2376">
            <v>156</v>
          </cell>
          <cell r="H2376">
            <v>191</v>
          </cell>
          <cell r="I2376" t="str">
            <v>4-2-18</v>
          </cell>
          <cell r="J2376">
            <v>100</v>
          </cell>
        </row>
        <row r="2377">
          <cell r="B2377">
            <v>5102</v>
          </cell>
          <cell r="C2377" t="str">
            <v>อิปัน</v>
          </cell>
          <cell r="D2377" t="str">
            <v>พระแสง</v>
          </cell>
          <cell r="E2377" t="str">
            <v>อำเภอพระแสง</v>
          </cell>
          <cell r="F2377" t="str">
            <v>4826II</v>
          </cell>
          <cell r="G2377">
            <v>127</v>
          </cell>
          <cell r="H2377">
            <v>905</v>
          </cell>
          <cell r="I2377" t="str">
            <v>0-0-71</v>
          </cell>
          <cell r="J2377">
            <v>100</v>
          </cell>
        </row>
        <row r="2378">
          <cell r="B2378">
            <v>5103</v>
          </cell>
          <cell r="C2378" t="str">
            <v>อิปัน</v>
          </cell>
          <cell r="D2378" t="str">
            <v>พระแสง</v>
          </cell>
          <cell r="E2378" t="str">
            <v>อำเภอพระแสง</v>
          </cell>
          <cell r="F2378" t="str">
            <v>4826II</v>
          </cell>
          <cell r="G2378">
            <v>127</v>
          </cell>
          <cell r="H2378">
            <v>906</v>
          </cell>
          <cell r="I2378" t="str">
            <v>0-0-57</v>
          </cell>
          <cell r="J2378">
            <v>100</v>
          </cell>
        </row>
        <row r="2379">
          <cell r="B2379">
            <v>5104</v>
          </cell>
          <cell r="C2379" t="str">
            <v>อิปัน</v>
          </cell>
          <cell r="D2379" t="str">
            <v>พระแสง</v>
          </cell>
          <cell r="E2379" t="str">
            <v>อำเภอพระแสง</v>
          </cell>
          <cell r="F2379" t="str">
            <v>4826II</v>
          </cell>
          <cell r="G2379">
            <v>127</v>
          </cell>
          <cell r="H2379">
            <v>907</v>
          </cell>
          <cell r="I2379" t="str">
            <v>0-0-57</v>
          </cell>
          <cell r="J2379">
            <v>100</v>
          </cell>
        </row>
        <row r="2380">
          <cell r="B2380">
            <v>5105</v>
          </cell>
          <cell r="C2380" t="str">
            <v>อิปัน</v>
          </cell>
          <cell r="D2380" t="str">
            <v>พระแสง</v>
          </cell>
          <cell r="E2380" t="str">
            <v>อำเภอพระแสง</v>
          </cell>
          <cell r="F2380" t="str">
            <v>4826II</v>
          </cell>
          <cell r="G2380">
            <v>127</v>
          </cell>
          <cell r="H2380">
            <v>908</v>
          </cell>
          <cell r="I2380" t="str">
            <v>0-0-41</v>
          </cell>
          <cell r="J2380">
            <v>100</v>
          </cell>
        </row>
        <row r="2381">
          <cell r="B2381">
            <v>5106</v>
          </cell>
          <cell r="C2381" t="str">
            <v>อิปัน</v>
          </cell>
          <cell r="D2381" t="str">
            <v>พระแสง</v>
          </cell>
          <cell r="E2381" t="str">
            <v>อำเภอพระแสง</v>
          </cell>
          <cell r="F2381" t="str">
            <v>4826II</v>
          </cell>
          <cell r="G2381">
            <v>127</v>
          </cell>
          <cell r="H2381">
            <v>909</v>
          </cell>
          <cell r="I2381" t="str">
            <v>0-0-76</v>
          </cell>
          <cell r="J2381">
            <v>100</v>
          </cell>
        </row>
        <row r="2382">
          <cell r="B2382">
            <v>5107</v>
          </cell>
          <cell r="C2382" t="str">
            <v>อิปัน</v>
          </cell>
          <cell r="D2382" t="str">
            <v>พระแสง</v>
          </cell>
          <cell r="E2382" t="str">
            <v>อำเภอพระแสง</v>
          </cell>
          <cell r="F2382" t="str">
            <v>4826II</v>
          </cell>
          <cell r="G2382">
            <v>127</v>
          </cell>
          <cell r="H2382">
            <v>910</v>
          </cell>
          <cell r="I2382" t="str">
            <v>0-0-80</v>
          </cell>
          <cell r="J2382">
            <v>100</v>
          </cell>
        </row>
        <row r="2383">
          <cell r="B2383">
            <v>5108</v>
          </cell>
          <cell r="C2383" t="str">
            <v>อิปัน</v>
          </cell>
          <cell r="D2383" t="str">
            <v>พระแสง</v>
          </cell>
          <cell r="E2383" t="str">
            <v>อำเภอพระแสง</v>
          </cell>
          <cell r="F2383" t="str">
            <v>4826II</v>
          </cell>
          <cell r="G2383">
            <v>127</v>
          </cell>
          <cell r="H2383">
            <v>911</v>
          </cell>
          <cell r="I2383" t="str">
            <v>0-0-98</v>
          </cell>
          <cell r="J2383">
            <v>100</v>
          </cell>
        </row>
        <row r="2384">
          <cell r="B2384">
            <v>5109</v>
          </cell>
          <cell r="C2384" t="str">
            <v>อิปัน</v>
          </cell>
          <cell r="D2384" t="str">
            <v>พระแสง</v>
          </cell>
          <cell r="E2384" t="str">
            <v>อำเภอพระแสง</v>
          </cell>
          <cell r="F2384" t="str">
            <v>4826II</v>
          </cell>
          <cell r="G2384">
            <v>127</v>
          </cell>
          <cell r="H2384">
            <v>912</v>
          </cell>
          <cell r="I2384" t="str">
            <v>0-0-50</v>
          </cell>
          <cell r="J2384">
            <v>16000</v>
          </cell>
        </row>
        <row r="2385">
          <cell r="B2385">
            <v>5110</v>
          </cell>
          <cell r="C2385" t="str">
            <v>อิปัน</v>
          </cell>
          <cell r="D2385" t="str">
            <v>พระแสง</v>
          </cell>
          <cell r="E2385" t="str">
            <v>อำเภอพระแสง</v>
          </cell>
          <cell r="F2385" t="str">
            <v>4826II</v>
          </cell>
          <cell r="G2385">
            <v>127</v>
          </cell>
          <cell r="H2385">
            <v>913</v>
          </cell>
          <cell r="I2385" t="str">
            <v>0-0-50</v>
          </cell>
          <cell r="J2385">
            <v>16000</v>
          </cell>
        </row>
        <row r="2386">
          <cell r="B2386">
            <v>5113</v>
          </cell>
          <cell r="C2386" t="str">
            <v>อิปัน</v>
          </cell>
          <cell r="D2386" t="str">
            <v>พระแสง</v>
          </cell>
          <cell r="E2386" t="str">
            <v>อำเภอพระแสง</v>
          </cell>
          <cell r="F2386" t="str">
            <v>4826III</v>
          </cell>
          <cell r="G2386">
            <v>130</v>
          </cell>
          <cell r="H2386">
            <v>682</v>
          </cell>
          <cell r="I2386" t="str">
            <v>0-0-22</v>
          </cell>
          <cell r="J2386">
            <v>8000</v>
          </cell>
        </row>
        <row r="2387">
          <cell r="B2387">
            <v>5114</v>
          </cell>
          <cell r="C2387" t="str">
            <v>อิปัน</v>
          </cell>
          <cell r="D2387" t="str">
            <v>พระแสง</v>
          </cell>
          <cell r="E2387" t="str">
            <v>อำเภอพระแสง</v>
          </cell>
          <cell r="F2387" t="str">
            <v>4826III</v>
          </cell>
          <cell r="G2387">
            <v>130</v>
          </cell>
          <cell r="H2387">
            <v>683</v>
          </cell>
          <cell r="I2387" t="str">
            <v>3-2-85</v>
          </cell>
          <cell r="J2387">
            <v>100</v>
          </cell>
        </row>
        <row r="2388">
          <cell r="B2388">
            <v>5115</v>
          </cell>
          <cell r="C2388" t="str">
            <v>อิปัน</v>
          </cell>
          <cell r="D2388" t="str">
            <v>พระแสง</v>
          </cell>
          <cell r="E2388" t="str">
            <v>อำเภอพระแสง</v>
          </cell>
          <cell r="F2388" t="str">
            <v>4826II</v>
          </cell>
          <cell r="G2388">
            <v>99</v>
          </cell>
          <cell r="H2388">
            <v>234</v>
          </cell>
          <cell r="I2388" t="str">
            <v>1-1-57</v>
          </cell>
          <cell r="J2388">
            <v>250</v>
          </cell>
        </row>
        <row r="2389">
          <cell r="B2389">
            <v>5116</v>
          </cell>
          <cell r="C2389" t="str">
            <v>อิปัน</v>
          </cell>
          <cell r="D2389" t="str">
            <v>พระแสง</v>
          </cell>
          <cell r="E2389" t="str">
            <v>อำเภอพระแสง</v>
          </cell>
          <cell r="F2389" t="str">
            <v>4826II</v>
          </cell>
          <cell r="G2389">
            <v>99</v>
          </cell>
          <cell r="H2389">
            <v>235</v>
          </cell>
          <cell r="I2389" t="str">
            <v>1-1-43</v>
          </cell>
          <cell r="J2389">
            <v>250</v>
          </cell>
        </row>
        <row r="2390">
          <cell r="B2390">
            <v>5117</v>
          </cell>
          <cell r="C2390" t="str">
            <v>อิปัน</v>
          </cell>
          <cell r="D2390" t="str">
            <v>พระแสง</v>
          </cell>
          <cell r="E2390" t="str">
            <v>อำเภอพระแสง</v>
          </cell>
          <cell r="F2390" t="str">
            <v>4826II</v>
          </cell>
          <cell r="G2390">
            <v>99</v>
          </cell>
          <cell r="H2390">
            <v>236</v>
          </cell>
          <cell r="I2390" t="str">
            <v>1-0-48</v>
          </cell>
          <cell r="J2390">
            <v>250</v>
          </cell>
        </row>
        <row r="2391">
          <cell r="B2391">
            <v>5118</v>
          </cell>
          <cell r="C2391" t="str">
            <v>อิปัน</v>
          </cell>
          <cell r="D2391" t="str">
            <v>พระแสง</v>
          </cell>
          <cell r="E2391" t="str">
            <v>อำเภอพระแสง</v>
          </cell>
          <cell r="F2391" t="str">
            <v>4826II</v>
          </cell>
          <cell r="G2391">
            <v>99</v>
          </cell>
          <cell r="H2391">
            <v>237</v>
          </cell>
          <cell r="I2391" t="str">
            <v>1-0-9</v>
          </cell>
          <cell r="J2391">
            <v>250</v>
          </cell>
        </row>
        <row r="2392">
          <cell r="B2392">
            <v>5119</v>
          </cell>
          <cell r="C2392" t="str">
            <v>อิปัน</v>
          </cell>
          <cell r="D2392" t="str">
            <v>พระแสง</v>
          </cell>
          <cell r="E2392" t="str">
            <v>บ้านบางพา</v>
          </cell>
          <cell r="F2392" t="str">
            <v>4826III</v>
          </cell>
          <cell r="G2392">
            <v>143</v>
          </cell>
          <cell r="H2392">
            <v>877</v>
          </cell>
          <cell r="I2392" t="str">
            <v>0-0-2</v>
          </cell>
          <cell r="J2392">
            <v>100</v>
          </cell>
        </row>
        <row r="2393">
          <cell r="B2393">
            <v>5120</v>
          </cell>
          <cell r="C2393" t="str">
            <v>อิปัน</v>
          </cell>
          <cell r="D2393" t="str">
            <v>พระแสง</v>
          </cell>
          <cell r="E2393" t="str">
            <v>บ้านบางพา</v>
          </cell>
          <cell r="F2393" t="str">
            <v>4826III</v>
          </cell>
          <cell r="G2393">
            <v>143</v>
          </cell>
          <cell r="H2393">
            <v>878</v>
          </cell>
          <cell r="I2393" t="str">
            <v>0-0-32</v>
          </cell>
          <cell r="J2393">
            <v>100</v>
          </cell>
        </row>
        <row r="2394">
          <cell r="B2394">
            <v>5121</v>
          </cell>
          <cell r="C2394" t="str">
            <v>อิปัน</v>
          </cell>
          <cell r="D2394" t="str">
            <v>พระแสง</v>
          </cell>
          <cell r="E2394" t="str">
            <v>บ้านบางพา</v>
          </cell>
          <cell r="F2394" t="str">
            <v>4826III</v>
          </cell>
          <cell r="G2394">
            <v>143</v>
          </cell>
          <cell r="H2394">
            <v>879</v>
          </cell>
          <cell r="I2394" t="str">
            <v>0-2-82</v>
          </cell>
          <cell r="J2394">
            <v>16000</v>
          </cell>
        </row>
        <row r="2395">
          <cell r="B2395">
            <v>5122</v>
          </cell>
          <cell r="C2395" t="str">
            <v>อิปัน</v>
          </cell>
          <cell r="D2395" t="str">
            <v>พระแสง</v>
          </cell>
          <cell r="E2395" t="str">
            <v>บ้านบางพา</v>
          </cell>
          <cell r="F2395" t="str">
            <v>4826III</v>
          </cell>
          <cell r="G2395">
            <v>143</v>
          </cell>
          <cell r="H2395">
            <v>880</v>
          </cell>
          <cell r="I2395" t="str">
            <v>0-1-37</v>
          </cell>
          <cell r="J2395">
            <v>100</v>
          </cell>
        </row>
        <row r="2396">
          <cell r="B2396">
            <v>5123</v>
          </cell>
          <cell r="C2396" t="str">
            <v>อิปัน</v>
          </cell>
          <cell r="D2396" t="str">
            <v>พระแสง</v>
          </cell>
          <cell r="E2396" t="str">
            <v>บ้านบางพา</v>
          </cell>
          <cell r="F2396" t="str">
            <v>4826III</v>
          </cell>
          <cell r="G2396">
            <v>143</v>
          </cell>
          <cell r="H2396">
            <v>881</v>
          </cell>
          <cell r="I2396" t="str">
            <v>0-0-33</v>
          </cell>
          <cell r="J2396">
            <v>100</v>
          </cell>
        </row>
        <row r="2397">
          <cell r="B2397">
            <v>5124</v>
          </cell>
          <cell r="C2397" t="str">
            <v>อิปัน</v>
          </cell>
          <cell r="D2397" t="str">
            <v>พระแสง</v>
          </cell>
          <cell r="E2397" t="str">
            <v>บ้านบางพา</v>
          </cell>
          <cell r="F2397" t="str">
            <v>4826III</v>
          </cell>
          <cell r="G2397">
            <v>143</v>
          </cell>
          <cell r="H2397">
            <v>882</v>
          </cell>
          <cell r="I2397" t="str">
            <v>0-0-58</v>
          </cell>
          <cell r="J2397">
            <v>5600</v>
          </cell>
        </row>
        <row r="2398">
          <cell r="B2398">
            <v>5125</v>
          </cell>
          <cell r="C2398" t="str">
            <v>อิปัน</v>
          </cell>
          <cell r="D2398" t="str">
            <v>พระแสง</v>
          </cell>
          <cell r="E2398" t="str">
            <v>บ้านบางพา</v>
          </cell>
          <cell r="F2398" t="str">
            <v>4826III</v>
          </cell>
          <cell r="G2398">
            <v>143</v>
          </cell>
          <cell r="H2398">
            <v>883</v>
          </cell>
          <cell r="I2398" t="str">
            <v>0-0-25</v>
          </cell>
          <cell r="J2398">
            <v>100</v>
          </cell>
        </row>
        <row r="2399">
          <cell r="B2399">
            <v>5126</v>
          </cell>
          <cell r="C2399" t="str">
            <v>อิปัน</v>
          </cell>
          <cell r="D2399" t="str">
            <v>พระแสง</v>
          </cell>
          <cell r="E2399" t="str">
            <v>บ้านบางพา</v>
          </cell>
          <cell r="F2399" t="str">
            <v>4826III</v>
          </cell>
          <cell r="G2399">
            <v>143</v>
          </cell>
          <cell r="H2399">
            <v>884</v>
          </cell>
          <cell r="I2399" t="str">
            <v>0-1-14</v>
          </cell>
          <cell r="J2399">
            <v>100</v>
          </cell>
        </row>
        <row r="2400">
          <cell r="B2400">
            <v>5127</v>
          </cell>
          <cell r="C2400" t="str">
            <v>อิปัน</v>
          </cell>
          <cell r="D2400" t="str">
            <v>พระแสง</v>
          </cell>
          <cell r="E2400" t="str">
            <v>บ้านบางพา</v>
          </cell>
          <cell r="F2400" t="str">
            <v>4826III</v>
          </cell>
          <cell r="G2400">
            <v>143</v>
          </cell>
          <cell r="H2400">
            <v>885</v>
          </cell>
          <cell r="I2400" t="str">
            <v>0-1-7</v>
          </cell>
          <cell r="J2400">
            <v>100</v>
          </cell>
        </row>
        <row r="2401">
          <cell r="B2401">
            <v>5128</v>
          </cell>
          <cell r="C2401" t="str">
            <v>อิปัน</v>
          </cell>
          <cell r="D2401" t="str">
            <v>พระแสง</v>
          </cell>
          <cell r="E2401" t="str">
            <v>บ้านบางพา</v>
          </cell>
          <cell r="F2401" t="str">
            <v>4826II</v>
          </cell>
          <cell r="G2401">
            <v>113</v>
          </cell>
          <cell r="H2401">
            <v>98</v>
          </cell>
          <cell r="I2401" t="str">
            <v>0-3-7</v>
          </cell>
          <cell r="J2401">
            <v>250</v>
          </cell>
        </row>
        <row r="2402">
          <cell r="B2402">
            <v>5129</v>
          </cell>
          <cell r="C2402" t="str">
            <v>อิปัน</v>
          </cell>
          <cell r="D2402" t="str">
            <v>พระแสง</v>
          </cell>
          <cell r="E2402" t="str">
            <v>อำเภอพระแสง</v>
          </cell>
          <cell r="F2402" t="str">
            <v>4826II</v>
          </cell>
          <cell r="G2402">
            <v>113</v>
          </cell>
          <cell r="H2402">
            <v>99</v>
          </cell>
          <cell r="I2402" t="str">
            <v>3-1-46</v>
          </cell>
          <cell r="J2402">
            <v>280</v>
          </cell>
        </row>
        <row r="2403">
          <cell r="B2403">
            <v>5130</v>
          </cell>
          <cell r="C2403" t="str">
            <v>อิปัน</v>
          </cell>
          <cell r="D2403" t="str">
            <v>พระแสง</v>
          </cell>
          <cell r="E2403" t="str">
            <v>อำเภอพระแสง</v>
          </cell>
          <cell r="F2403" t="str">
            <v>4826II</v>
          </cell>
          <cell r="G2403">
            <v>113</v>
          </cell>
          <cell r="H2403">
            <v>116</v>
          </cell>
          <cell r="I2403" t="str">
            <v>0-1-77</v>
          </cell>
          <cell r="J2403">
            <v>250</v>
          </cell>
        </row>
        <row r="2404">
          <cell r="B2404">
            <v>5131</v>
          </cell>
          <cell r="C2404" t="str">
            <v>อิปัน</v>
          </cell>
          <cell r="D2404" t="str">
            <v>พระแสง</v>
          </cell>
          <cell r="E2404" t="str">
            <v>อำเภอพระแสง</v>
          </cell>
          <cell r="F2404" t="str">
            <v>4826II</v>
          </cell>
          <cell r="G2404">
            <v>113</v>
          </cell>
          <cell r="H2404">
            <v>117</v>
          </cell>
          <cell r="I2404" t="str">
            <v>0-2-3</v>
          </cell>
          <cell r="J2404">
            <v>250</v>
          </cell>
        </row>
        <row r="2405">
          <cell r="B2405">
            <v>5132</v>
          </cell>
          <cell r="C2405" t="str">
            <v>อิปัน</v>
          </cell>
          <cell r="D2405" t="str">
            <v>พระแสง</v>
          </cell>
          <cell r="E2405" t="str">
            <v>อำเภอพระแสง</v>
          </cell>
          <cell r="F2405" t="str">
            <v>4826II</v>
          </cell>
          <cell r="G2405">
            <v>113</v>
          </cell>
          <cell r="H2405">
            <v>114</v>
          </cell>
          <cell r="I2405" t="str">
            <v>16-1-73</v>
          </cell>
          <cell r="J2405">
            <v>100</v>
          </cell>
        </row>
        <row r="2406">
          <cell r="B2406">
            <v>5133</v>
          </cell>
          <cell r="C2406" t="str">
            <v>อิปัน</v>
          </cell>
          <cell r="D2406" t="str">
            <v>พระแสง</v>
          </cell>
          <cell r="E2406" t="str">
            <v>อำเภอพระแสง</v>
          </cell>
          <cell r="F2406" t="str">
            <v>4826II</v>
          </cell>
          <cell r="G2406">
            <v>113</v>
          </cell>
          <cell r="H2406">
            <v>115</v>
          </cell>
          <cell r="I2406" t="str">
            <v>9-2-25</v>
          </cell>
          <cell r="J2406">
            <v>100</v>
          </cell>
        </row>
        <row r="2407">
          <cell r="B2407">
            <v>5137</v>
          </cell>
          <cell r="C2407" t="str">
            <v>อิปัน</v>
          </cell>
          <cell r="D2407" t="str">
            <v>พระแสง</v>
          </cell>
          <cell r="E2407" t="str">
            <v>อำเภอพระแสง</v>
          </cell>
          <cell r="F2407" t="str">
            <v>4826II</v>
          </cell>
          <cell r="G2407">
            <v>127</v>
          </cell>
          <cell r="H2407">
            <v>914</v>
          </cell>
          <cell r="I2407" t="str">
            <v>0-0-71</v>
          </cell>
          <cell r="J2407">
            <v>280</v>
          </cell>
        </row>
        <row r="2408">
          <cell r="B2408">
            <v>5141</v>
          </cell>
          <cell r="C2408" t="str">
            <v>อิปัน</v>
          </cell>
          <cell r="D2408" t="str">
            <v>พระแสง</v>
          </cell>
          <cell r="E2408" t="str">
            <v>บ้านบางพา</v>
          </cell>
          <cell r="F2408" t="str">
            <v>4826III</v>
          </cell>
          <cell r="G2408">
            <v>142</v>
          </cell>
          <cell r="H2408">
            <v>165</v>
          </cell>
          <cell r="I2408" t="str">
            <v>1-1-38</v>
          </cell>
          <cell r="J2408">
            <v>100</v>
          </cell>
        </row>
        <row r="2409">
          <cell r="B2409">
            <v>5143</v>
          </cell>
          <cell r="C2409" t="str">
            <v>อิปัน</v>
          </cell>
          <cell r="D2409" t="str">
            <v>พระแสง</v>
          </cell>
          <cell r="E2409" t="str">
            <v>บ้านบางพา</v>
          </cell>
          <cell r="F2409" t="str">
            <v>4826III</v>
          </cell>
          <cell r="G2409">
            <v>142</v>
          </cell>
          <cell r="H2409">
            <v>167</v>
          </cell>
          <cell r="I2409" t="str">
            <v>1-1-44</v>
          </cell>
          <cell r="J2409">
            <v>100</v>
          </cell>
        </row>
        <row r="2410">
          <cell r="B2410">
            <v>5144</v>
          </cell>
          <cell r="C2410" t="str">
            <v>อิปัน</v>
          </cell>
          <cell r="D2410" t="str">
            <v>พระแสง</v>
          </cell>
          <cell r="E2410" t="str">
            <v>บ้านบางพา</v>
          </cell>
          <cell r="F2410" t="str">
            <v>4826III</v>
          </cell>
          <cell r="G2410">
            <v>142</v>
          </cell>
          <cell r="H2410">
            <v>168</v>
          </cell>
          <cell r="I2410" t="str">
            <v>1-1-46</v>
          </cell>
          <cell r="J2410">
            <v>100</v>
          </cell>
        </row>
        <row r="2411">
          <cell r="B2411">
            <v>5145</v>
          </cell>
          <cell r="C2411" t="str">
            <v>อิปัน</v>
          </cell>
          <cell r="D2411" t="str">
            <v>พระแสง</v>
          </cell>
          <cell r="E2411" t="str">
            <v>บ้านบางพา</v>
          </cell>
          <cell r="F2411" t="str">
            <v>4826III</v>
          </cell>
          <cell r="G2411">
            <v>142</v>
          </cell>
          <cell r="H2411">
            <v>169</v>
          </cell>
          <cell r="I2411" t="str">
            <v>1-1-49</v>
          </cell>
          <cell r="J2411">
            <v>100</v>
          </cell>
        </row>
        <row r="2412">
          <cell r="B2412">
            <v>5146</v>
          </cell>
          <cell r="C2412" t="str">
            <v>อิปัน</v>
          </cell>
          <cell r="D2412" t="str">
            <v>พระแสง</v>
          </cell>
          <cell r="E2412" t="str">
            <v>บ้านบางพา</v>
          </cell>
          <cell r="F2412" t="str">
            <v>4826III</v>
          </cell>
          <cell r="G2412">
            <v>142</v>
          </cell>
          <cell r="H2412">
            <v>170</v>
          </cell>
          <cell r="I2412" t="str">
            <v>1-1-52</v>
          </cell>
          <cell r="J2412">
            <v>100</v>
          </cell>
        </row>
        <row r="2413">
          <cell r="B2413">
            <v>5147</v>
          </cell>
          <cell r="C2413" t="str">
            <v>อิปัน</v>
          </cell>
          <cell r="D2413" t="str">
            <v>พระแสง</v>
          </cell>
          <cell r="E2413" t="str">
            <v>บ้านบางพา</v>
          </cell>
          <cell r="F2413" t="str">
            <v>4826III</v>
          </cell>
          <cell r="G2413">
            <v>142</v>
          </cell>
          <cell r="H2413">
            <v>171</v>
          </cell>
          <cell r="I2413" t="str">
            <v>1-1-55</v>
          </cell>
          <cell r="J2413">
            <v>100</v>
          </cell>
        </row>
        <row r="2414">
          <cell r="B2414">
            <v>5148</v>
          </cell>
          <cell r="C2414" t="str">
            <v>อิปัน</v>
          </cell>
          <cell r="D2414" t="str">
            <v>พระแสง</v>
          </cell>
          <cell r="E2414" t="str">
            <v>อำเภอพระแสง</v>
          </cell>
          <cell r="F2414" t="str">
            <v>4826II</v>
          </cell>
          <cell r="G2414">
            <v>127</v>
          </cell>
          <cell r="H2414">
            <v>915</v>
          </cell>
          <cell r="I2414" t="str">
            <v>0-0-41</v>
          </cell>
          <cell r="J2414">
            <v>100</v>
          </cell>
        </row>
        <row r="2415">
          <cell r="B2415">
            <v>5149</v>
          </cell>
          <cell r="C2415" t="str">
            <v>อิปัน</v>
          </cell>
          <cell r="D2415" t="str">
            <v>พระแสง</v>
          </cell>
          <cell r="E2415" t="str">
            <v>อำเภอพระแสง</v>
          </cell>
          <cell r="F2415" t="str">
            <v>4826II</v>
          </cell>
          <cell r="G2415">
            <v>127</v>
          </cell>
          <cell r="H2415">
            <v>916</v>
          </cell>
          <cell r="I2415" t="str">
            <v>0-0-41</v>
          </cell>
          <cell r="J2415">
            <v>100</v>
          </cell>
        </row>
        <row r="2416">
          <cell r="B2416">
            <v>5150</v>
          </cell>
          <cell r="C2416" t="str">
            <v>อิปัน</v>
          </cell>
          <cell r="D2416" t="str">
            <v>พระแสง</v>
          </cell>
          <cell r="E2416" t="str">
            <v>อำเภอพระแสง</v>
          </cell>
          <cell r="F2416" t="str">
            <v>4826II</v>
          </cell>
          <cell r="G2416">
            <v>127</v>
          </cell>
          <cell r="H2416">
            <v>917</v>
          </cell>
          <cell r="I2416" t="str">
            <v>0-0-41</v>
          </cell>
          <cell r="J2416">
            <v>100</v>
          </cell>
        </row>
        <row r="2417">
          <cell r="B2417">
            <v>5151</v>
          </cell>
          <cell r="C2417" t="str">
            <v>อิปัน</v>
          </cell>
          <cell r="D2417" t="str">
            <v>พระแสง</v>
          </cell>
          <cell r="E2417" t="str">
            <v>อำเภอพระแสง</v>
          </cell>
          <cell r="F2417" t="str">
            <v>4826II</v>
          </cell>
          <cell r="G2417">
            <v>127</v>
          </cell>
          <cell r="H2417">
            <v>918</v>
          </cell>
          <cell r="I2417" t="str">
            <v>0-0-41</v>
          </cell>
          <cell r="J2417">
            <v>100</v>
          </cell>
        </row>
        <row r="2418">
          <cell r="B2418">
            <v>5152</v>
          </cell>
          <cell r="C2418" t="str">
            <v>อิปัน</v>
          </cell>
          <cell r="D2418" t="str">
            <v>พระแสง</v>
          </cell>
          <cell r="E2418" t="str">
            <v>อำเภอพระแสง</v>
          </cell>
          <cell r="F2418" t="str">
            <v>4826II</v>
          </cell>
          <cell r="G2418">
            <v>127</v>
          </cell>
          <cell r="H2418">
            <v>919</v>
          </cell>
          <cell r="I2418" t="str">
            <v>0-0-41</v>
          </cell>
          <cell r="J2418">
            <v>100</v>
          </cell>
        </row>
        <row r="2419">
          <cell r="B2419">
            <v>5153</v>
          </cell>
          <cell r="C2419" t="str">
            <v>อิปัน</v>
          </cell>
          <cell r="D2419" t="str">
            <v>พระแสง</v>
          </cell>
          <cell r="E2419" t="str">
            <v>อำเภอพระแสง</v>
          </cell>
          <cell r="F2419" t="str">
            <v>4826II</v>
          </cell>
          <cell r="G2419">
            <v>99</v>
          </cell>
          <cell r="H2419">
            <v>239</v>
          </cell>
          <cell r="I2419" t="str">
            <v>0-1-4</v>
          </cell>
          <cell r="J2419">
            <v>100</v>
          </cell>
        </row>
        <row r="2420">
          <cell r="B2420">
            <v>5154</v>
          </cell>
          <cell r="C2420" t="str">
            <v>อิปัน</v>
          </cell>
          <cell r="D2420" t="str">
            <v>พระแสง</v>
          </cell>
          <cell r="E2420" t="str">
            <v>อำเภอพระแสง</v>
          </cell>
          <cell r="F2420" t="str">
            <v>4826II</v>
          </cell>
          <cell r="G2420">
            <v>141</v>
          </cell>
          <cell r="H2420">
            <v>925</v>
          </cell>
          <cell r="I2420" t="str">
            <v>5-0-43</v>
          </cell>
          <cell r="J2420">
            <v>150</v>
          </cell>
        </row>
        <row r="2421">
          <cell r="B2421">
            <v>5155</v>
          </cell>
          <cell r="C2421" t="str">
            <v>อิปัน</v>
          </cell>
          <cell r="D2421" t="str">
            <v>พระแสง</v>
          </cell>
          <cell r="E2421" t="str">
            <v>อำเภอพระแสง</v>
          </cell>
          <cell r="F2421" t="str">
            <v>4826II</v>
          </cell>
          <cell r="G2421">
            <v>127</v>
          </cell>
          <cell r="H2421">
            <v>920</v>
          </cell>
          <cell r="I2421" t="str">
            <v>0-1-25</v>
          </cell>
          <cell r="J2421">
            <v>280</v>
          </cell>
        </row>
        <row r="2422">
          <cell r="B2422">
            <v>5156</v>
          </cell>
          <cell r="C2422" t="str">
            <v>อิปัน</v>
          </cell>
          <cell r="D2422" t="str">
            <v>พระแสง</v>
          </cell>
          <cell r="E2422" t="str">
            <v>อำเภอพระแสง</v>
          </cell>
          <cell r="F2422" t="str">
            <v>4826II</v>
          </cell>
          <cell r="G2422">
            <v>127</v>
          </cell>
          <cell r="H2422">
            <v>921</v>
          </cell>
          <cell r="I2422" t="str">
            <v>0-1-29</v>
          </cell>
          <cell r="J2422">
            <v>280</v>
          </cell>
        </row>
        <row r="2423">
          <cell r="B2423">
            <v>5157</v>
          </cell>
          <cell r="C2423" t="str">
            <v>อิปัน</v>
          </cell>
          <cell r="D2423" t="str">
            <v>พระแสง</v>
          </cell>
          <cell r="E2423" t="str">
            <v>อำเภอพระแสง</v>
          </cell>
          <cell r="F2423" t="str">
            <v>4826II</v>
          </cell>
          <cell r="G2423">
            <v>127</v>
          </cell>
          <cell r="H2423">
            <v>922</v>
          </cell>
          <cell r="I2423" t="str">
            <v>0-1-6</v>
          </cell>
          <cell r="J2423">
            <v>280</v>
          </cell>
        </row>
        <row r="2424">
          <cell r="B2424">
            <v>5158</v>
          </cell>
          <cell r="C2424" t="str">
            <v>อิปัน</v>
          </cell>
          <cell r="D2424" t="str">
            <v>พระแสง</v>
          </cell>
          <cell r="E2424" t="str">
            <v>อำเภอพระแสง</v>
          </cell>
          <cell r="F2424" t="str">
            <v>4826III</v>
          </cell>
          <cell r="G2424">
            <v>130</v>
          </cell>
          <cell r="H2424">
            <v>684</v>
          </cell>
          <cell r="I2424" t="str">
            <v>0-0-27</v>
          </cell>
          <cell r="J2424">
            <v>8000</v>
          </cell>
        </row>
        <row r="2425">
          <cell r="B2425">
            <v>5159</v>
          </cell>
          <cell r="C2425" t="str">
            <v>อิปัน</v>
          </cell>
          <cell r="D2425" t="str">
            <v>พระแสง</v>
          </cell>
          <cell r="E2425" t="str">
            <v>อำเภอพระแสง</v>
          </cell>
          <cell r="F2425" t="str">
            <v>4826III</v>
          </cell>
          <cell r="G2425">
            <v>130</v>
          </cell>
          <cell r="H2425">
            <v>685</v>
          </cell>
          <cell r="I2425" t="str">
            <v>0-0-54</v>
          </cell>
          <cell r="J2425">
            <v>8000</v>
          </cell>
        </row>
        <row r="2426">
          <cell r="B2426">
            <v>5160</v>
          </cell>
          <cell r="C2426" t="str">
            <v>อิปัน</v>
          </cell>
          <cell r="D2426" t="str">
            <v>พระแสง</v>
          </cell>
          <cell r="E2426" t="str">
            <v>อำเภอพระแสง</v>
          </cell>
          <cell r="F2426" t="str">
            <v>4826III</v>
          </cell>
          <cell r="G2426">
            <v>130</v>
          </cell>
          <cell r="H2426">
            <v>686</v>
          </cell>
          <cell r="I2426" t="str">
            <v>0-0-94</v>
          </cell>
          <cell r="J2426">
            <v>8000</v>
          </cell>
        </row>
        <row r="2427">
          <cell r="B2427">
            <v>5161</v>
          </cell>
          <cell r="C2427" t="str">
            <v>อิปัน</v>
          </cell>
          <cell r="D2427" t="str">
            <v>พระแสง</v>
          </cell>
          <cell r="E2427" t="str">
            <v>อำเภอพระแสง</v>
          </cell>
          <cell r="F2427" t="str">
            <v>4826III</v>
          </cell>
          <cell r="G2427">
            <v>130</v>
          </cell>
          <cell r="H2427">
            <v>687</v>
          </cell>
          <cell r="I2427" t="str">
            <v>0-0-60</v>
          </cell>
          <cell r="J2427">
            <v>8000</v>
          </cell>
        </row>
        <row r="2428">
          <cell r="B2428">
            <v>5162</v>
          </cell>
          <cell r="C2428" t="str">
            <v>อิปัน</v>
          </cell>
          <cell r="D2428" t="str">
            <v>พระแสง</v>
          </cell>
          <cell r="E2428" t="str">
            <v>อำเภอพระแสง</v>
          </cell>
          <cell r="F2428" t="str">
            <v>4826III</v>
          </cell>
          <cell r="G2428">
            <v>130</v>
          </cell>
          <cell r="H2428">
            <v>688</v>
          </cell>
          <cell r="I2428" t="str">
            <v>0-0-57</v>
          </cell>
          <cell r="J2428">
            <v>8000</v>
          </cell>
        </row>
        <row r="2429">
          <cell r="B2429">
            <v>5163</v>
          </cell>
          <cell r="C2429" t="str">
            <v>อิปัน</v>
          </cell>
          <cell r="D2429" t="str">
            <v>พระแสง</v>
          </cell>
          <cell r="E2429" t="str">
            <v>อำเภอพระแสง</v>
          </cell>
          <cell r="F2429" t="str">
            <v>4826III</v>
          </cell>
          <cell r="G2429">
            <v>130</v>
          </cell>
          <cell r="H2429">
            <v>689</v>
          </cell>
          <cell r="I2429" t="str">
            <v>0-0-54</v>
          </cell>
          <cell r="J2429">
            <v>8000</v>
          </cell>
        </row>
        <row r="2430">
          <cell r="B2430">
            <v>5164</v>
          </cell>
          <cell r="C2430" t="str">
            <v>อิปัน</v>
          </cell>
          <cell r="D2430" t="str">
            <v>พระแสง</v>
          </cell>
          <cell r="E2430" t="str">
            <v>อำเภอพระแสง</v>
          </cell>
          <cell r="F2430" t="str">
            <v>4826III</v>
          </cell>
          <cell r="G2430">
            <v>130</v>
          </cell>
          <cell r="H2430">
            <v>690</v>
          </cell>
          <cell r="I2430" t="str">
            <v>0-0-32</v>
          </cell>
          <cell r="J2430">
            <v>8000</v>
          </cell>
        </row>
        <row r="2431">
          <cell r="B2431">
            <v>5165</v>
          </cell>
          <cell r="C2431" t="str">
            <v>อิปัน</v>
          </cell>
          <cell r="D2431" t="str">
            <v>พระแสง</v>
          </cell>
          <cell r="E2431" t="str">
            <v>อำเภอพระแสง</v>
          </cell>
          <cell r="F2431" t="str">
            <v>4826III</v>
          </cell>
          <cell r="G2431">
            <v>130</v>
          </cell>
          <cell r="H2431">
            <v>691</v>
          </cell>
          <cell r="I2431" t="str">
            <v>0-0-54</v>
          </cell>
          <cell r="J2431">
            <v>8000</v>
          </cell>
        </row>
        <row r="2432">
          <cell r="B2432">
            <v>5169</v>
          </cell>
          <cell r="C2432" t="str">
            <v>อิปัน</v>
          </cell>
          <cell r="D2432" t="str">
            <v>พระแสง</v>
          </cell>
          <cell r="E2432" t="str">
            <v>อำเภอพระแสง</v>
          </cell>
          <cell r="F2432" t="str">
            <v>4826II</v>
          </cell>
          <cell r="G2432">
            <v>113</v>
          </cell>
          <cell r="H2432">
            <v>104</v>
          </cell>
          <cell r="I2432" t="str">
            <v>1-3-23</v>
          </cell>
          <cell r="J2432">
            <v>250</v>
          </cell>
        </row>
        <row r="2433">
          <cell r="B2433">
            <v>5170</v>
          </cell>
          <cell r="C2433" t="str">
            <v>อิปัน</v>
          </cell>
          <cell r="D2433" t="str">
            <v>พระแสง</v>
          </cell>
          <cell r="E2433" t="str">
            <v>อำเภอพระแสง</v>
          </cell>
          <cell r="F2433" t="str">
            <v>4826II</v>
          </cell>
          <cell r="G2433">
            <v>113</v>
          </cell>
          <cell r="H2433">
            <v>105</v>
          </cell>
          <cell r="I2433" t="str">
            <v>0-1-45</v>
          </cell>
          <cell r="J2433">
            <v>280</v>
          </cell>
        </row>
        <row r="2434">
          <cell r="B2434">
            <v>5172</v>
          </cell>
          <cell r="C2434" t="str">
            <v>อิปัน</v>
          </cell>
          <cell r="D2434" t="str">
            <v>พระแสง</v>
          </cell>
          <cell r="E2434" t="str">
            <v>อำเภอพระแสง</v>
          </cell>
          <cell r="F2434" t="str">
            <v>4826III</v>
          </cell>
          <cell r="G2434">
            <v>142</v>
          </cell>
          <cell r="H2434">
            <v>172</v>
          </cell>
          <cell r="I2434" t="str">
            <v>8-0-0</v>
          </cell>
          <cell r="J2434">
            <v>100</v>
          </cell>
        </row>
        <row r="2435">
          <cell r="B2435">
            <v>5175</v>
          </cell>
          <cell r="C2435" t="str">
            <v>อิปัน</v>
          </cell>
          <cell r="D2435" t="str">
            <v>พระแสง</v>
          </cell>
          <cell r="E2435" t="str">
            <v>อำเภอพระแสง</v>
          </cell>
          <cell r="F2435" t="str">
            <v>4826II</v>
          </cell>
          <cell r="G2435">
            <v>127</v>
          </cell>
          <cell r="H2435">
            <v>923</v>
          </cell>
          <cell r="I2435" t="str">
            <v>2-0-73</v>
          </cell>
          <cell r="J2435">
            <v>210</v>
          </cell>
        </row>
        <row r="2436">
          <cell r="B2436">
            <v>5179</v>
          </cell>
          <cell r="C2436" t="str">
            <v>อิปัน</v>
          </cell>
          <cell r="D2436" t="str">
            <v>พระแสง</v>
          </cell>
          <cell r="E2436" t="str">
            <v>อำเภอพระแสง</v>
          </cell>
          <cell r="F2436" t="str">
            <v>4826II</v>
          </cell>
          <cell r="G2436">
            <v>99</v>
          </cell>
          <cell r="H2436">
            <v>241</v>
          </cell>
          <cell r="I2436" t="str">
            <v>2-0-96</v>
          </cell>
          <cell r="J2436">
            <v>210</v>
          </cell>
        </row>
        <row r="2437">
          <cell r="B2437">
            <v>5180</v>
          </cell>
          <cell r="C2437" t="str">
            <v>อิปัน</v>
          </cell>
          <cell r="D2437" t="str">
            <v>พระแสง</v>
          </cell>
          <cell r="E2437" t="str">
            <v>บ้านบางพา</v>
          </cell>
          <cell r="F2437" t="str">
            <v>4826III</v>
          </cell>
          <cell r="G2437">
            <v>143</v>
          </cell>
          <cell r="H2437">
            <v>887</v>
          </cell>
          <cell r="I2437" t="str">
            <v>0-1-23</v>
          </cell>
          <cell r="J2437">
            <v>1000</v>
          </cell>
        </row>
        <row r="2438">
          <cell r="B2438">
            <v>5182</v>
          </cell>
          <cell r="C2438" t="str">
            <v>อิปัน</v>
          </cell>
          <cell r="D2438" t="str">
            <v>พระแสง</v>
          </cell>
          <cell r="E2438" t="str">
            <v>บ้านบางพา</v>
          </cell>
          <cell r="F2438" t="str">
            <v>4826III</v>
          </cell>
          <cell r="G2438">
            <v>143</v>
          </cell>
          <cell r="H2438">
            <v>889</v>
          </cell>
          <cell r="I2438" t="str">
            <v>0-1-16</v>
          </cell>
          <cell r="J2438">
            <v>100</v>
          </cell>
        </row>
        <row r="2439">
          <cell r="B2439">
            <v>5183</v>
          </cell>
          <cell r="C2439" t="str">
            <v>อิปัน</v>
          </cell>
          <cell r="D2439" t="str">
            <v>พระแสง</v>
          </cell>
          <cell r="E2439" t="str">
            <v>บ้านบางพา</v>
          </cell>
          <cell r="F2439" t="str">
            <v>4826III</v>
          </cell>
          <cell r="G2439">
            <v>143</v>
          </cell>
          <cell r="H2439">
            <v>890</v>
          </cell>
          <cell r="I2439" t="str">
            <v>0-0-43</v>
          </cell>
          <cell r="J2439">
            <v>100</v>
          </cell>
        </row>
        <row r="2440">
          <cell r="B2440">
            <v>5184</v>
          </cell>
          <cell r="C2440" t="str">
            <v>อิปัน</v>
          </cell>
          <cell r="D2440" t="str">
            <v>พระแสง</v>
          </cell>
          <cell r="E2440" t="str">
            <v>บ้านบางพา</v>
          </cell>
          <cell r="F2440" t="str">
            <v>4826III</v>
          </cell>
          <cell r="G2440">
            <v>143</v>
          </cell>
          <cell r="H2440">
            <v>891</v>
          </cell>
          <cell r="I2440" t="str">
            <v>0-0-43</v>
          </cell>
          <cell r="J2440">
            <v>100</v>
          </cell>
        </row>
        <row r="2441">
          <cell r="B2441">
            <v>5185</v>
          </cell>
          <cell r="C2441" t="str">
            <v>อิปัน</v>
          </cell>
          <cell r="D2441" t="str">
            <v>พระแสง</v>
          </cell>
          <cell r="E2441" t="str">
            <v>อำเภอพระแสง</v>
          </cell>
          <cell r="F2441" t="str">
            <v>4826III</v>
          </cell>
          <cell r="G2441">
            <v>143</v>
          </cell>
          <cell r="H2441">
            <v>892</v>
          </cell>
          <cell r="I2441" t="str">
            <v>0-2-10</v>
          </cell>
          <cell r="J2441">
            <v>100</v>
          </cell>
        </row>
        <row r="2442">
          <cell r="B2442">
            <v>5186</v>
          </cell>
          <cell r="C2442" t="str">
            <v>อิปัน</v>
          </cell>
          <cell r="D2442" t="str">
            <v>พระแสง</v>
          </cell>
          <cell r="E2442" t="str">
            <v>บ้านบางพา</v>
          </cell>
          <cell r="F2442" t="str">
            <v>4826III</v>
          </cell>
          <cell r="G2442">
            <v>143</v>
          </cell>
          <cell r="H2442">
            <v>893</v>
          </cell>
          <cell r="I2442" t="str">
            <v>0-0-42</v>
          </cell>
          <cell r="J2442">
            <v>100</v>
          </cell>
        </row>
        <row r="2443">
          <cell r="B2443">
            <v>5187</v>
          </cell>
          <cell r="C2443" t="str">
            <v>อิปัน</v>
          </cell>
          <cell r="D2443" t="str">
            <v>พระแสง</v>
          </cell>
          <cell r="E2443" t="str">
            <v>บ้านบางพา</v>
          </cell>
          <cell r="F2443" t="str">
            <v>4826III</v>
          </cell>
          <cell r="G2443">
            <v>143</v>
          </cell>
          <cell r="H2443">
            <v>894</v>
          </cell>
          <cell r="I2443" t="str">
            <v>0-0-42</v>
          </cell>
          <cell r="J2443">
            <v>100</v>
          </cell>
        </row>
        <row r="2444">
          <cell r="B2444">
            <v>5188</v>
          </cell>
          <cell r="C2444" t="str">
            <v>อิปัน</v>
          </cell>
          <cell r="D2444" t="str">
            <v>พระแสง</v>
          </cell>
          <cell r="E2444" t="str">
            <v>บ้านบางพา</v>
          </cell>
          <cell r="F2444" t="str">
            <v>4826III</v>
          </cell>
          <cell r="G2444">
            <v>143</v>
          </cell>
          <cell r="H2444">
            <v>895</v>
          </cell>
          <cell r="I2444" t="str">
            <v>0-1-25</v>
          </cell>
          <cell r="J2444">
            <v>1000</v>
          </cell>
        </row>
        <row r="2445">
          <cell r="B2445">
            <v>5189</v>
          </cell>
          <cell r="C2445" t="str">
            <v>อิปัน</v>
          </cell>
          <cell r="D2445" t="str">
            <v>พระแสง</v>
          </cell>
          <cell r="E2445" t="str">
            <v>บ้านบางพา</v>
          </cell>
          <cell r="F2445" t="str">
            <v>4826III</v>
          </cell>
          <cell r="G2445">
            <v>143</v>
          </cell>
          <cell r="H2445">
            <v>896</v>
          </cell>
          <cell r="I2445" t="str">
            <v>0-0-65</v>
          </cell>
          <cell r="J2445">
            <v>100</v>
          </cell>
        </row>
        <row r="2446">
          <cell r="B2446">
            <v>5190</v>
          </cell>
          <cell r="C2446" t="str">
            <v>อิปัน</v>
          </cell>
          <cell r="D2446" t="str">
            <v>พระแสง</v>
          </cell>
          <cell r="E2446" t="str">
            <v>บ้านบางพา</v>
          </cell>
          <cell r="F2446" t="str">
            <v>4826III</v>
          </cell>
          <cell r="G2446">
            <v>143</v>
          </cell>
          <cell r="H2446">
            <v>897</v>
          </cell>
          <cell r="I2446" t="str">
            <v>0-1-7</v>
          </cell>
          <cell r="J2446">
            <v>100</v>
          </cell>
        </row>
        <row r="2447">
          <cell r="B2447">
            <v>5191</v>
          </cell>
          <cell r="C2447" t="str">
            <v>อิปัน</v>
          </cell>
          <cell r="D2447" t="str">
            <v>พระแสง</v>
          </cell>
          <cell r="E2447" t="str">
            <v>อำเภอพระแสง</v>
          </cell>
          <cell r="F2447" t="str">
            <v>4826III</v>
          </cell>
          <cell r="G2447">
            <v>143</v>
          </cell>
          <cell r="H2447">
            <v>898</v>
          </cell>
          <cell r="I2447" t="str">
            <v>0-1-6</v>
          </cell>
          <cell r="J2447">
            <v>100</v>
          </cell>
        </row>
        <row r="2448">
          <cell r="B2448">
            <v>5192</v>
          </cell>
          <cell r="C2448" t="str">
            <v>อิปัน</v>
          </cell>
          <cell r="D2448" t="str">
            <v>พระแสง</v>
          </cell>
          <cell r="E2448" t="str">
            <v>บ้านบางพา</v>
          </cell>
          <cell r="F2448" t="str">
            <v>4826III</v>
          </cell>
          <cell r="G2448">
            <v>143</v>
          </cell>
          <cell r="H2448">
            <v>899</v>
          </cell>
          <cell r="I2448" t="str">
            <v>0-2-11</v>
          </cell>
          <cell r="J2448">
            <v>100</v>
          </cell>
        </row>
        <row r="2449">
          <cell r="B2449">
            <v>5193</v>
          </cell>
          <cell r="C2449" t="str">
            <v>อิปัน</v>
          </cell>
          <cell r="D2449" t="str">
            <v>พระแสง</v>
          </cell>
          <cell r="E2449" t="str">
            <v>บ้านบางพา</v>
          </cell>
          <cell r="F2449" t="str">
            <v>4826III</v>
          </cell>
          <cell r="G2449">
            <v>143</v>
          </cell>
          <cell r="H2449">
            <v>900</v>
          </cell>
          <cell r="I2449" t="str">
            <v>0-0-21</v>
          </cell>
          <cell r="J2449">
            <v>100</v>
          </cell>
        </row>
        <row r="2450">
          <cell r="B2450">
            <v>5194</v>
          </cell>
          <cell r="C2450" t="str">
            <v>อิปัน</v>
          </cell>
          <cell r="D2450" t="str">
            <v>พระแสง</v>
          </cell>
          <cell r="E2450" t="str">
            <v>บ้านบางพา</v>
          </cell>
          <cell r="F2450" t="str">
            <v>4826III</v>
          </cell>
          <cell r="G2450">
            <v>143</v>
          </cell>
          <cell r="H2450">
            <v>901</v>
          </cell>
          <cell r="I2450" t="str">
            <v>0-0-63</v>
          </cell>
          <cell r="J2450">
            <v>100</v>
          </cell>
        </row>
        <row r="2451">
          <cell r="B2451">
            <v>5195</v>
          </cell>
          <cell r="C2451" t="str">
            <v>อิปัน</v>
          </cell>
          <cell r="D2451" t="str">
            <v>พระแสง</v>
          </cell>
          <cell r="E2451" t="str">
            <v>บ้านบางพา</v>
          </cell>
          <cell r="F2451" t="str">
            <v>4826III</v>
          </cell>
          <cell r="G2451">
            <v>143</v>
          </cell>
          <cell r="H2451">
            <v>902</v>
          </cell>
          <cell r="I2451" t="str">
            <v>0-0-42</v>
          </cell>
          <cell r="J2451">
            <v>100</v>
          </cell>
        </row>
        <row r="2452">
          <cell r="B2452">
            <v>5196</v>
          </cell>
          <cell r="C2452" t="str">
            <v>อิปัน</v>
          </cell>
          <cell r="D2452" t="str">
            <v>พระแสง</v>
          </cell>
          <cell r="E2452" t="str">
            <v>บ้านบางพา</v>
          </cell>
          <cell r="F2452" t="str">
            <v>4826III</v>
          </cell>
          <cell r="G2452">
            <v>143</v>
          </cell>
          <cell r="H2452">
            <v>886</v>
          </cell>
          <cell r="I2452" t="str">
            <v>3-0-0</v>
          </cell>
          <cell r="J2452">
            <v>210</v>
          </cell>
        </row>
        <row r="2453">
          <cell r="B2453">
            <v>5201</v>
          </cell>
          <cell r="C2453" t="str">
            <v>อิปัน</v>
          </cell>
          <cell r="D2453" t="str">
            <v>พระแสง</v>
          </cell>
          <cell r="E2453" t="str">
            <v>อำเภอพระแสง</v>
          </cell>
          <cell r="F2453" t="str">
            <v>4826II</v>
          </cell>
          <cell r="G2453">
            <v>127</v>
          </cell>
          <cell r="H2453">
            <v>928</v>
          </cell>
          <cell r="I2453" t="str">
            <v>0-0-25</v>
          </cell>
          <cell r="J2453">
            <v>280</v>
          </cell>
        </row>
        <row r="2454">
          <cell r="B2454">
            <v>5202</v>
          </cell>
          <cell r="C2454" t="str">
            <v>อิปัน</v>
          </cell>
          <cell r="D2454" t="str">
            <v>พระแสง</v>
          </cell>
          <cell r="E2454" t="str">
            <v>อำเภอพระแสง</v>
          </cell>
          <cell r="F2454" t="str">
            <v>4826II</v>
          </cell>
          <cell r="G2454">
            <v>127</v>
          </cell>
          <cell r="H2454">
            <v>929</v>
          </cell>
          <cell r="I2454" t="str">
            <v>0-0-25</v>
          </cell>
          <cell r="J2454">
            <v>280</v>
          </cell>
        </row>
        <row r="2455">
          <cell r="B2455">
            <v>5203</v>
          </cell>
          <cell r="C2455" t="str">
            <v>อิปัน</v>
          </cell>
          <cell r="D2455" t="str">
            <v>พระแสง</v>
          </cell>
          <cell r="E2455" t="str">
            <v>อำเภอพระแสง</v>
          </cell>
          <cell r="F2455" t="str">
            <v>4826II</v>
          </cell>
          <cell r="G2455">
            <v>127</v>
          </cell>
          <cell r="H2455">
            <v>930</v>
          </cell>
          <cell r="I2455" t="str">
            <v>0-0-25</v>
          </cell>
          <cell r="J2455">
            <v>280</v>
          </cell>
        </row>
        <row r="2456">
          <cell r="B2456">
            <v>5204</v>
          </cell>
          <cell r="C2456" t="str">
            <v>อิปัน</v>
          </cell>
          <cell r="D2456" t="str">
            <v>พระแสง</v>
          </cell>
          <cell r="E2456" t="str">
            <v>อำเภอพระแสง</v>
          </cell>
          <cell r="F2456" t="str">
            <v>4826II</v>
          </cell>
          <cell r="G2456">
            <v>127</v>
          </cell>
          <cell r="H2456">
            <v>931</v>
          </cell>
          <cell r="I2456" t="str">
            <v>0-0-25</v>
          </cell>
          <cell r="J2456">
            <v>280</v>
          </cell>
        </row>
        <row r="2457">
          <cell r="B2457">
            <v>5208</v>
          </cell>
          <cell r="C2457" t="str">
            <v>อิปัน</v>
          </cell>
          <cell r="D2457" t="str">
            <v>พระแสง</v>
          </cell>
          <cell r="E2457" t="str">
            <v>บ้านบางพา</v>
          </cell>
          <cell r="F2457" t="str">
            <v>4826III</v>
          </cell>
          <cell r="G2457">
            <v>142</v>
          </cell>
          <cell r="H2457">
            <v>173</v>
          </cell>
          <cell r="I2457" t="str">
            <v>5-0-0</v>
          </cell>
          <cell r="J2457">
            <v>210</v>
          </cell>
        </row>
        <row r="2458">
          <cell r="B2458">
            <v>5209</v>
          </cell>
          <cell r="C2458" t="str">
            <v>อิปัน</v>
          </cell>
          <cell r="D2458" t="str">
            <v>พระแสง</v>
          </cell>
          <cell r="E2458" t="str">
            <v>บ้านบางพา</v>
          </cell>
          <cell r="F2458" t="str">
            <v>4826III</v>
          </cell>
          <cell r="G2458">
            <v>143</v>
          </cell>
          <cell r="H2458">
            <v>903</v>
          </cell>
          <cell r="I2458" t="str">
            <v>0-0-83</v>
          </cell>
          <cell r="J2458">
            <v>100</v>
          </cell>
        </row>
        <row r="2459">
          <cell r="B2459">
            <v>5210</v>
          </cell>
          <cell r="C2459" t="str">
            <v>อิปัน</v>
          </cell>
          <cell r="D2459" t="str">
            <v>พระแสง</v>
          </cell>
          <cell r="E2459" t="str">
            <v>บ้านบางพา</v>
          </cell>
          <cell r="F2459" t="str">
            <v>4826III</v>
          </cell>
          <cell r="G2459">
            <v>143</v>
          </cell>
          <cell r="H2459">
            <v>904</v>
          </cell>
          <cell r="I2459" t="str">
            <v>0-1-3</v>
          </cell>
          <cell r="J2459">
            <v>100</v>
          </cell>
        </row>
        <row r="2460">
          <cell r="B2460">
            <v>5211</v>
          </cell>
          <cell r="C2460" t="str">
            <v>อิปัน</v>
          </cell>
          <cell r="D2460" t="str">
            <v>พระแสง</v>
          </cell>
          <cell r="E2460" t="str">
            <v>บ้านบางพา</v>
          </cell>
          <cell r="F2460" t="str">
            <v>4826III</v>
          </cell>
          <cell r="G2460">
            <v>143</v>
          </cell>
          <cell r="H2460">
            <v>905</v>
          </cell>
          <cell r="I2460" t="str">
            <v>0-0-41</v>
          </cell>
          <cell r="J2460">
            <v>100</v>
          </cell>
        </row>
        <row r="2461">
          <cell r="B2461">
            <v>5212</v>
          </cell>
          <cell r="C2461" t="str">
            <v>อิปัน</v>
          </cell>
          <cell r="D2461" t="str">
            <v>พระแสง</v>
          </cell>
          <cell r="E2461" t="str">
            <v>บ้านบางพา</v>
          </cell>
          <cell r="F2461" t="str">
            <v>4826III</v>
          </cell>
          <cell r="G2461">
            <v>143</v>
          </cell>
          <cell r="H2461">
            <v>906</v>
          </cell>
          <cell r="I2461" t="str">
            <v>0-2-63</v>
          </cell>
          <cell r="J2461">
            <v>100</v>
          </cell>
        </row>
        <row r="2462">
          <cell r="B2462">
            <v>5213</v>
          </cell>
          <cell r="C2462" t="str">
            <v>อิปัน</v>
          </cell>
          <cell r="D2462" t="str">
            <v>พระแสง</v>
          </cell>
          <cell r="E2462" t="str">
            <v>บ้านบางพา</v>
          </cell>
          <cell r="F2462" t="str">
            <v>4826III</v>
          </cell>
          <cell r="G2462">
            <v>143</v>
          </cell>
          <cell r="H2462">
            <v>907</v>
          </cell>
          <cell r="I2462" t="str">
            <v>0-1-2</v>
          </cell>
          <cell r="J2462">
            <v>100</v>
          </cell>
        </row>
        <row r="2463">
          <cell r="B2463">
            <v>5214</v>
          </cell>
          <cell r="C2463" t="str">
            <v>อิปัน</v>
          </cell>
          <cell r="D2463" t="str">
            <v>พระแสง</v>
          </cell>
          <cell r="E2463" t="str">
            <v>บ้านบางพา</v>
          </cell>
          <cell r="F2463" t="str">
            <v>4826III</v>
          </cell>
          <cell r="G2463">
            <v>143</v>
          </cell>
          <cell r="H2463">
            <v>908</v>
          </cell>
          <cell r="I2463" t="str">
            <v>0-0-83</v>
          </cell>
          <cell r="J2463">
            <v>100</v>
          </cell>
        </row>
        <row r="2464">
          <cell r="B2464">
            <v>5215</v>
          </cell>
          <cell r="C2464" t="str">
            <v>อิปัน</v>
          </cell>
          <cell r="D2464" t="str">
            <v>พระแสง</v>
          </cell>
          <cell r="E2464" t="str">
            <v>บ้านบางพา</v>
          </cell>
          <cell r="F2464" t="str">
            <v>4826III</v>
          </cell>
          <cell r="G2464">
            <v>143</v>
          </cell>
          <cell r="H2464">
            <v>909</v>
          </cell>
          <cell r="I2464" t="str">
            <v>0-1-26</v>
          </cell>
          <cell r="J2464">
            <v>100</v>
          </cell>
        </row>
        <row r="2465">
          <cell r="B2465">
            <v>5216</v>
          </cell>
          <cell r="C2465" t="str">
            <v>อิปัน</v>
          </cell>
          <cell r="D2465" t="str">
            <v>พระแสง</v>
          </cell>
          <cell r="E2465" t="str">
            <v>บ้านบางพา</v>
          </cell>
          <cell r="F2465" t="str">
            <v>4826III</v>
          </cell>
          <cell r="G2465">
            <v>143</v>
          </cell>
          <cell r="H2465">
            <v>910</v>
          </cell>
          <cell r="I2465" t="str">
            <v>0-0-42</v>
          </cell>
          <cell r="J2465">
            <v>100</v>
          </cell>
        </row>
        <row r="2466">
          <cell r="B2466">
            <v>5217</v>
          </cell>
          <cell r="C2466" t="str">
            <v>อิปัน</v>
          </cell>
          <cell r="D2466" t="str">
            <v>พระแสง</v>
          </cell>
          <cell r="E2466" t="str">
            <v>บ้านบางพา</v>
          </cell>
          <cell r="F2466" t="str">
            <v>4826III</v>
          </cell>
          <cell r="G2466">
            <v>143</v>
          </cell>
          <cell r="H2466">
            <v>911</v>
          </cell>
          <cell r="I2466" t="str">
            <v>0-0-12</v>
          </cell>
          <cell r="J2466">
            <v>100</v>
          </cell>
        </row>
        <row r="2467">
          <cell r="B2467">
            <v>5218</v>
          </cell>
          <cell r="C2467" t="str">
            <v>อิปัน</v>
          </cell>
          <cell r="D2467" t="str">
            <v>พระแสง</v>
          </cell>
          <cell r="E2467" t="str">
            <v>บ้านบางพา</v>
          </cell>
          <cell r="F2467" t="str">
            <v>4826III</v>
          </cell>
          <cell r="G2467">
            <v>143</v>
          </cell>
          <cell r="H2467">
            <v>912</v>
          </cell>
          <cell r="I2467" t="str">
            <v>0-0-41</v>
          </cell>
          <cell r="J2467">
            <v>100</v>
          </cell>
        </row>
        <row r="2468">
          <cell r="B2468">
            <v>5219</v>
          </cell>
          <cell r="C2468" t="str">
            <v>อิปัน</v>
          </cell>
          <cell r="D2468" t="str">
            <v>พระแสง</v>
          </cell>
          <cell r="E2468" t="str">
            <v>บ้านบางพา</v>
          </cell>
          <cell r="F2468" t="str">
            <v>4826III</v>
          </cell>
          <cell r="G2468">
            <v>143</v>
          </cell>
          <cell r="H2468">
            <v>913</v>
          </cell>
          <cell r="I2468" t="str">
            <v>0-0-40</v>
          </cell>
          <cell r="J2468">
            <v>100</v>
          </cell>
        </row>
        <row r="2469">
          <cell r="B2469">
            <v>5220</v>
          </cell>
          <cell r="C2469" t="str">
            <v>อิปัน</v>
          </cell>
          <cell r="D2469" t="str">
            <v>พระแสง</v>
          </cell>
          <cell r="E2469" t="str">
            <v>บ้านบางพา</v>
          </cell>
          <cell r="F2469" t="str">
            <v>4826III</v>
          </cell>
          <cell r="G2469">
            <v>143</v>
          </cell>
          <cell r="H2469">
            <v>914</v>
          </cell>
          <cell r="I2469" t="str">
            <v>0-0-78</v>
          </cell>
          <cell r="J2469">
            <v>100</v>
          </cell>
        </row>
        <row r="2470">
          <cell r="B2470">
            <v>5221</v>
          </cell>
          <cell r="C2470" t="str">
            <v>อิปัน</v>
          </cell>
          <cell r="D2470" t="str">
            <v>พระแสง</v>
          </cell>
          <cell r="E2470" t="str">
            <v>บ้านบางพา</v>
          </cell>
          <cell r="F2470" t="str">
            <v>4826III</v>
          </cell>
          <cell r="G2470">
            <v>143</v>
          </cell>
          <cell r="H2470">
            <v>915</v>
          </cell>
          <cell r="I2470" t="str">
            <v>0-0-41</v>
          </cell>
          <cell r="J2470">
            <v>100</v>
          </cell>
        </row>
        <row r="2471">
          <cell r="B2471">
            <v>5222</v>
          </cell>
          <cell r="C2471" t="str">
            <v>อิปัน</v>
          </cell>
          <cell r="D2471" t="str">
            <v>พระแสง</v>
          </cell>
          <cell r="E2471" t="str">
            <v>บ้านบางพา</v>
          </cell>
          <cell r="F2471" t="str">
            <v>4826III</v>
          </cell>
          <cell r="G2471">
            <v>143</v>
          </cell>
          <cell r="H2471">
            <v>916</v>
          </cell>
          <cell r="I2471" t="str">
            <v>0-0-41</v>
          </cell>
          <cell r="J2471">
            <v>100</v>
          </cell>
        </row>
        <row r="2472">
          <cell r="B2472">
            <v>5223</v>
          </cell>
          <cell r="C2472" t="str">
            <v>อิปัน</v>
          </cell>
          <cell r="D2472" t="str">
            <v>พระแสง</v>
          </cell>
          <cell r="E2472" t="str">
            <v>บ้านบางพา</v>
          </cell>
          <cell r="F2472" t="str">
            <v>4826III</v>
          </cell>
          <cell r="G2472">
            <v>143</v>
          </cell>
          <cell r="H2472">
            <v>917</v>
          </cell>
          <cell r="I2472" t="str">
            <v>0-0-41</v>
          </cell>
          <cell r="J2472">
            <v>100</v>
          </cell>
        </row>
        <row r="2473">
          <cell r="B2473">
            <v>5224</v>
          </cell>
          <cell r="C2473" t="str">
            <v>อิปัน</v>
          </cell>
          <cell r="D2473" t="str">
            <v>พระแสง</v>
          </cell>
          <cell r="E2473" t="str">
            <v>บ้านบางพา</v>
          </cell>
          <cell r="F2473" t="str">
            <v>4826III</v>
          </cell>
          <cell r="G2473">
            <v>143</v>
          </cell>
          <cell r="H2473">
            <v>918</v>
          </cell>
          <cell r="I2473" t="str">
            <v>0-1-2</v>
          </cell>
          <cell r="J2473">
            <v>100</v>
          </cell>
        </row>
        <row r="2474">
          <cell r="B2474">
            <v>5225</v>
          </cell>
          <cell r="C2474" t="str">
            <v>อิปัน</v>
          </cell>
          <cell r="D2474" t="str">
            <v>พระแสง</v>
          </cell>
          <cell r="E2474" t="str">
            <v>บ้านบางพา</v>
          </cell>
          <cell r="F2474" t="str">
            <v>4826III</v>
          </cell>
          <cell r="G2474">
            <v>143</v>
          </cell>
          <cell r="H2474">
            <v>919</v>
          </cell>
          <cell r="I2474" t="str">
            <v>0-1-1</v>
          </cell>
          <cell r="J2474">
            <v>100</v>
          </cell>
        </row>
        <row r="2475">
          <cell r="B2475">
            <v>5226</v>
          </cell>
          <cell r="C2475" t="str">
            <v>อิปัน</v>
          </cell>
          <cell r="D2475" t="str">
            <v>พระแสง</v>
          </cell>
          <cell r="E2475" t="str">
            <v>บ้านบางพา</v>
          </cell>
          <cell r="F2475" t="str">
            <v>4826III</v>
          </cell>
          <cell r="G2475">
            <v>143</v>
          </cell>
          <cell r="H2475">
            <v>920</v>
          </cell>
          <cell r="I2475" t="str">
            <v>0-1-20</v>
          </cell>
          <cell r="J2475">
            <v>100</v>
          </cell>
        </row>
        <row r="2476">
          <cell r="B2476">
            <v>5227</v>
          </cell>
          <cell r="C2476" t="str">
            <v>อิปัน</v>
          </cell>
          <cell r="D2476" t="str">
            <v>พระแสง</v>
          </cell>
          <cell r="E2476" t="str">
            <v>บ้านบางพา</v>
          </cell>
          <cell r="F2476" t="str">
            <v>4826III</v>
          </cell>
          <cell r="G2476">
            <v>143</v>
          </cell>
          <cell r="H2476">
            <v>921</v>
          </cell>
          <cell r="I2476" t="str">
            <v>0-0-79</v>
          </cell>
          <cell r="J2476">
            <v>100</v>
          </cell>
        </row>
        <row r="2477">
          <cell r="B2477">
            <v>5228</v>
          </cell>
          <cell r="C2477" t="str">
            <v>อิปัน</v>
          </cell>
          <cell r="D2477" t="str">
            <v>พระแสง</v>
          </cell>
          <cell r="E2477" t="str">
            <v>บ้านบางพา</v>
          </cell>
          <cell r="F2477" t="str">
            <v>4826III</v>
          </cell>
          <cell r="G2477">
            <v>143</v>
          </cell>
          <cell r="H2477">
            <v>922</v>
          </cell>
          <cell r="I2477" t="str">
            <v>0-0-39</v>
          </cell>
          <cell r="J2477">
            <v>100</v>
          </cell>
        </row>
        <row r="2478">
          <cell r="B2478">
            <v>5229</v>
          </cell>
          <cell r="C2478" t="str">
            <v>อิปัน</v>
          </cell>
          <cell r="D2478" t="str">
            <v>พระแสง</v>
          </cell>
          <cell r="E2478" t="str">
            <v>บ้านบางพา</v>
          </cell>
          <cell r="F2478" t="str">
            <v>4826III</v>
          </cell>
          <cell r="G2478">
            <v>143</v>
          </cell>
          <cell r="H2478">
            <v>923</v>
          </cell>
          <cell r="I2478" t="str">
            <v>0-0-39</v>
          </cell>
          <cell r="J2478">
            <v>100</v>
          </cell>
        </row>
        <row r="2479">
          <cell r="B2479">
            <v>5230</v>
          </cell>
          <cell r="C2479" t="str">
            <v>อิปัน</v>
          </cell>
          <cell r="D2479" t="str">
            <v>พระแสง</v>
          </cell>
          <cell r="E2479" t="str">
            <v>บ้านบางพา</v>
          </cell>
          <cell r="F2479" t="str">
            <v>4826III</v>
          </cell>
          <cell r="G2479">
            <v>143</v>
          </cell>
          <cell r="H2479">
            <v>924</v>
          </cell>
          <cell r="I2479" t="str">
            <v>0-0-39</v>
          </cell>
          <cell r="J2479">
            <v>100</v>
          </cell>
        </row>
        <row r="2480">
          <cell r="B2480">
            <v>5231</v>
          </cell>
          <cell r="C2480" t="str">
            <v>อิปัน</v>
          </cell>
          <cell r="D2480" t="str">
            <v>พระแสง</v>
          </cell>
          <cell r="E2480" t="str">
            <v>บ้านบางพา</v>
          </cell>
          <cell r="F2480" t="str">
            <v>4826III</v>
          </cell>
          <cell r="G2480">
            <v>143</v>
          </cell>
          <cell r="H2480">
            <v>925</v>
          </cell>
          <cell r="I2480" t="str">
            <v>0-0-35</v>
          </cell>
          <cell r="J2480">
            <v>100</v>
          </cell>
        </row>
        <row r="2481">
          <cell r="B2481">
            <v>5232</v>
          </cell>
          <cell r="C2481" t="str">
            <v>อิปัน</v>
          </cell>
          <cell r="D2481" t="str">
            <v>พระแสง</v>
          </cell>
          <cell r="E2481" t="str">
            <v>บ้านบางพา</v>
          </cell>
          <cell r="F2481" t="str">
            <v>4826III</v>
          </cell>
          <cell r="G2481">
            <v>143</v>
          </cell>
          <cell r="H2481">
            <v>926</v>
          </cell>
          <cell r="I2481" t="str">
            <v>0-0-39</v>
          </cell>
          <cell r="J2481">
            <v>100</v>
          </cell>
        </row>
        <row r="2482">
          <cell r="B2482">
            <v>5233</v>
          </cell>
          <cell r="C2482" t="str">
            <v>อิปัน</v>
          </cell>
          <cell r="D2482" t="str">
            <v>พระแสง</v>
          </cell>
          <cell r="E2482" t="str">
            <v>บ้านบางพา</v>
          </cell>
          <cell r="F2482" t="str">
            <v>4826III</v>
          </cell>
          <cell r="G2482">
            <v>143</v>
          </cell>
          <cell r="H2482">
            <v>927</v>
          </cell>
          <cell r="I2482" t="str">
            <v>0-1-15</v>
          </cell>
          <cell r="J2482">
            <v>280</v>
          </cell>
        </row>
        <row r="2483">
          <cell r="B2483">
            <v>5240</v>
          </cell>
          <cell r="C2483" t="str">
            <v>อิปัน</v>
          </cell>
          <cell r="D2483" t="str">
            <v>พระแสง</v>
          </cell>
          <cell r="E2483" t="str">
            <v>อำเภอพระแสง</v>
          </cell>
          <cell r="F2483" t="str">
            <v>4826III</v>
          </cell>
          <cell r="G2483">
            <v>156</v>
          </cell>
          <cell r="H2483">
            <v>192</v>
          </cell>
          <cell r="I2483" t="str">
            <v>5-0-0</v>
          </cell>
          <cell r="J2483">
            <v>100</v>
          </cell>
        </row>
        <row r="2484">
          <cell r="B2484">
            <v>5241</v>
          </cell>
          <cell r="C2484" t="str">
            <v>อิปัน</v>
          </cell>
          <cell r="D2484" t="str">
            <v>พระแสง</v>
          </cell>
          <cell r="E2484" t="str">
            <v>อำเภอพระแสง</v>
          </cell>
          <cell r="F2484" t="str">
            <v>4826III</v>
          </cell>
          <cell r="G2484">
            <v>142</v>
          </cell>
          <cell r="H2484">
            <v>174</v>
          </cell>
          <cell r="I2484" t="str">
            <v>5-0-44</v>
          </cell>
          <cell r="J2484">
            <v>210</v>
          </cell>
        </row>
        <row r="2485">
          <cell r="B2485">
            <v>5242</v>
          </cell>
          <cell r="C2485" t="str">
            <v>อิปัน</v>
          </cell>
          <cell r="D2485" t="str">
            <v>พระแสง</v>
          </cell>
          <cell r="E2485" t="str">
            <v>อำเภอพระแสง</v>
          </cell>
          <cell r="F2485" t="str">
            <v>4826III</v>
          </cell>
          <cell r="G2485">
            <v>130</v>
          </cell>
          <cell r="H2485">
            <v>694</v>
          </cell>
          <cell r="I2485" t="str">
            <v>0-2-33</v>
          </cell>
          <cell r="J2485">
            <v>100</v>
          </cell>
        </row>
        <row r="2486">
          <cell r="B2486">
            <v>5243</v>
          </cell>
          <cell r="C2486" t="str">
            <v>อิปัน</v>
          </cell>
          <cell r="D2486" t="str">
            <v>พระแสง</v>
          </cell>
          <cell r="E2486" t="str">
            <v>อำเภอพระแสง</v>
          </cell>
          <cell r="F2486" t="str">
            <v>4826III</v>
          </cell>
          <cell r="G2486">
            <v>130</v>
          </cell>
          <cell r="H2486">
            <v>695</v>
          </cell>
          <cell r="I2486" t="str">
            <v>0-0-80</v>
          </cell>
          <cell r="J2486">
            <v>100</v>
          </cell>
        </row>
        <row r="2487">
          <cell r="B2487">
            <v>5245</v>
          </cell>
          <cell r="C2487" t="str">
            <v>อิปัน</v>
          </cell>
          <cell r="D2487" t="str">
            <v>พระแสง</v>
          </cell>
          <cell r="E2487" t="str">
            <v>อำเภอพระแสง</v>
          </cell>
          <cell r="F2487" t="str">
            <v>4826II</v>
          </cell>
          <cell r="G2487">
            <v>127</v>
          </cell>
          <cell r="H2487">
            <v>934</v>
          </cell>
          <cell r="I2487" t="str">
            <v>0-0-29.5</v>
          </cell>
          <cell r="J2487">
            <v>100</v>
          </cell>
        </row>
        <row r="2488">
          <cell r="B2488">
            <v>5246</v>
          </cell>
          <cell r="C2488" t="str">
            <v>อิปัน</v>
          </cell>
          <cell r="D2488" t="str">
            <v>พระแสง</v>
          </cell>
          <cell r="E2488" t="str">
            <v>อำเภอพระแสง</v>
          </cell>
          <cell r="F2488" t="str">
            <v>4826II</v>
          </cell>
          <cell r="G2488">
            <v>127</v>
          </cell>
          <cell r="H2488">
            <v>935</v>
          </cell>
          <cell r="I2488" t="str">
            <v>0-0-29.5</v>
          </cell>
          <cell r="J2488">
            <v>100</v>
          </cell>
        </row>
        <row r="2489">
          <cell r="B2489">
            <v>5247</v>
          </cell>
          <cell r="C2489" t="str">
            <v>อิปัน</v>
          </cell>
          <cell r="D2489" t="str">
            <v>พระแสง</v>
          </cell>
          <cell r="E2489" t="str">
            <v>อำเภอพระแสง</v>
          </cell>
          <cell r="F2489" t="str">
            <v>4826II</v>
          </cell>
          <cell r="G2489">
            <v>127</v>
          </cell>
          <cell r="H2489">
            <v>936</v>
          </cell>
          <cell r="I2489" t="str">
            <v>0-0-29.5</v>
          </cell>
          <cell r="J2489">
            <v>100</v>
          </cell>
        </row>
        <row r="2490">
          <cell r="B2490">
            <v>5248</v>
          </cell>
          <cell r="C2490" t="str">
            <v>อิปัน</v>
          </cell>
          <cell r="D2490" t="str">
            <v>พระแสง</v>
          </cell>
          <cell r="E2490" t="str">
            <v>บ้านบางพา</v>
          </cell>
          <cell r="F2490" t="str">
            <v>4826III</v>
          </cell>
          <cell r="G2490">
            <v>143</v>
          </cell>
          <cell r="H2490">
            <v>928</v>
          </cell>
          <cell r="I2490" t="str">
            <v>0-0-22</v>
          </cell>
          <cell r="J2490">
            <v>280</v>
          </cell>
        </row>
        <row r="2491">
          <cell r="B2491">
            <v>5249</v>
          </cell>
          <cell r="C2491" t="str">
            <v>อิปัน</v>
          </cell>
          <cell r="D2491" t="str">
            <v>พระแสง</v>
          </cell>
          <cell r="E2491" t="str">
            <v>บ้านบางพา</v>
          </cell>
          <cell r="F2491" t="str">
            <v>4826III</v>
          </cell>
          <cell r="G2491">
            <v>143</v>
          </cell>
          <cell r="H2491">
            <v>929</v>
          </cell>
          <cell r="I2491" t="str">
            <v>0-0-42</v>
          </cell>
          <cell r="J2491">
            <v>280</v>
          </cell>
        </row>
        <row r="2492">
          <cell r="B2492">
            <v>5252</v>
          </cell>
          <cell r="C2492" t="str">
            <v>อิปัน</v>
          </cell>
          <cell r="D2492" t="str">
            <v>พระแสง</v>
          </cell>
          <cell r="E2492" t="str">
            <v>บ้านบางพา</v>
          </cell>
          <cell r="F2492" t="str">
            <v>4826III</v>
          </cell>
          <cell r="G2492">
            <v>143</v>
          </cell>
          <cell r="H2492">
            <v>932</v>
          </cell>
          <cell r="I2492" t="str">
            <v>0-0-24</v>
          </cell>
          <cell r="J2492">
            <v>280</v>
          </cell>
        </row>
        <row r="2493">
          <cell r="B2493">
            <v>5253</v>
          </cell>
          <cell r="C2493" t="str">
            <v>อิปัน</v>
          </cell>
          <cell r="D2493" t="str">
            <v>พระแสง</v>
          </cell>
          <cell r="E2493" t="str">
            <v>อำเภอพระแสง</v>
          </cell>
          <cell r="F2493" t="str">
            <v>4826III</v>
          </cell>
          <cell r="G2493">
            <v>143</v>
          </cell>
          <cell r="H2493">
            <v>933</v>
          </cell>
          <cell r="I2493" t="str">
            <v>0-0-24</v>
          </cell>
          <cell r="J2493">
            <v>280</v>
          </cell>
        </row>
        <row r="2494">
          <cell r="B2494">
            <v>5254</v>
          </cell>
          <cell r="C2494" t="str">
            <v>อิปัน</v>
          </cell>
          <cell r="D2494" t="str">
            <v>พระแสง</v>
          </cell>
          <cell r="E2494" t="str">
            <v>บ้านบางพา</v>
          </cell>
          <cell r="F2494" t="str">
            <v>4826III</v>
          </cell>
          <cell r="G2494">
            <v>143</v>
          </cell>
          <cell r="H2494">
            <v>934</v>
          </cell>
          <cell r="I2494" t="str">
            <v>0-0-41</v>
          </cell>
          <cell r="J2494">
            <v>280</v>
          </cell>
        </row>
        <row r="2495">
          <cell r="B2495">
            <v>5257</v>
          </cell>
          <cell r="C2495" t="str">
            <v>อิปัน</v>
          </cell>
          <cell r="D2495" t="str">
            <v>พระแสง</v>
          </cell>
          <cell r="E2495" t="str">
            <v>บ้านบางพา</v>
          </cell>
          <cell r="F2495" t="str">
            <v>4826III</v>
          </cell>
          <cell r="G2495">
            <v>143</v>
          </cell>
          <cell r="H2495">
            <v>937</v>
          </cell>
          <cell r="I2495" t="str">
            <v>0-0-22</v>
          </cell>
          <cell r="J2495">
            <v>280</v>
          </cell>
        </row>
        <row r="2496">
          <cell r="B2496">
            <v>5266</v>
          </cell>
          <cell r="C2496" t="str">
            <v>อิปัน</v>
          </cell>
          <cell r="D2496" t="str">
            <v>พระแสง</v>
          </cell>
          <cell r="E2496" t="str">
            <v>บ้านบางพา</v>
          </cell>
          <cell r="F2496" t="str">
            <v>4826III</v>
          </cell>
          <cell r="G2496">
            <v>143</v>
          </cell>
          <cell r="H2496">
            <v>946</v>
          </cell>
          <cell r="I2496" t="str">
            <v>0-1-22</v>
          </cell>
          <cell r="J2496">
            <v>100</v>
          </cell>
        </row>
        <row r="2497">
          <cell r="B2497">
            <v>5271</v>
          </cell>
          <cell r="C2497" t="str">
            <v>อิปัน</v>
          </cell>
          <cell r="D2497" t="str">
            <v>พระแสง</v>
          </cell>
          <cell r="E2497" t="str">
            <v>บ้านบางพา</v>
          </cell>
          <cell r="F2497" t="str">
            <v>4826III</v>
          </cell>
          <cell r="G2497">
            <v>143</v>
          </cell>
          <cell r="H2497">
            <v>951</v>
          </cell>
          <cell r="I2497" t="str">
            <v>0-0-62</v>
          </cell>
          <cell r="J2497">
            <v>100</v>
          </cell>
        </row>
        <row r="2498">
          <cell r="B2498">
            <v>5276</v>
          </cell>
          <cell r="C2498" t="str">
            <v>อิปัน</v>
          </cell>
          <cell r="D2498" t="str">
            <v>พระแสง</v>
          </cell>
          <cell r="E2498" t="str">
            <v>อำเภอพระแสง</v>
          </cell>
          <cell r="F2498" t="str">
            <v>4826III</v>
          </cell>
          <cell r="G2498">
            <v>130</v>
          </cell>
          <cell r="H2498">
            <v>696</v>
          </cell>
          <cell r="I2498" t="str">
            <v>0-0-20</v>
          </cell>
          <cell r="J2498">
            <v>100</v>
          </cell>
        </row>
        <row r="2499">
          <cell r="B2499">
            <v>5277</v>
          </cell>
          <cell r="C2499" t="str">
            <v>อิปัน</v>
          </cell>
          <cell r="D2499" t="str">
            <v>พระแสง</v>
          </cell>
          <cell r="E2499" t="str">
            <v>อำเภอพระแสง</v>
          </cell>
          <cell r="F2499" t="str">
            <v>4826II</v>
          </cell>
          <cell r="G2499">
            <v>99</v>
          </cell>
          <cell r="H2499">
            <v>243</v>
          </cell>
          <cell r="I2499" t="str">
            <v>2-0-92</v>
          </cell>
          <cell r="J2499">
            <v>100</v>
          </cell>
        </row>
        <row r="2500">
          <cell r="B2500">
            <v>5278</v>
          </cell>
          <cell r="C2500" t="str">
            <v>อิปัน</v>
          </cell>
          <cell r="D2500" t="str">
            <v>พระแสง</v>
          </cell>
          <cell r="E2500" t="str">
            <v>บ้านบางพา</v>
          </cell>
          <cell r="F2500" t="str">
            <v>4826III</v>
          </cell>
          <cell r="G2500">
            <v>143</v>
          </cell>
          <cell r="H2500">
            <v>956</v>
          </cell>
          <cell r="I2500" t="str">
            <v>0-0-19</v>
          </cell>
          <cell r="J2500">
            <v>100</v>
          </cell>
        </row>
        <row r="2501">
          <cell r="B2501">
            <v>5279</v>
          </cell>
          <cell r="C2501" t="str">
            <v>อิปัน</v>
          </cell>
          <cell r="D2501" t="str">
            <v>พระแสง</v>
          </cell>
          <cell r="E2501" t="str">
            <v>บ้านบางพา</v>
          </cell>
          <cell r="F2501" t="str">
            <v>4826III</v>
          </cell>
          <cell r="G2501">
            <v>143</v>
          </cell>
          <cell r="H2501">
            <v>957</v>
          </cell>
          <cell r="I2501" t="str">
            <v>0-0-19</v>
          </cell>
          <cell r="J2501">
            <v>100</v>
          </cell>
        </row>
        <row r="2502">
          <cell r="B2502">
            <v>5284</v>
          </cell>
          <cell r="C2502" t="str">
            <v>อิปัน</v>
          </cell>
          <cell r="D2502" t="str">
            <v>พระแสง</v>
          </cell>
          <cell r="E2502" t="str">
            <v>อำเภอพระแสง</v>
          </cell>
          <cell r="F2502" t="str">
            <v>4826II</v>
          </cell>
          <cell r="G2502">
            <v>141</v>
          </cell>
          <cell r="H2502">
            <v>937</v>
          </cell>
          <cell r="I2502" t="str">
            <v>2-2-62</v>
          </cell>
          <cell r="J2502">
            <v>880</v>
          </cell>
        </row>
        <row r="2503">
          <cell r="B2503">
            <v>5291</v>
          </cell>
          <cell r="C2503" t="str">
            <v>อิปัน</v>
          </cell>
          <cell r="D2503" t="str">
            <v>พระแสง</v>
          </cell>
          <cell r="E2503" t="str">
            <v>บ้านบางพา</v>
          </cell>
          <cell r="F2503" t="str">
            <v>4826III</v>
          </cell>
          <cell r="G2503">
            <v>142</v>
          </cell>
          <cell r="H2503">
            <v>175</v>
          </cell>
          <cell r="I2503" t="str">
            <v>1-0-0</v>
          </cell>
          <cell r="J2503">
            <v>100</v>
          </cell>
        </row>
        <row r="2504">
          <cell r="B2504">
            <v>5294</v>
          </cell>
          <cell r="C2504" t="str">
            <v>อิปัน</v>
          </cell>
          <cell r="D2504" t="str">
            <v>พระแสง</v>
          </cell>
          <cell r="E2504" t="str">
            <v>บ้างบางพา</v>
          </cell>
          <cell r="F2504" t="str">
            <v>4826III</v>
          </cell>
          <cell r="G2504">
            <v>143</v>
          </cell>
          <cell r="H2504">
            <v>962</v>
          </cell>
          <cell r="I2504" t="str">
            <v>0-0-62</v>
          </cell>
          <cell r="J2504">
            <v>100</v>
          </cell>
        </row>
        <row r="2505">
          <cell r="B2505">
            <v>5295</v>
          </cell>
          <cell r="C2505" t="str">
            <v>อิปัน</v>
          </cell>
          <cell r="D2505" t="str">
            <v>พระแสง</v>
          </cell>
          <cell r="E2505" t="str">
            <v>อำเภอพระแสง</v>
          </cell>
          <cell r="F2505" t="str">
            <v>4826II</v>
          </cell>
          <cell r="G2505">
            <v>99</v>
          </cell>
          <cell r="H2505">
            <v>245</v>
          </cell>
          <cell r="I2505" t="str">
            <v>0-0-78</v>
          </cell>
          <cell r="J2505">
            <v>280</v>
          </cell>
        </row>
        <row r="2506">
          <cell r="B2506">
            <v>5298</v>
          </cell>
          <cell r="C2506" t="str">
            <v>อิปัน</v>
          </cell>
          <cell r="D2506" t="str">
            <v>พระแสง</v>
          </cell>
          <cell r="E2506" t="str">
            <v>บ้านบางพา</v>
          </cell>
          <cell r="F2506" t="str">
            <v>4826III</v>
          </cell>
          <cell r="G2506">
            <v>154</v>
          </cell>
          <cell r="H2506">
            <v>144</v>
          </cell>
          <cell r="I2506" t="str">
            <v>8-0-72</v>
          </cell>
          <cell r="J2506">
            <v>100</v>
          </cell>
        </row>
        <row r="2507">
          <cell r="B2507">
            <v>5301</v>
          </cell>
          <cell r="C2507" t="str">
            <v>อิปัน</v>
          </cell>
          <cell r="D2507" t="str">
            <v>พระแสง</v>
          </cell>
          <cell r="E2507" t="str">
            <v>อำเภอพระแสง</v>
          </cell>
          <cell r="F2507" t="str">
            <v>4826III</v>
          </cell>
          <cell r="G2507">
            <v>143</v>
          </cell>
          <cell r="H2507">
            <v>965</v>
          </cell>
          <cell r="I2507" t="str">
            <v>0-0-27</v>
          </cell>
          <cell r="J2507">
            <v>100</v>
          </cell>
        </row>
        <row r="2508">
          <cell r="B2508">
            <v>5302</v>
          </cell>
          <cell r="C2508" t="str">
            <v>อิปัน</v>
          </cell>
          <cell r="D2508" t="str">
            <v>พระแสง</v>
          </cell>
          <cell r="E2508" t="str">
            <v>อำเภอพระแสง</v>
          </cell>
          <cell r="F2508" t="str">
            <v>4826III</v>
          </cell>
          <cell r="G2508">
            <v>130</v>
          </cell>
          <cell r="H2508">
            <v>697</v>
          </cell>
          <cell r="I2508" t="str">
            <v>2-0-24</v>
          </cell>
          <cell r="J2508">
            <v>12000</v>
          </cell>
        </row>
        <row r="2509">
          <cell r="B2509">
            <v>5303</v>
          </cell>
          <cell r="C2509" t="str">
            <v>อิปัน</v>
          </cell>
          <cell r="D2509" t="str">
            <v>พระแสง</v>
          </cell>
          <cell r="E2509" t="str">
            <v>อำเภอพระแสง</v>
          </cell>
          <cell r="F2509" t="str">
            <v>4826III</v>
          </cell>
          <cell r="G2509">
            <v>130</v>
          </cell>
          <cell r="H2509">
            <v>698</v>
          </cell>
          <cell r="I2509" t="str">
            <v>0-2-11</v>
          </cell>
          <cell r="J2509">
            <v>12000</v>
          </cell>
        </row>
        <row r="2510">
          <cell r="B2510">
            <v>5305</v>
          </cell>
          <cell r="C2510" t="str">
            <v>อิปัน</v>
          </cell>
          <cell r="D2510" t="str">
            <v>พระแสง</v>
          </cell>
          <cell r="E2510" t="str">
            <v>อำเภอพระแสง</v>
          </cell>
          <cell r="F2510" t="str">
            <v>4826III</v>
          </cell>
          <cell r="G2510">
            <v>156</v>
          </cell>
          <cell r="H2510">
            <v>193</v>
          </cell>
          <cell r="I2510" t="str">
            <v>6-0-0</v>
          </cell>
          <cell r="J2510">
            <v>100</v>
          </cell>
        </row>
        <row r="2511">
          <cell r="B2511">
            <v>5311</v>
          </cell>
          <cell r="C2511" t="str">
            <v>อิปัน</v>
          </cell>
          <cell r="D2511" t="str">
            <v>พระแสง</v>
          </cell>
          <cell r="E2511" t="str">
            <v>อำเภอพระแสง</v>
          </cell>
          <cell r="F2511" t="str">
            <v>4826II</v>
          </cell>
          <cell r="G2511">
            <v>127</v>
          </cell>
          <cell r="H2511">
            <v>939</v>
          </cell>
          <cell r="I2511" t="str">
            <v>0-0-24</v>
          </cell>
          <cell r="J2511">
            <v>280</v>
          </cell>
        </row>
        <row r="2512">
          <cell r="B2512">
            <v>5313</v>
          </cell>
          <cell r="C2512" t="str">
            <v>อิปัน</v>
          </cell>
          <cell r="D2512" t="str">
            <v>พระแสง</v>
          </cell>
          <cell r="E2512" t="str">
            <v>อำเภอพระแสง</v>
          </cell>
          <cell r="F2512" t="str">
            <v>4826II</v>
          </cell>
          <cell r="G2512">
            <v>127</v>
          </cell>
          <cell r="H2512">
            <v>941</v>
          </cell>
          <cell r="I2512" t="str">
            <v>0-0-62</v>
          </cell>
          <cell r="J2512">
            <v>280</v>
          </cell>
        </row>
        <row r="2513">
          <cell r="B2513">
            <v>5314</v>
          </cell>
          <cell r="C2513" t="str">
            <v>อิปัน</v>
          </cell>
          <cell r="D2513" t="str">
            <v>พระแสง</v>
          </cell>
          <cell r="E2513" t="str">
            <v>อำเภอพระแสง</v>
          </cell>
          <cell r="F2513" t="str">
            <v>4826II</v>
          </cell>
          <cell r="G2513">
            <v>127</v>
          </cell>
          <cell r="H2513">
            <v>942</v>
          </cell>
          <cell r="I2513" t="str">
            <v>0-0-49</v>
          </cell>
          <cell r="J2513">
            <v>130</v>
          </cell>
        </row>
        <row r="2514">
          <cell r="B2514">
            <v>5315</v>
          </cell>
          <cell r="C2514" t="str">
            <v>อิปัน</v>
          </cell>
          <cell r="D2514" t="str">
            <v>พระแสง</v>
          </cell>
          <cell r="E2514" t="str">
            <v>อำเภอพระแสง</v>
          </cell>
          <cell r="F2514" t="str">
            <v>4826II</v>
          </cell>
          <cell r="G2514">
            <v>127</v>
          </cell>
          <cell r="H2514">
            <v>943</v>
          </cell>
          <cell r="I2514" t="str">
            <v>0-1-0</v>
          </cell>
          <cell r="J2514">
            <v>130</v>
          </cell>
        </row>
        <row r="2515">
          <cell r="B2515">
            <v>5328</v>
          </cell>
          <cell r="C2515" t="str">
            <v>อิปัน</v>
          </cell>
          <cell r="D2515" t="str">
            <v>พระแสง</v>
          </cell>
          <cell r="E2515" t="str">
            <v>บ้านบางพา</v>
          </cell>
          <cell r="F2515" t="str">
            <v>4826III</v>
          </cell>
          <cell r="G2515">
            <v>143</v>
          </cell>
          <cell r="H2515">
            <v>967</v>
          </cell>
          <cell r="I2515" t="str">
            <v>0-0-31</v>
          </cell>
          <cell r="J2515">
            <v>100</v>
          </cell>
        </row>
        <row r="2516">
          <cell r="B2516">
            <v>5329</v>
          </cell>
          <cell r="C2516" t="str">
            <v>อิปัน</v>
          </cell>
          <cell r="D2516" t="str">
            <v>พระแสง</v>
          </cell>
          <cell r="E2516" t="str">
            <v>อำเภอพระแสง</v>
          </cell>
          <cell r="F2516" t="str">
            <v>4826III</v>
          </cell>
          <cell r="G2516">
            <v>130</v>
          </cell>
          <cell r="H2516">
            <v>711</v>
          </cell>
          <cell r="I2516" t="str">
            <v>0-0-53</v>
          </cell>
          <cell r="J2516">
            <v>280</v>
          </cell>
        </row>
        <row r="2517">
          <cell r="B2517">
            <v>5330</v>
          </cell>
          <cell r="C2517" t="str">
            <v>อิปัน</v>
          </cell>
          <cell r="D2517" t="str">
            <v>พระแสง</v>
          </cell>
          <cell r="E2517" t="str">
            <v>อำเภอพระแสง</v>
          </cell>
          <cell r="F2517" t="str">
            <v>4826III</v>
          </cell>
          <cell r="G2517">
            <v>130</v>
          </cell>
          <cell r="H2517">
            <v>712</v>
          </cell>
          <cell r="I2517" t="str">
            <v>0-0-57</v>
          </cell>
          <cell r="J2517">
            <v>280</v>
          </cell>
        </row>
        <row r="2518">
          <cell r="B2518">
            <v>5331</v>
          </cell>
          <cell r="C2518" t="str">
            <v>อิปัน</v>
          </cell>
          <cell r="D2518" t="str">
            <v>พระแสง</v>
          </cell>
          <cell r="E2518" t="str">
            <v>อำเภอพระแสง</v>
          </cell>
          <cell r="F2518" t="str">
            <v>4826III</v>
          </cell>
          <cell r="G2518">
            <v>130</v>
          </cell>
          <cell r="H2518">
            <v>713</v>
          </cell>
          <cell r="I2518" t="str">
            <v>0-0-42</v>
          </cell>
          <cell r="J2518">
            <v>280</v>
          </cell>
        </row>
        <row r="2519">
          <cell r="B2519">
            <v>5332</v>
          </cell>
          <cell r="C2519" t="str">
            <v>อิปัน</v>
          </cell>
          <cell r="D2519" t="str">
            <v>พระแสง</v>
          </cell>
          <cell r="E2519" t="str">
            <v>อำเภอพระแสง</v>
          </cell>
          <cell r="F2519" t="str">
            <v>4826III</v>
          </cell>
          <cell r="G2519">
            <v>130</v>
          </cell>
          <cell r="H2519">
            <v>714</v>
          </cell>
          <cell r="I2519" t="str">
            <v>0-0-44</v>
          </cell>
          <cell r="J2519">
            <v>280</v>
          </cell>
        </row>
        <row r="2520">
          <cell r="B2520">
            <v>5333</v>
          </cell>
          <cell r="C2520" t="str">
            <v>อิปัน</v>
          </cell>
          <cell r="D2520" t="str">
            <v>พระแสง</v>
          </cell>
          <cell r="E2520" t="str">
            <v>อำเภอพระแสง</v>
          </cell>
          <cell r="F2520" t="str">
            <v>4826III</v>
          </cell>
          <cell r="G2520">
            <v>130</v>
          </cell>
          <cell r="H2520">
            <v>715</v>
          </cell>
          <cell r="I2520" t="str">
            <v>0-0-45</v>
          </cell>
          <cell r="J2520">
            <v>280</v>
          </cell>
        </row>
        <row r="2521">
          <cell r="B2521">
            <v>5338</v>
          </cell>
          <cell r="C2521" t="str">
            <v>อิปัน</v>
          </cell>
          <cell r="D2521" t="str">
            <v>พระแสง</v>
          </cell>
          <cell r="E2521" t="str">
            <v>อำเภอพระแสง</v>
          </cell>
          <cell r="F2521" t="str">
            <v>4826III</v>
          </cell>
          <cell r="G2521">
            <v>143</v>
          </cell>
          <cell r="H2521">
            <v>966</v>
          </cell>
          <cell r="I2521" t="str">
            <v>0-0-23</v>
          </cell>
          <cell r="J2521">
            <v>100</v>
          </cell>
        </row>
        <row r="2522">
          <cell r="B2522">
            <v>5339</v>
          </cell>
          <cell r="C2522" t="str">
            <v>อิปัน</v>
          </cell>
          <cell r="D2522" t="str">
            <v>พระแสง</v>
          </cell>
          <cell r="E2522" t="str">
            <v>อำเภอพระแสง</v>
          </cell>
          <cell r="F2522" t="str">
            <v>4826III</v>
          </cell>
          <cell r="G2522">
            <v>143</v>
          </cell>
          <cell r="H2522">
            <v>968</v>
          </cell>
          <cell r="I2522" t="str">
            <v>0-0-44</v>
          </cell>
          <cell r="J2522">
            <v>100</v>
          </cell>
        </row>
        <row r="2523">
          <cell r="B2523">
            <v>5353</v>
          </cell>
          <cell r="C2523" t="str">
            <v>อิปัน</v>
          </cell>
          <cell r="D2523" t="str">
            <v>พระแสง</v>
          </cell>
          <cell r="E2523" t="str">
            <v>อำเภอพระแสง</v>
          </cell>
          <cell r="F2523" t="str">
            <v>4826III</v>
          </cell>
          <cell r="G2523">
            <v>130</v>
          </cell>
          <cell r="H2523">
            <v>721</v>
          </cell>
          <cell r="I2523" t="str">
            <v>0-0-37</v>
          </cell>
          <cell r="J2523">
            <v>16000</v>
          </cell>
        </row>
        <row r="2524">
          <cell r="B2524">
            <v>5354</v>
          </cell>
          <cell r="C2524" t="str">
            <v>อิปัน</v>
          </cell>
          <cell r="D2524" t="str">
            <v>พระแสง</v>
          </cell>
          <cell r="E2524" t="str">
            <v>อำเภอพระแสง</v>
          </cell>
          <cell r="F2524" t="str">
            <v>4826III</v>
          </cell>
          <cell r="G2524">
            <v>130</v>
          </cell>
          <cell r="H2524">
            <v>722</v>
          </cell>
          <cell r="I2524" t="str">
            <v>0-0-37</v>
          </cell>
          <cell r="J2524">
            <v>16000</v>
          </cell>
        </row>
        <row r="2525">
          <cell r="B2525">
            <v>5355</v>
          </cell>
          <cell r="C2525" t="str">
            <v>อิปัน</v>
          </cell>
          <cell r="D2525" t="str">
            <v>พระแสง</v>
          </cell>
          <cell r="E2525" t="str">
            <v>อำเภอพระแสง</v>
          </cell>
          <cell r="F2525" t="str">
            <v>4826III</v>
          </cell>
          <cell r="G2525">
            <v>130</v>
          </cell>
          <cell r="H2525">
            <v>723</v>
          </cell>
          <cell r="I2525" t="str">
            <v>0-0-37</v>
          </cell>
          <cell r="J2525">
            <v>16000</v>
          </cell>
        </row>
        <row r="2526">
          <cell r="B2526">
            <v>5356</v>
          </cell>
          <cell r="C2526" t="str">
            <v>อิปัน</v>
          </cell>
          <cell r="D2526" t="str">
            <v>พระแสง</v>
          </cell>
          <cell r="E2526" t="str">
            <v>อำเภอพระแสง</v>
          </cell>
          <cell r="F2526" t="str">
            <v>4826III</v>
          </cell>
          <cell r="G2526">
            <v>130</v>
          </cell>
          <cell r="H2526">
            <v>724</v>
          </cell>
          <cell r="I2526" t="str">
            <v>0-0-40</v>
          </cell>
          <cell r="J2526">
            <v>100</v>
          </cell>
        </row>
        <row r="2527">
          <cell r="B2527">
            <v>5357</v>
          </cell>
          <cell r="C2527" t="str">
            <v>อิปัน</v>
          </cell>
          <cell r="D2527" t="str">
            <v>พระแสง</v>
          </cell>
          <cell r="E2527" t="str">
            <v>อำเภอพระแสง</v>
          </cell>
          <cell r="F2527" t="str">
            <v>4826III</v>
          </cell>
          <cell r="G2527">
            <v>130</v>
          </cell>
          <cell r="H2527">
            <v>725</v>
          </cell>
          <cell r="I2527" t="str">
            <v>0-0-22</v>
          </cell>
          <cell r="J2527">
            <v>100</v>
          </cell>
        </row>
        <row r="2528">
          <cell r="B2528">
            <v>5358</v>
          </cell>
          <cell r="C2528" t="str">
            <v>อิปัน</v>
          </cell>
          <cell r="D2528" t="str">
            <v>พระแสง</v>
          </cell>
          <cell r="E2528" t="str">
            <v>อำเภอพระแสง</v>
          </cell>
          <cell r="F2528" t="str">
            <v>4826III</v>
          </cell>
          <cell r="G2528">
            <v>130</v>
          </cell>
          <cell r="H2528">
            <v>700</v>
          </cell>
          <cell r="I2528" t="str">
            <v>0-2-75</v>
          </cell>
          <cell r="J2528">
            <v>100</v>
          </cell>
        </row>
        <row r="2529">
          <cell r="B2529">
            <v>5364</v>
          </cell>
          <cell r="C2529" t="str">
            <v>อิปัน</v>
          </cell>
          <cell r="D2529" t="str">
            <v>พระแสง</v>
          </cell>
          <cell r="E2529" t="str">
            <v>อำเภอพระแสง</v>
          </cell>
          <cell r="F2529" t="str">
            <v>4826III</v>
          </cell>
          <cell r="G2529">
            <v>130</v>
          </cell>
          <cell r="H2529">
            <v>710</v>
          </cell>
          <cell r="I2529" t="str">
            <v>2-0-0</v>
          </cell>
          <cell r="J2529">
            <v>100</v>
          </cell>
        </row>
        <row r="2530">
          <cell r="B2530">
            <v>5371</v>
          </cell>
          <cell r="C2530" t="str">
            <v>อิปัน</v>
          </cell>
          <cell r="D2530" t="str">
            <v>พระแสง</v>
          </cell>
          <cell r="E2530" t="str">
            <v>บ้านบางพา</v>
          </cell>
          <cell r="F2530" t="str">
            <v>4826III</v>
          </cell>
          <cell r="G2530">
            <v>130</v>
          </cell>
          <cell r="H2530">
            <v>702</v>
          </cell>
          <cell r="I2530" t="str">
            <v>0-0-27</v>
          </cell>
          <cell r="J2530">
            <v>100</v>
          </cell>
        </row>
        <row r="2531">
          <cell r="B2531">
            <v>5372</v>
          </cell>
          <cell r="C2531" t="str">
            <v>อิปัน</v>
          </cell>
          <cell r="D2531" t="str">
            <v>พระแสง</v>
          </cell>
          <cell r="E2531" t="str">
            <v>อำเภอพระแสง</v>
          </cell>
          <cell r="F2531" t="str">
            <v>4826III</v>
          </cell>
          <cell r="G2531">
            <v>130</v>
          </cell>
          <cell r="H2531">
            <v>703</v>
          </cell>
          <cell r="I2531" t="str">
            <v>0-0-27</v>
          </cell>
          <cell r="J2531">
            <v>100</v>
          </cell>
        </row>
        <row r="2532">
          <cell r="B2532">
            <v>5373</v>
          </cell>
          <cell r="C2532" t="str">
            <v>อิปัน</v>
          </cell>
          <cell r="D2532" t="str">
            <v>พระแสง</v>
          </cell>
          <cell r="E2532" t="str">
            <v>อำเภอพระแสง</v>
          </cell>
          <cell r="F2532" t="str">
            <v>4826III</v>
          </cell>
          <cell r="G2532">
            <v>130</v>
          </cell>
          <cell r="H2532">
            <v>704</v>
          </cell>
          <cell r="I2532" t="str">
            <v>0-0-27</v>
          </cell>
          <cell r="J2532">
            <v>100</v>
          </cell>
        </row>
        <row r="2533">
          <cell r="B2533">
            <v>5374</v>
          </cell>
          <cell r="C2533" t="str">
            <v>อิปัน</v>
          </cell>
          <cell r="D2533" t="str">
            <v>พระแสง</v>
          </cell>
          <cell r="E2533" t="str">
            <v>อำเภอพระแสง</v>
          </cell>
          <cell r="F2533" t="str">
            <v>4826III</v>
          </cell>
          <cell r="G2533">
            <v>130</v>
          </cell>
          <cell r="H2533">
            <v>705</v>
          </cell>
          <cell r="I2533" t="str">
            <v>0-0-27</v>
          </cell>
          <cell r="J2533">
            <v>100</v>
          </cell>
        </row>
        <row r="2534">
          <cell r="B2534">
            <v>5375</v>
          </cell>
          <cell r="C2534" t="str">
            <v>อิปัน</v>
          </cell>
          <cell r="D2534" t="str">
            <v>พระแสง</v>
          </cell>
          <cell r="E2534" t="str">
            <v>อำเภอพระแสง</v>
          </cell>
          <cell r="F2534" t="str">
            <v>4826III</v>
          </cell>
          <cell r="G2534">
            <v>130</v>
          </cell>
          <cell r="H2534">
            <v>706</v>
          </cell>
          <cell r="I2534" t="str">
            <v>0-0-27</v>
          </cell>
          <cell r="J2534">
            <v>100</v>
          </cell>
        </row>
        <row r="2535">
          <cell r="B2535">
            <v>5376</v>
          </cell>
          <cell r="C2535" t="str">
            <v>อิปัน</v>
          </cell>
          <cell r="D2535" t="str">
            <v>พระแสง</v>
          </cell>
          <cell r="E2535" t="str">
            <v>อำเภอพระแสง</v>
          </cell>
          <cell r="F2535" t="str">
            <v>4826III</v>
          </cell>
          <cell r="G2535">
            <v>130</v>
          </cell>
          <cell r="H2535">
            <v>707</v>
          </cell>
          <cell r="I2535" t="str">
            <v>0-0-27</v>
          </cell>
          <cell r="J2535">
            <v>100</v>
          </cell>
        </row>
        <row r="2536">
          <cell r="B2536">
            <v>5377</v>
          </cell>
          <cell r="C2536" t="str">
            <v>อิปัน</v>
          </cell>
          <cell r="D2536" t="str">
            <v>พระแสง</v>
          </cell>
          <cell r="E2536" t="str">
            <v>อำเภอพระแสง</v>
          </cell>
          <cell r="F2536" t="str">
            <v>4826III</v>
          </cell>
          <cell r="G2536">
            <v>130</v>
          </cell>
          <cell r="H2536">
            <v>708</v>
          </cell>
          <cell r="I2536" t="str">
            <v>0-0-27</v>
          </cell>
          <cell r="J2536">
            <v>100</v>
          </cell>
        </row>
        <row r="2537">
          <cell r="B2537">
            <v>5378</v>
          </cell>
          <cell r="C2537" t="str">
            <v>อิปัน</v>
          </cell>
          <cell r="D2537" t="str">
            <v>พระแสง</v>
          </cell>
          <cell r="E2537" t="str">
            <v>อำเภอพระแสง</v>
          </cell>
          <cell r="F2537" t="str">
            <v>4826III</v>
          </cell>
          <cell r="G2537">
            <v>130</v>
          </cell>
          <cell r="H2537">
            <v>709</v>
          </cell>
          <cell r="I2537" t="str">
            <v>0-0-27</v>
          </cell>
          <cell r="J2537">
            <v>100</v>
          </cell>
        </row>
        <row r="2538">
          <cell r="B2538">
            <v>5380</v>
          </cell>
          <cell r="C2538" t="str">
            <v>อิปัน</v>
          </cell>
          <cell r="D2538" t="str">
            <v>พระแสง</v>
          </cell>
          <cell r="E2538" t="str">
            <v>อำเภอพระแสง</v>
          </cell>
          <cell r="F2538" t="str">
            <v>4826III</v>
          </cell>
          <cell r="G2538">
            <v>130</v>
          </cell>
          <cell r="H2538">
            <v>729</v>
          </cell>
          <cell r="I2538" t="str">
            <v>2-0-0</v>
          </cell>
          <cell r="J2538">
            <v>250</v>
          </cell>
        </row>
        <row r="2539">
          <cell r="B2539">
            <v>5382</v>
          </cell>
          <cell r="C2539" t="str">
            <v>อิปัน</v>
          </cell>
          <cell r="D2539" t="str">
            <v>พระแสง</v>
          </cell>
          <cell r="E2539" t="str">
            <v>อำเภอพระแสง</v>
          </cell>
          <cell r="F2539" t="str">
            <v>4826III</v>
          </cell>
          <cell r="G2539">
            <v>130</v>
          </cell>
          <cell r="H2539">
            <v>731</v>
          </cell>
          <cell r="I2539" t="str">
            <v>3-2-68</v>
          </cell>
          <cell r="J2539">
            <v>180</v>
          </cell>
        </row>
        <row r="2540">
          <cell r="B2540">
            <v>5388</v>
          </cell>
          <cell r="C2540" t="str">
            <v>อิปัน</v>
          </cell>
          <cell r="D2540" t="str">
            <v>พระแสง</v>
          </cell>
          <cell r="E2540" t="str">
            <v>อำเภอพระแสง</v>
          </cell>
          <cell r="F2540" t="str">
            <v>4826II</v>
          </cell>
          <cell r="G2540">
            <v>99</v>
          </cell>
          <cell r="H2540">
            <v>247</v>
          </cell>
          <cell r="I2540" t="str">
            <v>6-2-75</v>
          </cell>
          <cell r="J2540">
            <v>100</v>
          </cell>
        </row>
        <row r="2541">
          <cell r="B2541">
            <v>5389</v>
          </cell>
          <cell r="C2541" t="str">
            <v>อิปัน</v>
          </cell>
          <cell r="D2541" t="str">
            <v>พระแสง</v>
          </cell>
          <cell r="E2541" t="str">
            <v>อำเภอพระแสง</v>
          </cell>
          <cell r="F2541" t="str">
            <v>4826II</v>
          </cell>
          <cell r="G2541">
            <v>127</v>
          </cell>
          <cell r="H2541">
            <v>952</v>
          </cell>
          <cell r="I2541" t="str">
            <v>0-1-27</v>
          </cell>
          <cell r="J2541">
            <v>280</v>
          </cell>
        </row>
        <row r="2542">
          <cell r="B2542">
            <v>5390</v>
          </cell>
          <cell r="C2542" t="str">
            <v>อิปัน</v>
          </cell>
          <cell r="D2542" t="str">
            <v>พระแสง</v>
          </cell>
          <cell r="E2542" t="str">
            <v>อำเภอพระแสง</v>
          </cell>
          <cell r="F2542" t="str">
            <v>4826III</v>
          </cell>
          <cell r="G2542">
            <v>130</v>
          </cell>
          <cell r="H2542">
            <v>732</v>
          </cell>
          <cell r="I2542" t="str">
            <v>0-0-37</v>
          </cell>
          <cell r="J2542">
            <v>16000</v>
          </cell>
        </row>
        <row r="2543">
          <cell r="B2543">
            <v>5391</v>
          </cell>
          <cell r="C2543" t="str">
            <v>อิปัน</v>
          </cell>
          <cell r="D2543" t="str">
            <v>พระแสง</v>
          </cell>
          <cell r="E2543" t="str">
            <v>อำเภอพระแสง</v>
          </cell>
          <cell r="F2543" t="str">
            <v>4826III</v>
          </cell>
          <cell r="G2543">
            <v>130</v>
          </cell>
          <cell r="H2543">
            <v>733</v>
          </cell>
          <cell r="I2543" t="str">
            <v>0-0-60</v>
          </cell>
          <cell r="J2543">
            <v>16000</v>
          </cell>
        </row>
        <row r="2544">
          <cell r="B2544">
            <v>5392</v>
          </cell>
          <cell r="C2544" t="str">
            <v>อิปัน</v>
          </cell>
          <cell r="D2544" t="str">
            <v>พระแสง</v>
          </cell>
          <cell r="E2544" t="str">
            <v>บ้านบางพา</v>
          </cell>
          <cell r="F2544" t="str">
            <v>4826III</v>
          </cell>
          <cell r="G2544">
            <v>154</v>
          </cell>
          <cell r="H2544">
            <v>145</v>
          </cell>
          <cell r="I2544" t="str">
            <v>5-0-36</v>
          </cell>
          <cell r="J2544">
            <v>100</v>
          </cell>
        </row>
        <row r="2545">
          <cell r="B2545">
            <v>5393</v>
          </cell>
          <cell r="C2545" t="str">
            <v>อิปัน</v>
          </cell>
          <cell r="D2545" t="str">
            <v>พระแสง</v>
          </cell>
          <cell r="E2545" t="str">
            <v>บ้านบางพา</v>
          </cell>
          <cell r="F2545" t="str">
            <v>4826III</v>
          </cell>
          <cell r="G2545">
            <v>154</v>
          </cell>
          <cell r="H2545">
            <v>146</v>
          </cell>
          <cell r="I2545" t="str">
            <v>6-1-91</v>
          </cell>
          <cell r="J2545">
            <v>100</v>
          </cell>
        </row>
        <row r="2546">
          <cell r="B2546">
            <v>5394</v>
          </cell>
          <cell r="C2546" t="str">
            <v>อิปัน</v>
          </cell>
          <cell r="D2546" t="str">
            <v>พระแสง</v>
          </cell>
          <cell r="E2546" t="str">
            <v>บ้านบางพา</v>
          </cell>
          <cell r="F2546" t="str">
            <v>4826III</v>
          </cell>
          <cell r="G2546">
            <v>154</v>
          </cell>
          <cell r="H2546">
            <v>147</v>
          </cell>
          <cell r="I2546" t="str">
            <v>1-2-87</v>
          </cell>
          <cell r="J2546">
            <v>100</v>
          </cell>
        </row>
        <row r="2547">
          <cell r="B2547">
            <v>5395</v>
          </cell>
          <cell r="C2547" t="str">
            <v>อิปัน</v>
          </cell>
          <cell r="D2547" t="str">
            <v>พระแสง</v>
          </cell>
          <cell r="E2547" t="str">
            <v>อำเภอพระแสง</v>
          </cell>
          <cell r="F2547" t="str">
            <v>4826II</v>
          </cell>
          <cell r="G2547">
            <v>127</v>
          </cell>
          <cell r="H2547">
            <v>953</v>
          </cell>
          <cell r="I2547" t="str">
            <v>0-0-47</v>
          </cell>
          <cell r="J2547">
            <v>100</v>
          </cell>
        </row>
        <row r="2548">
          <cell r="B2548">
            <v>5396</v>
          </cell>
          <cell r="C2548" t="str">
            <v>อิปัน</v>
          </cell>
          <cell r="D2548" t="str">
            <v>พระแสง</v>
          </cell>
          <cell r="E2548" t="str">
            <v>อำเภอพระแสง</v>
          </cell>
          <cell r="F2548" t="str">
            <v>4826II</v>
          </cell>
          <cell r="G2548">
            <v>127</v>
          </cell>
          <cell r="H2548">
            <v>954</v>
          </cell>
          <cell r="I2548" t="str">
            <v>0-1-20</v>
          </cell>
          <cell r="J2548">
            <v>100</v>
          </cell>
        </row>
        <row r="2549">
          <cell r="B2549">
            <v>5399</v>
          </cell>
          <cell r="C2549" t="str">
            <v>อิปัน</v>
          </cell>
          <cell r="D2549" t="str">
            <v>พระแสง</v>
          </cell>
          <cell r="E2549" t="str">
            <v>อำเภอพระแสง</v>
          </cell>
          <cell r="F2549" t="str">
            <v>4826II</v>
          </cell>
          <cell r="G2549">
            <v>127</v>
          </cell>
          <cell r="H2549">
            <v>955</v>
          </cell>
          <cell r="I2549" t="str">
            <v>0-1-7</v>
          </cell>
          <cell r="J2549">
            <v>100</v>
          </cell>
        </row>
        <row r="2550">
          <cell r="B2550">
            <v>5400</v>
          </cell>
          <cell r="C2550" t="str">
            <v>อิปัน</v>
          </cell>
          <cell r="D2550" t="str">
            <v>พระแสง</v>
          </cell>
          <cell r="E2550" t="str">
            <v>บ้านบางพา</v>
          </cell>
          <cell r="F2550" t="str">
            <v>4826II</v>
          </cell>
          <cell r="G2550">
            <v>127</v>
          </cell>
          <cell r="H2550">
            <v>956</v>
          </cell>
          <cell r="I2550" t="str">
            <v>0-0-29</v>
          </cell>
          <cell r="J2550">
            <v>100</v>
          </cell>
        </row>
        <row r="2551">
          <cell r="B2551">
            <v>5404</v>
          </cell>
          <cell r="C2551" t="str">
            <v>อิปัน</v>
          </cell>
          <cell r="D2551" t="str">
            <v>พระแสง</v>
          </cell>
          <cell r="E2551" t="str">
            <v>บ้างบางพา</v>
          </cell>
          <cell r="F2551" t="str">
            <v>4826III</v>
          </cell>
          <cell r="G2551">
            <v>143</v>
          </cell>
          <cell r="H2551">
            <v>977</v>
          </cell>
          <cell r="I2551" t="str">
            <v>0-0-24</v>
          </cell>
          <cell r="J2551">
            <v>100</v>
          </cell>
        </row>
        <row r="2552">
          <cell r="B2552">
            <v>5405</v>
          </cell>
          <cell r="C2552" t="str">
            <v>อิปัน</v>
          </cell>
          <cell r="D2552" t="str">
            <v>พระแสง</v>
          </cell>
          <cell r="E2552" t="str">
            <v>บ้านบางพา</v>
          </cell>
          <cell r="F2552" t="str">
            <v>4826III</v>
          </cell>
          <cell r="G2552">
            <v>143</v>
          </cell>
          <cell r="H2552">
            <v>978</v>
          </cell>
          <cell r="I2552" t="str">
            <v>0-0-24</v>
          </cell>
          <cell r="J2552">
            <v>100</v>
          </cell>
        </row>
        <row r="2553">
          <cell r="B2553">
            <v>5406</v>
          </cell>
          <cell r="C2553" t="str">
            <v>อิปัน</v>
          </cell>
          <cell r="D2553" t="str">
            <v>พระแสง</v>
          </cell>
          <cell r="E2553" t="str">
            <v>อำเภอพระแสง</v>
          </cell>
          <cell r="F2553" t="str">
            <v>4826II</v>
          </cell>
          <cell r="G2553">
            <v>99</v>
          </cell>
          <cell r="H2553">
            <v>248</v>
          </cell>
          <cell r="I2553" t="str">
            <v>8-2-0</v>
          </cell>
          <cell r="J2553">
            <v>150</v>
          </cell>
        </row>
        <row r="2554">
          <cell r="B2554">
            <v>5408</v>
          </cell>
          <cell r="C2554" t="str">
            <v>อิปัน</v>
          </cell>
          <cell r="D2554" t="str">
            <v>พระแสง</v>
          </cell>
          <cell r="E2554" t="str">
            <v>อำเภอพระแสง</v>
          </cell>
          <cell r="F2554" t="str">
            <v>4826III</v>
          </cell>
          <cell r="G2554">
            <v>143</v>
          </cell>
          <cell r="H2554">
            <v>979</v>
          </cell>
          <cell r="I2554" t="str">
            <v>0-2-70</v>
          </cell>
          <cell r="J2554">
            <v>280</v>
          </cell>
        </row>
        <row r="2555">
          <cell r="B2555">
            <v>5409</v>
          </cell>
          <cell r="C2555" t="str">
            <v>อิปัน</v>
          </cell>
          <cell r="D2555" t="str">
            <v>พระแสง</v>
          </cell>
          <cell r="E2555" t="str">
            <v>อำเภอพระแสง</v>
          </cell>
          <cell r="F2555" t="str">
            <v>4826III</v>
          </cell>
          <cell r="G2555">
            <v>143</v>
          </cell>
          <cell r="H2555">
            <v>980</v>
          </cell>
          <cell r="I2555" t="str">
            <v>0-1-83</v>
          </cell>
          <cell r="J2555">
            <v>280</v>
          </cell>
        </row>
        <row r="2556">
          <cell r="B2556">
            <v>5410</v>
          </cell>
          <cell r="C2556" t="str">
            <v>อิปัน</v>
          </cell>
          <cell r="D2556" t="str">
            <v>พระแสง</v>
          </cell>
          <cell r="E2556" t="str">
            <v>อำเภอพระแสง</v>
          </cell>
          <cell r="F2556" t="str">
            <v>4826III</v>
          </cell>
          <cell r="G2556">
            <v>143</v>
          </cell>
          <cell r="H2556">
            <v>981</v>
          </cell>
          <cell r="I2556" t="str">
            <v>0-0-46</v>
          </cell>
          <cell r="J2556">
            <v>280</v>
          </cell>
        </row>
        <row r="2557">
          <cell r="B2557">
            <v>5411</v>
          </cell>
          <cell r="C2557" t="str">
            <v>อิปัน</v>
          </cell>
          <cell r="D2557" t="str">
            <v>พระแสง</v>
          </cell>
          <cell r="E2557" t="str">
            <v>อำเภอพระแสง</v>
          </cell>
          <cell r="F2557" t="str">
            <v>4826III</v>
          </cell>
          <cell r="G2557">
            <v>143</v>
          </cell>
          <cell r="H2557">
            <v>982</v>
          </cell>
          <cell r="I2557" t="str">
            <v>0-1-15</v>
          </cell>
          <cell r="J2557">
            <v>210</v>
          </cell>
        </row>
        <row r="2558">
          <cell r="B2558">
            <v>5416</v>
          </cell>
          <cell r="C2558" t="str">
            <v>อิปัน</v>
          </cell>
          <cell r="D2558" t="str">
            <v>พระแสง</v>
          </cell>
          <cell r="E2558" t="str">
            <v>อำเภอพระแสง</v>
          </cell>
          <cell r="F2558" t="str">
            <v>4826II</v>
          </cell>
          <cell r="G2558">
            <v>113</v>
          </cell>
          <cell r="H2558">
            <v>106</v>
          </cell>
          <cell r="I2558" t="str">
            <v>5-0-0</v>
          </cell>
          <cell r="J2558">
            <v>100</v>
          </cell>
        </row>
        <row r="2559">
          <cell r="B2559">
            <v>5422</v>
          </cell>
          <cell r="C2559" t="str">
            <v>อิปัน</v>
          </cell>
          <cell r="D2559" t="str">
            <v>พระแสง</v>
          </cell>
          <cell r="E2559" t="str">
            <v>อำเภอพระแสง</v>
          </cell>
          <cell r="F2559" t="str">
            <v>4826III</v>
          </cell>
          <cell r="G2559">
            <v>130</v>
          </cell>
          <cell r="H2559">
            <v>967</v>
          </cell>
          <cell r="I2559" t="str">
            <v>2-0-2</v>
          </cell>
          <cell r="J2559">
            <v>100</v>
          </cell>
        </row>
        <row r="2560">
          <cell r="B2560">
            <v>5425</v>
          </cell>
          <cell r="C2560" t="str">
            <v>อิปัน</v>
          </cell>
          <cell r="D2560" t="str">
            <v>พระแสง</v>
          </cell>
          <cell r="E2560" t="str">
            <v>บ้านบางพา</v>
          </cell>
          <cell r="F2560" t="str">
            <v>4826III</v>
          </cell>
          <cell r="G2560">
            <v>143</v>
          </cell>
          <cell r="H2560">
            <v>987</v>
          </cell>
          <cell r="I2560" t="str">
            <v>0-0-25</v>
          </cell>
          <cell r="J2560">
            <v>16000</v>
          </cell>
        </row>
        <row r="2561">
          <cell r="B2561">
            <v>5426</v>
          </cell>
          <cell r="C2561" t="str">
            <v>อิปัน</v>
          </cell>
          <cell r="D2561" t="str">
            <v>พระแสง</v>
          </cell>
          <cell r="E2561" t="str">
            <v>อำเภอพระแสง</v>
          </cell>
          <cell r="F2561" t="str">
            <v>4826II</v>
          </cell>
          <cell r="G2561">
            <v>99</v>
          </cell>
          <cell r="H2561">
            <v>251</v>
          </cell>
          <cell r="I2561" t="str">
            <v>14-3-91</v>
          </cell>
          <cell r="J2561">
            <v>100</v>
          </cell>
        </row>
        <row r="2562">
          <cell r="B2562">
            <v>5431</v>
          </cell>
          <cell r="C2562" t="str">
            <v>อิปัน</v>
          </cell>
          <cell r="D2562" t="str">
            <v>พระแสง</v>
          </cell>
          <cell r="E2562" t="str">
            <v>อำเภอพระแสง</v>
          </cell>
          <cell r="F2562" t="str">
            <v>4826II</v>
          </cell>
          <cell r="G2562">
            <v>99</v>
          </cell>
          <cell r="H2562">
            <v>256</v>
          </cell>
          <cell r="I2562" t="str">
            <v>0-1-50</v>
          </cell>
          <cell r="J2562">
            <v>250</v>
          </cell>
        </row>
        <row r="2563">
          <cell r="B2563">
            <v>5445</v>
          </cell>
          <cell r="C2563" t="str">
            <v>อิปัน</v>
          </cell>
          <cell r="D2563" t="str">
            <v>พระแสง</v>
          </cell>
          <cell r="E2563" t="str">
            <v>อำเภอพระแสง</v>
          </cell>
          <cell r="F2563" t="str">
            <v>4826II</v>
          </cell>
          <cell r="G2563">
            <v>127</v>
          </cell>
          <cell r="H2563">
            <v>957</v>
          </cell>
          <cell r="I2563" t="str">
            <v>8-3-35</v>
          </cell>
          <cell r="J2563">
            <v>100</v>
          </cell>
        </row>
        <row r="2564">
          <cell r="B2564">
            <v>5446</v>
          </cell>
          <cell r="C2564" t="str">
            <v>อิปัน</v>
          </cell>
          <cell r="D2564" t="str">
            <v>พระแสง</v>
          </cell>
          <cell r="E2564" t="str">
            <v>อำเภอพระแสง</v>
          </cell>
          <cell r="F2564" t="str">
            <v>4826II</v>
          </cell>
          <cell r="G2564">
            <v>113</v>
          </cell>
          <cell r="H2564">
            <v>113</v>
          </cell>
          <cell r="I2564" t="str">
            <v>1-1-85</v>
          </cell>
          <cell r="J2564">
            <v>100</v>
          </cell>
        </row>
        <row r="2565">
          <cell r="B2565">
            <v>5450</v>
          </cell>
          <cell r="C2565" t="str">
            <v>อิปัน</v>
          </cell>
          <cell r="D2565" t="str">
            <v>พระแสง</v>
          </cell>
          <cell r="E2565" t="str">
            <v>บ้านบางพา</v>
          </cell>
          <cell r="F2565" t="str">
            <v>4826III</v>
          </cell>
          <cell r="G2565">
            <v>155</v>
          </cell>
          <cell r="H2565">
            <v>132</v>
          </cell>
          <cell r="I2565" t="str">
            <v>0-1-46</v>
          </cell>
          <cell r="J2565">
            <v>500</v>
          </cell>
        </row>
        <row r="2566">
          <cell r="B2566">
            <v>5451</v>
          </cell>
          <cell r="C2566" t="str">
            <v>อิปัน</v>
          </cell>
          <cell r="D2566" t="str">
            <v>พระแสง</v>
          </cell>
          <cell r="E2566" t="str">
            <v>บ้านบางพา</v>
          </cell>
          <cell r="F2566" t="str">
            <v>4826III</v>
          </cell>
          <cell r="G2566">
            <v>155</v>
          </cell>
          <cell r="H2566">
            <v>133</v>
          </cell>
          <cell r="I2566" t="str">
            <v>0-0-62</v>
          </cell>
          <cell r="J2566">
            <v>500</v>
          </cell>
        </row>
        <row r="2567">
          <cell r="B2567">
            <v>5462</v>
          </cell>
          <cell r="C2567" t="str">
            <v>อิปัน</v>
          </cell>
          <cell r="D2567" t="str">
            <v>พระแสง</v>
          </cell>
          <cell r="E2567" t="str">
            <v>อำเภอพระแสง</v>
          </cell>
          <cell r="F2567" t="str">
            <v>4826III</v>
          </cell>
          <cell r="G2567">
            <v>142</v>
          </cell>
          <cell r="H2567">
            <v>182</v>
          </cell>
          <cell r="I2567" t="str">
            <v>5-1-7</v>
          </cell>
          <cell r="J2567">
            <v>100</v>
          </cell>
        </row>
        <row r="2568">
          <cell r="B2568">
            <v>5466</v>
          </cell>
          <cell r="C2568" t="str">
            <v>อิปัน</v>
          </cell>
          <cell r="D2568" t="str">
            <v>พระแสง</v>
          </cell>
          <cell r="E2568" t="str">
            <v>บ้านบางพา</v>
          </cell>
          <cell r="F2568" t="str">
            <v>4826III</v>
          </cell>
          <cell r="G2568">
            <v>143</v>
          </cell>
          <cell r="H2568">
            <v>992</v>
          </cell>
          <cell r="I2568" t="str">
            <v>0-1-6</v>
          </cell>
          <cell r="J2568">
            <v>16000</v>
          </cell>
        </row>
        <row r="2569">
          <cell r="B2569">
            <v>5467</v>
          </cell>
          <cell r="C2569" t="str">
            <v>อิปัน</v>
          </cell>
          <cell r="D2569" t="str">
            <v>พระแสง</v>
          </cell>
          <cell r="E2569" t="str">
            <v>บ้านบางพา</v>
          </cell>
          <cell r="F2569" t="str">
            <v>4826III</v>
          </cell>
          <cell r="G2569">
            <v>143</v>
          </cell>
          <cell r="H2569">
            <v>993</v>
          </cell>
          <cell r="I2569" t="str">
            <v>0-0-75</v>
          </cell>
          <cell r="J2569">
            <v>100</v>
          </cell>
        </row>
        <row r="2570">
          <cell r="B2570">
            <v>5468</v>
          </cell>
          <cell r="C2570" t="str">
            <v>อิปัน</v>
          </cell>
          <cell r="D2570" t="str">
            <v>พระแสง</v>
          </cell>
          <cell r="E2570" t="str">
            <v>บ้านบางพา</v>
          </cell>
          <cell r="F2570" t="str">
            <v>4826III</v>
          </cell>
          <cell r="G2570">
            <v>143</v>
          </cell>
          <cell r="H2570">
            <v>1004</v>
          </cell>
          <cell r="I2570" t="str">
            <v>0-1-8</v>
          </cell>
          <cell r="J2570">
            <v>280</v>
          </cell>
        </row>
        <row r="2571">
          <cell r="B2571">
            <v>5469</v>
          </cell>
          <cell r="C2571" t="str">
            <v>อิปัน</v>
          </cell>
          <cell r="D2571" t="str">
            <v>พระแสง</v>
          </cell>
          <cell r="E2571" t="str">
            <v>บ้านบางพา</v>
          </cell>
          <cell r="F2571" t="str">
            <v>4826III</v>
          </cell>
          <cell r="G2571">
            <v>143</v>
          </cell>
          <cell r="H2571">
            <v>1005</v>
          </cell>
          <cell r="I2571" t="str">
            <v>7-3-50</v>
          </cell>
          <cell r="J2571">
            <v>130</v>
          </cell>
        </row>
        <row r="2572">
          <cell r="B2572">
            <v>5470</v>
          </cell>
          <cell r="C2572" t="str">
            <v>อิปัน</v>
          </cell>
          <cell r="D2572" t="str">
            <v>พระแสง</v>
          </cell>
          <cell r="E2572" t="str">
            <v>บ้านบางพา</v>
          </cell>
          <cell r="F2572" t="str">
            <v>4826III</v>
          </cell>
          <cell r="G2572">
            <v>143</v>
          </cell>
          <cell r="H2572">
            <v>1006</v>
          </cell>
          <cell r="I2572" t="str">
            <v>6-0-10</v>
          </cell>
          <cell r="J2572">
            <v>130</v>
          </cell>
        </row>
        <row r="2573">
          <cell r="B2573">
            <v>5471</v>
          </cell>
          <cell r="C2573" t="str">
            <v>อิปัน</v>
          </cell>
          <cell r="D2573" t="str">
            <v>พระแสง</v>
          </cell>
          <cell r="E2573" t="str">
            <v>อำเภอพระแสง</v>
          </cell>
          <cell r="F2573" t="str">
            <v>4826II</v>
          </cell>
          <cell r="G2573">
            <v>99</v>
          </cell>
          <cell r="H2573">
            <v>257</v>
          </cell>
          <cell r="I2573" t="str">
            <v>0-1-16</v>
          </cell>
          <cell r="J2573">
            <v>100</v>
          </cell>
        </row>
        <row r="2574">
          <cell r="B2574">
            <v>5473</v>
          </cell>
          <cell r="C2574" t="str">
            <v>อิปัน</v>
          </cell>
          <cell r="D2574" t="str">
            <v>พระแสง</v>
          </cell>
          <cell r="E2574" t="str">
            <v>อำเภอพระแสง</v>
          </cell>
          <cell r="F2574" t="str">
            <v>4826II</v>
          </cell>
          <cell r="G2574">
            <v>99</v>
          </cell>
          <cell r="H2574">
            <v>264</v>
          </cell>
          <cell r="I2574" t="str">
            <v>5-1-25</v>
          </cell>
          <cell r="J2574">
            <v>100</v>
          </cell>
        </row>
        <row r="2575">
          <cell r="B2575">
            <v>5474</v>
          </cell>
          <cell r="C2575" t="str">
            <v>อิปัน</v>
          </cell>
          <cell r="D2575" t="str">
            <v>พระแสง</v>
          </cell>
          <cell r="E2575" t="str">
            <v>อำเภอพระแสง</v>
          </cell>
          <cell r="F2575" t="str">
            <v>4826II</v>
          </cell>
          <cell r="G2575">
            <v>99</v>
          </cell>
          <cell r="H2575">
            <v>265</v>
          </cell>
          <cell r="I2575" t="str">
            <v>6-0-24</v>
          </cell>
          <cell r="J2575">
            <v>100</v>
          </cell>
        </row>
        <row r="2576">
          <cell r="B2576">
            <v>5475</v>
          </cell>
          <cell r="C2576" t="str">
            <v>อิปัน</v>
          </cell>
          <cell r="D2576" t="str">
            <v>พระแสง</v>
          </cell>
          <cell r="E2576" t="str">
            <v>อำเภอพระแสง</v>
          </cell>
          <cell r="F2576" t="str">
            <v>4826II</v>
          </cell>
          <cell r="G2576">
            <v>99</v>
          </cell>
          <cell r="H2576">
            <v>266</v>
          </cell>
          <cell r="I2576" t="str">
            <v>7-0-24</v>
          </cell>
          <cell r="J2576">
            <v>100</v>
          </cell>
        </row>
        <row r="2577">
          <cell r="B2577">
            <v>5476</v>
          </cell>
          <cell r="C2577" t="str">
            <v>อิปัน</v>
          </cell>
          <cell r="D2577" t="str">
            <v>พระแสง</v>
          </cell>
          <cell r="E2577" t="str">
            <v>อำเภอพระแสง</v>
          </cell>
          <cell r="F2577" t="str">
            <v>4826II</v>
          </cell>
          <cell r="G2577">
            <v>99</v>
          </cell>
          <cell r="H2577">
            <v>267</v>
          </cell>
          <cell r="I2577" t="str">
            <v>7-0-24</v>
          </cell>
          <cell r="J2577">
            <v>100</v>
          </cell>
        </row>
        <row r="2578">
          <cell r="B2578">
            <v>5484</v>
          </cell>
          <cell r="C2578" t="str">
            <v>อิปัน</v>
          </cell>
          <cell r="D2578" t="str">
            <v>พระแสง</v>
          </cell>
          <cell r="E2578" t="str">
            <v>อำเภอพระแสง</v>
          </cell>
          <cell r="F2578" t="str">
            <v>4826III</v>
          </cell>
          <cell r="G2578">
            <v>143</v>
          </cell>
          <cell r="H2578">
            <v>1007</v>
          </cell>
          <cell r="I2578" t="str">
            <v>0-1-78</v>
          </cell>
          <cell r="J2578">
            <v>100</v>
          </cell>
        </row>
        <row r="2579">
          <cell r="B2579">
            <v>5485</v>
          </cell>
          <cell r="C2579" t="str">
            <v>อิปัน</v>
          </cell>
          <cell r="D2579" t="str">
            <v>พระแสง</v>
          </cell>
          <cell r="E2579" t="str">
            <v>อำเภอพระแสง</v>
          </cell>
          <cell r="F2579" t="str">
            <v>4826III</v>
          </cell>
          <cell r="G2579">
            <v>143</v>
          </cell>
          <cell r="H2579">
            <v>1008</v>
          </cell>
          <cell r="I2579" t="str">
            <v>0-0-88</v>
          </cell>
          <cell r="J2579">
            <v>100</v>
          </cell>
        </row>
        <row r="2580">
          <cell r="B2580">
            <v>5486</v>
          </cell>
          <cell r="C2580" t="str">
            <v>อิปัน</v>
          </cell>
          <cell r="D2580" t="str">
            <v>พระแสง</v>
          </cell>
          <cell r="E2580" t="str">
            <v>อำเภอพระแสง</v>
          </cell>
          <cell r="F2580" t="str">
            <v>4826III</v>
          </cell>
          <cell r="G2580">
            <v>143</v>
          </cell>
          <cell r="H2580">
            <v>1009</v>
          </cell>
          <cell r="I2580" t="str">
            <v>0-0-58</v>
          </cell>
          <cell r="J2580">
            <v>100</v>
          </cell>
        </row>
        <row r="2581">
          <cell r="B2581">
            <v>5487</v>
          </cell>
          <cell r="C2581" t="str">
            <v>อิปัน</v>
          </cell>
          <cell r="D2581" t="str">
            <v>พระแสง</v>
          </cell>
          <cell r="E2581" t="str">
            <v>อำเภอพระแสง</v>
          </cell>
          <cell r="F2581" t="str">
            <v>4826III</v>
          </cell>
          <cell r="G2581">
            <v>143</v>
          </cell>
          <cell r="H2581">
            <v>1010</v>
          </cell>
          <cell r="I2581" t="str">
            <v>0-0-87</v>
          </cell>
          <cell r="J2581">
            <v>100</v>
          </cell>
        </row>
        <row r="2582">
          <cell r="B2582">
            <v>5488</v>
          </cell>
          <cell r="C2582" t="str">
            <v>อิปัน</v>
          </cell>
          <cell r="D2582" t="str">
            <v>พระแสง</v>
          </cell>
          <cell r="E2582" t="str">
            <v>อำเภอพระแสง</v>
          </cell>
          <cell r="F2582" t="str">
            <v>4826III</v>
          </cell>
          <cell r="G2582">
            <v>143</v>
          </cell>
          <cell r="H2582">
            <v>1011</v>
          </cell>
          <cell r="I2582" t="str">
            <v>0-0-58</v>
          </cell>
          <cell r="J2582">
            <v>100</v>
          </cell>
        </row>
        <row r="2583">
          <cell r="B2583">
            <v>5489</v>
          </cell>
          <cell r="C2583" t="str">
            <v>อิปัน</v>
          </cell>
          <cell r="D2583" t="str">
            <v>พระแสง</v>
          </cell>
          <cell r="E2583" t="str">
            <v>อำเภอพระแสง</v>
          </cell>
          <cell r="F2583" t="str">
            <v>4826III</v>
          </cell>
          <cell r="G2583">
            <v>143</v>
          </cell>
          <cell r="H2583">
            <v>1012</v>
          </cell>
          <cell r="I2583" t="str">
            <v>0-0-55</v>
          </cell>
          <cell r="J2583">
            <v>100</v>
          </cell>
        </row>
        <row r="2584">
          <cell r="B2584">
            <v>5490</v>
          </cell>
          <cell r="C2584" t="str">
            <v>อิปัน</v>
          </cell>
          <cell r="D2584" t="str">
            <v>พระแสง</v>
          </cell>
          <cell r="E2584" t="str">
            <v>อำเภอพระแสง</v>
          </cell>
          <cell r="F2584" t="str">
            <v>4826III</v>
          </cell>
          <cell r="G2584">
            <v>143</v>
          </cell>
          <cell r="H2584">
            <v>1013</v>
          </cell>
          <cell r="I2584" t="str">
            <v>0-0-60</v>
          </cell>
          <cell r="J2584">
            <v>100</v>
          </cell>
        </row>
        <row r="2585">
          <cell r="B2585">
            <v>5491</v>
          </cell>
          <cell r="C2585" t="str">
            <v>อิปัน</v>
          </cell>
          <cell r="D2585" t="str">
            <v>พระแสง</v>
          </cell>
          <cell r="E2585" t="str">
            <v>อำเภอพระแสง</v>
          </cell>
          <cell r="F2585" t="str">
            <v>4826III</v>
          </cell>
          <cell r="G2585">
            <v>143</v>
          </cell>
          <cell r="H2585">
            <v>1014</v>
          </cell>
          <cell r="I2585" t="str">
            <v>0-1-47</v>
          </cell>
          <cell r="J2585">
            <v>100</v>
          </cell>
        </row>
        <row r="2586">
          <cell r="B2586">
            <v>5492</v>
          </cell>
          <cell r="C2586" t="str">
            <v>อิปัน</v>
          </cell>
          <cell r="D2586" t="str">
            <v>พระแสง</v>
          </cell>
          <cell r="E2586" t="str">
            <v>อำเภอพระแสง</v>
          </cell>
          <cell r="F2586" t="str">
            <v>4826III</v>
          </cell>
          <cell r="G2586">
            <v>130</v>
          </cell>
          <cell r="H2586">
            <v>737</v>
          </cell>
          <cell r="I2586" t="str">
            <v>0-0-18</v>
          </cell>
          <cell r="J2586">
            <v>8000</v>
          </cell>
        </row>
        <row r="2587">
          <cell r="B2587">
            <v>5493</v>
          </cell>
          <cell r="C2587" t="str">
            <v>อิปัน</v>
          </cell>
          <cell r="D2587" t="str">
            <v>พระแสง</v>
          </cell>
          <cell r="E2587" t="str">
            <v>อำเภอพระแสง</v>
          </cell>
          <cell r="F2587" t="str">
            <v>4826III</v>
          </cell>
          <cell r="G2587">
            <v>130</v>
          </cell>
          <cell r="H2587">
            <v>738</v>
          </cell>
          <cell r="I2587" t="str">
            <v>0-0-21</v>
          </cell>
          <cell r="J2587">
            <v>8000</v>
          </cell>
        </row>
        <row r="2588">
          <cell r="B2588">
            <v>5494</v>
          </cell>
          <cell r="C2588" t="str">
            <v>อิปัน</v>
          </cell>
          <cell r="D2588" t="str">
            <v>พระแสง</v>
          </cell>
          <cell r="E2588" t="str">
            <v>อำเภอพระแสง</v>
          </cell>
          <cell r="F2588" t="str">
            <v>4826III</v>
          </cell>
          <cell r="G2588">
            <v>130</v>
          </cell>
          <cell r="H2588">
            <v>739</v>
          </cell>
          <cell r="I2588" t="str">
            <v>0-0-29</v>
          </cell>
          <cell r="J2588">
            <v>8000</v>
          </cell>
        </row>
        <row r="2589">
          <cell r="B2589">
            <v>5495</v>
          </cell>
          <cell r="C2589" t="str">
            <v>อิปัน</v>
          </cell>
          <cell r="D2589" t="str">
            <v>พระแสง</v>
          </cell>
          <cell r="E2589" t="str">
            <v>บ้างบางพา</v>
          </cell>
          <cell r="F2589" t="str">
            <v>4826III</v>
          </cell>
          <cell r="G2589">
            <v>143</v>
          </cell>
          <cell r="H2589">
            <v>995</v>
          </cell>
          <cell r="I2589" t="str">
            <v>0-0-26</v>
          </cell>
          <cell r="J2589">
            <v>8000</v>
          </cell>
        </row>
        <row r="2590">
          <cell r="B2590">
            <v>5500</v>
          </cell>
          <cell r="C2590" t="str">
            <v>อิปัน</v>
          </cell>
          <cell r="D2590" t="str">
            <v>พระแสง</v>
          </cell>
          <cell r="E2590" t="str">
            <v>อำเภอพระแสง</v>
          </cell>
          <cell r="F2590" t="str">
            <v>4826III</v>
          </cell>
          <cell r="G2590">
            <v>130</v>
          </cell>
          <cell r="H2590">
            <v>740</v>
          </cell>
          <cell r="I2590" t="str">
            <v>0-0-31</v>
          </cell>
          <cell r="J2590">
            <v>8000</v>
          </cell>
        </row>
        <row r="2591">
          <cell r="B2591">
            <v>5501</v>
          </cell>
          <cell r="C2591" t="str">
            <v>อิปัน</v>
          </cell>
          <cell r="D2591" t="str">
            <v>พระแสง</v>
          </cell>
          <cell r="E2591" t="str">
            <v>อำเภอพระแสง</v>
          </cell>
          <cell r="F2591" t="str">
            <v>4826III</v>
          </cell>
          <cell r="G2591">
            <v>130</v>
          </cell>
          <cell r="H2591">
            <v>741</v>
          </cell>
          <cell r="I2591" t="str">
            <v>0-0-30</v>
          </cell>
          <cell r="J2591">
            <v>8000</v>
          </cell>
        </row>
        <row r="2592">
          <cell r="B2592">
            <v>5502</v>
          </cell>
          <cell r="C2592" t="str">
            <v>อิปัน</v>
          </cell>
          <cell r="D2592" t="str">
            <v>พระแสง</v>
          </cell>
          <cell r="E2592" t="str">
            <v>อำเภอพระแสง</v>
          </cell>
          <cell r="F2592" t="str">
            <v>4826III</v>
          </cell>
          <cell r="G2592">
            <v>130</v>
          </cell>
          <cell r="H2592">
            <v>742</v>
          </cell>
          <cell r="I2592" t="str">
            <v>0-0-29</v>
          </cell>
          <cell r="J2592">
            <v>8000</v>
          </cell>
        </row>
        <row r="2593">
          <cell r="B2593">
            <v>5503</v>
          </cell>
          <cell r="C2593" t="str">
            <v>อิปัน</v>
          </cell>
          <cell r="D2593" t="str">
            <v>พระแสง</v>
          </cell>
          <cell r="E2593" t="str">
            <v>อำเภอพระแสง</v>
          </cell>
          <cell r="F2593" t="str">
            <v>4826III</v>
          </cell>
          <cell r="G2593">
            <v>130</v>
          </cell>
          <cell r="H2593">
            <v>743</v>
          </cell>
          <cell r="I2593" t="str">
            <v>0-0-27</v>
          </cell>
          <cell r="J2593">
            <v>8000</v>
          </cell>
        </row>
        <row r="2594">
          <cell r="B2594">
            <v>5504</v>
          </cell>
          <cell r="C2594" t="str">
            <v>อิปัน</v>
          </cell>
          <cell r="D2594" t="str">
            <v>พระแสง</v>
          </cell>
          <cell r="E2594" t="str">
            <v>อำเภอพระแสง</v>
          </cell>
          <cell r="F2594" t="str">
            <v>4826III</v>
          </cell>
          <cell r="G2594">
            <v>130</v>
          </cell>
          <cell r="H2594">
            <v>744</v>
          </cell>
          <cell r="I2594" t="str">
            <v>0-0-26</v>
          </cell>
          <cell r="J2594">
            <v>8000</v>
          </cell>
        </row>
        <row r="2595">
          <cell r="B2595">
            <v>5505</v>
          </cell>
          <cell r="C2595" t="str">
            <v>อิปัน</v>
          </cell>
          <cell r="D2595" t="str">
            <v>พระแสง</v>
          </cell>
          <cell r="E2595" t="str">
            <v>อำเภอพระแสง</v>
          </cell>
          <cell r="F2595" t="str">
            <v>4826III</v>
          </cell>
          <cell r="G2595">
            <v>130</v>
          </cell>
          <cell r="H2595">
            <v>745</v>
          </cell>
          <cell r="I2595" t="str">
            <v>0-0-26</v>
          </cell>
          <cell r="J2595">
            <v>8000</v>
          </cell>
        </row>
        <row r="2596">
          <cell r="B2596">
            <v>5506</v>
          </cell>
          <cell r="C2596" t="str">
            <v>อิปัน</v>
          </cell>
          <cell r="D2596" t="str">
            <v>พระแสง</v>
          </cell>
          <cell r="E2596" t="str">
            <v>อำเภอพระแสง</v>
          </cell>
          <cell r="F2596" t="str">
            <v>4826III</v>
          </cell>
          <cell r="G2596">
            <v>130</v>
          </cell>
          <cell r="H2596">
            <v>746</v>
          </cell>
          <cell r="I2596" t="str">
            <v>0-0-25</v>
          </cell>
          <cell r="J2596">
            <v>8000</v>
          </cell>
        </row>
        <row r="2597">
          <cell r="B2597">
            <v>5507</v>
          </cell>
          <cell r="C2597" t="str">
            <v>อิปัน</v>
          </cell>
          <cell r="D2597" t="str">
            <v>พระแสง</v>
          </cell>
          <cell r="E2597" t="str">
            <v>อำเภอพระแสง</v>
          </cell>
          <cell r="F2597" t="str">
            <v>4826III</v>
          </cell>
          <cell r="G2597">
            <v>130</v>
          </cell>
          <cell r="H2597">
            <v>747</v>
          </cell>
          <cell r="I2597" t="str">
            <v>0-0-24</v>
          </cell>
          <cell r="J2597">
            <v>8000</v>
          </cell>
        </row>
        <row r="2598">
          <cell r="B2598">
            <v>5508</v>
          </cell>
          <cell r="C2598" t="str">
            <v>อิปัน</v>
          </cell>
          <cell r="D2598" t="str">
            <v>พระแสง</v>
          </cell>
          <cell r="E2598" t="str">
            <v>อำเภอพระแสง</v>
          </cell>
          <cell r="F2598" t="str">
            <v>4826III</v>
          </cell>
          <cell r="G2598">
            <v>130</v>
          </cell>
          <cell r="H2598">
            <v>748</v>
          </cell>
          <cell r="I2598" t="str">
            <v>0-0-23</v>
          </cell>
          <cell r="J2598">
            <v>8000</v>
          </cell>
        </row>
        <row r="2599">
          <cell r="B2599">
            <v>5509</v>
          </cell>
          <cell r="C2599" t="str">
            <v>อิปัน</v>
          </cell>
          <cell r="D2599" t="str">
            <v>พระแสง</v>
          </cell>
          <cell r="E2599" t="str">
            <v>อำเภอพระแสง</v>
          </cell>
          <cell r="F2599" t="str">
            <v>4826III</v>
          </cell>
          <cell r="G2599">
            <v>130</v>
          </cell>
          <cell r="H2599">
            <v>749</v>
          </cell>
          <cell r="I2599" t="str">
            <v>0-0-22</v>
          </cell>
          <cell r="J2599">
            <v>8000</v>
          </cell>
        </row>
        <row r="2600">
          <cell r="B2600">
            <v>5511</v>
          </cell>
          <cell r="C2600" t="str">
            <v>อิปัน</v>
          </cell>
          <cell r="D2600" t="str">
            <v>พระแสง</v>
          </cell>
          <cell r="E2600" t="str">
            <v>บ้านบางพา</v>
          </cell>
          <cell r="F2600" t="str">
            <v>4826III</v>
          </cell>
          <cell r="G2600">
            <v>143</v>
          </cell>
          <cell r="H2600">
            <v>1000</v>
          </cell>
          <cell r="I2600" t="str">
            <v>0-0-20</v>
          </cell>
          <cell r="J2600">
            <v>8000</v>
          </cell>
        </row>
        <row r="2601">
          <cell r="B2601">
            <v>5513</v>
          </cell>
          <cell r="C2601" t="str">
            <v>อิปัน</v>
          </cell>
          <cell r="D2601" t="str">
            <v>พระแสง</v>
          </cell>
          <cell r="E2601" t="str">
            <v>อำเภอพระแสง</v>
          </cell>
          <cell r="F2601" t="str">
            <v>4826III</v>
          </cell>
          <cell r="G2601">
            <v>143</v>
          </cell>
          <cell r="H2601">
            <v>1002</v>
          </cell>
          <cell r="I2601" t="str">
            <v>0-0-20</v>
          </cell>
          <cell r="J2601">
            <v>8000</v>
          </cell>
        </row>
        <row r="2602">
          <cell r="B2602">
            <v>5515</v>
          </cell>
          <cell r="C2602" t="str">
            <v>อิปัน</v>
          </cell>
          <cell r="D2602" t="str">
            <v>พระแสง</v>
          </cell>
          <cell r="E2602" t="str">
            <v>บ้านบางพา</v>
          </cell>
          <cell r="F2602" t="str">
            <v>4826III</v>
          </cell>
          <cell r="G2602">
            <v>143</v>
          </cell>
          <cell r="H2602">
            <v>1082</v>
          </cell>
          <cell r="I2602" t="str">
            <v>0-3-9</v>
          </cell>
          <cell r="J2602">
            <v>100</v>
          </cell>
        </row>
        <row r="2603">
          <cell r="B2603">
            <v>5526</v>
          </cell>
          <cell r="C2603" t="str">
            <v>อิปัน</v>
          </cell>
          <cell r="D2603" t="str">
            <v>พระแสง</v>
          </cell>
          <cell r="E2603" t="str">
            <v>อำเภอพระแสง</v>
          </cell>
          <cell r="F2603" t="str">
            <v>4826III</v>
          </cell>
          <cell r="G2603">
            <v>143</v>
          </cell>
          <cell r="H2603">
            <v>1016</v>
          </cell>
          <cell r="I2603" t="str">
            <v>0-0-90</v>
          </cell>
          <cell r="J2603">
            <v>100</v>
          </cell>
        </row>
        <row r="2604">
          <cell r="B2604">
            <v>5527</v>
          </cell>
          <cell r="C2604" t="str">
            <v>อิปัน</v>
          </cell>
          <cell r="D2604" t="str">
            <v>พระแสง</v>
          </cell>
          <cell r="E2604" t="str">
            <v>อำเภอพระแสง</v>
          </cell>
          <cell r="F2604" t="str">
            <v>4826III</v>
          </cell>
          <cell r="G2604">
            <v>143</v>
          </cell>
          <cell r="H2604">
            <v>1017</v>
          </cell>
          <cell r="I2604" t="str">
            <v>0-1-19</v>
          </cell>
          <cell r="J2604">
            <v>100</v>
          </cell>
        </row>
        <row r="2605">
          <cell r="B2605">
            <v>5528</v>
          </cell>
          <cell r="C2605" t="str">
            <v>อิปัน</v>
          </cell>
          <cell r="D2605" t="str">
            <v>พระแสง</v>
          </cell>
          <cell r="E2605" t="str">
            <v>อำเภอพระแสง</v>
          </cell>
          <cell r="F2605" t="str">
            <v>4826III</v>
          </cell>
          <cell r="G2605">
            <v>130</v>
          </cell>
          <cell r="H2605">
            <v>736</v>
          </cell>
          <cell r="I2605" t="str">
            <v>3-1-75</v>
          </cell>
          <cell r="J2605">
            <v>100</v>
          </cell>
        </row>
        <row r="2606">
          <cell r="B2606">
            <v>5529</v>
          </cell>
          <cell r="C2606" t="str">
            <v>อิปัน</v>
          </cell>
          <cell r="D2606" t="str">
            <v>พระแสง</v>
          </cell>
          <cell r="E2606" t="str">
            <v>อำเภอพระแสง</v>
          </cell>
          <cell r="F2606" t="str">
            <v>4826III</v>
          </cell>
          <cell r="G2606">
            <v>130</v>
          </cell>
          <cell r="H2606">
            <v>817</v>
          </cell>
          <cell r="I2606" t="str">
            <v>3-1-75</v>
          </cell>
          <cell r="J2606">
            <v>100</v>
          </cell>
        </row>
        <row r="2607">
          <cell r="B2607">
            <v>5530</v>
          </cell>
          <cell r="C2607" t="str">
            <v>อิปัน</v>
          </cell>
          <cell r="D2607" t="str">
            <v>พระแสง</v>
          </cell>
          <cell r="E2607" t="str">
            <v>บ้านบางพา</v>
          </cell>
          <cell r="F2607" t="str">
            <v>4826III</v>
          </cell>
          <cell r="G2607">
            <v>143</v>
          </cell>
          <cell r="H2607">
            <v>1019</v>
          </cell>
          <cell r="I2607" t="str">
            <v>0-0-68</v>
          </cell>
          <cell r="J2607">
            <v>100</v>
          </cell>
        </row>
        <row r="2608">
          <cell r="B2608">
            <v>5531</v>
          </cell>
          <cell r="C2608" t="str">
            <v>อิปัน</v>
          </cell>
          <cell r="D2608" t="str">
            <v>พระแสง</v>
          </cell>
          <cell r="E2608" t="str">
            <v>บ้านบางพา</v>
          </cell>
          <cell r="F2608" t="str">
            <v>4826III</v>
          </cell>
          <cell r="G2608">
            <v>142</v>
          </cell>
          <cell r="H2608">
            <v>184</v>
          </cell>
          <cell r="I2608" t="str">
            <v>0-1-67</v>
          </cell>
          <cell r="J2608">
            <v>100</v>
          </cell>
        </row>
        <row r="2609">
          <cell r="B2609">
            <v>5532</v>
          </cell>
          <cell r="C2609" t="str">
            <v>อิปัน</v>
          </cell>
          <cell r="D2609" t="str">
            <v>พระแสง</v>
          </cell>
          <cell r="E2609" t="str">
            <v>อำเภอพระแสง</v>
          </cell>
          <cell r="F2609" t="str">
            <v>4826II</v>
          </cell>
          <cell r="G2609">
            <v>127</v>
          </cell>
          <cell r="H2609">
            <v>961</v>
          </cell>
          <cell r="I2609" t="str">
            <v>1-1-8</v>
          </cell>
          <cell r="J2609">
            <v>280</v>
          </cell>
        </row>
        <row r="2610">
          <cell r="B2610">
            <v>5534</v>
          </cell>
          <cell r="C2610" t="str">
            <v>อิปัน</v>
          </cell>
          <cell r="D2610" t="str">
            <v>พระแสง</v>
          </cell>
          <cell r="E2610" t="str">
            <v>อำเภอพระแสง</v>
          </cell>
          <cell r="F2610" t="str">
            <v>4826II</v>
          </cell>
          <cell r="G2610">
            <v>127</v>
          </cell>
          <cell r="H2610">
            <v>959</v>
          </cell>
          <cell r="I2610" t="str">
            <v>0-2-81</v>
          </cell>
          <cell r="J2610">
            <v>100</v>
          </cell>
        </row>
        <row r="2611">
          <cell r="B2611">
            <v>5535</v>
          </cell>
          <cell r="C2611" t="str">
            <v>อิปัน</v>
          </cell>
          <cell r="D2611" t="str">
            <v>พระแสง</v>
          </cell>
          <cell r="E2611" t="str">
            <v>บ้านบางพา</v>
          </cell>
          <cell r="F2611" t="str">
            <v>4826III</v>
          </cell>
          <cell r="G2611">
            <v>155</v>
          </cell>
          <cell r="H2611">
            <v>136</v>
          </cell>
          <cell r="I2611" t="str">
            <v>13-1-31</v>
          </cell>
          <cell r="J2611">
            <v>100</v>
          </cell>
        </row>
        <row r="2612">
          <cell r="B2612">
            <v>5536</v>
          </cell>
          <cell r="C2612" t="str">
            <v>อิปัน</v>
          </cell>
          <cell r="D2612" t="str">
            <v>พระแสง</v>
          </cell>
          <cell r="E2612" t="str">
            <v>บ้านบางพา</v>
          </cell>
          <cell r="F2612" t="str">
            <v>4826III</v>
          </cell>
          <cell r="G2612">
            <v>154</v>
          </cell>
          <cell r="H2612">
            <v>149</v>
          </cell>
          <cell r="I2612" t="str">
            <v>10-1-50</v>
          </cell>
          <cell r="J2612">
            <v>100</v>
          </cell>
        </row>
        <row r="2613">
          <cell r="B2613">
            <v>5538</v>
          </cell>
          <cell r="C2613" t="str">
            <v>อิปัน</v>
          </cell>
          <cell r="D2613" t="str">
            <v>พระแสง</v>
          </cell>
          <cell r="E2613" t="str">
            <v>อำเภอพระแสง</v>
          </cell>
          <cell r="F2613" t="str">
            <v>4826III</v>
          </cell>
          <cell r="G2613">
            <v>130</v>
          </cell>
          <cell r="H2613">
            <v>771</v>
          </cell>
          <cell r="I2613" t="str">
            <v>3-0-0</v>
          </cell>
          <cell r="J2613">
            <v>100</v>
          </cell>
        </row>
        <row r="2614">
          <cell r="B2614">
            <v>5539</v>
          </cell>
          <cell r="C2614" t="str">
            <v>อิปัน</v>
          </cell>
          <cell r="D2614" t="str">
            <v>พระแสง</v>
          </cell>
          <cell r="E2614" t="str">
            <v>บ้านบางพา</v>
          </cell>
          <cell r="F2614" t="str">
            <v>4826III</v>
          </cell>
          <cell r="G2614">
            <v>154</v>
          </cell>
          <cell r="H2614">
            <v>151</v>
          </cell>
          <cell r="I2614" t="str">
            <v>8-0-40</v>
          </cell>
          <cell r="J2614">
            <v>100</v>
          </cell>
        </row>
        <row r="2615">
          <cell r="B2615">
            <v>5540</v>
          </cell>
          <cell r="C2615" t="str">
            <v>อิปัน</v>
          </cell>
          <cell r="D2615" t="str">
            <v>พระแสง</v>
          </cell>
          <cell r="E2615" t="str">
            <v>บ้านบางพา</v>
          </cell>
          <cell r="F2615" t="str">
            <v>4826III</v>
          </cell>
          <cell r="G2615">
            <v>154</v>
          </cell>
          <cell r="H2615">
            <v>152</v>
          </cell>
          <cell r="I2615" t="str">
            <v>5-2-92</v>
          </cell>
          <cell r="J2615">
            <v>100</v>
          </cell>
        </row>
        <row r="2616">
          <cell r="B2616">
            <v>5541</v>
          </cell>
          <cell r="C2616" t="str">
            <v>อิปัน</v>
          </cell>
          <cell r="D2616" t="str">
            <v>พระแสง</v>
          </cell>
          <cell r="E2616" t="str">
            <v>อำเภอพระแสง</v>
          </cell>
          <cell r="F2616" t="str">
            <v>4826III</v>
          </cell>
          <cell r="G2616">
            <v>130</v>
          </cell>
          <cell r="H2616">
            <v>751</v>
          </cell>
          <cell r="I2616" t="str">
            <v>0-1-45</v>
          </cell>
          <cell r="J2616">
            <v>100</v>
          </cell>
        </row>
        <row r="2617">
          <cell r="B2617">
            <v>5542</v>
          </cell>
          <cell r="C2617" t="str">
            <v>อิปัน</v>
          </cell>
          <cell r="D2617" t="str">
            <v>พระแสง</v>
          </cell>
          <cell r="E2617" t="str">
            <v>อำเภอพระแสง</v>
          </cell>
          <cell r="F2617" t="str">
            <v>4826III</v>
          </cell>
          <cell r="G2617">
            <v>130</v>
          </cell>
          <cell r="H2617">
            <v>752</v>
          </cell>
          <cell r="I2617" t="str">
            <v>0-1-16</v>
          </cell>
          <cell r="J2617">
            <v>100</v>
          </cell>
        </row>
        <row r="2618">
          <cell r="B2618">
            <v>5543</v>
          </cell>
          <cell r="C2618" t="str">
            <v>อิปัน</v>
          </cell>
          <cell r="D2618" t="str">
            <v>พระแสง</v>
          </cell>
          <cell r="E2618" t="str">
            <v>อำเภอพระแสง</v>
          </cell>
          <cell r="F2618" t="str">
            <v>4826III</v>
          </cell>
          <cell r="G2618">
            <v>130</v>
          </cell>
          <cell r="H2618">
            <v>753</v>
          </cell>
          <cell r="I2618" t="str">
            <v>0-0-92</v>
          </cell>
          <cell r="J2618">
            <v>100</v>
          </cell>
        </row>
        <row r="2619">
          <cell r="B2619">
            <v>5544</v>
          </cell>
          <cell r="C2619" t="str">
            <v>อิปัน</v>
          </cell>
          <cell r="D2619" t="str">
            <v>พระแสง</v>
          </cell>
          <cell r="E2619" t="str">
            <v>อำเภอพระแสง</v>
          </cell>
          <cell r="F2619" t="str">
            <v>4826III</v>
          </cell>
          <cell r="G2619">
            <v>130</v>
          </cell>
          <cell r="H2619">
            <v>754</v>
          </cell>
          <cell r="I2619" t="str">
            <v>0-0-92</v>
          </cell>
          <cell r="J2619">
            <v>100</v>
          </cell>
        </row>
        <row r="2620">
          <cell r="B2620">
            <v>5545</v>
          </cell>
          <cell r="C2620" t="str">
            <v>อิปัน</v>
          </cell>
          <cell r="D2620" t="str">
            <v>พระแสง</v>
          </cell>
          <cell r="E2620" t="str">
            <v>อำเภอพระแสง</v>
          </cell>
          <cell r="F2620" t="str">
            <v>4826III</v>
          </cell>
          <cell r="G2620">
            <v>130</v>
          </cell>
          <cell r="H2620">
            <v>755</v>
          </cell>
          <cell r="I2620" t="str">
            <v>0-0-46</v>
          </cell>
          <cell r="J2620">
            <v>100</v>
          </cell>
        </row>
        <row r="2621">
          <cell r="B2621">
            <v>5546</v>
          </cell>
          <cell r="C2621" t="str">
            <v>อิปัน</v>
          </cell>
          <cell r="D2621" t="str">
            <v>พระแสง</v>
          </cell>
          <cell r="E2621" t="str">
            <v>อำเภอพระแสง</v>
          </cell>
          <cell r="F2621" t="str">
            <v>4826III</v>
          </cell>
          <cell r="G2621">
            <v>130</v>
          </cell>
          <cell r="H2621">
            <v>756</v>
          </cell>
          <cell r="I2621" t="str">
            <v>0-0-52</v>
          </cell>
          <cell r="J2621">
            <v>100</v>
          </cell>
        </row>
        <row r="2622">
          <cell r="B2622">
            <v>5547</v>
          </cell>
          <cell r="C2622" t="str">
            <v>อิปัน</v>
          </cell>
          <cell r="D2622" t="str">
            <v>พระแสง</v>
          </cell>
          <cell r="E2622" t="str">
            <v>อำเภอพระแสง</v>
          </cell>
          <cell r="F2622" t="str">
            <v>4826III</v>
          </cell>
          <cell r="G2622">
            <v>130</v>
          </cell>
          <cell r="H2622">
            <v>757</v>
          </cell>
          <cell r="I2622" t="str">
            <v>0-1-3</v>
          </cell>
          <cell r="J2622">
            <v>100</v>
          </cell>
        </row>
        <row r="2623">
          <cell r="B2623">
            <v>5548</v>
          </cell>
          <cell r="C2623" t="str">
            <v>อิปัน</v>
          </cell>
          <cell r="D2623" t="str">
            <v>พระแสง</v>
          </cell>
          <cell r="E2623" t="str">
            <v>อำเภอพระแสง</v>
          </cell>
          <cell r="F2623" t="str">
            <v>4826III</v>
          </cell>
          <cell r="G2623">
            <v>130</v>
          </cell>
          <cell r="H2623">
            <v>758</v>
          </cell>
          <cell r="I2623" t="str">
            <v>0-0-51</v>
          </cell>
          <cell r="J2623">
            <v>100</v>
          </cell>
        </row>
        <row r="2624">
          <cell r="B2624">
            <v>5549</v>
          </cell>
          <cell r="C2624" t="str">
            <v>อิปัน</v>
          </cell>
          <cell r="D2624" t="str">
            <v>พระแสง</v>
          </cell>
          <cell r="E2624" t="str">
            <v>อำเภอพระแสง</v>
          </cell>
          <cell r="F2624" t="str">
            <v>4826III</v>
          </cell>
          <cell r="G2624">
            <v>130</v>
          </cell>
          <cell r="H2624">
            <v>759</v>
          </cell>
          <cell r="I2624" t="str">
            <v>0-0-80</v>
          </cell>
          <cell r="J2624">
            <v>100</v>
          </cell>
        </row>
        <row r="2625">
          <cell r="B2625">
            <v>5550</v>
          </cell>
          <cell r="C2625" t="str">
            <v>อิปัน</v>
          </cell>
          <cell r="D2625" t="str">
            <v>พระแสง</v>
          </cell>
          <cell r="E2625" t="str">
            <v>อำเภอพระแสง</v>
          </cell>
          <cell r="F2625" t="str">
            <v>4826III</v>
          </cell>
          <cell r="G2625">
            <v>130</v>
          </cell>
          <cell r="H2625">
            <v>760</v>
          </cell>
          <cell r="I2625" t="str">
            <v>0-0-51</v>
          </cell>
          <cell r="J2625">
            <v>100</v>
          </cell>
        </row>
        <row r="2626">
          <cell r="B2626">
            <v>5551</v>
          </cell>
          <cell r="C2626" t="str">
            <v>อิปัน</v>
          </cell>
          <cell r="D2626" t="str">
            <v>พระแสง</v>
          </cell>
          <cell r="E2626" t="str">
            <v>อำเภอพระแสง</v>
          </cell>
          <cell r="F2626" t="str">
            <v>4826III</v>
          </cell>
          <cell r="G2626">
            <v>130</v>
          </cell>
          <cell r="H2626">
            <v>761</v>
          </cell>
          <cell r="I2626" t="str">
            <v>0-1-14</v>
          </cell>
          <cell r="J2626">
            <v>100</v>
          </cell>
        </row>
        <row r="2627">
          <cell r="B2627">
            <v>5552</v>
          </cell>
          <cell r="C2627" t="str">
            <v>อิปัน</v>
          </cell>
          <cell r="D2627" t="str">
            <v>พระแสง</v>
          </cell>
          <cell r="E2627" t="str">
            <v>อำเภอพระแสง</v>
          </cell>
          <cell r="F2627" t="str">
            <v>4826III</v>
          </cell>
          <cell r="G2627">
            <v>130</v>
          </cell>
          <cell r="H2627">
            <v>762</v>
          </cell>
          <cell r="I2627" t="str">
            <v>0-0-38</v>
          </cell>
          <cell r="J2627">
            <v>100</v>
          </cell>
        </row>
        <row r="2628">
          <cell r="B2628">
            <v>5553</v>
          </cell>
          <cell r="C2628" t="str">
            <v>อิปัน</v>
          </cell>
          <cell r="D2628" t="str">
            <v>พระแสง</v>
          </cell>
          <cell r="E2628" t="str">
            <v>อำเภอพระแสง</v>
          </cell>
          <cell r="F2628" t="str">
            <v>4826III</v>
          </cell>
          <cell r="G2628">
            <v>130</v>
          </cell>
          <cell r="H2628">
            <v>763</v>
          </cell>
          <cell r="I2628" t="str">
            <v>0-0-38</v>
          </cell>
          <cell r="J2628">
            <v>100</v>
          </cell>
        </row>
        <row r="2629">
          <cell r="B2629">
            <v>5554</v>
          </cell>
          <cell r="C2629" t="str">
            <v>อิปัน</v>
          </cell>
          <cell r="D2629" t="str">
            <v>พระแสง</v>
          </cell>
          <cell r="E2629" t="str">
            <v>อำเภอพระแสง</v>
          </cell>
          <cell r="F2629" t="str">
            <v>4826III</v>
          </cell>
          <cell r="G2629">
            <v>130</v>
          </cell>
          <cell r="H2629">
            <v>764</v>
          </cell>
          <cell r="I2629" t="str">
            <v>4-0-37</v>
          </cell>
          <cell r="J2629">
            <v>100</v>
          </cell>
        </row>
        <row r="2630">
          <cell r="B2630">
            <v>5555</v>
          </cell>
          <cell r="C2630" t="str">
            <v>อิปัน</v>
          </cell>
          <cell r="D2630" t="str">
            <v>พระแสง</v>
          </cell>
          <cell r="E2630" t="str">
            <v>อำเภอพระแสง</v>
          </cell>
          <cell r="F2630" t="str">
            <v>4826III</v>
          </cell>
          <cell r="G2630">
            <v>130</v>
          </cell>
          <cell r="H2630">
            <v>765</v>
          </cell>
          <cell r="I2630" t="str">
            <v>4-1-19</v>
          </cell>
          <cell r="J2630">
            <v>100</v>
          </cell>
        </row>
        <row r="2631">
          <cell r="B2631">
            <v>5556</v>
          </cell>
          <cell r="C2631" t="str">
            <v>อิปัน</v>
          </cell>
          <cell r="D2631" t="str">
            <v>พระแสง</v>
          </cell>
          <cell r="E2631" t="str">
            <v>อำเภอพระแสง</v>
          </cell>
          <cell r="F2631" t="str">
            <v>4826III</v>
          </cell>
          <cell r="G2631">
            <v>130</v>
          </cell>
          <cell r="H2631">
            <v>766</v>
          </cell>
          <cell r="I2631" t="str">
            <v>4-1-92</v>
          </cell>
          <cell r="J2631">
            <v>100</v>
          </cell>
        </row>
        <row r="2632">
          <cell r="B2632">
            <v>5557</v>
          </cell>
          <cell r="C2632" t="str">
            <v>อิปัน</v>
          </cell>
          <cell r="D2632" t="str">
            <v>พระแสง</v>
          </cell>
          <cell r="E2632" t="str">
            <v>อำเภอพระแสง</v>
          </cell>
          <cell r="F2632" t="str">
            <v>4826III</v>
          </cell>
          <cell r="G2632">
            <v>130</v>
          </cell>
          <cell r="H2632">
            <v>767</v>
          </cell>
          <cell r="I2632" t="str">
            <v>4-2-98</v>
          </cell>
          <cell r="J2632">
            <v>100</v>
          </cell>
        </row>
        <row r="2633">
          <cell r="B2633">
            <v>5558</v>
          </cell>
          <cell r="C2633" t="str">
            <v>อิปัน</v>
          </cell>
          <cell r="D2633" t="str">
            <v>พระแสง</v>
          </cell>
          <cell r="E2633" t="str">
            <v>อำเภอพระแสง</v>
          </cell>
          <cell r="F2633" t="str">
            <v>4826III</v>
          </cell>
          <cell r="G2633">
            <v>130</v>
          </cell>
          <cell r="H2633">
            <v>768</v>
          </cell>
          <cell r="I2633" t="str">
            <v>4-3-52</v>
          </cell>
          <cell r="J2633">
            <v>100</v>
          </cell>
        </row>
        <row r="2634">
          <cell r="B2634">
            <v>5560</v>
          </cell>
          <cell r="C2634" t="str">
            <v>อิปัน</v>
          </cell>
          <cell r="D2634" t="str">
            <v>พระแสง</v>
          </cell>
          <cell r="E2634" t="str">
            <v>อำเภอพระแสง</v>
          </cell>
          <cell r="F2634" t="str">
            <v>4826III</v>
          </cell>
          <cell r="G2634">
            <v>143</v>
          </cell>
          <cell r="H2634">
            <v>1022</v>
          </cell>
          <cell r="I2634" t="str">
            <v>4-1-52</v>
          </cell>
          <cell r="J2634">
            <v>12000</v>
          </cell>
        </row>
        <row r="2635">
          <cell r="B2635">
            <v>5563</v>
          </cell>
          <cell r="C2635" t="str">
            <v>อิปัน</v>
          </cell>
          <cell r="D2635" t="str">
            <v>พระแสง</v>
          </cell>
          <cell r="E2635" t="str">
            <v>บ้านบางพา</v>
          </cell>
          <cell r="F2635" t="str">
            <v>4826III</v>
          </cell>
          <cell r="G2635">
            <v>143</v>
          </cell>
          <cell r="H2635">
            <v>1021</v>
          </cell>
          <cell r="I2635" t="str">
            <v>0-0-30</v>
          </cell>
          <cell r="J2635">
            <v>100</v>
          </cell>
        </row>
        <row r="2636">
          <cell r="B2636">
            <v>5564</v>
          </cell>
          <cell r="C2636" t="str">
            <v>อิปัน</v>
          </cell>
          <cell r="D2636" t="str">
            <v>พระแสง</v>
          </cell>
          <cell r="E2636" t="str">
            <v>บ้านบางพา</v>
          </cell>
          <cell r="F2636" t="str">
            <v>4826III</v>
          </cell>
          <cell r="G2636">
            <v>143</v>
          </cell>
          <cell r="H2636">
            <v>1020</v>
          </cell>
          <cell r="I2636" t="str">
            <v>0-0-20</v>
          </cell>
          <cell r="J2636">
            <v>100</v>
          </cell>
        </row>
        <row r="2637">
          <cell r="B2637">
            <v>5565</v>
          </cell>
          <cell r="C2637" t="str">
            <v>อิปัน</v>
          </cell>
          <cell r="D2637" t="str">
            <v>พระแสง</v>
          </cell>
          <cell r="E2637" t="str">
            <v>อำเภอพระแสง</v>
          </cell>
          <cell r="F2637" t="str">
            <v>4826III</v>
          </cell>
          <cell r="G2637">
            <v>130</v>
          </cell>
          <cell r="H2637">
            <v>772</v>
          </cell>
          <cell r="I2637" t="str">
            <v>0-0-20</v>
          </cell>
          <cell r="J2637">
            <v>8000</v>
          </cell>
        </row>
        <row r="2638">
          <cell r="B2638">
            <v>5566</v>
          </cell>
          <cell r="C2638" t="str">
            <v>อิปัน</v>
          </cell>
          <cell r="D2638" t="str">
            <v>พระแสง</v>
          </cell>
          <cell r="E2638" t="str">
            <v>อำเภอพระแสง</v>
          </cell>
          <cell r="F2638" t="str">
            <v>4826III</v>
          </cell>
          <cell r="G2638">
            <v>130</v>
          </cell>
          <cell r="H2638">
            <v>773</v>
          </cell>
          <cell r="I2638" t="str">
            <v>0-0-19</v>
          </cell>
          <cell r="J2638">
            <v>8000</v>
          </cell>
        </row>
        <row r="2639">
          <cell r="B2639">
            <v>5567</v>
          </cell>
          <cell r="C2639" t="str">
            <v>อิปัน</v>
          </cell>
          <cell r="D2639" t="str">
            <v>พระแสง</v>
          </cell>
          <cell r="E2639" t="str">
            <v>อำเภอพระแสง</v>
          </cell>
          <cell r="F2639" t="str">
            <v>4826III</v>
          </cell>
          <cell r="G2639">
            <v>130</v>
          </cell>
          <cell r="H2639">
            <v>774</v>
          </cell>
          <cell r="I2639" t="str">
            <v>0-0-18</v>
          </cell>
          <cell r="J2639">
            <v>8000</v>
          </cell>
        </row>
        <row r="2640">
          <cell r="B2640">
            <v>5568</v>
          </cell>
          <cell r="C2640" t="str">
            <v>อิปัน</v>
          </cell>
          <cell r="D2640" t="str">
            <v>พระแสง</v>
          </cell>
          <cell r="E2640" t="str">
            <v>อำเภอพระแสง</v>
          </cell>
          <cell r="F2640" t="str">
            <v>4826III</v>
          </cell>
          <cell r="G2640">
            <v>130</v>
          </cell>
          <cell r="H2640">
            <v>775</v>
          </cell>
          <cell r="I2640" t="str">
            <v>0-0-36</v>
          </cell>
          <cell r="J2640">
            <v>100</v>
          </cell>
        </row>
        <row r="2641">
          <cell r="B2641">
            <v>5569</v>
          </cell>
          <cell r="C2641" t="str">
            <v>อิปัน</v>
          </cell>
          <cell r="D2641" t="str">
            <v>พระแสง</v>
          </cell>
          <cell r="E2641" t="str">
            <v>อำเภอพระแสง</v>
          </cell>
          <cell r="F2641" t="str">
            <v>4826III</v>
          </cell>
          <cell r="G2641">
            <v>130</v>
          </cell>
          <cell r="H2641">
            <v>776</v>
          </cell>
          <cell r="I2641" t="str">
            <v>0-0-36</v>
          </cell>
          <cell r="J2641">
            <v>100</v>
          </cell>
        </row>
        <row r="2642">
          <cell r="B2642">
            <v>5570</v>
          </cell>
          <cell r="C2642" t="str">
            <v>อิปัน</v>
          </cell>
          <cell r="D2642" t="str">
            <v>พระแสง</v>
          </cell>
          <cell r="E2642" t="str">
            <v>อำเภอพระแสง</v>
          </cell>
          <cell r="F2642" t="str">
            <v>4826III</v>
          </cell>
          <cell r="G2642">
            <v>130</v>
          </cell>
          <cell r="H2642">
            <v>777</v>
          </cell>
          <cell r="I2642" t="str">
            <v>0-0-36</v>
          </cell>
          <cell r="J2642">
            <v>100</v>
          </cell>
        </row>
        <row r="2643">
          <cell r="B2643">
            <v>5571</v>
          </cell>
          <cell r="C2643" t="str">
            <v>อิปัน</v>
          </cell>
          <cell r="D2643" t="str">
            <v>พระแสง</v>
          </cell>
          <cell r="E2643" t="str">
            <v>อำเภอพระแสง</v>
          </cell>
          <cell r="F2643" t="str">
            <v>4826III</v>
          </cell>
          <cell r="G2643">
            <v>130</v>
          </cell>
          <cell r="H2643">
            <v>778</v>
          </cell>
          <cell r="I2643" t="str">
            <v>0-0-37</v>
          </cell>
          <cell r="J2643">
            <v>100</v>
          </cell>
        </row>
        <row r="2644">
          <cell r="B2644">
            <v>5572</v>
          </cell>
          <cell r="C2644" t="str">
            <v>อิปัน</v>
          </cell>
          <cell r="D2644" t="str">
            <v>พระแสง</v>
          </cell>
          <cell r="E2644" t="str">
            <v>อำเภอพระแสง</v>
          </cell>
          <cell r="F2644" t="str">
            <v>4826III</v>
          </cell>
          <cell r="G2644">
            <v>130</v>
          </cell>
          <cell r="H2644">
            <v>779</v>
          </cell>
          <cell r="I2644" t="str">
            <v>0-0-37</v>
          </cell>
          <cell r="J2644">
            <v>100</v>
          </cell>
        </row>
        <row r="2645">
          <cell r="B2645">
            <v>5573</v>
          </cell>
          <cell r="C2645" t="str">
            <v>อิปัน</v>
          </cell>
          <cell r="D2645" t="str">
            <v>พระแสง</v>
          </cell>
          <cell r="E2645" t="str">
            <v>อำเภอพระแสง</v>
          </cell>
          <cell r="F2645" t="str">
            <v>4826III</v>
          </cell>
          <cell r="G2645">
            <v>130</v>
          </cell>
          <cell r="H2645">
            <v>780</v>
          </cell>
          <cell r="I2645" t="str">
            <v>0-0-37</v>
          </cell>
          <cell r="J2645">
            <v>100</v>
          </cell>
        </row>
        <row r="2646">
          <cell r="B2646">
            <v>5574</v>
          </cell>
          <cell r="C2646" t="str">
            <v>อิปัน</v>
          </cell>
          <cell r="D2646" t="str">
            <v>พระแสง</v>
          </cell>
          <cell r="E2646" t="str">
            <v>อำเภอพระแสง</v>
          </cell>
          <cell r="F2646" t="str">
            <v>4826III</v>
          </cell>
          <cell r="G2646">
            <v>130</v>
          </cell>
          <cell r="H2646">
            <v>781</v>
          </cell>
          <cell r="I2646" t="str">
            <v>0-0-37</v>
          </cell>
          <cell r="J2646">
            <v>100</v>
          </cell>
        </row>
        <row r="2647">
          <cell r="B2647">
            <v>5575</v>
          </cell>
          <cell r="C2647" t="str">
            <v>อิปัน</v>
          </cell>
          <cell r="D2647" t="str">
            <v>พระแสง</v>
          </cell>
          <cell r="E2647" t="str">
            <v>อำเภอพระแสง</v>
          </cell>
          <cell r="F2647" t="str">
            <v>4826III</v>
          </cell>
          <cell r="G2647">
            <v>130</v>
          </cell>
          <cell r="H2647">
            <v>782</v>
          </cell>
          <cell r="I2647" t="str">
            <v>0-0-37</v>
          </cell>
          <cell r="J2647">
            <v>100</v>
          </cell>
        </row>
        <row r="2648">
          <cell r="B2648">
            <v>5576</v>
          </cell>
          <cell r="C2648" t="str">
            <v>อิปัน</v>
          </cell>
          <cell r="D2648" t="str">
            <v>พระแสง</v>
          </cell>
          <cell r="E2648" t="str">
            <v>อำเภอพระแสง</v>
          </cell>
          <cell r="F2648" t="str">
            <v>4826III</v>
          </cell>
          <cell r="G2648">
            <v>130</v>
          </cell>
          <cell r="H2648">
            <v>783</v>
          </cell>
          <cell r="I2648" t="str">
            <v>2-3-7</v>
          </cell>
          <cell r="J2648">
            <v>100</v>
          </cell>
        </row>
        <row r="2649">
          <cell r="B2649">
            <v>5579</v>
          </cell>
          <cell r="C2649" t="str">
            <v>อิปัน</v>
          </cell>
          <cell r="D2649" t="str">
            <v>พระแสง</v>
          </cell>
          <cell r="E2649" t="str">
            <v>อำเภอพระแสง</v>
          </cell>
          <cell r="F2649" t="str">
            <v>4826II</v>
          </cell>
          <cell r="G2649">
            <v>127</v>
          </cell>
          <cell r="H2649">
            <v>962</v>
          </cell>
          <cell r="I2649" t="str">
            <v>0-0-95</v>
          </cell>
          <cell r="J2649">
            <v>100</v>
          </cell>
        </row>
        <row r="2650">
          <cell r="B2650">
            <v>5580</v>
          </cell>
          <cell r="C2650" t="str">
            <v>อิปัน</v>
          </cell>
          <cell r="D2650" t="str">
            <v>พระแสง</v>
          </cell>
          <cell r="E2650" t="str">
            <v>อำเภอพระแสง</v>
          </cell>
          <cell r="F2650" t="str">
            <v>4826II</v>
          </cell>
          <cell r="G2650">
            <v>127</v>
          </cell>
          <cell r="H2650">
            <v>963</v>
          </cell>
          <cell r="I2650" t="str">
            <v>0-0-95</v>
          </cell>
          <cell r="J2650">
            <v>100</v>
          </cell>
        </row>
        <row r="2651">
          <cell r="B2651">
            <v>5581</v>
          </cell>
          <cell r="C2651" t="str">
            <v>อิปัน</v>
          </cell>
          <cell r="D2651" t="str">
            <v>พระแสง</v>
          </cell>
          <cell r="E2651" t="str">
            <v>อำเภอพระแสง</v>
          </cell>
          <cell r="F2651" t="str">
            <v>4826II</v>
          </cell>
          <cell r="G2651">
            <v>127</v>
          </cell>
          <cell r="H2651">
            <v>964</v>
          </cell>
          <cell r="I2651" t="str">
            <v>0-0-63</v>
          </cell>
          <cell r="J2651">
            <v>100</v>
          </cell>
        </row>
        <row r="2652">
          <cell r="B2652">
            <v>5582</v>
          </cell>
          <cell r="C2652" t="str">
            <v>อิปัน</v>
          </cell>
          <cell r="D2652" t="str">
            <v>พระแสง</v>
          </cell>
          <cell r="E2652" t="str">
            <v>อำเภอพระแสง</v>
          </cell>
          <cell r="F2652" t="str">
            <v>4826II</v>
          </cell>
          <cell r="G2652">
            <v>127</v>
          </cell>
          <cell r="H2652">
            <v>965</v>
          </cell>
          <cell r="I2652" t="str">
            <v>0-1-21</v>
          </cell>
          <cell r="J2652">
            <v>100</v>
          </cell>
        </row>
        <row r="2653">
          <cell r="B2653">
            <v>5583</v>
          </cell>
          <cell r="C2653" t="str">
            <v>อิปัน</v>
          </cell>
          <cell r="D2653" t="str">
            <v>พระแสง</v>
          </cell>
          <cell r="E2653" t="str">
            <v>อำเภอพระแสง</v>
          </cell>
          <cell r="F2653" t="str">
            <v>4826II</v>
          </cell>
          <cell r="G2653">
            <v>127</v>
          </cell>
          <cell r="H2653">
            <v>966</v>
          </cell>
          <cell r="I2653" t="str">
            <v>2-2-88</v>
          </cell>
          <cell r="J2653">
            <v>100</v>
          </cell>
        </row>
        <row r="2654">
          <cell r="B2654">
            <v>5584</v>
          </cell>
          <cell r="C2654" t="str">
            <v>อิปัน</v>
          </cell>
          <cell r="D2654" t="str">
            <v>พระแสง</v>
          </cell>
          <cell r="E2654" t="str">
            <v>อำเภอพระแสง</v>
          </cell>
          <cell r="F2654" t="str">
            <v>4826II</v>
          </cell>
          <cell r="G2654">
            <v>127</v>
          </cell>
          <cell r="H2654">
            <v>967</v>
          </cell>
          <cell r="I2654" t="str">
            <v>4-1-85</v>
          </cell>
          <cell r="J2654">
            <v>100</v>
          </cell>
        </row>
        <row r="2655">
          <cell r="B2655">
            <v>5585</v>
          </cell>
          <cell r="C2655" t="str">
            <v>อิปัน</v>
          </cell>
          <cell r="D2655" t="str">
            <v>พระแสง</v>
          </cell>
          <cell r="E2655" t="str">
            <v>อำเภอพระแสง</v>
          </cell>
          <cell r="F2655" t="str">
            <v>4826III</v>
          </cell>
          <cell r="G2655">
            <v>130</v>
          </cell>
          <cell r="H2655">
            <v>784</v>
          </cell>
          <cell r="I2655" t="str">
            <v>0-0-29</v>
          </cell>
          <cell r="J2655">
            <v>100</v>
          </cell>
        </row>
        <row r="2656">
          <cell r="B2656">
            <v>5586</v>
          </cell>
          <cell r="C2656" t="str">
            <v>อิปัน</v>
          </cell>
          <cell r="D2656" t="str">
            <v>พระแสง</v>
          </cell>
          <cell r="E2656" t="str">
            <v>อำเภอพระแสง</v>
          </cell>
          <cell r="F2656" t="str">
            <v>4826III</v>
          </cell>
          <cell r="G2656">
            <v>130</v>
          </cell>
          <cell r="H2656">
            <v>785</v>
          </cell>
          <cell r="I2656" t="str">
            <v>0-0-46</v>
          </cell>
          <cell r="J2656">
            <v>100</v>
          </cell>
        </row>
        <row r="2657">
          <cell r="B2657">
            <v>5587</v>
          </cell>
          <cell r="C2657" t="str">
            <v>อิปัน</v>
          </cell>
          <cell r="D2657" t="str">
            <v>พระแสง</v>
          </cell>
          <cell r="E2657" t="str">
            <v>อำเภอพระแสง</v>
          </cell>
          <cell r="F2657" t="str">
            <v>4826III</v>
          </cell>
          <cell r="G2657">
            <v>130</v>
          </cell>
          <cell r="H2657">
            <v>786</v>
          </cell>
          <cell r="I2657" t="str">
            <v>0-0-22</v>
          </cell>
          <cell r="J2657">
            <v>100</v>
          </cell>
        </row>
        <row r="2658">
          <cell r="B2658">
            <v>5588</v>
          </cell>
          <cell r="C2658" t="str">
            <v>อิปัน</v>
          </cell>
          <cell r="D2658" t="str">
            <v>พระแสง</v>
          </cell>
          <cell r="E2658" t="str">
            <v>อำเภอพระแสง</v>
          </cell>
          <cell r="F2658" t="str">
            <v>4826III</v>
          </cell>
          <cell r="G2658">
            <v>130</v>
          </cell>
          <cell r="H2658">
            <v>787</v>
          </cell>
          <cell r="I2658" t="str">
            <v>0-0-30</v>
          </cell>
          <cell r="J2658">
            <v>100</v>
          </cell>
        </row>
        <row r="2659">
          <cell r="B2659">
            <v>5589</v>
          </cell>
          <cell r="C2659" t="str">
            <v>อิปัน</v>
          </cell>
          <cell r="D2659" t="str">
            <v>พระแสง</v>
          </cell>
          <cell r="E2659" t="str">
            <v>อำเภอพระแสง</v>
          </cell>
          <cell r="F2659" t="str">
            <v>4826III</v>
          </cell>
          <cell r="G2659">
            <v>130</v>
          </cell>
          <cell r="H2659">
            <v>788</v>
          </cell>
          <cell r="I2659" t="str">
            <v>0-0-22</v>
          </cell>
          <cell r="J2659">
            <v>100</v>
          </cell>
        </row>
        <row r="2660">
          <cell r="B2660">
            <v>5594</v>
          </cell>
          <cell r="C2660" t="str">
            <v>อิปัน</v>
          </cell>
          <cell r="D2660" t="str">
            <v>พระแสง</v>
          </cell>
          <cell r="E2660" t="str">
            <v>อำเภอพระแสง</v>
          </cell>
          <cell r="F2660" t="str">
            <v>4826II</v>
          </cell>
          <cell r="G2660">
            <v>99</v>
          </cell>
          <cell r="H2660">
            <v>269</v>
          </cell>
          <cell r="I2660" t="str">
            <v>0-2-16</v>
          </cell>
          <cell r="J2660">
            <v>100</v>
          </cell>
        </row>
        <row r="2661">
          <cell r="B2661">
            <v>5596</v>
          </cell>
          <cell r="C2661" t="str">
            <v>อิปัน</v>
          </cell>
          <cell r="D2661" t="str">
            <v>พระแสง</v>
          </cell>
          <cell r="E2661" t="str">
            <v>อำเภอพระแสง</v>
          </cell>
          <cell r="F2661" t="str">
            <v>4826III</v>
          </cell>
          <cell r="G2661">
            <v>130</v>
          </cell>
          <cell r="H2661">
            <v>789</v>
          </cell>
          <cell r="I2661" t="str">
            <v>3-1-82</v>
          </cell>
          <cell r="J2661">
            <v>100</v>
          </cell>
        </row>
        <row r="2662">
          <cell r="B2662">
            <v>5597</v>
          </cell>
          <cell r="C2662" t="str">
            <v>อิปัน</v>
          </cell>
          <cell r="D2662" t="str">
            <v>พระแสง</v>
          </cell>
          <cell r="E2662" t="str">
            <v>อำเภอพระแสง</v>
          </cell>
          <cell r="F2662" t="str">
            <v>4826III</v>
          </cell>
          <cell r="G2662">
            <v>130</v>
          </cell>
          <cell r="H2662">
            <v>790</v>
          </cell>
          <cell r="I2662" t="str">
            <v>8-1-86</v>
          </cell>
          <cell r="J2662">
            <v>100</v>
          </cell>
        </row>
        <row r="2663">
          <cell r="B2663">
            <v>5609</v>
          </cell>
          <cell r="C2663" t="str">
            <v>อิปัน</v>
          </cell>
          <cell r="D2663" t="str">
            <v>พระแสง</v>
          </cell>
          <cell r="E2663" t="str">
            <v>บ้านบางพา</v>
          </cell>
          <cell r="F2663" t="str">
            <v>4826III</v>
          </cell>
          <cell r="G2663">
            <v>143</v>
          </cell>
          <cell r="H2663">
            <v>1086</v>
          </cell>
          <cell r="I2663" t="str">
            <v>0-0-26</v>
          </cell>
          <cell r="J2663">
            <v>8000</v>
          </cell>
        </row>
        <row r="2664">
          <cell r="B2664">
            <v>5610</v>
          </cell>
          <cell r="C2664" t="str">
            <v>อิปัน</v>
          </cell>
          <cell r="D2664" t="str">
            <v>พระแสง</v>
          </cell>
          <cell r="E2664" t="str">
            <v>อำเภอพระแสง</v>
          </cell>
          <cell r="F2664" t="str">
            <v>4826II</v>
          </cell>
          <cell r="G2664">
            <v>127</v>
          </cell>
          <cell r="H2664">
            <v>973</v>
          </cell>
          <cell r="I2664" t="str">
            <v>0-2-0</v>
          </cell>
          <cell r="J2664">
            <v>100</v>
          </cell>
        </row>
        <row r="2665">
          <cell r="B2665">
            <v>5611</v>
          </cell>
          <cell r="C2665" t="str">
            <v>อิปัน</v>
          </cell>
          <cell r="D2665" t="str">
            <v>พระแสง</v>
          </cell>
          <cell r="E2665" t="str">
            <v>อำเภอพระแสง</v>
          </cell>
          <cell r="F2665" t="str">
            <v>4826II</v>
          </cell>
          <cell r="G2665">
            <v>127</v>
          </cell>
          <cell r="H2665">
            <v>968</v>
          </cell>
          <cell r="I2665" t="str">
            <v>0-0-15</v>
          </cell>
          <cell r="J2665">
            <v>100</v>
          </cell>
        </row>
        <row r="2666">
          <cell r="B2666">
            <v>5612</v>
          </cell>
          <cell r="C2666" t="str">
            <v>อิปัน</v>
          </cell>
          <cell r="D2666" t="str">
            <v>พระแสง</v>
          </cell>
          <cell r="E2666" t="str">
            <v>อำเภอพระแสง</v>
          </cell>
          <cell r="F2666" t="str">
            <v>4826II</v>
          </cell>
          <cell r="G2666">
            <v>127</v>
          </cell>
          <cell r="H2666">
            <v>969</v>
          </cell>
          <cell r="I2666" t="str">
            <v>0-0-36</v>
          </cell>
          <cell r="J2666">
            <v>100</v>
          </cell>
        </row>
        <row r="2667">
          <cell r="B2667">
            <v>5613</v>
          </cell>
          <cell r="C2667" t="str">
            <v>อิปัน</v>
          </cell>
          <cell r="D2667" t="str">
            <v>พระแสง</v>
          </cell>
          <cell r="E2667" t="str">
            <v>อำเภอพระแสง</v>
          </cell>
          <cell r="F2667" t="str">
            <v>4826II</v>
          </cell>
          <cell r="G2667">
            <v>127</v>
          </cell>
          <cell r="H2667">
            <v>970</v>
          </cell>
          <cell r="I2667" t="str">
            <v>0-0-58</v>
          </cell>
          <cell r="J2667">
            <v>100</v>
          </cell>
        </row>
        <row r="2668">
          <cell r="B2668">
            <v>5614</v>
          </cell>
          <cell r="C2668" t="str">
            <v>อิปัน</v>
          </cell>
          <cell r="D2668" t="str">
            <v>พระแสง</v>
          </cell>
          <cell r="E2668" t="str">
            <v>อำเภอพระแสง</v>
          </cell>
          <cell r="F2668" t="str">
            <v>4826II</v>
          </cell>
          <cell r="G2668">
            <v>127</v>
          </cell>
          <cell r="H2668">
            <v>971</v>
          </cell>
          <cell r="I2668" t="str">
            <v>0-0-79</v>
          </cell>
          <cell r="J2668">
            <v>100</v>
          </cell>
        </row>
        <row r="2669">
          <cell r="B2669">
            <v>5615</v>
          </cell>
          <cell r="C2669" t="str">
            <v>อิปัน</v>
          </cell>
          <cell r="D2669" t="str">
            <v>พระแสง</v>
          </cell>
          <cell r="E2669" t="str">
            <v>อำเภอพระแสง</v>
          </cell>
          <cell r="F2669" t="str">
            <v>4826II</v>
          </cell>
          <cell r="G2669">
            <v>127</v>
          </cell>
          <cell r="H2669">
            <v>972</v>
          </cell>
          <cell r="I2669" t="str">
            <v>0-1-0</v>
          </cell>
          <cell r="J2669">
            <v>100</v>
          </cell>
        </row>
        <row r="2670">
          <cell r="B2670">
            <v>5616</v>
          </cell>
          <cell r="C2670" t="str">
            <v>อิปัน</v>
          </cell>
          <cell r="D2670" t="str">
            <v>พระแสง</v>
          </cell>
          <cell r="E2670" t="str">
            <v>บ้านบางพา</v>
          </cell>
          <cell r="F2670" t="str">
            <v>4826III</v>
          </cell>
          <cell r="G2670">
            <v>143</v>
          </cell>
          <cell r="H2670">
            <v>1025</v>
          </cell>
          <cell r="I2670" t="str">
            <v>0-1-80</v>
          </cell>
          <cell r="J2670">
            <v>100</v>
          </cell>
        </row>
        <row r="2671">
          <cell r="B2671">
            <v>5617</v>
          </cell>
          <cell r="C2671" t="str">
            <v>อิปัน</v>
          </cell>
          <cell r="D2671" t="str">
            <v>พระแสง</v>
          </cell>
          <cell r="E2671" t="str">
            <v>บ้านบางพา</v>
          </cell>
          <cell r="F2671" t="str">
            <v>4826III</v>
          </cell>
          <cell r="G2671">
            <v>143</v>
          </cell>
          <cell r="H2671">
            <v>1026</v>
          </cell>
          <cell r="I2671" t="str">
            <v>0-0-54</v>
          </cell>
          <cell r="J2671">
            <v>100</v>
          </cell>
        </row>
        <row r="2672">
          <cell r="B2672">
            <v>5618</v>
          </cell>
          <cell r="C2672" t="str">
            <v>อิปัน</v>
          </cell>
          <cell r="D2672" t="str">
            <v>พระแสง</v>
          </cell>
          <cell r="E2672" t="str">
            <v>บ้านบางพา</v>
          </cell>
          <cell r="F2672" t="str">
            <v>4826III</v>
          </cell>
          <cell r="G2672">
            <v>143</v>
          </cell>
          <cell r="H2672">
            <v>1027</v>
          </cell>
          <cell r="I2672" t="str">
            <v>0-0-43</v>
          </cell>
          <cell r="J2672">
            <v>100</v>
          </cell>
        </row>
        <row r="2673">
          <cell r="B2673">
            <v>5619</v>
          </cell>
          <cell r="C2673" t="str">
            <v>อิปัน</v>
          </cell>
          <cell r="D2673" t="str">
            <v>พระแสง</v>
          </cell>
          <cell r="E2673" t="str">
            <v>บ้านบางพา</v>
          </cell>
          <cell r="F2673" t="str">
            <v>4826III</v>
          </cell>
          <cell r="G2673">
            <v>143</v>
          </cell>
          <cell r="H2673">
            <v>1028</v>
          </cell>
          <cell r="I2673" t="str">
            <v>0-2-57</v>
          </cell>
          <cell r="J2673">
            <v>100</v>
          </cell>
        </row>
        <row r="2674">
          <cell r="B2674">
            <v>5620</v>
          </cell>
          <cell r="C2674" t="str">
            <v>อิปัน</v>
          </cell>
          <cell r="D2674" t="str">
            <v>พระแสง</v>
          </cell>
          <cell r="E2674" t="str">
            <v>บ้านบางพา</v>
          </cell>
          <cell r="F2674" t="str">
            <v>4826III</v>
          </cell>
          <cell r="G2674">
            <v>143</v>
          </cell>
          <cell r="H2674">
            <v>1029</v>
          </cell>
          <cell r="I2674" t="str">
            <v>0-0-87</v>
          </cell>
          <cell r="J2674">
            <v>100</v>
          </cell>
        </row>
        <row r="2675">
          <cell r="B2675">
            <v>5621</v>
          </cell>
          <cell r="C2675" t="str">
            <v>อิปัน</v>
          </cell>
          <cell r="D2675" t="str">
            <v>พระแสง</v>
          </cell>
          <cell r="E2675" t="str">
            <v>บ้านบางพา</v>
          </cell>
          <cell r="F2675" t="str">
            <v>4826III</v>
          </cell>
          <cell r="G2675">
            <v>143</v>
          </cell>
          <cell r="H2675">
            <v>1030</v>
          </cell>
          <cell r="I2675" t="str">
            <v>0-1-31</v>
          </cell>
          <cell r="J2675">
            <v>100</v>
          </cell>
        </row>
        <row r="2676">
          <cell r="B2676">
            <v>5622</v>
          </cell>
          <cell r="C2676" t="str">
            <v>อิปัน</v>
          </cell>
          <cell r="D2676" t="str">
            <v>พระแสง</v>
          </cell>
          <cell r="E2676" t="str">
            <v>บ้านบางพา</v>
          </cell>
          <cell r="F2676" t="str">
            <v>4826III</v>
          </cell>
          <cell r="G2676">
            <v>143</v>
          </cell>
          <cell r="H2676">
            <v>1031</v>
          </cell>
          <cell r="I2676" t="str">
            <v>0-1-32</v>
          </cell>
          <cell r="J2676">
            <v>100</v>
          </cell>
        </row>
        <row r="2677">
          <cell r="B2677">
            <v>5623</v>
          </cell>
          <cell r="C2677" t="str">
            <v>อิปัน</v>
          </cell>
          <cell r="D2677" t="str">
            <v>พระแสง</v>
          </cell>
          <cell r="E2677" t="str">
            <v>บ้านบางพา</v>
          </cell>
          <cell r="F2677" t="str">
            <v>4826III</v>
          </cell>
          <cell r="G2677">
            <v>143</v>
          </cell>
          <cell r="H2677">
            <v>1032</v>
          </cell>
          <cell r="I2677" t="str">
            <v>0-1-32</v>
          </cell>
          <cell r="J2677">
            <v>100</v>
          </cell>
        </row>
        <row r="2678">
          <cell r="B2678">
            <v>5624</v>
          </cell>
          <cell r="C2678" t="str">
            <v>อิปัน</v>
          </cell>
          <cell r="D2678" t="str">
            <v>พระแสง</v>
          </cell>
          <cell r="E2678" t="str">
            <v>บ้านบางพา</v>
          </cell>
          <cell r="F2678" t="str">
            <v>4826III</v>
          </cell>
          <cell r="G2678">
            <v>130</v>
          </cell>
          <cell r="H2678">
            <v>735</v>
          </cell>
          <cell r="I2678" t="str">
            <v>7-0-0</v>
          </cell>
          <cell r="J2678">
            <v>100</v>
          </cell>
        </row>
        <row r="2679">
          <cell r="B2679">
            <v>5627</v>
          </cell>
          <cell r="C2679" t="str">
            <v>อิปัน</v>
          </cell>
          <cell r="D2679" t="str">
            <v>พระแสง</v>
          </cell>
          <cell r="E2679" t="str">
            <v>อำเภอพระแสง</v>
          </cell>
          <cell r="F2679" t="str">
            <v>4826III</v>
          </cell>
          <cell r="G2679">
            <v>130</v>
          </cell>
          <cell r="H2679">
            <v>791</v>
          </cell>
          <cell r="I2679" t="str">
            <v>0-0-29</v>
          </cell>
          <cell r="J2679">
            <v>100</v>
          </cell>
        </row>
        <row r="2680">
          <cell r="B2680">
            <v>5628</v>
          </cell>
          <cell r="C2680" t="str">
            <v>อิปัน</v>
          </cell>
          <cell r="D2680" t="str">
            <v>พระแสง</v>
          </cell>
          <cell r="E2680" t="str">
            <v>อำเภอพระแสง</v>
          </cell>
          <cell r="F2680" t="str">
            <v>4826II</v>
          </cell>
          <cell r="G2680">
            <v>127</v>
          </cell>
          <cell r="H2680">
            <v>974</v>
          </cell>
          <cell r="I2680" t="str">
            <v>0-1-41</v>
          </cell>
          <cell r="J2680">
            <v>280</v>
          </cell>
        </row>
        <row r="2681">
          <cell r="B2681">
            <v>5629</v>
          </cell>
          <cell r="C2681" t="str">
            <v>อิปัน</v>
          </cell>
          <cell r="D2681" t="str">
            <v>พระแสง</v>
          </cell>
          <cell r="E2681" t="str">
            <v>อำเภอพระแสง</v>
          </cell>
          <cell r="F2681" t="str">
            <v>4826III</v>
          </cell>
          <cell r="G2681">
            <v>130</v>
          </cell>
          <cell r="H2681">
            <v>792</v>
          </cell>
          <cell r="I2681" t="str">
            <v>0-1-18</v>
          </cell>
          <cell r="J2681">
            <v>100</v>
          </cell>
        </row>
        <row r="2682">
          <cell r="B2682">
            <v>5630</v>
          </cell>
          <cell r="C2682" t="str">
            <v>อิปัน</v>
          </cell>
          <cell r="D2682" t="str">
            <v>พระแสง</v>
          </cell>
          <cell r="E2682" t="str">
            <v>อำเภอพระแสง</v>
          </cell>
          <cell r="F2682" t="str">
            <v>4826II</v>
          </cell>
          <cell r="G2682">
            <v>141</v>
          </cell>
          <cell r="H2682">
            <v>1018</v>
          </cell>
          <cell r="I2682" t="str">
            <v>0-2-33</v>
          </cell>
          <cell r="J2682">
            <v>100</v>
          </cell>
        </row>
        <row r="2683">
          <cell r="B2683">
            <v>5631</v>
          </cell>
          <cell r="C2683" t="str">
            <v>อิปัน</v>
          </cell>
          <cell r="D2683" t="str">
            <v>พระแสง</v>
          </cell>
          <cell r="E2683" t="str">
            <v>อำเภอพระแสง</v>
          </cell>
          <cell r="F2683" t="str">
            <v>4826II</v>
          </cell>
          <cell r="G2683">
            <v>141</v>
          </cell>
          <cell r="H2683">
            <v>1019</v>
          </cell>
          <cell r="I2683" t="str">
            <v>0-0-95</v>
          </cell>
          <cell r="J2683">
            <v>100</v>
          </cell>
        </row>
        <row r="2684">
          <cell r="B2684">
            <v>5632</v>
          </cell>
          <cell r="C2684" t="str">
            <v>อิปัน</v>
          </cell>
          <cell r="D2684" t="str">
            <v>พระแสง</v>
          </cell>
          <cell r="E2684" t="str">
            <v>อำเภอพระแสง</v>
          </cell>
          <cell r="F2684" t="str">
            <v>4826II</v>
          </cell>
          <cell r="G2684">
            <v>141</v>
          </cell>
          <cell r="H2684">
            <v>1020</v>
          </cell>
          <cell r="I2684" t="str">
            <v>0-2-15</v>
          </cell>
          <cell r="J2684">
            <v>100</v>
          </cell>
        </row>
        <row r="2685">
          <cell r="B2685">
            <v>5633</v>
          </cell>
          <cell r="C2685" t="str">
            <v>อิปัน</v>
          </cell>
          <cell r="D2685" t="str">
            <v>พระแสง</v>
          </cell>
          <cell r="E2685" t="str">
            <v>อำเภอพระแสง</v>
          </cell>
          <cell r="F2685" t="str">
            <v>4826II</v>
          </cell>
          <cell r="G2685">
            <v>141</v>
          </cell>
          <cell r="H2685">
            <v>1021</v>
          </cell>
          <cell r="I2685" t="str">
            <v>0-0-29</v>
          </cell>
          <cell r="J2685">
            <v>100</v>
          </cell>
        </row>
        <row r="2686">
          <cell r="B2686">
            <v>5634</v>
          </cell>
          <cell r="C2686" t="str">
            <v>อิปัน</v>
          </cell>
          <cell r="D2686" t="str">
            <v>พระแสง</v>
          </cell>
          <cell r="E2686" t="str">
            <v>อำเภอพระแสง</v>
          </cell>
          <cell r="F2686" t="str">
            <v>4826II</v>
          </cell>
          <cell r="G2686">
            <v>141</v>
          </cell>
          <cell r="H2686">
            <v>1022</v>
          </cell>
          <cell r="I2686" t="str">
            <v>0-0-24</v>
          </cell>
          <cell r="J2686">
            <v>100</v>
          </cell>
        </row>
        <row r="2687">
          <cell r="B2687">
            <v>5635</v>
          </cell>
          <cell r="C2687" t="str">
            <v>อิปัน</v>
          </cell>
          <cell r="D2687" t="str">
            <v>พระแสง</v>
          </cell>
          <cell r="E2687" t="str">
            <v>อำเภอพระแสง</v>
          </cell>
          <cell r="F2687" t="str">
            <v>4826II</v>
          </cell>
          <cell r="G2687">
            <v>141</v>
          </cell>
          <cell r="H2687">
            <v>1023</v>
          </cell>
          <cell r="I2687" t="str">
            <v>0-0-24</v>
          </cell>
          <cell r="J2687">
            <v>1000</v>
          </cell>
        </row>
        <row r="2688">
          <cell r="B2688">
            <v>5636</v>
          </cell>
          <cell r="C2688" t="str">
            <v>อิปัน</v>
          </cell>
          <cell r="D2688" t="str">
            <v>พระแสง</v>
          </cell>
          <cell r="E2688" t="str">
            <v>อำเภอพระแสง</v>
          </cell>
          <cell r="F2688" t="str">
            <v>4826II</v>
          </cell>
          <cell r="G2688">
            <v>141</v>
          </cell>
          <cell r="H2688">
            <v>1024</v>
          </cell>
          <cell r="I2688" t="str">
            <v>0-0-24</v>
          </cell>
          <cell r="J2688">
            <v>1000</v>
          </cell>
        </row>
        <row r="2689">
          <cell r="B2689">
            <v>5637</v>
          </cell>
          <cell r="C2689" t="str">
            <v>อิปัน</v>
          </cell>
          <cell r="D2689" t="str">
            <v>พระแสง</v>
          </cell>
          <cell r="E2689" t="str">
            <v>อำเภอพระแสง</v>
          </cell>
          <cell r="F2689" t="str">
            <v>4826II</v>
          </cell>
          <cell r="G2689">
            <v>141</v>
          </cell>
          <cell r="H2689">
            <v>1025</v>
          </cell>
          <cell r="I2689" t="str">
            <v>0-0-24</v>
          </cell>
          <cell r="J2689">
            <v>100</v>
          </cell>
        </row>
        <row r="2690">
          <cell r="B2690">
            <v>5638</v>
          </cell>
          <cell r="C2690" t="str">
            <v>อิปัน</v>
          </cell>
          <cell r="D2690" t="str">
            <v>พระแสง</v>
          </cell>
          <cell r="E2690" t="str">
            <v>อำเภอพระแสง</v>
          </cell>
          <cell r="F2690" t="str">
            <v>4826II</v>
          </cell>
          <cell r="G2690">
            <v>141</v>
          </cell>
          <cell r="H2690">
            <v>1026</v>
          </cell>
          <cell r="I2690" t="str">
            <v>0-0-24</v>
          </cell>
          <cell r="J2690">
            <v>100</v>
          </cell>
        </row>
        <row r="2691">
          <cell r="B2691">
            <v>5639</v>
          </cell>
          <cell r="C2691" t="str">
            <v>อิปัน</v>
          </cell>
          <cell r="D2691" t="str">
            <v>พระแสง</v>
          </cell>
          <cell r="E2691" t="str">
            <v>อำเภอพระแสง</v>
          </cell>
          <cell r="F2691" t="str">
            <v>4826II</v>
          </cell>
          <cell r="G2691">
            <v>141</v>
          </cell>
          <cell r="H2691">
            <v>1027</v>
          </cell>
          <cell r="I2691" t="str">
            <v>0-0-24</v>
          </cell>
          <cell r="J2691">
            <v>100</v>
          </cell>
        </row>
        <row r="2692">
          <cell r="B2692">
            <v>5640</v>
          </cell>
          <cell r="C2692" t="str">
            <v>อิปัน</v>
          </cell>
          <cell r="D2692" t="str">
            <v>พระแสง</v>
          </cell>
          <cell r="E2692" t="str">
            <v>อำเภอพระแสง</v>
          </cell>
          <cell r="F2692" t="str">
            <v>4826II</v>
          </cell>
          <cell r="G2692">
            <v>141</v>
          </cell>
          <cell r="H2692">
            <v>1028</v>
          </cell>
          <cell r="I2692" t="str">
            <v>0-0-24</v>
          </cell>
          <cell r="J2692">
            <v>100</v>
          </cell>
        </row>
        <row r="2693">
          <cell r="B2693">
            <v>5641</v>
          </cell>
          <cell r="C2693" t="str">
            <v>อิปัน</v>
          </cell>
          <cell r="D2693" t="str">
            <v>พระแสง</v>
          </cell>
          <cell r="E2693" t="str">
            <v>อำเภอพระแสง</v>
          </cell>
          <cell r="F2693" t="str">
            <v>4826II</v>
          </cell>
          <cell r="G2693">
            <v>141</v>
          </cell>
          <cell r="H2693">
            <v>1029</v>
          </cell>
          <cell r="I2693" t="str">
            <v>0-0-24</v>
          </cell>
          <cell r="J2693">
            <v>100</v>
          </cell>
        </row>
        <row r="2694">
          <cell r="B2694">
            <v>5642</v>
          </cell>
          <cell r="C2694" t="str">
            <v>อิปัน</v>
          </cell>
          <cell r="D2694" t="str">
            <v>พระแสง</v>
          </cell>
          <cell r="E2694" t="str">
            <v>อำเภอพระแสง</v>
          </cell>
          <cell r="F2694" t="str">
            <v>4826II</v>
          </cell>
          <cell r="G2694">
            <v>141</v>
          </cell>
          <cell r="H2694">
            <v>1030</v>
          </cell>
          <cell r="I2694" t="str">
            <v>0-0-24</v>
          </cell>
          <cell r="J2694">
            <v>100</v>
          </cell>
        </row>
        <row r="2695">
          <cell r="B2695">
            <v>5643</v>
          </cell>
          <cell r="C2695" t="str">
            <v>อิปัน</v>
          </cell>
          <cell r="D2695" t="str">
            <v>พระแสง</v>
          </cell>
          <cell r="E2695" t="str">
            <v>อำเภอพระแสง</v>
          </cell>
          <cell r="F2695" t="str">
            <v>4826II</v>
          </cell>
          <cell r="G2695">
            <v>141</v>
          </cell>
          <cell r="H2695">
            <v>1031</v>
          </cell>
          <cell r="I2695" t="str">
            <v>0-0-24</v>
          </cell>
          <cell r="J2695">
            <v>100</v>
          </cell>
        </row>
        <row r="2696">
          <cell r="B2696">
            <v>5644</v>
          </cell>
          <cell r="C2696" t="str">
            <v>อิปัน</v>
          </cell>
          <cell r="D2696" t="str">
            <v>พระแสง</v>
          </cell>
          <cell r="E2696" t="str">
            <v>อำเภอพระแสง</v>
          </cell>
          <cell r="F2696" t="str">
            <v>4826II</v>
          </cell>
          <cell r="G2696">
            <v>141</v>
          </cell>
          <cell r="H2696">
            <v>1032</v>
          </cell>
          <cell r="I2696" t="str">
            <v>0-0-24</v>
          </cell>
          <cell r="J2696">
            <v>100</v>
          </cell>
        </row>
        <row r="2697">
          <cell r="B2697">
            <v>5645</v>
          </cell>
          <cell r="C2697" t="str">
            <v>อิปัน</v>
          </cell>
          <cell r="D2697" t="str">
            <v>พระแสง</v>
          </cell>
          <cell r="E2697" t="str">
            <v>อำเภอพระแสง</v>
          </cell>
          <cell r="F2697" t="str">
            <v>4826II</v>
          </cell>
          <cell r="G2697">
            <v>141</v>
          </cell>
          <cell r="H2697">
            <v>1033</v>
          </cell>
          <cell r="I2697" t="str">
            <v>0-0-24</v>
          </cell>
          <cell r="J2697">
            <v>100</v>
          </cell>
        </row>
        <row r="2698">
          <cell r="B2698">
            <v>5646</v>
          </cell>
          <cell r="C2698" t="str">
            <v>อิปัน</v>
          </cell>
          <cell r="D2698" t="str">
            <v>พระแสง</v>
          </cell>
          <cell r="E2698" t="str">
            <v>อำเภอพระแสง</v>
          </cell>
          <cell r="F2698" t="str">
            <v>4826II</v>
          </cell>
          <cell r="G2698">
            <v>141</v>
          </cell>
          <cell r="H2698">
            <v>1034</v>
          </cell>
          <cell r="I2698" t="str">
            <v>0-0-24</v>
          </cell>
          <cell r="J2698">
            <v>100</v>
          </cell>
        </row>
        <row r="2699">
          <cell r="B2699">
            <v>5647</v>
          </cell>
          <cell r="C2699" t="str">
            <v>อิปัน</v>
          </cell>
          <cell r="D2699" t="str">
            <v>พระแสง</v>
          </cell>
          <cell r="E2699" t="str">
            <v>อำเภอพระแสง</v>
          </cell>
          <cell r="F2699" t="str">
            <v>4826II</v>
          </cell>
          <cell r="G2699">
            <v>141</v>
          </cell>
          <cell r="H2699">
            <v>1035</v>
          </cell>
          <cell r="I2699" t="str">
            <v>0-0-24</v>
          </cell>
          <cell r="J2699">
            <v>100</v>
          </cell>
        </row>
        <row r="2700">
          <cell r="B2700">
            <v>5648</v>
          </cell>
          <cell r="C2700" t="str">
            <v>อิปัน</v>
          </cell>
          <cell r="D2700" t="str">
            <v>พระแสง</v>
          </cell>
          <cell r="E2700" t="str">
            <v>อำเภอพระแสง</v>
          </cell>
          <cell r="F2700" t="str">
            <v>4826II</v>
          </cell>
          <cell r="G2700">
            <v>141</v>
          </cell>
          <cell r="H2700">
            <v>1036</v>
          </cell>
          <cell r="I2700" t="str">
            <v>0-0-24</v>
          </cell>
          <cell r="J2700">
            <v>100</v>
          </cell>
        </row>
        <row r="2701">
          <cell r="B2701">
            <v>5649</v>
          </cell>
          <cell r="C2701" t="str">
            <v>อิปัน</v>
          </cell>
          <cell r="D2701" t="str">
            <v>พระแสง</v>
          </cell>
          <cell r="E2701" t="str">
            <v>อำเภอพระแสง</v>
          </cell>
          <cell r="F2701" t="str">
            <v>4826II</v>
          </cell>
          <cell r="G2701">
            <v>141</v>
          </cell>
          <cell r="H2701">
            <v>1037</v>
          </cell>
          <cell r="I2701" t="str">
            <v>0-0-24</v>
          </cell>
          <cell r="J2701">
            <v>100</v>
          </cell>
        </row>
        <row r="2702">
          <cell r="B2702">
            <v>5650</v>
          </cell>
          <cell r="C2702" t="str">
            <v>อิปัน</v>
          </cell>
          <cell r="D2702" t="str">
            <v>พระแสง</v>
          </cell>
          <cell r="E2702" t="str">
            <v>อำเภอพระแสง</v>
          </cell>
          <cell r="F2702" t="str">
            <v>4826II</v>
          </cell>
          <cell r="G2702">
            <v>141</v>
          </cell>
          <cell r="H2702">
            <v>1038</v>
          </cell>
          <cell r="I2702" t="str">
            <v>0-0-72</v>
          </cell>
          <cell r="J2702">
            <v>100</v>
          </cell>
        </row>
        <row r="2703">
          <cell r="B2703">
            <v>5651</v>
          </cell>
          <cell r="C2703" t="str">
            <v>อิปัน</v>
          </cell>
          <cell r="D2703" t="str">
            <v>พระแสง</v>
          </cell>
          <cell r="E2703" t="str">
            <v>อำเภอพระแสง</v>
          </cell>
          <cell r="F2703" t="str">
            <v>4826II</v>
          </cell>
          <cell r="G2703">
            <v>141</v>
          </cell>
          <cell r="H2703">
            <v>1039</v>
          </cell>
          <cell r="I2703" t="str">
            <v>0-2-85</v>
          </cell>
          <cell r="J2703">
            <v>100</v>
          </cell>
        </row>
        <row r="2704">
          <cell r="B2704">
            <v>5656</v>
          </cell>
          <cell r="C2704" t="str">
            <v>อิปัน</v>
          </cell>
          <cell r="D2704" t="str">
            <v>พระแสง</v>
          </cell>
          <cell r="E2704" t="str">
            <v>บ้านบางพา</v>
          </cell>
          <cell r="F2704" t="str">
            <v>4826III</v>
          </cell>
          <cell r="G2704">
            <v>143</v>
          </cell>
          <cell r="H2704">
            <v>1039</v>
          </cell>
          <cell r="I2704" t="str">
            <v>2-3-10</v>
          </cell>
          <cell r="J2704">
            <v>210</v>
          </cell>
        </row>
        <row r="2705">
          <cell r="B2705">
            <v>5657</v>
          </cell>
          <cell r="C2705" t="str">
            <v>อิปัน</v>
          </cell>
          <cell r="D2705" t="str">
            <v>พระแสง</v>
          </cell>
          <cell r="E2705" t="str">
            <v>บ้านบางพา</v>
          </cell>
          <cell r="F2705" t="str">
            <v>4826III</v>
          </cell>
          <cell r="G2705">
            <v>143</v>
          </cell>
          <cell r="H2705">
            <v>1040</v>
          </cell>
          <cell r="I2705" t="str">
            <v>2-0-2</v>
          </cell>
          <cell r="J2705">
            <v>210</v>
          </cell>
        </row>
        <row r="2706">
          <cell r="B2706">
            <v>5658</v>
          </cell>
          <cell r="C2706" t="str">
            <v>อิปัน</v>
          </cell>
          <cell r="D2706" t="str">
            <v>พระแสง</v>
          </cell>
          <cell r="E2706" t="str">
            <v>บ้านบางพา</v>
          </cell>
          <cell r="F2706" t="str">
            <v>4826III</v>
          </cell>
          <cell r="G2706">
            <v>143</v>
          </cell>
          <cell r="H2706">
            <v>1041</v>
          </cell>
          <cell r="I2706" t="str">
            <v>2-1-65</v>
          </cell>
          <cell r="J2706">
            <v>210</v>
          </cell>
        </row>
        <row r="2707">
          <cell r="B2707">
            <v>5659</v>
          </cell>
          <cell r="C2707" t="str">
            <v>อิปัน</v>
          </cell>
          <cell r="D2707" t="str">
            <v>พระแสง</v>
          </cell>
          <cell r="E2707" t="str">
            <v>บ้านบางพา</v>
          </cell>
          <cell r="F2707" t="str">
            <v>4826III</v>
          </cell>
          <cell r="G2707">
            <v>143</v>
          </cell>
          <cell r="H2707">
            <v>1033</v>
          </cell>
          <cell r="I2707" t="str">
            <v>0-3-86</v>
          </cell>
          <cell r="J2707">
            <v>100</v>
          </cell>
        </row>
        <row r="2708">
          <cell r="B2708">
            <v>5660</v>
          </cell>
          <cell r="C2708" t="str">
            <v>อิปัน</v>
          </cell>
          <cell r="D2708" t="str">
            <v>พระแสง</v>
          </cell>
          <cell r="E2708" t="str">
            <v>บ้านบางพา</v>
          </cell>
          <cell r="F2708" t="str">
            <v>4826III</v>
          </cell>
          <cell r="G2708">
            <v>143</v>
          </cell>
          <cell r="H2708">
            <v>1034</v>
          </cell>
          <cell r="I2708" t="str">
            <v>1-0-83</v>
          </cell>
          <cell r="J2708">
            <v>100</v>
          </cell>
        </row>
        <row r="2709">
          <cell r="B2709">
            <v>5661</v>
          </cell>
          <cell r="C2709" t="str">
            <v>อิปัน</v>
          </cell>
          <cell r="D2709" t="str">
            <v>พระแสง</v>
          </cell>
          <cell r="E2709" t="str">
            <v>บ้านบางพา</v>
          </cell>
          <cell r="F2709" t="str">
            <v>4826III</v>
          </cell>
          <cell r="G2709">
            <v>143</v>
          </cell>
          <cell r="H2709">
            <v>1035</v>
          </cell>
          <cell r="I2709" t="str">
            <v>0-3-8</v>
          </cell>
          <cell r="J2709">
            <v>100</v>
          </cell>
        </row>
        <row r="2710">
          <cell r="B2710">
            <v>5662</v>
          </cell>
          <cell r="C2710" t="str">
            <v>อิปัน</v>
          </cell>
          <cell r="D2710" t="str">
            <v>พระแสง</v>
          </cell>
          <cell r="E2710" t="str">
            <v>บ้านบางพา</v>
          </cell>
          <cell r="F2710" t="str">
            <v>4826III</v>
          </cell>
          <cell r="G2710">
            <v>143</v>
          </cell>
          <cell r="H2710">
            <v>1036</v>
          </cell>
          <cell r="I2710" t="str">
            <v>0-2-70</v>
          </cell>
          <cell r="J2710">
            <v>100</v>
          </cell>
        </row>
        <row r="2711">
          <cell r="B2711">
            <v>5663</v>
          </cell>
          <cell r="C2711" t="str">
            <v>อิปัน</v>
          </cell>
          <cell r="D2711" t="str">
            <v>พระแสง</v>
          </cell>
          <cell r="E2711" t="str">
            <v>บ้างบางพา</v>
          </cell>
          <cell r="F2711" t="str">
            <v>4826III</v>
          </cell>
          <cell r="G2711">
            <v>143</v>
          </cell>
          <cell r="H2711">
            <v>1037</v>
          </cell>
          <cell r="I2711" t="str">
            <v>0-2-92</v>
          </cell>
          <cell r="J2711">
            <v>100</v>
          </cell>
        </row>
        <row r="2712">
          <cell r="B2712">
            <v>5664</v>
          </cell>
          <cell r="C2712" t="str">
            <v>อิปัน</v>
          </cell>
          <cell r="D2712" t="str">
            <v>พระแสง</v>
          </cell>
          <cell r="E2712" t="str">
            <v>บ้างบางพา</v>
          </cell>
          <cell r="F2712" t="str">
            <v>4826III</v>
          </cell>
          <cell r="G2712">
            <v>143</v>
          </cell>
          <cell r="H2712">
            <v>1038</v>
          </cell>
          <cell r="I2712" t="str">
            <v>0-3-9</v>
          </cell>
          <cell r="J2712">
            <v>100</v>
          </cell>
        </row>
        <row r="2713">
          <cell r="B2713">
            <v>5665</v>
          </cell>
          <cell r="C2713" t="str">
            <v>อิปัน</v>
          </cell>
          <cell r="D2713" t="str">
            <v>พระแสง</v>
          </cell>
          <cell r="E2713" t="str">
            <v>อำเภอพระแสง</v>
          </cell>
          <cell r="F2713" t="str">
            <v>4826II</v>
          </cell>
          <cell r="G2713">
            <v>127</v>
          </cell>
          <cell r="H2713">
            <v>975</v>
          </cell>
          <cell r="I2713" t="str">
            <v>0-0-60</v>
          </cell>
          <cell r="J2713">
            <v>280</v>
          </cell>
        </row>
        <row r="2714">
          <cell r="B2714">
            <v>5673</v>
          </cell>
          <cell r="C2714" t="str">
            <v>อิปัน</v>
          </cell>
          <cell r="D2714" t="str">
            <v>พระแสง</v>
          </cell>
          <cell r="E2714" t="str">
            <v>อำเภอพระแสง</v>
          </cell>
          <cell r="F2714" t="str">
            <v>4826II</v>
          </cell>
          <cell r="G2714">
            <v>127</v>
          </cell>
          <cell r="H2714">
            <v>988</v>
          </cell>
          <cell r="I2714" t="str">
            <v>0-1-67</v>
          </cell>
          <cell r="J2714">
            <v>100</v>
          </cell>
        </row>
        <row r="2715">
          <cell r="B2715">
            <v>5677</v>
          </cell>
          <cell r="C2715" t="str">
            <v>อิปัน</v>
          </cell>
          <cell r="D2715" t="str">
            <v>พระแสง</v>
          </cell>
          <cell r="E2715" t="str">
            <v>บ้างบางพา</v>
          </cell>
          <cell r="F2715" t="str">
            <v>4826III</v>
          </cell>
          <cell r="G2715">
            <v>143</v>
          </cell>
          <cell r="H2715">
            <v>1024</v>
          </cell>
          <cell r="I2715" t="str">
            <v>0-2-62</v>
          </cell>
          <cell r="J2715">
            <v>100</v>
          </cell>
        </row>
        <row r="2716">
          <cell r="B2716">
            <v>5678</v>
          </cell>
          <cell r="C2716" t="str">
            <v>อิปัน</v>
          </cell>
          <cell r="D2716" t="str">
            <v>พระแสง</v>
          </cell>
          <cell r="E2716" t="str">
            <v>อำเภอพระแสง</v>
          </cell>
          <cell r="F2716" t="str">
            <v>4826III</v>
          </cell>
          <cell r="G2716">
            <v>130</v>
          </cell>
          <cell r="H2716">
            <v>793</v>
          </cell>
          <cell r="I2716" t="str">
            <v>0-1-3</v>
          </cell>
          <cell r="J2716">
            <v>280</v>
          </cell>
        </row>
        <row r="2717">
          <cell r="B2717">
            <v>5679</v>
          </cell>
          <cell r="C2717" t="str">
            <v>อิปัน</v>
          </cell>
          <cell r="D2717" t="str">
            <v>พระแสง</v>
          </cell>
          <cell r="E2717" t="str">
            <v>อำเภอพระแสง</v>
          </cell>
          <cell r="F2717" t="str">
            <v>4826III</v>
          </cell>
          <cell r="G2717">
            <v>130</v>
          </cell>
          <cell r="H2717">
            <v>794</v>
          </cell>
          <cell r="I2717" t="str">
            <v>0-0-86</v>
          </cell>
          <cell r="J2717">
            <v>100</v>
          </cell>
        </row>
        <row r="2718">
          <cell r="B2718">
            <v>5680</v>
          </cell>
          <cell r="C2718" t="str">
            <v>อิปัน</v>
          </cell>
          <cell r="D2718" t="str">
            <v>พระแสง</v>
          </cell>
          <cell r="E2718" t="str">
            <v>อำเภอพระแสง</v>
          </cell>
          <cell r="F2718" t="str">
            <v>4826III</v>
          </cell>
          <cell r="G2718">
            <v>130</v>
          </cell>
          <cell r="H2718">
            <v>795</v>
          </cell>
          <cell r="I2718" t="str">
            <v>0-0-63</v>
          </cell>
          <cell r="J2718">
            <v>280</v>
          </cell>
        </row>
        <row r="2719">
          <cell r="B2719">
            <v>5690</v>
          </cell>
          <cell r="C2719" t="str">
            <v>อิปัน</v>
          </cell>
          <cell r="D2719" t="str">
            <v>พระแสง</v>
          </cell>
          <cell r="E2719" t="str">
            <v>อำเภอพระแสง</v>
          </cell>
          <cell r="F2719" t="str">
            <v>4826II</v>
          </cell>
          <cell r="G2719">
            <v>127</v>
          </cell>
          <cell r="H2719">
            <v>992</v>
          </cell>
          <cell r="I2719" t="str">
            <v>0-2-9</v>
          </cell>
          <cell r="J2719">
            <v>100</v>
          </cell>
        </row>
        <row r="2720">
          <cell r="B2720">
            <v>5692</v>
          </cell>
          <cell r="C2720" t="str">
            <v>อิปัน</v>
          </cell>
          <cell r="D2720" t="str">
            <v>พระแสง</v>
          </cell>
          <cell r="E2720" t="str">
            <v>อำเภอพระแสง</v>
          </cell>
          <cell r="F2720" t="str">
            <v>4826II</v>
          </cell>
          <cell r="G2720">
            <v>127</v>
          </cell>
          <cell r="H2720">
            <v>994</v>
          </cell>
          <cell r="I2720" t="str">
            <v>0-1-87</v>
          </cell>
          <cell r="J2720">
            <v>280</v>
          </cell>
        </row>
        <row r="2721">
          <cell r="B2721">
            <v>5693</v>
          </cell>
          <cell r="C2721" t="str">
            <v>อิปัน</v>
          </cell>
          <cell r="D2721" t="str">
            <v>พระแสง</v>
          </cell>
          <cell r="E2721" t="str">
            <v>อำเภอพระแสง</v>
          </cell>
          <cell r="F2721" t="str">
            <v>4826II</v>
          </cell>
          <cell r="G2721">
            <v>127</v>
          </cell>
          <cell r="H2721">
            <v>982</v>
          </cell>
          <cell r="I2721" t="str">
            <v>0-0-24</v>
          </cell>
          <cell r="J2721">
            <v>100</v>
          </cell>
        </row>
        <row r="2722">
          <cell r="B2722">
            <v>5694</v>
          </cell>
          <cell r="C2722" t="str">
            <v>อิปัน</v>
          </cell>
          <cell r="D2722" t="str">
            <v>พระแสง</v>
          </cell>
          <cell r="E2722" t="str">
            <v>อำเภอพระแสง</v>
          </cell>
          <cell r="F2722" t="str">
            <v>4826II</v>
          </cell>
          <cell r="G2722">
            <v>127</v>
          </cell>
          <cell r="H2722">
            <v>983</v>
          </cell>
          <cell r="I2722" t="str">
            <v>0-0-25</v>
          </cell>
          <cell r="J2722">
            <v>100</v>
          </cell>
        </row>
        <row r="2723">
          <cell r="B2723">
            <v>5695</v>
          </cell>
          <cell r="C2723" t="str">
            <v>อิปัน</v>
          </cell>
          <cell r="D2723" t="str">
            <v>พระแสง</v>
          </cell>
          <cell r="E2723" t="str">
            <v>อำเภอพระแสง</v>
          </cell>
          <cell r="F2723" t="str">
            <v>4826II</v>
          </cell>
          <cell r="G2723">
            <v>127</v>
          </cell>
          <cell r="H2723">
            <v>984</v>
          </cell>
          <cell r="I2723" t="str">
            <v>0-0-26</v>
          </cell>
          <cell r="J2723">
            <v>100</v>
          </cell>
        </row>
        <row r="2724">
          <cell r="B2724">
            <v>5696</v>
          </cell>
          <cell r="C2724" t="str">
            <v>อิปัน</v>
          </cell>
          <cell r="D2724" t="str">
            <v>พระแสง</v>
          </cell>
          <cell r="E2724" t="str">
            <v>อำเภอพระแสง</v>
          </cell>
          <cell r="F2724" t="str">
            <v>4826II</v>
          </cell>
          <cell r="G2724">
            <v>127</v>
          </cell>
          <cell r="H2724">
            <v>985</v>
          </cell>
          <cell r="I2724" t="str">
            <v>0-0-26</v>
          </cell>
          <cell r="J2724">
            <v>100</v>
          </cell>
        </row>
        <row r="2725">
          <cell r="B2725">
            <v>5697</v>
          </cell>
          <cell r="C2725" t="str">
            <v>อิปัน</v>
          </cell>
          <cell r="D2725" t="str">
            <v>พระแสง</v>
          </cell>
          <cell r="E2725" t="str">
            <v>อำเภอพระแสง</v>
          </cell>
          <cell r="F2725" t="str">
            <v>4826II</v>
          </cell>
          <cell r="G2725">
            <v>127</v>
          </cell>
          <cell r="H2725">
            <v>986</v>
          </cell>
          <cell r="I2725" t="str">
            <v>0-0-27</v>
          </cell>
          <cell r="J2725">
            <v>100</v>
          </cell>
        </row>
        <row r="2726">
          <cell r="B2726">
            <v>5698</v>
          </cell>
          <cell r="C2726" t="str">
            <v>อิปัน</v>
          </cell>
          <cell r="D2726" t="str">
            <v>พระแสง</v>
          </cell>
          <cell r="E2726" t="str">
            <v>บ้านบางพา</v>
          </cell>
          <cell r="F2726" t="str">
            <v>4826III</v>
          </cell>
          <cell r="G2726">
            <v>143</v>
          </cell>
          <cell r="H2726">
            <v>1042</v>
          </cell>
          <cell r="I2726" t="str">
            <v>0-0-89</v>
          </cell>
          <cell r="J2726">
            <v>100</v>
          </cell>
        </row>
        <row r="2727">
          <cell r="B2727">
            <v>5699</v>
          </cell>
          <cell r="C2727" t="str">
            <v>อิปัน</v>
          </cell>
          <cell r="D2727" t="str">
            <v>พระแสง</v>
          </cell>
          <cell r="E2727" t="str">
            <v>อำเภอพระแสง</v>
          </cell>
          <cell r="F2727" t="str">
            <v>4826III</v>
          </cell>
          <cell r="G2727">
            <v>143</v>
          </cell>
          <cell r="H2727">
            <v>1043</v>
          </cell>
          <cell r="I2727" t="str">
            <v>0-1-28</v>
          </cell>
          <cell r="J2727">
            <v>100</v>
          </cell>
        </row>
        <row r="2728">
          <cell r="B2728">
            <v>5700</v>
          </cell>
          <cell r="C2728" t="str">
            <v>อิปัน</v>
          </cell>
          <cell r="D2728" t="str">
            <v>พระแสง</v>
          </cell>
          <cell r="E2728" t="str">
            <v>บ้านบางพา</v>
          </cell>
          <cell r="F2728" t="str">
            <v>4826III</v>
          </cell>
          <cell r="G2728">
            <v>143</v>
          </cell>
          <cell r="H2728">
            <v>1044</v>
          </cell>
          <cell r="I2728" t="str">
            <v>0-2-6</v>
          </cell>
          <cell r="J2728">
            <v>100</v>
          </cell>
        </row>
        <row r="2729">
          <cell r="B2729">
            <v>5701</v>
          </cell>
          <cell r="C2729" t="str">
            <v>อิปัน</v>
          </cell>
          <cell r="D2729" t="str">
            <v>พระแสง</v>
          </cell>
          <cell r="E2729" t="str">
            <v>บ้างบางพา</v>
          </cell>
          <cell r="F2729" t="str">
            <v>4826III</v>
          </cell>
          <cell r="G2729">
            <v>143</v>
          </cell>
          <cell r="H2729">
            <v>1045</v>
          </cell>
          <cell r="I2729" t="str">
            <v>0-0-72</v>
          </cell>
          <cell r="J2729">
            <v>100</v>
          </cell>
        </row>
        <row r="2730">
          <cell r="B2730">
            <v>5702</v>
          </cell>
          <cell r="C2730" t="str">
            <v>อิปัน</v>
          </cell>
          <cell r="D2730" t="str">
            <v>พระแสง</v>
          </cell>
          <cell r="E2730" t="str">
            <v>บ้านบางพา</v>
          </cell>
          <cell r="F2730" t="str">
            <v>4826III</v>
          </cell>
          <cell r="G2730">
            <v>143</v>
          </cell>
          <cell r="H2730">
            <v>1046</v>
          </cell>
          <cell r="I2730" t="str">
            <v>0-0-74</v>
          </cell>
          <cell r="J2730">
            <v>100</v>
          </cell>
        </row>
        <row r="2731">
          <cell r="B2731">
            <v>5705</v>
          </cell>
          <cell r="C2731" t="str">
            <v>อิปัน</v>
          </cell>
          <cell r="D2731" t="str">
            <v>พระแสง</v>
          </cell>
          <cell r="E2731" t="str">
            <v>อำเภอพระแสง</v>
          </cell>
          <cell r="F2731" t="str">
            <v>4826II</v>
          </cell>
          <cell r="G2731">
            <v>127</v>
          </cell>
          <cell r="H2731">
            <v>996</v>
          </cell>
          <cell r="I2731" t="str">
            <v>0-0-57</v>
          </cell>
          <cell r="J2731">
            <v>100</v>
          </cell>
        </row>
        <row r="2732">
          <cell r="B2732">
            <v>5706</v>
          </cell>
          <cell r="C2732" t="str">
            <v>อิปัน</v>
          </cell>
          <cell r="D2732" t="str">
            <v>พระแสง</v>
          </cell>
          <cell r="E2732" t="str">
            <v>อำเภอพระแสง</v>
          </cell>
          <cell r="F2732" t="str">
            <v>4826II</v>
          </cell>
          <cell r="G2732">
            <v>127</v>
          </cell>
          <cell r="H2732">
            <v>997</v>
          </cell>
          <cell r="I2732" t="str">
            <v>0-0-36</v>
          </cell>
          <cell r="J2732">
            <v>100</v>
          </cell>
        </row>
        <row r="2733">
          <cell r="B2733">
            <v>5707</v>
          </cell>
          <cell r="C2733" t="str">
            <v>อิปัน</v>
          </cell>
          <cell r="D2733" t="str">
            <v>พระแสง</v>
          </cell>
          <cell r="E2733" t="str">
            <v>อำเภอพระแสง</v>
          </cell>
          <cell r="F2733" t="str">
            <v>4826II</v>
          </cell>
          <cell r="G2733">
            <v>127</v>
          </cell>
          <cell r="H2733">
            <v>998</v>
          </cell>
          <cell r="I2733" t="str">
            <v>0-0-14</v>
          </cell>
          <cell r="J2733">
            <v>100</v>
          </cell>
        </row>
        <row r="2734">
          <cell r="B2734">
            <v>5713</v>
          </cell>
          <cell r="C2734" t="str">
            <v>อิปัน</v>
          </cell>
          <cell r="D2734" t="str">
            <v>พระแสง</v>
          </cell>
          <cell r="E2734" t="str">
            <v>อำเภอพระแสง</v>
          </cell>
          <cell r="F2734" t="str">
            <v>4826III</v>
          </cell>
          <cell r="G2734">
            <v>143</v>
          </cell>
          <cell r="H2734">
            <v>1018</v>
          </cell>
          <cell r="I2734" t="str">
            <v>0-1-19</v>
          </cell>
          <cell r="J2734">
            <v>100</v>
          </cell>
        </row>
        <row r="2735">
          <cell r="B2735">
            <v>5714</v>
          </cell>
          <cell r="C2735" t="str">
            <v>อิปัน</v>
          </cell>
          <cell r="D2735" t="str">
            <v>พระแสง</v>
          </cell>
          <cell r="E2735" t="str">
            <v>อำเภอพระแสง</v>
          </cell>
          <cell r="F2735" t="str">
            <v>4826II</v>
          </cell>
          <cell r="G2735">
            <v>113</v>
          </cell>
          <cell r="H2735">
            <v>107</v>
          </cell>
          <cell r="I2735" t="str">
            <v>8-0-9</v>
          </cell>
          <cell r="J2735">
            <v>100</v>
          </cell>
        </row>
        <row r="2736">
          <cell r="B2736">
            <v>5719</v>
          </cell>
          <cell r="C2736" t="str">
            <v>อิปัน</v>
          </cell>
          <cell r="D2736" t="str">
            <v>พระแสง</v>
          </cell>
          <cell r="E2736" t="str">
            <v>อำเภอพระแสง</v>
          </cell>
          <cell r="F2736" t="str">
            <v>4826III</v>
          </cell>
          <cell r="G2736">
            <v>130</v>
          </cell>
          <cell r="H2736">
            <v>728</v>
          </cell>
          <cell r="I2736" t="str">
            <v>0-0-34</v>
          </cell>
          <cell r="J2736">
            <v>100</v>
          </cell>
        </row>
        <row r="2737">
          <cell r="B2737">
            <v>5720</v>
          </cell>
          <cell r="C2737" t="str">
            <v>อิปัน</v>
          </cell>
          <cell r="D2737" t="str">
            <v>พระแสง</v>
          </cell>
          <cell r="E2737" t="str">
            <v>อำเภอพระแสง</v>
          </cell>
          <cell r="F2737" t="str">
            <v>4826II</v>
          </cell>
          <cell r="G2737">
            <v>127</v>
          </cell>
          <cell r="H2737">
            <v>870</v>
          </cell>
          <cell r="I2737" t="str">
            <v>0-0-8</v>
          </cell>
          <cell r="J2737">
            <v>100</v>
          </cell>
        </row>
        <row r="2738">
          <cell r="B2738">
            <v>5721</v>
          </cell>
          <cell r="C2738" t="str">
            <v>อิปัน</v>
          </cell>
          <cell r="D2738" t="str">
            <v>พระแสง</v>
          </cell>
          <cell r="E2738" t="str">
            <v>บ้างบางพา</v>
          </cell>
          <cell r="F2738" t="str">
            <v>4826III</v>
          </cell>
          <cell r="G2738">
            <v>154</v>
          </cell>
          <cell r="H2738">
            <v>140</v>
          </cell>
          <cell r="I2738" t="str">
            <v>8-0-50</v>
          </cell>
          <cell r="J2738">
            <v>100</v>
          </cell>
        </row>
        <row r="2739">
          <cell r="B2739">
            <v>5724</v>
          </cell>
          <cell r="C2739" t="str">
            <v>อิปัน</v>
          </cell>
          <cell r="D2739" t="str">
            <v>พระแสง</v>
          </cell>
          <cell r="E2739" t="str">
            <v>บ้านบางพา</v>
          </cell>
          <cell r="F2739" t="str">
            <v>4826III</v>
          </cell>
          <cell r="G2739">
            <v>130</v>
          </cell>
          <cell r="H2739">
            <v>649</v>
          </cell>
          <cell r="I2739" t="str">
            <v>1-2-5</v>
          </cell>
          <cell r="J2739">
            <v>7000</v>
          </cell>
        </row>
        <row r="2740">
          <cell r="B2740">
            <v>5727</v>
          </cell>
          <cell r="C2740" t="str">
            <v>อิปัน</v>
          </cell>
          <cell r="D2740" t="str">
            <v>พระแสง</v>
          </cell>
          <cell r="E2740" t="str">
            <v>อำเภอพระแสง</v>
          </cell>
          <cell r="F2740" t="str">
            <v>4826II</v>
          </cell>
          <cell r="G2740">
            <v>127</v>
          </cell>
          <cell r="H2740">
            <v>835</v>
          </cell>
          <cell r="I2740" t="str">
            <v>0-0-11</v>
          </cell>
          <cell r="J2740">
            <v>100</v>
          </cell>
        </row>
        <row r="2741">
          <cell r="B2741">
            <v>5728</v>
          </cell>
          <cell r="C2741" t="str">
            <v>อิปัน</v>
          </cell>
          <cell r="D2741" t="str">
            <v>พระแสง</v>
          </cell>
          <cell r="E2741" t="str">
            <v>อำเภอพระแสง</v>
          </cell>
          <cell r="F2741" t="str">
            <v>4826III</v>
          </cell>
          <cell r="G2741">
            <v>130</v>
          </cell>
          <cell r="H2741">
            <v>160</v>
          </cell>
          <cell r="I2741" t="str">
            <v>0-0-45</v>
          </cell>
          <cell r="J2741">
            <v>100</v>
          </cell>
        </row>
        <row r="2742">
          <cell r="B2742">
            <v>5729</v>
          </cell>
          <cell r="C2742" t="str">
            <v>อิปัน</v>
          </cell>
          <cell r="D2742" t="str">
            <v>พระแสง</v>
          </cell>
          <cell r="E2742" t="str">
            <v>บ้างบางพา</v>
          </cell>
          <cell r="F2742" t="str">
            <v>4826III</v>
          </cell>
          <cell r="G2742">
            <v>154</v>
          </cell>
          <cell r="H2742">
            <v>121</v>
          </cell>
          <cell r="I2742" t="str">
            <v>18-0-40</v>
          </cell>
          <cell r="J2742">
            <v>100</v>
          </cell>
        </row>
        <row r="2743">
          <cell r="B2743">
            <v>5730</v>
          </cell>
          <cell r="C2743" t="str">
            <v>อิปัน</v>
          </cell>
          <cell r="D2743" t="str">
            <v>พระแสง</v>
          </cell>
          <cell r="E2743" t="str">
            <v>อำเภอพระแสง</v>
          </cell>
          <cell r="F2743" t="str">
            <v>4826II</v>
          </cell>
          <cell r="G2743">
            <v>127</v>
          </cell>
          <cell r="H2743">
            <v>1026</v>
          </cell>
          <cell r="I2743" t="str">
            <v>0-0-71</v>
          </cell>
          <cell r="J2743">
            <v>2600</v>
          </cell>
        </row>
        <row r="2744">
          <cell r="B2744">
            <v>5734</v>
          </cell>
          <cell r="C2744" t="str">
            <v>อิปัน</v>
          </cell>
          <cell r="D2744" t="str">
            <v>พระแสง</v>
          </cell>
          <cell r="E2744" t="str">
            <v>อำเภอพระแสง</v>
          </cell>
          <cell r="F2744" t="str">
            <v>4826II</v>
          </cell>
          <cell r="G2744">
            <v>127</v>
          </cell>
          <cell r="H2744">
            <v>860</v>
          </cell>
          <cell r="I2744" t="str">
            <v>2-1-16</v>
          </cell>
          <cell r="J2744">
            <v>100</v>
          </cell>
        </row>
        <row r="2745">
          <cell r="B2745">
            <v>5739</v>
          </cell>
          <cell r="C2745" t="str">
            <v>อิปัน</v>
          </cell>
          <cell r="D2745" t="str">
            <v>พระแสง</v>
          </cell>
          <cell r="E2745" t="str">
            <v>อำเภอพระแสง</v>
          </cell>
          <cell r="F2745" t="str">
            <v>4826II</v>
          </cell>
          <cell r="G2745">
            <v>127</v>
          </cell>
          <cell r="H2745">
            <v>1002</v>
          </cell>
          <cell r="I2745" t="str">
            <v>0-0-22</v>
          </cell>
          <cell r="J2745">
            <v>100</v>
          </cell>
        </row>
        <row r="2746">
          <cell r="B2746">
            <v>5741</v>
          </cell>
          <cell r="C2746" t="str">
            <v>อิปัน</v>
          </cell>
          <cell r="D2746" t="str">
            <v>พระแสง</v>
          </cell>
          <cell r="E2746" t="str">
            <v>อำเภอพระแสง</v>
          </cell>
          <cell r="F2746" t="str">
            <v>4826II</v>
          </cell>
          <cell r="G2746">
            <v>127</v>
          </cell>
          <cell r="H2746">
            <v>1003</v>
          </cell>
          <cell r="I2746" t="str">
            <v>4-0-46</v>
          </cell>
          <cell r="J2746">
            <v>210</v>
          </cell>
        </row>
        <row r="2747">
          <cell r="B2747">
            <v>5742</v>
          </cell>
          <cell r="C2747" t="str">
            <v>อิปัน</v>
          </cell>
          <cell r="D2747" t="str">
            <v>พระแสง</v>
          </cell>
          <cell r="E2747" t="str">
            <v>บ้างบางพา</v>
          </cell>
          <cell r="F2747" t="str">
            <v>4826III</v>
          </cell>
          <cell r="G2747">
            <v>143</v>
          </cell>
          <cell r="H2747">
            <v>837</v>
          </cell>
          <cell r="I2747" t="str">
            <v>0-2-99</v>
          </cell>
          <cell r="J2747">
            <v>280</v>
          </cell>
        </row>
        <row r="2748">
          <cell r="B2748">
            <v>5746</v>
          </cell>
          <cell r="C2748" t="str">
            <v>อิปัน</v>
          </cell>
          <cell r="D2748" t="str">
            <v>พระแสง</v>
          </cell>
          <cell r="E2748" t="str">
            <v>อำเภอพระแสง</v>
          </cell>
          <cell r="F2748" t="str">
            <v>4826III</v>
          </cell>
          <cell r="G2748">
            <v>130</v>
          </cell>
          <cell r="H2748">
            <v>796</v>
          </cell>
          <cell r="I2748" t="str">
            <v>0-0-63</v>
          </cell>
          <cell r="J2748">
            <v>280</v>
          </cell>
        </row>
        <row r="2749">
          <cell r="B2749">
            <v>5747</v>
          </cell>
          <cell r="C2749" t="str">
            <v>อิปัน</v>
          </cell>
          <cell r="D2749" t="str">
            <v>พระแสง</v>
          </cell>
          <cell r="E2749" t="str">
            <v>อำเภอพระแสง</v>
          </cell>
          <cell r="F2749" t="str">
            <v>4826III</v>
          </cell>
          <cell r="G2749">
            <v>130</v>
          </cell>
          <cell r="H2749">
            <v>797</v>
          </cell>
          <cell r="I2749" t="str">
            <v>0-0-63</v>
          </cell>
          <cell r="J2749">
            <v>280</v>
          </cell>
        </row>
        <row r="2750">
          <cell r="B2750">
            <v>5748</v>
          </cell>
          <cell r="C2750" t="str">
            <v>อิปัน</v>
          </cell>
          <cell r="D2750" t="str">
            <v>พระแสง</v>
          </cell>
          <cell r="E2750" t="str">
            <v>บ้านบางพา</v>
          </cell>
          <cell r="F2750" t="str">
            <v>4826III</v>
          </cell>
          <cell r="G2750">
            <v>167</v>
          </cell>
          <cell r="H2750">
            <v>103</v>
          </cell>
          <cell r="I2750" t="str">
            <v>4-2-78</v>
          </cell>
          <cell r="J2750">
            <v>180</v>
          </cell>
        </row>
        <row r="2751">
          <cell r="B2751">
            <v>5752</v>
          </cell>
          <cell r="C2751" t="str">
            <v>อิปัน</v>
          </cell>
          <cell r="D2751" t="str">
            <v>พระแสง</v>
          </cell>
          <cell r="E2751" t="str">
            <v>อำเภอพระแสง</v>
          </cell>
          <cell r="F2751" t="str">
            <v>4826III</v>
          </cell>
          <cell r="G2751">
            <v>130</v>
          </cell>
          <cell r="H2751">
            <v>798</v>
          </cell>
          <cell r="I2751" t="str">
            <v>0-0-37</v>
          </cell>
          <cell r="J2751">
            <v>100</v>
          </cell>
        </row>
        <row r="2752">
          <cell r="B2752">
            <v>5753</v>
          </cell>
          <cell r="C2752" t="str">
            <v>อิปัน</v>
          </cell>
          <cell r="D2752" t="str">
            <v>พระแสง</v>
          </cell>
          <cell r="E2752" t="str">
            <v>อำเภอพระแสง</v>
          </cell>
          <cell r="F2752" t="str">
            <v>4826III</v>
          </cell>
          <cell r="G2752">
            <v>130</v>
          </cell>
          <cell r="H2752">
            <v>799</v>
          </cell>
          <cell r="I2752" t="str">
            <v>0-0-37</v>
          </cell>
          <cell r="J2752">
            <v>100</v>
          </cell>
        </row>
        <row r="2753">
          <cell r="B2753">
            <v>5754</v>
          </cell>
          <cell r="C2753" t="str">
            <v>อิปัน</v>
          </cell>
          <cell r="D2753" t="str">
            <v>พระแสง</v>
          </cell>
          <cell r="E2753" t="str">
            <v>บ้างบางพา</v>
          </cell>
          <cell r="F2753" t="str">
            <v>4826III</v>
          </cell>
          <cell r="G2753">
            <v>168</v>
          </cell>
          <cell r="H2753">
            <v>125</v>
          </cell>
          <cell r="I2753" t="str">
            <v>1-1-45</v>
          </cell>
          <cell r="J2753">
            <v>130</v>
          </cell>
        </row>
        <row r="2754">
          <cell r="B2754">
            <v>5755</v>
          </cell>
          <cell r="C2754" t="str">
            <v>อิปัน</v>
          </cell>
          <cell r="D2754" t="str">
            <v>พระแสง</v>
          </cell>
          <cell r="E2754" t="str">
            <v>บ้างบางพา</v>
          </cell>
          <cell r="F2754" t="str">
            <v>4826III</v>
          </cell>
          <cell r="G2754">
            <v>168</v>
          </cell>
          <cell r="H2754">
            <v>126</v>
          </cell>
          <cell r="I2754" t="str">
            <v>4-0-63</v>
          </cell>
          <cell r="J2754">
            <v>100</v>
          </cell>
        </row>
        <row r="2755">
          <cell r="B2755">
            <v>5756</v>
          </cell>
          <cell r="C2755" t="str">
            <v>อิปัน</v>
          </cell>
          <cell r="D2755" t="str">
            <v>พระแสง</v>
          </cell>
          <cell r="E2755" t="str">
            <v>บ้านบางพา</v>
          </cell>
          <cell r="F2755" t="str">
            <v>4826III</v>
          </cell>
          <cell r="G2755">
            <v>168</v>
          </cell>
          <cell r="H2755">
            <v>127</v>
          </cell>
          <cell r="I2755" t="str">
            <v>1-1-52</v>
          </cell>
          <cell r="J2755">
            <v>100</v>
          </cell>
        </row>
        <row r="2756">
          <cell r="B2756">
            <v>5757</v>
          </cell>
          <cell r="C2756" t="str">
            <v>อิปัน</v>
          </cell>
          <cell r="D2756" t="str">
            <v>พระแสง</v>
          </cell>
          <cell r="E2756" t="str">
            <v>บ้านบางพา</v>
          </cell>
          <cell r="F2756" t="str">
            <v>4826III</v>
          </cell>
          <cell r="G2756">
            <v>168</v>
          </cell>
          <cell r="H2756">
            <v>128</v>
          </cell>
          <cell r="I2756" t="str">
            <v>1-1-58</v>
          </cell>
          <cell r="J2756">
            <v>100</v>
          </cell>
        </row>
        <row r="2757">
          <cell r="B2757">
            <v>5761</v>
          </cell>
          <cell r="C2757" t="str">
            <v>อิปัน</v>
          </cell>
          <cell r="D2757" t="str">
            <v>พระแสง</v>
          </cell>
          <cell r="E2757" t="str">
            <v>อำเภอพระแสง</v>
          </cell>
          <cell r="F2757" t="str">
            <v>4826II</v>
          </cell>
          <cell r="G2757">
            <v>127</v>
          </cell>
          <cell r="H2757">
            <v>1032</v>
          </cell>
          <cell r="I2757" t="str">
            <v>1-1-58</v>
          </cell>
          <cell r="J2757">
            <v>100</v>
          </cell>
        </row>
        <row r="2758">
          <cell r="B2758">
            <v>5762</v>
          </cell>
          <cell r="C2758" t="str">
            <v>อิปัน</v>
          </cell>
          <cell r="D2758" t="str">
            <v>พระแสง</v>
          </cell>
          <cell r="E2758" t="str">
            <v>อำเภอพระแสง</v>
          </cell>
          <cell r="F2758" t="str">
            <v>4826II</v>
          </cell>
          <cell r="G2758">
            <v>127</v>
          </cell>
          <cell r="H2758">
            <v>1004</v>
          </cell>
          <cell r="I2758" t="str">
            <v>0-0-57</v>
          </cell>
          <cell r="J2758">
            <v>100</v>
          </cell>
        </row>
        <row r="2759">
          <cell r="B2759">
            <v>5763</v>
          </cell>
          <cell r="C2759" t="str">
            <v>อิปัน</v>
          </cell>
          <cell r="D2759" t="str">
            <v>พระแสง</v>
          </cell>
          <cell r="E2759" t="str">
            <v>อำเภอพระแสง</v>
          </cell>
          <cell r="F2759" t="str">
            <v>4826II</v>
          </cell>
          <cell r="G2759">
            <v>127</v>
          </cell>
          <cell r="H2759">
            <v>1005</v>
          </cell>
          <cell r="I2759" t="str">
            <v>0-0-40</v>
          </cell>
          <cell r="J2759">
            <v>100</v>
          </cell>
        </row>
        <row r="2760">
          <cell r="B2760">
            <v>5764</v>
          </cell>
          <cell r="C2760" t="str">
            <v>อิปัน</v>
          </cell>
          <cell r="D2760" t="str">
            <v>พระแสง</v>
          </cell>
          <cell r="E2760" t="str">
            <v>อำเภอพระแสง</v>
          </cell>
          <cell r="F2760" t="str">
            <v>4826II</v>
          </cell>
          <cell r="G2760">
            <v>127</v>
          </cell>
          <cell r="H2760">
            <v>1006</v>
          </cell>
          <cell r="I2760" t="str">
            <v>0-0-40</v>
          </cell>
          <cell r="J2760">
            <v>100</v>
          </cell>
        </row>
        <row r="2761">
          <cell r="B2761">
            <v>5765</v>
          </cell>
          <cell r="C2761" t="str">
            <v>อิปัน</v>
          </cell>
          <cell r="D2761" t="str">
            <v>พระแสง</v>
          </cell>
          <cell r="E2761" t="str">
            <v>อำเภอพระแสง</v>
          </cell>
          <cell r="F2761" t="str">
            <v>4826II</v>
          </cell>
          <cell r="G2761">
            <v>127</v>
          </cell>
          <cell r="H2761">
            <v>1007</v>
          </cell>
          <cell r="I2761" t="str">
            <v>0-0-40</v>
          </cell>
          <cell r="J2761">
            <v>100</v>
          </cell>
        </row>
        <row r="2762">
          <cell r="B2762">
            <v>5766</v>
          </cell>
          <cell r="C2762" t="str">
            <v>อิปัน</v>
          </cell>
          <cell r="D2762" t="str">
            <v>พระแสง</v>
          </cell>
          <cell r="E2762" t="str">
            <v>อำเภอพระแสง</v>
          </cell>
          <cell r="F2762" t="str">
            <v>4826II</v>
          </cell>
          <cell r="G2762">
            <v>127</v>
          </cell>
          <cell r="H2762">
            <v>1008</v>
          </cell>
          <cell r="I2762" t="str">
            <v>0-1-45</v>
          </cell>
          <cell r="J2762">
            <v>100</v>
          </cell>
        </row>
        <row r="2763">
          <cell r="B2763">
            <v>5767</v>
          </cell>
          <cell r="C2763" t="str">
            <v>อิปัน</v>
          </cell>
          <cell r="D2763" t="str">
            <v>พระแสง</v>
          </cell>
          <cell r="E2763" t="str">
            <v>อำเภอพระแสง</v>
          </cell>
          <cell r="F2763" t="str">
            <v>4826II</v>
          </cell>
          <cell r="G2763">
            <v>127</v>
          </cell>
          <cell r="H2763">
            <v>1009</v>
          </cell>
          <cell r="I2763" t="str">
            <v>0-2-92</v>
          </cell>
          <cell r="J2763">
            <v>100</v>
          </cell>
        </row>
        <row r="2764">
          <cell r="B2764">
            <v>5768</v>
          </cell>
          <cell r="C2764" t="str">
            <v>อิปัน</v>
          </cell>
          <cell r="D2764" t="str">
            <v>พระแสง</v>
          </cell>
          <cell r="E2764" t="str">
            <v>บ้านบางพา</v>
          </cell>
          <cell r="F2764" t="str">
            <v>4826III</v>
          </cell>
          <cell r="G2764">
            <v>155</v>
          </cell>
          <cell r="H2764">
            <v>138</v>
          </cell>
          <cell r="I2764" t="str">
            <v>0-3-49</v>
          </cell>
          <cell r="J2764">
            <v>1000</v>
          </cell>
        </row>
        <row r="2765">
          <cell r="B2765">
            <v>5773</v>
          </cell>
          <cell r="C2765" t="str">
            <v>อิปัน</v>
          </cell>
          <cell r="D2765" t="str">
            <v>พระแสง</v>
          </cell>
          <cell r="E2765" t="str">
            <v>อำเภอพระแสง</v>
          </cell>
          <cell r="F2765" t="str">
            <v>4826III</v>
          </cell>
          <cell r="G2765">
            <v>143</v>
          </cell>
          <cell r="H2765">
            <v>1050</v>
          </cell>
          <cell r="I2765" t="str">
            <v>0-0-92</v>
          </cell>
          <cell r="J2765">
            <v>100</v>
          </cell>
        </row>
        <row r="2766">
          <cell r="B2766">
            <v>5774</v>
          </cell>
          <cell r="C2766" t="str">
            <v>อิปัน</v>
          </cell>
          <cell r="D2766" t="str">
            <v>พระแสง</v>
          </cell>
          <cell r="E2766" t="str">
            <v>อำเภอพระแสง</v>
          </cell>
          <cell r="F2766" t="str">
            <v>4826III</v>
          </cell>
          <cell r="G2766">
            <v>143</v>
          </cell>
          <cell r="H2766">
            <v>1051</v>
          </cell>
          <cell r="I2766" t="str">
            <v>0-0-40</v>
          </cell>
          <cell r="J2766">
            <v>100</v>
          </cell>
        </row>
        <row r="2767">
          <cell r="B2767">
            <v>5775</v>
          </cell>
          <cell r="C2767" t="str">
            <v>อิปัน</v>
          </cell>
          <cell r="D2767" t="str">
            <v>พระแสง</v>
          </cell>
          <cell r="E2767" t="str">
            <v>บ้านบางพา</v>
          </cell>
          <cell r="F2767" t="str">
            <v>4826III</v>
          </cell>
          <cell r="G2767">
            <v>143</v>
          </cell>
          <cell r="H2767">
            <v>1052</v>
          </cell>
          <cell r="I2767" t="str">
            <v>0-0-40</v>
          </cell>
          <cell r="J2767">
            <v>100</v>
          </cell>
        </row>
        <row r="2768">
          <cell r="B2768">
            <v>5776</v>
          </cell>
          <cell r="C2768" t="str">
            <v>อิปัน</v>
          </cell>
          <cell r="D2768" t="str">
            <v>พระแสง</v>
          </cell>
          <cell r="E2768" t="str">
            <v>อำเภอพระแสง</v>
          </cell>
          <cell r="F2768" t="str">
            <v>4826III</v>
          </cell>
          <cell r="G2768">
            <v>143</v>
          </cell>
          <cell r="H2768">
            <v>1053</v>
          </cell>
          <cell r="I2768" t="str">
            <v>0-0-80</v>
          </cell>
          <cell r="J2768">
            <v>100</v>
          </cell>
        </row>
        <row r="2769">
          <cell r="B2769">
            <v>5777</v>
          </cell>
          <cell r="C2769" t="str">
            <v>อิปัน</v>
          </cell>
          <cell r="D2769" t="str">
            <v>พระแสง</v>
          </cell>
          <cell r="E2769" t="str">
            <v>อำเภอพระแสง</v>
          </cell>
          <cell r="F2769" t="str">
            <v>4826III</v>
          </cell>
          <cell r="G2769">
            <v>143</v>
          </cell>
          <cell r="H2769">
            <v>1054</v>
          </cell>
          <cell r="I2769" t="str">
            <v>0-0-80</v>
          </cell>
          <cell r="J2769">
            <v>100</v>
          </cell>
        </row>
        <row r="2770">
          <cell r="B2770">
            <v>5778</v>
          </cell>
          <cell r="C2770" t="str">
            <v>อิปัน</v>
          </cell>
          <cell r="D2770" t="str">
            <v>พระแสง</v>
          </cell>
          <cell r="E2770" t="str">
            <v>บ้านบางพา</v>
          </cell>
          <cell r="F2770" t="str">
            <v>4826III</v>
          </cell>
          <cell r="G2770">
            <v>143</v>
          </cell>
          <cell r="H2770">
            <v>1055</v>
          </cell>
          <cell r="I2770" t="str">
            <v>0-0-80</v>
          </cell>
          <cell r="J2770">
            <v>100</v>
          </cell>
        </row>
        <row r="2771">
          <cell r="B2771">
            <v>5779</v>
          </cell>
          <cell r="C2771" t="str">
            <v>อิปัน</v>
          </cell>
          <cell r="D2771" t="str">
            <v>พระแสง</v>
          </cell>
          <cell r="E2771" t="str">
            <v>บ้านบางพา</v>
          </cell>
          <cell r="F2771" t="str">
            <v>4826III</v>
          </cell>
          <cell r="G2771">
            <v>143</v>
          </cell>
          <cell r="H2771">
            <v>1056</v>
          </cell>
          <cell r="I2771" t="str">
            <v>0-0-80</v>
          </cell>
          <cell r="J2771">
            <v>100</v>
          </cell>
        </row>
        <row r="2772">
          <cell r="B2772">
            <v>5780</v>
          </cell>
          <cell r="C2772" t="str">
            <v>อิปัน</v>
          </cell>
          <cell r="D2772" t="str">
            <v>พระแสง</v>
          </cell>
          <cell r="E2772" t="str">
            <v>อำเภอพระแสง</v>
          </cell>
          <cell r="F2772" t="str">
            <v>4826III</v>
          </cell>
          <cell r="G2772">
            <v>143</v>
          </cell>
          <cell r="H2772">
            <v>1057</v>
          </cell>
          <cell r="I2772" t="str">
            <v>0-3-49</v>
          </cell>
          <cell r="J2772">
            <v>100</v>
          </cell>
        </row>
        <row r="2773">
          <cell r="B2773">
            <v>5781</v>
          </cell>
          <cell r="C2773" t="str">
            <v>อิปัน</v>
          </cell>
          <cell r="D2773" t="str">
            <v>พระแสง</v>
          </cell>
          <cell r="E2773" t="str">
            <v>อำเภอพระแสง</v>
          </cell>
          <cell r="F2773" t="str">
            <v>4826III</v>
          </cell>
          <cell r="G2773">
            <v>130</v>
          </cell>
          <cell r="H2773">
            <v>800</v>
          </cell>
          <cell r="I2773" t="str">
            <v>0-0-25</v>
          </cell>
          <cell r="J2773">
            <v>8000</v>
          </cell>
        </row>
        <row r="2774">
          <cell r="B2774">
            <v>5782</v>
          </cell>
          <cell r="C2774" t="str">
            <v>อิปัน</v>
          </cell>
          <cell r="D2774" t="str">
            <v>พระแสง</v>
          </cell>
          <cell r="E2774" t="str">
            <v>อำเภอพระแสง</v>
          </cell>
          <cell r="F2774" t="str">
            <v>4826III</v>
          </cell>
          <cell r="G2774">
            <v>130</v>
          </cell>
          <cell r="H2774">
            <v>801</v>
          </cell>
          <cell r="I2774" t="str">
            <v>0-0-40</v>
          </cell>
          <cell r="J2774">
            <v>8000</v>
          </cell>
        </row>
        <row r="2775">
          <cell r="B2775">
            <v>5784</v>
          </cell>
          <cell r="C2775" t="str">
            <v>อิปัน</v>
          </cell>
          <cell r="D2775" t="str">
            <v>พระแสง</v>
          </cell>
          <cell r="E2775" t="str">
            <v>อำเภอพระแสง</v>
          </cell>
          <cell r="F2775" t="str">
            <v>4826II</v>
          </cell>
          <cell r="G2775">
            <v>113</v>
          </cell>
          <cell r="H2775">
            <v>109</v>
          </cell>
          <cell r="I2775" t="str">
            <v>3-0-0</v>
          </cell>
          <cell r="J2775">
            <v>100</v>
          </cell>
        </row>
        <row r="2776">
          <cell r="B2776">
            <v>5785</v>
          </cell>
          <cell r="C2776" t="str">
            <v>อิปัน</v>
          </cell>
          <cell r="D2776" t="str">
            <v>พระแสง</v>
          </cell>
          <cell r="E2776" t="str">
            <v>อำเภอพระแสง</v>
          </cell>
          <cell r="F2776" t="str">
            <v>4826II</v>
          </cell>
          <cell r="G2776">
            <v>127</v>
          </cell>
          <cell r="H2776">
            <v>1012</v>
          </cell>
          <cell r="I2776" t="str">
            <v>0-0-94</v>
          </cell>
          <cell r="J2776">
            <v>100</v>
          </cell>
        </row>
        <row r="2777">
          <cell r="B2777">
            <v>5786</v>
          </cell>
          <cell r="C2777" t="str">
            <v>อิปัน</v>
          </cell>
          <cell r="D2777" t="str">
            <v>พระแสง</v>
          </cell>
          <cell r="E2777" t="str">
            <v>อำเภอพระแสง</v>
          </cell>
          <cell r="F2777" t="str">
            <v>4826II</v>
          </cell>
          <cell r="G2777">
            <v>127</v>
          </cell>
          <cell r="H2777">
            <v>1013</v>
          </cell>
          <cell r="I2777" t="str">
            <v>0-0-94</v>
          </cell>
          <cell r="J2777">
            <v>100</v>
          </cell>
        </row>
        <row r="2778">
          <cell r="B2778">
            <v>5787</v>
          </cell>
          <cell r="C2778" t="str">
            <v>อิปัน</v>
          </cell>
          <cell r="D2778" t="str">
            <v>พระแสง</v>
          </cell>
          <cell r="E2778" t="str">
            <v>อำเภอพระแสง</v>
          </cell>
          <cell r="F2778" t="str">
            <v>4826II</v>
          </cell>
          <cell r="G2778">
            <v>127</v>
          </cell>
          <cell r="H2778">
            <v>1014</v>
          </cell>
          <cell r="I2778" t="str">
            <v>0-0-94</v>
          </cell>
          <cell r="J2778">
            <v>100</v>
          </cell>
        </row>
        <row r="2779">
          <cell r="B2779">
            <v>5792</v>
          </cell>
          <cell r="C2779" t="str">
            <v>อิปัน</v>
          </cell>
          <cell r="D2779" t="str">
            <v>พระแสง</v>
          </cell>
          <cell r="E2779" t="str">
            <v>บ้านคลองพังกลาง</v>
          </cell>
          <cell r="F2779" t="str">
            <v>4826III</v>
          </cell>
          <cell r="G2779">
            <v>143</v>
          </cell>
          <cell r="H2779">
            <v>1058</v>
          </cell>
          <cell r="I2779" t="str">
            <v>0-1-94</v>
          </cell>
          <cell r="J2779">
            <v>100</v>
          </cell>
        </row>
        <row r="2780">
          <cell r="B2780">
            <v>5797</v>
          </cell>
          <cell r="C2780" t="str">
            <v>อิปัน</v>
          </cell>
          <cell r="D2780" t="str">
            <v>พระแสง</v>
          </cell>
          <cell r="E2780" t="str">
            <v>อำเภอพระแสง</v>
          </cell>
          <cell r="F2780" t="str">
            <v>4826II</v>
          </cell>
          <cell r="G2780">
            <v>127</v>
          </cell>
          <cell r="H2780">
            <v>1015</v>
          </cell>
          <cell r="I2780" t="str">
            <v>0-0-26</v>
          </cell>
          <cell r="J2780">
            <v>100</v>
          </cell>
        </row>
        <row r="2781">
          <cell r="B2781">
            <v>5800</v>
          </cell>
          <cell r="C2781" t="str">
            <v>อิปัน</v>
          </cell>
          <cell r="D2781" t="str">
            <v>พระแสง</v>
          </cell>
          <cell r="E2781" t="str">
            <v>อำเภอพระแสง</v>
          </cell>
          <cell r="F2781" t="str">
            <v>4826II</v>
          </cell>
          <cell r="G2781">
            <v>141</v>
          </cell>
          <cell r="H2781">
            <v>1057</v>
          </cell>
          <cell r="I2781" t="str">
            <v>0-0-24</v>
          </cell>
          <cell r="J2781">
            <v>100</v>
          </cell>
        </row>
        <row r="2782">
          <cell r="B2782">
            <v>5810</v>
          </cell>
          <cell r="C2782" t="str">
            <v>อิปัน</v>
          </cell>
          <cell r="D2782" t="str">
            <v>พระแสง</v>
          </cell>
          <cell r="E2782" t="str">
            <v>อำเภอพระแสง</v>
          </cell>
          <cell r="F2782" t="str">
            <v>4826III</v>
          </cell>
          <cell r="G2782">
            <v>130</v>
          </cell>
          <cell r="H2782">
            <v>802</v>
          </cell>
          <cell r="I2782" t="str">
            <v>4-0-0</v>
          </cell>
          <cell r="J2782">
            <v>100</v>
          </cell>
        </row>
        <row r="2783">
          <cell r="B2783">
            <v>5811</v>
          </cell>
          <cell r="C2783" t="str">
            <v>อิปัน</v>
          </cell>
          <cell r="D2783" t="str">
            <v>พระแสง</v>
          </cell>
          <cell r="E2783" t="str">
            <v>บ้างบางพา</v>
          </cell>
          <cell r="F2783" t="str">
            <v>4826III</v>
          </cell>
          <cell r="G2783">
            <v>142</v>
          </cell>
          <cell r="H2783">
            <v>185</v>
          </cell>
          <cell r="I2783" t="str">
            <v>0-0-41</v>
          </cell>
          <cell r="J2783">
            <v>100</v>
          </cell>
        </row>
        <row r="2784">
          <cell r="B2784">
            <v>5813</v>
          </cell>
          <cell r="C2784" t="str">
            <v>อิปัน</v>
          </cell>
          <cell r="D2784" t="str">
            <v>พระแสง</v>
          </cell>
          <cell r="E2784" t="str">
            <v>อำเภอพระแสง</v>
          </cell>
          <cell r="F2784" t="str">
            <v>4826II</v>
          </cell>
          <cell r="G2784">
            <v>127</v>
          </cell>
          <cell r="H2784">
            <v>1017</v>
          </cell>
          <cell r="I2784" t="str">
            <v>0-0-10</v>
          </cell>
          <cell r="J2784">
            <v>100</v>
          </cell>
        </row>
        <row r="2785">
          <cell r="B2785">
            <v>5814</v>
          </cell>
          <cell r="C2785" t="str">
            <v>อิปัน</v>
          </cell>
          <cell r="D2785" t="str">
            <v>พระแสง</v>
          </cell>
          <cell r="E2785" t="str">
            <v>บ้านบางพา</v>
          </cell>
          <cell r="F2785" t="str">
            <v>4826III</v>
          </cell>
          <cell r="G2785">
            <v>142</v>
          </cell>
          <cell r="H2785">
            <v>186</v>
          </cell>
          <cell r="I2785" t="str">
            <v>2-3-15</v>
          </cell>
          <cell r="J2785">
            <v>100</v>
          </cell>
        </row>
        <row r="2786">
          <cell r="B2786">
            <v>5815</v>
          </cell>
          <cell r="C2786" t="str">
            <v>อิปัน</v>
          </cell>
          <cell r="D2786" t="str">
            <v>พระแสง</v>
          </cell>
          <cell r="E2786" t="str">
            <v>บ้านบางพา</v>
          </cell>
          <cell r="F2786" t="str">
            <v>4826III</v>
          </cell>
          <cell r="G2786">
            <v>143</v>
          </cell>
          <cell r="H2786">
            <v>1059</v>
          </cell>
          <cell r="I2786" t="str">
            <v>0-0-21</v>
          </cell>
          <cell r="J2786">
            <v>100</v>
          </cell>
        </row>
        <row r="2787">
          <cell r="B2787">
            <v>5832</v>
          </cell>
          <cell r="C2787" t="str">
            <v>อิปัน</v>
          </cell>
          <cell r="D2787" t="str">
            <v>พระแสง</v>
          </cell>
          <cell r="E2787" t="str">
            <v>บ้านบางพา</v>
          </cell>
          <cell r="F2787" t="str">
            <v>4826III</v>
          </cell>
          <cell r="G2787">
            <v>143</v>
          </cell>
          <cell r="H2787">
            <v>1061</v>
          </cell>
          <cell r="I2787" t="str">
            <v>0-0-30</v>
          </cell>
          <cell r="J2787">
            <v>100</v>
          </cell>
        </row>
        <row r="2788">
          <cell r="B2788">
            <v>5836</v>
          </cell>
          <cell r="C2788" t="str">
            <v>อิปัน</v>
          </cell>
          <cell r="D2788" t="str">
            <v>พระแสง</v>
          </cell>
          <cell r="E2788" t="str">
            <v>อำเภอพระแสง</v>
          </cell>
          <cell r="F2788" t="str">
            <v>4826II</v>
          </cell>
          <cell r="G2788">
            <v>127</v>
          </cell>
          <cell r="H2788">
            <v>1021</v>
          </cell>
          <cell r="I2788" t="str">
            <v>1-1-60</v>
          </cell>
          <cell r="J2788">
            <v>100</v>
          </cell>
        </row>
        <row r="2789">
          <cell r="B2789">
            <v>5846</v>
          </cell>
          <cell r="C2789" t="str">
            <v>อิปัน</v>
          </cell>
          <cell r="D2789" t="str">
            <v>พระแสง</v>
          </cell>
          <cell r="E2789" t="str">
            <v>บ้างบางพา</v>
          </cell>
          <cell r="F2789" t="str">
            <v>4826III</v>
          </cell>
          <cell r="G2789">
            <v>142</v>
          </cell>
          <cell r="H2789">
            <v>187</v>
          </cell>
          <cell r="I2789" t="str">
            <v>6-0-0</v>
          </cell>
          <cell r="J2789">
            <v>100</v>
          </cell>
        </row>
        <row r="2790">
          <cell r="B2790">
            <v>5850</v>
          </cell>
          <cell r="C2790" t="str">
            <v>อิปัน</v>
          </cell>
          <cell r="D2790" t="str">
            <v>พระแสง</v>
          </cell>
          <cell r="E2790" t="str">
            <v>อำเภอพระแสง</v>
          </cell>
          <cell r="F2790" t="str">
            <v>4826II</v>
          </cell>
          <cell r="G2790">
            <v>99</v>
          </cell>
          <cell r="H2790">
            <v>270</v>
          </cell>
          <cell r="I2790" t="str">
            <v>1-2-52</v>
          </cell>
          <cell r="J2790">
            <v>210</v>
          </cell>
        </row>
        <row r="2791">
          <cell r="B2791">
            <v>5851</v>
          </cell>
          <cell r="C2791" t="str">
            <v>อิปัน</v>
          </cell>
          <cell r="D2791" t="str">
            <v>พระแสง</v>
          </cell>
          <cell r="E2791" t="str">
            <v>อำเภอพระแสง</v>
          </cell>
          <cell r="F2791" t="str">
            <v>4826II</v>
          </cell>
          <cell r="G2791">
            <v>99</v>
          </cell>
          <cell r="H2791">
            <v>271</v>
          </cell>
          <cell r="I2791" t="str">
            <v>1-0-55</v>
          </cell>
          <cell r="J2791">
            <v>210</v>
          </cell>
        </row>
        <row r="2792">
          <cell r="B2792">
            <v>8000</v>
          </cell>
          <cell r="C2792" t="str">
            <v>อิปัน</v>
          </cell>
          <cell r="D2792" t="str">
            <v>พระแสง</v>
          </cell>
          <cell r="E2792" t="str">
            <v>บ้านบางพา</v>
          </cell>
          <cell r="F2792" t="str">
            <v>4826III</v>
          </cell>
          <cell r="G2792">
            <v>142</v>
          </cell>
          <cell r="H2792">
            <v>183</v>
          </cell>
          <cell r="I2792" t="str">
            <v>8-3-43</v>
          </cell>
          <cell r="J2792">
            <v>100</v>
          </cell>
        </row>
        <row r="2793">
          <cell r="B2793">
            <v>9999</v>
          </cell>
          <cell r="C2793" t="str">
            <v>อิปัน</v>
          </cell>
          <cell r="D2793" t="str">
            <v>พระแสง</v>
          </cell>
          <cell r="E2793" t="str">
            <v>บ้านบางพา</v>
          </cell>
          <cell r="F2793" t="str">
            <v>4826III</v>
          </cell>
          <cell r="G2793">
            <v>143</v>
          </cell>
          <cell r="H2793">
            <v>1023</v>
          </cell>
          <cell r="I2793" t="str">
            <v>12-2-33</v>
          </cell>
          <cell r="J2793">
            <v>100</v>
          </cell>
        </row>
        <row r="2794">
          <cell r="B2794">
            <v>3941</v>
          </cell>
          <cell r="C2794" t="str">
            <v>สินปุน</v>
          </cell>
          <cell r="D2794" t="str">
            <v>พระแสง</v>
          </cell>
          <cell r="E2794" t="str">
            <v>บ้างบางพา</v>
          </cell>
          <cell r="F2794" t="str">
            <v>4826III</v>
          </cell>
          <cell r="G2794">
            <v>168</v>
          </cell>
          <cell r="H2794">
            <v>114</v>
          </cell>
          <cell r="I2794" t="str">
            <v>1-3-30</v>
          </cell>
          <cell r="J2794">
            <v>100</v>
          </cell>
        </row>
        <row r="2795">
          <cell r="B2795">
            <v>3</v>
          </cell>
          <cell r="C2795" t="str">
            <v>สาคู</v>
          </cell>
          <cell r="D2795" t="str">
            <v>พระแสง</v>
          </cell>
          <cell r="E2795" t="str">
            <v>บ้านบางพา</v>
          </cell>
          <cell r="F2795" t="str">
            <v>4826III</v>
          </cell>
          <cell r="G2795">
            <v>154</v>
          </cell>
          <cell r="H2795">
            <v>131</v>
          </cell>
          <cell r="I2795" t="str">
            <v>16-0-0</v>
          </cell>
          <cell r="J2795">
            <v>100</v>
          </cell>
        </row>
        <row r="2796">
          <cell r="B2796">
            <v>16</v>
          </cell>
          <cell r="C2796" t="str">
            <v>สาคู</v>
          </cell>
          <cell r="D2796" t="str">
            <v>พระแสง</v>
          </cell>
          <cell r="E2796" t="str">
            <v>อำเภอพระแสง</v>
          </cell>
          <cell r="F2796" t="str">
            <v>4826III</v>
          </cell>
          <cell r="G2796">
            <v>140</v>
          </cell>
          <cell r="H2796">
            <v>178</v>
          </cell>
          <cell r="I2796" t="str">
            <v>0-0-48</v>
          </cell>
          <cell r="J2796">
            <v>1000</v>
          </cell>
        </row>
        <row r="2797">
          <cell r="B2797">
            <v>17</v>
          </cell>
          <cell r="C2797" t="str">
            <v>สาคู</v>
          </cell>
          <cell r="D2797" t="str">
            <v>พระแสง</v>
          </cell>
          <cell r="E2797" t="str">
            <v>บ้านบางพา</v>
          </cell>
          <cell r="F2797" t="str">
            <v>4826III</v>
          </cell>
          <cell r="G2797">
            <v>140</v>
          </cell>
          <cell r="H2797">
            <v>179</v>
          </cell>
          <cell r="I2797" t="str">
            <v>0-0-30</v>
          </cell>
          <cell r="J2797">
            <v>1000</v>
          </cell>
        </row>
        <row r="2798">
          <cell r="B2798">
            <v>18</v>
          </cell>
          <cell r="C2798" t="str">
            <v>สาคู</v>
          </cell>
          <cell r="D2798" t="str">
            <v>พระแสง</v>
          </cell>
          <cell r="E2798" t="str">
            <v>บ้านบางพา</v>
          </cell>
          <cell r="F2798" t="str">
            <v>4826III</v>
          </cell>
          <cell r="G2798">
            <v>140</v>
          </cell>
          <cell r="H2798">
            <v>180</v>
          </cell>
          <cell r="I2798" t="str">
            <v>0-0-70</v>
          </cell>
          <cell r="J2798">
            <v>1000</v>
          </cell>
        </row>
        <row r="2799">
          <cell r="B2799">
            <v>19</v>
          </cell>
          <cell r="C2799" t="str">
            <v>สาคู</v>
          </cell>
          <cell r="D2799" t="str">
            <v>พระแสง</v>
          </cell>
          <cell r="E2799" t="str">
            <v>บ้านบางพา</v>
          </cell>
          <cell r="F2799" t="str">
            <v>4826III</v>
          </cell>
          <cell r="G2799">
            <v>140</v>
          </cell>
          <cell r="H2799">
            <v>181</v>
          </cell>
          <cell r="I2799" t="str">
            <v>0-0-88</v>
          </cell>
          <cell r="J2799">
            <v>1000</v>
          </cell>
        </row>
        <row r="2800">
          <cell r="B2800">
            <v>24</v>
          </cell>
          <cell r="C2800" t="str">
            <v>สาคู</v>
          </cell>
          <cell r="D2800" t="str">
            <v>พระแสง</v>
          </cell>
          <cell r="E2800" t="str">
            <v>บ้านบางพา</v>
          </cell>
          <cell r="F2800" t="str">
            <v>4826III</v>
          </cell>
          <cell r="G2800">
            <v>140</v>
          </cell>
          <cell r="H2800">
            <v>186</v>
          </cell>
          <cell r="I2800" t="str">
            <v>0-0-74</v>
          </cell>
          <cell r="J2800">
            <v>1000</v>
          </cell>
        </row>
        <row r="2801">
          <cell r="B2801">
            <v>70</v>
          </cell>
          <cell r="C2801" t="str">
            <v>สาคู</v>
          </cell>
          <cell r="D2801" t="str">
            <v>พระแสง</v>
          </cell>
          <cell r="E2801" t="str">
            <v>บ้านบางพา</v>
          </cell>
          <cell r="F2801" t="str">
            <v>4826III</v>
          </cell>
          <cell r="G2801">
            <v>140</v>
          </cell>
          <cell r="H2801">
            <v>213</v>
          </cell>
          <cell r="I2801" t="str">
            <v>1-0-0</v>
          </cell>
          <cell r="J2801">
            <v>1000</v>
          </cell>
        </row>
        <row r="2802">
          <cell r="B2802">
            <v>71</v>
          </cell>
          <cell r="C2802" t="str">
            <v>สาคู</v>
          </cell>
          <cell r="D2802" t="str">
            <v>พระแสง</v>
          </cell>
          <cell r="E2802" t="str">
            <v>บ้านบางพา</v>
          </cell>
          <cell r="F2802" t="str">
            <v>4826III</v>
          </cell>
          <cell r="G2802">
            <v>140</v>
          </cell>
          <cell r="H2802">
            <v>214</v>
          </cell>
          <cell r="I2802" t="str">
            <v>25-1-60</v>
          </cell>
          <cell r="J2802">
            <v>750</v>
          </cell>
        </row>
        <row r="2803">
          <cell r="B2803">
            <v>72</v>
          </cell>
          <cell r="C2803" t="str">
            <v>สาคู</v>
          </cell>
          <cell r="D2803" t="str">
            <v>พระแสง</v>
          </cell>
          <cell r="E2803" t="str">
            <v>บ้านบางพา</v>
          </cell>
          <cell r="F2803" t="str">
            <v>4826III</v>
          </cell>
          <cell r="G2803">
            <v>140</v>
          </cell>
          <cell r="H2803">
            <v>215</v>
          </cell>
          <cell r="I2803" t="str">
            <v>1-1-40</v>
          </cell>
          <cell r="J2803">
            <v>490</v>
          </cell>
        </row>
        <row r="2804">
          <cell r="B2804">
            <v>107</v>
          </cell>
          <cell r="C2804" t="str">
            <v>สาคู</v>
          </cell>
          <cell r="D2804" t="str">
            <v>พระแสง</v>
          </cell>
          <cell r="E2804" t="str">
            <v>บ้านบางพา</v>
          </cell>
          <cell r="F2804" t="str">
            <v>4826III</v>
          </cell>
          <cell r="G2804">
            <v>140</v>
          </cell>
          <cell r="H2804">
            <v>235</v>
          </cell>
          <cell r="I2804" t="str">
            <v>10-3-9</v>
          </cell>
          <cell r="J2804">
            <v>210</v>
          </cell>
        </row>
        <row r="2805">
          <cell r="B2805">
            <v>110</v>
          </cell>
          <cell r="C2805" t="str">
            <v>สาคู</v>
          </cell>
          <cell r="D2805" t="str">
            <v>พระแสง</v>
          </cell>
          <cell r="E2805" t="str">
            <v>บ้านบางพา</v>
          </cell>
          <cell r="F2805" t="str">
            <v>4826III</v>
          </cell>
          <cell r="G2805">
            <v>140</v>
          </cell>
          <cell r="H2805">
            <v>238</v>
          </cell>
          <cell r="I2805" t="str">
            <v>0-0-75</v>
          </cell>
          <cell r="J2805">
            <v>1000</v>
          </cell>
        </row>
        <row r="2806">
          <cell r="B2806">
            <v>162</v>
          </cell>
          <cell r="C2806" t="str">
            <v>สาคู</v>
          </cell>
          <cell r="D2806" t="str">
            <v>พระแสง</v>
          </cell>
          <cell r="E2806" t="str">
            <v>บ้านบางพา</v>
          </cell>
          <cell r="F2806" t="str">
            <v>4826III</v>
          </cell>
          <cell r="G2806">
            <v>140</v>
          </cell>
          <cell r="H2806">
            <v>246</v>
          </cell>
          <cell r="I2806" t="str">
            <v>0-2-44</v>
          </cell>
          <cell r="J2806">
            <v>1000</v>
          </cell>
        </row>
        <row r="2807">
          <cell r="B2807">
            <v>169</v>
          </cell>
          <cell r="C2807" t="str">
            <v>สาคู</v>
          </cell>
          <cell r="D2807" t="str">
            <v>พระแสง</v>
          </cell>
          <cell r="E2807" t="str">
            <v>บ้านบางพา</v>
          </cell>
          <cell r="F2807" t="str">
            <v>4826III</v>
          </cell>
          <cell r="G2807">
            <v>140</v>
          </cell>
          <cell r="H2807">
            <v>248</v>
          </cell>
          <cell r="I2807" t="str">
            <v>0-1-0</v>
          </cell>
          <cell r="J2807">
            <v>1000</v>
          </cell>
        </row>
        <row r="2808">
          <cell r="B2808">
            <v>177</v>
          </cell>
          <cell r="C2808" t="str">
            <v>สาคู</v>
          </cell>
          <cell r="D2808" t="str">
            <v>พระแสง</v>
          </cell>
          <cell r="E2808" t="str">
            <v>บ้านบางพา</v>
          </cell>
          <cell r="F2808" t="str">
            <v>4826III</v>
          </cell>
          <cell r="G2808">
            <v>153</v>
          </cell>
          <cell r="H2808">
            <v>169</v>
          </cell>
          <cell r="I2808" t="str">
            <v>5-0-0</v>
          </cell>
          <cell r="J2808">
            <v>250</v>
          </cell>
        </row>
        <row r="2809">
          <cell r="B2809">
            <v>208</v>
          </cell>
          <cell r="C2809" t="str">
            <v>สาคู</v>
          </cell>
          <cell r="D2809" t="str">
            <v>พระแสง</v>
          </cell>
          <cell r="E2809" t="str">
            <v>บ้างบางพา</v>
          </cell>
          <cell r="F2809" t="str">
            <v>4826III</v>
          </cell>
          <cell r="G2809">
            <v>140</v>
          </cell>
          <cell r="H2809">
            <v>269</v>
          </cell>
          <cell r="I2809" t="str">
            <v>0-0-94</v>
          </cell>
          <cell r="J2809">
            <v>1000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นส.3ก"/>
      <sheetName val="โฉนด"/>
      <sheetName val="ภ.ด.ส.1"/>
      <sheetName val="ภ.ด.ส. 1 หมู่ที่ 1"/>
      <sheetName val="ภ.ด.ส. 1 หมู่ที่ 2"/>
      <sheetName val="หมู่ที่ 3"/>
      <sheetName val="หมู่ที่ 4"/>
      <sheetName val="หมู่ที่ 5"/>
      <sheetName val="หมู่ที่ 6"/>
      <sheetName val="หมู่ที่ 7"/>
      <sheetName val="หมู่ที่ 9"/>
      <sheetName val="หมู่ที่ 8"/>
      <sheetName val="หมู่ที่ 10"/>
      <sheetName val="หมู่ที่ 11"/>
      <sheetName val="หมู่ที่ 12"/>
      <sheetName val="เพิ่มเติม 1-12"/>
      <sheetName val="Sheet1"/>
    </sheetNames>
    <sheetDataSet>
      <sheetData sheetId="0" refreshError="1">
        <row r="1">
          <cell r="B1" t="str">
            <v>Chanod_no</v>
          </cell>
          <cell r="C1" t="str">
            <v>Amphur_description</v>
          </cell>
          <cell r="D1" t="str">
            <v>Tumbon_description</v>
          </cell>
          <cell r="E1" t="str">
            <v>Survey_no</v>
          </cell>
          <cell r="F1" t="str">
            <v>RAWANG_C</v>
          </cell>
          <cell r="G1" t="str">
            <v>SHEET</v>
          </cell>
          <cell r="H1" t="str">
            <v>SCALE</v>
          </cell>
          <cell r="I1" t="str">
            <v>Nrai</v>
          </cell>
          <cell r="J1" t="str">
            <v>LAND_VALUE</v>
          </cell>
        </row>
        <row r="2">
          <cell r="B2">
            <v>1</v>
          </cell>
          <cell r="C2" t="str">
            <v>อิปัน</v>
          </cell>
          <cell r="D2" t="str">
            <v>พระแสง</v>
          </cell>
          <cell r="E2" t="str">
            <v>อำเภอพระแสง</v>
          </cell>
          <cell r="F2" t="str">
            <v>4826III</v>
          </cell>
          <cell r="G2">
            <v>143</v>
          </cell>
          <cell r="H2">
            <v>1</v>
          </cell>
          <cell r="I2" t="str">
            <v>4-2-6</v>
          </cell>
          <cell r="J2">
            <v>150</v>
          </cell>
        </row>
        <row r="3">
          <cell r="B3">
            <v>2</v>
          </cell>
          <cell r="C3" t="str">
            <v>อิปัน</v>
          </cell>
          <cell r="D3" t="str">
            <v>พระแสง</v>
          </cell>
          <cell r="E3" t="str">
            <v>อำเภอพระแสง</v>
          </cell>
          <cell r="F3" t="str">
            <v>4826III</v>
          </cell>
          <cell r="G3">
            <v>143</v>
          </cell>
          <cell r="H3">
            <v>2</v>
          </cell>
          <cell r="I3" t="str">
            <v>4-1-46</v>
          </cell>
          <cell r="J3">
            <v>150</v>
          </cell>
        </row>
        <row r="4">
          <cell r="B4">
            <v>3</v>
          </cell>
          <cell r="C4" t="str">
            <v>อิปัน</v>
          </cell>
          <cell r="D4" t="str">
            <v>พระแสง</v>
          </cell>
          <cell r="E4" t="str">
            <v>อำเภอพระแสง</v>
          </cell>
          <cell r="F4" t="str">
            <v>4826III</v>
          </cell>
          <cell r="G4">
            <v>143</v>
          </cell>
          <cell r="H4">
            <v>3</v>
          </cell>
          <cell r="I4" t="str">
            <v>7-0-72</v>
          </cell>
          <cell r="J4">
            <v>130</v>
          </cell>
        </row>
        <row r="5">
          <cell r="B5">
            <v>4</v>
          </cell>
          <cell r="C5" t="str">
            <v>อิปัน</v>
          </cell>
          <cell r="D5" t="str">
            <v>พระแสง</v>
          </cell>
          <cell r="E5" t="str">
            <v>อำเภอพระแสง</v>
          </cell>
          <cell r="F5" t="str">
            <v>4826III</v>
          </cell>
          <cell r="G5">
            <v>143</v>
          </cell>
          <cell r="H5">
            <v>4</v>
          </cell>
          <cell r="I5" t="str">
            <v>2-0-0</v>
          </cell>
          <cell r="J5">
            <v>280</v>
          </cell>
        </row>
        <row r="6">
          <cell r="B6">
            <v>5</v>
          </cell>
          <cell r="C6" t="str">
            <v>อิปัน</v>
          </cell>
          <cell r="D6" t="str">
            <v>พระแสง</v>
          </cell>
          <cell r="E6" t="str">
            <v>อำเภอพระแสง</v>
          </cell>
          <cell r="F6" t="str">
            <v>4826III</v>
          </cell>
          <cell r="G6">
            <v>143</v>
          </cell>
          <cell r="H6">
            <v>5</v>
          </cell>
          <cell r="I6" t="str">
            <v>40-0-40</v>
          </cell>
          <cell r="J6">
            <v>410</v>
          </cell>
        </row>
        <row r="7">
          <cell r="B7">
            <v>6</v>
          </cell>
          <cell r="C7" t="str">
            <v>อิปัน</v>
          </cell>
          <cell r="D7" t="str">
            <v>พระแสง</v>
          </cell>
          <cell r="E7" t="str">
            <v>บ้างบางพา</v>
          </cell>
          <cell r="F7" t="str">
            <v>4826III</v>
          </cell>
          <cell r="G7">
            <v>143</v>
          </cell>
          <cell r="H7">
            <v>8</v>
          </cell>
          <cell r="I7" t="str">
            <v>0-0-20</v>
          </cell>
          <cell r="J7">
            <v>280</v>
          </cell>
        </row>
        <row r="8">
          <cell r="B8">
            <v>7</v>
          </cell>
          <cell r="C8" t="str">
            <v>อิปัน</v>
          </cell>
          <cell r="D8" t="str">
            <v>พระแสง</v>
          </cell>
          <cell r="E8" t="str">
            <v>อำเภอพระแสง</v>
          </cell>
          <cell r="F8" t="str">
            <v>4826III</v>
          </cell>
          <cell r="G8">
            <v>143</v>
          </cell>
          <cell r="H8">
            <v>9</v>
          </cell>
          <cell r="I8" t="str">
            <v>1-0-0</v>
          </cell>
          <cell r="J8">
            <v>280</v>
          </cell>
        </row>
        <row r="9">
          <cell r="B9">
            <v>8</v>
          </cell>
          <cell r="C9" t="str">
            <v>อิปัน</v>
          </cell>
          <cell r="D9" t="str">
            <v>พระแสง</v>
          </cell>
          <cell r="E9" t="str">
            <v>อำเภอพระแสง</v>
          </cell>
          <cell r="F9" t="str">
            <v>4826III</v>
          </cell>
          <cell r="G9">
            <v>143</v>
          </cell>
          <cell r="H9">
            <v>10</v>
          </cell>
          <cell r="I9" t="str">
            <v>1-0-0</v>
          </cell>
          <cell r="J9">
            <v>280</v>
          </cell>
        </row>
        <row r="10">
          <cell r="B10">
            <v>9</v>
          </cell>
          <cell r="C10" t="str">
            <v>อิปัน</v>
          </cell>
          <cell r="D10" t="str">
            <v>พระแสง</v>
          </cell>
          <cell r="E10" t="str">
            <v>อำเภอพระแสง</v>
          </cell>
          <cell r="F10" t="str">
            <v>4826III</v>
          </cell>
          <cell r="G10">
            <v>143</v>
          </cell>
          <cell r="H10">
            <v>11</v>
          </cell>
          <cell r="I10" t="str">
            <v>0-2-17</v>
          </cell>
          <cell r="J10">
            <v>280</v>
          </cell>
        </row>
        <row r="11">
          <cell r="B11">
            <v>10</v>
          </cell>
          <cell r="C11" t="str">
            <v>อิปัน</v>
          </cell>
          <cell r="D11" t="str">
            <v>พระแสง</v>
          </cell>
          <cell r="E11" t="str">
            <v>อำเภอพระแสง</v>
          </cell>
          <cell r="F11" t="str">
            <v>4826III</v>
          </cell>
          <cell r="G11">
            <v>143</v>
          </cell>
          <cell r="H11">
            <v>12</v>
          </cell>
          <cell r="I11" t="str">
            <v>0-1-93</v>
          </cell>
          <cell r="J11">
            <v>280</v>
          </cell>
        </row>
        <row r="12">
          <cell r="B12">
            <v>11</v>
          </cell>
          <cell r="C12" t="str">
            <v>อิปัน</v>
          </cell>
          <cell r="D12" t="str">
            <v>พระแสง</v>
          </cell>
          <cell r="E12" t="str">
            <v>อำเภอพระแสง</v>
          </cell>
          <cell r="F12" t="str">
            <v>4826III</v>
          </cell>
          <cell r="G12">
            <v>143</v>
          </cell>
          <cell r="H12">
            <v>13</v>
          </cell>
          <cell r="I12" t="str">
            <v>0-2-99</v>
          </cell>
          <cell r="J12">
            <v>130</v>
          </cell>
        </row>
        <row r="13">
          <cell r="B13">
            <v>12</v>
          </cell>
          <cell r="C13" t="str">
            <v>อิปัน</v>
          </cell>
          <cell r="D13" t="str">
            <v>พระแสง</v>
          </cell>
          <cell r="E13" t="str">
            <v>อำเภอพระแสง</v>
          </cell>
          <cell r="F13" t="str">
            <v>4826III</v>
          </cell>
          <cell r="G13">
            <v>143</v>
          </cell>
          <cell r="H13">
            <v>14</v>
          </cell>
          <cell r="I13" t="str">
            <v>0-1-10</v>
          </cell>
          <cell r="J13">
            <v>100</v>
          </cell>
        </row>
        <row r="14">
          <cell r="B14">
            <v>13</v>
          </cell>
          <cell r="C14" t="str">
            <v>อิปัน</v>
          </cell>
          <cell r="D14" t="str">
            <v>พระแสง</v>
          </cell>
          <cell r="E14" t="str">
            <v>บ้านบางพา</v>
          </cell>
          <cell r="F14" t="str">
            <v>4826III</v>
          </cell>
          <cell r="G14">
            <v>143</v>
          </cell>
          <cell r="H14">
            <v>15</v>
          </cell>
          <cell r="I14" t="str">
            <v>35-1-60</v>
          </cell>
          <cell r="J14">
            <v>130</v>
          </cell>
        </row>
        <row r="15">
          <cell r="B15">
            <v>16</v>
          </cell>
          <cell r="C15" t="str">
            <v>อิปัน</v>
          </cell>
          <cell r="D15" t="str">
            <v>พระแสง</v>
          </cell>
          <cell r="E15" t="str">
            <v>อำเภอพระแสง</v>
          </cell>
          <cell r="F15" t="str">
            <v>4826III</v>
          </cell>
          <cell r="G15">
            <v>143</v>
          </cell>
          <cell r="H15">
            <v>16</v>
          </cell>
          <cell r="I15" t="str">
            <v>15-2-79</v>
          </cell>
          <cell r="J15">
            <v>130</v>
          </cell>
        </row>
        <row r="16">
          <cell r="B16">
            <v>17</v>
          </cell>
          <cell r="C16" t="str">
            <v>อิปัน</v>
          </cell>
          <cell r="D16" t="str">
            <v>พระแสง</v>
          </cell>
          <cell r="E16" t="str">
            <v>บ้านบางพา</v>
          </cell>
          <cell r="F16" t="str">
            <v>4826III</v>
          </cell>
          <cell r="G16">
            <v>143</v>
          </cell>
          <cell r="H16">
            <v>19</v>
          </cell>
          <cell r="I16" t="str">
            <v>0-0-61</v>
          </cell>
          <cell r="J16">
            <v>1000</v>
          </cell>
        </row>
        <row r="17">
          <cell r="B17">
            <v>23</v>
          </cell>
          <cell r="C17" t="str">
            <v>อิปัน</v>
          </cell>
          <cell r="D17" t="str">
            <v>พระแสง</v>
          </cell>
          <cell r="E17" t="str">
            <v>อำเภอพระแสง</v>
          </cell>
          <cell r="F17" t="str">
            <v>4826III</v>
          </cell>
          <cell r="G17">
            <v>143</v>
          </cell>
          <cell r="H17">
            <v>25</v>
          </cell>
          <cell r="I17" t="str">
            <v>4-2-10</v>
          </cell>
          <cell r="J17">
            <v>100</v>
          </cell>
        </row>
        <row r="18">
          <cell r="B18">
            <v>25</v>
          </cell>
          <cell r="C18" t="str">
            <v>อิปัน</v>
          </cell>
          <cell r="D18" t="str">
            <v>พระแสง</v>
          </cell>
          <cell r="E18" t="str">
            <v>อำเภอพระแสง</v>
          </cell>
          <cell r="F18" t="str">
            <v>4826III</v>
          </cell>
          <cell r="G18">
            <v>143</v>
          </cell>
          <cell r="H18">
            <v>27</v>
          </cell>
          <cell r="I18" t="str">
            <v>7-2-34</v>
          </cell>
          <cell r="J18">
            <v>410</v>
          </cell>
        </row>
        <row r="19">
          <cell r="B19">
            <v>26</v>
          </cell>
          <cell r="C19" t="str">
            <v>อิปัน</v>
          </cell>
          <cell r="D19" t="str">
            <v>พระแสง</v>
          </cell>
          <cell r="E19" t="str">
            <v>อำเภอพระแสง</v>
          </cell>
          <cell r="F19" t="str">
            <v>4826III</v>
          </cell>
          <cell r="G19">
            <v>143</v>
          </cell>
          <cell r="H19">
            <v>29</v>
          </cell>
          <cell r="I19" t="str">
            <v>17-0-96</v>
          </cell>
          <cell r="J19">
            <v>410</v>
          </cell>
        </row>
        <row r="20">
          <cell r="B20">
            <v>27</v>
          </cell>
          <cell r="C20" t="str">
            <v>อิปัน</v>
          </cell>
          <cell r="D20" t="str">
            <v>พระแสง</v>
          </cell>
          <cell r="E20" t="str">
            <v>อำเภอพระแสง</v>
          </cell>
          <cell r="F20" t="str">
            <v>4826III</v>
          </cell>
          <cell r="G20">
            <v>143</v>
          </cell>
          <cell r="H20">
            <v>30</v>
          </cell>
          <cell r="I20" t="str">
            <v>0-1-58</v>
          </cell>
          <cell r="J20">
            <v>10500</v>
          </cell>
        </row>
        <row r="21">
          <cell r="B21">
            <v>29</v>
          </cell>
          <cell r="C21" t="str">
            <v>อิปัน</v>
          </cell>
          <cell r="D21" t="str">
            <v>พระแสง</v>
          </cell>
          <cell r="E21" t="str">
            <v>อำเภอพระแสง</v>
          </cell>
          <cell r="F21" t="str">
            <v>4826III</v>
          </cell>
          <cell r="G21">
            <v>143</v>
          </cell>
          <cell r="H21">
            <v>32</v>
          </cell>
          <cell r="I21" t="str">
            <v>8-2-0</v>
          </cell>
          <cell r="J21">
            <v>410</v>
          </cell>
        </row>
        <row r="22">
          <cell r="B22">
            <v>33</v>
          </cell>
          <cell r="C22" t="str">
            <v>อิปัน</v>
          </cell>
          <cell r="D22" t="str">
            <v>พระแสง</v>
          </cell>
          <cell r="E22" t="str">
            <v>อำเภอพระแสง</v>
          </cell>
          <cell r="F22" t="str">
            <v>4826II</v>
          </cell>
          <cell r="G22">
            <v>127</v>
          </cell>
          <cell r="H22">
            <v>4</v>
          </cell>
          <cell r="I22" t="str">
            <v>4-2-72</v>
          </cell>
          <cell r="J22">
            <v>100</v>
          </cell>
        </row>
        <row r="23">
          <cell r="B23">
            <v>39</v>
          </cell>
          <cell r="C23" t="str">
            <v>อิปัน</v>
          </cell>
          <cell r="D23" t="str">
            <v>พระแสง</v>
          </cell>
          <cell r="E23" t="str">
            <v>อำเภอพระแสง</v>
          </cell>
          <cell r="F23" t="str">
            <v>4826II</v>
          </cell>
          <cell r="G23">
            <v>127</v>
          </cell>
          <cell r="H23">
            <v>15</v>
          </cell>
          <cell r="I23" t="str">
            <v>17-3-6</v>
          </cell>
          <cell r="J23">
            <v>100</v>
          </cell>
        </row>
        <row r="24">
          <cell r="B24">
            <v>40</v>
          </cell>
          <cell r="C24" t="str">
            <v>อิปัน</v>
          </cell>
          <cell r="D24" t="str">
            <v>พระแสง</v>
          </cell>
          <cell r="E24" t="str">
            <v>อำเภอพระแสง</v>
          </cell>
          <cell r="F24" t="str">
            <v>4826II</v>
          </cell>
          <cell r="G24">
            <v>127</v>
          </cell>
          <cell r="H24">
            <v>22</v>
          </cell>
          <cell r="I24" t="str">
            <v>3-0-25</v>
          </cell>
          <cell r="J24">
            <v>100</v>
          </cell>
        </row>
        <row r="25">
          <cell r="B25">
            <v>41</v>
          </cell>
          <cell r="C25" t="str">
            <v>อิปัน</v>
          </cell>
          <cell r="D25" t="str">
            <v>พระแสง</v>
          </cell>
          <cell r="E25" t="str">
            <v>อำเภอพระแสง</v>
          </cell>
          <cell r="F25" t="str">
            <v>4826II</v>
          </cell>
          <cell r="G25">
            <v>127</v>
          </cell>
          <cell r="H25">
            <v>23</v>
          </cell>
          <cell r="I25" t="str">
            <v>2-2-12</v>
          </cell>
          <cell r="J25">
            <v>100</v>
          </cell>
        </row>
        <row r="26">
          <cell r="B26">
            <v>42</v>
          </cell>
          <cell r="C26" t="str">
            <v>อิปัน</v>
          </cell>
          <cell r="D26" t="str">
            <v>พระแสง</v>
          </cell>
          <cell r="E26" t="str">
            <v>อำเภอพระแสง</v>
          </cell>
          <cell r="F26" t="str">
            <v>4826II</v>
          </cell>
          <cell r="G26">
            <v>127</v>
          </cell>
          <cell r="H26">
            <v>24</v>
          </cell>
          <cell r="I26" t="str">
            <v>0-1-13</v>
          </cell>
          <cell r="J26">
            <v>100</v>
          </cell>
        </row>
        <row r="27">
          <cell r="B27">
            <v>43</v>
          </cell>
          <cell r="C27" t="str">
            <v>อิปัน</v>
          </cell>
          <cell r="D27" t="str">
            <v>พระแสง</v>
          </cell>
          <cell r="E27" t="str">
            <v>อำเภอพระแสง</v>
          </cell>
          <cell r="F27" t="str">
            <v>4826II</v>
          </cell>
          <cell r="G27">
            <v>127</v>
          </cell>
          <cell r="H27">
            <v>25</v>
          </cell>
          <cell r="I27" t="str">
            <v>2-1-80</v>
          </cell>
          <cell r="J27">
            <v>100</v>
          </cell>
        </row>
        <row r="28">
          <cell r="B28">
            <v>44</v>
          </cell>
          <cell r="C28" t="str">
            <v>อิปัน</v>
          </cell>
          <cell r="D28" t="str">
            <v>พระแสง</v>
          </cell>
          <cell r="E28" t="str">
            <v>อำเภอพระแสง</v>
          </cell>
          <cell r="F28" t="str">
            <v>4826II</v>
          </cell>
          <cell r="G28">
            <v>127</v>
          </cell>
          <cell r="H28">
            <v>26</v>
          </cell>
          <cell r="I28" t="str">
            <v>2-1-80</v>
          </cell>
          <cell r="J28">
            <v>100</v>
          </cell>
        </row>
        <row r="29">
          <cell r="B29">
            <v>45</v>
          </cell>
          <cell r="C29" t="str">
            <v>อิปัน</v>
          </cell>
          <cell r="D29" t="str">
            <v>พระแสง</v>
          </cell>
          <cell r="E29" t="str">
            <v>อำเภอพระแสง</v>
          </cell>
          <cell r="F29" t="str">
            <v>4826II</v>
          </cell>
          <cell r="G29">
            <v>127</v>
          </cell>
          <cell r="H29">
            <v>28</v>
          </cell>
          <cell r="I29" t="str">
            <v>19-1-96</v>
          </cell>
          <cell r="J29">
            <v>100</v>
          </cell>
        </row>
        <row r="30">
          <cell r="B30">
            <v>47</v>
          </cell>
          <cell r="C30" t="str">
            <v>อิปัน</v>
          </cell>
          <cell r="D30" t="str">
            <v>พระแสง</v>
          </cell>
          <cell r="E30" t="str">
            <v>อำเภอพระแสง</v>
          </cell>
          <cell r="F30" t="str">
            <v>4826II</v>
          </cell>
          <cell r="G30">
            <v>127</v>
          </cell>
          <cell r="H30">
            <v>31</v>
          </cell>
          <cell r="I30" t="str">
            <v>2-0-83</v>
          </cell>
          <cell r="J30">
            <v>100</v>
          </cell>
        </row>
        <row r="31">
          <cell r="B31">
            <v>48</v>
          </cell>
          <cell r="C31" t="str">
            <v>อิปัน</v>
          </cell>
          <cell r="D31" t="str">
            <v>พระแสง</v>
          </cell>
          <cell r="E31" t="str">
            <v>อำเภอพระแสง</v>
          </cell>
          <cell r="F31" t="str">
            <v>4826II</v>
          </cell>
          <cell r="G31">
            <v>127</v>
          </cell>
          <cell r="H31">
            <v>32</v>
          </cell>
          <cell r="I31" t="str">
            <v>2-3-33</v>
          </cell>
          <cell r="J31">
            <v>100</v>
          </cell>
        </row>
        <row r="32">
          <cell r="B32">
            <v>49</v>
          </cell>
          <cell r="C32" t="str">
            <v>อิปัน</v>
          </cell>
          <cell r="D32" t="str">
            <v>พระแสง</v>
          </cell>
          <cell r="E32" t="str">
            <v>อำเภอพระแสง</v>
          </cell>
          <cell r="F32" t="str">
            <v>4826II</v>
          </cell>
          <cell r="G32">
            <v>127</v>
          </cell>
          <cell r="H32">
            <v>33</v>
          </cell>
          <cell r="I32" t="str">
            <v>11-2-43</v>
          </cell>
          <cell r="J32">
            <v>100</v>
          </cell>
        </row>
        <row r="33">
          <cell r="B33">
            <v>51</v>
          </cell>
          <cell r="C33" t="str">
            <v>อิปัน</v>
          </cell>
          <cell r="D33" t="str">
            <v>พระแสง</v>
          </cell>
          <cell r="E33" t="str">
            <v>อำเภอพระแสง</v>
          </cell>
          <cell r="F33" t="str">
            <v>4826II</v>
          </cell>
          <cell r="G33">
            <v>127</v>
          </cell>
          <cell r="H33">
            <v>35</v>
          </cell>
          <cell r="I33" t="str">
            <v>7-0-40</v>
          </cell>
          <cell r="J33">
            <v>100</v>
          </cell>
        </row>
        <row r="34">
          <cell r="B34">
            <v>52</v>
          </cell>
          <cell r="C34" t="str">
            <v>อิปัน</v>
          </cell>
          <cell r="D34" t="str">
            <v>พระแสง</v>
          </cell>
          <cell r="E34" t="str">
            <v>อำเภอพระแสง</v>
          </cell>
          <cell r="F34" t="str">
            <v>4826II</v>
          </cell>
          <cell r="G34">
            <v>127</v>
          </cell>
          <cell r="H34">
            <v>36</v>
          </cell>
          <cell r="I34" t="str">
            <v>24-0-6</v>
          </cell>
          <cell r="J34">
            <v>100</v>
          </cell>
        </row>
        <row r="35">
          <cell r="B35">
            <v>53</v>
          </cell>
          <cell r="C35" t="str">
            <v>อิปัน</v>
          </cell>
          <cell r="D35" t="str">
            <v>พระแสง</v>
          </cell>
          <cell r="E35" t="str">
            <v>อำเภอพระแสง</v>
          </cell>
          <cell r="F35" t="str">
            <v>4826II</v>
          </cell>
          <cell r="G35">
            <v>127</v>
          </cell>
          <cell r="H35">
            <v>37</v>
          </cell>
          <cell r="I35" t="str">
            <v>4-2-66</v>
          </cell>
          <cell r="J35">
            <v>130</v>
          </cell>
        </row>
        <row r="36">
          <cell r="B36">
            <v>54</v>
          </cell>
          <cell r="C36" t="str">
            <v>อิปัน</v>
          </cell>
          <cell r="D36" t="str">
            <v>พระแสง</v>
          </cell>
          <cell r="E36" t="str">
            <v>อำเภอพระแสง</v>
          </cell>
          <cell r="F36" t="str">
            <v>4826II</v>
          </cell>
          <cell r="G36">
            <v>127</v>
          </cell>
          <cell r="H36">
            <v>38</v>
          </cell>
          <cell r="I36" t="str">
            <v>3-3-81</v>
          </cell>
          <cell r="J36">
            <v>160</v>
          </cell>
        </row>
        <row r="37">
          <cell r="B37">
            <v>55</v>
          </cell>
          <cell r="C37" t="str">
            <v>อิปัน</v>
          </cell>
          <cell r="D37" t="str">
            <v>พระแสง</v>
          </cell>
          <cell r="E37" t="str">
            <v>อำเภอพระแสง</v>
          </cell>
          <cell r="F37" t="str">
            <v>4826II</v>
          </cell>
          <cell r="G37">
            <v>127</v>
          </cell>
          <cell r="H37">
            <v>39</v>
          </cell>
          <cell r="I37" t="str">
            <v>7-1-23</v>
          </cell>
          <cell r="J37">
            <v>180</v>
          </cell>
        </row>
        <row r="38">
          <cell r="B38">
            <v>56</v>
          </cell>
          <cell r="C38" t="str">
            <v>อิปัน</v>
          </cell>
          <cell r="D38" t="str">
            <v>พระแสง</v>
          </cell>
          <cell r="E38" t="str">
            <v>อำเภอพระแสง</v>
          </cell>
          <cell r="F38" t="str">
            <v>4826II</v>
          </cell>
          <cell r="G38">
            <v>127</v>
          </cell>
          <cell r="H38">
            <v>40</v>
          </cell>
          <cell r="I38" t="str">
            <v>3-1-67</v>
          </cell>
          <cell r="J38">
            <v>180</v>
          </cell>
        </row>
        <row r="39">
          <cell r="B39">
            <v>57</v>
          </cell>
          <cell r="C39" t="str">
            <v>อิปัน</v>
          </cell>
          <cell r="D39" t="str">
            <v>พระแสง</v>
          </cell>
          <cell r="E39" t="str">
            <v>อำเภอพระแสง</v>
          </cell>
          <cell r="F39" t="str">
            <v>4826II</v>
          </cell>
          <cell r="G39">
            <v>127</v>
          </cell>
          <cell r="H39">
            <v>41</v>
          </cell>
          <cell r="I39" t="str">
            <v>1-3-55</v>
          </cell>
          <cell r="J39">
            <v>280</v>
          </cell>
        </row>
        <row r="40">
          <cell r="B40">
            <v>59</v>
          </cell>
          <cell r="C40" t="str">
            <v>อิปัน</v>
          </cell>
          <cell r="D40" t="str">
            <v>พระแสง</v>
          </cell>
          <cell r="E40" t="str">
            <v>อำเภอพระแสง</v>
          </cell>
          <cell r="F40" t="str">
            <v>4826II</v>
          </cell>
          <cell r="G40">
            <v>127</v>
          </cell>
          <cell r="H40">
            <v>43</v>
          </cell>
          <cell r="I40" t="str">
            <v>13-3-40</v>
          </cell>
          <cell r="J40">
            <v>180</v>
          </cell>
        </row>
        <row r="41">
          <cell r="B41">
            <v>60</v>
          </cell>
          <cell r="C41" t="str">
            <v>อิปัน</v>
          </cell>
          <cell r="D41" t="str">
            <v>พระแสง</v>
          </cell>
          <cell r="E41" t="str">
            <v>อำเภอพระแสง</v>
          </cell>
          <cell r="F41" t="str">
            <v>4826II</v>
          </cell>
          <cell r="G41">
            <v>127</v>
          </cell>
          <cell r="H41">
            <v>44</v>
          </cell>
          <cell r="I41" t="str">
            <v>18-0-19</v>
          </cell>
          <cell r="J41">
            <v>150</v>
          </cell>
        </row>
        <row r="42">
          <cell r="B42">
            <v>61</v>
          </cell>
          <cell r="C42" t="str">
            <v>อิปัน</v>
          </cell>
          <cell r="D42" t="str">
            <v>พระแสง</v>
          </cell>
          <cell r="E42" t="str">
            <v>อำเภอพระแสง</v>
          </cell>
          <cell r="F42" t="str">
            <v>4826II</v>
          </cell>
          <cell r="G42">
            <v>127</v>
          </cell>
          <cell r="H42">
            <v>45</v>
          </cell>
          <cell r="I42" t="str">
            <v>5-2-85</v>
          </cell>
          <cell r="J42">
            <v>210</v>
          </cell>
        </row>
        <row r="43">
          <cell r="B43">
            <v>62</v>
          </cell>
          <cell r="C43" t="str">
            <v>อิปัน</v>
          </cell>
          <cell r="D43" t="str">
            <v>พระแสง</v>
          </cell>
          <cell r="E43" t="str">
            <v>อำเภอพระแสง</v>
          </cell>
          <cell r="F43" t="str">
            <v>4826II</v>
          </cell>
          <cell r="G43">
            <v>127</v>
          </cell>
          <cell r="H43">
            <v>46</v>
          </cell>
          <cell r="I43" t="str">
            <v>17-0-6</v>
          </cell>
          <cell r="J43">
            <v>130</v>
          </cell>
        </row>
        <row r="44">
          <cell r="B44">
            <v>63</v>
          </cell>
          <cell r="C44" t="str">
            <v>อิปัน</v>
          </cell>
          <cell r="D44" t="str">
            <v>พระแสง</v>
          </cell>
          <cell r="E44" t="str">
            <v>อำเภอพระแสง</v>
          </cell>
          <cell r="F44" t="str">
            <v>4826II</v>
          </cell>
          <cell r="G44">
            <v>127</v>
          </cell>
          <cell r="H44">
            <v>47</v>
          </cell>
          <cell r="I44" t="str">
            <v>5-1-36</v>
          </cell>
          <cell r="J44">
            <v>150</v>
          </cell>
        </row>
        <row r="45">
          <cell r="B45">
            <v>64</v>
          </cell>
          <cell r="C45" t="str">
            <v>อิปัน</v>
          </cell>
          <cell r="D45" t="str">
            <v>พระแสง</v>
          </cell>
          <cell r="E45" t="str">
            <v>อำเภอพระแสง</v>
          </cell>
          <cell r="F45" t="str">
            <v>4826II</v>
          </cell>
          <cell r="G45">
            <v>127</v>
          </cell>
          <cell r="H45">
            <v>48</v>
          </cell>
          <cell r="I45" t="str">
            <v>14-1-67</v>
          </cell>
          <cell r="J45">
            <v>100</v>
          </cell>
        </row>
        <row r="46">
          <cell r="B46">
            <v>65</v>
          </cell>
          <cell r="C46" t="str">
            <v>อิปัน</v>
          </cell>
          <cell r="D46" t="str">
            <v>พระแสง</v>
          </cell>
          <cell r="E46" t="str">
            <v>อำเภอพระแสง</v>
          </cell>
          <cell r="F46" t="str">
            <v>4826II</v>
          </cell>
          <cell r="G46">
            <v>127</v>
          </cell>
          <cell r="H46">
            <v>49</v>
          </cell>
          <cell r="I46" t="str">
            <v>0-2-65</v>
          </cell>
          <cell r="J46">
            <v>280</v>
          </cell>
        </row>
        <row r="47">
          <cell r="B47">
            <v>70</v>
          </cell>
          <cell r="C47" t="str">
            <v>อิปัน</v>
          </cell>
          <cell r="D47" t="str">
            <v>พระแสง</v>
          </cell>
          <cell r="E47" t="str">
            <v>อำเภอพระแสง</v>
          </cell>
          <cell r="F47" t="str">
            <v>4826II</v>
          </cell>
          <cell r="G47">
            <v>127</v>
          </cell>
          <cell r="H47">
            <v>55</v>
          </cell>
          <cell r="I47" t="str">
            <v>3-0-46</v>
          </cell>
          <cell r="J47">
            <v>100</v>
          </cell>
        </row>
        <row r="48">
          <cell r="B48">
            <v>73</v>
          </cell>
          <cell r="C48" t="str">
            <v>อิปัน</v>
          </cell>
          <cell r="D48" t="str">
            <v>พระแสง</v>
          </cell>
          <cell r="E48" t="str">
            <v>อำเภอพระแสง</v>
          </cell>
          <cell r="F48" t="str">
            <v>4826II</v>
          </cell>
          <cell r="G48">
            <v>127</v>
          </cell>
          <cell r="H48">
            <v>59</v>
          </cell>
          <cell r="I48" t="str">
            <v>6-1-12</v>
          </cell>
          <cell r="J48">
            <v>150</v>
          </cell>
        </row>
        <row r="49">
          <cell r="B49">
            <v>75</v>
          </cell>
          <cell r="C49" t="str">
            <v>อิปัน</v>
          </cell>
          <cell r="D49" t="str">
            <v>พระแสง</v>
          </cell>
          <cell r="E49" t="str">
            <v>อำเภอพระแสง</v>
          </cell>
          <cell r="F49" t="str">
            <v>4826II</v>
          </cell>
          <cell r="G49">
            <v>127</v>
          </cell>
          <cell r="H49">
            <v>62</v>
          </cell>
          <cell r="I49" t="str">
            <v>15-3-63</v>
          </cell>
          <cell r="J49">
            <v>210</v>
          </cell>
        </row>
        <row r="50">
          <cell r="B50">
            <v>76</v>
          </cell>
          <cell r="C50" t="str">
            <v>อิปัน</v>
          </cell>
          <cell r="D50" t="str">
            <v>พระแสง</v>
          </cell>
          <cell r="E50" t="str">
            <v>อำเภอพระแสง</v>
          </cell>
          <cell r="F50" t="str">
            <v>4826II</v>
          </cell>
          <cell r="G50">
            <v>127</v>
          </cell>
          <cell r="H50">
            <v>63</v>
          </cell>
          <cell r="I50" t="str">
            <v>5-2-26</v>
          </cell>
          <cell r="J50">
            <v>180</v>
          </cell>
        </row>
        <row r="51">
          <cell r="B51">
            <v>78</v>
          </cell>
          <cell r="C51" t="str">
            <v>อิปัน</v>
          </cell>
          <cell r="D51" t="str">
            <v>พระแสง</v>
          </cell>
          <cell r="E51" t="str">
            <v>อำเภอพระแสง</v>
          </cell>
          <cell r="F51" t="str">
            <v>4826II</v>
          </cell>
          <cell r="G51">
            <v>127</v>
          </cell>
          <cell r="H51">
            <v>66</v>
          </cell>
          <cell r="I51" t="str">
            <v>3-0-63</v>
          </cell>
          <cell r="J51">
            <v>130</v>
          </cell>
        </row>
        <row r="52">
          <cell r="B52">
            <v>81</v>
          </cell>
          <cell r="C52" t="str">
            <v>อิปัน</v>
          </cell>
          <cell r="D52" t="str">
            <v>พระแสง</v>
          </cell>
          <cell r="E52" t="str">
            <v>อำเภอพระแสง</v>
          </cell>
          <cell r="F52" t="str">
            <v>4826II</v>
          </cell>
          <cell r="G52">
            <v>127</v>
          </cell>
          <cell r="H52">
            <v>69</v>
          </cell>
          <cell r="I52" t="str">
            <v>7-1-20</v>
          </cell>
          <cell r="J52">
            <v>100</v>
          </cell>
        </row>
        <row r="53">
          <cell r="B53">
            <v>82</v>
          </cell>
          <cell r="C53" t="str">
            <v>อิปัน</v>
          </cell>
          <cell r="D53" t="str">
            <v>พระแสง</v>
          </cell>
          <cell r="E53" t="str">
            <v>อำเภอพระแสง</v>
          </cell>
          <cell r="F53" t="str">
            <v>4826II</v>
          </cell>
          <cell r="G53">
            <v>127</v>
          </cell>
          <cell r="H53">
            <v>71</v>
          </cell>
          <cell r="I53" t="str">
            <v>24-3-13</v>
          </cell>
          <cell r="J53">
            <v>100</v>
          </cell>
        </row>
        <row r="54">
          <cell r="B54">
            <v>84</v>
          </cell>
          <cell r="C54" t="str">
            <v>อิปัน</v>
          </cell>
          <cell r="D54" t="str">
            <v>พระแสง</v>
          </cell>
          <cell r="E54" t="str">
            <v>อำเภอพระแสง</v>
          </cell>
          <cell r="F54" t="str">
            <v>4826II</v>
          </cell>
          <cell r="G54">
            <v>113</v>
          </cell>
          <cell r="H54">
            <v>9</v>
          </cell>
          <cell r="I54" t="str">
            <v>7-1-40</v>
          </cell>
          <cell r="J54">
            <v>210</v>
          </cell>
        </row>
        <row r="55">
          <cell r="B55">
            <v>85</v>
          </cell>
          <cell r="C55" t="str">
            <v>อิปัน</v>
          </cell>
          <cell r="D55" t="str">
            <v>พระแสง</v>
          </cell>
          <cell r="E55" t="str">
            <v>อำเภอพระแสง</v>
          </cell>
          <cell r="F55" t="str">
            <v>4826II</v>
          </cell>
          <cell r="G55">
            <v>113</v>
          </cell>
          <cell r="H55">
            <v>10</v>
          </cell>
          <cell r="I55" t="str">
            <v>5-2-60</v>
          </cell>
          <cell r="J55">
            <v>180</v>
          </cell>
        </row>
        <row r="56">
          <cell r="B56">
            <v>86</v>
          </cell>
          <cell r="C56" t="str">
            <v>อิปัน</v>
          </cell>
          <cell r="D56" t="str">
            <v>พระแสง</v>
          </cell>
          <cell r="E56" t="str">
            <v>อำเภอพระแสง</v>
          </cell>
          <cell r="F56" t="str">
            <v>4826II</v>
          </cell>
          <cell r="G56">
            <v>113</v>
          </cell>
          <cell r="H56">
            <v>15</v>
          </cell>
          <cell r="I56" t="str">
            <v>3-1-13</v>
          </cell>
          <cell r="J56">
            <v>100</v>
          </cell>
        </row>
        <row r="57">
          <cell r="B57">
            <v>87</v>
          </cell>
          <cell r="C57" t="str">
            <v>อิปัน</v>
          </cell>
          <cell r="D57" t="str">
            <v>พระแสง</v>
          </cell>
          <cell r="E57" t="str">
            <v>อำเภอพระแสง</v>
          </cell>
          <cell r="F57" t="str">
            <v>4826II</v>
          </cell>
          <cell r="G57">
            <v>113</v>
          </cell>
          <cell r="H57">
            <v>16</v>
          </cell>
          <cell r="I57" t="str">
            <v>8-1-86</v>
          </cell>
          <cell r="J57">
            <v>100</v>
          </cell>
        </row>
        <row r="58">
          <cell r="B58">
            <v>88</v>
          </cell>
          <cell r="C58" t="str">
            <v>อิปัน</v>
          </cell>
          <cell r="D58" t="str">
            <v>พระแสง</v>
          </cell>
          <cell r="E58" t="str">
            <v>อำเภอพระแสง</v>
          </cell>
          <cell r="F58" t="str">
            <v>4826II</v>
          </cell>
          <cell r="G58">
            <v>113</v>
          </cell>
          <cell r="H58">
            <v>20</v>
          </cell>
          <cell r="I58" t="str">
            <v>13-2-83</v>
          </cell>
          <cell r="J58">
            <v>100</v>
          </cell>
        </row>
        <row r="59">
          <cell r="B59">
            <v>89</v>
          </cell>
          <cell r="C59" t="str">
            <v>อิปัน</v>
          </cell>
          <cell r="D59" t="str">
            <v>พระแสง</v>
          </cell>
          <cell r="E59" t="str">
            <v>อำเภอพระแสง</v>
          </cell>
          <cell r="F59" t="str">
            <v>4826II</v>
          </cell>
          <cell r="G59">
            <v>113</v>
          </cell>
          <cell r="H59">
            <v>21</v>
          </cell>
          <cell r="I59" t="str">
            <v>12-3-97</v>
          </cell>
          <cell r="J59">
            <v>150</v>
          </cell>
        </row>
        <row r="60">
          <cell r="B60">
            <v>90</v>
          </cell>
          <cell r="C60" t="str">
            <v>อิปัน</v>
          </cell>
          <cell r="D60" t="str">
            <v>พระแสง</v>
          </cell>
          <cell r="E60" t="str">
            <v>อำเภอพระแสง</v>
          </cell>
          <cell r="F60" t="str">
            <v>4826II</v>
          </cell>
          <cell r="G60">
            <v>113</v>
          </cell>
          <cell r="H60">
            <v>22</v>
          </cell>
          <cell r="I60" t="str">
            <v>5-0-40</v>
          </cell>
          <cell r="J60">
            <v>210</v>
          </cell>
        </row>
        <row r="61">
          <cell r="B61">
            <v>91</v>
          </cell>
          <cell r="C61" t="str">
            <v>อิปัน</v>
          </cell>
          <cell r="D61" t="str">
            <v>พระแสง</v>
          </cell>
          <cell r="E61" t="str">
            <v>อำเภอพระแสง</v>
          </cell>
          <cell r="F61" t="str">
            <v>4826II</v>
          </cell>
          <cell r="G61">
            <v>113</v>
          </cell>
          <cell r="H61">
            <v>24</v>
          </cell>
          <cell r="I61" t="str">
            <v>8-0-23</v>
          </cell>
          <cell r="J61">
            <v>100</v>
          </cell>
        </row>
        <row r="62">
          <cell r="B62">
            <v>93</v>
          </cell>
          <cell r="C62" t="str">
            <v>อิปัน</v>
          </cell>
          <cell r="D62" t="str">
            <v>พระแสง</v>
          </cell>
          <cell r="E62" t="str">
            <v>อำเภอพระแสง</v>
          </cell>
          <cell r="F62" t="str">
            <v>4826II</v>
          </cell>
          <cell r="G62">
            <v>113</v>
          </cell>
          <cell r="H62">
            <v>26</v>
          </cell>
          <cell r="I62" t="str">
            <v>4-0-46</v>
          </cell>
          <cell r="J62">
            <v>180</v>
          </cell>
        </row>
        <row r="63">
          <cell r="B63">
            <v>94</v>
          </cell>
          <cell r="C63" t="str">
            <v>อิปัน</v>
          </cell>
          <cell r="D63" t="str">
            <v>พระแสง</v>
          </cell>
          <cell r="E63" t="str">
            <v>อำเภอพระแสง</v>
          </cell>
          <cell r="F63" t="str">
            <v>4826II</v>
          </cell>
          <cell r="G63">
            <v>113</v>
          </cell>
          <cell r="H63">
            <v>27</v>
          </cell>
          <cell r="I63" t="str">
            <v>20-0-80</v>
          </cell>
          <cell r="J63">
            <v>130</v>
          </cell>
        </row>
        <row r="64">
          <cell r="B64">
            <v>95</v>
          </cell>
          <cell r="C64" t="str">
            <v>อิปัน</v>
          </cell>
          <cell r="D64" t="str">
            <v>พระแสง</v>
          </cell>
          <cell r="E64" t="str">
            <v>อำเภอพระแสง</v>
          </cell>
          <cell r="F64" t="str">
            <v>4826II</v>
          </cell>
          <cell r="G64">
            <v>113</v>
          </cell>
          <cell r="H64">
            <v>32</v>
          </cell>
          <cell r="I64" t="str">
            <v>5-0-56</v>
          </cell>
          <cell r="J64">
            <v>130</v>
          </cell>
        </row>
        <row r="65">
          <cell r="B65">
            <v>96</v>
          </cell>
          <cell r="C65" t="str">
            <v>อิปัน</v>
          </cell>
          <cell r="D65" t="str">
            <v>พระแสง</v>
          </cell>
          <cell r="E65" t="str">
            <v>อำเภอพระแสง</v>
          </cell>
          <cell r="F65" t="str">
            <v>4826II</v>
          </cell>
          <cell r="G65">
            <v>113</v>
          </cell>
          <cell r="H65">
            <v>34</v>
          </cell>
          <cell r="I65" t="str">
            <v>5-0-26</v>
          </cell>
          <cell r="J65">
            <v>130</v>
          </cell>
        </row>
        <row r="66">
          <cell r="B66">
            <v>97</v>
          </cell>
          <cell r="C66" t="str">
            <v>อิปัน</v>
          </cell>
          <cell r="D66" t="str">
            <v>พระแสง</v>
          </cell>
          <cell r="E66" t="str">
            <v>อำเภอพระแสง</v>
          </cell>
          <cell r="F66" t="str">
            <v>4826II</v>
          </cell>
          <cell r="G66">
            <v>113</v>
          </cell>
          <cell r="H66">
            <v>40</v>
          </cell>
          <cell r="I66" t="str">
            <v>3-0-17</v>
          </cell>
          <cell r="J66">
            <v>250</v>
          </cell>
        </row>
        <row r="67">
          <cell r="B67">
            <v>98</v>
          </cell>
          <cell r="C67" t="str">
            <v>อิปัน</v>
          </cell>
          <cell r="D67" t="str">
            <v>พระแสง</v>
          </cell>
          <cell r="E67" t="str">
            <v>อำเภอพระแสง</v>
          </cell>
          <cell r="F67" t="str">
            <v>4826II</v>
          </cell>
          <cell r="G67">
            <v>113</v>
          </cell>
          <cell r="H67">
            <v>43</v>
          </cell>
          <cell r="I67" t="str">
            <v>6-0-80</v>
          </cell>
          <cell r="J67">
            <v>210</v>
          </cell>
        </row>
        <row r="68">
          <cell r="B68">
            <v>99</v>
          </cell>
          <cell r="C68" t="str">
            <v>อิปัน</v>
          </cell>
          <cell r="D68" t="str">
            <v>พระแสง</v>
          </cell>
          <cell r="E68" t="str">
            <v>อำเภอพระแสง</v>
          </cell>
          <cell r="F68" t="str">
            <v>4826II</v>
          </cell>
          <cell r="G68">
            <v>113</v>
          </cell>
          <cell r="H68">
            <v>49</v>
          </cell>
          <cell r="I68" t="str">
            <v>9-2-60</v>
          </cell>
          <cell r="J68">
            <v>100</v>
          </cell>
        </row>
        <row r="69">
          <cell r="B69">
            <v>100</v>
          </cell>
          <cell r="C69" t="str">
            <v>อิปัน</v>
          </cell>
          <cell r="D69" t="str">
            <v>พระแสง</v>
          </cell>
          <cell r="E69" t="str">
            <v>อำเภอพระแสง</v>
          </cell>
          <cell r="F69" t="str">
            <v>4826II</v>
          </cell>
          <cell r="G69">
            <v>113</v>
          </cell>
          <cell r="H69">
            <v>51</v>
          </cell>
          <cell r="I69" t="str">
            <v>24-0-76</v>
          </cell>
          <cell r="J69">
            <v>100</v>
          </cell>
        </row>
        <row r="70">
          <cell r="B70">
            <v>101</v>
          </cell>
          <cell r="C70" t="str">
            <v>อิปัน</v>
          </cell>
          <cell r="D70" t="str">
            <v>พระแสง</v>
          </cell>
          <cell r="E70" t="str">
            <v>อำเภอพระแสง</v>
          </cell>
          <cell r="F70" t="str">
            <v>4826II</v>
          </cell>
          <cell r="G70">
            <v>113</v>
          </cell>
          <cell r="H70">
            <v>53</v>
          </cell>
          <cell r="I70" t="str">
            <v>10-3-23</v>
          </cell>
          <cell r="J70">
            <v>100</v>
          </cell>
        </row>
        <row r="71">
          <cell r="B71">
            <v>102</v>
          </cell>
          <cell r="C71" t="str">
            <v>อิปัน</v>
          </cell>
          <cell r="D71" t="str">
            <v>พระแสง</v>
          </cell>
          <cell r="E71" t="str">
            <v>อำเภอพระแสง</v>
          </cell>
          <cell r="F71" t="str">
            <v>4826II</v>
          </cell>
          <cell r="G71">
            <v>113</v>
          </cell>
          <cell r="H71">
            <v>54</v>
          </cell>
          <cell r="I71" t="str">
            <v>5-0-80</v>
          </cell>
          <cell r="J71">
            <v>100</v>
          </cell>
        </row>
        <row r="72">
          <cell r="B72">
            <v>103</v>
          </cell>
          <cell r="C72" t="str">
            <v>อิปัน</v>
          </cell>
          <cell r="D72" t="str">
            <v>พระแสง</v>
          </cell>
          <cell r="E72" t="str">
            <v>อำเภอพระแสง</v>
          </cell>
          <cell r="F72" t="str">
            <v>4826II</v>
          </cell>
          <cell r="G72">
            <v>113</v>
          </cell>
          <cell r="H72">
            <v>57</v>
          </cell>
          <cell r="I72" t="str">
            <v>35-1-20</v>
          </cell>
          <cell r="J72">
            <v>130</v>
          </cell>
        </row>
        <row r="73">
          <cell r="B73">
            <v>104</v>
          </cell>
          <cell r="C73" t="str">
            <v>อิปัน</v>
          </cell>
          <cell r="D73" t="str">
            <v>พระแสง</v>
          </cell>
          <cell r="E73" t="str">
            <v>อำเภอพระแสง</v>
          </cell>
          <cell r="F73" t="str">
            <v>4826II</v>
          </cell>
          <cell r="G73">
            <v>113</v>
          </cell>
          <cell r="H73">
            <v>59</v>
          </cell>
          <cell r="I73" t="str">
            <v>0-2-33</v>
          </cell>
          <cell r="J73">
            <v>100</v>
          </cell>
        </row>
        <row r="74">
          <cell r="B74">
            <v>106</v>
          </cell>
          <cell r="C74" t="str">
            <v>อิปัน</v>
          </cell>
          <cell r="D74" t="str">
            <v>พระแสง</v>
          </cell>
          <cell r="E74" t="str">
            <v>อำเภอพระแสง</v>
          </cell>
          <cell r="F74" t="str">
            <v>4826III</v>
          </cell>
          <cell r="G74">
            <v>130</v>
          </cell>
          <cell r="H74">
            <v>2</v>
          </cell>
          <cell r="I74" t="str">
            <v>0-2-33</v>
          </cell>
          <cell r="J74">
            <v>100</v>
          </cell>
        </row>
        <row r="75">
          <cell r="B75">
            <v>107</v>
          </cell>
          <cell r="C75" t="str">
            <v>อิปัน</v>
          </cell>
          <cell r="D75" t="str">
            <v>พระแสง</v>
          </cell>
          <cell r="E75" t="str">
            <v>อำเภอพระแสง</v>
          </cell>
          <cell r="F75" t="str">
            <v>4826III</v>
          </cell>
          <cell r="G75">
            <v>130</v>
          </cell>
          <cell r="H75">
            <v>3</v>
          </cell>
          <cell r="I75" t="str">
            <v>2-0-62</v>
          </cell>
          <cell r="J75">
            <v>100</v>
          </cell>
        </row>
        <row r="76">
          <cell r="B76">
            <v>108</v>
          </cell>
          <cell r="C76" t="str">
            <v>อิปัน</v>
          </cell>
          <cell r="D76" t="str">
            <v>พระแสง</v>
          </cell>
          <cell r="E76" t="str">
            <v>อำเภอพระแสง</v>
          </cell>
          <cell r="F76" t="str">
            <v>4826III</v>
          </cell>
          <cell r="G76">
            <v>130</v>
          </cell>
          <cell r="H76">
            <v>4</v>
          </cell>
          <cell r="I76" t="str">
            <v>0-0-60</v>
          </cell>
          <cell r="J76">
            <v>280</v>
          </cell>
        </row>
        <row r="77">
          <cell r="B77">
            <v>109</v>
          </cell>
          <cell r="C77" t="str">
            <v>อิปัน</v>
          </cell>
          <cell r="D77" t="str">
            <v>พระแสง</v>
          </cell>
          <cell r="E77" t="str">
            <v>อำเภอพระแสง</v>
          </cell>
          <cell r="F77" t="str">
            <v>4826III</v>
          </cell>
          <cell r="G77">
            <v>130</v>
          </cell>
          <cell r="H77">
            <v>5</v>
          </cell>
          <cell r="I77" t="str">
            <v>21-0-72</v>
          </cell>
          <cell r="J77">
            <v>6000</v>
          </cell>
        </row>
        <row r="78">
          <cell r="B78">
            <v>110</v>
          </cell>
          <cell r="C78" t="str">
            <v>อิปัน</v>
          </cell>
          <cell r="D78" t="str">
            <v>พระแสง</v>
          </cell>
          <cell r="E78" t="str">
            <v>อำเภอพระแสง</v>
          </cell>
          <cell r="F78" t="str">
            <v>4826III</v>
          </cell>
          <cell r="G78">
            <v>130</v>
          </cell>
          <cell r="H78">
            <v>7</v>
          </cell>
          <cell r="I78" t="str">
            <v>3-2-68</v>
          </cell>
          <cell r="J78">
            <v>2200</v>
          </cell>
        </row>
        <row r="79">
          <cell r="B79">
            <v>111</v>
          </cell>
          <cell r="C79" t="str">
            <v>อิปัน</v>
          </cell>
          <cell r="D79" t="str">
            <v>พระแสง</v>
          </cell>
          <cell r="E79" t="str">
            <v>อำเภอพระแสง</v>
          </cell>
          <cell r="F79" t="str">
            <v>4826III</v>
          </cell>
          <cell r="G79">
            <v>130</v>
          </cell>
          <cell r="H79">
            <v>8</v>
          </cell>
          <cell r="I79" t="str">
            <v>6-3-26</v>
          </cell>
          <cell r="J79">
            <v>1900</v>
          </cell>
        </row>
        <row r="80">
          <cell r="B80">
            <v>112</v>
          </cell>
          <cell r="C80" t="str">
            <v>อิปัน</v>
          </cell>
          <cell r="D80" t="str">
            <v>พระแสง</v>
          </cell>
          <cell r="E80" t="str">
            <v>อำเภอพระแสง</v>
          </cell>
          <cell r="F80" t="str">
            <v>4826III</v>
          </cell>
          <cell r="G80">
            <v>130</v>
          </cell>
          <cell r="H80">
            <v>9</v>
          </cell>
          <cell r="I80" t="str">
            <v>22-0-2</v>
          </cell>
          <cell r="J80">
            <v>100</v>
          </cell>
        </row>
        <row r="81">
          <cell r="B81">
            <v>113</v>
          </cell>
          <cell r="C81" t="str">
            <v>อิปัน</v>
          </cell>
          <cell r="D81" t="str">
            <v>พระแสง</v>
          </cell>
          <cell r="E81" t="str">
            <v>อำเภอพระแสง</v>
          </cell>
          <cell r="F81" t="str">
            <v>4826III</v>
          </cell>
          <cell r="G81">
            <v>130</v>
          </cell>
          <cell r="H81">
            <v>10</v>
          </cell>
          <cell r="I81" t="str">
            <v>4-2-3</v>
          </cell>
          <cell r="J81">
            <v>2200</v>
          </cell>
        </row>
        <row r="82">
          <cell r="B82">
            <v>114</v>
          </cell>
          <cell r="C82" t="str">
            <v>อิปัน</v>
          </cell>
          <cell r="D82" t="str">
            <v>พระแสง</v>
          </cell>
          <cell r="E82" t="str">
            <v>อำเภอพระแสง</v>
          </cell>
          <cell r="F82" t="str">
            <v>4826III</v>
          </cell>
          <cell r="G82">
            <v>130</v>
          </cell>
          <cell r="H82">
            <v>11</v>
          </cell>
          <cell r="I82" t="str">
            <v>4-0-66</v>
          </cell>
          <cell r="J82">
            <v>2200</v>
          </cell>
        </row>
        <row r="83">
          <cell r="B83">
            <v>115</v>
          </cell>
          <cell r="C83" t="str">
            <v>อิปัน</v>
          </cell>
          <cell r="D83" t="str">
            <v>พระแสง</v>
          </cell>
          <cell r="E83" t="str">
            <v>อำเภอพระแสง</v>
          </cell>
          <cell r="F83" t="str">
            <v>4826III</v>
          </cell>
          <cell r="G83">
            <v>130</v>
          </cell>
          <cell r="H83">
            <v>12</v>
          </cell>
          <cell r="I83" t="str">
            <v>15-2-43</v>
          </cell>
          <cell r="J83">
            <v>100</v>
          </cell>
        </row>
        <row r="84">
          <cell r="B84">
            <v>117</v>
          </cell>
          <cell r="C84" t="str">
            <v>อิปัน</v>
          </cell>
          <cell r="D84" t="str">
            <v>พระแสง</v>
          </cell>
          <cell r="E84" t="str">
            <v>อำเภอพระแสง</v>
          </cell>
          <cell r="F84" t="str">
            <v>4826III</v>
          </cell>
          <cell r="G84">
            <v>130</v>
          </cell>
          <cell r="H84">
            <v>14</v>
          </cell>
          <cell r="I84" t="str">
            <v>0-0-80</v>
          </cell>
          <cell r="J84">
            <v>100</v>
          </cell>
        </row>
        <row r="85">
          <cell r="B85">
            <v>118</v>
          </cell>
          <cell r="C85" t="str">
            <v>อิปัน</v>
          </cell>
          <cell r="D85" t="str">
            <v>พระแสง</v>
          </cell>
          <cell r="E85" t="str">
            <v>อำเภอพระแสง</v>
          </cell>
          <cell r="F85" t="str">
            <v>4826III</v>
          </cell>
          <cell r="G85">
            <v>130</v>
          </cell>
          <cell r="H85">
            <v>15</v>
          </cell>
          <cell r="I85" t="str">
            <v>5-1-43</v>
          </cell>
          <cell r="J85">
            <v>2200</v>
          </cell>
        </row>
        <row r="86">
          <cell r="B86">
            <v>119</v>
          </cell>
          <cell r="C86" t="str">
            <v>อิปัน</v>
          </cell>
          <cell r="D86" t="str">
            <v>พระแสง</v>
          </cell>
          <cell r="E86" t="str">
            <v>อำเภอพระแสง</v>
          </cell>
          <cell r="F86" t="str">
            <v>4826III</v>
          </cell>
          <cell r="G86">
            <v>130</v>
          </cell>
          <cell r="H86">
            <v>20</v>
          </cell>
          <cell r="I86" t="str">
            <v>4-3-56</v>
          </cell>
          <cell r="J86">
            <v>100</v>
          </cell>
        </row>
        <row r="87">
          <cell r="B87">
            <v>120</v>
          </cell>
          <cell r="C87" t="str">
            <v>อิปัน</v>
          </cell>
          <cell r="D87" t="str">
            <v>พระแสง</v>
          </cell>
          <cell r="E87" t="str">
            <v>อำเภอพระแสง</v>
          </cell>
          <cell r="F87" t="str">
            <v>4826III</v>
          </cell>
          <cell r="G87">
            <v>130</v>
          </cell>
          <cell r="H87">
            <v>21</v>
          </cell>
          <cell r="I87" t="str">
            <v>4-0-3</v>
          </cell>
          <cell r="J87">
            <v>1900</v>
          </cell>
        </row>
        <row r="88">
          <cell r="B88">
            <v>121</v>
          </cell>
          <cell r="C88" t="str">
            <v>อิปัน</v>
          </cell>
          <cell r="D88" t="str">
            <v>พระแสง</v>
          </cell>
          <cell r="E88" t="str">
            <v>อำเภอพระแสง</v>
          </cell>
          <cell r="F88" t="str">
            <v>4826III</v>
          </cell>
          <cell r="G88">
            <v>130</v>
          </cell>
          <cell r="H88">
            <v>23</v>
          </cell>
          <cell r="I88" t="str">
            <v>4-0-46</v>
          </cell>
          <cell r="J88">
            <v>2200</v>
          </cell>
        </row>
        <row r="89">
          <cell r="B89">
            <v>122</v>
          </cell>
          <cell r="C89" t="str">
            <v>อิปัน</v>
          </cell>
          <cell r="D89" t="str">
            <v>พระแสง</v>
          </cell>
          <cell r="E89" t="str">
            <v>อำเภอพระแสง</v>
          </cell>
          <cell r="F89" t="str">
            <v>4826III</v>
          </cell>
          <cell r="G89">
            <v>130</v>
          </cell>
          <cell r="H89">
            <v>25</v>
          </cell>
          <cell r="I89" t="str">
            <v>2-0-9</v>
          </cell>
          <cell r="J89">
            <v>100</v>
          </cell>
        </row>
        <row r="90">
          <cell r="B90">
            <v>123</v>
          </cell>
          <cell r="C90" t="str">
            <v>อิปัน</v>
          </cell>
          <cell r="D90" t="str">
            <v>พระแสง</v>
          </cell>
          <cell r="E90" t="str">
            <v>อำเภอพระแสง</v>
          </cell>
          <cell r="F90" t="str">
            <v>4826III</v>
          </cell>
          <cell r="G90">
            <v>130</v>
          </cell>
          <cell r="H90">
            <v>28</v>
          </cell>
          <cell r="I90" t="str">
            <v>22-1-16</v>
          </cell>
          <cell r="J90">
            <v>130</v>
          </cell>
        </row>
        <row r="91">
          <cell r="B91">
            <v>124</v>
          </cell>
          <cell r="C91" t="str">
            <v>อิปัน</v>
          </cell>
          <cell r="D91" t="str">
            <v>พระแสง</v>
          </cell>
          <cell r="E91" t="str">
            <v>อำเภอพระแสง</v>
          </cell>
          <cell r="F91" t="str">
            <v>4826III</v>
          </cell>
          <cell r="G91">
            <v>130</v>
          </cell>
          <cell r="H91">
            <v>31</v>
          </cell>
          <cell r="I91" t="str">
            <v>6-0-26</v>
          </cell>
          <cell r="J91">
            <v>250</v>
          </cell>
        </row>
        <row r="92">
          <cell r="B92">
            <v>125</v>
          </cell>
          <cell r="C92" t="str">
            <v>อิปัน</v>
          </cell>
          <cell r="D92" t="str">
            <v>พระแสง</v>
          </cell>
          <cell r="E92" t="str">
            <v>อำเภอพระแสง</v>
          </cell>
          <cell r="F92" t="str">
            <v>4826III</v>
          </cell>
          <cell r="G92">
            <v>130</v>
          </cell>
          <cell r="H92">
            <v>32</v>
          </cell>
          <cell r="I92" t="str">
            <v>8-2-13</v>
          </cell>
          <cell r="J92">
            <v>100</v>
          </cell>
        </row>
        <row r="93">
          <cell r="B93">
            <v>126</v>
          </cell>
          <cell r="C93" t="str">
            <v>อิปัน</v>
          </cell>
          <cell r="D93" t="str">
            <v>พระแสง</v>
          </cell>
          <cell r="E93" t="str">
            <v>อำเภอพระแสง</v>
          </cell>
          <cell r="F93" t="str">
            <v>4826III</v>
          </cell>
          <cell r="G93">
            <v>130</v>
          </cell>
          <cell r="H93">
            <v>36</v>
          </cell>
          <cell r="I93" t="str">
            <v>10-3-69</v>
          </cell>
          <cell r="J93">
            <v>1900</v>
          </cell>
        </row>
        <row r="94">
          <cell r="B94">
            <v>127</v>
          </cell>
          <cell r="C94" t="str">
            <v>อิปัน</v>
          </cell>
          <cell r="D94" t="str">
            <v>พระแสง</v>
          </cell>
          <cell r="E94" t="str">
            <v>อำเภอพระแสง</v>
          </cell>
          <cell r="F94" t="str">
            <v>4826III</v>
          </cell>
          <cell r="G94">
            <v>130</v>
          </cell>
          <cell r="H94">
            <v>37</v>
          </cell>
          <cell r="I94" t="str">
            <v>6-2-53</v>
          </cell>
          <cell r="J94">
            <v>130</v>
          </cell>
        </row>
        <row r="95">
          <cell r="B95">
            <v>128</v>
          </cell>
          <cell r="C95" t="str">
            <v>อิปัน</v>
          </cell>
          <cell r="D95" t="str">
            <v>พระแสง</v>
          </cell>
          <cell r="E95" t="str">
            <v>อำเภอพระแสง</v>
          </cell>
          <cell r="F95" t="str">
            <v>4826III</v>
          </cell>
          <cell r="G95">
            <v>130</v>
          </cell>
          <cell r="H95">
            <v>38</v>
          </cell>
          <cell r="I95" t="str">
            <v>6-2-46</v>
          </cell>
          <cell r="J95">
            <v>1900</v>
          </cell>
        </row>
        <row r="96">
          <cell r="B96">
            <v>129</v>
          </cell>
          <cell r="C96" t="str">
            <v>อิปัน</v>
          </cell>
          <cell r="D96" t="str">
            <v>พระแสง</v>
          </cell>
          <cell r="E96" t="str">
            <v>อำเภอพระแสง</v>
          </cell>
          <cell r="F96" t="str">
            <v>4826II</v>
          </cell>
          <cell r="G96">
            <v>141</v>
          </cell>
          <cell r="H96">
            <v>7</v>
          </cell>
          <cell r="I96" t="str">
            <v>4-1-33</v>
          </cell>
          <cell r="J96">
            <v>100</v>
          </cell>
        </row>
        <row r="97">
          <cell r="B97">
            <v>130</v>
          </cell>
          <cell r="C97" t="str">
            <v>อิปัน</v>
          </cell>
          <cell r="D97" t="str">
            <v>พระแสง</v>
          </cell>
          <cell r="E97" t="str">
            <v>อำเภอพระแสง</v>
          </cell>
          <cell r="F97" t="str">
            <v>4826II</v>
          </cell>
          <cell r="G97">
            <v>141</v>
          </cell>
          <cell r="H97">
            <v>8</v>
          </cell>
          <cell r="I97" t="str">
            <v>4-0-52</v>
          </cell>
          <cell r="J97">
            <v>100</v>
          </cell>
        </row>
        <row r="98">
          <cell r="B98">
            <v>137</v>
          </cell>
          <cell r="C98" t="str">
            <v>อิปัน</v>
          </cell>
          <cell r="D98" t="str">
            <v>พระแสง</v>
          </cell>
          <cell r="E98" t="str">
            <v>อำเภอพระแสง</v>
          </cell>
          <cell r="F98" t="str">
            <v>4826III</v>
          </cell>
          <cell r="G98">
            <v>156</v>
          </cell>
          <cell r="H98">
            <v>197</v>
          </cell>
          <cell r="I98" t="str">
            <v>9-0-56</v>
          </cell>
          <cell r="J98">
            <v>100</v>
          </cell>
        </row>
        <row r="99">
          <cell r="B99">
            <v>141</v>
          </cell>
          <cell r="C99" t="str">
            <v>อิปัน</v>
          </cell>
          <cell r="D99" t="str">
            <v>พระแสง</v>
          </cell>
          <cell r="E99" t="str">
            <v>อำเภอพระแสง</v>
          </cell>
          <cell r="F99" t="str">
            <v>4826II</v>
          </cell>
          <cell r="G99">
            <v>156</v>
          </cell>
          <cell r="H99">
            <v>5</v>
          </cell>
          <cell r="I99" t="str">
            <v>6-1-33</v>
          </cell>
          <cell r="J99">
            <v>130</v>
          </cell>
        </row>
        <row r="100">
          <cell r="B100">
            <v>142</v>
          </cell>
          <cell r="C100" t="str">
            <v>อิปัน</v>
          </cell>
          <cell r="D100" t="str">
            <v>พระแสง</v>
          </cell>
          <cell r="E100" t="str">
            <v>อำเภอพระแสง</v>
          </cell>
          <cell r="F100" t="str">
            <v>4826II</v>
          </cell>
          <cell r="G100">
            <v>156</v>
          </cell>
          <cell r="H100">
            <v>7</v>
          </cell>
          <cell r="I100" t="str">
            <v>9-2-7</v>
          </cell>
          <cell r="J100">
            <v>150</v>
          </cell>
        </row>
        <row r="101">
          <cell r="B101">
            <v>154</v>
          </cell>
          <cell r="C101" t="str">
            <v>อิปัน</v>
          </cell>
          <cell r="D101" t="str">
            <v>พระแสง</v>
          </cell>
          <cell r="E101" t="str">
            <v>อำเภอพระแสง</v>
          </cell>
          <cell r="F101" t="str">
            <v>4826III</v>
          </cell>
          <cell r="G101">
            <v>156</v>
          </cell>
          <cell r="H101">
            <v>19</v>
          </cell>
          <cell r="I101" t="str">
            <v>3-2-27</v>
          </cell>
          <cell r="J101">
            <v>210</v>
          </cell>
        </row>
        <row r="102">
          <cell r="B102">
            <v>158</v>
          </cell>
          <cell r="C102" t="str">
            <v>อิปัน</v>
          </cell>
          <cell r="D102" t="str">
            <v>พระแสง</v>
          </cell>
          <cell r="E102" t="str">
            <v>อำเภอพระแสง</v>
          </cell>
          <cell r="F102" t="str">
            <v>4826II</v>
          </cell>
          <cell r="G102">
            <v>156</v>
          </cell>
          <cell r="H102">
            <v>23</v>
          </cell>
          <cell r="I102" t="str">
            <v>10-0-63</v>
          </cell>
          <cell r="J102">
            <v>130</v>
          </cell>
        </row>
        <row r="103">
          <cell r="B103">
            <v>164</v>
          </cell>
          <cell r="C103" t="str">
            <v>อิปัน</v>
          </cell>
          <cell r="D103" t="str">
            <v>พระแสง</v>
          </cell>
          <cell r="E103" t="str">
            <v>อำเภอพระแสง</v>
          </cell>
          <cell r="F103" t="str">
            <v>4826III</v>
          </cell>
          <cell r="G103">
            <v>130</v>
          </cell>
          <cell r="H103">
            <v>17</v>
          </cell>
          <cell r="I103" t="str">
            <v>8-3-7</v>
          </cell>
          <cell r="J103">
            <v>100</v>
          </cell>
        </row>
        <row r="104">
          <cell r="B104">
            <v>165</v>
          </cell>
          <cell r="C104" t="str">
            <v>อิปัน</v>
          </cell>
          <cell r="D104" t="str">
            <v>พระแสง</v>
          </cell>
          <cell r="E104" t="str">
            <v>อำเภอพระแสง</v>
          </cell>
          <cell r="F104" t="str">
            <v>4826III</v>
          </cell>
          <cell r="G104">
            <v>130</v>
          </cell>
          <cell r="H104">
            <v>22</v>
          </cell>
          <cell r="I104" t="str">
            <v>4-0-40</v>
          </cell>
          <cell r="J104">
            <v>1900</v>
          </cell>
        </row>
        <row r="105">
          <cell r="B105">
            <v>166</v>
          </cell>
          <cell r="C105" t="str">
            <v>อิปัน</v>
          </cell>
          <cell r="D105" t="str">
            <v>พระแสง</v>
          </cell>
          <cell r="E105" t="str">
            <v>อำเภอพระแสง</v>
          </cell>
          <cell r="F105" t="str">
            <v>4826III</v>
          </cell>
          <cell r="G105">
            <v>130</v>
          </cell>
          <cell r="H105">
            <v>24</v>
          </cell>
          <cell r="I105" t="str">
            <v>4-2-43</v>
          </cell>
          <cell r="J105">
            <v>100</v>
          </cell>
        </row>
        <row r="106">
          <cell r="B106">
            <v>167</v>
          </cell>
          <cell r="C106" t="str">
            <v>อิปัน</v>
          </cell>
          <cell r="D106" t="str">
            <v>พระแสง</v>
          </cell>
          <cell r="E106" t="str">
            <v>อำเภอพระแสง</v>
          </cell>
          <cell r="F106" t="str">
            <v>4826III</v>
          </cell>
          <cell r="G106">
            <v>130</v>
          </cell>
          <cell r="H106">
            <v>45</v>
          </cell>
          <cell r="I106" t="str">
            <v>28-1-10</v>
          </cell>
          <cell r="J106">
            <v>100</v>
          </cell>
        </row>
        <row r="107">
          <cell r="B107">
            <v>168</v>
          </cell>
          <cell r="C107" t="str">
            <v>อิปัน</v>
          </cell>
          <cell r="D107" t="str">
            <v>พระแสง</v>
          </cell>
          <cell r="E107" t="str">
            <v>อำเภอพระแสง</v>
          </cell>
          <cell r="F107" t="str">
            <v>4826III</v>
          </cell>
          <cell r="G107">
            <v>130</v>
          </cell>
          <cell r="H107">
            <v>46</v>
          </cell>
          <cell r="I107" t="str">
            <v>10-1-4</v>
          </cell>
          <cell r="J107">
            <v>100</v>
          </cell>
        </row>
        <row r="108">
          <cell r="B108">
            <v>171</v>
          </cell>
          <cell r="C108" t="str">
            <v>อิปัน</v>
          </cell>
          <cell r="D108" t="str">
            <v>พระแสง</v>
          </cell>
          <cell r="E108" t="str">
            <v>อำเภอพระแสง</v>
          </cell>
          <cell r="F108" t="str">
            <v>4826III</v>
          </cell>
          <cell r="G108">
            <v>130</v>
          </cell>
          <cell r="H108">
            <v>54</v>
          </cell>
          <cell r="I108" t="str">
            <v>4-1-93</v>
          </cell>
          <cell r="J108">
            <v>100</v>
          </cell>
        </row>
        <row r="109">
          <cell r="B109">
            <v>172</v>
          </cell>
          <cell r="C109" t="str">
            <v>อิปัน</v>
          </cell>
          <cell r="D109" t="str">
            <v>พระแสง</v>
          </cell>
          <cell r="E109" t="str">
            <v>อำเภอพระแสง</v>
          </cell>
          <cell r="F109" t="str">
            <v>4826III</v>
          </cell>
          <cell r="G109">
            <v>130</v>
          </cell>
          <cell r="H109">
            <v>56</v>
          </cell>
          <cell r="I109" t="str">
            <v>8-1-93</v>
          </cell>
          <cell r="J109">
            <v>100</v>
          </cell>
        </row>
        <row r="110">
          <cell r="B110">
            <v>174</v>
          </cell>
          <cell r="C110" t="str">
            <v>อิปัน</v>
          </cell>
          <cell r="D110" t="str">
            <v>พระแสง</v>
          </cell>
          <cell r="E110" t="str">
            <v>อำเภอพระแสง</v>
          </cell>
          <cell r="F110" t="str">
            <v>4826III</v>
          </cell>
          <cell r="G110">
            <v>130</v>
          </cell>
          <cell r="H110">
            <v>62</v>
          </cell>
          <cell r="I110" t="str">
            <v>10-1-10</v>
          </cell>
          <cell r="J110">
            <v>1150</v>
          </cell>
        </row>
        <row r="111">
          <cell r="B111">
            <v>176</v>
          </cell>
          <cell r="C111" t="str">
            <v>อิปัน</v>
          </cell>
          <cell r="D111" t="str">
            <v>พระแสง</v>
          </cell>
          <cell r="E111" t="str">
            <v>อำเภอพระแสง</v>
          </cell>
          <cell r="F111" t="str">
            <v>4826III</v>
          </cell>
          <cell r="G111">
            <v>130</v>
          </cell>
          <cell r="H111">
            <v>68</v>
          </cell>
          <cell r="I111" t="str">
            <v>0-2-85</v>
          </cell>
          <cell r="J111">
            <v>4550</v>
          </cell>
        </row>
        <row r="112">
          <cell r="B112">
            <v>177</v>
          </cell>
          <cell r="C112" t="str">
            <v>อิปัน</v>
          </cell>
          <cell r="D112" t="str">
            <v>พระแสง</v>
          </cell>
          <cell r="E112" t="str">
            <v>อำเภอพระแสง</v>
          </cell>
          <cell r="F112" t="str">
            <v>4826III</v>
          </cell>
          <cell r="G112">
            <v>130</v>
          </cell>
          <cell r="H112">
            <v>69</v>
          </cell>
          <cell r="I112" t="str">
            <v>15-3-70</v>
          </cell>
          <cell r="J112">
            <v>3300</v>
          </cell>
        </row>
        <row r="113">
          <cell r="B113">
            <v>182</v>
          </cell>
          <cell r="C113" t="str">
            <v>อิปัน</v>
          </cell>
          <cell r="D113" t="str">
            <v>พระแสง</v>
          </cell>
          <cell r="E113" t="str">
            <v>อำเภอพระแสง</v>
          </cell>
          <cell r="F113" t="str">
            <v>4826III</v>
          </cell>
          <cell r="G113">
            <v>130</v>
          </cell>
          <cell r="H113">
            <v>74</v>
          </cell>
          <cell r="I113" t="str">
            <v>12-0-73</v>
          </cell>
          <cell r="J113">
            <v>3300</v>
          </cell>
        </row>
        <row r="114">
          <cell r="B114">
            <v>183</v>
          </cell>
          <cell r="C114" t="str">
            <v>อิปัน</v>
          </cell>
          <cell r="D114" t="str">
            <v>พระแสง</v>
          </cell>
          <cell r="E114" t="str">
            <v>อำเภอพระแสง</v>
          </cell>
          <cell r="F114" t="str">
            <v>4826III</v>
          </cell>
          <cell r="G114">
            <v>130</v>
          </cell>
          <cell r="H114">
            <v>76</v>
          </cell>
          <cell r="I114" t="str">
            <v>21-0-43</v>
          </cell>
          <cell r="J114">
            <v>3300</v>
          </cell>
        </row>
        <row r="115">
          <cell r="B115">
            <v>184</v>
          </cell>
          <cell r="C115" t="str">
            <v>อิปัน</v>
          </cell>
          <cell r="D115" t="str">
            <v>พระแสง</v>
          </cell>
          <cell r="E115" t="str">
            <v>อำเภอพระแสง</v>
          </cell>
          <cell r="F115" t="str">
            <v>4826III</v>
          </cell>
          <cell r="G115">
            <v>130</v>
          </cell>
          <cell r="H115">
            <v>82</v>
          </cell>
          <cell r="I115" t="str">
            <v>10-2-81</v>
          </cell>
          <cell r="J115">
            <v>3300</v>
          </cell>
        </row>
        <row r="116">
          <cell r="B116">
            <v>185</v>
          </cell>
          <cell r="C116" t="str">
            <v>อิปัน</v>
          </cell>
          <cell r="D116" t="str">
            <v>พระแสง</v>
          </cell>
          <cell r="E116" t="str">
            <v>อำเภอพระแสง</v>
          </cell>
          <cell r="F116" t="str">
            <v>4826III</v>
          </cell>
          <cell r="G116">
            <v>130</v>
          </cell>
          <cell r="H116">
            <v>83</v>
          </cell>
          <cell r="I116" t="str">
            <v>10-2-81</v>
          </cell>
          <cell r="J116">
            <v>3300</v>
          </cell>
        </row>
        <row r="117">
          <cell r="B117">
            <v>188</v>
          </cell>
          <cell r="C117" t="str">
            <v>อิปัน</v>
          </cell>
          <cell r="D117" t="str">
            <v>พระแสง</v>
          </cell>
          <cell r="E117" t="str">
            <v>อำเภอพระแสง</v>
          </cell>
          <cell r="F117" t="str">
            <v>4826II</v>
          </cell>
          <cell r="G117">
            <v>127</v>
          </cell>
          <cell r="H117">
            <v>13</v>
          </cell>
          <cell r="I117" t="str">
            <v>4-2-8</v>
          </cell>
          <cell r="J117">
            <v>100</v>
          </cell>
        </row>
        <row r="118">
          <cell r="B118">
            <v>189</v>
          </cell>
          <cell r="C118" t="str">
            <v>อิปัน</v>
          </cell>
          <cell r="D118" t="str">
            <v>พระแสง</v>
          </cell>
          <cell r="E118" t="str">
            <v>อำเภอพระแสง</v>
          </cell>
          <cell r="F118" t="str">
            <v>4826II</v>
          </cell>
          <cell r="G118">
            <v>127</v>
          </cell>
          <cell r="H118">
            <v>14</v>
          </cell>
          <cell r="I118" t="str">
            <v>2-2-97</v>
          </cell>
          <cell r="J118">
            <v>100</v>
          </cell>
        </row>
        <row r="119">
          <cell r="B119">
            <v>191</v>
          </cell>
          <cell r="C119" t="str">
            <v>อิปัน</v>
          </cell>
          <cell r="D119" t="str">
            <v>พระแสง</v>
          </cell>
          <cell r="E119" t="str">
            <v>อำเภอพระแสง</v>
          </cell>
          <cell r="F119" t="str">
            <v>4826II</v>
          </cell>
          <cell r="G119">
            <v>127</v>
          </cell>
          <cell r="H119">
            <v>19</v>
          </cell>
          <cell r="I119" t="str">
            <v>0-2-63</v>
          </cell>
          <cell r="J119">
            <v>100</v>
          </cell>
        </row>
        <row r="120">
          <cell r="B120">
            <v>193</v>
          </cell>
          <cell r="C120" t="str">
            <v>อิปัน</v>
          </cell>
          <cell r="D120" t="str">
            <v>พระแสง</v>
          </cell>
          <cell r="E120" t="str">
            <v>อำเภอพระแสง</v>
          </cell>
          <cell r="F120" t="str">
            <v>4826II</v>
          </cell>
          <cell r="G120">
            <v>127</v>
          </cell>
          <cell r="H120">
            <v>21</v>
          </cell>
          <cell r="I120" t="str">
            <v>5-1-73</v>
          </cell>
          <cell r="J120">
            <v>210</v>
          </cell>
        </row>
        <row r="121">
          <cell r="B121">
            <v>194</v>
          </cell>
          <cell r="C121" t="str">
            <v>อิปัน</v>
          </cell>
          <cell r="D121" t="str">
            <v>พระแสง</v>
          </cell>
          <cell r="E121" t="str">
            <v>อำเภอพระแสง</v>
          </cell>
          <cell r="F121" t="str">
            <v>4826II</v>
          </cell>
          <cell r="G121">
            <v>127</v>
          </cell>
          <cell r="H121">
            <v>27</v>
          </cell>
          <cell r="I121" t="str">
            <v>6-1-73</v>
          </cell>
          <cell r="J121">
            <v>100</v>
          </cell>
        </row>
        <row r="122">
          <cell r="B122">
            <v>195</v>
          </cell>
          <cell r="C122" t="str">
            <v>อิปัน</v>
          </cell>
          <cell r="D122" t="str">
            <v>พระแสง</v>
          </cell>
          <cell r="E122" t="str">
            <v>อำเภอพระแสง</v>
          </cell>
          <cell r="F122" t="str">
            <v>4826II</v>
          </cell>
          <cell r="G122">
            <v>127</v>
          </cell>
          <cell r="H122">
            <v>29</v>
          </cell>
          <cell r="I122" t="str">
            <v>6-2-0</v>
          </cell>
          <cell r="J122">
            <v>100</v>
          </cell>
        </row>
        <row r="123">
          <cell r="B123">
            <v>196</v>
          </cell>
          <cell r="C123" t="str">
            <v>อิปัน</v>
          </cell>
          <cell r="D123" t="str">
            <v>พระแสง</v>
          </cell>
          <cell r="E123" t="str">
            <v>อำเภอพระแสง</v>
          </cell>
          <cell r="F123" t="str">
            <v>4826II</v>
          </cell>
          <cell r="G123">
            <v>127</v>
          </cell>
          <cell r="H123">
            <v>61</v>
          </cell>
          <cell r="I123" t="str">
            <v>7-1-87</v>
          </cell>
          <cell r="J123">
            <v>100</v>
          </cell>
        </row>
        <row r="124">
          <cell r="B124">
            <v>198</v>
          </cell>
          <cell r="C124" t="str">
            <v>อิปัน</v>
          </cell>
          <cell r="D124" t="str">
            <v>พระแสง</v>
          </cell>
          <cell r="E124" t="str">
            <v>อำเภอพระแสง</v>
          </cell>
          <cell r="F124" t="str">
            <v>4826II</v>
          </cell>
          <cell r="G124">
            <v>127</v>
          </cell>
          <cell r="H124">
            <v>77</v>
          </cell>
          <cell r="I124" t="str">
            <v>0-0-9</v>
          </cell>
          <cell r="J124">
            <v>100</v>
          </cell>
        </row>
        <row r="125">
          <cell r="B125">
            <v>199</v>
          </cell>
          <cell r="C125" t="str">
            <v>อิปัน</v>
          </cell>
          <cell r="D125" t="str">
            <v>พระแสง</v>
          </cell>
          <cell r="E125" t="str">
            <v>อำเภอพระแสง</v>
          </cell>
          <cell r="F125" t="str">
            <v>4826II</v>
          </cell>
          <cell r="G125">
            <v>127</v>
          </cell>
          <cell r="H125">
            <v>78</v>
          </cell>
          <cell r="I125" t="str">
            <v>5-2-77</v>
          </cell>
          <cell r="J125">
            <v>100</v>
          </cell>
        </row>
        <row r="126">
          <cell r="B126">
            <v>200</v>
          </cell>
          <cell r="C126" t="str">
            <v>อิปัน</v>
          </cell>
          <cell r="D126" t="str">
            <v>พระแสง</v>
          </cell>
          <cell r="E126" t="str">
            <v>อำเภอพระแสง</v>
          </cell>
          <cell r="F126" t="str">
            <v>4826II</v>
          </cell>
          <cell r="G126">
            <v>127</v>
          </cell>
          <cell r="H126">
            <v>79</v>
          </cell>
          <cell r="I126" t="str">
            <v>5-2-48</v>
          </cell>
          <cell r="J126">
            <v>1700</v>
          </cell>
        </row>
        <row r="127">
          <cell r="B127">
            <v>201</v>
          </cell>
          <cell r="C127" t="str">
            <v>อิปัน</v>
          </cell>
          <cell r="D127" t="str">
            <v>พระแสง</v>
          </cell>
          <cell r="E127" t="str">
            <v>อำเภอพระแสง</v>
          </cell>
          <cell r="F127" t="str">
            <v>4826II</v>
          </cell>
          <cell r="G127">
            <v>127</v>
          </cell>
          <cell r="H127">
            <v>80</v>
          </cell>
          <cell r="I127" t="str">
            <v>9-0-27</v>
          </cell>
          <cell r="J127">
            <v>100</v>
          </cell>
        </row>
        <row r="128">
          <cell r="B128">
            <v>202</v>
          </cell>
          <cell r="C128" t="str">
            <v>อิปัน</v>
          </cell>
          <cell r="D128" t="str">
            <v>พระแสง</v>
          </cell>
          <cell r="E128" t="str">
            <v>อำเภอพระแสง</v>
          </cell>
          <cell r="F128" t="str">
            <v>4826II</v>
          </cell>
          <cell r="G128">
            <v>127</v>
          </cell>
          <cell r="H128">
            <v>81</v>
          </cell>
          <cell r="I128" t="str">
            <v>10-3-69</v>
          </cell>
          <cell r="J128">
            <v>100</v>
          </cell>
        </row>
        <row r="129">
          <cell r="B129">
            <v>204</v>
          </cell>
          <cell r="C129" t="str">
            <v>อิปัน</v>
          </cell>
          <cell r="D129" t="str">
            <v>พระแสง</v>
          </cell>
          <cell r="E129" t="str">
            <v>อำเภอพระแสง</v>
          </cell>
          <cell r="F129" t="str">
            <v>4826II</v>
          </cell>
          <cell r="G129">
            <v>127</v>
          </cell>
          <cell r="H129">
            <v>83</v>
          </cell>
          <cell r="I129" t="str">
            <v>10-2-60</v>
          </cell>
          <cell r="J129">
            <v>1200</v>
          </cell>
        </row>
        <row r="130">
          <cell r="B130">
            <v>205</v>
          </cell>
          <cell r="C130" t="str">
            <v>อิปัน</v>
          </cell>
          <cell r="D130" t="str">
            <v>พระแสง</v>
          </cell>
          <cell r="E130" t="str">
            <v>อำเภอพระแสง</v>
          </cell>
          <cell r="F130" t="str">
            <v>4826II</v>
          </cell>
          <cell r="G130">
            <v>127</v>
          </cell>
          <cell r="H130">
            <v>84</v>
          </cell>
          <cell r="I130" t="str">
            <v>16-1-40</v>
          </cell>
          <cell r="J130">
            <v>100</v>
          </cell>
        </row>
        <row r="131">
          <cell r="B131">
            <v>206</v>
          </cell>
          <cell r="C131" t="str">
            <v>อิปัน</v>
          </cell>
          <cell r="D131" t="str">
            <v>พระแสง</v>
          </cell>
          <cell r="E131" t="str">
            <v>อำเภอพระแสง</v>
          </cell>
          <cell r="F131" t="str">
            <v>4826II</v>
          </cell>
          <cell r="G131">
            <v>127</v>
          </cell>
          <cell r="H131">
            <v>85</v>
          </cell>
          <cell r="I131" t="str">
            <v>5-2-47</v>
          </cell>
          <cell r="J131">
            <v>100</v>
          </cell>
        </row>
        <row r="132">
          <cell r="B132">
            <v>209</v>
          </cell>
          <cell r="C132" t="str">
            <v>อิปัน</v>
          </cell>
          <cell r="D132" t="str">
            <v>พระแสง</v>
          </cell>
          <cell r="E132" t="str">
            <v>อำเภอพระแสง</v>
          </cell>
          <cell r="F132" t="str">
            <v>4826II</v>
          </cell>
          <cell r="G132">
            <v>127</v>
          </cell>
          <cell r="H132">
            <v>90</v>
          </cell>
          <cell r="I132" t="str">
            <v>13-2-50</v>
          </cell>
          <cell r="J132">
            <v>100</v>
          </cell>
        </row>
        <row r="133">
          <cell r="B133">
            <v>210</v>
          </cell>
          <cell r="C133" t="str">
            <v>อิปัน</v>
          </cell>
          <cell r="D133" t="str">
            <v>พระแสง</v>
          </cell>
          <cell r="E133" t="str">
            <v>อำเภอพระแสง</v>
          </cell>
          <cell r="F133" t="str">
            <v>4826II</v>
          </cell>
          <cell r="G133">
            <v>127</v>
          </cell>
          <cell r="H133">
            <v>91</v>
          </cell>
          <cell r="I133" t="str">
            <v>20-2-90</v>
          </cell>
          <cell r="J133">
            <v>100</v>
          </cell>
        </row>
        <row r="134">
          <cell r="B134">
            <v>212</v>
          </cell>
          <cell r="C134" t="str">
            <v>อิปัน</v>
          </cell>
          <cell r="D134" t="str">
            <v>พระแสง</v>
          </cell>
          <cell r="E134" t="str">
            <v>อำเภอพระแสง</v>
          </cell>
          <cell r="F134" t="str">
            <v>4826II</v>
          </cell>
          <cell r="G134">
            <v>127</v>
          </cell>
          <cell r="H134">
            <v>93</v>
          </cell>
          <cell r="I134" t="str">
            <v>23-1-53</v>
          </cell>
          <cell r="J134">
            <v>100</v>
          </cell>
        </row>
        <row r="135">
          <cell r="B135">
            <v>213</v>
          </cell>
          <cell r="C135" t="str">
            <v>อิปัน</v>
          </cell>
          <cell r="D135" t="str">
            <v>พระแสง</v>
          </cell>
          <cell r="E135" t="str">
            <v>อำเภอพระแสง</v>
          </cell>
          <cell r="F135" t="str">
            <v>4826II</v>
          </cell>
          <cell r="G135">
            <v>127</v>
          </cell>
          <cell r="H135">
            <v>94</v>
          </cell>
          <cell r="I135" t="str">
            <v>5-1-93</v>
          </cell>
          <cell r="J135">
            <v>100</v>
          </cell>
        </row>
        <row r="136">
          <cell r="B136">
            <v>214</v>
          </cell>
          <cell r="C136" t="str">
            <v>อิปัน</v>
          </cell>
          <cell r="D136" t="str">
            <v>พระแสง</v>
          </cell>
          <cell r="E136" t="str">
            <v>อำเภอพระแสง</v>
          </cell>
          <cell r="F136" t="str">
            <v>4826II</v>
          </cell>
          <cell r="G136">
            <v>127</v>
          </cell>
          <cell r="H136">
            <v>95</v>
          </cell>
          <cell r="I136" t="str">
            <v>15-2-3</v>
          </cell>
          <cell r="J136">
            <v>100</v>
          </cell>
        </row>
        <row r="137">
          <cell r="B137">
            <v>215</v>
          </cell>
          <cell r="C137" t="str">
            <v>อิปัน</v>
          </cell>
          <cell r="D137" t="str">
            <v>พระแสง</v>
          </cell>
          <cell r="E137" t="str">
            <v>อำเภอพระแสง</v>
          </cell>
          <cell r="F137" t="str">
            <v>4826II</v>
          </cell>
          <cell r="G137">
            <v>127</v>
          </cell>
          <cell r="H137">
            <v>96</v>
          </cell>
          <cell r="I137" t="str">
            <v>14-1-47</v>
          </cell>
          <cell r="J137">
            <v>100</v>
          </cell>
        </row>
        <row r="138">
          <cell r="B138">
            <v>216</v>
          </cell>
          <cell r="C138" t="str">
            <v>อิปัน</v>
          </cell>
          <cell r="D138" t="str">
            <v>พระแสง</v>
          </cell>
          <cell r="E138" t="str">
            <v>อำเภอพระแสง</v>
          </cell>
          <cell r="F138" t="str">
            <v>4826II</v>
          </cell>
          <cell r="G138">
            <v>127</v>
          </cell>
          <cell r="H138">
            <v>97</v>
          </cell>
          <cell r="I138" t="str">
            <v>5-2-70</v>
          </cell>
          <cell r="J138">
            <v>100</v>
          </cell>
        </row>
        <row r="139">
          <cell r="B139">
            <v>217</v>
          </cell>
          <cell r="C139" t="str">
            <v>อิปัน</v>
          </cell>
          <cell r="D139" t="str">
            <v>พระแสง</v>
          </cell>
          <cell r="E139" t="str">
            <v>อำเภอพระแสง</v>
          </cell>
          <cell r="F139" t="str">
            <v>4826II</v>
          </cell>
          <cell r="G139">
            <v>127</v>
          </cell>
          <cell r="H139">
            <v>98</v>
          </cell>
          <cell r="I139" t="str">
            <v>5-3-0</v>
          </cell>
          <cell r="J139">
            <v>100</v>
          </cell>
        </row>
        <row r="140">
          <cell r="B140">
            <v>218</v>
          </cell>
          <cell r="C140" t="str">
            <v>อิปัน</v>
          </cell>
          <cell r="D140" t="str">
            <v>พระแสง</v>
          </cell>
          <cell r="E140" t="str">
            <v>อำเภอพระแสง</v>
          </cell>
          <cell r="F140" t="str">
            <v>4826II</v>
          </cell>
          <cell r="G140">
            <v>127</v>
          </cell>
          <cell r="H140">
            <v>99</v>
          </cell>
          <cell r="I140" t="str">
            <v>6-0-87</v>
          </cell>
          <cell r="J140">
            <v>100</v>
          </cell>
        </row>
        <row r="141">
          <cell r="B141">
            <v>220</v>
          </cell>
          <cell r="C141" t="str">
            <v>อิปัน</v>
          </cell>
          <cell r="D141" t="str">
            <v>พระแสง</v>
          </cell>
          <cell r="E141" t="str">
            <v>อำเภอพระแสง</v>
          </cell>
          <cell r="F141" t="str">
            <v>4826II</v>
          </cell>
          <cell r="G141">
            <v>127</v>
          </cell>
          <cell r="H141">
            <v>105</v>
          </cell>
          <cell r="I141" t="str">
            <v>12-3-40</v>
          </cell>
          <cell r="J141">
            <v>100</v>
          </cell>
        </row>
        <row r="142">
          <cell r="B142">
            <v>221</v>
          </cell>
          <cell r="C142" t="str">
            <v>อิปัน</v>
          </cell>
          <cell r="D142" t="str">
            <v>พระแสง</v>
          </cell>
          <cell r="E142" t="str">
            <v>อำเภอพระแสง</v>
          </cell>
          <cell r="F142" t="str">
            <v>4826II</v>
          </cell>
          <cell r="G142">
            <v>127</v>
          </cell>
          <cell r="H142">
            <v>106</v>
          </cell>
          <cell r="I142" t="str">
            <v>6-1-93</v>
          </cell>
          <cell r="J142">
            <v>100</v>
          </cell>
        </row>
        <row r="143">
          <cell r="B143">
            <v>222</v>
          </cell>
          <cell r="C143" t="str">
            <v>อิปัน</v>
          </cell>
          <cell r="D143" t="str">
            <v>พระแสง</v>
          </cell>
          <cell r="E143" t="str">
            <v>อำเภอพระแสง</v>
          </cell>
          <cell r="F143" t="str">
            <v>4826II</v>
          </cell>
          <cell r="G143">
            <v>127</v>
          </cell>
          <cell r="H143">
            <v>108</v>
          </cell>
          <cell r="I143" t="str">
            <v>17-3-40</v>
          </cell>
          <cell r="J143">
            <v>100</v>
          </cell>
        </row>
        <row r="144">
          <cell r="B144">
            <v>225</v>
          </cell>
          <cell r="C144" t="str">
            <v>อิปัน</v>
          </cell>
          <cell r="D144" t="str">
            <v>พระแสง</v>
          </cell>
          <cell r="E144" t="str">
            <v>อำเภอพระแสง</v>
          </cell>
          <cell r="F144" t="str">
            <v>4826II</v>
          </cell>
          <cell r="G144">
            <v>127</v>
          </cell>
          <cell r="H144">
            <v>112</v>
          </cell>
          <cell r="I144" t="str">
            <v>39-2-21</v>
          </cell>
          <cell r="J144">
            <v>100</v>
          </cell>
        </row>
        <row r="145">
          <cell r="B145">
            <v>226</v>
          </cell>
          <cell r="C145" t="str">
            <v>อิปัน</v>
          </cell>
          <cell r="D145" t="str">
            <v>พระแสง</v>
          </cell>
          <cell r="E145" t="str">
            <v>อำเภอพระแสง</v>
          </cell>
          <cell r="F145" t="str">
            <v>4826II</v>
          </cell>
          <cell r="G145">
            <v>127</v>
          </cell>
          <cell r="H145">
            <v>113</v>
          </cell>
          <cell r="I145" t="str">
            <v>49-1-17</v>
          </cell>
          <cell r="J145">
            <v>100</v>
          </cell>
        </row>
        <row r="146">
          <cell r="B146">
            <v>227</v>
          </cell>
          <cell r="C146" t="str">
            <v>อิปัน</v>
          </cell>
          <cell r="D146" t="str">
            <v>พระแสง</v>
          </cell>
          <cell r="E146" t="str">
            <v>อำเภอพระแสง</v>
          </cell>
          <cell r="F146" t="str">
            <v>4826II</v>
          </cell>
          <cell r="G146">
            <v>127</v>
          </cell>
          <cell r="H146">
            <v>114</v>
          </cell>
          <cell r="I146" t="str">
            <v>29-1-33</v>
          </cell>
          <cell r="J146">
            <v>100</v>
          </cell>
        </row>
        <row r="147">
          <cell r="B147">
            <v>228</v>
          </cell>
          <cell r="C147" t="str">
            <v>อิปัน</v>
          </cell>
          <cell r="D147" t="str">
            <v>พระแสง</v>
          </cell>
          <cell r="E147" t="str">
            <v>อำเภอพระแสง</v>
          </cell>
          <cell r="F147" t="str">
            <v>4826II</v>
          </cell>
          <cell r="G147">
            <v>127</v>
          </cell>
          <cell r="H147">
            <v>115</v>
          </cell>
          <cell r="I147" t="str">
            <v>4-1-73</v>
          </cell>
          <cell r="J147">
            <v>100</v>
          </cell>
        </row>
        <row r="148">
          <cell r="B148">
            <v>229</v>
          </cell>
          <cell r="C148" t="str">
            <v>อิปัน</v>
          </cell>
          <cell r="D148" t="str">
            <v>พระแสง</v>
          </cell>
          <cell r="E148" t="str">
            <v>อำเภอพระแสง</v>
          </cell>
          <cell r="F148" t="str">
            <v>4826II</v>
          </cell>
          <cell r="G148">
            <v>127</v>
          </cell>
          <cell r="H148">
            <v>116</v>
          </cell>
          <cell r="I148" t="str">
            <v>26-2-30</v>
          </cell>
          <cell r="J148">
            <v>130</v>
          </cell>
        </row>
        <row r="149">
          <cell r="B149">
            <v>230</v>
          </cell>
          <cell r="C149" t="str">
            <v>อิปัน</v>
          </cell>
          <cell r="D149" t="str">
            <v>พระแสง</v>
          </cell>
          <cell r="E149" t="str">
            <v>อำเภอพระแสง</v>
          </cell>
          <cell r="F149" t="str">
            <v>4826III</v>
          </cell>
          <cell r="G149">
            <v>141</v>
          </cell>
          <cell r="H149">
            <v>1</v>
          </cell>
          <cell r="I149" t="str">
            <v>1-3-88</v>
          </cell>
          <cell r="J149">
            <v>100</v>
          </cell>
        </row>
        <row r="150">
          <cell r="B150">
            <v>231</v>
          </cell>
          <cell r="C150" t="str">
            <v>อิปัน</v>
          </cell>
          <cell r="D150" t="str">
            <v>พระแสง</v>
          </cell>
          <cell r="E150" t="str">
            <v>อำเภอพระแสง</v>
          </cell>
          <cell r="F150" t="str">
            <v>4826III</v>
          </cell>
          <cell r="G150">
            <v>141</v>
          </cell>
          <cell r="H150">
            <v>2</v>
          </cell>
          <cell r="I150" t="str">
            <v>0-0-84</v>
          </cell>
          <cell r="J150">
            <v>100</v>
          </cell>
        </row>
        <row r="151">
          <cell r="B151">
            <v>232</v>
          </cell>
          <cell r="C151" t="str">
            <v>อิปัน</v>
          </cell>
          <cell r="D151" t="str">
            <v>พระแสง</v>
          </cell>
          <cell r="E151" t="str">
            <v>อำเภอพระแสง</v>
          </cell>
          <cell r="F151" t="str">
            <v>4826III</v>
          </cell>
          <cell r="G151">
            <v>141</v>
          </cell>
          <cell r="H151">
            <v>3</v>
          </cell>
          <cell r="I151" t="str">
            <v>4-2-94</v>
          </cell>
          <cell r="J151">
            <v>100</v>
          </cell>
        </row>
        <row r="152">
          <cell r="B152">
            <v>233</v>
          </cell>
          <cell r="C152" t="str">
            <v>อิปัน</v>
          </cell>
          <cell r="D152" t="str">
            <v>พระแสง</v>
          </cell>
          <cell r="E152" t="str">
            <v>อำเภอพระแสง</v>
          </cell>
          <cell r="F152" t="str">
            <v>4826III</v>
          </cell>
          <cell r="G152">
            <v>141</v>
          </cell>
          <cell r="H152">
            <v>4</v>
          </cell>
          <cell r="I152" t="str">
            <v>1-2-48</v>
          </cell>
          <cell r="J152">
            <v>100</v>
          </cell>
        </row>
        <row r="153">
          <cell r="B153">
            <v>235</v>
          </cell>
          <cell r="C153" t="str">
            <v>อิปัน</v>
          </cell>
          <cell r="D153" t="str">
            <v>พระแสง</v>
          </cell>
          <cell r="E153" t="str">
            <v>อำเภอพระแสง</v>
          </cell>
          <cell r="F153" t="str">
            <v>4826III</v>
          </cell>
          <cell r="G153">
            <v>141</v>
          </cell>
          <cell r="H153">
            <v>6</v>
          </cell>
          <cell r="I153" t="str">
            <v>3-2-42</v>
          </cell>
          <cell r="J153">
            <v>260</v>
          </cell>
        </row>
        <row r="154">
          <cell r="B154">
            <v>237</v>
          </cell>
          <cell r="C154" t="str">
            <v>อิปัน</v>
          </cell>
          <cell r="D154" t="str">
            <v>พระแสง</v>
          </cell>
          <cell r="E154" t="str">
            <v>อำเภอพระแสง</v>
          </cell>
          <cell r="F154" t="str">
            <v>4826III</v>
          </cell>
          <cell r="G154">
            <v>156</v>
          </cell>
          <cell r="H154">
            <v>41</v>
          </cell>
          <cell r="I154" t="str">
            <v>5-1-19</v>
          </cell>
          <cell r="J154">
            <v>100</v>
          </cell>
        </row>
        <row r="155">
          <cell r="B155">
            <v>238</v>
          </cell>
          <cell r="C155" t="str">
            <v>อิปัน</v>
          </cell>
          <cell r="D155" t="str">
            <v>พระแสง</v>
          </cell>
          <cell r="E155" t="str">
            <v>อำเภอพระแสง</v>
          </cell>
          <cell r="F155" t="str">
            <v>4826III</v>
          </cell>
          <cell r="G155">
            <v>156</v>
          </cell>
          <cell r="H155">
            <v>42</v>
          </cell>
          <cell r="I155" t="str">
            <v>2-3-93</v>
          </cell>
          <cell r="J155">
            <v>130</v>
          </cell>
        </row>
        <row r="156">
          <cell r="B156">
            <v>239</v>
          </cell>
          <cell r="C156" t="str">
            <v>อิปัน</v>
          </cell>
          <cell r="D156" t="str">
            <v>พระแสง</v>
          </cell>
          <cell r="E156" t="str">
            <v>อำเภอพระแสง</v>
          </cell>
          <cell r="F156" t="str">
            <v>4826III</v>
          </cell>
          <cell r="G156">
            <v>156</v>
          </cell>
          <cell r="H156">
            <v>43</v>
          </cell>
          <cell r="I156" t="str">
            <v>2-1-37</v>
          </cell>
          <cell r="J156">
            <v>180</v>
          </cell>
        </row>
        <row r="157">
          <cell r="B157">
            <v>240</v>
          </cell>
          <cell r="C157" t="str">
            <v>อิปัน</v>
          </cell>
          <cell r="D157" t="str">
            <v>พระแสง</v>
          </cell>
          <cell r="E157" t="str">
            <v>อำเภอพระแสง</v>
          </cell>
          <cell r="F157" t="str">
            <v>4826III</v>
          </cell>
          <cell r="G157">
            <v>156</v>
          </cell>
          <cell r="H157">
            <v>49</v>
          </cell>
          <cell r="I157" t="str">
            <v>42-0-0</v>
          </cell>
          <cell r="J157">
            <v>100</v>
          </cell>
        </row>
        <row r="158">
          <cell r="B158">
            <v>242</v>
          </cell>
          <cell r="C158" t="str">
            <v>อิปัน</v>
          </cell>
          <cell r="D158" t="str">
            <v>พระแสง</v>
          </cell>
          <cell r="E158" t="str">
            <v>อำเภอพระแสง</v>
          </cell>
          <cell r="F158" t="str">
            <v>4826III</v>
          </cell>
          <cell r="G158">
            <v>156</v>
          </cell>
          <cell r="H158">
            <v>52</v>
          </cell>
          <cell r="I158" t="str">
            <v>16-2-60</v>
          </cell>
          <cell r="J158">
            <v>100</v>
          </cell>
        </row>
        <row r="159">
          <cell r="B159">
            <v>243</v>
          </cell>
          <cell r="C159" t="str">
            <v>อิปัน</v>
          </cell>
          <cell r="D159" t="str">
            <v>พระแสง</v>
          </cell>
          <cell r="E159" t="str">
            <v>อำเภอพระแสง</v>
          </cell>
          <cell r="F159" t="str">
            <v>4826III</v>
          </cell>
          <cell r="G159">
            <v>156</v>
          </cell>
          <cell r="H159">
            <v>53</v>
          </cell>
          <cell r="I159" t="str">
            <v>30-1-80</v>
          </cell>
          <cell r="J159">
            <v>100</v>
          </cell>
        </row>
        <row r="160">
          <cell r="B160">
            <v>244</v>
          </cell>
          <cell r="C160" t="str">
            <v>อิปัน</v>
          </cell>
          <cell r="D160" t="str">
            <v>พระแสง</v>
          </cell>
          <cell r="E160" t="str">
            <v>อำเภอพระแสง</v>
          </cell>
          <cell r="F160" t="str">
            <v>4826III</v>
          </cell>
          <cell r="G160">
            <v>156</v>
          </cell>
          <cell r="H160">
            <v>54</v>
          </cell>
          <cell r="I160" t="str">
            <v>4-3-66</v>
          </cell>
          <cell r="J160">
            <v>100</v>
          </cell>
        </row>
        <row r="161">
          <cell r="B161">
            <v>245</v>
          </cell>
          <cell r="C161" t="str">
            <v>อิปัน</v>
          </cell>
          <cell r="D161" t="str">
            <v>พระแสง</v>
          </cell>
          <cell r="E161" t="str">
            <v>บ้านบางพา</v>
          </cell>
          <cell r="F161" t="str">
            <v>4826III</v>
          </cell>
          <cell r="G161">
            <v>143</v>
          </cell>
          <cell r="H161">
            <v>7</v>
          </cell>
          <cell r="I161" t="str">
            <v>0-0-50</v>
          </cell>
          <cell r="J161">
            <v>280</v>
          </cell>
        </row>
        <row r="162">
          <cell r="B162">
            <v>247</v>
          </cell>
          <cell r="C162" t="str">
            <v>อิปัน</v>
          </cell>
          <cell r="D162" t="str">
            <v>พระแสง</v>
          </cell>
          <cell r="E162" t="str">
            <v>บ้านบางพา</v>
          </cell>
          <cell r="F162" t="str">
            <v>4826III</v>
          </cell>
          <cell r="G162">
            <v>143</v>
          </cell>
          <cell r="H162">
            <v>34</v>
          </cell>
          <cell r="I162" t="str">
            <v>5-2-80</v>
          </cell>
          <cell r="J162">
            <v>100</v>
          </cell>
        </row>
        <row r="163">
          <cell r="B163">
            <v>248</v>
          </cell>
          <cell r="C163" t="str">
            <v>อิปัน</v>
          </cell>
          <cell r="D163" t="str">
            <v>พระแสง</v>
          </cell>
          <cell r="E163" t="str">
            <v>บ้านบางพา</v>
          </cell>
          <cell r="F163" t="str">
            <v>4826III</v>
          </cell>
          <cell r="G163">
            <v>143</v>
          </cell>
          <cell r="H163">
            <v>35</v>
          </cell>
          <cell r="I163" t="str">
            <v>6-2-36</v>
          </cell>
          <cell r="J163">
            <v>100</v>
          </cell>
        </row>
        <row r="164">
          <cell r="B164">
            <v>250</v>
          </cell>
          <cell r="C164" t="str">
            <v>อิปัน</v>
          </cell>
          <cell r="D164" t="str">
            <v>พระแสง</v>
          </cell>
          <cell r="E164" t="str">
            <v>บ้านบางพา</v>
          </cell>
          <cell r="F164" t="str">
            <v>4826III</v>
          </cell>
          <cell r="G164">
            <v>143</v>
          </cell>
          <cell r="H164">
            <v>37</v>
          </cell>
          <cell r="I164" t="str">
            <v>2-2-3</v>
          </cell>
          <cell r="J164">
            <v>100</v>
          </cell>
        </row>
        <row r="165">
          <cell r="B165">
            <v>251</v>
          </cell>
          <cell r="C165" t="str">
            <v>อิปัน</v>
          </cell>
          <cell r="D165" t="str">
            <v>พระแสง</v>
          </cell>
          <cell r="E165" t="str">
            <v>อำเภอพระแสง</v>
          </cell>
          <cell r="F165" t="str">
            <v>4826III</v>
          </cell>
          <cell r="G165">
            <v>143</v>
          </cell>
          <cell r="H165">
            <v>38</v>
          </cell>
          <cell r="I165" t="str">
            <v>0-3-43</v>
          </cell>
          <cell r="J165">
            <v>100</v>
          </cell>
        </row>
        <row r="166">
          <cell r="B166">
            <v>252</v>
          </cell>
          <cell r="C166" t="str">
            <v>อิปัน</v>
          </cell>
          <cell r="D166" t="str">
            <v>พระแสง</v>
          </cell>
          <cell r="E166" t="str">
            <v>บ้านบางพา</v>
          </cell>
          <cell r="F166" t="str">
            <v>4826III</v>
          </cell>
          <cell r="G166">
            <v>143</v>
          </cell>
          <cell r="H166">
            <v>39</v>
          </cell>
          <cell r="I166" t="str">
            <v>4-0-21</v>
          </cell>
          <cell r="J166">
            <v>100</v>
          </cell>
        </row>
        <row r="167">
          <cell r="B167">
            <v>260</v>
          </cell>
          <cell r="C167" t="str">
            <v>อิปัน</v>
          </cell>
          <cell r="D167" t="str">
            <v>พระแสง</v>
          </cell>
          <cell r="E167" t="str">
            <v>บ้านบางพา</v>
          </cell>
          <cell r="F167" t="str">
            <v>4826III</v>
          </cell>
          <cell r="G167">
            <v>143</v>
          </cell>
          <cell r="H167">
            <v>47</v>
          </cell>
          <cell r="I167" t="str">
            <v>8-3-86</v>
          </cell>
          <cell r="J167">
            <v>100</v>
          </cell>
        </row>
        <row r="168">
          <cell r="B168">
            <v>263</v>
          </cell>
          <cell r="C168" t="str">
            <v>อิปัน</v>
          </cell>
          <cell r="D168" t="str">
            <v>พระแสง</v>
          </cell>
          <cell r="E168" t="str">
            <v>อำเภอพระแสง</v>
          </cell>
          <cell r="F168" t="str">
            <v>4826III</v>
          </cell>
          <cell r="G168">
            <v>143</v>
          </cell>
          <cell r="H168">
            <v>50</v>
          </cell>
          <cell r="I168" t="str">
            <v>36-0-33</v>
          </cell>
          <cell r="J168">
            <v>100</v>
          </cell>
        </row>
        <row r="169">
          <cell r="B169">
            <v>264</v>
          </cell>
          <cell r="C169" t="str">
            <v>อิปัน</v>
          </cell>
          <cell r="D169" t="str">
            <v>พระแสง</v>
          </cell>
          <cell r="E169" t="str">
            <v>อำเภอพระแสง</v>
          </cell>
          <cell r="F169" t="str">
            <v>4826III</v>
          </cell>
          <cell r="G169">
            <v>143</v>
          </cell>
          <cell r="H169">
            <v>51</v>
          </cell>
          <cell r="I169" t="str">
            <v>16-2-93</v>
          </cell>
          <cell r="J169">
            <v>100</v>
          </cell>
        </row>
        <row r="170">
          <cell r="B170">
            <v>265</v>
          </cell>
          <cell r="C170" t="str">
            <v>อิปัน</v>
          </cell>
          <cell r="D170" t="str">
            <v>พระแสง</v>
          </cell>
          <cell r="E170" t="str">
            <v>อำเภอพระแสง</v>
          </cell>
          <cell r="F170" t="str">
            <v>4826III</v>
          </cell>
          <cell r="G170">
            <v>143</v>
          </cell>
          <cell r="H170">
            <v>52</v>
          </cell>
          <cell r="I170" t="str">
            <v>9-1-10</v>
          </cell>
          <cell r="J170">
            <v>100</v>
          </cell>
        </row>
        <row r="171">
          <cell r="B171">
            <v>266</v>
          </cell>
          <cell r="C171" t="str">
            <v>อิปัน</v>
          </cell>
          <cell r="D171" t="str">
            <v>พระแสง</v>
          </cell>
          <cell r="E171" t="str">
            <v>อำเภอพระแสง</v>
          </cell>
          <cell r="F171" t="str">
            <v>4826III</v>
          </cell>
          <cell r="G171">
            <v>143</v>
          </cell>
          <cell r="H171">
            <v>53</v>
          </cell>
          <cell r="I171" t="str">
            <v>9-1-86</v>
          </cell>
          <cell r="J171">
            <v>100</v>
          </cell>
        </row>
        <row r="172">
          <cell r="B172">
            <v>268</v>
          </cell>
          <cell r="C172" t="str">
            <v>อิปัน</v>
          </cell>
          <cell r="D172" t="str">
            <v>พระแสง</v>
          </cell>
          <cell r="E172" t="str">
            <v>บ้านบางพา</v>
          </cell>
          <cell r="F172" t="str">
            <v>4826III</v>
          </cell>
          <cell r="G172">
            <v>143</v>
          </cell>
          <cell r="H172">
            <v>56</v>
          </cell>
          <cell r="I172" t="str">
            <v>12-3-75</v>
          </cell>
          <cell r="J172">
            <v>130</v>
          </cell>
        </row>
        <row r="173">
          <cell r="B173">
            <v>269</v>
          </cell>
          <cell r="C173" t="str">
            <v>อิปัน</v>
          </cell>
          <cell r="D173" t="str">
            <v>พระแสง</v>
          </cell>
          <cell r="E173" t="str">
            <v>บ้านบางพา</v>
          </cell>
          <cell r="F173" t="str">
            <v>4826III</v>
          </cell>
          <cell r="G173">
            <v>143</v>
          </cell>
          <cell r="H173">
            <v>57</v>
          </cell>
          <cell r="I173" t="str">
            <v>6-1-94</v>
          </cell>
          <cell r="J173">
            <v>100</v>
          </cell>
        </row>
        <row r="174">
          <cell r="B174">
            <v>270</v>
          </cell>
          <cell r="C174" t="str">
            <v>อิปัน</v>
          </cell>
          <cell r="D174" t="str">
            <v>พระแสง</v>
          </cell>
          <cell r="E174" t="str">
            <v>บ้านบางพา</v>
          </cell>
          <cell r="F174" t="str">
            <v>4826III</v>
          </cell>
          <cell r="G174">
            <v>143</v>
          </cell>
          <cell r="H174">
            <v>58</v>
          </cell>
          <cell r="I174" t="str">
            <v>39-2-60</v>
          </cell>
          <cell r="J174">
            <v>130</v>
          </cell>
        </row>
        <row r="175">
          <cell r="B175">
            <v>271</v>
          </cell>
          <cell r="C175" t="str">
            <v>อิปัน</v>
          </cell>
          <cell r="D175" t="str">
            <v>พระแสง</v>
          </cell>
          <cell r="E175" t="str">
            <v>บ้านบางพา</v>
          </cell>
          <cell r="F175" t="str">
            <v>4826III</v>
          </cell>
          <cell r="G175">
            <v>143</v>
          </cell>
          <cell r="H175">
            <v>59</v>
          </cell>
          <cell r="I175" t="str">
            <v>27-1-33</v>
          </cell>
          <cell r="J175">
            <v>130</v>
          </cell>
        </row>
        <row r="176">
          <cell r="B176">
            <v>272</v>
          </cell>
          <cell r="C176" t="str">
            <v>อิปัน</v>
          </cell>
          <cell r="D176" t="str">
            <v>พระแสง</v>
          </cell>
          <cell r="E176" t="str">
            <v>บ้านบางพา</v>
          </cell>
          <cell r="F176" t="str">
            <v>4826III</v>
          </cell>
          <cell r="G176">
            <v>143</v>
          </cell>
          <cell r="H176">
            <v>60</v>
          </cell>
          <cell r="I176" t="str">
            <v>22-0-40</v>
          </cell>
          <cell r="J176">
            <v>100</v>
          </cell>
        </row>
        <row r="177">
          <cell r="B177">
            <v>273</v>
          </cell>
          <cell r="C177" t="str">
            <v>อิปัน</v>
          </cell>
          <cell r="D177" t="str">
            <v>พระแสง</v>
          </cell>
          <cell r="E177" t="str">
            <v>บ้านบางพา</v>
          </cell>
          <cell r="F177" t="str">
            <v>4826III</v>
          </cell>
          <cell r="G177">
            <v>143</v>
          </cell>
          <cell r="H177">
            <v>62</v>
          </cell>
          <cell r="I177" t="str">
            <v>8-1-56</v>
          </cell>
          <cell r="J177">
            <v>100</v>
          </cell>
        </row>
        <row r="178">
          <cell r="B178">
            <v>274</v>
          </cell>
          <cell r="C178" t="str">
            <v>อิปัน</v>
          </cell>
          <cell r="D178" t="str">
            <v>พระแสง</v>
          </cell>
          <cell r="E178" t="str">
            <v>บ้านบางพา</v>
          </cell>
          <cell r="F178" t="str">
            <v>4826III</v>
          </cell>
          <cell r="G178">
            <v>143</v>
          </cell>
          <cell r="H178">
            <v>64</v>
          </cell>
          <cell r="I178" t="str">
            <v>6-1-26</v>
          </cell>
          <cell r="J178">
            <v>100</v>
          </cell>
        </row>
        <row r="179">
          <cell r="B179">
            <v>275</v>
          </cell>
          <cell r="C179" t="str">
            <v>อิปัน</v>
          </cell>
          <cell r="D179" t="str">
            <v>พระแสง</v>
          </cell>
          <cell r="E179" t="str">
            <v>บ้านบางพา</v>
          </cell>
          <cell r="F179" t="str">
            <v>4826III</v>
          </cell>
          <cell r="G179">
            <v>143</v>
          </cell>
          <cell r="H179">
            <v>65</v>
          </cell>
          <cell r="I179" t="str">
            <v>6-0-40</v>
          </cell>
          <cell r="J179">
            <v>100</v>
          </cell>
        </row>
        <row r="180">
          <cell r="B180">
            <v>276</v>
          </cell>
          <cell r="C180" t="str">
            <v>อิปัน</v>
          </cell>
          <cell r="D180" t="str">
            <v>พระแสง</v>
          </cell>
          <cell r="E180" t="str">
            <v>บ้านบางพา</v>
          </cell>
          <cell r="F180" t="str">
            <v>4826III</v>
          </cell>
          <cell r="G180">
            <v>143</v>
          </cell>
          <cell r="H180">
            <v>66</v>
          </cell>
          <cell r="I180" t="str">
            <v>8-0-43</v>
          </cell>
          <cell r="J180">
            <v>100</v>
          </cell>
        </row>
        <row r="181">
          <cell r="B181">
            <v>277</v>
          </cell>
          <cell r="C181" t="str">
            <v>อิปัน</v>
          </cell>
          <cell r="D181" t="str">
            <v>พระแสง</v>
          </cell>
          <cell r="E181" t="str">
            <v>บ้านบางพา</v>
          </cell>
          <cell r="F181" t="str">
            <v>4826III</v>
          </cell>
          <cell r="G181">
            <v>143</v>
          </cell>
          <cell r="H181">
            <v>67</v>
          </cell>
          <cell r="I181" t="str">
            <v>5-3-16</v>
          </cell>
          <cell r="J181">
            <v>100</v>
          </cell>
        </row>
        <row r="182">
          <cell r="B182">
            <v>278</v>
          </cell>
          <cell r="C182" t="str">
            <v>อิปัน</v>
          </cell>
          <cell r="D182" t="str">
            <v>พระแสง</v>
          </cell>
          <cell r="E182" t="str">
            <v>บ้านบางพา</v>
          </cell>
          <cell r="F182" t="str">
            <v>4826III</v>
          </cell>
          <cell r="G182">
            <v>143</v>
          </cell>
          <cell r="H182">
            <v>68</v>
          </cell>
          <cell r="I182" t="str">
            <v>5-2-73</v>
          </cell>
          <cell r="J182">
            <v>100</v>
          </cell>
        </row>
        <row r="183">
          <cell r="B183">
            <v>279</v>
          </cell>
          <cell r="C183" t="str">
            <v>อิปัน</v>
          </cell>
          <cell r="D183" t="str">
            <v>พระแสง</v>
          </cell>
          <cell r="E183" t="str">
            <v>บ้านบางพา</v>
          </cell>
          <cell r="F183" t="str">
            <v>4826III</v>
          </cell>
          <cell r="G183">
            <v>143</v>
          </cell>
          <cell r="H183">
            <v>69</v>
          </cell>
          <cell r="I183" t="str">
            <v>5-1-86</v>
          </cell>
          <cell r="J183">
            <v>100</v>
          </cell>
        </row>
        <row r="184">
          <cell r="B184">
            <v>280</v>
          </cell>
          <cell r="C184" t="str">
            <v>อิปัน</v>
          </cell>
          <cell r="D184" t="str">
            <v>พระแสง</v>
          </cell>
          <cell r="E184" t="str">
            <v>บ้านบางพา</v>
          </cell>
          <cell r="F184" t="str">
            <v>4826III</v>
          </cell>
          <cell r="G184">
            <v>143</v>
          </cell>
          <cell r="H184">
            <v>70</v>
          </cell>
          <cell r="I184" t="str">
            <v>44-0-50</v>
          </cell>
          <cell r="J184">
            <v>130</v>
          </cell>
        </row>
        <row r="185">
          <cell r="B185">
            <v>281</v>
          </cell>
          <cell r="C185" t="str">
            <v>อิปัน</v>
          </cell>
          <cell r="D185" t="str">
            <v>พระแสง</v>
          </cell>
          <cell r="E185" t="str">
            <v>บ้านบางพา</v>
          </cell>
          <cell r="F185" t="str">
            <v>4826III</v>
          </cell>
          <cell r="G185">
            <v>143</v>
          </cell>
          <cell r="H185">
            <v>71</v>
          </cell>
          <cell r="I185" t="str">
            <v>1-1-48</v>
          </cell>
          <cell r="J185">
            <v>250</v>
          </cell>
        </row>
        <row r="186">
          <cell r="B186">
            <v>282</v>
          </cell>
          <cell r="C186" t="str">
            <v>อิปัน</v>
          </cell>
          <cell r="D186" t="str">
            <v>พระแสง</v>
          </cell>
          <cell r="E186" t="str">
            <v>บ้านบางพา</v>
          </cell>
          <cell r="F186" t="str">
            <v>4826III</v>
          </cell>
          <cell r="G186">
            <v>143</v>
          </cell>
          <cell r="H186">
            <v>72</v>
          </cell>
          <cell r="I186" t="str">
            <v>9-1-68</v>
          </cell>
          <cell r="J186">
            <v>130</v>
          </cell>
        </row>
        <row r="187">
          <cell r="B187">
            <v>283</v>
          </cell>
          <cell r="C187" t="str">
            <v>อิปัน</v>
          </cell>
          <cell r="D187" t="str">
            <v>พระแสง</v>
          </cell>
          <cell r="E187" t="str">
            <v>บ้านบางพา</v>
          </cell>
          <cell r="F187" t="str">
            <v>4826III</v>
          </cell>
          <cell r="G187">
            <v>143</v>
          </cell>
          <cell r="H187">
            <v>73</v>
          </cell>
          <cell r="I187" t="str">
            <v>4-3-23</v>
          </cell>
          <cell r="J187">
            <v>130</v>
          </cell>
        </row>
        <row r="188">
          <cell r="B188">
            <v>284</v>
          </cell>
          <cell r="C188" t="str">
            <v>อิปัน</v>
          </cell>
          <cell r="D188" t="str">
            <v>พระแสง</v>
          </cell>
          <cell r="E188" t="str">
            <v>บ้านบางพา</v>
          </cell>
          <cell r="F188" t="str">
            <v>4826III</v>
          </cell>
          <cell r="G188">
            <v>143</v>
          </cell>
          <cell r="H188">
            <v>74</v>
          </cell>
          <cell r="I188" t="str">
            <v>5-0-40</v>
          </cell>
          <cell r="J188">
            <v>100</v>
          </cell>
        </row>
        <row r="189">
          <cell r="B189">
            <v>285</v>
          </cell>
          <cell r="C189" t="str">
            <v>อิปัน</v>
          </cell>
          <cell r="D189" t="str">
            <v>พระแสง</v>
          </cell>
          <cell r="E189" t="str">
            <v>บ้านบางพา</v>
          </cell>
          <cell r="F189" t="str">
            <v>4826III</v>
          </cell>
          <cell r="G189">
            <v>143</v>
          </cell>
          <cell r="H189">
            <v>75</v>
          </cell>
          <cell r="I189" t="str">
            <v>3-0-80</v>
          </cell>
          <cell r="J189">
            <v>100</v>
          </cell>
        </row>
        <row r="190">
          <cell r="B190">
            <v>286</v>
          </cell>
          <cell r="C190" t="str">
            <v>อิปัน</v>
          </cell>
          <cell r="D190" t="str">
            <v>พระแสง</v>
          </cell>
          <cell r="E190" t="str">
            <v>บ้านบางพา</v>
          </cell>
          <cell r="F190" t="str">
            <v>4826III</v>
          </cell>
          <cell r="G190">
            <v>143</v>
          </cell>
          <cell r="H190">
            <v>76</v>
          </cell>
          <cell r="I190" t="str">
            <v>4-0-11</v>
          </cell>
          <cell r="J190">
            <v>130</v>
          </cell>
        </row>
        <row r="191">
          <cell r="B191">
            <v>287</v>
          </cell>
          <cell r="C191" t="str">
            <v>อิปัน</v>
          </cell>
          <cell r="D191" t="str">
            <v>พระแสง</v>
          </cell>
          <cell r="E191" t="str">
            <v>บ้านบางพา</v>
          </cell>
          <cell r="F191" t="str">
            <v>4826III</v>
          </cell>
          <cell r="G191">
            <v>143</v>
          </cell>
          <cell r="H191">
            <v>77</v>
          </cell>
          <cell r="I191" t="str">
            <v>11-0-80</v>
          </cell>
          <cell r="J191">
            <v>130</v>
          </cell>
        </row>
        <row r="192">
          <cell r="B192">
            <v>288</v>
          </cell>
          <cell r="C192" t="str">
            <v>อิปัน</v>
          </cell>
          <cell r="D192" t="str">
            <v>พระแสง</v>
          </cell>
          <cell r="E192" t="str">
            <v>บ้านบางพา</v>
          </cell>
          <cell r="F192" t="str">
            <v>4826III</v>
          </cell>
          <cell r="G192">
            <v>143</v>
          </cell>
          <cell r="H192">
            <v>78</v>
          </cell>
          <cell r="I192" t="str">
            <v>0-3-6</v>
          </cell>
          <cell r="J192">
            <v>280</v>
          </cell>
        </row>
        <row r="193">
          <cell r="B193">
            <v>289</v>
          </cell>
          <cell r="C193" t="str">
            <v>อิปัน</v>
          </cell>
          <cell r="D193" t="str">
            <v>พระแสง</v>
          </cell>
          <cell r="E193" t="str">
            <v>บ้านบางพา</v>
          </cell>
          <cell r="F193" t="str">
            <v>4826III</v>
          </cell>
          <cell r="G193">
            <v>143</v>
          </cell>
          <cell r="H193">
            <v>79</v>
          </cell>
          <cell r="I193" t="str">
            <v>3-1-43</v>
          </cell>
          <cell r="J193">
            <v>100</v>
          </cell>
        </row>
        <row r="194">
          <cell r="B194">
            <v>290</v>
          </cell>
          <cell r="C194" t="str">
            <v>อิปัน</v>
          </cell>
          <cell r="D194" t="str">
            <v>พระแสง</v>
          </cell>
          <cell r="E194" t="str">
            <v>บ้านบางพา</v>
          </cell>
          <cell r="F194" t="str">
            <v>4826III</v>
          </cell>
          <cell r="G194">
            <v>143</v>
          </cell>
          <cell r="H194">
            <v>80</v>
          </cell>
          <cell r="I194" t="str">
            <v>6-0-6</v>
          </cell>
          <cell r="J194">
            <v>100</v>
          </cell>
        </row>
        <row r="195">
          <cell r="B195">
            <v>291</v>
          </cell>
          <cell r="C195" t="str">
            <v>อิปัน</v>
          </cell>
          <cell r="D195" t="str">
            <v>พระแสง</v>
          </cell>
          <cell r="E195" t="str">
            <v>บ้านบางพา</v>
          </cell>
          <cell r="F195" t="str">
            <v>4826III</v>
          </cell>
          <cell r="G195">
            <v>143</v>
          </cell>
          <cell r="H195">
            <v>81</v>
          </cell>
          <cell r="I195" t="str">
            <v>27-2-86</v>
          </cell>
          <cell r="J195">
            <v>130</v>
          </cell>
        </row>
        <row r="196">
          <cell r="B196">
            <v>292</v>
          </cell>
          <cell r="C196" t="str">
            <v>อิปัน</v>
          </cell>
          <cell r="D196" t="str">
            <v>พระแสง</v>
          </cell>
          <cell r="E196" t="str">
            <v>บ้างบางพา</v>
          </cell>
          <cell r="F196" t="str">
            <v>4826III</v>
          </cell>
          <cell r="G196">
            <v>143</v>
          </cell>
          <cell r="H196">
            <v>82</v>
          </cell>
          <cell r="I196" t="str">
            <v>2-1-61</v>
          </cell>
          <cell r="J196">
            <v>210</v>
          </cell>
        </row>
        <row r="197">
          <cell r="B197">
            <v>293</v>
          </cell>
          <cell r="C197" t="str">
            <v>อิปัน</v>
          </cell>
          <cell r="D197" t="str">
            <v>พระแสง</v>
          </cell>
          <cell r="E197" t="str">
            <v>บ้านบางพา</v>
          </cell>
          <cell r="F197" t="str">
            <v>4826III</v>
          </cell>
          <cell r="G197">
            <v>143</v>
          </cell>
          <cell r="H197">
            <v>83</v>
          </cell>
          <cell r="I197" t="str">
            <v>14-0-26</v>
          </cell>
          <cell r="J197">
            <v>130</v>
          </cell>
        </row>
        <row r="198">
          <cell r="B198">
            <v>294</v>
          </cell>
          <cell r="C198" t="str">
            <v>อิปัน</v>
          </cell>
          <cell r="D198" t="str">
            <v>พระแสง</v>
          </cell>
          <cell r="E198" t="str">
            <v>บ้านบางพา</v>
          </cell>
          <cell r="F198" t="str">
            <v>4826III</v>
          </cell>
          <cell r="G198">
            <v>143</v>
          </cell>
          <cell r="H198">
            <v>84</v>
          </cell>
          <cell r="I198" t="str">
            <v>11-3-86</v>
          </cell>
          <cell r="J198">
            <v>130</v>
          </cell>
        </row>
        <row r="199">
          <cell r="B199">
            <v>295</v>
          </cell>
          <cell r="C199" t="str">
            <v>อิปัน</v>
          </cell>
          <cell r="D199" t="str">
            <v>พระแสง</v>
          </cell>
          <cell r="E199" t="str">
            <v>บ้านบางพา</v>
          </cell>
          <cell r="F199" t="str">
            <v>4826III</v>
          </cell>
          <cell r="G199">
            <v>143</v>
          </cell>
          <cell r="H199">
            <v>88</v>
          </cell>
          <cell r="I199" t="str">
            <v>3-3-76</v>
          </cell>
          <cell r="J199">
            <v>100</v>
          </cell>
        </row>
        <row r="200">
          <cell r="B200">
            <v>296</v>
          </cell>
          <cell r="C200" t="str">
            <v>อิปัน</v>
          </cell>
          <cell r="D200" t="str">
            <v>พระแสง</v>
          </cell>
          <cell r="E200" t="str">
            <v>บ้านบางพา</v>
          </cell>
          <cell r="F200" t="str">
            <v>4826III</v>
          </cell>
          <cell r="G200">
            <v>143</v>
          </cell>
          <cell r="H200">
            <v>89</v>
          </cell>
          <cell r="I200" t="str">
            <v>0-1-0</v>
          </cell>
          <cell r="J200">
            <v>280</v>
          </cell>
        </row>
        <row r="201">
          <cell r="B201">
            <v>297</v>
          </cell>
          <cell r="C201" t="str">
            <v>อิปัน</v>
          </cell>
          <cell r="D201" t="str">
            <v>พระแสง</v>
          </cell>
          <cell r="E201" t="str">
            <v>บ้านบางพา</v>
          </cell>
          <cell r="F201" t="str">
            <v>4826III</v>
          </cell>
          <cell r="G201">
            <v>143</v>
          </cell>
          <cell r="H201">
            <v>90</v>
          </cell>
          <cell r="I201" t="str">
            <v>16-1-53</v>
          </cell>
          <cell r="J201">
            <v>130</v>
          </cell>
        </row>
        <row r="202">
          <cell r="B202">
            <v>298</v>
          </cell>
          <cell r="C202" t="str">
            <v>อิปัน</v>
          </cell>
          <cell r="D202" t="str">
            <v>พระแสง</v>
          </cell>
          <cell r="E202" t="str">
            <v>บ้านบางพา</v>
          </cell>
          <cell r="F202" t="str">
            <v>4826III</v>
          </cell>
          <cell r="G202">
            <v>143</v>
          </cell>
          <cell r="H202">
            <v>91</v>
          </cell>
          <cell r="I202" t="str">
            <v>1-1-93</v>
          </cell>
          <cell r="J202">
            <v>250</v>
          </cell>
        </row>
        <row r="203">
          <cell r="B203">
            <v>300</v>
          </cell>
          <cell r="C203" t="str">
            <v>อิปัน</v>
          </cell>
          <cell r="D203" t="str">
            <v>พระแสง</v>
          </cell>
          <cell r="E203" t="str">
            <v>อำเภอพระแสง</v>
          </cell>
          <cell r="F203" t="str">
            <v>4826II</v>
          </cell>
          <cell r="G203">
            <v>127</v>
          </cell>
          <cell r="H203">
            <v>16</v>
          </cell>
          <cell r="I203" t="str">
            <v>0-0-94</v>
          </cell>
          <cell r="J203">
            <v>100</v>
          </cell>
        </row>
        <row r="204">
          <cell r="B204">
            <v>301</v>
          </cell>
          <cell r="C204" t="str">
            <v>อิปัน</v>
          </cell>
          <cell r="D204" t="str">
            <v>พระแสง</v>
          </cell>
          <cell r="E204" t="str">
            <v>อำเภอพระแสง</v>
          </cell>
          <cell r="F204" t="str">
            <v>4826II</v>
          </cell>
          <cell r="G204">
            <v>127</v>
          </cell>
          <cell r="H204">
            <v>18</v>
          </cell>
          <cell r="I204" t="str">
            <v>3-3-16</v>
          </cell>
          <cell r="J204">
            <v>100</v>
          </cell>
        </row>
        <row r="205">
          <cell r="B205">
            <v>303</v>
          </cell>
          <cell r="C205" t="str">
            <v>อิปัน</v>
          </cell>
          <cell r="D205" t="str">
            <v>พระแสง</v>
          </cell>
          <cell r="E205" t="str">
            <v>อำเภอพระแสง</v>
          </cell>
          <cell r="F205" t="str">
            <v>4826II</v>
          </cell>
          <cell r="G205">
            <v>127</v>
          </cell>
          <cell r="H205">
            <v>70</v>
          </cell>
          <cell r="I205" t="str">
            <v>9-0-60</v>
          </cell>
          <cell r="J205">
            <v>100</v>
          </cell>
        </row>
        <row r="206">
          <cell r="B206">
            <v>304</v>
          </cell>
          <cell r="C206" t="str">
            <v>อิปัน</v>
          </cell>
          <cell r="D206" t="str">
            <v>พระแสง</v>
          </cell>
          <cell r="E206" t="str">
            <v>อำเภอพระแสง</v>
          </cell>
          <cell r="F206" t="str">
            <v>4826II</v>
          </cell>
          <cell r="G206">
            <v>127</v>
          </cell>
          <cell r="H206">
            <v>75</v>
          </cell>
          <cell r="I206" t="str">
            <v>4-2-1</v>
          </cell>
          <cell r="J206">
            <v>100</v>
          </cell>
        </row>
        <row r="207">
          <cell r="B207">
            <v>305</v>
          </cell>
          <cell r="C207" t="str">
            <v>อิปัน</v>
          </cell>
          <cell r="D207" t="str">
            <v>พระแสง</v>
          </cell>
          <cell r="E207" t="str">
            <v>อำเภอพระแสง</v>
          </cell>
          <cell r="F207" t="str">
            <v>4826II</v>
          </cell>
          <cell r="G207">
            <v>127</v>
          </cell>
          <cell r="H207">
            <v>76</v>
          </cell>
          <cell r="I207" t="str">
            <v>0-1-18</v>
          </cell>
          <cell r="J207">
            <v>910</v>
          </cell>
        </row>
        <row r="208">
          <cell r="B208">
            <v>308</v>
          </cell>
          <cell r="C208" t="str">
            <v>อิปัน</v>
          </cell>
          <cell r="D208" t="str">
            <v>พระแสง</v>
          </cell>
          <cell r="E208" t="str">
            <v>อำเภอพระแสง</v>
          </cell>
          <cell r="F208" t="str">
            <v>4826II</v>
          </cell>
          <cell r="G208">
            <v>127</v>
          </cell>
          <cell r="H208">
            <v>101</v>
          </cell>
          <cell r="I208" t="str">
            <v>48-0-20</v>
          </cell>
          <cell r="J208">
            <v>100</v>
          </cell>
        </row>
        <row r="209">
          <cell r="B209">
            <v>309</v>
          </cell>
          <cell r="C209" t="str">
            <v>อิปัน</v>
          </cell>
          <cell r="D209" t="str">
            <v>พระแสง</v>
          </cell>
          <cell r="E209" t="str">
            <v>อำเภอพระแสง</v>
          </cell>
          <cell r="F209" t="str">
            <v>4826II</v>
          </cell>
          <cell r="G209">
            <v>127</v>
          </cell>
          <cell r="H209">
            <v>102</v>
          </cell>
          <cell r="I209" t="str">
            <v>10-3-97</v>
          </cell>
          <cell r="J209">
            <v>100</v>
          </cell>
        </row>
        <row r="210">
          <cell r="B210">
            <v>310</v>
          </cell>
          <cell r="C210" t="str">
            <v>อิปัน</v>
          </cell>
          <cell r="D210" t="str">
            <v>พระแสง</v>
          </cell>
          <cell r="E210" t="str">
            <v>อำเภอพระแสง</v>
          </cell>
          <cell r="F210" t="str">
            <v>4826II</v>
          </cell>
          <cell r="G210">
            <v>127</v>
          </cell>
          <cell r="H210">
            <v>103</v>
          </cell>
          <cell r="I210" t="str">
            <v>10-3-70</v>
          </cell>
          <cell r="J210">
            <v>100</v>
          </cell>
        </row>
        <row r="211">
          <cell r="B211">
            <v>311</v>
          </cell>
          <cell r="C211" t="str">
            <v>อิปัน</v>
          </cell>
          <cell r="D211" t="str">
            <v>พระแสง</v>
          </cell>
          <cell r="E211" t="str">
            <v>อำเภอพระแสง</v>
          </cell>
          <cell r="F211" t="str">
            <v>4826II</v>
          </cell>
          <cell r="G211">
            <v>127</v>
          </cell>
          <cell r="H211">
            <v>104</v>
          </cell>
          <cell r="I211" t="str">
            <v>20-1-13</v>
          </cell>
          <cell r="J211">
            <v>100</v>
          </cell>
        </row>
        <row r="212">
          <cell r="B212">
            <v>312</v>
          </cell>
          <cell r="C212" t="str">
            <v>อิปัน</v>
          </cell>
          <cell r="D212" t="str">
            <v>พระแสง</v>
          </cell>
          <cell r="E212" t="str">
            <v>อำเภอพระแสง</v>
          </cell>
          <cell r="F212" t="str">
            <v>4826II</v>
          </cell>
          <cell r="G212">
            <v>127</v>
          </cell>
          <cell r="H212">
            <v>107</v>
          </cell>
          <cell r="I212" t="str">
            <v>12-1-0</v>
          </cell>
          <cell r="J212">
            <v>100</v>
          </cell>
        </row>
        <row r="213">
          <cell r="B213">
            <v>313</v>
          </cell>
          <cell r="C213" t="str">
            <v>อิปัน</v>
          </cell>
          <cell r="D213" t="str">
            <v>พระแสง</v>
          </cell>
          <cell r="E213" t="str">
            <v>อำเภอพระแสง</v>
          </cell>
          <cell r="F213" t="str">
            <v>4826II</v>
          </cell>
          <cell r="G213">
            <v>127</v>
          </cell>
          <cell r="H213">
            <v>109</v>
          </cell>
          <cell r="I213" t="str">
            <v>7-1-27</v>
          </cell>
          <cell r="J213">
            <v>100</v>
          </cell>
        </row>
        <row r="214">
          <cell r="B214">
            <v>314</v>
          </cell>
          <cell r="C214" t="str">
            <v>อิปัน</v>
          </cell>
          <cell r="D214" t="str">
            <v>พระแสง</v>
          </cell>
          <cell r="E214" t="str">
            <v>อำเภอพระแสง</v>
          </cell>
          <cell r="F214" t="str">
            <v>4826II</v>
          </cell>
          <cell r="G214">
            <v>127</v>
          </cell>
          <cell r="H214">
            <v>117</v>
          </cell>
          <cell r="I214" t="str">
            <v>22-2-53</v>
          </cell>
          <cell r="J214">
            <v>130</v>
          </cell>
        </row>
        <row r="215">
          <cell r="B215">
            <v>315</v>
          </cell>
          <cell r="C215" t="str">
            <v>อิปัน</v>
          </cell>
          <cell r="D215" t="str">
            <v>พระแสง</v>
          </cell>
          <cell r="E215" t="str">
            <v>อำเภอพระแสง</v>
          </cell>
          <cell r="F215" t="str">
            <v>4826II</v>
          </cell>
          <cell r="G215">
            <v>127</v>
          </cell>
          <cell r="H215">
            <v>118</v>
          </cell>
          <cell r="I215" t="str">
            <v>5-1-70</v>
          </cell>
          <cell r="J215">
            <v>100</v>
          </cell>
        </row>
        <row r="216">
          <cell r="B216">
            <v>316</v>
          </cell>
          <cell r="C216" t="str">
            <v>อิปัน</v>
          </cell>
          <cell r="D216" t="str">
            <v>พระแสง</v>
          </cell>
          <cell r="E216" t="str">
            <v>อำเภอพระแสง</v>
          </cell>
          <cell r="F216" t="str">
            <v>4826II</v>
          </cell>
          <cell r="G216">
            <v>127</v>
          </cell>
          <cell r="H216">
            <v>119</v>
          </cell>
          <cell r="I216" t="str">
            <v>23-3-10</v>
          </cell>
          <cell r="J216">
            <v>100</v>
          </cell>
        </row>
        <row r="217">
          <cell r="B217">
            <v>317</v>
          </cell>
          <cell r="C217" t="str">
            <v>อิปัน</v>
          </cell>
          <cell r="D217" t="str">
            <v>พระแสง</v>
          </cell>
          <cell r="E217" t="str">
            <v>อำเภอพระแสง</v>
          </cell>
          <cell r="F217" t="str">
            <v>4826II</v>
          </cell>
          <cell r="G217">
            <v>127</v>
          </cell>
          <cell r="H217">
            <v>120</v>
          </cell>
          <cell r="I217" t="str">
            <v>30-0-77</v>
          </cell>
          <cell r="J217">
            <v>100</v>
          </cell>
        </row>
        <row r="218">
          <cell r="B218">
            <v>319</v>
          </cell>
          <cell r="C218" t="str">
            <v>อิปัน</v>
          </cell>
          <cell r="D218" t="str">
            <v>พระแสง</v>
          </cell>
          <cell r="E218" t="str">
            <v>อำเภอพระแสง</v>
          </cell>
          <cell r="F218" t="str">
            <v>4826II</v>
          </cell>
          <cell r="G218">
            <v>127</v>
          </cell>
          <cell r="H218">
            <v>123</v>
          </cell>
          <cell r="I218" t="str">
            <v>11-2-83</v>
          </cell>
          <cell r="J218">
            <v>210</v>
          </cell>
        </row>
        <row r="219">
          <cell r="B219">
            <v>320</v>
          </cell>
          <cell r="C219" t="str">
            <v>อิปัน</v>
          </cell>
          <cell r="D219" t="str">
            <v>พระแสง</v>
          </cell>
          <cell r="E219" t="str">
            <v>อำเภอพระแสง</v>
          </cell>
          <cell r="F219" t="str">
            <v>4826II</v>
          </cell>
          <cell r="G219">
            <v>127</v>
          </cell>
          <cell r="H219">
            <v>124</v>
          </cell>
          <cell r="I219" t="str">
            <v>33-3-7</v>
          </cell>
          <cell r="J219">
            <v>130</v>
          </cell>
        </row>
        <row r="220">
          <cell r="B220">
            <v>321</v>
          </cell>
          <cell r="C220" t="str">
            <v>อิปัน</v>
          </cell>
          <cell r="D220" t="str">
            <v>พระแสง</v>
          </cell>
          <cell r="E220" t="str">
            <v>อำเภอพระแสง</v>
          </cell>
          <cell r="F220" t="str">
            <v>4826II</v>
          </cell>
          <cell r="G220">
            <v>127</v>
          </cell>
          <cell r="H220">
            <v>125</v>
          </cell>
          <cell r="I220" t="str">
            <v>8-3-47</v>
          </cell>
          <cell r="J220">
            <v>180</v>
          </cell>
        </row>
        <row r="221">
          <cell r="B221">
            <v>322</v>
          </cell>
          <cell r="C221" t="str">
            <v>อิปัน</v>
          </cell>
          <cell r="D221" t="str">
            <v>พระแสง</v>
          </cell>
          <cell r="E221" t="str">
            <v>อำเภอพระแสง</v>
          </cell>
          <cell r="F221" t="str">
            <v>4826II</v>
          </cell>
          <cell r="G221">
            <v>127</v>
          </cell>
          <cell r="H221">
            <v>126</v>
          </cell>
          <cell r="I221" t="str">
            <v>36-0-60</v>
          </cell>
          <cell r="J221">
            <v>130</v>
          </cell>
        </row>
        <row r="222">
          <cell r="B222">
            <v>323</v>
          </cell>
          <cell r="C222" t="str">
            <v>อิปัน</v>
          </cell>
          <cell r="D222" t="str">
            <v>พระแสง</v>
          </cell>
          <cell r="E222" t="str">
            <v>อำเภอพระแสง</v>
          </cell>
          <cell r="F222" t="str">
            <v>4826II</v>
          </cell>
          <cell r="G222">
            <v>127</v>
          </cell>
          <cell r="H222">
            <v>127</v>
          </cell>
          <cell r="I222" t="str">
            <v>5-2-69</v>
          </cell>
          <cell r="J222">
            <v>100</v>
          </cell>
        </row>
        <row r="223">
          <cell r="B223">
            <v>324</v>
          </cell>
          <cell r="C223" t="str">
            <v>อิปัน</v>
          </cell>
          <cell r="D223" t="str">
            <v>พระแสง</v>
          </cell>
          <cell r="E223" t="str">
            <v>อำเภอพระแสง</v>
          </cell>
          <cell r="F223" t="str">
            <v>4826II</v>
          </cell>
          <cell r="G223">
            <v>127</v>
          </cell>
          <cell r="H223">
            <v>128</v>
          </cell>
          <cell r="I223" t="str">
            <v>10-2-33</v>
          </cell>
          <cell r="J223">
            <v>100</v>
          </cell>
        </row>
        <row r="224">
          <cell r="B224">
            <v>325</v>
          </cell>
          <cell r="C224" t="str">
            <v>อิปัน</v>
          </cell>
          <cell r="D224" t="str">
            <v>พระแสง</v>
          </cell>
          <cell r="E224" t="str">
            <v>อำเภอพระแสง</v>
          </cell>
          <cell r="F224" t="str">
            <v>4826II</v>
          </cell>
          <cell r="G224">
            <v>127</v>
          </cell>
          <cell r="H224">
            <v>129</v>
          </cell>
          <cell r="I224" t="str">
            <v>12-1-46</v>
          </cell>
          <cell r="J224">
            <v>100</v>
          </cell>
        </row>
        <row r="225">
          <cell r="B225">
            <v>327</v>
          </cell>
          <cell r="C225" t="str">
            <v>อิปัน</v>
          </cell>
          <cell r="D225" t="str">
            <v>พระแสง</v>
          </cell>
          <cell r="E225" t="str">
            <v>อำเภอพระแสง</v>
          </cell>
          <cell r="F225" t="str">
            <v>4826III</v>
          </cell>
          <cell r="G225">
            <v>156</v>
          </cell>
          <cell r="H225">
            <v>25</v>
          </cell>
          <cell r="I225" t="str">
            <v>11-1-77</v>
          </cell>
          <cell r="J225">
            <v>100</v>
          </cell>
        </row>
        <row r="226">
          <cell r="B226">
            <v>328</v>
          </cell>
          <cell r="C226" t="str">
            <v>อิปัน</v>
          </cell>
          <cell r="D226" t="str">
            <v>พระแสง</v>
          </cell>
          <cell r="E226" t="str">
            <v>อำเภอพระแสง</v>
          </cell>
          <cell r="F226" t="str">
            <v>4826III</v>
          </cell>
          <cell r="G226">
            <v>156</v>
          </cell>
          <cell r="H226">
            <v>35</v>
          </cell>
          <cell r="I226" t="str">
            <v>2-2-0</v>
          </cell>
          <cell r="J226">
            <v>100</v>
          </cell>
        </row>
        <row r="227">
          <cell r="B227">
            <v>329</v>
          </cell>
          <cell r="C227" t="str">
            <v>อิปัน</v>
          </cell>
          <cell r="D227" t="str">
            <v>พระแสง</v>
          </cell>
          <cell r="E227" t="str">
            <v>อำเภอพระแสง</v>
          </cell>
          <cell r="F227" t="str">
            <v>4826III</v>
          </cell>
          <cell r="G227">
            <v>156</v>
          </cell>
          <cell r="H227">
            <v>36</v>
          </cell>
          <cell r="I227" t="str">
            <v>22-3-60</v>
          </cell>
          <cell r="J227">
            <v>100</v>
          </cell>
        </row>
        <row r="228">
          <cell r="B228">
            <v>330</v>
          </cell>
          <cell r="C228" t="str">
            <v>อิปัน</v>
          </cell>
          <cell r="D228" t="str">
            <v>พระแสง</v>
          </cell>
          <cell r="E228" t="str">
            <v>อำเภอพระแสง</v>
          </cell>
          <cell r="F228" t="str">
            <v>4826III</v>
          </cell>
          <cell r="G228">
            <v>156</v>
          </cell>
          <cell r="H228">
            <v>37</v>
          </cell>
          <cell r="I228" t="str">
            <v>12-3-93</v>
          </cell>
          <cell r="J228">
            <v>100</v>
          </cell>
        </row>
        <row r="229">
          <cell r="B229">
            <v>331</v>
          </cell>
          <cell r="C229" t="str">
            <v>อิปัน</v>
          </cell>
          <cell r="D229" t="str">
            <v>พระแสง</v>
          </cell>
          <cell r="E229" t="str">
            <v>อำเภอพระแสง</v>
          </cell>
          <cell r="F229" t="str">
            <v>4826III</v>
          </cell>
          <cell r="G229">
            <v>156</v>
          </cell>
          <cell r="H229">
            <v>38</v>
          </cell>
          <cell r="I229" t="str">
            <v>5-3-20</v>
          </cell>
          <cell r="J229">
            <v>100</v>
          </cell>
        </row>
        <row r="230">
          <cell r="B230">
            <v>332</v>
          </cell>
          <cell r="C230" t="str">
            <v>อิปัน</v>
          </cell>
          <cell r="D230" t="str">
            <v>พระแสง</v>
          </cell>
          <cell r="E230" t="str">
            <v>อำเภอพระแสง</v>
          </cell>
          <cell r="F230" t="str">
            <v>4826III</v>
          </cell>
          <cell r="G230">
            <v>156</v>
          </cell>
          <cell r="H230">
            <v>39</v>
          </cell>
          <cell r="I230" t="str">
            <v>6-3-47</v>
          </cell>
          <cell r="J230">
            <v>100</v>
          </cell>
        </row>
        <row r="231">
          <cell r="B231">
            <v>333</v>
          </cell>
          <cell r="C231" t="str">
            <v>อิปัน</v>
          </cell>
          <cell r="D231" t="str">
            <v>พระแสง</v>
          </cell>
          <cell r="E231" t="str">
            <v>อำเภอพระแสง</v>
          </cell>
          <cell r="F231" t="str">
            <v>4826III</v>
          </cell>
          <cell r="G231">
            <v>156</v>
          </cell>
          <cell r="H231">
            <v>40</v>
          </cell>
          <cell r="I231" t="str">
            <v>5-2-80</v>
          </cell>
          <cell r="J231">
            <v>100</v>
          </cell>
        </row>
        <row r="232">
          <cell r="B232">
            <v>334</v>
          </cell>
          <cell r="C232" t="str">
            <v>อิปัน</v>
          </cell>
          <cell r="D232" t="str">
            <v>พระแสง</v>
          </cell>
          <cell r="E232" t="str">
            <v>อำเภอพระแสง</v>
          </cell>
          <cell r="F232" t="str">
            <v>4826III</v>
          </cell>
          <cell r="G232">
            <v>156</v>
          </cell>
          <cell r="H232">
            <v>44</v>
          </cell>
          <cell r="I232" t="str">
            <v>2-1-38</v>
          </cell>
          <cell r="J232">
            <v>100</v>
          </cell>
        </row>
        <row r="233">
          <cell r="B233">
            <v>335</v>
          </cell>
          <cell r="C233" t="str">
            <v>อิปัน</v>
          </cell>
          <cell r="D233" t="str">
            <v>พระแสง</v>
          </cell>
          <cell r="E233" t="str">
            <v>อำเภอพระแสง</v>
          </cell>
          <cell r="F233" t="str">
            <v>4826III</v>
          </cell>
          <cell r="G233">
            <v>156</v>
          </cell>
          <cell r="H233">
            <v>46</v>
          </cell>
          <cell r="I233" t="str">
            <v>2-2-0</v>
          </cell>
          <cell r="J233">
            <v>100</v>
          </cell>
        </row>
        <row r="234">
          <cell r="B234">
            <v>336</v>
          </cell>
          <cell r="C234" t="str">
            <v>อิปัน</v>
          </cell>
          <cell r="D234" t="str">
            <v>พระแสง</v>
          </cell>
          <cell r="E234" t="str">
            <v>อำเภอพระแสง</v>
          </cell>
          <cell r="F234" t="str">
            <v>4826III</v>
          </cell>
          <cell r="G234">
            <v>156</v>
          </cell>
          <cell r="H234">
            <v>47</v>
          </cell>
          <cell r="I234" t="str">
            <v>3-1-0</v>
          </cell>
          <cell r="J234">
            <v>100</v>
          </cell>
        </row>
        <row r="235">
          <cell r="B235">
            <v>337</v>
          </cell>
          <cell r="C235" t="str">
            <v>อิปัน</v>
          </cell>
          <cell r="D235" t="str">
            <v>พระแสง</v>
          </cell>
          <cell r="E235" t="str">
            <v>อำเภอพระแสง</v>
          </cell>
          <cell r="F235" t="str">
            <v>4826III</v>
          </cell>
          <cell r="G235">
            <v>156</v>
          </cell>
          <cell r="H235">
            <v>48</v>
          </cell>
          <cell r="I235" t="str">
            <v>18-3-0</v>
          </cell>
          <cell r="J235">
            <v>100</v>
          </cell>
        </row>
        <row r="236">
          <cell r="B236">
            <v>338</v>
          </cell>
          <cell r="C236" t="str">
            <v>อิปัน</v>
          </cell>
          <cell r="D236" t="str">
            <v>พระแสง</v>
          </cell>
          <cell r="E236" t="str">
            <v>อำเภอพระแสง</v>
          </cell>
          <cell r="F236" t="str">
            <v>4826III</v>
          </cell>
          <cell r="G236">
            <v>156</v>
          </cell>
          <cell r="H236">
            <v>50</v>
          </cell>
          <cell r="I236" t="str">
            <v>45-1-20</v>
          </cell>
          <cell r="J236">
            <v>100</v>
          </cell>
        </row>
        <row r="237">
          <cell r="B237">
            <v>339</v>
          </cell>
          <cell r="C237" t="str">
            <v>อิปัน</v>
          </cell>
          <cell r="D237" t="str">
            <v>พระแสง</v>
          </cell>
          <cell r="E237" t="str">
            <v>อำเภอพระแสง</v>
          </cell>
          <cell r="F237" t="str">
            <v>4826III</v>
          </cell>
          <cell r="G237">
            <v>156</v>
          </cell>
          <cell r="H237">
            <v>55</v>
          </cell>
          <cell r="I237" t="str">
            <v>3-2-80</v>
          </cell>
          <cell r="J237">
            <v>100</v>
          </cell>
        </row>
        <row r="238">
          <cell r="B238">
            <v>340</v>
          </cell>
          <cell r="C238" t="str">
            <v>อิปัน</v>
          </cell>
          <cell r="D238" t="str">
            <v>พระแสง</v>
          </cell>
          <cell r="E238" t="str">
            <v>อำเภอพระแสง</v>
          </cell>
          <cell r="F238" t="str">
            <v>4826III</v>
          </cell>
          <cell r="G238">
            <v>156</v>
          </cell>
          <cell r="H238">
            <v>58</v>
          </cell>
          <cell r="I238" t="str">
            <v>10-2-28</v>
          </cell>
          <cell r="J238">
            <v>100</v>
          </cell>
        </row>
        <row r="239">
          <cell r="B239">
            <v>341</v>
          </cell>
          <cell r="C239" t="str">
            <v>อิปัน</v>
          </cell>
          <cell r="D239" t="str">
            <v>พระแสง</v>
          </cell>
          <cell r="E239" t="str">
            <v>อำเภอพระแสง</v>
          </cell>
          <cell r="F239" t="str">
            <v>4826II</v>
          </cell>
          <cell r="G239">
            <v>141</v>
          </cell>
          <cell r="H239">
            <v>10</v>
          </cell>
          <cell r="I239" t="str">
            <v>30-1-63</v>
          </cell>
          <cell r="J239">
            <v>100</v>
          </cell>
        </row>
        <row r="240">
          <cell r="B240">
            <v>343</v>
          </cell>
          <cell r="C240" t="str">
            <v>อิปัน</v>
          </cell>
          <cell r="D240" t="str">
            <v>พระแสง</v>
          </cell>
          <cell r="E240" t="str">
            <v>อำเภอพระแสง</v>
          </cell>
          <cell r="F240" t="str">
            <v>4826II</v>
          </cell>
          <cell r="G240">
            <v>141</v>
          </cell>
          <cell r="H240">
            <v>20</v>
          </cell>
          <cell r="I240" t="str">
            <v>6-0-0</v>
          </cell>
          <cell r="J240">
            <v>1150</v>
          </cell>
        </row>
        <row r="241">
          <cell r="B241">
            <v>344</v>
          </cell>
          <cell r="C241" t="str">
            <v>อิปัน</v>
          </cell>
          <cell r="D241" t="str">
            <v>พระแสง</v>
          </cell>
          <cell r="E241" t="str">
            <v>อำเภอพระแสง</v>
          </cell>
          <cell r="F241" t="str">
            <v>4826II</v>
          </cell>
          <cell r="G241">
            <v>141</v>
          </cell>
          <cell r="H241">
            <v>21</v>
          </cell>
          <cell r="I241" t="str">
            <v>5-3-90</v>
          </cell>
          <cell r="J241">
            <v>100</v>
          </cell>
        </row>
        <row r="242">
          <cell r="B242">
            <v>345</v>
          </cell>
          <cell r="C242" t="str">
            <v>อิปัน</v>
          </cell>
          <cell r="D242" t="str">
            <v>พระแสง</v>
          </cell>
          <cell r="E242" t="str">
            <v>อำเภอพระแสง</v>
          </cell>
          <cell r="F242" t="str">
            <v>4826II</v>
          </cell>
          <cell r="G242">
            <v>141</v>
          </cell>
          <cell r="H242">
            <v>22</v>
          </cell>
          <cell r="I242" t="str">
            <v>5-3-13</v>
          </cell>
          <cell r="J242">
            <v>100</v>
          </cell>
        </row>
        <row r="243">
          <cell r="B243">
            <v>346</v>
          </cell>
          <cell r="C243" t="str">
            <v>อิปัน</v>
          </cell>
          <cell r="D243" t="str">
            <v>พระแสง</v>
          </cell>
          <cell r="E243" t="str">
            <v>อำเภอพระแสง</v>
          </cell>
          <cell r="F243" t="str">
            <v>4826II</v>
          </cell>
          <cell r="G243">
            <v>141</v>
          </cell>
          <cell r="H243">
            <v>23</v>
          </cell>
          <cell r="I243" t="str">
            <v>4-2-0</v>
          </cell>
          <cell r="J243">
            <v>100</v>
          </cell>
        </row>
        <row r="244">
          <cell r="B244">
            <v>350</v>
          </cell>
          <cell r="C244" t="str">
            <v>อิปัน</v>
          </cell>
          <cell r="D244" t="str">
            <v>พระแสง</v>
          </cell>
          <cell r="E244" t="str">
            <v>อำเภอพระแสง</v>
          </cell>
          <cell r="F244" t="str">
            <v>4826II</v>
          </cell>
          <cell r="G244">
            <v>141</v>
          </cell>
          <cell r="H244">
            <v>28</v>
          </cell>
          <cell r="I244" t="str">
            <v>12-0-57</v>
          </cell>
          <cell r="J244">
            <v>100</v>
          </cell>
        </row>
        <row r="245">
          <cell r="B245">
            <v>351</v>
          </cell>
          <cell r="C245" t="str">
            <v>อิปัน</v>
          </cell>
          <cell r="D245" t="str">
            <v>พระแสง</v>
          </cell>
          <cell r="E245" t="str">
            <v>อำเภอพระแสง</v>
          </cell>
          <cell r="F245" t="str">
            <v>4826II</v>
          </cell>
          <cell r="G245">
            <v>141</v>
          </cell>
          <cell r="H245">
            <v>29</v>
          </cell>
          <cell r="I245" t="str">
            <v>13-2-25</v>
          </cell>
          <cell r="J245">
            <v>100</v>
          </cell>
        </row>
        <row r="246">
          <cell r="B246">
            <v>357</v>
          </cell>
          <cell r="C246" t="str">
            <v>อิปัน</v>
          </cell>
          <cell r="D246" t="str">
            <v>พระแสง</v>
          </cell>
          <cell r="E246" t="str">
            <v>อำเภอพระแสง</v>
          </cell>
          <cell r="F246" t="str">
            <v>4826III</v>
          </cell>
          <cell r="G246">
            <v>130</v>
          </cell>
          <cell r="H246">
            <v>16</v>
          </cell>
          <cell r="I246" t="str">
            <v>15-0-80</v>
          </cell>
          <cell r="J246">
            <v>100</v>
          </cell>
        </row>
        <row r="247">
          <cell r="B247">
            <v>358</v>
          </cell>
          <cell r="C247" t="str">
            <v>อิปัน</v>
          </cell>
          <cell r="D247" t="str">
            <v>พระแสง</v>
          </cell>
          <cell r="E247" t="str">
            <v>อำเภอพระแสง</v>
          </cell>
          <cell r="F247" t="str">
            <v>4826III</v>
          </cell>
          <cell r="G247">
            <v>130</v>
          </cell>
          <cell r="H247">
            <v>18</v>
          </cell>
          <cell r="I247" t="str">
            <v>6-2-22</v>
          </cell>
          <cell r="J247">
            <v>100</v>
          </cell>
        </row>
        <row r="248">
          <cell r="B248">
            <v>359</v>
          </cell>
          <cell r="C248" t="str">
            <v>อิปัน</v>
          </cell>
          <cell r="D248" t="str">
            <v>พระแสง</v>
          </cell>
          <cell r="E248" t="str">
            <v>อำเภอพระแสง</v>
          </cell>
          <cell r="F248" t="str">
            <v>4826III</v>
          </cell>
          <cell r="G248">
            <v>130</v>
          </cell>
          <cell r="H248">
            <v>19</v>
          </cell>
          <cell r="I248" t="str">
            <v>12-0-57</v>
          </cell>
          <cell r="J248">
            <v>100</v>
          </cell>
        </row>
        <row r="249">
          <cell r="B249">
            <v>361</v>
          </cell>
          <cell r="C249" t="str">
            <v>อิปัน</v>
          </cell>
          <cell r="D249" t="str">
            <v>พระแสง</v>
          </cell>
          <cell r="E249" t="str">
            <v>อำเภอพระแสง</v>
          </cell>
          <cell r="F249" t="str">
            <v>4826III</v>
          </cell>
          <cell r="G249">
            <v>130</v>
          </cell>
          <cell r="H249">
            <v>27</v>
          </cell>
          <cell r="I249" t="str">
            <v>11-0-49</v>
          </cell>
          <cell r="J249">
            <v>210</v>
          </cell>
        </row>
        <row r="250">
          <cell r="B250">
            <v>362</v>
          </cell>
          <cell r="C250" t="str">
            <v>อิปัน</v>
          </cell>
          <cell r="D250" t="str">
            <v>พระแสง</v>
          </cell>
          <cell r="E250" t="str">
            <v>อำเภอพระแสง</v>
          </cell>
          <cell r="F250" t="str">
            <v>4826III</v>
          </cell>
          <cell r="G250">
            <v>130</v>
          </cell>
          <cell r="H250">
            <v>29</v>
          </cell>
          <cell r="I250" t="str">
            <v>6-0-7</v>
          </cell>
          <cell r="J250">
            <v>180</v>
          </cell>
        </row>
        <row r="251">
          <cell r="B251">
            <v>363</v>
          </cell>
          <cell r="C251" t="str">
            <v>อิปัน</v>
          </cell>
          <cell r="D251" t="str">
            <v>พระแสง</v>
          </cell>
          <cell r="E251" t="str">
            <v>อำเภอพระแสง</v>
          </cell>
          <cell r="F251" t="str">
            <v>4826III</v>
          </cell>
          <cell r="G251">
            <v>130</v>
          </cell>
          <cell r="H251">
            <v>30</v>
          </cell>
          <cell r="I251" t="str">
            <v>2-1-97</v>
          </cell>
          <cell r="J251">
            <v>100</v>
          </cell>
        </row>
        <row r="252">
          <cell r="B252">
            <v>364</v>
          </cell>
          <cell r="C252" t="str">
            <v>อิปัน</v>
          </cell>
          <cell r="D252" t="str">
            <v>พระแสง</v>
          </cell>
          <cell r="E252" t="str">
            <v>อำเภอพระแสง</v>
          </cell>
          <cell r="F252" t="str">
            <v>4826III</v>
          </cell>
          <cell r="G252">
            <v>130</v>
          </cell>
          <cell r="H252">
            <v>33</v>
          </cell>
          <cell r="I252" t="str">
            <v>5-1-70</v>
          </cell>
          <cell r="J252">
            <v>100</v>
          </cell>
        </row>
        <row r="253">
          <cell r="B253">
            <v>365</v>
          </cell>
          <cell r="C253" t="str">
            <v>อิปัน</v>
          </cell>
          <cell r="D253" t="str">
            <v>พระแสง</v>
          </cell>
          <cell r="E253" t="str">
            <v>อำเภอพระแสง</v>
          </cell>
          <cell r="F253" t="str">
            <v>4826III</v>
          </cell>
          <cell r="G253">
            <v>130</v>
          </cell>
          <cell r="H253">
            <v>34</v>
          </cell>
          <cell r="I253" t="str">
            <v>5-1-50</v>
          </cell>
          <cell r="J253">
            <v>180</v>
          </cell>
        </row>
        <row r="254">
          <cell r="B254">
            <v>366</v>
          </cell>
          <cell r="C254" t="str">
            <v>อิปัน</v>
          </cell>
          <cell r="D254" t="str">
            <v>พระแสง</v>
          </cell>
          <cell r="E254" t="str">
            <v>อำเภอพระแสง</v>
          </cell>
          <cell r="F254" t="str">
            <v>4826III</v>
          </cell>
          <cell r="G254">
            <v>130</v>
          </cell>
          <cell r="H254">
            <v>35</v>
          </cell>
          <cell r="I254" t="str">
            <v>4-1-65</v>
          </cell>
          <cell r="J254">
            <v>100</v>
          </cell>
        </row>
        <row r="255">
          <cell r="B255">
            <v>367</v>
          </cell>
          <cell r="C255" t="str">
            <v>อิปัน</v>
          </cell>
          <cell r="D255" t="str">
            <v>พระแสง</v>
          </cell>
          <cell r="E255" t="str">
            <v>อำเภอพระแสง</v>
          </cell>
          <cell r="F255" t="str">
            <v>4826III</v>
          </cell>
          <cell r="G255">
            <v>130</v>
          </cell>
          <cell r="H255">
            <v>39</v>
          </cell>
          <cell r="I255" t="str">
            <v>3-0-80</v>
          </cell>
          <cell r="J255">
            <v>100</v>
          </cell>
        </row>
        <row r="256">
          <cell r="B256">
            <v>368</v>
          </cell>
          <cell r="C256" t="str">
            <v>อิปัน</v>
          </cell>
          <cell r="D256" t="str">
            <v>พระแสง</v>
          </cell>
          <cell r="E256" t="str">
            <v>อำเภอพระแสง</v>
          </cell>
          <cell r="F256" t="str">
            <v>4826III</v>
          </cell>
          <cell r="G256">
            <v>130</v>
          </cell>
          <cell r="H256">
            <v>40</v>
          </cell>
          <cell r="I256" t="str">
            <v>8-1-50</v>
          </cell>
          <cell r="J256">
            <v>100</v>
          </cell>
        </row>
        <row r="257">
          <cell r="B257">
            <v>369</v>
          </cell>
          <cell r="C257" t="str">
            <v>อิปัน</v>
          </cell>
          <cell r="D257" t="str">
            <v>พระแสง</v>
          </cell>
          <cell r="E257" t="str">
            <v>อำเภอพระแสง</v>
          </cell>
          <cell r="F257" t="str">
            <v>4826III</v>
          </cell>
          <cell r="G257">
            <v>130</v>
          </cell>
          <cell r="H257">
            <v>43</v>
          </cell>
          <cell r="I257" t="str">
            <v>15-2-47</v>
          </cell>
          <cell r="J257">
            <v>100</v>
          </cell>
        </row>
        <row r="258">
          <cell r="B258">
            <v>370</v>
          </cell>
          <cell r="C258" t="str">
            <v>อิปัน</v>
          </cell>
          <cell r="D258" t="str">
            <v>พระแสง</v>
          </cell>
          <cell r="E258" t="str">
            <v>อำเภอพระแสง</v>
          </cell>
          <cell r="F258" t="str">
            <v>4826III</v>
          </cell>
          <cell r="G258">
            <v>130</v>
          </cell>
          <cell r="H258">
            <v>44</v>
          </cell>
          <cell r="I258" t="str">
            <v>0-0-36</v>
          </cell>
          <cell r="J258">
            <v>100</v>
          </cell>
        </row>
        <row r="259">
          <cell r="B259">
            <v>371</v>
          </cell>
          <cell r="C259" t="str">
            <v>อิปัน</v>
          </cell>
          <cell r="D259" t="str">
            <v>พระแสง</v>
          </cell>
          <cell r="E259" t="str">
            <v>อำเภอพระแสง</v>
          </cell>
          <cell r="F259" t="str">
            <v>4826III</v>
          </cell>
          <cell r="G259">
            <v>130</v>
          </cell>
          <cell r="H259">
            <v>47</v>
          </cell>
          <cell r="I259" t="str">
            <v>2-2-73</v>
          </cell>
          <cell r="J259">
            <v>100</v>
          </cell>
        </row>
        <row r="260">
          <cell r="B260">
            <v>372</v>
          </cell>
          <cell r="C260" t="str">
            <v>อิปัน</v>
          </cell>
          <cell r="D260" t="str">
            <v>พระแสง</v>
          </cell>
          <cell r="E260" t="str">
            <v>อำเภอพระแสง</v>
          </cell>
          <cell r="F260" t="str">
            <v>4826III</v>
          </cell>
          <cell r="G260">
            <v>130</v>
          </cell>
          <cell r="H260">
            <v>48</v>
          </cell>
          <cell r="I260" t="str">
            <v>4-0-80</v>
          </cell>
          <cell r="J260">
            <v>100</v>
          </cell>
        </row>
        <row r="261">
          <cell r="B261">
            <v>373</v>
          </cell>
          <cell r="C261" t="str">
            <v>อิปัน</v>
          </cell>
          <cell r="D261" t="str">
            <v>พระแสง</v>
          </cell>
          <cell r="E261" t="str">
            <v>อำเภอพระแสง</v>
          </cell>
          <cell r="F261" t="str">
            <v>4826III</v>
          </cell>
          <cell r="G261">
            <v>130</v>
          </cell>
          <cell r="H261">
            <v>49</v>
          </cell>
          <cell r="I261" t="str">
            <v>5-3-20</v>
          </cell>
          <cell r="J261">
            <v>100</v>
          </cell>
        </row>
        <row r="262">
          <cell r="B262">
            <v>374</v>
          </cell>
          <cell r="C262" t="str">
            <v>อิปัน</v>
          </cell>
          <cell r="D262" t="str">
            <v>พระแสง</v>
          </cell>
          <cell r="E262" t="str">
            <v>อำเภอพระแสง</v>
          </cell>
          <cell r="F262" t="str">
            <v>4826III</v>
          </cell>
          <cell r="G262">
            <v>130</v>
          </cell>
          <cell r="H262">
            <v>52</v>
          </cell>
          <cell r="I262" t="str">
            <v>3-3-47</v>
          </cell>
          <cell r="J262">
            <v>100</v>
          </cell>
        </row>
        <row r="263">
          <cell r="B263">
            <v>375</v>
          </cell>
          <cell r="C263" t="str">
            <v>อิปัน</v>
          </cell>
          <cell r="D263" t="str">
            <v>พระแสง</v>
          </cell>
          <cell r="E263" t="str">
            <v>อำเภอพระแสง</v>
          </cell>
          <cell r="F263" t="str">
            <v>4826III</v>
          </cell>
          <cell r="G263">
            <v>130</v>
          </cell>
          <cell r="H263">
            <v>53</v>
          </cell>
          <cell r="I263" t="str">
            <v>7-1-33</v>
          </cell>
          <cell r="J263">
            <v>100</v>
          </cell>
        </row>
        <row r="264">
          <cell r="B264">
            <v>376</v>
          </cell>
          <cell r="C264" t="str">
            <v>อิปัน</v>
          </cell>
          <cell r="D264" t="str">
            <v>พระแสง</v>
          </cell>
          <cell r="E264" t="str">
            <v>อำเภอพระแสง</v>
          </cell>
          <cell r="F264" t="str">
            <v>4826III</v>
          </cell>
          <cell r="G264">
            <v>130</v>
          </cell>
          <cell r="H264">
            <v>55</v>
          </cell>
          <cell r="I264" t="str">
            <v>7-3-70</v>
          </cell>
          <cell r="J264">
            <v>100</v>
          </cell>
        </row>
        <row r="265">
          <cell r="B265">
            <v>377</v>
          </cell>
          <cell r="C265" t="str">
            <v>อิปัน</v>
          </cell>
          <cell r="D265" t="str">
            <v>พระแสง</v>
          </cell>
          <cell r="E265" t="str">
            <v>อำเภอพระแสง</v>
          </cell>
          <cell r="F265" t="str">
            <v>4826III</v>
          </cell>
          <cell r="G265">
            <v>130</v>
          </cell>
          <cell r="H265">
            <v>57</v>
          </cell>
          <cell r="I265" t="str">
            <v>9-3-47</v>
          </cell>
          <cell r="J265">
            <v>100</v>
          </cell>
        </row>
        <row r="266">
          <cell r="B266">
            <v>378</v>
          </cell>
          <cell r="C266" t="str">
            <v>อิปัน</v>
          </cell>
          <cell r="D266" t="str">
            <v>พระแสง</v>
          </cell>
          <cell r="E266" t="str">
            <v>อำเภอพระแสง</v>
          </cell>
          <cell r="F266" t="str">
            <v>4826III</v>
          </cell>
          <cell r="G266">
            <v>130</v>
          </cell>
          <cell r="H266">
            <v>58</v>
          </cell>
          <cell r="I266" t="str">
            <v>3-1-60</v>
          </cell>
          <cell r="J266">
            <v>100</v>
          </cell>
        </row>
        <row r="267">
          <cell r="B267">
            <v>379</v>
          </cell>
          <cell r="C267" t="str">
            <v>อิปัน</v>
          </cell>
          <cell r="D267" t="str">
            <v>พระแสง</v>
          </cell>
          <cell r="E267" t="str">
            <v>อำเภอพระแสง</v>
          </cell>
          <cell r="F267" t="str">
            <v>4826III</v>
          </cell>
          <cell r="G267">
            <v>130</v>
          </cell>
          <cell r="H267">
            <v>59</v>
          </cell>
          <cell r="I267" t="str">
            <v>3-3-12</v>
          </cell>
          <cell r="J267">
            <v>100</v>
          </cell>
        </row>
        <row r="268">
          <cell r="B268">
            <v>380</v>
          </cell>
          <cell r="C268" t="str">
            <v>อิปัน</v>
          </cell>
          <cell r="D268" t="str">
            <v>พระแสง</v>
          </cell>
          <cell r="E268" t="str">
            <v>อำเภอพระแสง</v>
          </cell>
          <cell r="F268" t="str">
            <v>4826III</v>
          </cell>
          <cell r="G268">
            <v>130</v>
          </cell>
          <cell r="H268">
            <v>60</v>
          </cell>
          <cell r="I268" t="str">
            <v>7-2-11</v>
          </cell>
          <cell r="J268">
            <v>100</v>
          </cell>
        </row>
        <row r="269">
          <cell r="B269">
            <v>381</v>
          </cell>
          <cell r="C269" t="str">
            <v>อิปัน</v>
          </cell>
          <cell r="D269" t="str">
            <v>พระแสง</v>
          </cell>
          <cell r="E269" t="str">
            <v>อำเภอพระแสง</v>
          </cell>
          <cell r="F269" t="str">
            <v>4826III</v>
          </cell>
          <cell r="G269">
            <v>130</v>
          </cell>
          <cell r="H269">
            <v>65</v>
          </cell>
          <cell r="I269" t="str">
            <v>19-0-47</v>
          </cell>
          <cell r="J269">
            <v>100</v>
          </cell>
        </row>
        <row r="270">
          <cell r="B270">
            <v>382</v>
          </cell>
          <cell r="C270" t="str">
            <v>อิปัน</v>
          </cell>
          <cell r="D270" t="str">
            <v>พระแสง</v>
          </cell>
          <cell r="E270" t="str">
            <v>อำเภอพระแสง</v>
          </cell>
          <cell r="F270" t="str">
            <v>4826III</v>
          </cell>
          <cell r="G270">
            <v>130</v>
          </cell>
          <cell r="H270">
            <v>66</v>
          </cell>
          <cell r="I270" t="str">
            <v>5-1-97</v>
          </cell>
          <cell r="J270">
            <v>100</v>
          </cell>
        </row>
        <row r="271">
          <cell r="B271">
            <v>383</v>
          </cell>
          <cell r="C271" t="str">
            <v>อิปัน</v>
          </cell>
          <cell r="D271" t="str">
            <v>พระแสง</v>
          </cell>
          <cell r="E271" t="str">
            <v>อำเภอพระแสง</v>
          </cell>
          <cell r="F271" t="str">
            <v>4826III</v>
          </cell>
          <cell r="G271">
            <v>130</v>
          </cell>
          <cell r="H271">
            <v>75</v>
          </cell>
          <cell r="I271" t="str">
            <v>18-3-56</v>
          </cell>
          <cell r="J271">
            <v>100</v>
          </cell>
        </row>
        <row r="272">
          <cell r="B272">
            <v>384</v>
          </cell>
          <cell r="C272" t="str">
            <v>อิปัน</v>
          </cell>
          <cell r="D272" t="str">
            <v>พระแสง</v>
          </cell>
          <cell r="E272" t="str">
            <v>อำเภอพระแสง</v>
          </cell>
          <cell r="F272" t="str">
            <v>4826III</v>
          </cell>
          <cell r="G272">
            <v>130</v>
          </cell>
          <cell r="H272">
            <v>77</v>
          </cell>
          <cell r="I272" t="str">
            <v>21-2-70</v>
          </cell>
          <cell r="J272">
            <v>100</v>
          </cell>
        </row>
        <row r="273">
          <cell r="B273">
            <v>385</v>
          </cell>
          <cell r="C273" t="str">
            <v>อิปัน</v>
          </cell>
          <cell r="D273" t="str">
            <v>พระแสง</v>
          </cell>
          <cell r="E273" t="str">
            <v>อำเภอพระแสง</v>
          </cell>
          <cell r="F273" t="str">
            <v>4826III</v>
          </cell>
          <cell r="G273">
            <v>130</v>
          </cell>
          <cell r="H273">
            <v>79</v>
          </cell>
          <cell r="I273" t="str">
            <v>49-0-25</v>
          </cell>
          <cell r="J273">
            <v>3300</v>
          </cell>
        </row>
        <row r="274">
          <cell r="B274">
            <v>388</v>
          </cell>
          <cell r="C274" t="str">
            <v>อิปัน</v>
          </cell>
          <cell r="D274" t="str">
            <v>พระแสง</v>
          </cell>
          <cell r="E274" t="str">
            <v>อำเภอพระแสง</v>
          </cell>
          <cell r="F274" t="str">
            <v>4826III</v>
          </cell>
          <cell r="G274">
            <v>130</v>
          </cell>
          <cell r="H274">
            <v>84</v>
          </cell>
          <cell r="I274" t="str">
            <v>4-3-37</v>
          </cell>
          <cell r="J274">
            <v>100</v>
          </cell>
        </row>
        <row r="275">
          <cell r="B275">
            <v>390</v>
          </cell>
          <cell r="C275" t="str">
            <v>อิปัน</v>
          </cell>
          <cell r="D275" t="str">
            <v>พระแสง</v>
          </cell>
          <cell r="E275" t="str">
            <v>อำเภอพระแสง</v>
          </cell>
          <cell r="F275" t="str">
            <v>4826III</v>
          </cell>
          <cell r="G275">
            <v>130</v>
          </cell>
          <cell r="H275">
            <v>86</v>
          </cell>
          <cell r="I275" t="str">
            <v>0-0-65</v>
          </cell>
          <cell r="J275">
            <v>8000</v>
          </cell>
        </row>
        <row r="276">
          <cell r="B276">
            <v>392</v>
          </cell>
          <cell r="C276" t="str">
            <v>อิปัน</v>
          </cell>
          <cell r="D276" t="str">
            <v>พระแสง</v>
          </cell>
          <cell r="E276" t="str">
            <v>อำเภอพระแสง</v>
          </cell>
          <cell r="F276" t="str">
            <v>4826III</v>
          </cell>
          <cell r="G276">
            <v>130</v>
          </cell>
          <cell r="H276">
            <v>88</v>
          </cell>
          <cell r="I276" t="str">
            <v>0-0-1</v>
          </cell>
          <cell r="J276">
            <v>100</v>
          </cell>
        </row>
        <row r="277">
          <cell r="B277">
            <v>393</v>
          </cell>
          <cell r="C277" t="str">
            <v>อิปัน</v>
          </cell>
          <cell r="D277" t="str">
            <v>พระแสง</v>
          </cell>
          <cell r="E277" t="str">
            <v>อำเภอพระแสง</v>
          </cell>
          <cell r="F277" t="str">
            <v>4826III</v>
          </cell>
          <cell r="G277">
            <v>130</v>
          </cell>
          <cell r="H277">
            <v>89</v>
          </cell>
          <cell r="I277" t="str">
            <v>0-0-40</v>
          </cell>
          <cell r="J277">
            <v>8000</v>
          </cell>
        </row>
        <row r="278">
          <cell r="B278">
            <v>394</v>
          </cell>
          <cell r="C278" t="str">
            <v>อิปัน</v>
          </cell>
          <cell r="D278" t="str">
            <v>พระแสง</v>
          </cell>
          <cell r="E278" t="str">
            <v>อำเภอพระแสง</v>
          </cell>
          <cell r="F278" t="str">
            <v>4826III</v>
          </cell>
          <cell r="G278">
            <v>130</v>
          </cell>
          <cell r="H278">
            <v>90</v>
          </cell>
          <cell r="I278" t="str">
            <v>0-0-64</v>
          </cell>
          <cell r="J278">
            <v>8000</v>
          </cell>
        </row>
        <row r="279">
          <cell r="B279">
            <v>395</v>
          </cell>
          <cell r="C279" t="str">
            <v>อิปัน</v>
          </cell>
          <cell r="D279" t="str">
            <v>พระแสง</v>
          </cell>
          <cell r="E279" t="str">
            <v>อำเภอพระแสง</v>
          </cell>
          <cell r="F279" t="str">
            <v>4826III</v>
          </cell>
          <cell r="G279">
            <v>130</v>
          </cell>
          <cell r="H279">
            <v>91</v>
          </cell>
          <cell r="I279" t="str">
            <v>0-1-53</v>
          </cell>
          <cell r="J279">
            <v>8000</v>
          </cell>
        </row>
        <row r="280">
          <cell r="B280">
            <v>396</v>
          </cell>
          <cell r="C280" t="str">
            <v>อิปัน</v>
          </cell>
          <cell r="D280" t="str">
            <v>พระแสง</v>
          </cell>
          <cell r="E280" t="str">
            <v>อำเภอพระแสง</v>
          </cell>
          <cell r="F280" t="str">
            <v>4826III</v>
          </cell>
          <cell r="G280">
            <v>130</v>
          </cell>
          <cell r="H280">
            <v>92</v>
          </cell>
          <cell r="I280" t="str">
            <v>0-0-40</v>
          </cell>
          <cell r="J280">
            <v>8000</v>
          </cell>
        </row>
        <row r="281">
          <cell r="B281">
            <v>397</v>
          </cell>
          <cell r="C281" t="str">
            <v>อิปัน</v>
          </cell>
          <cell r="D281" t="str">
            <v>พระแสง</v>
          </cell>
          <cell r="E281" t="str">
            <v>อำเภอพระแสง</v>
          </cell>
          <cell r="F281" t="str">
            <v>4826III</v>
          </cell>
          <cell r="G281">
            <v>130</v>
          </cell>
          <cell r="H281">
            <v>93</v>
          </cell>
          <cell r="I281" t="str">
            <v>0-0-49</v>
          </cell>
          <cell r="J281">
            <v>8000</v>
          </cell>
        </row>
        <row r="282">
          <cell r="B282">
            <v>398</v>
          </cell>
          <cell r="C282" t="str">
            <v>อิปัน</v>
          </cell>
          <cell r="D282" t="str">
            <v>พระแสง</v>
          </cell>
          <cell r="E282" t="str">
            <v>อำเภอพระแสง</v>
          </cell>
          <cell r="F282" t="str">
            <v>4826III</v>
          </cell>
          <cell r="G282">
            <v>130</v>
          </cell>
          <cell r="H282">
            <v>94</v>
          </cell>
          <cell r="I282" t="str">
            <v>0-0-46</v>
          </cell>
          <cell r="J282">
            <v>8000</v>
          </cell>
        </row>
        <row r="283">
          <cell r="B283">
            <v>399</v>
          </cell>
          <cell r="C283" t="str">
            <v>อิปัน</v>
          </cell>
          <cell r="D283" t="str">
            <v>พระแสง</v>
          </cell>
          <cell r="E283" t="str">
            <v>อำเภอพระแสง</v>
          </cell>
          <cell r="F283" t="str">
            <v>4826III</v>
          </cell>
          <cell r="G283">
            <v>130</v>
          </cell>
          <cell r="H283">
            <v>95</v>
          </cell>
          <cell r="I283" t="str">
            <v>0-0-92</v>
          </cell>
          <cell r="J283">
            <v>8000</v>
          </cell>
        </row>
        <row r="284">
          <cell r="B284">
            <v>400</v>
          </cell>
          <cell r="C284" t="str">
            <v>อิปัน</v>
          </cell>
          <cell r="D284" t="str">
            <v>พระแสง</v>
          </cell>
          <cell r="E284" t="str">
            <v>อำเภอพระแสง</v>
          </cell>
          <cell r="F284" t="str">
            <v>4826III</v>
          </cell>
          <cell r="G284">
            <v>130</v>
          </cell>
          <cell r="H284">
            <v>97</v>
          </cell>
          <cell r="I284" t="str">
            <v>0-0-28</v>
          </cell>
          <cell r="J284">
            <v>100</v>
          </cell>
        </row>
        <row r="285">
          <cell r="B285">
            <v>402</v>
          </cell>
          <cell r="C285" t="str">
            <v>อิปัน</v>
          </cell>
          <cell r="D285" t="str">
            <v>พระแสง</v>
          </cell>
          <cell r="E285" t="str">
            <v>อำเภอพระแสง</v>
          </cell>
          <cell r="F285" t="str">
            <v>4826III</v>
          </cell>
          <cell r="G285">
            <v>130</v>
          </cell>
          <cell r="H285">
            <v>99</v>
          </cell>
          <cell r="I285" t="str">
            <v>5-3-97</v>
          </cell>
          <cell r="J285">
            <v>100</v>
          </cell>
        </row>
        <row r="286">
          <cell r="B286">
            <v>403</v>
          </cell>
          <cell r="C286" t="str">
            <v>อิปัน</v>
          </cell>
          <cell r="D286" t="str">
            <v>พระแสง</v>
          </cell>
          <cell r="E286" t="str">
            <v>อำเภอพระแสง</v>
          </cell>
          <cell r="F286" t="str">
            <v>4826III</v>
          </cell>
          <cell r="G286">
            <v>130</v>
          </cell>
          <cell r="H286">
            <v>100</v>
          </cell>
          <cell r="I286" t="str">
            <v>33-0-67</v>
          </cell>
          <cell r="J286">
            <v>100</v>
          </cell>
        </row>
        <row r="287">
          <cell r="B287">
            <v>404</v>
          </cell>
          <cell r="C287" t="str">
            <v>อิปัน</v>
          </cell>
          <cell r="D287" t="str">
            <v>พระแสง</v>
          </cell>
          <cell r="E287" t="str">
            <v>อำเภอพระแสง</v>
          </cell>
          <cell r="F287" t="str">
            <v>4826III</v>
          </cell>
          <cell r="G287">
            <v>130</v>
          </cell>
          <cell r="H287">
            <v>101</v>
          </cell>
          <cell r="I287" t="str">
            <v>12-0-77</v>
          </cell>
          <cell r="J287">
            <v>100</v>
          </cell>
        </row>
        <row r="288">
          <cell r="B288">
            <v>405</v>
          </cell>
          <cell r="C288" t="str">
            <v>อิปัน</v>
          </cell>
          <cell r="D288" t="str">
            <v>พระแสง</v>
          </cell>
          <cell r="E288" t="str">
            <v>อำเภอพระแสง</v>
          </cell>
          <cell r="F288" t="str">
            <v>4826III</v>
          </cell>
          <cell r="G288">
            <v>130</v>
          </cell>
          <cell r="H288">
            <v>102</v>
          </cell>
          <cell r="I288" t="str">
            <v>5-0-6</v>
          </cell>
          <cell r="J288">
            <v>6000</v>
          </cell>
        </row>
        <row r="289">
          <cell r="B289">
            <v>407</v>
          </cell>
          <cell r="C289" t="str">
            <v>อิปัน</v>
          </cell>
          <cell r="D289" t="str">
            <v>พระแสง</v>
          </cell>
          <cell r="E289" t="str">
            <v>อำเภอพระแสง</v>
          </cell>
          <cell r="F289" t="str">
            <v>4826III</v>
          </cell>
          <cell r="G289">
            <v>130</v>
          </cell>
          <cell r="H289">
            <v>104</v>
          </cell>
          <cell r="I289" t="str">
            <v>9-1-60</v>
          </cell>
          <cell r="J289">
            <v>100</v>
          </cell>
        </row>
        <row r="290">
          <cell r="B290">
            <v>408</v>
          </cell>
          <cell r="C290" t="str">
            <v>อิปัน</v>
          </cell>
          <cell r="D290" t="str">
            <v>พระแสง</v>
          </cell>
          <cell r="E290" t="str">
            <v>อำเภอพระแสง</v>
          </cell>
          <cell r="F290" t="str">
            <v>4826III</v>
          </cell>
          <cell r="G290">
            <v>130</v>
          </cell>
          <cell r="H290">
            <v>105</v>
          </cell>
          <cell r="I290" t="str">
            <v>12-0-80</v>
          </cell>
          <cell r="J290">
            <v>3300</v>
          </cell>
        </row>
        <row r="291">
          <cell r="B291">
            <v>409</v>
          </cell>
          <cell r="C291" t="str">
            <v>อิปัน</v>
          </cell>
          <cell r="D291" t="str">
            <v>พระแสง</v>
          </cell>
          <cell r="E291" t="str">
            <v>อำเภอพระแสง</v>
          </cell>
          <cell r="F291" t="str">
            <v>4826III</v>
          </cell>
          <cell r="G291">
            <v>130</v>
          </cell>
          <cell r="H291">
            <v>106</v>
          </cell>
          <cell r="I291" t="str">
            <v>1-3-90</v>
          </cell>
          <cell r="J291">
            <v>100</v>
          </cell>
        </row>
        <row r="292">
          <cell r="B292">
            <v>410</v>
          </cell>
          <cell r="C292" t="str">
            <v>อิปัน</v>
          </cell>
          <cell r="D292" t="str">
            <v>พระแสง</v>
          </cell>
          <cell r="E292" t="str">
            <v>อำเภอพระแสง</v>
          </cell>
          <cell r="F292" t="str">
            <v>4826III</v>
          </cell>
          <cell r="G292">
            <v>130</v>
          </cell>
          <cell r="H292">
            <v>107</v>
          </cell>
          <cell r="I292" t="str">
            <v>18-1-30</v>
          </cell>
          <cell r="J292">
            <v>100</v>
          </cell>
        </row>
        <row r="293">
          <cell r="B293">
            <v>411</v>
          </cell>
          <cell r="C293" t="str">
            <v>อิปัน</v>
          </cell>
          <cell r="D293" t="str">
            <v>พระแสง</v>
          </cell>
          <cell r="E293" t="str">
            <v>อำเภอพระแสง</v>
          </cell>
          <cell r="F293" t="str">
            <v>4826III</v>
          </cell>
          <cell r="G293">
            <v>130</v>
          </cell>
          <cell r="H293">
            <v>108</v>
          </cell>
          <cell r="I293" t="str">
            <v>9-3-53</v>
          </cell>
          <cell r="J293">
            <v>100</v>
          </cell>
        </row>
        <row r="294">
          <cell r="B294">
            <v>412</v>
          </cell>
          <cell r="C294" t="str">
            <v>อิปัน</v>
          </cell>
          <cell r="D294" t="str">
            <v>พระแสง</v>
          </cell>
          <cell r="E294" t="str">
            <v>อำเภอพระแสง</v>
          </cell>
          <cell r="F294" t="str">
            <v>4826III</v>
          </cell>
          <cell r="G294">
            <v>130</v>
          </cell>
          <cell r="H294">
            <v>109</v>
          </cell>
          <cell r="I294" t="str">
            <v>5-3-6</v>
          </cell>
          <cell r="J294">
            <v>100</v>
          </cell>
        </row>
        <row r="295">
          <cell r="B295">
            <v>413</v>
          </cell>
          <cell r="C295" t="str">
            <v>อิปัน</v>
          </cell>
          <cell r="D295" t="str">
            <v>พระแสง</v>
          </cell>
          <cell r="E295" t="str">
            <v>อำเภอพระแสง</v>
          </cell>
          <cell r="F295" t="str">
            <v>4826III</v>
          </cell>
          <cell r="G295">
            <v>130</v>
          </cell>
          <cell r="H295">
            <v>110</v>
          </cell>
          <cell r="I295" t="str">
            <v>11-0-93</v>
          </cell>
          <cell r="J295">
            <v>100</v>
          </cell>
        </row>
        <row r="296">
          <cell r="B296">
            <v>414</v>
          </cell>
          <cell r="C296" t="str">
            <v>อิปัน</v>
          </cell>
          <cell r="D296" t="str">
            <v>พระแสง</v>
          </cell>
          <cell r="E296" t="str">
            <v>อำเภอพระแสง</v>
          </cell>
          <cell r="F296" t="str">
            <v>4826III</v>
          </cell>
          <cell r="G296">
            <v>130</v>
          </cell>
          <cell r="H296">
            <v>111</v>
          </cell>
          <cell r="I296" t="str">
            <v>16-1-90</v>
          </cell>
          <cell r="J296">
            <v>100</v>
          </cell>
        </row>
        <row r="297">
          <cell r="B297">
            <v>415</v>
          </cell>
          <cell r="C297" t="str">
            <v>อิปัน</v>
          </cell>
          <cell r="D297" t="str">
            <v>พระแสง</v>
          </cell>
          <cell r="E297" t="str">
            <v>อำเภอพระแสง</v>
          </cell>
          <cell r="F297" t="str">
            <v>4826III</v>
          </cell>
          <cell r="G297">
            <v>130</v>
          </cell>
          <cell r="H297">
            <v>112</v>
          </cell>
          <cell r="I297" t="str">
            <v>8-0-68</v>
          </cell>
          <cell r="J297">
            <v>2500</v>
          </cell>
        </row>
        <row r="298">
          <cell r="B298">
            <v>416</v>
          </cell>
          <cell r="C298" t="str">
            <v>อิปัน</v>
          </cell>
          <cell r="D298" t="str">
            <v>พระแสง</v>
          </cell>
          <cell r="E298" t="str">
            <v>อำเภอพระแสง</v>
          </cell>
          <cell r="F298" t="str">
            <v>4826III</v>
          </cell>
          <cell r="G298">
            <v>130</v>
          </cell>
          <cell r="H298">
            <v>113</v>
          </cell>
          <cell r="I298" t="str">
            <v>3-2-71</v>
          </cell>
          <cell r="J298">
            <v>1900</v>
          </cell>
        </row>
        <row r="299">
          <cell r="B299">
            <v>417</v>
          </cell>
          <cell r="C299" t="str">
            <v>อิปัน</v>
          </cell>
          <cell r="D299" t="str">
            <v>พระแสง</v>
          </cell>
          <cell r="E299" t="str">
            <v>อำเภอพระแสง</v>
          </cell>
          <cell r="F299" t="str">
            <v>4826III</v>
          </cell>
          <cell r="G299">
            <v>130</v>
          </cell>
          <cell r="H299">
            <v>114</v>
          </cell>
          <cell r="I299" t="str">
            <v>15-0-97</v>
          </cell>
          <cell r="J299">
            <v>100</v>
          </cell>
        </row>
        <row r="300">
          <cell r="B300">
            <v>418</v>
          </cell>
          <cell r="C300" t="str">
            <v>อิปัน</v>
          </cell>
          <cell r="D300" t="str">
            <v>พระแสง</v>
          </cell>
          <cell r="E300" t="str">
            <v>อำเภอพระแสง</v>
          </cell>
          <cell r="F300" t="str">
            <v>4826III</v>
          </cell>
          <cell r="G300">
            <v>130</v>
          </cell>
          <cell r="H300">
            <v>115</v>
          </cell>
          <cell r="I300" t="str">
            <v>10-1-15</v>
          </cell>
          <cell r="J300">
            <v>100</v>
          </cell>
        </row>
        <row r="301">
          <cell r="B301">
            <v>419</v>
          </cell>
          <cell r="C301" t="str">
            <v>อิปัน</v>
          </cell>
          <cell r="D301" t="str">
            <v>พระแสง</v>
          </cell>
          <cell r="E301" t="str">
            <v>อำเภอพระแสง</v>
          </cell>
          <cell r="F301" t="str">
            <v>4826III</v>
          </cell>
          <cell r="G301">
            <v>130</v>
          </cell>
          <cell r="H301">
            <v>116</v>
          </cell>
          <cell r="I301" t="str">
            <v>20-1-73</v>
          </cell>
          <cell r="J301">
            <v>100</v>
          </cell>
        </row>
        <row r="302">
          <cell r="B302">
            <v>420</v>
          </cell>
          <cell r="C302" t="str">
            <v>อิปัน</v>
          </cell>
          <cell r="D302" t="str">
            <v>พระแสง</v>
          </cell>
          <cell r="E302" t="str">
            <v>อำเภอพระแสง</v>
          </cell>
          <cell r="F302" t="str">
            <v>4826III</v>
          </cell>
          <cell r="G302">
            <v>130</v>
          </cell>
          <cell r="H302">
            <v>117</v>
          </cell>
          <cell r="I302" t="str">
            <v>5-0-42</v>
          </cell>
          <cell r="J302">
            <v>100</v>
          </cell>
        </row>
        <row r="303">
          <cell r="B303">
            <v>421</v>
          </cell>
          <cell r="C303" t="str">
            <v>อิปัน</v>
          </cell>
          <cell r="D303" t="str">
            <v>พระแสง</v>
          </cell>
          <cell r="E303" t="str">
            <v>อำเภอพระแสง</v>
          </cell>
          <cell r="F303" t="str">
            <v>4826III</v>
          </cell>
          <cell r="G303">
            <v>130</v>
          </cell>
          <cell r="H303">
            <v>118</v>
          </cell>
          <cell r="I303" t="str">
            <v>3-2-7</v>
          </cell>
          <cell r="J303">
            <v>100</v>
          </cell>
        </row>
        <row r="304">
          <cell r="B304">
            <v>422</v>
          </cell>
          <cell r="C304" t="str">
            <v>อิปัน</v>
          </cell>
          <cell r="D304" t="str">
            <v>พระแสง</v>
          </cell>
          <cell r="E304" t="str">
            <v>อำเภอพระแสง</v>
          </cell>
          <cell r="F304" t="str">
            <v>4826II</v>
          </cell>
          <cell r="G304">
            <v>113</v>
          </cell>
          <cell r="H304">
            <v>1</v>
          </cell>
          <cell r="I304" t="str">
            <v>2-1-60</v>
          </cell>
          <cell r="J304">
            <v>100</v>
          </cell>
        </row>
        <row r="305">
          <cell r="B305">
            <v>423</v>
          </cell>
          <cell r="C305" t="str">
            <v>อิปัน</v>
          </cell>
          <cell r="D305" t="str">
            <v>พระแสง</v>
          </cell>
          <cell r="E305" t="str">
            <v>อำเภอพระแสง</v>
          </cell>
          <cell r="F305" t="str">
            <v>4826II</v>
          </cell>
          <cell r="G305">
            <v>113</v>
          </cell>
          <cell r="H305">
            <v>2</v>
          </cell>
          <cell r="I305" t="str">
            <v>2-0-83</v>
          </cell>
          <cell r="J305">
            <v>100</v>
          </cell>
        </row>
        <row r="306">
          <cell r="B306">
            <v>424</v>
          </cell>
          <cell r="C306" t="str">
            <v>อิปัน</v>
          </cell>
          <cell r="D306" t="str">
            <v>พระแสง</v>
          </cell>
          <cell r="E306" t="str">
            <v>อำเภอพระแสง</v>
          </cell>
          <cell r="F306" t="str">
            <v>4826II</v>
          </cell>
          <cell r="G306">
            <v>113</v>
          </cell>
          <cell r="H306">
            <v>6</v>
          </cell>
          <cell r="I306" t="str">
            <v>5-1-13</v>
          </cell>
          <cell r="J306">
            <v>100</v>
          </cell>
        </row>
        <row r="307">
          <cell r="B307">
            <v>425</v>
          </cell>
          <cell r="C307" t="str">
            <v>อิปัน</v>
          </cell>
          <cell r="D307" t="str">
            <v>พระแสง</v>
          </cell>
          <cell r="E307" t="str">
            <v>อำเภอพระแสง</v>
          </cell>
          <cell r="F307" t="str">
            <v>4826II</v>
          </cell>
          <cell r="G307">
            <v>113</v>
          </cell>
          <cell r="H307">
            <v>11</v>
          </cell>
          <cell r="I307" t="str">
            <v>11-0-60</v>
          </cell>
          <cell r="J307">
            <v>100</v>
          </cell>
        </row>
        <row r="308">
          <cell r="B308">
            <v>426</v>
          </cell>
          <cell r="C308" t="str">
            <v>อิปัน</v>
          </cell>
          <cell r="D308" t="str">
            <v>พระแสง</v>
          </cell>
          <cell r="E308" t="str">
            <v>อำเภอพระแสง</v>
          </cell>
          <cell r="F308" t="str">
            <v>4826II</v>
          </cell>
          <cell r="G308">
            <v>113</v>
          </cell>
          <cell r="H308">
            <v>17</v>
          </cell>
          <cell r="I308" t="str">
            <v>15-3-27</v>
          </cell>
          <cell r="J308">
            <v>100</v>
          </cell>
        </row>
        <row r="309">
          <cell r="B309">
            <v>427</v>
          </cell>
          <cell r="C309" t="str">
            <v>อิปัน</v>
          </cell>
          <cell r="D309" t="str">
            <v>พระแสง</v>
          </cell>
          <cell r="E309" t="str">
            <v>อำเภอพระแสง</v>
          </cell>
          <cell r="F309" t="str">
            <v>4826II</v>
          </cell>
          <cell r="G309">
            <v>113</v>
          </cell>
          <cell r="H309">
            <v>19</v>
          </cell>
          <cell r="I309" t="str">
            <v>11-3-33</v>
          </cell>
          <cell r="J309">
            <v>100</v>
          </cell>
        </row>
        <row r="310">
          <cell r="B310">
            <v>428</v>
          </cell>
          <cell r="C310" t="str">
            <v>อิปัน</v>
          </cell>
          <cell r="D310" t="str">
            <v>พระแสง</v>
          </cell>
          <cell r="E310" t="str">
            <v>อำเภอพระแสง</v>
          </cell>
          <cell r="F310" t="str">
            <v>4826II</v>
          </cell>
          <cell r="G310">
            <v>113</v>
          </cell>
          <cell r="H310">
            <v>41</v>
          </cell>
          <cell r="I310" t="str">
            <v>2-2-13</v>
          </cell>
          <cell r="J310">
            <v>250</v>
          </cell>
        </row>
        <row r="311">
          <cell r="B311">
            <v>429</v>
          </cell>
          <cell r="C311" t="str">
            <v>อิปัน</v>
          </cell>
          <cell r="D311" t="str">
            <v>พระแสง</v>
          </cell>
          <cell r="E311" t="str">
            <v>อำเภอพระแสง</v>
          </cell>
          <cell r="F311" t="str">
            <v>4826II</v>
          </cell>
          <cell r="G311">
            <v>113</v>
          </cell>
          <cell r="H311">
            <v>42</v>
          </cell>
          <cell r="I311" t="str">
            <v>6-0-10</v>
          </cell>
          <cell r="J311">
            <v>100</v>
          </cell>
        </row>
        <row r="312">
          <cell r="B312">
            <v>430</v>
          </cell>
          <cell r="C312" t="str">
            <v>อิปัน</v>
          </cell>
          <cell r="D312" t="str">
            <v>พระแสง</v>
          </cell>
          <cell r="E312" t="str">
            <v>อำเภอพระแสง</v>
          </cell>
          <cell r="F312" t="str">
            <v>4826II</v>
          </cell>
          <cell r="G312">
            <v>113</v>
          </cell>
          <cell r="H312">
            <v>46</v>
          </cell>
          <cell r="I312" t="str">
            <v>23-1-80</v>
          </cell>
          <cell r="J312">
            <v>100</v>
          </cell>
        </row>
        <row r="313">
          <cell r="B313">
            <v>431</v>
          </cell>
          <cell r="C313" t="str">
            <v>อิปัน</v>
          </cell>
          <cell r="D313" t="str">
            <v>พระแสง</v>
          </cell>
          <cell r="E313" t="str">
            <v>อำเภอพระแสง</v>
          </cell>
          <cell r="F313" t="str">
            <v>4826II</v>
          </cell>
          <cell r="G313">
            <v>113</v>
          </cell>
          <cell r="H313">
            <v>60</v>
          </cell>
          <cell r="I313" t="str">
            <v>15-1-44</v>
          </cell>
          <cell r="J313">
            <v>130</v>
          </cell>
        </row>
        <row r="314">
          <cell r="B314">
            <v>432</v>
          </cell>
          <cell r="C314" t="str">
            <v>อิปัน</v>
          </cell>
          <cell r="D314" t="str">
            <v>พระแสง</v>
          </cell>
          <cell r="E314" t="str">
            <v>อำเภอพระแสง</v>
          </cell>
          <cell r="F314" t="str">
            <v>4826II</v>
          </cell>
          <cell r="G314">
            <v>113</v>
          </cell>
          <cell r="H314">
            <v>61</v>
          </cell>
          <cell r="I314" t="str">
            <v>28-1-40</v>
          </cell>
          <cell r="J314">
            <v>100</v>
          </cell>
        </row>
        <row r="315">
          <cell r="B315">
            <v>433</v>
          </cell>
          <cell r="C315" t="str">
            <v>อิปัน</v>
          </cell>
          <cell r="D315" t="str">
            <v>พระแสง</v>
          </cell>
          <cell r="E315" t="str">
            <v>อำเภอพระแสง</v>
          </cell>
          <cell r="F315" t="str">
            <v>4826II</v>
          </cell>
          <cell r="G315">
            <v>113</v>
          </cell>
          <cell r="H315">
            <v>62</v>
          </cell>
          <cell r="I315" t="str">
            <v>20-1-35</v>
          </cell>
          <cell r="J315">
            <v>100</v>
          </cell>
        </row>
        <row r="316">
          <cell r="B316">
            <v>434</v>
          </cell>
          <cell r="C316" t="str">
            <v>อิปัน</v>
          </cell>
          <cell r="D316" t="str">
            <v>พระแสง</v>
          </cell>
          <cell r="E316" t="str">
            <v>อำเภอพระแสง</v>
          </cell>
          <cell r="F316" t="str">
            <v>4826II</v>
          </cell>
          <cell r="G316">
            <v>113</v>
          </cell>
          <cell r="H316">
            <v>63</v>
          </cell>
          <cell r="I316" t="str">
            <v>10-0-0</v>
          </cell>
          <cell r="J316">
            <v>100</v>
          </cell>
        </row>
        <row r="317">
          <cell r="B317">
            <v>435</v>
          </cell>
          <cell r="C317" t="str">
            <v>อิปัน</v>
          </cell>
          <cell r="D317" t="str">
            <v>พระแสง</v>
          </cell>
          <cell r="E317" t="str">
            <v>อำเภอพระแสง</v>
          </cell>
          <cell r="F317" t="str">
            <v>4826II</v>
          </cell>
          <cell r="G317">
            <v>113</v>
          </cell>
          <cell r="H317">
            <v>64</v>
          </cell>
          <cell r="I317" t="str">
            <v>8-2-33</v>
          </cell>
          <cell r="J317">
            <v>100</v>
          </cell>
        </row>
        <row r="318">
          <cell r="B318">
            <v>436</v>
          </cell>
          <cell r="C318" t="str">
            <v>อิปัน</v>
          </cell>
          <cell r="D318" t="str">
            <v>พระแสง</v>
          </cell>
          <cell r="E318" t="str">
            <v>อำเภอพระแสง</v>
          </cell>
          <cell r="F318" t="str">
            <v>4826II</v>
          </cell>
          <cell r="G318">
            <v>113</v>
          </cell>
          <cell r="H318">
            <v>65</v>
          </cell>
          <cell r="I318" t="str">
            <v>8-0-63</v>
          </cell>
          <cell r="J318">
            <v>100</v>
          </cell>
        </row>
        <row r="319">
          <cell r="B319">
            <v>437</v>
          </cell>
          <cell r="C319" t="str">
            <v>อิปัน</v>
          </cell>
          <cell r="D319" t="str">
            <v>พระแสง</v>
          </cell>
          <cell r="E319" t="str">
            <v>อำเภอพระแสง</v>
          </cell>
          <cell r="F319" t="str">
            <v>4826II</v>
          </cell>
          <cell r="G319">
            <v>113</v>
          </cell>
          <cell r="H319">
            <v>80</v>
          </cell>
          <cell r="I319" t="str">
            <v>17-0-87</v>
          </cell>
          <cell r="J319">
            <v>180</v>
          </cell>
        </row>
        <row r="320">
          <cell r="B320">
            <v>438</v>
          </cell>
          <cell r="C320" t="str">
            <v>อิปัน</v>
          </cell>
          <cell r="D320" t="str">
            <v>พระแสง</v>
          </cell>
          <cell r="E320" t="str">
            <v>อำเภอพระแสง</v>
          </cell>
          <cell r="F320" t="str">
            <v>4826II</v>
          </cell>
          <cell r="G320">
            <v>113</v>
          </cell>
          <cell r="H320">
            <v>81</v>
          </cell>
          <cell r="I320" t="str">
            <v>4-0-40</v>
          </cell>
          <cell r="J320">
            <v>210</v>
          </cell>
        </row>
        <row r="321">
          <cell r="B321">
            <v>439</v>
          </cell>
          <cell r="C321" t="str">
            <v>อิปัน</v>
          </cell>
          <cell r="D321" t="str">
            <v>พระแสง</v>
          </cell>
          <cell r="E321" t="str">
            <v>อำเภอพระแสง</v>
          </cell>
          <cell r="F321" t="str">
            <v>4826II</v>
          </cell>
          <cell r="G321">
            <v>113</v>
          </cell>
          <cell r="H321">
            <v>82</v>
          </cell>
          <cell r="I321" t="str">
            <v>8-1-70</v>
          </cell>
          <cell r="J321">
            <v>100</v>
          </cell>
        </row>
        <row r="322">
          <cell r="B322">
            <v>440</v>
          </cell>
          <cell r="C322" t="str">
            <v>อิปัน</v>
          </cell>
          <cell r="D322" t="str">
            <v>พระแสง</v>
          </cell>
          <cell r="E322" t="str">
            <v>อำเภอพระแสง</v>
          </cell>
          <cell r="F322" t="str">
            <v>4826II</v>
          </cell>
          <cell r="G322">
            <v>113</v>
          </cell>
          <cell r="H322">
            <v>83</v>
          </cell>
          <cell r="I322" t="str">
            <v>10-0-56</v>
          </cell>
          <cell r="J322">
            <v>100</v>
          </cell>
        </row>
        <row r="323">
          <cell r="B323">
            <v>441</v>
          </cell>
          <cell r="C323" t="str">
            <v>อิปัน</v>
          </cell>
          <cell r="D323" t="str">
            <v>พระแสง</v>
          </cell>
          <cell r="E323" t="str">
            <v>อำเภอพระแสง</v>
          </cell>
          <cell r="F323" t="str">
            <v>4826II</v>
          </cell>
          <cell r="G323">
            <v>113</v>
          </cell>
          <cell r="H323">
            <v>84</v>
          </cell>
          <cell r="I323" t="str">
            <v>0-3-67</v>
          </cell>
          <cell r="J323">
            <v>250</v>
          </cell>
        </row>
        <row r="324">
          <cell r="B324">
            <v>442</v>
          </cell>
          <cell r="C324" t="str">
            <v>อิปัน</v>
          </cell>
          <cell r="D324" t="str">
            <v>พระแสง</v>
          </cell>
          <cell r="E324" t="str">
            <v>อำเภอพระแสง</v>
          </cell>
          <cell r="F324" t="str">
            <v>4826II</v>
          </cell>
          <cell r="G324">
            <v>113</v>
          </cell>
          <cell r="H324">
            <v>85</v>
          </cell>
          <cell r="I324" t="str">
            <v>17-2-50</v>
          </cell>
          <cell r="J324">
            <v>130</v>
          </cell>
        </row>
        <row r="325">
          <cell r="B325">
            <v>443</v>
          </cell>
          <cell r="C325" t="str">
            <v>อิปัน</v>
          </cell>
          <cell r="D325" t="str">
            <v>พระแสง</v>
          </cell>
          <cell r="E325" t="str">
            <v>อำเภอพระแสง</v>
          </cell>
          <cell r="F325" t="str">
            <v>4826II</v>
          </cell>
          <cell r="G325">
            <v>113</v>
          </cell>
          <cell r="H325">
            <v>86</v>
          </cell>
          <cell r="I325" t="str">
            <v>13-2-51</v>
          </cell>
          <cell r="J325">
            <v>100</v>
          </cell>
        </row>
        <row r="326">
          <cell r="B326">
            <v>445</v>
          </cell>
          <cell r="C326" t="str">
            <v>อิปัน</v>
          </cell>
          <cell r="D326" t="str">
            <v>พระแสง</v>
          </cell>
          <cell r="E326" t="str">
            <v>อำเภอพระแสง</v>
          </cell>
          <cell r="F326" t="str">
            <v>4826II</v>
          </cell>
          <cell r="G326">
            <v>113</v>
          </cell>
          <cell r="H326">
            <v>90</v>
          </cell>
          <cell r="I326" t="str">
            <v>8-0-0</v>
          </cell>
          <cell r="J326">
            <v>250</v>
          </cell>
        </row>
        <row r="327">
          <cell r="B327">
            <v>446</v>
          </cell>
          <cell r="C327" t="str">
            <v>อิปัน</v>
          </cell>
          <cell r="D327" t="str">
            <v>พระแสง</v>
          </cell>
          <cell r="E327" t="str">
            <v>อำเภอพระแสง</v>
          </cell>
          <cell r="F327" t="str">
            <v>4826II</v>
          </cell>
          <cell r="G327">
            <v>113</v>
          </cell>
          <cell r="H327">
            <v>93</v>
          </cell>
          <cell r="I327" t="str">
            <v>3-0-80</v>
          </cell>
          <cell r="J327">
            <v>130</v>
          </cell>
        </row>
        <row r="328">
          <cell r="B328">
            <v>447</v>
          </cell>
          <cell r="C328" t="str">
            <v>อิปัน</v>
          </cell>
          <cell r="D328" t="str">
            <v>พระแสง</v>
          </cell>
          <cell r="E328" t="str">
            <v>บ้านบางพา</v>
          </cell>
          <cell r="F328" t="str">
            <v>4826III</v>
          </cell>
          <cell r="G328">
            <v>142</v>
          </cell>
          <cell r="H328">
            <v>1</v>
          </cell>
          <cell r="I328" t="str">
            <v>23-2-40</v>
          </cell>
          <cell r="J328">
            <v>210</v>
          </cell>
        </row>
        <row r="329">
          <cell r="B329">
            <v>449</v>
          </cell>
          <cell r="C329" t="str">
            <v>อิปัน</v>
          </cell>
          <cell r="D329" t="str">
            <v>พระแสง</v>
          </cell>
          <cell r="E329" t="str">
            <v>บ้านบางพา</v>
          </cell>
          <cell r="F329" t="str">
            <v>4826III</v>
          </cell>
          <cell r="G329">
            <v>142</v>
          </cell>
          <cell r="H329">
            <v>3</v>
          </cell>
          <cell r="I329" t="str">
            <v>10-2-90</v>
          </cell>
          <cell r="J329">
            <v>210</v>
          </cell>
        </row>
        <row r="330">
          <cell r="B330">
            <v>453</v>
          </cell>
          <cell r="C330" t="str">
            <v>อิปัน</v>
          </cell>
          <cell r="D330" t="str">
            <v>พระแสง</v>
          </cell>
          <cell r="E330" t="str">
            <v>บ้านบางพา</v>
          </cell>
          <cell r="F330" t="str">
            <v>4826III</v>
          </cell>
          <cell r="G330">
            <v>142</v>
          </cell>
          <cell r="H330">
            <v>7</v>
          </cell>
          <cell r="I330" t="str">
            <v>32-1-90</v>
          </cell>
          <cell r="J330">
            <v>230</v>
          </cell>
        </row>
        <row r="331">
          <cell r="B331">
            <v>454</v>
          </cell>
          <cell r="C331" t="str">
            <v>อิปัน</v>
          </cell>
          <cell r="D331" t="str">
            <v>พระแสง</v>
          </cell>
          <cell r="E331" t="str">
            <v>บ้านบางพา</v>
          </cell>
          <cell r="F331" t="str">
            <v>4826III</v>
          </cell>
          <cell r="G331">
            <v>142</v>
          </cell>
          <cell r="H331">
            <v>8</v>
          </cell>
          <cell r="I331" t="str">
            <v>12-2-19</v>
          </cell>
          <cell r="J331">
            <v>100</v>
          </cell>
        </row>
        <row r="332">
          <cell r="B332">
            <v>455</v>
          </cell>
          <cell r="C332" t="str">
            <v>อิปัน</v>
          </cell>
          <cell r="D332" t="str">
            <v>พระแสง</v>
          </cell>
          <cell r="E332" t="str">
            <v>อำเภอพระแสง</v>
          </cell>
          <cell r="F332" t="str">
            <v>4826III</v>
          </cell>
          <cell r="G332">
            <v>142</v>
          </cell>
          <cell r="H332">
            <v>9</v>
          </cell>
          <cell r="I332" t="str">
            <v>19-0-67</v>
          </cell>
          <cell r="J332">
            <v>100</v>
          </cell>
        </row>
        <row r="333">
          <cell r="B333">
            <v>456</v>
          </cell>
          <cell r="C333" t="str">
            <v>อิปัน</v>
          </cell>
          <cell r="D333" t="str">
            <v>พระแสง</v>
          </cell>
          <cell r="E333" t="str">
            <v>บ้านบางพา</v>
          </cell>
          <cell r="F333" t="str">
            <v>4826III</v>
          </cell>
          <cell r="G333">
            <v>142</v>
          </cell>
          <cell r="H333">
            <v>10</v>
          </cell>
          <cell r="I333" t="str">
            <v>24-3-0</v>
          </cell>
          <cell r="J333">
            <v>180</v>
          </cell>
        </row>
        <row r="334">
          <cell r="B334">
            <v>457</v>
          </cell>
          <cell r="C334" t="str">
            <v>อิปัน</v>
          </cell>
          <cell r="D334" t="str">
            <v>พระแสง</v>
          </cell>
          <cell r="E334" t="str">
            <v>บ้านบางพา</v>
          </cell>
          <cell r="F334" t="str">
            <v>4826III</v>
          </cell>
          <cell r="G334">
            <v>142</v>
          </cell>
          <cell r="H334">
            <v>11</v>
          </cell>
          <cell r="I334" t="str">
            <v>1-1-59</v>
          </cell>
          <cell r="J334">
            <v>100</v>
          </cell>
        </row>
        <row r="335">
          <cell r="B335">
            <v>458</v>
          </cell>
          <cell r="C335" t="str">
            <v>อิปัน</v>
          </cell>
          <cell r="D335" t="str">
            <v>พระแสง</v>
          </cell>
          <cell r="E335" t="str">
            <v>บ้านบางพา</v>
          </cell>
          <cell r="F335" t="str">
            <v>4826III</v>
          </cell>
          <cell r="G335">
            <v>142</v>
          </cell>
          <cell r="H335">
            <v>12</v>
          </cell>
          <cell r="I335" t="str">
            <v>7-1-75</v>
          </cell>
          <cell r="J335">
            <v>100</v>
          </cell>
        </row>
        <row r="336">
          <cell r="B336">
            <v>459</v>
          </cell>
          <cell r="C336" t="str">
            <v>อิปัน</v>
          </cell>
          <cell r="D336" t="str">
            <v>พระแสง</v>
          </cell>
          <cell r="E336" t="str">
            <v>บ้านบางพา</v>
          </cell>
          <cell r="F336" t="str">
            <v>4826III</v>
          </cell>
          <cell r="G336">
            <v>142</v>
          </cell>
          <cell r="H336">
            <v>16</v>
          </cell>
          <cell r="I336" t="str">
            <v>15-2-13</v>
          </cell>
          <cell r="J336">
            <v>100</v>
          </cell>
        </row>
        <row r="337">
          <cell r="B337">
            <v>460</v>
          </cell>
          <cell r="C337" t="str">
            <v>อิปัน</v>
          </cell>
          <cell r="D337" t="str">
            <v>พระแสง</v>
          </cell>
          <cell r="E337" t="str">
            <v>อำเภอพระแสง</v>
          </cell>
          <cell r="F337" t="str">
            <v>4826III</v>
          </cell>
          <cell r="G337">
            <v>142</v>
          </cell>
          <cell r="H337">
            <v>17</v>
          </cell>
          <cell r="I337" t="str">
            <v>19-2-30</v>
          </cell>
          <cell r="J337">
            <v>130</v>
          </cell>
        </row>
        <row r="338">
          <cell r="B338">
            <v>461</v>
          </cell>
          <cell r="C338" t="str">
            <v>อิปัน</v>
          </cell>
          <cell r="D338" t="str">
            <v>พระแสง</v>
          </cell>
          <cell r="E338" t="str">
            <v>บ้านบางพา</v>
          </cell>
          <cell r="F338" t="str">
            <v>4826III</v>
          </cell>
          <cell r="G338">
            <v>142</v>
          </cell>
          <cell r="H338">
            <v>19</v>
          </cell>
          <cell r="I338" t="str">
            <v>7-0-83</v>
          </cell>
          <cell r="J338">
            <v>210</v>
          </cell>
        </row>
        <row r="339">
          <cell r="B339">
            <v>462</v>
          </cell>
          <cell r="C339" t="str">
            <v>อิปัน</v>
          </cell>
          <cell r="D339" t="str">
            <v>พระแสง</v>
          </cell>
          <cell r="E339" t="str">
            <v>บ้านบางพา</v>
          </cell>
          <cell r="F339" t="str">
            <v>4826III</v>
          </cell>
          <cell r="G339">
            <v>142</v>
          </cell>
          <cell r="H339">
            <v>189</v>
          </cell>
          <cell r="I339" t="str">
            <v>10-2-20</v>
          </cell>
          <cell r="J339">
            <v>210</v>
          </cell>
        </row>
        <row r="340">
          <cell r="B340">
            <v>464</v>
          </cell>
          <cell r="C340" t="str">
            <v>อิปัน</v>
          </cell>
          <cell r="D340" t="str">
            <v>พระแสง</v>
          </cell>
          <cell r="E340" t="str">
            <v>บ้านบางพา</v>
          </cell>
          <cell r="F340" t="str">
            <v>4826III</v>
          </cell>
          <cell r="G340">
            <v>143</v>
          </cell>
          <cell r="H340">
            <v>54</v>
          </cell>
          <cell r="I340" t="str">
            <v>7-0-61</v>
          </cell>
          <cell r="J340">
            <v>100</v>
          </cell>
        </row>
        <row r="341">
          <cell r="B341">
            <v>465</v>
          </cell>
          <cell r="C341" t="str">
            <v>อิปัน</v>
          </cell>
          <cell r="D341" t="str">
            <v>พระแสง</v>
          </cell>
          <cell r="E341" t="str">
            <v>บ้านบางพา</v>
          </cell>
          <cell r="F341" t="str">
            <v>4826III</v>
          </cell>
          <cell r="G341">
            <v>143</v>
          </cell>
          <cell r="H341">
            <v>61</v>
          </cell>
          <cell r="I341" t="str">
            <v>11-1-75</v>
          </cell>
          <cell r="J341">
            <v>100</v>
          </cell>
        </row>
        <row r="342">
          <cell r="B342">
            <v>466</v>
          </cell>
          <cell r="C342" t="str">
            <v>อิปัน</v>
          </cell>
          <cell r="D342" t="str">
            <v>พระแสง</v>
          </cell>
          <cell r="E342" t="str">
            <v>บ้านบางพา</v>
          </cell>
          <cell r="F342" t="str">
            <v>4826III</v>
          </cell>
          <cell r="G342">
            <v>143</v>
          </cell>
          <cell r="H342">
            <v>63</v>
          </cell>
          <cell r="I342" t="str">
            <v>14-3-10</v>
          </cell>
          <cell r="J342">
            <v>130</v>
          </cell>
        </row>
        <row r="343">
          <cell r="B343">
            <v>467</v>
          </cell>
          <cell r="C343" t="str">
            <v>อิปัน</v>
          </cell>
          <cell r="D343" t="str">
            <v>พระแสง</v>
          </cell>
          <cell r="E343" t="str">
            <v>บ้านบางพา</v>
          </cell>
          <cell r="F343" t="str">
            <v>4826III</v>
          </cell>
          <cell r="G343">
            <v>143</v>
          </cell>
          <cell r="H343">
            <v>85</v>
          </cell>
          <cell r="I343" t="str">
            <v>15-2-10</v>
          </cell>
          <cell r="J343">
            <v>130</v>
          </cell>
        </row>
        <row r="344">
          <cell r="B344">
            <v>468</v>
          </cell>
          <cell r="C344" t="str">
            <v>อิปัน</v>
          </cell>
          <cell r="D344" t="str">
            <v>พระแสง</v>
          </cell>
          <cell r="E344" t="str">
            <v>อำเภอพระแสง</v>
          </cell>
          <cell r="F344" t="str">
            <v>4826III</v>
          </cell>
          <cell r="G344">
            <v>143</v>
          </cell>
          <cell r="H344">
            <v>87</v>
          </cell>
          <cell r="I344" t="str">
            <v>33-1-92</v>
          </cell>
          <cell r="J344">
            <v>100</v>
          </cell>
        </row>
        <row r="345">
          <cell r="B345">
            <v>469</v>
          </cell>
          <cell r="C345" t="str">
            <v>อิปัน</v>
          </cell>
          <cell r="D345" t="str">
            <v>พระแสง</v>
          </cell>
          <cell r="E345" t="str">
            <v>บ้านบางพา</v>
          </cell>
          <cell r="F345" t="str">
            <v>4826III</v>
          </cell>
          <cell r="G345">
            <v>143</v>
          </cell>
          <cell r="H345">
            <v>92</v>
          </cell>
          <cell r="I345" t="str">
            <v>10-1-86</v>
          </cell>
          <cell r="J345">
            <v>100</v>
          </cell>
        </row>
        <row r="346">
          <cell r="B346">
            <v>470</v>
          </cell>
          <cell r="C346" t="str">
            <v>อิปัน</v>
          </cell>
          <cell r="D346" t="str">
            <v>พระแสง</v>
          </cell>
          <cell r="E346" t="str">
            <v>บ้านบางพา</v>
          </cell>
          <cell r="F346" t="str">
            <v>4826III</v>
          </cell>
          <cell r="G346">
            <v>143</v>
          </cell>
          <cell r="H346">
            <v>93</v>
          </cell>
          <cell r="I346" t="str">
            <v>8-1-51</v>
          </cell>
          <cell r="J346">
            <v>100</v>
          </cell>
        </row>
        <row r="347">
          <cell r="B347">
            <v>471</v>
          </cell>
          <cell r="C347" t="str">
            <v>อิปัน</v>
          </cell>
          <cell r="D347" t="str">
            <v>พระแสง</v>
          </cell>
          <cell r="E347" t="str">
            <v>บ้านบางพา</v>
          </cell>
          <cell r="F347" t="str">
            <v>4826III</v>
          </cell>
          <cell r="G347">
            <v>143</v>
          </cell>
          <cell r="H347">
            <v>94</v>
          </cell>
          <cell r="I347" t="str">
            <v>18-1-13</v>
          </cell>
          <cell r="J347">
            <v>100</v>
          </cell>
        </row>
        <row r="348">
          <cell r="B348">
            <v>474</v>
          </cell>
          <cell r="C348" t="str">
            <v>อิปัน</v>
          </cell>
          <cell r="D348" t="str">
            <v>พระแสง</v>
          </cell>
          <cell r="E348" t="str">
            <v>บ้านบางพา</v>
          </cell>
          <cell r="F348" t="str">
            <v>4826III</v>
          </cell>
          <cell r="G348">
            <v>143</v>
          </cell>
          <cell r="H348">
            <v>97</v>
          </cell>
          <cell r="I348" t="str">
            <v>12-0-40</v>
          </cell>
          <cell r="J348">
            <v>220</v>
          </cell>
        </row>
        <row r="349">
          <cell r="B349">
            <v>476</v>
          </cell>
          <cell r="C349" t="str">
            <v>อิปัน</v>
          </cell>
          <cell r="D349" t="str">
            <v>พระแสง</v>
          </cell>
          <cell r="E349" t="str">
            <v>อำเภอพระแสง</v>
          </cell>
          <cell r="F349" t="str">
            <v>4826III</v>
          </cell>
          <cell r="G349">
            <v>143</v>
          </cell>
          <cell r="H349">
            <v>99</v>
          </cell>
          <cell r="I349" t="str">
            <v>7-1-7</v>
          </cell>
          <cell r="J349">
            <v>100</v>
          </cell>
        </row>
        <row r="350">
          <cell r="B350">
            <v>477</v>
          </cell>
          <cell r="C350" t="str">
            <v>อิปัน</v>
          </cell>
          <cell r="D350" t="str">
            <v>พระแสง</v>
          </cell>
          <cell r="E350" t="str">
            <v>บ้านบางพา</v>
          </cell>
          <cell r="F350" t="str">
            <v>4826III</v>
          </cell>
          <cell r="G350">
            <v>143</v>
          </cell>
          <cell r="H350">
            <v>100</v>
          </cell>
          <cell r="I350" t="str">
            <v>8-3-25</v>
          </cell>
          <cell r="J350">
            <v>100</v>
          </cell>
        </row>
        <row r="351">
          <cell r="B351">
            <v>478</v>
          </cell>
          <cell r="C351" t="str">
            <v>อิปัน</v>
          </cell>
          <cell r="D351" t="str">
            <v>พระแสง</v>
          </cell>
          <cell r="E351" t="str">
            <v>อำเภอพระแสง</v>
          </cell>
          <cell r="F351" t="str">
            <v>4826III</v>
          </cell>
          <cell r="G351">
            <v>143</v>
          </cell>
          <cell r="H351">
            <v>101</v>
          </cell>
          <cell r="I351" t="str">
            <v>1-2-7</v>
          </cell>
          <cell r="J351">
            <v>100</v>
          </cell>
        </row>
        <row r="352">
          <cell r="B352">
            <v>479</v>
          </cell>
          <cell r="C352" t="str">
            <v>อิปัน</v>
          </cell>
          <cell r="D352" t="str">
            <v>พระแสง</v>
          </cell>
          <cell r="E352" t="str">
            <v>อำเภอพระแสง</v>
          </cell>
          <cell r="F352" t="str">
            <v>4826III</v>
          </cell>
          <cell r="G352">
            <v>143</v>
          </cell>
          <cell r="H352">
            <v>102</v>
          </cell>
          <cell r="I352" t="str">
            <v>6-3-31</v>
          </cell>
          <cell r="J352">
            <v>100</v>
          </cell>
        </row>
        <row r="353">
          <cell r="B353">
            <v>480</v>
          </cell>
          <cell r="C353" t="str">
            <v>อิปัน</v>
          </cell>
          <cell r="D353" t="str">
            <v>พระแสง</v>
          </cell>
          <cell r="E353" t="str">
            <v>บ้านบางพา</v>
          </cell>
          <cell r="F353" t="str">
            <v>4826III</v>
          </cell>
          <cell r="G353">
            <v>143</v>
          </cell>
          <cell r="H353">
            <v>103</v>
          </cell>
          <cell r="I353" t="str">
            <v>39-2-67</v>
          </cell>
          <cell r="J353">
            <v>100</v>
          </cell>
        </row>
        <row r="354">
          <cell r="B354">
            <v>481</v>
          </cell>
          <cell r="C354" t="str">
            <v>อิปัน</v>
          </cell>
          <cell r="D354" t="str">
            <v>พระแสง</v>
          </cell>
          <cell r="E354" t="str">
            <v>อำเภอพระแสง</v>
          </cell>
          <cell r="F354" t="str">
            <v>4826III</v>
          </cell>
          <cell r="G354">
            <v>143</v>
          </cell>
          <cell r="H354">
            <v>104</v>
          </cell>
          <cell r="I354" t="str">
            <v>8-1-20</v>
          </cell>
          <cell r="J354">
            <v>10000</v>
          </cell>
        </row>
        <row r="355">
          <cell r="B355">
            <v>482</v>
          </cell>
          <cell r="C355" t="str">
            <v>อิปัน</v>
          </cell>
          <cell r="D355" t="str">
            <v>พระแสง</v>
          </cell>
          <cell r="E355" t="str">
            <v>บ้านบางพา</v>
          </cell>
          <cell r="F355" t="str">
            <v>4826III</v>
          </cell>
          <cell r="G355">
            <v>143</v>
          </cell>
          <cell r="H355">
            <v>105</v>
          </cell>
          <cell r="I355" t="str">
            <v>4-0-27</v>
          </cell>
          <cell r="J355">
            <v>100</v>
          </cell>
        </row>
        <row r="356">
          <cell r="B356">
            <v>483</v>
          </cell>
          <cell r="C356" t="str">
            <v>อิปัน</v>
          </cell>
          <cell r="D356" t="str">
            <v>พระแสง</v>
          </cell>
          <cell r="E356" t="str">
            <v>บ้านบางพา</v>
          </cell>
          <cell r="F356" t="str">
            <v>4826III</v>
          </cell>
          <cell r="G356">
            <v>143</v>
          </cell>
          <cell r="H356">
            <v>106</v>
          </cell>
          <cell r="I356" t="str">
            <v>2-1-10</v>
          </cell>
          <cell r="J356">
            <v>540</v>
          </cell>
        </row>
        <row r="357">
          <cell r="B357">
            <v>484</v>
          </cell>
          <cell r="C357" t="str">
            <v>อิปัน</v>
          </cell>
          <cell r="D357" t="str">
            <v>พระแสง</v>
          </cell>
          <cell r="E357" t="str">
            <v>บ้านบางพา</v>
          </cell>
          <cell r="F357" t="str">
            <v>4826III</v>
          </cell>
          <cell r="G357">
            <v>143</v>
          </cell>
          <cell r="H357">
            <v>107</v>
          </cell>
          <cell r="I357" t="str">
            <v>2-1-50</v>
          </cell>
          <cell r="J357">
            <v>540</v>
          </cell>
        </row>
        <row r="358">
          <cell r="B358">
            <v>485</v>
          </cell>
          <cell r="C358" t="str">
            <v>อิปัน</v>
          </cell>
          <cell r="D358" t="str">
            <v>พระแสง</v>
          </cell>
          <cell r="E358" t="str">
            <v>อำเภอพระแสง</v>
          </cell>
          <cell r="F358" t="str">
            <v>4826III</v>
          </cell>
          <cell r="G358">
            <v>143</v>
          </cell>
          <cell r="H358">
            <v>108</v>
          </cell>
          <cell r="I358" t="str">
            <v>2-1-83</v>
          </cell>
          <cell r="J358">
            <v>540</v>
          </cell>
        </row>
        <row r="359">
          <cell r="B359">
            <v>486</v>
          </cell>
          <cell r="C359" t="str">
            <v>อิปัน</v>
          </cell>
          <cell r="D359" t="str">
            <v>พระแสง</v>
          </cell>
          <cell r="E359" t="str">
            <v>บ้านบางพา</v>
          </cell>
          <cell r="F359" t="str">
            <v>4826III</v>
          </cell>
          <cell r="G359">
            <v>143</v>
          </cell>
          <cell r="H359">
            <v>109</v>
          </cell>
          <cell r="I359" t="str">
            <v>11-1-70</v>
          </cell>
          <cell r="J359">
            <v>150</v>
          </cell>
        </row>
        <row r="360">
          <cell r="B360">
            <v>487</v>
          </cell>
          <cell r="C360" t="str">
            <v>อิปัน</v>
          </cell>
          <cell r="D360" t="str">
            <v>พระแสง</v>
          </cell>
          <cell r="E360" t="str">
            <v>บ้านบางพา</v>
          </cell>
          <cell r="F360" t="str">
            <v>4826III</v>
          </cell>
          <cell r="G360">
            <v>143</v>
          </cell>
          <cell r="H360">
            <v>110</v>
          </cell>
          <cell r="I360" t="str">
            <v>24-3-57</v>
          </cell>
          <cell r="J360">
            <v>130</v>
          </cell>
        </row>
        <row r="361">
          <cell r="B361">
            <v>488</v>
          </cell>
          <cell r="C361" t="str">
            <v>อิปัน</v>
          </cell>
          <cell r="D361" t="str">
            <v>พระแสง</v>
          </cell>
          <cell r="E361" t="str">
            <v>บ้านบางพา</v>
          </cell>
          <cell r="F361" t="str">
            <v>4826III</v>
          </cell>
          <cell r="G361">
            <v>143</v>
          </cell>
          <cell r="H361">
            <v>111</v>
          </cell>
          <cell r="I361" t="str">
            <v>25-2-33</v>
          </cell>
          <cell r="J361">
            <v>150</v>
          </cell>
        </row>
        <row r="362">
          <cell r="B362">
            <v>489</v>
          </cell>
          <cell r="C362" t="str">
            <v>อิปัน</v>
          </cell>
          <cell r="D362" t="str">
            <v>พระแสง</v>
          </cell>
          <cell r="E362" t="str">
            <v>บ้านบางพา</v>
          </cell>
          <cell r="F362" t="str">
            <v>4826III</v>
          </cell>
          <cell r="G362">
            <v>143</v>
          </cell>
          <cell r="H362">
            <v>112</v>
          </cell>
          <cell r="I362" t="str">
            <v>14-0-87</v>
          </cell>
          <cell r="J362">
            <v>100</v>
          </cell>
        </row>
        <row r="363">
          <cell r="B363">
            <v>491</v>
          </cell>
          <cell r="C363" t="str">
            <v>อิปัน</v>
          </cell>
          <cell r="D363" t="str">
            <v>พระแสง</v>
          </cell>
          <cell r="E363" t="str">
            <v>บ้านบางพา</v>
          </cell>
          <cell r="F363" t="str">
            <v>4826III</v>
          </cell>
          <cell r="G363">
            <v>143</v>
          </cell>
          <cell r="H363">
            <v>114</v>
          </cell>
          <cell r="I363" t="str">
            <v>3-1-38</v>
          </cell>
          <cell r="J363">
            <v>210</v>
          </cell>
        </row>
        <row r="364">
          <cell r="B364">
            <v>492</v>
          </cell>
          <cell r="C364" t="str">
            <v>อิปัน</v>
          </cell>
          <cell r="D364" t="str">
            <v>พระแสง</v>
          </cell>
          <cell r="E364" t="str">
            <v>บ้านบางพา</v>
          </cell>
          <cell r="F364" t="str">
            <v>4826III</v>
          </cell>
          <cell r="G364">
            <v>143</v>
          </cell>
          <cell r="H364">
            <v>115</v>
          </cell>
          <cell r="I364" t="str">
            <v>6-1-78</v>
          </cell>
          <cell r="J364">
            <v>5000</v>
          </cell>
        </row>
        <row r="365">
          <cell r="B365">
            <v>493</v>
          </cell>
          <cell r="C365" t="str">
            <v>อิปัน</v>
          </cell>
          <cell r="D365" t="str">
            <v>พระแสง</v>
          </cell>
          <cell r="E365" t="str">
            <v>บ้านบางพา</v>
          </cell>
          <cell r="F365" t="str">
            <v>4826III</v>
          </cell>
          <cell r="G365">
            <v>143</v>
          </cell>
          <cell r="H365">
            <v>116</v>
          </cell>
          <cell r="I365" t="str">
            <v>13-2-75</v>
          </cell>
          <cell r="J365">
            <v>130</v>
          </cell>
        </row>
        <row r="366">
          <cell r="B366">
            <v>494</v>
          </cell>
          <cell r="C366" t="str">
            <v>อิปัน</v>
          </cell>
          <cell r="D366" t="str">
            <v>พระแสง</v>
          </cell>
          <cell r="E366" t="str">
            <v>บ้านบางพา</v>
          </cell>
          <cell r="F366" t="str">
            <v>4826III</v>
          </cell>
          <cell r="G366">
            <v>143</v>
          </cell>
          <cell r="H366">
            <v>117</v>
          </cell>
          <cell r="I366" t="str">
            <v>10-2-0</v>
          </cell>
          <cell r="J366">
            <v>130</v>
          </cell>
        </row>
        <row r="367">
          <cell r="B367">
            <v>495</v>
          </cell>
          <cell r="C367" t="str">
            <v>อิปัน</v>
          </cell>
          <cell r="D367" t="str">
            <v>พระแสง</v>
          </cell>
          <cell r="E367" t="str">
            <v>บ้านบางพา</v>
          </cell>
          <cell r="F367" t="str">
            <v>4826III</v>
          </cell>
          <cell r="G367">
            <v>143</v>
          </cell>
          <cell r="H367">
            <v>118</v>
          </cell>
          <cell r="I367" t="str">
            <v>13-1-85</v>
          </cell>
          <cell r="J367">
            <v>130</v>
          </cell>
        </row>
        <row r="368">
          <cell r="B368">
            <v>496</v>
          </cell>
          <cell r="C368" t="str">
            <v>อิปัน</v>
          </cell>
          <cell r="D368" t="str">
            <v>พระแสง</v>
          </cell>
          <cell r="E368" t="str">
            <v>บ้านบางพา</v>
          </cell>
          <cell r="F368" t="str">
            <v>4826III</v>
          </cell>
          <cell r="G368">
            <v>143</v>
          </cell>
          <cell r="H368">
            <v>119</v>
          </cell>
          <cell r="I368" t="str">
            <v>15-2-31</v>
          </cell>
          <cell r="J368">
            <v>130</v>
          </cell>
        </row>
        <row r="369">
          <cell r="B369">
            <v>497</v>
          </cell>
          <cell r="C369" t="str">
            <v>อิปัน</v>
          </cell>
          <cell r="D369" t="str">
            <v>พระแสง</v>
          </cell>
          <cell r="E369" t="str">
            <v>บ้านบางพา</v>
          </cell>
          <cell r="F369" t="str">
            <v>4826III</v>
          </cell>
          <cell r="G369">
            <v>143</v>
          </cell>
          <cell r="H369">
            <v>120</v>
          </cell>
          <cell r="I369" t="str">
            <v>37-2-0</v>
          </cell>
          <cell r="J369">
            <v>130</v>
          </cell>
        </row>
        <row r="370">
          <cell r="B370">
            <v>498</v>
          </cell>
          <cell r="C370" t="str">
            <v>อิปัน</v>
          </cell>
          <cell r="D370" t="str">
            <v>พระแสง</v>
          </cell>
          <cell r="E370" t="str">
            <v>บ้านบางพา</v>
          </cell>
          <cell r="F370" t="str">
            <v>4826III</v>
          </cell>
          <cell r="G370">
            <v>143</v>
          </cell>
          <cell r="H370">
            <v>121</v>
          </cell>
          <cell r="I370" t="str">
            <v>3-0-0</v>
          </cell>
          <cell r="J370">
            <v>100</v>
          </cell>
        </row>
        <row r="371">
          <cell r="B371">
            <v>499</v>
          </cell>
          <cell r="C371" t="str">
            <v>อิปัน</v>
          </cell>
          <cell r="D371" t="str">
            <v>พระแสง</v>
          </cell>
          <cell r="E371" t="str">
            <v>บ้านบางพา</v>
          </cell>
          <cell r="F371" t="str">
            <v>4826III</v>
          </cell>
          <cell r="G371">
            <v>143</v>
          </cell>
          <cell r="H371">
            <v>122</v>
          </cell>
          <cell r="I371" t="str">
            <v>13-1-35</v>
          </cell>
          <cell r="J371">
            <v>130</v>
          </cell>
        </row>
        <row r="372">
          <cell r="B372">
            <v>500</v>
          </cell>
          <cell r="C372" t="str">
            <v>อิปัน</v>
          </cell>
          <cell r="D372" t="str">
            <v>พระแสง</v>
          </cell>
          <cell r="E372" t="str">
            <v>บ้านบางพา</v>
          </cell>
          <cell r="F372" t="str">
            <v>4826III</v>
          </cell>
          <cell r="G372">
            <v>143</v>
          </cell>
          <cell r="H372">
            <v>123</v>
          </cell>
          <cell r="I372" t="str">
            <v>4-1-33</v>
          </cell>
          <cell r="J372">
            <v>100</v>
          </cell>
        </row>
        <row r="373">
          <cell r="B373">
            <v>501</v>
          </cell>
          <cell r="C373" t="str">
            <v>อิปัน</v>
          </cell>
          <cell r="D373" t="str">
            <v>พระแสง</v>
          </cell>
          <cell r="E373" t="str">
            <v>บ้านบางพา</v>
          </cell>
          <cell r="F373" t="str">
            <v>4826III</v>
          </cell>
          <cell r="G373">
            <v>143</v>
          </cell>
          <cell r="H373">
            <v>124</v>
          </cell>
          <cell r="I373" t="str">
            <v>19-0-87</v>
          </cell>
          <cell r="J373">
            <v>130</v>
          </cell>
        </row>
        <row r="374">
          <cell r="B374">
            <v>502</v>
          </cell>
          <cell r="C374" t="str">
            <v>อิปัน</v>
          </cell>
          <cell r="D374" t="str">
            <v>พระแสง</v>
          </cell>
          <cell r="E374" t="str">
            <v>อำเภอพระแสง</v>
          </cell>
          <cell r="F374" t="str">
            <v>4826III</v>
          </cell>
          <cell r="G374">
            <v>143</v>
          </cell>
          <cell r="H374">
            <v>125</v>
          </cell>
          <cell r="I374" t="str">
            <v>0-1-52</v>
          </cell>
          <cell r="J374">
            <v>100</v>
          </cell>
        </row>
        <row r="375">
          <cell r="B375">
            <v>503</v>
          </cell>
          <cell r="C375" t="str">
            <v>อิปัน</v>
          </cell>
          <cell r="D375" t="str">
            <v>พระแสง</v>
          </cell>
          <cell r="E375" t="str">
            <v>บ้านบางพา</v>
          </cell>
          <cell r="F375" t="str">
            <v>4826III</v>
          </cell>
          <cell r="G375">
            <v>143</v>
          </cell>
          <cell r="H375">
            <v>126</v>
          </cell>
          <cell r="I375" t="str">
            <v>4-0-40</v>
          </cell>
          <cell r="J375">
            <v>210</v>
          </cell>
        </row>
        <row r="376">
          <cell r="B376">
            <v>504</v>
          </cell>
          <cell r="C376" t="str">
            <v>อิปัน</v>
          </cell>
          <cell r="D376" t="str">
            <v>พระแสง</v>
          </cell>
          <cell r="E376" t="str">
            <v>บ้านบางพา</v>
          </cell>
          <cell r="F376" t="str">
            <v>4826III</v>
          </cell>
          <cell r="G376">
            <v>143</v>
          </cell>
          <cell r="H376">
            <v>127</v>
          </cell>
          <cell r="I376" t="str">
            <v>6-0-70</v>
          </cell>
          <cell r="J376">
            <v>150</v>
          </cell>
        </row>
        <row r="377">
          <cell r="B377">
            <v>505</v>
          </cell>
          <cell r="C377" t="str">
            <v>อิปัน</v>
          </cell>
          <cell r="D377" t="str">
            <v>พระแสง</v>
          </cell>
          <cell r="E377" t="str">
            <v>บ้านบางพา</v>
          </cell>
          <cell r="F377" t="str">
            <v>4826III</v>
          </cell>
          <cell r="G377">
            <v>143</v>
          </cell>
          <cell r="H377">
            <v>128</v>
          </cell>
          <cell r="I377" t="str">
            <v>9-0-53</v>
          </cell>
          <cell r="J377">
            <v>150</v>
          </cell>
        </row>
        <row r="378">
          <cell r="B378">
            <v>506</v>
          </cell>
          <cell r="C378" t="str">
            <v>อิปัน</v>
          </cell>
          <cell r="D378" t="str">
            <v>พระแสง</v>
          </cell>
          <cell r="E378" t="str">
            <v>บ้านบางพา</v>
          </cell>
          <cell r="F378" t="str">
            <v>4826III</v>
          </cell>
          <cell r="G378">
            <v>143</v>
          </cell>
          <cell r="H378">
            <v>129</v>
          </cell>
          <cell r="I378" t="str">
            <v>10-3-68</v>
          </cell>
          <cell r="J378">
            <v>130</v>
          </cell>
        </row>
        <row r="379">
          <cell r="B379">
            <v>507</v>
          </cell>
          <cell r="C379" t="str">
            <v>อิปัน</v>
          </cell>
          <cell r="D379" t="str">
            <v>พระแสง</v>
          </cell>
          <cell r="E379" t="str">
            <v>บ้านบางพา</v>
          </cell>
          <cell r="F379" t="str">
            <v>4826III</v>
          </cell>
          <cell r="G379">
            <v>143</v>
          </cell>
          <cell r="H379">
            <v>130</v>
          </cell>
          <cell r="I379" t="str">
            <v>11-3-40</v>
          </cell>
          <cell r="J379">
            <v>130</v>
          </cell>
        </row>
        <row r="380">
          <cell r="B380">
            <v>508</v>
          </cell>
          <cell r="C380" t="str">
            <v>อิปัน</v>
          </cell>
          <cell r="D380" t="str">
            <v>พระแสง</v>
          </cell>
          <cell r="E380" t="str">
            <v>บ้านบางพา</v>
          </cell>
          <cell r="F380" t="str">
            <v>4826III</v>
          </cell>
          <cell r="G380">
            <v>143</v>
          </cell>
          <cell r="H380">
            <v>131</v>
          </cell>
          <cell r="I380" t="str">
            <v>16-2-98</v>
          </cell>
          <cell r="J380">
            <v>880</v>
          </cell>
        </row>
        <row r="381">
          <cell r="B381">
            <v>509</v>
          </cell>
          <cell r="C381" t="str">
            <v>อิปัน</v>
          </cell>
          <cell r="D381" t="str">
            <v>พระแสง</v>
          </cell>
          <cell r="E381" t="str">
            <v>บ้านบางพา</v>
          </cell>
          <cell r="F381" t="str">
            <v>4826III</v>
          </cell>
          <cell r="G381">
            <v>143</v>
          </cell>
          <cell r="H381">
            <v>132</v>
          </cell>
          <cell r="I381" t="str">
            <v>12-3-20</v>
          </cell>
          <cell r="J381">
            <v>100</v>
          </cell>
        </row>
        <row r="382">
          <cell r="B382">
            <v>513</v>
          </cell>
          <cell r="C382" t="str">
            <v>อิปัน</v>
          </cell>
          <cell r="D382" t="str">
            <v>พระแสง</v>
          </cell>
          <cell r="E382" t="str">
            <v>บ้านบางพา</v>
          </cell>
          <cell r="F382" t="str">
            <v>4826III</v>
          </cell>
          <cell r="G382">
            <v>143</v>
          </cell>
          <cell r="H382">
            <v>136</v>
          </cell>
          <cell r="I382" t="str">
            <v>19-3-62</v>
          </cell>
          <cell r="J382">
            <v>3300</v>
          </cell>
        </row>
        <row r="383">
          <cell r="B383">
            <v>514</v>
          </cell>
          <cell r="C383" t="str">
            <v>อิปัน</v>
          </cell>
          <cell r="D383" t="str">
            <v>พระแสง</v>
          </cell>
          <cell r="E383" t="str">
            <v>บ้านบางพา</v>
          </cell>
          <cell r="F383" t="str">
            <v>4826III</v>
          </cell>
          <cell r="G383">
            <v>143</v>
          </cell>
          <cell r="H383">
            <v>137</v>
          </cell>
          <cell r="I383" t="str">
            <v>9-3-37</v>
          </cell>
          <cell r="J383">
            <v>3300</v>
          </cell>
        </row>
        <row r="384">
          <cell r="B384">
            <v>515</v>
          </cell>
          <cell r="C384" t="str">
            <v>อิปัน</v>
          </cell>
          <cell r="D384" t="str">
            <v>พระแสง</v>
          </cell>
          <cell r="E384" t="str">
            <v>บ้านบางพา</v>
          </cell>
          <cell r="F384" t="str">
            <v>4826III</v>
          </cell>
          <cell r="G384">
            <v>143</v>
          </cell>
          <cell r="H384">
            <v>138</v>
          </cell>
          <cell r="I384" t="str">
            <v>24-2-33</v>
          </cell>
          <cell r="J384">
            <v>3300</v>
          </cell>
        </row>
        <row r="385">
          <cell r="B385">
            <v>517</v>
          </cell>
          <cell r="C385" t="str">
            <v>อิปัน</v>
          </cell>
          <cell r="D385" t="str">
            <v>พระแสง</v>
          </cell>
          <cell r="E385" t="str">
            <v>บ้านบางพา</v>
          </cell>
          <cell r="F385" t="str">
            <v>4826III</v>
          </cell>
          <cell r="G385">
            <v>143</v>
          </cell>
          <cell r="H385">
            <v>140</v>
          </cell>
          <cell r="I385" t="str">
            <v>11-0-60</v>
          </cell>
          <cell r="J385">
            <v>100</v>
          </cell>
        </row>
        <row r="386">
          <cell r="B386">
            <v>518</v>
          </cell>
          <cell r="C386" t="str">
            <v>อิปัน</v>
          </cell>
          <cell r="D386" t="str">
            <v>พระแสง</v>
          </cell>
          <cell r="E386" t="str">
            <v>บ้านบางพา</v>
          </cell>
          <cell r="F386" t="str">
            <v>4826III</v>
          </cell>
          <cell r="G386">
            <v>143</v>
          </cell>
          <cell r="H386">
            <v>141</v>
          </cell>
          <cell r="I386" t="str">
            <v>9-1-47</v>
          </cell>
          <cell r="J386">
            <v>3300</v>
          </cell>
        </row>
        <row r="387">
          <cell r="B387">
            <v>521</v>
          </cell>
          <cell r="C387" t="str">
            <v>อิปัน</v>
          </cell>
          <cell r="D387" t="str">
            <v>พระแสง</v>
          </cell>
          <cell r="E387" t="str">
            <v>บ้านบางพา</v>
          </cell>
          <cell r="F387" t="str">
            <v>4826III</v>
          </cell>
          <cell r="G387">
            <v>143</v>
          </cell>
          <cell r="H387">
            <v>144</v>
          </cell>
          <cell r="I387" t="str">
            <v>9-0-47</v>
          </cell>
          <cell r="J387">
            <v>5200</v>
          </cell>
        </row>
        <row r="388">
          <cell r="B388">
            <v>522</v>
          </cell>
          <cell r="C388" t="str">
            <v>อิปัน</v>
          </cell>
          <cell r="D388" t="str">
            <v>พระแสง</v>
          </cell>
          <cell r="E388" t="str">
            <v>บ้านบางพา</v>
          </cell>
          <cell r="F388" t="str">
            <v>4826III</v>
          </cell>
          <cell r="G388">
            <v>143</v>
          </cell>
          <cell r="H388">
            <v>145</v>
          </cell>
          <cell r="I388" t="str">
            <v>3-3-47</v>
          </cell>
          <cell r="J388">
            <v>3300</v>
          </cell>
        </row>
        <row r="389">
          <cell r="B389">
            <v>523</v>
          </cell>
          <cell r="C389" t="str">
            <v>อิปัน</v>
          </cell>
          <cell r="D389" t="str">
            <v>พระแสง</v>
          </cell>
          <cell r="E389" t="str">
            <v>บ้านบางพา</v>
          </cell>
          <cell r="F389" t="str">
            <v>4826III</v>
          </cell>
          <cell r="G389">
            <v>143</v>
          </cell>
          <cell r="H389">
            <v>146</v>
          </cell>
          <cell r="I389" t="str">
            <v>6-2-30</v>
          </cell>
          <cell r="J389">
            <v>3300</v>
          </cell>
        </row>
        <row r="390">
          <cell r="B390">
            <v>526</v>
          </cell>
          <cell r="C390" t="str">
            <v>อิปัน</v>
          </cell>
          <cell r="D390" t="str">
            <v>พระแสง</v>
          </cell>
          <cell r="E390" t="str">
            <v>บ้านบางพา</v>
          </cell>
          <cell r="F390" t="str">
            <v>4826III</v>
          </cell>
          <cell r="G390">
            <v>143</v>
          </cell>
          <cell r="H390">
            <v>150</v>
          </cell>
          <cell r="I390" t="str">
            <v>0-0-12</v>
          </cell>
          <cell r="J390">
            <v>100</v>
          </cell>
        </row>
        <row r="391">
          <cell r="B391">
            <v>529</v>
          </cell>
          <cell r="C391" t="str">
            <v>อิปัน</v>
          </cell>
          <cell r="D391" t="str">
            <v>พระแสง</v>
          </cell>
          <cell r="E391" t="str">
            <v>บ้านบางพา</v>
          </cell>
          <cell r="F391" t="str">
            <v>4826III</v>
          </cell>
          <cell r="G391">
            <v>143</v>
          </cell>
          <cell r="H391">
            <v>154</v>
          </cell>
          <cell r="I391" t="str">
            <v>4-2-75</v>
          </cell>
          <cell r="J391">
            <v>210</v>
          </cell>
        </row>
        <row r="392">
          <cell r="B392">
            <v>530</v>
          </cell>
          <cell r="C392" t="str">
            <v>อิปัน</v>
          </cell>
          <cell r="D392" t="str">
            <v>พระแสง</v>
          </cell>
          <cell r="E392" t="str">
            <v>บ้านบางพา</v>
          </cell>
          <cell r="F392" t="str">
            <v>4826III</v>
          </cell>
          <cell r="G392">
            <v>143</v>
          </cell>
          <cell r="H392">
            <v>155</v>
          </cell>
          <cell r="I392" t="str">
            <v>3-2-40</v>
          </cell>
          <cell r="J392">
            <v>100</v>
          </cell>
        </row>
        <row r="393">
          <cell r="B393">
            <v>531</v>
          </cell>
          <cell r="C393" t="str">
            <v>อิปัน</v>
          </cell>
          <cell r="D393" t="str">
            <v>พระแสง</v>
          </cell>
          <cell r="E393" t="str">
            <v>บ้านบางพา</v>
          </cell>
          <cell r="F393" t="str">
            <v>4826III</v>
          </cell>
          <cell r="G393">
            <v>143</v>
          </cell>
          <cell r="H393">
            <v>156</v>
          </cell>
          <cell r="I393" t="str">
            <v>14-2-50</v>
          </cell>
          <cell r="J393">
            <v>100</v>
          </cell>
        </row>
        <row r="394">
          <cell r="B394">
            <v>532</v>
          </cell>
          <cell r="C394" t="str">
            <v>อิปัน</v>
          </cell>
          <cell r="D394" t="str">
            <v>พระแสง</v>
          </cell>
          <cell r="E394" t="str">
            <v>บ้านบางพา</v>
          </cell>
          <cell r="F394" t="str">
            <v>4826III</v>
          </cell>
          <cell r="G394">
            <v>143</v>
          </cell>
          <cell r="H394">
            <v>157</v>
          </cell>
          <cell r="I394" t="str">
            <v>13-3-50</v>
          </cell>
          <cell r="J394">
            <v>100</v>
          </cell>
        </row>
        <row r="395">
          <cell r="B395">
            <v>533</v>
          </cell>
          <cell r="C395" t="str">
            <v>อิปัน</v>
          </cell>
          <cell r="D395" t="str">
            <v>พระแสง</v>
          </cell>
          <cell r="E395" t="str">
            <v>บ้านบางพา</v>
          </cell>
          <cell r="F395" t="str">
            <v>4826III</v>
          </cell>
          <cell r="G395">
            <v>143</v>
          </cell>
          <cell r="H395">
            <v>158</v>
          </cell>
          <cell r="I395" t="str">
            <v>18-1-12</v>
          </cell>
          <cell r="J395">
            <v>100</v>
          </cell>
        </row>
        <row r="396">
          <cell r="B396">
            <v>534</v>
          </cell>
          <cell r="C396" t="str">
            <v>อิปัน</v>
          </cell>
          <cell r="D396" t="str">
            <v>พระแสง</v>
          </cell>
          <cell r="E396" t="str">
            <v>บ้านบางพา</v>
          </cell>
          <cell r="F396" t="str">
            <v>4826III</v>
          </cell>
          <cell r="G396">
            <v>143</v>
          </cell>
          <cell r="H396">
            <v>159</v>
          </cell>
          <cell r="I396" t="str">
            <v>26-2-73</v>
          </cell>
          <cell r="J396">
            <v>100</v>
          </cell>
        </row>
        <row r="397">
          <cell r="B397">
            <v>535</v>
          </cell>
          <cell r="C397" t="str">
            <v>อิปัน</v>
          </cell>
          <cell r="D397" t="str">
            <v>พระแสง</v>
          </cell>
          <cell r="E397" t="str">
            <v>บ้านบางพา</v>
          </cell>
          <cell r="F397" t="str">
            <v>4826III</v>
          </cell>
          <cell r="G397">
            <v>142</v>
          </cell>
          <cell r="H397">
            <v>15</v>
          </cell>
          <cell r="I397" t="str">
            <v>41-0-97</v>
          </cell>
          <cell r="J397">
            <v>100</v>
          </cell>
        </row>
        <row r="398">
          <cell r="B398">
            <v>536</v>
          </cell>
          <cell r="C398" t="str">
            <v>อิปัน</v>
          </cell>
          <cell r="D398" t="str">
            <v>พระแสง</v>
          </cell>
          <cell r="E398" t="str">
            <v>บ้านบางพา</v>
          </cell>
          <cell r="F398" t="str">
            <v>4826III</v>
          </cell>
          <cell r="G398">
            <v>142</v>
          </cell>
          <cell r="H398">
            <v>18</v>
          </cell>
          <cell r="I398" t="str">
            <v>30-1-0</v>
          </cell>
          <cell r="J398">
            <v>210</v>
          </cell>
        </row>
        <row r="399">
          <cell r="B399">
            <v>537</v>
          </cell>
          <cell r="C399" t="str">
            <v>อิปัน</v>
          </cell>
          <cell r="D399" t="str">
            <v>พระแสง</v>
          </cell>
          <cell r="E399" t="str">
            <v>บ้านบางพา</v>
          </cell>
          <cell r="F399" t="str">
            <v>4826III</v>
          </cell>
          <cell r="G399">
            <v>142</v>
          </cell>
          <cell r="H399">
            <v>20</v>
          </cell>
          <cell r="I399" t="str">
            <v>11-0-60</v>
          </cell>
          <cell r="J399">
            <v>130</v>
          </cell>
        </row>
        <row r="400">
          <cell r="B400">
            <v>538</v>
          </cell>
          <cell r="C400" t="str">
            <v>อิปัน</v>
          </cell>
          <cell r="D400" t="str">
            <v>พระแสง</v>
          </cell>
          <cell r="E400" t="str">
            <v>บ้านบางพา</v>
          </cell>
          <cell r="F400" t="str">
            <v>4826III</v>
          </cell>
          <cell r="G400">
            <v>142</v>
          </cell>
          <cell r="H400">
            <v>21</v>
          </cell>
          <cell r="I400" t="str">
            <v>29-2-53</v>
          </cell>
          <cell r="J400">
            <v>230</v>
          </cell>
        </row>
        <row r="401">
          <cell r="B401">
            <v>543</v>
          </cell>
          <cell r="C401" t="str">
            <v>อิปัน</v>
          </cell>
          <cell r="D401" t="str">
            <v>พระแสง</v>
          </cell>
          <cell r="E401" t="str">
            <v>บ้านบางพา</v>
          </cell>
          <cell r="F401" t="str">
            <v>4826III</v>
          </cell>
          <cell r="G401">
            <v>142</v>
          </cell>
          <cell r="H401">
            <v>26</v>
          </cell>
          <cell r="I401" t="str">
            <v>14-1-34</v>
          </cell>
          <cell r="J401">
            <v>100</v>
          </cell>
        </row>
        <row r="402">
          <cell r="B402">
            <v>546</v>
          </cell>
          <cell r="C402" t="str">
            <v>อิปัน</v>
          </cell>
          <cell r="D402" t="str">
            <v>พระแสง</v>
          </cell>
          <cell r="E402" t="str">
            <v>บ้านบางพา</v>
          </cell>
          <cell r="F402" t="str">
            <v>4826III</v>
          </cell>
          <cell r="G402">
            <v>142</v>
          </cell>
          <cell r="H402">
            <v>29</v>
          </cell>
          <cell r="I402" t="str">
            <v>34-1-50</v>
          </cell>
          <cell r="J402">
            <v>100</v>
          </cell>
        </row>
        <row r="403">
          <cell r="B403">
            <v>547</v>
          </cell>
          <cell r="C403" t="str">
            <v>อิปัน</v>
          </cell>
          <cell r="D403" t="str">
            <v>พระแสง</v>
          </cell>
          <cell r="E403" t="str">
            <v>บ้านบางพา</v>
          </cell>
          <cell r="F403" t="str">
            <v>4826III</v>
          </cell>
          <cell r="G403">
            <v>142</v>
          </cell>
          <cell r="H403">
            <v>30</v>
          </cell>
          <cell r="I403" t="str">
            <v>26-0-0</v>
          </cell>
          <cell r="J403">
            <v>230</v>
          </cell>
        </row>
        <row r="404">
          <cell r="B404">
            <v>548</v>
          </cell>
          <cell r="C404" t="str">
            <v>อิปัน</v>
          </cell>
          <cell r="D404" t="str">
            <v>พระแสง</v>
          </cell>
          <cell r="E404" t="str">
            <v>บ้านบางพา</v>
          </cell>
          <cell r="F404" t="str">
            <v>4826III</v>
          </cell>
          <cell r="G404">
            <v>142</v>
          </cell>
          <cell r="H404">
            <v>33</v>
          </cell>
          <cell r="I404" t="str">
            <v>14-0-3</v>
          </cell>
          <cell r="J404">
            <v>100</v>
          </cell>
        </row>
        <row r="405">
          <cell r="B405">
            <v>549</v>
          </cell>
          <cell r="C405" t="str">
            <v>อิปัน</v>
          </cell>
          <cell r="D405" t="str">
            <v>พระแสง</v>
          </cell>
          <cell r="E405" t="str">
            <v>บ้านบางพา</v>
          </cell>
          <cell r="F405" t="str">
            <v>4826III</v>
          </cell>
          <cell r="G405">
            <v>142</v>
          </cell>
          <cell r="H405">
            <v>34</v>
          </cell>
          <cell r="I405" t="str">
            <v>13-0-93</v>
          </cell>
          <cell r="J405">
            <v>100</v>
          </cell>
        </row>
        <row r="406">
          <cell r="B406">
            <v>550</v>
          </cell>
          <cell r="C406" t="str">
            <v>อิปัน</v>
          </cell>
          <cell r="D406" t="str">
            <v>พระแสง</v>
          </cell>
          <cell r="E406" t="str">
            <v>บ้านบางพา</v>
          </cell>
          <cell r="F406" t="str">
            <v>4826III</v>
          </cell>
          <cell r="G406">
            <v>142</v>
          </cell>
          <cell r="H406">
            <v>35</v>
          </cell>
          <cell r="I406" t="str">
            <v>12-1-30</v>
          </cell>
          <cell r="J406">
            <v>210</v>
          </cell>
        </row>
        <row r="407">
          <cell r="B407">
            <v>551</v>
          </cell>
          <cell r="C407" t="str">
            <v>อิปัน</v>
          </cell>
          <cell r="D407" t="str">
            <v>พระแสง</v>
          </cell>
          <cell r="E407" t="str">
            <v>บ้านบางพา</v>
          </cell>
          <cell r="F407" t="str">
            <v>4826III</v>
          </cell>
          <cell r="G407">
            <v>142</v>
          </cell>
          <cell r="H407">
            <v>36</v>
          </cell>
          <cell r="I407" t="str">
            <v>12-0-70</v>
          </cell>
          <cell r="J407">
            <v>210</v>
          </cell>
        </row>
        <row r="408">
          <cell r="B408">
            <v>552</v>
          </cell>
          <cell r="C408" t="str">
            <v>อิปัน</v>
          </cell>
          <cell r="D408" t="str">
            <v>พระแสง</v>
          </cell>
          <cell r="E408" t="str">
            <v>บ้านบางพา</v>
          </cell>
          <cell r="F408" t="str">
            <v>4826III</v>
          </cell>
          <cell r="G408">
            <v>142</v>
          </cell>
          <cell r="H408">
            <v>37</v>
          </cell>
          <cell r="I408" t="str">
            <v>16-2-63</v>
          </cell>
          <cell r="J408">
            <v>210</v>
          </cell>
        </row>
        <row r="409">
          <cell r="B409">
            <v>553</v>
          </cell>
          <cell r="C409" t="str">
            <v>อิปัน</v>
          </cell>
          <cell r="D409" t="str">
            <v>พระแสง</v>
          </cell>
          <cell r="E409" t="str">
            <v>บ้านบางพา</v>
          </cell>
          <cell r="F409" t="str">
            <v>4826III</v>
          </cell>
          <cell r="G409">
            <v>142</v>
          </cell>
          <cell r="H409">
            <v>38</v>
          </cell>
          <cell r="I409" t="str">
            <v>14-2-47</v>
          </cell>
          <cell r="J409">
            <v>100</v>
          </cell>
        </row>
        <row r="410">
          <cell r="B410">
            <v>554</v>
          </cell>
          <cell r="C410" t="str">
            <v>อิปัน</v>
          </cell>
          <cell r="D410" t="str">
            <v>พระแสง</v>
          </cell>
          <cell r="E410" t="str">
            <v>บ้านบางพา</v>
          </cell>
          <cell r="F410" t="str">
            <v>4826III</v>
          </cell>
          <cell r="G410">
            <v>142</v>
          </cell>
          <cell r="H410">
            <v>39</v>
          </cell>
          <cell r="I410" t="str">
            <v>10-0-60</v>
          </cell>
          <cell r="J410">
            <v>100</v>
          </cell>
        </row>
        <row r="411">
          <cell r="B411">
            <v>555</v>
          </cell>
          <cell r="C411" t="str">
            <v>อิปัน</v>
          </cell>
          <cell r="D411" t="str">
            <v>พระแสง</v>
          </cell>
          <cell r="E411" t="str">
            <v>บ้านบางพา</v>
          </cell>
          <cell r="F411" t="str">
            <v>4826III</v>
          </cell>
          <cell r="G411">
            <v>142</v>
          </cell>
          <cell r="H411">
            <v>40</v>
          </cell>
          <cell r="I411" t="str">
            <v>9-0-23</v>
          </cell>
          <cell r="J411">
            <v>100</v>
          </cell>
        </row>
        <row r="412">
          <cell r="B412">
            <v>556</v>
          </cell>
          <cell r="C412" t="str">
            <v>อิปัน</v>
          </cell>
          <cell r="D412" t="str">
            <v>พระแสง</v>
          </cell>
          <cell r="E412" t="str">
            <v>บ้านบางพา</v>
          </cell>
          <cell r="F412" t="str">
            <v>4826III</v>
          </cell>
          <cell r="G412">
            <v>142</v>
          </cell>
          <cell r="H412">
            <v>41</v>
          </cell>
          <cell r="I412" t="str">
            <v>39-2-13</v>
          </cell>
          <cell r="J412">
            <v>100</v>
          </cell>
        </row>
        <row r="413">
          <cell r="B413">
            <v>557</v>
          </cell>
          <cell r="C413" t="str">
            <v>อิปัน</v>
          </cell>
          <cell r="D413" t="str">
            <v>พระแสง</v>
          </cell>
          <cell r="E413" t="str">
            <v>บ้านบางพา</v>
          </cell>
          <cell r="F413" t="str">
            <v>4826III</v>
          </cell>
          <cell r="G413">
            <v>142</v>
          </cell>
          <cell r="H413">
            <v>42</v>
          </cell>
          <cell r="I413" t="str">
            <v>27-1-13</v>
          </cell>
          <cell r="J413">
            <v>100</v>
          </cell>
        </row>
        <row r="414">
          <cell r="B414">
            <v>559</v>
          </cell>
          <cell r="C414" t="str">
            <v>อิปัน</v>
          </cell>
          <cell r="D414" t="str">
            <v>พระแสง</v>
          </cell>
          <cell r="E414" t="str">
            <v>บ้านบางพา</v>
          </cell>
          <cell r="F414" t="str">
            <v>4826III</v>
          </cell>
          <cell r="G414">
            <v>142</v>
          </cell>
          <cell r="H414">
            <v>44</v>
          </cell>
          <cell r="I414" t="str">
            <v>6-1-70</v>
          </cell>
          <cell r="J414">
            <v>100</v>
          </cell>
        </row>
        <row r="415">
          <cell r="B415">
            <v>560</v>
          </cell>
          <cell r="C415" t="str">
            <v>อิปัน</v>
          </cell>
          <cell r="D415" t="str">
            <v>พระแสง</v>
          </cell>
          <cell r="E415" t="str">
            <v>บ้านบางพา</v>
          </cell>
          <cell r="F415" t="str">
            <v>4826III</v>
          </cell>
          <cell r="G415">
            <v>142</v>
          </cell>
          <cell r="H415">
            <v>45</v>
          </cell>
          <cell r="I415" t="str">
            <v>3-3-0</v>
          </cell>
          <cell r="J415">
            <v>100</v>
          </cell>
        </row>
        <row r="416">
          <cell r="B416">
            <v>561</v>
          </cell>
          <cell r="C416" t="str">
            <v>อิปัน</v>
          </cell>
          <cell r="D416" t="str">
            <v>พระแสง</v>
          </cell>
          <cell r="E416" t="str">
            <v>บ้านบางพา</v>
          </cell>
          <cell r="F416" t="str">
            <v>4826III</v>
          </cell>
          <cell r="G416">
            <v>142</v>
          </cell>
          <cell r="H416">
            <v>46</v>
          </cell>
          <cell r="I416" t="str">
            <v>2-0-49</v>
          </cell>
          <cell r="J416">
            <v>100</v>
          </cell>
        </row>
        <row r="417">
          <cell r="B417">
            <v>562</v>
          </cell>
          <cell r="C417" t="str">
            <v>อิปัน</v>
          </cell>
          <cell r="D417" t="str">
            <v>พระแสง</v>
          </cell>
          <cell r="E417" t="str">
            <v>บ้านบางพา</v>
          </cell>
          <cell r="F417" t="str">
            <v>4826III</v>
          </cell>
          <cell r="G417">
            <v>142</v>
          </cell>
          <cell r="H417">
            <v>47</v>
          </cell>
          <cell r="I417" t="str">
            <v>15-3-97</v>
          </cell>
          <cell r="J417">
            <v>100</v>
          </cell>
        </row>
        <row r="418">
          <cell r="B418">
            <v>563</v>
          </cell>
          <cell r="C418" t="str">
            <v>อิปัน</v>
          </cell>
          <cell r="D418" t="str">
            <v>พระแสง</v>
          </cell>
          <cell r="E418" t="str">
            <v>บ้านบางพา</v>
          </cell>
          <cell r="F418" t="str">
            <v>4826III</v>
          </cell>
          <cell r="G418">
            <v>142</v>
          </cell>
          <cell r="H418">
            <v>48</v>
          </cell>
          <cell r="I418" t="str">
            <v>22-0-40</v>
          </cell>
          <cell r="J418">
            <v>100</v>
          </cell>
        </row>
        <row r="419">
          <cell r="B419">
            <v>564</v>
          </cell>
          <cell r="C419" t="str">
            <v>อิปัน</v>
          </cell>
          <cell r="D419" t="str">
            <v>พระแสง</v>
          </cell>
          <cell r="E419" t="str">
            <v>บ้านบางพา</v>
          </cell>
          <cell r="F419" t="str">
            <v>4826III</v>
          </cell>
          <cell r="G419">
            <v>142</v>
          </cell>
          <cell r="H419">
            <v>49</v>
          </cell>
          <cell r="I419" t="str">
            <v>10-2-70</v>
          </cell>
          <cell r="J419">
            <v>100</v>
          </cell>
        </row>
        <row r="420">
          <cell r="B420">
            <v>565</v>
          </cell>
          <cell r="C420" t="str">
            <v>อิปัน</v>
          </cell>
          <cell r="D420" t="str">
            <v>พระแสง</v>
          </cell>
          <cell r="E420" t="str">
            <v>อำเภอพระแสง</v>
          </cell>
          <cell r="F420" t="str">
            <v>4826III</v>
          </cell>
          <cell r="G420">
            <v>142</v>
          </cell>
          <cell r="H420">
            <v>50</v>
          </cell>
          <cell r="I420" t="str">
            <v>23-1-40</v>
          </cell>
          <cell r="J420">
            <v>100</v>
          </cell>
        </row>
        <row r="421">
          <cell r="B421">
            <v>566</v>
          </cell>
          <cell r="C421" t="str">
            <v>อิปัน</v>
          </cell>
          <cell r="D421" t="str">
            <v>พระแสง</v>
          </cell>
          <cell r="E421" t="str">
            <v>บ้านบางพา</v>
          </cell>
          <cell r="F421" t="str">
            <v>4826III</v>
          </cell>
          <cell r="G421">
            <v>142</v>
          </cell>
          <cell r="H421">
            <v>51</v>
          </cell>
          <cell r="I421" t="str">
            <v>8-0-0</v>
          </cell>
          <cell r="J421">
            <v>100</v>
          </cell>
        </row>
        <row r="422">
          <cell r="B422">
            <v>567</v>
          </cell>
          <cell r="C422" t="str">
            <v>อิปัน</v>
          </cell>
          <cell r="D422" t="str">
            <v>พระแสง</v>
          </cell>
          <cell r="E422" t="str">
            <v>บ้านบางพา</v>
          </cell>
          <cell r="F422" t="str">
            <v>4826III</v>
          </cell>
          <cell r="G422">
            <v>142</v>
          </cell>
          <cell r="H422">
            <v>52</v>
          </cell>
          <cell r="I422" t="str">
            <v>8-0-60</v>
          </cell>
          <cell r="J422">
            <v>100</v>
          </cell>
        </row>
        <row r="423">
          <cell r="B423">
            <v>568</v>
          </cell>
          <cell r="C423" t="str">
            <v>อิปัน</v>
          </cell>
          <cell r="D423" t="str">
            <v>พระแสง</v>
          </cell>
          <cell r="E423" t="str">
            <v>บ้านบางพา</v>
          </cell>
          <cell r="F423" t="str">
            <v>4826III</v>
          </cell>
          <cell r="G423">
            <v>142</v>
          </cell>
          <cell r="H423">
            <v>58</v>
          </cell>
          <cell r="I423" t="str">
            <v>26-0-3</v>
          </cell>
          <cell r="J423">
            <v>100</v>
          </cell>
        </row>
        <row r="424">
          <cell r="B424">
            <v>569</v>
          </cell>
          <cell r="C424" t="str">
            <v>อิปัน</v>
          </cell>
          <cell r="D424" t="str">
            <v>พระแสง</v>
          </cell>
          <cell r="E424" t="str">
            <v>บ้านบางพา</v>
          </cell>
          <cell r="F424" t="str">
            <v>4826III</v>
          </cell>
          <cell r="G424">
            <v>142</v>
          </cell>
          <cell r="H424">
            <v>59</v>
          </cell>
          <cell r="I424" t="str">
            <v>29-3-20</v>
          </cell>
          <cell r="J424">
            <v>100</v>
          </cell>
        </row>
        <row r="425">
          <cell r="B425">
            <v>570</v>
          </cell>
          <cell r="C425" t="str">
            <v>อิปัน</v>
          </cell>
          <cell r="D425" t="str">
            <v>พระแสง</v>
          </cell>
          <cell r="E425" t="str">
            <v>บ้านบางพา</v>
          </cell>
          <cell r="F425" t="str">
            <v>4826III</v>
          </cell>
          <cell r="G425">
            <v>142</v>
          </cell>
          <cell r="H425">
            <v>60</v>
          </cell>
          <cell r="I425" t="str">
            <v>4-1-20</v>
          </cell>
          <cell r="J425">
            <v>250</v>
          </cell>
        </row>
        <row r="426">
          <cell r="B426">
            <v>571</v>
          </cell>
          <cell r="C426" t="str">
            <v>อิปัน</v>
          </cell>
          <cell r="D426" t="str">
            <v>พระแสง</v>
          </cell>
          <cell r="E426" t="str">
            <v>อำเภอพระแสง</v>
          </cell>
          <cell r="F426" t="str">
            <v>4826III</v>
          </cell>
          <cell r="G426">
            <v>142</v>
          </cell>
          <cell r="H426">
            <v>61</v>
          </cell>
          <cell r="I426" t="str">
            <v>10-0-20</v>
          </cell>
          <cell r="J426">
            <v>100</v>
          </cell>
        </row>
        <row r="427">
          <cell r="B427">
            <v>572</v>
          </cell>
          <cell r="C427" t="str">
            <v>อิปัน</v>
          </cell>
          <cell r="D427" t="str">
            <v>พระแสง</v>
          </cell>
          <cell r="E427" t="str">
            <v>บ้านบางพา</v>
          </cell>
          <cell r="F427" t="str">
            <v>4826III</v>
          </cell>
          <cell r="G427">
            <v>143</v>
          </cell>
          <cell r="H427">
            <v>147</v>
          </cell>
          <cell r="I427" t="str">
            <v>17-2-92</v>
          </cell>
          <cell r="J427">
            <v>3300</v>
          </cell>
        </row>
        <row r="428">
          <cell r="B428">
            <v>573</v>
          </cell>
          <cell r="C428" t="str">
            <v>อิปัน</v>
          </cell>
          <cell r="D428" t="str">
            <v>พระแสง</v>
          </cell>
          <cell r="E428" t="str">
            <v>บ้านบางพา</v>
          </cell>
          <cell r="F428" t="str">
            <v>4826III</v>
          </cell>
          <cell r="G428">
            <v>143</v>
          </cell>
          <cell r="H428">
            <v>153</v>
          </cell>
          <cell r="I428" t="str">
            <v>9-1-10</v>
          </cell>
          <cell r="J428">
            <v>8000</v>
          </cell>
        </row>
        <row r="429">
          <cell r="B429">
            <v>574</v>
          </cell>
          <cell r="C429" t="str">
            <v>อิปัน</v>
          </cell>
          <cell r="D429" t="str">
            <v>พระแสง</v>
          </cell>
          <cell r="E429" t="str">
            <v>บ้านบางพา</v>
          </cell>
          <cell r="F429" t="str">
            <v>4826III</v>
          </cell>
          <cell r="G429">
            <v>143</v>
          </cell>
          <cell r="H429">
            <v>162</v>
          </cell>
          <cell r="I429" t="str">
            <v>16-3-47</v>
          </cell>
          <cell r="J429">
            <v>100</v>
          </cell>
        </row>
        <row r="430">
          <cell r="B430">
            <v>631</v>
          </cell>
          <cell r="C430" t="str">
            <v>อิปัน</v>
          </cell>
          <cell r="D430" t="str">
            <v>พระแสง</v>
          </cell>
          <cell r="E430" t="str">
            <v>บ้านบางพา</v>
          </cell>
          <cell r="F430" t="str">
            <v>4826III</v>
          </cell>
          <cell r="G430">
            <v>154</v>
          </cell>
          <cell r="H430">
            <v>1</v>
          </cell>
          <cell r="I430" t="str">
            <v>39-2-27</v>
          </cell>
          <cell r="J430">
            <v>100</v>
          </cell>
        </row>
        <row r="431">
          <cell r="B431">
            <v>632</v>
          </cell>
          <cell r="C431" t="str">
            <v>อิปัน</v>
          </cell>
          <cell r="D431" t="str">
            <v>พระแสง</v>
          </cell>
          <cell r="E431" t="str">
            <v>บ้านบางพา</v>
          </cell>
          <cell r="F431" t="str">
            <v>4826III</v>
          </cell>
          <cell r="G431">
            <v>154</v>
          </cell>
          <cell r="H431">
            <v>2</v>
          </cell>
          <cell r="I431" t="str">
            <v>8-1-47</v>
          </cell>
          <cell r="J431">
            <v>100</v>
          </cell>
        </row>
        <row r="432">
          <cell r="B432">
            <v>633</v>
          </cell>
          <cell r="C432" t="str">
            <v>อิปัน</v>
          </cell>
          <cell r="D432" t="str">
            <v>พระแสง</v>
          </cell>
          <cell r="E432" t="str">
            <v>บ้านบางพา</v>
          </cell>
          <cell r="F432" t="str">
            <v>4826III</v>
          </cell>
          <cell r="G432">
            <v>154</v>
          </cell>
          <cell r="H432">
            <v>3</v>
          </cell>
          <cell r="I432" t="str">
            <v>8-2-93</v>
          </cell>
          <cell r="J432">
            <v>100</v>
          </cell>
        </row>
        <row r="433">
          <cell r="B433">
            <v>634</v>
          </cell>
          <cell r="C433" t="str">
            <v>อิปัน</v>
          </cell>
          <cell r="D433" t="str">
            <v>พระแสง</v>
          </cell>
          <cell r="E433" t="str">
            <v>บ้านบางพา</v>
          </cell>
          <cell r="F433" t="str">
            <v>4826III</v>
          </cell>
          <cell r="G433">
            <v>154</v>
          </cell>
          <cell r="H433">
            <v>4</v>
          </cell>
          <cell r="I433" t="str">
            <v>9-2-30</v>
          </cell>
          <cell r="J433">
            <v>100</v>
          </cell>
        </row>
        <row r="434">
          <cell r="B434">
            <v>635</v>
          </cell>
          <cell r="C434" t="str">
            <v>อิปัน</v>
          </cell>
          <cell r="D434" t="str">
            <v>พระแสง</v>
          </cell>
          <cell r="E434" t="str">
            <v>บ้านบางพา</v>
          </cell>
          <cell r="F434" t="str">
            <v>4826III</v>
          </cell>
          <cell r="G434">
            <v>154</v>
          </cell>
          <cell r="H434">
            <v>5</v>
          </cell>
          <cell r="I434" t="str">
            <v>10-2-83</v>
          </cell>
          <cell r="J434">
            <v>100</v>
          </cell>
        </row>
        <row r="435">
          <cell r="B435">
            <v>636</v>
          </cell>
          <cell r="C435" t="str">
            <v>อิปัน</v>
          </cell>
          <cell r="D435" t="str">
            <v>พระแสง</v>
          </cell>
          <cell r="E435" t="str">
            <v>บ้านบางพา</v>
          </cell>
          <cell r="F435" t="str">
            <v>4826III</v>
          </cell>
          <cell r="G435">
            <v>154</v>
          </cell>
          <cell r="H435">
            <v>6</v>
          </cell>
          <cell r="I435" t="str">
            <v>8-0-63</v>
          </cell>
          <cell r="J435">
            <v>100</v>
          </cell>
        </row>
        <row r="436">
          <cell r="B436">
            <v>637</v>
          </cell>
          <cell r="C436" t="str">
            <v>อิปัน</v>
          </cell>
          <cell r="D436" t="str">
            <v>พระแสง</v>
          </cell>
          <cell r="E436" t="str">
            <v>บ้านบางพา</v>
          </cell>
          <cell r="F436" t="str">
            <v>4826III</v>
          </cell>
          <cell r="G436">
            <v>154</v>
          </cell>
          <cell r="H436">
            <v>7</v>
          </cell>
          <cell r="I436" t="str">
            <v>6-0-35</v>
          </cell>
          <cell r="J436">
            <v>100</v>
          </cell>
        </row>
        <row r="437">
          <cell r="B437">
            <v>638</v>
          </cell>
          <cell r="C437" t="str">
            <v>อิปัน</v>
          </cell>
          <cell r="D437" t="str">
            <v>พระแสง</v>
          </cell>
          <cell r="E437" t="str">
            <v>บ้านบางพา</v>
          </cell>
          <cell r="F437" t="str">
            <v>4826III</v>
          </cell>
          <cell r="G437">
            <v>154</v>
          </cell>
          <cell r="H437">
            <v>8</v>
          </cell>
          <cell r="I437" t="str">
            <v>2-2-89</v>
          </cell>
          <cell r="J437">
            <v>100</v>
          </cell>
        </row>
        <row r="438">
          <cell r="B438">
            <v>640</v>
          </cell>
          <cell r="C438" t="str">
            <v>อิปัน</v>
          </cell>
          <cell r="D438" t="str">
            <v>พระแสง</v>
          </cell>
          <cell r="E438" t="str">
            <v>บ้านบางพา</v>
          </cell>
          <cell r="F438" t="str">
            <v>4826III</v>
          </cell>
          <cell r="G438">
            <v>154</v>
          </cell>
          <cell r="H438">
            <v>10</v>
          </cell>
          <cell r="I438" t="str">
            <v>11-3-60</v>
          </cell>
          <cell r="J438">
            <v>100</v>
          </cell>
        </row>
        <row r="439">
          <cell r="B439">
            <v>641</v>
          </cell>
          <cell r="C439" t="str">
            <v>อิปัน</v>
          </cell>
          <cell r="D439" t="str">
            <v>พระแสง</v>
          </cell>
          <cell r="E439" t="str">
            <v>บ้านบางพา</v>
          </cell>
          <cell r="F439" t="str">
            <v>4826III</v>
          </cell>
          <cell r="G439">
            <v>154</v>
          </cell>
          <cell r="H439">
            <v>11</v>
          </cell>
          <cell r="I439" t="str">
            <v>33-0-0</v>
          </cell>
          <cell r="J439">
            <v>100</v>
          </cell>
        </row>
        <row r="440">
          <cell r="B440">
            <v>642</v>
          </cell>
          <cell r="C440" t="str">
            <v>อิปัน</v>
          </cell>
          <cell r="D440" t="str">
            <v>พระแสง</v>
          </cell>
          <cell r="E440" t="str">
            <v>บ้านบางพา</v>
          </cell>
          <cell r="F440" t="str">
            <v>4826III</v>
          </cell>
          <cell r="G440">
            <v>154</v>
          </cell>
          <cell r="H440">
            <v>12</v>
          </cell>
          <cell r="I440" t="str">
            <v>23-3-87</v>
          </cell>
          <cell r="J440">
            <v>100</v>
          </cell>
        </row>
        <row r="441">
          <cell r="B441">
            <v>643</v>
          </cell>
          <cell r="C441" t="str">
            <v>อิปัน</v>
          </cell>
          <cell r="D441" t="str">
            <v>พระแสง</v>
          </cell>
          <cell r="E441" t="str">
            <v>บ้านบางพา</v>
          </cell>
          <cell r="F441" t="str">
            <v>4826III</v>
          </cell>
          <cell r="G441">
            <v>154</v>
          </cell>
          <cell r="H441">
            <v>13</v>
          </cell>
          <cell r="I441" t="str">
            <v>7-1-73</v>
          </cell>
          <cell r="J441">
            <v>100</v>
          </cell>
        </row>
        <row r="442">
          <cell r="B442">
            <v>644</v>
          </cell>
          <cell r="C442" t="str">
            <v>อิปัน</v>
          </cell>
          <cell r="D442" t="str">
            <v>พระแสง</v>
          </cell>
          <cell r="E442" t="str">
            <v>บ้างบางพา</v>
          </cell>
          <cell r="F442" t="str">
            <v>4826III</v>
          </cell>
          <cell r="G442">
            <v>154</v>
          </cell>
          <cell r="H442">
            <v>14</v>
          </cell>
          <cell r="I442" t="str">
            <v>4-1-93</v>
          </cell>
          <cell r="J442">
            <v>100</v>
          </cell>
        </row>
        <row r="443">
          <cell r="B443">
            <v>645</v>
          </cell>
          <cell r="C443" t="str">
            <v>อิปัน</v>
          </cell>
          <cell r="D443" t="str">
            <v>พระแสง</v>
          </cell>
          <cell r="E443" t="str">
            <v>บ้านบางพา</v>
          </cell>
          <cell r="F443" t="str">
            <v>4826III</v>
          </cell>
          <cell r="G443">
            <v>154</v>
          </cell>
          <cell r="H443">
            <v>15</v>
          </cell>
          <cell r="I443" t="str">
            <v>10-1-20</v>
          </cell>
          <cell r="J443">
            <v>100</v>
          </cell>
        </row>
        <row r="444">
          <cell r="B444">
            <v>646</v>
          </cell>
          <cell r="C444" t="str">
            <v>อิปัน</v>
          </cell>
          <cell r="D444" t="str">
            <v>พระแสง</v>
          </cell>
          <cell r="E444" t="str">
            <v>บ้านบางพา</v>
          </cell>
          <cell r="F444" t="str">
            <v>4826III</v>
          </cell>
          <cell r="G444">
            <v>154</v>
          </cell>
          <cell r="H444">
            <v>16</v>
          </cell>
          <cell r="I444" t="str">
            <v>22-2-93</v>
          </cell>
          <cell r="J444">
            <v>100</v>
          </cell>
        </row>
        <row r="445">
          <cell r="B445">
            <v>647</v>
          </cell>
          <cell r="C445" t="str">
            <v>อิปัน</v>
          </cell>
          <cell r="D445" t="str">
            <v>พระแสง</v>
          </cell>
          <cell r="E445" t="str">
            <v>บ้านบางพา</v>
          </cell>
          <cell r="F445" t="str">
            <v>4826III</v>
          </cell>
          <cell r="G445">
            <v>154</v>
          </cell>
          <cell r="H445">
            <v>17</v>
          </cell>
          <cell r="I445" t="str">
            <v>23-0-49</v>
          </cell>
          <cell r="J445">
            <v>130</v>
          </cell>
        </row>
        <row r="446">
          <cell r="B446">
            <v>648</v>
          </cell>
          <cell r="C446" t="str">
            <v>อิปัน</v>
          </cell>
          <cell r="D446" t="str">
            <v>พระแสง</v>
          </cell>
          <cell r="E446" t="str">
            <v>บ้านบางพา</v>
          </cell>
          <cell r="F446" t="str">
            <v>4826III</v>
          </cell>
          <cell r="G446">
            <v>154</v>
          </cell>
          <cell r="H446">
            <v>18</v>
          </cell>
          <cell r="I446" t="str">
            <v>20-1-91</v>
          </cell>
          <cell r="J446">
            <v>100</v>
          </cell>
        </row>
        <row r="447">
          <cell r="B447">
            <v>649</v>
          </cell>
          <cell r="C447" t="str">
            <v>อิปัน</v>
          </cell>
          <cell r="D447" t="str">
            <v>พระแสง</v>
          </cell>
          <cell r="E447" t="str">
            <v>บ้านบางพา</v>
          </cell>
          <cell r="F447" t="str">
            <v>4826III</v>
          </cell>
          <cell r="G447">
            <v>154</v>
          </cell>
          <cell r="H447">
            <v>19</v>
          </cell>
          <cell r="I447" t="str">
            <v>16-3-93</v>
          </cell>
          <cell r="J447">
            <v>250</v>
          </cell>
        </row>
        <row r="448">
          <cell r="B448">
            <v>650</v>
          </cell>
          <cell r="C448" t="str">
            <v>อิปัน</v>
          </cell>
          <cell r="D448" t="str">
            <v>พระแสง</v>
          </cell>
          <cell r="E448" t="str">
            <v>บ้านบางพา</v>
          </cell>
          <cell r="F448" t="str">
            <v>4826III</v>
          </cell>
          <cell r="G448">
            <v>154</v>
          </cell>
          <cell r="H448">
            <v>20</v>
          </cell>
          <cell r="I448" t="str">
            <v>40-0-60</v>
          </cell>
          <cell r="J448">
            <v>130</v>
          </cell>
        </row>
        <row r="449">
          <cell r="B449">
            <v>651</v>
          </cell>
          <cell r="C449" t="str">
            <v>อิปัน</v>
          </cell>
          <cell r="D449" t="str">
            <v>พระแสง</v>
          </cell>
          <cell r="E449" t="str">
            <v>บ้านบางพา</v>
          </cell>
          <cell r="F449" t="str">
            <v>4826III</v>
          </cell>
          <cell r="G449">
            <v>155</v>
          </cell>
          <cell r="H449">
            <v>1</v>
          </cell>
          <cell r="I449" t="str">
            <v>14-2-34</v>
          </cell>
          <cell r="J449">
            <v>100</v>
          </cell>
        </row>
        <row r="450">
          <cell r="B450">
            <v>652</v>
          </cell>
          <cell r="C450" t="str">
            <v>อิปัน</v>
          </cell>
          <cell r="D450" t="str">
            <v>พระแสง</v>
          </cell>
          <cell r="E450" t="str">
            <v>อำเภอพระแสง</v>
          </cell>
          <cell r="F450" t="str">
            <v>4826III</v>
          </cell>
          <cell r="G450">
            <v>155</v>
          </cell>
          <cell r="H450">
            <v>2</v>
          </cell>
          <cell r="I450" t="str">
            <v>12-0-7</v>
          </cell>
          <cell r="J450">
            <v>100</v>
          </cell>
        </row>
        <row r="451">
          <cell r="B451">
            <v>653</v>
          </cell>
          <cell r="C451" t="str">
            <v>อิปัน</v>
          </cell>
          <cell r="D451" t="str">
            <v>พระแสง</v>
          </cell>
          <cell r="E451" t="str">
            <v>บ้านบางพา</v>
          </cell>
          <cell r="F451" t="str">
            <v>4826III</v>
          </cell>
          <cell r="G451">
            <v>155</v>
          </cell>
          <cell r="H451">
            <v>139</v>
          </cell>
          <cell r="I451" t="str">
            <v>22-1-60</v>
          </cell>
          <cell r="J451">
            <v>100</v>
          </cell>
        </row>
        <row r="452">
          <cell r="B452">
            <v>654</v>
          </cell>
          <cell r="C452" t="str">
            <v>อิปัน</v>
          </cell>
          <cell r="D452" t="str">
            <v>พระแสง</v>
          </cell>
          <cell r="E452" t="str">
            <v>บ้านบางพา</v>
          </cell>
          <cell r="F452" t="str">
            <v>4826III</v>
          </cell>
          <cell r="G452">
            <v>155</v>
          </cell>
          <cell r="H452">
            <v>4</v>
          </cell>
          <cell r="I452" t="str">
            <v>13-0-23</v>
          </cell>
          <cell r="J452">
            <v>100</v>
          </cell>
        </row>
        <row r="453">
          <cell r="B453">
            <v>655</v>
          </cell>
          <cell r="C453" t="str">
            <v>อิปัน</v>
          </cell>
          <cell r="D453" t="str">
            <v>พระแสง</v>
          </cell>
          <cell r="E453" t="str">
            <v>บ้านบางพา</v>
          </cell>
          <cell r="F453" t="str">
            <v>4826III</v>
          </cell>
          <cell r="G453">
            <v>155</v>
          </cell>
          <cell r="H453">
            <v>5</v>
          </cell>
          <cell r="I453" t="str">
            <v>5-3-88</v>
          </cell>
          <cell r="J453">
            <v>100</v>
          </cell>
        </row>
        <row r="454">
          <cell r="B454">
            <v>656</v>
          </cell>
          <cell r="C454" t="str">
            <v>อิปัน</v>
          </cell>
          <cell r="D454" t="str">
            <v>พระแสง</v>
          </cell>
          <cell r="E454" t="str">
            <v>บ้านบางพา</v>
          </cell>
          <cell r="F454" t="str">
            <v>4826III</v>
          </cell>
          <cell r="G454">
            <v>155</v>
          </cell>
          <cell r="H454">
            <v>6</v>
          </cell>
          <cell r="I454" t="str">
            <v>5-1-20</v>
          </cell>
          <cell r="J454">
            <v>100</v>
          </cell>
        </row>
        <row r="455">
          <cell r="B455">
            <v>657</v>
          </cell>
          <cell r="C455" t="str">
            <v>อิปัน</v>
          </cell>
          <cell r="D455" t="str">
            <v>พระแสง</v>
          </cell>
          <cell r="E455" t="str">
            <v>บ้านบางพา</v>
          </cell>
          <cell r="F455" t="str">
            <v>4826III</v>
          </cell>
          <cell r="G455">
            <v>155</v>
          </cell>
          <cell r="H455">
            <v>7</v>
          </cell>
          <cell r="I455" t="str">
            <v>11-3-93</v>
          </cell>
          <cell r="J455">
            <v>100</v>
          </cell>
        </row>
        <row r="456">
          <cell r="B456">
            <v>658</v>
          </cell>
          <cell r="C456" t="str">
            <v>อิปัน</v>
          </cell>
          <cell r="D456" t="str">
            <v>พระแสง</v>
          </cell>
          <cell r="E456" t="str">
            <v>บ้านบางพา</v>
          </cell>
          <cell r="F456" t="str">
            <v>4826III</v>
          </cell>
          <cell r="G456">
            <v>155</v>
          </cell>
          <cell r="H456">
            <v>140</v>
          </cell>
          <cell r="I456" t="str">
            <v>14-0-60</v>
          </cell>
          <cell r="J456">
            <v>100</v>
          </cell>
        </row>
        <row r="457">
          <cell r="B457">
            <v>659</v>
          </cell>
          <cell r="C457" t="str">
            <v>อิปัน</v>
          </cell>
          <cell r="D457" t="str">
            <v>พระแสง</v>
          </cell>
          <cell r="E457" t="str">
            <v>บ้านบางพา</v>
          </cell>
          <cell r="F457" t="str">
            <v>4826III</v>
          </cell>
          <cell r="G457">
            <v>155</v>
          </cell>
          <cell r="H457">
            <v>9</v>
          </cell>
          <cell r="I457" t="str">
            <v>7-2-36</v>
          </cell>
          <cell r="J457">
            <v>100</v>
          </cell>
        </row>
        <row r="458">
          <cell r="B458">
            <v>660</v>
          </cell>
          <cell r="C458" t="str">
            <v>อิปัน</v>
          </cell>
          <cell r="D458" t="str">
            <v>พระแสง</v>
          </cell>
          <cell r="E458" t="str">
            <v>อำเภอพระแสง</v>
          </cell>
          <cell r="F458" t="str">
            <v>4826III</v>
          </cell>
          <cell r="G458">
            <v>155</v>
          </cell>
          <cell r="H458">
            <v>10</v>
          </cell>
          <cell r="I458" t="str">
            <v>6-2-30</v>
          </cell>
          <cell r="J458">
            <v>100</v>
          </cell>
        </row>
        <row r="459">
          <cell r="B459">
            <v>661</v>
          </cell>
          <cell r="C459" t="str">
            <v>อิปัน</v>
          </cell>
          <cell r="D459" t="str">
            <v>พระแสง</v>
          </cell>
          <cell r="E459" t="str">
            <v>บ้างบางพา</v>
          </cell>
          <cell r="F459" t="str">
            <v>4826III</v>
          </cell>
          <cell r="G459">
            <v>155</v>
          </cell>
          <cell r="H459">
            <v>141</v>
          </cell>
          <cell r="I459" t="str">
            <v>6-3-0</v>
          </cell>
          <cell r="J459">
            <v>100</v>
          </cell>
        </row>
        <row r="460">
          <cell r="B460">
            <v>662</v>
          </cell>
          <cell r="C460" t="str">
            <v>อิปัน</v>
          </cell>
          <cell r="D460" t="str">
            <v>พระแสง</v>
          </cell>
          <cell r="E460" t="str">
            <v>บ้านบางพา</v>
          </cell>
          <cell r="F460" t="str">
            <v>4826III</v>
          </cell>
          <cell r="G460">
            <v>155</v>
          </cell>
          <cell r="H460">
            <v>12</v>
          </cell>
          <cell r="I460" t="str">
            <v>10-3-51</v>
          </cell>
          <cell r="J460">
            <v>100</v>
          </cell>
        </row>
        <row r="461">
          <cell r="B461">
            <v>663</v>
          </cell>
          <cell r="C461" t="str">
            <v>อิปัน</v>
          </cell>
          <cell r="D461" t="str">
            <v>พระแสง</v>
          </cell>
          <cell r="E461" t="str">
            <v>บ้านบางพา</v>
          </cell>
          <cell r="F461" t="str">
            <v>4826III</v>
          </cell>
          <cell r="G461">
            <v>155</v>
          </cell>
          <cell r="H461">
            <v>13</v>
          </cell>
          <cell r="I461" t="str">
            <v>11-0-37</v>
          </cell>
          <cell r="J461">
            <v>100</v>
          </cell>
        </row>
        <row r="462">
          <cell r="B462">
            <v>664</v>
          </cell>
          <cell r="C462" t="str">
            <v>อิปัน</v>
          </cell>
          <cell r="D462" t="str">
            <v>พระแสง</v>
          </cell>
          <cell r="E462" t="str">
            <v>บ้านบางพา</v>
          </cell>
          <cell r="F462" t="str">
            <v>4826III</v>
          </cell>
          <cell r="G462">
            <v>155</v>
          </cell>
          <cell r="H462">
            <v>14</v>
          </cell>
          <cell r="I462" t="str">
            <v>15-0-77</v>
          </cell>
          <cell r="J462">
            <v>100</v>
          </cell>
        </row>
        <row r="463">
          <cell r="B463">
            <v>665</v>
          </cell>
          <cell r="C463" t="str">
            <v>อิปัน</v>
          </cell>
          <cell r="D463" t="str">
            <v>พระแสง</v>
          </cell>
          <cell r="E463" t="str">
            <v>บ้านบางพา</v>
          </cell>
          <cell r="F463" t="str">
            <v>4826III</v>
          </cell>
          <cell r="G463">
            <v>155</v>
          </cell>
          <cell r="H463">
            <v>15</v>
          </cell>
          <cell r="I463" t="str">
            <v>10-0-3</v>
          </cell>
          <cell r="J463">
            <v>100</v>
          </cell>
        </row>
        <row r="464">
          <cell r="B464">
            <v>666</v>
          </cell>
          <cell r="C464" t="str">
            <v>อิปัน</v>
          </cell>
          <cell r="D464" t="str">
            <v>พระแสง</v>
          </cell>
          <cell r="E464" t="str">
            <v>บ้านบางพา</v>
          </cell>
          <cell r="F464" t="str">
            <v>4826III</v>
          </cell>
          <cell r="G464">
            <v>155</v>
          </cell>
          <cell r="H464">
            <v>16</v>
          </cell>
          <cell r="I464" t="str">
            <v>35-0-89</v>
          </cell>
          <cell r="J464">
            <v>100</v>
          </cell>
        </row>
        <row r="465">
          <cell r="B465">
            <v>668</v>
          </cell>
          <cell r="C465" t="str">
            <v>อิปัน</v>
          </cell>
          <cell r="D465" t="str">
            <v>พระแสง</v>
          </cell>
          <cell r="E465" t="str">
            <v>บ้านบางพา</v>
          </cell>
          <cell r="F465" t="str">
            <v>4826III</v>
          </cell>
          <cell r="G465">
            <v>155</v>
          </cell>
          <cell r="H465">
            <v>18</v>
          </cell>
          <cell r="I465" t="str">
            <v>46-2-73</v>
          </cell>
          <cell r="J465">
            <v>210</v>
          </cell>
        </row>
        <row r="466">
          <cell r="B466">
            <v>673</v>
          </cell>
          <cell r="C466" t="str">
            <v>อิปัน</v>
          </cell>
          <cell r="D466" t="str">
            <v>พระแสง</v>
          </cell>
          <cell r="E466" t="str">
            <v>บ้านบางพา</v>
          </cell>
          <cell r="F466" t="str">
            <v>4826III</v>
          </cell>
          <cell r="G466">
            <v>155</v>
          </cell>
          <cell r="H466">
            <v>24</v>
          </cell>
          <cell r="I466" t="str">
            <v>9-3-7</v>
          </cell>
          <cell r="J466">
            <v>100</v>
          </cell>
        </row>
        <row r="467">
          <cell r="B467">
            <v>675</v>
          </cell>
          <cell r="C467" t="str">
            <v>อิปัน</v>
          </cell>
          <cell r="D467" t="str">
            <v>พระแสง</v>
          </cell>
          <cell r="E467" t="str">
            <v>บ้านบางพา</v>
          </cell>
          <cell r="F467" t="str">
            <v>4826III</v>
          </cell>
          <cell r="G467">
            <v>155</v>
          </cell>
          <cell r="H467">
            <v>26</v>
          </cell>
          <cell r="I467" t="str">
            <v>9-3-40</v>
          </cell>
          <cell r="J467">
            <v>100</v>
          </cell>
        </row>
        <row r="468">
          <cell r="B468">
            <v>676</v>
          </cell>
          <cell r="C468" t="str">
            <v>อิปัน</v>
          </cell>
          <cell r="D468" t="str">
            <v>พระแสง</v>
          </cell>
          <cell r="E468" t="str">
            <v>บ้านบางพา</v>
          </cell>
          <cell r="F468" t="str">
            <v>4826III</v>
          </cell>
          <cell r="G468">
            <v>155</v>
          </cell>
          <cell r="H468">
            <v>27</v>
          </cell>
          <cell r="I468" t="str">
            <v>7-0-40</v>
          </cell>
          <cell r="J468">
            <v>270</v>
          </cell>
        </row>
        <row r="469">
          <cell r="B469">
            <v>677</v>
          </cell>
          <cell r="C469" t="str">
            <v>อิปัน</v>
          </cell>
          <cell r="D469" t="str">
            <v>พระแสง</v>
          </cell>
          <cell r="E469" t="str">
            <v>บ้านบางพา</v>
          </cell>
          <cell r="F469" t="str">
            <v>4826III</v>
          </cell>
          <cell r="G469">
            <v>155</v>
          </cell>
          <cell r="H469">
            <v>142</v>
          </cell>
          <cell r="I469" t="str">
            <v>18-0-13</v>
          </cell>
          <cell r="J469">
            <v>210</v>
          </cell>
        </row>
        <row r="470">
          <cell r="B470">
            <v>678</v>
          </cell>
          <cell r="C470" t="str">
            <v>อิปัน</v>
          </cell>
          <cell r="D470" t="str">
            <v>พระแสง</v>
          </cell>
          <cell r="E470" t="str">
            <v>บ้านบางพา</v>
          </cell>
          <cell r="F470" t="str">
            <v>4826III</v>
          </cell>
          <cell r="G470">
            <v>155</v>
          </cell>
          <cell r="H470">
            <v>29</v>
          </cell>
          <cell r="I470" t="str">
            <v>8-3-33</v>
          </cell>
          <cell r="J470">
            <v>210</v>
          </cell>
        </row>
        <row r="471">
          <cell r="B471">
            <v>679</v>
          </cell>
          <cell r="C471" t="str">
            <v>อิปัน</v>
          </cell>
          <cell r="D471" t="str">
            <v>พระแสง</v>
          </cell>
          <cell r="E471" t="str">
            <v>บ้านบางพา</v>
          </cell>
          <cell r="F471" t="str">
            <v>4826III</v>
          </cell>
          <cell r="G471">
            <v>155</v>
          </cell>
          <cell r="H471">
            <v>30</v>
          </cell>
          <cell r="I471" t="str">
            <v>12-1-0</v>
          </cell>
          <cell r="J471">
            <v>210</v>
          </cell>
        </row>
        <row r="472">
          <cell r="B472">
            <v>680</v>
          </cell>
          <cell r="C472" t="str">
            <v>อิปัน</v>
          </cell>
          <cell r="D472" t="str">
            <v>พระแสง</v>
          </cell>
          <cell r="E472" t="str">
            <v>บ้านบางพา</v>
          </cell>
          <cell r="F472" t="str">
            <v>4826III</v>
          </cell>
          <cell r="G472">
            <v>155</v>
          </cell>
          <cell r="H472">
            <v>31</v>
          </cell>
          <cell r="I472" t="str">
            <v>11-3-33</v>
          </cell>
          <cell r="J472">
            <v>210</v>
          </cell>
        </row>
        <row r="473">
          <cell r="B473">
            <v>681</v>
          </cell>
          <cell r="C473" t="str">
            <v>อิปัน</v>
          </cell>
          <cell r="D473" t="str">
            <v>พระแสง</v>
          </cell>
          <cell r="E473" t="str">
            <v>บ้านบางพา</v>
          </cell>
          <cell r="F473" t="str">
            <v>4826III</v>
          </cell>
          <cell r="G473">
            <v>155</v>
          </cell>
          <cell r="H473">
            <v>32</v>
          </cell>
          <cell r="I473" t="str">
            <v>12-1-60</v>
          </cell>
          <cell r="J473">
            <v>210</v>
          </cell>
        </row>
        <row r="474">
          <cell r="B474">
            <v>682</v>
          </cell>
          <cell r="C474" t="str">
            <v>อิปัน</v>
          </cell>
          <cell r="D474" t="str">
            <v>พระแสง</v>
          </cell>
          <cell r="E474" t="str">
            <v>บ้านบางพา</v>
          </cell>
          <cell r="F474" t="str">
            <v>4826III</v>
          </cell>
          <cell r="G474">
            <v>155</v>
          </cell>
          <cell r="H474">
            <v>33</v>
          </cell>
          <cell r="I474" t="str">
            <v>12-2-10</v>
          </cell>
          <cell r="J474">
            <v>210</v>
          </cell>
        </row>
        <row r="475">
          <cell r="B475">
            <v>683</v>
          </cell>
          <cell r="C475" t="str">
            <v>อิปัน</v>
          </cell>
          <cell r="D475" t="str">
            <v>พระแสง</v>
          </cell>
          <cell r="E475" t="str">
            <v>บ้านบางพา</v>
          </cell>
          <cell r="F475" t="str">
            <v>4826III</v>
          </cell>
          <cell r="G475">
            <v>155</v>
          </cell>
          <cell r="H475">
            <v>34</v>
          </cell>
          <cell r="I475" t="str">
            <v>4-3-82</v>
          </cell>
          <cell r="J475">
            <v>100</v>
          </cell>
        </row>
        <row r="476">
          <cell r="B476">
            <v>684</v>
          </cell>
          <cell r="C476" t="str">
            <v>อิปัน</v>
          </cell>
          <cell r="D476" t="str">
            <v>พระแสง</v>
          </cell>
          <cell r="E476" t="str">
            <v>บ้านบางพา</v>
          </cell>
          <cell r="F476" t="str">
            <v>4826III</v>
          </cell>
          <cell r="G476">
            <v>155</v>
          </cell>
          <cell r="H476">
            <v>35</v>
          </cell>
          <cell r="I476" t="str">
            <v>4-1-30</v>
          </cell>
          <cell r="J476">
            <v>100</v>
          </cell>
        </row>
        <row r="477">
          <cell r="B477">
            <v>685</v>
          </cell>
          <cell r="C477" t="str">
            <v>อิปัน</v>
          </cell>
          <cell r="D477" t="str">
            <v>พระแสง</v>
          </cell>
          <cell r="E477" t="str">
            <v>บ้านบางพา</v>
          </cell>
          <cell r="F477" t="str">
            <v>4826III</v>
          </cell>
          <cell r="G477">
            <v>155</v>
          </cell>
          <cell r="H477">
            <v>36</v>
          </cell>
          <cell r="I477" t="str">
            <v>10-0-0</v>
          </cell>
          <cell r="J477">
            <v>100</v>
          </cell>
        </row>
        <row r="478">
          <cell r="B478">
            <v>687</v>
          </cell>
          <cell r="C478" t="str">
            <v>อิปัน</v>
          </cell>
          <cell r="D478" t="str">
            <v>พระแสง</v>
          </cell>
          <cell r="E478" t="str">
            <v>บ้านบางพา</v>
          </cell>
          <cell r="F478" t="str">
            <v>4826III</v>
          </cell>
          <cell r="G478">
            <v>155</v>
          </cell>
          <cell r="H478">
            <v>38</v>
          </cell>
          <cell r="I478" t="str">
            <v>19-0-80</v>
          </cell>
          <cell r="J478">
            <v>100</v>
          </cell>
        </row>
        <row r="479">
          <cell r="B479">
            <v>689</v>
          </cell>
          <cell r="C479" t="str">
            <v>อิปัน</v>
          </cell>
          <cell r="D479" t="str">
            <v>พระแสง</v>
          </cell>
          <cell r="E479" t="str">
            <v>บ้านบางพา</v>
          </cell>
          <cell r="F479" t="str">
            <v>4826III</v>
          </cell>
          <cell r="G479">
            <v>155</v>
          </cell>
          <cell r="H479">
            <v>41</v>
          </cell>
          <cell r="I479" t="str">
            <v>8-0-33</v>
          </cell>
          <cell r="J479">
            <v>100</v>
          </cell>
        </row>
        <row r="480">
          <cell r="B480">
            <v>690</v>
          </cell>
          <cell r="C480" t="str">
            <v>อิปัน</v>
          </cell>
          <cell r="D480" t="str">
            <v>พระแสง</v>
          </cell>
          <cell r="E480" t="str">
            <v>บ้านบางพา</v>
          </cell>
          <cell r="F480" t="str">
            <v>4826III</v>
          </cell>
          <cell r="G480">
            <v>155</v>
          </cell>
          <cell r="H480">
            <v>42</v>
          </cell>
          <cell r="I480" t="str">
            <v>5-2-0</v>
          </cell>
          <cell r="J480">
            <v>100</v>
          </cell>
        </row>
        <row r="481">
          <cell r="B481">
            <v>691</v>
          </cell>
          <cell r="C481" t="str">
            <v>อิปัน</v>
          </cell>
          <cell r="D481" t="str">
            <v>พระแสง</v>
          </cell>
          <cell r="E481" t="str">
            <v>บ้านบางพา</v>
          </cell>
          <cell r="F481" t="str">
            <v>4826III</v>
          </cell>
          <cell r="G481">
            <v>155</v>
          </cell>
          <cell r="H481">
            <v>43</v>
          </cell>
          <cell r="I481" t="str">
            <v>32-3-33</v>
          </cell>
          <cell r="J481">
            <v>100</v>
          </cell>
        </row>
        <row r="482">
          <cell r="B482">
            <v>692</v>
          </cell>
          <cell r="C482" t="str">
            <v>อิปัน</v>
          </cell>
          <cell r="D482" t="str">
            <v>พระแสง</v>
          </cell>
          <cell r="E482" t="str">
            <v>อำเภอพระแสง</v>
          </cell>
          <cell r="F482" t="str">
            <v>4826III</v>
          </cell>
          <cell r="G482">
            <v>155</v>
          </cell>
          <cell r="H482">
            <v>44</v>
          </cell>
          <cell r="I482" t="str">
            <v>29-2-60</v>
          </cell>
          <cell r="J482">
            <v>100</v>
          </cell>
        </row>
        <row r="483">
          <cell r="B483">
            <v>693</v>
          </cell>
          <cell r="C483" t="str">
            <v>อิปัน</v>
          </cell>
          <cell r="D483" t="str">
            <v>พระแสง</v>
          </cell>
          <cell r="E483" t="str">
            <v>บ้านบางพา</v>
          </cell>
          <cell r="F483" t="str">
            <v>4826III</v>
          </cell>
          <cell r="G483">
            <v>155</v>
          </cell>
          <cell r="H483">
            <v>45</v>
          </cell>
          <cell r="I483" t="str">
            <v>18-2-33</v>
          </cell>
          <cell r="J483">
            <v>100</v>
          </cell>
        </row>
        <row r="484">
          <cell r="B484">
            <v>694</v>
          </cell>
          <cell r="C484" t="str">
            <v>อิปัน</v>
          </cell>
          <cell r="D484" t="str">
            <v>พระแสง</v>
          </cell>
          <cell r="E484" t="str">
            <v>บ้างบางพา</v>
          </cell>
          <cell r="F484" t="str">
            <v>4826III</v>
          </cell>
          <cell r="G484">
            <v>155</v>
          </cell>
          <cell r="H484">
            <v>46</v>
          </cell>
          <cell r="I484" t="str">
            <v>13-1-93</v>
          </cell>
          <cell r="J484">
            <v>100</v>
          </cell>
        </row>
        <row r="485">
          <cell r="B485">
            <v>695</v>
          </cell>
          <cell r="C485" t="str">
            <v>อิปัน</v>
          </cell>
          <cell r="D485" t="str">
            <v>พระแสง</v>
          </cell>
          <cell r="E485" t="str">
            <v>บ้างบางพา</v>
          </cell>
          <cell r="F485" t="str">
            <v>4826III</v>
          </cell>
          <cell r="G485">
            <v>155</v>
          </cell>
          <cell r="H485">
            <v>47</v>
          </cell>
          <cell r="I485" t="str">
            <v>19-0-87</v>
          </cell>
          <cell r="J485">
            <v>100</v>
          </cell>
        </row>
        <row r="486">
          <cell r="B486">
            <v>696</v>
          </cell>
          <cell r="C486" t="str">
            <v>อิปัน</v>
          </cell>
          <cell r="D486" t="str">
            <v>พระแสง</v>
          </cell>
          <cell r="E486" t="str">
            <v>บ้านบางพา</v>
          </cell>
          <cell r="F486" t="str">
            <v>4826III</v>
          </cell>
          <cell r="G486">
            <v>155</v>
          </cell>
          <cell r="H486">
            <v>48</v>
          </cell>
          <cell r="I486" t="str">
            <v>14-2-13</v>
          </cell>
          <cell r="J486">
            <v>100</v>
          </cell>
        </row>
        <row r="487">
          <cell r="B487">
            <v>703</v>
          </cell>
          <cell r="C487" t="str">
            <v>อิปัน</v>
          </cell>
          <cell r="D487" t="str">
            <v>พระแสง</v>
          </cell>
          <cell r="E487" t="str">
            <v>บ้านบางพา</v>
          </cell>
          <cell r="F487" t="str">
            <v>4826III</v>
          </cell>
          <cell r="G487">
            <v>155</v>
          </cell>
          <cell r="H487">
            <v>55</v>
          </cell>
          <cell r="I487" t="str">
            <v>33-1-3</v>
          </cell>
          <cell r="J487">
            <v>100</v>
          </cell>
        </row>
        <row r="488">
          <cell r="B488">
            <v>704</v>
          </cell>
          <cell r="C488" t="str">
            <v>อิปัน</v>
          </cell>
          <cell r="D488" t="str">
            <v>พระแสง</v>
          </cell>
          <cell r="E488" t="str">
            <v>อำเภอพระแสง</v>
          </cell>
          <cell r="F488" t="str">
            <v>4826III</v>
          </cell>
          <cell r="G488">
            <v>155</v>
          </cell>
          <cell r="H488">
            <v>56</v>
          </cell>
          <cell r="I488" t="str">
            <v>8-2-87</v>
          </cell>
          <cell r="J488">
            <v>100</v>
          </cell>
        </row>
        <row r="489">
          <cell r="B489">
            <v>705</v>
          </cell>
          <cell r="C489" t="str">
            <v>อิปัน</v>
          </cell>
          <cell r="D489" t="str">
            <v>พระแสง</v>
          </cell>
          <cell r="E489" t="str">
            <v>บ้าบบางพา</v>
          </cell>
          <cell r="F489" t="str">
            <v>4826III</v>
          </cell>
          <cell r="G489">
            <v>155</v>
          </cell>
          <cell r="H489">
            <v>57</v>
          </cell>
          <cell r="I489" t="str">
            <v>23-1-93</v>
          </cell>
          <cell r="J489">
            <v>100</v>
          </cell>
        </row>
        <row r="490">
          <cell r="B490">
            <v>707</v>
          </cell>
          <cell r="C490" t="str">
            <v>อิปัน</v>
          </cell>
          <cell r="D490" t="str">
            <v>พระแสง</v>
          </cell>
          <cell r="E490" t="str">
            <v>บ้านบางพา</v>
          </cell>
          <cell r="F490" t="str">
            <v>4826III</v>
          </cell>
          <cell r="G490">
            <v>155</v>
          </cell>
          <cell r="H490">
            <v>60</v>
          </cell>
          <cell r="I490" t="str">
            <v>7-2-0</v>
          </cell>
          <cell r="J490">
            <v>100</v>
          </cell>
        </row>
        <row r="491">
          <cell r="B491">
            <v>708</v>
          </cell>
          <cell r="C491" t="str">
            <v>อิปัน</v>
          </cell>
          <cell r="D491" t="str">
            <v>พระแสง</v>
          </cell>
          <cell r="E491" t="str">
            <v>บ้านบางพา</v>
          </cell>
          <cell r="F491" t="str">
            <v>4826III</v>
          </cell>
          <cell r="G491">
            <v>155</v>
          </cell>
          <cell r="H491">
            <v>61</v>
          </cell>
          <cell r="I491" t="str">
            <v>7-2-0</v>
          </cell>
          <cell r="J491">
            <v>100</v>
          </cell>
        </row>
        <row r="492">
          <cell r="B492">
            <v>709</v>
          </cell>
          <cell r="C492" t="str">
            <v>อิปัน</v>
          </cell>
          <cell r="D492" t="str">
            <v>พระแสง</v>
          </cell>
          <cell r="E492" t="str">
            <v>อำเภอพระแสง</v>
          </cell>
          <cell r="F492" t="str">
            <v>4826III</v>
          </cell>
          <cell r="G492">
            <v>155</v>
          </cell>
          <cell r="H492">
            <v>64</v>
          </cell>
          <cell r="I492" t="str">
            <v>6-0-20</v>
          </cell>
          <cell r="J492">
            <v>100</v>
          </cell>
        </row>
        <row r="493">
          <cell r="B493">
            <v>710</v>
          </cell>
          <cell r="C493" t="str">
            <v>อิปัน</v>
          </cell>
          <cell r="D493" t="str">
            <v>พระแสง</v>
          </cell>
          <cell r="E493" t="str">
            <v>บ้านบางพา</v>
          </cell>
          <cell r="F493" t="str">
            <v>4826III</v>
          </cell>
          <cell r="G493">
            <v>155</v>
          </cell>
          <cell r="H493">
            <v>66</v>
          </cell>
          <cell r="I493" t="str">
            <v>39-1-20</v>
          </cell>
          <cell r="J493">
            <v>410</v>
          </cell>
        </row>
        <row r="494">
          <cell r="B494">
            <v>711</v>
          </cell>
          <cell r="C494" t="str">
            <v>อิปัน</v>
          </cell>
          <cell r="D494" t="str">
            <v>พระแสง</v>
          </cell>
          <cell r="E494" t="str">
            <v>อำเภอพระแสง</v>
          </cell>
          <cell r="F494" t="str">
            <v>4826II</v>
          </cell>
          <cell r="G494">
            <v>127</v>
          </cell>
          <cell r="H494">
            <v>121</v>
          </cell>
          <cell r="I494" t="str">
            <v>36-3-30</v>
          </cell>
          <cell r="J494">
            <v>100</v>
          </cell>
        </row>
        <row r="495">
          <cell r="B495">
            <v>738</v>
          </cell>
          <cell r="C495" t="str">
            <v>อิปัน</v>
          </cell>
          <cell r="D495" t="str">
            <v>พระแสง</v>
          </cell>
          <cell r="E495" t="str">
            <v>บ้านบางพา</v>
          </cell>
          <cell r="F495" t="str">
            <v>4826III</v>
          </cell>
          <cell r="G495">
            <v>155</v>
          </cell>
          <cell r="H495">
            <v>59</v>
          </cell>
          <cell r="I495" t="str">
            <v>22-2-0</v>
          </cell>
          <cell r="J495">
            <v>100</v>
          </cell>
        </row>
        <row r="496">
          <cell r="B496">
            <v>742</v>
          </cell>
          <cell r="C496" t="str">
            <v>อิปัน</v>
          </cell>
          <cell r="D496" t="str">
            <v>พระแสง</v>
          </cell>
          <cell r="E496" t="str">
            <v>อำเภอพระแสง</v>
          </cell>
          <cell r="F496" t="str">
            <v>4826III</v>
          </cell>
          <cell r="G496">
            <v>155</v>
          </cell>
          <cell r="H496">
            <v>68</v>
          </cell>
          <cell r="I496" t="str">
            <v>9-1-40</v>
          </cell>
          <cell r="J496">
            <v>100</v>
          </cell>
        </row>
        <row r="497">
          <cell r="B497">
            <v>743</v>
          </cell>
          <cell r="C497" t="str">
            <v>อิปัน</v>
          </cell>
          <cell r="D497" t="str">
            <v>พระแสง</v>
          </cell>
          <cell r="E497" t="str">
            <v>บ้านบางพา</v>
          </cell>
          <cell r="F497" t="str">
            <v>4826III</v>
          </cell>
          <cell r="G497">
            <v>155</v>
          </cell>
          <cell r="H497">
            <v>69</v>
          </cell>
          <cell r="I497" t="str">
            <v>5-2-20</v>
          </cell>
          <cell r="J497">
            <v>540</v>
          </cell>
        </row>
        <row r="498">
          <cell r="B498">
            <v>744</v>
          </cell>
          <cell r="C498" t="str">
            <v>อิปัน</v>
          </cell>
          <cell r="D498" t="str">
            <v>พระแสง</v>
          </cell>
          <cell r="E498" t="str">
            <v>บ้านบางพา</v>
          </cell>
          <cell r="F498" t="str">
            <v>4826III</v>
          </cell>
          <cell r="G498">
            <v>155</v>
          </cell>
          <cell r="H498">
            <v>70</v>
          </cell>
          <cell r="I498" t="str">
            <v>3-0-83</v>
          </cell>
          <cell r="J498">
            <v>630</v>
          </cell>
        </row>
        <row r="499">
          <cell r="B499">
            <v>745</v>
          </cell>
          <cell r="C499" t="str">
            <v>อิปัน</v>
          </cell>
          <cell r="D499" t="str">
            <v>พระแสง</v>
          </cell>
          <cell r="E499" t="str">
            <v>บ้านบางพา</v>
          </cell>
          <cell r="F499" t="str">
            <v>4826III</v>
          </cell>
          <cell r="G499">
            <v>155</v>
          </cell>
          <cell r="H499">
            <v>71</v>
          </cell>
          <cell r="I499" t="str">
            <v>13-0-20</v>
          </cell>
          <cell r="J499">
            <v>100</v>
          </cell>
        </row>
        <row r="500">
          <cell r="B500">
            <v>747</v>
          </cell>
          <cell r="C500" t="str">
            <v>อิปัน</v>
          </cell>
          <cell r="D500" t="str">
            <v>พระแสง</v>
          </cell>
          <cell r="E500" t="str">
            <v>บ้านบางพา</v>
          </cell>
          <cell r="F500" t="str">
            <v>4826III</v>
          </cell>
          <cell r="G500">
            <v>155</v>
          </cell>
          <cell r="H500">
            <v>73</v>
          </cell>
          <cell r="I500" t="str">
            <v>8-1-0</v>
          </cell>
          <cell r="J500">
            <v>100</v>
          </cell>
        </row>
        <row r="501">
          <cell r="B501">
            <v>748</v>
          </cell>
          <cell r="C501" t="str">
            <v>อิปัน</v>
          </cell>
          <cell r="D501" t="str">
            <v>พระแสง</v>
          </cell>
          <cell r="E501" t="str">
            <v>บ้านบางพา</v>
          </cell>
          <cell r="F501" t="str">
            <v>4826III</v>
          </cell>
          <cell r="G501">
            <v>155</v>
          </cell>
          <cell r="H501">
            <v>74</v>
          </cell>
          <cell r="I501" t="str">
            <v>5-0-65</v>
          </cell>
          <cell r="J501">
            <v>750</v>
          </cell>
        </row>
        <row r="502">
          <cell r="B502">
            <v>749</v>
          </cell>
          <cell r="C502" t="str">
            <v>อิปัน</v>
          </cell>
          <cell r="D502" t="str">
            <v>พระแสง</v>
          </cell>
          <cell r="E502" t="str">
            <v>บ้านบางพา</v>
          </cell>
          <cell r="F502" t="str">
            <v>4826III</v>
          </cell>
          <cell r="G502">
            <v>155</v>
          </cell>
          <cell r="H502">
            <v>75</v>
          </cell>
          <cell r="I502" t="str">
            <v>4-0-63</v>
          </cell>
          <cell r="J502">
            <v>100</v>
          </cell>
        </row>
        <row r="503">
          <cell r="B503">
            <v>750</v>
          </cell>
          <cell r="C503" t="str">
            <v>อิปัน</v>
          </cell>
          <cell r="D503" t="str">
            <v>พระแสง</v>
          </cell>
          <cell r="E503" t="str">
            <v>บ้านบางพา</v>
          </cell>
          <cell r="F503" t="str">
            <v>4826III</v>
          </cell>
          <cell r="G503">
            <v>155</v>
          </cell>
          <cell r="H503">
            <v>76</v>
          </cell>
          <cell r="I503" t="str">
            <v>4-3-70</v>
          </cell>
          <cell r="J503">
            <v>100</v>
          </cell>
        </row>
        <row r="504">
          <cell r="B504">
            <v>751</v>
          </cell>
          <cell r="C504" t="str">
            <v>อิปัน</v>
          </cell>
          <cell r="D504" t="str">
            <v>พระแสง</v>
          </cell>
          <cell r="E504" t="str">
            <v>บ้านบางพา</v>
          </cell>
          <cell r="F504" t="str">
            <v>4826III</v>
          </cell>
          <cell r="G504">
            <v>155</v>
          </cell>
          <cell r="H504">
            <v>77</v>
          </cell>
          <cell r="I504" t="str">
            <v>3-2-93</v>
          </cell>
          <cell r="J504">
            <v>100</v>
          </cell>
        </row>
        <row r="505">
          <cell r="B505">
            <v>752</v>
          </cell>
          <cell r="C505" t="str">
            <v>อิปัน</v>
          </cell>
          <cell r="D505" t="str">
            <v>พระแสง</v>
          </cell>
          <cell r="E505" t="str">
            <v>บ้านบางพา</v>
          </cell>
          <cell r="F505" t="str">
            <v>4826III</v>
          </cell>
          <cell r="G505">
            <v>155</v>
          </cell>
          <cell r="H505">
            <v>78</v>
          </cell>
          <cell r="I505" t="str">
            <v>4-0-20</v>
          </cell>
          <cell r="J505">
            <v>100</v>
          </cell>
        </row>
        <row r="506">
          <cell r="B506">
            <v>753</v>
          </cell>
          <cell r="C506" t="str">
            <v>อิปัน</v>
          </cell>
          <cell r="D506" t="str">
            <v>พระแสง</v>
          </cell>
          <cell r="E506" t="str">
            <v>อำเภอพระแสง</v>
          </cell>
          <cell r="F506" t="str">
            <v>4826II</v>
          </cell>
          <cell r="G506">
            <v>141</v>
          </cell>
          <cell r="H506">
            <v>9</v>
          </cell>
          <cell r="I506" t="str">
            <v>3-0-40</v>
          </cell>
          <cell r="J506">
            <v>100</v>
          </cell>
        </row>
        <row r="507">
          <cell r="B507">
            <v>755</v>
          </cell>
          <cell r="C507" t="str">
            <v>อิปัน</v>
          </cell>
          <cell r="D507" t="str">
            <v>พระแสง</v>
          </cell>
          <cell r="E507" t="str">
            <v>บ้านบางพา</v>
          </cell>
          <cell r="F507" t="str">
            <v>4826III</v>
          </cell>
          <cell r="G507">
            <v>156</v>
          </cell>
          <cell r="H507">
            <v>196</v>
          </cell>
          <cell r="I507" t="str">
            <v>16-0-61</v>
          </cell>
          <cell r="J507">
            <v>130</v>
          </cell>
        </row>
        <row r="508">
          <cell r="B508">
            <v>756</v>
          </cell>
          <cell r="C508" t="str">
            <v>อิปัน</v>
          </cell>
          <cell r="D508" t="str">
            <v>พระแสง</v>
          </cell>
          <cell r="E508" t="str">
            <v>บ้านบางพา</v>
          </cell>
          <cell r="F508" t="str">
            <v>4826III</v>
          </cell>
          <cell r="G508">
            <v>156</v>
          </cell>
          <cell r="H508">
            <v>30</v>
          </cell>
          <cell r="I508" t="str">
            <v>11-3-63</v>
          </cell>
          <cell r="J508">
            <v>100</v>
          </cell>
        </row>
        <row r="509">
          <cell r="B509">
            <v>757</v>
          </cell>
          <cell r="C509" t="str">
            <v>อิปัน</v>
          </cell>
          <cell r="D509" t="str">
            <v>พระแสง</v>
          </cell>
          <cell r="E509" t="str">
            <v>บ้านบางพา</v>
          </cell>
          <cell r="F509" t="str">
            <v>4826III</v>
          </cell>
          <cell r="G509">
            <v>156</v>
          </cell>
          <cell r="H509">
            <v>162</v>
          </cell>
          <cell r="I509" t="str">
            <v>3-1-67</v>
          </cell>
          <cell r="J509">
            <v>100</v>
          </cell>
        </row>
        <row r="510">
          <cell r="B510">
            <v>758</v>
          </cell>
          <cell r="C510" t="str">
            <v>อิปัน</v>
          </cell>
          <cell r="D510" t="str">
            <v>พระแสง</v>
          </cell>
          <cell r="E510" t="str">
            <v>บ้านบางพา</v>
          </cell>
          <cell r="F510" t="str">
            <v>4826III</v>
          </cell>
          <cell r="G510">
            <v>156</v>
          </cell>
          <cell r="H510">
            <v>33</v>
          </cell>
          <cell r="I510" t="str">
            <v>8-2-30</v>
          </cell>
          <cell r="J510">
            <v>100</v>
          </cell>
        </row>
        <row r="511">
          <cell r="B511">
            <v>759</v>
          </cell>
          <cell r="C511" t="str">
            <v>อิปัน</v>
          </cell>
          <cell r="D511" t="str">
            <v>พระแสง</v>
          </cell>
          <cell r="E511" t="str">
            <v>บ้านบางพา</v>
          </cell>
          <cell r="F511" t="str">
            <v>4826III</v>
          </cell>
          <cell r="G511">
            <v>156</v>
          </cell>
          <cell r="H511">
            <v>34</v>
          </cell>
          <cell r="I511" t="str">
            <v>16-1-93</v>
          </cell>
          <cell r="J511">
            <v>100</v>
          </cell>
        </row>
        <row r="512">
          <cell r="B512">
            <v>760</v>
          </cell>
          <cell r="C512" t="str">
            <v>อิปัน</v>
          </cell>
          <cell r="D512" t="str">
            <v>พระแสง</v>
          </cell>
          <cell r="E512" t="str">
            <v>บ้านบางพา</v>
          </cell>
          <cell r="F512" t="str">
            <v>4826III</v>
          </cell>
          <cell r="G512">
            <v>156</v>
          </cell>
          <cell r="H512">
            <v>45</v>
          </cell>
          <cell r="I512" t="str">
            <v>2-2-67</v>
          </cell>
          <cell r="J512">
            <v>100</v>
          </cell>
        </row>
        <row r="513">
          <cell r="B513">
            <v>761</v>
          </cell>
          <cell r="C513" t="str">
            <v>อิปัน</v>
          </cell>
          <cell r="D513" t="str">
            <v>พระแสง</v>
          </cell>
          <cell r="E513" t="str">
            <v>บ้านบางพา</v>
          </cell>
          <cell r="F513" t="str">
            <v>4826III</v>
          </cell>
          <cell r="G513">
            <v>154</v>
          </cell>
          <cell r="H513">
            <v>21</v>
          </cell>
          <cell r="I513" t="str">
            <v>2-1-43</v>
          </cell>
          <cell r="J513">
            <v>210</v>
          </cell>
        </row>
        <row r="514">
          <cell r="B514">
            <v>762</v>
          </cell>
          <cell r="C514" t="str">
            <v>อิปัน</v>
          </cell>
          <cell r="D514" t="str">
            <v>พระแสง</v>
          </cell>
          <cell r="E514" t="str">
            <v>บ้านบางพา</v>
          </cell>
          <cell r="F514" t="str">
            <v>4826III</v>
          </cell>
          <cell r="G514">
            <v>154</v>
          </cell>
          <cell r="H514">
            <v>22</v>
          </cell>
          <cell r="I514" t="str">
            <v>8-3-3</v>
          </cell>
          <cell r="J514">
            <v>150</v>
          </cell>
        </row>
        <row r="515">
          <cell r="B515">
            <v>763</v>
          </cell>
          <cell r="C515" t="str">
            <v>อิปัน</v>
          </cell>
          <cell r="D515" t="str">
            <v>พระแสง</v>
          </cell>
          <cell r="E515" t="str">
            <v>บ้านบางพา</v>
          </cell>
          <cell r="F515" t="str">
            <v>4826III</v>
          </cell>
          <cell r="G515">
            <v>154</v>
          </cell>
          <cell r="H515">
            <v>23</v>
          </cell>
          <cell r="I515" t="str">
            <v>8-0-50</v>
          </cell>
          <cell r="J515">
            <v>180</v>
          </cell>
        </row>
        <row r="516">
          <cell r="B516">
            <v>764</v>
          </cell>
          <cell r="C516" t="str">
            <v>อิปัน</v>
          </cell>
          <cell r="D516" t="str">
            <v>พระแสง</v>
          </cell>
          <cell r="E516" t="str">
            <v>อำเภอพระแสง</v>
          </cell>
          <cell r="F516" t="str">
            <v>4826III</v>
          </cell>
          <cell r="G516">
            <v>154</v>
          </cell>
          <cell r="H516">
            <v>24</v>
          </cell>
          <cell r="I516" t="str">
            <v>24-1-0</v>
          </cell>
          <cell r="J516">
            <v>500</v>
          </cell>
        </row>
        <row r="517">
          <cell r="B517">
            <v>765</v>
          </cell>
          <cell r="C517" t="str">
            <v>อิปัน</v>
          </cell>
          <cell r="D517" t="str">
            <v>พระแสง</v>
          </cell>
          <cell r="E517" t="str">
            <v>อำเภอพระแสง</v>
          </cell>
          <cell r="F517" t="str">
            <v>4826III</v>
          </cell>
          <cell r="G517">
            <v>154</v>
          </cell>
          <cell r="H517">
            <v>25</v>
          </cell>
          <cell r="I517" t="str">
            <v>4-2-92</v>
          </cell>
          <cell r="J517">
            <v>100</v>
          </cell>
        </row>
        <row r="518">
          <cell r="B518">
            <v>766</v>
          </cell>
          <cell r="C518" t="str">
            <v>อิปัน</v>
          </cell>
          <cell r="D518" t="str">
            <v>พระแสง</v>
          </cell>
          <cell r="E518" t="str">
            <v>บ้านบางพา</v>
          </cell>
          <cell r="F518" t="str">
            <v>4826III</v>
          </cell>
          <cell r="G518">
            <v>154</v>
          </cell>
          <cell r="H518">
            <v>26</v>
          </cell>
          <cell r="I518" t="str">
            <v>2-2-57</v>
          </cell>
          <cell r="J518">
            <v>100</v>
          </cell>
        </row>
        <row r="519">
          <cell r="B519">
            <v>767</v>
          </cell>
          <cell r="C519" t="str">
            <v>อิปัน</v>
          </cell>
          <cell r="D519" t="str">
            <v>พระแสง</v>
          </cell>
          <cell r="E519" t="str">
            <v>บ้านบางพา</v>
          </cell>
          <cell r="F519" t="str">
            <v>4826III</v>
          </cell>
          <cell r="G519">
            <v>154</v>
          </cell>
          <cell r="H519">
            <v>27</v>
          </cell>
          <cell r="I519" t="str">
            <v>21-2-0</v>
          </cell>
          <cell r="J519">
            <v>100</v>
          </cell>
        </row>
        <row r="520">
          <cell r="B520">
            <v>768</v>
          </cell>
          <cell r="C520" t="str">
            <v>อิปัน</v>
          </cell>
          <cell r="D520" t="str">
            <v>พระแสง</v>
          </cell>
          <cell r="E520" t="str">
            <v>บ้านบางพา</v>
          </cell>
          <cell r="F520" t="str">
            <v>4826III</v>
          </cell>
          <cell r="G520">
            <v>154</v>
          </cell>
          <cell r="H520">
            <v>29</v>
          </cell>
          <cell r="I520" t="str">
            <v>9-3-77</v>
          </cell>
          <cell r="J520">
            <v>100</v>
          </cell>
        </row>
        <row r="521">
          <cell r="B521">
            <v>769</v>
          </cell>
          <cell r="C521" t="str">
            <v>อิปัน</v>
          </cell>
          <cell r="D521" t="str">
            <v>พระแสง</v>
          </cell>
          <cell r="E521" t="str">
            <v>บ้านบางพา</v>
          </cell>
          <cell r="F521" t="str">
            <v>4826III</v>
          </cell>
          <cell r="G521">
            <v>154</v>
          </cell>
          <cell r="H521">
            <v>30</v>
          </cell>
          <cell r="I521" t="str">
            <v>4-1-40</v>
          </cell>
          <cell r="J521">
            <v>310</v>
          </cell>
        </row>
        <row r="522">
          <cell r="B522">
            <v>770</v>
          </cell>
          <cell r="C522" t="str">
            <v>อิปัน</v>
          </cell>
          <cell r="D522" t="str">
            <v>พระแสง</v>
          </cell>
          <cell r="E522" t="str">
            <v>บ้านบางพา</v>
          </cell>
          <cell r="F522" t="str">
            <v>4826III</v>
          </cell>
          <cell r="G522">
            <v>154</v>
          </cell>
          <cell r="H522">
            <v>31</v>
          </cell>
          <cell r="I522" t="str">
            <v>9-2-27</v>
          </cell>
          <cell r="J522">
            <v>310</v>
          </cell>
        </row>
        <row r="523">
          <cell r="B523">
            <v>772</v>
          </cell>
          <cell r="C523" t="str">
            <v>อิปัน</v>
          </cell>
          <cell r="D523" t="str">
            <v>พระแสง</v>
          </cell>
          <cell r="E523" t="str">
            <v>บ้านบางพา</v>
          </cell>
          <cell r="F523" t="str">
            <v>4826III</v>
          </cell>
          <cell r="G523">
            <v>154</v>
          </cell>
          <cell r="H523">
            <v>33</v>
          </cell>
          <cell r="I523" t="str">
            <v>27-1-13</v>
          </cell>
          <cell r="J523">
            <v>100</v>
          </cell>
        </row>
        <row r="524">
          <cell r="B524">
            <v>773</v>
          </cell>
          <cell r="C524" t="str">
            <v>อิปัน</v>
          </cell>
          <cell r="D524" t="str">
            <v>พระแสง</v>
          </cell>
          <cell r="E524" t="str">
            <v>บ้านบางพา</v>
          </cell>
          <cell r="F524" t="str">
            <v>4826III</v>
          </cell>
          <cell r="G524">
            <v>154</v>
          </cell>
          <cell r="H524">
            <v>34</v>
          </cell>
          <cell r="I524" t="str">
            <v>32-1-27</v>
          </cell>
          <cell r="J524">
            <v>100</v>
          </cell>
        </row>
        <row r="525">
          <cell r="B525">
            <v>775</v>
          </cell>
          <cell r="C525" t="str">
            <v>อิปัน</v>
          </cell>
          <cell r="D525" t="str">
            <v>พระแสง</v>
          </cell>
          <cell r="E525" t="str">
            <v>อำเภอพระแสง</v>
          </cell>
          <cell r="F525" t="str">
            <v>4826III</v>
          </cell>
          <cell r="G525">
            <v>154</v>
          </cell>
          <cell r="H525">
            <v>37</v>
          </cell>
          <cell r="I525" t="str">
            <v>28-1-63</v>
          </cell>
          <cell r="J525">
            <v>100</v>
          </cell>
        </row>
        <row r="526">
          <cell r="B526">
            <v>776</v>
          </cell>
          <cell r="C526" t="str">
            <v>อิปัน</v>
          </cell>
          <cell r="D526" t="str">
            <v>พระแสง</v>
          </cell>
          <cell r="E526" t="str">
            <v>บ้านบางพา</v>
          </cell>
          <cell r="F526" t="str">
            <v>4826III</v>
          </cell>
          <cell r="G526">
            <v>154</v>
          </cell>
          <cell r="H526">
            <v>38</v>
          </cell>
          <cell r="I526" t="str">
            <v>9-1-47</v>
          </cell>
          <cell r="J526">
            <v>100</v>
          </cell>
        </row>
        <row r="527">
          <cell r="B527">
            <v>777</v>
          </cell>
          <cell r="C527" t="str">
            <v>อิปัน</v>
          </cell>
          <cell r="D527" t="str">
            <v>พระแสง</v>
          </cell>
          <cell r="E527" t="str">
            <v>บ้านบางพา</v>
          </cell>
          <cell r="F527" t="str">
            <v>4826III</v>
          </cell>
          <cell r="G527">
            <v>154</v>
          </cell>
          <cell r="H527">
            <v>40</v>
          </cell>
          <cell r="I527" t="str">
            <v>13-1-37</v>
          </cell>
          <cell r="J527">
            <v>100</v>
          </cell>
        </row>
        <row r="528">
          <cell r="B528">
            <v>778</v>
          </cell>
          <cell r="C528" t="str">
            <v>อิปัน</v>
          </cell>
          <cell r="D528" t="str">
            <v>พระแสง</v>
          </cell>
          <cell r="E528" t="str">
            <v>บ้านบางพา</v>
          </cell>
          <cell r="F528" t="str">
            <v>4826III</v>
          </cell>
          <cell r="G528">
            <v>154</v>
          </cell>
          <cell r="H528">
            <v>41</v>
          </cell>
          <cell r="I528" t="str">
            <v>1-0-75</v>
          </cell>
          <cell r="J528">
            <v>100</v>
          </cell>
        </row>
        <row r="529">
          <cell r="B529">
            <v>779</v>
          </cell>
          <cell r="C529" t="str">
            <v>อิปัน</v>
          </cell>
          <cell r="D529" t="str">
            <v>พระแสง</v>
          </cell>
          <cell r="E529" t="str">
            <v>บ้านบางพา</v>
          </cell>
          <cell r="F529" t="str">
            <v>4826III</v>
          </cell>
          <cell r="G529">
            <v>154</v>
          </cell>
          <cell r="H529">
            <v>42</v>
          </cell>
          <cell r="I529" t="str">
            <v>20-1-7</v>
          </cell>
          <cell r="J529">
            <v>100</v>
          </cell>
        </row>
        <row r="530">
          <cell r="B530">
            <v>780</v>
          </cell>
          <cell r="C530" t="str">
            <v>อิปัน</v>
          </cell>
          <cell r="D530" t="str">
            <v>พระแสง</v>
          </cell>
          <cell r="E530" t="str">
            <v>บ้านบางพา</v>
          </cell>
          <cell r="F530" t="str">
            <v>4826III</v>
          </cell>
          <cell r="G530">
            <v>154</v>
          </cell>
          <cell r="H530">
            <v>43</v>
          </cell>
          <cell r="I530" t="str">
            <v>18-1-13</v>
          </cell>
          <cell r="J530">
            <v>100</v>
          </cell>
        </row>
        <row r="531">
          <cell r="B531">
            <v>781</v>
          </cell>
          <cell r="C531" t="str">
            <v>อิปัน</v>
          </cell>
          <cell r="D531" t="str">
            <v>พระแสง</v>
          </cell>
          <cell r="E531" t="str">
            <v>บ้านบางพา</v>
          </cell>
          <cell r="F531" t="str">
            <v>4826III</v>
          </cell>
          <cell r="G531">
            <v>154</v>
          </cell>
          <cell r="H531">
            <v>44</v>
          </cell>
          <cell r="I531" t="str">
            <v>14-2-40</v>
          </cell>
          <cell r="J531">
            <v>100</v>
          </cell>
        </row>
        <row r="532">
          <cell r="B532">
            <v>782</v>
          </cell>
          <cell r="C532" t="str">
            <v>อิปัน</v>
          </cell>
          <cell r="D532" t="str">
            <v>พระแสง</v>
          </cell>
          <cell r="E532" t="str">
            <v>บ้านบางพา</v>
          </cell>
          <cell r="F532" t="str">
            <v>4826III</v>
          </cell>
          <cell r="G532">
            <v>154</v>
          </cell>
          <cell r="H532">
            <v>45</v>
          </cell>
          <cell r="I532" t="str">
            <v>15-3-77</v>
          </cell>
          <cell r="J532">
            <v>100</v>
          </cell>
        </row>
        <row r="533">
          <cell r="B533">
            <v>783</v>
          </cell>
          <cell r="C533" t="str">
            <v>อิปัน</v>
          </cell>
          <cell r="D533" t="str">
            <v>พระแสง</v>
          </cell>
          <cell r="E533" t="str">
            <v>บ้านบางพา</v>
          </cell>
          <cell r="F533" t="str">
            <v>4826III</v>
          </cell>
          <cell r="G533">
            <v>154</v>
          </cell>
          <cell r="H533">
            <v>46</v>
          </cell>
          <cell r="I533" t="str">
            <v>6-0-43</v>
          </cell>
          <cell r="J533">
            <v>100</v>
          </cell>
        </row>
        <row r="534">
          <cell r="B534">
            <v>784</v>
          </cell>
          <cell r="C534" t="str">
            <v>อิปัน</v>
          </cell>
          <cell r="D534" t="str">
            <v>พระแสง</v>
          </cell>
          <cell r="E534" t="str">
            <v>บ้านบางพา</v>
          </cell>
          <cell r="F534" t="str">
            <v>4826III</v>
          </cell>
          <cell r="G534">
            <v>154</v>
          </cell>
          <cell r="H534">
            <v>47</v>
          </cell>
          <cell r="I534" t="str">
            <v>2-2-2</v>
          </cell>
          <cell r="J534">
            <v>210</v>
          </cell>
        </row>
        <row r="535">
          <cell r="B535">
            <v>785</v>
          </cell>
          <cell r="C535" t="str">
            <v>อิปัน</v>
          </cell>
          <cell r="D535" t="str">
            <v>พระแสง</v>
          </cell>
          <cell r="E535" t="str">
            <v>บ้านบางพา</v>
          </cell>
          <cell r="F535" t="str">
            <v>4826III</v>
          </cell>
          <cell r="G535">
            <v>154</v>
          </cell>
          <cell r="H535">
            <v>48</v>
          </cell>
          <cell r="I535" t="str">
            <v>2-1-87</v>
          </cell>
          <cell r="J535">
            <v>250</v>
          </cell>
        </row>
        <row r="536">
          <cell r="B536">
            <v>786</v>
          </cell>
          <cell r="C536" t="str">
            <v>อิปัน</v>
          </cell>
          <cell r="D536" t="str">
            <v>พระแสง</v>
          </cell>
          <cell r="E536" t="str">
            <v>บ้านบางพา</v>
          </cell>
          <cell r="F536" t="str">
            <v>4826III</v>
          </cell>
          <cell r="G536">
            <v>154</v>
          </cell>
          <cell r="H536">
            <v>49</v>
          </cell>
          <cell r="I536" t="str">
            <v>2-0-54</v>
          </cell>
          <cell r="J536">
            <v>250</v>
          </cell>
        </row>
        <row r="537">
          <cell r="B537">
            <v>787</v>
          </cell>
          <cell r="C537" t="str">
            <v>อิปัน</v>
          </cell>
          <cell r="D537" t="str">
            <v>พระแสง</v>
          </cell>
          <cell r="E537" t="str">
            <v>บ้านบางพา</v>
          </cell>
          <cell r="F537" t="str">
            <v>4826III</v>
          </cell>
          <cell r="G537">
            <v>154</v>
          </cell>
          <cell r="H537">
            <v>50</v>
          </cell>
          <cell r="I537" t="str">
            <v>8-1-40</v>
          </cell>
          <cell r="J537">
            <v>150</v>
          </cell>
        </row>
        <row r="538">
          <cell r="B538">
            <v>788</v>
          </cell>
          <cell r="C538" t="str">
            <v>อิปัน</v>
          </cell>
          <cell r="D538" t="str">
            <v>พระแสง</v>
          </cell>
          <cell r="E538" t="str">
            <v>บ้านบางพา</v>
          </cell>
          <cell r="F538" t="str">
            <v>4826III</v>
          </cell>
          <cell r="G538">
            <v>154</v>
          </cell>
          <cell r="H538">
            <v>51</v>
          </cell>
          <cell r="I538" t="str">
            <v>2-3-7</v>
          </cell>
          <cell r="J538">
            <v>100</v>
          </cell>
        </row>
        <row r="539">
          <cell r="B539">
            <v>789</v>
          </cell>
          <cell r="C539" t="str">
            <v>อิปัน</v>
          </cell>
          <cell r="D539" t="str">
            <v>พระแสง</v>
          </cell>
          <cell r="E539" t="str">
            <v>บ้างบางพา</v>
          </cell>
          <cell r="F539" t="str">
            <v>4826III</v>
          </cell>
          <cell r="G539">
            <v>154</v>
          </cell>
          <cell r="H539">
            <v>52</v>
          </cell>
          <cell r="I539" t="str">
            <v>15-2-17</v>
          </cell>
          <cell r="J539">
            <v>100</v>
          </cell>
        </row>
        <row r="540">
          <cell r="B540">
            <v>790</v>
          </cell>
          <cell r="C540" t="str">
            <v>อิปัน</v>
          </cell>
          <cell r="D540" t="str">
            <v>พระแสง</v>
          </cell>
          <cell r="E540" t="str">
            <v>บ้านบางพา</v>
          </cell>
          <cell r="F540" t="str">
            <v>4826III</v>
          </cell>
          <cell r="G540">
            <v>154</v>
          </cell>
          <cell r="H540">
            <v>53</v>
          </cell>
          <cell r="I540" t="str">
            <v>2-0-6</v>
          </cell>
          <cell r="J540">
            <v>100</v>
          </cell>
        </row>
        <row r="541">
          <cell r="B541">
            <v>791</v>
          </cell>
          <cell r="C541" t="str">
            <v>อิปัน</v>
          </cell>
          <cell r="D541" t="str">
            <v>พระแสง</v>
          </cell>
          <cell r="E541" t="str">
            <v>บ้านบางพา</v>
          </cell>
          <cell r="F541" t="str">
            <v>4826III</v>
          </cell>
          <cell r="G541">
            <v>154</v>
          </cell>
          <cell r="H541">
            <v>54</v>
          </cell>
          <cell r="I541" t="str">
            <v>1-2-33</v>
          </cell>
          <cell r="J541">
            <v>100</v>
          </cell>
        </row>
        <row r="542">
          <cell r="B542">
            <v>792</v>
          </cell>
          <cell r="C542" t="str">
            <v>อิปัน</v>
          </cell>
          <cell r="D542" t="str">
            <v>พระแสง</v>
          </cell>
          <cell r="E542" t="str">
            <v>บ้านบางพา</v>
          </cell>
          <cell r="F542" t="str">
            <v>4826III</v>
          </cell>
          <cell r="G542">
            <v>154</v>
          </cell>
          <cell r="H542">
            <v>55</v>
          </cell>
          <cell r="I542" t="str">
            <v>3-2-37</v>
          </cell>
          <cell r="J542">
            <v>100</v>
          </cell>
        </row>
        <row r="543">
          <cell r="B543">
            <v>793</v>
          </cell>
          <cell r="C543" t="str">
            <v>อิปัน</v>
          </cell>
          <cell r="D543" t="str">
            <v>พระแสง</v>
          </cell>
          <cell r="E543" t="str">
            <v>บ้านบางพา</v>
          </cell>
          <cell r="F543" t="str">
            <v>4826III</v>
          </cell>
          <cell r="G543">
            <v>154</v>
          </cell>
          <cell r="H543">
            <v>56</v>
          </cell>
          <cell r="I543" t="str">
            <v>3-2-40</v>
          </cell>
          <cell r="J543">
            <v>100</v>
          </cell>
        </row>
        <row r="544">
          <cell r="B544">
            <v>794</v>
          </cell>
          <cell r="C544" t="str">
            <v>อิปัน</v>
          </cell>
          <cell r="D544" t="str">
            <v>พระแสง</v>
          </cell>
          <cell r="E544" t="str">
            <v>บ้านบางพา</v>
          </cell>
          <cell r="F544" t="str">
            <v>4826III</v>
          </cell>
          <cell r="G544">
            <v>154</v>
          </cell>
          <cell r="H544">
            <v>57</v>
          </cell>
          <cell r="I544" t="str">
            <v>10-3-0</v>
          </cell>
          <cell r="J544">
            <v>180</v>
          </cell>
        </row>
        <row r="545">
          <cell r="B545">
            <v>795</v>
          </cell>
          <cell r="C545" t="str">
            <v>อิปัน</v>
          </cell>
          <cell r="D545" t="str">
            <v>พระแสง</v>
          </cell>
          <cell r="E545" t="str">
            <v>บ้านบางพา</v>
          </cell>
          <cell r="F545" t="str">
            <v>4826III</v>
          </cell>
          <cell r="G545">
            <v>154</v>
          </cell>
          <cell r="H545">
            <v>58</v>
          </cell>
          <cell r="I545" t="str">
            <v>5-0-41</v>
          </cell>
          <cell r="J545">
            <v>180</v>
          </cell>
        </row>
        <row r="546">
          <cell r="B546">
            <v>798</v>
          </cell>
          <cell r="C546" t="str">
            <v>อิปัน</v>
          </cell>
          <cell r="D546" t="str">
            <v>พระแสง</v>
          </cell>
          <cell r="E546" t="str">
            <v>บ้างบางพา</v>
          </cell>
          <cell r="F546" t="str">
            <v>4826III</v>
          </cell>
          <cell r="G546">
            <v>154</v>
          </cell>
          <cell r="H546">
            <v>61</v>
          </cell>
          <cell r="I546" t="str">
            <v>3-1-4</v>
          </cell>
          <cell r="J546">
            <v>100</v>
          </cell>
        </row>
        <row r="547">
          <cell r="B547">
            <v>801</v>
          </cell>
          <cell r="C547" t="str">
            <v>อิปัน</v>
          </cell>
          <cell r="D547" t="str">
            <v>พระแสง</v>
          </cell>
          <cell r="E547" t="str">
            <v>บ้านบางพา</v>
          </cell>
          <cell r="F547" t="str">
            <v>4826III</v>
          </cell>
          <cell r="G547">
            <v>154</v>
          </cell>
          <cell r="H547">
            <v>64</v>
          </cell>
          <cell r="I547" t="str">
            <v>2-1-73</v>
          </cell>
          <cell r="J547">
            <v>100</v>
          </cell>
        </row>
        <row r="548">
          <cell r="B548">
            <v>802</v>
          </cell>
          <cell r="C548" t="str">
            <v>อิปัน</v>
          </cell>
          <cell r="D548" t="str">
            <v>พระแสง</v>
          </cell>
          <cell r="E548" t="str">
            <v>บ้านบางพา</v>
          </cell>
          <cell r="F548" t="str">
            <v>4826III</v>
          </cell>
          <cell r="G548">
            <v>154</v>
          </cell>
          <cell r="H548">
            <v>65</v>
          </cell>
          <cell r="I548" t="str">
            <v>5-3-93</v>
          </cell>
          <cell r="J548">
            <v>100</v>
          </cell>
        </row>
        <row r="549">
          <cell r="B549">
            <v>806</v>
          </cell>
          <cell r="C549" t="str">
            <v>อิปัน</v>
          </cell>
          <cell r="D549" t="str">
            <v>พระแสง</v>
          </cell>
          <cell r="E549" t="str">
            <v>บ้านบางพา</v>
          </cell>
          <cell r="F549" t="str">
            <v>4826III</v>
          </cell>
          <cell r="G549">
            <v>154</v>
          </cell>
          <cell r="H549">
            <v>70</v>
          </cell>
          <cell r="I549" t="str">
            <v>13-1-30</v>
          </cell>
          <cell r="J549">
            <v>100</v>
          </cell>
        </row>
        <row r="550">
          <cell r="B550">
            <v>807</v>
          </cell>
          <cell r="C550" t="str">
            <v>อิปัน</v>
          </cell>
          <cell r="D550" t="str">
            <v>พระแสง</v>
          </cell>
          <cell r="E550" t="str">
            <v>บ้านบางพา</v>
          </cell>
          <cell r="F550" t="str">
            <v>4826III</v>
          </cell>
          <cell r="G550">
            <v>154</v>
          </cell>
          <cell r="H550">
            <v>71</v>
          </cell>
          <cell r="I550" t="str">
            <v>9-1-0</v>
          </cell>
          <cell r="J550">
            <v>100</v>
          </cell>
        </row>
        <row r="551">
          <cell r="B551">
            <v>808</v>
          </cell>
          <cell r="C551" t="str">
            <v>อิปัน</v>
          </cell>
          <cell r="D551" t="str">
            <v>พระแสง</v>
          </cell>
          <cell r="E551" t="str">
            <v>บ้านบางพา</v>
          </cell>
          <cell r="F551" t="str">
            <v>4826III</v>
          </cell>
          <cell r="G551">
            <v>154</v>
          </cell>
          <cell r="H551">
            <v>72</v>
          </cell>
          <cell r="I551" t="str">
            <v>5-1-40</v>
          </cell>
          <cell r="J551">
            <v>130</v>
          </cell>
        </row>
        <row r="552">
          <cell r="B552">
            <v>810</v>
          </cell>
          <cell r="C552" t="str">
            <v>อิปัน</v>
          </cell>
          <cell r="D552" t="str">
            <v>พระแสง</v>
          </cell>
          <cell r="E552" t="str">
            <v>บ้านบางพา</v>
          </cell>
          <cell r="F552" t="str">
            <v>4826III</v>
          </cell>
          <cell r="G552">
            <v>154</v>
          </cell>
          <cell r="H552">
            <v>74</v>
          </cell>
          <cell r="I552" t="str">
            <v>11-1-27</v>
          </cell>
          <cell r="J552">
            <v>100</v>
          </cell>
        </row>
        <row r="553">
          <cell r="B553">
            <v>811</v>
          </cell>
          <cell r="C553" t="str">
            <v>อิปัน</v>
          </cell>
          <cell r="D553" t="str">
            <v>พระแสง</v>
          </cell>
          <cell r="E553" t="str">
            <v>บ้านบางพา</v>
          </cell>
          <cell r="F553" t="str">
            <v>4826III</v>
          </cell>
          <cell r="G553">
            <v>154</v>
          </cell>
          <cell r="H553">
            <v>75</v>
          </cell>
          <cell r="I553" t="str">
            <v>11-0-40</v>
          </cell>
          <cell r="J553">
            <v>100</v>
          </cell>
        </row>
        <row r="554">
          <cell r="B554">
            <v>812</v>
          </cell>
          <cell r="C554" t="str">
            <v>อิปัน</v>
          </cell>
          <cell r="D554" t="str">
            <v>พระแสง</v>
          </cell>
          <cell r="E554" t="str">
            <v>บ้านบางพา</v>
          </cell>
          <cell r="F554" t="str">
            <v>4826III</v>
          </cell>
          <cell r="G554">
            <v>154</v>
          </cell>
          <cell r="H554">
            <v>78</v>
          </cell>
          <cell r="I554" t="str">
            <v>6-1-47</v>
          </cell>
          <cell r="J554">
            <v>100</v>
          </cell>
        </row>
        <row r="555">
          <cell r="B555">
            <v>813</v>
          </cell>
          <cell r="C555" t="str">
            <v>อิปัน</v>
          </cell>
          <cell r="D555" t="str">
            <v>พระแสง</v>
          </cell>
          <cell r="E555" t="str">
            <v>บ้านบางพา</v>
          </cell>
          <cell r="F555" t="str">
            <v>4826III</v>
          </cell>
          <cell r="G555">
            <v>154</v>
          </cell>
          <cell r="H555">
            <v>79</v>
          </cell>
          <cell r="I555" t="str">
            <v>18-0-11</v>
          </cell>
          <cell r="J555">
            <v>100</v>
          </cell>
        </row>
        <row r="556">
          <cell r="B556">
            <v>815</v>
          </cell>
          <cell r="C556" t="str">
            <v>อิปัน</v>
          </cell>
          <cell r="D556" t="str">
            <v>พระแสง</v>
          </cell>
          <cell r="E556" t="str">
            <v>บ้านบางพา</v>
          </cell>
          <cell r="F556" t="str">
            <v>4826III</v>
          </cell>
          <cell r="G556">
            <v>130</v>
          </cell>
          <cell r="H556">
            <v>42</v>
          </cell>
          <cell r="I556" t="str">
            <v>14-1-73</v>
          </cell>
          <cell r="J556">
            <v>100</v>
          </cell>
        </row>
        <row r="557">
          <cell r="B557">
            <v>816</v>
          </cell>
          <cell r="C557" t="str">
            <v>อิปัน</v>
          </cell>
          <cell r="D557" t="str">
            <v>พระแสง</v>
          </cell>
          <cell r="E557" t="str">
            <v>บ้านบางพา</v>
          </cell>
          <cell r="F557" t="str">
            <v>4826III</v>
          </cell>
          <cell r="G557">
            <v>130</v>
          </cell>
          <cell r="H557">
            <v>819</v>
          </cell>
          <cell r="I557" t="str">
            <v>5-2-43</v>
          </cell>
          <cell r="J557">
            <v>100</v>
          </cell>
        </row>
        <row r="558">
          <cell r="B558">
            <v>818</v>
          </cell>
          <cell r="C558" t="str">
            <v>อิปัน</v>
          </cell>
          <cell r="D558" t="str">
            <v>พระแสง</v>
          </cell>
          <cell r="E558" t="str">
            <v>บ้านบางพา</v>
          </cell>
          <cell r="F558" t="str">
            <v>4826III</v>
          </cell>
          <cell r="G558">
            <v>130</v>
          </cell>
          <cell r="H558">
            <v>120</v>
          </cell>
          <cell r="I558" t="str">
            <v>11-2-0</v>
          </cell>
          <cell r="J558">
            <v>3300</v>
          </cell>
        </row>
        <row r="559">
          <cell r="B559">
            <v>819</v>
          </cell>
          <cell r="C559" t="str">
            <v>อิปัน</v>
          </cell>
          <cell r="D559" t="str">
            <v>พระแสง</v>
          </cell>
          <cell r="E559" t="str">
            <v>บ้านบางพา</v>
          </cell>
          <cell r="F559" t="str">
            <v>4826III</v>
          </cell>
          <cell r="G559">
            <v>130</v>
          </cell>
          <cell r="H559">
            <v>121</v>
          </cell>
          <cell r="I559" t="str">
            <v>12-0-27</v>
          </cell>
          <cell r="J559">
            <v>100</v>
          </cell>
        </row>
        <row r="560">
          <cell r="B560">
            <v>824</v>
          </cell>
          <cell r="C560" t="str">
            <v>อิปัน</v>
          </cell>
          <cell r="D560" t="str">
            <v>พระแสง</v>
          </cell>
          <cell r="E560" t="str">
            <v>บ้านบางพา</v>
          </cell>
          <cell r="F560" t="str">
            <v>4826III</v>
          </cell>
          <cell r="G560">
            <v>130</v>
          </cell>
          <cell r="H560">
            <v>126</v>
          </cell>
          <cell r="I560" t="str">
            <v>15-0-60</v>
          </cell>
          <cell r="J560">
            <v>100</v>
          </cell>
        </row>
        <row r="561">
          <cell r="B561">
            <v>825</v>
          </cell>
          <cell r="C561" t="str">
            <v>อิปัน</v>
          </cell>
          <cell r="D561" t="str">
            <v>พระแสง</v>
          </cell>
          <cell r="E561" t="str">
            <v>บ้านบางพา</v>
          </cell>
          <cell r="F561" t="str">
            <v>4826III</v>
          </cell>
          <cell r="G561">
            <v>130</v>
          </cell>
          <cell r="H561">
            <v>127</v>
          </cell>
          <cell r="I561" t="str">
            <v>12-0-80</v>
          </cell>
          <cell r="J561">
            <v>100</v>
          </cell>
        </row>
        <row r="562">
          <cell r="B562">
            <v>827</v>
          </cell>
          <cell r="C562" t="str">
            <v>อิปัน</v>
          </cell>
          <cell r="D562" t="str">
            <v>พระแสง</v>
          </cell>
          <cell r="E562" t="str">
            <v>บ้านบางพา</v>
          </cell>
          <cell r="F562" t="str">
            <v>4826III</v>
          </cell>
          <cell r="G562">
            <v>130</v>
          </cell>
          <cell r="H562">
            <v>129</v>
          </cell>
          <cell r="I562" t="str">
            <v>18-1-40</v>
          </cell>
          <cell r="J562">
            <v>100</v>
          </cell>
        </row>
        <row r="563">
          <cell r="B563">
            <v>828</v>
          </cell>
          <cell r="C563" t="str">
            <v>อิปัน</v>
          </cell>
          <cell r="D563" t="str">
            <v>พระแสง</v>
          </cell>
          <cell r="E563" t="str">
            <v>บ้านบางพา</v>
          </cell>
          <cell r="F563" t="str">
            <v>4826III</v>
          </cell>
          <cell r="G563">
            <v>130</v>
          </cell>
          <cell r="H563">
            <v>130</v>
          </cell>
          <cell r="I563" t="str">
            <v>23-2-90</v>
          </cell>
          <cell r="J563">
            <v>100</v>
          </cell>
        </row>
        <row r="564">
          <cell r="B564">
            <v>832</v>
          </cell>
          <cell r="C564" t="str">
            <v>อิปัน</v>
          </cell>
          <cell r="D564" t="str">
            <v>พระแสง</v>
          </cell>
          <cell r="E564" t="str">
            <v>บ้านบางพา</v>
          </cell>
          <cell r="F564" t="str">
            <v>4826III</v>
          </cell>
          <cell r="G564">
            <v>130</v>
          </cell>
          <cell r="H564">
            <v>134</v>
          </cell>
          <cell r="I564" t="str">
            <v>21-3-7</v>
          </cell>
          <cell r="J564">
            <v>100</v>
          </cell>
        </row>
        <row r="565">
          <cell r="B565">
            <v>834</v>
          </cell>
          <cell r="C565" t="str">
            <v>อิปัน</v>
          </cell>
          <cell r="D565" t="str">
            <v>พระแสง</v>
          </cell>
          <cell r="E565" t="str">
            <v>บ้านบางพา</v>
          </cell>
          <cell r="F565" t="str">
            <v>4826III</v>
          </cell>
          <cell r="G565">
            <v>130</v>
          </cell>
          <cell r="H565">
            <v>136</v>
          </cell>
          <cell r="I565" t="str">
            <v>9-0-60</v>
          </cell>
          <cell r="J565">
            <v>100</v>
          </cell>
        </row>
        <row r="566">
          <cell r="B566">
            <v>835</v>
          </cell>
          <cell r="C566" t="str">
            <v>อิปัน</v>
          </cell>
          <cell r="D566" t="str">
            <v>พระแสง</v>
          </cell>
          <cell r="E566" t="str">
            <v>บ้านบางพา</v>
          </cell>
          <cell r="F566" t="str">
            <v>4826III</v>
          </cell>
          <cell r="G566">
            <v>130</v>
          </cell>
          <cell r="H566">
            <v>137</v>
          </cell>
          <cell r="I566" t="str">
            <v>18-0-27</v>
          </cell>
          <cell r="J566">
            <v>100</v>
          </cell>
        </row>
        <row r="567">
          <cell r="B567">
            <v>838</v>
          </cell>
          <cell r="C567" t="str">
            <v>อิปัน</v>
          </cell>
          <cell r="D567" t="str">
            <v>พระแสง</v>
          </cell>
          <cell r="E567" t="str">
            <v>บ้านบางพา</v>
          </cell>
          <cell r="F567" t="str">
            <v>4826III</v>
          </cell>
          <cell r="G567">
            <v>130</v>
          </cell>
          <cell r="H567">
            <v>140</v>
          </cell>
          <cell r="I567" t="str">
            <v>4-1-69</v>
          </cell>
          <cell r="J567">
            <v>100</v>
          </cell>
        </row>
        <row r="568">
          <cell r="B568">
            <v>839</v>
          </cell>
          <cell r="C568" t="str">
            <v>อิปัน</v>
          </cell>
          <cell r="D568" t="str">
            <v>พระแสง</v>
          </cell>
          <cell r="E568" t="str">
            <v>บ้านบางพา</v>
          </cell>
          <cell r="F568" t="str">
            <v>4826III</v>
          </cell>
          <cell r="G568">
            <v>130</v>
          </cell>
          <cell r="H568">
            <v>141</v>
          </cell>
          <cell r="I568" t="str">
            <v>13-3-84</v>
          </cell>
          <cell r="J568">
            <v>100</v>
          </cell>
        </row>
        <row r="569">
          <cell r="B569">
            <v>851</v>
          </cell>
          <cell r="C569" t="str">
            <v>อิปัน</v>
          </cell>
          <cell r="D569" t="str">
            <v>พระแสง</v>
          </cell>
          <cell r="E569" t="str">
            <v>บ้านบางพา</v>
          </cell>
          <cell r="F569" t="str">
            <v>4826III</v>
          </cell>
          <cell r="G569">
            <v>140</v>
          </cell>
          <cell r="H569">
            <v>17</v>
          </cell>
          <cell r="I569" t="str">
            <v>10-0-66</v>
          </cell>
          <cell r="J569">
            <v>100</v>
          </cell>
        </row>
        <row r="570">
          <cell r="B570">
            <v>862</v>
          </cell>
          <cell r="C570" t="str">
            <v>อิปัน</v>
          </cell>
          <cell r="D570" t="str">
            <v>พระแสง</v>
          </cell>
          <cell r="E570" t="str">
            <v>บ้านบางพา</v>
          </cell>
          <cell r="F570" t="str">
            <v>4826III</v>
          </cell>
          <cell r="G570">
            <v>140</v>
          </cell>
          <cell r="H570">
            <v>30</v>
          </cell>
          <cell r="I570" t="str">
            <v>15-3-75</v>
          </cell>
          <cell r="J570">
            <v>540</v>
          </cell>
        </row>
        <row r="571">
          <cell r="B571">
            <v>863</v>
          </cell>
          <cell r="C571" t="str">
            <v>อิปัน</v>
          </cell>
          <cell r="D571" t="str">
            <v>พระแสง</v>
          </cell>
          <cell r="E571" t="str">
            <v>บ้านบางพา</v>
          </cell>
          <cell r="F571" t="str">
            <v>4826III</v>
          </cell>
          <cell r="G571">
            <v>140</v>
          </cell>
          <cell r="H571">
            <v>31</v>
          </cell>
          <cell r="I571" t="str">
            <v>5-3-0</v>
          </cell>
          <cell r="J571">
            <v>540</v>
          </cell>
        </row>
        <row r="572">
          <cell r="B572">
            <v>864</v>
          </cell>
          <cell r="C572" t="str">
            <v>อิปัน</v>
          </cell>
          <cell r="D572" t="str">
            <v>พระแสง</v>
          </cell>
          <cell r="E572" t="str">
            <v>บ้านบางพา</v>
          </cell>
          <cell r="F572" t="str">
            <v>4826III</v>
          </cell>
          <cell r="G572">
            <v>140</v>
          </cell>
          <cell r="H572">
            <v>32</v>
          </cell>
          <cell r="I572" t="str">
            <v>14-0-0</v>
          </cell>
          <cell r="J572">
            <v>540</v>
          </cell>
        </row>
        <row r="573">
          <cell r="B573">
            <v>865</v>
          </cell>
          <cell r="C573" t="str">
            <v>อิปัน</v>
          </cell>
          <cell r="D573" t="str">
            <v>พระแสง</v>
          </cell>
          <cell r="E573" t="str">
            <v>บ้านบางพา</v>
          </cell>
          <cell r="F573" t="str">
            <v>4826III</v>
          </cell>
          <cell r="G573">
            <v>140</v>
          </cell>
          <cell r="H573">
            <v>33</v>
          </cell>
          <cell r="I573" t="str">
            <v>13-3-30</v>
          </cell>
          <cell r="J573">
            <v>630</v>
          </cell>
        </row>
        <row r="574">
          <cell r="B574">
            <v>910</v>
          </cell>
          <cell r="C574" t="str">
            <v>อิปัน</v>
          </cell>
          <cell r="D574" t="str">
            <v>พระแสง</v>
          </cell>
          <cell r="E574" t="str">
            <v>บ้านบางพา</v>
          </cell>
          <cell r="F574" t="str">
            <v>4826III</v>
          </cell>
          <cell r="G574">
            <v>117</v>
          </cell>
          <cell r="H574">
            <v>1</v>
          </cell>
          <cell r="I574" t="str">
            <v>11-2-31</v>
          </cell>
          <cell r="J574">
            <v>100</v>
          </cell>
        </row>
        <row r="575">
          <cell r="B575">
            <v>927</v>
          </cell>
          <cell r="C575" t="str">
            <v>อิปัน</v>
          </cell>
          <cell r="D575" t="str">
            <v>พระแสง</v>
          </cell>
          <cell r="E575" t="str">
            <v>บ้านบางพา</v>
          </cell>
          <cell r="F575" t="str">
            <v>4826III</v>
          </cell>
          <cell r="G575">
            <v>117</v>
          </cell>
          <cell r="H575">
            <v>18</v>
          </cell>
          <cell r="I575" t="str">
            <v>9-3-20</v>
          </cell>
          <cell r="J575">
            <v>100</v>
          </cell>
        </row>
        <row r="576">
          <cell r="B576">
            <v>930</v>
          </cell>
          <cell r="C576" t="str">
            <v>อิปัน</v>
          </cell>
          <cell r="D576" t="str">
            <v>พระแสง</v>
          </cell>
          <cell r="E576" t="str">
            <v>บ้านบางพา</v>
          </cell>
          <cell r="F576" t="str">
            <v>4826III</v>
          </cell>
          <cell r="G576">
            <v>117</v>
          </cell>
          <cell r="H576">
            <v>21</v>
          </cell>
          <cell r="I576" t="str">
            <v>8-1-33</v>
          </cell>
          <cell r="J576">
            <v>100</v>
          </cell>
        </row>
        <row r="577">
          <cell r="B577">
            <v>940</v>
          </cell>
          <cell r="C577" t="str">
            <v>อิปัน</v>
          </cell>
          <cell r="D577" t="str">
            <v>พระแสง</v>
          </cell>
          <cell r="E577" t="str">
            <v>บ้านบางพา</v>
          </cell>
          <cell r="F577" t="str">
            <v>4826III</v>
          </cell>
          <cell r="G577">
            <v>117</v>
          </cell>
          <cell r="H577">
            <v>31</v>
          </cell>
          <cell r="I577" t="str">
            <v>10-2-33</v>
          </cell>
          <cell r="J577">
            <v>100</v>
          </cell>
        </row>
        <row r="578">
          <cell r="B578">
            <v>971</v>
          </cell>
          <cell r="C578" t="str">
            <v>อิปัน</v>
          </cell>
          <cell r="D578" t="str">
            <v>พระแสง</v>
          </cell>
          <cell r="E578" t="str">
            <v>บ้านบางพา</v>
          </cell>
          <cell r="F578" t="str">
            <v>4826III</v>
          </cell>
          <cell r="G578">
            <v>117</v>
          </cell>
          <cell r="H578">
            <v>64</v>
          </cell>
          <cell r="I578" t="str">
            <v>12-2-80</v>
          </cell>
          <cell r="J578">
            <v>100</v>
          </cell>
        </row>
        <row r="579">
          <cell r="B579">
            <v>994</v>
          </cell>
          <cell r="C579" t="str">
            <v>อิปัน</v>
          </cell>
          <cell r="D579" t="str">
            <v>พระแสง</v>
          </cell>
          <cell r="E579" t="str">
            <v>บ้านบางพา</v>
          </cell>
          <cell r="F579" t="str">
            <v>4826III</v>
          </cell>
          <cell r="G579">
            <v>142</v>
          </cell>
          <cell r="H579">
            <v>32</v>
          </cell>
          <cell r="I579" t="str">
            <v>16-3-26</v>
          </cell>
          <cell r="J579">
            <v>100</v>
          </cell>
        </row>
        <row r="580">
          <cell r="B580">
            <v>995</v>
          </cell>
          <cell r="C580" t="str">
            <v>อิปัน</v>
          </cell>
          <cell r="D580" t="str">
            <v>พระแสง</v>
          </cell>
          <cell r="E580" t="str">
            <v>บ้านบางพา</v>
          </cell>
          <cell r="F580" t="str">
            <v>4826III</v>
          </cell>
          <cell r="G580">
            <v>142</v>
          </cell>
          <cell r="H580">
            <v>53</v>
          </cell>
          <cell r="I580" t="str">
            <v>8-2-34</v>
          </cell>
          <cell r="J580">
            <v>100</v>
          </cell>
        </row>
        <row r="581">
          <cell r="B581">
            <v>996</v>
          </cell>
          <cell r="C581" t="str">
            <v>อิปัน</v>
          </cell>
          <cell r="D581" t="str">
            <v>พระแสง</v>
          </cell>
          <cell r="E581" t="str">
            <v>บ้านบางพา</v>
          </cell>
          <cell r="F581" t="str">
            <v>4826III</v>
          </cell>
          <cell r="G581">
            <v>142</v>
          </cell>
          <cell r="H581">
            <v>54</v>
          </cell>
          <cell r="I581" t="str">
            <v>26-3-87</v>
          </cell>
          <cell r="J581">
            <v>100</v>
          </cell>
        </row>
        <row r="582">
          <cell r="B582">
            <v>997</v>
          </cell>
          <cell r="C582" t="str">
            <v>อิปัน</v>
          </cell>
          <cell r="D582" t="str">
            <v>พระแสง</v>
          </cell>
          <cell r="E582" t="str">
            <v>บ้านบางพา</v>
          </cell>
          <cell r="F582" t="str">
            <v>4826III</v>
          </cell>
          <cell r="G582">
            <v>142</v>
          </cell>
          <cell r="H582">
            <v>55</v>
          </cell>
          <cell r="I582" t="str">
            <v>11-3-82</v>
          </cell>
          <cell r="J582">
            <v>100</v>
          </cell>
        </row>
        <row r="583">
          <cell r="B583">
            <v>998</v>
          </cell>
          <cell r="C583" t="str">
            <v>อิปัน</v>
          </cell>
          <cell r="D583" t="str">
            <v>พระแสง</v>
          </cell>
          <cell r="E583" t="str">
            <v>บ้านบางพา</v>
          </cell>
          <cell r="F583" t="str">
            <v>4826III</v>
          </cell>
          <cell r="G583">
            <v>142</v>
          </cell>
          <cell r="H583">
            <v>56</v>
          </cell>
          <cell r="I583" t="str">
            <v>31-0-60</v>
          </cell>
          <cell r="J583">
            <v>100</v>
          </cell>
        </row>
        <row r="584">
          <cell r="B584">
            <v>999</v>
          </cell>
          <cell r="C584" t="str">
            <v>อิปัน</v>
          </cell>
          <cell r="D584" t="str">
            <v>พระแสง</v>
          </cell>
          <cell r="E584" t="str">
            <v>บ้านบางพา</v>
          </cell>
          <cell r="F584" t="str">
            <v>4826III</v>
          </cell>
          <cell r="G584">
            <v>142</v>
          </cell>
          <cell r="H584">
            <v>57</v>
          </cell>
          <cell r="I584" t="str">
            <v>10-0-30</v>
          </cell>
          <cell r="J584">
            <v>100</v>
          </cell>
        </row>
        <row r="585">
          <cell r="B585">
            <v>1000</v>
          </cell>
          <cell r="C585" t="str">
            <v>อิปัน</v>
          </cell>
          <cell r="D585" t="str">
            <v>พระแสง</v>
          </cell>
          <cell r="E585" t="str">
            <v>บ้านบางพา</v>
          </cell>
          <cell r="F585" t="str">
            <v>4826III</v>
          </cell>
          <cell r="G585">
            <v>142</v>
          </cell>
          <cell r="H585">
            <v>62</v>
          </cell>
          <cell r="I585" t="str">
            <v>10-0-30</v>
          </cell>
          <cell r="J585">
            <v>310</v>
          </cell>
        </row>
        <row r="586">
          <cell r="B586">
            <v>1001</v>
          </cell>
          <cell r="C586" t="str">
            <v>อิปัน</v>
          </cell>
          <cell r="D586" t="str">
            <v>พระแสง</v>
          </cell>
          <cell r="E586" t="str">
            <v>บ้านบางพา</v>
          </cell>
          <cell r="F586" t="str">
            <v>4826III</v>
          </cell>
          <cell r="G586">
            <v>142</v>
          </cell>
          <cell r="H586">
            <v>64</v>
          </cell>
          <cell r="I586" t="str">
            <v>9-2-84</v>
          </cell>
          <cell r="J586">
            <v>100</v>
          </cell>
        </row>
        <row r="587">
          <cell r="B587">
            <v>1002</v>
          </cell>
          <cell r="C587" t="str">
            <v>อิปัน</v>
          </cell>
          <cell r="D587" t="str">
            <v>พระแสง</v>
          </cell>
          <cell r="E587" t="str">
            <v>บ้านบางพา</v>
          </cell>
          <cell r="F587" t="str">
            <v>4826III</v>
          </cell>
          <cell r="G587">
            <v>142</v>
          </cell>
          <cell r="H587">
            <v>65</v>
          </cell>
          <cell r="I587" t="str">
            <v>14-1-4</v>
          </cell>
          <cell r="J587">
            <v>100</v>
          </cell>
        </row>
        <row r="588">
          <cell r="B588">
            <v>1003</v>
          </cell>
          <cell r="C588" t="str">
            <v>อิปัน</v>
          </cell>
          <cell r="D588" t="str">
            <v>พระแสง</v>
          </cell>
          <cell r="E588" t="str">
            <v>บ้านบางพา</v>
          </cell>
          <cell r="F588" t="str">
            <v>4826III</v>
          </cell>
          <cell r="G588">
            <v>142</v>
          </cell>
          <cell r="H588">
            <v>66</v>
          </cell>
          <cell r="I588" t="str">
            <v>4-2-98</v>
          </cell>
          <cell r="J588">
            <v>100</v>
          </cell>
        </row>
        <row r="589">
          <cell r="B589">
            <v>1004</v>
          </cell>
          <cell r="C589" t="str">
            <v>อิปัน</v>
          </cell>
          <cell r="D589" t="str">
            <v>พระแสง</v>
          </cell>
          <cell r="E589" t="str">
            <v>บ้านบางพา</v>
          </cell>
          <cell r="F589" t="str">
            <v>4826III</v>
          </cell>
          <cell r="G589">
            <v>142</v>
          </cell>
          <cell r="H589">
            <v>67</v>
          </cell>
          <cell r="I589" t="str">
            <v>10-0-0</v>
          </cell>
          <cell r="J589">
            <v>100</v>
          </cell>
        </row>
        <row r="590">
          <cell r="B590">
            <v>1005</v>
          </cell>
          <cell r="C590" t="str">
            <v>อิปัน</v>
          </cell>
          <cell r="D590" t="str">
            <v>พระแสง</v>
          </cell>
          <cell r="E590" t="str">
            <v>บ้านบางพา</v>
          </cell>
          <cell r="F590" t="str">
            <v>4826III</v>
          </cell>
          <cell r="G590">
            <v>142</v>
          </cell>
          <cell r="H590">
            <v>68</v>
          </cell>
          <cell r="I590" t="str">
            <v>15-3-41</v>
          </cell>
          <cell r="J590">
            <v>100</v>
          </cell>
        </row>
        <row r="591">
          <cell r="B591">
            <v>1006</v>
          </cell>
          <cell r="C591" t="str">
            <v>อิปัน</v>
          </cell>
          <cell r="D591" t="str">
            <v>พระแสง</v>
          </cell>
          <cell r="E591" t="str">
            <v>บ้านบางพา</v>
          </cell>
          <cell r="F591" t="str">
            <v>4826III</v>
          </cell>
          <cell r="G591">
            <v>143</v>
          </cell>
          <cell r="H591">
            <v>161</v>
          </cell>
          <cell r="I591" t="str">
            <v>0-0-80</v>
          </cell>
          <cell r="J591">
            <v>100</v>
          </cell>
        </row>
        <row r="592">
          <cell r="B592">
            <v>1007</v>
          </cell>
          <cell r="C592" t="str">
            <v>อิปัน</v>
          </cell>
          <cell r="D592" t="str">
            <v>พระแสง</v>
          </cell>
          <cell r="E592" t="str">
            <v>บ้างบางพา</v>
          </cell>
          <cell r="F592" t="str">
            <v>4826III</v>
          </cell>
          <cell r="G592">
            <v>143</v>
          </cell>
          <cell r="H592">
            <v>1077</v>
          </cell>
          <cell r="I592" t="str">
            <v>13-1-46</v>
          </cell>
          <cell r="J592">
            <v>150</v>
          </cell>
        </row>
        <row r="593">
          <cell r="B593">
            <v>1008</v>
          </cell>
          <cell r="C593" t="str">
            <v>อิปัน</v>
          </cell>
          <cell r="D593" t="str">
            <v>พระแสง</v>
          </cell>
          <cell r="E593" t="str">
            <v>อำเภอพระแสง</v>
          </cell>
          <cell r="F593" t="str">
            <v>4826III</v>
          </cell>
          <cell r="G593">
            <v>143</v>
          </cell>
          <cell r="H593">
            <v>164</v>
          </cell>
          <cell r="I593" t="str">
            <v>11-1-80</v>
          </cell>
          <cell r="J593">
            <v>130</v>
          </cell>
        </row>
        <row r="594">
          <cell r="B594">
            <v>1033</v>
          </cell>
          <cell r="C594" t="str">
            <v>อิปัน</v>
          </cell>
          <cell r="D594" t="str">
            <v>พระแสง</v>
          </cell>
          <cell r="E594" t="str">
            <v>บ้านบางพา</v>
          </cell>
          <cell r="F594" t="str">
            <v>4826III</v>
          </cell>
          <cell r="G594">
            <v>156</v>
          </cell>
          <cell r="H594">
            <v>56</v>
          </cell>
          <cell r="I594" t="str">
            <v>20-0-10</v>
          </cell>
          <cell r="J594">
            <v>100</v>
          </cell>
        </row>
        <row r="595">
          <cell r="B595">
            <v>1036</v>
          </cell>
          <cell r="C595" t="str">
            <v>อิปัน</v>
          </cell>
          <cell r="D595" t="str">
            <v>พระแสง</v>
          </cell>
          <cell r="E595" t="str">
            <v>บ้านบางพา</v>
          </cell>
          <cell r="F595" t="str">
            <v>4826III</v>
          </cell>
          <cell r="G595">
            <v>156</v>
          </cell>
          <cell r="H595">
            <v>60</v>
          </cell>
          <cell r="I595" t="str">
            <v>3-2-24</v>
          </cell>
          <cell r="J595">
            <v>880</v>
          </cell>
        </row>
        <row r="596">
          <cell r="B596">
            <v>1037</v>
          </cell>
          <cell r="C596" t="str">
            <v>อิปัน</v>
          </cell>
          <cell r="D596" t="str">
            <v>พระแสง</v>
          </cell>
          <cell r="E596" t="str">
            <v>บ้านบางพา</v>
          </cell>
          <cell r="F596" t="str">
            <v>4826III</v>
          </cell>
          <cell r="G596">
            <v>156</v>
          </cell>
          <cell r="H596">
            <v>61</v>
          </cell>
          <cell r="I596" t="str">
            <v>5-3-23</v>
          </cell>
          <cell r="J596">
            <v>100</v>
          </cell>
        </row>
        <row r="597">
          <cell r="B597">
            <v>1042</v>
          </cell>
          <cell r="C597" t="str">
            <v>อิปัน</v>
          </cell>
          <cell r="D597" t="str">
            <v>พระแสง</v>
          </cell>
          <cell r="E597" t="str">
            <v>อำเภอพระแสง</v>
          </cell>
          <cell r="F597" t="str">
            <v>4826II</v>
          </cell>
          <cell r="G597">
            <v>141</v>
          </cell>
          <cell r="H597">
            <v>36</v>
          </cell>
          <cell r="I597" t="str">
            <v>17-0-13</v>
          </cell>
          <cell r="J597">
            <v>100</v>
          </cell>
        </row>
        <row r="598">
          <cell r="B598">
            <v>1043</v>
          </cell>
          <cell r="C598" t="str">
            <v>อิปัน</v>
          </cell>
          <cell r="D598" t="str">
            <v>พระแสง</v>
          </cell>
          <cell r="E598" t="str">
            <v>อำเภอพระแสง</v>
          </cell>
          <cell r="F598" t="str">
            <v>4826III</v>
          </cell>
          <cell r="G598">
            <v>154</v>
          </cell>
          <cell r="H598">
            <v>28</v>
          </cell>
          <cell r="I598" t="str">
            <v>5-2-47</v>
          </cell>
          <cell r="J598">
            <v>100</v>
          </cell>
        </row>
        <row r="599">
          <cell r="B599">
            <v>1044</v>
          </cell>
          <cell r="C599" t="str">
            <v>อิปัน</v>
          </cell>
          <cell r="D599" t="str">
            <v>พระแสง</v>
          </cell>
          <cell r="E599" t="str">
            <v>บ้านบางพา</v>
          </cell>
          <cell r="F599" t="str">
            <v>4826III</v>
          </cell>
          <cell r="G599">
            <v>154</v>
          </cell>
          <cell r="H599">
            <v>66</v>
          </cell>
          <cell r="I599" t="str">
            <v>3-2-27</v>
          </cell>
          <cell r="J599">
            <v>100</v>
          </cell>
        </row>
        <row r="600">
          <cell r="B600">
            <v>1045</v>
          </cell>
          <cell r="C600" t="str">
            <v>อิปัน</v>
          </cell>
          <cell r="D600" t="str">
            <v>พระแสง</v>
          </cell>
          <cell r="E600" t="str">
            <v>บ้านบางพา</v>
          </cell>
          <cell r="F600" t="str">
            <v>4826III</v>
          </cell>
          <cell r="G600">
            <v>154</v>
          </cell>
          <cell r="H600">
            <v>77</v>
          </cell>
          <cell r="I600" t="str">
            <v>5-0-67</v>
          </cell>
          <cell r="J600">
            <v>100</v>
          </cell>
        </row>
        <row r="601">
          <cell r="B601">
            <v>1046</v>
          </cell>
          <cell r="C601" t="str">
            <v>อิปัน</v>
          </cell>
          <cell r="D601" t="str">
            <v>พระแสง</v>
          </cell>
          <cell r="E601" t="str">
            <v>บ้านบางพา</v>
          </cell>
          <cell r="F601" t="str">
            <v>4826III</v>
          </cell>
          <cell r="G601">
            <v>154</v>
          </cell>
          <cell r="H601">
            <v>81</v>
          </cell>
          <cell r="I601" t="str">
            <v>14-0-10</v>
          </cell>
          <cell r="J601">
            <v>100</v>
          </cell>
        </row>
        <row r="602">
          <cell r="B602">
            <v>1047</v>
          </cell>
          <cell r="C602" t="str">
            <v>อิปัน</v>
          </cell>
          <cell r="D602" t="str">
            <v>พระแสง</v>
          </cell>
          <cell r="E602" t="str">
            <v>บ้านบางพา</v>
          </cell>
          <cell r="F602" t="str">
            <v>4826III</v>
          </cell>
          <cell r="G602">
            <v>154</v>
          </cell>
          <cell r="H602">
            <v>82</v>
          </cell>
          <cell r="I602" t="str">
            <v>16-1-67</v>
          </cell>
          <cell r="J602">
            <v>100</v>
          </cell>
        </row>
        <row r="603">
          <cell r="B603">
            <v>1048</v>
          </cell>
          <cell r="C603" t="str">
            <v>อิปัน</v>
          </cell>
          <cell r="D603" t="str">
            <v>พระแสง</v>
          </cell>
          <cell r="E603" t="str">
            <v>บ้านบางพา</v>
          </cell>
          <cell r="F603" t="str">
            <v>4826III</v>
          </cell>
          <cell r="G603">
            <v>154</v>
          </cell>
          <cell r="H603">
            <v>83</v>
          </cell>
          <cell r="I603" t="str">
            <v>15-3-53</v>
          </cell>
          <cell r="J603">
            <v>100</v>
          </cell>
        </row>
        <row r="604">
          <cell r="B604">
            <v>1049</v>
          </cell>
          <cell r="C604" t="str">
            <v>อิปัน</v>
          </cell>
          <cell r="D604" t="str">
            <v>พระแสง</v>
          </cell>
          <cell r="E604" t="str">
            <v>บ้านบางพา</v>
          </cell>
          <cell r="F604" t="str">
            <v>4826III</v>
          </cell>
          <cell r="G604">
            <v>154</v>
          </cell>
          <cell r="H604">
            <v>86</v>
          </cell>
          <cell r="I604" t="str">
            <v>4-2-51</v>
          </cell>
          <cell r="J604">
            <v>100</v>
          </cell>
        </row>
        <row r="605">
          <cell r="B605">
            <v>1050</v>
          </cell>
          <cell r="C605" t="str">
            <v>อิปัน</v>
          </cell>
          <cell r="D605" t="str">
            <v>พระแสง</v>
          </cell>
          <cell r="E605" t="str">
            <v>บ้านบางพา</v>
          </cell>
          <cell r="F605" t="str">
            <v>4826III</v>
          </cell>
          <cell r="G605">
            <v>154</v>
          </cell>
          <cell r="H605">
            <v>87</v>
          </cell>
          <cell r="I605" t="str">
            <v>12-0-77</v>
          </cell>
          <cell r="J605">
            <v>100</v>
          </cell>
        </row>
        <row r="606">
          <cell r="B606">
            <v>1051</v>
          </cell>
          <cell r="C606" t="str">
            <v>อิปัน</v>
          </cell>
          <cell r="D606" t="str">
            <v>พระแสง</v>
          </cell>
          <cell r="E606" t="str">
            <v>บ้านบางพา</v>
          </cell>
          <cell r="F606" t="str">
            <v>4826III</v>
          </cell>
          <cell r="G606">
            <v>154</v>
          </cell>
          <cell r="H606">
            <v>88</v>
          </cell>
          <cell r="I606" t="str">
            <v>26-0-13</v>
          </cell>
          <cell r="J606">
            <v>100</v>
          </cell>
        </row>
        <row r="607">
          <cell r="B607">
            <v>1052</v>
          </cell>
          <cell r="C607" t="str">
            <v>อิปัน</v>
          </cell>
          <cell r="D607" t="str">
            <v>พระแสง</v>
          </cell>
          <cell r="E607" t="str">
            <v>บ้านบางพา</v>
          </cell>
          <cell r="F607" t="str">
            <v>4826III</v>
          </cell>
          <cell r="G607">
            <v>154</v>
          </cell>
          <cell r="H607">
            <v>89</v>
          </cell>
          <cell r="I607" t="str">
            <v>8-3-53</v>
          </cell>
          <cell r="J607">
            <v>100</v>
          </cell>
        </row>
        <row r="608">
          <cell r="B608">
            <v>1053</v>
          </cell>
          <cell r="C608" t="str">
            <v>อิปัน</v>
          </cell>
          <cell r="D608" t="str">
            <v>พระแสง</v>
          </cell>
          <cell r="E608" t="str">
            <v>บ้านบางพา</v>
          </cell>
          <cell r="F608" t="str">
            <v>4826III</v>
          </cell>
          <cell r="G608">
            <v>154</v>
          </cell>
          <cell r="H608">
            <v>90</v>
          </cell>
          <cell r="I608" t="str">
            <v>19-0-45</v>
          </cell>
          <cell r="J608">
            <v>100</v>
          </cell>
        </row>
        <row r="609">
          <cell r="B609">
            <v>1055</v>
          </cell>
          <cell r="C609" t="str">
            <v>อิปัน</v>
          </cell>
          <cell r="D609" t="str">
            <v>พระแสง</v>
          </cell>
          <cell r="E609" t="str">
            <v>บ้านบางพา</v>
          </cell>
          <cell r="F609" t="str">
            <v>4826III</v>
          </cell>
          <cell r="G609">
            <v>154</v>
          </cell>
          <cell r="H609">
            <v>92</v>
          </cell>
          <cell r="I609" t="str">
            <v>6-0-70</v>
          </cell>
          <cell r="J609">
            <v>100</v>
          </cell>
        </row>
        <row r="610">
          <cell r="B610">
            <v>1059</v>
          </cell>
          <cell r="C610" t="str">
            <v>อิปัน</v>
          </cell>
          <cell r="D610" t="str">
            <v>พระแสง</v>
          </cell>
          <cell r="E610" t="str">
            <v>บ้านบางพา</v>
          </cell>
          <cell r="F610" t="str">
            <v>4826III</v>
          </cell>
          <cell r="G610">
            <v>154</v>
          </cell>
          <cell r="H610">
            <v>96</v>
          </cell>
          <cell r="I610" t="str">
            <v>20-3-12</v>
          </cell>
          <cell r="J610">
            <v>100</v>
          </cell>
        </row>
        <row r="611">
          <cell r="B611">
            <v>1060</v>
          </cell>
          <cell r="C611" t="str">
            <v>อิปัน</v>
          </cell>
          <cell r="D611" t="str">
            <v>พระแสง</v>
          </cell>
          <cell r="E611" t="str">
            <v>บ้านบางพา</v>
          </cell>
          <cell r="F611" t="str">
            <v>4826III</v>
          </cell>
          <cell r="G611">
            <v>154</v>
          </cell>
          <cell r="H611">
            <v>99</v>
          </cell>
          <cell r="I611" t="str">
            <v>22-1-0</v>
          </cell>
          <cell r="J611">
            <v>100</v>
          </cell>
        </row>
        <row r="612">
          <cell r="B612">
            <v>1061</v>
          </cell>
          <cell r="C612" t="str">
            <v>อิปัน</v>
          </cell>
          <cell r="D612" t="str">
            <v>พระแสง</v>
          </cell>
          <cell r="E612" t="str">
            <v>บ้านบางพา</v>
          </cell>
          <cell r="F612" t="str">
            <v>4826III</v>
          </cell>
          <cell r="G612">
            <v>154</v>
          </cell>
          <cell r="H612">
            <v>100</v>
          </cell>
          <cell r="I612" t="str">
            <v>20-3-37</v>
          </cell>
          <cell r="J612">
            <v>100</v>
          </cell>
        </row>
        <row r="613">
          <cell r="B613">
            <v>1062</v>
          </cell>
          <cell r="C613" t="str">
            <v>อิปัน</v>
          </cell>
          <cell r="D613" t="str">
            <v>พระแสง</v>
          </cell>
          <cell r="E613" t="str">
            <v>บ้านบางพา</v>
          </cell>
          <cell r="F613" t="str">
            <v>4826III</v>
          </cell>
          <cell r="G613">
            <v>154</v>
          </cell>
          <cell r="H613">
            <v>101</v>
          </cell>
          <cell r="I613" t="str">
            <v>18-3-13</v>
          </cell>
          <cell r="J613">
            <v>100</v>
          </cell>
        </row>
        <row r="614">
          <cell r="B614">
            <v>1063</v>
          </cell>
          <cell r="C614" t="str">
            <v>อิปัน</v>
          </cell>
          <cell r="D614" t="str">
            <v>พระแสง</v>
          </cell>
          <cell r="E614" t="str">
            <v>บ้านบางพา</v>
          </cell>
          <cell r="F614" t="str">
            <v>4826III</v>
          </cell>
          <cell r="G614">
            <v>154</v>
          </cell>
          <cell r="H614">
            <v>102</v>
          </cell>
          <cell r="I614" t="str">
            <v>3-3-60</v>
          </cell>
          <cell r="J614">
            <v>380</v>
          </cell>
        </row>
        <row r="615">
          <cell r="B615">
            <v>1064</v>
          </cell>
          <cell r="C615" t="str">
            <v>อิปัน</v>
          </cell>
          <cell r="D615" t="str">
            <v>พระแสง</v>
          </cell>
          <cell r="E615" t="str">
            <v>บ้านบางพา</v>
          </cell>
          <cell r="F615" t="str">
            <v>4826III</v>
          </cell>
          <cell r="G615">
            <v>154</v>
          </cell>
          <cell r="H615">
            <v>104</v>
          </cell>
          <cell r="I615" t="str">
            <v>19-0-40</v>
          </cell>
          <cell r="J615">
            <v>100</v>
          </cell>
        </row>
        <row r="616">
          <cell r="B616">
            <v>1068</v>
          </cell>
          <cell r="C616" t="str">
            <v>อิปัน</v>
          </cell>
          <cell r="D616" t="str">
            <v>พระแสง</v>
          </cell>
          <cell r="E616" t="str">
            <v>บ้านบางพา</v>
          </cell>
          <cell r="F616" t="str">
            <v>4826III</v>
          </cell>
          <cell r="G616">
            <v>154</v>
          </cell>
          <cell r="H616">
            <v>108</v>
          </cell>
          <cell r="I616" t="str">
            <v>21-2-0</v>
          </cell>
          <cell r="J616">
            <v>100</v>
          </cell>
        </row>
        <row r="617">
          <cell r="B617">
            <v>1069</v>
          </cell>
          <cell r="C617" t="str">
            <v>อิปัน</v>
          </cell>
          <cell r="D617" t="str">
            <v>พระแสง</v>
          </cell>
          <cell r="E617" t="str">
            <v>บ้านบางพา</v>
          </cell>
          <cell r="F617" t="str">
            <v>4826III</v>
          </cell>
          <cell r="G617">
            <v>154</v>
          </cell>
          <cell r="H617">
            <v>109</v>
          </cell>
          <cell r="I617" t="str">
            <v>9-2-6</v>
          </cell>
          <cell r="J617">
            <v>100</v>
          </cell>
        </row>
        <row r="618">
          <cell r="B618">
            <v>1070</v>
          </cell>
          <cell r="C618" t="str">
            <v>อิปัน</v>
          </cell>
          <cell r="D618" t="str">
            <v>พระแสง</v>
          </cell>
          <cell r="E618" t="str">
            <v>บ้านบางพา</v>
          </cell>
          <cell r="F618" t="str">
            <v>4826III</v>
          </cell>
          <cell r="G618">
            <v>154</v>
          </cell>
          <cell r="H618">
            <v>110</v>
          </cell>
          <cell r="I618" t="str">
            <v>14-3-73</v>
          </cell>
          <cell r="J618">
            <v>100</v>
          </cell>
        </row>
        <row r="619">
          <cell r="B619">
            <v>1072</v>
          </cell>
          <cell r="C619" t="str">
            <v>อิปัน</v>
          </cell>
          <cell r="D619" t="str">
            <v>พระแสง</v>
          </cell>
          <cell r="E619" t="str">
            <v>บ้านบางพา</v>
          </cell>
          <cell r="F619" t="str">
            <v>4826III</v>
          </cell>
          <cell r="G619">
            <v>154</v>
          </cell>
          <cell r="H619">
            <v>112</v>
          </cell>
          <cell r="I619" t="str">
            <v>15-1-6</v>
          </cell>
          <cell r="J619">
            <v>100</v>
          </cell>
        </row>
        <row r="620">
          <cell r="B620">
            <v>1073</v>
          </cell>
          <cell r="C620" t="str">
            <v>อิปัน</v>
          </cell>
          <cell r="D620" t="str">
            <v>พระแสง</v>
          </cell>
          <cell r="E620" t="str">
            <v>บ้านบางพา</v>
          </cell>
          <cell r="F620" t="str">
            <v>4826III</v>
          </cell>
          <cell r="G620">
            <v>154</v>
          </cell>
          <cell r="H620">
            <v>113</v>
          </cell>
          <cell r="I620" t="str">
            <v>6-0-47</v>
          </cell>
          <cell r="J620">
            <v>100</v>
          </cell>
        </row>
        <row r="621">
          <cell r="B621">
            <v>1078</v>
          </cell>
          <cell r="C621" t="str">
            <v>อิปัน</v>
          </cell>
          <cell r="D621" t="str">
            <v>พระแสง</v>
          </cell>
          <cell r="E621" t="str">
            <v>บ้านบางพา</v>
          </cell>
          <cell r="F621" t="str">
            <v>4826II</v>
          </cell>
          <cell r="G621">
            <v>99</v>
          </cell>
          <cell r="H621">
            <v>1</v>
          </cell>
          <cell r="I621" t="str">
            <v>8-1-65</v>
          </cell>
          <cell r="J621">
            <v>100</v>
          </cell>
        </row>
        <row r="622">
          <cell r="B622">
            <v>1079</v>
          </cell>
          <cell r="C622" t="str">
            <v>อิปัน</v>
          </cell>
          <cell r="D622" t="str">
            <v>พระแสง</v>
          </cell>
          <cell r="E622" t="str">
            <v>อำเภอพระแสง</v>
          </cell>
          <cell r="F622" t="str">
            <v>4826II</v>
          </cell>
          <cell r="G622">
            <v>99</v>
          </cell>
          <cell r="H622">
            <v>2</v>
          </cell>
          <cell r="I622" t="str">
            <v>2-1-42</v>
          </cell>
          <cell r="J622">
            <v>250</v>
          </cell>
        </row>
        <row r="623">
          <cell r="B623">
            <v>1080</v>
          </cell>
          <cell r="C623" t="str">
            <v>อิปัน</v>
          </cell>
          <cell r="D623" t="str">
            <v>พระแสง</v>
          </cell>
          <cell r="E623" t="str">
            <v>อำเภอพระแสง</v>
          </cell>
          <cell r="F623" t="str">
            <v>4826II</v>
          </cell>
          <cell r="G623">
            <v>99</v>
          </cell>
          <cell r="H623">
            <v>3</v>
          </cell>
          <cell r="I623" t="str">
            <v>6-3-73</v>
          </cell>
          <cell r="J623">
            <v>100</v>
          </cell>
        </row>
        <row r="624">
          <cell r="B624">
            <v>1081</v>
          </cell>
          <cell r="C624" t="str">
            <v>อิปัน</v>
          </cell>
          <cell r="D624" t="str">
            <v>พระแสง</v>
          </cell>
          <cell r="E624" t="str">
            <v>บ้านบางพา</v>
          </cell>
          <cell r="F624" t="str">
            <v>4826II</v>
          </cell>
          <cell r="G624">
            <v>99</v>
          </cell>
          <cell r="H624">
            <v>4</v>
          </cell>
          <cell r="I624" t="str">
            <v>20-3-40</v>
          </cell>
          <cell r="J624">
            <v>150</v>
          </cell>
        </row>
        <row r="625">
          <cell r="B625">
            <v>1082</v>
          </cell>
          <cell r="C625" t="str">
            <v>อิปัน</v>
          </cell>
          <cell r="D625" t="str">
            <v>พระแสง</v>
          </cell>
          <cell r="E625" t="str">
            <v>อำเภอพระแสง</v>
          </cell>
          <cell r="F625" t="str">
            <v>4826II</v>
          </cell>
          <cell r="G625">
            <v>99</v>
          </cell>
          <cell r="H625">
            <v>5</v>
          </cell>
          <cell r="I625" t="str">
            <v>19-1-13</v>
          </cell>
          <cell r="J625">
            <v>150</v>
          </cell>
        </row>
        <row r="626">
          <cell r="B626">
            <v>1083</v>
          </cell>
          <cell r="C626" t="str">
            <v>อิปัน</v>
          </cell>
          <cell r="D626" t="str">
            <v>พระแสง</v>
          </cell>
          <cell r="E626" t="str">
            <v>อำเภอพระแสง</v>
          </cell>
          <cell r="F626" t="str">
            <v>4826II</v>
          </cell>
          <cell r="G626">
            <v>99</v>
          </cell>
          <cell r="H626">
            <v>6</v>
          </cell>
          <cell r="I626" t="str">
            <v>21-2-10</v>
          </cell>
          <cell r="J626">
            <v>130</v>
          </cell>
        </row>
        <row r="627">
          <cell r="B627">
            <v>1084</v>
          </cell>
          <cell r="C627" t="str">
            <v>อิปัน</v>
          </cell>
          <cell r="D627" t="str">
            <v>พระแสง</v>
          </cell>
          <cell r="E627" t="str">
            <v>อำเภอพระแสง</v>
          </cell>
          <cell r="F627" t="str">
            <v>4826II</v>
          </cell>
          <cell r="G627">
            <v>99</v>
          </cell>
          <cell r="H627">
            <v>7</v>
          </cell>
          <cell r="I627" t="str">
            <v>5-2-50</v>
          </cell>
          <cell r="J627">
            <v>100</v>
          </cell>
        </row>
        <row r="628">
          <cell r="B628">
            <v>1085</v>
          </cell>
          <cell r="C628" t="str">
            <v>อิปัน</v>
          </cell>
          <cell r="D628" t="str">
            <v>พระแสง</v>
          </cell>
          <cell r="E628" t="str">
            <v>อำเภอพระแสง</v>
          </cell>
          <cell r="F628" t="str">
            <v>4826II</v>
          </cell>
          <cell r="G628">
            <v>99</v>
          </cell>
          <cell r="H628">
            <v>8</v>
          </cell>
          <cell r="I628" t="str">
            <v>6-1-27</v>
          </cell>
          <cell r="J628">
            <v>100</v>
          </cell>
        </row>
        <row r="629">
          <cell r="B629">
            <v>1086</v>
          </cell>
          <cell r="C629" t="str">
            <v>อิปัน</v>
          </cell>
          <cell r="D629" t="str">
            <v>พระแสง</v>
          </cell>
          <cell r="E629" t="str">
            <v>อำเภอพระแสง</v>
          </cell>
          <cell r="F629" t="str">
            <v>4826II</v>
          </cell>
          <cell r="G629">
            <v>99</v>
          </cell>
          <cell r="H629">
            <v>9</v>
          </cell>
          <cell r="I629" t="str">
            <v>4-0-30</v>
          </cell>
          <cell r="J629">
            <v>100</v>
          </cell>
        </row>
        <row r="630">
          <cell r="B630">
            <v>1087</v>
          </cell>
          <cell r="C630" t="str">
            <v>อิปัน</v>
          </cell>
          <cell r="D630" t="str">
            <v>พระแสง</v>
          </cell>
          <cell r="E630" t="str">
            <v>อำเภอพระแสง</v>
          </cell>
          <cell r="F630" t="str">
            <v>4826II</v>
          </cell>
          <cell r="G630">
            <v>99</v>
          </cell>
          <cell r="H630">
            <v>10</v>
          </cell>
          <cell r="I630" t="str">
            <v>11-1-73</v>
          </cell>
          <cell r="J630">
            <v>100</v>
          </cell>
        </row>
        <row r="631">
          <cell r="B631">
            <v>1088</v>
          </cell>
          <cell r="C631" t="str">
            <v>อิปัน</v>
          </cell>
          <cell r="D631" t="str">
            <v>พระแสง</v>
          </cell>
          <cell r="E631" t="str">
            <v>อำเภอพระแสง</v>
          </cell>
          <cell r="F631" t="str">
            <v>4826II</v>
          </cell>
          <cell r="G631">
            <v>99</v>
          </cell>
          <cell r="H631">
            <v>11</v>
          </cell>
          <cell r="I631" t="str">
            <v>16-3-7</v>
          </cell>
          <cell r="J631">
            <v>100</v>
          </cell>
        </row>
        <row r="632">
          <cell r="B632">
            <v>1089</v>
          </cell>
          <cell r="C632" t="str">
            <v>อิปัน</v>
          </cell>
          <cell r="D632" t="str">
            <v>พระแสง</v>
          </cell>
          <cell r="E632" t="str">
            <v>อำเภอพระแสง</v>
          </cell>
          <cell r="F632" t="str">
            <v>4826II</v>
          </cell>
          <cell r="G632">
            <v>99</v>
          </cell>
          <cell r="H632">
            <v>12</v>
          </cell>
          <cell r="I632" t="str">
            <v>6-1-7</v>
          </cell>
          <cell r="J632">
            <v>100</v>
          </cell>
        </row>
        <row r="633">
          <cell r="B633">
            <v>1090</v>
          </cell>
          <cell r="C633" t="str">
            <v>อิปัน</v>
          </cell>
          <cell r="D633" t="str">
            <v>พระแสง</v>
          </cell>
          <cell r="E633" t="str">
            <v>อำเภอพระแสง</v>
          </cell>
          <cell r="F633" t="str">
            <v>4826II</v>
          </cell>
          <cell r="G633">
            <v>99</v>
          </cell>
          <cell r="H633">
            <v>13</v>
          </cell>
          <cell r="I633" t="str">
            <v>3-3-80</v>
          </cell>
          <cell r="J633">
            <v>100</v>
          </cell>
        </row>
        <row r="634">
          <cell r="B634">
            <v>1091</v>
          </cell>
          <cell r="C634" t="str">
            <v>อิปัน</v>
          </cell>
          <cell r="D634" t="str">
            <v>พระแสง</v>
          </cell>
          <cell r="E634" t="str">
            <v>อำเภอพระแสง</v>
          </cell>
          <cell r="F634" t="str">
            <v>4826II</v>
          </cell>
          <cell r="G634">
            <v>99</v>
          </cell>
          <cell r="H634">
            <v>14</v>
          </cell>
          <cell r="I634" t="str">
            <v>12-0-57</v>
          </cell>
          <cell r="J634">
            <v>100</v>
          </cell>
        </row>
        <row r="635">
          <cell r="B635">
            <v>1092</v>
          </cell>
          <cell r="C635" t="str">
            <v>อิปัน</v>
          </cell>
          <cell r="D635" t="str">
            <v>พระแสง</v>
          </cell>
          <cell r="E635" t="str">
            <v>อำเภอพระแสง</v>
          </cell>
          <cell r="F635" t="str">
            <v>4826II</v>
          </cell>
          <cell r="G635">
            <v>99</v>
          </cell>
          <cell r="H635">
            <v>15</v>
          </cell>
          <cell r="I635" t="str">
            <v>25-0-3</v>
          </cell>
          <cell r="J635">
            <v>100</v>
          </cell>
        </row>
        <row r="636">
          <cell r="B636">
            <v>1094</v>
          </cell>
          <cell r="C636" t="str">
            <v>อิปัน</v>
          </cell>
          <cell r="D636" t="str">
            <v>พระแสง</v>
          </cell>
          <cell r="E636" t="str">
            <v>อำเภอพระแสง</v>
          </cell>
          <cell r="F636" t="str">
            <v>4826II</v>
          </cell>
          <cell r="G636">
            <v>99</v>
          </cell>
          <cell r="H636">
            <v>18</v>
          </cell>
          <cell r="I636" t="str">
            <v>25-0-0</v>
          </cell>
          <cell r="J636">
            <v>100</v>
          </cell>
        </row>
        <row r="637">
          <cell r="B637">
            <v>1095</v>
          </cell>
          <cell r="C637" t="str">
            <v>อิปัน</v>
          </cell>
          <cell r="D637" t="str">
            <v>พระแสง</v>
          </cell>
          <cell r="E637" t="str">
            <v>บ้านบางพา</v>
          </cell>
          <cell r="F637" t="str">
            <v>4826II</v>
          </cell>
          <cell r="G637">
            <v>99</v>
          </cell>
          <cell r="H637">
            <v>19</v>
          </cell>
          <cell r="I637" t="str">
            <v>6-2-44</v>
          </cell>
          <cell r="J637">
            <v>100</v>
          </cell>
        </row>
        <row r="638">
          <cell r="B638">
            <v>1096</v>
          </cell>
          <cell r="C638" t="str">
            <v>อิปัน</v>
          </cell>
          <cell r="D638" t="str">
            <v>พระแสง</v>
          </cell>
          <cell r="E638" t="str">
            <v>อำเภอพระแสง</v>
          </cell>
          <cell r="F638" t="str">
            <v>4826II</v>
          </cell>
          <cell r="G638">
            <v>99</v>
          </cell>
          <cell r="H638">
            <v>20</v>
          </cell>
          <cell r="I638" t="str">
            <v>6-1-40</v>
          </cell>
          <cell r="J638">
            <v>100</v>
          </cell>
        </row>
        <row r="639">
          <cell r="B639">
            <v>1097</v>
          </cell>
          <cell r="C639" t="str">
            <v>อิปัน</v>
          </cell>
          <cell r="D639" t="str">
            <v>พระแสง</v>
          </cell>
          <cell r="E639" t="str">
            <v>อำเภอพระแสง</v>
          </cell>
          <cell r="F639" t="str">
            <v>4826II</v>
          </cell>
          <cell r="G639">
            <v>99</v>
          </cell>
          <cell r="H639">
            <v>21</v>
          </cell>
          <cell r="I639" t="str">
            <v>14-0-24</v>
          </cell>
          <cell r="J639">
            <v>100</v>
          </cell>
        </row>
        <row r="640">
          <cell r="B640">
            <v>1098</v>
          </cell>
          <cell r="C640" t="str">
            <v>อิปัน</v>
          </cell>
          <cell r="D640" t="str">
            <v>พระแสง</v>
          </cell>
          <cell r="E640" t="str">
            <v>อำเภอพระแสง</v>
          </cell>
          <cell r="F640" t="str">
            <v>4826II</v>
          </cell>
          <cell r="G640">
            <v>99</v>
          </cell>
          <cell r="H640">
            <v>22</v>
          </cell>
          <cell r="I640" t="str">
            <v>4-1-65</v>
          </cell>
          <cell r="J640">
            <v>100</v>
          </cell>
        </row>
        <row r="641">
          <cell r="B641">
            <v>1099</v>
          </cell>
          <cell r="C641" t="str">
            <v>อิปัน</v>
          </cell>
          <cell r="D641" t="str">
            <v>พระแสง</v>
          </cell>
          <cell r="E641" t="str">
            <v>บ้านบางพา</v>
          </cell>
          <cell r="F641" t="str">
            <v>4826II</v>
          </cell>
          <cell r="G641">
            <v>99</v>
          </cell>
          <cell r="H641">
            <v>23</v>
          </cell>
          <cell r="I641" t="str">
            <v>21-1-13</v>
          </cell>
          <cell r="J641">
            <v>100</v>
          </cell>
        </row>
        <row r="642">
          <cell r="B642">
            <v>1100</v>
          </cell>
          <cell r="C642" t="str">
            <v>อิปัน</v>
          </cell>
          <cell r="D642" t="str">
            <v>พระแสง</v>
          </cell>
          <cell r="E642" t="str">
            <v>อำเภอพระแสง</v>
          </cell>
          <cell r="F642" t="str">
            <v>4826II</v>
          </cell>
          <cell r="G642">
            <v>99</v>
          </cell>
          <cell r="H642">
            <v>24</v>
          </cell>
          <cell r="I642" t="str">
            <v>6-2-98</v>
          </cell>
          <cell r="J642">
            <v>100</v>
          </cell>
        </row>
        <row r="643">
          <cell r="B643">
            <v>1101</v>
          </cell>
          <cell r="C643" t="str">
            <v>อิปัน</v>
          </cell>
          <cell r="D643" t="str">
            <v>พระแสง</v>
          </cell>
          <cell r="E643" t="str">
            <v>อำเภอพระแสง</v>
          </cell>
          <cell r="F643" t="str">
            <v>4826II</v>
          </cell>
          <cell r="G643">
            <v>99</v>
          </cell>
          <cell r="H643">
            <v>25</v>
          </cell>
          <cell r="I643" t="str">
            <v>12-1-53</v>
          </cell>
          <cell r="J643">
            <v>100</v>
          </cell>
        </row>
        <row r="644">
          <cell r="B644">
            <v>1102</v>
          </cell>
          <cell r="C644" t="str">
            <v>อิปัน</v>
          </cell>
          <cell r="D644" t="str">
            <v>พระแสง</v>
          </cell>
          <cell r="E644" t="str">
            <v>อำเภอพระแสง</v>
          </cell>
          <cell r="F644" t="str">
            <v>4826II</v>
          </cell>
          <cell r="G644">
            <v>99</v>
          </cell>
          <cell r="H644">
            <v>26</v>
          </cell>
          <cell r="I644" t="str">
            <v>7-1-47</v>
          </cell>
          <cell r="J644">
            <v>100</v>
          </cell>
        </row>
        <row r="645">
          <cell r="B645">
            <v>1103</v>
          </cell>
          <cell r="C645" t="str">
            <v>อิปัน</v>
          </cell>
          <cell r="D645" t="str">
            <v>พระแสง</v>
          </cell>
          <cell r="E645" t="str">
            <v>บ้านบางพา</v>
          </cell>
          <cell r="F645" t="str">
            <v>4826II</v>
          </cell>
          <cell r="G645">
            <v>99</v>
          </cell>
          <cell r="H645">
            <v>27</v>
          </cell>
          <cell r="I645" t="str">
            <v>13-0-60</v>
          </cell>
          <cell r="J645">
            <v>100</v>
          </cell>
        </row>
        <row r="646">
          <cell r="B646">
            <v>1104</v>
          </cell>
          <cell r="C646" t="str">
            <v>อิปัน</v>
          </cell>
          <cell r="D646" t="str">
            <v>พระแสง</v>
          </cell>
          <cell r="E646" t="str">
            <v>อำเภอพระแสง</v>
          </cell>
          <cell r="F646" t="str">
            <v>4826II</v>
          </cell>
          <cell r="G646">
            <v>99</v>
          </cell>
          <cell r="H646">
            <v>28</v>
          </cell>
          <cell r="I646" t="str">
            <v>12-0-7</v>
          </cell>
          <cell r="J646">
            <v>210</v>
          </cell>
        </row>
        <row r="647">
          <cell r="B647">
            <v>1105</v>
          </cell>
          <cell r="C647" t="str">
            <v>อิปัน</v>
          </cell>
          <cell r="D647" t="str">
            <v>พระแสง</v>
          </cell>
          <cell r="E647" t="str">
            <v>อำเภอพระแสง</v>
          </cell>
          <cell r="F647" t="str">
            <v>4826II</v>
          </cell>
          <cell r="G647">
            <v>99</v>
          </cell>
          <cell r="H647">
            <v>30</v>
          </cell>
          <cell r="I647" t="str">
            <v>12-3-27</v>
          </cell>
          <cell r="J647">
            <v>130</v>
          </cell>
        </row>
        <row r="648">
          <cell r="B648">
            <v>1106</v>
          </cell>
          <cell r="C648" t="str">
            <v>อิปัน</v>
          </cell>
          <cell r="D648" t="str">
            <v>พระแสง</v>
          </cell>
          <cell r="E648" t="str">
            <v>อำเภอพระแสง</v>
          </cell>
          <cell r="F648" t="str">
            <v>4826II</v>
          </cell>
          <cell r="G648">
            <v>99</v>
          </cell>
          <cell r="H648">
            <v>31</v>
          </cell>
          <cell r="I648" t="str">
            <v>4-0-6</v>
          </cell>
          <cell r="J648">
            <v>100</v>
          </cell>
        </row>
        <row r="649">
          <cell r="B649">
            <v>1107</v>
          </cell>
          <cell r="C649" t="str">
            <v>อิปัน</v>
          </cell>
          <cell r="D649" t="str">
            <v>พระแสง</v>
          </cell>
          <cell r="E649" t="str">
            <v>อำเภอพระแสง</v>
          </cell>
          <cell r="F649" t="str">
            <v>4826II</v>
          </cell>
          <cell r="G649">
            <v>99</v>
          </cell>
          <cell r="H649">
            <v>32</v>
          </cell>
          <cell r="I649" t="str">
            <v>1-3-20</v>
          </cell>
          <cell r="J649">
            <v>100</v>
          </cell>
        </row>
        <row r="650">
          <cell r="B650">
            <v>1109</v>
          </cell>
          <cell r="C650" t="str">
            <v>อิปัน</v>
          </cell>
          <cell r="D650" t="str">
            <v>พระแสง</v>
          </cell>
          <cell r="E650" t="str">
            <v>อำเภอพระแสง</v>
          </cell>
          <cell r="F650" t="str">
            <v>4826II</v>
          </cell>
          <cell r="G650">
            <v>99</v>
          </cell>
          <cell r="H650">
            <v>34</v>
          </cell>
          <cell r="I650" t="str">
            <v>2-2-53</v>
          </cell>
          <cell r="J650">
            <v>100</v>
          </cell>
        </row>
        <row r="651">
          <cell r="B651">
            <v>1112</v>
          </cell>
          <cell r="C651" t="str">
            <v>อิปัน</v>
          </cell>
          <cell r="D651" t="str">
            <v>พระแสง</v>
          </cell>
          <cell r="E651" t="str">
            <v>อำเภอพระแสง</v>
          </cell>
          <cell r="F651" t="str">
            <v>4826II</v>
          </cell>
          <cell r="G651">
            <v>99</v>
          </cell>
          <cell r="H651">
            <v>37</v>
          </cell>
          <cell r="I651" t="str">
            <v>12-3-87</v>
          </cell>
          <cell r="J651">
            <v>100</v>
          </cell>
        </row>
        <row r="652">
          <cell r="B652">
            <v>1114</v>
          </cell>
          <cell r="C652" t="str">
            <v>อิปัน</v>
          </cell>
          <cell r="D652" t="str">
            <v>พระแสง</v>
          </cell>
          <cell r="E652" t="str">
            <v>อำเภอพระแสง</v>
          </cell>
          <cell r="F652" t="str">
            <v>4826II</v>
          </cell>
          <cell r="G652">
            <v>99</v>
          </cell>
          <cell r="H652">
            <v>39</v>
          </cell>
          <cell r="I652" t="str">
            <v>10-2-54</v>
          </cell>
          <cell r="J652">
            <v>130</v>
          </cell>
        </row>
        <row r="653">
          <cell r="B653">
            <v>1116</v>
          </cell>
          <cell r="C653" t="str">
            <v>อิปัน</v>
          </cell>
          <cell r="D653" t="str">
            <v>พระแสง</v>
          </cell>
          <cell r="E653" t="str">
            <v>บ้านบางพา</v>
          </cell>
          <cell r="F653" t="str">
            <v>4826II</v>
          </cell>
          <cell r="G653">
            <v>99</v>
          </cell>
          <cell r="H653">
            <v>41</v>
          </cell>
          <cell r="I653" t="str">
            <v>11-1-53</v>
          </cell>
          <cell r="J653">
            <v>100</v>
          </cell>
        </row>
        <row r="654">
          <cell r="B654">
            <v>1117</v>
          </cell>
          <cell r="C654" t="str">
            <v>อิปัน</v>
          </cell>
          <cell r="D654" t="str">
            <v>พระแสง</v>
          </cell>
          <cell r="E654" t="str">
            <v>อำเภอพระแสง</v>
          </cell>
          <cell r="F654" t="str">
            <v>4826II</v>
          </cell>
          <cell r="G654">
            <v>99</v>
          </cell>
          <cell r="H654">
            <v>42</v>
          </cell>
          <cell r="I654" t="str">
            <v>3-1-40</v>
          </cell>
          <cell r="J654">
            <v>100</v>
          </cell>
        </row>
        <row r="655">
          <cell r="B655">
            <v>1118</v>
          </cell>
          <cell r="C655" t="str">
            <v>อิปัน</v>
          </cell>
          <cell r="D655" t="str">
            <v>พระแสง</v>
          </cell>
          <cell r="E655" t="str">
            <v>อำเภอพระแสง</v>
          </cell>
          <cell r="F655" t="str">
            <v>4826II</v>
          </cell>
          <cell r="G655">
            <v>99</v>
          </cell>
          <cell r="H655">
            <v>43</v>
          </cell>
          <cell r="I655" t="str">
            <v>11-3-87</v>
          </cell>
          <cell r="J655">
            <v>100</v>
          </cell>
        </row>
        <row r="656">
          <cell r="B656">
            <v>1119</v>
          </cell>
          <cell r="C656" t="str">
            <v>อิปัน</v>
          </cell>
          <cell r="D656" t="str">
            <v>พระแสง</v>
          </cell>
          <cell r="E656" t="str">
            <v>อำเภอพระแสง</v>
          </cell>
          <cell r="F656" t="str">
            <v>4826II</v>
          </cell>
          <cell r="G656">
            <v>99</v>
          </cell>
          <cell r="H656">
            <v>44</v>
          </cell>
          <cell r="I656" t="str">
            <v>2-2-0</v>
          </cell>
          <cell r="J656">
            <v>210</v>
          </cell>
        </row>
        <row r="657">
          <cell r="B657">
            <v>1120</v>
          </cell>
          <cell r="C657" t="str">
            <v>อิปัน</v>
          </cell>
          <cell r="D657" t="str">
            <v>พระแสง</v>
          </cell>
          <cell r="E657" t="str">
            <v>อำเภอพระแสง</v>
          </cell>
          <cell r="F657" t="str">
            <v>4826II</v>
          </cell>
          <cell r="G657">
            <v>99</v>
          </cell>
          <cell r="H657">
            <v>45</v>
          </cell>
          <cell r="I657" t="str">
            <v>1-3-72</v>
          </cell>
          <cell r="J657">
            <v>100</v>
          </cell>
        </row>
        <row r="658">
          <cell r="B658">
            <v>1121</v>
          </cell>
          <cell r="C658" t="str">
            <v>อิปัน</v>
          </cell>
          <cell r="D658" t="str">
            <v>พระแสง</v>
          </cell>
          <cell r="E658" t="str">
            <v>อำเภอพระแสง</v>
          </cell>
          <cell r="F658" t="str">
            <v>4826II</v>
          </cell>
          <cell r="G658">
            <v>99</v>
          </cell>
          <cell r="H658">
            <v>46</v>
          </cell>
          <cell r="I658" t="str">
            <v>5-3-81</v>
          </cell>
          <cell r="J658">
            <v>180</v>
          </cell>
        </row>
        <row r="659">
          <cell r="B659">
            <v>1122</v>
          </cell>
          <cell r="C659" t="str">
            <v>อิปัน</v>
          </cell>
          <cell r="D659" t="str">
            <v>พระแสง</v>
          </cell>
          <cell r="E659" t="str">
            <v>อำเภอพระแสง</v>
          </cell>
          <cell r="F659" t="str">
            <v>4826II</v>
          </cell>
          <cell r="G659">
            <v>99</v>
          </cell>
          <cell r="H659">
            <v>47</v>
          </cell>
          <cell r="I659" t="str">
            <v>4-0-52</v>
          </cell>
          <cell r="J659">
            <v>180</v>
          </cell>
        </row>
        <row r="660">
          <cell r="B660">
            <v>1123</v>
          </cell>
          <cell r="C660" t="str">
            <v>อิปัน</v>
          </cell>
          <cell r="D660" t="str">
            <v>พระแสง</v>
          </cell>
          <cell r="E660" t="str">
            <v>อำเภอพระแสง</v>
          </cell>
          <cell r="F660" t="str">
            <v>4826II</v>
          </cell>
          <cell r="G660">
            <v>99</v>
          </cell>
          <cell r="H660">
            <v>48</v>
          </cell>
          <cell r="I660" t="str">
            <v>2-0-50</v>
          </cell>
          <cell r="J660">
            <v>180</v>
          </cell>
        </row>
        <row r="661">
          <cell r="B661">
            <v>1124</v>
          </cell>
          <cell r="C661" t="str">
            <v>อิปัน</v>
          </cell>
          <cell r="D661" t="str">
            <v>พระแสง</v>
          </cell>
          <cell r="E661" t="str">
            <v>อำเภอพระแสง</v>
          </cell>
          <cell r="F661" t="str">
            <v>4826II</v>
          </cell>
          <cell r="G661">
            <v>99</v>
          </cell>
          <cell r="H661">
            <v>49</v>
          </cell>
          <cell r="I661" t="str">
            <v>1-1-25</v>
          </cell>
          <cell r="J661">
            <v>210</v>
          </cell>
        </row>
        <row r="662">
          <cell r="B662">
            <v>1125</v>
          </cell>
          <cell r="C662" t="str">
            <v>อิปัน</v>
          </cell>
          <cell r="D662" t="str">
            <v>พระแสง</v>
          </cell>
          <cell r="E662" t="str">
            <v>อำเภอพระแสง</v>
          </cell>
          <cell r="F662" t="str">
            <v>4826II</v>
          </cell>
          <cell r="G662">
            <v>99</v>
          </cell>
          <cell r="H662">
            <v>50</v>
          </cell>
          <cell r="I662" t="str">
            <v>7-0-67</v>
          </cell>
          <cell r="J662">
            <v>100</v>
          </cell>
        </row>
        <row r="663">
          <cell r="B663">
            <v>1127</v>
          </cell>
          <cell r="C663" t="str">
            <v>อิปัน</v>
          </cell>
          <cell r="D663" t="str">
            <v>พระแสง</v>
          </cell>
          <cell r="E663" t="str">
            <v>อำเภอพระแสง</v>
          </cell>
          <cell r="F663" t="str">
            <v>4826II</v>
          </cell>
          <cell r="G663">
            <v>99</v>
          </cell>
          <cell r="H663">
            <v>52</v>
          </cell>
          <cell r="I663" t="str">
            <v>4-3-43</v>
          </cell>
          <cell r="J663">
            <v>250</v>
          </cell>
        </row>
        <row r="664">
          <cell r="B664">
            <v>1173</v>
          </cell>
          <cell r="C664" t="str">
            <v>อิปัน</v>
          </cell>
          <cell r="D664" t="str">
            <v>พระแสง</v>
          </cell>
          <cell r="E664" t="str">
            <v>บ้านบางพา</v>
          </cell>
          <cell r="F664" t="str">
            <v>4826III</v>
          </cell>
          <cell r="G664">
            <v>155</v>
          </cell>
          <cell r="H664">
            <v>65</v>
          </cell>
          <cell r="I664" t="str">
            <v>35-3-63</v>
          </cell>
          <cell r="J664">
            <v>410</v>
          </cell>
        </row>
        <row r="665">
          <cell r="B665">
            <v>1175</v>
          </cell>
          <cell r="C665" t="str">
            <v>อิปัน</v>
          </cell>
          <cell r="D665" t="str">
            <v>พระแสง</v>
          </cell>
          <cell r="E665" t="str">
            <v>อำเภอพระแสง</v>
          </cell>
          <cell r="F665" t="str">
            <v>4826II</v>
          </cell>
          <cell r="G665">
            <v>99</v>
          </cell>
          <cell r="H665">
            <v>29</v>
          </cell>
          <cell r="I665" t="str">
            <v>12-3-53</v>
          </cell>
          <cell r="J665">
            <v>130</v>
          </cell>
        </row>
        <row r="666">
          <cell r="B666">
            <v>1176</v>
          </cell>
          <cell r="C666" t="str">
            <v>อิปัน</v>
          </cell>
          <cell r="D666" t="str">
            <v>พระแสง</v>
          </cell>
          <cell r="E666" t="str">
            <v>อำเภอพระแสง</v>
          </cell>
          <cell r="F666" t="str">
            <v>4826II</v>
          </cell>
          <cell r="G666">
            <v>99</v>
          </cell>
          <cell r="H666">
            <v>55</v>
          </cell>
          <cell r="I666" t="str">
            <v>12-3-73</v>
          </cell>
          <cell r="J666">
            <v>130</v>
          </cell>
        </row>
        <row r="667">
          <cell r="B667">
            <v>1177</v>
          </cell>
          <cell r="C667" t="str">
            <v>อิปัน</v>
          </cell>
          <cell r="D667" t="str">
            <v>พระแสง</v>
          </cell>
          <cell r="E667" t="str">
            <v>อำเภอพระแสง</v>
          </cell>
          <cell r="F667" t="str">
            <v>4826II</v>
          </cell>
          <cell r="G667">
            <v>99</v>
          </cell>
          <cell r="H667">
            <v>56</v>
          </cell>
          <cell r="I667" t="str">
            <v>9-1-9</v>
          </cell>
          <cell r="J667">
            <v>130</v>
          </cell>
        </row>
        <row r="668">
          <cell r="B668">
            <v>1178</v>
          </cell>
          <cell r="C668" t="str">
            <v>อิปัน</v>
          </cell>
          <cell r="D668" t="str">
            <v>พระแสง</v>
          </cell>
          <cell r="E668" t="str">
            <v>บ้านบางพา</v>
          </cell>
          <cell r="F668" t="str">
            <v>4826II</v>
          </cell>
          <cell r="G668">
            <v>99</v>
          </cell>
          <cell r="H668">
            <v>58</v>
          </cell>
          <cell r="I668" t="str">
            <v>8-1-0</v>
          </cell>
          <cell r="J668">
            <v>210</v>
          </cell>
        </row>
        <row r="669">
          <cell r="B669">
            <v>1179</v>
          </cell>
          <cell r="C669" t="str">
            <v>อิปัน</v>
          </cell>
          <cell r="D669" t="str">
            <v>พระแสง</v>
          </cell>
          <cell r="E669" t="str">
            <v>อำเภอพระแสง</v>
          </cell>
          <cell r="F669" t="str">
            <v>4826II</v>
          </cell>
          <cell r="G669">
            <v>99</v>
          </cell>
          <cell r="H669">
            <v>59</v>
          </cell>
          <cell r="I669" t="str">
            <v>9-1-55</v>
          </cell>
          <cell r="J669">
            <v>210</v>
          </cell>
        </row>
        <row r="670">
          <cell r="B670">
            <v>1180</v>
          </cell>
          <cell r="C670" t="str">
            <v>อิปัน</v>
          </cell>
          <cell r="D670" t="str">
            <v>พระแสง</v>
          </cell>
          <cell r="E670" t="str">
            <v>อำเภอพระแสง</v>
          </cell>
          <cell r="F670" t="str">
            <v>4826II</v>
          </cell>
          <cell r="G670">
            <v>99</v>
          </cell>
          <cell r="H670">
            <v>60</v>
          </cell>
          <cell r="I670" t="str">
            <v>9-1-55</v>
          </cell>
          <cell r="J670">
            <v>210</v>
          </cell>
        </row>
        <row r="671">
          <cell r="B671">
            <v>1181</v>
          </cell>
          <cell r="C671" t="str">
            <v>อิปัน</v>
          </cell>
          <cell r="D671" t="str">
            <v>พระแสง</v>
          </cell>
          <cell r="E671" t="str">
            <v>อำเภอพระแสง</v>
          </cell>
          <cell r="F671" t="str">
            <v>4826II</v>
          </cell>
          <cell r="G671">
            <v>99</v>
          </cell>
          <cell r="H671">
            <v>61</v>
          </cell>
          <cell r="I671" t="str">
            <v>9-1-75</v>
          </cell>
          <cell r="J671">
            <v>210</v>
          </cell>
        </row>
        <row r="672">
          <cell r="B672">
            <v>1182</v>
          </cell>
          <cell r="C672" t="str">
            <v>อิปัน</v>
          </cell>
          <cell r="D672" t="str">
            <v>พระแสง</v>
          </cell>
          <cell r="E672" t="str">
            <v>อำเภอพระแสง</v>
          </cell>
          <cell r="F672" t="str">
            <v>4826II</v>
          </cell>
          <cell r="G672">
            <v>99</v>
          </cell>
          <cell r="H672">
            <v>62</v>
          </cell>
          <cell r="I672" t="str">
            <v>8-1-87</v>
          </cell>
          <cell r="J672">
            <v>100</v>
          </cell>
        </row>
        <row r="673">
          <cell r="B673">
            <v>1183</v>
          </cell>
          <cell r="C673" t="str">
            <v>อิปัน</v>
          </cell>
          <cell r="D673" t="str">
            <v>พระแสง</v>
          </cell>
          <cell r="E673" t="str">
            <v>อำเภอพระแสง</v>
          </cell>
          <cell r="F673" t="str">
            <v>4826II</v>
          </cell>
          <cell r="G673">
            <v>99</v>
          </cell>
          <cell r="H673">
            <v>63</v>
          </cell>
          <cell r="I673" t="str">
            <v>9-0-80</v>
          </cell>
          <cell r="J673">
            <v>100</v>
          </cell>
        </row>
        <row r="674">
          <cell r="B674">
            <v>1184</v>
          </cell>
          <cell r="C674" t="str">
            <v>อิปัน</v>
          </cell>
          <cell r="D674" t="str">
            <v>พระแสง</v>
          </cell>
          <cell r="E674" t="str">
            <v>อำเภอพระแสง</v>
          </cell>
          <cell r="F674" t="str">
            <v>4826II</v>
          </cell>
          <cell r="G674">
            <v>99</v>
          </cell>
          <cell r="H674">
            <v>64</v>
          </cell>
          <cell r="I674" t="str">
            <v>9-1-55</v>
          </cell>
          <cell r="J674">
            <v>100</v>
          </cell>
        </row>
        <row r="675">
          <cell r="B675">
            <v>1185</v>
          </cell>
          <cell r="C675" t="str">
            <v>อิปัน</v>
          </cell>
          <cell r="D675" t="str">
            <v>พระแสง</v>
          </cell>
          <cell r="E675" t="str">
            <v>อำเภอพระแสง</v>
          </cell>
          <cell r="F675" t="str">
            <v>4826II</v>
          </cell>
          <cell r="G675">
            <v>99</v>
          </cell>
          <cell r="H675">
            <v>65</v>
          </cell>
          <cell r="I675" t="str">
            <v>9-1-55</v>
          </cell>
          <cell r="J675">
            <v>100</v>
          </cell>
        </row>
        <row r="676">
          <cell r="B676">
            <v>1188</v>
          </cell>
          <cell r="C676" t="str">
            <v>อิปัน</v>
          </cell>
          <cell r="D676" t="str">
            <v>พระแสง</v>
          </cell>
          <cell r="E676" t="str">
            <v>อำเภอพระแสง</v>
          </cell>
          <cell r="F676" t="str">
            <v>4826II</v>
          </cell>
          <cell r="G676">
            <v>99</v>
          </cell>
          <cell r="H676">
            <v>68</v>
          </cell>
          <cell r="I676" t="str">
            <v>4-0-98</v>
          </cell>
          <cell r="J676">
            <v>100</v>
          </cell>
        </row>
        <row r="677">
          <cell r="B677">
            <v>1189</v>
          </cell>
          <cell r="C677" t="str">
            <v>อิปัน</v>
          </cell>
          <cell r="D677" t="str">
            <v>พระแสง</v>
          </cell>
          <cell r="E677" t="str">
            <v>อำเภอพระแสง</v>
          </cell>
          <cell r="F677" t="str">
            <v>4826II</v>
          </cell>
          <cell r="G677">
            <v>99</v>
          </cell>
          <cell r="H677">
            <v>70</v>
          </cell>
          <cell r="I677" t="str">
            <v>6-1-2</v>
          </cell>
          <cell r="J677">
            <v>100</v>
          </cell>
        </row>
        <row r="678">
          <cell r="B678">
            <v>1190</v>
          </cell>
          <cell r="C678" t="str">
            <v>อิปัน</v>
          </cell>
          <cell r="D678" t="str">
            <v>พระแสง</v>
          </cell>
          <cell r="E678" t="str">
            <v>อำเภอพระแสง</v>
          </cell>
          <cell r="F678" t="str">
            <v>4826II</v>
          </cell>
          <cell r="G678">
            <v>99</v>
          </cell>
          <cell r="H678">
            <v>71</v>
          </cell>
          <cell r="I678" t="str">
            <v>5-2-80</v>
          </cell>
          <cell r="J678">
            <v>100</v>
          </cell>
        </row>
        <row r="679">
          <cell r="B679">
            <v>1193</v>
          </cell>
          <cell r="C679" t="str">
            <v>อิปัน</v>
          </cell>
          <cell r="D679" t="str">
            <v>พระแสง</v>
          </cell>
          <cell r="E679" t="str">
            <v>อำเภอพระแสง</v>
          </cell>
          <cell r="F679" t="str">
            <v>4826II</v>
          </cell>
          <cell r="G679">
            <v>99</v>
          </cell>
          <cell r="H679">
            <v>76</v>
          </cell>
          <cell r="I679" t="str">
            <v>15-0-0</v>
          </cell>
          <cell r="J679">
            <v>150</v>
          </cell>
        </row>
        <row r="680">
          <cell r="B680">
            <v>1194</v>
          </cell>
          <cell r="C680" t="str">
            <v>อิปัน</v>
          </cell>
          <cell r="D680" t="str">
            <v>พระแสง</v>
          </cell>
          <cell r="E680" t="str">
            <v>อำเภอพระแสง</v>
          </cell>
          <cell r="F680" t="str">
            <v>4826II</v>
          </cell>
          <cell r="G680">
            <v>99</v>
          </cell>
          <cell r="H680">
            <v>77</v>
          </cell>
          <cell r="I680" t="str">
            <v>12-2-0</v>
          </cell>
          <cell r="J680">
            <v>150</v>
          </cell>
        </row>
        <row r="681">
          <cell r="B681">
            <v>1195</v>
          </cell>
          <cell r="C681" t="str">
            <v>อิปัน</v>
          </cell>
          <cell r="D681" t="str">
            <v>พระแสง</v>
          </cell>
          <cell r="E681" t="str">
            <v>อำเภอพระแสง</v>
          </cell>
          <cell r="F681" t="str">
            <v>4826II</v>
          </cell>
          <cell r="G681">
            <v>99</v>
          </cell>
          <cell r="H681">
            <v>78</v>
          </cell>
          <cell r="I681" t="str">
            <v>9-2-31</v>
          </cell>
          <cell r="J681">
            <v>100</v>
          </cell>
        </row>
        <row r="682">
          <cell r="B682">
            <v>1196</v>
          </cell>
          <cell r="C682" t="str">
            <v>อิปัน</v>
          </cell>
          <cell r="D682" t="str">
            <v>พระแสง</v>
          </cell>
          <cell r="E682" t="str">
            <v>อำเภอพระแสง</v>
          </cell>
          <cell r="F682" t="str">
            <v>4826II</v>
          </cell>
          <cell r="G682">
            <v>99</v>
          </cell>
          <cell r="H682">
            <v>79</v>
          </cell>
          <cell r="I682" t="str">
            <v>15-1-13</v>
          </cell>
          <cell r="J682">
            <v>100</v>
          </cell>
        </row>
        <row r="683">
          <cell r="B683">
            <v>1197</v>
          </cell>
          <cell r="C683" t="str">
            <v>อิปัน</v>
          </cell>
          <cell r="D683" t="str">
            <v>พระแสง</v>
          </cell>
          <cell r="E683" t="str">
            <v>อำเภอพระแสง</v>
          </cell>
          <cell r="F683" t="str">
            <v>4826II</v>
          </cell>
          <cell r="G683">
            <v>99</v>
          </cell>
          <cell r="H683">
            <v>81</v>
          </cell>
          <cell r="I683" t="str">
            <v>6-2-31</v>
          </cell>
          <cell r="J683">
            <v>150</v>
          </cell>
        </row>
        <row r="684">
          <cell r="B684">
            <v>1198</v>
          </cell>
          <cell r="C684" t="str">
            <v>อิปัน</v>
          </cell>
          <cell r="D684" t="str">
            <v>พระแสง</v>
          </cell>
          <cell r="E684" t="str">
            <v>อำเภอพระแสง</v>
          </cell>
          <cell r="F684" t="str">
            <v>4826II</v>
          </cell>
          <cell r="G684">
            <v>99</v>
          </cell>
          <cell r="H684">
            <v>82</v>
          </cell>
          <cell r="I684" t="str">
            <v>10-3-46</v>
          </cell>
          <cell r="J684">
            <v>100</v>
          </cell>
        </row>
        <row r="685">
          <cell r="B685">
            <v>1199</v>
          </cell>
          <cell r="C685" t="str">
            <v>อิปัน</v>
          </cell>
          <cell r="D685" t="str">
            <v>พระแสง</v>
          </cell>
          <cell r="E685" t="str">
            <v>อำเภอพระแสง</v>
          </cell>
          <cell r="F685" t="str">
            <v>4826II</v>
          </cell>
          <cell r="G685">
            <v>99</v>
          </cell>
          <cell r="H685">
            <v>83</v>
          </cell>
          <cell r="I685" t="str">
            <v>9-0-40</v>
          </cell>
          <cell r="J685">
            <v>100</v>
          </cell>
        </row>
        <row r="686">
          <cell r="B686">
            <v>1204</v>
          </cell>
          <cell r="C686" t="str">
            <v>อิปัน</v>
          </cell>
          <cell r="D686" t="str">
            <v>พระแสง</v>
          </cell>
          <cell r="E686" t="str">
            <v>อำเภอพระแสง</v>
          </cell>
          <cell r="F686" t="str">
            <v>4826II</v>
          </cell>
          <cell r="G686">
            <v>99</v>
          </cell>
          <cell r="H686">
            <v>88</v>
          </cell>
          <cell r="I686" t="str">
            <v>25-3-13</v>
          </cell>
          <cell r="J686">
            <v>100</v>
          </cell>
        </row>
        <row r="687">
          <cell r="B687">
            <v>1205</v>
          </cell>
          <cell r="C687" t="str">
            <v>อิปัน</v>
          </cell>
          <cell r="D687" t="str">
            <v>พระแสง</v>
          </cell>
          <cell r="E687" t="str">
            <v>อำเภอพระแสง</v>
          </cell>
          <cell r="F687" t="str">
            <v>4826II</v>
          </cell>
          <cell r="G687">
            <v>99</v>
          </cell>
          <cell r="H687">
            <v>89</v>
          </cell>
          <cell r="I687" t="str">
            <v>9-1-15</v>
          </cell>
          <cell r="J687">
            <v>100</v>
          </cell>
        </row>
        <row r="688">
          <cell r="B688">
            <v>1206</v>
          </cell>
          <cell r="C688" t="str">
            <v>อิปัน</v>
          </cell>
          <cell r="D688" t="str">
            <v>พระแสง</v>
          </cell>
          <cell r="E688" t="str">
            <v>อำเภอพระแสง</v>
          </cell>
          <cell r="F688" t="str">
            <v>4826II</v>
          </cell>
          <cell r="G688">
            <v>99</v>
          </cell>
          <cell r="H688">
            <v>90</v>
          </cell>
          <cell r="I688" t="str">
            <v>24-1-10</v>
          </cell>
          <cell r="J688">
            <v>100</v>
          </cell>
        </row>
        <row r="689">
          <cell r="B689">
            <v>1207</v>
          </cell>
          <cell r="C689" t="str">
            <v>อิปัน</v>
          </cell>
          <cell r="D689" t="str">
            <v>พระแสง</v>
          </cell>
          <cell r="E689" t="str">
            <v>อำเภอพระแสง</v>
          </cell>
          <cell r="F689" t="str">
            <v>4826II</v>
          </cell>
          <cell r="G689">
            <v>99</v>
          </cell>
          <cell r="H689">
            <v>91</v>
          </cell>
          <cell r="I689" t="str">
            <v>8-0-60</v>
          </cell>
          <cell r="J689">
            <v>100</v>
          </cell>
        </row>
        <row r="690">
          <cell r="B690">
            <v>1209</v>
          </cell>
          <cell r="C690" t="str">
            <v>อิปัน</v>
          </cell>
          <cell r="D690" t="str">
            <v>พระแสง</v>
          </cell>
          <cell r="E690" t="str">
            <v>อำเภอพระแสง</v>
          </cell>
          <cell r="F690" t="str">
            <v>4826II</v>
          </cell>
          <cell r="G690">
            <v>99</v>
          </cell>
          <cell r="H690">
            <v>93</v>
          </cell>
          <cell r="I690" t="str">
            <v>3-3-3</v>
          </cell>
          <cell r="J690">
            <v>180</v>
          </cell>
        </row>
        <row r="691">
          <cell r="B691">
            <v>1210</v>
          </cell>
          <cell r="C691" t="str">
            <v>อิปัน</v>
          </cell>
          <cell r="D691" t="str">
            <v>พระแสง</v>
          </cell>
          <cell r="E691" t="str">
            <v>อำเภอพระแสง</v>
          </cell>
          <cell r="F691" t="str">
            <v>4826II</v>
          </cell>
          <cell r="G691">
            <v>99</v>
          </cell>
          <cell r="H691">
            <v>94</v>
          </cell>
          <cell r="I691" t="str">
            <v>3-2-72</v>
          </cell>
          <cell r="J691">
            <v>180</v>
          </cell>
        </row>
        <row r="692">
          <cell r="B692">
            <v>1211</v>
          </cell>
          <cell r="C692" t="str">
            <v>อิปัน</v>
          </cell>
          <cell r="D692" t="str">
            <v>พระแสง</v>
          </cell>
          <cell r="E692" t="str">
            <v>อำเภอพระแสง</v>
          </cell>
          <cell r="F692" t="str">
            <v>4826II</v>
          </cell>
          <cell r="G692">
            <v>99</v>
          </cell>
          <cell r="H692">
            <v>96</v>
          </cell>
          <cell r="I692" t="str">
            <v>16-0-0</v>
          </cell>
          <cell r="J692">
            <v>100</v>
          </cell>
        </row>
        <row r="693">
          <cell r="B693">
            <v>1212</v>
          </cell>
          <cell r="C693" t="str">
            <v>อิปัน</v>
          </cell>
          <cell r="D693" t="str">
            <v>พระแสง</v>
          </cell>
          <cell r="E693" t="str">
            <v>อำเภอพระแสง</v>
          </cell>
          <cell r="F693" t="str">
            <v>4826II</v>
          </cell>
          <cell r="G693">
            <v>99</v>
          </cell>
          <cell r="H693">
            <v>97</v>
          </cell>
          <cell r="I693" t="str">
            <v>4-1-17</v>
          </cell>
          <cell r="J693">
            <v>100</v>
          </cell>
        </row>
        <row r="694">
          <cell r="B694">
            <v>1213</v>
          </cell>
          <cell r="C694" t="str">
            <v>อิปัน</v>
          </cell>
          <cell r="D694" t="str">
            <v>พระแสง</v>
          </cell>
          <cell r="E694" t="str">
            <v>อำเภอพระแสง</v>
          </cell>
          <cell r="F694" t="str">
            <v>4826II</v>
          </cell>
          <cell r="G694">
            <v>99</v>
          </cell>
          <cell r="H694">
            <v>98</v>
          </cell>
          <cell r="I694" t="str">
            <v>6-0-0</v>
          </cell>
          <cell r="J694">
            <v>130</v>
          </cell>
        </row>
        <row r="695">
          <cell r="B695">
            <v>1214</v>
          </cell>
          <cell r="C695" t="str">
            <v>อิปัน</v>
          </cell>
          <cell r="D695" t="str">
            <v>พระแสง</v>
          </cell>
          <cell r="E695" t="str">
            <v>อำเภอพระแสง</v>
          </cell>
          <cell r="F695" t="str">
            <v>4826II</v>
          </cell>
          <cell r="G695">
            <v>99</v>
          </cell>
          <cell r="H695">
            <v>100</v>
          </cell>
          <cell r="I695" t="str">
            <v>2-3-97</v>
          </cell>
          <cell r="J695">
            <v>100</v>
          </cell>
        </row>
        <row r="696">
          <cell r="B696">
            <v>1215</v>
          </cell>
          <cell r="C696" t="str">
            <v>อิปัน</v>
          </cell>
          <cell r="D696" t="str">
            <v>พระแสง</v>
          </cell>
          <cell r="E696" t="str">
            <v>อำเภอพระแสง</v>
          </cell>
          <cell r="F696" t="str">
            <v>4826II</v>
          </cell>
          <cell r="G696">
            <v>99</v>
          </cell>
          <cell r="H696">
            <v>101</v>
          </cell>
          <cell r="I696" t="str">
            <v>5-2-60</v>
          </cell>
          <cell r="J696">
            <v>100</v>
          </cell>
        </row>
        <row r="697">
          <cell r="B697">
            <v>1216</v>
          </cell>
          <cell r="C697" t="str">
            <v>อิปัน</v>
          </cell>
          <cell r="D697" t="str">
            <v>พระแสง</v>
          </cell>
          <cell r="E697" t="str">
            <v>อำเภอพระแสง</v>
          </cell>
          <cell r="F697" t="str">
            <v>4826II</v>
          </cell>
          <cell r="G697">
            <v>99</v>
          </cell>
          <cell r="H697">
            <v>102</v>
          </cell>
          <cell r="I697" t="str">
            <v>2-0-42</v>
          </cell>
          <cell r="J697">
            <v>210</v>
          </cell>
        </row>
        <row r="698">
          <cell r="B698">
            <v>1217</v>
          </cell>
          <cell r="C698" t="str">
            <v>อิปัน</v>
          </cell>
          <cell r="D698" t="str">
            <v>พระแสง</v>
          </cell>
          <cell r="E698" t="str">
            <v>อำเภอพระแสง</v>
          </cell>
          <cell r="F698" t="str">
            <v>4826II</v>
          </cell>
          <cell r="G698">
            <v>99</v>
          </cell>
          <cell r="H698">
            <v>104</v>
          </cell>
          <cell r="I698" t="str">
            <v>20-1-60</v>
          </cell>
          <cell r="J698">
            <v>100</v>
          </cell>
        </row>
        <row r="699">
          <cell r="B699">
            <v>1218</v>
          </cell>
          <cell r="C699" t="str">
            <v>อิปัน</v>
          </cell>
          <cell r="D699" t="str">
            <v>พระแสง</v>
          </cell>
          <cell r="E699" t="str">
            <v>อำเภอพระแสง</v>
          </cell>
          <cell r="F699" t="str">
            <v>4826II</v>
          </cell>
          <cell r="G699">
            <v>99</v>
          </cell>
          <cell r="H699">
            <v>107</v>
          </cell>
          <cell r="I699" t="str">
            <v>4-0-0</v>
          </cell>
          <cell r="J699">
            <v>100</v>
          </cell>
        </row>
        <row r="700">
          <cell r="B700">
            <v>1219</v>
          </cell>
          <cell r="C700" t="str">
            <v>อิปัน</v>
          </cell>
          <cell r="D700" t="str">
            <v>พระแสง</v>
          </cell>
          <cell r="E700" t="str">
            <v>อำเภอพระแสง</v>
          </cell>
          <cell r="F700" t="str">
            <v>4826II</v>
          </cell>
          <cell r="G700">
            <v>99</v>
          </cell>
          <cell r="H700">
            <v>108</v>
          </cell>
          <cell r="I700" t="str">
            <v>14-1-3</v>
          </cell>
          <cell r="J700">
            <v>100</v>
          </cell>
        </row>
        <row r="701">
          <cell r="B701">
            <v>1223</v>
          </cell>
          <cell r="C701" t="str">
            <v>อิปัน</v>
          </cell>
          <cell r="D701" t="str">
            <v>พระแสง</v>
          </cell>
          <cell r="E701" t="str">
            <v>อำเภอพระแสง</v>
          </cell>
          <cell r="F701" t="str">
            <v>4826II</v>
          </cell>
          <cell r="G701">
            <v>99</v>
          </cell>
          <cell r="H701">
            <v>112</v>
          </cell>
          <cell r="I701" t="str">
            <v>15-0-0</v>
          </cell>
          <cell r="J701">
            <v>100</v>
          </cell>
        </row>
        <row r="702">
          <cell r="B702">
            <v>1226</v>
          </cell>
          <cell r="C702" t="str">
            <v>อิปัน</v>
          </cell>
          <cell r="D702" t="str">
            <v>พระแสง</v>
          </cell>
          <cell r="E702" t="str">
            <v>อำเภอพระแสง</v>
          </cell>
          <cell r="F702" t="str">
            <v>4826II</v>
          </cell>
          <cell r="G702">
            <v>99</v>
          </cell>
          <cell r="H702">
            <v>116</v>
          </cell>
          <cell r="I702" t="str">
            <v>4-0-80</v>
          </cell>
          <cell r="J702">
            <v>100</v>
          </cell>
        </row>
        <row r="703">
          <cell r="B703">
            <v>1227</v>
          </cell>
          <cell r="C703" t="str">
            <v>อิปัน</v>
          </cell>
          <cell r="D703" t="str">
            <v>พระแสง</v>
          </cell>
          <cell r="E703" t="str">
            <v>อำเภอพระแสง</v>
          </cell>
          <cell r="F703" t="str">
            <v>4826II</v>
          </cell>
          <cell r="G703">
            <v>99</v>
          </cell>
          <cell r="H703">
            <v>117</v>
          </cell>
          <cell r="I703" t="str">
            <v>2-3-15</v>
          </cell>
          <cell r="J703">
            <v>100</v>
          </cell>
        </row>
        <row r="704">
          <cell r="B704">
            <v>1328</v>
          </cell>
          <cell r="C704" t="str">
            <v>อิปัน</v>
          </cell>
          <cell r="D704" t="str">
            <v>พระแสง</v>
          </cell>
          <cell r="E704" t="str">
            <v>บ้านบางพา</v>
          </cell>
          <cell r="F704" t="str">
            <v>4826III</v>
          </cell>
          <cell r="G704">
            <v>130</v>
          </cell>
          <cell r="H704">
            <v>820</v>
          </cell>
          <cell r="I704" t="str">
            <v>3-0-0</v>
          </cell>
          <cell r="J704">
            <v>100</v>
          </cell>
        </row>
        <row r="705">
          <cell r="B705">
            <v>1365</v>
          </cell>
          <cell r="C705" t="str">
            <v>อิปัน</v>
          </cell>
          <cell r="D705" t="str">
            <v>พระแสง</v>
          </cell>
          <cell r="E705" t="str">
            <v>บ้านบางพา</v>
          </cell>
          <cell r="F705" t="str">
            <v>4826III</v>
          </cell>
          <cell r="G705">
            <v>168</v>
          </cell>
          <cell r="H705">
            <v>37</v>
          </cell>
          <cell r="I705" t="str">
            <v>7-1-43</v>
          </cell>
          <cell r="J705">
            <v>100</v>
          </cell>
        </row>
        <row r="706">
          <cell r="B706">
            <v>1379</v>
          </cell>
          <cell r="C706" t="str">
            <v>อิปัน</v>
          </cell>
          <cell r="D706" t="str">
            <v>พระแสง</v>
          </cell>
          <cell r="E706" t="str">
            <v>บ้านบางพา</v>
          </cell>
          <cell r="F706" t="str">
            <v>4826III</v>
          </cell>
          <cell r="G706">
            <v>168</v>
          </cell>
          <cell r="H706">
            <v>52</v>
          </cell>
          <cell r="I706" t="str">
            <v>11-2-80</v>
          </cell>
          <cell r="J706">
            <v>100</v>
          </cell>
        </row>
        <row r="707">
          <cell r="B707">
            <v>1403</v>
          </cell>
          <cell r="C707" t="str">
            <v>อิปัน</v>
          </cell>
          <cell r="D707" t="str">
            <v>พระแสง</v>
          </cell>
          <cell r="E707" t="str">
            <v>บ้านบางพา</v>
          </cell>
          <cell r="F707" t="str">
            <v>4826III</v>
          </cell>
          <cell r="G707">
            <v>155</v>
          </cell>
          <cell r="H707">
            <v>3</v>
          </cell>
          <cell r="I707" t="str">
            <v>2-0-73</v>
          </cell>
          <cell r="J707">
            <v>440</v>
          </cell>
        </row>
        <row r="708">
          <cell r="B708">
            <v>1408</v>
          </cell>
          <cell r="C708" t="str">
            <v>อิปัน</v>
          </cell>
          <cell r="D708" t="str">
            <v>พระแสง</v>
          </cell>
          <cell r="E708" t="str">
            <v>บ้านบางพา</v>
          </cell>
          <cell r="F708" t="str">
            <v>4826III</v>
          </cell>
          <cell r="G708">
            <v>155</v>
          </cell>
          <cell r="H708">
            <v>8</v>
          </cell>
          <cell r="I708" t="str">
            <v>7-2-7</v>
          </cell>
          <cell r="J708">
            <v>310</v>
          </cell>
        </row>
        <row r="709">
          <cell r="B709">
            <v>1411</v>
          </cell>
          <cell r="C709" t="str">
            <v>อิปัน</v>
          </cell>
          <cell r="D709" t="str">
            <v>พระแสง</v>
          </cell>
          <cell r="E709" t="str">
            <v>บ้านบางพา</v>
          </cell>
          <cell r="F709" t="str">
            <v>4826III</v>
          </cell>
          <cell r="G709">
            <v>155</v>
          </cell>
          <cell r="H709">
            <v>11</v>
          </cell>
          <cell r="I709" t="str">
            <v>3-3-97</v>
          </cell>
          <cell r="J709">
            <v>380</v>
          </cell>
        </row>
        <row r="710">
          <cell r="B710">
            <v>1425</v>
          </cell>
          <cell r="C710" t="str">
            <v>อิปัน</v>
          </cell>
          <cell r="D710" t="str">
            <v>พระแสง</v>
          </cell>
          <cell r="E710" t="str">
            <v>บ้านบางพา</v>
          </cell>
          <cell r="F710" t="str">
            <v>4826III</v>
          </cell>
          <cell r="G710">
            <v>155</v>
          </cell>
          <cell r="H710">
            <v>25</v>
          </cell>
          <cell r="I710" t="str">
            <v>49-3-60</v>
          </cell>
          <cell r="J710">
            <v>100</v>
          </cell>
        </row>
        <row r="711">
          <cell r="B711">
            <v>1427</v>
          </cell>
          <cell r="C711" t="str">
            <v>อิปัน</v>
          </cell>
          <cell r="D711" t="str">
            <v>พระแสง</v>
          </cell>
          <cell r="E711" t="str">
            <v>บ้านบางพา</v>
          </cell>
          <cell r="F711" t="str">
            <v>4826III</v>
          </cell>
          <cell r="G711">
            <v>130</v>
          </cell>
          <cell r="H711">
            <v>142</v>
          </cell>
          <cell r="I711" t="str">
            <v>9-1-90</v>
          </cell>
          <cell r="J711">
            <v>100</v>
          </cell>
        </row>
        <row r="712">
          <cell r="B712">
            <v>1428</v>
          </cell>
          <cell r="C712" t="str">
            <v>อิปัน</v>
          </cell>
          <cell r="D712" t="str">
            <v>พระแสง</v>
          </cell>
          <cell r="E712" t="str">
            <v>อำเภอพระแสง</v>
          </cell>
          <cell r="F712" t="str">
            <v>4826III</v>
          </cell>
          <cell r="G712">
            <v>130</v>
          </cell>
          <cell r="H712">
            <v>143</v>
          </cell>
          <cell r="I712" t="str">
            <v>20-0-80</v>
          </cell>
          <cell r="J712">
            <v>100</v>
          </cell>
        </row>
        <row r="713">
          <cell r="B713">
            <v>1473</v>
          </cell>
          <cell r="C713" t="str">
            <v>อิปัน</v>
          </cell>
          <cell r="D713" t="str">
            <v>พระแสง</v>
          </cell>
          <cell r="E713" t="str">
            <v>บ้านบางพา</v>
          </cell>
          <cell r="F713" t="str">
            <v>4826III</v>
          </cell>
          <cell r="G713">
            <v>167</v>
          </cell>
          <cell r="H713">
            <v>47</v>
          </cell>
          <cell r="I713" t="str">
            <v>10-2-93</v>
          </cell>
          <cell r="J713">
            <v>100</v>
          </cell>
        </row>
        <row r="714">
          <cell r="B714">
            <v>1481</v>
          </cell>
          <cell r="C714" t="str">
            <v>อิปัน</v>
          </cell>
          <cell r="D714" t="str">
            <v>พระแสง</v>
          </cell>
          <cell r="E714" t="str">
            <v>บ้าบบางพา</v>
          </cell>
          <cell r="F714" t="str">
            <v>4826III</v>
          </cell>
          <cell r="G714">
            <v>167</v>
          </cell>
          <cell r="H714">
            <v>56</v>
          </cell>
          <cell r="I714" t="str">
            <v>13-0-13</v>
          </cell>
          <cell r="J714">
            <v>210</v>
          </cell>
        </row>
        <row r="715">
          <cell r="B715">
            <v>1533</v>
          </cell>
          <cell r="C715" t="str">
            <v>อิปัน</v>
          </cell>
          <cell r="D715" t="str">
            <v>พระแสง</v>
          </cell>
          <cell r="E715" t="str">
            <v>บ้านบางพา</v>
          </cell>
          <cell r="F715" t="str">
            <v>4826III</v>
          </cell>
          <cell r="G715">
            <v>154</v>
          </cell>
          <cell r="H715">
            <v>9</v>
          </cell>
          <cell r="I715" t="str">
            <v>16-2-0</v>
          </cell>
          <cell r="J715">
            <v>100</v>
          </cell>
        </row>
        <row r="716">
          <cell r="B716">
            <v>1550</v>
          </cell>
          <cell r="C716" t="str">
            <v>อิปัน</v>
          </cell>
          <cell r="D716" t="str">
            <v>พระแสง</v>
          </cell>
          <cell r="E716" t="str">
            <v>บ้านบางพา</v>
          </cell>
          <cell r="F716" t="str">
            <v>4826III</v>
          </cell>
          <cell r="G716">
            <v>141</v>
          </cell>
          <cell r="H716">
            <v>7</v>
          </cell>
          <cell r="I716" t="str">
            <v>31-0-60</v>
          </cell>
          <cell r="J716">
            <v>410</v>
          </cell>
        </row>
        <row r="717">
          <cell r="B717">
            <v>1551</v>
          </cell>
          <cell r="C717" t="str">
            <v>อิปัน</v>
          </cell>
          <cell r="D717" t="str">
            <v>พระแสง</v>
          </cell>
          <cell r="E717" t="str">
            <v>บ้านบางพา</v>
          </cell>
          <cell r="F717" t="str">
            <v>4826III</v>
          </cell>
          <cell r="G717">
            <v>141</v>
          </cell>
          <cell r="H717">
            <v>8</v>
          </cell>
          <cell r="I717" t="str">
            <v>8-0-0</v>
          </cell>
          <cell r="J717">
            <v>630</v>
          </cell>
        </row>
        <row r="718">
          <cell r="B718">
            <v>1552</v>
          </cell>
          <cell r="C718" t="str">
            <v>อิปัน</v>
          </cell>
          <cell r="D718" t="str">
            <v>พระแสง</v>
          </cell>
          <cell r="E718" t="str">
            <v>บ้านบางพา</v>
          </cell>
          <cell r="F718" t="str">
            <v>4826III</v>
          </cell>
          <cell r="G718">
            <v>141</v>
          </cell>
          <cell r="H718">
            <v>9</v>
          </cell>
          <cell r="I718" t="str">
            <v>29-3-3</v>
          </cell>
          <cell r="J718">
            <v>100</v>
          </cell>
        </row>
        <row r="719">
          <cell r="B719">
            <v>1555</v>
          </cell>
          <cell r="C719" t="str">
            <v>อิปัน</v>
          </cell>
          <cell r="D719" t="str">
            <v>พระแสง</v>
          </cell>
          <cell r="E719" t="str">
            <v>บ้านบางพา</v>
          </cell>
          <cell r="F719" t="str">
            <v>4826III</v>
          </cell>
          <cell r="G719">
            <v>155</v>
          </cell>
          <cell r="H719">
            <v>81</v>
          </cell>
          <cell r="I719" t="str">
            <v>33-3-43</v>
          </cell>
          <cell r="J719">
            <v>270</v>
          </cell>
        </row>
        <row r="720">
          <cell r="B720">
            <v>1557</v>
          </cell>
          <cell r="C720" t="str">
            <v>อิปัน</v>
          </cell>
          <cell r="D720" t="str">
            <v>พระแสง</v>
          </cell>
          <cell r="E720" t="str">
            <v>อำเภอพระแสง</v>
          </cell>
          <cell r="F720" t="str">
            <v>4826II</v>
          </cell>
          <cell r="G720">
            <v>99</v>
          </cell>
          <cell r="H720">
            <v>57</v>
          </cell>
          <cell r="I720" t="str">
            <v>10-0-75</v>
          </cell>
          <cell r="J720">
            <v>130</v>
          </cell>
        </row>
        <row r="721">
          <cell r="B721">
            <v>1558</v>
          </cell>
          <cell r="C721" t="str">
            <v>อิปัน</v>
          </cell>
          <cell r="D721" t="str">
            <v>พระแสง</v>
          </cell>
          <cell r="E721" t="str">
            <v>อำเภอพระแสง</v>
          </cell>
          <cell r="F721" t="str">
            <v>4826II</v>
          </cell>
          <cell r="G721">
            <v>99</v>
          </cell>
          <cell r="H721">
            <v>69</v>
          </cell>
          <cell r="I721" t="str">
            <v>4-0-0</v>
          </cell>
          <cell r="J721">
            <v>100</v>
          </cell>
        </row>
        <row r="722">
          <cell r="B722">
            <v>1559</v>
          </cell>
          <cell r="C722" t="str">
            <v>อิปัน</v>
          </cell>
          <cell r="D722" t="str">
            <v>พระแสง</v>
          </cell>
          <cell r="E722" t="str">
            <v>อำเภอพระแสง</v>
          </cell>
          <cell r="F722" t="str">
            <v>4826II</v>
          </cell>
          <cell r="G722">
            <v>99</v>
          </cell>
          <cell r="H722">
            <v>75</v>
          </cell>
          <cell r="I722" t="str">
            <v>16-3-0</v>
          </cell>
          <cell r="J722">
            <v>150</v>
          </cell>
        </row>
        <row r="723">
          <cell r="B723">
            <v>1560</v>
          </cell>
          <cell r="C723" t="str">
            <v>อิปัน</v>
          </cell>
          <cell r="D723" t="str">
            <v>พระแสง</v>
          </cell>
          <cell r="E723" t="str">
            <v>อำเภอพระแสง</v>
          </cell>
          <cell r="F723" t="str">
            <v>4826II</v>
          </cell>
          <cell r="G723">
            <v>99</v>
          </cell>
          <cell r="H723">
            <v>92</v>
          </cell>
          <cell r="I723" t="str">
            <v>0-0-72</v>
          </cell>
          <cell r="J723">
            <v>280</v>
          </cell>
        </row>
        <row r="724">
          <cell r="B724">
            <v>1561</v>
          </cell>
          <cell r="C724" t="str">
            <v>อิปัน</v>
          </cell>
          <cell r="D724" t="str">
            <v>พระแสง</v>
          </cell>
          <cell r="E724" t="str">
            <v>อำเภอพระแสง</v>
          </cell>
          <cell r="F724" t="str">
            <v>4826II</v>
          </cell>
          <cell r="G724">
            <v>99</v>
          </cell>
          <cell r="H724">
            <v>95</v>
          </cell>
          <cell r="I724" t="str">
            <v>8-3-30</v>
          </cell>
          <cell r="J724">
            <v>100</v>
          </cell>
        </row>
        <row r="725">
          <cell r="B725">
            <v>1562</v>
          </cell>
          <cell r="C725" t="str">
            <v>อิปัน</v>
          </cell>
          <cell r="D725" t="str">
            <v>พระแสง</v>
          </cell>
          <cell r="E725" t="str">
            <v>อำเภอพระแสง</v>
          </cell>
          <cell r="F725" t="str">
            <v>4826II</v>
          </cell>
          <cell r="G725">
            <v>99</v>
          </cell>
          <cell r="H725">
            <v>99</v>
          </cell>
          <cell r="I725" t="str">
            <v>4-2-40</v>
          </cell>
          <cell r="J725">
            <v>100</v>
          </cell>
        </row>
        <row r="726">
          <cell r="B726">
            <v>1563</v>
          </cell>
          <cell r="C726" t="str">
            <v>อิปัน</v>
          </cell>
          <cell r="D726" t="str">
            <v>พระแสง</v>
          </cell>
          <cell r="E726" t="str">
            <v>อำเภอพระแสง</v>
          </cell>
          <cell r="F726" t="str">
            <v>4826II</v>
          </cell>
          <cell r="G726">
            <v>99</v>
          </cell>
          <cell r="H726">
            <v>105</v>
          </cell>
          <cell r="I726" t="str">
            <v>20-1-30</v>
          </cell>
          <cell r="J726">
            <v>100</v>
          </cell>
        </row>
        <row r="727">
          <cell r="B727">
            <v>1564</v>
          </cell>
          <cell r="C727" t="str">
            <v>อิปัน</v>
          </cell>
          <cell r="D727" t="str">
            <v>พระแสง</v>
          </cell>
          <cell r="E727" t="str">
            <v>อำเภอพระแสง</v>
          </cell>
          <cell r="F727" t="str">
            <v>4826II</v>
          </cell>
          <cell r="G727">
            <v>99</v>
          </cell>
          <cell r="H727">
            <v>106</v>
          </cell>
          <cell r="I727" t="str">
            <v>1-3-86</v>
          </cell>
          <cell r="J727">
            <v>100</v>
          </cell>
        </row>
        <row r="728">
          <cell r="B728">
            <v>1566</v>
          </cell>
          <cell r="C728" t="str">
            <v>อิปัน</v>
          </cell>
          <cell r="D728" t="str">
            <v>พระแสง</v>
          </cell>
          <cell r="E728" t="str">
            <v>อำเภอพระแสง</v>
          </cell>
          <cell r="F728" t="str">
            <v>4826II</v>
          </cell>
          <cell r="G728">
            <v>99</v>
          </cell>
          <cell r="H728">
            <v>123</v>
          </cell>
          <cell r="I728" t="str">
            <v>2-1-60</v>
          </cell>
          <cell r="J728">
            <v>100</v>
          </cell>
        </row>
        <row r="729">
          <cell r="B729">
            <v>1567</v>
          </cell>
          <cell r="C729" t="str">
            <v>อิปัน</v>
          </cell>
          <cell r="D729" t="str">
            <v>พระแสง</v>
          </cell>
          <cell r="E729" t="str">
            <v>อำเภอพระแสง</v>
          </cell>
          <cell r="F729" t="str">
            <v>4826II</v>
          </cell>
          <cell r="G729">
            <v>99</v>
          </cell>
          <cell r="H729">
            <v>124</v>
          </cell>
          <cell r="I729" t="str">
            <v>1-0-47</v>
          </cell>
          <cell r="J729">
            <v>100</v>
          </cell>
        </row>
        <row r="730">
          <cell r="B730">
            <v>1568</v>
          </cell>
          <cell r="C730" t="str">
            <v>อิปัน</v>
          </cell>
          <cell r="D730" t="str">
            <v>พระแสง</v>
          </cell>
          <cell r="E730" t="str">
            <v>อำเภอพระแสง</v>
          </cell>
          <cell r="F730" t="str">
            <v>4826II</v>
          </cell>
          <cell r="G730">
            <v>99</v>
          </cell>
          <cell r="H730">
            <v>125</v>
          </cell>
          <cell r="I730" t="str">
            <v>2-0-17</v>
          </cell>
          <cell r="J730">
            <v>100</v>
          </cell>
        </row>
        <row r="731">
          <cell r="B731">
            <v>1569</v>
          </cell>
          <cell r="C731" t="str">
            <v>อิปัน</v>
          </cell>
          <cell r="D731" t="str">
            <v>พระแสง</v>
          </cell>
          <cell r="E731" t="str">
            <v>อำเภอพระแสง</v>
          </cell>
          <cell r="F731" t="str">
            <v>4826II</v>
          </cell>
          <cell r="G731">
            <v>99</v>
          </cell>
          <cell r="H731">
            <v>126</v>
          </cell>
          <cell r="I731" t="str">
            <v>1-3-53</v>
          </cell>
          <cell r="J731">
            <v>100</v>
          </cell>
        </row>
        <row r="732">
          <cell r="B732">
            <v>1570</v>
          </cell>
          <cell r="C732" t="str">
            <v>อิปัน</v>
          </cell>
          <cell r="D732" t="str">
            <v>พระแสง</v>
          </cell>
          <cell r="E732" t="str">
            <v>อำเภอพระแสง</v>
          </cell>
          <cell r="F732" t="str">
            <v>4826II</v>
          </cell>
          <cell r="G732">
            <v>99</v>
          </cell>
          <cell r="H732">
            <v>127</v>
          </cell>
          <cell r="I732" t="str">
            <v>17-1-47</v>
          </cell>
          <cell r="J732">
            <v>100</v>
          </cell>
        </row>
        <row r="733">
          <cell r="B733">
            <v>1571</v>
          </cell>
          <cell r="C733" t="str">
            <v>อิปัน</v>
          </cell>
          <cell r="D733" t="str">
            <v>พระแสง</v>
          </cell>
          <cell r="E733" t="str">
            <v>อำเภอพระแสง</v>
          </cell>
          <cell r="F733" t="str">
            <v>4826II</v>
          </cell>
          <cell r="G733">
            <v>99</v>
          </cell>
          <cell r="H733">
            <v>129</v>
          </cell>
          <cell r="I733" t="str">
            <v>10-1-40</v>
          </cell>
          <cell r="J733">
            <v>100</v>
          </cell>
        </row>
        <row r="734">
          <cell r="B734">
            <v>1572</v>
          </cell>
          <cell r="C734" t="str">
            <v>อิปัน</v>
          </cell>
          <cell r="D734" t="str">
            <v>พระแสง</v>
          </cell>
          <cell r="E734" t="str">
            <v>อำเภอพระแสง</v>
          </cell>
          <cell r="F734" t="str">
            <v>4826II</v>
          </cell>
          <cell r="G734">
            <v>99</v>
          </cell>
          <cell r="H734">
            <v>130</v>
          </cell>
          <cell r="I734" t="str">
            <v>14-1-30</v>
          </cell>
          <cell r="J734">
            <v>100</v>
          </cell>
        </row>
        <row r="735">
          <cell r="B735">
            <v>1573</v>
          </cell>
          <cell r="C735" t="str">
            <v>อิปัน</v>
          </cell>
          <cell r="D735" t="str">
            <v>พระแสง</v>
          </cell>
          <cell r="E735" t="str">
            <v>อำเภอพระแสง</v>
          </cell>
          <cell r="F735" t="str">
            <v>4826II</v>
          </cell>
          <cell r="G735">
            <v>99</v>
          </cell>
          <cell r="H735">
            <v>131</v>
          </cell>
          <cell r="I735" t="str">
            <v>1-3-23</v>
          </cell>
          <cell r="J735">
            <v>100</v>
          </cell>
        </row>
        <row r="736">
          <cell r="B736">
            <v>1574</v>
          </cell>
          <cell r="C736" t="str">
            <v>อิปัน</v>
          </cell>
          <cell r="D736" t="str">
            <v>พระแสง</v>
          </cell>
          <cell r="E736" t="str">
            <v>อำเภอพระแสง</v>
          </cell>
          <cell r="F736" t="str">
            <v>4826II</v>
          </cell>
          <cell r="G736">
            <v>99</v>
          </cell>
          <cell r="H736">
            <v>132</v>
          </cell>
          <cell r="I736" t="str">
            <v>2-2-0</v>
          </cell>
          <cell r="J736">
            <v>100</v>
          </cell>
        </row>
        <row r="737">
          <cell r="B737">
            <v>1577</v>
          </cell>
          <cell r="C737" t="str">
            <v>อิปัน</v>
          </cell>
          <cell r="D737" t="str">
            <v>พระแสง</v>
          </cell>
          <cell r="E737" t="str">
            <v>อำเภอพระแสง</v>
          </cell>
          <cell r="F737" t="str">
            <v>4826II</v>
          </cell>
          <cell r="G737">
            <v>99</v>
          </cell>
          <cell r="H737">
            <v>135</v>
          </cell>
          <cell r="I737" t="str">
            <v>8-2-26</v>
          </cell>
          <cell r="J737">
            <v>100</v>
          </cell>
        </row>
        <row r="738">
          <cell r="B738">
            <v>1583</v>
          </cell>
          <cell r="C738" t="str">
            <v>อิปัน</v>
          </cell>
          <cell r="D738" t="str">
            <v>พระแสง</v>
          </cell>
          <cell r="E738" t="str">
            <v>อำเภอพระแสง</v>
          </cell>
          <cell r="F738" t="str">
            <v>4826II</v>
          </cell>
          <cell r="G738">
            <v>99</v>
          </cell>
          <cell r="H738">
            <v>141</v>
          </cell>
          <cell r="I738" t="str">
            <v>1-0-0</v>
          </cell>
          <cell r="J738">
            <v>100</v>
          </cell>
        </row>
        <row r="739">
          <cell r="B739">
            <v>1584</v>
          </cell>
          <cell r="C739" t="str">
            <v>อิปัน</v>
          </cell>
          <cell r="D739" t="str">
            <v>พระแสง</v>
          </cell>
          <cell r="E739" t="str">
            <v>อำเภอพระแสง</v>
          </cell>
          <cell r="F739" t="str">
            <v>4826II</v>
          </cell>
          <cell r="G739">
            <v>99</v>
          </cell>
          <cell r="H739">
            <v>142</v>
          </cell>
          <cell r="I739" t="str">
            <v>1-0-21</v>
          </cell>
          <cell r="J739">
            <v>100</v>
          </cell>
        </row>
        <row r="740">
          <cell r="B740">
            <v>1585</v>
          </cell>
          <cell r="C740" t="str">
            <v>อิปัน</v>
          </cell>
          <cell r="D740" t="str">
            <v>พระแสง</v>
          </cell>
          <cell r="E740" t="str">
            <v>อำเภอพระแสง</v>
          </cell>
          <cell r="F740" t="str">
            <v>4826II</v>
          </cell>
          <cell r="G740">
            <v>99</v>
          </cell>
          <cell r="H740">
            <v>143</v>
          </cell>
          <cell r="I740" t="str">
            <v>28-3-27</v>
          </cell>
          <cell r="J740">
            <v>100</v>
          </cell>
        </row>
        <row r="741">
          <cell r="B741">
            <v>1586</v>
          </cell>
          <cell r="C741" t="str">
            <v>อิปัน</v>
          </cell>
          <cell r="D741" t="str">
            <v>พระแสง</v>
          </cell>
          <cell r="E741" t="str">
            <v>อำเภอพระแสง</v>
          </cell>
          <cell r="F741" t="str">
            <v>4826II</v>
          </cell>
          <cell r="G741">
            <v>99</v>
          </cell>
          <cell r="H741">
            <v>144</v>
          </cell>
          <cell r="I741" t="str">
            <v>1-0-0</v>
          </cell>
          <cell r="J741">
            <v>100</v>
          </cell>
        </row>
        <row r="742">
          <cell r="B742">
            <v>1592</v>
          </cell>
          <cell r="C742" t="str">
            <v>อิปัน</v>
          </cell>
          <cell r="D742" t="str">
            <v>พระแสง</v>
          </cell>
          <cell r="E742" t="str">
            <v>อำเภอพระแสง</v>
          </cell>
          <cell r="F742" t="str">
            <v>4826II</v>
          </cell>
          <cell r="G742">
            <v>99</v>
          </cell>
          <cell r="H742">
            <v>151</v>
          </cell>
          <cell r="I742" t="str">
            <v>1-0-53</v>
          </cell>
          <cell r="J742">
            <v>250</v>
          </cell>
        </row>
        <row r="743">
          <cell r="B743">
            <v>1593</v>
          </cell>
          <cell r="C743" t="str">
            <v>อิปัน</v>
          </cell>
          <cell r="D743" t="str">
            <v>พระแสง</v>
          </cell>
          <cell r="E743" t="str">
            <v>อำเภอพระแสง</v>
          </cell>
          <cell r="F743" t="str">
            <v>4826II</v>
          </cell>
          <cell r="G743">
            <v>99</v>
          </cell>
          <cell r="H743">
            <v>152</v>
          </cell>
          <cell r="I743" t="str">
            <v>13-2-60</v>
          </cell>
          <cell r="J743">
            <v>100</v>
          </cell>
        </row>
        <row r="744">
          <cell r="B744">
            <v>1594</v>
          </cell>
          <cell r="C744" t="str">
            <v>อิปัน</v>
          </cell>
          <cell r="D744" t="str">
            <v>พระแสง</v>
          </cell>
          <cell r="E744" t="str">
            <v>อำเภอพระแสง</v>
          </cell>
          <cell r="F744" t="str">
            <v>4826II</v>
          </cell>
          <cell r="G744">
            <v>99</v>
          </cell>
          <cell r="H744">
            <v>153</v>
          </cell>
          <cell r="I744" t="str">
            <v>22-2-67</v>
          </cell>
          <cell r="J744">
            <v>100</v>
          </cell>
        </row>
        <row r="745">
          <cell r="B745">
            <v>1595</v>
          </cell>
          <cell r="C745" t="str">
            <v>อิปัน</v>
          </cell>
          <cell r="D745" t="str">
            <v>พระแสง</v>
          </cell>
          <cell r="E745" t="str">
            <v>อำเภอพระแสง</v>
          </cell>
          <cell r="F745" t="str">
            <v>4826II</v>
          </cell>
          <cell r="G745">
            <v>99</v>
          </cell>
          <cell r="H745">
            <v>154</v>
          </cell>
          <cell r="I745" t="str">
            <v>4-0-87</v>
          </cell>
          <cell r="J745">
            <v>100</v>
          </cell>
        </row>
        <row r="746">
          <cell r="B746">
            <v>1599</v>
          </cell>
          <cell r="C746" t="str">
            <v>อิปัน</v>
          </cell>
          <cell r="D746" t="str">
            <v>พระแสง</v>
          </cell>
          <cell r="E746" t="str">
            <v>อำเภอพระแสง</v>
          </cell>
          <cell r="F746" t="str">
            <v>4826II</v>
          </cell>
          <cell r="G746">
            <v>99</v>
          </cell>
          <cell r="H746">
            <v>160</v>
          </cell>
          <cell r="I746" t="str">
            <v>10-3-53</v>
          </cell>
          <cell r="J746">
            <v>100</v>
          </cell>
        </row>
        <row r="747">
          <cell r="B747">
            <v>1601</v>
          </cell>
          <cell r="C747" t="str">
            <v>อิปัน</v>
          </cell>
          <cell r="D747" t="str">
            <v>พระแสง</v>
          </cell>
          <cell r="E747" t="str">
            <v>บ้านบางพา</v>
          </cell>
          <cell r="F747" t="str">
            <v>4826III</v>
          </cell>
          <cell r="G747">
            <v>104</v>
          </cell>
          <cell r="H747">
            <v>162</v>
          </cell>
          <cell r="I747" t="str">
            <v>19-2-3</v>
          </cell>
          <cell r="J747">
            <v>100</v>
          </cell>
        </row>
        <row r="748">
          <cell r="B748">
            <v>1603</v>
          </cell>
          <cell r="C748" t="str">
            <v>อิปัน</v>
          </cell>
          <cell r="D748" t="str">
            <v>พระแสง</v>
          </cell>
          <cell r="E748" t="str">
            <v>อำเภอพระแสง</v>
          </cell>
          <cell r="F748" t="str">
            <v>4826II</v>
          </cell>
          <cell r="G748">
            <v>99</v>
          </cell>
          <cell r="H748">
            <v>165</v>
          </cell>
          <cell r="I748" t="str">
            <v>7-0-0</v>
          </cell>
          <cell r="J748">
            <v>100</v>
          </cell>
        </row>
        <row r="749">
          <cell r="B749">
            <v>1604</v>
          </cell>
          <cell r="C749" t="str">
            <v>อิปัน</v>
          </cell>
          <cell r="D749" t="str">
            <v>พระแสง</v>
          </cell>
          <cell r="E749" t="str">
            <v>อำเภอพระแสง</v>
          </cell>
          <cell r="F749" t="str">
            <v>4826II</v>
          </cell>
          <cell r="G749">
            <v>99</v>
          </cell>
          <cell r="H749">
            <v>166</v>
          </cell>
          <cell r="I749" t="str">
            <v>7-3-0</v>
          </cell>
          <cell r="J749">
            <v>100</v>
          </cell>
        </row>
        <row r="750">
          <cell r="B750">
            <v>1605</v>
          </cell>
          <cell r="C750" t="str">
            <v>อิปัน</v>
          </cell>
          <cell r="D750" t="str">
            <v>พระแสง</v>
          </cell>
          <cell r="E750" t="str">
            <v>อำเภอพระแสง</v>
          </cell>
          <cell r="F750" t="str">
            <v>4826II</v>
          </cell>
          <cell r="G750">
            <v>99</v>
          </cell>
          <cell r="H750">
            <v>169</v>
          </cell>
          <cell r="I750" t="str">
            <v>5-3-77</v>
          </cell>
          <cell r="J750">
            <v>100</v>
          </cell>
        </row>
        <row r="751">
          <cell r="B751">
            <v>1606</v>
          </cell>
          <cell r="C751" t="str">
            <v>อิปัน</v>
          </cell>
          <cell r="D751" t="str">
            <v>พระแสง</v>
          </cell>
          <cell r="E751" t="str">
            <v>อำเภอพระแสง</v>
          </cell>
          <cell r="F751" t="str">
            <v>4826II</v>
          </cell>
          <cell r="G751">
            <v>99</v>
          </cell>
          <cell r="H751">
            <v>170</v>
          </cell>
          <cell r="I751" t="str">
            <v>4-3-20</v>
          </cell>
          <cell r="J751">
            <v>100</v>
          </cell>
        </row>
        <row r="752">
          <cell r="B752">
            <v>1607</v>
          </cell>
          <cell r="C752" t="str">
            <v>อิปัน</v>
          </cell>
          <cell r="D752" t="str">
            <v>พระแสง</v>
          </cell>
          <cell r="E752" t="str">
            <v>อำเภอพระแสง</v>
          </cell>
          <cell r="F752" t="str">
            <v>4826II</v>
          </cell>
          <cell r="G752">
            <v>99</v>
          </cell>
          <cell r="H752">
            <v>171</v>
          </cell>
          <cell r="I752" t="str">
            <v>9-2-80</v>
          </cell>
          <cell r="J752">
            <v>100</v>
          </cell>
        </row>
        <row r="753">
          <cell r="B753">
            <v>1609</v>
          </cell>
          <cell r="C753" t="str">
            <v>อิปัน</v>
          </cell>
          <cell r="D753" t="str">
            <v>พระแสง</v>
          </cell>
          <cell r="E753" t="str">
            <v>อำเภอพระแสง</v>
          </cell>
          <cell r="F753" t="str">
            <v>4826II</v>
          </cell>
          <cell r="G753">
            <v>99</v>
          </cell>
          <cell r="H753">
            <v>173</v>
          </cell>
          <cell r="I753" t="str">
            <v>6-3-82</v>
          </cell>
          <cell r="J753">
            <v>100</v>
          </cell>
        </row>
        <row r="754">
          <cell r="B754">
            <v>1615</v>
          </cell>
          <cell r="C754" t="str">
            <v>อิปัน</v>
          </cell>
          <cell r="D754" t="str">
            <v>พระแสง</v>
          </cell>
          <cell r="E754" t="str">
            <v>อำเภอพระแสง</v>
          </cell>
          <cell r="F754" t="str">
            <v>4826II</v>
          </cell>
          <cell r="G754">
            <v>99</v>
          </cell>
          <cell r="H754">
            <v>179</v>
          </cell>
          <cell r="I754" t="str">
            <v>11-1-20</v>
          </cell>
          <cell r="J754">
            <v>100</v>
          </cell>
        </row>
        <row r="755">
          <cell r="B755">
            <v>1616</v>
          </cell>
          <cell r="C755" t="str">
            <v>อิปัน</v>
          </cell>
          <cell r="D755" t="str">
            <v>พระแสง</v>
          </cell>
          <cell r="E755" t="str">
            <v>อำเภอพระแสง</v>
          </cell>
          <cell r="F755" t="str">
            <v>4826II</v>
          </cell>
          <cell r="G755">
            <v>99</v>
          </cell>
          <cell r="H755">
            <v>180</v>
          </cell>
          <cell r="I755" t="str">
            <v>8-3-0</v>
          </cell>
          <cell r="J755">
            <v>100</v>
          </cell>
        </row>
        <row r="756">
          <cell r="B756">
            <v>1618</v>
          </cell>
          <cell r="C756" t="str">
            <v>อิปัน</v>
          </cell>
          <cell r="D756" t="str">
            <v>พระแสง</v>
          </cell>
          <cell r="E756" t="str">
            <v>อำเภอพระแสง</v>
          </cell>
          <cell r="F756" t="str">
            <v>4826II</v>
          </cell>
          <cell r="G756">
            <v>99</v>
          </cell>
          <cell r="H756">
            <v>182</v>
          </cell>
          <cell r="I756" t="str">
            <v>14-1-27</v>
          </cell>
          <cell r="J756">
            <v>100</v>
          </cell>
        </row>
        <row r="757">
          <cell r="B757">
            <v>1645</v>
          </cell>
          <cell r="C757" t="str">
            <v>อิปัน</v>
          </cell>
          <cell r="D757" t="str">
            <v>พระแสง</v>
          </cell>
          <cell r="E757" t="str">
            <v>บ้านบางพา</v>
          </cell>
          <cell r="F757" t="str">
            <v>4826III</v>
          </cell>
          <cell r="G757">
            <v>117</v>
          </cell>
          <cell r="H757">
            <v>91</v>
          </cell>
          <cell r="I757" t="str">
            <v>5-2-0</v>
          </cell>
          <cell r="J757">
            <v>100</v>
          </cell>
        </row>
        <row r="758">
          <cell r="B758">
            <v>1646</v>
          </cell>
          <cell r="C758" t="str">
            <v>อิปัน</v>
          </cell>
          <cell r="D758" t="str">
            <v>พระแสง</v>
          </cell>
          <cell r="E758" t="str">
            <v>บ้านบางพา</v>
          </cell>
          <cell r="F758" t="str">
            <v>4826III</v>
          </cell>
          <cell r="G758">
            <v>117</v>
          </cell>
          <cell r="H758">
            <v>92</v>
          </cell>
          <cell r="I758" t="str">
            <v>29-1-30</v>
          </cell>
          <cell r="J758">
            <v>100</v>
          </cell>
        </row>
        <row r="759">
          <cell r="B759">
            <v>1651</v>
          </cell>
          <cell r="C759" t="str">
            <v>อิปัน</v>
          </cell>
          <cell r="D759" t="str">
            <v>พระแสง</v>
          </cell>
          <cell r="E759" t="str">
            <v>อำเภอพระแสง</v>
          </cell>
          <cell r="F759" t="str">
            <v>4826II</v>
          </cell>
          <cell r="G759">
            <v>100</v>
          </cell>
          <cell r="H759">
            <v>1</v>
          </cell>
          <cell r="I759" t="str">
            <v>24-0-27</v>
          </cell>
          <cell r="J759">
            <v>100</v>
          </cell>
        </row>
        <row r="760">
          <cell r="B760">
            <v>1653</v>
          </cell>
          <cell r="C760" t="str">
            <v>อิปัน</v>
          </cell>
          <cell r="D760" t="str">
            <v>พระแสง</v>
          </cell>
          <cell r="E760" t="str">
            <v>อำเภอพระแสง</v>
          </cell>
          <cell r="F760" t="str">
            <v>4826II</v>
          </cell>
          <cell r="G760">
            <v>100</v>
          </cell>
          <cell r="H760">
            <v>3</v>
          </cell>
          <cell r="I760" t="str">
            <v>6-2-17</v>
          </cell>
          <cell r="J760">
            <v>100</v>
          </cell>
        </row>
        <row r="761">
          <cell r="B761">
            <v>1654</v>
          </cell>
          <cell r="C761" t="str">
            <v>อิปัน</v>
          </cell>
          <cell r="D761" t="str">
            <v>พระแสง</v>
          </cell>
          <cell r="E761" t="str">
            <v>อำเภอพระแสง</v>
          </cell>
          <cell r="F761" t="str">
            <v>4826II</v>
          </cell>
          <cell r="G761">
            <v>100</v>
          </cell>
          <cell r="H761">
            <v>4</v>
          </cell>
          <cell r="I761" t="str">
            <v>25-2-53</v>
          </cell>
          <cell r="J761">
            <v>180</v>
          </cell>
        </row>
        <row r="762">
          <cell r="B762">
            <v>1655</v>
          </cell>
          <cell r="C762" t="str">
            <v>อิปัน</v>
          </cell>
          <cell r="D762" t="str">
            <v>พระแสง</v>
          </cell>
          <cell r="E762" t="str">
            <v>อำเภอพระแสง</v>
          </cell>
          <cell r="F762" t="str">
            <v>4826II</v>
          </cell>
          <cell r="G762">
            <v>100</v>
          </cell>
          <cell r="H762">
            <v>5</v>
          </cell>
          <cell r="I762" t="str">
            <v>14-1-53</v>
          </cell>
          <cell r="J762">
            <v>100</v>
          </cell>
        </row>
        <row r="763">
          <cell r="B763">
            <v>1656</v>
          </cell>
          <cell r="C763" t="str">
            <v>อิปัน</v>
          </cell>
          <cell r="D763" t="str">
            <v>พระแสง</v>
          </cell>
          <cell r="E763" t="str">
            <v>บ้านบางพา</v>
          </cell>
          <cell r="F763" t="str">
            <v>4826III</v>
          </cell>
          <cell r="G763">
            <v>143</v>
          </cell>
          <cell r="H763">
            <v>165</v>
          </cell>
          <cell r="I763" t="str">
            <v>20-1-75</v>
          </cell>
          <cell r="J763">
            <v>100</v>
          </cell>
        </row>
        <row r="764">
          <cell r="B764">
            <v>1657</v>
          </cell>
          <cell r="C764" t="str">
            <v>อิปัน</v>
          </cell>
          <cell r="D764" t="str">
            <v>พระแสง</v>
          </cell>
          <cell r="E764" t="str">
            <v>อำเภอพระแสง</v>
          </cell>
          <cell r="F764" t="str">
            <v>4826III</v>
          </cell>
          <cell r="G764">
            <v>141</v>
          </cell>
          <cell r="H764">
            <v>42</v>
          </cell>
          <cell r="I764" t="str">
            <v>6-0-0</v>
          </cell>
          <cell r="J764">
            <v>100</v>
          </cell>
        </row>
        <row r="765">
          <cell r="B765">
            <v>1726</v>
          </cell>
          <cell r="C765" t="str">
            <v>อิปัน</v>
          </cell>
          <cell r="D765" t="str">
            <v>พระแสง</v>
          </cell>
          <cell r="E765" t="str">
            <v>บ้านบางพา</v>
          </cell>
          <cell r="F765" t="str">
            <v>4826III</v>
          </cell>
          <cell r="G765">
            <v>140</v>
          </cell>
          <cell r="H765">
            <v>155</v>
          </cell>
          <cell r="I765" t="str">
            <v>10-3-20</v>
          </cell>
          <cell r="J765">
            <v>100</v>
          </cell>
        </row>
        <row r="766">
          <cell r="B766">
            <v>1736</v>
          </cell>
          <cell r="C766" t="str">
            <v>อิปัน</v>
          </cell>
          <cell r="D766" t="str">
            <v>พระแสง</v>
          </cell>
          <cell r="E766" t="str">
            <v>อำเภอพระแสง</v>
          </cell>
          <cell r="F766" t="str">
            <v>4826II</v>
          </cell>
          <cell r="G766">
            <v>113</v>
          </cell>
          <cell r="H766">
            <v>12</v>
          </cell>
          <cell r="I766" t="str">
            <v>6-2-0</v>
          </cell>
          <cell r="J766">
            <v>100</v>
          </cell>
        </row>
        <row r="767">
          <cell r="B767">
            <v>1737</v>
          </cell>
          <cell r="C767" t="str">
            <v>อิปัน</v>
          </cell>
          <cell r="D767" t="str">
            <v>พระแสง</v>
          </cell>
          <cell r="E767" t="str">
            <v>อำเภอพระแสง</v>
          </cell>
          <cell r="F767" t="str">
            <v>4826II</v>
          </cell>
          <cell r="G767">
            <v>113</v>
          </cell>
          <cell r="H767">
            <v>13</v>
          </cell>
          <cell r="I767" t="str">
            <v>4-2-40</v>
          </cell>
          <cell r="J767">
            <v>100</v>
          </cell>
        </row>
        <row r="768">
          <cell r="B768">
            <v>1738</v>
          </cell>
          <cell r="C768" t="str">
            <v>อิปัน</v>
          </cell>
          <cell r="D768" t="str">
            <v>พระแสง</v>
          </cell>
          <cell r="E768" t="str">
            <v>อำเภอพระแสง</v>
          </cell>
          <cell r="F768" t="str">
            <v>4826II</v>
          </cell>
          <cell r="G768">
            <v>113</v>
          </cell>
          <cell r="H768">
            <v>18</v>
          </cell>
          <cell r="I768" t="str">
            <v>6-3-0</v>
          </cell>
          <cell r="J768">
            <v>100</v>
          </cell>
        </row>
        <row r="769">
          <cell r="B769">
            <v>1739</v>
          </cell>
          <cell r="C769" t="str">
            <v>อิปัน</v>
          </cell>
          <cell r="D769" t="str">
            <v>พระแสง</v>
          </cell>
          <cell r="E769" t="str">
            <v>อำเภอพระแสง</v>
          </cell>
          <cell r="F769" t="str">
            <v>4826II</v>
          </cell>
          <cell r="G769">
            <v>113</v>
          </cell>
          <cell r="H769">
            <v>23</v>
          </cell>
          <cell r="I769" t="str">
            <v>9-0-40</v>
          </cell>
          <cell r="J769">
            <v>150</v>
          </cell>
        </row>
        <row r="770">
          <cell r="B770">
            <v>1740</v>
          </cell>
          <cell r="C770" t="str">
            <v>อิปัน</v>
          </cell>
          <cell r="D770" t="str">
            <v>พระแสง</v>
          </cell>
          <cell r="E770" t="str">
            <v>อำเภอพระแสง</v>
          </cell>
          <cell r="F770" t="str">
            <v>4826II</v>
          </cell>
          <cell r="G770">
            <v>113</v>
          </cell>
          <cell r="H770">
            <v>33</v>
          </cell>
          <cell r="I770" t="str">
            <v>10-3-0</v>
          </cell>
          <cell r="J770">
            <v>130</v>
          </cell>
        </row>
        <row r="771">
          <cell r="B771">
            <v>1741</v>
          </cell>
          <cell r="C771" t="str">
            <v>อิปัน</v>
          </cell>
          <cell r="D771" t="str">
            <v>พระแสง</v>
          </cell>
          <cell r="E771" t="str">
            <v>อำเภอพระแสง</v>
          </cell>
          <cell r="F771" t="str">
            <v>4826II</v>
          </cell>
          <cell r="G771">
            <v>113</v>
          </cell>
          <cell r="H771">
            <v>35</v>
          </cell>
          <cell r="I771" t="str">
            <v>9-0-0</v>
          </cell>
          <cell r="J771">
            <v>130</v>
          </cell>
        </row>
        <row r="772">
          <cell r="B772">
            <v>1742</v>
          </cell>
          <cell r="C772" t="str">
            <v>อิปัน</v>
          </cell>
          <cell r="D772" t="str">
            <v>พระแสง</v>
          </cell>
          <cell r="E772" t="str">
            <v>อำเภอพระแสง</v>
          </cell>
          <cell r="F772" t="str">
            <v>4826II</v>
          </cell>
          <cell r="G772">
            <v>113</v>
          </cell>
          <cell r="H772">
            <v>36</v>
          </cell>
          <cell r="I772" t="str">
            <v>17-0-80</v>
          </cell>
          <cell r="J772">
            <v>150</v>
          </cell>
        </row>
        <row r="773">
          <cell r="B773">
            <v>1743</v>
          </cell>
          <cell r="C773" t="str">
            <v>อิปัน</v>
          </cell>
          <cell r="D773" t="str">
            <v>พระแสง</v>
          </cell>
          <cell r="E773" t="str">
            <v>อำเภอพระแสง</v>
          </cell>
          <cell r="F773" t="str">
            <v>4826II</v>
          </cell>
          <cell r="G773">
            <v>113</v>
          </cell>
          <cell r="H773">
            <v>37</v>
          </cell>
          <cell r="I773" t="str">
            <v>5-0-0</v>
          </cell>
          <cell r="J773">
            <v>150</v>
          </cell>
        </row>
        <row r="774">
          <cell r="B774">
            <v>1744</v>
          </cell>
          <cell r="C774" t="str">
            <v>อิปัน</v>
          </cell>
          <cell r="D774" t="str">
            <v>พระแสง</v>
          </cell>
          <cell r="E774" t="str">
            <v>อำเภอพระแสง</v>
          </cell>
          <cell r="F774" t="str">
            <v>4826II</v>
          </cell>
          <cell r="G774">
            <v>113</v>
          </cell>
          <cell r="H774">
            <v>39</v>
          </cell>
          <cell r="I774" t="str">
            <v>11-2-20</v>
          </cell>
          <cell r="J774">
            <v>100</v>
          </cell>
        </row>
        <row r="775">
          <cell r="B775">
            <v>1745</v>
          </cell>
          <cell r="C775" t="str">
            <v>อิปัน</v>
          </cell>
          <cell r="D775" t="str">
            <v>พระแสง</v>
          </cell>
          <cell r="E775" t="str">
            <v>อำเภอพระแสง</v>
          </cell>
          <cell r="F775" t="str">
            <v>4826II</v>
          </cell>
          <cell r="G775">
            <v>113</v>
          </cell>
          <cell r="H775">
            <v>44</v>
          </cell>
          <cell r="I775" t="str">
            <v>11-1-0</v>
          </cell>
          <cell r="J775">
            <v>150</v>
          </cell>
        </row>
        <row r="776">
          <cell r="B776">
            <v>1746</v>
          </cell>
          <cell r="C776" t="str">
            <v>อิปัน</v>
          </cell>
          <cell r="D776" t="str">
            <v>พระแสง</v>
          </cell>
          <cell r="E776" t="str">
            <v>อำเภอพระแสง</v>
          </cell>
          <cell r="F776" t="str">
            <v>4826II</v>
          </cell>
          <cell r="G776">
            <v>113</v>
          </cell>
          <cell r="H776">
            <v>45</v>
          </cell>
          <cell r="I776" t="str">
            <v>9-3-0</v>
          </cell>
          <cell r="J776">
            <v>130</v>
          </cell>
        </row>
        <row r="777">
          <cell r="B777">
            <v>1747</v>
          </cell>
          <cell r="C777" t="str">
            <v>อิปัน</v>
          </cell>
          <cell r="D777" t="str">
            <v>พระแสง</v>
          </cell>
          <cell r="E777" t="str">
            <v>อำเภอพระแสง</v>
          </cell>
          <cell r="F777" t="str">
            <v>4826II</v>
          </cell>
          <cell r="G777">
            <v>113</v>
          </cell>
          <cell r="H777">
            <v>47</v>
          </cell>
          <cell r="I777" t="str">
            <v>17-0-80</v>
          </cell>
          <cell r="J777">
            <v>100</v>
          </cell>
        </row>
        <row r="778">
          <cell r="B778">
            <v>1748</v>
          </cell>
          <cell r="C778" t="str">
            <v>อิปัน</v>
          </cell>
          <cell r="D778" t="str">
            <v>พระแสง</v>
          </cell>
          <cell r="E778" t="str">
            <v>อำเภอพระแสง</v>
          </cell>
          <cell r="F778" t="str">
            <v>4826II</v>
          </cell>
          <cell r="G778">
            <v>113</v>
          </cell>
          <cell r="H778">
            <v>48</v>
          </cell>
          <cell r="I778" t="str">
            <v>12-2-40</v>
          </cell>
          <cell r="J778">
            <v>100</v>
          </cell>
        </row>
        <row r="779">
          <cell r="B779">
            <v>1749</v>
          </cell>
          <cell r="C779" t="str">
            <v>อิปัน</v>
          </cell>
          <cell r="D779" t="str">
            <v>พระแสง</v>
          </cell>
          <cell r="E779" t="str">
            <v>อำเภอพระแสง</v>
          </cell>
          <cell r="F779" t="str">
            <v>4826II</v>
          </cell>
          <cell r="G779">
            <v>113</v>
          </cell>
          <cell r="H779">
            <v>50</v>
          </cell>
          <cell r="I779" t="str">
            <v>12-0-0</v>
          </cell>
          <cell r="J779">
            <v>100</v>
          </cell>
        </row>
        <row r="780">
          <cell r="B780">
            <v>1750</v>
          </cell>
          <cell r="C780" t="str">
            <v>อิปัน</v>
          </cell>
          <cell r="D780" t="str">
            <v>พระแสง</v>
          </cell>
          <cell r="E780" t="str">
            <v>อำเภอพระแสง</v>
          </cell>
          <cell r="F780" t="str">
            <v>4826II</v>
          </cell>
          <cell r="G780">
            <v>113</v>
          </cell>
          <cell r="H780">
            <v>55</v>
          </cell>
          <cell r="I780" t="str">
            <v>8-0-20</v>
          </cell>
          <cell r="J780">
            <v>100</v>
          </cell>
        </row>
        <row r="781">
          <cell r="B781">
            <v>1751</v>
          </cell>
          <cell r="C781" t="str">
            <v>อิปัน</v>
          </cell>
          <cell r="D781" t="str">
            <v>พระแสง</v>
          </cell>
          <cell r="E781" t="str">
            <v>อำเภอพระแสง</v>
          </cell>
          <cell r="F781" t="str">
            <v>4826II</v>
          </cell>
          <cell r="G781">
            <v>113</v>
          </cell>
          <cell r="H781">
            <v>56</v>
          </cell>
          <cell r="I781" t="str">
            <v>5-0-75</v>
          </cell>
          <cell r="J781">
            <v>130</v>
          </cell>
        </row>
        <row r="782">
          <cell r="B782">
            <v>1752</v>
          </cell>
          <cell r="C782" t="str">
            <v>อิปัน</v>
          </cell>
          <cell r="D782" t="str">
            <v>พระแสง</v>
          </cell>
          <cell r="E782" t="str">
            <v>อำเภอพระแสง</v>
          </cell>
          <cell r="F782" t="str">
            <v>4826II</v>
          </cell>
          <cell r="G782">
            <v>113</v>
          </cell>
          <cell r="H782">
            <v>58</v>
          </cell>
          <cell r="I782" t="str">
            <v>36-2-40</v>
          </cell>
          <cell r="J782">
            <v>100</v>
          </cell>
        </row>
        <row r="783">
          <cell r="B783">
            <v>1753</v>
          </cell>
          <cell r="C783" t="str">
            <v>อิปัน</v>
          </cell>
          <cell r="D783" t="str">
            <v>พระแสง</v>
          </cell>
          <cell r="E783" t="str">
            <v>อำเภอพระแสง</v>
          </cell>
          <cell r="F783" t="str">
            <v>4826II</v>
          </cell>
          <cell r="G783">
            <v>113</v>
          </cell>
          <cell r="H783">
            <v>68</v>
          </cell>
          <cell r="I783" t="str">
            <v>26-0-80</v>
          </cell>
          <cell r="J783">
            <v>100</v>
          </cell>
        </row>
        <row r="784">
          <cell r="B784">
            <v>1754</v>
          </cell>
          <cell r="C784" t="str">
            <v>อิปัน</v>
          </cell>
          <cell r="D784" t="str">
            <v>พระแสง</v>
          </cell>
          <cell r="E784" t="str">
            <v>อำเภอพระแสง</v>
          </cell>
          <cell r="F784" t="str">
            <v>4826II</v>
          </cell>
          <cell r="G784">
            <v>113</v>
          </cell>
          <cell r="H784">
            <v>88</v>
          </cell>
          <cell r="I784" t="str">
            <v>6-1-60</v>
          </cell>
          <cell r="J784">
            <v>100</v>
          </cell>
        </row>
        <row r="785">
          <cell r="B785">
            <v>1821</v>
          </cell>
          <cell r="C785" t="str">
            <v>อิปัน</v>
          </cell>
          <cell r="D785" t="str">
            <v>พระแสง</v>
          </cell>
          <cell r="E785" t="str">
            <v>อำเภอพระแสง</v>
          </cell>
          <cell r="F785" t="str">
            <v>4826II</v>
          </cell>
          <cell r="G785">
            <v>128</v>
          </cell>
          <cell r="H785">
            <v>1</v>
          </cell>
          <cell r="I785" t="str">
            <v>20-3-6</v>
          </cell>
          <cell r="J785">
            <v>100</v>
          </cell>
        </row>
        <row r="786">
          <cell r="B786">
            <v>1822</v>
          </cell>
          <cell r="C786" t="str">
            <v>อิปัน</v>
          </cell>
          <cell r="D786" t="str">
            <v>พระแสง</v>
          </cell>
          <cell r="E786" t="str">
            <v>อำเภอพระแสง</v>
          </cell>
          <cell r="F786" t="str">
            <v>4826II</v>
          </cell>
          <cell r="G786">
            <v>128</v>
          </cell>
          <cell r="H786">
            <v>2</v>
          </cell>
          <cell r="I786" t="str">
            <v>41-2-26</v>
          </cell>
          <cell r="J786">
            <v>100</v>
          </cell>
        </row>
        <row r="787">
          <cell r="B787">
            <v>1823</v>
          </cell>
          <cell r="C787" t="str">
            <v>อิปัน</v>
          </cell>
          <cell r="D787" t="str">
            <v>พระแสง</v>
          </cell>
          <cell r="E787" t="str">
            <v>อำเภอพระแสง</v>
          </cell>
          <cell r="F787" t="str">
            <v>4826II</v>
          </cell>
          <cell r="G787">
            <v>128</v>
          </cell>
          <cell r="H787">
            <v>3</v>
          </cell>
          <cell r="I787" t="str">
            <v>27-0-0</v>
          </cell>
          <cell r="J787">
            <v>100</v>
          </cell>
        </row>
        <row r="788">
          <cell r="B788">
            <v>1824</v>
          </cell>
          <cell r="C788" t="str">
            <v>อิปัน</v>
          </cell>
          <cell r="D788" t="str">
            <v>พระแสง</v>
          </cell>
          <cell r="E788" t="str">
            <v>อำเภอพระแสง</v>
          </cell>
          <cell r="F788" t="str">
            <v>4826II</v>
          </cell>
          <cell r="G788">
            <v>128</v>
          </cell>
          <cell r="H788">
            <v>4</v>
          </cell>
          <cell r="I788" t="str">
            <v>18-0-0</v>
          </cell>
          <cell r="J788">
            <v>100</v>
          </cell>
        </row>
        <row r="789">
          <cell r="B789">
            <v>1830</v>
          </cell>
          <cell r="C789" t="str">
            <v>อิปัน</v>
          </cell>
          <cell r="D789" t="str">
            <v>พระแสง</v>
          </cell>
          <cell r="E789" t="str">
            <v>อำเภอพระแสง</v>
          </cell>
          <cell r="F789" t="str">
            <v>4826III</v>
          </cell>
          <cell r="G789">
            <v>130</v>
          </cell>
          <cell r="H789">
            <v>6</v>
          </cell>
          <cell r="I789" t="str">
            <v>17-2-60</v>
          </cell>
          <cell r="J789">
            <v>1350</v>
          </cell>
        </row>
        <row r="790">
          <cell r="B790">
            <v>1832</v>
          </cell>
          <cell r="C790" t="str">
            <v>อิปัน</v>
          </cell>
          <cell r="D790" t="str">
            <v>พระแสง</v>
          </cell>
          <cell r="E790" t="str">
            <v>อำเภอพระแสง</v>
          </cell>
          <cell r="F790" t="str">
            <v>4826II</v>
          </cell>
          <cell r="G790">
            <v>127</v>
          </cell>
          <cell r="H790">
            <v>131</v>
          </cell>
          <cell r="I790" t="str">
            <v>0-2-92</v>
          </cell>
          <cell r="J790">
            <v>100</v>
          </cell>
        </row>
        <row r="791">
          <cell r="B791">
            <v>1834</v>
          </cell>
          <cell r="C791" t="str">
            <v>อิปัน</v>
          </cell>
          <cell r="D791" t="str">
            <v>พระแสง</v>
          </cell>
          <cell r="E791" t="str">
            <v>อำเภอพระแสง</v>
          </cell>
          <cell r="F791" t="str">
            <v>4826II</v>
          </cell>
          <cell r="G791">
            <v>141</v>
          </cell>
          <cell r="H791">
            <v>66</v>
          </cell>
          <cell r="I791" t="str">
            <v>4-0-46</v>
          </cell>
          <cell r="J791">
            <v>100</v>
          </cell>
        </row>
        <row r="792">
          <cell r="B792">
            <v>1835</v>
          </cell>
          <cell r="C792" t="str">
            <v>อิปัน</v>
          </cell>
          <cell r="D792" t="str">
            <v>พระแสง</v>
          </cell>
          <cell r="E792" t="str">
            <v>อำเภอพระแสง</v>
          </cell>
          <cell r="F792" t="str">
            <v>4826II</v>
          </cell>
          <cell r="G792">
            <v>141</v>
          </cell>
          <cell r="H792">
            <v>67</v>
          </cell>
          <cell r="I792" t="str">
            <v>22-3-46</v>
          </cell>
          <cell r="J792">
            <v>100</v>
          </cell>
        </row>
        <row r="793">
          <cell r="B793">
            <v>1839</v>
          </cell>
          <cell r="C793" t="str">
            <v>อิปัน</v>
          </cell>
          <cell r="D793" t="str">
            <v>พระแสง</v>
          </cell>
          <cell r="E793" t="str">
            <v>อำเภอพระแสง</v>
          </cell>
          <cell r="F793" t="str">
            <v>4826II</v>
          </cell>
          <cell r="G793">
            <v>141</v>
          </cell>
          <cell r="H793">
            <v>68</v>
          </cell>
          <cell r="I793" t="str">
            <v>4-0-80</v>
          </cell>
          <cell r="J793">
            <v>100</v>
          </cell>
        </row>
        <row r="794">
          <cell r="B794">
            <v>1840</v>
          </cell>
          <cell r="C794" t="str">
            <v>อิปัน</v>
          </cell>
          <cell r="D794" t="str">
            <v>พระแสง</v>
          </cell>
          <cell r="E794" t="str">
            <v>บ้านบางพา</v>
          </cell>
          <cell r="F794" t="str">
            <v>4826III</v>
          </cell>
          <cell r="G794">
            <v>154</v>
          </cell>
          <cell r="H794">
            <v>122</v>
          </cell>
          <cell r="I794" t="str">
            <v>4-0-0</v>
          </cell>
          <cell r="J794">
            <v>100</v>
          </cell>
        </row>
        <row r="795">
          <cell r="B795">
            <v>1841</v>
          </cell>
          <cell r="C795" t="str">
            <v>อิปัน</v>
          </cell>
          <cell r="D795" t="str">
            <v>พระแสง</v>
          </cell>
          <cell r="E795" t="str">
            <v>บ้านบางพา</v>
          </cell>
          <cell r="F795" t="str">
            <v>4826III</v>
          </cell>
          <cell r="G795">
            <v>142</v>
          </cell>
          <cell r="H795">
            <v>69</v>
          </cell>
          <cell r="I795" t="str">
            <v>11-2-80</v>
          </cell>
          <cell r="J795">
            <v>100</v>
          </cell>
        </row>
        <row r="796">
          <cell r="B796">
            <v>1842</v>
          </cell>
          <cell r="C796" t="str">
            <v>อิปัน</v>
          </cell>
          <cell r="D796" t="str">
            <v>พระแสง</v>
          </cell>
          <cell r="E796" t="str">
            <v>อำเภอพระแสง</v>
          </cell>
          <cell r="F796" t="str">
            <v>4826III</v>
          </cell>
          <cell r="G796">
            <v>141</v>
          </cell>
          <cell r="H796">
            <v>100</v>
          </cell>
          <cell r="I796" t="str">
            <v>4-0-90</v>
          </cell>
          <cell r="J796">
            <v>100</v>
          </cell>
        </row>
        <row r="797">
          <cell r="B797">
            <v>1843</v>
          </cell>
          <cell r="C797" t="str">
            <v>อิปัน</v>
          </cell>
          <cell r="D797" t="str">
            <v>พระแสง</v>
          </cell>
          <cell r="E797" t="str">
            <v>อำเภอพระแสง</v>
          </cell>
          <cell r="F797" t="str">
            <v>4826II</v>
          </cell>
          <cell r="G797">
            <v>113</v>
          </cell>
          <cell r="H797">
            <v>97</v>
          </cell>
          <cell r="I797" t="str">
            <v>8-0-40</v>
          </cell>
          <cell r="J797">
            <v>210</v>
          </cell>
        </row>
        <row r="798">
          <cell r="B798">
            <v>1844</v>
          </cell>
          <cell r="C798" t="str">
            <v>อิปัน</v>
          </cell>
          <cell r="D798" t="str">
            <v>พระแสง</v>
          </cell>
          <cell r="E798" t="str">
            <v>อำเภอพระแสง</v>
          </cell>
          <cell r="F798" t="str">
            <v>4826III</v>
          </cell>
          <cell r="G798">
            <v>156</v>
          </cell>
          <cell r="H798">
            <v>108</v>
          </cell>
          <cell r="I798" t="str">
            <v>3-0-40</v>
          </cell>
          <cell r="J798">
            <v>210</v>
          </cell>
        </row>
        <row r="799">
          <cell r="B799">
            <v>1845</v>
          </cell>
          <cell r="C799" t="str">
            <v>อิปัน</v>
          </cell>
          <cell r="D799" t="str">
            <v>พระแสง</v>
          </cell>
          <cell r="E799" t="str">
            <v>บ้านบางพา</v>
          </cell>
          <cell r="F799" t="str">
            <v>4826III</v>
          </cell>
          <cell r="G799">
            <v>142</v>
          </cell>
          <cell r="H799">
            <v>192</v>
          </cell>
          <cell r="I799" t="str">
            <v>34-2-0</v>
          </cell>
          <cell r="J799">
            <v>100</v>
          </cell>
        </row>
        <row r="800">
          <cell r="B800">
            <v>1846</v>
          </cell>
          <cell r="C800" t="str">
            <v>อิปัน</v>
          </cell>
          <cell r="D800" t="str">
            <v>พระแสง</v>
          </cell>
          <cell r="E800" t="str">
            <v>บ้านบางพา</v>
          </cell>
          <cell r="F800" t="str">
            <v>4826III</v>
          </cell>
          <cell r="G800">
            <v>142</v>
          </cell>
          <cell r="H800">
            <v>195</v>
          </cell>
          <cell r="I800" t="str">
            <v>8-1-20</v>
          </cell>
          <cell r="J800">
            <v>100</v>
          </cell>
        </row>
        <row r="801">
          <cell r="B801">
            <v>1847</v>
          </cell>
          <cell r="C801" t="str">
            <v>อิปัน</v>
          </cell>
          <cell r="D801" t="str">
            <v>พระแสง</v>
          </cell>
          <cell r="E801" t="str">
            <v>บ้านบางพา</v>
          </cell>
          <cell r="F801" t="str">
            <v>4826III</v>
          </cell>
          <cell r="G801">
            <v>142</v>
          </cell>
          <cell r="H801">
            <v>193</v>
          </cell>
          <cell r="I801" t="str">
            <v>8-0-10</v>
          </cell>
          <cell r="J801">
            <v>100</v>
          </cell>
        </row>
        <row r="802">
          <cell r="B802">
            <v>1848</v>
          </cell>
          <cell r="C802" t="str">
            <v>อิปัน</v>
          </cell>
          <cell r="D802" t="str">
            <v>พระแสง</v>
          </cell>
          <cell r="E802" t="str">
            <v>บ้านบางพา</v>
          </cell>
          <cell r="F802" t="str">
            <v>4826III</v>
          </cell>
          <cell r="G802">
            <v>142</v>
          </cell>
          <cell r="H802">
            <v>194</v>
          </cell>
          <cell r="I802" t="str">
            <v>8-0-25</v>
          </cell>
          <cell r="J802">
            <v>100</v>
          </cell>
        </row>
        <row r="803">
          <cell r="B803">
            <v>1849</v>
          </cell>
          <cell r="C803" t="str">
            <v>อิปัน</v>
          </cell>
          <cell r="D803" t="str">
            <v>พระแสง</v>
          </cell>
          <cell r="E803" t="str">
            <v>บ้านบางพา</v>
          </cell>
          <cell r="F803" t="str">
            <v>4826III</v>
          </cell>
          <cell r="G803">
            <v>154</v>
          </cell>
          <cell r="H803">
            <v>124</v>
          </cell>
          <cell r="I803" t="str">
            <v>3-1-40</v>
          </cell>
          <cell r="J803">
            <v>440</v>
          </cell>
        </row>
        <row r="804">
          <cell r="B804">
            <v>1850</v>
          </cell>
          <cell r="C804" t="str">
            <v>อิปัน</v>
          </cell>
          <cell r="D804" t="str">
            <v>พระแสง</v>
          </cell>
          <cell r="E804" t="str">
            <v>อำเภอพระแสง</v>
          </cell>
          <cell r="F804" t="str">
            <v>4826III</v>
          </cell>
          <cell r="G804">
            <v>143</v>
          </cell>
          <cell r="H804">
            <v>160</v>
          </cell>
          <cell r="I804" t="str">
            <v>0-1-57</v>
          </cell>
          <cell r="J804">
            <v>1000</v>
          </cell>
        </row>
        <row r="805">
          <cell r="B805">
            <v>1851</v>
          </cell>
          <cell r="C805" t="str">
            <v>อิปัน</v>
          </cell>
          <cell r="D805" t="str">
            <v>พระแสง</v>
          </cell>
          <cell r="E805" t="str">
            <v>บ้านบางพา</v>
          </cell>
          <cell r="F805" t="str">
            <v>4826III</v>
          </cell>
          <cell r="G805">
            <v>155</v>
          </cell>
          <cell r="H805">
            <v>83</v>
          </cell>
          <cell r="I805" t="str">
            <v>2-0-0</v>
          </cell>
          <cell r="J805">
            <v>880</v>
          </cell>
        </row>
        <row r="806">
          <cell r="B806">
            <v>1852</v>
          </cell>
          <cell r="C806" t="str">
            <v>อิปัน</v>
          </cell>
          <cell r="D806" t="str">
            <v>พระแสง</v>
          </cell>
          <cell r="E806" t="str">
            <v>บ้านบางพา</v>
          </cell>
          <cell r="F806" t="str">
            <v>4826III</v>
          </cell>
          <cell r="G806">
            <v>155</v>
          </cell>
          <cell r="H806">
            <v>84</v>
          </cell>
          <cell r="I806" t="str">
            <v>2-0-0</v>
          </cell>
          <cell r="J806">
            <v>880</v>
          </cell>
        </row>
        <row r="807">
          <cell r="B807">
            <v>1853</v>
          </cell>
          <cell r="C807" t="str">
            <v>อิปัน</v>
          </cell>
          <cell r="D807" t="str">
            <v>พระแสง</v>
          </cell>
          <cell r="E807" t="str">
            <v>บ้านบางพา</v>
          </cell>
          <cell r="F807" t="str">
            <v>4826III</v>
          </cell>
          <cell r="G807">
            <v>155</v>
          </cell>
          <cell r="H807">
            <v>85</v>
          </cell>
          <cell r="I807" t="str">
            <v>2-0-0</v>
          </cell>
          <cell r="J807">
            <v>750</v>
          </cell>
        </row>
        <row r="808">
          <cell r="B808">
            <v>1854</v>
          </cell>
          <cell r="C808" t="str">
            <v>อิปัน</v>
          </cell>
          <cell r="D808" t="str">
            <v>พระแสง</v>
          </cell>
          <cell r="E808" t="str">
            <v>อำเภอพระแสง</v>
          </cell>
          <cell r="F808" t="str">
            <v>4826III</v>
          </cell>
          <cell r="G808">
            <v>155</v>
          </cell>
          <cell r="H808">
            <v>86</v>
          </cell>
          <cell r="I808" t="str">
            <v>10-0-0</v>
          </cell>
          <cell r="J808">
            <v>540</v>
          </cell>
        </row>
        <row r="809">
          <cell r="B809">
            <v>1859</v>
          </cell>
          <cell r="C809" t="str">
            <v>อิปัน</v>
          </cell>
          <cell r="D809" t="str">
            <v>พระแสง</v>
          </cell>
          <cell r="E809" t="str">
            <v>อำเภอพระแสง</v>
          </cell>
          <cell r="F809" t="str">
            <v>4826III</v>
          </cell>
          <cell r="G809">
            <v>143</v>
          </cell>
          <cell r="H809">
            <v>176</v>
          </cell>
          <cell r="I809" t="str">
            <v>6-3-60</v>
          </cell>
          <cell r="J809">
            <v>130</v>
          </cell>
        </row>
        <row r="810">
          <cell r="B810">
            <v>1860</v>
          </cell>
          <cell r="C810" t="str">
            <v>อิปัน</v>
          </cell>
          <cell r="D810" t="str">
            <v>พระแสง</v>
          </cell>
          <cell r="E810" t="str">
            <v>บ้านบางพา</v>
          </cell>
          <cell r="F810" t="str">
            <v>4826III</v>
          </cell>
          <cell r="G810">
            <v>154</v>
          </cell>
          <cell r="H810">
            <v>126</v>
          </cell>
          <cell r="I810" t="str">
            <v>5-0-40</v>
          </cell>
          <cell r="J810">
            <v>250</v>
          </cell>
        </row>
        <row r="811">
          <cell r="B811">
            <v>1862</v>
          </cell>
          <cell r="C811" t="str">
            <v>อิปัน</v>
          </cell>
          <cell r="D811" t="str">
            <v>พระแสง</v>
          </cell>
          <cell r="E811" t="str">
            <v>บ้านบางพา</v>
          </cell>
          <cell r="F811" t="str">
            <v>4826III</v>
          </cell>
          <cell r="G811">
            <v>143</v>
          </cell>
          <cell r="H811">
            <v>177</v>
          </cell>
          <cell r="I811" t="str">
            <v>15-3-20</v>
          </cell>
          <cell r="J811">
            <v>100</v>
          </cell>
        </row>
        <row r="812">
          <cell r="B812">
            <v>1863</v>
          </cell>
          <cell r="C812" t="str">
            <v>อิปัน</v>
          </cell>
          <cell r="D812" t="str">
            <v>พระแสง</v>
          </cell>
          <cell r="E812" t="str">
            <v>บ้านบางพา</v>
          </cell>
          <cell r="F812" t="str">
            <v>4826III</v>
          </cell>
          <cell r="G812">
            <v>143</v>
          </cell>
          <cell r="H812">
            <v>1078</v>
          </cell>
          <cell r="I812" t="str">
            <v>0-0-8</v>
          </cell>
          <cell r="J812">
            <v>100</v>
          </cell>
        </row>
        <row r="813">
          <cell r="B813">
            <v>1864</v>
          </cell>
          <cell r="C813" t="str">
            <v>อิปัน</v>
          </cell>
          <cell r="D813" t="str">
            <v>พระแสง</v>
          </cell>
          <cell r="E813" t="str">
            <v>อำเภอพระแสง</v>
          </cell>
          <cell r="F813" t="str">
            <v>4826III</v>
          </cell>
          <cell r="G813">
            <v>130</v>
          </cell>
          <cell r="H813">
            <v>144</v>
          </cell>
          <cell r="I813" t="str">
            <v>10-1-50</v>
          </cell>
          <cell r="J813">
            <v>100</v>
          </cell>
        </row>
        <row r="814">
          <cell r="B814">
            <v>1866</v>
          </cell>
          <cell r="C814" t="str">
            <v>อิปัน</v>
          </cell>
          <cell r="D814" t="str">
            <v>พระแสง</v>
          </cell>
          <cell r="E814" t="str">
            <v>อำเภอพระแสง</v>
          </cell>
          <cell r="F814" t="str">
            <v>4826II</v>
          </cell>
          <cell r="G814">
            <v>141</v>
          </cell>
          <cell r="H814">
            <v>71</v>
          </cell>
          <cell r="I814" t="str">
            <v>0-0-70</v>
          </cell>
          <cell r="J814">
            <v>100</v>
          </cell>
        </row>
        <row r="815">
          <cell r="B815">
            <v>1868</v>
          </cell>
          <cell r="C815" t="str">
            <v>อิปัน</v>
          </cell>
          <cell r="D815" t="str">
            <v>พระแสง</v>
          </cell>
          <cell r="E815" t="str">
            <v>อำเภอพระแสง</v>
          </cell>
          <cell r="F815" t="str">
            <v>4826III</v>
          </cell>
          <cell r="G815">
            <v>130</v>
          </cell>
          <cell r="H815">
            <v>145</v>
          </cell>
          <cell r="I815" t="str">
            <v>7-1-94</v>
          </cell>
          <cell r="J815">
            <v>100</v>
          </cell>
        </row>
        <row r="816">
          <cell r="B816">
            <v>1869</v>
          </cell>
          <cell r="C816" t="str">
            <v>อิปัน</v>
          </cell>
          <cell r="D816" t="str">
            <v>พระแสง</v>
          </cell>
          <cell r="E816" t="str">
            <v>บ้านบางพา</v>
          </cell>
          <cell r="F816" t="str">
            <v>4826III</v>
          </cell>
          <cell r="G816">
            <v>143</v>
          </cell>
          <cell r="H816">
            <v>178</v>
          </cell>
          <cell r="I816" t="str">
            <v>5-1-25</v>
          </cell>
          <cell r="J816">
            <v>100</v>
          </cell>
        </row>
        <row r="817">
          <cell r="B817">
            <v>1870</v>
          </cell>
          <cell r="C817" t="str">
            <v>อิปัน</v>
          </cell>
          <cell r="D817" t="str">
            <v>พระแสง</v>
          </cell>
          <cell r="E817" t="str">
            <v>อำเภอพระแสง</v>
          </cell>
          <cell r="F817" t="str">
            <v>4826II</v>
          </cell>
          <cell r="G817">
            <v>99</v>
          </cell>
          <cell r="H817">
            <v>183</v>
          </cell>
          <cell r="I817" t="str">
            <v>6-1-77</v>
          </cell>
          <cell r="J817">
            <v>150</v>
          </cell>
        </row>
        <row r="818">
          <cell r="B818">
            <v>1871</v>
          </cell>
          <cell r="C818" t="str">
            <v>อิปัน</v>
          </cell>
          <cell r="D818" t="str">
            <v>พระแสง</v>
          </cell>
          <cell r="E818" t="str">
            <v>บ้านบางพา</v>
          </cell>
          <cell r="F818" t="str">
            <v>4826III</v>
          </cell>
          <cell r="G818">
            <v>130</v>
          </cell>
          <cell r="H818">
            <v>146</v>
          </cell>
          <cell r="I818" t="str">
            <v>7-2-51</v>
          </cell>
          <cell r="J818">
            <v>100</v>
          </cell>
        </row>
        <row r="819">
          <cell r="B819">
            <v>1875</v>
          </cell>
          <cell r="C819" t="str">
            <v>อิปัน</v>
          </cell>
          <cell r="D819" t="str">
            <v>พระแสง</v>
          </cell>
          <cell r="E819" t="str">
            <v>อำเภอพระแสง</v>
          </cell>
          <cell r="F819" t="str">
            <v>4826III</v>
          </cell>
          <cell r="G819">
            <v>143</v>
          </cell>
          <cell r="H819">
            <v>180</v>
          </cell>
          <cell r="I819" t="str">
            <v>0-0-20</v>
          </cell>
          <cell r="J819">
            <v>280</v>
          </cell>
        </row>
        <row r="820">
          <cell r="B820">
            <v>1876</v>
          </cell>
          <cell r="C820" t="str">
            <v>อิปัน</v>
          </cell>
          <cell r="D820" t="str">
            <v>พระแสง</v>
          </cell>
          <cell r="E820" t="str">
            <v>อำเภอพระแสง</v>
          </cell>
          <cell r="F820" t="str">
            <v>4826III</v>
          </cell>
          <cell r="G820">
            <v>143</v>
          </cell>
          <cell r="H820">
            <v>181</v>
          </cell>
          <cell r="I820" t="str">
            <v>0-0-20</v>
          </cell>
          <cell r="J820">
            <v>280</v>
          </cell>
        </row>
        <row r="821">
          <cell r="B821">
            <v>1924</v>
          </cell>
          <cell r="C821" t="str">
            <v>อิปัน</v>
          </cell>
          <cell r="D821" t="str">
            <v>พระแสง</v>
          </cell>
          <cell r="E821" t="str">
            <v>อำเภอพระแสง</v>
          </cell>
          <cell r="F821" t="str">
            <v>4826II</v>
          </cell>
          <cell r="G821">
            <v>141</v>
          </cell>
          <cell r="H821">
            <v>123</v>
          </cell>
          <cell r="I821" t="str">
            <v>5-3-57</v>
          </cell>
          <cell r="J821">
            <v>630</v>
          </cell>
        </row>
        <row r="822">
          <cell r="B822">
            <v>1925</v>
          </cell>
          <cell r="C822" t="str">
            <v>อิปัน</v>
          </cell>
          <cell r="D822" t="str">
            <v>พระแสง</v>
          </cell>
          <cell r="E822" t="str">
            <v>บ้านบางพา</v>
          </cell>
          <cell r="F822" t="str">
            <v>4826III</v>
          </cell>
          <cell r="G822">
            <v>142</v>
          </cell>
          <cell r="H822">
            <v>74</v>
          </cell>
          <cell r="I822" t="str">
            <v>8-3-0</v>
          </cell>
          <cell r="J822">
            <v>380</v>
          </cell>
        </row>
        <row r="823">
          <cell r="B823">
            <v>1930</v>
          </cell>
          <cell r="C823" t="str">
            <v>อิปัน</v>
          </cell>
          <cell r="D823" t="str">
            <v>พระแสง</v>
          </cell>
          <cell r="E823" t="str">
            <v>อำเภอพระแสง</v>
          </cell>
          <cell r="F823" t="str">
            <v>4826II</v>
          </cell>
          <cell r="G823">
            <v>127</v>
          </cell>
          <cell r="H823">
            <v>133</v>
          </cell>
          <cell r="I823" t="str">
            <v>31-0-26</v>
          </cell>
          <cell r="J823">
            <v>100</v>
          </cell>
        </row>
        <row r="824">
          <cell r="B824">
            <v>1931</v>
          </cell>
          <cell r="C824" t="str">
            <v>อิปัน</v>
          </cell>
          <cell r="D824" t="str">
            <v>พระแสง</v>
          </cell>
          <cell r="E824" t="str">
            <v>บ้านบางพา</v>
          </cell>
          <cell r="F824" t="str">
            <v>4826III</v>
          </cell>
          <cell r="G824">
            <v>156</v>
          </cell>
          <cell r="H824">
            <v>109</v>
          </cell>
          <cell r="I824" t="str">
            <v>8-2-17</v>
          </cell>
          <cell r="J824">
            <v>100</v>
          </cell>
        </row>
        <row r="825">
          <cell r="B825">
            <v>1933</v>
          </cell>
          <cell r="C825" t="str">
            <v>อิปัน</v>
          </cell>
          <cell r="D825" t="str">
            <v>พระแสง</v>
          </cell>
          <cell r="E825" t="str">
            <v>บ้านบางพา</v>
          </cell>
          <cell r="F825" t="str">
            <v>4826III</v>
          </cell>
          <cell r="G825">
            <v>155</v>
          </cell>
          <cell r="H825">
            <v>87</v>
          </cell>
          <cell r="I825" t="str">
            <v>5-2-40</v>
          </cell>
          <cell r="J825">
            <v>100</v>
          </cell>
        </row>
        <row r="826">
          <cell r="B826">
            <v>1934</v>
          </cell>
          <cell r="C826" t="str">
            <v>อิปัน</v>
          </cell>
          <cell r="D826" t="str">
            <v>พระแสง</v>
          </cell>
          <cell r="E826" t="str">
            <v>บ้านบางพา</v>
          </cell>
          <cell r="F826" t="str">
            <v>4826III</v>
          </cell>
          <cell r="G826">
            <v>155</v>
          </cell>
          <cell r="H826">
            <v>88</v>
          </cell>
          <cell r="I826" t="str">
            <v>4-1-33</v>
          </cell>
          <cell r="J826">
            <v>100</v>
          </cell>
        </row>
        <row r="827">
          <cell r="B827">
            <v>1938</v>
          </cell>
          <cell r="C827" t="str">
            <v>อิปัน</v>
          </cell>
          <cell r="D827" t="str">
            <v>พระแสง</v>
          </cell>
          <cell r="E827" t="str">
            <v>อำเภอพระแสง</v>
          </cell>
          <cell r="F827" t="str">
            <v>4826II</v>
          </cell>
          <cell r="G827">
            <v>141</v>
          </cell>
          <cell r="H827">
            <v>132</v>
          </cell>
          <cell r="I827" t="str">
            <v>9-1-20</v>
          </cell>
          <cell r="J827">
            <v>100</v>
          </cell>
        </row>
        <row r="828">
          <cell r="B828">
            <v>1939</v>
          </cell>
          <cell r="C828" t="str">
            <v>อิปัน</v>
          </cell>
          <cell r="D828" t="str">
            <v>พระแสง</v>
          </cell>
          <cell r="E828" t="str">
            <v>อำเภอพระแสง</v>
          </cell>
          <cell r="F828" t="str">
            <v>4826II</v>
          </cell>
          <cell r="G828">
            <v>141</v>
          </cell>
          <cell r="H828">
            <v>133</v>
          </cell>
          <cell r="I828" t="str">
            <v>9-2-40</v>
          </cell>
          <cell r="J828">
            <v>100</v>
          </cell>
        </row>
        <row r="829">
          <cell r="B829">
            <v>1947</v>
          </cell>
          <cell r="C829" t="str">
            <v>อิปัน</v>
          </cell>
          <cell r="D829" t="str">
            <v>พระแสง</v>
          </cell>
          <cell r="E829" t="str">
            <v>อำเภอพระแสง</v>
          </cell>
          <cell r="F829" t="str">
            <v>4826III</v>
          </cell>
          <cell r="G829">
            <v>143</v>
          </cell>
          <cell r="H829">
            <v>142</v>
          </cell>
          <cell r="I829" t="str">
            <v>4-3-76</v>
          </cell>
          <cell r="J829">
            <v>3300</v>
          </cell>
        </row>
        <row r="830">
          <cell r="B830">
            <v>2031</v>
          </cell>
          <cell r="C830" t="str">
            <v>อิปัน</v>
          </cell>
          <cell r="D830" t="str">
            <v>พระแสง</v>
          </cell>
          <cell r="E830" t="str">
            <v>อำเภอพระแสง</v>
          </cell>
          <cell r="F830" t="str">
            <v>4826III</v>
          </cell>
          <cell r="G830">
            <v>180</v>
          </cell>
          <cell r="H830">
            <v>92</v>
          </cell>
          <cell r="I830" t="str">
            <v>7-2-17</v>
          </cell>
          <cell r="J830">
            <v>100</v>
          </cell>
        </row>
        <row r="831">
          <cell r="B831">
            <v>2166</v>
          </cell>
          <cell r="C831" t="str">
            <v>อิปัน</v>
          </cell>
          <cell r="D831" t="str">
            <v>พระแสง</v>
          </cell>
          <cell r="E831" t="str">
            <v>อำเภอพระแสง</v>
          </cell>
          <cell r="F831" t="str">
            <v>4826II</v>
          </cell>
          <cell r="G831">
            <v>141</v>
          </cell>
          <cell r="H831">
            <v>151</v>
          </cell>
          <cell r="I831" t="str">
            <v>27-2-40</v>
          </cell>
          <cell r="J831">
            <v>130</v>
          </cell>
        </row>
        <row r="832">
          <cell r="B832">
            <v>2174</v>
          </cell>
          <cell r="C832" t="str">
            <v>อิปัน</v>
          </cell>
          <cell r="D832" t="str">
            <v>พระแสง</v>
          </cell>
          <cell r="E832" t="str">
            <v>บ้านบางพา</v>
          </cell>
          <cell r="F832" t="str">
            <v>4826III</v>
          </cell>
          <cell r="G832">
            <v>130</v>
          </cell>
          <cell r="H832">
            <v>147</v>
          </cell>
          <cell r="I832" t="str">
            <v>10-0-31</v>
          </cell>
          <cell r="J832">
            <v>100</v>
          </cell>
        </row>
        <row r="833">
          <cell r="B833">
            <v>2183</v>
          </cell>
          <cell r="C833" t="str">
            <v>อิปัน</v>
          </cell>
          <cell r="D833" t="str">
            <v>พระแสง</v>
          </cell>
          <cell r="E833" t="str">
            <v>อำเภอพระแสง</v>
          </cell>
          <cell r="F833" t="str">
            <v>4826II</v>
          </cell>
          <cell r="G833">
            <v>127</v>
          </cell>
          <cell r="H833">
            <v>135</v>
          </cell>
          <cell r="I833" t="str">
            <v>38-0-20</v>
          </cell>
          <cell r="J833">
            <v>150</v>
          </cell>
        </row>
        <row r="834">
          <cell r="B834">
            <v>2184</v>
          </cell>
          <cell r="C834" t="str">
            <v>อิปัน</v>
          </cell>
          <cell r="D834" t="str">
            <v>พระแสง</v>
          </cell>
          <cell r="E834" t="str">
            <v>อำเภอพระแสง</v>
          </cell>
          <cell r="F834" t="str">
            <v>4826II</v>
          </cell>
          <cell r="G834">
            <v>127</v>
          </cell>
          <cell r="H834">
            <v>136</v>
          </cell>
          <cell r="I834" t="str">
            <v>11-3-40</v>
          </cell>
          <cell r="J834">
            <v>100</v>
          </cell>
        </row>
        <row r="835">
          <cell r="B835">
            <v>2186</v>
          </cell>
          <cell r="C835" t="str">
            <v>อิปัน</v>
          </cell>
          <cell r="D835" t="str">
            <v>พระแสง</v>
          </cell>
          <cell r="E835" t="str">
            <v>อำเภอพระแสง</v>
          </cell>
          <cell r="F835" t="str">
            <v>4826III</v>
          </cell>
          <cell r="G835">
            <v>155</v>
          </cell>
          <cell r="H835">
            <v>89</v>
          </cell>
          <cell r="I835" t="str">
            <v>10-0-0</v>
          </cell>
          <cell r="J835">
            <v>100</v>
          </cell>
        </row>
        <row r="836">
          <cell r="B836">
            <v>2204</v>
          </cell>
          <cell r="C836" t="str">
            <v>อิปัน</v>
          </cell>
          <cell r="D836" t="str">
            <v>พระแสง</v>
          </cell>
          <cell r="E836" t="str">
            <v>บ้านบางพา</v>
          </cell>
          <cell r="F836" t="str">
            <v>4826III</v>
          </cell>
          <cell r="G836">
            <v>143</v>
          </cell>
          <cell r="H836">
            <v>184</v>
          </cell>
          <cell r="I836" t="str">
            <v>7-3-40</v>
          </cell>
          <cell r="J836">
            <v>130</v>
          </cell>
        </row>
        <row r="837">
          <cell r="B837">
            <v>2205</v>
          </cell>
          <cell r="C837" t="str">
            <v>อิปัน</v>
          </cell>
          <cell r="D837" t="str">
            <v>พระแสง</v>
          </cell>
          <cell r="E837" t="str">
            <v>อำเภอพระแสง</v>
          </cell>
          <cell r="F837" t="str">
            <v>4826III</v>
          </cell>
          <cell r="G837">
            <v>130</v>
          </cell>
          <cell r="H837">
            <v>148</v>
          </cell>
          <cell r="I837" t="str">
            <v>5-0-40</v>
          </cell>
          <cell r="J837">
            <v>100</v>
          </cell>
        </row>
        <row r="838">
          <cell r="B838">
            <v>2206</v>
          </cell>
          <cell r="C838" t="str">
            <v>อิปัน</v>
          </cell>
          <cell r="D838" t="str">
            <v>พระแสง</v>
          </cell>
          <cell r="E838" t="str">
            <v>อำเภอพระแสง</v>
          </cell>
          <cell r="F838" t="str">
            <v>4826III</v>
          </cell>
          <cell r="G838">
            <v>130</v>
          </cell>
          <cell r="H838">
            <v>149</v>
          </cell>
          <cell r="I838" t="str">
            <v>5-0-40</v>
          </cell>
          <cell r="J838">
            <v>100</v>
          </cell>
        </row>
        <row r="839">
          <cell r="B839">
            <v>2218</v>
          </cell>
          <cell r="C839" t="str">
            <v>อิปัน</v>
          </cell>
          <cell r="D839" t="str">
            <v>พระแสง</v>
          </cell>
          <cell r="E839" t="str">
            <v>อำเภอพระแสง</v>
          </cell>
          <cell r="F839" t="str">
            <v>4826II</v>
          </cell>
          <cell r="G839">
            <v>127</v>
          </cell>
          <cell r="H839">
            <v>139</v>
          </cell>
          <cell r="I839" t="str">
            <v>0-0-32</v>
          </cell>
          <cell r="J839">
            <v>2600</v>
          </cell>
        </row>
        <row r="840">
          <cell r="B840">
            <v>2219</v>
          </cell>
          <cell r="C840" t="str">
            <v>อิปัน</v>
          </cell>
          <cell r="D840" t="str">
            <v>พระแสง</v>
          </cell>
          <cell r="E840" t="str">
            <v>อำเภอพระแสง</v>
          </cell>
          <cell r="F840" t="str">
            <v>4826II</v>
          </cell>
          <cell r="G840">
            <v>127</v>
          </cell>
          <cell r="H840">
            <v>140</v>
          </cell>
          <cell r="I840" t="str">
            <v>0-0-28</v>
          </cell>
          <cell r="J840">
            <v>2600</v>
          </cell>
        </row>
        <row r="841">
          <cell r="B841">
            <v>2244</v>
          </cell>
          <cell r="C841" t="str">
            <v>อิปัน</v>
          </cell>
          <cell r="D841" t="str">
            <v>พระแสง</v>
          </cell>
          <cell r="E841" t="str">
            <v>อำเภอพระแสง</v>
          </cell>
          <cell r="F841" t="str">
            <v>4826II</v>
          </cell>
          <cell r="G841">
            <v>141</v>
          </cell>
          <cell r="H841">
            <v>217</v>
          </cell>
          <cell r="I841" t="str">
            <v>0-0-65</v>
          </cell>
          <cell r="J841">
            <v>16000</v>
          </cell>
        </row>
        <row r="842">
          <cell r="B842">
            <v>2245</v>
          </cell>
          <cell r="C842" t="str">
            <v>อิปัน</v>
          </cell>
          <cell r="D842" t="str">
            <v>พระแสง</v>
          </cell>
          <cell r="E842" t="str">
            <v>อำเภอพระแสง</v>
          </cell>
          <cell r="F842" t="str">
            <v>4826II</v>
          </cell>
          <cell r="G842">
            <v>141</v>
          </cell>
          <cell r="H842">
            <v>218</v>
          </cell>
          <cell r="I842" t="str">
            <v>0-0-61</v>
          </cell>
          <cell r="J842">
            <v>100</v>
          </cell>
        </row>
        <row r="843">
          <cell r="B843">
            <v>2246</v>
          </cell>
          <cell r="C843" t="str">
            <v>อิปัน</v>
          </cell>
          <cell r="D843" t="str">
            <v>พระแสง</v>
          </cell>
          <cell r="E843" t="str">
            <v>อำเภอพระแสง</v>
          </cell>
          <cell r="F843" t="str">
            <v>4826II</v>
          </cell>
          <cell r="G843">
            <v>141</v>
          </cell>
          <cell r="H843">
            <v>219</v>
          </cell>
          <cell r="I843" t="str">
            <v>0-1-28</v>
          </cell>
          <cell r="J843">
            <v>100</v>
          </cell>
        </row>
        <row r="844">
          <cell r="B844">
            <v>2260</v>
          </cell>
          <cell r="C844" t="str">
            <v>อิปัน</v>
          </cell>
          <cell r="D844" t="str">
            <v>พระแสง</v>
          </cell>
          <cell r="E844" t="str">
            <v>อำเภอพระแสง</v>
          </cell>
          <cell r="F844" t="str">
            <v>4826III</v>
          </cell>
          <cell r="G844">
            <v>142</v>
          </cell>
          <cell r="H844">
            <v>76</v>
          </cell>
          <cell r="I844" t="str">
            <v>10-1-20</v>
          </cell>
          <cell r="J844">
            <v>100</v>
          </cell>
        </row>
        <row r="845">
          <cell r="B845">
            <v>2263</v>
          </cell>
          <cell r="C845" t="str">
            <v>อิปัน</v>
          </cell>
          <cell r="D845" t="str">
            <v>พระแสง</v>
          </cell>
          <cell r="E845" t="str">
            <v>อำเภอพระแสง</v>
          </cell>
          <cell r="F845" t="str">
            <v>4826III</v>
          </cell>
          <cell r="G845">
            <v>130</v>
          </cell>
          <cell r="H845">
            <v>152</v>
          </cell>
          <cell r="I845" t="str">
            <v>3-1-75</v>
          </cell>
          <cell r="J845">
            <v>100</v>
          </cell>
        </row>
        <row r="846">
          <cell r="B846">
            <v>2271</v>
          </cell>
          <cell r="C846" t="str">
            <v>อิปัน</v>
          </cell>
          <cell r="D846" t="str">
            <v>พระแสง</v>
          </cell>
          <cell r="E846" t="str">
            <v>อำเภอพระแสง</v>
          </cell>
          <cell r="F846" t="str">
            <v>4826II</v>
          </cell>
          <cell r="G846">
            <v>127</v>
          </cell>
          <cell r="H846">
            <v>141</v>
          </cell>
          <cell r="I846" t="str">
            <v>0-0-64</v>
          </cell>
          <cell r="J846">
            <v>2600</v>
          </cell>
        </row>
        <row r="847">
          <cell r="B847">
            <v>2273</v>
          </cell>
          <cell r="C847" t="str">
            <v>อิปัน</v>
          </cell>
          <cell r="D847" t="str">
            <v>พระแสง</v>
          </cell>
          <cell r="E847" t="str">
            <v>อำเภอพระแสง</v>
          </cell>
          <cell r="F847" t="str">
            <v>4826II</v>
          </cell>
          <cell r="G847">
            <v>127</v>
          </cell>
          <cell r="H847">
            <v>147</v>
          </cell>
          <cell r="I847" t="str">
            <v>0-1-89</v>
          </cell>
          <cell r="J847">
            <v>100</v>
          </cell>
        </row>
        <row r="848">
          <cell r="B848">
            <v>2274</v>
          </cell>
          <cell r="C848" t="str">
            <v>อิปัน</v>
          </cell>
          <cell r="D848" t="str">
            <v>พระแสง</v>
          </cell>
          <cell r="E848" t="str">
            <v>อำเภอพระแสง</v>
          </cell>
          <cell r="F848" t="str">
            <v>4826II</v>
          </cell>
          <cell r="G848">
            <v>127</v>
          </cell>
          <cell r="H848">
            <v>148</v>
          </cell>
          <cell r="I848" t="str">
            <v>0-0-64</v>
          </cell>
          <cell r="J848">
            <v>2600</v>
          </cell>
        </row>
        <row r="849">
          <cell r="B849">
            <v>2299</v>
          </cell>
          <cell r="C849" t="str">
            <v>อิปัน</v>
          </cell>
          <cell r="D849" t="str">
            <v>พระแสง</v>
          </cell>
          <cell r="E849" t="str">
            <v>อำเภอพระแสง</v>
          </cell>
          <cell r="F849" t="str">
            <v>4826III</v>
          </cell>
          <cell r="G849">
            <v>130</v>
          </cell>
          <cell r="H849">
            <v>151</v>
          </cell>
          <cell r="I849" t="str">
            <v>0-0-41</v>
          </cell>
          <cell r="J849">
            <v>16000</v>
          </cell>
        </row>
        <row r="850">
          <cell r="B850">
            <v>2305</v>
          </cell>
          <cell r="C850" t="str">
            <v>อิปัน</v>
          </cell>
          <cell r="D850" t="str">
            <v>พระแสง</v>
          </cell>
          <cell r="E850" t="str">
            <v>บ้านบางพา</v>
          </cell>
          <cell r="F850" t="str">
            <v>4826III</v>
          </cell>
          <cell r="G850">
            <v>142</v>
          </cell>
          <cell r="H850">
            <v>77</v>
          </cell>
          <cell r="I850" t="str">
            <v>5-0-0</v>
          </cell>
          <cell r="J850">
            <v>100</v>
          </cell>
        </row>
        <row r="851">
          <cell r="B851">
            <v>2309</v>
          </cell>
          <cell r="C851" t="str">
            <v>อิปัน</v>
          </cell>
          <cell r="D851" t="str">
            <v>พระแสง</v>
          </cell>
          <cell r="E851" t="str">
            <v>อำเภอพระแสง</v>
          </cell>
          <cell r="F851" t="str">
            <v>4826II</v>
          </cell>
          <cell r="G851">
            <v>127</v>
          </cell>
          <cell r="H851">
            <v>152</v>
          </cell>
          <cell r="I851" t="str">
            <v>0-0-26</v>
          </cell>
          <cell r="J851">
            <v>2600</v>
          </cell>
        </row>
        <row r="852">
          <cell r="B852">
            <v>2332</v>
          </cell>
          <cell r="C852" t="str">
            <v>อิปัน</v>
          </cell>
          <cell r="D852" t="str">
            <v>พระแสง</v>
          </cell>
          <cell r="E852" t="str">
            <v>อำเภอพระแสง</v>
          </cell>
          <cell r="F852" t="str">
            <v>4826II</v>
          </cell>
          <cell r="G852">
            <v>141</v>
          </cell>
          <cell r="H852">
            <v>230</v>
          </cell>
          <cell r="I852" t="str">
            <v>1-3-15</v>
          </cell>
          <cell r="J852">
            <v>250</v>
          </cell>
        </row>
        <row r="853">
          <cell r="B853">
            <v>2333</v>
          </cell>
          <cell r="C853" t="str">
            <v>อิปัน</v>
          </cell>
          <cell r="D853" t="str">
            <v>พระแสง</v>
          </cell>
          <cell r="E853" t="str">
            <v>อำเภอพระแสง</v>
          </cell>
          <cell r="F853" t="str">
            <v>4826II</v>
          </cell>
          <cell r="G853">
            <v>141</v>
          </cell>
          <cell r="H853">
            <v>231</v>
          </cell>
          <cell r="I853" t="str">
            <v>2-3-68</v>
          </cell>
          <cell r="J853">
            <v>250</v>
          </cell>
        </row>
        <row r="854">
          <cell r="B854">
            <v>2340</v>
          </cell>
          <cell r="C854" t="str">
            <v>อิปัน</v>
          </cell>
          <cell r="D854" t="str">
            <v>พระแสง</v>
          </cell>
          <cell r="E854" t="str">
            <v>อำเภอพระแสง</v>
          </cell>
          <cell r="F854" t="str">
            <v>4826II</v>
          </cell>
          <cell r="G854">
            <v>127</v>
          </cell>
          <cell r="H854">
            <v>160</v>
          </cell>
          <cell r="I854" t="str">
            <v>0-0-55</v>
          </cell>
          <cell r="J854">
            <v>100</v>
          </cell>
        </row>
        <row r="855">
          <cell r="B855">
            <v>2341</v>
          </cell>
          <cell r="C855" t="str">
            <v>อิปัน</v>
          </cell>
          <cell r="D855" t="str">
            <v>พระแสง</v>
          </cell>
          <cell r="E855" t="str">
            <v>อำเภอพระแสง</v>
          </cell>
          <cell r="F855" t="str">
            <v>4826II</v>
          </cell>
          <cell r="G855">
            <v>127</v>
          </cell>
          <cell r="H855">
            <v>161</v>
          </cell>
          <cell r="I855" t="str">
            <v>0-0-60</v>
          </cell>
          <cell r="J855">
            <v>100</v>
          </cell>
        </row>
        <row r="856">
          <cell r="B856">
            <v>2342</v>
          </cell>
          <cell r="C856" t="str">
            <v>อิปัน</v>
          </cell>
          <cell r="D856" t="str">
            <v>พระแสง</v>
          </cell>
          <cell r="E856" t="str">
            <v>อำเภอพระแสง</v>
          </cell>
          <cell r="F856" t="str">
            <v>4826II</v>
          </cell>
          <cell r="G856">
            <v>127</v>
          </cell>
          <cell r="H856">
            <v>162</v>
          </cell>
          <cell r="I856" t="str">
            <v>0-0-50</v>
          </cell>
          <cell r="J856">
            <v>100</v>
          </cell>
        </row>
        <row r="857">
          <cell r="B857">
            <v>2343</v>
          </cell>
          <cell r="C857" t="str">
            <v>อิปัน</v>
          </cell>
          <cell r="D857" t="str">
            <v>พระแสง</v>
          </cell>
          <cell r="E857" t="str">
            <v>อำเภอพระแสง</v>
          </cell>
          <cell r="F857" t="str">
            <v>4826II</v>
          </cell>
          <cell r="G857">
            <v>127</v>
          </cell>
          <cell r="H857">
            <v>168</v>
          </cell>
          <cell r="I857" t="str">
            <v>0-0-50</v>
          </cell>
          <cell r="J857">
            <v>100</v>
          </cell>
        </row>
        <row r="858">
          <cell r="B858">
            <v>2344</v>
          </cell>
          <cell r="C858" t="str">
            <v>อิปัน</v>
          </cell>
          <cell r="D858" t="str">
            <v>พระแสง</v>
          </cell>
          <cell r="E858" t="str">
            <v>อำเภอพระแสง</v>
          </cell>
          <cell r="F858" t="str">
            <v>4826II</v>
          </cell>
          <cell r="G858">
            <v>127</v>
          </cell>
          <cell r="H858">
            <v>164</v>
          </cell>
          <cell r="I858" t="str">
            <v>10-0-15</v>
          </cell>
          <cell r="J858">
            <v>100</v>
          </cell>
        </row>
        <row r="859">
          <cell r="B859">
            <v>2345</v>
          </cell>
          <cell r="C859" t="str">
            <v>อิปัน</v>
          </cell>
          <cell r="D859" t="str">
            <v>พระแสง</v>
          </cell>
          <cell r="E859" t="str">
            <v>อำเภอพระแสง</v>
          </cell>
          <cell r="F859" t="str">
            <v>4826II</v>
          </cell>
          <cell r="G859">
            <v>127</v>
          </cell>
          <cell r="H859">
            <v>165</v>
          </cell>
          <cell r="I859" t="str">
            <v>0-0-60</v>
          </cell>
          <cell r="J859">
            <v>100</v>
          </cell>
        </row>
        <row r="860">
          <cell r="B860">
            <v>2353</v>
          </cell>
          <cell r="C860" t="str">
            <v>อิปัน</v>
          </cell>
          <cell r="D860" t="str">
            <v>พระแสง</v>
          </cell>
          <cell r="E860" t="str">
            <v>อำเภอพระแสง</v>
          </cell>
          <cell r="F860" t="str">
            <v>4826II</v>
          </cell>
          <cell r="G860">
            <v>127</v>
          </cell>
          <cell r="H860">
            <v>163</v>
          </cell>
          <cell r="I860" t="str">
            <v>0-0-31</v>
          </cell>
          <cell r="J860">
            <v>2600</v>
          </cell>
        </row>
        <row r="861">
          <cell r="B861">
            <v>2354</v>
          </cell>
          <cell r="C861" t="str">
            <v>อิปัน</v>
          </cell>
          <cell r="D861" t="str">
            <v>พระแสง</v>
          </cell>
          <cell r="E861" t="str">
            <v>อำเภอพระแสง</v>
          </cell>
          <cell r="F861" t="str">
            <v>4826II</v>
          </cell>
          <cell r="G861">
            <v>127</v>
          </cell>
          <cell r="H861">
            <v>167</v>
          </cell>
          <cell r="I861" t="str">
            <v>6-0-0</v>
          </cell>
          <cell r="J861">
            <v>100</v>
          </cell>
        </row>
        <row r="862">
          <cell r="B862">
            <v>2355</v>
          </cell>
          <cell r="C862" t="str">
            <v>อิปัน</v>
          </cell>
          <cell r="D862" t="str">
            <v>พระแสง</v>
          </cell>
          <cell r="E862" t="str">
            <v>อำเภอพระแสง</v>
          </cell>
          <cell r="F862" t="str">
            <v>4826II</v>
          </cell>
          <cell r="G862">
            <v>127</v>
          </cell>
          <cell r="H862">
            <v>169</v>
          </cell>
          <cell r="I862" t="str">
            <v>1-0-0</v>
          </cell>
          <cell r="J862">
            <v>100</v>
          </cell>
        </row>
        <row r="863">
          <cell r="B863">
            <v>2357</v>
          </cell>
          <cell r="C863" t="str">
            <v>อิปัน</v>
          </cell>
          <cell r="D863" t="str">
            <v>พระแสง</v>
          </cell>
          <cell r="E863" t="str">
            <v>อำเภอพระแสง</v>
          </cell>
          <cell r="F863" t="str">
            <v>4826II</v>
          </cell>
          <cell r="G863">
            <v>127</v>
          </cell>
          <cell r="H863">
            <v>171</v>
          </cell>
          <cell r="I863" t="str">
            <v>2-2-8</v>
          </cell>
          <cell r="J863">
            <v>2600</v>
          </cell>
        </row>
        <row r="864">
          <cell r="B864">
            <v>2359</v>
          </cell>
          <cell r="C864" t="str">
            <v>อิปัน</v>
          </cell>
          <cell r="D864" t="str">
            <v>พระแสง</v>
          </cell>
          <cell r="E864" t="str">
            <v>อำเภอพระแสง</v>
          </cell>
          <cell r="F864" t="str">
            <v>4826III</v>
          </cell>
          <cell r="G864">
            <v>130</v>
          </cell>
          <cell r="H864">
            <v>154</v>
          </cell>
          <cell r="I864" t="str">
            <v>3-1-59</v>
          </cell>
          <cell r="J864">
            <v>100</v>
          </cell>
        </row>
        <row r="865">
          <cell r="B865">
            <v>2360</v>
          </cell>
          <cell r="C865" t="str">
            <v>อิปัน</v>
          </cell>
          <cell r="D865" t="str">
            <v>พระแสง</v>
          </cell>
          <cell r="E865" t="str">
            <v>อำเภอพระแสง</v>
          </cell>
          <cell r="F865" t="str">
            <v>4826II</v>
          </cell>
          <cell r="G865">
            <v>141</v>
          </cell>
          <cell r="H865">
            <v>295</v>
          </cell>
          <cell r="I865" t="str">
            <v>32-1-20</v>
          </cell>
          <cell r="J865">
            <v>180</v>
          </cell>
        </row>
        <row r="866">
          <cell r="B866">
            <v>2366</v>
          </cell>
          <cell r="C866" t="str">
            <v>อิปัน</v>
          </cell>
          <cell r="D866" t="str">
            <v>พระแสง</v>
          </cell>
          <cell r="E866" t="str">
            <v>อำเภอพระแสง</v>
          </cell>
          <cell r="F866" t="str">
            <v>4826III</v>
          </cell>
          <cell r="G866">
            <v>154</v>
          </cell>
          <cell r="H866">
            <v>127</v>
          </cell>
          <cell r="I866" t="str">
            <v>15-1-20</v>
          </cell>
          <cell r="J866">
            <v>130</v>
          </cell>
        </row>
        <row r="867">
          <cell r="B867">
            <v>2367</v>
          </cell>
          <cell r="C867" t="str">
            <v>อิปัน</v>
          </cell>
          <cell r="D867" t="str">
            <v>พระแสง</v>
          </cell>
          <cell r="E867" t="str">
            <v>อำเภอพระแสง</v>
          </cell>
          <cell r="F867" t="str">
            <v>4826III</v>
          </cell>
          <cell r="G867">
            <v>154</v>
          </cell>
          <cell r="H867">
            <v>128</v>
          </cell>
          <cell r="I867" t="str">
            <v>4-1-99</v>
          </cell>
          <cell r="J867">
            <v>180</v>
          </cell>
        </row>
        <row r="868">
          <cell r="B868">
            <v>2375</v>
          </cell>
          <cell r="C868" t="str">
            <v>อิปัน</v>
          </cell>
          <cell r="D868" t="str">
            <v>พระแสง</v>
          </cell>
          <cell r="E868" t="str">
            <v>อำเภอพระแสง</v>
          </cell>
          <cell r="F868" t="str">
            <v>4826II</v>
          </cell>
          <cell r="G868">
            <v>141</v>
          </cell>
          <cell r="H868">
            <v>301</v>
          </cell>
          <cell r="I868" t="str">
            <v>10-2-70</v>
          </cell>
          <cell r="J868">
            <v>130</v>
          </cell>
        </row>
        <row r="869">
          <cell r="B869">
            <v>2376</v>
          </cell>
          <cell r="C869" t="str">
            <v>อิปัน</v>
          </cell>
          <cell r="D869" t="str">
            <v>พระแสง</v>
          </cell>
          <cell r="E869" t="str">
            <v>อำเภอพระแสง</v>
          </cell>
          <cell r="F869" t="str">
            <v>4826II</v>
          </cell>
          <cell r="G869">
            <v>141</v>
          </cell>
          <cell r="H869">
            <v>302</v>
          </cell>
          <cell r="I869" t="str">
            <v>11-0-40</v>
          </cell>
          <cell r="J869">
            <v>130</v>
          </cell>
        </row>
        <row r="870">
          <cell r="B870">
            <v>2377</v>
          </cell>
          <cell r="C870" t="str">
            <v>อิปัน</v>
          </cell>
          <cell r="D870" t="str">
            <v>พระแสง</v>
          </cell>
          <cell r="E870" t="str">
            <v>อำเภอพระแสง</v>
          </cell>
          <cell r="F870" t="str">
            <v>4826II</v>
          </cell>
          <cell r="G870">
            <v>141</v>
          </cell>
          <cell r="H870">
            <v>303</v>
          </cell>
          <cell r="I870" t="str">
            <v>8-0-21</v>
          </cell>
          <cell r="J870">
            <v>130</v>
          </cell>
        </row>
        <row r="871">
          <cell r="B871">
            <v>2378</v>
          </cell>
          <cell r="C871" t="str">
            <v>อิปัน</v>
          </cell>
          <cell r="D871" t="str">
            <v>พระแสง</v>
          </cell>
          <cell r="E871" t="str">
            <v>อำเภอพระแสง</v>
          </cell>
          <cell r="F871" t="str">
            <v>4826II</v>
          </cell>
          <cell r="G871">
            <v>127</v>
          </cell>
          <cell r="H871">
            <v>173</v>
          </cell>
          <cell r="I871" t="str">
            <v>0-1-0</v>
          </cell>
          <cell r="J871">
            <v>2600</v>
          </cell>
        </row>
        <row r="872">
          <cell r="B872">
            <v>2379</v>
          </cell>
          <cell r="C872" t="str">
            <v>อิปัน</v>
          </cell>
          <cell r="D872" t="str">
            <v>พระแสง</v>
          </cell>
          <cell r="E872" t="str">
            <v>อำเภอพระแสง</v>
          </cell>
          <cell r="F872" t="str">
            <v>4826III</v>
          </cell>
          <cell r="G872">
            <v>143</v>
          </cell>
          <cell r="H872">
            <v>186</v>
          </cell>
          <cell r="I872" t="str">
            <v>0-2-20</v>
          </cell>
          <cell r="J872">
            <v>100</v>
          </cell>
        </row>
        <row r="873">
          <cell r="B873">
            <v>2380</v>
          </cell>
          <cell r="C873" t="str">
            <v>อิปัน</v>
          </cell>
          <cell r="D873" t="str">
            <v>พระแสง</v>
          </cell>
          <cell r="E873" t="str">
            <v>อำเภอพระแสง</v>
          </cell>
          <cell r="F873" t="str">
            <v>4826II</v>
          </cell>
          <cell r="G873">
            <v>127</v>
          </cell>
          <cell r="H873">
            <v>174</v>
          </cell>
          <cell r="I873" t="str">
            <v>0-0-96</v>
          </cell>
          <cell r="J873">
            <v>100</v>
          </cell>
        </row>
        <row r="874">
          <cell r="B874">
            <v>2381</v>
          </cell>
          <cell r="C874" t="str">
            <v>อิปัน</v>
          </cell>
          <cell r="D874" t="str">
            <v>พระแสง</v>
          </cell>
          <cell r="E874" t="str">
            <v>อำเภอพระแสง</v>
          </cell>
          <cell r="F874" t="str">
            <v>4826II</v>
          </cell>
          <cell r="G874">
            <v>127</v>
          </cell>
          <cell r="H874">
            <v>175</v>
          </cell>
          <cell r="I874" t="str">
            <v>0-0-25</v>
          </cell>
          <cell r="J874">
            <v>16000</v>
          </cell>
        </row>
        <row r="875">
          <cell r="B875">
            <v>2383</v>
          </cell>
          <cell r="C875" t="str">
            <v>อิปัน</v>
          </cell>
          <cell r="D875" t="str">
            <v>พระแสง</v>
          </cell>
          <cell r="E875" t="str">
            <v>อำเภอพระแสง</v>
          </cell>
          <cell r="F875" t="str">
            <v>4826II</v>
          </cell>
          <cell r="G875">
            <v>141</v>
          </cell>
          <cell r="H875">
            <v>317</v>
          </cell>
          <cell r="I875" t="str">
            <v>0-0-60</v>
          </cell>
          <cell r="J875">
            <v>1000</v>
          </cell>
        </row>
        <row r="876">
          <cell r="B876">
            <v>2384</v>
          </cell>
          <cell r="C876" t="str">
            <v>อิปัน</v>
          </cell>
          <cell r="D876" t="str">
            <v>พระแสง</v>
          </cell>
          <cell r="E876" t="str">
            <v>อำเภอพระแสง</v>
          </cell>
          <cell r="F876" t="str">
            <v>4826II</v>
          </cell>
          <cell r="G876">
            <v>141</v>
          </cell>
          <cell r="H876">
            <v>318</v>
          </cell>
          <cell r="I876" t="str">
            <v>0-0-72</v>
          </cell>
          <cell r="J876">
            <v>1000</v>
          </cell>
        </row>
        <row r="877">
          <cell r="B877">
            <v>2395</v>
          </cell>
          <cell r="C877" t="str">
            <v>อิปัน</v>
          </cell>
          <cell r="D877" t="str">
            <v>พระแสง</v>
          </cell>
          <cell r="E877" t="str">
            <v>อำเภอพระแสง</v>
          </cell>
          <cell r="F877" t="str">
            <v>4826III</v>
          </cell>
          <cell r="G877">
            <v>143</v>
          </cell>
          <cell r="H877">
            <v>187</v>
          </cell>
          <cell r="I877" t="str">
            <v>3-1-93</v>
          </cell>
          <cell r="J877">
            <v>10000</v>
          </cell>
        </row>
        <row r="878">
          <cell r="B878">
            <v>2396</v>
          </cell>
          <cell r="C878" t="str">
            <v>อิปัน</v>
          </cell>
          <cell r="D878" t="str">
            <v>พระแสง</v>
          </cell>
          <cell r="E878" t="str">
            <v>อำเภอพระแสง</v>
          </cell>
          <cell r="F878" t="str">
            <v>4826II</v>
          </cell>
          <cell r="G878">
            <v>141</v>
          </cell>
          <cell r="H878">
            <v>309</v>
          </cell>
          <cell r="I878" t="str">
            <v>8-0-40</v>
          </cell>
          <cell r="J878">
            <v>410</v>
          </cell>
        </row>
        <row r="879">
          <cell r="B879">
            <v>2398</v>
          </cell>
          <cell r="C879" t="str">
            <v>อิปัน</v>
          </cell>
          <cell r="D879" t="str">
            <v>พระแสง</v>
          </cell>
          <cell r="E879" t="str">
            <v>อำเภอพระแสง</v>
          </cell>
          <cell r="F879" t="str">
            <v>4826II</v>
          </cell>
          <cell r="G879">
            <v>127</v>
          </cell>
          <cell r="H879">
            <v>176</v>
          </cell>
          <cell r="I879" t="str">
            <v>28-2-49</v>
          </cell>
          <cell r="J879">
            <v>130</v>
          </cell>
        </row>
        <row r="880">
          <cell r="B880">
            <v>2403</v>
          </cell>
          <cell r="C880" t="str">
            <v>อิปัน</v>
          </cell>
          <cell r="D880" t="str">
            <v>พระแสง</v>
          </cell>
          <cell r="E880" t="str">
            <v>บ้านบางพา</v>
          </cell>
          <cell r="F880" t="str">
            <v>4826III</v>
          </cell>
          <cell r="G880">
            <v>140</v>
          </cell>
          <cell r="H880">
            <v>168</v>
          </cell>
          <cell r="I880" t="str">
            <v>9-1-62</v>
          </cell>
          <cell r="J880">
            <v>540</v>
          </cell>
        </row>
        <row r="881">
          <cell r="B881">
            <v>2407</v>
          </cell>
          <cell r="C881" t="str">
            <v>อิปัน</v>
          </cell>
          <cell r="D881" t="str">
            <v>พระแสง</v>
          </cell>
          <cell r="E881" t="str">
            <v>อำเภอพระแสง</v>
          </cell>
          <cell r="F881" t="str">
            <v>4826II</v>
          </cell>
          <cell r="G881">
            <v>141</v>
          </cell>
          <cell r="H881">
            <v>320</v>
          </cell>
          <cell r="I881" t="str">
            <v>3-2-50</v>
          </cell>
          <cell r="J881">
            <v>880</v>
          </cell>
        </row>
        <row r="882">
          <cell r="B882">
            <v>2408</v>
          </cell>
          <cell r="C882" t="str">
            <v>อิปัน</v>
          </cell>
          <cell r="D882" t="str">
            <v>พระแสง</v>
          </cell>
          <cell r="E882" t="str">
            <v>อำเภอพระแสง</v>
          </cell>
          <cell r="F882" t="str">
            <v>4826II</v>
          </cell>
          <cell r="G882">
            <v>141</v>
          </cell>
          <cell r="H882">
            <v>322</v>
          </cell>
          <cell r="I882" t="str">
            <v>2-2-20</v>
          </cell>
          <cell r="J882">
            <v>650</v>
          </cell>
        </row>
        <row r="883">
          <cell r="B883">
            <v>2411</v>
          </cell>
          <cell r="C883" t="str">
            <v>อิปัน</v>
          </cell>
          <cell r="D883" t="str">
            <v>พระแสง</v>
          </cell>
          <cell r="E883" t="str">
            <v>อำเภอพระแสง</v>
          </cell>
          <cell r="F883" t="str">
            <v>4826II</v>
          </cell>
          <cell r="G883">
            <v>127</v>
          </cell>
          <cell r="H883">
            <v>180</v>
          </cell>
          <cell r="I883" t="str">
            <v>0-3-2</v>
          </cell>
          <cell r="J883">
            <v>1950</v>
          </cell>
        </row>
        <row r="884">
          <cell r="B884">
            <v>2412</v>
          </cell>
          <cell r="C884" t="str">
            <v>อิปัน</v>
          </cell>
          <cell r="D884" t="str">
            <v>พระแสง</v>
          </cell>
          <cell r="E884" t="str">
            <v>บ้านบางพา</v>
          </cell>
          <cell r="F884" t="str">
            <v>4826III</v>
          </cell>
          <cell r="G884">
            <v>117</v>
          </cell>
          <cell r="H884">
            <v>97</v>
          </cell>
          <cell r="I884" t="str">
            <v>8-0-80</v>
          </cell>
          <cell r="J884">
            <v>100</v>
          </cell>
        </row>
        <row r="885">
          <cell r="B885">
            <v>2414</v>
          </cell>
          <cell r="C885" t="str">
            <v>อิปัน</v>
          </cell>
          <cell r="D885" t="str">
            <v>พระแสง</v>
          </cell>
          <cell r="E885" t="str">
            <v>อำเภอพระแสง</v>
          </cell>
          <cell r="F885" t="str">
            <v>4826III</v>
          </cell>
          <cell r="G885">
            <v>130</v>
          </cell>
          <cell r="H885">
            <v>155</v>
          </cell>
          <cell r="I885" t="str">
            <v>0-0-25</v>
          </cell>
          <cell r="J885">
            <v>8000</v>
          </cell>
        </row>
        <row r="886">
          <cell r="B886">
            <v>2417</v>
          </cell>
          <cell r="C886" t="str">
            <v>อิปัน</v>
          </cell>
          <cell r="D886" t="str">
            <v>พระแสง</v>
          </cell>
          <cell r="E886" t="str">
            <v>อำเภอพระแสง</v>
          </cell>
          <cell r="F886" t="str">
            <v>4826III</v>
          </cell>
          <cell r="G886">
            <v>143</v>
          </cell>
          <cell r="H886">
            <v>192</v>
          </cell>
          <cell r="I886" t="str">
            <v>0-0-25</v>
          </cell>
          <cell r="J886">
            <v>100</v>
          </cell>
        </row>
        <row r="887">
          <cell r="B887">
            <v>2418</v>
          </cell>
          <cell r="C887" t="str">
            <v>อิปัน</v>
          </cell>
          <cell r="D887" t="str">
            <v>พระแสง</v>
          </cell>
          <cell r="E887" t="str">
            <v>อำเภอพระแสง</v>
          </cell>
          <cell r="F887" t="str">
            <v>4826III</v>
          </cell>
          <cell r="G887">
            <v>143</v>
          </cell>
          <cell r="H887">
            <v>193</v>
          </cell>
          <cell r="I887" t="str">
            <v>1-2-45</v>
          </cell>
          <cell r="J887">
            <v>12000</v>
          </cell>
        </row>
        <row r="888">
          <cell r="B888">
            <v>2419</v>
          </cell>
          <cell r="C888" t="str">
            <v>อิปัน</v>
          </cell>
          <cell r="D888" t="str">
            <v>พระแสง</v>
          </cell>
          <cell r="E888" t="str">
            <v>อำเภอพระแสง</v>
          </cell>
          <cell r="F888" t="str">
            <v>4826III</v>
          </cell>
          <cell r="G888">
            <v>143</v>
          </cell>
          <cell r="H888">
            <v>194</v>
          </cell>
          <cell r="I888" t="str">
            <v>0-0-25</v>
          </cell>
          <cell r="J888">
            <v>100</v>
          </cell>
        </row>
        <row r="889">
          <cell r="B889">
            <v>2420</v>
          </cell>
          <cell r="C889" t="str">
            <v>อิปัน</v>
          </cell>
          <cell r="D889" t="str">
            <v>พระแสง</v>
          </cell>
          <cell r="E889" t="str">
            <v>บ้างบางพา</v>
          </cell>
          <cell r="F889" t="str">
            <v>4826III</v>
          </cell>
          <cell r="G889">
            <v>143</v>
          </cell>
          <cell r="H889">
            <v>195</v>
          </cell>
          <cell r="I889" t="str">
            <v>3-1-56</v>
          </cell>
          <cell r="J889">
            <v>14000</v>
          </cell>
        </row>
        <row r="890">
          <cell r="B890">
            <v>2421</v>
          </cell>
          <cell r="C890" t="str">
            <v>อิปัน</v>
          </cell>
          <cell r="D890" t="str">
            <v>พระแสง</v>
          </cell>
          <cell r="E890" t="str">
            <v>อำเภอพระแสง</v>
          </cell>
          <cell r="F890" t="str">
            <v>4826III</v>
          </cell>
          <cell r="G890">
            <v>143</v>
          </cell>
          <cell r="H890">
            <v>196</v>
          </cell>
          <cell r="I890" t="str">
            <v>0-0-30</v>
          </cell>
          <cell r="J890">
            <v>100</v>
          </cell>
        </row>
        <row r="891">
          <cell r="B891">
            <v>2422</v>
          </cell>
          <cell r="C891" t="str">
            <v>อิปัน</v>
          </cell>
          <cell r="D891" t="str">
            <v>พระแสง</v>
          </cell>
          <cell r="E891" t="str">
            <v>บ้านบางพา</v>
          </cell>
          <cell r="F891" t="str">
            <v>4826III</v>
          </cell>
          <cell r="G891">
            <v>143</v>
          </cell>
          <cell r="H891">
            <v>197</v>
          </cell>
          <cell r="I891" t="str">
            <v>0-0-25</v>
          </cell>
          <cell r="J891">
            <v>100</v>
          </cell>
        </row>
        <row r="892">
          <cell r="B892">
            <v>2423</v>
          </cell>
          <cell r="C892" t="str">
            <v>อิปัน</v>
          </cell>
          <cell r="D892" t="str">
            <v>พระแสง</v>
          </cell>
          <cell r="E892" t="str">
            <v>บ้านบางพา</v>
          </cell>
          <cell r="F892" t="str">
            <v>4826III</v>
          </cell>
          <cell r="G892">
            <v>143</v>
          </cell>
          <cell r="H892">
            <v>198</v>
          </cell>
          <cell r="I892" t="str">
            <v>0-1-96</v>
          </cell>
          <cell r="J892">
            <v>100</v>
          </cell>
        </row>
        <row r="893">
          <cell r="B893">
            <v>2425</v>
          </cell>
          <cell r="C893" t="str">
            <v>อิปัน</v>
          </cell>
          <cell r="D893" t="str">
            <v>พระแสง</v>
          </cell>
          <cell r="E893" t="str">
            <v>อำเภอพระแสง</v>
          </cell>
          <cell r="F893" t="str">
            <v>4826III</v>
          </cell>
          <cell r="G893">
            <v>143</v>
          </cell>
          <cell r="H893">
            <v>200</v>
          </cell>
          <cell r="I893" t="str">
            <v>3-1-0</v>
          </cell>
          <cell r="J893">
            <v>100</v>
          </cell>
        </row>
        <row r="894">
          <cell r="B894">
            <v>2426</v>
          </cell>
          <cell r="C894" t="str">
            <v>อิปัน</v>
          </cell>
          <cell r="D894" t="str">
            <v>พระแสง</v>
          </cell>
          <cell r="E894" t="str">
            <v>อำเภอพระแสง</v>
          </cell>
          <cell r="F894" t="str">
            <v>4826III</v>
          </cell>
          <cell r="G894">
            <v>143</v>
          </cell>
          <cell r="H894">
            <v>201</v>
          </cell>
          <cell r="I894" t="str">
            <v>5-0-0</v>
          </cell>
          <cell r="J894">
            <v>130</v>
          </cell>
        </row>
        <row r="895">
          <cell r="B895">
            <v>2427</v>
          </cell>
          <cell r="C895" t="str">
            <v>อิปัน</v>
          </cell>
          <cell r="D895" t="str">
            <v>พระแสง</v>
          </cell>
          <cell r="E895" t="str">
            <v>อำเภอพระแสง</v>
          </cell>
          <cell r="F895" t="str">
            <v>4826III</v>
          </cell>
          <cell r="G895">
            <v>143</v>
          </cell>
          <cell r="H895">
            <v>202</v>
          </cell>
          <cell r="I895" t="str">
            <v>2-0-0</v>
          </cell>
          <cell r="J895">
            <v>100</v>
          </cell>
        </row>
        <row r="896">
          <cell r="B896">
            <v>2428</v>
          </cell>
          <cell r="C896" t="str">
            <v>อิปัน</v>
          </cell>
          <cell r="D896" t="str">
            <v>พระแสง</v>
          </cell>
          <cell r="E896" t="str">
            <v>อำเภอพระแสง</v>
          </cell>
          <cell r="F896" t="str">
            <v>4826III</v>
          </cell>
          <cell r="G896">
            <v>143</v>
          </cell>
          <cell r="H896">
            <v>203</v>
          </cell>
          <cell r="I896" t="str">
            <v>6-0-0</v>
          </cell>
          <cell r="J896">
            <v>100</v>
          </cell>
        </row>
        <row r="897">
          <cell r="B897">
            <v>2430</v>
          </cell>
          <cell r="C897" t="str">
            <v>อิปัน</v>
          </cell>
          <cell r="D897" t="str">
            <v>พระแสง</v>
          </cell>
          <cell r="E897" t="str">
            <v>บ้านบางพา</v>
          </cell>
          <cell r="F897" t="str">
            <v>4826III</v>
          </cell>
          <cell r="G897">
            <v>143</v>
          </cell>
          <cell r="H897">
            <v>205</v>
          </cell>
          <cell r="I897" t="str">
            <v>2-3-0</v>
          </cell>
          <cell r="J897">
            <v>100</v>
          </cell>
        </row>
        <row r="898">
          <cell r="B898">
            <v>2441</v>
          </cell>
          <cell r="C898" t="str">
            <v>อิปัน</v>
          </cell>
          <cell r="D898" t="str">
            <v>พระแสง</v>
          </cell>
          <cell r="E898" t="str">
            <v>อำเภอพระแสง</v>
          </cell>
          <cell r="F898" t="str">
            <v>4826III</v>
          </cell>
          <cell r="G898">
            <v>130</v>
          </cell>
          <cell r="H898">
            <v>157</v>
          </cell>
          <cell r="I898" t="str">
            <v>0-0-65</v>
          </cell>
          <cell r="J898">
            <v>100</v>
          </cell>
        </row>
        <row r="899">
          <cell r="B899">
            <v>2443</v>
          </cell>
          <cell r="C899" t="str">
            <v>อิปัน</v>
          </cell>
          <cell r="D899" t="str">
            <v>พระแสง</v>
          </cell>
          <cell r="E899" t="str">
            <v>บ้านคลองพังกลาง</v>
          </cell>
          <cell r="F899" t="str">
            <v>4826III</v>
          </cell>
          <cell r="G899">
            <v>154</v>
          </cell>
          <cell r="H899">
            <v>129</v>
          </cell>
          <cell r="I899" t="str">
            <v>11-2-0</v>
          </cell>
          <cell r="J899">
            <v>100</v>
          </cell>
        </row>
        <row r="900">
          <cell r="B900">
            <v>2447</v>
          </cell>
          <cell r="C900" t="str">
            <v>อิปัน</v>
          </cell>
          <cell r="D900" t="str">
            <v>พระแสง</v>
          </cell>
          <cell r="E900" t="str">
            <v>บ้านบางพา</v>
          </cell>
          <cell r="F900" t="str">
            <v>4826III</v>
          </cell>
          <cell r="G900">
            <v>143</v>
          </cell>
          <cell r="H900">
            <v>211</v>
          </cell>
          <cell r="I900" t="str">
            <v>0-0-25</v>
          </cell>
          <cell r="J900">
            <v>100</v>
          </cell>
        </row>
        <row r="901">
          <cell r="B901">
            <v>2456</v>
          </cell>
          <cell r="C901" t="str">
            <v>อิปัน</v>
          </cell>
          <cell r="D901" t="str">
            <v>พระแสง</v>
          </cell>
          <cell r="E901" t="str">
            <v>อำเภอพระแสง</v>
          </cell>
          <cell r="F901" t="str">
            <v>4826II</v>
          </cell>
          <cell r="G901">
            <v>141</v>
          </cell>
          <cell r="H901">
            <v>340</v>
          </cell>
          <cell r="I901" t="str">
            <v>5-0-80</v>
          </cell>
          <cell r="J901">
            <v>100</v>
          </cell>
        </row>
        <row r="902">
          <cell r="B902">
            <v>2458</v>
          </cell>
          <cell r="C902" t="str">
            <v>อิปัน</v>
          </cell>
          <cell r="D902" t="str">
            <v>พระแสง</v>
          </cell>
          <cell r="E902" t="str">
            <v>บ้านบางพา</v>
          </cell>
          <cell r="F902" t="str">
            <v>4826III</v>
          </cell>
          <cell r="G902">
            <v>143</v>
          </cell>
          <cell r="H902">
            <v>208</v>
          </cell>
          <cell r="I902" t="str">
            <v>7-1-10</v>
          </cell>
          <cell r="J902">
            <v>100</v>
          </cell>
        </row>
        <row r="903">
          <cell r="B903">
            <v>2459</v>
          </cell>
          <cell r="C903" t="str">
            <v>อิปัน</v>
          </cell>
          <cell r="D903" t="str">
            <v>พระแสง</v>
          </cell>
          <cell r="E903" t="str">
            <v>อำเภอพระแสง</v>
          </cell>
          <cell r="F903" t="str">
            <v>4826III</v>
          </cell>
          <cell r="G903">
            <v>143</v>
          </cell>
          <cell r="H903">
            <v>209</v>
          </cell>
          <cell r="I903" t="str">
            <v>1-0-3</v>
          </cell>
          <cell r="J903">
            <v>310</v>
          </cell>
        </row>
        <row r="904">
          <cell r="B904">
            <v>2468</v>
          </cell>
          <cell r="C904" t="str">
            <v>อิปัน</v>
          </cell>
          <cell r="D904" t="str">
            <v>พระแสง</v>
          </cell>
          <cell r="E904" t="str">
            <v>อำเภอพระแสง</v>
          </cell>
          <cell r="F904" t="str">
            <v>4826III</v>
          </cell>
          <cell r="G904">
            <v>143</v>
          </cell>
          <cell r="H904">
            <v>212</v>
          </cell>
          <cell r="I904" t="str">
            <v>0-0-71</v>
          </cell>
          <cell r="J904">
            <v>16000</v>
          </cell>
        </row>
        <row r="905">
          <cell r="B905">
            <v>2484</v>
          </cell>
          <cell r="C905" t="str">
            <v>อิปัน</v>
          </cell>
          <cell r="D905" t="str">
            <v>พระแสง</v>
          </cell>
          <cell r="E905" t="str">
            <v>อำเภอพระแสง</v>
          </cell>
          <cell r="F905" t="str">
            <v>4826II</v>
          </cell>
          <cell r="G905">
            <v>141</v>
          </cell>
          <cell r="H905">
            <v>321</v>
          </cell>
          <cell r="I905" t="str">
            <v>2-3-50</v>
          </cell>
          <cell r="J905">
            <v>630</v>
          </cell>
        </row>
        <row r="906">
          <cell r="B906">
            <v>2501</v>
          </cell>
          <cell r="C906" t="str">
            <v>อิปัน</v>
          </cell>
          <cell r="D906" t="str">
            <v>พระแสง</v>
          </cell>
          <cell r="E906" t="str">
            <v>อำเภอพระแสง</v>
          </cell>
          <cell r="F906" t="str">
            <v>4826III</v>
          </cell>
          <cell r="G906">
            <v>143</v>
          </cell>
          <cell r="H906">
            <v>185</v>
          </cell>
          <cell r="I906" t="str">
            <v>1-2-0</v>
          </cell>
          <cell r="J906">
            <v>880</v>
          </cell>
        </row>
        <row r="907">
          <cell r="B907">
            <v>2506</v>
          </cell>
          <cell r="C907" t="str">
            <v>อิปัน</v>
          </cell>
          <cell r="D907" t="str">
            <v>พระแสง</v>
          </cell>
          <cell r="E907" t="str">
            <v>อำเภอพระแสง</v>
          </cell>
          <cell r="F907" t="str">
            <v>4826III</v>
          </cell>
          <cell r="G907">
            <v>130</v>
          </cell>
          <cell r="H907">
            <v>159</v>
          </cell>
          <cell r="I907" t="str">
            <v>0-0-25</v>
          </cell>
          <cell r="J907">
            <v>100</v>
          </cell>
        </row>
        <row r="908">
          <cell r="B908">
            <v>2507</v>
          </cell>
          <cell r="C908" t="str">
            <v>อิปัน</v>
          </cell>
          <cell r="D908" t="str">
            <v>พระแสง</v>
          </cell>
          <cell r="E908" t="str">
            <v>อำเภอพระแสง</v>
          </cell>
          <cell r="F908" t="str">
            <v>4826II</v>
          </cell>
          <cell r="G908">
            <v>127</v>
          </cell>
          <cell r="H908">
            <v>195</v>
          </cell>
          <cell r="I908" t="str">
            <v>0-0-50</v>
          </cell>
          <cell r="J908">
            <v>2600</v>
          </cell>
        </row>
        <row r="909">
          <cell r="B909">
            <v>2508</v>
          </cell>
          <cell r="C909" t="str">
            <v>อิปัน</v>
          </cell>
          <cell r="D909" t="str">
            <v>พระแสง</v>
          </cell>
          <cell r="E909" t="str">
            <v>อำเภอพระแสง</v>
          </cell>
          <cell r="F909" t="str">
            <v>4826II</v>
          </cell>
          <cell r="G909">
            <v>141</v>
          </cell>
          <cell r="H909">
            <v>358</v>
          </cell>
          <cell r="I909" t="str">
            <v>2-0-10</v>
          </cell>
          <cell r="J909">
            <v>100</v>
          </cell>
        </row>
        <row r="910">
          <cell r="B910">
            <v>2510</v>
          </cell>
          <cell r="C910" t="str">
            <v>อิปัน</v>
          </cell>
          <cell r="D910" t="str">
            <v>พระแสง</v>
          </cell>
          <cell r="E910" t="str">
            <v>อำเภอพระแสง</v>
          </cell>
          <cell r="F910" t="str">
            <v>4826II</v>
          </cell>
          <cell r="G910">
            <v>141</v>
          </cell>
          <cell r="H910">
            <v>350</v>
          </cell>
          <cell r="I910" t="str">
            <v>26-0-40</v>
          </cell>
          <cell r="J910">
            <v>810</v>
          </cell>
        </row>
        <row r="911">
          <cell r="B911">
            <v>2511</v>
          </cell>
          <cell r="C911" t="str">
            <v>อิปัน</v>
          </cell>
          <cell r="D911" t="str">
            <v>พระแสง</v>
          </cell>
          <cell r="E911" t="str">
            <v>อำเภอพระแสง</v>
          </cell>
          <cell r="F911" t="str">
            <v>4826III</v>
          </cell>
          <cell r="G911">
            <v>130</v>
          </cell>
          <cell r="H911">
            <v>750</v>
          </cell>
          <cell r="I911" t="str">
            <v>0-1-4</v>
          </cell>
          <cell r="J911">
            <v>100</v>
          </cell>
        </row>
        <row r="912">
          <cell r="B912">
            <v>2512</v>
          </cell>
          <cell r="C912" t="str">
            <v>อิปัน</v>
          </cell>
          <cell r="D912" t="str">
            <v>พระแสง</v>
          </cell>
          <cell r="E912" t="str">
            <v>บ้านบางพา</v>
          </cell>
          <cell r="F912" t="str">
            <v>4826III</v>
          </cell>
          <cell r="G912">
            <v>130</v>
          </cell>
          <cell r="H912">
            <v>162</v>
          </cell>
          <cell r="I912" t="str">
            <v>0-0-32</v>
          </cell>
          <cell r="J912">
            <v>100</v>
          </cell>
        </row>
        <row r="913">
          <cell r="B913">
            <v>2514</v>
          </cell>
          <cell r="C913" t="str">
            <v>อิปัน</v>
          </cell>
          <cell r="D913" t="str">
            <v>พระแสง</v>
          </cell>
          <cell r="E913" t="str">
            <v>อำเภอพระแสง</v>
          </cell>
          <cell r="F913" t="str">
            <v>4826II</v>
          </cell>
          <cell r="G913">
            <v>127</v>
          </cell>
          <cell r="H913">
            <v>196</v>
          </cell>
          <cell r="I913" t="str">
            <v>0-0-50</v>
          </cell>
          <cell r="J913">
            <v>2300</v>
          </cell>
        </row>
        <row r="914">
          <cell r="B914">
            <v>2515</v>
          </cell>
          <cell r="C914" t="str">
            <v>อิปัน</v>
          </cell>
          <cell r="D914" t="str">
            <v>พระแสง</v>
          </cell>
          <cell r="E914" t="str">
            <v>อำเภอพระแสง</v>
          </cell>
          <cell r="F914" t="str">
            <v>4826III</v>
          </cell>
          <cell r="G914">
            <v>130</v>
          </cell>
          <cell r="H914">
            <v>163</v>
          </cell>
          <cell r="I914" t="str">
            <v>0-2-26</v>
          </cell>
          <cell r="J914">
            <v>100</v>
          </cell>
        </row>
        <row r="915">
          <cell r="B915">
            <v>2526</v>
          </cell>
          <cell r="C915" t="str">
            <v>อิปัน</v>
          </cell>
          <cell r="D915" t="str">
            <v>พระแสง</v>
          </cell>
          <cell r="E915" t="str">
            <v>บ้านบางพา</v>
          </cell>
          <cell r="F915" t="str">
            <v>4826III</v>
          </cell>
          <cell r="G915">
            <v>154</v>
          </cell>
          <cell r="H915">
            <v>130</v>
          </cell>
          <cell r="I915" t="str">
            <v>4-0-20</v>
          </cell>
          <cell r="J915">
            <v>100</v>
          </cell>
        </row>
        <row r="916">
          <cell r="B916">
            <v>2527</v>
          </cell>
          <cell r="C916" t="str">
            <v>อิปัน</v>
          </cell>
          <cell r="D916" t="str">
            <v>พระแสง</v>
          </cell>
          <cell r="E916" t="str">
            <v>อำเภอพระแสง</v>
          </cell>
          <cell r="F916" t="str">
            <v>4826III</v>
          </cell>
          <cell r="G916">
            <v>130</v>
          </cell>
          <cell r="H916">
            <v>164</v>
          </cell>
          <cell r="I916" t="str">
            <v>1-1-44</v>
          </cell>
          <cell r="J916">
            <v>8000</v>
          </cell>
        </row>
        <row r="917">
          <cell r="B917">
            <v>2528</v>
          </cell>
          <cell r="C917" t="str">
            <v>อิปัน</v>
          </cell>
          <cell r="D917" t="str">
            <v>พระแสง</v>
          </cell>
          <cell r="E917" t="str">
            <v>อำเภอพระแสง</v>
          </cell>
          <cell r="F917" t="str">
            <v>4826III</v>
          </cell>
          <cell r="G917">
            <v>130</v>
          </cell>
          <cell r="H917">
            <v>165</v>
          </cell>
          <cell r="I917" t="str">
            <v>0-0-55</v>
          </cell>
          <cell r="J917">
            <v>7000</v>
          </cell>
        </row>
        <row r="918">
          <cell r="B918">
            <v>2529</v>
          </cell>
          <cell r="C918" t="str">
            <v>อิปัน</v>
          </cell>
          <cell r="D918" t="str">
            <v>พระแสง</v>
          </cell>
          <cell r="E918" t="str">
            <v>อำเภอพระแสง</v>
          </cell>
          <cell r="F918" t="str">
            <v>4826III</v>
          </cell>
          <cell r="G918">
            <v>130</v>
          </cell>
          <cell r="H918">
            <v>166</v>
          </cell>
          <cell r="I918" t="str">
            <v>0-2-12</v>
          </cell>
          <cell r="J918">
            <v>8000</v>
          </cell>
        </row>
        <row r="919">
          <cell r="B919">
            <v>2530</v>
          </cell>
          <cell r="C919" t="str">
            <v>อิปัน</v>
          </cell>
          <cell r="D919" t="str">
            <v>พระแสง</v>
          </cell>
          <cell r="E919" t="str">
            <v>บ้านบางพา</v>
          </cell>
          <cell r="F919" t="str">
            <v>4826III</v>
          </cell>
          <cell r="G919">
            <v>143</v>
          </cell>
          <cell r="H919">
            <v>213</v>
          </cell>
          <cell r="I919" t="str">
            <v>0-1-17</v>
          </cell>
          <cell r="J919">
            <v>280</v>
          </cell>
        </row>
        <row r="920">
          <cell r="B920">
            <v>2532</v>
          </cell>
          <cell r="C920" t="str">
            <v>อิปัน</v>
          </cell>
          <cell r="D920" t="str">
            <v>พระแสง</v>
          </cell>
          <cell r="E920" t="str">
            <v>อำเภอพระแสง</v>
          </cell>
          <cell r="F920" t="str">
            <v>4826II</v>
          </cell>
          <cell r="G920">
            <v>141</v>
          </cell>
          <cell r="H920">
            <v>378</v>
          </cell>
          <cell r="I920" t="str">
            <v>4-1-19</v>
          </cell>
          <cell r="J920">
            <v>180</v>
          </cell>
        </row>
        <row r="921">
          <cell r="B921">
            <v>2533</v>
          </cell>
          <cell r="C921" t="str">
            <v>อิปัน</v>
          </cell>
          <cell r="D921" t="str">
            <v>พระแสง</v>
          </cell>
          <cell r="E921" t="str">
            <v>อำเภอพระแสง</v>
          </cell>
          <cell r="F921" t="str">
            <v>4826II</v>
          </cell>
          <cell r="G921">
            <v>127</v>
          </cell>
          <cell r="H921">
            <v>212</v>
          </cell>
          <cell r="I921" t="str">
            <v>0-0-12</v>
          </cell>
          <cell r="J921">
            <v>2600</v>
          </cell>
        </row>
        <row r="922">
          <cell r="B922">
            <v>2536</v>
          </cell>
          <cell r="C922" t="str">
            <v>อิปัน</v>
          </cell>
          <cell r="D922" t="str">
            <v>พระแสง</v>
          </cell>
          <cell r="E922" t="str">
            <v>อำเภอพระแสง</v>
          </cell>
          <cell r="F922" t="str">
            <v>4826III</v>
          </cell>
          <cell r="G922">
            <v>130</v>
          </cell>
          <cell r="H922">
            <v>167</v>
          </cell>
          <cell r="I922" t="str">
            <v>0-0-38</v>
          </cell>
          <cell r="J922">
            <v>100</v>
          </cell>
        </row>
        <row r="923">
          <cell r="B923">
            <v>2537</v>
          </cell>
          <cell r="C923" t="str">
            <v>อิปัน</v>
          </cell>
          <cell r="D923" t="str">
            <v>พระแสง</v>
          </cell>
          <cell r="E923" t="str">
            <v>อำเภอพระแสง</v>
          </cell>
          <cell r="F923" t="str">
            <v>4826III</v>
          </cell>
          <cell r="G923">
            <v>130</v>
          </cell>
          <cell r="H923">
            <v>168</v>
          </cell>
          <cell r="I923" t="str">
            <v>0-0-38</v>
          </cell>
          <cell r="J923">
            <v>100</v>
          </cell>
        </row>
        <row r="924">
          <cell r="B924">
            <v>2538</v>
          </cell>
          <cell r="C924" t="str">
            <v>อิปัน</v>
          </cell>
          <cell r="D924" t="str">
            <v>พระแสง</v>
          </cell>
          <cell r="E924" t="str">
            <v>อำเภอพระแสง</v>
          </cell>
          <cell r="F924" t="str">
            <v>4826III</v>
          </cell>
          <cell r="G924">
            <v>130</v>
          </cell>
          <cell r="H924">
            <v>169</v>
          </cell>
          <cell r="I924" t="str">
            <v>0-0-18.8</v>
          </cell>
          <cell r="J924">
            <v>100</v>
          </cell>
        </row>
        <row r="925">
          <cell r="B925">
            <v>2539</v>
          </cell>
          <cell r="C925" t="str">
            <v>อิปัน</v>
          </cell>
          <cell r="D925" t="str">
            <v>พระแสง</v>
          </cell>
          <cell r="E925" t="str">
            <v>อำเภอพระแสง</v>
          </cell>
          <cell r="F925" t="str">
            <v>4826III</v>
          </cell>
          <cell r="G925">
            <v>130</v>
          </cell>
          <cell r="H925">
            <v>170</v>
          </cell>
          <cell r="I925" t="str">
            <v>0-0-14.8</v>
          </cell>
          <cell r="J925">
            <v>100</v>
          </cell>
        </row>
        <row r="926">
          <cell r="B926">
            <v>2541</v>
          </cell>
          <cell r="C926" t="str">
            <v>อิปัน</v>
          </cell>
          <cell r="D926" t="str">
            <v>พระแสง</v>
          </cell>
          <cell r="E926" t="str">
            <v>อำเภอพระแสง</v>
          </cell>
          <cell r="F926" t="str">
            <v>4826III</v>
          </cell>
          <cell r="G926">
            <v>143</v>
          </cell>
          <cell r="H926">
            <v>215</v>
          </cell>
          <cell r="I926" t="str">
            <v>0-0-38</v>
          </cell>
          <cell r="J926">
            <v>16000</v>
          </cell>
        </row>
        <row r="927">
          <cell r="B927">
            <v>2545</v>
          </cell>
          <cell r="C927" t="str">
            <v>อิปัน</v>
          </cell>
          <cell r="D927" t="str">
            <v>พระแสง</v>
          </cell>
          <cell r="E927" t="str">
            <v>อำเภอพระแสง</v>
          </cell>
          <cell r="F927" t="str">
            <v>4826III</v>
          </cell>
          <cell r="G927">
            <v>130</v>
          </cell>
          <cell r="H927">
            <v>156</v>
          </cell>
          <cell r="I927" t="str">
            <v>3-1-20</v>
          </cell>
          <cell r="J927">
            <v>100</v>
          </cell>
        </row>
        <row r="928">
          <cell r="B928">
            <v>2546</v>
          </cell>
          <cell r="C928" t="str">
            <v>อิปัน</v>
          </cell>
          <cell r="D928" t="str">
            <v>พระแสง</v>
          </cell>
          <cell r="E928" t="str">
            <v>บ้านบางพา</v>
          </cell>
          <cell r="F928" t="str">
            <v>4826III</v>
          </cell>
          <cell r="G928">
            <v>168</v>
          </cell>
          <cell r="H928">
            <v>74</v>
          </cell>
          <cell r="I928" t="str">
            <v>1-3-18</v>
          </cell>
          <cell r="J928">
            <v>100</v>
          </cell>
        </row>
        <row r="929">
          <cell r="B929">
            <v>2549</v>
          </cell>
          <cell r="C929" t="str">
            <v>อิปัน</v>
          </cell>
          <cell r="D929" t="str">
            <v>พระแสง</v>
          </cell>
          <cell r="E929" t="str">
            <v>อำเภอพระแสง</v>
          </cell>
          <cell r="F929" t="str">
            <v>4826III</v>
          </cell>
          <cell r="G929">
            <v>130</v>
          </cell>
          <cell r="H929">
            <v>171</v>
          </cell>
          <cell r="I929" t="str">
            <v>0-1-12</v>
          </cell>
          <cell r="J929">
            <v>100</v>
          </cell>
        </row>
        <row r="930">
          <cell r="B930">
            <v>2550</v>
          </cell>
          <cell r="C930" t="str">
            <v>อิปัน</v>
          </cell>
          <cell r="D930" t="str">
            <v>พระแสง</v>
          </cell>
          <cell r="E930" t="str">
            <v>อำเภอพระแสง</v>
          </cell>
          <cell r="F930" t="str">
            <v>4826III</v>
          </cell>
          <cell r="G930">
            <v>143</v>
          </cell>
          <cell r="H930">
            <v>216</v>
          </cell>
          <cell r="I930" t="str">
            <v>0-0-90</v>
          </cell>
          <cell r="J930">
            <v>16000</v>
          </cell>
        </row>
        <row r="931">
          <cell r="B931">
            <v>2553</v>
          </cell>
          <cell r="C931" t="str">
            <v>อิปัน</v>
          </cell>
          <cell r="D931" t="str">
            <v>พระแสง</v>
          </cell>
          <cell r="E931" t="str">
            <v>อำเภอพระแสง</v>
          </cell>
          <cell r="F931" t="str">
            <v>4826III</v>
          </cell>
          <cell r="G931">
            <v>130</v>
          </cell>
          <cell r="H931">
            <v>172</v>
          </cell>
          <cell r="I931" t="str">
            <v>0-0-37</v>
          </cell>
          <cell r="J931">
            <v>100</v>
          </cell>
        </row>
        <row r="932">
          <cell r="B932">
            <v>2554</v>
          </cell>
          <cell r="C932" t="str">
            <v>อิปัน</v>
          </cell>
          <cell r="D932" t="str">
            <v>พระแสง</v>
          </cell>
          <cell r="E932" t="str">
            <v>อำเภอพระแสง</v>
          </cell>
          <cell r="F932" t="str">
            <v>4826III</v>
          </cell>
          <cell r="G932">
            <v>143</v>
          </cell>
          <cell r="H932">
            <v>217</v>
          </cell>
          <cell r="I932" t="str">
            <v>6-1-50</v>
          </cell>
          <cell r="J932">
            <v>470</v>
          </cell>
        </row>
        <row r="933">
          <cell r="B933">
            <v>2555</v>
          </cell>
          <cell r="C933" t="str">
            <v>อิปัน</v>
          </cell>
          <cell r="D933" t="str">
            <v>พระแสง</v>
          </cell>
          <cell r="E933" t="str">
            <v>อำเภอพระแสง</v>
          </cell>
          <cell r="F933" t="str">
            <v>4826III</v>
          </cell>
          <cell r="G933">
            <v>143</v>
          </cell>
          <cell r="H933">
            <v>218</v>
          </cell>
          <cell r="I933" t="str">
            <v>6-2-75</v>
          </cell>
          <cell r="J933">
            <v>410</v>
          </cell>
        </row>
        <row r="934">
          <cell r="B934">
            <v>2558</v>
          </cell>
          <cell r="C934" t="str">
            <v>อิปัน</v>
          </cell>
          <cell r="D934" t="str">
            <v>พระแสง</v>
          </cell>
          <cell r="E934" t="str">
            <v>อำเภอพระแสง</v>
          </cell>
          <cell r="F934" t="str">
            <v>4826III</v>
          </cell>
          <cell r="G934">
            <v>130</v>
          </cell>
          <cell r="H934">
            <v>173</v>
          </cell>
          <cell r="I934" t="str">
            <v>0-0-50</v>
          </cell>
          <cell r="J934">
            <v>8000</v>
          </cell>
        </row>
        <row r="935">
          <cell r="B935">
            <v>2571</v>
          </cell>
          <cell r="C935" t="str">
            <v>อิปัน</v>
          </cell>
          <cell r="D935" t="str">
            <v>พระแสง</v>
          </cell>
          <cell r="E935" t="str">
            <v>อำเภอพระแสง</v>
          </cell>
          <cell r="F935" t="str">
            <v>4826II</v>
          </cell>
          <cell r="G935">
            <v>127</v>
          </cell>
          <cell r="H935">
            <v>215</v>
          </cell>
          <cell r="I935" t="str">
            <v>0-0-92</v>
          </cell>
          <cell r="J935">
            <v>100</v>
          </cell>
        </row>
        <row r="936">
          <cell r="B936">
            <v>2572</v>
          </cell>
          <cell r="C936" t="str">
            <v>อิปัน</v>
          </cell>
          <cell r="D936" t="str">
            <v>พระแสง</v>
          </cell>
          <cell r="E936" t="str">
            <v>อำเภอพระแสง</v>
          </cell>
          <cell r="F936" t="str">
            <v>4826II</v>
          </cell>
          <cell r="G936">
            <v>127</v>
          </cell>
          <cell r="H936">
            <v>216</v>
          </cell>
          <cell r="I936" t="str">
            <v>0-0-22</v>
          </cell>
          <cell r="J936">
            <v>100</v>
          </cell>
        </row>
        <row r="937">
          <cell r="B937">
            <v>2573</v>
          </cell>
          <cell r="C937" t="str">
            <v>อิปัน</v>
          </cell>
          <cell r="D937" t="str">
            <v>พระแสง</v>
          </cell>
          <cell r="E937" t="str">
            <v>อำเภอพระแสง</v>
          </cell>
          <cell r="F937" t="str">
            <v>4826II</v>
          </cell>
          <cell r="G937">
            <v>127</v>
          </cell>
          <cell r="H937">
            <v>217</v>
          </cell>
          <cell r="I937" t="str">
            <v>0-0-22</v>
          </cell>
          <cell r="J937">
            <v>100</v>
          </cell>
        </row>
        <row r="938">
          <cell r="B938">
            <v>2575</v>
          </cell>
          <cell r="C938" t="str">
            <v>อิปัน</v>
          </cell>
          <cell r="D938" t="str">
            <v>พระแสง</v>
          </cell>
          <cell r="E938" t="str">
            <v>อำเภอพระแสง</v>
          </cell>
          <cell r="F938" t="str">
            <v>4826II</v>
          </cell>
          <cell r="G938">
            <v>127</v>
          </cell>
          <cell r="H938">
            <v>218</v>
          </cell>
          <cell r="I938" t="str">
            <v>0-0-44</v>
          </cell>
          <cell r="J938">
            <v>100</v>
          </cell>
        </row>
        <row r="939">
          <cell r="B939">
            <v>2577</v>
          </cell>
          <cell r="C939" t="str">
            <v>อิปัน</v>
          </cell>
          <cell r="D939" t="str">
            <v>พระแสง</v>
          </cell>
          <cell r="E939" t="str">
            <v>บ้านบางพา</v>
          </cell>
          <cell r="F939" t="str">
            <v>4826III</v>
          </cell>
          <cell r="G939">
            <v>143</v>
          </cell>
          <cell r="H939">
            <v>219</v>
          </cell>
          <cell r="I939" t="str">
            <v>0-0-32</v>
          </cell>
          <cell r="J939">
            <v>100</v>
          </cell>
        </row>
        <row r="940">
          <cell r="B940">
            <v>2582</v>
          </cell>
          <cell r="C940" t="str">
            <v>อิปัน</v>
          </cell>
          <cell r="D940" t="str">
            <v>พระแสง</v>
          </cell>
          <cell r="E940" t="str">
            <v>อำเภอพระแสง</v>
          </cell>
          <cell r="F940" t="str">
            <v>4826III</v>
          </cell>
          <cell r="G940">
            <v>143</v>
          </cell>
          <cell r="H940">
            <v>220</v>
          </cell>
          <cell r="I940" t="str">
            <v>0-0-27</v>
          </cell>
          <cell r="J940">
            <v>16000</v>
          </cell>
        </row>
        <row r="941">
          <cell r="B941">
            <v>2587</v>
          </cell>
          <cell r="C941" t="str">
            <v>อิปัน</v>
          </cell>
          <cell r="D941" t="str">
            <v>พระแสง</v>
          </cell>
          <cell r="E941" t="str">
            <v>อำเภอพระแสง</v>
          </cell>
          <cell r="F941" t="str">
            <v>4826II</v>
          </cell>
          <cell r="G941">
            <v>127</v>
          </cell>
          <cell r="H941">
            <v>219</v>
          </cell>
          <cell r="I941" t="str">
            <v>4-0-36</v>
          </cell>
          <cell r="J941">
            <v>100</v>
          </cell>
        </row>
        <row r="942">
          <cell r="B942">
            <v>2588</v>
          </cell>
          <cell r="C942" t="str">
            <v>อิปัน</v>
          </cell>
          <cell r="D942" t="str">
            <v>พระแสง</v>
          </cell>
          <cell r="E942" t="str">
            <v>บ้างบางพา</v>
          </cell>
          <cell r="F942" t="str">
            <v>4826III</v>
          </cell>
          <cell r="G942">
            <v>154</v>
          </cell>
          <cell r="H942">
            <v>164</v>
          </cell>
          <cell r="I942" t="str">
            <v>9-2-40</v>
          </cell>
          <cell r="J942">
            <v>100</v>
          </cell>
        </row>
        <row r="943">
          <cell r="B943">
            <v>2589</v>
          </cell>
          <cell r="C943" t="str">
            <v>อิปัน</v>
          </cell>
          <cell r="D943" t="str">
            <v>พระแสง</v>
          </cell>
          <cell r="E943" t="str">
            <v>อำเภอพระแสง</v>
          </cell>
          <cell r="F943" t="str">
            <v>4826III</v>
          </cell>
          <cell r="G943">
            <v>143</v>
          </cell>
          <cell r="H943">
            <v>221</v>
          </cell>
          <cell r="I943" t="str">
            <v>0-0-32</v>
          </cell>
          <cell r="J943">
            <v>16000</v>
          </cell>
        </row>
        <row r="944">
          <cell r="B944">
            <v>2590</v>
          </cell>
          <cell r="C944" t="str">
            <v>อิปัน</v>
          </cell>
          <cell r="D944" t="str">
            <v>พระแสง</v>
          </cell>
          <cell r="E944" t="str">
            <v>อำเภอพระแสง</v>
          </cell>
          <cell r="F944" t="str">
            <v>4826III</v>
          </cell>
          <cell r="G944">
            <v>130</v>
          </cell>
          <cell r="H944">
            <v>174</v>
          </cell>
          <cell r="I944" t="str">
            <v>0-0-60</v>
          </cell>
          <cell r="J944">
            <v>100</v>
          </cell>
        </row>
        <row r="945">
          <cell r="B945">
            <v>2592</v>
          </cell>
          <cell r="C945" t="str">
            <v>อิปัน</v>
          </cell>
          <cell r="D945" t="str">
            <v>พระแสง</v>
          </cell>
          <cell r="E945" t="str">
            <v>อำเภอพระแสง</v>
          </cell>
          <cell r="F945" t="str">
            <v>4826II</v>
          </cell>
          <cell r="G945">
            <v>127</v>
          </cell>
          <cell r="H945">
            <v>220</v>
          </cell>
          <cell r="I945" t="str">
            <v>0-0-42</v>
          </cell>
          <cell r="J945">
            <v>100</v>
          </cell>
        </row>
        <row r="946">
          <cell r="B946">
            <v>2593</v>
          </cell>
          <cell r="C946" t="str">
            <v>อิปัน</v>
          </cell>
          <cell r="D946" t="str">
            <v>พระแสง</v>
          </cell>
          <cell r="E946" t="str">
            <v>อำเภอพระแสง</v>
          </cell>
          <cell r="F946" t="str">
            <v>4826III</v>
          </cell>
          <cell r="G946">
            <v>130</v>
          </cell>
          <cell r="H946">
            <v>175</v>
          </cell>
          <cell r="I946" t="str">
            <v>0-0-75</v>
          </cell>
          <cell r="J946">
            <v>2500</v>
          </cell>
        </row>
        <row r="947">
          <cell r="B947">
            <v>2594</v>
          </cell>
          <cell r="C947" t="str">
            <v>อิปัน</v>
          </cell>
          <cell r="D947" t="str">
            <v>พระแสง</v>
          </cell>
          <cell r="E947" t="str">
            <v>อำเภอพระแสง</v>
          </cell>
          <cell r="F947" t="str">
            <v>4826III</v>
          </cell>
          <cell r="G947">
            <v>130</v>
          </cell>
          <cell r="H947">
            <v>176</v>
          </cell>
          <cell r="I947" t="str">
            <v>0-0-60</v>
          </cell>
          <cell r="J947">
            <v>2500</v>
          </cell>
        </row>
        <row r="948">
          <cell r="B948">
            <v>2595</v>
          </cell>
          <cell r="C948" t="str">
            <v>อิปัน</v>
          </cell>
          <cell r="D948" t="str">
            <v>พระแสง</v>
          </cell>
          <cell r="E948" t="str">
            <v>อำเภอพระแสง</v>
          </cell>
          <cell r="F948" t="str">
            <v>4826III</v>
          </cell>
          <cell r="G948">
            <v>130</v>
          </cell>
          <cell r="H948">
            <v>177</v>
          </cell>
          <cell r="I948" t="str">
            <v>0-0-30</v>
          </cell>
          <cell r="J948">
            <v>2500</v>
          </cell>
        </row>
        <row r="949">
          <cell r="B949">
            <v>2597</v>
          </cell>
          <cell r="C949" t="str">
            <v>อิปัน</v>
          </cell>
          <cell r="D949" t="str">
            <v>พระแสง</v>
          </cell>
          <cell r="E949" t="str">
            <v>อำเภอพระแสง</v>
          </cell>
          <cell r="F949" t="str">
            <v>4826III</v>
          </cell>
          <cell r="G949">
            <v>143</v>
          </cell>
          <cell r="H949">
            <v>223</v>
          </cell>
          <cell r="I949" t="str">
            <v>0-0-65</v>
          </cell>
          <cell r="J949">
            <v>5600</v>
          </cell>
        </row>
        <row r="950">
          <cell r="B950">
            <v>2598</v>
          </cell>
          <cell r="C950" t="str">
            <v>อิปัน</v>
          </cell>
          <cell r="D950" t="str">
            <v>พระแสง</v>
          </cell>
          <cell r="E950" t="str">
            <v>อำเภอพระแสง</v>
          </cell>
          <cell r="F950" t="str">
            <v>4826III</v>
          </cell>
          <cell r="G950">
            <v>130</v>
          </cell>
          <cell r="H950">
            <v>178</v>
          </cell>
          <cell r="I950" t="str">
            <v>0-0-65</v>
          </cell>
          <cell r="J950">
            <v>100</v>
          </cell>
        </row>
        <row r="951">
          <cell r="B951">
            <v>2599</v>
          </cell>
          <cell r="C951" t="str">
            <v>อิปัน</v>
          </cell>
          <cell r="D951" t="str">
            <v>พระแสง</v>
          </cell>
          <cell r="E951" t="str">
            <v>อำเภอพระแสง</v>
          </cell>
          <cell r="F951" t="str">
            <v>4826III</v>
          </cell>
          <cell r="G951">
            <v>130</v>
          </cell>
          <cell r="H951">
            <v>179</v>
          </cell>
          <cell r="I951" t="str">
            <v>0-3-34</v>
          </cell>
          <cell r="J951">
            <v>100</v>
          </cell>
        </row>
        <row r="952">
          <cell r="B952">
            <v>2600</v>
          </cell>
          <cell r="C952" t="str">
            <v>อิปัน</v>
          </cell>
          <cell r="D952" t="str">
            <v>พระแสง</v>
          </cell>
          <cell r="E952" t="str">
            <v>บ้างบางพา</v>
          </cell>
          <cell r="F952" t="str">
            <v>4826III</v>
          </cell>
          <cell r="G952">
            <v>154</v>
          </cell>
          <cell r="H952">
            <v>165</v>
          </cell>
          <cell r="I952" t="str">
            <v>10-1-60</v>
          </cell>
          <cell r="J952">
            <v>100</v>
          </cell>
        </row>
        <row r="953">
          <cell r="B953">
            <v>2601</v>
          </cell>
          <cell r="C953" t="str">
            <v>อิปัน</v>
          </cell>
          <cell r="D953" t="str">
            <v>พระแสง</v>
          </cell>
          <cell r="E953" t="str">
            <v>อำเภอพระแสง</v>
          </cell>
          <cell r="F953" t="str">
            <v>4826III</v>
          </cell>
          <cell r="G953">
            <v>130</v>
          </cell>
          <cell r="H953">
            <v>180</v>
          </cell>
          <cell r="I953" t="str">
            <v>0-0-32</v>
          </cell>
          <cell r="J953">
            <v>100</v>
          </cell>
        </row>
        <row r="954">
          <cell r="B954">
            <v>2602</v>
          </cell>
          <cell r="C954" t="str">
            <v>อิปัน</v>
          </cell>
          <cell r="D954" t="str">
            <v>พระแสง</v>
          </cell>
          <cell r="E954" t="str">
            <v>อำเภอพระแสง</v>
          </cell>
          <cell r="F954" t="str">
            <v>4826III</v>
          </cell>
          <cell r="G954">
            <v>130</v>
          </cell>
          <cell r="H954">
            <v>181</v>
          </cell>
          <cell r="I954" t="str">
            <v>0-0-32</v>
          </cell>
          <cell r="J954">
            <v>100</v>
          </cell>
        </row>
        <row r="955">
          <cell r="B955">
            <v>2603</v>
          </cell>
          <cell r="C955" t="str">
            <v>อิปัน</v>
          </cell>
          <cell r="D955" t="str">
            <v>พระแสง</v>
          </cell>
          <cell r="E955" t="str">
            <v>บ้านบางพา</v>
          </cell>
          <cell r="F955" t="str">
            <v>4826III</v>
          </cell>
          <cell r="G955">
            <v>143</v>
          </cell>
          <cell r="H955">
            <v>224</v>
          </cell>
          <cell r="I955" t="str">
            <v>0-0-65</v>
          </cell>
          <cell r="J955">
            <v>100</v>
          </cell>
        </row>
        <row r="956">
          <cell r="B956">
            <v>2604</v>
          </cell>
          <cell r="C956" t="str">
            <v>อิปัน</v>
          </cell>
          <cell r="D956" t="str">
            <v>พระแสง</v>
          </cell>
          <cell r="E956" t="str">
            <v>อำเภอพระแสง</v>
          </cell>
          <cell r="F956" t="str">
            <v>4826III</v>
          </cell>
          <cell r="G956">
            <v>130</v>
          </cell>
          <cell r="H956">
            <v>185</v>
          </cell>
          <cell r="I956" t="str">
            <v>0-0-50</v>
          </cell>
          <cell r="J956">
            <v>8000</v>
          </cell>
        </row>
        <row r="957">
          <cell r="B957">
            <v>2607</v>
          </cell>
          <cell r="C957" t="str">
            <v>อิปัน</v>
          </cell>
          <cell r="D957" t="str">
            <v>พระแสง</v>
          </cell>
          <cell r="E957" t="str">
            <v>อำเภอพระแสง</v>
          </cell>
          <cell r="F957" t="str">
            <v>4826II</v>
          </cell>
          <cell r="G957">
            <v>127</v>
          </cell>
          <cell r="H957">
            <v>222</v>
          </cell>
          <cell r="I957" t="str">
            <v>1-0-25</v>
          </cell>
          <cell r="J957">
            <v>100</v>
          </cell>
        </row>
        <row r="958">
          <cell r="B958">
            <v>2608</v>
          </cell>
          <cell r="C958" t="str">
            <v>อิปัน</v>
          </cell>
          <cell r="D958" t="str">
            <v>พระแสง</v>
          </cell>
          <cell r="E958" t="str">
            <v>บ้าบบางพา</v>
          </cell>
          <cell r="F958" t="str">
            <v>4826II</v>
          </cell>
          <cell r="G958">
            <v>127</v>
          </cell>
          <cell r="H958">
            <v>223</v>
          </cell>
          <cell r="I958" t="str">
            <v>0-0-21</v>
          </cell>
          <cell r="J958">
            <v>100</v>
          </cell>
        </row>
        <row r="959">
          <cell r="B959">
            <v>2609</v>
          </cell>
          <cell r="C959" t="str">
            <v>อิปัน</v>
          </cell>
          <cell r="D959" t="str">
            <v>พระแสง</v>
          </cell>
          <cell r="E959" t="str">
            <v>อำเภอพระแสง</v>
          </cell>
          <cell r="F959" t="str">
            <v>4826III</v>
          </cell>
          <cell r="G959">
            <v>130</v>
          </cell>
          <cell r="H959">
            <v>186</v>
          </cell>
          <cell r="I959" t="str">
            <v>0-0-35</v>
          </cell>
          <cell r="J959">
            <v>100</v>
          </cell>
        </row>
        <row r="960">
          <cell r="B960">
            <v>2610</v>
          </cell>
          <cell r="C960" t="str">
            <v>อิปัน</v>
          </cell>
          <cell r="D960" t="str">
            <v>พระแสง</v>
          </cell>
          <cell r="E960" t="str">
            <v>อำเภอพระแสง</v>
          </cell>
          <cell r="F960" t="str">
            <v>4826III</v>
          </cell>
          <cell r="G960">
            <v>130</v>
          </cell>
          <cell r="H960">
            <v>187</v>
          </cell>
          <cell r="I960" t="str">
            <v>0-0-30</v>
          </cell>
          <cell r="J960">
            <v>100</v>
          </cell>
        </row>
        <row r="961">
          <cell r="B961">
            <v>2611</v>
          </cell>
          <cell r="C961" t="str">
            <v>อิปัน</v>
          </cell>
          <cell r="D961" t="str">
            <v>พระแสง</v>
          </cell>
          <cell r="E961" t="str">
            <v>บ้านบางพา</v>
          </cell>
          <cell r="F961" t="str">
            <v>4826III</v>
          </cell>
          <cell r="G961">
            <v>155</v>
          </cell>
          <cell r="H961">
            <v>108</v>
          </cell>
          <cell r="I961" t="str">
            <v>33-0-80</v>
          </cell>
          <cell r="J961">
            <v>100</v>
          </cell>
        </row>
        <row r="962">
          <cell r="B962">
            <v>2612</v>
          </cell>
          <cell r="C962" t="str">
            <v>อิปัน</v>
          </cell>
          <cell r="D962" t="str">
            <v>พระแสง</v>
          </cell>
          <cell r="E962" t="str">
            <v>บ้านบางพา</v>
          </cell>
          <cell r="F962" t="str">
            <v>4826III</v>
          </cell>
          <cell r="G962">
            <v>155</v>
          </cell>
          <cell r="H962">
            <v>109</v>
          </cell>
          <cell r="I962" t="str">
            <v>3-3-20</v>
          </cell>
          <cell r="J962">
            <v>100</v>
          </cell>
        </row>
        <row r="963">
          <cell r="B963">
            <v>2615</v>
          </cell>
          <cell r="C963" t="str">
            <v>อิปัน</v>
          </cell>
          <cell r="D963" t="str">
            <v>พระแสง</v>
          </cell>
          <cell r="E963" t="str">
            <v>อำเภอพระแสง</v>
          </cell>
          <cell r="F963" t="str">
            <v>4826III</v>
          </cell>
          <cell r="G963">
            <v>130</v>
          </cell>
          <cell r="H963">
            <v>183</v>
          </cell>
          <cell r="I963" t="str">
            <v>5-2-0</v>
          </cell>
          <cell r="J963">
            <v>100</v>
          </cell>
        </row>
        <row r="964">
          <cell r="B964">
            <v>2616</v>
          </cell>
          <cell r="C964" t="str">
            <v>อิปัน</v>
          </cell>
          <cell r="D964" t="str">
            <v>พระแสง</v>
          </cell>
          <cell r="E964" t="str">
            <v>อำเภอพระแสง</v>
          </cell>
          <cell r="F964" t="str">
            <v>4826III</v>
          </cell>
          <cell r="G964">
            <v>130</v>
          </cell>
          <cell r="H964">
            <v>184</v>
          </cell>
          <cell r="I964" t="str">
            <v>6-1-40</v>
          </cell>
          <cell r="J964">
            <v>100</v>
          </cell>
        </row>
        <row r="965">
          <cell r="B965">
            <v>2618</v>
          </cell>
          <cell r="C965" t="str">
            <v>อิปัน</v>
          </cell>
          <cell r="D965" t="str">
            <v>พระแสง</v>
          </cell>
          <cell r="E965" t="str">
            <v>อำเภอพระแสง</v>
          </cell>
          <cell r="F965" t="str">
            <v>4826III</v>
          </cell>
          <cell r="G965">
            <v>143</v>
          </cell>
          <cell r="H965">
            <v>230</v>
          </cell>
          <cell r="I965" t="str">
            <v>2-2-0</v>
          </cell>
          <cell r="J965">
            <v>5600</v>
          </cell>
        </row>
        <row r="966">
          <cell r="B966">
            <v>2620</v>
          </cell>
          <cell r="C966" t="str">
            <v>อิปัน</v>
          </cell>
          <cell r="D966" t="str">
            <v>พระแสง</v>
          </cell>
          <cell r="E966" t="str">
            <v>อำเภอพระแสง</v>
          </cell>
          <cell r="F966" t="str">
            <v>4826III</v>
          </cell>
          <cell r="G966">
            <v>130</v>
          </cell>
          <cell r="H966">
            <v>190</v>
          </cell>
          <cell r="I966" t="str">
            <v>0-0-44</v>
          </cell>
          <cell r="J966">
            <v>100</v>
          </cell>
        </row>
        <row r="967">
          <cell r="B967">
            <v>2623</v>
          </cell>
          <cell r="C967" t="str">
            <v>อิปัน</v>
          </cell>
          <cell r="D967" t="str">
            <v>พระแสง</v>
          </cell>
          <cell r="E967" t="str">
            <v>อำเภอพระแสง</v>
          </cell>
          <cell r="F967" t="str">
            <v>4826III</v>
          </cell>
          <cell r="G967">
            <v>143</v>
          </cell>
          <cell r="H967">
            <v>225</v>
          </cell>
          <cell r="I967" t="str">
            <v>1-2-68</v>
          </cell>
          <cell r="J967">
            <v>12000</v>
          </cell>
        </row>
        <row r="968">
          <cell r="B968">
            <v>2624</v>
          </cell>
          <cell r="C968" t="str">
            <v>อิปัน</v>
          </cell>
          <cell r="D968" t="str">
            <v>พระแสง</v>
          </cell>
          <cell r="E968" t="str">
            <v>อำเภอพระแสง</v>
          </cell>
          <cell r="F968" t="str">
            <v>4826III</v>
          </cell>
          <cell r="G968">
            <v>143</v>
          </cell>
          <cell r="H968">
            <v>226</v>
          </cell>
          <cell r="I968" t="str">
            <v>0-0-32</v>
          </cell>
          <cell r="J968">
            <v>100</v>
          </cell>
        </row>
        <row r="969">
          <cell r="B969">
            <v>2625</v>
          </cell>
          <cell r="C969" t="str">
            <v>อิปัน</v>
          </cell>
          <cell r="D969" t="str">
            <v>พระแสง</v>
          </cell>
          <cell r="E969" t="str">
            <v>อำเภอพระแสง</v>
          </cell>
          <cell r="F969" t="str">
            <v>4826III</v>
          </cell>
          <cell r="G969">
            <v>143</v>
          </cell>
          <cell r="H969">
            <v>227</v>
          </cell>
          <cell r="I969" t="str">
            <v>0-1-56</v>
          </cell>
          <cell r="J969">
            <v>100</v>
          </cell>
        </row>
        <row r="970">
          <cell r="B970">
            <v>2626</v>
          </cell>
          <cell r="C970" t="str">
            <v>อิปัน</v>
          </cell>
          <cell r="D970" t="str">
            <v>พระแสง</v>
          </cell>
          <cell r="E970" t="str">
            <v>อำเภอพระแสง</v>
          </cell>
          <cell r="F970" t="str">
            <v>4826III</v>
          </cell>
          <cell r="G970">
            <v>143</v>
          </cell>
          <cell r="H970">
            <v>228</v>
          </cell>
          <cell r="I970" t="str">
            <v>0-1-17</v>
          </cell>
          <cell r="J970">
            <v>100</v>
          </cell>
        </row>
        <row r="971">
          <cell r="B971">
            <v>2627</v>
          </cell>
          <cell r="C971" t="str">
            <v>อิปัน</v>
          </cell>
          <cell r="D971" t="str">
            <v>พระแสง</v>
          </cell>
          <cell r="E971" t="str">
            <v>อำเภอพระแสง</v>
          </cell>
          <cell r="F971" t="str">
            <v>4826III</v>
          </cell>
          <cell r="G971">
            <v>143</v>
          </cell>
          <cell r="H971">
            <v>229</v>
          </cell>
          <cell r="I971" t="str">
            <v>0-0-37</v>
          </cell>
          <cell r="J971">
            <v>100</v>
          </cell>
        </row>
        <row r="972">
          <cell r="B972">
            <v>2632</v>
          </cell>
          <cell r="C972" t="str">
            <v>อิปัน</v>
          </cell>
          <cell r="D972" t="str">
            <v>พระแสง</v>
          </cell>
          <cell r="E972" t="str">
            <v>อำเภอพระแสง</v>
          </cell>
          <cell r="F972" t="str">
            <v>4826III</v>
          </cell>
          <cell r="G972">
            <v>130</v>
          </cell>
          <cell r="H972">
            <v>189</v>
          </cell>
          <cell r="I972" t="str">
            <v>0-0-26</v>
          </cell>
          <cell r="J972">
            <v>16000</v>
          </cell>
        </row>
        <row r="973">
          <cell r="B973">
            <v>2633</v>
          </cell>
          <cell r="C973" t="str">
            <v>อิปัน</v>
          </cell>
          <cell r="D973" t="str">
            <v>พระแสง</v>
          </cell>
          <cell r="E973" t="str">
            <v>อำเภอพระแสง</v>
          </cell>
          <cell r="F973" t="str">
            <v>4826III</v>
          </cell>
          <cell r="G973">
            <v>155</v>
          </cell>
          <cell r="H973">
            <v>110</v>
          </cell>
          <cell r="I973" t="str">
            <v>30-2-80</v>
          </cell>
          <cell r="J973">
            <v>410</v>
          </cell>
        </row>
        <row r="974">
          <cell r="B974">
            <v>2634</v>
          </cell>
          <cell r="C974" t="str">
            <v>อิปัน</v>
          </cell>
          <cell r="D974" t="str">
            <v>พระแสง</v>
          </cell>
          <cell r="E974" t="str">
            <v>อำเภอพระแสง</v>
          </cell>
          <cell r="F974" t="str">
            <v>4826III</v>
          </cell>
          <cell r="G974">
            <v>143</v>
          </cell>
          <cell r="H974">
            <v>233</v>
          </cell>
          <cell r="I974" t="str">
            <v>1-2-63</v>
          </cell>
          <cell r="J974">
            <v>4900</v>
          </cell>
        </row>
        <row r="975">
          <cell r="B975">
            <v>2635</v>
          </cell>
          <cell r="C975" t="str">
            <v>อิปัน</v>
          </cell>
          <cell r="D975" t="str">
            <v>พระแสง</v>
          </cell>
          <cell r="E975" t="str">
            <v>อำเภอพระแสง</v>
          </cell>
          <cell r="F975" t="str">
            <v>4826III</v>
          </cell>
          <cell r="G975">
            <v>143</v>
          </cell>
          <cell r="H975">
            <v>234</v>
          </cell>
          <cell r="I975" t="str">
            <v>3-2-80</v>
          </cell>
          <cell r="J975">
            <v>100</v>
          </cell>
        </row>
        <row r="976">
          <cell r="B976">
            <v>2636</v>
          </cell>
          <cell r="C976" t="str">
            <v>อิปัน</v>
          </cell>
          <cell r="D976" t="str">
            <v>พระแสง</v>
          </cell>
          <cell r="E976" t="str">
            <v>อำเภอพระแสง</v>
          </cell>
          <cell r="F976" t="str">
            <v>4826III</v>
          </cell>
          <cell r="G976">
            <v>143</v>
          </cell>
          <cell r="H976">
            <v>235</v>
          </cell>
          <cell r="I976" t="str">
            <v>0-0-52</v>
          </cell>
          <cell r="J976">
            <v>100</v>
          </cell>
        </row>
        <row r="977">
          <cell r="B977">
            <v>2637</v>
          </cell>
          <cell r="C977" t="str">
            <v>อิปัน</v>
          </cell>
          <cell r="D977" t="str">
            <v>พระแสง</v>
          </cell>
          <cell r="E977" t="str">
            <v>อำเภอพระแสง</v>
          </cell>
          <cell r="F977" t="str">
            <v>4826III</v>
          </cell>
          <cell r="G977">
            <v>143</v>
          </cell>
          <cell r="H977">
            <v>236</v>
          </cell>
          <cell r="I977" t="str">
            <v>2-0-0</v>
          </cell>
          <cell r="J977">
            <v>14000</v>
          </cell>
        </row>
        <row r="978">
          <cell r="B978">
            <v>2638</v>
          </cell>
          <cell r="C978" t="str">
            <v>อิปัน</v>
          </cell>
          <cell r="D978" t="str">
            <v>พระแสง</v>
          </cell>
          <cell r="E978" t="str">
            <v>บ้านบางพา</v>
          </cell>
          <cell r="F978" t="str">
            <v>4826III</v>
          </cell>
          <cell r="G978">
            <v>155</v>
          </cell>
          <cell r="H978">
            <v>144</v>
          </cell>
          <cell r="I978" t="str">
            <v>5-0-6</v>
          </cell>
          <cell r="J978">
            <v>470</v>
          </cell>
        </row>
        <row r="979">
          <cell r="B979">
            <v>2640</v>
          </cell>
          <cell r="C979" t="str">
            <v>อิปัน</v>
          </cell>
          <cell r="D979" t="str">
            <v>พระแสง</v>
          </cell>
          <cell r="E979" t="str">
            <v>อำเภอพระแสง</v>
          </cell>
          <cell r="F979" t="str">
            <v>4826III</v>
          </cell>
          <cell r="G979">
            <v>141</v>
          </cell>
          <cell r="H979">
            <v>308</v>
          </cell>
          <cell r="I979" t="str">
            <v>9-1-97</v>
          </cell>
          <cell r="J979">
            <v>410</v>
          </cell>
        </row>
        <row r="980">
          <cell r="B980">
            <v>2642</v>
          </cell>
          <cell r="C980" t="str">
            <v>อิปัน</v>
          </cell>
          <cell r="D980" t="str">
            <v>พระแสง</v>
          </cell>
          <cell r="E980" t="str">
            <v>อำเภอพระแสง</v>
          </cell>
          <cell r="F980" t="str">
            <v>4826II</v>
          </cell>
          <cell r="G980">
            <v>127</v>
          </cell>
          <cell r="H980">
            <v>225</v>
          </cell>
          <cell r="I980" t="str">
            <v>0-0-50</v>
          </cell>
          <cell r="J980">
            <v>16000</v>
          </cell>
        </row>
        <row r="981">
          <cell r="B981">
            <v>2643</v>
          </cell>
          <cell r="C981" t="str">
            <v>อิปัน</v>
          </cell>
          <cell r="D981" t="str">
            <v>พระแสง</v>
          </cell>
          <cell r="E981" t="str">
            <v>อำเภอพระแสง</v>
          </cell>
          <cell r="F981" t="str">
            <v>4826III</v>
          </cell>
          <cell r="G981">
            <v>130</v>
          </cell>
          <cell r="H981">
            <v>192</v>
          </cell>
          <cell r="I981" t="str">
            <v>6-2-32</v>
          </cell>
          <cell r="J981">
            <v>100</v>
          </cell>
        </row>
        <row r="982">
          <cell r="B982">
            <v>2644</v>
          </cell>
          <cell r="C982" t="str">
            <v>อิปัน</v>
          </cell>
          <cell r="D982" t="str">
            <v>พระแสง</v>
          </cell>
          <cell r="E982" t="str">
            <v>อำเภอพระแสง</v>
          </cell>
          <cell r="F982" t="str">
            <v>4826II</v>
          </cell>
          <cell r="G982">
            <v>127</v>
          </cell>
          <cell r="H982">
            <v>226</v>
          </cell>
          <cell r="I982" t="str">
            <v>8-2-70</v>
          </cell>
          <cell r="J982">
            <v>100</v>
          </cell>
        </row>
        <row r="983">
          <cell r="B983">
            <v>2645</v>
          </cell>
          <cell r="C983" t="str">
            <v>อิปัน</v>
          </cell>
          <cell r="D983" t="str">
            <v>พระแสง</v>
          </cell>
          <cell r="E983" t="str">
            <v>อำเภอพระแสง</v>
          </cell>
          <cell r="F983" t="str">
            <v>4826III</v>
          </cell>
          <cell r="G983">
            <v>130</v>
          </cell>
          <cell r="H983">
            <v>191</v>
          </cell>
          <cell r="I983" t="str">
            <v>7-2-10</v>
          </cell>
          <cell r="J983">
            <v>100</v>
          </cell>
        </row>
        <row r="984">
          <cell r="B984">
            <v>2646</v>
          </cell>
          <cell r="C984" t="str">
            <v>อิปัน</v>
          </cell>
          <cell r="D984" t="str">
            <v>พระแสง</v>
          </cell>
          <cell r="E984" t="str">
            <v>อำเภอพระแสง</v>
          </cell>
          <cell r="F984" t="str">
            <v>4826II</v>
          </cell>
          <cell r="G984">
            <v>127</v>
          </cell>
          <cell r="H984">
            <v>227</v>
          </cell>
          <cell r="I984" t="str">
            <v>0-0-15</v>
          </cell>
          <cell r="J984">
            <v>2600</v>
          </cell>
        </row>
        <row r="985">
          <cell r="B985">
            <v>2647</v>
          </cell>
          <cell r="C985" t="str">
            <v>อิปัน</v>
          </cell>
          <cell r="D985" t="str">
            <v>พระแสง</v>
          </cell>
          <cell r="E985" t="str">
            <v>อำเภอพระแสง</v>
          </cell>
          <cell r="F985" t="str">
            <v>4826II</v>
          </cell>
          <cell r="G985">
            <v>127</v>
          </cell>
          <cell r="H985">
            <v>228</v>
          </cell>
          <cell r="I985" t="str">
            <v>0-0-15</v>
          </cell>
          <cell r="J985">
            <v>100</v>
          </cell>
        </row>
        <row r="986">
          <cell r="B986">
            <v>2648</v>
          </cell>
          <cell r="C986" t="str">
            <v>อิปัน</v>
          </cell>
          <cell r="D986" t="str">
            <v>พระแสง</v>
          </cell>
          <cell r="E986" t="str">
            <v>อำเภอพระแสง</v>
          </cell>
          <cell r="F986" t="str">
            <v>4826II</v>
          </cell>
          <cell r="G986">
            <v>127</v>
          </cell>
          <cell r="H986">
            <v>229</v>
          </cell>
          <cell r="I986" t="str">
            <v>0-0-15</v>
          </cell>
          <cell r="J986">
            <v>100</v>
          </cell>
        </row>
        <row r="987">
          <cell r="B987">
            <v>2654</v>
          </cell>
          <cell r="C987" t="str">
            <v>อิปัน</v>
          </cell>
          <cell r="D987" t="str">
            <v>พระแสง</v>
          </cell>
          <cell r="E987" t="str">
            <v>อำเภอพระแสง</v>
          </cell>
          <cell r="F987" t="str">
            <v>4826III</v>
          </cell>
          <cell r="G987">
            <v>130</v>
          </cell>
          <cell r="H987">
            <v>193</v>
          </cell>
          <cell r="I987" t="str">
            <v>2-1-23</v>
          </cell>
          <cell r="J987">
            <v>100</v>
          </cell>
        </row>
        <row r="988">
          <cell r="B988">
            <v>2661</v>
          </cell>
          <cell r="C988" t="str">
            <v>อิปัน</v>
          </cell>
          <cell r="D988" t="str">
            <v>พระแสง</v>
          </cell>
          <cell r="E988" t="str">
            <v>อำเภอพระแสง</v>
          </cell>
          <cell r="F988" t="str">
            <v>4826III</v>
          </cell>
          <cell r="G988">
            <v>143</v>
          </cell>
          <cell r="H988">
            <v>237</v>
          </cell>
          <cell r="I988" t="str">
            <v>0-1-82</v>
          </cell>
          <cell r="J988">
            <v>1000</v>
          </cell>
        </row>
        <row r="989">
          <cell r="B989">
            <v>2665</v>
          </cell>
          <cell r="C989" t="str">
            <v>อิปัน</v>
          </cell>
          <cell r="D989" t="str">
            <v>พระแสง</v>
          </cell>
          <cell r="E989" t="str">
            <v>อำเภอพระแสง</v>
          </cell>
          <cell r="F989" t="str">
            <v>4826III</v>
          </cell>
          <cell r="G989">
            <v>156</v>
          </cell>
          <cell r="H989">
            <v>112</v>
          </cell>
          <cell r="I989" t="str">
            <v>41-0-40</v>
          </cell>
          <cell r="J989">
            <v>100</v>
          </cell>
        </row>
        <row r="990">
          <cell r="B990">
            <v>2667</v>
          </cell>
          <cell r="C990" t="str">
            <v>อิปัน</v>
          </cell>
          <cell r="D990" t="str">
            <v>พระแสง</v>
          </cell>
          <cell r="E990" t="str">
            <v>อำเภอพระแสง</v>
          </cell>
          <cell r="F990" t="str">
            <v>4826III</v>
          </cell>
          <cell r="G990">
            <v>156</v>
          </cell>
          <cell r="H990">
            <v>110</v>
          </cell>
          <cell r="I990" t="str">
            <v>36-2-0</v>
          </cell>
          <cell r="J990">
            <v>100</v>
          </cell>
        </row>
        <row r="991">
          <cell r="B991">
            <v>2668</v>
          </cell>
          <cell r="C991" t="str">
            <v>อิปัน</v>
          </cell>
          <cell r="D991" t="str">
            <v>พระแสง</v>
          </cell>
          <cell r="E991" t="str">
            <v>อำเภอพระแสง</v>
          </cell>
          <cell r="F991" t="str">
            <v>4826III</v>
          </cell>
          <cell r="G991">
            <v>156</v>
          </cell>
          <cell r="H991">
            <v>111</v>
          </cell>
          <cell r="I991" t="str">
            <v>2-0-30</v>
          </cell>
          <cell r="J991">
            <v>100</v>
          </cell>
        </row>
        <row r="992">
          <cell r="B992">
            <v>2670</v>
          </cell>
          <cell r="C992" t="str">
            <v>อิปัน</v>
          </cell>
          <cell r="D992" t="str">
            <v>พระแสง</v>
          </cell>
          <cell r="E992" t="str">
            <v>อำเภอพระแสง</v>
          </cell>
          <cell r="F992" t="str">
            <v>4826III</v>
          </cell>
          <cell r="G992">
            <v>130</v>
          </cell>
          <cell r="H992">
            <v>195</v>
          </cell>
          <cell r="I992" t="str">
            <v>0-3-77</v>
          </cell>
          <cell r="J992">
            <v>100</v>
          </cell>
        </row>
        <row r="993">
          <cell r="B993">
            <v>2672</v>
          </cell>
          <cell r="C993" t="str">
            <v>อิปัน</v>
          </cell>
          <cell r="D993" t="str">
            <v>พระแสง</v>
          </cell>
          <cell r="E993" t="str">
            <v>อำเภอพระแสง</v>
          </cell>
          <cell r="F993" t="str">
            <v>4826III</v>
          </cell>
          <cell r="G993">
            <v>141</v>
          </cell>
          <cell r="H993">
            <v>416</v>
          </cell>
          <cell r="I993" t="str">
            <v>0-2-3</v>
          </cell>
          <cell r="J993">
            <v>130</v>
          </cell>
        </row>
        <row r="994">
          <cell r="B994">
            <v>2674</v>
          </cell>
          <cell r="C994" t="str">
            <v>อิปัน</v>
          </cell>
          <cell r="D994" t="str">
            <v>พระแสง</v>
          </cell>
          <cell r="E994" t="str">
            <v>อำเภอพระแสง</v>
          </cell>
          <cell r="F994" t="str">
            <v>4826III</v>
          </cell>
          <cell r="G994">
            <v>130</v>
          </cell>
          <cell r="H994">
            <v>197</v>
          </cell>
          <cell r="I994" t="str">
            <v>0-0-40</v>
          </cell>
          <cell r="J994">
            <v>100</v>
          </cell>
        </row>
        <row r="995">
          <cell r="B995">
            <v>2679</v>
          </cell>
          <cell r="C995" t="str">
            <v>อิปัน</v>
          </cell>
          <cell r="D995" t="str">
            <v>พระแสง</v>
          </cell>
          <cell r="E995" t="str">
            <v>อำเภอพระแสง</v>
          </cell>
          <cell r="F995" t="str">
            <v>4826III</v>
          </cell>
          <cell r="G995">
            <v>130</v>
          </cell>
          <cell r="H995">
            <v>196</v>
          </cell>
          <cell r="I995" t="str">
            <v>0-0-27</v>
          </cell>
          <cell r="J995">
            <v>16000</v>
          </cell>
        </row>
        <row r="996">
          <cell r="B996">
            <v>2680</v>
          </cell>
          <cell r="C996" t="str">
            <v>อิปัน</v>
          </cell>
          <cell r="D996" t="str">
            <v>พระแสง</v>
          </cell>
          <cell r="E996" t="str">
            <v>บ้านบางพา</v>
          </cell>
          <cell r="F996" t="str">
            <v>4826III</v>
          </cell>
          <cell r="G996">
            <v>143</v>
          </cell>
          <cell r="H996">
            <v>240</v>
          </cell>
          <cell r="I996" t="str">
            <v>9-0-0</v>
          </cell>
          <cell r="J996">
            <v>100</v>
          </cell>
        </row>
        <row r="997">
          <cell r="B997">
            <v>2681</v>
          </cell>
          <cell r="C997" t="str">
            <v>อิปัน</v>
          </cell>
          <cell r="D997" t="str">
            <v>พระแสง</v>
          </cell>
          <cell r="E997" t="str">
            <v>อำเภอพระแสง</v>
          </cell>
          <cell r="F997" t="str">
            <v>4826III</v>
          </cell>
          <cell r="G997">
            <v>143</v>
          </cell>
          <cell r="H997">
            <v>241</v>
          </cell>
          <cell r="I997" t="str">
            <v>1-0-0</v>
          </cell>
          <cell r="J997">
            <v>100</v>
          </cell>
        </row>
        <row r="998">
          <cell r="B998">
            <v>2682</v>
          </cell>
          <cell r="C998" t="str">
            <v>อิปัน</v>
          </cell>
          <cell r="D998" t="str">
            <v>พระแสง</v>
          </cell>
          <cell r="E998" t="str">
            <v>อำเภอพระแสง</v>
          </cell>
          <cell r="F998" t="str">
            <v>4826III</v>
          </cell>
          <cell r="G998">
            <v>143</v>
          </cell>
          <cell r="H998">
            <v>242</v>
          </cell>
          <cell r="I998" t="str">
            <v>1-0-16</v>
          </cell>
          <cell r="J998">
            <v>280</v>
          </cell>
        </row>
        <row r="999">
          <cell r="B999">
            <v>2683</v>
          </cell>
          <cell r="C999" t="str">
            <v>อิปัน</v>
          </cell>
          <cell r="D999" t="str">
            <v>พระแสง</v>
          </cell>
          <cell r="E999" t="str">
            <v>อำเภอพระแสง</v>
          </cell>
          <cell r="F999" t="str">
            <v>4826III</v>
          </cell>
          <cell r="G999">
            <v>143</v>
          </cell>
          <cell r="H999">
            <v>243</v>
          </cell>
          <cell r="I999" t="str">
            <v>2-0-47</v>
          </cell>
          <cell r="J999">
            <v>100</v>
          </cell>
        </row>
        <row r="1000">
          <cell r="B1000">
            <v>2686</v>
          </cell>
          <cell r="C1000" t="str">
            <v>อิปัน</v>
          </cell>
          <cell r="D1000" t="str">
            <v>พระแสง</v>
          </cell>
          <cell r="E1000" t="str">
            <v>อำเภอพระแสง</v>
          </cell>
          <cell r="F1000" t="str">
            <v>4826III</v>
          </cell>
          <cell r="G1000">
            <v>156</v>
          </cell>
          <cell r="H1000">
            <v>164</v>
          </cell>
          <cell r="I1000" t="str">
            <v>5-0-80</v>
          </cell>
          <cell r="J1000">
            <v>100</v>
          </cell>
        </row>
        <row r="1001">
          <cell r="B1001">
            <v>2688</v>
          </cell>
          <cell r="C1001" t="str">
            <v>อิปัน</v>
          </cell>
          <cell r="D1001" t="str">
            <v>พระแสง</v>
          </cell>
          <cell r="E1001" t="str">
            <v>อำเภอพระแสง</v>
          </cell>
          <cell r="F1001" t="str">
            <v>4826II</v>
          </cell>
          <cell r="G1001">
            <v>127</v>
          </cell>
          <cell r="H1001">
            <v>236</v>
          </cell>
          <cell r="I1001" t="str">
            <v>7-0-24</v>
          </cell>
          <cell r="J1001">
            <v>100</v>
          </cell>
        </row>
        <row r="1002">
          <cell r="B1002">
            <v>2689</v>
          </cell>
          <cell r="C1002" t="str">
            <v>อิปัน</v>
          </cell>
          <cell r="D1002" t="str">
            <v>พระแสง</v>
          </cell>
          <cell r="E1002" t="str">
            <v>อำเภอพระแสง</v>
          </cell>
          <cell r="F1002" t="str">
            <v>4826III</v>
          </cell>
          <cell r="G1002">
            <v>156</v>
          </cell>
          <cell r="H1002">
            <v>171</v>
          </cell>
          <cell r="I1002" t="str">
            <v>20-0-30</v>
          </cell>
          <cell r="J1002">
            <v>100</v>
          </cell>
        </row>
        <row r="1003">
          <cell r="B1003">
            <v>2691</v>
          </cell>
          <cell r="C1003" t="str">
            <v>อิปัน</v>
          </cell>
          <cell r="D1003" t="str">
            <v>พระแสง</v>
          </cell>
          <cell r="E1003" t="str">
            <v>อำเภอพระแสง</v>
          </cell>
          <cell r="F1003" t="str">
            <v>4826III</v>
          </cell>
          <cell r="G1003">
            <v>143</v>
          </cell>
          <cell r="H1003">
            <v>246</v>
          </cell>
          <cell r="I1003" t="str">
            <v>0-0-25</v>
          </cell>
          <cell r="J1003">
            <v>100</v>
          </cell>
        </row>
        <row r="1004">
          <cell r="B1004">
            <v>2692</v>
          </cell>
          <cell r="C1004" t="str">
            <v>อิปัน</v>
          </cell>
          <cell r="D1004" t="str">
            <v>พระแสง</v>
          </cell>
          <cell r="E1004" t="str">
            <v>อำเภอพระแสง</v>
          </cell>
          <cell r="F1004" t="str">
            <v>4826III</v>
          </cell>
          <cell r="G1004">
            <v>143</v>
          </cell>
          <cell r="H1004">
            <v>247</v>
          </cell>
          <cell r="I1004" t="str">
            <v>0-0-25</v>
          </cell>
          <cell r="J1004">
            <v>100</v>
          </cell>
        </row>
        <row r="1005">
          <cell r="B1005">
            <v>2694</v>
          </cell>
          <cell r="C1005" t="str">
            <v>อิปัน</v>
          </cell>
          <cell r="D1005" t="str">
            <v>พระแสง</v>
          </cell>
          <cell r="E1005" t="str">
            <v>อำเภอพระแสง</v>
          </cell>
          <cell r="F1005" t="str">
            <v>4826III</v>
          </cell>
          <cell r="G1005">
            <v>130</v>
          </cell>
          <cell r="H1005">
            <v>198</v>
          </cell>
          <cell r="I1005" t="str">
            <v>0-0-89</v>
          </cell>
          <cell r="J1005">
            <v>100</v>
          </cell>
        </row>
        <row r="1006">
          <cell r="B1006">
            <v>2695</v>
          </cell>
          <cell r="C1006" t="str">
            <v>อิปัน</v>
          </cell>
          <cell r="D1006" t="str">
            <v>พระแสง</v>
          </cell>
          <cell r="E1006" t="str">
            <v>อำเภอพระแสง</v>
          </cell>
          <cell r="F1006" t="str">
            <v>4826III</v>
          </cell>
          <cell r="G1006">
            <v>130</v>
          </cell>
          <cell r="H1006">
            <v>199</v>
          </cell>
          <cell r="I1006" t="str">
            <v>0-0-86</v>
          </cell>
          <cell r="J1006">
            <v>100</v>
          </cell>
        </row>
        <row r="1007">
          <cell r="B1007">
            <v>2696</v>
          </cell>
          <cell r="C1007" t="str">
            <v>อิปัน</v>
          </cell>
          <cell r="D1007" t="str">
            <v>พระแสง</v>
          </cell>
          <cell r="E1007" t="str">
            <v>บ้านบางพา</v>
          </cell>
          <cell r="F1007" t="str">
            <v>4826III</v>
          </cell>
          <cell r="G1007">
            <v>130</v>
          </cell>
          <cell r="H1007">
            <v>200</v>
          </cell>
          <cell r="I1007" t="str">
            <v>0-0-84</v>
          </cell>
          <cell r="J1007">
            <v>100</v>
          </cell>
        </row>
        <row r="1008">
          <cell r="B1008">
            <v>2697</v>
          </cell>
          <cell r="C1008" t="str">
            <v>อิปัน</v>
          </cell>
          <cell r="D1008" t="str">
            <v>พระแสง</v>
          </cell>
          <cell r="E1008" t="str">
            <v>บ้านบางพา</v>
          </cell>
          <cell r="F1008" t="str">
            <v>4826III</v>
          </cell>
          <cell r="G1008">
            <v>130</v>
          </cell>
          <cell r="H1008">
            <v>201</v>
          </cell>
          <cell r="I1008" t="str">
            <v>0-0-25</v>
          </cell>
          <cell r="J1008">
            <v>100</v>
          </cell>
        </row>
        <row r="1009">
          <cell r="B1009">
            <v>2699</v>
          </cell>
          <cell r="C1009" t="str">
            <v>อิปัน</v>
          </cell>
          <cell r="D1009" t="str">
            <v>พระแสง</v>
          </cell>
          <cell r="E1009" t="str">
            <v>บ้านบางพา</v>
          </cell>
          <cell r="F1009" t="str">
            <v>4826III</v>
          </cell>
          <cell r="G1009">
            <v>143</v>
          </cell>
          <cell r="H1009">
            <v>249</v>
          </cell>
          <cell r="I1009" t="str">
            <v>0-0-75</v>
          </cell>
          <cell r="J1009">
            <v>8000</v>
          </cell>
        </row>
        <row r="1010">
          <cell r="B1010">
            <v>2705</v>
          </cell>
          <cell r="C1010" t="str">
            <v>อิปัน</v>
          </cell>
          <cell r="D1010" t="str">
            <v>พระแสง</v>
          </cell>
          <cell r="E1010" t="str">
            <v>บ้านบางพา</v>
          </cell>
          <cell r="F1010" t="str">
            <v>4826III</v>
          </cell>
          <cell r="G1010">
            <v>143</v>
          </cell>
          <cell r="H1010">
            <v>248</v>
          </cell>
          <cell r="I1010" t="str">
            <v>0-0-31</v>
          </cell>
          <cell r="J1010">
            <v>16000</v>
          </cell>
        </row>
        <row r="1011">
          <cell r="B1011">
            <v>2706</v>
          </cell>
          <cell r="C1011" t="str">
            <v>อิปัน</v>
          </cell>
          <cell r="D1011" t="str">
            <v>พระแสง</v>
          </cell>
          <cell r="E1011" t="str">
            <v>อำเภอพระแสง</v>
          </cell>
          <cell r="F1011" t="str">
            <v>4826III</v>
          </cell>
          <cell r="G1011">
            <v>130</v>
          </cell>
          <cell r="H1011">
            <v>202</v>
          </cell>
          <cell r="I1011" t="str">
            <v>0-0-30</v>
          </cell>
          <cell r="J1011">
            <v>2500</v>
          </cell>
        </row>
        <row r="1012">
          <cell r="B1012">
            <v>2707</v>
          </cell>
          <cell r="C1012" t="str">
            <v>อิปัน</v>
          </cell>
          <cell r="D1012" t="str">
            <v>พระแสง</v>
          </cell>
          <cell r="E1012" t="str">
            <v>อำเภอพระแสง</v>
          </cell>
          <cell r="F1012" t="str">
            <v>4826III</v>
          </cell>
          <cell r="G1012">
            <v>130</v>
          </cell>
          <cell r="H1012">
            <v>203</v>
          </cell>
          <cell r="I1012" t="str">
            <v>0-0-60</v>
          </cell>
          <cell r="J1012">
            <v>2500</v>
          </cell>
        </row>
        <row r="1013">
          <cell r="B1013">
            <v>2708</v>
          </cell>
          <cell r="C1013" t="str">
            <v>อิปัน</v>
          </cell>
          <cell r="D1013" t="str">
            <v>พระแสง</v>
          </cell>
          <cell r="E1013" t="str">
            <v>อำเภอพระแสง</v>
          </cell>
          <cell r="F1013" t="str">
            <v>4826III</v>
          </cell>
          <cell r="G1013">
            <v>130</v>
          </cell>
          <cell r="H1013">
            <v>204</v>
          </cell>
          <cell r="I1013" t="str">
            <v>0-0-60</v>
          </cell>
          <cell r="J1013">
            <v>2500</v>
          </cell>
        </row>
        <row r="1014">
          <cell r="B1014">
            <v>2710</v>
          </cell>
          <cell r="C1014" t="str">
            <v>อิปัน</v>
          </cell>
          <cell r="D1014" t="str">
            <v>พระแสง</v>
          </cell>
          <cell r="E1014" t="str">
            <v>อำเภอพระแสง</v>
          </cell>
          <cell r="F1014" t="str">
            <v>4826II</v>
          </cell>
          <cell r="G1014">
            <v>141</v>
          </cell>
          <cell r="H1014">
            <v>431</v>
          </cell>
          <cell r="I1014" t="str">
            <v>2-0-0</v>
          </cell>
          <cell r="J1014">
            <v>100</v>
          </cell>
        </row>
        <row r="1015">
          <cell r="B1015">
            <v>2712</v>
          </cell>
          <cell r="C1015" t="str">
            <v>อิปัน</v>
          </cell>
          <cell r="D1015" t="str">
            <v>พระแสง</v>
          </cell>
          <cell r="E1015" t="str">
            <v>อำเภอพระแสง</v>
          </cell>
          <cell r="F1015" t="str">
            <v>4826III</v>
          </cell>
          <cell r="G1015">
            <v>130</v>
          </cell>
          <cell r="H1015">
            <v>206</v>
          </cell>
          <cell r="I1015" t="str">
            <v>0-0-44</v>
          </cell>
          <cell r="J1015">
            <v>8000</v>
          </cell>
        </row>
        <row r="1016">
          <cell r="B1016">
            <v>2713</v>
          </cell>
          <cell r="C1016" t="str">
            <v>อิปัน</v>
          </cell>
          <cell r="D1016" t="str">
            <v>พระแสง</v>
          </cell>
          <cell r="E1016" t="str">
            <v>อำเภอพระแสง</v>
          </cell>
          <cell r="F1016" t="str">
            <v>4826III</v>
          </cell>
          <cell r="G1016">
            <v>130</v>
          </cell>
          <cell r="H1016">
            <v>205</v>
          </cell>
          <cell r="I1016" t="str">
            <v>0-0-45</v>
          </cell>
          <cell r="J1016">
            <v>2500</v>
          </cell>
        </row>
        <row r="1017">
          <cell r="B1017">
            <v>2714</v>
          </cell>
          <cell r="C1017" t="str">
            <v>อิปัน</v>
          </cell>
          <cell r="D1017" t="str">
            <v>พระแสง</v>
          </cell>
          <cell r="E1017" t="str">
            <v>อำเภอพระแสง</v>
          </cell>
          <cell r="F1017" t="str">
            <v>4826III</v>
          </cell>
          <cell r="G1017">
            <v>130</v>
          </cell>
          <cell r="H1017">
            <v>207</v>
          </cell>
          <cell r="I1017" t="str">
            <v>0-0-25</v>
          </cell>
          <cell r="J1017">
            <v>8000</v>
          </cell>
        </row>
        <row r="1018">
          <cell r="B1018">
            <v>2716</v>
          </cell>
          <cell r="C1018" t="str">
            <v>อิปัน</v>
          </cell>
          <cell r="D1018" t="str">
            <v>พระแสง</v>
          </cell>
          <cell r="E1018" t="str">
            <v>อำเภอพระแสง</v>
          </cell>
          <cell r="F1018" t="str">
            <v>4826III</v>
          </cell>
          <cell r="G1018">
            <v>156</v>
          </cell>
          <cell r="H1018">
            <v>166</v>
          </cell>
          <cell r="I1018" t="str">
            <v>8-1-60</v>
          </cell>
          <cell r="J1018">
            <v>100</v>
          </cell>
        </row>
        <row r="1019">
          <cell r="B1019">
            <v>2719</v>
          </cell>
          <cell r="C1019" t="str">
            <v>อิปัน</v>
          </cell>
          <cell r="D1019" t="str">
            <v>พระแสง</v>
          </cell>
          <cell r="E1019" t="str">
            <v>บ้านบางพา</v>
          </cell>
          <cell r="F1019" t="str">
            <v>4826III</v>
          </cell>
          <cell r="G1019">
            <v>142</v>
          </cell>
          <cell r="H1019">
            <v>70</v>
          </cell>
          <cell r="I1019" t="str">
            <v>48-2-40</v>
          </cell>
          <cell r="J1019">
            <v>270</v>
          </cell>
        </row>
        <row r="1020">
          <cell r="B1020">
            <v>2720</v>
          </cell>
          <cell r="C1020" t="str">
            <v>อิปัน</v>
          </cell>
          <cell r="D1020" t="str">
            <v>พระแสง</v>
          </cell>
          <cell r="E1020" t="str">
            <v>บ้านบางพา</v>
          </cell>
          <cell r="F1020" t="str">
            <v>4826III</v>
          </cell>
          <cell r="G1020">
            <v>143</v>
          </cell>
          <cell r="H1020">
            <v>250</v>
          </cell>
          <cell r="I1020" t="str">
            <v>0-0-25</v>
          </cell>
          <cell r="J1020">
            <v>100</v>
          </cell>
        </row>
        <row r="1021">
          <cell r="B1021">
            <v>2722</v>
          </cell>
          <cell r="C1021" t="str">
            <v>อิปัน</v>
          </cell>
          <cell r="D1021" t="str">
            <v>พระแสง</v>
          </cell>
          <cell r="E1021" t="str">
            <v>อำเภอพระแสง</v>
          </cell>
          <cell r="F1021" t="str">
            <v>4826II</v>
          </cell>
          <cell r="G1021">
            <v>141</v>
          </cell>
          <cell r="H1021">
            <v>433</v>
          </cell>
          <cell r="I1021" t="str">
            <v>1-2-20</v>
          </cell>
          <cell r="J1021">
            <v>100</v>
          </cell>
        </row>
        <row r="1022">
          <cell r="B1022">
            <v>2724</v>
          </cell>
          <cell r="C1022" t="str">
            <v>อิปัน</v>
          </cell>
          <cell r="D1022" t="str">
            <v>พระแสง</v>
          </cell>
          <cell r="E1022" t="str">
            <v>บ้านบางพา</v>
          </cell>
          <cell r="F1022" t="str">
            <v>4826III</v>
          </cell>
          <cell r="G1022">
            <v>130</v>
          </cell>
          <cell r="H1022">
            <v>208</v>
          </cell>
          <cell r="I1022" t="str">
            <v>0-0-19</v>
          </cell>
          <cell r="J1022">
            <v>16000</v>
          </cell>
        </row>
        <row r="1023">
          <cell r="B1023">
            <v>2726</v>
          </cell>
          <cell r="C1023" t="str">
            <v>อิปัน</v>
          </cell>
          <cell r="D1023" t="str">
            <v>พระแสง</v>
          </cell>
          <cell r="E1023" t="str">
            <v>อำเภอพระแสง</v>
          </cell>
          <cell r="F1023" t="str">
            <v>4826III</v>
          </cell>
          <cell r="G1023">
            <v>130</v>
          </cell>
          <cell r="H1023">
            <v>209</v>
          </cell>
          <cell r="I1023" t="str">
            <v>0-0-60</v>
          </cell>
          <cell r="J1023">
            <v>100</v>
          </cell>
        </row>
        <row r="1024">
          <cell r="B1024">
            <v>2727</v>
          </cell>
          <cell r="C1024" t="str">
            <v>อิปัน</v>
          </cell>
          <cell r="D1024" t="str">
            <v>พระแสง</v>
          </cell>
          <cell r="E1024" t="str">
            <v>อำเภอพระแสง</v>
          </cell>
          <cell r="F1024" t="str">
            <v>4826II</v>
          </cell>
          <cell r="G1024">
            <v>127</v>
          </cell>
          <cell r="H1024">
            <v>238</v>
          </cell>
          <cell r="I1024" t="str">
            <v>0-1-10</v>
          </cell>
          <cell r="J1024">
            <v>100</v>
          </cell>
        </row>
        <row r="1025">
          <cell r="B1025">
            <v>2728</v>
          </cell>
          <cell r="C1025" t="str">
            <v>อิปัน</v>
          </cell>
          <cell r="D1025" t="str">
            <v>พระแสง</v>
          </cell>
          <cell r="E1025" t="str">
            <v>อำเภอพระแสง</v>
          </cell>
          <cell r="F1025" t="str">
            <v>4826II</v>
          </cell>
          <cell r="G1025">
            <v>127</v>
          </cell>
          <cell r="H1025">
            <v>239</v>
          </cell>
          <cell r="I1025" t="str">
            <v>0-1-80</v>
          </cell>
          <cell r="J1025">
            <v>100</v>
          </cell>
        </row>
        <row r="1026">
          <cell r="B1026">
            <v>2746</v>
          </cell>
          <cell r="C1026" t="str">
            <v>อิปัน</v>
          </cell>
          <cell r="D1026" t="str">
            <v>พระแสง</v>
          </cell>
          <cell r="E1026" t="str">
            <v>อำเภอพระแสง</v>
          </cell>
          <cell r="F1026" t="str">
            <v>4826II</v>
          </cell>
          <cell r="G1026">
            <v>127</v>
          </cell>
          <cell r="H1026">
            <v>240</v>
          </cell>
          <cell r="I1026" t="str">
            <v>2-0-10</v>
          </cell>
          <cell r="J1026">
            <v>100</v>
          </cell>
        </row>
        <row r="1027">
          <cell r="B1027">
            <v>2747</v>
          </cell>
          <cell r="C1027" t="str">
            <v>อิปัน</v>
          </cell>
          <cell r="D1027" t="str">
            <v>พระแสง</v>
          </cell>
          <cell r="E1027" t="str">
            <v>อำเภอพระแสง</v>
          </cell>
          <cell r="F1027" t="str">
            <v>4826II</v>
          </cell>
          <cell r="G1027">
            <v>127</v>
          </cell>
          <cell r="H1027">
            <v>241</v>
          </cell>
          <cell r="I1027" t="str">
            <v>0-1-93</v>
          </cell>
          <cell r="J1027">
            <v>100</v>
          </cell>
        </row>
        <row r="1028">
          <cell r="B1028">
            <v>2748</v>
          </cell>
          <cell r="C1028" t="str">
            <v>อิปัน</v>
          </cell>
          <cell r="D1028" t="str">
            <v>พระแสง</v>
          </cell>
          <cell r="E1028" t="str">
            <v>อำเภอพระแสง</v>
          </cell>
          <cell r="F1028" t="str">
            <v>4826II</v>
          </cell>
          <cell r="G1028">
            <v>127</v>
          </cell>
          <cell r="H1028">
            <v>242</v>
          </cell>
          <cell r="I1028" t="str">
            <v>0-1-80</v>
          </cell>
          <cell r="J1028">
            <v>100</v>
          </cell>
        </row>
        <row r="1029">
          <cell r="B1029">
            <v>2749</v>
          </cell>
          <cell r="C1029" t="str">
            <v>อิปัน</v>
          </cell>
          <cell r="D1029" t="str">
            <v>พระแสง</v>
          </cell>
          <cell r="E1029" t="str">
            <v>อำเภอพระแสง</v>
          </cell>
          <cell r="F1029" t="str">
            <v>4826II</v>
          </cell>
          <cell r="G1029">
            <v>127</v>
          </cell>
          <cell r="H1029">
            <v>243</v>
          </cell>
          <cell r="I1029" t="str">
            <v>0-1-72</v>
          </cell>
          <cell r="J1029">
            <v>100</v>
          </cell>
        </row>
        <row r="1030">
          <cell r="B1030">
            <v>2750</v>
          </cell>
          <cell r="C1030" t="str">
            <v>อิปัน</v>
          </cell>
          <cell r="D1030" t="str">
            <v>พระแสง</v>
          </cell>
          <cell r="E1030" t="str">
            <v>อำเภอพระแสง</v>
          </cell>
          <cell r="F1030" t="str">
            <v>4826II</v>
          </cell>
          <cell r="G1030">
            <v>127</v>
          </cell>
          <cell r="H1030">
            <v>244</v>
          </cell>
          <cell r="I1030" t="str">
            <v>0-2-6</v>
          </cell>
          <cell r="J1030">
            <v>100</v>
          </cell>
        </row>
        <row r="1031">
          <cell r="B1031">
            <v>2751</v>
          </cell>
          <cell r="C1031" t="str">
            <v>อิปัน</v>
          </cell>
          <cell r="D1031" t="str">
            <v>พระแสง</v>
          </cell>
          <cell r="E1031" t="str">
            <v>อำเภอพระแสง</v>
          </cell>
          <cell r="F1031" t="str">
            <v>4826II</v>
          </cell>
          <cell r="G1031">
            <v>127</v>
          </cell>
          <cell r="H1031">
            <v>245</v>
          </cell>
          <cell r="I1031" t="str">
            <v>0-2-20</v>
          </cell>
          <cell r="J1031">
            <v>100</v>
          </cell>
        </row>
        <row r="1032">
          <cell r="B1032">
            <v>2752</v>
          </cell>
          <cell r="C1032" t="str">
            <v>อิปัน</v>
          </cell>
          <cell r="D1032" t="str">
            <v>พระแสง</v>
          </cell>
          <cell r="E1032" t="str">
            <v>อำเภอพระแสง</v>
          </cell>
          <cell r="F1032" t="str">
            <v>4826II</v>
          </cell>
          <cell r="G1032">
            <v>127</v>
          </cell>
          <cell r="H1032">
            <v>246</v>
          </cell>
          <cell r="I1032" t="str">
            <v>0-2-30</v>
          </cell>
          <cell r="J1032">
            <v>100</v>
          </cell>
        </row>
        <row r="1033">
          <cell r="B1033">
            <v>2753</v>
          </cell>
          <cell r="C1033" t="str">
            <v>อิปัน</v>
          </cell>
          <cell r="D1033" t="str">
            <v>พระแสง</v>
          </cell>
          <cell r="E1033" t="str">
            <v>อำเภอพระแสง</v>
          </cell>
          <cell r="F1033" t="str">
            <v>4826III</v>
          </cell>
          <cell r="G1033">
            <v>130</v>
          </cell>
          <cell r="H1033">
            <v>814</v>
          </cell>
          <cell r="I1033" t="str">
            <v>2-1-10</v>
          </cell>
          <cell r="J1033">
            <v>100</v>
          </cell>
        </row>
        <row r="1034">
          <cell r="B1034">
            <v>2754</v>
          </cell>
          <cell r="C1034" t="str">
            <v>อิปัน</v>
          </cell>
          <cell r="D1034" t="str">
            <v>พระแสง</v>
          </cell>
          <cell r="E1034" t="str">
            <v>อำเภอพระแสง</v>
          </cell>
          <cell r="F1034" t="str">
            <v>4826III</v>
          </cell>
          <cell r="G1034">
            <v>130</v>
          </cell>
          <cell r="H1034">
            <v>211</v>
          </cell>
          <cell r="I1034" t="str">
            <v>0-0-84</v>
          </cell>
          <cell r="J1034">
            <v>280</v>
          </cell>
        </row>
        <row r="1035">
          <cell r="B1035">
            <v>2756</v>
          </cell>
          <cell r="C1035" t="str">
            <v>อิปัน</v>
          </cell>
          <cell r="D1035" t="str">
            <v>พระแสง</v>
          </cell>
          <cell r="E1035" t="str">
            <v>อำเภอพระแสง</v>
          </cell>
          <cell r="F1035" t="str">
            <v>4826III</v>
          </cell>
          <cell r="G1035">
            <v>130</v>
          </cell>
          <cell r="H1035">
            <v>210</v>
          </cell>
          <cell r="I1035" t="str">
            <v>0-0-60</v>
          </cell>
          <cell r="J1035">
            <v>100</v>
          </cell>
        </row>
        <row r="1036">
          <cell r="B1036">
            <v>2757</v>
          </cell>
          <cell r="C1036" t="str">
            <v>อิปัน</v>
          </cell>
          <cell r="D1036" t="str">
            <v>พระแสง</v>
          </cell>
          <cell r="E1036" t="str">
            <v>อำเภอพระแสง</v>
          </cell>
          <cell r="F1036" t="str">
            <v>4826II</v>
          </cell>
          <cell r="G1036">
            <v>127</v>
          </cell>
          <cell r="H1036">
            <v>247</v>
          </cell>
          <cell r="I1036" t="str">
            <v>0-0-48</v>
          </cell>
          <cell r="J1036">
            <v>100</v>
          </cell>
        </row>
        <row r="1037">
          <cell r="B1037">
            <v>2758</v>
          </cell>
          <cell r="C1037" t="str">
            <v>อิปัน</v>
          </cell>
          <cell r="D1037" t="str">
            <v>พระแสง</v>
          </cell>
          <cell r="E1037" t="str">
            <v>อำเภอพระแสง</v>
          </cell>
          <cell r="F1037" t="str">
            <v>4826II</v>
          </cell>
          <cell r="G1037">
            <v>127</v>
          </cell>
          <cell r="H1037">
            <v>248</v>
          </cell>
          <cell r="I1037" t="str">
            <v>0-0-48</v>
          </cell>
          <cell r="J1037">
            <v>100</v>
          </cell>
        </row>
        <row r="1038">
          <cell r="B1038">
            <v>2767</v>
          </cell>
          <cell r="C1038" t="str">
            <v>อิปัน</v>
          </cell>
          <cell r="D1038" t="str">
            <v>พระแสง</v>
          </cell>
          <cell r="E1038" t="str">
            <v>บ้านบางพา</v>
          </cell>
          <cell r="F1038" t="str">
            <v>4826III</v>
          </cell>
          <cell r="G1038">
            <v>143</v>
          </cell>
          <cell r="H1038">
            <v>254</v>
          </cell>
          <cell r="I1038" t="str">
            <v>0-0-8</v>
          </cell>
          <cell r="J1038">
            <v>16000</v>
          </cell>
        </row>
        <row r="1039">
          <cell r="B1039">
            <v>2789</v>
          </cell>
          <cell r="C1039" t="str">
            <v>อิปัน</v>
          </cell>
          <cell r="D1039" t="str">
            <v>พระแสง</v>
          </cell>
          <cell r="E1039" t="str">
            <v>บ้านบางพา</v>
          </cell>
          <cell r="F1039" t="str">
            <v>4826III</v>
          </cell>
          <cell r="G1039">
            <v>143</v>
          </cell>
          <cell r="H1039">
            <v>255</v>
          </cell>
          <cell r="I1039" t="str">
            <v>0-0-32</v>
          </cell>
          <cell r="J1039">
            <v>100</v>
          </cell>
        </row>
        <row r="1040">
          <cell r="B1040">
            <v>2790</v>
          </cell>
          <cell r="C1040" t="str">
            <v>อิปัน</v>
          </cell>
          <cell r="D1040" t="str">
            <v>พระแสง</v>
          </cell>
          <cell r="E1040" t="str">
            <v>อำเภอพระแสง</v>
          </cell>
          <cell r="F1040" t="str">
            <v>4826III</v>
          </cell>
          <cell r="G1040">
            <v>143</v>
          </cell>
          <cell r="H1040">
            <v>256</v>
          </cell>
          <cell r="I1040" t="str">
            <v>0-0-9</v>
          </cell>
          <cell r="J1040">
            <v>16000</v>
          </cell>
        </row>
        <row r="1041">
          <cell r="B1041">
            <v>2791</v>
          </cell>
          <cell r="C1041" t="str">
            <v>อิปัน</v>
          </cell>
          <cell r="D1041" t="str">
            <v>พระแสง</v>
          </cell>
          <cell r="E1041" t="str">
            <v>อำเภอพระแสง</v>
          </cell>
          <cell r="F1041" t="str">
            <v>4826III</v>
          </cell>
          <cell r="G1041">
            <v>143</v>
          </cell>
          <cell r="H1041">
            <v>1070</v>
          </cell>
          <cell r="I1041" t="str">
            <v>0-0-38</v>
          </cell>
          <cell r="J1041">
            <v>100</v>
          </cell>
        </row>
        <row r="1042">
          <cell r="B1042">
            <v>2793</v>
          </cell>
          <cell r="C1042" t="str">
            <v>อิปัน</v>
          </cell>
          <cell r="D1042" t="str">
            <v>พระแสง</v>
          </cell>
          <cell r="E1042" t="str">
            <v>อำเภอพระแสง</v>
          </cell>
          <cell r="F1042" t="str">
            <v>4826III</v>
          </cell>
          <cell r="G1042">
            <v>143</v>
          </cell>
          <cell r="H1042">
            <v>257</v>
          </cell>
          <cell r="I1042" t="str">
            <v>0-0-44</v>
          </cell>
          <cell r="J1042">
            <v>16000</v>
          </cell>
        </row>
        <row r="1043">
          <cell r="B1043">
            <v>2798</v>
          </cell>
          <cell r="C1043" t="str">
            <v>อิปัน</v>
          </cell>
          <cell r="D1043" t="str">
            <v>พระแสง</v>
          </cell>
          <cell r="E1043" t="str">
            <v>อำเภอพระแสง</v>
          </cell>
          <cell r="F1043" t="str">
            <v>4826III</v>
          </cell>
          <cell r="G1043">
            <v>143</v>
          </cell>
          <cell r="H1043">
            <v>262</v>
          </cell>
          <cell r="I1043" t="str">
            <v>0-0-50</v>
          </cell>
          <cell r="J1043">
            <v>100</v>
          </cell>
        </row>
        <row r="1044">
          <cell r="B1044">
            <v>2799</v>
          </cell>
          <cell r="C1044" t="str">
            <v>อิปัน</v>
          </cell>
          <cell r="D1044" t="str">
            <v>พระแสง</v>
          </cell>
          <cell r="E1044" t="str">
            <v>อำเภอพระแสง</v>
          </cell>
          <cell r="F1044" t="str">
            <v>4826III</v>
          </cell>
          <cell r="G1044">
            <v>143</v>
          </cell>
          <cell r="H1044">
            <v>263</v>
          </cell>
          <cell r="I1044" t="str">
            <v>0-0-50</v>
          </cell>
          <cell r="J1044">
            <v>100</v>
          </cell>
        </row>
        <row r="1045">
          <cell r="B1045">
            <v>2800</v>
          </cell>
          <cell r="C1045" t="str">
            <v>อิปัน</v>
          </cell>
          <cell r="D1045" t="str">
            <v>พระแสง</v>
          </cell>
          <cell r="E1045" t="str">
            <v>อำเภอพระแสง</v>
          </cell>
          <cell r="F1045" t="str">
            <v>4826III</v>
          </cell>
          <cell r="G1045">
            <v>143</v>
          </cell>
          <cell r="H1045">
            <v>264</v>
          </cell>
          <cell r="I1045" t="str">
            <v>0-0-50</v>
          </cell>
          <cell r="J1045">
            <v>100</v>
          </cell>
        </row>
        <row r="1046">
          <cell r="B1046">
            <v>2801</v>
          </cell>
          <cell r="C1046" t="str">
            <v>อิปัน</v>
          </cell>
          <cell r="D1046" t="str">
            <v>พระแสง</v>
          </cell>
          <cell r="E1046" t="str">
            <v>อำเภอพระแสง</v>
          </cell>
          <cell r="F1046" t="str">
            <v>4826III</v>
          </cell>
          <cell r="G1046">
            <v>143</v>
          </cell>
          <cell r="H1046">
            <v>265</v>
          </cell>
          <cell r="I1046" t="str">
            <v>0-0-50</v>
          </cell>
          <cell r="J1046">
            <v>100</v>
          </cell>
        </row>
        <row r="1047">
          <cell r="B1047">
            <v>2802</v>
          </cell>
          <cell r="C1047" t="str">
            <v>อิปัน</v>
          </cell>
          <cell r="D1047" t="str">
            <v>พระแสง</v>
          </cell>
          <cell r="E1047" t="str">
            <v>อำเภอพระแสง</v>
          </cell>
          <cell r="F1047" t="str">
            <v>4826III</v>
          </cell>
          <cell r="G1047">
            <v>143</v>
          </cell>
          <cell r="H1047">
            <v>266</v>
          </cell>
          <cell r="I1047" t="str">
            <v>0-0-50</v>
          </cell>
          <cell r="J1047">
            <v>100</v>
          </cell>
        </row>
        <row r="1048">
          <cell r="B1048">
            <v>2803</v>
          </cell>
          <cell r="C1048" t="str">
            <v>อิปัน</v>
          </cell>
          <cell r="D1048" t="str">
            <v>พระแสง</v>
          </cell>
          <cell r="E1048" t="str">
            <v>อำเภอพระแสง</v>
          </cell>
          <cell r="F1048" t="str">
            <v>4826III</v>
          </cell>
          <cell r="G1048">
            <v>143</v>
          </cell>
          <cell r="H1048">
            <v>267</v>
          </cell>
          <cell r="I1048" t="str">
            <v>0-0-50</v>
          </cell>
          <cell r="J1048">
            <v>100</v>
          </cell>
        </row>
        <row r="1049">
          <cell r="B1049">
            <v>2804</v>
          </cell>
          <cell r="C1049" t="str">
            <v>อิปัน</v>
          </cell>
          <cell r="D1049" t="str">
            <v>พระแสง</v>
          </cell>
          <cell r="E1049" t="str">
            <v>บ้านบางพา</v>
          </cell>
          <cell r="F1049" t="str">
            <v>4826III</v>
          </cell>
          <cell r="G1049">
            <v>143</v>
          </cell>
          <cell r="H1049">
            <v>268</v>
          </cell>
          <cell r="I1049" t="str">
            <v>0-0-50</v>
          </cell>
          <cell r="J1049">
            <v>100</v>
          </cell>
        </row>
        <row r="1050">
          <cell r="B1050">
            <v>2805</v>
          </cell>
          <cell r="C1050" t="str">
            <v>อิปัน</v>
          </cell>
          <cell r="D1050" t="str">
            <v>พระแสง</v>
          </cell>
          <cell r="E1050" t="str">
            <v>อำเภอพระแสง</v>
          </cell>
          <cell r="F1050" t="str">
            <v>4826III</v>
          </cell>
          <cell r="G1050">
            <v>143</v>
          </cell>
          <cell r="H1050">
            <v>269</v>
          </cell>
          <cell r="I1050" t="str">
            <v>0-0-50</v>
          </cell>
          <cell r="J1050">
            <v>100</v>
          </cell>
        </row>
        <row r="1051">
          <cell r="B1051">
            <v>2806</v>
          </cell>
          <cell r="C1051" t="str">
            <v>อิปัน</v>
          </cell>
          <cell r="D1051" t="str">
            <v>พระแสง</v>
          </cell>
          <cell r="E1051" t="str">
            <v>อำเภอพระแสง</v>
          </cell>
          <cell r="F1051" t="str">
            <v>4826III</v>
          </cell>
          <cell r="G1051">
            <v>143</v>
          </cell>
          <cell r="H1051">
            <v>270</v>
          </cell>
          <cell r="I1051" t="str">
            <v>0-0-50</v>
          </cell>
          <cell r="J1051">
            <v>100</v>
          </cell>
        </row>
        <row r="1052">
          <cell r="B1052">
            <v>2807</v>
          </cell>
          <cell r="C1052" t="str">
            <v>อิปัน</v>
          </cell>
          <cell r="D1052" t="str">
            <v>พระแสง</v>
          </cell>
          <cell r="E1052" t="str">
            <v>อำเภอพระแสง</v>
          </cell>
          <cell r="F1052" t="str">
            <v>4826III</v>
          </cell>
          <cell r="G1052">
            <v>143</v>
          </cell>
          <cell r="H1052">
            <v>271</v>
          </cell>
          <cell r="I1052" t="str">
            <v>0-0-50</v>
          </cell>
          <cell r="J1052">
            <v>100</v>
          </cell>
        </row>
        <row r="1053">
          <cell r="B1053">
            <v>2808</v>
          </cell>
          <cell r="C1053" t="str">
            <v>อิปัน</v>
          </cell>
          <cell r="D1053" t="str">
            <v>พระแสง</v>
          </cell>
          <cell r="E1053" t="str">
            <v>อำเภอพระแสง</v>
          </cell>
          <cell r="F1053" t="str">
            <v>4826III</v>
          </cell>
          <cell r="G1053">
            <v>143</v>
          </cell>
          <cell r="H1053">
            <v>272</v>
          </cell>
          <cell r="I1053" t="str">
            <v>0-0-50</v>
          </cell>
          <cell r="J1053">
            <v>100</v>
          </cell>
        </row>
        <row r="1054">
          <cell r="B1054">
            <v>2809</v>
          </cell>
          <cell r="C1054" t="str">
            <v>อิปัน</v>
          </cell>
          <cell r="D1054" t="str">
            <v>พระแสง</v>
          </cell>
          <cell r="E1054" t="str">
            <v>อำเภอพระแสง</v>
          </cell>
          <cell r="F1054" t="str">
            <v>4826III</v>
          </cell>
          <cell r="G1054">
            <v>143</v>
          </cell>
          <cell r="H1054">
            <v>273</v>
          </cell>
          <cell r="I1054" t="str">
            <v>0-0-50</v>
          </cell>
          <cell r="J1054">
            <v>100</v>
          </cell>
        </row>
        <row r="1055">
          <cell r="B1055">
            <v>2810</v>
          </cell>
          <cell r="C1055" t="str">
            <v>อิปัน</v>
          </cell>
          <cell r="D1055" t="str">
            <v>พระแสง</v>
          </cell>
          <cell r="E1055" t="str">
            <v>อำเภอพระแสง</v>
          </cell>
          <cell r="F1055" t="str">
            <v>4826III</v>
          </cell>
          <cell r="G1055">
            <v>143</v>
          </cell>
          <cell r="H1055">
            <v>274</v>
          </cell>
          <cell r="I1055" t="str">
            <v>0-0-50</v>
          </cell>
          <cell r="J1055">
            <v>100</v>
          </cell>
        </row>
        <row r="1056">
          <cell r="B1056">
            <v>2811</v>
          </cell>
          <cell r="C1056" t="str">
            <v>อิปัน</v>
          </cell>
          <cell r="D1056" t="str">
            <v>พระแสง</v>
          </cell>
          <cell r="E1056" t="str">
            <v>อำเภอพระแสง</v>
          </cell>
          <cell r="F1056" t="str">
            <v>4826III</v>
          </cell>
          <cell r="G1056">
            <v>143</v>
          </cell>
          <cell r="H1056">
            <v>275</v>
          </cell>
          <cell r="I1056" t="str">
            <v>0-0-50</v>
          </cell>
          <cell r="J1056">
            <v>100</v>
          </cell>
        </row>
        <row r="1057">
          <cell r="B1057">
            <v>2812</v>
          </cell>
          <cell r="C1057" t="str">
            <v>อิปัน</v>
          </cell>
          <cell r="D1057" t="str">
            <v>พระแสง</v>
          </cell>
          <cell r="E1057" t="str">
            <v>อำเภอพระแสง</v>
          </cell>
          <cell r="F1057" t="str">
            <v>4826III</v>
          </cell>
          <cell r="G1057">
            <v>143</v>
          </cell>
          <cell r="H1057">
            <v>276</v>
          </cell>
          <cell r="I1057" t="str">
            <v>0-0-50</v>
          </cell>
          <cell r="J1057">
            <v>100</v>
          </cell>
        </row>
        <row r="1058">
          <cell r="B1058">
            <v>2813</v>
          </cell>
          <cell r="C1058" t="str">
            <v>อิปัน</v>
          </cell>
          <cell r="D1058" t="str">
            <v>พระแสง</v>
          </cell>
          <cell r="E1058" t="str">
            <v>อำเภอพระแสง</v>
          </cell>
          <cell r="F1058" t="str">
            <v>4826III</v>
          </cell>
          <cell r="G1058">
            <v>143</v>
          </cell>
          <cell r="H1058">
            <v>277</v>
          </cell>
          <cell r="I1058" t="str">
            <v>0-0-50</v>
          </cell>
          <cell r="J1058">
            <v>100</v>
          </cell>
        </row>
        <row r="1059">
          <cell r="B1059">
            <v>2814</v>
          </cell>
          <cell r="C1059" t="str">
            <v>อิปัน</v>
          </cell>
          <cell r="D1059" t="str">
            <v>พระแสง</v>
          </cell>
          <cell r="E1059" t="str">
            <v>อำเภอพระแสง</v>
          </cell>
          <cell r="F1059" t="str">
            <v>4826III</v>
          </cell>
          <cell r="G1059">
            <v>143</v>
          </cell>
          <cell r="H1059">
            <v>278</v>
          </cell>
          <cell r="I1059" t="str">
            <v>0-0-50</v>
          </cell>
          <cell r="J1059">
            <v>100</v>
          </cell>
        </row>
        <row r="1060">
          <cell r="B1060">
            <v>2815</v>
          </cell>
          <cell r="C1060" t="str">
            <v>อิปัน</v>
          </cell>
          <cell r="D1060" t="str">
            <v>พระแสง</v>
          </cell>
          <cell r="E1060" t="str">
            <v>อำเภอพระแสง</v>
          </cell>
          <cell r="F1060" t="str">
            <v>4826III</v>
          </cell>
          <cell r="G1060">
            <v>143</v>
          </cell>
          <cell r="H1060">
            <v>279</v>
          </cell>
          <cell r="I1060" t="str">
            <v>0-0-50</v>
          </cell>
          <cell r="J1060">
            <v>100</v>
          </cell>
        </row>
        <row r="1061">
          <cell r="B1061">
            <v>2816</v>
          </cell>
          <cell r="C1061" t="str">
            <v>อิปัน</v>
          </cell>
          <cell r="D1061" t="str">
            <v>พระแสง</v>
          </cell>
          <cell r="E1061" t="str">
            <v>อำเภอพระแสง</v>
          </cell>
          <cell r="F1061" t="str">
            <v>4826III</v>
          </cell>
          <cell r="G1061">
            <v>143</v>
          </cell>
          <cell r="H1061">
            <v>280</v>
          </cell>
          <cell r="I1061" t="str">
            <v>0-0-58</v>
          </cell>
          <cell r="J1061">
            <v>100</v>
          </cell>
        </row>
        <row r="1062">
          <cell r="B1062">
            <v>2820</v>
          </cell>
          <cell r="C1062" t="str">
            <v>อิปัน</v>
          </cell>
          <cell r="D1062" t="str">
            <v>พระแสง</v>
          </cell>
          <cell r="E1062" t="str">
            <v>อำเภอพระแสง</v>
          </cell>
          <cell r="F1062" t="str">
            <v>4826III</v>
          </cell>
          <cell r="G1062">
            <v>143</v>
          </cell>
          <cell r="H1062">
            <v>284</v>
          </cell>
          <cell r="I1062" t="str">
            <v>0-0-50</v>
          </cell>
          <cell r="J1062">
            <v>100</v>
          </cell>
        </row>
        <row r="1063">
          <cell r="B1063">
            <v>2821</v>
          </cell>
          <cell r="C1063" t="str">
            <v>อิปัน</v>
          </cell>
          <cell r="D1063" t="str">
            <v>พระแสง</v>
          </cell>
          <cell r="E1063" t="str">
            <v>อำเภอพระแสง</v>
          </cell>
          <cell r="F1063" t="str">
            <v>4826III</v>
          </cell>
          <cell r="G1063">
            <v>143</v>
          </cell>
          <cell r="H1063">
            <v>285</v>
          </cell>
          <cell r="I1063" t="str">
            <v>0-0-50</v>
          </cell>
          <cell r="J1063">
            <v>100</v>
          </cell>
        </row>
        <row r="1064">
          <cell r="B1064">
            <v>2822</v>
          </cell>
          <cell r="C1064" t="str">
            <v>อิปัน</v>
          </cell>
          <cell r="D1064" t="str">
            <v>พระแสง</v>
          </cell>
          <cell r="E1064" t="str">
            <v>อำเภอพระแสง</v>
          </cell>
          <cell r="F1064" t="str">
            <v>4826III</v>
          </cell>
          <cell r="G1064">
            <v>143</v>
          </cell>
          <cell r="H1064">
            <v>286</v>
          </cell>
          <cell r="I1064" t="str">
            <v>0-0-50</v>
          </cell>
          <cell r="J1064">
            <v>100</v>
          </cell>
        </row>
        <row r="1065">
          <cell r="B1065">
            <v>2823</v>
          </cell>
          <cell r="C1065" t="str">
            <v>อิปัน</v>
          </cell>
          <cell r="D1065" t="str">
            <v>พระแสง</v>
          </cell>
          <cell r="E1065" t="str">
            <v>อำเภอพระแสง</v>
          </cell>
          <cell r="F1065" t="str">
            <v>4826III</v>
          </cell>
          <cell r="G1065">
            <v>143</v>
          </cell>
          <cell r="H1065">
            <v>287</v>
          </cell>
          <cell r="I1065" t="str">
            <v>0-0-50</v>
          </cell>
          <cell r="J1065">
            <v>100</v>
          </cell>
        </row>
        <row r="1066">
          <cell r="B1066">
            <v>2824</v>
          </cell>
          <cell r="C1066" t="str">
            <v>อิปัน</v>
          </cell>
          <cell r="D1066" t="str">
            <v>พระแสง</v>
          </cell>
          <cell r="E1066" t="str">
            <v>อำเภอพระแสง</v>
          </cell>
          <cell r="F1066" t="str">
            <v>4826III</v>
          </cell>
          <cell r="G1066">
            <v>143</v>
          </cell>
          <cell r="H1066">
            <v>288</v>
          </cell>
          <cell r="I1066" t="str">
            <v>0-0-50</v>
          </cell>
          <cell r="J1066">
            <v>100</v>
          </cell>
        </row>
        <row r="1067">
          <cell r="B1067">
            <v>2825</v>
          </cell>
          <cell r="C1067" t="str">
            <v>อิปัน</v>
          </cell>
          <cell r="D1067" t="str">
            <v>พระแสง</v>
          </cell>
          <cell r="E1067" t="str">
            <v>อำเภอพระแสง</v>
          </cell>
          <cell r="F1067" t="str">
            <v>4826III</v>
          </cell>
          <cell r="G1067">
            <v>143</v>
          </cell>
          <cell r="H1067">
            <v>289</v>
          </cell>
          <cell r="I1067" t="str">
            <v>0-0-50</v>
          </cell>
          <cell r="J1067">
            <v>100</v>
          </cell>
        </row>
        <row r="1068">
          <cell r="B1068">
            <v>2846</v>
          </cell>
          <cell r="C1068" t="str">
            <v>อิปัน</v>
          </cell>
          <cell r="D1068" t="str">
            <v>พระแสง</v>
          </cell>
          <cell r="E1068" t="str">
            <v>อำเภอพระแสง</v>
          </cell>
          <cell r="F1068" t="str">
            <v>4826III</v>
          </cell>
          <cell r="G1068">
            <v>130</v>
          </cell>
          <cell r="H1068">
            <v>214</v>
          </cell>
          <cell r="I1068" t="str">
            <v>0-0-24</v>
          </cell>
          <cell r="J1068">
            <v>100</v>
          </cell>
        </row>
        <row r="1069">
          <cell r="B1069">
            <v>2847</v>
          </cell>
          <cell r="C1069" t="str">
            <v>อิปัน</v>
          </cell>
          <cell r="D1069" t="str">
            <v>พระแสง</v>
          </cell>
          <cell r="E1069" t="str">
            <v>อำเภอพระแสง</v>
          </cell>
          <cell r="F1069" t="str">
            <v>4826III</v>
          </cell>
          <cell r="G1069">
            <v>130</v>
          </cell>
          <cell r="H1069">
            <v>215</v>
          </cell>
          <cell r="I1069" t="str">
            <v>0-0-24</v>
          </cell>
          <cell r="J1069">
            <v>100</v>
          </cell>
        </row>
        <row r="1070">
          <cell r="B1070">
            <v>2848</v>
          </cell>
          <cell r="C1070" t="str">
            <v>อิปัน</v>
          </cell>
          <cell r="D1070" t="str">
            <v>พระแสง</v>
          </cell>
          <cell r="E1070" t="str">
            <v>อำเภอพระแสง</v>
          </cell>
          <cell r="F1070" t="str">
            <v>4826III</v>
          </cell>
          <cell r="G1070">
            <v>130</v>
          </cell>
          <cell r="H1070">
            <v>216</v>
          </cell>
          <cell r="I1070" t="str">
            <v>0-0-24</v>
          </cell>
          <cell r="J1070">
            <v>100</v>
          </cell>
        </row>
        <row r="1071">
          <cell r="B1071">
            <v>2849</v>
          </cell>
          <cell r="C1071" t="str">
            <v>อิปัน</v>
          </cell>
          <cell r="D1071" t="str">
            <v>พระแสง</v>
          </cell>
          <cell r="E1071" t="str">
            <v>อำเภอพระแสง</v>
          </cell>
          <cell r="F1071" t="str">
            <v>4826III</v>
          </cell>
          <cell r="G1071">
            <v>130</v>
          </cell>
          <cell r="H1071">
            <v>217</v>
          </cell>
          <cell r="I1071" t="str">
            <v>0-0-24</v>
          </cell>
          <cell r="J1071">
            <v>100</v>
          </cell>
        </row>
        <row r="1072">
          <cell r="B1072">
            <v>2850</v>
          </cell>
          <cell r="C1072" t="str">
            <v>อิปัน</v>
          </cell>
          <cell r="D1072" t="str">
            <v>พระแสง</v>
          </cell>
          <cell r="E1072" t="str">
            <v>อำเภอพระแสง</v>
          </cell>
          <cell r="F1072" t="str">
            <v>4826III</v>
          </cell>
          <cell r="G1072">
            <v>130</v>
          </cell>
          <cell r="H1072">
            <v>218</v>
          </cell>
          <cell r="I1072" t="str">
            <v>0-0-24</v>
          </cell>
          <cell r="J1072">
            <v>100</v>
          </cell>
        </row>
        <row r="1073">
          <cell r="B1073">
            <v>2851</v>
          </cell>
          <cell r="C1073" t="str">
            <v>อิปัน</v>
          </cell>
          <cell r="D1073" t="str">
            <v>พระแสง</v>
          </cell>
          <cell r="E1073" t="str">
            <v>อำเภอพระแสง</v>
          </cell>
          <cell r="F1073" t="str">
            <v>4826III</v>
          </cell>
          <cell r="G1073">
            <v>130</v>
          </cell>
          <cell r="H1073">
            <v>219</v>
          </cell>
          <cell r="I1073" t="str">
            <v>0-0-24</v>
          </cell>
          <cell r="J1073">
            <v>100</v>
          </cell>
        </row>
        <row r="1074">
          <cell r="B1074">
            <v>2852</v>
          </cell>
          <cell r="C1074" t="str">
            <v>อิปัน</v>
          </cell>
          <cell r="D1074" t="str">
            <v>พระแสง</v>
          </cell>
          <cell r="E1074" t="str">
            <v>อำเภอพระแสง</v>
          </cell>
          <cell r="F1074" t="str">
            <v>4826III</v>
          </cell>
          <cell r="G1074">
            <v>130</v>
          </cell>
          <cell r="H1074">
            <v>220</v>
          </cell>
          <cell r="I1074" t="str">
            <v>0-0-24</v>
          </cell>
          <cell r="J1074">
            <v>100</v>
          </cell>
        </row>
        <row r="1075">
          <cell r="B1075">
            <v>2853</v>
          </cell>
          <cell r="C1075" t="str">
            <v>อิปัน</v>
          </cell>
          <cell r="D1075" t="str">
            <v>พระแสง</v>
          </cell>
          <cell r="E1075" t="str">
            <v>อำเภอพระแสง</v>
          </cell>
          <cell r="F1075" t="str">
            <v>4826III</v>
          </cell>
          <cell r="G1075">
            <v>130</v>
          </cell>
          <cell r="H1075">
            <v>221</v>
          </cell>
          <cell r="I1075" t="str">
            <v>0-0-24</v>
          </cell>
          <cell r="J1075">
            <v>100</v>
          </cell>
        </row>
        <row r="1076">
          <cell r="B1076">
            <v>2854</v>
          </cell>
          <cell r="C1076" t="str">
            <v>อิปัน</v>
          </cell>
          <cell r="D1076" t="str">
            <v>พระแสง</v>
          </cell>
          <cell r="E1076" t="str">
            <v>อำเภอพระแสง</v>
          </cell>
          <cell r="F1076" t="str">
            <v>4826III</v>
          </cell>
          <cell r="G1076">
            <v>130</v>
          </cell>
          <cell r="H1076">
            <v>222</v>
          </cell>
          <cell r="I1076" t="str">
            <v>0-0-24</v>
          </cell>
          <cell r="J1076">
            <v>100</v>
          </cell>
        </row>
        <row r="1077">
          <cell r="B1077">
            <v>2855</v>
          </cell>
          <cell r="C1077" t="str">
            <v>อิปัน</v>
          </cell>
          <cell r="D1077" t="str">
            <v>พระแสง</v>
          </cell>
          <cell r="E1077" t="str">
            <v>อำเภอพระแสง</v>
          </cell>
          <cell r="F1077" t="str">
            <v>4826III</v>
          </cell>
          <cell r="G1077">
            <v>130</v>
          </cell>
          <cell r="H1077">
            <v>223</v>
          </cell>
          <cell r="I1077" t="str">
            <v>0-0-24</v>
          </cell>
          <cell r="J1077">
            <v>100</v>
          </cell>
        </row>
        <row r="1078">
          <cell r="B1078">
            <v>2856</v>
          </cell>
          <cell r="C1078" t="str">
            <v>อิปัน</v>
          </cell>
          <cell r="D1078" t="str">
            <v>พระแสง</v>
          </cell>
          <cell r="E1078" t="str">
            <v>อำเภอพระแสง</v>
          </cell>
          <cell r="F1078" t="str">
            <v>4826III</v>
          </cell>
          <cell r="G1078">
            <v>130</v>
          </cell>
          <cell r="H1078">
            <v>224</v>
          </cell>
          <cell r="I1078" t="str">
            <v>0-0-24</v>
          </cell>
          <cell r="J1078">
            <v>100</v>
          </cell>
        </row>
        <row r="1079">
          <cell r="B1079">
            <v>2857</v>
          </cell>
          <cell r="C1079" t="str">
            <v>อิปัน</v>
          </cell>
          <cell r="D1079" t="str">
            <v>พระแสง</v>
          </cell>
          <cell r="E1079" t="str">
            <v>อำเภอพระแสง</v>
          </cell>
          <cell r="F1079" t="str">
            <v>4826III</v>
          </cell>
          <cell r="G1079">
            <v>130</v>
          </cell>
          <cell r="H1079">
            <v>225</v>
          </cell>
          <cell r="I1079" t="str">
            <v>0-0-24</v>
          </cell>
          <cell r="J1079">
            <v>100</v>
          </cell>
        </row>
        <row r="1080">
          <cell r="B1080">
            <v>2858</v>
          </cell>
          <cell r="C1080" t="str">
            <v>อิปัน</v>
          </cell>
          <cell r="D1080" t="str">
            <v>พระแสง</v>
          </cell>
          <cell r="E1080" t="str">
            <v>อำเภอพระแสง</v>
          </cell>
          <cell r="F1080" t="str">
            <v>4826III</v>
          </cell>
          <cell r="G1080">
            <v>130</v>
          </cell>
          <cell r="H1080">
            <v>226</v>
          </cell>
          <cell r="I1080" t="str">
            <v>0-0-24</v>
          </cell>
          <cell r="J1080">
            <v>100</v>
          </cell>
        </row>
        <row r="1081">
          <cell r="B1081">
            <v>2859</v>
          </cell>
          <cell r="C1081" t="str">
            <v>อิปัน</v>
          </cell>
          <cell r="D1081" t="str">
            <v>พระแสง</v>
          </cell>
          <cell r="E1081" t="str">
            <v>อำเภอพระแสง</v>
          </cell>
          <cell r="F1081" t="str">
            <v>4826III</v>
          </cell>
          <cell r="G1081">
            <v>130</v>
          </cell>
          <cell r="H1081">
            <v>227</v>
          </cell>
          <cell r="I1081" t="str">
            <v>0-0-24</v>
          </cell>
          <cell r="J1081">
            <v>100</v>
          </cell>
        </row>
        <row r="1082">
          <cell r="B1082">
            <v>2860</v>
          </cell>
          <cell r="C1082" t="str">
            <v>อิปัน</v>
          </cell>
          <cell r="D1082" t="str">
            <v>พระแสง</v>
          </cell>
          <cell r="E1082" t="str">
            <v>อำเภอพระแสง</v>
          </cell>
          <cell r="F1082" t="str">
            <v>4826III</v>
          </cell>
          <cell r="G1082">
            <v>130</v>
          </cell>
          <cell r="H1082">
            <v>228</v>
          </cell>
          <cell r="I1082" t="str">
            <v>0-0-24</v>
          </cell>
          <cell r="J1082">
            <v>100</v>
          </cell>
        </row>
        <row r="1083">
          <cell r="B1083">
            <v>2861</v>
          </cell>
          <cell r="C1083" t="str">
            <v>อิปัน</v>
          </cell>
          <cell r="D1083" t="str">
            <v>พระแสง</v>
          </cell>
          <cell r="E1083" t="str">
            <v>อำเภอพระแสง</v>
          </cell>
          <cell r="F1083" t="str">
            <v>4826III</v>
          </cell>
          <cell r="G1083">
            <v>130</v>
          </cell>
          <cell r="H1083">
            <v>229</v>
          </cell>
          <cell r="I1083" t="str">
            <v>0-0-24</v>
          </cell>
          <cell r="J1083">
            <v>100</v>
          </cell>
        </row>
        <row r="1084">
          <cell r="B1084">
            <v>2862</v>
          </cell>
          <cell r="C1084" t="str">
            <v>อิปัน</v>
          </cell>
          <cell r="D1084" t="str">
            <v>พระแสง</v>
          </cell>
          <cell r="E1084" t="str">
            <v>อำเภอพระแสง</v>
          </cell>
          <cell r="F1084" t="str">
            <v>4826III</v>
          </cell>
          <cell r="G1084">
            <v>130</v>
          </cell>
          <cell r="H1084">
            <v>230</v>
          </cell>
          <cell r="I1084" t="str">
            <v>0-0-24</v>
          </cell>
          <cell r="J1084">
            <v>100</v>
          </cell>
        </row>
        <row r="1085">
          <cell r="B1085">
            <v>2863</v>
          </cell>
          <cell r="C1085" t="str">
            <v>อิปัน</v>
          </cell>
          <cell r="D1085" t="str">
            <v>พระแสง</v>
          </cell>
          <cell r="E1085" t="str">
            <v>อำเภอพระแสง</v>
          </cell>
          <cell r="F1085" t="str">
            <v>4826III</v>
          </cell>
          <cell r="G1085">
            <v>130</v>
          </cell>
          <cell r="H1085">
            <v>231</v>
          </cell>
          <cell r="I1085" t="str">
            <v>0-0-24</v>
          </cell>
          <cell r="J1085">
            <v>100</v>
          </cell>
        </row>
        <row r="1086">
          <cell r="B1086">
            <v>2867</v>
          </cell>
          <cell r="C1086" t="str">
            <v>อิปัน</v>
          </cell>
          <cell r="D1086" t="str">
            <v>พระแสง</v>
          </cell>
          <cell r="E1086" t="str">
            <v>อำเภอพระแสง</v>
          </cell>
          <cell r="F1086" t="str">
            <v>4826II</v>
          </cell>
          <cell r="G1086">
            <v>141</v>
          </cell>
          <cell r="H1086">
            <v>471</v>
          </cell>
          <cell r="I1086" t="str">
            <v>1-0-85</v>
          </cell>
          <cell r="J1086">
            <v>100</v>
          </cell>
        </row>
        <row r="1087">
          <cell r="B1087">
            <v>2869</v>
          </cell>
          <cell r="C1087" t="str">
            <v>อิปัน</v>
          </cell>
          <cell r="D1087" t="str">
            <v>พระแสง</v>
          </cell>
          <cell r="E1087" t="str">
            <v>อำเภอพระแสง</v>
          </cell>
          <cell r="F1087" t="str">
            <v>4826III</v>
          </cell>
          <cell r="G1087">
            <v>143</v>
          </cell>
          <cell r="H1087">
            <v>1072</v>
          </cell>
          <cell r="I1087" t="str">
            <v>9-3-20</v>
          </cell>
          <cell r="J1087">
            <v>130</v>
          </cell>
        </row>
        <row r="1088">
          <cell r="B1088">
            <v>2875</v>
          </cell>
          <cell r="C1088" t="str">
            <v>อิปัน</v>
          </cell>
          <cell r="D1088" t="str">
            <v>พระแสง</v>
          </cell>
          <cell r="E1088" t="str">
            <v>บ้านบางพา</v>
          </cell>
          <cell r="F1088" t="str">
            <v>4826III</v>
          </cell>
          <cell r="G1088">
            <v>130</v>
          </cell>
          <cell r="H1088">
            <v>213</v>
          </cell>
          <cell r="I1088" t="str">
            <v>4-2-0</v>
          </cell>
          <cell r="J1088">
            <v>100</v>
          </cell>
        </row>
        <row r="1089">
          <cell r="B1089">
            <v>2876</v>
          </cell>
          <cell r="C1089" t="str">
            <v>อิปัน</v>
          </cell>
          <cell r="D1089" t="str">
            <v>พระแสง</v>
          </cell>
          <cell r="E1089" t="str">
            <v>อำเภอพระแสง</v>
          </cell>
          <cell r="F1089" t="str">
            <v>4826III</v>
          </cell>
          <cell r="G1089">
            <v>143</v>
          </cell>
          <cell r="H1089">
            <v>310</v>
          </cell>
          <cell r="I1089" t="str">
            <v>0-0-66</v>
          </cell>
          <cell r="J1089">
            <v>280</v>
          </cell>
        </row>
        <row r="1090">
          <cell r="B1090">
            <v>2877</v>
          </cell>
          <cell r="C1090" t="str">
            <v>อิปัน</v>
          </cell>
          <cell r="D1090" t="str">
            <v>พระแสง</v>
          </cell>
          <cell r="E1090" t="str">
            <v>อำเภอพระแสง</v>
          </cell>
          <cell r="F1090" t="str">
            <v>4826III</v>
          </cell>
          <cell r="G1090">
            <v>143</v>
          </cell>
          <cell r="H1090">
            <v>311</v>
          </cell>
          <cell r="I1090" t="str">
            <v>0-0-50</v>
          </cell>
          <cell r="J1090">
            <v>100</v>
          </cell>
        </row>
        <row r="1091">
          <cell r="B1091">
            <v>2878</v>
          </cell>
          <cell r="C1091" t="str">
            <v>อิปัน</v>
          </cell>
          <cell r="D1091" t="str">
            <v>พระแสง</v>
          </cell>
          <cell r="E1091" t="str">
            <v>อำเภอพระแสง</v>
          </cell>
          <cell r="F1091" t="str">
            <v>4826III</v>
          </cell>
          <cell r="G1091">
            <v>143</v>
          </cell>
          <cell r="H1091">
            <v>312</v>
          </cell>
          <cell r="I1091" t="str">
            <v>0-0-50</v>
          </cell>
          <cell r="J1091">
            <v>100</v>
          </cell>
        </row>
        <row r="1092">
          <cell r="B1092">
            <v>2879</v>
          </cell>
          <cell r="C1092" t="str">
            <v>อิปัน</v>
          </cell>
          <cell r="D1092" t="str">
            <v>พระแสง</v>
          </cell>
          <cell r="E1092" t="str">
            <v>อำเภอพระแสง</v>
          </cell>
          <cell r="F1092" t="str">
            <v>4826III</v>
          </cell>
          <cell r="G1092">
            <v>143</v>
          </cell>
          <cell r="H1092">
            <v>313</v>
          </cell>
          <cell r="I1092" t="str">
            <v>0-0-50</v>
          </cell>
          <cell r="J1092">
            <v>100</v>
          </cell>
        </row>
        <row r="1093">
          <cell r="B1093">
            <v>2880</v>
          </cell>
          <cell r="C1093" t="str">
            <v>อิปัน</v>
          </cell>
          <cell r="D1093" t="str">
            <v>พระแสง</v>
          </cell>
          <cell r="E1093" t="str">
            <v>อำเภอพระแสง</v>
          </cell>
          <cell r="F1093" t="str">
            <v>4826III</v>
          </cell>
          <cell r="G1093">
            <v>143</v>
          </cell>
          <cell r="H1093">
            <v>314</v>
          </cell>
          <cell r="I1093" t="str">
            <v>0-0-50</v>
          </cell>
          <cell r="J1093">
            <v>100</v>
          </cell>
        </row>
        <row r="1094">
          <cell r="B1094">
            <v>2881</v>
          </cell>
          <cell r="C1094" t="str">
            <v>อิปัน</v>
          </cell>
          <cell r="D1094" t="str">
            <v>พระแสง</v>
          </cell>
          <cell r="E1094" t="str">
            <v>อำเภอพระแสง</v>
          </cell>
          <cell r="F1094" t="str">
            <v>4826III</v>
          </cell>
          <cell r="G1094">
            <v>143</v>
          </cell>
          <cell r="H1094">
            <v>315</v>
          </cell>
          <cell r="I1094" t="str">
            <v>0-0-50</v>
          </cell>
          <cell r="J1094">
            <v>100</v>
          </cell>
        </row>
        <row r="1095">
          <cell r="B1095">
            <v>2882</v>
          </cell>
          <cell r="C1095" t="str">
            <v>อิปัน</v>
          </cell>
          <cell r="D1095" t="str">
            <v>พระแสง</v>
          </cell>
          <cell r="E1095" t="str">
            <v>อำเภอพระแสง</v>
          </cell>
          <cell r="F1095" t="str">
            <v>4826III</v>
          </cell>
          <cell r="G1095">
            <v>143</v>
          </cell>
          <cell r="H1095">
            <v>316</v>
          </cell>
          <cell r="I1095" t="str">
            <v>0-0-50</v>
          </cell>
          <cell r="J1095">
            <v>100</v>
          </cell>
        </row>
        <row r="1096">
          <cell r="B1096">
            <v>2883</v>
          </cell>
          <cell r="C1096" t="str">
            <v>อิปัน</v>
          </cell>
          <cell r="D1096" t="str">
            <v>พระแสง</v>
          </cell>
          <cell r="E1096" t="str">
            <v>อำเภอพระแสง</v>
          </cell>
          <cell r="F1096" t="str">
            <v>4826III</v>
          </cell>
          <cell r="G1096">
            <v>143</v>
          </cell>
          <cell r="H1096">
            <v>317</v>
          </cell>
          <cell r="I1096" t="str">
            <v>0-0-50</v>
          </cell>
          <cell r="J1096">
            <v>100</v>
          </cell>
        </row>
        <row r="1097">
          <cell r="B1097">
            <v>2884</v>
          </cell>
          <cell r="C1097" t="str">
            <v>อิปัน</v>
          </cell>
          <cell r="D1097" t="str">
            <v>พระแสง</v>
          </cell>
          <cell r="E1097" t="str">
            <v>อำเภอพระแสง</v>
          </cell>
          <cell r="F1097" t="str">
            <v>4826III</v>
          </cell>
          <cell r="G1097">
            <v>143</v>
          </cell>
          <cell r="H1097">
            <v>318</v>
          </cell>
          <cell r="I1097" t="str">
            <v>0-0-50</v>
          </cell>
          <cell r="J1097">
            <v>100</v>
          </cell>
        </row>
        <row r="1098">
          <cell r="B1098">
            <v>2885</v>
          </cell>
          <cell r="C1098" t="str">
            <v>อิปัน</v>
          </cell>
          <cell r="D1098" t="str">
            <v>พระแสง</v>
          </cell>
          <cell r="E1098" t="str">
            <v>อำเภอพระแสง</v>
          </cell>
          <cell r="F1098" t="str">
            <v>4826III</v>
          </cell>
          <cell r="G1098">
            <v>143</v>
          </cell>
          <cell r="H1098">
            <v>319</v>
          </cell>
          <cell r="I1098" t="str">
            <v>0-0-50</v>
          </cell>
          <cell r="J1098">
            <v>100</v>
          </cell>
        </row>
        <row r="1099">
          <cell r="B1099">
            <v>2886</v>
          </cell>
          <cell r="C1099" t="str">
            <v>อิปัน</v>
          </cell>
          <cell r="D1099" t="str">
            <v>พระแสง</v>
          </cell>
          <cell r="E1099" t="str">
            <v>อำเภอพระแสง</v>
          </cell>
          <cell r="F1099" t="str">
            <v>4826III</v>
          </cell>
          <cell r="G1099">
            <v>143</v>
          </cell>
          <cell r="H1099">
            <v>320</v>
          </cell>
          <cell r="I1099" t="str">
            <v>0-0-62</v>
          </cell>
          <cell r="J1099">
            <v>100</v>
          </cell>
        </row>
        <row r="1100">
          <cell r="B1100">
            <v>2887</v>
          </cell>
          <cell r="C1100" t="str">
            <v>อิปัน</v>
          </cell>
          <cell r="D1100" t="str">
            <v>พระแสง</v>
          </cell>
          <cell r="E1100" t="str">
            <v>อำเภอพระแสง</v>
          </cell>
          <cell r="F1100" t="str">
            <v>4826III</v>
          </cell>
          <cell r="G1100">
            <v>143</v>
          </cell>
          <cell r="H1100">
            <v>321</v>
          </cell>
          <cell r="I1100" t="str">
            <v>0-0-17</v>
          </cell>
          <cell r="J1100">
            <v>100</v>
          </cell>
        </row>
        <row r="1101">
          <cell r="B1101">
            <v>2888</v>
          </cell>
          <cell r="C1101" t="str">
            <v>อิปัน</v>
          </cell>
          <cell r="D1101" t="str">
            <v>พระแสง</v>
          </cell>
          <cell r="E1101" t="str">
            <v>อำเภอพระแสง</v>
          </cell>
          <cell r="F1101" t="str">
            <v>4826III</v>
          </cell>
          <cell r="G1101">
            <v>143</v>
          </cell>
          <cell r="H1101">
            <v>322</v>
          </cell>
          <cell r="I1101" t="str">
            <v>0-0-50</v>
          </cell>
          <cell r="J1101">
            <v>100</v>
          </cell>
        </row>
        <row r="1102">
          <cell r="B1102">
            <v>2889</v>
          </cell>
          <cell r="C1102" t="str">
            <v>อิปัน</v>
          </cell>
          <cell r="D1102" t="str">
            <v>พระแสง</v>
          </cell>
          <cell r="E1102" t="str">
            <v>อำเภอพระแสง</v>
          </cell>
          <cell r="F1102" t="str">
            <v>4826III</v>
          </cell>
          <cell r="G1102">
            <v>143</v>
          </cell>
          <cell r="H1102">
            <v>323</v>
          </cell>
          <cell r="I1102" t="str">
            <v>0-0-50</v>
          </cell>
          <cell r="J1102">
            <v>100</v>
          </cell>
        </row>
        <row r="1103">
          <cell r="B1103">
            <v>2890</v>
          </cell>
          <cell r="C1103" t="str">
            <v>อิปัน</v>
          </cell>
          <cell r="D1103" t="str">
            <v>พระแสง</v>
          </cell>
          <cell r="E1103" t="str">
            <v>อำเภอพระแสง</v>
          </cell>
          <cell r="F1103" t="str">
            <v>4826III</v>
          </cell>
          <cell r="G1103">
            <v>143</v>
          </cell>
          <cell r="H1103">
            <v>324</v>
          </cell>
          <cell r="I1103" t="str">
            <v>0-0-50</v>
          </cell>
          <cell r="J1103">
            <v>100</v>
          </cell>
        </row>
        <row r="1104">
          <cell r="B1104">
            <v>2891</v>
          </cell>
          <cell r="C1104" t="str">
            <v>อิปัน</v>
          </cell>
          <cell r="D1104" t="str">
            <v>พระแสง</v>
          </cell>
          <cell r="E1104" t="str">
            <v>อำเภอพระแสง</v>
          </cell>
          <cell r="F1104" t="str">
            <v>4826III</v>
          </cell>
          <cell r="G1104">
            <v>143</v>
          </cell>
          <cell r="H1104">
            <v>325</v>
          </cell>
          <cell r="I1104" t="str">
            <v>0-0-50</v>
          </cell>
          <cell r="J1104">
            <v>100</v>
          </cell>
        </row>
        <row r="1105">
          <cell r="B1105">
            <v>2892</v>
          </cell>
          <cell r="C1105" t="str">
            <v>อิปัน</v>
          </cell>
          <cell r="D1105" t="str">
            <v>พระแสง</v>
          </cell>
          <cell r="E1105" t="str">
            <v>อำเภอพระแสง</v>
          </cell>
          <cell r="F1105" t="str">
            <v>4826III</v>
          </cell>
          <cell r="G1105">
            <v>143</v>
          </cell>
          <cell r="H1105">
            <v>326</v>
          </cell>
          <cell r="I1105" t="str">
            <v>0-0-50</v>
          </cell>
          <cell r="J1105">
            <v>100</v>
          </cell>
        </row>
        <row r="1106">
          <cell r="B1106">
            <v>2893</v>
          </cell>
          <cell r="C1106" t="str">
            <v>อิปัน</v>
          </cell>
          <cell r="D1106" t="str">
            <v>พระแสง</v>
          </cell>
          <cell r="E1106" t="str">
            <v>อำเภอพระแสง</v>
          </cell>
          <cell r="F1106" t="str">
            <v>4826III</v>
          </cell>
          <cell r="G1106">
            <v>143</v>
          </cell>
          <cell r="H1106">
            <v>327</v>
          </cell>
          <cell r="I1106" t="str">
            <v>0-0-50</v>
          </cell>
          <cell r="J1106">
            <v>100</v>
          </cell>
        </row>
        <row r="1107">
          <cell r="B1107">
            <v>2894</v>
          </cell>
          <cell r="C1107" t="str">
            <v>อิปัน</v>
          </cell>
          <cell r="D1107" t="str">
            <v>พระแสง</v>
          </cell>
          <cell r="E1107" t="str">
            <v>อำเภอพระแสง</v>
          </cell>
          <cell r="F1107" t="str">
            <v>4826III</v>
          </cell>
          <cell r="G1107">
            <v>143</v>
          </cell>
          <cell r="H1107">
            <v>328</v>
          </cell>
          <cell r="I1107" t="str">
            <v>0-0-50</v>
          </cell>
          <cell r="J1107">
            <v>100</v>
          </cell>
        </row>
        <row r="1108">
          <cell r="B1108">
            <v>2895</v>
          </cell>
          <cell r="C1108" t="str">
            <v>อิปัน</v>
          </cell>
          <cell r="D1108" t="str">
            <v>พระแสง</v>
          </cell>
          <cell r="E1108" t="str">
            <v>อำเภอพระแสง</v>
          </cell>
          <cell r="F1108" t="str">
            <v>4826III</v>
          </cell>
          <cell r="G1108">
            <v>143</v>
          </cell>
          <cell r="H1108">
            <v>329</v>
          </cell>
          <cell r="I1108" t="str">
            <v>0-0-50</v>
          </cell>
          <cell r="J1108">
            <v>100</v>
          </cell>
        </row>
        <row r="1109">
          <cell r="B1109">
            <v>2896</v>
          </cell>
          <cell r="C1109" t="str">
            <v>อิปัน</v>
          </cell>
          <cell r="D1109" t="str">
            <v>พระแสง</v>
          </cell>
          <cell r="E1109" t="str">
            <v>อำเภอพระแสง</v>
          </cell>
          <cell r="F1109" t="str">
            <v>4826III</v>
          </cell>
          <cell r="G1109">
            <v>143</v>
          </cell>
          <cell r="H1109">
            <v>330</v>
          </cell>
          <cell r="I1109" t="str">
            <v>0-0-50</v>
          </cell>
          <cell r="J1109">
            <v>100</v>
          </cell>
        </row>
        <row r="1110">
          <cell r="B1110">
            <v>2897</v>
          </cell>
          <cell r="C1110" t="str">
            <v>อิปัน</v>
          </cell>
          <cell r="D1110" t="str">
            <v>พระแสง</v>
          </cell>
          <cell r="E1110" t="str">
            <v>อำเภอพระแสง</v>
          </cell>
          <cell r="F1110" t="str">
            <v>4826III</v>
          </cell>
          <cell r="G1110">
            <v>143</v>
          </cell>
          <cell r="H1110">
            <v>331</v>
          </cell>
          <cell r="I1110" t="str">
            <v>0-0-50</v>
          </cell>
          <cell r="J1110">
            <v>100</v>
          </cell>
        </row>
        <row r="1111">
          <cell r="B1111">
            <v>2898</v>
          </cell>
          <cell r="C1111" t="str">
            <v>อิปัน</v>
          </cell>
          <cell r="D1111" t="str">
            <v>พระแสง</v>
          </cell>
          <cell r="E1111" t="str">
            <v>อำเภอพระแสง</v>
          </cell>
          <cell r="F1111" t="str">
            <v>4826III</v>
          </cell>
          <cell r="G1111">
            <v>143</v>
          </cell>
          <cell r="H1111">
            <v>332</v>
          </cell>
          <cell r="I1111" t="str">
            <v>0-0-36</v>
          </cell>
          <cell r="J1111">
            <v>280</v>
          </cell>
        </row>
        <row r="1112">
          <cell r="B1112">
            <v>2900</v>
          </cell>
          <cell r="C1112" t="str">
            <v>อิปัน</v>
          </cell>
          <cell r="D1112" t="str">
            <v>พระแสง</v>
          </cell>
          <cell r="E1112" t="str">
            <v>อำเภอพระแสง</v>
          </cell>
          <cell r="F1112" t="str">
            <v>4826III</v>
          </cell>
          <cell r="G1112">
            <v>130</v>
          </cell>
          <cell r="H1112">
            <v>232</v>
          </cell>
          <cell r="I1112" t="str">
            <v>0-0-18</v>
          </cell>
          <cell r="J1112">
            <v>100</v>
          </cell>
        </row>
        <row r="1113">
          <cell r="B1113">
            <v>2901</v>
          </cell>
          <cell r="C1113" t="str">
            <v>อิปัน</v>
          </cell>
          <cell r="D1113" t="str">
            <v>พระแสง</v>
          </cell>
          <cell r="E1113" t="str">
            <v>อำเภอพระแสง</v>
          </cell>
          <cell r="F1113" t="str">
            <v>4826II</v>
          </cell>
          <cell r="G1113">
            <v>99</v>
          </cell>
          <cell r="H1113">
            <v>186</v>
          </cell>
          <cell r="I1113" t="str">
            <v>4-2-33</v>
          </cell>
          <cell r="J1113">
            <v>180</v>
          </cell>
        </row>
        <row r="1114">
          <cell r="B1114">
            <v>2902</v>
          </cell>
          <cell r="C1114" t="str">
            <v>อิปัน</v>
          </cell>
          <cell r="D1114" t="str">
            <v>พระแสง</v>
          </cell>
          <cell r="E1114" t="str">
            <v>อำเภอพระแสง</v>
          </cell>
          <cell r="F1114" t="str">
            <v>4826II</v>
          </cell>
          <cell r="G1114">
            <v>141</v>
          </cell>
          <cell r="H1114">
            <v>509</v>
          </cell>
          <cell r="I1114" t="str">
            <v>0-3-34</v>
          </cell>
          <cell r="J1114">
            <v>100</v>
          </cell>
        </row>
        <row r="1115">
          <cell r="B1115">
            <v>2903</v>
          </cell>
          <cell r="C1115" t="str">
            <v>อิปัน</v>
          </cell>
          <cell r="D1115" t="str">
            <v>พระแสง</v>
          </cell>
          <cell r="E1115" t="str">
            <v>อำเภอพระแสง</v>
          </cell>
          <cell r="F1115" t="str">
            <v>4826II</v>
          </cell>
          <cell r="G1115">
            <v>141</v>
          </cell>
          <cell r="H1115">
            <v>510</v>
          </cell>
          <cell r="I1115" t="str">
            <v>0-0-58</v>
          </cell>
          <cell r="J1115">
            <v>100</v>
          </cell>
        </row>
        <row r="1116">
          <cell r="B1116">
            <v>2904</v>
          </cell>
          <cell r="C1116" t="str">
            <v>อิปัน</v>
          </cell>
          <cell r="D1116" t="str">
            <v>พระแสง</v>
          </cell>
          <cell r="E1116" t="str">
            <v>อำเภอพระแสง</v>
          </cell>
          <cell r="F1116" t="str">
            <v>4826II</v>
          </cell>
          <cell r="G1116">
            <v>141</v>
          </cell>
          <cell r="H1116">
            <v>511</v>
          </cell>
          <cell r="I1116" t="str">
            <v>0-1-16</v>
          </cell>
          <cell r="J1116">
            <v>100</v>
          </cell>
        </row>
        <row r="1117">
          <cell r="B1117">
            <v>2905</v>
          </cell>
          <cell r="C1117" t="str">
            <v>อิปัน</v>
          </cell>
          <cell r="D1117" t="str">
            <v>พระแสง</v>
          </cell>
          <cell r="E1117" t="str">
            <v>อำเภอพระแสง</v>
          </cell>
          <cell r="F1117" t="str">
            <v>4826II</v>
          </cell>
          <cell r="G1117">
            <v>141</v>
          </cell>
          <cell r="H1117">
            <v>512</v>
          </cell>
          <cell r="I1117" t="str">
            <v>0-0-58</v>
          </cell>
          <cell r="J1117">
            <v>100</v>
          </cell>
        </row>
        <row r="1118">
          <cell r="B1118">
            <v>2906</v>
          </cell>
          <cell r="C1118" t="str">
            <v>อิปัน</v>
          </cell>
          <cell r="D1118" t="str">
            <v>พระแสง</v>
          </cell>
          <cell r="E1118" t="str">
            <v>อำเภอพระแสง</v>
          </cell>
          <cell r="F1118" t="str">
            <v>4826II</v>
          </cell>
          <cell r="G1118">
            <v>141</v>
          </cell>
          <cell r="H1118">
            <v>513</v>
          </cell>
          <cell r="I1118" t="str">
            <v>0-0-58</v>
          </cell>
          <cell r="J1118">
            <v>100</v>
          </cell>
        </row>
        <row r="1119">
          <cell r="B1119">
            <v>2907</v>
          </cell>
          <cell r="C1119" t="str">
            <v>อิปัน</v>
          </cell>
          <cell r="D1119" t="str">
            <v>พระแสง</v>
          </cell>
          <cell r="E1119" t="str">
            <v>อำเภอพระแสง</v>
          </cell>
          <cell r="F1119" t="str">
            <v>4826II</v>
          </cell>
          <cell r="G1119">
            <v>141</v>
          </cell>
          <cell r="H1119">
            <v>514</v>
          </cell>
          <cell r="I1119" t="str">
            <v>0-0-59</v>
          </cell>
          <cell r="J1119">
            <v>100</v>
          </cell>
        </row>
        <row r="1120">
          <cell r="B1120">
            <v>2911</v>
          </cell>
          <cell r="C1120" t="str">
            <v>อิปัน</v>
          </cell>
          <cell r="D1120" t="str">
            <v>พระแสง</v>
          </cell>
          <cell r="E1120" t="str">
            <v>อำเภอพระแสง</v>
          </cell>
          <cell r="F1120" t="str">
            <v>4826II</v>
          </cell>
          <cell r="G1120">
            <v>127</v>
          </cell>
          <cell r="H1120">
            <v>251</v>
          </cell>
          <cell r="I1120" t="str">
            <v>4-1-88</v>
          </cell>
          <cell r="J1120">
            <v>180</v>
          </cell>
        </row>
        <row r="1121">
          <cell r="B1121">
            <v>2984</v>
          </cell>
          <cell r="C1121" t="str">
            <v>อิปัน</v>
          </cell>
          <cell r="D1121" t="str">
            <v>พระแสง</v>
          </cell>
          <cell r="E1121" t="str">
            <v>อำเภอพระแสง</v>
          </cell>
          <cell r="F1121" t="str">
            <v>4826III</v>
          </cell>
          <cell r="G1121">
            <v>143</v>
          </cell>
          <cell r="H1121">
            <v>1079</v>
          </cell>
          <cell r="I1121" t="str">
            <v>0-0-9</v>
          </cell>
          <cell r="J1121">
            <v>280</v>
          </cell>
        </row>
        <row r="1122">
          <cell r="B1122">
            <v>2985</v>
          </cell>
          <cell r="C1122" t="str">
            <v>อิปัน</v>
          </cell>
          <cell r="D1122" t="str">
            <v>พระแสง</v>
          </cell>
          <cell r="E1122" t="str">
            <v>อำเภอพระแสง</v>
          </cell>
          <cell r="F1122" t="str">
            <v>4826III</v>
          </cell>
          <cell r="G1122">
            <v>143</v>
          </cell>
          <cell r="H1122">
            <v>333</v>
          </cell>
          <cell r="I1122" t="str">
            <v>0-0-20</v>
          </cell>
          <cell r="J1122">
            <v>280</v>
          </cell>
        </row>
        <row r="1123">
          <cell r="B1123">
            <v>2986</v>
          </cell>
          <cell r="C1123" t="str">
            <v>อิปัน</v>
          </cell>
          <cell r="D1123" t="str">
            <v>พระแสง</v>
          </cell>
          <cell r="E1123" t="str">
            <v>อำเภอพระแสง</v>
          </cell>
          <cell r="F1123" t="str">
            <v>4826III</v>
          </cell>
          <cell r="G1123">
            <v>143</v>
          </cell>
          <cell r="H1123">
            <v>334</v>
          </cell>
          <cell r="I1123" t="str">
            <v>0-0-20</v>
          </cell>
          <cell r="J1123">
            <v>280</v>
          </cell>
        </row>
        <row r="1124">
          <cell r="B1124">
            <v>2987</v>
          </cell>
          <cell r="C1124" t="str">
            <v>อิปัน</v>
          </cell>
          <cell r="D1124" t="str">
            <v>พระแสง</v>
          </cell>
          <cell r="E1124" t="str">
            <v>อำเภอพระแสง</v>
          </cell>
          <cell r="F1124" t="str">
            <v>4826III</v>
          </cell>
          <cell r="G1124">
            <v>143</v>
          </cell>
          <cell r="H1124">
            <v>335</v>
          </cell>
          <cell r="I1124" t="str">
            <v>0-0-20</v>
          </cell>
          <cell r="J1124">
            <v>280</v>
          </cell>
        </row>
        <row r="1125">
          <cell r="B1125">
            <v>2988</v>
          </cell>
          <cell r="C1125" t="str">
            <v>อิปัน</v>
          </cell>
          <cell r="D1125" t="str">
            <v>พระแสง</v>
          </cell>
          <cell r="E1125" t="str">
            <v>อำเภอพระแสง</v>
          </cell>
          <cell r="F1125" t="str">
            <v>4826III</v>
          </cell>
          <cell r="G1125">
            <v>143</v>
          </cell>
          <cell r="H1125">
            <v>336</v>
          </cell>
          <cell r="I1125" t="str">
            <v>0-0-20</v>
          </cell>
          <cell r="J1125">
            <v>280</v>
          </cell>
        </row>
        <row r="1126">
          <cell r="B1126">
            <v>2989</v>
          </cell>
          <cell r="C1126" t="str">
            <v>อิปัน</v>
          </cell>
          <cell r="D1126" t="str">
            <v>พระแสง</v>
          </cell>
          <cell r="E1126" t="str">
            <v>อำเภอพระแสง</v>
          </cell>
          <cell r="F1126" t="str">
            <v>4826III</v>
          </cell>
          <cell r="G1126">
            <v>143</v>
          </cell>
          <cell r="H1126">
            <v>337</v>
          </cell>
          <cell r="I1126" t="str">
            <v>0-0-20</v>
          </cell>
          <cell r="J1126">
            <v>280</v>
          </cell>
        </row>
        <row r="1127">
          <cell r="B1127">
            <v>2990</v>
          </cell>
          <cell r="C1127" t="str">
            <v>อิปัน</v>
          </cell>
          <cell r="D1127" t="str">
            <v>พระแสง</v>
          </cell>
          <cell r="E1127" t="str">
            <v>อำเภอพระแสง</v>
          </cell>
          <cell r="F1127" t="str">
            <v>4826III</v>
          </cell>
          <cell r="G1127">
            <v>143</v>
          </cell>
          <cell r="H1127">
            <v>338</v>
          </cell>
          <cell r="I1127" t="str">
            <v>0-0-20</v>
          </cell>
          <cell r="J1127">
            <v>280</v>
          </cell>
        </row>
        <row r="1128">
          <cell r="B1128">
            <v>2991</v>
          </cell>
          <cell r="C1128" t="str">
            <v>อิปัน</v>
          </cell>
          <cell r="D1128" t="str">
            <v>พระแสง</v>
          </cell>
          <cell r="E1128" t="str">
            <v>อำเภอพระแสง</v>
          </cell>
          <cell r="F1128" t="str">
            <v>4826III</v>
          </cell>
          <cell r="G1128">
            <v>143</v>
          </cell>
          <cell r="H1128">
            <v>339</v>
          </cell>
          <cell r="I1128" t="str">
            <v>0-0-20</v>
          </cell>
          <cell r="J1128">
            <v>280</v>
          </cell>
        </row>
        <row r="1129">
          <cell r="B1129">
            <v>2992</v>
          </cell>
          <cell r="C1129" t="str">
            <v>อิปัน</v>
          </cell>
          <cell r="D1129" t="str">
            <v>พระแสง</v>
          </cell>
          <cell r="E1129" t="str">
            <v>อำเภอพระแสง</v>
          </cell>
          <cell r="F1129" t="str">
            <v>4826III</v>
          </cell>
          <cell r="G1129">
            <v>143</v>
          </cell>
          <cell r="H1129">
            <v>340</v>
          </cell>
          <cell r="I1129" t="str">
            <v>0-0-20</v>
          </cell>
          <cell r="J1129">
            <v>280</v>
          </cell>
        </row>
        <row r="1130">
          <cell r="B1130">
            <v>2993</v>
          </cell>
          <cell r="C1130" t="str">
            <v>อิปัน</v>
          </cell>
          <cell r="D1130" t="str">
            <v>พระแสง</v>
          </cell>
          <cell r="E1130" t="str">
            <v>อำเภอพระแสง</v>
          </cell>
          <cell r="F1130" t="str">
            <v>4826III</v>
          </cell>
          <cell r="G1130">
            <v>143</v>
          </cell>
          <cell r="H1130">
            <v>341</v>
          </cell>
          <cell r="I1130" t="str">
            <v>0-0-20</v>
          </cell>
          <cell r="J1130">
            <v>280</v>
          </cell>
        </row>
        <row r="1131">
          <cell r="B1131">
            <v>2994</v>
          </cell>
          <cell r="C1131" t="str">
            <v>อิปัน</v>
          </cell>
          <cell r="D1131" t="str">
            <v>พระแสง</v>
          </cell>
          <cell r="E1131" t="str">
            <v>อำเภอพระแสง</v>
          </cell>
          <cell r="F1131" t="str">
            <v>4826III</v>
          </cell>
          <cell r="G1131">
            <v>143</v>
          </cell>
          <cell r="H1131">
            <v>342</v>
          </cell>
          <cell r="I1131" t="str">
            <v>0-0-12</v>
          </cell>
          <cell r="J1131">
            <v>280</v>
          </cell>
        </row>
        <row r="1132">
          <cell r="B1132">
            <v>3002</v>
          </cell>
          <cell r="C1132" t="str">
            <v>อิปัน</v>
          </cell>
          <cell r="D1132" t="str">
            <v>พระแสง</v>
          </cell>
          <cell r="E1132" t="str">
            <v>อำเภอพระแสง</v>
          </cell>
          <cell r="F1132" t="str">
            <v>4826II</v>
          </cell>
          <cell r="G1132">
            <v>127</v>
          </cell>
          <cell r="H1132">
            <v>253</v>
          </cell>
          <cell r="I1132" t="str">
            <v>0-0-87</v>
          </cell>
          <cell r="J1132">
            <v>2600</v>
          </cell>
        </row>
        <row r="1133">
          <cell r="B1133">
            <v>3003</v>
          </cell>
          <cell r="C1133" t="str">
            <v>อิปัน</v>
          </cell>
          <cell r="D1133" t="str">
            <v>พระแสง</v>
          </cell>
          <cell r="E1133" t="str">
            <v>อำเภอพระแสง</v>
          </cell>
          <cell r="F1133" t="str">
            <v>4826II</v>
          </cell>
          <cell r="G1133">
            <v>127</v>
          </cell>
          <cell r="H1133">
            <v>293</v>
          </cell>
          <cell r="I1133" t="str">
            <v>0-0-7</v>
          </cell>
          <cell r="J1133">
            <v>2600</v>
          </cell>
        </row>
        <row r="1134">
          <cell r="B1134">
            <v>3004</v>
          </cell>
          <cell r="C1134" t="str">
            <v>อิปัน</v>
          </cell>
          <cell r="D1134" t="str">
            <v>พระแสง</v>
          </cell>
          <cell r="E1134" t="str">
            <v>อำเภอพระแสง</v>
          </cell>
          <cell r="F1134" t="str">
            <v>4826II</v>
          </cell>
          <cell r="G1134">
            <v>127</v>
          </cell>
          <cell r="H1134">
            <v>294</v>
          </cell>
          <cell r="I1134" t="str">
            <v>0-0-7</v>
          </cell>
          <cell r="J1134">
            <v>100</v>
          </cell>
        </row>
        <row r="1135">
          <cell r="B1135">
            <v>3005</v>
          </cell>
          <cell r="C1135" t="str">
            <v>อิปัน</v>
          </cell>
          <cell r="D1135" t="str">
            <v>พระแสง</v>
          </cell>
          <cell r="E1135" t="str">
            <v>อำเภอพระแสง</v>
          </cell>
          <cell r="F1135" t="str">
            <v>4826II</v>
          </cell>
          <cell r="G1135">
            <v>127</v>
          </cell>
          <cell r="H1135">
            <v>295</v>
          </cell>
          <cell r="I1135" t="str">
            <v>0-0-7</v>
          </cell>
          <cell r="J1135">
            <v>100</v>
          </cell>
        </row>
        <row r="1136">
          <cell r="B1136">
            <v>3011</v>
          </cell>
          <cell r="C1136" t="str">
            <v>อิปัน</v>
          </cell>
          <cell r="D1136" t="str">
            <v>พระแสง</v>
          </cell>
          <cell r="E1136" t="str">
            <v>อำเภอพระแสง</v>
          </cell>
          <cell r="F1136" t="str">
            <v>4826III</v>
          </cell>
          <cell r="G1136">
            <v>130</v>
          </cell>
          <cell r="H1136">
            <v>233</v>
          </cell>
          <cell r="I1136" t="str">
            <v>0-1-95</v>
          </cell>
          <cell r="J1136">
            <v>250</v>
          </cell>
        </row>
        <row r="1137">
          <cell r="B1137">
            <v>3012</v>
          </cell>
          <cell r="C1137" t="str">
            <v>อิปัน</v>
          </cell>
          <cell r="D1137" t="str">
            <v>พระแสง</v>
          </cell>
          <cell r="E1137" t="str">
            <v>อำเภอพระแสง</v>
          </cell>
          <cell r="F1137" t="str">
            <v>4826III</v>
          </cell>
          <cell r="G1137">
            <v>130</v>
          </cell>
          <cell r="H1137">
            <v>234</v>
          </cell>
          <cell r="I1137" t="str">
            <v>0-0-85</v>
          </cell>
          <cell r="J1137">
            <v>250</v>
          </cell>
        </row>
        <row r="1138">
          <cell r="B1138">
            <v>3013</v>
          </cell>
          <cell r="C1138" t="str">
            <v>อิปัน</v>
          </cell>
          <cell r="D1138" t="str">
            <v>พระแสง</v>
          </cell>
          <cell r="E1138" t="str">
            <v>อำเภอพระแสง</v>
          </cell>
          <cell r="F1138" t="str">
            <v>4826II</v>
          </cell>
          <cell r="G1138">
            <v>127</v>
          </cell>
          <cell r="H1138">
            <v>291</v>
          </cell>
          <cell r="I1138" t="str">
            <v>0-0-50</v>
          </cell>
          <cell r="J1138">
            <v>2600</v>
          </cell>
        </row>
        <row r="1139">
          <cell r="B1139">
            <v>3014</v>
          </cell>
          <cell r="C1139" t="str">
            <v>อิปัน</v>
          </cell>
          <cell r="D1139" t="str">
            <v>พระแสง</v>
          </cell>
          <cell r="E1139" t="str">
            <v>อำเภอพระแสง</v>
          </cell>
          <cell r="F1139" t="str">
            <v>4826III</v>
          </cell>
          <cell r="G1139">
            <v>143</v>
          </cell>
          <cell r="H1139">
            <v>343</v>
          </cell>
          <cell r="I1139" t="str">
            <v>0-0-55</v>
          </cell>
          <cell r="J1139">
            <v>280</v>
          </cell>
        </row>
        <row r="1140">
          <cell r="B1140">
            <v>3015</v>
          </cell>
          <cell r="C1140" t="str">
            <v>อิปัน</v>
          </cell>
          <cell r="D1140" t="str">
            <v>พระแสง</v>
          </cell>
          <cell r="E1140" t="str">
            <v>อำเภอพระแสง</v>
          </cell>
          <cell r="F1140" t="str">
            <v>4826III</v>
          </cell>
          <cell r="G1140">
            <v>143</v>
          </cell>
          <cell r="H1140">
            <v>344</v>
          </cell>
          <cell r="I1140" t="str">
            <v>0-0-55</v>
          </cell>
          <cell r="J1140">
            <v>280</v>
          </cell>
        </row>
        <row r="1141">
          <cell r="B1141">
            <v>3016</v>
          </cell>
          <cell r="C1141" t="str">
            <v>อิปัน</v>
          </cell>
          <cell r="D1141" t="str">
            <v>พระแสง</v>
          </cell>
          <cell r="E1141" t="str">
            <v>อำเภอพระแสง</v>
          </cell>
          <cell r="F1141" t="str">
            <v>4826III</v>
          </cell>
          <cell r="G1141">
            <v>143</v>
          </cell>
          <cell r="H1141">
            <v>345</v>
          </cell>
          <cell r="I1141" t="str">
            <v>2-0-77</v>
          </cell>
          <cell r="J1141">
            <v>100</v>
          </cell>
        </row>
        <row r="1142">
          <cell r="B1142">
            <v>3017</v>
          </cell>
          <cell r="C1142" t="str">
            <v>อิปัน</v>
          </cell>
          <cell r="D1142" t="str">
            <v>พระแสง</v>
          </cell>
          <cell r="E1142" t="str">
            <v>อำเภอพระแสง</v>
          </cell>
          <cell r="F1142" t="str">
            <v>4826III</v>
          </cell>
          <cell r="G1142">
            <v>143</v>
          </cell>
          <cell r="H1142">
            <v>346</v>
          </cell>
          <cell r="I1142" t="str">
            <v>0-0-28</v>
          </cell>
          <cell r="J1142">
            <v>100</v>
          </cell>
        </row>
        <row r="1143">
          <cell r="B1143">
            <v>3022</v>
          </cell>
          <cell r="C1143" t="str">
            <v>อิปัน</v>
          </cell>
          <cell r="D1143" t="str">
            <v>พระแสง</v>
          </cell>
          <cell r="E1143" t="str">
            <v>อำเภอพระแสง</v>
          </cell>
          <cell r="F1143" t="str">
            <v>4826III</v>
          </cell>
          <cell r="G1143">
            <v>143</v>
          </cell>
          <cell r="H1143">
            <v>347</v>
          </cell>
          <cell r="I1143" t="str">
            <v>5-2-28</v>
          </cell>
          <cell r="J1143">
            <v>630</v>
          </cell>
        </row>
        <row r="1144">
          <cell r="B1144">
            <v>3023</v>
          </cell>
          <cell r="C1144" t="str">
            <v>อิปัน</v>
          </cell>
          <cell r="D1144" t="str">
            <v>พระแสง</v>
          </cell>
          <cell r="E1144" t="str">
            <v>อำเภอพระแสง</v>
          </cell>
          <cell r="F1144" t="str">
            <v>4826III</v>
          </cell>
          <cell r="G1144">
            <v>130</v>
          </cell>
          <cell r="H1144">
            <v>235</v>
          </cell>
          <cell r="I1144" t="str">
            <v>0-1-93</v>
          </cell>
          <cell r="J1144">
            <v>250</v>
          </cell>
        </row>
        <row r="1145">
          <cell r="B1145">
            <v>3024</v>
          </cell>
          <cell r="C1145" t="str">
            <v>อิปัน</v>
          </cell>
          <cell r="D1145" t="str">
            <v>พระแสง</v>
          </cell>
          <cell r="E1145" t="str">
            <v>บ้านบางพา</v>
          </cell>
          <cell r="F1145" t="str">
            <v>4826III</v>
          </cell>
          <cell r="G1145">
            <v>130</v>
          </cell>
          <cell r="H1145">
            <v>212</v>
          </cell>
          <cell r="I1145" t="str">
            <v>5-1-73</v>
          </cell>
          <cell r="J1145">
            <v>100</v>
          </cell>
        </row>
        <row r="1146">
          <cell r="B1146">
            <v>3026</v>
          </cell>
          <cell r="C1146" t="str">
            <v>อิปัน</v>
          </cell>
          <cell r="D1146" t="str">
            <v>พระแสง</v>
          </cell>
          <cell r="E1146" t="str">
            <v>อำเภอพระแสง</v>
          </cell>
          <cell r="F1146" t="str">
            <v>4826III</v>
          </cell>
          <cell r="G1146">
            <v>130</v>
          </cell>
          <cell r="H1146">
            <v>236</v>
          </cell>
          <cell r="I1146" t="str">
            <v>0-0-30</v>
          </cell>
          <cell r="J1146">
            <v>8000</v>
          </cell>
        </row>
        <row r="1147">
          <cell r="B1147">
            <v>3028</v>
          </cell>
          <cell r="C1147" t="str">
            <v>อิปัน</v>
          </cell>
          <cell r="D1147" t="str">
            <v>พระแสง</v>
          </cell>
          <cell r="E1147" t="str">
            <v>อำเภอพระแสง</v>
          </cell>
          <cell r="F1147" t="str">
            <v>4826III</v>
          </cell>
          <cell r="G1147">
            <v>130</v>
          </cell>
          <cell r="H1147">
            <v>237</v>
          </cell>
          <cell r="I1147" t="str">
            <v>0-0-32.5</v>
          </cell>
          <cell r="J1147">
            <v>100</v>
          </cell>
        </row>
        <row r="1148">
          <cell r="B1148">
            <v>3029</v>
          </cell>
          <cell r="C1148" t="str">
            <v>อิปัน</v>
          </cell>
          <cell r="D1148" t="str">
            <v>พระแสง</v>
          </cell>
          <cell r="E1148" t="str">
            <v>อำเภอพระแสง</v>
          </cell>
          <cell r="F1148" t="str">
            <v>4826III</v>
          </cell>
          <cell r="G1148">
            <v>130</v>
          </cell>
          <cell r="H1148">
            <v>238</v>
          </cell>
          <cell r="I1148" t="str">
            <v>0-0-32.5</v>
          </cell>
          <cell r="J1148">
            <v>100</v>
          </cell>
        </row>
        <row r="1149">
          <cell r="B1149">
            <v>3030</v>
          </cell>
          <cell r="C1149" t="str">
            <v>อิปัน</v>
          </cell>
          <cell r="D1149" t="str">
            <v>พระแสง</v>
          </cell>
          <cell r="E1149" t="str">
            <v>บ้านบางพา</v>
          </cell>
          <cell r="F1149" t="str">
            <v>4826III</v>
          </cell>
          <cell r="G1149">
            <v>155</v>
          </cell>
          <cell r="H1149">
            <v>111</v>
          </cell>
          <cell r="I1149" t="str">
            <v>2-2-80</v>
          </cell>
          <cell r="J1149">
            <v>100</v>
          </cell>
        </row>
        <row r="1150">
          <cell r="B1150">
            <v>3031</v>
          </cell>
          <cell r="C1150" t="str">
            <v>อิปัน</v>
          </cell>
          <cell r="D1150" t="str">
            <v>พระแสง</v>
          </cell>
          <cell r="E1150" t="str">
            <v>อำเภอพระแสง</v>
          </cell>
          <cell r="F1150" t="str">
            <v>4826III</v>
          </cell>
          <cell r="G1150">
            <v>155</v>
          </cell>
          <cell r="H1150">
            <v>112</v>
          </cell>
          <cell r="I1150" t="str">
            <v>2-2-80</v>
          </cell>
          <cell r="J1150">
            <v>100</v>
          </cell>
        </row>
        <row r="1151">
          <cell r="B1151">
            <v>3040</v>
          </cell>
          <cell r="C1151" t="str">
            <v>อิปัน</v>
          </cell>
          <cell r="D1151" t="str">
            <v>พระแสง</v>
          </cell>
          <cell r="E1151" t="str">
            <v>บ้านบางพา</v>
          </cell>
          <cell r="F1151" t="str">
            <v>4826III</v>
          </cell>
          <cell r="G1151">
            <v>143</v>
          </cell>
          <cell r="H1151">
            <v>348</v>
          </cell>
          <cell r="I1151" t="str">
            <v>0-0-69</v>
          </cell>
          <cell r="J1151">
            <v>100</v>
          </cell>
        </row>
        <row r="1152">
          <cell r="B1152">
            <v>3041</v>
          </cell>
          <cell r="C1152" t="str">
            <v>อิปัน</v>
          </cell>
          <cell r="D1152" t="str">
            <v>พระแสง</v>
          </cell>
          <cell r="E1152" t="str">
            <v>บ้านบางพา</v>
          </cell>
          <cell r="F1152" t="str">
            <v>4826III</v>
          </cell>
          <cell r="G1152">
            <v>143</v>
          </cell>
          <cell r="H1152">
            <v>349</v>
          </cell>
          <cell r="I1152" t="str">
            <v>0-0-68</v>
          </cell>
          <cell r="J1152">
            <v>100</v>
          </cell>
        </row>
        <row r="1153">
          <cell r="B1153">
            <v>3042</v>
          </cell>
          <cell r="C1153" t="str">
            <v>อิปัน</v>
          </cell>
          <cell r="D1153" t="str">
            <v>พระแสง</v>
          </cell>
          <cell r="E1153" t="str">
            <v>บ้านบางพา</v>
          </cell>
          <cell r="F1153" t="str">
            <v>4826III</v>
          </cell>
          <cell r="G1153">
            <v>143</v>
          </cell>
          <cell r="H1153">
            <v>350</v>
          </cell>
          <cell r="I1153" t="str">
            <v>0-0-67</v>
          </cell>
          <cell r="J1153">
            <v>100</v>
          </cell>
        </row>
        <row r="1154">
          <cell r="B1154">
            <v>3043</v>
          </cell>
          <cell r="C1154" t="str">
            <v>อิปัน</v>
          </cell>
          <cell r="D1154" t="str">
            <v>พระแสง</v>
          </cell>
          <cell r="E1154" t="str">
            <v>บ้านบางพา</v>
          </cell>
          <cell r="F1154" t="str">
            <v>4826III</v>
          </cell>
          <cell r="G1154">
            <v>143</v>
          </cell>
          <cell r="H1154">
            <v>351</v>
          </cell>
          <cell r="I1154" t="str">
            <v>0-0-66</v>
          </cell>
          <cell r="J1154">
            <v>100</v>
          </cell>
        </row>
        <row r="1155">
          <cell r="B1155">
            <v>3044</v>
          </cell>
          <cell r="C1155" t="str">
            <v>อิปัน</v>
          </cell>
          <cell r="D1155" t="str">
            <v>พระแสง</v>
          </cell>
          <cell r="E1155" t="str">
            <v>บ้านบางพา</v>
          </cell>
          <cell r="F1155" t="str">
            <v>4826III</v>
          </cell>
          <cell r="G1155">
            <v>143</v>
          </cell>
          <cell r="H1155">
            <v>352</v>
          </cell>
          <cell r="I1155" t="str">
            <v>0-0-64</v>
          </cell>
          <cell r="J1155">
            <v>100</v>
          </cell>
        </row>
        <row r="1156">
          <cell r="B1156">
            <v>3045</v>
          </cell>
          <cell r="C1156" t="str">
            <v>อิปัน</v>
          </cell>
          <cell r="D1156" t="str">
            <v>พระแสง</v>
          </cell>
          <cell r="E1156" t="str">
            <v>อำเภอพระแสง</v>
          </cell>
          <cell r="F1156" t="str">
            <v>4826III</v>
          </cell>
          <cell r="G1156">
            <v>143</v>
          </cell>
          <cell r="H1156">
            <v>353</v>
          </cell>
          <cell r="I1156" t="str">
            <v>0-0-64</v>
          </cell>
          <cell r="J1156">
            <v>100</v>
          </cell>
        </row>
        <row r="1157">
          <cell r="B1157">
            <v>3046</v>
          </cell>
          <cell r="C1157" t="str">
            <v>อิปัน</v>
          </cell>
          <cell r="D1157" t="str">
            <v>พระแสง</v>
          </cell>
          <cell r="E1157" t="str">
            <v>บ้านบางพา</v>
          </cell>
          <cell r="F1157" t="str">
            <v>4826III</v>
          </cell>
          <cell r="G1157">
            <v>143</v>
          </cell>
          <cell r="H1157">
            <v>354</v>
          </cell>
          <cell r="I1157" t="str">
            <v>0-0-62</v>
          </cell>
          <cell r="J1157">
            <v>100</v>
          </cell>
        </row>
        <row r="1158">
          <cell r="B1158">
            <v>3047</v>
          </cell>
          <cell r="C1158" t="str">
            <v>อิปัน</v>
          </cell>
          <cell r="D1158" t="str">
            <v>พระแสง</v>
          </cell>
          <cell r="E1158" t="str">
            <v>บ้านบางพา</v>
          </cell>
          <cell r="F1158" t="str">
            <v>4826III</v>
          </cell>
          <cell r="G1158">
            <v>143</v>
          </cell>
          <cell r="H1158">
            <v>355</v>
          </cell>
          <cell r="I1158" t="str">
            <v>0-0-61</v>
          </cell>
          <cell r="J1158">
            <v>100</v>
          </cell>
        </row>
        <row r="1159">
          <cell r="B1159">
            <v>3048</v>
          </cell>
          <cell r="C1159" t="str">
            <v>อิปัน</v>
          </cell>
          <cell r="D1159" t="str">
            <v>พระแสง</v>
          </cell>
          <cell r="E1159" t="str">
            <v>อำเภอพระแสง</v>
          </cell>
          <cell r="F1159" t="str">
            <v>4826III</v>
          </cell>
          <cell r="G1159">
            <v>143</v>
          </cell>
          <cell r="H1159">
            <v>356</v>
          </cell>
          <cell r="I1159" t="str">
            <v>0-0-60</v>
          </cell>
          <cell r="J1159">
            <v>100</v>
          </cell>
        </row>
        <row r="1160">
          <cell r="B1160">
            <v>3049</v>
          </cell>
          <cell r="C1160" t="str">
            <v>อิปัน</v>
          </cell>
          <cell r="D1160" t="str">
            <v>พระแสง</v>
          </cell>
          <cell r="E1160" t="str">
            <v>อำเภอพระแสง</v>
          </cell>
          <cell r="F1160" t="str">
            <v>4826III</v>
          </cell>
          <cell r="G1160">
            <v>143</v>
          </cell>
          <cell r="H1160">
            <v>357</v>
          </cell>
          <cell r="I1160" t="str">
            <v>0-0-59</v>
          </cell>
          <cell r="J1160">
            <v>100</v>
          </cell>
        </row>
        <row r="1161">
          <cell r="B1161">
            <v>3050</v>
          </cell>
          <cell r="C1161" t="str">
            <v>อิปัน</v>
          </cell>
          <cell r="D1161" t="str">
            <v>พระแสง</v>
          </cell>
          <cell r="E1161" t="str">
            <v>อำเภอพระแสง</v>
          </cell>
          <cell r="F1161" t="str">
            <v>4826III</v>
          </cell>
          <cell r="G1161">
            <v>143</v>
          </cell>
          <cell r="H1161">
            <v>358</v>
          </cell>
          <cell r="I1161" t="str">
            <v>0-0-58</v>
          </cell>
          <cell r="J1161">
            <v>100</v>
          </cell>
        </row>
        <row r="1162">
          <cell r="B1162">
            <v>3051</v>
          </cell>
          <cell r="C1162" t="str">
            <v>อิปัน</v>
          </cell>
          <cell r="D1162" t="str">
            <v>พระแสง</v>
          </cell>
          <cell r="E1162" t="str">
            <v>อำเภอพระแสง</v>
          </cell>
          <cell r="F1162" t="str">
            <v>4826III</v>
          </cell>
          <cell r="G1162">
            <v>143</v>
          </cell>
          <cell r="H1162">
            <v>359</v>
          </cell>
          <cell r="I1162" t="str">
            <v>0-0-56</v>
          </cell>
          <cell r="J1162">
            <v>100</v>
          </cell>
        </row>
        <row r="1163">
          <cell r="B1163">
            <v>3052</v>
          </cell>
          <cell r="C1163" t="str">
            <v>อิปัน</v>
          </cell>
          <cell r="D1163" t="str">
            <v>พระแสง</v>
          </cell>
          <cell r="E1163" t="str">
            <v>บ้านบางพา</v>
          </cell>
          <cell r="F1163" t="str">
            <v>4826III</v>
          </cell>
          <cell r="G1163">
            <v>143</v>
          </cell>
          <cell r="H1163">
            <v>360</v>
          </cell>
          <cell r="I1163" t="str">
            <v>0-0-55</v>
          </cell>
          <cell r="J1163">
            <v>100</v>
          </cell>
        </row>
        <row r="1164">
          <cell r="B1164">
            <v>3053</v>
          </cell>
          <cell r="C1164" t="str">
            <v>อิปัน</v>
          </cell>
          <cell r="D1164" t="str">
            <v>พระแสง</v>
          </cell>
          <cell r="E1164" t="str">
            <v>บ้านบางพา</v>
          </cell>
          <cell r="F1164" t="str">
            <v>4826III</v>
          </cell>
          <cell r="G1164">
            <v>143</v>
          </cell>
          <cell r="H1164">
            <v>361</v>
          </cell>
          <cell r="I1164" t="str">
            <v>0-0-54</v>
          </cell>
          <cell r="J1164">
            <v>100</v>
          </cell>
        </row>
        <row r="1165">
          <cell r="B1165">
            <v>3054</v>
          </cell>
          <cell r="C1165" t="str">
            <v>อิปัน</v>
          </cell>
          <cell r="D1165" t="str">
            <v>พระแสง</v>
          </cell>
          <cell r="E1165" t="str">
            <v>บ้านบางพา</v>
          </cell>
          <cell r="F1165" t="str">
            <v>4826III</v>
          </cell>
          <cell r="G1165">
            <v>143</v>
          </cell>
          <cell r="H1165">
            <v>362</v>
          </cell>
          <cell r="I1165" t="str">
            <v>0-0-25</v>
          </cell>
          <cell r="J1165">
            <v>100</v>
          </cell>
        </row>
        <row r="1166">
          <cell r="B1166">
            <v>3055</v>
          </cell>
          <cell r="C1166" t="str">
            <v>อิปัน</v>
          </cell>
          <cell r="D1166" t="str">
            <v>พระแสง</v>
          </cell>
          <cell r="E1166" t="str">
            <v>อำเภอพระแสง</v>
          </cell>
          <cell r="F1166" t="str">
            <v>4826III</v>
          </cell>
          <cell r="G1166">
            <v>143</v>
          </cell>
          <cell r="H1166">
            <v>363</v>
          </cell>
          <cell r="I1166" t="str">
            <v>0-0-45</v>
          </cell>
          <cell r="J1166">
            <v>280</v>
          </cell>
        </row>
        <row r="1167">
          <cell r="B1167">
            <v>3061</v>
          </cell>
          <cell r="C1167" t="str">
            <v>อิปัน</v>
          </cell>
          <cell r="D1167" t="str">
            <v>พระแสง</v>
          </cell>
          <cell r="E1167" t="str">
            <v>อำเภอพระแสง</v>
          </cell>
          <cell r="F1167" t="str">
            <v>4826III</v>
          </cell>
          <cell r="G1167">
            <v>130</v>
          </cell>
          <cell r="H1167">
            <v>239</v>
          </cell>
          <cell r="I1167" t="str">
            <v>0-0-27</v>
          </cell>
          <cell r="J1167">
            <v>100</v>
          </cell>
        </row>
        <row r="1168">
          <cell r="B1168">
            <v>3062</v>
          </cell>
          <cell r="C1168" t="str">
            <v>อิปัน</v>
          </cell>
          <cell r="D1168" t="str">
            <v>พระแสง</v>
          </cell>
          <cell r="E1168" t="str">
            <v>อำเภอพระแสง</v>
          </cell>
          <cell r="F1168" t="str">
            <v>4826III</v>
          </cell>
          <cell r="G1168">
            <v>130</v>
          </cell>
          <cell r="H1168">
            <v>240</v>
          </cell>
          <cell r="I1168" t="str">
            <v>0-0-27</v>
          </cell>
          <cell r="J1168">
            <v>100</v>
          </cell>
        </row>
        <row r="1169">
          <cell r="B1169">
            <v>3063</v>
          </cell>
          <cell r="C1169" t="str">
            <v>อิปัน</v>
          </cell>
          <cell r="D1169" t="str">
            <v>พระแสง</v>
          </cell>
          <cell r="E1169" t="str">
            <v>อำเภอพระแสง</v>
          </cell>
          <cell r="F1169" t="str">
            <v>4826III</v>
          </cell>
          <cell r="G1169">
            <v>130</v>
          </cell>
          <cell r="H1169">
            <v>241</v>
          </cell>
          <cell r="I1169" t="str">
            <v>0-0-27</v>
          </cell>
          <cell r="J1169">
            <v>100</v>
          </cell>
        </row>
        <row r="1170">
          <cell r="B1170">
            <v>3064</v>
          </cell>
          <cell r="C1170" t="str">
            <v>อิปัน</v>
          </cell>
          <cell r="D1170" t="str">
            <v>พระแสง</v>
          </cell>
          <cell r="E1170" t="str">
            <v>อำเภอพระแสง</v>
          </cell>
          <cell r="F1170" t="str">
            <v>4826III</v>
          </cell>
          <cell r="G1170">
            <v>130</v>
          </cell>
          <cell r="H1170">
            <v>242</v>
          </cell>
          <cell r="I1170" t="str">
            <v>0-0-27</v>
          </cell>
          <cell r="J1170">
            <v>100</v>
          </cell>
        </row>
        <row r="1171">
          <cell r="B1171">
            <v>3065</v>
          </cell>
          <cell r="C1171" t="str">
            <v>อิปัน</v>
          </cell>
          <cell r="D1171" t="str">
            <v>พระแสง</v>
          </cell>
          <cell r="E1171" t="str">
            <v>อำเภอพระแสง</v>
          </cell>
          <cell r="F1171" t="str">
            <v>4826III</v>
          </cell>
          <cell r="G1171">
            <v>130</v>
          </cell>
          <cell r="H1171">
            <v>243</v>
          </cell>
          <cell r="I1171" t="str">
            <v>0-0-27</v>
          </cell>
          <cell r="J1171">
            <v>100</v>
          </cell>
        </row>
        <row r="1172">
          <cell r="B1172">
            <v>3066</v>
          </cell>
          <cell r="C1172" t="str">
            <v>อิปัน</v>
          </cell>
          <cell r="D1172" t="str">
            <v>พระแสง</v>
          </cell>
          <cell r="E1172" t="str">
            <v>อำเภอพระแสง</v>
          </cell>
          <cell r="F1172" t="str">
            <v>4826III</v>
          </cell>
          <cell r="G1172">
            <v>130</v>
          </cell>
          <cell r="H1172">
            <v>244</v>
          </cell>
          <cell r="I1172" t="str">
            <v>0-0-27</v>
          </cell>
          <cell r="J1172">
            <v>100</v>
          </cell>
        </row>
        <row r="1173">
          <cell r="B1173">
            <v>3067</v>
          </cell>
          <cell r="C1173" t="str">
            <v>อิปัน</v>
          </cell>
          <cell r="D1173" t="str">
            <v>พระแสง</v>
          </cell>
          <cell r="E1173" t="str">
            <v>อำเภอพระแสง</v>
          </cell>
          <cell r="F1173" t="str">
            <v>4826III</v>
          </cell>
          <cell r="G1173">
            <v>130</v>
          </cell>
          <cell r="H1173">
            <v>245</v>
          </cell>
          <cell r="I1173" t="str">
            <v>0-0-27</v>
          </cell>
          <cell r="J1173">
            <v>100</v>
          </cell>
        </row>
        <row r="1174">
          <cell r="B1174">
            <v>3068</v>
          </cell>
          <cell r="C1174" t="str">
            <v>อิปัน</v>
          </cell>
          <cell r="D1174" t="str">
            <v>พระแสง</v>
          </cell>
          <cell r="E1174" t="str">
            <v>อำเภอพระแสง</v>
          </cell>
          <cell r="F1174" t="str">
            <v>4826III</v>
          </cell>
          <cell r="G1174">
            <v>130</v>
          </cell>
          <cell r="H1174">
            <v>246</v>
          </cell>
          <cell r="I1174" t="str">
            <v>0-0-27</v>
          </cell>
          <cell r="J1174">
            <v>100</v>
          </cell>
        </row>
        <row r="1175">
          <cell r="B1175">
            <v>3069</v>
          </cell>
          <cell r="C1175" t="str">
            <v>อิปัน</v>
          </cell>
          <cell r="D1175" t="str">
            <v>พระแสง</v>
          </cell>
          <cell r="E1175" t="str">
            <v>อำเภอพระแสง</v>
          </cell>
          <cell r="F1175" t="str">
            <v>4826III</v>
          </cell>
          <cell r="G1175">
            <v>130</v>
          </cell>
          <cell r="H1175">
            <v>247</v>
          </cell>
          <cell r="I1175" t="str">
            <v>0-0-27</v>
          </cell>
          <cell r="J1175">
            <v>100</v>
          </cell>
        </row>
        <row r="1176">
          <cell r="B1176">
            <v>3070</v>
          </cell>
          <cell r="C1176" t="str">
            <v>อิปัน</v>
          </cell>
          <cell r="D1176" t="str">
            <v>พระแสง</v>
          </cell>
          <cell r="E1176" t="str">
            <v>อำเภอพระแสง</v>
          </cell>
          <cell r="F1176" t="str">
            <v>4826III</v>
          </cell>
          <cell r="G1176">
            <v>130</v>
          </cell>
          <cell r="H1176">
            <v>248</v>
          </cell>
          <cell r="I1176" t="str">
            <v>0-0-27</v>
          </cell>
          <cell r="J1176">
            <v>100</v>
          </cell>
        </row>
        <row r="1177">
          <cell r="B1177">
            <v>3071</v>
          </cell>
          <cell r="C1177" t="str">
            <v>อิปัน</v>
          </cell>
          <cell r="D1177" t="str">
            <v>พระแสง</v>
          </cell>
          <cell r="E1177" t="str">
            <v>อำเภอพระแสง</v>
          </cell>
          <cell r="F1177" t="str">
            <v>4826III</v>
          </cell>
          <cell r="G1177">
            <v>130</v>
          </cell>
          <cell r="H1177">
            <v>249</v>
          </cell>
          <cell r="I1177" t="str">
            <v>0-0-42</v>
          </cell>
          <cell r="J1177">
            <v>100</v>
          </cell>
        </row>
        <row r="1178">
          <cell r="B1178">
            <v>3072</v>
          </cell>
          <cell r="C1178" t="str">
            <v>อิปัน</v>
          </cell>
          <cell r="D1178" t="str">
            <v>พระแสง</v>
          </cell>
          <cell r="E1178" t="str">
            <v>อำเภอพระแสง</v>
          </cell>
          <cell r="F1178" t="str">
            <v>4826III</v>
          </cell>
          <cell r="G1178">
            <v>130</v>
          </cell>
          <cell r="H1178">
            <v>250</v>
          </cell>
          <cell r="I1178" t="str">
            <v>0-0-45</v>
          </cell>
          <cell r="J1178">
            <v>100</v>
          </cell>
        </row>
        <row r="1179">
          <cell r="B1179">
            <v>3073</v>
          </cell>
          <cell r="C1179" t="str">
            <v>อิปัน</v>
          </cell>
          <cell r="D1179" t="str">
            <v>พระแสง</v>
          </cell>
          <cell r="E1179" t="str">
            <v>อำเภอพระแสง</v>
          </cell>
          <cell r="F1179" t="str">
            <v>4826III</v>
          </cell>
          <cell r="G1179">
            <v>130</v>
          </cell>
          <cell r="H1179">
            <v>251</v>
          </cell>
          <cell r="I1179" t="str">
            <v>0-0-32</v>
          </cell>
          <cell r="J1179">
            <v>100</v>
          </cell>
        </row>
        <row r="1180">
          <cell r="B1180">
            <v>3079</v>
          </cell>
          <cell r="C1180" t="str">
            <v>อิปัน</v>
          </cell>
          <cell r="D1180" t="str">
            <v>พระแสง</v>
          </cell>
          <cell r="E1180" t="str">
            <v>อำเภอพระแสง</v>
          </cell>
          <cell r="F1180" t="str">
            <v>4826II</v>
          </cell>
          <cell r="G1180">
            <v>127</v>
          </cell>
          <cell r="H1180">
            <v>309</v>
          </cell>
          <cell r="I1180" t="str">
            <v>0-0-23</v>
          </cell>
          <cell r="J1180">
            <v>100</v>
          </cell>
        </row>
        <row r="1181">
          <cell r="B1181">
            <v>3084</v>
          </cell>
          <cell r="C1181" t="str">
            <v>อิปัน</v>
          </cell>
          <cell r="D1181" t="str">
            <v>พระแสง</v>
          </cell>
          <cell r="E1181" t="str">
            <v>อำเภอพระแสง</v>
          </cell>
          <cell r="F1181" t="str">
            <v>4826II</v>
          </cell>
          <cell r="G1181">
            <v>127</v>
          </cell>
          <cell r="H1181">
            <v>308</v>
          </cell>
          <cell r="I1181" t="str">
            <v>29-3-80</v>
          </cell>
          <cell r="J1181">
            <v>180</v>
          </cell>
        </row>
        <row r="1182">
          <cell r="B1182">
            <v>3085</v>
          </cell>
          <cell r="C1182" t="str">
            <v>อิปัน</v>
          </cell>
          <cell r="D1182" t="str">
            <v>พระแสง</v>
          </cell>
          <cell r="E1182" t="str">
            <v>บ้านบางพา</v>
          </cell>
          <cell r="F1182" t="str">
            <v>4826III</v>
          </cell>
          <cell r="G1182">
            <v>143</v>
          </cell>
          <cell r="H1182">
            <v>371</v>
          </cell>
          <cell r="I1182" t="str">
            <v>0-0-23</v>
          </cell>
          <cell r="J1182">
            <v>100</v>
          </cell>
        </row>
        <row r="1183">
          <cell r="B1183">
            <v>3086</v>
          </cell>
          <cell r="C1183" t="str">
            <v>อิปัน</v>
          </cell>
          <cell r="D1183" t="str">
            <v>พระแสง</v>
          </cell>
          <cell r="E1183" t="str">
            <v>บ้านบางพา</v>
          </cell>
          <cell r="F1183" t="str">
            <v>4826III</v>
          </cell>
          <cell r="G1183">
            <v>143</v>
          </cell>
          <cell r="H1183">
            <v>372</v>
          </cell>
          <cell r="I1183" t="str">
            <v>0-0-23</v>
          </cell>
          <cell r="J1183">
            <v>100</v>
          </cell>
        </row>
        <row r="1184">
          <cell r="B1184">
            <v>3087</v>
          </cell>
          <cell r="C1184" t="str">
            <v>อิปัน</v>
          </cell>
          <cell r="D1184" t="str">
            <v>พระแสง</v>
          </cell>
          <cell r="E1184" t="str">
            <v>อำเภอพระแสง</v>
          </cell>
          <cell r="F1184" t="str">
            <v>4826III</v>
          </cell>
          <cell r="G1184">
            <v>130</v>
          </cell>
          <cell r="H1184">
            <v>253</v>
          </cell>
          <cell r="I1184" t="str">
            <v>0-2-71</v>
          </cell>
          <cell r="J1184">
            <v>100</v>
          </cell>
        </row>
        <row r="1185">
          <cell r="B1185">
            <v>3089</v>
          </cell>
          <cell r="C1185" t="str">
            <v>อิปัน</v>
          </cell>
          <cell r="D1185" t="str">
            <v>พระแสง</v>
          </cell>
          <cell r="E1185" t="str">
            <v>อำเภอพระแสง</v>
          </cell>
          <cell r="F1185" t="str">
            <v>4826III</v>
          </cell>
          <cell r="G1185">
            <v>130</v>
          </cell>
          <cell r="H1185">
            <v>254</v>
          </cell>
          <cell r="I1185" t="str">
            <v>0-0-95</v>
          </cell>
          <cell r="J1185">
            <v>8000</v>
          </cell>
        </row>
        <row r="1186">
          <cell r="B1186">
            <v>3090</v>
          </cell>
          <cell r="C1186" t="str">
            <v>อิปัน</v>
          </cell>
          <cell r="D1186" t="str">
            <v>พระแสง</v>
          </cell>
          <cell r="E1186" t="str">
            <v>อำเภอพระแสง</v>
          </cell>
          <cell r="F1186" t="str">
            <v>4826III</v>
          </cell>
          <cell r="G1186">
            <v>130</v>
          </cell>
          <cell r="H1186">
            <v>255</v>
          </cell>
          <cell r="I1186" t="str">
            <v>0-0-90</v>
          </cell>
          <cell r="J1186">
            <v>8000</v>
          </cell>
        </row>
        <row r="1187">
          <cell r="B1187">
            <v>3091</v>
          </cell>
          <cell r="C1187" t="str">
            <v>อิปัน</v>
          </cell>
          <cell r="D1187" t="str">
            <v>พระแสง</v>
          </cell>
          <cell r="E1187" t="str">
            <v>อำเภอพระแสง</v>
          </cell>
          <cell r="F1187" t="str">
            <v>4826III</v>
          </cell>
          <cell r="G1187">
            <v>130</v>
          </cell>
          <cell r="H1187">
            <v>256</v>
          </cell>
          <cell r="I1187" t="str">
            <v>0-0-30</v>
          </cell>
          <cell r="J1187">
            <v>8000</v>
          </cell>
        </row>
        <row r="1188">
          <cell r="B1188">
            <v>3094</v>
          </cell>
          <cell r="C1188" t="str">
            <v>อิปัน</v>
          </cell>
          <cell r="D1188" t="str">
            <v>พระแสง</v>
          </cell>
          <cell r="E1188" t="str">
            <v>บ้านบางพา</v>
          </cell>
          <cell r="F1188" t="str">
            <v>4826III</v>
          </cell>
          <cell r="G1188">
            <v>117</v>
          </cell>
          <cell r="H1188">
            <v>26</v>
          </cell>
          <cell r="I1188" t="str">
            <v>18-0-0</v>
          </cell>
          <cell r="J1188">
            <v>100</v>
          </cell>
        </row>
        <row r="1189">
          <cell r="B1189">
            <v>3095</v>
          </cell>
          <cell r="C1189" t="str">
            <v>อิปัน</v>
          </cell>
          <cell r="D1189" t="str">
            <v>พระแสง</v>
          </cell>
          <cell r="E1189" t="str">
            <v>อำเภอพระแสง</v>
          </cell>
          <cell r="F1189" t="str">
            <v>4826III</v>
          </cell>
          <cell r="G1189">
            <v>143</v>
          </cell>
          <cell r="H1189">
            <v>364</v>
          </cell>
          <cell r="I1189" t="str">
            <v>0-1-23</v>
          </cell>
          <cell r="J1189">
            <v>1000</v>
          </cell>
        </row>
        <row r="1190">
          <cell r="B1190">
            <v>3096</v>
          </cell>
          <cell r="C1190" t="str">
            <v>อิปัน</v>
          </cell>
          <cell r="D1190" t="str">
            <v>พระแสง</v>
          </cell>
          <cell r="E1190" t="str">
            <v>บ้านบางพา</v>
          </cell>
          <cell r="F1190" t="str">
            <v>4826III</v>
          </cell>
          <cell r="G1190">
            <v>143</v>
          </cell>
          <cell r="H1190">
            <v>365</v>
          </cell>
          <cell r="I1190" t="str">
            <v>0-0-55</v>
          </cell>
          <cell r="J1190">
            <v>1000</v>
          </cell>
        </row>
        <row r="1191">
          <cell r="B1191">
            <v>3097</v>
          </cell>
          <cell r="C1191" t="str">
            <v>อิปัน</v>
          </cell>
          <cell r="D1191" t="str">
            <v>พระแสง</v>
          </cell>
          <cell r="E1191" t="str">
            <v>บ้านบางพา</v>
          </cell>
          <cell r="F1191" t="str">
            <v>4826III</v>
          </cell>
          <cell r="G1191">
            <v>143</v>
          </cell>
          <cell r="H1191">
            <v>366</v>
          </cell>
          <cell r="I1191" t="str">
            <v>0-0-54</v>
          </cell>
          <cell r="J1191">
            <v>1000</v>
          </cell>
        </row>
        <row r="1192">
          <cell r="B1192">
            <v>3098</v>
          </cell>
          <cell r="C1192" t="str">
            <v>อิปัน</v>
          </cell>
          <cell r="D1192" t="str">
            <v>พระแสง</v>
          </cell>
          <cell r="E1192" t="str">
            <v>บ้านบางพา</v>
          </cell>
          <cell r="F1192" t="str">
            <v>4826III</v>
          </cell>
          <cell r="G1192">
            <v>143</v>
          </cell>
          <cell r="H1192">
            <v>367</v>
          </cell>
          <cell r="I1192" t="str">
            <v>0-0-56</v>
          </cell>
          <cell r="J1192">
            <v>280</v>
          </cell>
        </row>
        <row r="1193">
          <cell r="B1193">
            <v>3099</v>
          </cell>
          <cell r="C1193" t="str">
            <v>อิปัน</v>
          </cell>
          <cell r="D1193" t="str">
            <v>พระแสง</v>
          </cell>
          <cell r="E1193" t="str">
            <v>อำเภอพระแสง</v>
          </cell>
          <cell r="F1193" t="str">
            <v>4826III</v>
          </cell>
          <cell r="G1193">
            <v>143</v>
          </cell>
          <cell r="H1193">
            <v>368</v>
          </cell>
          <cell r="I1193" t="str">
            <v>0-0-98</v>
          </cell>
          <cell r="J1193">
            <v>880</v>
          </cell>
        </row>
        <row r="1194">
          <cell r="B1194">
            <v>3100</v>
          </cell>
          <cell r="C1194" t="str">
            <v>อิปัน</v>
          </cell>
          <cell r="D1194" t="str">
            <v>พระแสง</v>
          </cell>
          <cell r="E1194" t="str">
            <v>บ้านบางพา</v>
          </cell>
          <cell r="F1194" t="str">
            <v>4826III</v>
          </cell>
          <cell r="G1194">
            <v>143</v>
          </cell>
          <cell r="H1194">
            <v>369</v>
          </cell>
          <cell r="I1194" t="str">
            <v>3-3-40</v>
          </cell>
          <cell r="J1194">
            <v>100</v>
          </cell>
        </row>
        <row r="1195">
          <cell r="B1195">
            <v>3112</v>
          </cell>
          <cell r="C1195" t="str">
            <v>อิปัน</v>
          </cell>
          <cell r="D1195" t="str">
            <v>พระแสง</v>
          </cell>
          <cell r="E1195" t="str">
            <v>อำเภอพระแสง</v>
          </cell>
          <cell r="F1195" t="str">
            <v>4826III</v>
          </cell>
          <cell r="G1195">
            <v>156</v>
          </cell>
          <cell r="H1195">
            <v>113</v>
          </cell>
          <cell r="I1195" t="str">
            <v>4-3-67</v>
          </cell>
          <cell r="J1195">
            <v>100</v>
          </cell>
        </row>
        <row r="1196">
          <cell r="B1196">
            <v>3113</v>
          </cell>
          <cell r="C1196" t="str">
            <v>อิปัน</v>
          </cell>
          <cell r="D1196" t="str">
            <v>พระแสง</v>
          </cell>
          <cell r="E1196" t="str">
            <v>อำเภอพระแสง</v>
          </cell>
          <cell r="F1196" t="str">
            <v>4826III</v>
          </cell>
          <cell r="G1196">
            <v>156</v>
          </cell>
          <cell r="H1196">
            <v>114</v>
          </cell>
          <cell r="I1196" t="str">
            <v>15-2-38</v>
          </cell>
          <cell r="J1196">
            <v>100</v>
          </cell>
        </row>
        <row r="1197">
          <cell r="B1197">
            <v>3117</v>
          </cell>
          <cell r="C1197" t="str">
            <v>อิปัน</v>
          </cell>
          <cell r="D1197" t="str">
            <v>พระแสง</v>
          </cell>
          <cell r="E1197" t="str">
            <v>อำเภอพระแสง</v>
          </cell>
          <cell r="F1197" t="str">
            <v>4826II</v>
          </cell>
          <cell r="G1197">
            <v>127</v>
          </cell>
          <cell r="H1197">
            <v>170</v>
          </cell>
          <cell r="I1197" t="str">
            <v>0-0-46</v>
          </cell>
          <cell r="J1197">
            <v>2600</v>
          </cell>
        </row>
        <row r="1198">
          <cell r="B1198">
            <v>3118</v>
          </cell>
          <cell r="C1198" t="str">
            <v>อิปัน</v>
          </cell>
          <cell r="D1198" t="str">
            <v>พระแสง</v>
          </cell>
          <cell r="E1198" t="str">
            <v>บ้านบางพา</v>
          </cell>
          <cell r="F1198" t="str">
            <v>4826III</v>
          </cell>
          <cell r="G1198">
            <v>142</v>
          </cell>
          <cell r="H1198">
            <v>196</v>
          </cell>
          <cell r="I1198" t="str">
            <v>22-2-79</v>
          </cell>
          <cell r="J1198">
            <v>100</v>
          </cell>
        </row>
        <row r="1199">
          <cell r="B1199">
            <v>3119</v>
          </cell>
          <cell r="C1199" t="str">
            <v>อิปัน</v>
          </cell>
          <cell r="D1199" t="str">
            <v>พระแสง</v>
          </cell>
          <cell r="E1199" t="str">
            <v>บ้านบางพา</v>
          </cell>
          <cell r="F1199" t="str">
            <v>4826III</v>
          </cell>
          <cell r="G1199">
            <v>142</v>
          </cell>
          <cell r="H1199">
            <v>188</v>
          </cell>
          <cell r="I1199" t="str">
            <v>6-1-19</v>
          </cell>
          <cell r="J1199">
            <v>100</v>
          </cell>
        </row>
        <row r="1200">
          <cell r="B1200">
            <v>3121</v>
          </cell>
          <cell r="C1200" t="str">
            <v>อิปัน</v>
          </cell>
          <cell r="D1200" t="str">
            <v>พระแสง</v>
          </cell>
          <cell r="E1200" t="str">
            <v>อำเภอพระแสง</v>
          </cell>
          <cell r="F1200" t="str">
            <v>4826II</v>
          </cell>
          <cell r="G1200">
            <v>141</v>
          </cell>
          <cell r="H1200">
            <v>545</v>
          </cell>
          <cell r="I1200" t="str">
            <v>0-0-28</v>
          </cell>
          <cell r="J1200">
            <v>400</v>
          </cell>
        </row>
        <row r="1201">
          <cell r="B1201">
            <v>3122</v>
          </cell>
          <cell r="C1201" t="str">
            <v>อิปัน</v>
          </cell>
          <cell r="D1201" t="str">
            <v>พระแสง</v>
          </cell>
          <cell r="E1201" t="str">
            <v>อำเภอพระแสง</v>
          </cell>
          <cell r="F1201" t="str">
            <v>4826II</v>
          </cell>
          <cell r="G1201">
            <v>141</v>
          </cell>
          <cell r="H1201">
            <v>546</v>
          </cell>
          <cell r="I1201" t="str">
            <v>0-0-28</v>
          </cell>
          <cell r="J1201">
            <v>400</v>
          </cell>
        </row>
        <row r="1202">
          <cell r="B1202">
            <v>3123</v>
          </cell>
          <cell r="C1202" t="str">
            <v>อิปัน</v>
          </cell>
          <cell r="D1202" t="str">
            <v>พระแสง</v>
          </cell>
          <cell r="E1202" t="str">
            <v>อำเภอพระแสง</v>
          </cell>
          <cell r="F1202" t="str">
            <v>4826II</v>
          </cell>
          <cell r="G1202">
            <v>141</v>
          </cell>
          <cell r="H1202">
            <v>547</v>
          </cell>
          <cell r="I1202" t="str">
            <v>0-0-27</v>
          </cell>
          <cell r="J1202">
            <v>5600</v>
          </cell>
        </row>
        <row r="1203">
          <cell r="B1203">
            <v>3128</v>
          </cell>
          <cell r="C1203" t="str">
            <v>อิปัน</v>
          </cell>
          <cell r="D1203" t="str">
            <v>พระแสง</v>
          </cell>
          <cell r="E1203" t="str">
            <v>อำเภอพระแสง</v>
          </cell>
          <cell r="F1203" t="str">
            <v>4826II</v>
          </cell>
          <cell r="G1203">
            <v>127</v>
          </cell>
          <cell r="H1203">
            <v>312</v>
          </cell>
          <cell r="I1203" t="str">
            <v>0-0-47</v>
          </cell>
          <cell r="J1203">
            <v>100</v>
          </cell>
        </row>
        <row r="1204">
          <cell r="B1204">
            <v>3132</v>
          </cell>
          <cell r="C1204" t="str">
            <v>อิปัน</v>
          </cell>
          <cell r="D1204" t="str">
            <v>พระแสง</v>
          </cell>
          <cell r="E1204" t="str">
            <v>อำเภอพระแสง</v>
          </cell>
          <cell r="F1204" t="str">
            <v>4826III</v>
          </cell>
          <cell r="G1204">
            <v>143</v>
          </cell>
          <cell r="H1204">
            <v>373</v>
          </cell>
          <cell r="I1204" t="str">
            <v>0-2-96</v>
          </cell>
          <cell r="J1204">
            <v>100</v>
          </cell>
        </row>
        <row r="1205">
          <cell r="B1205">
            <v>3137</v>
          </cell>
          <cell r="C1205" t="str">
            <v>อิปัน</v>
          </cell>
          <cell r="D1205" t="str">
            <v>พระแสง</v>
          </cell>
          <cell r="E1205" t="str">
            <v>อำเภอพระแสง</v>
          </cell>
          <cell r="F1205" t="str">
            <v>4826III</v>
          </cell>
          <cell r="G1205">
            <v>130</v>
          </cell>
          <cell r="H1205">
            <v>258</v>
          </cell>
          <cell r="I1205" t="str">
            <v>0-0-27</v>
          </cell>
          <cell r="J1205">
            <v>100</v>
          </cell>
        </row>
        <row r="1206">
          <cell r="B1206">
            <v>3138</v>
          </cell>
          <cell r="C1206" t="str">
            <v>อิปัน</v>
          </cell>
          <cell r="D1206" t="str">
            <v>พระแสง</v>
          </cell>
          <cell r="E1206" t="str">
            <v>อำเภอพระแสง</v>
          </cell>
          <cell r="F1206" t="str">
            <v>4826III</v>
          </cell>
          <cell r="G1206">
            <v>130</v>
          </cell>
          <cell r="H1206">
            <v>259</v>
          </cell>
          <cell r="I1206" t="str">
            <v>0-0-27</v>
          </cell>
          <cell r="J1206">
            <v>100</v>
          </cell>
        </row>
        <row r="1207">
          <cell r="B1207">
            <v>3140</v>
          </cell>
          <cell r="C1207" t="str">
            <v>อิปัน</v>
          </cell>
          <cell r="D1207" t="str">
            <v>พระแสง</v>
          </cell>
          <cell r="E1207" t="str">
            <v>อำเภอพระแสง</v>
          </cell>
          <cell r="F1207" t="str">
            <v>4826III</v>
          </cell>
          <cell r="G1207">
            <v>130</v>
          </cell>
          <cell r="H1207">
            <v>260</v>
          </cell>
          <cell r="I1207" t="str">
            <v>0-0-40</v>
          </cell>
          <cell r="J1207">
            <v>100</v>
          </cell>
        </row>
        <row r="1208">
          <cell r="B1208">
            <v>3141</v>
          </cell>
          <cell r="C1208" t="str">
            <v>อิปัน</v>
          </cell>
          <cell r="D1208" t="str">
            <v>พระแสง</v>
          </cell>
          <cell r="E1208" t="str">
            <v>อำเภอพระแสง</v>
          </cell>
          <cell r="F1208" t="str">
            <v>4826II</v>
          </cell>
          <cell r="G1208">
            <v>127</v>
          </cell>
          <cell r="H1208">
            <v>315</v>
          </cell>
          <cell r="I1208" t="str">
            <v>0-0-42</v>
          </cell>
          <cell r="J1208">
            <v>2600</v>
          </cell>
        </row>
        <row r="1209">
          <cell r="B1209">
            <v>3142</v>
          </cell>
          <cell r="C1209" t="str">
            <v>อิปัน</v>
          </cell>
          <cell r="D1209" t="str">
            <v>พระแสง</v>
          </cell>
          <cell r="E1209" t="str">
            <v>อำเภอพระแสง</v>
          </cell>
          <cell r="F1209" t="str">
            <v>4826II</v>
          </cell>
          <cell r="G1209">
            <v>127</v>
          </cell>
          <cell r="H1209">
            <v>316</v>
          </cell>
          <cell r="I1209" t="str">
            <v>0-0-42</v>
          </cell>
          <cell r="J1209">
            <v>2600</v>
          </cell>
        </row>
        <row r="1210">
          <cell r="B1210">
            <v>3143</v>
          </cell>
          <cell r="C1210" t="str">
            <v>อิปัน</v>
          </cell>
          <cell r="D1210" t="str">
            <v>พระแสง</v>
          </cell>
          <cell r="E1210" t="str">
            <v>อำเภอพระแสง</v>
          </cell>
          <cell r="F1210" t="str">
            <v>4826II</v>
          </cell>
          <cell r="G1210">
            <v>127</v>
          </cell>
          <cell r="H1210">
            <v>317</v>
          </cell>
          <cell r="I1210" t="str">
            <v>0-0-42</v>
          </cell>
          <cell r="J1210">
            <v>2600</v>
          </cell>
        </row>
        <row r="1211">
          <cell r="B1211">
            <v>3144</v>
          </cell>
          <cell r="C1211" t="str">
            <v>อิปัน</v>
          </cell>
          <cell r="D1211" t="str">
            <v>พระแสง</v>
          </cell>
          <cell r="E1211" t="str">
            <v>อำเภอพระแสง</v>
          </cell>
          <cell r="F1211" t="str">
            <v>4826II</v>
          </cell>
          <cell r="G1211">
            <v>127</v>
          </cell>
          <cell r="H1211">
            <v>318</v>
          </cell>
          <cell r="I1211" t="str">
            <v>0-0-42</v>
          </cell>
          <cell r="J1211">
            <v>2600</v>
          </cell>
        </row>
        <row r="1212">
          <cell r="B1212">
            <v>3145</v>
          </cell>
          <cell r="C1212" t="str">
            <v>อิปัน</v>
          </cell>
          <cell r="D1212" t="str">
            <v>พระแสง</v>
          </cell>
          <cell r="E1212" t="str">
            <v>อำเภอพระแสง</v>
          </cell>
          <cell r="F1212" t="str">
            <v>4826II</v>
          </cell>
          <cell r="G1212">
            <v>127</v>
          </cell>
          <cell r="H1212">
            <v>319</v>
          </cell>
          <cell r="I1212" t="str">
            <v>0-0-63</v>
          </cell>
          <cell r="J1212">
            <v>2600</v>
          </cell>
        </row>
        <row r="1213">
          <cell r="B1213">
            <v>3146</v>
          </cell>
          <cell r="C1213" t="str">
            <v>อิปัน</v>
          </cell>
          <cell r="D1213" t="str">
            <v>พระแสง</v>
          </cell>
          <cell r="E1213" t="str">
            <v>อำเภอพระแสง</v>
          </cell>
          <cell r="F1213" t="str">
            <v>4826II</v>
          </cell>
          <cell r="G1213">
            <v>127</v>
          </cell>
          <cell r="H1213">
            <v>320</v>
          </cell>
          <cell r="I1213" t="str">
            <v>0-0-42</v>
          </cell>
          <cell r="J1213">
            <v>2600</v>
          </cell>
        </row>
        <row r="1214">
          <cell r="B1214">
            <v>3147</v>
          </cell>
          <cell r="C1214" t="str">
            <v>อิปัน</v>
          </cell>
          <cell r="D1214" t="str">
            <v>พระแสง</v>
          </cell>
          <cell r="E1214" t="str">
            <v>อำเภอพระแสง</v>
          </cell>
          <cell r="F1214" t="str">
            <v>4826II</v>
          </cell>
          <cell r="G1214">
            <v>127</v>
          </cell>
          <cell r="H1214">
            <v>321</v>
          </cell>
          <cell r="I1214" t="str">
            <v>0-0-20</v>
          </cell>
          <cell r="J1214">
            <v>2600</v>
          </cell>
        </row>
        <row r="1215">
          <cell r="B1215">
            <v>3148</v>
          </cell>
          <cell r="C1215" t="str">
            <v>อิปัน</v>
          </cell>
          <cell r="D1215" t="str">
            <v>พระแสง</v>
          </cell>
          <cell r="E1215" t="str">
            <v>อำเภอพระแสง</v>
          </cell>
          <cell r="F1215" t="str">
            <v>4826II</v>
          </cell>
          <cell r="G1215">
            <v>127</v>
          </cell>
          <cell r="H1215">
            <v>322</v>
          </cell>
          <cell r="I1215" t="str">
            <v>0-0-20</v>
          </cell>
          <cell r="J1215">
            <v>2600</v>
          </cell>
        </row>
        <row r="1216">
          <cell r="B1216">
            <v>3149</v>
          </cell>
          <cell r="C1216" t="str">
            <v>อิปัน</v>
          </cell>
          <cell r="D1216" t="str">
            <v>พระแสง</v>
          </cell>
          <cell r="E1216" t="str">
            <v>อำเภอพระแสง</v>
          </cell>
          <cell r="F1216" t="str">
            <v>4826II</v>
          </cell>
          <cell r="G1216">
            <v>127</v>
          </cell>
          <cell r="H1216">
            <v>323</v>
          </cell>
          <cell r="I1216" t="str">
            <v>0-0-20</v>
          </cell>
          <cell r="J1216">
            <v>2600</v>
          </cell>
        </row>
        <row r="1217">
          <cell r="B1217">
            <v>3150</v>
          </cell>
          <cell r="C1217" t="str">
            <v>อิปัน</v>
          </cell>
          <cell r="D1217" t="str">
            <v>พระแสง</v>
          </cell>
          <cell r="E1217" t="str">
            <v>อำเภอพระแสง</v>
          </cell>
          <cell r="F1217" t="str">
            <v>4826II</v>
          </cell>
          <cell r="G1217">
            <v>127</v>
          </cell>
          <cell r="H1217">
            <v>324</v>
          </cell>
          <cell r="I1217" t="str">
            <v>0-0-20</v>
          </cell>
          <cell r="J1217">
            <v>2600</v>
          </cell>
        </row>
        <row r="1218">
          <cell r="B1218">
            <v>3151</v>
          </cell>
          <cell r="C1218" t="str">
            <v>อิปัน</v>
          </cell>
          <cell r="D1218" t="str">
            <v>พระแสง</v>
          </cell>
          <cell r="E1218" t="str">
            <v>อำเภอพระแสง</v>
          </cell>
          <cell r="F1218" t="str">
            <v>4826II</v>
          </cell>
          <cell r="G1218">
            <v>127</v>
          </cell>
          <cell r="H1218">
            <v>325</v>
          </cell>
          <cell r="I1218" t="str">
            <v>0-0-20</v>
          </cell>
          <cell r="J1218">
            <v>2600</v>
          </cell>
        </row>
        <row r="1219">
          <cell r="B1219">
            <v>3152</v>
          </cell>
          <cell r="C1219" t="str">
            <v>อิปัน</v>
          </cell>
          <cell r="D1219" t="str">
            <v>พระแสง</v>
          </cell>
          <cell r="E1219" t="str">
            <v>อำเภอพระแสง</v>
          </cell>
          <cell r="F1219" t="str">
            <v>4826II</v>
          </cell>
          <cell r="G1219">
            <v>127</v>
          </cell>
          <cell r="H1219">
            <v>326</v>
          </cell>
          <cell r="I1219" t="str">
            <v>0-0-20</v>
          </cell>
          <cell r="J1219">
            <v>2600</v>
          </cell>
        </row>
        <row r="1220">
          <cell r="B1220">
            <v>3153</v>
          </cell>
          <cell r="C1220" t="str">
            <v>อิปัน</v>
          </cell>
          <cell r="D1220" t="str">
            <v>พระแสง</v>
          </cell>
          <cell r="E1220" t="str">
            <v>อำเภอพระแสง</v>
          </cell>
          <cell r="F1220" t="str">
            <v>4826II</v>
          </cell>
          <cell r="G1220">
            <v>127</v>
          </cell>
          <cell r="H1220">
            <v>327</v>
          </cell>
          <cell r="I1220" t="str">
            <v>0-0-20</v>
          </cell>
          <cell r="J1220">
            <v>2600</v>
          </cell>
        </row>
        <row r="1221">
          <cell r="B1221">
            <v>3154</v>
          </cell>
          <cell r="C1221" t="str">
            <v>อิปัน</v>
          </cell>
          <cell r="D1221" t="str">
            <v>พระแสง</v>
          </cell>
          <cell r="E1221" t="str">
            <v>อำเภอพระแสง</v>
          </cell>
          <cell r="F1221" t="str">
            <v>4826II</v>
          </cell>
          <cell r="G1221">
            <v>127</v>
          </cell>
          <cell r="H1221">
            <v>328</v>
          </cell>
          <cell r="I1221" t="str">
            <v>0-0-20</v>
          </cell>
          <cell r="J1221">
            <v>2600</v>
          </cell>
        </row>
        <row r="1222">
          <cell r="B1222">
            <v>3155</v>
          </cell>
          <cell r="C1222" t="str">
            <v>อิปัน</v>
          </cell>
          <cell r="D1222" t="str">
            <v>พระแสง</v>
          </cell>
          <cell r="E1222" t="str">
            <v>อำเภอพระแสง</v>
          </cell>
          <cell r="F1222" t="str">
            <v>4826II</v>
          </cell>
          <cell r="G1222">
            <v>127</v>
          </cell>
          <cell r="H1222">
            <v>329</v>
          </cell>
          <cell r="I1222" t="str">
            <v>0-0-20</v>
          </cell>
          <cell r="J1222">
            <v>2600</v>
          </cell>
        </row>
        <row r="1223">
          <cell r="B1223">
            <v>3156</v>
          </cell>
          <cell r="C1223" t="str">
            <v>อิปัน</v>
          </cell>
          <cell r="D1223" t="str">
            <v>พระแสง</v>
          </cell>
          <cell r="E1223" t="str">
            <v>อำเภอพระแสง</v>
          </cell>
          <cell r="F1223" t="str">
            <v>4826II</v>
          </cell>
          <cell r="G1223">
            <v>127</v>
          </cell>
          <cell r="H1223">
            <v>330</v>
          </cell>
          <cell r="I1223" t="str">
            <v>0-0-20</v>
          </cell>
          <cell r="J1223">
            <v>2600</v>
          </cell>
        </row>
        <row r="1224">
          <cell r="B1224">
            <v>3157</v>
          </cell>
          <cell r="C1224" t="str">
            <v>อิปัน</v>
          </cell>
          <cell r="D1224" t="str">
            <v>พระแสง</v>
          </cell>
          <cell r="E1224" t="str">
            <v>อำเภอพระแสง</v>
          </cell>
          <cell r="F1224" t="str">
            <v>4826II</v>
          </cell>
          <cell r="G1224">
            <v>127</v>
          </cell>
          <cell r="H1224">
            <v>331</v>
          </cell>
          <cell r="I1224" t="str">
            <v>0-0-20</v>
          </cell>
          <cell r="J1224">
            <v>2600</v>
          </cell>
        </row>
        <row r="1225">
          <cell r="B1225">
            <v>3158</v>
          </cell>
          <cell r="C1225" t="str">
            <v>อิปัน</v>
          </cell>
          <cell r="D1225" t="str">
            <v>พระแสง</v>
          </cell>
          <cell r="E1225" t="str">
            <v>อำเภอพระแสง</v>
          </cell>
          <cell r="F1225" t="str">
            <v>4826II</v>
          </cell>
          <cell r="G1225">
            <v>127</v>
          </cell>
          <cell r="H1225">
            <v>332</v>
          </cell>
          <cell r="I1225" t="str">
            <v>0-0-42</v>
          </cell>
          <cell r="J1225">
            <v>2600</v>
          </cell>
        </row>
        <row r="1226">
          <cell r="B1226">
            <v>3159</v>
          </cell>
          <cell r="C1226" t="str">
            <v>อิปัน</v>
          </cell>
          <cell r="D1226" t="str">
            <v>พระแสง</v>
          </cell>
          <cell r="E1226" t="str">
            <v>อำเภอพระแสง</v>
          </cell>
          <cell r="F1226" t="str">
            <v>4826II</v>
          </cell>
          <cell r="G1226">
            <v>127</v>
          </cell>
          <cell r="H1226">
            <v>333</v>
          </cell>
          <cell r="I1226" t="str">
            <v>0-0-42</v>
          </cell>
          <cell r="J1226">
            <v>2600</v>
          </cell>
        </row>
        <row r="1227">
          <cell r="B1227">
            <v>3160</v>
          </cell>
          <cell r="C1227" t="str">
            <v>อิปัน</v>
          </cell>
          <cell r="D1227" t="str">
            <v>พระแสง</v>
          </cell>
          <cell r="E1227" t="str">
            <v>อำเภอพระแสง</v>
          </cell>
          <cell r="F1227" t="str">
            <v>4826II</v>
          </cell>
          <cell r="G1227">
            <v>127</v>
          </cell>
          <cell r="H1227">
            <v>334</v>
          </cell>
          <cell r="I1227" t="str">
            <v>0-0-42</v>
          </cell>
          <cell r="J1227">
            <v>2600</v>
          </cell>
        </row>
        <row r="1228">
          <cell r="B1228">
            <v>3161</v>
          </cell>
          <cell r="C1228" t="str">
            <v>อิปัน</v>
          </cell>
          <cell r="D1228" t="str">
            <v>พระแสง</v>
          </cell>
          <cell r="E1228" t="str">
            <v>อำเภอพระแสง</v>
          </cell>
          <cell r="F1228" t="str">
            <v>4826II</v>
          </cell>
          <cell r="G1228">
            <v>127</v>
          </cell>
          <cell r="H1228">
            <v>335</v>
          </cell>
          <cell r="I1228" t="str">
            <v>0-0-42</v>
          </cell>
          <cell r="J1228">
            <v>2600</v>
          </cell>
        </row>
        <row r="1229">
          <cell r="B1229">
            <v>3162</v>
          </cell>
          <cell r="C1229" t="str">
            <v>อิปัน</v>
          </cell>
          <cell r="D1229" t="str">
            <v>พระแสง</v>
          </cell>
          <cell r="E1229" t="str">
            <v>อำเภอพระแสง</v>
          </cell>
          <cell r="F1229" t="str">
            <v>4826II</v>
          </cell>
          <cell r="G1229">
            <v>127</v>
          </cell>
          <cell r="H1229">
            <v>336</v>
          </cell>
          <cell r="I1229" t="str">
            <v>0-0-42</v>
          </cell>
          <cell r="J1229">
            <v>2600</v>
          </cell>
        </row>
        <row r="1230">
          <cell r="B1230">
            <v>3163</v>
          </cell>
          <cell r="C1230" t="str">
            <v>อิปัน</v>
          </cell>
          <cell r="D1230" t="str">
            <v>พระแสง</v>
          </cell>
          <cell r="E1230" t="str">
            <v>อำเภอพระแสง</v>
          </cell>
          <cell r="F1230" t="str">
            <v>4826II</v>
          </cell>
          <cell r="G1230">
            <v>127</v>
          </cell>
          <cell r="H1230">
            <v>337</v>
          </cell>
          <cell r="I1230" t="str">
            <v>0-0-42</v>
          </cell>
          <cell r="J1230">
            <v>2600</v>
          </cell>
        </row>
        <row r="1231">
          <cell r="B1231">
            <v>3164</v>
          </cell>
          <cell r="C1231" t="str">
            <v>อิปัน</v>
          </cell>
          <cell r="D1231" t="str">
            <v>พระแสง</v>
          </cell>
          <cell r="E1231" t="str">
            <v>อำเภอพระแสง</v>
          </cell>
          <cell r="F1231" t="str">
            <v>4826II</v>
          </cell>
          <cell r="G1231">
            <v>127</v>
          </cell>
          <cell r="H1231">
            <v>338</v>
          </cell>
          <cell r="I1231" t="str">
            <v>0-0-42</v>
          </cell>
          <cell r="J1231">
            <v>2600</v>
          </cell>
        </row>
        <row r="1232">
          <cell r="B1232">
            <v>3165</v>
          </cell>
          <cell r="C1232" t="str">
            <v>อิปัน</v>
          </cell>
          <cell r="D1232" t="str">
            <v>พระแสง</v>
          </cell>
          <cell r="E1232" t="str">
            <v>อำเภอพระแสง</v>
          </cell>
          <cell r="F1232" t="str">
            <v>4826II</v>
          </cell>
          <cell r="G1232">
            <v>127</v>
          </cell>
          <cell r="H1232">
            <v>339</v>
          </cell>
          <cell r="I1232" t="str">
            <v>0-0-42</v>
          </cell>
          <cell r="J1232">
            <v>2600</v>
          </cell>
        </row>
        <row r="1233">
          <cell r="B1233">
            <v>3166</v>
          </cell>
          <cell r="C1233" t="str">
            <v>อิปัน</v>
          </cell>
          <cell r="D1233" t="str">
            <v>พระแสง</v>
          </cell>
          <cell r="E1233" t="str">
            <v>อำเภอพระแสง</v>
          </cell>
          <cell r="F1233" t="str">
            <v>4826II</v>
          </cell>
          <cell r="G1233">
            <v>127</v>
          </cell>
          <cell r="H1233">
            <v>340</v>
          </cell>
          <cell r="I1233" t="str">
            <v>0-0-42</v>
          </cell>
          <cell r="J1233">
            <v>2600</v>
          </cell>
        </row>
        <row r="1234">
          <cell r="B1234">
            <v>3167</v>
          </cell>
          <cell r="C1234" t="str">
            <v>อิปัน</v>
          </cell>
          <cell r="D1234" t="str">
            <v>พระแสง</v>
          </cell>
          <cell r="E1234" t="str">
            <v>อำเภอพระแสง</v>
          </cell>
          <cell r="F1234" t="str">
            <v>4826II</v>
          </cell>
          <cell r="G1234">
            <v>127</v>
          </cell>
          <cell r="H1234">
            <v>341</v>
          </cell>
          <cell r="I1234" t="str">
            <v>0-0-42</v>
          </cell>
          <cell r="J1234">
            <v>2600</v>
          </cell>
        </row>
        <row r="1235">
          <cell r="B1235">
            <v>3168</v>
          </cell>
          <cell r="C1235" t="str">
            <v>อิปัน</v>
          </cell>
          <cell r="D1235" t="str">
            <v>พระแสง</v>
          </cell>
          <cell r="E1235" t="str">
            <v>อำเภอพระแสง</v>
          </cell>
          <cell r="F1235" t="str">
            <v>4826II</v>
          </cell>
          <cell r="G1235">
            <v>127</v>
          </cell>
          <cell r="H1235">
            <v>342</v>
          </cell>
          <cell r="I1235" t="str">
            <v>0-0-42</v>
          </cell>
          <cell r="J1235">
            <v>2600</v>
          </cell>
        </row>
        <row r="1236">
          <cell r="B1236">
            <v>3169</v>
          </cell>
          <cell r="C1236" t="str">
            <v>อิปัน</v>
          </cell>
          <cell r="D1236" t="str">
            <v>พระแสง</v>
          </cell>
          <cell r="E1236" t="str">
            <v>อำเภอพระแสง</v>
          </cell>
          <cell r="F1236" t="str">
            <v>4826II</v>
          </cell>
          <cell r="G1236">
            <v>127</v>
          </cell>
          <cell r="H1236">
            <v>343</v>
          </cell>
          <cell r="I1236" t="str">
            <v>0-0-42</v>
          </cell>
          <cell r="J1236">
            <v>2600</v>
          </cell>
        </row>
        <row r="1237">
          <cell r="B1237">
            <v>3170</v>
          </cell>
          <cell r="C1237" t="str">
            <v>อิปัน</v>
          </cell>
          <cell r="D1237" t="str">
            <v>พระแสง</v>
          </cell>
          <cell r="E1237" t="str">
            <v>อำเภอพระแสง</v>
          </cell>
          <cell r="F1237" t="str">
            <v>4826III</v>
          </cell>
          <cell r="G1237">
            <v>130</v>
          </cell>
          <cell r="H1237">
            <v>261</v>
          </cell>
          <cell r="I1237" t="str">
            <v>0-0-40</v>
          </cell>
          <cell r="J1237">
            <v>100</v>
          </cell>
        </row>
        <row r="1238">
          <cell r="B1238">
            <v>3173</v>
          </cell>
          <cell r="C1238" t="str">
            <v>อิปัน</v>
          </cell>
          <cell r="D1238" t="str">
            <v>พระแสง</v>
          </cell>
          <cell r="E1238" t="str">
            <v>อำเภอพระแสง</v>
          </cell>
          <cell r="F1238" t="str">
            <v>4826III</v>
          </cell>
          <cell r="G1238">
            <v>130</v>
          </cell>
          <cell r="H1238">
            <v>264</v>
          </cell>
          <cell r="I1238" t="str">
            <v>0-0-30</v>
          </cell>
          <cell r="J1238">
            <v>8000</v>
          </cell>
        </row>
        <row r="1239">
          <cell r="B1239">
            <v>3182</v>
          </cell>
          <cell r="C1239" t="str">
            <v>อิปัน</v>
          </cell>
          <cell r="D1239" t="str">
            <v>พระแสง</v>
          </cell>
          <cell r="E1239" t="str">
            <v>อำเภอพระแสง</v>
          </cell>
          <cell r="F1239" t="str">
            <v>4826III</v>
          </cell>
          <cell r="G1239">
            <v>143</v>
          </cell>
          <cell r="H1239">
            <v>378</v>
          </cell>
          <cell r="I1239" t="str">
            <v>0-2-14</v>
          </cell>
          <cell r="J1239">
            <v>100</v>
          </cell>
        </row>
        <row r="1240">
          <cell r="B1240">
            <v>3183</v>
          </cell>
          <cell r="C1240" t="str">
            <v>อิปัน</v>
          </cell>
          <cell r="D1240" t="str">
            <v>พระแสง</v>
          </cell>
          <cell r="E1240" t="str">
            <v>บ้านบางพา</v>
          </cell>
          <cell r="F1240" t="str">
            <v>4826III</v>
          </cell>
          <cell r="G1240">
            <v>143</v>
          </cell>
          <cell r="H1240">
            <v>379</v>
          </cell>
          <cell r="I1240" t="str">
            <v>0-1-58</v>
          </cell>
          <cell r="J1240">
            <v>100</v>
          </cell>
        </row>
        <row r="1241">
          <cell r="B1241">
            <v>3184</v>
          </cell>
          <cell r="C1241" t="str">
            <v>อิปัน</v>
          </cell>
          <cell r="D1241" t="str">
            <v>พระแสง</v>
          </cell>
          <cell r="E1241" t="str">
            <v>อำเภอพระแสง</v>
          </cell>
          <cell r="F1241" t="str">
            <v>4826II</v>
          </cell>
          <cell r="G1241">
            <v>141</v>
          </cell>
          <cell r="H1241">
            <v>548</v>
          </cell>
          <cell r="I1241" t="str">
            <v>12-2-40</v>
          </cell>
          <cell r="J1241">
            <v>100</v>
          </cell>
        </row>
        <row r="1242">
          <cell r="B1242">
            <v>3185</v>
          </cell>
          <cell r="C1242" t="str">
            <v>อิปัน</v>
          </cell>
          <cell r="D1242" t="str">
            <v>พระแสง</v>
          </cell>
          <cell r="E1242" t="str">
            <v>บ้านบางพา</v>
          </cell>
          <cell r="F1242" t="str">
            <v>4826III</v>
          </cell>
          <cell r="G1242">
            <v>143</v>
          </cell>
          <cell r="H1242">
            <v>376</v>
          </cell>
          <cell r="I1242" t="str">
            <v>0-1-89</v>
          </cell>
          <cell r="J1242">
            <v>100</v>
          </cell>
        </row>
        <row r="1243">
          <cell r="B1243">
            <v>3186</v>
          </cell>
          <cell r="C1243" t="str">
            <v>อิปัน</v>
          </cell>
          <cell r="D1243" t="str">
            <v>พระแสง</v>
          </cell>
          <cell r="E1243" t="str">
            <v>บ้านบางพา</v>
          </cell>
          <cell r="F1243" t="str">
            <v>4826III</v>
          </cell>
          <cell r="G1243">
            <v>143</v>
          </cell>
          <cell r="H1243">
            <v>377</v>
          </cell>
          <cell r="I1243" t="str">
            <v>0-1-59</v>
          </cell>
          <cell r="J1243">
            <v>100</v>
          </cell>
        </row>
        <row r="1244">
          <cell r="B1244">
            <v>3187</v>
          </cell>
          <cell r="C1244" t="str">
            <v>อิปัน</v>
          </cell>
          <cell r="D1244" t="str">
            <v>พระแสง</v>
          </cell>
          <cell r="E1244" t="str">
            <v>บ้านบางพา</v>
          </cell>
          <cell r="F1244" t="str">
            <v>4826III</v>
          </cell>
          <cell r="G1244">
            <v>143</v>
          </cell>
          <cell r="H1244">
            <v>374</v>
          </cell>
          <cell r="I1244" t="str">
            <v>1-3-92</v>
          </cell>
          <cell r="J1244">
            <v>100</v>
          </cell>
        </row>
        <row r="1245">
          <cell r="B1245">
            <v>3188</v>
          </cell>
          <cell r="C1245" t="str">
            <v>อิปัน</v>
          </cell>
          <cell r="D1245" t="str">
            <v>พระแสง</v>
          </cell>
          <cell r="E1245" t="str">
            <v>บ้านบางพา</v>
          </cell>
          <cell r="F1245" t="str">
            <v>4826III</v>
          </cell>
          <cell r="G1245">
            <v>143</v>
          </cell>
          <cell r="H1245">
            <v>375</v>
          </cell>
          <cell r="I1245" t="str">
            <v>0-2-0</v>
          </cell>
          <cell r="J1245">
            <v>880</v>
          </cell>
        </row>
        <row r="1246">
          <cell r="B1246">
            <v>3190</v>
          </cell>
          <cell r="C1246" t="str">
            <v>อิปัน</v>
          </cell>
          <cell r="D1246" t="str">
            <v>พระแสง</v>
          </cell>
          <cell r="E1246" t="str">
            <v>อำเภอพระแสง</v>
          </cell>
          <cell r="F1246" t="str">
            <v>4826II</v>
          </cell>
          <cell r="G1246">
            <v>127</v>
          </cell>
          <cell r="H1246">
            <v>344</v>
          </cell>
          <cell r="I1246" t="str">
            <v>12-3-70</v>
          </cell>
          <cell r="J1246">
            <v>100</v>
          </cell>
        </row>
        <row r="1247">
          <cell r="B1247">
            <v>3191</v>
          </cell>
          <cell r="C1247" t="str">
            <v>อิปัน</v>
          </cell>
          <cell r="D1247" t="str">
            <v>พระแสง</v>
          </cell>
          <cell r="E1247" t="str">
            <v>อำเภอพระแสง</v>
          </cell>
          <cell r="F1247" t="str">
            <v>4826II</v>
          </cell>
          <cell r="G1247">
            <v>99</v>
          </cell>
          <cell r="H1247">
            <v>188</v>
          </cell>
          <cell r="I1247" t="str">
            <v>6-0-49</v>
          </cell>
          <cell r="J1247">
            <v>100</v>
          </cell>
        </row>
        <row r="1248">
          <cell r="B1248">
            <v>3192</v>
          </cell>
          <cell r="C1248" t="str">
            <v>อิปัน</v>
          </cell>
          <cell r="D1248" t="str">
            <v>พระแสง</v>
          </cell>
          <cell r="E1248" t="str">
            <v>บ้านบางพา</v>
          </cell>
          <cell r="F1248" t="str">
            <v>4826III</v>
          </cell>
          <cell r="G1248">
            <v>143</v>
          </cell>
          <cell r="H1248">
            <v>385</v>
          </cell>
          <cell r="I1248" t="str">
            <v>4-3-38</v>
          </cell>
          <cell r="J1248">
            <v>150</v>
          </cell>
        </row>
        <row r="1249">
          <cell r="B1249">
            <v>3193</v>
          </cell>
          <cell r="C1249" t="str">
            <v>อิปัน</v>
          </cell>
          <cell r="D1249" t="str">
            <v>พระแสง</v>
          </cell>
          <cell r="E1249" t="str">
            <v>บ้าบบางพา</v>
          </cell>
          <cell r="F1249" t="str">
            <v>4826III</v>
          </cell>
          <cell r="G1249">
            <v>143</v>
          </cell>
          <cell r="H1249">
            <v>386</v>
          </cell>
          <cell r="I1249" t="str">
            <v>3-2-50</v>
          </cell>
          <cell r="J1249">
            <v>100</v>
          </cell>
        </row>
        <row r="1250">
          <cell r="B1250">
            <v>3194</v>
          </cell>
          <cell r="C1250" t="str">
            <v>อิปัน</v>
          </cell>
          <cell r="D1250" t="str">
            <v>พระแสง</v>
          </cell>
          <cell r="E1250" t="str">
            <v>บ้านบางพา</v>
          </cell>
          <cell r="F1250" t="str">
            <v>4826III</v>
          </cell>
          <cell r="G1250">
            <v>143</v>
          </cell>
          <cell r="H1250">
            <v>384</v>
          </cell>
          <cell r="I1250" t="str">
            <v>0-0-34</v>
          </cell>
          <cell r="J1250">
            <v>100</v>
          </cell>
        </row>
        <row r="1251">
          <cell r="B1251">
            <v>3195</v>
          </cell>
          <cell r="C1251" t="str">
            <v>อิปัน</v>
          </cell>
          <cell r="D1251" t="str">
            <v>พระแสง</v>
          </cell>
          <cell r="E1251" t="str">
            <v>อำเภอพระแสง</v>
          </cell>
          <cell r="F1251" t="str">
            <v>4826III</v>
          </cell>
          <cell r="G1251">
            <v>143</v>
          </cell>
          <cell r="H1251">
            <v>387</v>
          </cell>
          <cell r="I1251" t="str">
            <v>0-0-22</v>
          </cell>
          <cell r="J1251">
            <v>100</v>
          </cell>
        </row>
        <row r="1252">
          <cell r="B1252">
            <v>3196</v>
          </cell>
          <cell r="C1252" t="str">
            <v>อิปัน</v>
          </cell>
          <cell r="D1252" t="str">
            <v>พระแสง</v>
          </cell>
          <cell r="E1252" t="str">
            <v>อำเภอพระแสง</v>
          </cell>
          <cell r="F1252" t="str">
            <v>4826III</v>
          </cell>
          <cell r="G1252">
            <v>143</v>
          </cell>
          <cell r="H1252">
            <v>388</v>
          </cell>
          <cell r="I1252" t="str">
            <v>0-0-22</v>
          </cell>
          <cell r="J1252">
            <v>100</v>
          </cell>
        </row>
        <row r="1253">
          <cell r="B1253">
            <v>3197</v>
          </cell>
          <cell r="C1253" t="str">
            <v>อิปัน</v>
          </cell>
          <cell r="D1253" t="str">
            <v>พระแสง</v>
          </cell>
          <cell r="E1253" t="str">
            <v>อำเภอพระแสง</v>
          </cell>
          <cell r="F1253" t="str">
            <v>4826III</v>
          </cell>
          <cell r="G1253">
            <v>143</v>
          </cell>
          <cell r="H1253">
            <v>389</v>
          </cell>
          <cell r="I1253" t="str">
            <v>0-0-22</v>
          </cell>
          <cell r="J1253">
            <v>100</v>
          </cell>
        </row>
        <row r="1254">
          <cell r="B1254">
            <v>3198</v>
          </cell>
          <cell r="C1254" t="str">
            <v>อิปัน</v>
          </cell>
          <cell r="D1254" t="str">
            <v>พระแสง</v>
          </cell>
          <cell r="E1254" t="str">
            <v>อำเภอพระแสง</v>
          </cell>
          <cell r="F1254" t="str">
            <v>4826III</v>
          </cell>
          <cell r="G1254">
            <v>143</v>
          </cell>
          <cell r="H1254">
            <v>390</v>
          </cell>
          <cell r="I1254" t="str">
            <v>0-0-22</v>
          </cell>
          <cell r="J1254">
            <v>100</v>
          </cell>
        </row>
        <row r="1255">
          <cell r="B1255">
            <v>3199</v>
          </cell>
          <cell r="C1255" t="str">
            <v>อิปัน</v>
          </cell>
          <cell r="D1255" t="str">
            <v>พระแสง</v>
          </cell>
          <cell r="E1255" t="str">
            <v>อำเภอพระแสง</v>
          </cell>
          <cell r="F1255" t="str">
            <v>4826III</v>
          </cell>
          <cell r="G1255">
            <v>143</v>
          </cell>
          <cell r="H1255">
            <v>391</v>
          </cell>
          <cell r="I1255" t="str">
            <v>0-0-22</v>
          </cell>
          <cell r="J1255">
            <v>100</v>
          </cell>
        </row>
        <row r="1256">
          <cell r="B1256">
            <v>3200</v>
          </cell>
          <cell r="C1256" t="str">
            <v>อิปัน</v>
          </cell>
          <cell r="D1256" t="str">
            <v>พระแสง</v>
          </cell>
          <cell r="E1256" t="str">
            <v>บ้านบางพา</v>
          </cell>
          <cell r="F1256" t="str">
            <v>4826III</v>
          </cell>
          <cell r="G1256">
            <v>143</v>
          </cell>
          <cell r="H1256">
            <v>392</v>
          </cell>
          <cell r="I1256" t="str">
            <v>0-0-22</v>
          </cell>
          <cell r="J1256">
            <v>100</v>
          </cell>
        </row>
        <row r="1257">
          <cell r="B1257">
            <v>3201</v>
          </cell>
          <cell r="C1257" t="str">
            <v>อิปัน</v>
          </cell>
          <cell r="D1257" t="str">
            <v>พระแสง</v>
          </cell>
          <cell r="E1257" t="str">
            <v>อำเภอพระแสง</v>
          </cell>
          <cell r="F1257" t="str">
            <v>4826III</v>
          </cell>
          <cell r="G1257">
            <v>143</v>
          </cell>
          <cell r="H1257">
            <v>393</v>
          </cell>
          <cell r="I1257" t="str">
            <v>0-0-22</v>
          </cell>
          <cell r="J1257">
            <v>100</v>
          </cell>
        </row>
        <row r="1258">
          <cell r="B1258">
            <v>3202</v>
          </cell>
          <cell r="C1258" t="str">
            <v>อิปัน</v>
          </cell>
          <cell r="D1258" t="str">
            <v>พระแสง</v>
          </cell>
          <cell r="E1258" t="str">
            <v>อำเภอพระแสง</v>
          </cell>
          <cell r="F1258" t="str">
            <v>4826III</v>
          </cell>
          <cell r="G1258">
            <v>143</v>
          </cell>
          <cell r="H1258">
            <v>394</v>
          </cell>
          <cell r="I1258" t="str">
            <v>0-0-22</v>
          </cell>
          <cell r="J1258">
            <v>100</v>
          </cell>
        </row>
        <row r="1259">
          <cell r="B1259">
            <v>3203</v>
          </cell>
          <cell r="C1259" t="str">
            <v>อิปัน</v>
          </cell>
          <cell r="D1259" t="str">
            <v>พระแสง</v>
          </cell>
          <cell r="E1259" t="str">
            <v>อำเภอพระแสง</v>
          </cell>
          <cell r="F1259" t="str">
            <v>4826III</v>
          </cell>
          <cell r="G1259">
            <v>143</v>
          </cell>
          <cell r="H1259">
            <v>395</v>
          </cell>
          <cell r="I1259" t="str">
            <v>0-0-22</v>
          </cell>
          <cell r="J1259">
            <v>100</v>
          </cell>
        </row>
        <row r="1260">
          <cell r="B1260">
            <v>3204</v>
          </cell>
          <cell r="C1260" t="str">
            <v>อิปัน</v>
          </cell>
          <cell r="D1260" t="str">
            <v>พระแสง</v>
          </cell>
          <cell r="E1260" t="str">
            <v>อำเภอพระแสง</v>
          </cell>
          <cell r="F1260" t="str">
            <v>4826II</v>
          </cell>
          <cell r="G1260">
            <v>127</v>
          </cell>
          <cell r="H1260">
            <v>347</v>
          </cell>
          <cell r="I1260" t="str">
            <v>6-0-0</v>
          </cell>
          <cell r="J1260">
            <v>100</v>
          </cell>
        </row>
        <row r="1261">
          <cell r="B1261">
            <v>3205</v>
          </cell>
          <cell r="C1261" t="str">
            <v>อิปัน</v>
          </cell>
          <cell r="D1261" t="str">
            <v>พระแสง</v>
          </cell>
          <cell r="E1261" t="str">
            <v>อำเภอพระแสง</v>
          </cell>
          <cell r="F1261" t="str">
            <v>4826II</v>
          </cell>
          <cell r="G1261">
            <v>127</v>
          </cell>
          <cell r="H1261">
            <v>345</v>
          </cell>
          <cell r="I1261" t="str">
            <v>0-1-73</v>
          </cell>
          <cell r="J1261">
            <v>1950</v>
          </cell>
        </row>
        <row r="1262">
          <cell r="B1262">
            <v>3206</v>
          </cell>
          <cell r="C1262" t="str">
            <v>อิปัน</v>
          </cell>
          <cell r="D1262" t="str">
            <v>พระแสง</v>
          </cell>
          <cell r="E1262" t="str">
            <v>อำเภอพระแสง</v>
          </cell>
          <cell r="F1262" t="str">
            <v>4826II</v>
          </cell>
          <cell r="G1262">
            <v>127</v>
          </cell>
          <cell r="H1262">
            <v>346</v>
          </cell>
          <cell r="I1262" t="str">
            <v>0-0-92</v>
          </cell>
          <cell r="J1262">
            <v>2300</v>
          </cell>
        </row>
        <row r="1263">
          <cell r="B1263">
            <v>3207</v>
          </cell>
          <cell r="C1263" t="str">
            <v>อิปัน</v>
          </cell>
          <cell r="D1263" t="str">
            <v>พระแสง</v>
          </cell>
          <cell r="E1263" t="str">
            <v>อำเภอพระแสง</v>
          </cell>
          <cell r="F1263" t="str">
            <v>4826II</v>
          </cell>
          <cell r="G1263">
            <v>99</v>
          </cell>
          <cell r="H1263">
            <v>189</v>
          </cell>
          <cell r="I1263" t="str">
            <v>13-2-0</v>
          </cell>
          <cell r="J1263">
            <v>130</v>
          </cell>
        </row>
        <row r="1264">
          <cell r="B1264">
            <v>3208</v>
          </cell>
          <cell r="C1264" t="str">
            <v>อิปัน</v>
          </cell>
          <cell r="D1264" t="str">
            <v>พระแสง</v>
          </cell>
          <cell r="E1264" t="str">
            <v>อำเภอพระแสง</v>
          </cell>
          <cell r="F1264" t="str">
            <v>4826II</v>
          </cell>
          <cell r="G1264">
            <v>99</v>
          </cell>
          <cell r="H1264">
            <v>190</v>
          </cell>
          <cell r="I1264" t="str">
            <v>12-0-30</v>
          </cell>
          <cell r="J1264">
            <v>130</v>
          </cell>
        </row>
        <row r="1265">
          <cell r="B1265">
            <v>3209</v>
          </cell>
          <cell r="C1265" t="str">
            <v>อิปัน</v>
          </cell>
          <cell r="D1265" t="str">
            <v>พระแสง</v>
          </cell>
          <cell r="E1265" t="str">
            <v>อำเภอพระแสง</v>
          </cell>
          <cell r="F1265" t="str">
            <v>4826II</v>
          </cell>
          <cell r="G1265">
            <v>99</v>
          </cell>
          <cell r="H1265">
            <v>191</v>
          </cell>
          <cell r="I1265" t="str">
            <v>6-2-36</v>
          </cell>
          <cell r="J1265">
            <v>100</v>
          </cell>
        </row>
        <row r="1266">
          <cell r="B1266">
            <v>3210</v>
          </cell>
          <cell r="C1266" t="str">
            <v>อิปัน</v>
          </cell>
          <cell r="D1266" t="str">
            <v>พระแสง</v>
          </cell>
          <cell r="E1266" t="str">
            <v>อำเภอพระแสง</v>
          </cell>
          <cell r="F1266" t="str">
            <v>4826II</v>
          </cell>
          <cell r="G1266">
            <v>99</v>
          </cell>
          <cell r="H1266">
            <v>192</v>
          </cell>
          <cell r="I1266" t="str">
            <v>0-3-23</v>
          </cell>
          <cell r="J1266">
            <v>250</v>
          </cell>
        </row>
        <row r="1267">
          <cell r="B1267">
            <v>3211</v>
          </cell>
          <cell r="C1267" t="str">
            <v>อิปัน</v>
          </cell>
          <cell r="D1267" t="str">
            <v>พระแสง</v>
          </cell>
          <cell r="E1267" t="str">
            <v>อำเภอพระแสง</v>
          </cell>
          <cell r="F1267" t="str">
            <v>4826II</v>
          </cell>
          <cell r="G1267">
            <v>99</v>
          </cell>
          <cell r="H1267">
            <v>193</v>
          </cell>
          <cell r="I1267" t="str">
            <v>1-3-45</v>
          </cell>
          <cell r="J1267">
            <v>250</v>
          </cell>
        </row>
        <row r="1268">
          <cell r="B1268">
            <v>3212</v>
          </cell>
          <cell r="C1268" t="str">
            <v>อิปัน</v>
          </cell>
          <cell r="D1268" t="str">
            <v>พระแสง</v>
          </cell>
          <cell r="E1268" t="str">
            <v>อำเภอพระแสง</v>
          </cell>
          <cell r="F1268" t="str">
            <v>4826II</v>
          </cell>
          <cell r="G1268">
            <v>99</v>
          </cell>
          <cell r="H1268">
            <v>194</v>
          </cell>
          <cell r="I1268" t="str">
            <v>8-1-88</v>
          </cell>
          <cell r="J1268">
            <v>150</v>
          </cell>
        </row>
        <row r="1269">
          <cell r="B1269">
            <v>3213</v>
          </cell>
          <cell r="C1269" t="str">
            <v>อิปัน</v>
          </cell>
          <cell r="D1269" t="str">
            <v>พระแสง</v>
          </cell>
          <cell r="E1269" t="str">
            <v>อำเภอพระแสง</v>
          </cell>
          <cell r="F1269" t="str">
            <v>4826II</v>
          </cell>
          <cell r="G1269">
            <v>99</v>
          </cell>
          <cell r="H1269">
            <v>195</v>
          </cell>
          <cell r="I1269" t="str">
            <v>6-1-8</v>
          </cell>
          <cell r="J1269">
            <v>100</v>
          </cell>
        </row>
        <row r="1270">
          <cell r="B1270">
            <v>3214</v>
          </cell>
          <cell r="C1270" t="str">
            <v>อิปัน</v>
          </cell>
          <cell r="D1270" t="str">
            <v>พระแสง</v>
          </cell>
          <cell r="E1270" t="str">
            <v>อำเภอพระแสง</v>
          </cell>
          <cell r="F1270" t="str">
            <v>4826II</v>
          </cell>
          <cell r="G1270">
            <v>99</v>
          </cell>
          <cell r="H1270">
            <v>196</v>
          </cell>
          <cell r="I1270" t="str">
            <v>4-3-2</v>
          </cell>
          <cell r="J1270">
            <v>100</v>
          </cell>
        </row>
        <row r="1271">
          <cell r="B1271">
            <v>3215</v>
          </cell>
          <cell r="C1271" t="str">
            <v>อิปัน</v>
          </cell>
          <cell r="D1271" t="str">
            <v>พระแสง</v>
          </cell>
          <cell r="E1271" t="str">
            <v>อำเภอพระแสง</v>
          </cell>
          <cell r="F1271" t="str">
            <v>4826II</v>
          </cell>
          <cell r="G1271">
            <v>99</v>
          </cell>
          <cell r="H1271">
            <v>197</v>
          </cell>
          <cell r="I1271" t="str">
            <v>8-0-46</v>
          </cell>
          <cell r="J1271">
            <v>100</v>
          </cell>
        </row>
        <row r="1272">
          <cell r="B1272">
            <v>3216</v>
          </cell>
          <cell r="C1272" t="str">
            <v>อิปัน</v>
          </cell>
          <cell r="D1272" t="str">
            <v>พระแสง</v>
          </cell>
          <cell r="E1272" t="str">
            <v>อำเภอพระแสง</v>
          </cell>
          <cell r="F1272" t="str">
            <v>4826II</v>
          </cell>
          <cell r="G1272">
            <v>99</v>
          </cell>
          <cell r="H1272">
            <v>198</v>
          </cell>
          <cell r="I1272" t="str">
            <v>0-0-66</v>
          </cell>
          <cell r="J1272">
            <v>280</v>
          </cell>
        </row>
        <row r="1273">
          <cell r="B1273">
            <v>3219</v>
          </cell>
          <cell r="C1273" t="str">
            <v>อิปัน</v>
          </cell>
          <cell r="D1273" t="str">
            <v>พระแสง</v>
          </cell>
          <cell r="E1273" t="str">
            <v>อำเภอพระแสง</v>
          </cell>
          <cell r="F1273" t="str">
            <v>4826III</v>
          </cell>
          <cell r="G1273">
            <v>130</v>
          </cell>
          <cell r="H1273">
            <v>265</v>
          </cell>
          <cell r="I1273" t="str">
            <v>0-0-9</v>
          </cell>
          <cell r="J1273">
            <v>100</v>
          </cell>
        </row>
        <row r="1274">
          <cell r="B1274">
            <v>3220</v>
          </cell>
          <cell r="C1274" t="str">
            <v>อิปัน</v>
          </cell>
          <cell r="D1274" t="str">
            <v>พระแสง</v>
          </cell>
          <cell r="E1274" t="str">
            <v>อำเภอพระแสง</v>
          </cell>
          <cell r="F1274" t="str">
            <v>4826III</v>
          </cell>
          <cell r="G1274">
            <v>130</v>
          </cell>
          <cell r="H1274">
            <v>266</v>
          </cell>
          <cell r="I1274" t="str">
            <v>0-0-19</v>
          </cell>
          <cell r="J1274">
            <v>8000</v>
          </cell>
        </row>
        <row r="1275">
          <cell r="B1275">
            <v>3221</v>
          </cell>
          <cell r="C1275" t="str">
            <v>อิปัน</v>
          </cell>
          <cell r="D1275" t="str">
            <v>พระแสง</v>
          </cell>
          <cell r="E1275" t="str">
            <v>อำเภอพระแสง</v>
          </cell>
          <cell r="F1275" t="str">
            <v>4826III</v>
          </cell>
          <cell r="G1275">
            <v>130</v>
          </cell>
          <cell r="H1275">
            <v>267</v>
          </cell>
          <cell r="I1275" t="str">
            <v>0-0-18</v>
          </cell>
          <cell r="J1275">
            <v>8000</v>
          </cell>
        </row>
        <row r="1276">
          <cell r="B1276">
            <v>3222</v>
          </cell>
          <cell r="C1276" t="str">
            <v>อิปัน</v>
          </cell>
          <cell r="D1276" t="str">
            <v>พระแสง</v>
          </cell>
          <cell r="E1276" t="str">
            <v>อำเภอพระแสง</v>
          </cell>
          <cell r="F1276" t="str">
            <v>4826III</v>
          </cell>
          <cell r="G1276">
            <v>130</v>
          </cell>
          <cell r="H1276">
            <v>268</v>
          </cell>
          <cell r="I1276" t="str">
            <v>0-0-18</v>
          </cell>
          <cell r="J1276">
            <v>8000</v>
          </cell>
        </row>
        <row r="1277">
          <cell r="B1277">
            <v>3223</v>
          </cell>
          <cell r="C1277" t="str">
            <v>อิปัน</v>
          </cell>
          <cell r="D1277" t="str">
            <v>พระแสง</v>
          </cell>
          <cell r="E1277" t="str">
            <v>อำเภอพระแสง</v>
          </cell>
          <cell r="F1277" t="str">
            <v>4826III</v>
          </cell>
          <cell r="G1277">
            <v>130</v>
          </cell>
          <cell r="H1277">
            <v>269</v>
          </cell>
          <cell r="I1277" t="str">
            <v>0-0-18</v>
          </cell>
          <cell r="J1277">
            <v>8000</v>
          </cell>
        </row>
        <row r="1278">
          <cell r="B1278">
            <v>3225</v>
          </cell>
          <cell r="C1278" t="str">
            <v>อิปัน</v>
          </cell>
          <cell r="D1278" t="str">
            <v>พระแสง</v>
          </cell>
          <cell r="E1278" t="str">
            <v>อำเภอพระแสง</v>
          </cell>
          <cell r="F1278" t="str">
            <v>4826III</v>
          </cell>
          <cell r="G1278">
            <v>130</v>
          </cell>
          <cell r="H1278">
            <v>271</v>
          </cell>
          <cell r="I1278" t="str">
            <v>0-0-19</v>
          </cell>
          <cell r="J1278">
            <v>8000</v>
          </cell>
        </row>
        <row r="1279">
          <cell r="B1279">
            <v>3226</v>
          </cell>
          <cell r="C1279" t="str">
            <v>อิปัน</v>
          </cell>
          <cell r="D1279" t="str">
            <v>พระแสง</v>
          </cell>
          <cell r="E1279" t="str">
            <v>อำเภอพระแสง</v>
          </cell>
          <cell r="F1279" t="str">
            <v>4826III</v>
          </cell>
          <cell r="G1279">
            <v>130</v>
          </cell>
          <cell r="H1279">
            <v>272</v>
          </cell>
          <cell r="I1279" t="str">
            <v>3-0-23</v>
          </cell>
          <cell r="J1279">
            <v>8000</v>
          </cell>
        </row>
        <row r="1280">
          <cell r="B1280">
            <v>3227</v>
          </cell>
          <cell r="C1280" t="str">
            <v>อิปัน</v>
          </cell>
          <cell r="D1280" t="str">
            <v>พระแสง</v>
          </cell>
          <cell r="E1280" t="str">
            <v>อำเภอพระแสง</v>
          </cell>
          <cell r="F1280" t="str">
            <v>4826III</v>
          </cell>
          <cell r="G1280">
            <v>130</v>
          </cell>
          <cell r="H1280">
            <v>273</v>
          </cell>
          <cell r="I1280" t="str">
            <v>0-0-20</v>
          </cell>
          <cell r="J1280">
            <v>8000</v>
          </cell>
        </row>
        <row r="1281">
          <cell r="B1281">
            <v>3228</v>
          </cell>
          <cell r="C1281" t="str">
            <v>อิปัน</v>
          </cell>
          <cell r="D1281" t="str">
            <v>พระแสง</v>
          </cell>
          <cell r="E1281" t="str">
            <v>อำเภอพระแสง</v>
          </cell>
          <cell r="F1281" t="str">
            <v>4826III</v>
          </cell>
          <cell r="G1281">
            <v>130</v>
          </cell>
          <cell r="H1281">
            <v>274</v>
          </cell>
          <cell r="I1281" t="str">
            <v>0-0-22</v>
          </cell>
          <cell r="J1281">
            <v>100</v>
          </cell>
        </row>
        <row r="1282">
          <cell r="B1282">
            <v>3229</v>
          </cell>
          <cell r="C1282" t="str">
            <v>อิปัน</v>
          </cell>
          <cell r="D1282" t="str">
            <v>พระแสง</v>
          </cell>
          <cell r="E1282" t="str">
            <v>อำเภอพระแสง</v>
          </cell>
          <cell r="F1282" t="str">
            <v>4826III</v>
          </cell>
          <cell r="G1282">
            <v>130</v>
          </cell>
          <cell r="H1282">
            <v>275</v>
          </cell>
          <cell r="I1282" t="str">
            <v>0-0-20</v>
          </cell>
          <cell r="J1282">
            <v>100</v>
          </cell>
        </row>
        <row r="1283">
          <cell r="B1283">
            <v>3230</v>
          </cell>
          <cell r="C1283" t="str">
            <v>อิปัน</v>
          </cell>
          <cell r="D1283" t="str">
            <v>พระแสง</v>
          </cell>
          <cell r="E1283" t="str">
            <v>อำเภอพระแสง</v>
          </cell>
          <cell r="F1283" t="str">
            <v>4826III</v>
          </cell>
          <cell r="G1283">
            <v>130</v>
          </cell>
          <cell r="H1283">
            <v>276</v>
          </cell>
          <cell r="I1283" t="str">
            <v>0-0-20</v>
          </cell>
          <cell r="J1283">
            <v>100</v>
          </cell>
        </row>
        <row r="1284">
          <cell r="B1284">
            <v>3231</v>
          </cell>
          <cell r="C1284" t="str">
            <v>อิปัน</v>
          </cell>
          <cell r="D1284" t="str">
            <v>พระแสง</v>
          </cell>
          <cell r="E1284" t="str">
            <v>อำเภอพระแสง</v>
          </cell>
          <cell r="F1284" t="str">
            <v>4826III</v>
          </cell>
          <cell r="G1284">
            <v>130</v>
          </cell>
          <cell r="H1284">
            <v>277</v>
          </cell>
          <cell r="I1284" t="str">
            <v>0-0-20</v>
          </cell>
          <cell r="J1284">
            <v>100</v>
          </cell>
        </row>
        <row r="1285">
          <cell r="B1285">
            <v>3232</v>
          </cell>
          <cell r="C1285" t="str">
            <v>อิปัน</v>
          </cell>
          <cell r="D1285" t="str">
            <v>พระแสง</v>
          </cell>
          <cell r="E1285" t="str">
            <v>อำเภอพระแสง</v>
          </cell>
          <cell r="F1285" t="str">
            <v>4826III</v>
          </cell>
          <cell r="G1285">
            <v>130</v>
          </cell>
          <cell r="H1285">
            <v>278</v>
          </cell>
          <cell r="I1285" t="str">
            <v>0-0-20</v>
          </cell>
          <cell r="J1285">
            <v>100</v>
          </cell>
        </row>
        <row r="1286">
          <cell r="B1286">
            <v>3233</v>
          </cell>
          <cell r="C1286" t="str">
            <v>อิปัน</v>
          </cell>
          <cell r="D1286" t="str">
            <v>พระแสง</v>
          </cell>
          <cell r="E1286" t="str">
            <v>อำเภอพระแสง</v>
          </cell>
          <cell r="F1286" t="str">
            <v>4826III</v>
          </cell>
          <cell r="G1286">
            <v>130</v>
          </cell>
          <cell r="H1286">
            <v>279</v>
          </cell>
          <cell r="I1286" t="str">
            <v>0-0-20</v>
          </cell>
          <cell r="J1286">
            <v>100</v>
          </cell>
        </row>
        <row r="1287">
          <cell r="B1287">
            <v>3234</v>
          </cell>
          <cell r="C1287" t="str">
            <v>อิปัน</v>
          </cell>
          <cell r="D1287" t="str">
            <v>พระแสง</v>
          </cell>
          <cell r="E1287" t="str">
            <v>อำเภอพระแสง</v>
          </cell>
          <cell r="F1287" t="str">
            <v>4826III</v>
          </cell>
          <cell r="G1287">
            <v>130</v>
          </cell>
          <cell r="H1287">
            <v>280</v>
          </cell>
          <cell r="I1287" t="str">
            <v>0-0-20</v>
          </cell>
          <cell r="J1287">
            <v>100</v>
          </cell>
        </row>
        <row r="1288">
          <cell r="B1288">
            <v>3235</v>
          </cell>
          <cell r="C1288" t="str">
            <v>อิปัน</v>
          </cell>
          <cell r="D1288" t="str">
            <v>พระแสง</v>
          </cell>
          <cell r="E1288" t="str">
            <v>อำเภอพระแสง</v>
          </cell>
          <cell r="F1288" t="str">
            <v>4826III</v>
          </cell>
          <cell r="G1288">
            <v>130</v>
          </cell>
          <cell r="H1288">
            <v>281</v>
          </cell>
          <cell r="I1288" t="str">
            <v>0-0-20</v>
          </cell>
          <cell r="J1288">
            <v>100</v>
          </cell>
        </row>
        <row r="1289">
          <cell r="B1289">
            <v>3236</v>
          </cell>
          <cell r="C1289" t="str">
            <v>อิปัน</v>
          </cell>
          <cell r="D1289" t="str">
            <v>พระแสง</v>
          </cell>
          <cell r="E1289" t="str">
            <v>อำเภอพระแสง</v>
          </cell>
          <cell r="F1289" t="str">
            <v>4826III</v>
          </cell>
          <cell r="G1289">
            <v>130</v>
          </cell>
          <cell r="H1289">
            <v>282</v>
          </cell>
          <cell r="I1289" t="str">
            <v>0-0-10</v>
          </cell>
          <cell r="J1289">
            <v>8000</v>
          </cell>
        </row>
        <row r="1290">
          <cell r="B1290">
            <v>3237</v>
          </cell>
          <cell r="C1290" t="str">
            <v>อิปัน</v>
          </cell>
          <cell r="D1290" t="str">
            <v>พระแสง</v>
          </cell>
          <cell r="E1290" t="str">
            <v>อำเภอพระแสง</v>
          </cell>
          <cell r="F1290" t="str">
            <v>4826III</v>
          </cell>
          <cell r="G1290">
            <v>130</v>
          </cell>
          <cell r="H1290">
            <v>283</v>
          </cell>
          <cell r="I1290" t="str">
            <v>0-0-26</v>
          </cell>
          <cell r="J1290">
            <v>8000</v>
          </cell>
        </row>
        <row r="1291">
          <cell r="B1291">
            <v>3238</v>
          </cell>
          <cell r="C1291" t="str">
            <v>อิปัน</v>
          </cell>
          <cell r="D1291" t="str">
            <v>พระแสง</v>
          </cell>
          <cell r="E1291" t="str">
            <v>อำเภอพระแสง</v>
          </cell>
          <cell r="F1291" t="str">
            <v>4826III</v>
          </cell>
          <cell r="G1291">
            <v>130</v>
          </cell>
          <cell r="H1291">
            <v>284</v>
          </cell>
          <cell r="I1291" t="str">
            <v>0-0-19</v>
          </cell>
          <cell r="J1291">
            <v>8000</v>
          </cell>
        </row>
        <row r="1292">
          <cell r="B1292">
            <v>3239</v>
          </cell>
          <cell r="C1292" t="str">
            <v>อิปัน</v>
          </cell>
          <cell r="D1292" t="str">
            <v>พระแสง</v>
          </cell>
          <cell r="E1292" t="str">
            <v>อำเภอพระแสง</v>
          </cell>
          <cell r="F1292" t="str">
            <v>4826III</v>
          </cell>
          <cell r="G1292">
            <v>130</v>
          </cell>
          <cell r="H1292">
            <v>285</v>
          </cell>
          <cell r="I1292" t="str">
            <v>0-0-19</v>
          </cell>
          <cell r="J1292">
            <v>8000</v>
          </cell>
        </row>
        <row r="1293">
          <cell r="B1293">
            <v>3240</v>
          </cell>
          <cell r="C1293" t="str">
            <v>อิปัน</v>
          </cell>
          <cell r="D1293" t="str">
            <v>พระแสง</v>
          </cell>
          <cell r="E1293" t="str">
            <v>อำเภอพระแสง</v>
          </cell>
          <cell r="F1293" t="str">
            <v>4826III</v>
          </cell>
          <cell r="G1293">
            <v>130</v>
          </cell>
          <cell r="H1293">
            <v>286</v>
          </cell>
          <cell r="I1293" t="str">
            <v>0-0-19</v>
          </cell>
          <cell r="J1293">
            <v>8000</v>
          </cell>
        </row>
        <row r="1294">
          <cell r="B1294">
            <v>3241</v>
          </cell>
          <cell r="C1294" t="str">
            <v>อิปัน</v>
          </cell>
          <cell r="D1294" t="str">
            <v>พระแสง</v>
          </cell>
          <cell r="E1294" t="str">
            <v>อำเภอพระแสง</v>
          </cell>
          <cell r="F1294" t="str">
            <v>4826III</v>
          </cell>
          <cell r="G1294">
            <v>130</v>
          </cell>
          <cell r="H1294">
            <v>287</v>
          </cell>
          <cell r="I1294" t="str">
            <v>0-0-19</v>
          </cell>
          <cell r="J1294">
            <v>8000</v>
          </cell>
        </row>
        <row r="1295">
          <cell r="B1295">
            <v>3243</v>
          </cell>
          <cell r="C1295" t="str">
            <v>อิปัน</v>
          </cell>
          <cell r="D1295" t="str">
            <v>พระแสง</v>
          </cell>
          <cell r="E1295" t="str">
            <v>อำเภอพระแสง</v>
          </cell>
          <cell r="F1295" t="str">
            <v>4826III</v>
          </cell>
          <cell r="G1295">
            <v>130</v>
          </cell>
          <cell r="H1295">
            <v>289</v>
          </cell>
          <cell r="I1295" t="str">
            <v>0-0-18</v>
          </cell>
          <cell r="J1295">
            <v>8000</v>
          </cell>
        </row>
        <row r="1296">
          <cell r="B1296">
            <v>3244</v>
          </cell>
          <cell r="C1296" t="str">
            <v>อิปัน</v>
          </cell>
          <cell r="D1296" t="str">
            <v>พระแสง</v>
          </cell>
          <cell r="E1296" t="str">
            <v>อำเภอพระแสง</v>
          </cell>
          <cell r="F1296" t="str">
            <v>4826III</v>
          </cell>
          <cell r="G1296">
            <v>130</v>
          </cell>
          <cell r="H1296">
            <v>290</v>
          </cell>
          <cell r="I1296" t="str">
            <v>0-0-18</v>
          </cell>
          <cell r="J1296">
            <v>8000</v>
          </cell>
        </row>
        <row r="1297">
          <cell r="B1297">
            <v>3245</v>
          </cell>
          <cell r="C1297" t="str">
            <v>อิปัน</v>
          </cell>
          <cell r="D1297" t="str">
            <v>พระแสง</v>
          </cell>
          <cell r="E1297" t="str">
            <v>อำเภอพระแสง</v>
          </cell>
          <cell r="F1297" t="str">
            <v>4826III</v>
          </cell>
          <cell r="G1297">
            <v>130</v>
          </cell>
          <cell r="H1297">
            <v>291</v>
          </cell>
          <cell r="I1297" t="str">
            <v>0-0-18</v>
          </cell>
          <cell r="J1297">
            <v>8000</v>
          </cell>
        </row>
        <row r="1298">
          <cell r="B1298">
            <v>3246</v>
          </cell>
          <cell r="C1298" t="str">
            <v>อิปัน</v>
          </cell>
          <cell r="D1298" t="str">
            <v>พระแสง</v>
          </cell>
          <cell r="E1298" t="str">
            <v>อำเภอพระแสง</v>
          </cell>
          <cell r="F1298" t="str">
            <v>4826III</v>
          </cell>
          <cell r="G1298">
            <v>130</v>
          </cell>
          <cell r="H1298">
            <v>292</v>
          </cell>
          <cell r="I1298" t="str">
            <v>0-0-26</v>
          </cell>
          <cell r="J1298">
            <v>100</v>
          </cell>
        </row>
        <row r="1299">
          <cell r="B1299">
            <v>3247</v>
          </cell>
          <cell r="C1299" t="str">
            <v>อิปัน</v>
          </cell>
          <cell r="D1299" t="str">
            <v>พระแสง</v>
          </cell>
          <cell r="E1299" t="str">
            <v>อำเภอพระแสง</v>
          </cell>
          <cell r="F1299" t="str">
            <v>4826III</v>
          </cell>
          <cell r="G1299">
            <v>130</v>
          </cell>
          <cell r="H1299">
            <v>293</v>
          </cell>
          <cell r="I1299" t="str">
            <v>0-0-20</v>
          </cell>
          <cell r="J1299">
            <v>100</v>
          </cell>
        </row>
        <row r="1300">
          <cell r="B1300">
            <v>3248</v>
          </cell>
          <cell r="C1300" t="str">
            <v>อิปัน</v>
          </cell>
          <cell r="D1300" t="str">
            <v>พระแสง</v>
          </cell>
          <cell r="E1300" t="str">
            <v>อำเภอพระแสง</v>
          </cell>
          <cell r="F1300" t="str">
            <v>4826III</v>
          </cell>
          <cell r="G1300">
            <v>130</v>
          </cell>
          <cell r="H1300">
            <v>294</v>
          </cell>
          <cell r="I1300" t="str">
            <v>0-0-20</v>
          </cell>
          <cell r="J1300">
            <v>100</v>
          </cell>
        </row>
        <row r="1301">
          <cell r="B1301">
            <v>3249</v>
          </cell>
          <cell r="C1301" t="str">
            <v>อิปัน</v>
          </cell>
          <cell r="D1301" t="str">
            <v>พระแสง</v>
          </cell>
          <cell r="E1301" t="str">
            <v>อำเภอพระแสง</v>
          </cell>
          <cell r="F1301" t="str">
            <v>4826III</v>
          </cell>
          <cell r="G1301">
            <v>130</v>
          </cell>
          <cell r="H1301">
            <v>295</v>
          </cell>
          <cell r="I1301" t="str">
            <v>0-0-20</v>
          </cell>
          <cell r="J1301">
            <v>100</v>
          </cell>
        </row>
        <row r="1302">
          <cell r="B1302">
            <v>3250</v>
          </cell>
          <cell r="C1302" t="str">
            <v>อิปัน</v>
          </cell>
          <cell r="D1302" t="str">
            <v>พระแสง</v>
          </cell>
          <cell r="E1302" t="str">
            <v>อำเภอพระแสง</v>
          </cell>
          <cell r="F1302" t="str">
            <v>4826III</v>
          </cell>
          <cell r="G1302">
            <v>130</v>
          </cell>
          <cell r="H1302">
            <v>296</v>
          </cell>
          <cell r="I1302" t="str">
            <v>0-0-20</v>
          </cell>
          <cell r="J1302">
            <v>100</v>
          </cell>
        </row>
        <row r="1303">
          <cell r="B1303">
            <v>3251</v>
          </cell>
          <cell r="C1303" t="str">
            <v>อิปัน</v>
          </cell>
          <cell r="D1303" t="str">
            <v>พระแสง</v>
          </cell>
          <cell r="E1303" t="str">
            <v>อำเภอพระแสง</v>
          </cell>
          <cell r="F1303" t="str">
            <v>4826III</v>
          </cell>
          <cell r="G1303">
            <v>130</v>
          </cell>
          <cell r="H1303">
            <v>297</v>
          </cell>
          <cell r="I1303" t="str">
            <v>0-0-20</v>
          </cell>
          <cell r="J1303">
            <v>100</v>
          </cell>
        </row>
        <row r="1304">
          <cell r="B1304">
            <v>3252</v>
          </cell>
          <cell r="C1304" t="str">
            <v>อิปัน</v>
          </cell>
          <cell r="D1304" t="str">
            <v>พระแสง</v>
          </cell>
          <cell r="E1304" t="str">
            <v>อำเภอพระแสง</v>
          </cell>
          <cell r="F1304" t="str">
            <v>4826III</v>
          </cell>
          <cell r="G1304">
            <v>130</v>
          </cell>
          <cell r="H1304">
            <v>298</v>
          </cell>
          <cell r="I1304" t="str">
            <v>0-0-20</v>
          </cell>
          <cell r="J1304">
            <v>100</v>
          </cell>
        </row>
        <row r="1305">
          <cell r="B1305">
            <v>3253</v>
          </cell>
          <cell r="C1305" t="str">
            <v>อิปัน</v>
          </cell>
          <cell r="D1305" t="str">
            <v>พระแสง</v>
          </cell>
          <cell r="E1305" t="str">
            <v>อำเภอพระแสง</v>
          </cell>
          <cell r="F1305" t="str">
            <v>4826III</v>
          </cell>
          <cell r="G1305">
            <v>130</v>
          </cell>
          <cell r="H1305">
            <v>299</v>
          </cell>
          <cell r="I1305" t="str">
            <v>0-0-20</v>
          </cell>
          <cell r="J1305">
            <v>100</v>
          </cell>
        </row>
        <row r="1306">
          <cell r="B1306">
            <v>3254</v>
          </cell>
          <cell r="C1306" t="str">
            <v>อิปัน</v>
          </cell>
          <cell r="D1306" t="str">
            <v>พระแสง</v>
          </cell>
          <cell r="E1306" t="str">
            <v>อำเภอพระแสง</v>
          </cell>
          <cell r="F1306" t="str">
            <v>4826III</v>
          </cell>
          <cell r="G1306">
            <v>130</v>
          </cell>
          <cell r="H1306">
            <v>300</v>
          </cell>
          <cell r="I1306" t="str">
            <v>0-0-31</v>
          </cell>
          <cell r="J1306">
            <v>100</v>
          </cell>
        </row>
        <row r="1307">
          <cell r="B1307">
            <v>3255</v>
          </cell>
          <cell r="C1307" t="str">
            <v>อิปัน</v>
          </cell>
          <cell r="D1307" t="str">
            <v>พระแสง</v>
          </cell>
          <cell r="E1307" t="str">
            <v>อำเภอพระแสง</v>
          </cell>
          <cell r="F1307" t="str">
            <v>4826III</v>
          </cell>
          <cell r="G1307">
            <v>130</v>
          </cell>
          <cell r="H1307">
            <v>301</v>
          </cell>
          <cell r="I1307" t="str">
            <v>0-0-20</v>
          </cell>
          <cell r="J1307">
            <v>100</v>
          </cell>
        </row>
        <row r="1308">
          <cell r="B1308">
            <v>3256</v>
          </cell>
          <cell r="C1308" t="str">
            <v>อิปัน</v>
          </cell>
          <cell r="D1308" t="str">
            <v>พระแสง</v>
          </cell>
          <cell r="E1308" t="str">
            <v>อำเภอพระแสง</v>
          </cell>
          <cell r="F1308" t="str">
            <v>4826III</v>
          </cell>
          <cell r="G1308">
            <v>130</v>
          </cell>
          <cell r="H1308">
            <v>302</v>
          </cell>
          <cell r="I1308" t="str">
            <v>0-0-20</v>
          </cell>
          <cell r="J1308">
            <v>100</v>
          </cell>
        </row>
        <row r="1309">
          <cell r="B1309">
            <v>3257</v>
          </cell>
          <cell r="C1309" t="str">
            <v>อิปัน</v>
          </cell>
          <cell r="D1309" t="str">
            <v>พระแสง</v>
          </cell>
          <cell r="E1309" t="str">
            <v>อำเภอพระแสง</v>
          </cell>
          <cell r="F1309" t="str">
            <v>4826III</v>
          </cell>
          <cell r="G1309">
            <v>130</v>
          </cell>
          <cell r="H1309">
            <v>303</v>
          </cell>
          <cell r="I1309" t="str">
            <v>0-0-20</v>
          </cell>
          <cell r="J1309">
            <v>100</v>
          </cell>
        </row>
        <row r="1310">
          <cell r="B1310">
            <v>3258</v>
          </cell>
          <cell r="C1310" t="str">
            <v>อิปัน</v>
          </cell>
          <cell r="D1310" t="str">
            <v>พระแสง</v>
          </cell>
          <cell r="E1310" t="str">
            <v>อำเภอพระแสง</v>
          </cell>
          <cell r="F1310" t="str">
            <v>4826III</v>
          </cell>
          <cell r="G1310">
            <v>130</v>
          </cell>
          <cell r="H1310">
            <v>304</v>
          </cell>
          <cell r="I1310" t="str">
            <v>0-0-20</v>
          </cell>
          <cell r="J1310">
            <v>100</v>
          </cell>
        </row>
        <row r="1311">
          <cell r="B1311">
            <v>3259</v>
          </cell>
          <cell r="C1311" t="str">
            <v>อิปัน</v>
          </cell>
          <cell r="D1311" t="str">
            <v>พระแสง</v>
          </cell>
          <cell r="E1311" t="str">
            <v>อำเภอพระแสง</v>
          </cell>
          <cell r="F1311" t="str">
            <v>4826III</v>
          </cell>
          <cell r="G1311">
            <v>130</v>
          </cell>
          <cell r="H1311">
            <v>305</v>
          </cell>
          <cell r="I1311" t="str">
            <v>0-0-20</v>
          </cell>
          <cell r="J1311">
            <v>100</v>
          </cell>
        </row>
        <row r="1312">
          <cell r="B1312">
            <v>3260</v>
          </cell>
          <cell r="C1312" t="str">
            <v>อิปัน</v>
          </cell>
          <cell r="D1312" t="str">
            <v>พระแสง</v>
          </cell>
          <cell r="E1312" t="str">
            <v>อำเภอพระแสง</v>
          </cell>
          <cell r="F1312" t="str">
            <v>4826III</v>
          </cell>
          <cell r="G1312">
            <v>130</v>
          </cell>
          <cell r="H1312">
            <v>306</v>
          </cell>
          <cell r="I1312" t="str">
            <v>0-0-20</v>
          </cell>
          <cell r="J1312">
            <v>100</v>
          </cell>
        </row>
        <row r="1313">
          <cell r="B1313">
            <v>3261</v>
          </cell>
          <cell r="C1313" t="str">
            <v>อิปัน</v>
          </cell>
          <cell r="D1313" t="str">
            <v>พระแสง</v>
          </cell>
          <cell r="E1313" t="str">
            <v>อำเภอพระแสง</v>
          </cell>
          <cell r="F1313" t="str">
            <v>4826III</v>
          </cell>
          <cell r="G1313">
            <v>130</v>
          </cell>
          <cell r="H1313">
            <v>307</v>
          </cell>
          <cell r="I1313" t="str">
            <v>0-0-20</v>
          </cell>
          <cell r="J1313">
            <v>100</v>
          </cell>
        </row>
        <row r="1314">
          <cell r="B1314">
            <v>3262</v>
          </cell>
          <cell r="C1314" t="str">
            <v>อิปัน</v>
          </cell>
          <cell r="D1314" t="str">
            <v>พระแสง</v>
          </cell>
          <cell r="E1314" t="str">
            <v>อำเภอพระแสง</v>
          </cell>
          <cell r="F1314" t="str">
            <v>4826III</v>
          </cell>
          <cell r="G1314">
            <v>130</v>
          </cell>
          <cell r="H1314">
            <v>308</v>
          </cell>
          <cell r="I1314" t="str">
            <v>0-0-32</v>
          </cell>
          <cell r="J1314">
            <v>100</v>
          </cell>
        </row>
        <row r="1315">
          <cell r="B1315">
            <v>3263</v>
          </cell>
          <cell r="C1315" t="str">
            <v>อิปัน</v>
          </cell>
          <cell r="D1315" t="str">
            <v>พระแสง</v>
          </cell>
          <cell r="E1315" t="str">
            <v>อำเภอพระแสง</v>
          </cell>
          <cell r="F1315" t="str">
            <v>4826III</v>
          </cell>
          <cell r="G1315">
            <v>130</v>
          </cell>
          <cell r="H1315">
            <v>309</v>
          </cell>
          <cell r="I1315" t="str">
            <v>0-0-20</v>
          </cell>
          <cell r="J1315">
            <v>100</v>
          </cell>
        </row>
        <row r="1316">
          <cell r="B1316">
            <v>3264</v>
          </cell>
          <cell r="C1316" t="str">
            <v>อิปัน</v>
          </cell>
          <cell r="D1316" t="str">
            <v>พระแสง</v>
          </cell>
          <cell r="E1316" t="str">
            <v>อำเภอพระแสง</v>
          </cell>
          <cell r="F1316" t="str">
            <v>4826III</v>
          </cell>
          <cell r="G1316">
            <v>130</v>
          </cell>
          <cell r="H1316">
            <v>310</v>
          </cell>
          <cell r="I1316" t="str">
            <v>0-0-20</v>
          </cell>
          <cell r="J1316">
            <v>100</v>
          </cell>
        </row>
        <row r="1317">
          <cell r="B1317">
            <v>3265</v>
          </cell>
          <cell r="C1317" t="str">
            <v>อิปัน</v>
          </cell>
          <cell r="D1317" t="str">
            <v>พระแสง</v>
          </cell>
          <cell r="E1317" t="str">
            <v>อำเภอพระแสง</v>
          </cell>
          <cell r="F1317" t="str">
            <v>4826III</v>
          </cell>
          <cell r="G1317">
            <v>130</v>
          </cell>
          <cell r="H1317">
            <v>311</v>
          </cell>
          <cell r="I1317" t="str">
            <v>0-0-20</v>
          </cell>
          <cell r="J1317">
            <v>100</v>
          </cell>
        </row>
        <row r="1318">
          <cell r="B1318">
            <v>3266</v>
          </cell>
          <cell r="C1318" t="str">
            <v>อิปัน</v>
          </cell>
          <cell r="D1318" t="str">
            <v>พระแสง</v>
          </cell>
          <cell r="E1318" t="str">
            <v>อำเภอพระแสง</v>
          </cell>
          <cell r="F1318" t="str">
            <v>4826III</v>
          </cell>
          <cell r="G1318">
            <v>130</v>
          </cell>
          <cell r="H1318">
            <v>312</v>
          </cell>
          <cell r="I1318" t="str">
            <v>0-0-20</v>
          </cell>
          <cell r="J1318">
            <v>100</v>
          </cell>
        </row>
        <row r="1319">
          <cell r="B1319">
            <v>3267</v>
          </cell>
          <cell r="C1319" t="str">
            <v>อิปัน</v>
          </cell>
          <cell r="D1319" t="str">
            <v>พระแสง</v>
          </cell>
          <cell r="E1319" t="str">
            <v>อำเภอพระแสง</v>
          </cell>
          <cell r="F1319" t="str">
            <v>4826III</v>
          </cell>
          <cell r="G1319">
            <v>130</v>
          </cell>
          <cell r="H1319">
            <v>313</v>
          </cell>
          <cell r="I1319" t="str">
            <v>0-0-20</v>
          </cell>
          <cell r="J1319">
            <v>100</v>
          </cell>
        </row>
        <row r="1320">
          <cell r="B1320">
            <v>3268</v>
          </cell>
          <cell r="C1320" t="str">
            <v>อิปัน</v>
          </cell>
          <cell r="D1320" t="str">
            <v>พระแสง</v>
          </cell>
          <cell r="E1320" t="str">
            <v>อำเภอพระแสง</v>
          </cell>
          <cell r="F1320" t="str">
            <v>4826III</v>
          </cell>
          <cell r="G1320">
            <v>130</v>
          </cell>
          <cell r="H1320">
            <v>314</v>
          </cell>
          <cell r="I1320" t="str">
            <v>0-0-20</v>
          </cell>
          <cell r="J1320">
            <v>100</v>
          </cell>
        </row>
        <row r="1321">
          <cell r="B1321">
            <v>3269</v>
          </cell>
          <cell r="C1321" t="str">
            <v>อิปัน</v>
          </cell>
          <cell r="D1321" t="str">
            <v>พระแสง</v>
          </cell>
          <cell r="E1321" t="str">
            <v>อำเภอพระแสง</v>
          </cell>
          <cell r="F1321" t="str">
            <v>4826III</v>
          </cell>
          <cell r="G1321">
            <v>130</v>
          </cell>
          <cell r="H1321">
            <v>315</v>
          </cell>
          <cell r="I1321" t="str">
            <v>0-0-20</v>
          </cell>
          <cell r="J1321">
            <v>100</v>
          </cell>
        </row>
        <row r="1322">
          <cell r="B1322">
            <v>3270</v>
          </cell>
          <cell r="C1322" t="str">
            <v>อิปัน</v>
          </cell>
          <cell r="D1322" t="str">
            <v>พระแสง</v>
          </cell>
          <cell r="E1322" t="str">
            <v>อำเภอพระแสง</v>
          </cell>
          <cell r="F1322" t="str">
            <v>4826III</v>
          </cell>
          <cell r="G1322">
            <v>130</v>
          </cell>
          <cell r="H1322">
            <v>316</v>
          </cell>
          <cell r="I1322" t="str">
            <v>0-0-32</v>
          </cell>
          <cell r="J1322">
            <v>100</v>
          </cell>
        </row>
        <row r="1323">
          <cell r="B1323">
            <v>3271</v>
          </cell>
          <cell r="C1323" t="str">
            <v>อิปัน</v>
          </cell>
          <cell r="D1323" t="str">
            <v>พระแสง</v>
          </cell>
          <cell r="E1323" t="str">
            <v>อำเภอพระแสง</v>
          </cell>
          <cell r="F1323" t="str">
            <v>4826III</v>
          </cell>
          <cell r="G1323">
            <v>130</v>
          </cell>
          <cell r="H1323">
            <v>317</v>
          </cell>
          <cell r="I1323" t="str">
            <v>0-0-20</v>
          </cell>
          <cell r="J1323">
            <v>100</v>
          </cell>
        </row>
        <row r="1324">
          <cell r="B1324">
            <v>3272</v>
          </cell>
          <cell r="C1324" t="str">
            <v>อิปัน</v>
          </cell>
          <cell r="D1324" t="str">
            <v>พระแสง</v>
          </cell>
          <cell r="E1324" t="str">
            <v>อำเภอพระแสง</v>
          </cell>
          <cell r="F1324" t="str">
            <v>4826III</v>
          </cell>
          <cell r="G1324">
            <v>130</v>
          </cell>
          <cell r="H1324">
            <v>318</v>
          </cell>
          <cell r="I1324" t="str">
            <v>0-0-20</v>
          </cell>
          <cell r="J1324">
            <v>100</v>
          </cell>
        </row>
        <row r="1325">
          <cell r="B1325">
            <v>3273</v>
          </cell>
          <cell r="C1325" t="str">
            <v>อิปัน</v>
          </cell>
          <cell r="D1325" t="str">
            <v>พระแสง</v>
          </cell>
          <cell r="E1325" t="str">
            <v>อำเภอพระแสง</v>
          </cell>
          <cell r="F1325" t="str">
            <v>4826III</v>
          </cell>
          <cell r="G1325">
            <v>130</v>
          </cell>
          <cell r="H1325">
            <v>319</v>
          </cell>
          <cell r="I1325" t="str">
            <v>0-0-20</v>
          </cell>
          <cell r="J1325">
            <v>100</v>
          </cell>
        </row>
        <row r="1326">
          <cell r="B1326">
            <v>3274</v>
          </cell>
          <cell r="C1326" t="str">
            <v>อิปัน</v>
          </cell>
          <cell r="D1326" t="str">
            <v>พระแสง</v>
          </cell>
          <cell r="E1326" t="str">
            <v>อำเภอพระแสง</v>
          </cell>
          <cell r="F1326" t="str">
            <v>4826III</v>
          </cell>
          <cell r="G1326">
            <v>130</v>
          </cell>
          <cell r="H1326">
            <v>320</v>
          </cell>
          <cell r="I1326" t="str">
            <v>0-0-20</v>
          </cell>
          <cell r="J1326">
            <v>100</v>
          </cell>
        </row>
        <row r="1327">
          <cell r="B1327">
            <v>3275</v>
          </cell>
          <cell r="C1327" t="str">
            <v>อิปัน</v>
          </cell>
          <cell r="D1327" t="str">
            <v>พระแสง</v>
          </cell>
          <cell r="E1327" t="str">
            <v>อำเภอพระแสง</v>
          </cell>
          <cell r="F1327" t="str">
            <v>4826III</v>
          </cell>
          <cell r="G1327">
            <v>130</v>
          </cell>
          <cell r="H1327">
            <v>321</v>
          </cell>
          <cell r="I1327" t="str">
            <v>0-0-20</v>
          </cell>
          <cell r="J1327">
            <v>100</v>
          </cell>
        </row>
        <row r="1328">
          <cell r="B1328">
            <v>3276</v>
          </cell>
          <cell r="C1328" t="str">
            <v>อิปัน</v>
          </cell>
          <cell r="D1328" t="str">
            <v>พระแสง</v>
          </cell>
          <cell r="E1328" t="str">
            <v>อำเภอพระแสง</v>
          </cell>
          <cell r="F1328" t="str">
            <v>4826III</v>
          </cell>
          <cell r="G1328">
            <v>130</v>
          </cell>
          <cell r="H1328">
            <v>322</v>
          </cell>
          <cell r="I1328" t="str">
            <v>0-0-20</v>
          </cell>
          <cell r="J1328">
            <v>100</v>
          </cell>
        </row>
        <row r="1329">
          <cell r="B1329">
            <v>3277</v>
          </cell>
          <cell r="C1329" t="str">
            <v>อิปัน</v>
          </cell>
          <cell r="D1329" t="str">
            <v>พระแสง</v>
          </cell>
          <cell r="E1329" t="str">
            <v>อำเภอพระแสง</v>
          </cell>
          <cell r="F1329" t="str">
            <v>4826III</v>
          </cell>
          <cell r="G1329">
            <v>130</v>
          </cell>
          <cell r="H1329">
            <v>323</v>
          </cell>
          <cell r="I1329" t="str">
            <v>0-0-20</v>
          </cell>
          <cell r="J1329">
            <v>100</v>
          </cell>
        </row>
        <row r="1330">
          <cell r="B1330">
            <v>3278</v>
          </cell>
          <cell r="C1330" t="str">
            <v>อิปัน</v>
          </cell>
          <cell r="D1330" t="str">
            <v>พระแสง</v>
          </cell>
          <cell r="E1330" t="str">
            <v>อำเภอพระแสง</v>
          </cell>
          <cell r="F1330" t="str">
            <v>4826III</v>
          </cell>
          <cell r="G1330">
            <v>130</v>
          </cell>
          <cell r="H1330">
            <v>324</v>
          </cell>
          <cell r="I1330" t="str">
            <v>0-0-20</v>
          </cell>
          <cell r="J1330">
            <v>100</v>
          </cell>
        </row>
        <row r="1331">
          <cell r="B1331">
            <v>3279</v>
          </cell>
          <cell r="C1331" t="str">
            <v>อิปัน</v>
          </cell>
          <cell r="D1331" t="str">
            <v>พระแสง</v>
          </cell>
          <cell r="E1331" t="str">
            <v>อำเภอพระแสง</v>
          </cell>
          <cell r="F1331" t="str">
            <v>4826III</v>
          </cell>
          <cell r="G1331">
            <v>130</v>
          </cell>
          <cell r="H1331">
            <v>325</v>
          </cell>
          <cell r="I1331" t="str">
            <v>0-0-20</v>
          </cell>
          <cell r="J1331">
            <v>100</v>
          </cell>
        </row>
        <row r="1332">
          <cell r="B1332">
            <v>3280</v>
          </cell>
          <cell r="C1332" t="str">
            <v>อิปัน</v>
          </cell>
          <cell r="D1332" t="str">
            <v>พระแสง</v>
          </cell>
          <cell r="E1332" t="str">
            <v>อำเภอพระแสง</v>
          </cell>
          <cell r="F1332" t="str">
            <v>4826III</v>
          </cell>
          <cell r="G1332">
            <v>130</v>
          </cell>
          <cell r="H1332">
            <v>326</v>
          </cell>
          <cell r="I1332" t="str">
            <v>0-0-20</v>
          </cell>
          <cell r="J1332">
            <v>100</v>
          </cell>
        </row>
        <row r="1333">
          <cell r="B1333">
            <v>3281</v>
          </cell>
          <cell r="C1333" t="str">
            <v>อิปัน</v>
          </cell>
          <cell r="D1333" t="str">
            <v>พระแสง</v>
          </cell>
          <cell r="E1333" t="str">
            <v>อำเภอพระแสง</v>
          </cell>
          <cell r="F1333" t="str">
            <v>4826III</v>
          </cell>
          <cell r="G1333">
            <v>130</v>
          </cell>
          <cell r="H1333">
            <v>327</v>
          </cell>
          <cell r="I1333" t="str">
            <v>0-0-20</v>
          </cell>
          <cell r="J1333">
            <v>100</v>
          </cell>
        </row>
        <row r="1334">
          <cell r="B1334">
            <v>3282</v>
          </cell>
          <cell r="C1334" t="str">
            <v>อิปัน</v>
          </cell>
          <cell r="D1334" t="str">
            <v>พระแสง</v>
          </cell>
          <cell r="E1334" t="str">
            <v>อำเภอพระแสง</v>
          </cell>
          <cell r="F1334" t="str">
            <v>4826III</v>
          </cell>
          <cell r="G1334">
            <v>130</v>
          </cell>
          <cell r="H1334">
            <v>328</v>
          </cell>
          <cell r="I1334" t="str">
            <v>0-0-20</v>
          </cell>
          <cell r="J1334">
            <v>100</v>
          </cell>
        </row>
        <row r="1335">
          <cell r="B1335">
            <v>3283</v>
          </cell>
          <cell r="C1335" t="str">
            <v>อิปัน</v>
          </cell>
          <cell r="D1335" t="str">
            <v>พระแสง</v>
          </cell>
          <cell r="E1335" t="str">
            <v>อำเภอพระแสง</v>
          </cell>
          <cell r="F1335" t="str">
            <v>4826III</v>
          </cell>
          <cell r="G1335">
            <v>130</v>
          </cell>
          <cell r="H1335">
            <v>329</v>
          </cell>
          <cell r="I1335" t="str">
            <v>0-0-20</v>
          </cell>
          <cell r="J1335">
            <v>100</v>
          </cell>
        </row>
        <row r="1336">
          <cell r="B1336">
            <v>3284</v>
          </cell>
          <cell r="C1336" t="str">
            <v>อิปัน</v>
          </cell>
          <cell r="D1336" t="str">
            <v>พระแสง</v>
          </cell>
          <cell r="E1336" t="str">
            <v>อำเภอพระแสง</v>
          </cell>
          <cell r="F1336" t="str">
            <v>4826III</v>
          </cell>
          <cell r="G1336">
            <v>130</v>
          </cell>
          <cell r="H1336">
            <v>330</v>
          </cell>
          <cell r="I1336" t="str">
            <v>0-0-20</v>
          </cell>
          <cell r="J1336">
            <v>100</v>
          </cell>
        </row>
        <row r="1337">
          <cell r="B1337">
            <v>3285</v>
          </cell>
          <cell r="C1337" t="str">
            <v>อิปัน</v>
          </cell>
          <cell r="D1337" t="str">
            <v>พระแสง</v>
          </cell>
          <cell r="E1337" t="str">
            <v>อำเภอพระแสง</v>
          </cell>
          <cell r="F1337" t="str">
            <v>4826III</v>
          </cell>
          <cell r="G1337">
            <v>130</v>
          </cell>
          <cell r="H1337">
            <v>331</v>
          </cell>
          <cell r="I1337" t="str">
            <v>0-0-20</v>
          </cell>
          <cell r="J1337">
            <v>100</v>
          </cell>
        </row>
        <row r="1338">
          <cell r="B1338">
            <v>3286</v>
          </cell>
          <cell r="C1338" t="str">
            <v>อิปัน</v>
          </cell>
          <cell r="D1338" t="str">
            <v>พระแสง</v>
          </cell>
          <cell r="E1338" t="str">
            <v>อำเภอพระแสง</v>
          </cell>
          <cell r="F1338" t="str">
            <v>4826III</v>
          </cell>
          <cell r="G1338">
            <v>130</v>
          </cell>
          <cell r="H1338">
            <v>332</v>
          </cell>
          <cell r="I1338" t="str">
            <v>0-0-15</v>
          </cell>
          <cell r="J1338">
            <v>100</v>
          </cell>
        </row>
        <row r="1339">
          <cell r="B1339">
            <v>3287</v>
          </cell>
          <cell r="C1339" t="str">
            <v>อิปัน</v>
          </cell>
          <cell r="D1339" t="str">
            <v>พระแสง</v>
          </cell>
          <cell r="E1339" t="str">
            <v>อำเภอพระแสง</v>
          </cell>
          <cell r="F1339" t="str">
            <v>4826III</v>
          </cell>
          <cell r="G1339">
            <v>130</v>
          </cell>
          <cell r="H1339">
            <v>333</v>
          </cell>
          <cell r="I1339" t="str">
            <v>0-0-15</v>
          </cell>
          <cell r="J1339">
            <v>100</v>
          </cell>
        </row>
        <row r="1340">
          <cell r="B1340">
            <v>3288</v>
          </cell>
          <cell r="C1340" t="str">
            <v>อิปัน</v>
          </cell>
          <cell r="D1340" t="str">
            <v>พระแสง</v>
          </cell>
          <cell r="E1340" t="str">
            <v>อำเภอพระแสง</v>
          </cell>
          <cell r="F1340" t="str">
            <v>4826III</v>
          </cell>
          <cell r="G1340">
            <v>130</v>
          </cell>
          <cell r="H1340">
            <v>334</v>
          </cell>
          <cell r="I1340" t="str">
            <v>0-0-15</v>
          </cell>
          <cell r="J1340">
            <v>100</v>
          </cell>
        </row>
        <row r="1341">
          <cell r="B1341">
            <v>3289</v>
          </cell>
          <cell r="C1341" t="str">
            <v>อิปัน</v>
          </cell>
          <cell r="D1341" t="str">
            <v>พระแสง</v>
          </cell>
          <cell r="E1341" t="str">
            <v>อำเภอพระแสง</v>
          </cell>
          <cell r="F1341" t="str">
            <v>4826III</v>
          </cell>
          <cell r="G1341">
            <v>130</v>
          </cell>
          <cell r="H1341">
            <v>335</v>
          </cell>
          <cell r="I1341" t="str">
            <v>0-0-15</v>
          </cell>
          <cell r="J1341">
            <v>100</v>
          </cell>
        </row>
        <row r="1342">
          <cell r="B1342">
            <v>3290</v>
          </cell>
          <cell r="C1342" t="str">
            <v>อิปัน</v>
          </cell>
          <cell r="D1342" t="str">
            <v>พระแสง</v>
          </cell>
          <cell r="E1342" t="str">
            <v>อำเภอพระแสง</v>
          </cell>
          <cell r="F1342" t="str">
            <v>4826III</v>
          </cell>
          <cell r="G1342">
            <v>130</v>
          </cell>
          <cell r="H1342">
            <v>336</v>
          </cell>
          <cell r="I1342" t="str">
            <v>0-0-15</v>
          </cell>
          <cell r="J1342">
            <v>100</v>
          </cell>
        </row>
        <row r="1343">
          <cell r="B1343">
            <v>3291</v>
          </cell>
          <cell r="C1343" t="str">
            <v>อิปัน</v>
          </cell>
          <cell r="D1343" t="str">
            <v>พระแสง</v>
          </cell>
          <cell r="E1343" t="str">
            <v>อำเภอพระแสง</v>
          </cell>
          <cell r="F1343" t="str">
            <v>4826III</v>
          </cell>
          <cell r="G1343">
            <v>130</v>
          </cell>
          <cell r="H1343">
            <v>337</v>
          </cell>
          <cell r="I1343" t="str">
            <v>0-0-15</v>
          </cell>
          <cell r="J1343">
            <v>100</v>
          </cell>
        </row>
        <row r="1344">
          <cell r="B1344">
            <v>3292</v>
          </cell>
          <cell r="C1344" t="str">
            <v>อิปัน</v>
          </cell>
          <cell r="D1344" t="str">
            <v>พระแสง</v>
          </cell>
          <cell r="E1344" t="str">
            <v>อำเภอพระแสง</v>
          </cell>
          <cell r="F1344" t="str">
            <v>4826III</v>
          </cell>
          <cell r="G1344">
            <v>130</v>
          </cell>
          <cell r="H1344">
            <v>338</v>
          </cell>
          <cell r="I1344" t="str">
            <v>0-0-15</v>
          </cell>
          <cell r="J1344">
            <v>100</v>
          </cell>
        </row>
        <row r="1345">
          <cell r="B1345">
            <v>3293</v>
          </cell>
          <cell r="C1345" t="str">
            <v>อิปัน</v>
          </cell>
          <cell r="D1345" t="str">
            <v>พระแสง</v>
          </cell>
          <cell r="E1345" t="str">
            <v>อำเภอพระแสง</v>
          </cell>
          <cell r="F1345" t="str">
            <v>4826III</v>
          </cell>
          <cell r="G1345">
            <v>130</v>
          </cell>
          <cell r="H1345">
            <v>339</v>
          </cell>
          <cell r="I1345" t="str">
            <v>0-0-15</v>
          </cell>
          <cell r="J1345">
            <v>100</v>
          </cell>
        </row>
        <row r="1346">
          <cell r="B1346">
            <v>3294</v>
          </cell>
          <cell r="C1346" t="str">
            <v>อิปัน</v>
          </cell>
          <cell r="D1346" t="str">
            <v>พระแสง</v>
          </cell>
          <cell r="E1346" t="str">
            <v>อำเภอพระแสง</v>
          </cell>
          <cell r="F1346" t="str">
            <v>4826III</v>
          </cell>
          <cell r="G1346">
            <v>130</v>
          </cell>
          <cell r="H1346">
            <v>340</v>
          </cell>
          <cell r="I1346" t="str">
            <v>0-0-15</v>
          </cell>
          <cell r="J1346">
            <v>100</v>
          </cell>
        </row>
        <row r="1347">
          <cell r="B1347">
            <v>3295</v>
          </cell>
          <cell r="C1347" t="str">
            <v>อิปัน</v>
          </cell>
          <cell r="D1347" t="str">
            <v>พระแสง</v>
          </cell>
          <cell r="E1347" t="str">
            <v>อำเภอพระแสง</v>
          </cell>
          <cell r="F1347" t="str">
            <v>4826III</v>
          </cell>
          <cell r="G1347">
            <v>130</v>
          </cell>
          <cell r="H1347">
            <v>341</v>
          </cell>
          <cell r="I1347" t="str">
            <v>0-0-15</v>
          </cell>
          <cell r="J1347">
            <v>100</v>
          </cell>
        </row>
        <row r="1348">
          <cell r="B1348">
            <v>3296</v>
          </cell>
          <cell r="C1348" t="str">
            <v>อิปัน</v>
          </cell>
          <cell r="D1348" t="str">
            <v>พระแสง</v>
          </cell>
          <cell r="E1348" t="str">
            <v>อำเภอพระแสง</v>
          </cell>
          <cell r="F1348" t="str">
            <v>4826III</v>
          </cell>
          <cell r="G1348">
            <v>130</v>
          </cell>
          <cell r="H1348">
            <v>342</v>
          </cell>
          <cell r="I1348" t="str">
            <v>0-0-15</v>
          </cell>
          <cell r="J1348">
            <v>100</v>
          </cell>
        </row>
        <row r="1349">
          <cell r="B1349">
            <v>3297</v>
          </cell>
          <cell r="C1349" t="str">
            <v>อิปัน</v>
          </cell>
          <cell r="D1349" t="str">
            <v>พระแสง</v>
          </cell>
          <cell r="E1349" t="str">
            <v>อำเภอพระแสง</v>
          </cell>
          <cell r="F1349" t="str">
            <v>4826III</v>
          </cell>
          <cell r="G1349">
            <v>130</v>
          </cell>
          <cell r="H1349">
            <v>343</v>
          </cell>
          <cell r="I1349" t="str">
            <v>0-0-15</v>
          </cell>
          <cell r="J1349">
            <v>100</v>
          </cell>
        </row>
        <row r="1350">
          <cell r="B1350">
            <v>3298</v>
          </cell>
          <cell r="C1350" t="str">
            <v>อิปัน</v>
          </cell>
          <cell r="D1350" t="str">
            <v>พระแสง</v>
          </cell>
          <cell r="E1350" t="str">
            <v>อำเภอพระแสง</v>
          </cell>
          <cell r="F1350" t="str">
            <v>4826III</v>
          </cell>
          <cell r="G1350">
            <v>130</v>
          </cell>
          <cell r="H1350">
            <v>344</v>
          </cell>
          <cell r="I1350" t="str">
            <v>0-0-15</v>
          </cell>
          <cell r="J1350">
            <v>100</v>
          </cell>
        </row>
        <row r="1351">
          <cell r="B1351">
            <v>3299</v>
          </cell>
          <cell r="C1351" t="str">
            <v>อิปัน</v>
          </cell>
          <cell r="D1351" t="str">
            <v>พระแสง</v>
          </cell>
          <cell r="E1351" t="str">
            <v>อำเภอพระแสง</v>
          </cell>
          <cell r="F1351" t="str">
            <v>4826III</v>
          </cell>
          <cell r="G1351">
            <v>130</v>
          </cell>
          <cell r="H1351">
            <v>345</v>
          </cell>
          <cell r="I1351" t="str">
            <v>0-0-15</v>
          </cell>
          <cell r="J1351">
            <v>100</v>
          </cell>
        </row>
        <row r="1352">
          <cell r="B1352">
            <v>3300</v>
          </cell>
          <cell r="C1352" t="str">
            <v>อิปัน</v>
          </cell>
          <cell r="D1352" t="str">
            <v>พระแสง</v>
          </cell>
          <cell r="E1352" t="str">
            <v>อำเภอพระแสง</v>
          </cell>
          <cell r="F1352" t="str">
            <v>4826III</v>
          </cell>
          <cell r="G1352">
            <v>130</v>
          </cell>
          <cell r="H1352">
            <v>346</v>
          </cell>
          <cell r="I1352" t="str">
            <v>0-0-15</v>
          </cell>
          <cell r="J1352">
            <v>100</v>
          </cell>
        </row>
        <row r="1353">
          <cell r="B1353">
            <v>3301</v>
          </cell>
          <cell r="C1353" t="str">
            <v>อิปัน</v>
          </cell>
          <cell r="D1353" t="str">
            <v>พระแสง</v>
          </cell>
          <cell r="E1353" t="str">
            <v>อำเภอพระแสง</v>
          </cell>
          <cell r="F1353" t="str">
            <v>4826III</v>
          </cell>
          <cell r="G1353">
            <v>130</v>
          </cell>
          <cell r="H1353">
            <v>347</v>
          </cell>
          <cell r="I1353" t="str">
            <v>0-0-15</v>
          </cell>
          <cell r="J1353">
            <v>100</v>
          </cell>
        </row>
        <row r="1354">
          <cell r="B1354">
            <v>3302</v>
          </cell>
          <cell r="C1354" t="str">
            <v>อิปัน</v>
          </cell>
          <cell r="D1354" t="str">
            <v>พระแสง</v>
          </cell>
          <cell r="E1354" t="str">
            <v>อำเภอพระแสง</v>
          </cell>
          <cell r="F1354" t="str">
            <v>4826III</v>
          </cell>
          <cell r="G1354">
            <v>130</v>
          </cell>
          <cell r="H1354">
            <v>348</v>
          </cell>
          <cell r="I1354" t="str">
            <v>0-0-15</v>
          </cell>
          <cell r="J1354">
            <v>100</v>
          </cell>
        </row>
        <row r="1355">
          <cell r="B1355">
            <v>3303</v>
          </cell>
          <cell r="C1355" t="str">
            <v>อิปัน</v>
          </cell>
          <cell r="D1355" t="str">
            <v>พระแสง</v>
          </cell>
          <cell r="E1355" t="str">
            <v>อำเภอพระแสง</v>
          </cell>
          <cell r="F1355" t="str">
            <v>4826III</v>
          </cell>
          <cell r="G1355">
            <v>130</v>
          </cell>
          <cell r="H1355">
            <v>349</v>
          </cell>
          <cell r="I1355" t="str">
            <v>0-0-15</v>
          </cell>
          <cell r="J1355">
            <v>100</v>
          </cell>
        </row>
        <row r="1356">
          <cell r="B1356">
            <v>3304</v>
          </cell>
          <cell r="C1356" t="str">
            <v>อิปัน</v>
          </cell>
          <cell r="D1356" t="str">
            <v>พระแสง</v>
          </cell>
          <cell r="E1356" t="str">
            <v>อำเภอพระแสง</v>
          </cell>
          <cell r="F1356" t="str">
            <v>4826III</v>
          </cell>
          <cell r="G1356">
            <v>130</v>
          </cell>
          <cell r="H1356">
            <v>350</v>
          </cell>
          <cell r="I1356" t="str">
            <v>0-0-15</v>
          </cell>
          <cell r="J1356">
            <v>100</v>
          </cell>
        </row>
        <row r="1357">
          <cell r="B1357">
            <v>3305</v>
          </cell>
          <cell r="C1357" t="str">
            <v>อิปัน</v>
          </cell>
          <cell r="D1357" t="str">
            <v>พระแสง</v>
          </cell>
          <cell r="E1357" t="str">
            <v>อำเภอพระแสง</v>
          </cell>
          <cell r="F1357" t="str">
            <v>4826III</v>
          </cell>
          <cell r="G1357">
            <v>130</v>
          </cell>
          <cell r="H1357">
            <v>351</v>
          </cell>
          <cell r="I1357" t="str">
            <v>0-0-15</v>
          </cell>
          <cell r="J1357">
            <v>100</v>
          </cell>
        </row>
        <row r="1358">
          <cell r="B1358">
            <v>3306</v>
          </cell>
          <cell r="C1358" t="str">
            <v>อิปัน</v>
          </cell>
          <cell r="D1358" t="str">
            <v>พระแสง</v>
          </cell>
          <cell r="E1358" t="str">
            <v>อำเภอพระแสง</v>
          </cell>
          <cell r="F1358" t="str">
            <v>4826III</v>
          </cell>
          <cell r="G1358">
            <v>130</v>
          </cell>
          <cell r="H1358">
            <v>352</v>
          </cell>
          <cell r="I1358" t="str">
            <v>0-1-20</v>
          </cell>
          <cell r="J1358">
            <v>100</v>
          </cell>
        </row>
        <row r="1359">
          <cell r="B1359">
            <v>3307</v>
          </cell>
          <cell r="C1359" t="str">
            <v>อิปัน</v>
          </cell>
          <cell r="D1359" t="str">
            <v>พระแสง</v>
          </cell>
          <cell r="E1359" t="str">
            <v>อำเภอพระแสง</v>
          </cell>
          <cell r="F1359" t="str">
            <v>4826III</v>
          </cell>
          <cell r="G1359">
            <v>130</v>
          </cell>
          <cell r="H1359">
            <v>353</v>
          </cell>
          <cell r="I1359" t="str">
            <v>0-2-50</v>
          </cell>
          <cell r="J1359">
            <v>100</v>
          </cell>
        </row>
        <row r="1360">
          <cell r="B1360">
            <v>3308</v>
          </cell>
          <cell r="C1360" t="str">
            <v>อิปัน</v>
          </cell>
          <cell r="D1360" t="str">
            <v>พระแสง</v>
          </cell>
          <cell r="E1360" t="str">
            <v>อำเภอพระแสง</v>
          </cell>
          <cell r="F1360" t="str">
            <v>4826III</v>
          </cell>
          <cell r="G1360">
            <v>130</v>
          </cell>
          <cell r="H1360">
            <v>354</v>
          </cell>
          <cell r="I1360" t="str">
            <v>0-0-27</v>
          </cell>
          <cell r="J1360">
            <v>100</v>
          </cell>
        </row>
        <row r="1361">
          <cell r="B1361">
            <v>3309</v>
          </cell>
          <cell r="C1361" t="str">
            <v>อิปัน</v>
          </cell>
          <cell r="D1361" t="str">
            <v>พระแสง</v>
          </cell>
          <cell r="E1361" t="str">
            <v>อำเภอพระแสง</v>
          </cell>
          <cell r="F1361" t="str">
            <v>4826III</v>
          </cell>
          <cell r="G1361">
            <v>130</v>
          </cell>
          <cell r="H1361">
            <v>355</v>
          </cell>
          <cell r="I1361" t="str">
            <v>0-0-20</v>
          </cell>
          <cell r="J1361">
            <v>100</v>
          </cell>
        </row>
        <row r="1362">
          <cell r="B1362">
            <v>3310</v>
          </cell>
          <cell r="C1362" t="str">
            <v>อิปัน</v>
          </cell>
          <cell r="D1362" t="str">
            <v>พระแสง</v>
          </cell>
          <cell r="E1362" t="str">
            <v>อำเภอพระแสง</v>
          </cell>
          <cell r="F1362" t="str">
            <v>4826III</v>
          </cell>
          <cell r="G1362">
            <v>130</v>
          </cell>
          <cell r="H1362">
            <v>356</v>
          </cell>
          <cell r="I1362" t="str">
            <v>0-0-20</v>
          </cell>
          <cell r="J1362">
            <v>100</v>
          </cell>
        </row>
        <row r="1363">
          <cell r="B1363">
            <v>3311</v>
          </cell>
          <cell r="C1363" t="str">
            <v>อิปัน</v>
          </cell>
          <cell r="D1363" t="str">
            <v>พระแสง</v>
          </cell>
          <cell r="E1363" t="str">
            <v>อำเภอพระแสง</v>
          </cell>
          <cell r="F1363" t="str">
            <v>4826III</v>
          </cell>
          <cell r="G1363">
            <v>130</v>
          </cell>
          <cell r="H1363">
            <v>357</v>
          </cell>
          <cell r="I1363" t="str">
            <v>0-0-20</v>
          </cell>
          <cell r="J1363">
            <v>100</v>
          </cell>
        </row>
        <row r="1364">
          <cell r="B1364">
            <v>3312</v>
          </cell>
          <cell r="C1364" t="str">
            <v>อิปัน</v>
          </cell>
          <cell r="D1364" t="str">
            <v>พระแสง</v>
          </cell>
          <cell r="E1364" t="str">
            <v>อำเภอพระแสง</v>
          </cell>
          <cell r="F1364" t="str">
            <v>4826III</v>
          </cell>
          <cell r="G1364">
            <v>130</v>
          </cell>
          <cell r="H1364">
            <v>358</v>
          </cell>
          <cell r="I1364" t="str">
            <v>0-0-20</v>
          </cell>
          <cell r="J1364">
            <v>100</v>
          </cell>
        </row>
        <row r="1365">
          <cell r="B1365">
            <v>3313</v>
          </cell>
          <cell r="C1365" t="str">
            <v>อิปัน</v>
          </cell>
          <cell r="D1365" t="str">
            <v>พระแสง</v>
          </cell>
          <cell r="E1365" t="str">
            <v>อำเภอพระแสง</v>
          </cell>
          <cell r="F1365" t="str">
            <v>4826III</v>
          </cell>
          <cell r="G1365">
            <v>130</v>
          </cell>
          <cell r="H1365">
            <v>359</v>
          </cell>
          <cell r="I1365" t="str">
            <v>0-0-20</v>
          </cell>
          <cell r="J1365">
            <v>100</v>
          </cell>
        </row>
        <row r="1366">
          <cell r="B1366">
            <v>3314</v>
          </cell>
          <cell r="C1366" t="str">
            <v>อิปัน</v>
          </cell>
          <cell r="D1366" t="str">
            <v>พระแสง</v>
          </cell>
          <cell r="E1366" t="str">
            <v>อำเภอพระแสง</v>
          </cell>
          <cell r="F1366" t="str">
            <v>4826III</v>
          </cell>
          <cell r="G1366">
            <v>130</v>
          </cell>
          <cell r="H1366">
            <v>360</v>
          </cell>
          <cell r="I1366" t="str">
            <v>0-0-20</v>
          </cell>
          <cell r="J1366">
            <v>100</v>
          </cell>
        </row>
        <row r="1367">
          <cell r="B1367">
            <v>3315</v>
          </cell>
          <cell r="C1367" t="str">
            <v>อิปัน</v>
          </cell>
          <cell r="D1367" t="str">
            <v>พระแสง</v>
          </cell>
          <cell r="E1367" t="str">
            <v>อำเภอพระแสง</v>
          </cell>
          <cell r="F1367" t="str">
            <v>4826III</v>
          </cell>
          <cell r="G1367">
            <v>130</v>
          </cell>
          <cell r="H1367">
            <v>361</v>
          </cell>
          <cell r="I1367" t="str">
            <v>0-0-20</v>
          </cell>
          <cell r="J1367">
            <v>100</v>
          </cell>
        </row>
        <row r="1368">
          <cell r="B1368">
            <v>3316</v>
          </cell>
          <cell r="C1368" t="str">
            <v>อิปัน</v>
          </cell>
          <cell r="D1368" t="str">
            <v>พระแสง</v>
          </cell>
          <cell r="E1368" t="str">
            <v>อำเภอพระแสง</v>
          </cell>
          <cell r="F1368" t="str">
            <v>4826III</v>
          </cell>
          <cell r="G1368">
            <v>130</v>
          </cell>
          <cell r="H1368">
            <v>362</v>
          </cell>
          <cell r="I1368" t="str">
            <v>0-0-27</v>
          </cell>
          <cell r="J1368">
            <v>100</v>
          </cell>
        </row>
        <row r="1369">
          <cell r="B1369">
            <v>3317</v>
          </cell>
          <cell r="C1369" t="str">
            <v>อิปัน</v>
          </cell>
          <cell r="D1369" t="str">
            <v>พระแสง</v>
          </cell>
          <cell r="E1369" t="str">
            <v>อำเภอพระแสง</v>
          </cell>
          <cell r="F1369" t="str">
            <v>4826III</v>
          </cell>
          <cell r="G1369">
            <v>130</v>
          </cell>
          <cell r="H1369">
            <v>363</v>
          </cell>
          <cell r="I1369" t="str">
            <v>0-0-20</v>
          </cell>
          <cell r="J1369">
            <v>100</v>
          </cell>
        </row>
        <row r="1370">
          <cell r="B1370">
            <v>3318</v>
          </cell>
          <cell r="C1370" t="str">
            <v>อิปัน</v>
          </cell>
          <cell r="D1370" t="str">
            <v>พระแสง</v>
          </cell>
          <cell r="E1370" t="str">
            <v>อำเภอพระแสง</v>
          </cell>
          <cell r="F1370" t="str">
            <v>4826III</v>
          </cell>
          <cell r="G1370">
            <v>130</v>
          </cell>
          <cell r="H1370">
            <v>364</v>
          </cell>
          <cell r="I1370" t="str">
            <v>0-0-20</v>
          </cell>
          <cell r="J1370">
            <v>100</v>
          </cell>
        </row>
        <row r="1371">
          <cell r="B1371">
            <v>3319</v>
          </cell>
          <cell r="C1371" t="str">
            <v>อิปัน</v>
          </cell>
          <cell r="D1371" t="str">
            <v>พระแสง</v>
          </cell>
          <cell r="E1371" t="str">
            <v>อำเภอพระแสง</v>
          </cell>
          <cell r="F1371" t="str">
            <v>4826III</v>
          </cell>
          <cell r="G1371">
            <v>130</v>
          </cell>
          <cell r="H1371">
            <v>365</v>
          </cell>
          <cell r="I1371" t="str">
            <v>0-0-20</v>
          </cell>
          <cell r="J1371">
            <v>100</v>
          </cell>
        </row>
        <row r="1372">
          <cell r="B1372">
            <v>3320</v>
          </cell>
          <cell r="C1372" t="str">
            <v>อิปัน</v>
          </cell>
          <cell r="D1372" t="str">
            <v>พระแสง</v>
          </cell>
          <cell r="E1372" t="str">
            <v>อำเภอพระแสง</v>
          </cell>
          <cell r="F1372" t="str">
            <v>4826III</v>
          </cell>
          <cell r="G1372">
            <v>130</v>
          </cell>
          <cell r="H1372">
            <v>366</v>
          </cell>
          <cell r="I1372" t="str">
            <v>0-0-20</v>
          </cell>
          <cell r="J1372">
            <v>100</v>
          </cell>
        </row>
        <row r="1373">
          <cell r="B1373">
            <v>3321</v>
          </cell>
          <cell r="C1373" t="str">
            <v>อิปัน</v>
          </cell>
          <cell r="D1373" t="str">
            <v>พระแสง</v>
          </cell>
          <cell r="E1373" t="str">
            <v>อำเภอพระแสง</v>
          </cell>
          <cell r="F1373" t="str">
            <v>4826III</v>
          </cell>
          <cell r="G1373">
            <v>130</v>
          </cell>
          <cell r="H1373">
            <v>367</v>
          </cell>
          <cell r="I1373" t="str">
            <v>0-0-20</v>
          </cell>
          <cell r="J1373">
            <v>100</v>
          </cell>
        </row>
        <row r="1374">
          <cell r="B1374">
            <v>3322</v>
          </cell>
          <cell r="C1374" t="str">
            <v>อิปัน</v>
          </cell>
          <cell r="D1374" t="str">
            <v>พระแสง</v>
          </cell>
          <cell r="E1374" t="str">
            <v>อำเภอพระแสง</v>
          </cell>
          <cell r="F1374" t="str">
            <v>4826III</v>
          </cell>
          <cell r="G1374">
            <v>130</v>
          </cell>
          <cell r="H1374">
            <v>368</v>
          </cell>
          <cell r="I1374" t="str">
            <v>0-0-20</v>
          </cell>
          <cell r="J1374">
            <v>100</v>
          </cell>
        </row>
        <row r="1375">
          <cell r="B1375">
            <v>3323</v>
          </cell>
          <cell r="C1375" t="str">
            <v>อิปัน</v>
          </cell>
          <cell r="D1375" t="str">
            <v>พระแสง</v>
          </cell>
          <cell r="E1375" t="str">
            <v>อำเภอพระแสง</v>
          </cell>
          <cell r="F1375" t="str">
            <v>4826III</v>
          </cell>
          <cell r="G1375">
            <v>130</v>
          </cell>
          <cell r="H1375">
            <v>369</v>
          </cell>
          <cell r="I1375" t="str">
            <v>0-0-20</v>
          </cell>
          <cell r="J1375">
            <v>100</v>
          </cell>
        </row>
        <row r="1376">
          <cell r="B1376">
            <v>3324</v>
          </cell>
          <cell r="C1376" t="str">
            <v>อิปัน</v>
          </cell>
          <cell r="D1376" t="str">
            <v>พระแสง</v>
          </cell>
          <cell r="E1376" t="str">
            <v>อำเภอพระแสง</v>
          </cell>
          <cell r="F1376" t="str">
            <v>4826III</v>
          </cell>
          <cell r="G1376">
            <v>130</v>
          </cell>
          <cell r="H1376">
            <v>370</v>
          </cell>
          <cell r="I1376" t="str">
            <v>0-0-33</v>
          </cell>
          <cell r="J1376">
            <v>100</v>
          </cell>
        </row>
        <row r="1377">
          <cell r="B1377">
            <v>3325</v>
          </cell>
          <cell r="C1377" t="str">
            <v>อิปัน</v>
          </cell>
          <cell r="D1377" t="str">
            <v>พระแสง</v>
          </cell>
          <cell r="E1377" t="str">
            <v>อำเภอพระแสง</v>
          </cell>
          <cell r="F1377" t="str">
            <v>4826III</v>
          </cell>
          <cell r="G1377">
            <v>130</v>
          </cell>
          <cell r="H1377">
            <v>371</v>
          </cell>
          <cell r="I1377" t="str">
            <v>0-0-20</v>
          </cell>
          <cell r="J1377">
            <v>100</v>
          </cell>
        </row>
        <row r="1378">
          <cell r="B1378">
            <v>3326</v>
          </cell>
          <cell r="C1378" t="str">
            <v>อิปัน</v>
          </cell>
          <cell r="D1378" t="str">
            <v>พระแสง</v>
          </cell>
          <cell r="E1378" t="str">
            <v>อำเภอพระแสง</v>
          </cell>
          <cell r="F1378" t="str">
            <v>4826III</v>
          </cell>
          <cell r="G1378">
            <v>130</v>
          </cell>
          <cell r="H1378">
            <v>372</v>
          </cell>
          <cell r="I1378" t="str">
            <v>0-0-20</v>
          </cell>
          <cell r="J1378">
            <v>100</v>
          </cell>
        </row>
        <row r="1379">
          <cell r="B1379">
            <v>3327</v>
          </cell>
          <cell r="C1379" t="str">
            <v>อิปัน</v>
          </cell>
          <cell r="D1379" t="str">
            <v>พระแสง</v>
          </cell>
          <cell r="E1379" t="str">
            <v>อำเภอพระแสง</v>
          </cell>
          <cell r="F1379" t="str">
            <v>4826III</v>
          </cell>
          <cell r="G1379">
            <v>130</v>
          </cell>
          <cell r="H1379">
            <v>373</v>
          </cell>
          <cell r="I1379" t="str">
            <v>0-0-20</v>
          </cell>
          <cell r="J1379">
            <v>100</v>
          </cell>
        </row>
        <row r="1380">
          <cell r="B1380">
            <v>3328</v>
          </cell>
          <cell r="C1380" t="str">
            <v>อิปัน</v>
          </cell>
          <cell r="D1380" t="str">
            <v>พระแสง</v>
          </cell>
          <cell r="E1380" t="str">
            <v>อำเภอพระแสง</v>
          </cell>
          <cell r="F1380" t="str">
            <v>4826III</v>
          </cell>
          <cell r="G1380">
            <v>130</v>
          </cell>
          <cell r="H1380">
            <v>374</v>
          </cell>
          <cell r="I1380" t="str">
            <v>0-0-20</v>
          </cell>
          <cell r="J1380">
            <v>100</v>
          </cell>
        </row>
        <row r="1381">
          <cell r="B1381">
            <v>3329</v>
          </cell>
          <cell r="C1381" t="str">
            <v>อิปัน</v>
          </cell>
          <cell r="D1381" t="str">
            <v>พระแสง</v>
          </cell>
          <cell r="E1381" t="str">
            <v>อำเภอพระแสง</v>
          </cell>
          <cell r="F1381" t="str">
            <v>4826III</v>
          </cell>
          <cell r="G1381">
            <v>130</v>
          </cell>
          <cell r="H1381">
            <v>375</v>
          </cell>
          <cell r="I1381" t="str">
            <v>0-0-20</v>
          </cell>
          <cell r="J1381">
            <v>100</v>
          </cell>
        </row>
        <row r="1382">
          <cell r="B1382">
            <v>3330</v>
          </cell>
          <cell r="C1382" t="str">
            <v>อิปัน</v>
          </cell>
          <cell r="D1382" t="str">
            <v>พระแสง</v>
          </cell>
          <cell r="E1382" t="str">
            <v>อำเภอพระแสง</v>
          </cell>
          <cell r="F1382" t="str">
            <v>4826III</v>
          </cell>
          <cell r="G1382">
            <v>130</v>
          </cell>
          <cell r="H1382">
            <v>376</v>
          </cell>
          <cell r="I1382" t="str">
            <v>0-0-20</v>
          </cell>
          <cell r="J1382">
            <v>100</v>
          </cell>
        </row>
        <row r="1383">
          <cell r="B1383">
            <v>3331</v>
          </cell>
          <cell r="C1383" t="str">
            <v>อิปัน</v>
          </cell>
          <cell r="D1383" t="str">
            <v>พระแสง</v>
          </cell>
          <cell r="E1383" t="str">
            <v>อำเภอพระแสง</v>
          </cell>
          <cell r="F1383" t="str">
            <v>4826III</v>
          </cell>
          <cell r="G1383">
            <v>130</v>
          </cell>
          <cell r="H1383">
            <v>377</v>
          </cell>
          <cell r="I1383" t="str">
            <v>0-0-20</v>
          </cell>
          <cell r="J1383">
            <v>100</v>
          </cell>
        </row>
        <row r="1384">
          <cell r="B1384">
            <v>3332</v>
          </cell>
          <cell r="C1384" t="str">
            <v>อิปัน</v>
          </cell>
          <cell r="D1384" t="str">
            <v>พระแสง</v>
          </cell>
          <cell r="E1384" t="str">
            <v>อำเภอพระแสง</v>
          </cell>
          <cell r="F1384" t="str">
            <v>4826III</v>
          </cell>
          <cell r="G1384">
            <v>130</v>
          </cell>
          <cell r="H1384">
            <v>378</v>
          </cell>
          <cell r="I1384" t="str">
            <v>0-0-20</v>
          </cell>
          <cell r="J1384">
            <v>100</v>
          </cell>
        </row>
        <row r="1385">
          <cell r="B1385">
            <v>3333</v>
          </cell>
          <cell r="C1385" t="str">
            <v>อิปัน</v>
          </cell>
          <cell r="D1385" t="str">
            <v>พระแสง</v>
          </cell>
          <cell r="E1385" t="str">
            <v>อำเภอพระแสง</v>
          </cell>
          <cell r="F1385" t="str">
            <v>4826III</v>
          </cell>
          <cell r="G1385">
            <v>130</v>
          </cell>
          <cell r="H1385">
            <v>379</v>
          </cell>
          <cell r="I1385" t="str">
            <v>0-0-33</v>
          </cell>
          <cell r="J1385">
            <v>100</v>
          </cell>
        </row>
        <row r="1386">
          <cell r="B1386">
            <v>3334</v>
          </cell>
          <cell r="C1386" t="str">
            <v>อิปัน</v>
          </cell>
          <cell r="D1386" t="str">
            <v>พระแสง</v>
          </cell>
          <cell r="E1386" t="str">
            <v>อำเภอพระแสง</v>
          </cell>
          <cell r="F1386" t="str">
            <v>4826III</v>
          </cell>
          <cell r="G1386">
            <v>130</v>
          </cell>
          <cell r="H1386">
            <v>380</v>
          </cell>
          <cell r="I1386" t="str">
            <v>0-0-20</v>
          </cell>
          <cell r="J1386">
            <v>100</v>
          </cell>
        </row>
        <row r="1387">
          <cell r="B1387">
            <v>3335</v>
          </cell>
          <cell r="C1387" t="str">
            <v>อิปัน</v>
          </cell>
          <cell r="D1387" t="str">
            <v>พระแสง</v>
          </cell>
          <cell r="E1387" t="str">
            <v>อำเภอพระแสง</v>
          </cell>
          <cell r="F1387" t="str">
            <v>4826III</v>
          </cell>
          <cell r="G1387">
            <v>130</v>
          </cell>
          <cell r="H1387">
            <v>381</v>
          </cell>
          <cell r="I1387" t="str">
            <v>0-0-20</v>
          </cell>
          <cell r="J1387">
            <v>100</v>
          </cell>
        </row>
        <row r="1388">
          <cell r="B1388">
            <v>3336</v>
          </cell>
          <cell r="C1388" t="str">
            <v>อิปัน</v>
          </cell>
          <cell r="D1388" t="str">
            <v>พระแสง</v>
          </cell>
          <cell r="E1388" t="str">
            <v>อำเภอพระแสง</v>
          </cell>
          <cell r="F1388" t="str">
            <v>4826III</v>
          </cell>
          <cell r="G1388">
            <v>130</v>
          </cell>
          <cell r="H1388">
            <v>382</v>
          </cell>
          <cell r="I1388" t="str">
            <v>0-0-20</v>
          </cell>
          <cell r="J1388">
            <v>100</v>
          </cell>
        </row>
        <row r="1389">
          <cell r="B1389">
            <v>3337</v>
          </cell>
          <cell r="C1389" t="str">
            <v>อิปัน</v>
          </cell>
          <cell r="D1389" t="str">
            <v>พระแสง</v>
          </cell>
          <cell r="E1389" t="str">
            <v>อำเภอพระแสง</v>
          </cell>
          <cell r="F1389" t="str">
            <v>4826III</v>
          </cell>
          <cell r="G1389">
            <v>130</v>
          </cell>
          <cell r="H1389">
            <v>383</v>
          </cell>
          <cell r="I1389" t="str">
            <v>0-0-20</v>
          </cell>
          <cell r="J1389">
            <v>100</v>
          </cell>
        </row>
        <row r="1390">
          <cell r="B1390">
            <v>3338</v>
          </cell>
          <cell r="C1390" t="str">
            <v>อิปัน</v>
          </cell>
          <cell r="D1390" t="str">
            <v>พระแสง</v>
          </cell>
          <cell r="E1390" t="str">
            <v>อำเภอพระแสง</v>
          </cell>
          <cell r="F1390" t="str">
            <v>4826III</v>
          </cell>
          <cell r="G1390">
            <v>130</v>
          </cell>
          <cell r="H1390">
            <v>384</v>
          </cell>
          <cell r="I1390" t="str">
            <v>0-0-20</v>
          </cell>
          <cell r="J1390">
            <v>100</v>
          </cell>
        </row>
        <row r="1391">
          <cell r="B1391">
            <v>3339</v>
          </cell>
          <cell r="C1391" t="str">
            <v>อิปัน</v>
          </cell>
          <cell r="D1391" t="str">
            <v>พระแสง</v>
          </cell>
          <cell r="E1391" t="str">
            <v>อำเภอพระแสง</v>
          </cell>
          <cell r="F1391" t="str">
            <v>4826III</v>
          </cell>
          <cell r="G1391">
            <v>130</v>
          </cell>
          <cell r="H1391">
            <v>385</v>
          </cell>
          <cell r="I1391" t="str">
            <v>0-0-20</v>
          </cell>
          <cell r="J1391">
            <v>100</v>
          </cell>
        </row>
        <row r="1392">
          <cell r="B1392">
            <v>3340</v>
          </cell>
          <cell r="C1392" t="str">
            <v>อิปัน</v>
          </cell>
          <cell r="D1392" t="str">
            <v>พระแสง</v>
          </cell>
          <cell r="E1392" t="str">
            <v>อำเภอพระแสง</v>
          </cell>
          <cell r="F1392" t="str">
            <v>4826III</v>
          </cell>
          <cell r="G1392">
            <v>130</v>
          </cell>
          <cell r="H1392">
            <v>386</v>
          </cell>
          <cell r="I1392" t="str">
            <v>0-0-20</v>
          </cell>
          <cell r="J1392">
            <v>100</v>
          </cell>
        </row>
        <row r="1393">
          <cell r="B1393">
            <v>3341</v>
          </cell>
          <cell r="C1393" t="str">
            <v>อิปัน</v>
          </cell>
          <cell r="D1393" t="str">
            <v>พระแสง</v>
          </cell>
          <cell r="E1393" t="str">
            <v>อำเภอพระแสง</v>
          </cell>
          <cell r="F1393" t="str">
            <v>4826III</v>
          </cell>
          <cell r="G1393">
            <v>130</v>
          </cell>
          <cell r="H1393">
            <v>387</v>
          </cell>
          <cell r="I1393" t="str">
            <v>0-0-20</v>
          </cell>
          <cell r="J1393">
            <v>100</v>
          </cell>
        </row>
        <row r="1394">
          <cell r="B1394">
            <v>3342</v>
          </cell>
          <cell r="C1394" t="str">
            <v>อิปัน</v>
          </cell>
          <cell r="D1394" t="str">
            <v>พระแสง</v>
          </cell>
          <cell r="E1394" t="str">
            <v>อำเภอพระแสง</v>
          </cell>
          <cell r="F1394" t="str">
            <v>4826III</v>
          </cell>
          <cell r="G1394">
            <v>130</v>
          </cell>
          <cell r="H1394">
            <v>388</v>
          </cell>
          <cell r="I1394" t="str">
            <v>0-0-30</v>
          </cell>
          <cell r="J1394">
            <v>100</v>
          </cell>
        </row>
        <row r="1395">
          <cell r="B1395">
            <v>3343</v>
          </cell>
          <cell r="C1395" t="str">
            <v>อิปัน</v>
          </cell>
          <cell r="D1395" t="str">
            <v>พระแสง</v>
          </cell>
          <cell r="E1395" t="str">
            <v>อำเภอพระแสง</v>
          </cell>
          <cell r="F1395" t="str">
            <v>4826III</v>
          </cell>
          <cell r="G1395">
            <v>130</v>
          </cell>
          <cell r="H1395">
            <v>389</v>
          </cell>
          <cell r="I1395" t="str">
            <v>0-0-20</v>
          </cell>
          <cell r="J1395">
            <v>100</v>
          </cell>
        </row>
        <row r="1396">
          <cell r="B1396">
            <v>3344</v>
          </cell>
          <cell r="C1396" t="str">
            <v>อิปัน</v>
          </cell>
          <cell r="D1396" t="str">
            <v>พระแสง</v>
          </cell>
          <cell r="E1396" t="str">
            <v>อำเภอพระแสง</v>
          </cell>
          <cell r="F1396" t="str">
            <v>4826III</v>
          </cell>
          <cell r="G1396">
            <v>130</v>
          </cell>
          <cell r="H1396">
            <v>390</v>
          </cell>
          <cell r="I1396" t="str">
            <v>0-0-20</v>
          </cell>
          <cell r="J1396">
            <v>100</v>
          </cell>
        </row>
        <row r="1397">
          <cell r="B1397">
            <v>3345</v>
          </cell>
          <cell r="C1397" t="str">
            <v>อิปัน</v>
          </cell>
          <cell r="D1397" t="str">
            <v>พระแสง</v>
          </cell>
          <cell r="E1397" t="str">
            <v>อำเภอพระแสง</v>
          </cell>
          <cell r="F1397" t="str">
            <v>4826III</v>
          </cell>
          <cell r="G1397">
            <v>130</v>
          </cell>
          <cell r="H1397">
            <v>391</v>
          </cell>
          <cell r="I1397" t="str">
            <v>0-0-20</v>
          </cell>
          <cell r="J1397">
            <v>100</v>
          </cell>
        </row>
        <row r="1398">
          <cell r="B1398">
            <v>3346</v>
          </cell>
          <cell r="C1398" t="str">
            <v>อิปัน</v>
          </cell>
          <cell r="D1398" t="str">
            <v>พระแสง</v>
          </cell>
          <cell r="E1398" t="str">
            <v>อำเภอพระแสง</v>
          </cell>
          <cell r="F1398" t="str">
            <v>4826III</v>
          </cell>
          <cell r="G1398">
            <v>130</v>
          </cell>
          <cell r="H1398">
            <v>392</v>
          </cell>
          <cell r="I1398" t="str">
            <v>0-0-20</v>
          </cell>
          <cell r="J1398">
            <v>100</v>
          </cell>
        </row>
        <row r="1399">
          <cell r="B1399">
            <v>3347</v>
          </cell>
          <cell r="C1399" t="str">
            <v>อิปัน</v>
          </cell>
          <cell r="D1399" t="str">
            <v>พระแสง</v>
          </cell>
          <cell r="E1399" t="str">
            <v>อำเภอพระแสง</v>
          </cell>
          <cell r="F1399" t="str">
            <v>4826III</v>
          </cell>
          <cell r="G1399">
            <v>130</v>
          </cell>
          <cell r="H1399">
            <v>393</v>
          </cell>
          <cell r="I1399" t="str">
            <v>0-0-20</v>
          </cell>
          <cell r="J1399">
            <v>100</v>
          </cell>
        </row>
        <row r="1400">
          <cell r="B1400">
            <v>3348</v>
          </cell>
          <cell r="C1400" t="str">
            <v>อิปัน</v>
          </cell>
          <cell r="D1400" t="str">
            <v>พระแสง</v>
          </cell>
          <cell r="E1400" t="str">
            <v>อำเภอพระแสง</v>
          </cell>
          <cell r="F1400" t="str">
            <v>4826III</v>
          </cell>
          <cell r="G1400">
            <v>130</v>
          </cell>
          <cell r="H1400">
            <v>394</v>
          </cell>
          <cell r="I1400" t="str">
            <v>0-0-20</v>
          </cell>
          <cell r="J1400">
            <v>100</v>
          </cell>
        </row>
        <row r="1401">
          <cell r="B1401">
            <v>3349</v>
          </cell>
          <cell r="C1401" t="str">
            <v>อิปัน</v>
          </cell>
          <cell r="D1401" t="str">
            <v>พระแสง</v>
          </cell>
          <cell r="E1401" t="str">
            <v>อำเภอพระแสง</v>
          </cell>
          <cell r="F1401" t="str">
            <v>4826III</v>
          </cell>
          <cell r="G1401">
            <v>130</v>
          </cell>
          <cell r="H1401">
            <v>395</v>
          </cell>
          <cell r="I1401" t="str">
            <v>0-0-20</v>
          </cell>
          <cell r="J1401">
            <v>100</v>
          </cell>
        </row>
        <row r="1402">
          <cell r="B1402">
            <v>3351</v>
          </cell>
          <cell r="C1402" t="str">
            <v>อิปัน</v>
          </cell>
          <cell r="D1402" t="str">
            <v>พระแสง</v>
          </cell>
          <cell r="E1402" t="str">
            <v>อำเภอพระแสง</v>
          </cell>
          <cell r="F1402" t="str">
            <v>4826III</v>
          </cell>
          <cell r="G1402">
            <v>130</v>
          </cell>
          <cell r="H1402">
            <v>397</v>
          </cell>
          <cell r="I1402" t="str">
            <v>0-0-33</v>
          </cell>
          <cell r="J1402">
            <v>100</v>
          </cell>
        </row>
        <row r="1403">
          <cell r="B1403">
            <v>3352</v>
          </cell>
          <cell r="C1403" t="str">
            <v>อิปัน</v>
          </cell>
          <cell r="D1403" t="str">
            <v>พระแสง</v>
          </cell>
          <cell r="E1403" t="str">
            <v>อำเภอพระแสง</v>
          </cell>
          <cell r="F1403" t="str">
            <v>4826III</v>
          </cell>
          <cell r="G1403">
            <v>130</v>
          </cell>
          <cell r="H1403">
            <v>398</v>
          </cell>
          <cell r="I1403" t="str">
            <v>0-0-20</v>
          </cell>
          <cell r="J1403">
            <v>100</v>
          </cell>
        </row>
        <row r="1404">
          <cell r="B1404">
            <v>3353</v>
          </cell>
          <cell r="C1404" t="str">
            <v>อิปัน</v>
          </cell>
          <cell r="D1404" t="str">
            <v>พระแสง</v>
          </cell>
          <cell r="E1404" t="str">
            <v>อำเภอพระแสง</v>
          </cell>
          <cell r="F1404" t="str">
            <v>4826III</v>
          </cell>
          <cell r="G1404">
            <v>130</v>
          </cell>
          <cell r="H1404">
            <v>399</v>
          </cell>
          <cell r="I1404" t="str">
            <v>0-0-20</v>
          </cell>
          <cell r="J1404">
            <v>100</v>
          </cell>
        </row>
        <row r="1405">
          <cell r="B1405">
            <v>3354</v>
          </cell>
          <cell r="C1405" t="str">
            <v>อิปัน</v>
          </cell>
          <cell r="D1405" t="str">
            <v>พระแสง</v>
          </cell>
          <cell r="E1405" t="str">
            <v>อำเภอพระแสง</v>
          </cell>
          <cell r="F1405" t="str">
            <v>4826III</v>
          </cell>
          <cell r="G1405">
            <v>130</v>
          </cell>
          <cell r="H1405">
            <v>400</v>
          </cell>
          <cell r="I1405" t="str">
            <v>0-0-20</v>
          </cell>
          <cell r="J1405">
            <v>100</v>
          </cell>
        </row>
        <row r="1406">
          <cell r="B1406">
            <v>3355</v>
          </cell>
          <cell r="C1406" t="str">
            <v>อิปัน</v>
          </cell>
          <cell r="D1406" t="str">
            <v>พระแสง</v>
          </cell>
          <cell r="E1406" t="str">
            <v>อำเภอพระแสง</v>
          </cell>
          <cell r="F1406" t="str">
            <v>4826III</v>
          </cell>
          <cell r="G1406">
            <v>130</v>
          </cell>
          <cell r="H1406">
            <v>401</v>
          </cell>
          <cell r="I1406" t="str">
            <v>0-0-20</v>
          </cell>
          <cell r="J1406">
            <v>100</v>
          </cell>
        </row>
        <row r="1407">
          <cell r="B1407">
            <v>3356</v>
          </cell>
          <cell r="C1407" t="str">
            <v>อิปัน</v>
          </cell>
          <cell r="D1407" t="str">
            <v>พระแสง</v>
          </cell>
          <cell r="E1407" t="str">
            <v>อำเภอพระแสง</v>
          </cell>
          <cell r="F1407" t="str">
            <v>4826III</v>
          </cell>
          <cell r="G1407">
            <v>130</v>
          </cell>
          <cell r="H1407">
            <v>402</v>
          </cell>
          <cell r="I1407" t="str">
            <v>0-0-20</v>
          </cell>
          <cell r="J1407">
            <v>100</v>
          </cell>
        </row>
        <row r="1408">
          <cell r="B1408">
            <v>3357</v>
          </cell>
          <cell r="C1408" t="str">
            <v>อิปัน</v>
          </cell>
          <cell r="D1408" t="str">
            <v>พระแสง</v>
          </cell>
          <cell r="E1408" t="str">
            <v>อำเภอพระแสง</v>
          </cell>
          <cell r="F1408" t="str">
            <v>4826III</v>
          </cell>
          <cell r="G1408">
            <v>130</v>
          </cell>
          <cell r="H1408">
            <v>403</v>
          </cell>
          <cell r="I1408" t="str">
            <v>0-0-20</v>
          </cell>
          <cell r="J1408">
            <v>100</v>
          </cell>
        </row>
        <row r="1409">
          <cell r="B1409">
            <v>3358</v>
          </cell>
          <cell r="C1409" t="str">
            <v>อิปัน</v>
          </cell>
          <cell r="D1409" t="str">
            <v>พระแสง</v>
          </cell>
          <cell r="E1409" t="str">
            <v>อำเภอพระแสง</v>
          </cell>
          <cell r="F1409" t="str">
            <v>4826III</v>
          </cell>
          <cell r="G1409">
            <v>130</v>
          </cell>
          <cell r="H1409">
            <v>404</v>
          </cell>
          <cell r="I1409" t="str">
            <v>0-0-20</v>
          </cell>
          <cell r="J1409">
            <v>100</v>
          </cell>
        </row>
        <row r="1410">
          <cell r="B1410">
            <v>3359</v>
          </cell>
          <cell r="C1410" t="str">
            <v>อิปัน</v>
          </cell>
          <cell r="D1410" t="str">
            <v>พระแสง</v>
          </cell>
          <cell r="E1410" t="str">
            <v>อำเภอพระแสง</v>
          </cell>
          <cell r="F1410" t="str">
            <v>4826III</v>
          </cell>
          <cell r="G1410">
            <v>130</v>
          </cell>
          <cell r="H1410">
            <v>405</v>
          </cell>
          <cell r="I1410" t="str">
            <v>0-0-20</v>
          </cell>
          <cell r="J1410">
            <v>100</v>
          </cell>
        </row>
        <row r="1411">
          <cell r="B1411">
            <v>3360</v>
          </cell>
          <cell r="C1411" t="str">
            <v>อิปัน</v>
          </cell>
          <cell r="D1411" t="str">
            <v>พระแสง</v>
          </cell>
          <cell r="E1411" t="str">
            <v>อำเภอพระแสง</v>
          </cell>
          <cell r="F1411" t="str">
            <v>4826III</v>
          </cell>
          <cell r="G1411">
            <v>130</v>
          </cell>
          <cell r="H1411">
            <v>406</v>
          </cell>
          <cell r="I1411" t="str">
            <v>0-0-27</v>
          </cell>
          <cell r="J1411">
            <v>100</v>
          </cell>
        </row>
        <row r="1412">
          <cell r="B1412">
            <v>3361</v>
          </cell>
          <cell r="C1412" t="str">
            <v>อิปัน</v>
          </cell>
          <cell r="D1412" t="str">
            <v>พระแสง</v>
          </cell>
          <cell r="E1412" t="str">
            <v>อำเภอพระแสง</v>
          </cell>
          <cell r="F1412" t="str">
            <v>4826III</v>
          </cell>
          <cell r="G1412">
            <v>130</v>
          </cell>
          <cell r="H1412">
            <v>407</v>
          </cell>
          <cell r="I1412" t="str">
            <v>0-0-20</v>
          </cell>
          <cell r="J1412">
            <v>100</v>
          </cell>
        </row>
        <row r="1413">
          <cell r="B1413">
            <v>3362</v>
          </cell>
          <cell r="C1413" t="str">
            <v>อิปัน</v>
          </cell>
          <cell r="D1413" t="str">
            <v>พระแสง</v>
          </cell>
          <cell r="E1413" t="str">
            <v>อำเภอพระแสง</v>
          </cell>
          <cell r="F1413" t="str">
            <v>4826III</v>
          </cell>
          <cell r="G1413">
            <v>130</v>
          </cell>
          <cell r="H1413">
            <v>408</v>
          </cell>
          <cell r="I1413" t="str">
            <v>0-0-20</v>
          </cell>
          <cell r="J1413">
            <v>100</v>
          </cell>
        </row>
        <row r="1414">
          <cell r="B1414">
            <v>3363</v>
          </cell>
          <cell r="C1414" t="str">
            <v>อิปัน</v>
          </cell>
          <cell r="D1414" t="str">
            <v>พระแสง</v>
          </cell>
          <cell r="E1414" t="str">
            <v>อำเภอพระแสง</v>
          </cell>
          <cell r="F1414" t="str">
            <v>4826III</v>
          </cell>
          <cell r="G1414">
            <v>130</v>
          </cell>
          <cell r="H1414">
            <v>409</v>
          </cell>
          <cell r="I1414" t="str">
            <v>0-0-20</v>
          </cell>
          <cell r="J1414">
            <v>100</v>
          </cell>
        </row>
        <row r="1415">
          <cell r="B1415">
            <v>3364</v>
          </cell>
          <cell r="C1415" t="str">
            <v>อิปัน</v>
          </cell>
          <cell r="D1415" t="str">
            <v>พระแสง</v>
          </cell>
          <cell r="E1415" t="str">
            <v>อำเภอพระแสง</v>
          </cell>
          <cell r="F1415" t="str">
            <v>4826III</v>
          </cell>
          <cell r="G1415">
            <v>130</v>
          </cell>
          <cell r="H1415">
            <v>410</v>
          </cell>
          <cell r="I1415" t="str">
            <v>0-0-20</v>
          </cell>
          <cell r="J1415">
            <v>100</v>
          </cell>
        </row>
        <row r="1416">
          <cell r="B1416">
            <v>3365</v>
          </cell>
          <cell r="C1416" t="str">
            <v>อิปัน</v>
          </cell>
          <cell r="D1416" t="str">
            <v>พระแสง</v>
          </cell>
          <cell r="E1416" t="str">
            <v>อำเภอพระแสง</v>
          </cell>
          <cell r="F1416" t="str">
            <v>4826III</v>
          </cell>
          <cell r="G1416">
            <v>130</v>
          </cell>
          <cell r="H1416">
            <v>411</v>
          </cell>
          <cell r="I1416" t="str">
            <v>0-0-20</v>
          </cell>
          <cell r="J1416">
            <v>100</v>
          </cell>
        </row>
        <row r="1417">
          <cell r="B1417">
            <v>3366</v>
          </cell>
          <cell r="C1417" t="str">
            <v>อิปัน</v>
          </cell>
          <cell r="D1417" t="str">
            <v>พระแสง</v>
          </cell>
          <cell r="E1417" t="str">
            <v>อำเภอพระแสง</v>
          </cell>
          <cell r="F1417" t="str">
            <v>4826III</v>
          </cell>
          <cell r="G1417">
            <v>130</v>
          </cell>
          <cell r="H1417">
            <v>412</v>
          </cell>
          <cell r="I1417" t="str">
            <v>0-0-20</v>
          </cell>
          <cell r="J1417">
            <v>100</v>
          </cell>
        </row>
        <row r="1418">
          <cell r="B1418">
            <v>3367</v>
          </cell>
          <cell r="C1418" t="str">
            <v>อิปัน</v>
          </cell>
          <cell r="D1418" t="str">
            <v>พระแสง</v>
          </cell>
          <cell r="E1418" t="str">
            <v>อำเภอพระแสง</v>
          </cell>
          <cell r="F1418" t="str">
            <v>4826III</v>
          </cell>
          <cell r="G1418">
            <v>130</v>
          </cell>
          <cell r="H1418">
            <v>413</v>
          </cell>
          <cell r="I1418" t="str">
            <v>0-0-20</v>
          </cell>
          <cell r="J1418">
            <v>100</v>
          </cell>
        </row>
        <row r="1419">
          <cell r="B1419">
            <v>3368</v>
          </cell>
          <cell r="C1419" t="str">
            <v>อิปัน</v>
          </cell>
          <cell r="D1419" t="str">
            <v>พระแสง</v>
          </cell>
          <cell r="E1419" t="str">
            <v>อำเภอพระแสง</v>
          </cell>
          <cell r="F1419" t="str">
            <v>4826III</v>
          </cell>
          <cell r="G1419">
            <v>130</v>
          </cell>
          <cell r="H1419">
            <v>414</v>
          </cell>
          <cell r="I1419" t="str">
            <v>0-0-27</v>
          </cell>
          <cell r="J1419">
            <v>100</v>
          </cell>
        </row>
        <row r="1420">
          <cell r="B1420">
            <v>3369</v>
          </cell>
          <cell r="C1420" t="str">
            <v>อิปัน</v>
          </cell>
          <cell r="D1420" t="str">
            <v>พระแสง</v>
          </cell>
          <cell r="E1420" t="str">
            <v>อำเภอพระแสง</v>
          </cell>
          <cell r="F1420" t="str">
            <v>4826III</v>
          </cell>
          <cell r="G1420">
            <v>130</v>
          </cell>
          <cell r="H1420">
            <v>415</v>
          </cell>
          <cell r="I1420" t="str">
            <v>0-0-20</v>
          </cell>
          <cell r="J1420">
            <v>100</v>
          </cell>
        </row>
        <row r="1421">
          <cell r="B1421">
            <v>3370</v>
          </cell>
          <cell r="C1421" t="str">
            <v>อิปัน</v>
          </cell>
          <cell r="D1421" t="str">
            <v>พระแสง</v>
          </cell>
          <cell r="E1421" t="str">
            <v>อำเภอพระแสง</v>
          </cell>
          <cell r="F1421" t="str">
            <v>4826III</v>
          </cell>
          <cell r="G1421">
            <v>130</v>
          </cell>
          <cell r="H1421">
            <v>416</v>
          </cell>
          <cell r="I1421" t="str">
            <v>0-0-20</v>
          </cell>
          <cell r="J1421">
            <v>100</v>
          </cell>
        </row>
        <row r="1422">
          <cell r="B1422">
            <v>3371</v>
          </cell>
          <cell r="C1422" t="str">
            <v>อิปัน</v>
          </cell>
          <cell r="D1422" t="str">
            <v>พระแสง</v>
          </cell>
          <cell r="E1422" t="str">
            <v>อำเภอพระแสง</v>
          </cell>
          <cell r="F1422" t="str">
            <v>4826III</v>
          </cell>
          <cell r="G1422">
            <v>130</v>
          </cell>
          <cell r="H1422">
            <v>417</v>
          </cell>
          <cell r="I1422" t="str">
            <v>0-0-20</v>
          </cell>
          <cell r="J1422">
            <v>100</v>
          </cell>
        </row>
        <row r="1423">
          <cell r="B1423">
            <v>3372</v>
          </cell>
          <cell r="C1423" t="str">
            <v>อิปัน</v>
          </cell>
          <cell r="D1423" t="str">
            <v>พระแสง</v>
          </cell>
          <cell r="E1423" t="str">
            <v>อำเภอพระแสง</v>
          </cell>
          <cell r="F1423" t="str">
            <v>4826III</v>
          </cell>
          <cell r="G1423">
            <v>130</v>
          </cell>
          <cell r="H1423">
            <v>418</v>
          </cell>
          <cell r="I1423" t="str">
            <v>0-0-20</v>
          </cell>
          <cell r="J1423">
            <v>100</v>
          </cell>
        </row>
        <row r="1424">
          <cell r="B1424">
            <v>3373</v>
          </cell>
          <cell r="C1424" t="str">
            <v>อิปัน</v>
          </cell>
          <cell r="D1424" t="str">
            <v>พระแสง</v>
          </cell>
          <cell r="E1424" t="str">
            <v>อำเภอพระแสง</v>
          </cell>
          <cell r="F1424" t="str">
            <v>4826III</v>
          </cell>
          <cell r="G1424">
            <v>130</v>
          </cell>
          <cell r="H1424">
            <v>419</v>
          </cell>
          <cell r="I1424" t="str">
            <v>0-0-20</v>
          </cell>
          <cell r="J1424">
            <v>100</v>
          </cell>
        </row>
        <row r="1425">
          <cell r="B1425">
            <v>3374</v>
          </cell>
          <cell r="C1425" t="str">
            <v>อิปัน</v>
          </cell>
          <cell r="D1425" t="str">
            <v>พระแสง</v>
          </cell>
          <cell r="E1425" t="str">
            <v>อำเภอพระแสง</v>
          </cell>
          <cell r="F1425" t="str">
            <v>4826III</v>
          </cell>
          <cell r="G1425">
            <v>130</v>
          </cell>
          <cell r="H1425">
            <v>420</v>
          </cell>
          <cell r="I1425" t="str">
            <v>0-0-20</v>
          </cell>
          <cell r="J1425">
            <v>100</v>
          </cell>
        </row>
        <row r="1426">
          <cell r="B1426">
            <v>3375</v>
          </cell>
          <cell r="C1426" t="str">
            <v>อิปัน</v>
          </cell>
          <cell r="D1426" t="str">
            <v>พระแสง</v>
          </cell>
          <cell r="E1426" t="str">
            <v>อำเภอพระแสง</v>
          </cell>
          <cell r="F1426" t="str">
            <v>4826III</v>
          </cell>
          <cell r="G1426">
            <v>130</v>
          </cell>
          <cell r="H1426">
            <v>421</v>
          </cell>
          <cell r="I1426" t="str">
            <v>0-0-20</v>
          </cell>
          <cell r="J1426">
            <v>100</v>
          </cell>
        </row>
        <row r="1427">
          <cell r="B1427">
            <v>3376</v>
          </cell>
          <cell r="C1427" t="str">
            <v>อิปัน</v>
          </cell>
          <cell r="D1427" t="str">
            <v>พระแสง</v>
          </cell>
          <cell r="E1427" t="str">
            <v>อำเภอพระแสง</v>
          </cell>
          <cell r="F1427" t="str">
            <v>4826III</v>
          </cell>
          <cell r="G1427">
            <v>130</v>
          </cell>
          <cell r="H1427">
            <v>422</v>
          </cell>
          <cell r="I1427" t="str">
            <v>0-0-27</v>
          </cell>
          <cell r="J1427">
            <v>100</v>
          </cell>
        </row>
        <row r="1428">
          <cell r="B1428">
            <v>3377</v>
          </cell>
          <cell r="C1428" t="str">
            <v>อิปัน</v>
          </cell>
          <cell r="D1428" t="str">
            <v>พระแสง</v>
          </cell>
          <cell r="E1428" t="str">
            <v>อำเภอพระแสง</v>
          </cell>
          <cell r="F1428" t="str">
            <v>4826III</v>
          </cell>
          <cell r="G1428">
            <v>130</v>
          </cell>
          <cell r="H1428">
            <v>423</v>
          </cell>
          <cell r="I1428" t="str">
            <v>0-0-20</v>
          </cell>
          <cell r="J1428">
            <v>100</v>
          </cell>
        </row>
        <row r="1429">
          <cell r="B1429">
            <v>3378</v>
          </cell>
          <cell r="C1429" t="str">
            <v>อิปัน</v>
          </cell>
          <cell r="D1429" t="str">
            <v>พระแสง</v>
          </cell>
          <cell r="E1429" t="str">
            <v>อำเภอพระแสง</v>
          </cell>
          <cell r="F1429" t="str">
            <v>4826III</v>
          </cell>
          <cell r="G1429">
            <v>130</v>
          </cell>
          <cell r="H1429">
            <v>424</v>
          </cell>
          <cell r="I1429" t="str">
            <v>0-0-20</v>
          </cell>
          <cell r="J1429">
            <v>100</v>
          </cell>
        </row>
        <row r="1430">
          <cell r="B1430">
            <v>3379</v>
          </cell>
          <cell r="C1430" t="str">
            <v>อิปัน</v>
          </cell>
          <cell r="D1430" t="str">
            <v>พระแสง</v>
          </cell>
          <cell r="E1430" t="str">
            <v>อำเภอพระแสง</v>
          </cell>
          <cell r="F1430" t="str">
            <v>4826III</v>
          </cell>
          <cell r="G1430">
            <v>130</v>
          </cell>
          <cell r="H1430">
            <v>425</v>
          </cell>
          <cell r="I1430" t="str">
            <v>0-0-20</v>
          </cell>
          <cell r="J1430">
            <v>100</v>
          </cell>
        </row>
        <row r="1431">
          <cell r="B1431">
            <v>3380</v>
          </cell>
          <cell r="C1431" t="str">
            <v>อิปัน</v>
          </cell>
          <cell r="D1431" t="str">
            <v>พระแสง</v>
          </cell>
          <cell r="E1431" t="str">
            <v>อำเภอพระแสง</v>
          </cell>
          <cell r="F1431" t="str">
            <v>4826III</v>
          </cell>
          <cell r="G1431">
            <v>130</v>
          </cell>
          <cell r="H1431">
            <v>426</v>
          </cell>
          <cell r="I1431" t="str">
            <v>0-0-20</v>
          </cell>
          <cell r="J1431">
            <v>100</v>
          </cell>
        </row>
        <row r="1432">
          <cell r="B1432">
            <v>3381</v>
          </cell>
          <cell r="C1432" t="str">
            <v>อิปัน</v>
          </cell>
          <cell r="D1432" t="str">
            <v>พระแสง</v>
          </cell>
          <cell r="E1432" t="str">
            <v>อำเภอพระแสง</v>
          </cell>
          <cell r="F1432" t="str">
            <v>4826III</v>
          </cell>
          <cell r="G1432">
            <v>130</v>
          </cell>
          <cell r="H1432">
            <v>427</v>
          </cell>
          <cell r="I1432" t="str">
            <v>0-0-20</v>
          </cell>
          <cell r="J1432">
            <v>100</v>
          </cell>
        </row>
        <row r="1433">
          <cell r="B1433">
            <v>3382</v>
          </cell>
          <cell r="C1433" t="str">
            <v>อิปัน</v>
          </cell>
          <cell r="D1433" t="str">
            <v>พระแสง</v>
          </cell>
          <cell r="E1433" t="str">
            <v>อำเภอพระแสง</v>
          </cell>
          <cell r="F1433" t="str">
            <v>4826III</v>
          </cell>
          <cell r="G1433">
            <v>130</v>
          </cell>
          <cell r="H1433">
            <v>428</v>
          </cell>
          <cell r="I1433" t="str">
            <v>0-0-20</v>
          </cell>
          <cell r="J1433">
            <v>100</v>
          </cell>
        </row>
        <row r="1434">
          <cell r="B1434">
            <v>3383</v>
          </cell>
          <cell r="C1434" t="str">
            <v>อิปัน</v>
          </cell>
          <cell r="D1434" t="str">
            <v>พระแสง</v>
          </cell>
          <cell r="E1434" t="str">
            <v>อำเภอพระแสง</v>
          </cell>
          <cell r="F1434" t="str">
            <v>4826III</v>
          </cell>
          <cell r="G1434">
            <v>130</v>
          </cell>
          <cell r="H1434">
            <v>429</v>
          </cell>
          <cell r="I1434" t="str">
            <v>0-0-20</v>
          </cell>
          <cell r="J1434">
            <v>100</v>
          </cell>
        </row>
        <row r="1435">
          <cell r="B1435">
            <v>3384</v>
          </cell>
          <cell r="C1435" t="str">
            <v>อิปัน</v>
          </cell>
          <cell r="D1435" t="str">
            <v>พระแสง</v>
          </cell>
          <cell r="E1435" t="str">
            <v>อำเภอพระแสง</v>
          </cell>
          <cell r="F1435" t="str">
            <v>4826III</v>
          </cell>
          <cell r="G1435">
            <v>130</v>
          </cell>
          <cell r="H1435">
            <v>430</v>
          </cell>
          <cell r="I1435" t="str">
            <v>0-0-27</v>
          </cell>
          <cell r="J1435">
            <v>100</v>
          </cell>
        </row>
        <row r="1436">
          <cell r="B1436">
            <v>3385</v>
          </cell>
          <cell r="C1436" t="str">
            <v>อิปัน</v>
          </cell>
          <cell r="D1436" t="str">
            <v>พระแสง</v>
          </cell>
          <cell r="E1436" t="str">
            <v>อำเภอพระแสง</v>
          </cell>
          <cell r="F1436" t="str">
            <v>4826III</v>
          </cell>
          <cell r="G1436">
            <v>130</v>
          </cell>
          <cell r="H1436">
            <v>431</v>
          </cell>
          <cell r="I1436" t="str">
            <v>0-0-20</v>
          </cell>
          <cell r="J1436">
            <v>100</v>
          </cell>
        </row>
        <row r="1437">
          <cell r="B1437">
            <v>3386</v>
          </cell>
          <cell r="C1437" t="str">
            <v>อิปัน</v>
          </cell>
          <cell r="D1437" t="str">
            <v>พระแสง</v>
          </cell>
          <cell r="E1437" t="str">
            <v>อำเภอพระแสง</v>
          </cell>
          <cell r="F1437" t="str">
            <v>4826III</v>
          </cell>
          <cell r="G1437">
            <v>130</v>
          </cell>
          <cell r="H1437">
            <v>432</v>
          </cell>
          <cell r="I1437" t="str">
            <v>0-0-20</v>
          </cell>
          <cell r="J1437">
            <v>100</v>
          </cell>
        </row>
        <row r="1438">
          <cell r="B1438">
            <v>3387</v>
          </cell>
          <cell r="C1438" t="str">
            <v>อิปัน</v>
          </cell>
          <cell r="D1438" t="str">
            <v>พระแสง</v>
          </cell>
          <cell r="E1438" t="str">
            <v>อำเภอพระแสง</v>
          </cell>
          <cell r="F1438" t="str">
            <v>4826III</v>
          </cell>
          <cell r="G1438">
            <v>130</v>
          </cell>
          <cell r="H1438">
            <v>433</v>
          </cell>
          <cell r="I1438" t="str">
            <v>0-0-20</v>
          </cell>
          <cell r="J1438">
            <v>100</v>
          </cell>
        </row>
        <row r="1439">
          <cell r="B1439">
            <v>3388</v>
          </cell>
          <cell r="C1439" t="str">
            <v>อิปัน</v>
          </cell>
          <cell r="D1439" t="str">
            <v>พระแสง</v>
          </cell>
          <cell r="E1439" t="str">
            <v>อำเภอพระแสง</v>
          </cell>
          <cell r="F1439" t="str">
            <v>4826III</v>
          </cell>
          <cell r="G1439">
            <v>130</v>
          </cell>
          <cell r="H1439">
            <v>434</v>
          </cell>
          <cell r="I1439" t="str">
            <v>0-0-20</v>
          </cell>
          <cell r="J1439">
            <v>100</v>
          </cell>
        </row>
        <row r="1440">
          <cell r="B1440">
            <v>3389</v>
          </cell>
          <cell r="C1440" t="str">
            <v>อิปัน</v>
          </cell>
          <cell r="D1440" t="str">
            <v>พระแสง</v>
          </cell>
          <cell r="E1440" t="str">
            <v>อำเภอพระแสง</v>
          </cell>
          <cell r="F1440" t="str">
            <v>4826III</v>
          </cell>
          <cell r="G1440">
            <v>130</v>
          </cell>
          <cell r="H1440">
            <v>435</v>
          </cell>
          <cell r="I1440" t="str">
            <v>0-0-20</v>
          </cell>
          <cell r="J1440">
            <v>100</v>
          </cell>
        </row>
        <row r="1441">
          <cell r="B1441">
            <v>3390</v>
          </cell>
          <cell r="C1441" t="str">
            <v>อิปัน</v>
          </cell>
          <cell r="D1441" t="str">
            <v>พระแสง</v>
          </cell>
          <cell r="E1441" t="str">
            <v>อำเภอพระแสง</v>
          </cell>
          <cell r="F1441" t="str">
            <v>4826III</v>
          </cell>
          <cell r="G1441">
            <v>130</v>
          </cell>
          <cell r="H1441">
            <v>436</v>
          </cell>
          <cell r="I1441" t="str">
            <v>0-0-20</v>
          </cell>
          <cell r="J1441">
            <v>100</v>
          </cell>
        </row>
        <row r="1442">
          <cell r="B1442">
            <v>3391</v>
          </cell>
          <cell r="C1442" t="str">
            <v>อิปัน</v>
          </cell>
          <cell r="D1442" t="str">
            <v>พระแสง</v>
          </cell>
          <cell r="E1442" t="str">
            <v>อำเภอพระแสง</v>
          </cell>
          <cell r="F1442" t="str">
            <v>4826III</v>
          </cell>
          <cell r="G1442">
            <v>130</v>
          </cell>
          <cell r="H1442">
            <v>437</v>
          </cell>
          <cell r="I1442" t="str">
            <v>0-0-20</v>
          </cell>
          <cell r="J1442">
            <v>100</v>
          </cell>
        </row>
        <row r="1443">
          <cell r="B1443">
            <v>3392</v>
          </cell>
          <cell r="C1443" t="str">
            <v>อิปัน</v>
          </cell>
          <cell r="D1443" t="str">
            <v>พระแสง</v>
          </cell>
          <cell r="E1443" t="str">
            <v>อำเภอพระแสง</v>
          </cell>
          <cell r="F1443" t="str">
            <v>4826III</v>
          </cell>
          <cell r="G1443">
            <v>130</v>
          </cell>
          <cell r="H1443">
            <v>438</v>
          </cell>
          <cell r="I1443" t="str">
            <v>0-0-34</v>
          </cell>
          <cell r="J1443">
            <v>100</v>
          </cell>
        </row>
        <row r="1444">
          <cell r="B1444">
            <v>3393</v>
          </cell>
          <cell r="C1444" t="str">
            <v>อิปัน</v>
          </cell>
          <cell r="D1444" t="str">
            <v>พระแสง</v>
          </cell>
          <cell r="E1444" t="str">
            <v>อำเภอพระแสง</v>
          </cell>
          <cell r="F1444" t="str">
            <v>4826III</v>
          </cell>
          <cell r="G1444">
            <v>130</v>
          </cell>
          <cell r="H1444">
            <v>439</v>
          </cell>
          <cell r="I1444" t="str">
            <v>0-0-20</v>
          </cell>
          <cell r="J1444">
            <v>100</v>
          </cell>
        </row>
        <row r="1445">
          <cell r="B1445">
            <v>3394</v>
          </cell>
          <cell r="C1445" t="str">
            <v>อิปัน</v>
          </cell>
          <cell r="D1445" t="str">
            <v>พระแสง</v>
          </cell>
          <cell r="E1445" t="str">
            <v>อำเภอพระแสง</v>
          </cell>
          <cell r="F1445" t="str">
            <v>4826III</v>
          </cell>
          <cell r="G1445">
            <v>130</v>
          </cell>
          <cell r="H1445">
            <v>440</v>
          </cell>
          <cell r="I1445" t="str">
            <v>0-0-20</v>
          </cell>
          <cell r="J1445">
            <v>100</v>
          </cell>
        </row>
        <row r="1446">
          <cell r="B1446">
            <v>3395</v>
          </cell>
          <cell r="C1446" t="str">
            <v>อิปัน</v>
          </cell>
          <cell r="D1446" t="str">
            <v>พระแสง</v>
          </cell>
          <cell r="E1446" t="str">
            <v>อำเภอพระแสง</v>
          </cell>
          <cell r="F1446" t="str">
            <v>4826III</v>
          </cell>
          <cell r="G1446">
            <v>130</v>
          </cell>
          <cell r="H1446">
            <v>441</v>
          </cell>
          <cell r="I1446" t="str">
            <v>0-0-20</v>
          </cell>
          <cell r="J1446">
            <v>100</v>
          </cell>
        </row>
        <row r="1447">
          <cell r="B1447">
            <v>3396</v>
          </cell>
          <cell r="C1447" t="str">
            <v>อิปัน</v>
          </cell>
          <cell r="D1447" t="str">
            <v>พระแสง</v>
          </cell>
          <cell r="E1447" t="str">
            <v>อำเภอพระแสง</v>
          </cell>
          <cell r="F1447" t="str">
            <v>4826III</v>
          </cell>
          <cell r="G1447">
            <v>130</v>
          </cell>
          <cell r="H1447">
            <v>442</v>
          </cell>
          <cell r="I1447" t="str">
            <v>0-0-20</v>
          </cell>
          <cell r="J1447">
            <v>100</v>
          </cell>
        </row>
        <row r="1448">
          <cell r="B1448">
            <v>3397</v>
          </cell>
          <cell r="C1448" t="str">
            <v>อิปัน</v>
          </cell>
          <cell r="D1448" t="str">
            <v>พระแสง</v>
          </cell>
          <cell r="E1448" t="str">
            <v>อำเภอพระแสง</v>
          </cell>
          <cell r="F1448" t="str">
            <v>4826III</v>
          </cell>
          <cell r="G1448">
            <v>130</v>
          </cell>
          <cell r="H1448">
            <v>443</v>
          </cell>
          <cell r="I1448" t="str">
            <v>0-0-20</v>
          </cell>
          <cell r="J1448">
            <v>100</v>
          </cell>
        </row>
        <row r="1449">
          <cell r="B1449">
            <v>3398</v>
          </cell>
          <cell r="C1449" t="str">
            <v>อิปัน</v>
          </cell>
          <cell r="D1449" t="str">
            <v>พระแสง</v>
          </cell>
          <cell r="E1449" t="str">
            <v>อำเภอพระแสง</v>
          </cell>
          <cell r="F1449" t="str">
            <v>4826III</v>
          </cell>
          <cell r="G1449">
            <v>130</v>
          </cell>
          <cell r="H1449">
            <v>444</v>
          </cell>
          <cell r="I1449" t="str">
            <v>0-0-20</v>
          </cell>
          <cell r="J1449">
            <v>100</v>
          </cell>
        </row>
        <row r="1450">
          <cell r="B1450">
            <v>3399</v>
          </cell>
          <cell r="C1450" t="str">
            <v>อิปัน</v>
          </cell>
          <cell r="D1450" t="str">
            <v>พระแสง</v>
          </cell>
          <cell r="E1450" t="str">
            <v>อำเภอพระแสง</v>
          </cell>
          <cell r="F1450" t="str">
            <v>4826III</v>
          </cell>
          <cell r="G1450">
            <v>130</v>
          </cell>
          <cell r="H1450">
            <v>445</v>
          </cell>
          <cell r="I1450" t="str">
            <v>0-0-20</v>
          </cell>
          <cell r="J1450">
            <v>100</v>
          </cell>
        </row>
        <row r="1451">
          <cell r="B1451">
            <v>3400</v>
          </cell>
          <cell r="C1451" t="str">
            <v>อิปัน</v>
          </cell>
          <cell r="D1451" t="str">
            <v>พระแสง</v>
          </cell>
          <cell r="E1451" t="str">
            <v>อำเภอพระแสง</v>
          </cell>
          <cell r="F1451" t="str">
            <v>4826III</v>
          </cell>
          <cell r="G1451">
            <v>130</v>
          </cell>
          <cell r="H1451">
            <v>446</v>
          </cell>
          <cell r="I1451" t="str">
            <v>0-0-20</v>
          </cell>
          <cell r="J1451">
            <v>100</v>
          </cell>
        </row>
        <row r="1452">
          <cell r="B1452">
            <v>3401</v>
          </cell>
          <cell r="C1452" t="str">
            <v>อิปัน</v>
          </cell>
          <cell r="D1452" t="str">
            <v>พระแสง</v>
          </cell>
          <cell r="E1452" t="str">
            <v>อำเภอพระแสง</v>
          </cell>
          <cell r="F1452" t="str">
            <v>4826III</v>
          </cell>
          <cell r="G1452">
            <v>130</v>
          </cell>
          <cell r="H1452">
            <v>447</v>
          </cell>
          <cell r="I1452" t="str">
            <v>0-0-34</v>
          </cell>
          <cell r="J1452">
            <v>100</v>
          </cell>
        </row>
        <row r="1453">
          <cell r="B1453">
            <v>3402</v>
          </cell>
          <cell r="C1453" t="str">
            <v>อิปัน</v>
          </cell>
          <cell r="D1453" t="str">
            <v>พระแสง</v>
          </cell>
          <cell r="E1453" t="str">
            <v>อำเภอพระแสง</v>
          </cell>
          <cell r="F1453" t="str">
            <v>4826III</v>
          </cell>
          <cell r="G1453">
            <v>130</v>
          </cell>
          <cell r="H1453">
            <v>448</v>
          </cell>
          <cell r="I1453" t="str">
            <v>0-0-20</v>
          </cell>
          <cell r="J1453">
            <v>100</v>
          </cell>
        </row>
        <row r="1454">
          <cell r="B1454">
            <v>3403</v>
          </cell>
          <cell r="C1454" t="str">
            <v>อิปัน</v>
          </cell>
          <cell r="D1454" t="str">
            <v>พระแสง</v>
          </cell>
          <cell r="E1454" t="str">
            <v>อำเภอพระแสง</v>
          </cell>
          <cell r="F1454" t="str">
            <v>4826III</v>
          </cell>
          <cell r="G1454">
            <v>130</v>
          </cell>
          <cell r="H1454">
            <v>449</v>
          </cell>
          <cell r="I1454" t="str">
            <v>0-0-20</v>
          </cell>
          <cell r="J1454">
            <v>100</v>
          </cell>
        </row>
        <row r="1455">
          <cell r="B1455">
            <v>3404</v>
          </cell>
          <cell r="C1455" t="str">
            <v>อิปัน</v>
          </cell>
          <cell r="D1455" t="str">
            <v>พระแสง</v>
          </cell>
          <cell r="E1455" t="str">
            <v>อำเภอพระแสง</v>
          </cell>
          <cell r="F1455" t="str">
            <v>4826III</v>
          </cell>
          <cell r="G1455">
            <v>130</v>
          </cell>
          <cell r="H1455">
            <v>450</v>
          </cell>
          <cell r="I1455" t="str">
            <v>0-0-20</v>
          </cell>
          <cell r="J1455">
            <v>100</v>
          </cell>
        </row>
        <row r="1456">
          <cell r="B1456">
            <v>3405</v>
          </cell>
          <cell r="C1456" t="str">
            <v>อิปัน</v>
          </cell>
          <cell r="D1456" t="str">
            <v>พระแสง</v>
          </cell>
          <cell r="E1456" t="str">
            <v>อำเภอพระแสง</v>
          </cell>
          <cell r="F1456" t="str">
            <v>4826III</v>
          </cell>
          <cell r="G1456">
            <v>130</v>
          </cell>
          <cell r="H1456">
            <v>451</v>
          </cell>
          <cell r="I1456" t="str">
            <v>0-0-20</v>
          </cell>
          <cell r="J1456">
            <v>100</v>
          </cell>
        </row>
        <row r="1457">
          <cell r="B1457">
            <v>3406</v>
          </cell>
          <cell r="C1457" t="str">
            <v>อิปัน</v>
          </cell>
          <cell r="D1457" t="str">
            <v>พระแสง</v>
          </cell>
          <cell r="E1457" t="str">
            <v>อำเภอพระแสง</v>
          </cell>
          <cell r="F1457" t="str">
            <v>4826III</v>
          </cell>
          <cell r="G1457">
            <v>130</v>
          </cell>
          <cell r="H1457">
            <v>452</v>
          </cell>
          <cell r="I1457" t="str">
            <v>0-0-20</v>
          </cell>
          <cell r="J1457">
            <v>100</v>
          </cell>
        </row>
        <row r="1458">
          <cell r="B1458">
            <v>3407</v>
          </cell>
          <cell r="C1458" t="str">
            <v>อิปัน</v>
          </cell>
          <cell r="D1458" t="str">
            <v>พระแสง</v>
          </cell>
          <cell r="E1458" t="str">
            <v>อำเภอพระแสง</v>
          </cell>
          <cell r="F1458" t="str">
            <v>4826III</v>
          </cell>
          <cell r="G1458">
            <v>130</v>
          </cell>
          <cell r="H1458">
            <v>453</v>
          </cell>
          <cell r="I1458" t="str">
            <v>0-0-20</v>
          </cell>
          <cell r="J1458">
            <v>100</v>
          </cell>
        </row>
        <row r="1459">
          <cell r="B1459">
            <v>3408</v>
          </cell>
          <cell r="C1459" t="str">
            <v>อิปัน</v>
          </cell>
          <cell r="D1459" t="str">
            <v>พระแสง</v>
          </cell>
          <cell r="E1459" t="str">
            <v>อำเภอพระแสง</v>
          </cell>
          <cell r="F1459" t="str">
            <v>4826III</v>
          </cell>
          <cell r="G1459">
            <v>130</v>
          </cell>
          <cell r="H1459">
            <v>454</v>
          </cell>
          <cell r="I1459" t="str">
            <v>0-0-20</v>
          </cell>
          <cell r="J1459">
            <v>100</v>
          </cell>
        </row>
        <row r="1460">
          <cell r="B1460">
            <v>3409</v>
          </cell>
          <cell r="C1460" t="str">
            <v>อิปัน</v>
          </cell>
          <cell r="D1460" t="str">
            <v>พระแสง</v>
          </cell>
          <cell r="E1460" t="str">
            <v>อำเภอพระแสง</v>
          </cell>
          <cell r="F1460" t="str">
            <v>4826III</v>
          </cell>
          <cell r="G1460">
            <v>130</v>
          </cell>
          <cell r="H1460">
            <v>455</v>
          </cell>
          <cell r="I1460" t="str">
            <v>0-0-20</v>
          </cell>
          <cell r="J1460">
            <v>100</v>
          </cell>
        </row>
        <row r="1461">
          <cell r="B1461">
            <v>3410</v>
          </cell>
          <cell r="C1461" t="str">
            <v>อิปัน</v>
          </cell>
          <cell r="D1461" t="str">
            <v>พระแสง</v>
          </cell>
          <cell r="E1461" t="str">
            <v>อำเภอพระแสง</v>
          </cell>
          <cell r="F1461" t="str">
            <v>4826III</v>
          </cell>
          <cell r="G1461">
            <v>130</v>
          </cell>
          <cell r="H1461">
            <v>456</v>
          </cell>
          <cell r="I1461" t="str">
            <v>0-0-34</v>
          </cell>
          <cell r="J1461">
            <v>100</v>
          </cell>
        </row>
        <row r="1462">
          <cell r="B1462">
            <v>3411</v>
          </cell>
          <cell r="C1462" t="str">
            <v>อิปัน</v>
          </cell>
          <cell r="D1462" t="str">
            <v>พระแสง</v>
          </cell>
          <cell r="E1462" t="str">
            <v>อำเภอพระแสง</v>
          </cell>
          <cell r="F1462" t="str">
            <v>4826III</v>
          </cell>
          <cell r="G1462">
            <v>130</v>
          </cell>
          <cell r="H1462">
            <v>457</v>
          </cell>
          <cell r="I1462" t="str">
            <v>0-0-20</v>
          </cell>
          <cell r="J1462">
            <v>100</v>
          </cell>
        </row>
        <row r="1463">
          <cell r="B1463">
            <v>3412</v>
          </cell>
          <cell r="C1463" t="str">
            <v>อิปัน</v>
          </cell>
          <cell r="D1463" t="str">
            <v>พระแสง</v>
          </cell>
          <cell r="E1463" t="str">
            <v>อำเภอพระแสง</v>
          </cell>
          <cell r="F1463" t="str">
            <v>4826III</v>
          </cell>
          <cell r="G1463">
            <v>130</v>
          </cell>
          <cell r="H1463">
            <v>458</v>
          </cell>
          <cell r="I1463" t="str">
            <v>0-0-20</v>
          </cell>
          <cell r="J1463">
            <v>100</v>
          </cell>
        </row>
        <row r="1464">
          <cell r="B1464">
            <v>3413</v>
          </cell>
          <cell r="C1464" t="str">
            <v>อิปัน</v>
          </cell>
          <cell r="D1464" t="str">
            <v>พระแสง</v>
          </cell>
          <cell r="E1464" t="str">
            <v>อำเภอพระแสง</v>
          </cell>
          <cell r="F1464" t="str">
            <v>4826III</v>
          </cell>
          <cell r="G1464">
            <v>130</v>
          </cell>
          <cell r="H1464">
            <v>459</v>
          </cell>
          <cell r="I1464" t="str">
            <v>0-0-20</v>
          </cell>
          <cell r="J1464">
            <v>100</v>
          </cell>
        </row>
        <row r="1465">
          <cell r="B1465">
            <v>3414</v>
          </cell>
          <cell r="C1465" t="str">
            <v>อิปัน</v>
          </cell>
          <cell r="D1465" t="str">
            <v>พระแสง</v>
          </cell>
          <cell r="E1465" t="str">
            <v>อำเภอพระแสง</v>
          </cell>
          <cell r="F1465" t="str">
            <v>4826III</v>
          </cell>
          <cell r="G1465">
            <v>130</v>
          </cell>
          <cell r="H1465">
            <v>460</v>
          </cell>
          <cell r="I1465" t="str">
            <v>0-0-20</v>
          </cell>
          <cell r="J1465">
            <v>100</v>
          </cell>
        </row>
        <row r="1466">
          <cell r="B1466">
            <v>3415</v>
          </cell>
          <cell r="C1466" t="str">
            <v>อิปัน</v>
          </cell>
          <cell r="D1466" t="str">
            <v>พระแสง</v>
          </cell>
          <cell r="E1466" t="str">
            <v>อำเภอพระแสง</v>
          </cell>
          <cell r="F1466" t="str">
            <v>4826III</v>
          </cell>
          <cell r="G1466">
            <v>130</v>
          </cell>
          <cell r="H1466">
            <v>461</v>
          </cell>
          <cell r="I1466" t="str">
            <v>0-0-20</v>
          </cell>
          <cell r="J1466">
            <v>100</v>
          </cell>
        </row>
        <row r="1467">
          <cell r="B1467">
            <v>3416</v>
          </cell>
          <cell r="C1467" t="str">
            <v>อิปัน</v>
          </cell>
          <cell r="D1467" t="str">
            <v>พระแสง</v>
          </cell>
          <cell r="E1467" t="str">
            <v>อำเภอพระแสง</v>
          </cell>
          <cell r="F1467" t="str">
            <v>4826III</v>
          </cell>
          <cell r="G1467">
            <v>130</v>
          </cell>
          <cell r="H1467">
            <v>462</v>
          </cell>
          <cell r="I1467" t="str">
            <v>0-0-20</v>
          </cell>
          <cell r="J1467">
            <v>100</v>
          </cell>
        </row>
        <row r="1468">
          <cell r="B1468">
            <v>3417</v>
          </cell>
          <cell r="C1468" t="str">
            <v>อิปัน</v>
          </cell>
          <cell r="D1468" t="str">
            <v>พระแสง</v>
          </cell>
          <cell r="E1468" t="str">
            <v>อำเภอพระแสง</v>
          </cell>
          <cell r="F1468" t="str">
            <v>4826III</v>
          </cell>
          <cell r="G1468">
            <v>130</v>
          </cell>
          <cell r="H1468">
            <v>463</v>
          </cell>
          <cell r="I1468" t="str">
            <v>0-0-20</v>
          </cell>
          <cell r="J1468">
            <v>100</v>
          </cell>
        </row>
        <row r="1469">
          <cell r="B1469">
            <v>3418</v>
          </cell>
          <cell r="C1469" t="str">
            <v>อิปัน</v>
          </cell>
          <cell r="D1469" t="str">
            <v>พระแสง</v>
          </cell>
          <cell r="E1469" t="str">
            <v>อำเภอพระแสง</v>
          </cell>
          <cell r="F1469" t="str">
            <v>4826III</v>
          </cell>
          <cell r="G1469">
            <v>130</v>
          </cell>
          <cell r="H1469">
            <v>464</v>
          </cell>
          <cell r="I1469" t="str">
            <v>0-0-20</v>
          </cell>
          <cell r="J1469">
            <v>100</v>
          </cell>
        </row>
        <row r="1470">
          <cell r="B1470">
            <v>3419</v>
          </cell>
          <cell r="C1470" t="str">
            <v>อิปัน</v>
          </cell>
          <cell r="D1470" t="str">
            <v>พระแสง</v>
          </cell>
          <cell r="E1470" t="str">
            <v>อำเภอพระแสง</v>
          </cell>
          <cell r="F1470" t="str">
            <v>4826III</v>
          </cell>
          <cell r="G1470">
            <v>130</v>
          </cell>
          <cell r="H1470">
            <v>465</v>
          </cell>
          <cell r="I1470" t="str">
            <v>0-0-34</v>
          </cell>
          <cell r="J1470">
            <v>100</v>
          </cell>
        </row>
        <row r="1471">
          <cell r="B1471">
            <v>3420</v>
          </cell>
          <cell r="C1471" t="str">
            <v>อิปัน</v>
          </cell>
          <cell r="D1471" t="str">
            <v>พระแสง</v>
          </cell>
          <cell r="E1471" t="str">
            <v>อำเภอพระแสง</v>
          </cell>
          <cell r="F1471" t="str">
            <v>4826III</v>
          </cell>
          <cell r="G1471">
            <v>130</v>
          </cell>
          <cell r="H1471">
            <v>466</v>
          </cell>
          <cell r="I1471" t="str">
            <v>0-0-20</v>
          </cell>
          <cell r="J1471">
            <v>100</v>
          </cell>
        </row>
        <row r="1472">
          <cell r="B1472">
            <v>3421</v>
          </cell>
          <cell r="C1472" t="str">
            <v>อิปัน</v>
          </cell>
          <cell r="D1472" t="str">
            <v>พระแสง</v>
          </cell>
          <cell r="E1472" t="str">
            <v>อำเภอพระแสง</v>
          </cell>
          <cell r="F1472" t="str">
            <v>4826III</v>
          </cell>
          <cell r="G1472">
            <v>130</v>
          </cell>
          <cell r="H1472">
            <v>467</v>
          </cell>
          <cell r="I1472" t="str">
            <v>0-0-20</v>
          </cell>
          <cell r="J1472">
            <v>100</v>
          </cell>
        </row>
        <row r="1473">
          <cell r="B1473">
            <v>3422</v>
          </cell>
          <cell r="C1473" t="str">
            <v>อิปัน</v>
          </cell>
          <cell r="D1473" t="str">
            <v>พระแสง</v>
          </cell>
          <cell r="E1473" t="str">
            <v>อำเภอพระแสง</v>
          </cell>
          <cell r="F1473" t="str">
            <v>4826III</v>
          </cell>
          <cell r="G1473">
            <v>130</v>
          </cell>
          <cell r="H1473">
            <v>468</v>
          </cell>
          <cell r="I1473" t="str">
            <v>0-0-20</v>
          </cell>
          <cell r="J1473">
            <v>100</v>
          </cell>
        </row>
        <row r="1474">
          <cell r="B1474">
            <v>3423</v>
          </cell>
          <cell r="C1474" t="str">
            <v>อิปัน</v>
          </cell>
          <cell r="D1474" t="str">
            <v>พระแสง</v>
          </cell>
          <cell r="E1474" t="str">
            <v>อำเภอพระแสง</v>
          </cell>
          <cell r="F1474" t="str">
            <v>4826III</v>
          </cell>
          <cell r="G1474">
            <v>130</v>
          </cell>
          <cell r="H1474">
            <v>469</v>
          </cell>
          <cell r="I1474" t="str">
            <v>0-0-20</v>
          </cell>
          <cell r="J1474">
            <v>100</v>
          </cell>
        </row>
        <row r="1475">
          <cell r="B1475">
            <v>3424</v>
          </cell>
          <cell r="C1475" t="str">
            <v>อิปัน</v>
          </cell>
          <cell r="D1475" t="str">
            <v>พระแสง</v>
          </cell>
          <cell r="E1475" t="str">
            <v>อำเภอพระแสง</v>
          </cell>
          <cell r="F1475" t="str">
            <v>4826III</v>
          </cell>
          <cell r="G1475">
            <v>130</v>
          </cell>
          <cell r="H1475">
            <v>470</v>
          </cell>
          <cell r="I1475" t="str">
            <v>0-0-20</v>
          </cell>
          <cell r="J1475">
            <v>100</v>
          </cell>
        </row>
        <row r="1476">
          <cell r="B1476">
            <v>3425</v>
          </cell>
          <cell r="C1476" t="str">
            <v>อิปัน</v>
          </cell>
          <cell r="D1476" t="str">
            <v>พระแสง</v>
          </cell>
          <cell r="E1476" t="str">
            <v>อำเภอพระแสง</v>
          </cell>
          <cell r="F1476" t="str">
            <v>4826III</v>
          </cell>
          <cell r="G1476">
            <v>130</v>
          </cell>
          <cell r="H1476">
            <v>471</v>
          </cell>
          <cell r="I1476" t="str">
            <v>0-0-20</v>
          </cell>
          <cell r="J1476">
            <v>100</v>
          </cell>
        </row>
        <row r="1477">
          <cell r="B1477">
            <v>3426</v>
          </cell>
          <cell r="C1477" t="str">
            <v>อิปัน</v>
          </cell>
          <cell r="D1477" t="str">
            <v>พระแสง</v>
          </cell>
          <cell r="E1477" t="str">
            <v>อำเภอพระแสง</v>
          </cell>
          <cell r="F1477" t="str">
            <v>4826III</v>
          </cell>
          <cell r="G1477">
            <v>130</v>
          </cell>
          <cell r="H1477">
            <v>472</v>
          </cell>
          <cell r="I1477" t="str">
            <v>0-0-20</v>
          </cell>
          <cell r="J1477">
            <v>100</v>
          </cell>
        </row>
        <row r="1478">
          <cell r="B1478">
            <v>3427</v>
          </cell>
          <cell r="C1478" t="str">
            <v>อิปัน</v>
          </cell>
          <cell r="D1478" t="str">
            <v>พระแสง</v>
          </cell>
          <cell r="E1478" t="str">
            <v>อำเภอพระแสง</v>
          </cell>
          <cell r="F1478" t="str">
            <v>4826III</v>
          </cell>
          <cell r="G1478">
            <v>130</v>
          </cell>
          <cell r="H1478">
            <v>473</v>
          </cell>
          <cell r="I1478" t="str">
            <v>0-0-20</v>
          </cell>
          <cell r="J1478">
            <v>100</v>
          </cell>
        </row>
        <row r="1479">
          <cell r="B1479">
            <v>3428</v>
          </cell>
          <cell r="C1479" t="str">
            <v>อิปัน</v>
          </cell>
          <cell r="D1479" t="str">
            <v>พระแสง</v>
          </cell>
          <cell r="E1479" t="str">
            <v>อำเภอพระแสง</v>
          </cell>
          <cell r="F1479" t="str">
            <v>4826III</v>
          </cell>
          <cell r="G1479">
            <v>130</v>
          </cell>
          <cell r="H1479">
            <v>474</v>
          </cell>
          <cell r="I1479" t="str">
            <v>0-0-35</v>
          </cell>
          <cell r="J1479">
            <v>100</v>
          </cell>
        </row>
        <row r="1480">
          <cell r="B1480">
            <v>3429</v>
          </cell>
          <cell r="C1480" t="str">
            <v>อิปัน</v>
          </cell>
          <cell r="D1480" t="str">
            <v>พระแสง</v>
          </cell>
          <cell r="E1480" t="str">
            <v>อำเภอพระแสง</v>
          </cell>
          <cell r="F1480" t="str">
            <v>4826III</v>
          </cell>
          <cell r="G1480">
            <v>130</v>
          </cell>
          <cell r="H1480">
            <v>475</v>
          </cell>
          <cell r="I1480" t="str">
            <v>0-0-20</v>
          </cell>
          <cell r="J1480">
            <v>100</v>
          </cell>
        </row>
        <row r="1481">
          <cell r="B1481">
            <v>3430</v>
          </cell>
          <cell r="C1481" t="str">
            <v>อิปัน</v>
          </cell>
          <cell r="D1481" t="str">
            <v>พระแสง</v>
          </cell>
          <cell r="E1481" t="str">
            <v>อำเภอพระแสง</v>
          </cell>
          <cell r="F1481" t="str">
            <v>4826III</v>
          </cell>
          <cell r="G1481">
            <v>130</v>
          </cell>
          <cell r="H1481">
            <v>476</v>
          </cell>
          <cell r="I1481" t="str">
            <v>0-0-20</v>
          </cell>
          <cell r="J1481">
            <v>100</v>
          </cell>
        </row>
        <row r="1482">
          <cell r="B1482">
            <v>3431</v>
          </cell>
          <cell r="C1482" t="str">
            <v>อิปัน</v>
          </cell>
          <cell r="D1482" t="str">
            <v>พระแสง</v>
          </cell>
          <cell r="E1482" t="str">
            <v>อำเภอพระแสง</v>
          </cell>
          <cell r="F1482" t="str">
            <v>4826III</v>
          </cell>
          <cell r="G1482">
            <v>130</v>
          </cell>
          <cell r="H1482">
            <v>477</v>
          </cell>
          <cell r="I1482" t="str">
            <v>0-0-20</v>
          </cell>
          <cell r="J1482">
            <v>100</v>
          </cell>
        </row>
        <row r="1483">
          <cell r="B1483">
            <v>3432</v>
          </cell>
          <cell r="C1483" t="str">
            <v>อิปัน</v>
          </cell>
          <cell r="D1483" t="str">
            <v>พระแสง</v>
          </cell>
          <cell r="E1483" t="str">
            <v>อำเภอพระแสง</v>
          </cell>
          <cell r="F1483" t="str">
            <v>4826III</v>
          </cell>
          <cell r="G1483">
            <v>130</v>
          </cell>
          <cell r="H1483">
            <v>478</v>
          </cell>
          <cell r="I1483" t="str">
            <v>0-0-20</v>
          </cell>
          <cell r="J1483">
            <v>100</v>
          </cell>
        </row>
        <row r="1484">
          <cell r="B1484">
            <v>3433</v>
          </cell>
          <cell r="C1484" t="str">
            <v>อิปัน</v>
          </cell>
          <cell r="D1484" t="str">
            <v>พระแสง</v>
          </cell>
          <cell r="E1484" t="str">
            <v>อำเภอพระแสง</v>
          </cell>
          <cell r="F1484" t="str">
            <v>4826III</v>
          </cell>
          <cell r="G1484">
            <v>130</v>
          </cell>
          <cell r="H1484">
            <v>479</v>
          </cell>
          <cell r="I1484" t="str">
            <v>0-0-20</v>
          </cell>
          <cell r="J1484">
            <v>100</v>
          </cell>
        </row>
        <row r="1485">
          <cell r="B1485">
            <v>3434</v>
          </cell>
          <cell r="C1485" t="str">
            <v>อิปัน</v>
          </cell>
          <cell r="D1485" t="str">
            <v>พระแสง</v>
          </cell>
          <cell r="E1485" t="str">
            <v>อำเภอพระแสง</v>
          </cell>
          <cell r="F1485" t="str">
            <v>4826III</v>
          </cell>
          <cell r="G1485">
            <v>130</v>
          </cell>
          <cell r="H1485">
            <v>480</v>
          </cell>
          <cell r="I1485" t="str">
            <v>0-0-20</v>
          </cell>
          <cell r="J1485">
            <v>100</v>
          </cell>
        </row>
        <row r="1486">
          <cell r="B1486">
            <v>3435</v>
          </cell>
          <cell r="C1486" t="str">
            <v>อิปัน</v>
          </cell>
          <cell r="D1486" t="str">
            <v>พระแสง</v>
          </cell>
          <cell r="E1486" t="str">
            <v>อำเภอพระแสง</v>
          </cell>
          <cell r="F1486" t="str">
            <v>4826III</v>
          </cell>
          <cell r="G1486">
            <v>130</v>
          </cell>
          <cell r="H1486">
            <v>481</v>
          </cell>
          <cell r="I1486" t="str">
            <v>0-0-20</v>
          </cell>
          <cell r="J1486">
            <v>100</v>
          </cell>
        </row>
        <row r="1487">
          <cell r="B1487">
            <v>3436</v>
          </cell>
          <cell r="C1487" t="str">
            <v>อิปัน</v>
          </cell>
          <cell r="D1487" t="str">
            <v>พระแสง</v>
          </cell>
          <cell r="E1487" t="str">
            <v>อำเภอพระแสง</v>
          </cell>
          <cell r="F1487" t="str">
            <v>4826III</v>
          </cell>
          <cell r="G1487">
            <v>130</v>
          </cell>
          <cell r="H1487">
            <v>482</v>
          </cell>
          <cell r="I1487" t="str">
            <v>0-0-20</v>
          </cell>
          <cell r="J1487">
            <v>100</v>
          </cell>
        </row>
        <row r="1488">
          <cell r="B1488">
            <v>3437</v>
          </cell>
          <cell r="C1488" t="str">
            <v>อิปัน</v>
          </cell>
          <cell r="D1488" t="str">
            <v>พระแสง</v>
          </cell>
          <cell r="E1488" t="str">
            <v>อำเภอพระแสง</v>
          </cell>
          <cell r="F1488" t="str">
            <v>4826III</v>
          </cell>
          <cell r="G1488">
            <v>130</v>
          </cell>
          <cell r="H1488">
            <v>483</v>
          </cell>
          <cell r="I1488" t="str">
            <v>0-0-39</v>
          </cell>
          <cell r="J1488">
            <v>100</v>
          </cell>
        </row>
        <row r="1489">
          <cell r="B1489">
            <v>3438</v>
          </cell>
          <cell r="C1489" t="str">
            <v>อิปัน</v>
          </cell>
          <cell r="D1489" t="str">
            <v>พระแสง</v>
          </cell>
          <cell r="E1489" t="str">
            <v>อำเภอพระแสง</v>
          </cell>
          <cell r="F1489" t="str">
            <v>4826III</v>
          </cell>
          <cell r="G1489">
            <v>130</v>
          </cell>
          <cell r="H1489">
            <v>484</v>
          </cell>
          <cell r="I1489" t="str">
            <v>0-0-20</v>
          </cell>
          <cell r="J1489">
            <v>100</v>
          </cell>
        </row>
        <row r="1490">
          <cell r="B1490">
            <v>3439</v>
          </cell>
          <cell r="C1490" t="str">
            <v>อิปัน</v>
          </cell>
          <cell r="D1490" t="str">
            <v>พระแสง</v>
          </cell>
          <cell r="E1490" t="str">
            <v>อำเภอพระแสง</v>
          </cell>
          <cell r="F1490" t="str">
            <v>4826III</v>
          </cell>
          <cell r="G1490">
            <v>130</v>
          </cell>
          <cell r="H1490">
            <v>485</v>
          </cell>
          <cell r="I1490" t="str">
            <v>0-0-20</v>
          </cell>
          <cell r="J1490">
            <v>100</v>
          </cell>
        </row>
        <row r="1491">
          <cell r="B1491">
            <v>3440</v>
          </cell>
          <cell r="C1491" t="str">
            <v>อิปัน</v>
          </cell>
          <cell r="D1491" t="str">
            <v>พระแสง</v>
          </cell>
          <cell r="E1491" t="str">
            <v>อำเภอพระแสง</v>
          </cell>
          <cell r="F1491" t="str">
            <v>4826III</v>
          </cell>
          <cell r="G1491">
            <v>130</v>
          </cell>
          <cell r="H1491">
            <v>486</v>
          </cell>
          <cell r="I1491" t="str">
            <v>0-0-20</v>
          </cell>
          <cell r="J1491">
            <v>100</v>
          </cell>
        </row>
        <row r="1492">
          <cell r="B1492">
            <v>3441</v>
          </cell>
          <cell r="C1492" t="str">
            <v>อิปัน</v>
          </cell>
          <cell r="D1492" t="str">
            <v>พระแสง</v>
          </cell>
          <cell r="E1492" t="str">
            <v>อำเภอพระแสง</v>
          </cell>
          <cell r="F1492" t="str">
            <v>4826III</v>
          </cell>
          <cell r="G1492">
            <v>130</v>
          </cell>
          <cell r="H1492">
            <v>487</v>
          </cell>
          <cell r="I1492" t="str">
            <v>0-0-20</v>
          </cell>
          <cell r="J1492">
            <v>100</v>
          </cell>
        </row>
        <row r="1493">
          <cell r="B1493">
            <v>3442</v>
          </cell>
          <cell r="C1493" t="str">
            <v>อิปัน</v>
          </cell>
          <cell r="D1493" t="str">
            <v>พระแสง</v>
          </cell>
          <cell r="E1493" t="str">
            <v>อำเภอพระแสง</v>
          </cell>
          <cell r="F1493" t="str">
            <v>4826III</v>
          </cell>
          <cell r="G1493">
            <v>130</v>
          </cell>
          <cell r="H1493">
            <v>488</v>
          </cell>
          <cell r="I1493" t="str">
            <v>0-0-20</v>
          </cell>
          <cell r="J1493">
            <v>100</v>
          </cell>
        </row>
        <row r="1494">
          <cell r="B1494">
            <v>3443</v>
          </cell>
          <cell r="C1494" t="str">
            <v>อิปัน</v>
          </cell>
          <cell r="D1494" t="str">
            <v>พระแสง</v>
          </cell>
          <cell r="E1494" t="str">
            <v>อำเภอพระแสง</v>
          </cell>
          <cell r="F1494" t="str">
            <v>4826III</v>
          </cell>
          <cell r="G1494">
            <v>130</v>
          </cell>
          <cell r="H1494">
            <v>489</v>
          </cell>
          <cell r="I1494" t="str">
            <v>0-0-20</v>
          </cell>
          <cell r="J1494">
            <v>100</v>
          </cell>
        </row>
        <row r="1495">
          <cell r="B1495">
            <v>3444</v>
          </cell>
          <cell r="C1495" t="str">
            <v>อิปัน</v>
          </cell>
          <cell r="D1495" t="str">
            <v>พระแสง</v>
          </cell>
          <cell r="E1495" t="str">
            <v>อำเภอพระแสง</v>
          </cell>
          <cell r="F1495" t="str">
            <v>4826III</v>
          </cell>
          <cell r="G1495">
            <v>130</v>
          </cell>
          <cell r="H1495">
            <v>490</v>
          </cell>
          <cell r="I1495" t="str">
            <v>0-0-33</v>
          </cell>
          <cell r="J1495">
            <v>100</v>
          </cell>
        </row>
        <row r="1496">
          <cell r="B1496">
            <v>3445</v>
          </cell>
          <cell r="C1496" t="str">
            <v>อิปัน</v>
          </cell>
          <cell r="D1496" t="str">
            <v>พระแสง</v>
          </cell>
          <cell r="E1496" t="str">
            <v>อำเภอพระแสง</v>
          </cell>
          <cell r="F1496" t="str">
            <v>4826III</v>
          </cell>
          <cell r="G1496">
            <v>130</v>
          </cell>
          <cell r="H1496">
            <v>491</v>
          </cell>
          <cell r="I1496" t="str">
            <v>1-2-80</v>
          </cell>
          <cell r="J1496">
            <v>100</v>
          </cell>
        </row>
        <row r="1497">
          <cell r="B1497">
            <v>3446</v>
          </cell>
          <cell r="C1497" t="str">
            <v>อิปัน</v>
          </cell>
          <cell r="D1497" t="str">
            <v>พระแสง</v>
          </cell>
          <cell r="E1497" t="str">
            <v>อำเภอพระแสง</v>
          </cell>
          <cell r="F1497" t="str">
            <v>4826III</v>
          </cell>
          <cell r="G1497">
            <v>130</v>
          </cell>
          <cell r="H1497">
            <v>492</v>
          </cell>
          <cell r="I1497" t="str">
            <v>0-0-30</v>
          </cell>
          <cell r="J1497">
            <v>100</v>
          </cell>
        </row>
        <row r="1498">
          <cell r="B1498">
            <v>3447</v>
          </cell>
          <cell r="C1498" t="str">
            <v>อิปัน</v>
          </cell>
          <cell r="D1498" t="str">
            <v>พระแสง</v>
          </cell>
          <cell r="E1498" t="str">
            <v>อำเภอพระแสง</v>
          </cell>
          <cell r="F1498" t="str">
            <v>4826III</v>
          </cell>
          <cell r="G1498">
            <v>130</v>
          </cell>
          <cell r="H1498">
            <v>493</v>
          </cell>
          <cell r="I1498" t="str">
            <v>0-0-20</v>
          </cell>
          <cell r="J1498">
            <v>100</v>
          </cell>
        </row>
        <row r="1499">
          <cell r="B1499">
            <v>3448</v>
          </cell>
          <cell r="C1499" t="str">
            <v>อิปัน</v>
          </cell>
          <cell r="D1499" t="str">
            <v>พระแสง</v>
          </cell>
          <cell r="E1499" t="str">
            <v>อำเภอพระแสง</v>
          </cell>
          <cell r="F1499" t="str">
            <v>4826III</v>
          </cell>
          <cell r="G1499">
            <v>130</v>
          </cell>
          <cell r="H1499">
            <v>494</v>
          </cell>
          <cell r="I1499" t="str">
            <v>0-0-20</v>
          </cell>
          <cell r="J1499">
            <v>100</v>
          </cell>
        </row>
        <row r="1500">
          <cell r="B1500">
            <v>3449</v>
          </cell>
          <cell r="C1500" t="str">
            <v>อิปัน</v>
          </cell>
          <cell r="D1500" t="str">
            <v>พระแสง</v>
          </cell>
          <cell r="E1500" t="str">
            <v>อำเภอพระแสง</v>
          </cell>
          <cell r="F1500" t="str">
            <v>4826III</v>
          </cell>
          <cell r="G1500">
            <v>130</v>
          </cell>
          <cell r="H1500">
            <v>495</v>
          </cell>
          <cell r="I1500" t="str">
            <v>0-0-20</v>
          </cell>
          <cell r="J1500">
            <v>100</v>
          </cell>
        </row>
        <row r="1501">
          <cell r="B1501">
            <v>3450</v>
          </cell>
          <cell r="C1501" t="str">
            <v>อิปัน</v>
          </cell>
          <cell r="D1501" t="str">
            <v>พระแสง</v>
          </cell>
          <cell r="E1501" t="str">
            <v>อำเภอพระแสง</v>
          </cell>
          <cell r="F1501" t="str">
            <v>4826III</v>
          </cell>
          <cell r="G1501">
            <v>130</v>
          </cell>
          <cell r="H1501">
            <v>496</v>
          </cell>
          <cell r="I1501" t="str">
            <v>0-0-20</v>
          </cell>
          <cell r="J1501">
            <v>100</v>
          </cell>
        </row>
        <row r="1502">
          <cell r="B1502">
            <v>3451</v>
          </cell>
          <cell r="C1502" t="str">
            <v>อิปัน</v>
          </cell>
          <cell r="D1502" t="str">
            <v>พระแสง</v>
          </cell>
          <cell r="E1502" t="str">
            <v>อำเภอพระแสง</v>
          </cell>
          <cell r="F1502" t="str">
            <v>4826III</v>
          </cell>
          <cell r="G1502">
            <v>130</v>
          </cell>
          <cell r="H1502">
            <v>497</v>
          </cell>
          <cell r="I1502" t="str">
            <v>0-0-20</v>
          </cell>
          <cell r="J1502">
            <v>100</v>
          </cell>
        </row>
        <row r="1503">
          <cell r="B1503">
            <v>3452</v>
          </cell>
          <cell r="C1503" t="str">
            <v>อิปัน</v>
          </cell>
          <cell r="D1503" t="str">
            <v>พระแสง</v>
          </cell>
          <cell r="E1503" t="str">
            <v>อำเภอพระแสง</v>
          </cell>
          <cell r="F1503" t="str">
            <v>4826III</v>
          </cell>
          <cell r="G1503">
            <v>130</v>
          </cell>
          <cell r="H1503">
            <v>498</v>
          </cell>
          <cell r="I1503" t="str">
            <v>0-0-20</v>
          </cell>
          <cell r="J1503">
            <v>100</v>
          </cell>
        </row>
        <row r="1504">
          <cell r="B1504">
            <v>3453</v>
          </cell>
          <cell r="C1504" t="str">
            <v>อิปัน</v>
          </cell>
          <cell r="D1504" t="str">
            <v>พระแสง</v>
          </cell>
          <cell r="E1504" t="str">
            <v>อำเภอพระแสง</v>
          </cell>
          <cell r="F1504" t="str">
            <v>4826III</v>
          </cell>
          <cell r="G1504">
            <v>130</v>
          </cell>
          <cell r="H1504">
            <v>499</v>
          </cell>
          <cell r="I1504" t="str">
            <v>0-0-20</v>
          </cell>
          <cell r="J1504">
            <v>100</v>
          </cell>
        </row>
        <row r="1505">
          <cell r="B1505">
            <v>3454</v>
          </cell>
          <cell r="C1505" t="str">
            <v>อิปัน</v>
          </cell>
          <cell r="D1505" t="str">
            <v>พระแสง</v>
          </cell>
          <cell r="E1505" t="str">
            <v>อำเภอพระแสง</v>
          </cell>
          <cell r="F1505" t="str">
            <v>4826III</v>
          </cell>
          <cell r="G1505">
            <v>130</v>
          </cell>
          <cell r="H1505">
            <v>500</v>
          </cell>
          <cell r="I1505" t="str">
            <v>0-0-20</v>
          </cell>
          <cell r="J1505">
            <v>100</v>
          </cell>
        </row>
        <row r="1506">
          <cell r="B1506">
            <v>3455</v>
          </cell>
          <cell r="C1506" t="str">
            <v>อิปัน</v>
          </cell>
          <cell r="D1506" t="str">
            <v>พระแสง</v>
          </cell>
          <cell r="E1506" t="str">
            <v>อำเภอพระแสง</v>
          </cell>
          <cell r="F1506" t="str">
            <v>4826III</v>
          </cell>
          <cell r="G1506">
            <v>130</v>
          </cell>
          <cell r="H1506">
            <v>501</v>
          </cell>
          <cell r="I1506" t="str">
            <v>0-0-20</v>
          </cell>
          <cell r="J1506">
            <v>100</v>
          </cell>
        </row>
        <row r="1507">
          <cell r="B1507">
            <v>3456</v>
          </cell>
          <cell r="C1507" t="str">
            <v>อิปัน</v>
          </cell>
          <cell r="D1507" t="str">
            <v>พระแสง</v>
          </cell>
          <cell r="E1507" t="str">
            <v>อำเภอพระแสง</v>
          </cell>
          <cell r="F1507" t="str">
            <v>4826III</v>
          </cell>
          <cell r="G1507">
            <v>130</v>
          </cell>
          <cell r="H1507">
            <v>502</v>
          </cell>
          <cell r="I1507" t="str">
            <v>0-0-20</v>
          </cell>
          <cell r="J1507">
            <v>100</v>
          </cell>
        </row>
        <row r="1508">
          <cell r="B1508">
            <v>3457</v>
          </cell>
          <cell r="C1508" t="str">
            <v>อิปัน</v>
          </cell>
          <cell r="D1508" t="str">
            <v>พระแสง</v>
          </cell>
          <cell r="E1508" t="str">
            <v>อำเภอพระแสง</v>
          </cell>
          <cell r="F1508" t="str">
            <v>4826III</v>
          </cell>
          <cell r="G1508">
            <v>130</v>
          </cell>
          <cell r="H1508">
            <v>503</v>
          </cell>
          <cell r="I1508" t="str">
            <v>0-0-20</v>
          </cell>
          <cell r="J1508">
            <v>100</v>
          </cell>
        </row>
        <row r="1509">
          <cell r="B1509">
            <v>3458</v>
          </cell>
          <cell r="C1509" t="str">
            <v>อิปัน</v>
          </cell>
          <cell r="D1509" t="str">
            <v>พระแสง</v>
          </cell>
          <cell r="E1509" t="str">
            <v>อำเภอพระแสง</v>
          </cell>
          <cell r="F1509" t="str">
            <v>4826III</v>
          </cell>
          <cell r="G1509">
            <v>130</v>
          </cell>
          <cell r="H1509">
            <v>504</v>
          </cell>
          <cell r="I1509" t="str">
            <v>0-0-20</v>
          </cell>
          <cell r="J1509">
            <v>100</v>
          </cell>
        </row>
        <row r="1510">
          <cell r="B1510">
            <v>3459</v>
          </cell>
          <cell r="C1510" t="str">
            <v>อิปัน</v>
          </cell>
          <cell r="D1510" t="str">
            <v>พระแสง</v>
          </cell>
          <cell r="E1510" t="str">
            <v>อำเภอพระแสง</v>
          </cell>
          <cell r="F1510" t="str">
            <v>4826III</v>
          </cell>
          <cell r="G1510">
            <v>130</v>
          </cell>
          <cell r="H1510">
            <v>505</v>
          </cell>
          <cell r="I1510" t="str">
            <v>0-0-20</v>
          </cell>
          <cell r="J1510">
            <v>100</v>
          </cell>
        </row>
        <row r="1511">
          <cell r="B1511">
            <v>3460</v>
          </cell>
          <cell r="C1511" t="str">
            <v>อิปัน</v>
          </cell>
          <cell r="D1511" t="str">
            <v>พระแสง</v>
          </cell>
          <cell r="E1511" t="str">
            <v>อำเภอพระแสง</v>
          </cell>
          <cell r="F1511" t="str">
            <v>4826III</v>
          </cell>
          <cell r="G1511">
            <v>130</v>
          </cell>
          <cell r="H1511">
            <v>506</v>
          </cell>
          <cell r="I1511" t="str">
            <v>0-0-20</v>
          </cell>
          <cell r="J1511">
            <v>100</v>
          </cell>
        </row>
        <row r="1512">
          <cell r="B1512">
            <v>3461</v>
          </cell>
          <cell r="C1512" t="str">
            <v>อิปัน</v>
          </cell>
          <cell r="D1512" t="str">
            <v>พระแสง</v>
          </cell>
          <cell r="E1512" t="str">
            <v>อำเภอพระแสง</v>
          </cell>
          <cell r="F1512" t="str">
            <v>4826III</v>
          </cell>
          <cell r="G1512">
            <v>130</v>
          </cell>
          <cell r="H1512">
            <v>507</v>
          </cell>
          <cell r="I1512" t="str">
            <v>0-0-20</v>
          </cell>
          <cell r="J1512">
            <v>100</v>
          </cell>
        </row>
        <row r="1513">
          <cell r="B1513">
            <v>3462</v>
          </cell>
          <cell r="C1513" t="str">
            <v>อิปัน</v>
          </cell>
          <cell r="D1513" t="str">
            <v>พระแสง</v>
          </cell>
          <cell r="E1513" t="str">
            <v>อำเภอพระแสง</v>
          </cell>
          <cell r="F1513" t="str">
            <v>4826III</v>
          </cell>
          <cell r="G1513">
            <v>130</v>
          </cell>
          <cell r="H1513">
            <v>508</v>
          </cell>
          <cell r="I1513" t="str">
            <v>0-0-20</v>
          </cell>
          <cell r="J1513">
            <v>100</v>
          </cell>
        </row>
        <row r="1514">
          <cell r="B1514">
            <v>3463</v>
          </cell>
          <cell r="C1514" t="str">
            <v>อิปัน</v>
          </cell>
          <cell r="D1514" t="str">
            <v>พระแสง</v>
          </cell>
          <cell r="E1514" t="str">
            <v>อำเภอพระแสง</v>
          </cell>
          <cell r="F1514" t="str">
            <v>4826III</v>
          </cell>
          <cell r="G1514">
            <v>130</v>
          </cell>
          <cell r="H1514">
            <v>509</v>
          </cell>
          <cell r="I1514" t="str">
            <v>0-0-20</v>
          </cell>
          <cell r="J1514">
            <v>100</v>
          </cell>
        </row>
        <row r="1515">
          <cell r="B1515">
            <v>3464</v>
          </cell>
          <cell r="C1515" t="str">
            <v>อิปัน</v>
          </cell>
          <cell r="D1515" t="str">
            <v>พระแสง</v>
          </cell>
          <cell r="E1515" t="str">
            <v>อำเภอพระแสง</v>
          </cell>
          <cell r="F1515" t="str">
            <v>4826III</v>
          </cell>
          <cell r="G1515">
            <v>130</v>
          </cell>
          <cell r="H1515">
            <v>510</v>
          </cell>
          <cell r="I1515" t="str">
            <v>0-0-38</v>
          </cell>
          <cell r="J1515">
            <v>100</v>
          </cell>
        </row>
        <row r="1516">
          <cell r="B1516">
            <v>3465</v>
          </cell>
          <cell r="C1516" t="str">
            <v>อิปัน</v>
          </cell>
          <cell r="D1516" t="str">
            <v>พระแสง</v>
          </cell>
          <cell r="E1516" t="str">
            <v>อำเภอพระแสง</v>
          </cell>
          <cell r="F1516" t="str">
            <v>4826II</v>
          </cell>
          <cell r="G1516">
            <v>127</v>
          </cell>
          <cell r="H1516">
            <v>348</v>
          </cell>
          <cell r="I1516" t="str">
            <v>0-0-48</v>
          </cell>
          <cell r="J1516">
            <v>2600</v>
          </cell>
        </row>
        <row r="1517">
          <cell r="B1517">
            <v>3466</v>
          </cell>
          <cell r="C1517" t="str">
            <v>อิปัน</v>
          </cell>
          <cell r="D1517" t="str">
            <v>พระแสง</v>
          </cell>
          <cell r="E1517" t="str">
            <v>อำเภอพระแสง</v>
          </cell>
          <cell r="F1517" t="str">
            <v>4826II</v>
          </cell>
          <cell r="G1517">
            <v>127</v>
          </cell>
          <cell r="H1517">
            <v>349</v>
          </cell>
          <cell r="I1517" t="str">
            <v>0-0-47</v>
          </cell>
          <cell r="J1517">
            <v>2600</v>
          </cell>
        </row>
        <row r="1518">
          <cell r="B1518">
            <v>3467</v>
          </cell>
          <cell r="C1518" t="str">
            <v>อิปัน</v>
          </cell>
          <cell r="D1518" t="str">
            <v>พระแสง</v>
          </cell>
          <cell r="E1518" t="str">
            <v>อำเภอพระแสง</v>
          </cell>
          <cell r="F1518" t="str">
            <v>4826II</v>
          </cell>
          <cell r="G1518">
            <v>127</v>
          </cell>
          <cell r="H1518">
            <v>350</v>
          </cell>
          <cell r="I1518" t="str">
            <v>0-0-47</v>
          </cell>
          <cell r="J1518">
            <v>2600</v>
          </cell>
        </row>
        <row r="1519">
          <cell r="B1519">
            <v>3468</v>
          </cell>
          <cell r="C1519" t="str">
            <v>อิปัน</v>
          </cell>
          <cell r="D1519" t="str">
            <v>พระแสง</v>
          </cell>
          <cell r="E1519" t="str">
            <v>อำเภอพระแสง</v>
          </cell>
          <cell r="F1519" t="str">
            <v>4826II</v>
          </cell>
          <cell r="G1519">
            <v>127</v>
          </cell>
          <cell r="H1519">
            <v>351</v>
          </cell>
          <cell r="I1519" t="str">
            <v>0-0-47</v>
          </cell>
          <cell r="J1519">
            <v>2600</v>
          </cell>
        </row>
        <row r="1520">
          <cell r="B1520">
            <v>3469</v>
          </cell>
          <cell r="C1520" t="str">
            <v>อิปัน</v>
          </cell>
          <cell r="D1520" t="str">
            <v>พระแสง</v>
          </cell>
          <cell r="E1520" t="str">
            <v>อำเภอพระแสง</v>
          </cell>
          <cell r="F1520" t="str">
            <v>4826II</v>
          </cell>
          <cell r="G1520">
            <v>127</v>
          </cell>
          <cell r="H1520">
            <v>352</v>
          </cell>
          <cell r="I1520" t="str">
            <v>0-0-47</v>
          </cell>
          <cell r="J1520">
            <v>2600</v>
          </cell>
        </row>
        <row r="1521">
          <cell r="B1521">
            <v>3471</v>
          </cell>
          <cell r="C1521" t="str">
            <v>อิปัน</v>
          </cell>
          <cell r="D1521" t="str">
            <v>พระแสง</v>
          </cell>
          <cell r="E1521" t="str">
            <v>อำเภอพระแสง</v>
          </cell>
          <cell r="F1521" t="str">
            <v>4826II</v>
          </cell>
          <cell r="G1521">
            <v>127</v>
          </cell>
          <cell r="H1521">
            <v>353</v>
          </cell>
          <cell r="I1521" t="str">
            <v>7-0-14</v>
          </cell>
          <cell r="J1521">
            <v>180</v>
          </cell>
        </row>
        <row r="1522">
          <cell r="B1522">
            <v>3472</v>
          </cell>
          <cell r="C1522" t="str">
            <v>อิปัน</v>
          </cell>
          <cell r="D1522" t="str">
            <v>พระแสง</v>
          </cell>
          <cell r="E1522" t="str">
            <v>อำเภอพระแสง</v>
          </cell>
          <cell r="F1522" t="str">
            <v>4826III</v>
          </cell>
          <cell r="G1522">
            <v>143</v>
          </cell>
          <cell r="H1522">
            <v>396</v>
          </cell>
          <cell r="I1522" t="str">
            <v>0-0-40</v>
          </cell>
          <cell r="J1522">
            <v>280</v>
          </cell>
        </row>
        <row r="1523">
          <cell r="B1523">
            <v>3473</v>
          </cell>
          <cell r="C1523" t="str">
            <v>อิปัน</v>
          </cell>
          <cell r="D1523" t="str">
            <v>พระแสง</v>
          </cell>
          <cell r="E1523" t="str">
            <v>อำเภอพระแสง</v>
          </cell>
          <cell r="F1523" t="str">
            <v>4826III</v>
          </cell>
          <cell r="G1523">
            <v>130</v>
          </cell>
          <cell r="H1523">
            <v>511</v>
          </cell>
          <cell r="I1523" t="str">
            <v>2-0-30</v>
          </cell>
          <cell r="J1523">
            <v>130</v>
          </cell>
        </row>
        <row r="1524">
          <cell r="B1524">
            <v>3474</v>
          </cell>
          <cell r="C1524" t="str">
            <v>อิปัน</v>
          </cell>
          <cell r="D1524" t="str">
            <v>พระแสง</v>
          </cell>
          <cell r="E1524" t="str">
            <v>อำเภอพระแสง</v>
          </cell>
          <cell r="F1524" t="str">
            <v>4826III</v>
          </cell>
          <cell r="G1524">
            <v>130</v>
          </cell>
          <cell r="H1524">
            <v>512</v>
          </cell>
          <cell r="I1524" t="str">
            <v>6-2-20</v>
          </cell>
          <cell r="J1524">
            <v>130</v>
          </cell>
        </row>
        <row r="1525">
          <cell r="B1525">
            <v>3475</v>
          </cell>
          <cell r="C1525" t="str">
            <v>อิปัน</v>
          </cell>
          <cell r="D1525" t="str">
            <v>พระแสง</v>
          </cell>
          <cell r="E1525" t="str">
            <v>อำเภอพระแสง</v>
          </cell>
          <cell r="F1525" t="str">
            <v>4826III</v>
          </cell>
          <cell r="G1525">
            <v>130</v>
          </cell>
          <cell r="H1525">
            <v>513</v>
          </cell>
          <cell r="I1525" t="str">
            <v>20-0-40</v>
          </cell>
          <cell r="J1525">
            <v>130</v>
          </cell>
        </row>
        <row r="1526">
          <cell r="B1526">
            <v>3476</v>
          </cell>
          <cell r="C1526" t="str">
            <v>อิปัน</v>
          </cell>
          <cell r="D1526" t="str">
            <v>พระแสง</v>
          </cell>
          <cell r="E1526" t="str">
            <v>บ้านบางพา</v>
          </cell>
          <cell r="F1526" t="str">
            <v>4826III</v>
          </cell>
          <cell r="G1526">
            <v>143</v>
          </cell>
          <cell r="H1526">
            <v>1083</v>
          </cell>
          <cell r="I1526" t="str">
            <v>0-0-43</v>
          </cell>
          <cell r="J1526">
            <v>100</v>
          </cell>
        </row>
        <row r="1527">
          <cell r="B1527">
            <v>3477</v>
          </cell>
          <cell r="C1527" t="str">
            <v>อิปัน</v>
          </cell>
          <cell r="D1527" t="str">
            <v>พระแสง</v>
          </cell>
          <cell r="E1527" t="str">
            <v>บ้านบางพา</v>
          </cell>
          <cell r="F1527" t="str">
            <v>4826III</v>
          </cell>
          <cell r="G1527">
            <v>143</v>
          </cell>
          <cell r="H1527">
            <v>1081</v>
          </cell>
          <cell r="I1527" t="str">
            <v>0-0-23</v>
          </cell>
          <cell r="J1527">
            <v>100</v>
          </cell>
        </row>
        <row r="1528">
          <cell r="B1528">
            <v>3480</v>
          </cell>
          <cell r="C1528" t="str">
            <v>อิปัน</v>
          </cell>
          <cell r="D1528" t="str">
            <v>พระแสง</v>
          </cell>
          <cell r="E1528" t="str">
            <v>บ้านบางพา</v>
          </cell>
          <cell r="F1528" t="str">
            <v>4826III</v>
          </cell>
          <cell r="G1528">
            <v>143</v>
          </cell>
          <cell r="H1528">
            <v>397</v>
          </cell>
          <cell r="I1528" t="str">
            <v>0-0-25</v>
          </cell>
          <cell r="J1528">
            <v>100</v>
          </cell>
        </row>
        <row r="1529">
          <cell r="B1529">
            <v>3482</v>
          </cell>
          <cell r="C1529" t="str">
            <v>อิปัน</v>
          </cell>
          <cell r="D1529" t="str">
            <v>พระแสง</v>
          </cell>
          <cell r="E1529" t="str">
            <v>อำเภอพระแสง</v>
          </cell>
          <cell r="F1529" t="str">
            <v>4826II</v>
          </cell>
          <cell r="G1529">
            <v>127</v>
          </cell>
          <cell r="H1529">
            <v>356</v>
          </cell>
          <cell r="I1529" t="str">
            <v>0-0-25</v>
          </cell>
          <cell r="J1529">
            <v>280</v>
          </cell>
        </row>
        <row r="1530">
          <cell r="B1530">
            <v>3484</v>
          </cell>
          <cell r="C1530" t="str">
            <v>อิปัน</v>
          </cell>
          <cell r="D1530" t="str">
            <v>พระแสง</v>
          </cell>
          <cell r="E1530" t="str">
            <v>อำเภอพระแสง</v>
          </cell>
          <cell r="F1530" t="str">
            <v>4826III</v>
          </cell>
          <cell r="G1530">
            <v>142</v>
          </cell>
          <cell r="H1530">
            <v>145</v>
          </cell>
          <cell r="I1530" t="str">
            <v>2-0-97</v>
          </cell>
          <cell r="J1530">
            <v>100</v>
          </cell>
        </row>
        <row r="1531">
          <cell r="B1531">
            <v>3485</v>
          </cell>
          <cell r="C1531" t="str">
            <v>อิปัน</v>
          </cell>
          <cell r="D1531" t="str">
            <v>พระแสง</v>
          </cell>
          <cell r="E1531" t="str">
            <v>อำเภอพระแสง</v>
          </cell>
          <cell r="F1531" t="str">
            <v>4826III</v>
          </cell>
          <cell r="G1531">
            <v>142</v>
          </cell>
          <cell r="H1531">
            <v>146</v>
          </cell>
          <cell r="I1531" t="str">
            <v>4-1-23</v>
          </cell>
          <cell r="J1531">
            <v>100</v>
          </cell>
        </row>
        <row r="1532">
          <cell r="B1532">
            <v>3486</v>
          </cell>
          <cell r="C1532" t="str">
            <v>อิปัน</v>
          </cell>
          <cell r="D1532" t="str">
            <v>พระแสง</v>
          </cell>
          <cell r="E1532" t="str">
            <v>อำเภอพระแสง</v>
          </cell>
          <cell r="F1532" t="str">
            <v>4826III</v>
          </cell>
          <cell r="G1532">
            <v>142</v>
          </cell>
          <cell r="H1532">
            <v>143</v>
          </cell>
          <cell r="I1532" t="str">
            <v>2-2-84</v>
          </cell>
          <cell r="J1532">
            <v>100</v>
          </cell>
        </row>
        <row r="1533">
          <cell r="B1533">
            <v>3487</v>
          </cell>
          <cell r="C1533" t="str">
            <v>อิปัน</v>
          </cell>
          <cell r="D1533" t="str">
            <v>พระแสง</v>
          </cell>
          <cell r="E1533" t="str">
            <v>อำเภอพระแสง</v>
          </cell>
          <cell r="F1533" t="str">
            <v>4826III</v>
          </cell>
          <cell r="G1533">
            <v>142</v>
          </cell>
          <cell r="H1533">
            <v>144</v>
          </cell>
          <cell r="I1533" t="str">
            <v>5-2-69</v>
          </cell>
          <cell r="J1533">
            <v>100</v>
          </cell>
        </row>
        <row r="1534">
          <cell r="B1534">
            <v>3488</v>
          </cell>
          <cell r="C1534" t="str">
            <v>อิปัน</v>
          </cell>
          <cell r="D1534" t="str">
            <v>พระแสง</v>
          </cell>
          <cell r="E1534" t="str">
            <v>อำเภอพระแสง</v>
          </cell>
          <cell r="F1534" t="str">
            <v>4826II</v>
          </cell>
          <cell r="G1534">
            <v>127</v>
          </cell>
          <cell r="H1534">
            <v>354</v>
          </cell>
          <cell r="I1534" t="str">
            <v>0-0-67</v>
          </cell>
          <cell r="J1534">
            <v>2300</v>
          </cell>
        </row>
        <row r="1535">
          <cell r="B1535">
            <v>3490</v>
          </cell>
          <cell r="C1535" t="str">
            <v>อิปัน</v>
          </cell>
          <cell r="D1535" t="str">
            <v>พระแสง</v>
          </cell>
          <cell r="E1535" t="str">
            <v>อำเภอพระแสง</v>
          </cell>
          <cell r="F1535" t="str">
            <v>4826III</v>
          </cell>
          <cell r="G1535">
            <v>130</v>
          </cell>
          <cell r="H1535">
            <v>514</v>
          </cell>
          <cell r="I1535" t="str">
            <v>0-0-27</v>
          </cell>
          <cell r="J1535">
            <v>100</v>
          </cell>
        </row>
        <row r="1536">
          <cell r="B1536">
            <v>3491</v>
          </cell>
          <cell r="C1536" t="str">
            <v>อิปัน</v>
          </cell>
          <cell r="D1536" t="str">
            <v>พระแสง</v>
          </cell>
          <cell r="E1536" t="str">
            <v>อำเภอพระแสง</v>
          </cell>
          <cell r="F1536" t="str">
            <v>4826III</v>
          </cell>
          <cell r="G1536">
            <v>130</v>
          </cell>
          <cell r="H1536">
            <v>515</v>
          </cell>
          <cell r="I1536" t="str">
            <v>0-0-27</v>
          </cell>
          <cell r="J1536">
            <v>100</v>
          </cell>
        </row>
        <row r="1537">
          <cell r="B1537">
            <v>3492</v>
          </cell>
          <cell r="C1537" t="str">
            <v>อิปัน</v>
          </cell>
          <cell r="D1537" t="str">
            <v>พระแสง</v>
          </cell>
          <cell r="E1537" t="str">
            <v>อำเภอพระแสง</v>
          </cell>
          <cell r="F1537" t="str">
            <v>4826III</v>
          </cell>
          <cell r="G1537">
            <v>130</v>
          </cell>
          <cell r="H1537">
            <v>516</v>
          </cell>
          <cell r="I1537" t="str">
            <v>0-0-27</v>
          </cell>
          <cell r="J1537">
            <v>100</v>
          </cell>
        </row>
        <row r="1538">
          <cell r="B1538">
            <v>3493</v>
          </cell>
          <cell r="C1538" t="str">
            <v>อิปัน</v>
          </cell>
          <cell r="D1538" t="str">
            <v>พระแสง</v>
          </cell>
          <cell r="E1538" t="str">
            <v>อำเภอพระแสง</v>
          </cell>
          <cell r="F1538" t="str">
            <v>4826III</v>
          </cell>
          <cell r="G1538">
            <v>130</v>
          </cell>
          <cell r="H1538">
            <v>517</v>
          </cell>
          <cell r="I1538" t="str">
            <v>0-0-27</v>
          </cell>
          <cell r="J1538">
            <v>100</v>
          </cell>
        </row>
        <row r="1539">
          <cell r="B1539">
            <v>3494</v>
          </cell>
          <cell r="C1539" t="str">
            <v>อิปัน</v>
          </cell>
          <cell r="D1539" t="str">
            <v>พระแสง</v>
          </cell>
          <cell r="E1539" t="str">
            <v>อำเภอพระแสง</v>
          </cell>
          <cell r="F1539" t="str">
            <v>4826III</v>
          </cell>
          <cell r="G1539">
            <v>130</v>
          </cell>
          <cell r="H1539">
            <v>518</v>
          </cell>
          <cell r="I1539" t="str">
            <v>0-0-27</v>
          </cell>
          <cell r="J1539">
            <v>100</v>
          </cell>
        </row>
        <row r="1540">
          <cell r="B1540">
            <v>3495</v>
          </cell>
          <cell r="C1540" t="str">
            <v>อิปัน</v>
          </cell>
          <cell r="D1540" t="str">
            <v>พระแสง</v>
          </cell>
          <cell r="E1540" t="str">
            <v>อำเภอพระแสง</v>
          </cell>
          <cell r="F1540" t="str">
            <v>4826III</v>
          </cell>
          <cell r="G1540">
            <v>130</v>
          </cell>
          <cell r="H1540">
            <v>519</v>
          </cell>
          <cell r="I1540" t="str">
            <v>0-0-27</v>
          </cell>
          <cell r="J1540">
            <v>100</v>
          </cell>
        </row>
        <row r="1541">
          <cell r="B1541">
            <v>3496</v>
          </cell>
          <cell r="C1541" t="str">
            <v>อิปัน</v>
          </cell>
          <cell r="D1541" t="str">
            <v>พระแสง</v>
          </cell>
          <cell r="E1541" t="str">
            <v>อำเภอพระแสง</v>
          </cell>
          <cell r="F1541" t="str">
            <v>4826III</v>
          </cell>
          <cell r="G1541">
            <v>130</v>
          </cell>
          <cell r="H1541">
            <v>520</v>
          </cell>
          <cell r="I1541" t="str">
            <v>0-0-27</v>
          </cell>
          <cell r="J1541">
            <v>100</v>
          </cell>
        </row>
        <row r="1542">
          <cell r="B1542">
            <v>3497</v>
          </cell>
          <cell r="C1542" t="str">
            <v>อิปัน</v>
          </cell>
          <cell r="D1542" t="str">
            <v>พระแสง</v>
          </cell>
          <cell r="E1542" t="str">
            <v>อำเภอพระแสง</v>
          </cell>
          <cell r="F1542" t="str">
            <v>4826III</v>
          </cell>
          <cell r="G1542">
            <v>130</v>
          </cell>
          <cell r="H1542">
            <v>521</v>
          </cell>
          <cell r="I1542" t="str">
            <v>0-0-27</v>
          </cell>
          <cell r="J1542">
            <v>100</v>
          </cell>
        </row>
        <row r="1543">
          <cell r="B1543">
            <v>3498</v>
          </cell>
          <cell r="C1543" t="str">
            <v>อิปัน</v>
          </cell>
          <cell r="D1543" t="str">
            <v>พระแสง</v>
          </cell>
          <cell r="E1543" t="str">
            <v>อำเภอพระแสง</v>
          </cell>
          <cell r="F1543" t="str">
            <v>4826III</v>
          </cell>
          <cell r="G1543">
            <v>130</v>
          </cell>
          <cell r="H1543">
            <v>522</v>
          </cell>
          <cell r="I1543" t="str">
            <v>0-0-27</v>
          </cell>
          <cell r="J1543">
            <v>100</v>
          </cell>
        </row>
        <row r="1544">
          <cell r="B1544">
            <v>3499</v>
          </cell>
          <cell r="C1544" t="str">
            <v>อิปัน</v>
          </cell>
          <cell r="D1544" t="str">
            <v>พระแสง</v>
          </cell>
          <cell r="E1544" t="str">
            <v>บ้านบางพา</v>
          </cell>
          <cell r="F1544" t="str">
            <v>4826III</v>
          </cell>
          <cell r="G1544">
            <v>130</v>
          </cell>
          <cell r="H1544">
            <v>523</v>
          </cell>
          <cell r="I1544" t="str">
            <v>0-0-27</v>
          </cell>
          <cell r="J1544">
            <v>100</v>
          </cell>
        </row>
        <row r="1545">
          <cell r="B1545">
            <v>3500</v>
          </cell>
          <cell r="C1545" t="str">
            <v>อิปัน</v>
          </cell>
          <cell r="D1545" t="str">
            <v>พระแสง</v>
          </cell>
          <cell r="E1545" t="str">
            <v>อำเภอพระแสง</v>
          </cell>
          <cell r="F1545" t="str">
            <v>4826III</v>
          </cell>
          <cell r="G1545">
            <v>130</v>
          </cell>
          <cell r="H1545">
            <v>524</v>
          </cell>
          <cell r="I1545" t="str">
            <v>0-0-27</v>
          </cell>
          <cell r="J1545">
            <v>100</v>
          </cell>
        </row>
        <row r="1546">
          <cell r="B1546">
            <v>3501</v>
          </cell>
          <cell r="C1546" t="str">
            <v>อิปัน</v>
          </cell>
          <cell r="D1546" t="str">
            <v>พระแสง</v>
          </cell>
          <cell r="E1546" t="str">
            <v>อำเภอพระแสง</v>
          </cell>
          <cell r="F1546" t="str">
            <v>4826III</v>
          </cell>
          <cell r="G1546">
            <v>130</v>
          </cell>
          <cell r="H1546">
            <v>525</v>
          </cell>
          <cell r="I1546" t="str">
            <v>0-0-27</v>
          </cell>
          <cell r="J1546">
            <v>100</v>
          </cell>
        </row>
        <row r="1547">
          <cell r="B1547">
            <v>3502</v>
          </cell>
          <cell r="C1547" t="str">
            <v>อิปัน</v>
          </cell>
          <cell r="D1547" t="str">
            <v>พระแสง</v>
          </cell>
          <cell r="E1547" t="str">
            <v>อำเภอพระแสง</v>
          </cell>
          <cell r="F1547" t="str">
            <v>4826III</v>
          </cell>
          <cell r="G1547">
            <v>130</v>
          </cell>
          <cell r="H1547">
            <v>526</v>
          </cell>
          <cell r="I1547" t="str">
            <v>0-0-27</v>
          </cell>
          <cell r="J1547">
            <v>100</v>
          </cell>
        </row>
        <row r="1548">
          <cell r="B1548">
            <v>3503</v>
          </cell>
          <cell r="C1548" t="str">
            <v>อิปัน</v>
          </cell>
          <cell r="D1548" t="str">
            <v>พระแสง</v>
          </cell>
          <cell r="E1548" t="str">
            <v>อำเภอพระแสง</v>
          </cell>
          <cell r="F1548" t="str">
            <v>4826III</v>
          </cell>
          <cell r="G1548">
            <v>130</v>
          </cell>
          <cell r="H1548">
            <v>527</v>
          </cell>
          <cell r="I1548" t="str">
            <v>0-0-27</v>
          </cell>
          <cell r="J1548">
            <v>100</v>
          </cell>
        </row>
        <row r="1549">
          <cell r="B1549">
            <v>3504</v>
          </cell>
          <cell r="C1549" t="str">
            <v>อิปัน</v>
          </cell>
          <cell r="D1549" t="str">
            <v>พระแสง</v>
          </cell>
          <cell r="E1549" t="str">
            <v>อำเภอพระแสง</v>
          </cell>
          <cell r="F1549" t="str">
            <v>4826III</v>
          </cell>
          <cell r="G1549">
            <v>130</v>
          </cell>
          <cell r="H1549">
            <v>528</v>
          </cell>
          <cell r="I1549" t="str">
            <v>0-0-27</v>
          </cell>
          <cell r="J1549">
            <v>100</v>
          </cell>
        </row>
        <row r="1550">
          <cell r="B1550">
            <v>3505</v>
          </cell>
          <cell r="C1550" t="str">
            <v>อิปัน</v>
          </cell>
          <cell r="D1550" t="str">
            <v>พระแสง</v>
          </cell>
          <cell r="E1550" t="str">
            <v>อำเภอพระแสง</v>
          </cell>
          <cell r="F1550" t="str">
            <v>4826III</v>
          </cell>
          <cell r="G1550">
            <v>130</v>
          </cell>
          <cell r="H1550">
            <v>529</v>
          </cell>
          <cell r="I1550" t="str">
            <v>0-0-27</v>
          </cell>
          <cell r="J1550">
            <v>100</v>
          </cell>
        </row>
        <row r="1551">
          <cell r="B1551">
            <v>3506</v>
          </cell>
          <cell r="C1551" t="str">
            <v>อิปัน</v>
          </cell>
          <cell r="D1551" t="str">
            <v>พระแสง</v>
          </cell>
          <cell r="E1551" t="str">
            <v>อำเภอพระแสง</v>
          </cell>
          <cell r="F1551" t="str">
            <v>4826III</v>
          </cell>
          <cell r="G1551">
            <v>130</v>
          </cell>
          <cell r="H1551">
            <v>530</v>
          </cell>
          <cell r="I1551" t="str">
            <v>0-0-27</v>
          </cell>
          <cell r="J1551">
            <v>100</v>
          </cell>
        </row>
        <row r="1552">
          <cell r="B1552">
            <v>3507</v>
          </cell>
          <cell r="C1552" t="str">
            <v>อิปัน</v>
          </cell>
          <cell r="D1552" t="str">
            <v>พระแสง</v>
          </cell>
          <cell r="E1552" t="str">
            <v>อำเภอพระแสง</v>
          </cell>
          <cell r="F1552" t="str">
            <v>4826III</v>
          </cell>
          <cell r="G1552">
            <v>130</v>
          </cell>
          <cell r="H1552">
            <v>531</v>
          </cell>
          <cell r="I1552" t="str">
            <v>0-0-27</v>
          </cell>
          <cell r="J1552">
            <v>100</v>
          </cell>
        </row>
        <row r="1553">
          <cell r="B1553">
            <v>3508</v>
          </cell>
          <cell r="C1553" t="str">
            <v>อิปัน</v>
          </cell>
          <cell r="D1553" t="str">
            <v>พระแสง</v>
          </cell>
          <cell r="E1553" t="str">
            <v>อำเภอพระแสง</v>
          </cell>
          <cell r="F1553" t="str">
            <v>4826III</v>
          </cell>
          <cell r="G1553">
            <v>130</v>
          </cell>
          <cell r="H1553">
            <v>532</v>
          </cell>
          <cell r="I1553" t="str">
            <v>0-0-27</v>
          </cell>
          <cell r="J1553">
            <v>100</v>
          </cell>
        </row>
        <row r="1554">
          <cell r="B1554">
            <v>3509</v>
          </cell>
          <cell r="C1554" t="str">
            <v>อิปัน</v>
          </cell>
          <cell r="D1554" t="str">
            <v>พระแสง</v>
          </cell>
          <cell r="E1554" t="str">
            <v>อำเภอพระแสง</v>
          </cell>
          <cell r="F1554" t="str">
            <v>4826III</v>
          </cell>
          <cell r="G1554">
            <v>130</v>
          </cell>
          <cell r="H1554">
            <v>533</v>
          </cell>
          <cell r="I1554" t="str">
            <v>0-0-27</v>
          </cell>
          <cell r="J1554">
            <v>100</v>
          </cell>
        </row>
        <row r="1555">
          <cell r="B1555">
            <v>3510</v>
          </cell>
          <cell r="C1555" t="str">
            <v>อิปัน</v>
          </cell>
          <cell r="D1555" t="str">
            <v>พระแสง</v>
          </cell>
          <cell r="E1555" t="str">
            <v>อำเภอพระแสง</v>
          </cell>
          <cell r="F1555" t="str">
            <v>4826II</v>
          </cell>
          <cell r="G1555">
            <v>127</v>
          </cell>
          <cell r="H1555">
            <v>358</v>
          </cell>
          <cell r="I1555" t="str">
            <v>0-0-23</v>
          </cell>
          <cell r="J1555">
            <v>600</v>
          </cell>
        </row>
        <row r="1556">
          <cell r="B1556">
            <v>3511</v>
          </cell>
          <cell r="C1556" t="str">
            <v>อิปัน</v>
          </cell>
          <cell r="D1556" t="str">
            <v>พระแสง</v>
          </cell>
          <cell r="E1556" t="str">
            <v>อำเภอพระแสง</v>
          </cell>
          <cell r="F1556" t="str">
            <v>4826II</v>
          </cell>
          <cell r="G1556">
            <v>127</v>
          </cell>
          <cell r="H1556">
            <v>359</v>
          </cell>
          <cell r="I1556" t="str">
            <v>0-0-20</v>
          </cell>
          <cell r="J1556">
            <v>600</v>
          </cell>
        </row>
        <row r="1557">
          <cell r="B1557">
            <v>3512</v>
          </cell>
          <cell r="C1557" t="str">
            <v>อิปัน</v>
          </cell>
          <cell r="D1557" t="str">
            <v>พระแสง</v>
          </cell>
          <cell r="E1557" t="str">
            <v>อำเภอพระแสง</v>
          </cell>
          <cell r="F1557" t="str">
            <v>4826II</v>
          </cell>
          <cell r="G1557">
            <v>127</v>
          </cell>
          <cell r="H1557">
            <v>360</v>
          </cell>
          <cell r="I1557" t="str">
            <v>0-0-20</v>
          </cell>
          <cell r="J1557">
            <v>600</v>
          </cell>
        </row>
        <row r="1558">
          <cell r="B1558">
            <v>3513</v>
          </cell>
          <cell r="C1558" t="str">
            <v>อิปัน</v>
          </cell>
          <cell r="D1558" t="str">
            <v>พระแสง</v>
          </cell>
          <cell r="E1558" t="str">
            <v>อำเภอพระแสง</v>
          </cell>
          <cell r="F1558" t="str">
            <v>4826II</v>
          </cell>
          <cell r="G1558">
            <v>127</v>
          </cell>
          <cell r="H1558">
            <v>361</v>
          </cell>
          <cell r="I1558" t="str">
            <v>0-0-20</v>
          </cell>
          <cell r="J1558">
            <v>600</v>
          </cell>
        </row>
        <row r="1559">
          <cell r="B1559">
            <v>3514</v>
          </cell>
          <cell r="C1559" t="str">
            <v>อิปัน</v>
          </cell>
          <cell r="D1559" t="str">
            <v>พระแสง</v>
          </cell>
          <cell r="E1559" t="str">
            <v>อำเภอพระแสง</v>
          </cell>
          <cell r="F1559" t="str">
            <v>4826II</v>
          </cell>
          <cell r="G1559">
            <v>127</v>
          </cell>
          <cell r="H1559">
            <v>362</v>
          </cell>
          <cell r="I1559" t="str">
            <v>0-0-20</v>
          </cell>
          <cell r="J1559">
            <v>600</v>
          </cell>
        </row>
        <row r="1560">
          <cell r="B1560">
            <v>3543</v>
          </cell>
          <cell r="C1560" t="str">
            <v>อิปัน</v>
          </cell>
          <cell r="D1560" t="str">
            <v>พระแสง</v>
          </cell>
          <cell r="E1560" t="str">
            <v>อำเภอพระแสง</v>
          </cell>
          <cell r="F1560" t="str">
            <v>4826II</v>
          </cell>
          <cell r="G1560">
            <v>127</v>
          </cell>
          <cell r="H1560">
            <v>391</v>
          </cell>
          <cell r="I1560" t="str">
            <v>0-0-35</v>
          </cell>
          <cell r="J1560">
            <v>400</v>
          </cell>
        </row>
        <row r="1561">
          <cell r="B1561">
            <v>3544</v>
          </cell>
          <cell r="C1561" t="str">
            <v>อิปัน</v>
          </cell>
          <cell r="D1561" t="str">
            <v>พระแสง</v>
          </cell>
          <cell r="E1561" t="str">
            <v>อำเภอพระแสง</v>
          </cell>
          <cell r="F1561" t="str">
            <v>4826II</v>
          </cell>
          <cell r="G1561">
            <v>127</v>
          </cell>
          <cell r="H1561">
            <v>392</v>
          </cell>
          <cell r="I1561" t="str">
            <v>0-0-20</v>
          </cell>
          <cell r="J1561">
            <v>400</v>
          </cell>
        </row>
        <row r="1562">
          <cell r="B1562">
            <v>3545</v>
          </cell>
          <cell r="C1562" t="str">
            <v>อิปัน</v>
          </cell>
          <cell r="D1562" t="str">
            <v>พระแสง</v>
          </cell>
          <cell r="E1562" t="str">
            <v>อำเภอพระแสง</v>
          </cell>
          <cell r="F1562" t="str">
            <v>4826II</v>
          </cell>
          <cell r="G1562">
            <v>127</v>
          </cell>
          <cell r="H1562">
            <v>393</v>
          </cell>
          <cell r="I1562" t="str">
            <v>0-0-20</v>
          </cell>
          <cell r="J1562">
            <v>400</v>
          </cell>
        </row>
        <row r="1563">
          <cell r="B1563">
            <v>3546</v>
          </cell>
          <cell r="C1563" t="str">
            <v>อิปัน</v>
          </cell>
          <cell r="D1563" t="str">
            <v>พระแสง</v>
          </cell>
          <cell r="E1563" t="str">
            <v>อำเภอพระแสง</v>
          </cell>
          <cell r="F1563" t="str">
            <v>4826II</v>
          </cell>
          <cell r="G1563">
            <v>127</v>
          </cell>
          <cell r="H1563">
            <v>394</v>
          </cell>
          <cell r="I1563" t="str">
            <v>0-0-20</v>
          </cell>
          <cell r="J1563">
            <v>400</v>
          </cell>
        </row>
        <row r="1564">
          <cell r="B1564">
            <v>3547</v>
          </cell>
          <cell r="C1564" t="str">
            <v>อิปัน</v>
          </cell>
          <cell r="D1564" t="str">
            <v>พระแสง</v>
          </cell>
          <cell r="E1564" t="str">
            <v>อำเภอพระแสง</v>
          </cell>
          <cell r="F1564" t="str">
            <v>4826II</v>
          </cell>
          <cell r="G1564">
            <v>127</v>
          </cell>
          <cell r="H1564">
            <v>395</v>
          </cell>
          <cell r="I1564" t="str">
            <v>0-0-20</v>
          </cell>
          <cell r="J1564">
            <v>400</v>
          </cell>
        </row>
        <row r="1565">
          <cell r="B1565">
            <v>3548</v>
          </cell>
          <cell r="C1565" t="str">
            <v>อิปัน</v>
          </cell>
          <cell r="D1565" t="str">
            <v>พระแสง</v>
          </cell>
          <cell r="E1565" t="str">
            <v>อำเภอพระแสง</v>
          </cell>
          <cell r="F1565" t="str">
            <v>4826II</v>
          </cell>
          <cell r="G1565">
            <v>127</v>
          </cell>
          <cell r="H1565">
            <v>396</v>
          </cell>
          <cell r="I1565" t="str">
            <v>0-0-20</v>
          </cell>
          <cell r="J1565">
            <v>400</v>
          </cell>
        </row>
        <row r="1566">
          <cell r="B1566">
            <v>3633</v>
          </cell>
          <cell r="C1566" t="str">
            <v>อิปัน</v>
          </cell>
          <cell r="D1566" t="str">
            <v>พระแสง</v>
          </cell>
          <cell r="E1566" t="str">
            <v>อำเภอพระแสง</v>
          </cell>
          <cell r="F1566" t="str">
            <v>4826II</v>
          </cell>
          <cell r="G1566">
            <v>127</v>
          </cell>
          <cell r="H1566">
            <v>525</v>
          </cell>
          <cell r="I1566" t="str">
            <v>0-0-15</v>
          </cell>
          <cell r="J1566">
            <v>100</v>
          </cell>
        </row>
        <row r="1567">
          <cell r="B1567">
            <v>3634</v>
          </cell>
          <cell r="C1567" t="str">
            <v>อิปัน</v>
          </cell>
          <cell r="D1567" t="str">
            <v>พระแสง</v>
          </cell>
          <cell r="E1567" t="str">
            <v>อำเภอพระแสง</v>
          </cell>
          <cell r="F1567" t="str">
            <v>4826II</v>
          </cell>
          <cell r="G1567">
            <v>127</v>
          </cell>
          <cell r="H1567">
            <v>526</v>
          </cell>
          <cell r="I1567" t="str">
            <v>0-0-7</v>
          </cell>
          <cell r="J1567">
            <v>100</v>
          </cell>
        </row>
        <row r="1568">
          <cell r="B1568">
            <v>3635</v>
          </cell>
          <cell r="C1568" t="str">
            <v>อิปัน</v>
          </cell>
          <cell r="D1568" t="str">
            <v>พระแสง</v>
          </cell>
          <cell r="E1568" t="str">
            <v>อำเภอพระแสง</v>
          </cell>
          <cell r="F1568" t="str">
            <v>4826II</v>
          </cell>
          <cell r="G1568">
            <v>127</v>
          </cell>
          <cell r="H1568">
            <v>527</v>
          </cell>
          <cell r="I1568" t="str">
            <v>0-0-15</v>
          </cell>
          <cell r="J1568">
            <v>100</v>
          </cell>
        </row>
        <row r="1569">
          <cell r="B1569">
            <v>3636</v>
          </cell>
          <cell r="C1569" t="str">
            <v>อิปัน</v>
          </cell>
          <cell r="D1569" t="str">
            <v>พระแสง</v>
          </cell>
          <cell r="E1569" t="str">
            <v>อำเภอพระแสง</v>
          </cell>
          <cell r="F1569" t="str">
            <v>4826II</v>
          </cell>
          <cell r="G1569">
            <v>127</v>
          </cell>
          <cell r="H1569">
            <v>528</v>
          </cell>
          <cell r="I1569" t="str">
            <v>0-0-7</v>
          </cell>
          <cell r="J1569">
            <v>100</v>
          </cell>
        </row>
        <row r="1570">
          <cell r="B1570">
            <v>3637</v>
          </cell>
          <cell r="C1570" t="str">
            <v>อิปัน</v>
          </cell>
          <cell r="D1570" t="str">
            <v>พระแสง</v>
          </cell>
          <cell r="E1570" t="str">
            <v>อำเภอพระแสง</v>
          </cell>
          <cell r="F1570" t="str">
            <v>4826II</v>
          </cell>
          <cell r="G1570">
            <v>127</v>
          </cell>
          <cell r="H1570">
            <v>529</v>
          </cell>
          <cell r="I1570" t="str">
            <v>0-0-15</v>
          </cell>
          <cell r="J1570">
            <v>100</v>
          </cell>
        </row>
        <row r="1571">
          <cell r="B1571">
            <v>3638</v>
          </cell>
          <cell r="C1571" t="str">
            <v>อิปัน</v>
          </cell>
          <cell r="D1571" t="str">
            <v>พระแสง</v>
          </cell>
          <cell r="E1571" t="str">
            <v>อำเภอพระแสง</v>
          </cell>
          <cell r="F1571" t="str">
            <v>4826II</v>
          </cell>
          <cell r="G1571">
            <v>127</v>
          </cell>
          <cell r="H1571">
            <v>530</v>
          </cell>
          <cell r="I1571" t="str">
            <v>0-0-7</v>
          </cell>
          <cell r="J1571">
            <v>100</v>
          </cell>
        </row>
        <row r="1572">
          <cell r="B1572">
            <v>3639</v>
          </cell>
          <cell r="C1572" t="str">
            <v>อิปัน</v>
          </cell>
          <cell r="D1572" t="str">
            <v>พระแสง</v>
          </cell>
          <cell r="E1572" t="str">
            <v>อำเภอพระแสง</v>
          </cell>
          <cell r="F1572" t="str">
            <v>4826II</v>
          </cell>
          <cell r="G1572">
            <v>127</v>
          </cell>
          <cell r="H1572">
            <v>531</v>
          </cell>
          <cell r="I1572" t="str">
            <v>0-0-15</v>
          </cell>
          <cell r="J1572">
            <v>100</v>
          </cell>
        </row>
        <row r="1573">
          <cell r="B1573">
            <v>3642</v>
          </cell>
          <cell r="C1573" t="str">
            <v>อิปัน</v>
          </cell>
          <cell r="D1573" t="str">
            <v>พระแสง</v>
          </cell>
          <cell r="E1573" t="str">
            <v>อำเภอพระแสง</v>
          </cell>
          <cell r="F1573" t="str">
            <v>4826II</v>
          </cell>
          <cell r="G1573">
            <v>127</v>
          </cell>
          <cell r="H1573">
            <v>534</v>
          </cell>
          <cell r="I1573" t="str">
            <v>0-0-7</v>
          </cell>
          <cell r="J1573">
            <v>100</v>
          </cell>
        </row>
        <row r="1574">
          <cell r="B1574">
            <v>3643</v>
          </cell>
          <cell r="C1574" t="str">
            <v>อิปัน</v>
          </cell>
          <cell r="D1574" t="str">
            <v>พระแสง</v>
          </cell>
          <cell r="E1574" t="str">
            <v>อำเภอพระแสง</v>
          </cell>
          <cell r="F1574" t="str">
            <v>4826II</v>
          </cell>
          <cell r="G1574">
            <v>127</v>
          </cell>
          <cell r="H1574">
            <v>535</v>
          </cell>
          <cell r="I1574" t="str">
            <v>0-0-15</v>
          </cell>
          <cell r="J1574">
            <v>100</v>
          </cell>
        </row>
        <row r="1575">
          <cell r="B1575">
            <v>3644</v>
          </cell>
          <cell r="C1575" t="str">
            <v>อิปัน</v>
          </cell>
          <cell r="D1575" t="str">
            <v>พระแสง</v>
          </cell>
          <cell r="E1575" t="str">
            <v>อำเภอพระแสง</v>
          </cell>
          <cell r="F1575" t="str">
            <v>4826II</v>
          </cell>
          <cell r="G1575">
            <v>127</v>
          </cell>
          <cell r="H1575">
            <v>536</v>
          </cell>
          <cell r="I1575" t="str">
            <v>0-0-7</v>
          </cell>
          <cell r="J1575">
            <v>100</v>
          </cell>
        </row>
        <row r="1576">
          <cell r="B1576">
            <v>3645</v>
          </cell>
          <cell r="C1576" t="str">
            <v>อิปัน</v>
          </cell>
          <cell r="D1576" t="str">
            <v>พระแสง</v>
          </cell>
          <cell r="E1576" t="str">
            <v>อำเภอพระแสง</v>
          </cell>
          <cell r="F1576" t="str">
            <v>4826II</v>
          </cell>
          <cell r="G1576">
            <v>127</v>
          </cell>
          <cell r="H1576">
            <v>537</v>
          </cell>
          <cell r="I1576" t="str">
            <v>0-0-15</v>
          </cell>
          <cell r="J1576">
            <v>100</v>
          </cell>
        </row>
        <row r="1577">
          <cell r="B1577">
            <v>3646</v>
          </cell>
          <cell r="C1577" t="str">
            <v>อิปัน</v>
          </cell>
          <cell r="D1577" t="str">
            <v>พระแสง</v>
          </cell>
          <cell r="E1577" t="str">
            <v>อำเภอพระแสง</v>
          </cell>
          <cell r="F1577" t="str">
            <v>4826II</v>
          </cell>
          <cell r="G1577">
            <v>127</v>
          </cell>
          <cell r="H1577">
            <v>538</v>
          </cell>
          <cell r="I1577" t="str">
            <v>0-0-7</v>
          </cell>
          <cell r="J1577">
            <v>100</v>
          </cell>
        </row>
        <row r="1578">
          <cell r="B1578">
            <v>3648</v>
          </cell>
          <cell r="C1578" t="str">
            <v>อิปัน</v>
          </cell>
          <cell r="D1578" t="str">
            <v>พระแสง</v>
          </cell>
          <cell r="E1578" t="str">
            <v>อำเภอพระแสง</v>
          </cell>
          <cell r="F1578" t="str">
            <v>4826II</v>
          </cell>
          <cell r="G1578">
            <v>127</v>
          </cell>
          <cell r="H1578">
            <v>540</v>
          </cell>
          <cell r="I1578" t="str">
            <v>0-0-7</v>
          </cell>
          <cell r="J1578">
            <v>100</v>
          </cell>
        </row>
        <row r="1579">
          <cell r="B1579">
            <v>3649</v>
          </cell>
          <cell r="C1579" t="str">
            <v>อิปัน</v>
          </cell>
          <cell r="D1579" t="str">
            <v>พระแสง</v>
          </cell>
          <cell r="E1579" t="str">
            <v>อำเภอพระแสง</v>
          </cell>
          <cell r="F1579" t="str">
            <v>4826II</v>
          </cell>
          <cell r="G1579">
            <v>127</v>
          </cell>
          <cell r="H1579">
            <v>541</v>
          </cell>
          <cell r="I1579" t="str">
            <v>0-0-15</v>
          </cell>
          <cell r="J1579">
            <v>100</v>
          </cell>
        </row>
        <row r="1580">
          <cell r="B1580">
            <v>3650</v>
          </cell>
          <cell r="C1580" t="str">
            <v>อิปัน</v>
          </cell>
          <cell r="D1580" t="str">
            <v>พระแสง</v>
          </cell>
          <cell r="E1580" t="str">
            <v>อำเภอพระแสง</v>
          </cell>
          <cell r="F1580" t="str">
            <v>4826II</v>
          </cell>
          <cell r="G1580">
            <v>127</v>
          </cell>
          <cell r="H1580">
            <v>542</v>
          </cell>
          <cell r="I1580" t="str">
            <v>0-0-7</v>
          </cell>
          <cell r="J1580">
            <v>100</v>
          </cell>
        </row>
        <row r="1581">
          <cell r="B1581">
            <v>3652</v>
          </cell>
          <cell r="C1581" t="str">
            <v>อิปัน</v>
          </cell>
          <cell r="D1581" t="str">
            <v>พระแสง</v>
          </cell>
          <cell r="E1581" t="str">
            <v>อำเภอพระแสง</v>
          </cell>
          <cell r="F1581" t="str">
            <v>4826II</v>
          </cell>
          <cell r="G1581">
            <v>127</v>
          </cell>
          <cell r="H1581">
            <v>544</v>
          </cell>
          <cell r="I1581" t="str">
            <v>0-0-7</v>
          </cell>
          <cell r="J1581">
            <v>100</v>
          </cell>
        </row>
        <row r="1582">
          <cell r="B1582">
            <v>3653</v>
          </cell>
          <cell r="C1582" t="str">
            <v>อิปัน</v>
          </cell>
          <cell r="D1582" t="str">
            <v>พระแสง</v>
          </cell>
          <cell r="E1582" t="str">
            <v>อำเภอพระแสง</v>
          </cell>
          <cell r="F1582" t="str">
            <v>4826II</v>
          </cell>
          <cell r="G1582">
            <v>127</v>
          </cell>
          <cell r="H1582">
            <v>545</v>
          </cell>
          <cell r="I1582" t="str">
            <v>0-0-15</v>
          </cell>
          <cell r="J1582">
            <v>100</v>
          </cell>
        </row>
        <row r="1583">
          <cell r="B1583">
            <v>3654</v>
          </cell>
          <cell r="C1583" t="str">
            <v>อิปัน</v>
          </cell>
          <cell r="D1583" t="str">
            <v>พระแสง</v>
          </cell>
          <cell r="E1583" t="str">
            <v>อำเภอพระแสง</v>
          </cell>
          <cell r="F1583" t="str">
            <v>4826II</v>
          </cell>
          <cell r="G1583">
            <v>127</v>
          </cell>
          <cell r="H1583">
            <v>546</v>
          </cell>
          <cell r="I1583" t="str">
            <v>0-0-7</v>
          </cell>
          <cell r="J1583">
            <v>100</v>
          </cell>
        </row>
        <row r="1584">
          <cell r="B1584">
            <v>3655</v>
          </cell>
          <cell r="C1584" t="str">
            <v>อิปัน</v>
          </cell>
          <cell r="D1584" t="str">
            <v>พระแสง</v>
          </cell>
          <cell r="E1584" t="str">
            <v>อำเภอพระแสง</v>
          </cell>
          <cell r="F1584" t="str">
            <v>4826II</v>
          </cell>
          <cell r="G1584">
            <v>127</v>
          </cell>
          <cell r="H1584">
            <v>481</v>
          </cell>
          <cell r="I1584" t="str">
            <v>0-0-34</v>
          </cell>
          <cell r="J1584">
            <v>2600</v>
          </cell>
        </row>
        <row r="1585">
          <cell r="B1585">
            <v>3656</v>
          </cell>
          <cell r="C1585" t="str">
            <v>อิปัน</v>
          </cell>
          <cell r="D1585" t="str">
            <v>พระแสง</v>
          </cell>
          <cell r="E1585" t="str">
            <v>อำเภอพระแสง</v>
          </cell>
          <cell r="F1585" t="str">
            <v>4826II</v>
          </cell>
          <cell r="G1585">
            <v>127</v>
          </cell>
          <cell r="H1585">
            <v>482</v>
          </cell>
          <cell r="I1585" t="str">
            <v>0-0-24</v>
          </cell>
          <cell r="J1585">
            <v>2600</v>
          </cell>
        </row>
        <row r="1586">
          <cell r="B1586">
            <v>3657</v>
          </cell>
          <cell r="C1586" t="str">
            <v>อิปัน</v>
          </cell>
          <cell r="D1586" t="str">
            <v>พระแสง</v>
          </cell>
          <cell r="E1586" t="str">
            <v>อำเภอพระแสง</v>
          </cell>
          <cell r="F1586" t="str">
            <v>4826II</v>
          </cell>
          <cell r="G1586">
            <v>127</v>
          </cell>
          <cell r="H1586">
            <v>483</v>
          </cell>
          <cell r="I1586" t="str">
            <v>0-0-24</v>
          </cell>
          <cell r="J1586">
            <v>2600</v>
          </cell>
        </row>
        <row r="1587">
          <cell r="B1587">
            <v>3658</v>
          </cell>
          <cell r="C1587" t="str">
            <v>อิปัน</v>
          </cell>
          <cell r="D1587" t="str">
            <v>พระแสง</v>
          </cell>
          <cell r="E1587" t="str">
            <v>อำเภอพระแสง</v>
          </cell>
          <cell r="F1587" t="str">
            <v>4826II</v>
          </cell>
          <cell r="G1587">
            <v>127</v>
          </cell>
          <cell r="H1587">
            <v>484</v>
          </cell>
          <cell r="I1587" t="str">
            <v>0-0-24</v>
          </cell>
          <cell r="J1587">
            <v>2600</v>
          </cell>
        </row>
        <row r="1588">
          <cell r="B1588">
            <v>3659</v>
          </cell>
          <cell r="C1588" t="str">
            <v>อิปัน</v>
          </cell>
          <cell r="D1588" t="str">
            <v>พระแสง</v>
          </cell>
          <cell r="E1588" t="str">
            <v>อำเภอพระแสง</v>
          </cell>
          <cell r="F1588" t="str">
            <v>4826II</v>
          </cell>
          <cell r="G1588">
            <v>127</v>
          </cell>
          <cell r="H1588">
            <v>485</v>
          </cell>
          <cell r="I1588" t="str">
            <v>0-0-24</v>
          </cell>
          <cell r="J1588">
            <v>2600</v>
          </cell>
        </row>
        <row r="1589">
          <cell r="B1589">
            <v>3660</v>
          </cell>
          <cell r="C1589" t="str">
            <v>อิปัน</v>
          </cell>
          <cell r="D1589" t="str">
            <v>พระแสง</v>
          </cell>
          <cell r="E1589" t="str">
            <v>อำเภอพระแสง</v>
          </cell>
          <cell r="F1589" t="str">
            <v>4826II</v>
          </cell>
          <cell r="G1589">
            <v>127</v>
          </cell>
          <cell r="H1589">
            <v>486</v>
          </cell>
          <cell r="I1589" t="str">
            <v>0-0-24</v>
          </cell>
          <cell r="J1589">
            <v>2600</v>
          </cell>
        </row>
        <row r="1590">
          <cell r="B1590">
            <v>3661</v>
          </cell>
          <cell r="C1590" t="str">
            <v>อิปัน</v>
          </cell>
          <cell r="D1590" t="str">
            <v>พระแสง</v>
          </cell>
          <cell r="E1590" t="str">
            <v>อำเภอพระแสง</v>
          </cell>
          <cell r="F1590" t="str">
            <v>4826II</v>
          </cell>
          <cell r="G1590">
            <v>127</v>
          </cell>
          <cell r="H1590">
            <v>487</v>
          </cell>
          <cell r="I1590" t="str">
            <v>0-0-24</v>
          </cell>
          <cell r="J1590">
            <v>2600</v>
          </cell>
        </row>
        <row r="1591">
          <cell r="B1591">
            <v>3662</v>
          </cell>
          <cell r="C1591" t="str">
            <v>อิปัน</v>
          </cell>
          <cell r="D1591" t="str">
            <v>พระแสง</v>
          </cell>
          <cell r="E1591" t="str">
            <v>อำเภอพระแสง</v>
          </cell>
          <cell r="F1591" t="str">
            <v>4826II</v>
          </cell>
          <cell r="G1591">
            <v>127</v>
          </cell>
          <cell r="H1591">
            <v>488</v>
          </cell>
          <cell r="I1591" t="str">
            <v>0-0-24</v>
          </cell>
          <cell r="J1591">
            <v>2600</v>
          </cell>
        </row>
        <row r="1592">
          <cell r="B1592">
            <v>3663</v>
          </cell>
          <cell r="C1592" t="str">
            <v>อิปัน</v>
          </cell>
          <cell r="D1592" t="str">
            <v>พระแสง</v>
          </cell>
          <cell r="E1592" t="str">
            <v>อำเภอพระแสง</v>
          </cell>
          <cell r="F1592" t="str">
            <v>4826II</v>
          </cell>
          <cell r="G1592">
            <v>127</v>
          </cell>
          <cell r="H1592">
            <v>489</v>
          </cell>
          <cell r="I1592" t="str">
            <v>0-0-24</v>
          </cell>
          <cell r="J1592">
            <v>2600</v>
          </cell>
        </row>
        <row r="1593">
          <cell r="B1593">
            <v>3664</v>
          </cell>
          <cell r="C1593" t="str">
            <v>อิปัน</v>
          </cell>
          <cell r="D1593" t="str">
            <v>พระแสง</v>
          </cell>
          <cell r="E1593" t="str">
            <v>อำเภอพระแสง</v>
          </cell>
          <cell r="F1593" t="str">
            <v>4826II</v>
          </cell>
          <cell r="G1593">
            <v>127</v>
          </cell>
          <cell r="H1593">
            <v>490</v>
          </cell>
          <cell r="I1593" t="str">
            <v>0-0-24</v>
          </cell>
          <cell r="J1593">
            <v>2600</v>
          </cell>
        </row>
        <row r="1594">
          <cell r="B1594">
            <v>3665</v>
          </cell>
          <cell r="C1594" t="str">
            <v>อิปัน</v>
          </cell>
          <cell r="D1594" t="str">
            <v>พระแสง</v>
          </cell>
          <cell r="E1594" t="str">
            <v>อำเภอพระแสง</v>
          </cell>
          <cell r="F1594" t="str">
            <v>4826II</v>
          </cell>
          <cell r="G1594">
            <v>127</v>
          </cell>
          <cell r="H1594">
            <v>491</v>
          </cell>
          <cell r="I1594" t="str">
            <v>0-0-24</v>
          </cell>
          <cell r="J1594">
            <v>2600</v>
          </cell>
        </row>
        <row r="1595">
          <cell r="B1595">
            <v>3666</v>
          </cell>
          <cell r="C1595" t="str">
            <v>อิปัน</v>
          </cell>
          <cell r="D1595" t="str">
            <v>พระแสง</v>
          </cell>
          <cell r="E1595" t="str">
            <v>อำเภอพระแสง</v>
          </cell>
          <cell r="F1595" t="str">
            <v>4826II</v>
          </cell>
          <cell r="G1595">
            <v>127</v>
          </cell>
          <cell r="H1595">
            <v>492</v>
          </cell>
          <cell r="I1595" t="str">
            <v>0-0-24</v>
          </cell>
          <cell r="J1595">
            <v>2600</v>
          </cell>
        </row>
        <row r="1596">
          <cell r="B1596">
            <v>3667</v>
          </cell>
          <cell r="C1596" t="str">
            <v>อิปัน</v>
          </cell>
          <cell r="D1596" t="str">
            <v>พระแสง</v>
          </cell>
          <cell r="E1596" t="str">
            <v>อำเภอพระแสง</v>
          </cell>
          <cell r="F1596" t="str">
            <v>4826II</v>
          </cell>
          <cell r="G1596">
            <v>127</v>
          </cell>
          <cell r="H1596">
            <v>493</v>
          </cell>
          <cell r="I1596" t="str">
            <v>0-0-24</v>
          </cell>
          <cell r="J1596">
            <v>2600</v>
          </cell>
        </row>
        <row r="1597">
          <cell r="B1597">
            <v>3668</v>
          </cell>
          <cell r="C1597" t="str">
            <v>อิปัน</v>
          </cell>
          <cell r="D1597" t="str">
            <v>พระแสง</v>
          </cell>
          <cell r="E1597" t="str">
            <v>อำเภอพระแสง</v>
          </cell>
          <cell r="F1597" t="str">
            <v>4826II</v>
          </cell>
          <cell r="G1597">
            <v>127</v>
          </cell>
          <cell r="H1597">
            <v>494</v>
          </cell>
          <cell r="I1597" t="str">
            <v>0-0-24</v>
          </cell>
          <cell r="J1597">
            <v>2600</v>
          </cell>
        </row>
        <row r="1598">
          <cell r="B1598">
            <v>3669</v>
          </cell>
          <cell r="C1598" t="str">
            <v>อิปัน</v>
          </cell>
          <cell r="D1598" t="str">
            <v>พระแสง</v>
          </cell>
          <cell r="E1598" t="str">
            <v>อำเภอพระแสง</v>
          </cell>
          <cell r="F1598" t="str">
            <v>4826II</v>
          </cell>
          <cell r="G1598">
            <v>127</v>
          </cell>
          <cell r="H1598">
            <v>495</v>
          </cell>
          <cell r="I1598" t="str">
            <v>0-0-24</v>
          </cell>
          <cell r="J1598">
            <v>2600</v>
          </cell>
        </row>
        <row r="1599">
          <cell r="B1599">
            <v>3670</v>
          </cell>
          <cell r="C1599" t="str">
            <v>อิปัน</v>
          </cell>
          <cell r="D1599" t="str">
            <v>พระแสง</v>
          </cell>
          <cell r="E1599" t="str">
            <v>อำเภอพระแสง</v>
          </cell>
          <cell r="F1599" t="str">
            <v>4826II</v>
          </cell>
          <cell r="G1599">
            <v>127</v>
          </cell>
          <cell r="H1599">
            <v>496</v>
          </cell>
          <cell r="I1599" t="str">
            <v>0-0-24</v>
          </cell>
          <cell r="J1599">
            <v>2600</v>
          </cell>
        </row>
        <row r="1600">
          <cell r="B1600">
            <v>3671</v>
          </cell>
          <cell r="C1600" t="str">
            <v>อิปัน</v>
          </cell>
          <cell r="D1600" t="str">
            <v>พระแสง</v>
          </cell>
          <cell r="E1600" t="str">
            <v>อำเภอพระแสง</v>
          </cell>
          <cell r="F1600" t="str">
            <v>4826II</v>
          </cell>
          <cell r="G1600">
            <v>127</v>
          </cell>
          <cell r="H1600">
            <v>497</v>
          </cell>
          <cell r="I1600" t="str">
            <v>0-0-24</v>
          </cell>
          <cell r="J1600">
            <v>2600</v>
          </cell>
        </row>
        <row r="1601">
          <cell r="B1601">
            <v>3672</v>
          </cell>
          <cell r="C1601" t="str">
            <v>อิปัน</v>
          </cell>
          <cell r="D1601" t="str">
            <v>พระแสง</v>
          </cell>
          <cell r="E1601" t="str">
            <v>อำเภอพระแสง</v>
          </cell>
          <cell r="F1601" t="str">
            <v>4826II</v>
          </cell>
          <cell r="G1601">
            <v>127</v>
          </cell>
          <cell r="H1601">
            <v>498</v>
          </cell>
          <cell r="I1601" t="str">
            <v>0-0-24</v>
          </cell>
          <cell r="J1601">
            <v>2600</v>
          </cell>
        </row>
        <row r="1602">
          <cell r="B1602">
            <v>3673</v>
          </cell>
          <cell r="C1602" t="str">
            <v>อิปัน</v>
          </cell>
          <cell r="D1602" t="str">
            <v>พระแสง</v>
          </cell>
          <cell r="E1602" t="str">
            <v>อำเภอพระแสง</v>
          </cell>
          <cell r="F1602" t="str">
            <v>4826II</v>
          </cell>
          <cell r="G1602">
            <v>127</v>
          </cell>
          <cell r="H1602">
            <v>499</v>
          </cell>
          <cell r="I1602" t="str">
            <v>0-0-24</v>
          </cell>
          <cell r="J1602">
            <v>2600</v>
          </cell>
        </row>
        <row r="1603">
          <cell r="B1603">
            <v>3674</v>
          </cell>
          <cell r="C1603" t="str">
            <v>อิปัน</v>
          </cell>
          <cell r="D1603" t="str">
            <v>พระแสง</v>
          </cell>
          <cell r="E1603" t="str">
            <v>อำเภอพระแสง</v>
          </cell>
          <cell r="F1603" t="str">
            <v>4826II</v>
          </cell>
          <cell r="G1603">
            <v>127</v>
          </cell>
          <cell r="H1603">
            <v>500</v>
          </cell>
          <cell r="I1603" t="str">
            <v>0-0-24</v>
          </cell>
          <cell r="J1603">
            <v>2600</v>
          </cell>
        </row>
        <row r="1604">
          <cell r="B1604">
            <v>3675</v>
          </cell>
          <cell r="C1604" t="str">
            <v>อิปัน</v>
          </cell>
          <cell r="D1604" t="str">
            <v>พระแสง</v>
          </cell>
          <cell r="E1604" t="str">
            <v>อำเภอพระแสง</v>
          </cell>
          <cell r="F1604" t="str">
            <v>4826II</v>
          </cell>
          <cell r="G1604">
            <v>127</v>
          </cell>
          <cell r="H1604">
            <v>501</v>
          </cell>
          <cell r="I1604" t="str">
            <v>0-0-24</v>
          </cell>
          <cell r="J1604">
            <v>2600</v>
          </cell>
        </row>
        <row r="1605">
          <cell r="B1605">
            <v>3676</v>
          </cell>
          <cell r="C1605" t="str">
            <v>อิปัน</v>
          </cell>
          <cell r="D1605" t="str">
            <v>พระแสง</v>
          </cell>
          <cell r="E1605" t="str">
            <v>อำเภอพระแสง</v>
          </cell>
          <cell r="F1605" t="str">
            <v>4826II</v>
          </cell>
          <cell r="G1605">
            <v>127</v>
          </cell>
          <cell r="H1605">
            <v>502</v>
          </cell>
          <cell r="I1605" t="str">
            <v>0-0-24</v>
          </cell>
          <cell r="J1605">
            <v>2600</v>
          </cell>
        </row>
        <row r="1606">
          <cell r="B1606">
            <v>3677</v>
          </cell>
          <cell r="C1606" t="str">
            <v>อิปัน</v>
          </cell>
          <cell r="D1606" t="str">
            <v>พระแสง</v>
          </cell>
          <cell r="E1606" t="str">
            <v>อำเภอพระแสง</v>
          </cell>
          <cell r="F1606" t="str">
            <v>4826II</v>
          </cell>
          <cell r="G1606">
            <v>127</v>
          </cell>
          <cell r="H1606">
            <v>503</v>
          </cell>
          <cell r="I1606" t="str">
            <v>0-0-24</v>
          </cell>
          <cell r="J1606">
            <v>2600</v>
          </cell>
        </row>
        <row r="1607">
          <cell r="B1607">
            <v>3678</v>
          </cell>
          <cell r="C1607" t="str">
            <v>อิปัน</v>
          </cell>
          <cell r="D1607" t="str">
            <v>พระแสง</v>
          </cell>
          <cell r="E1607" t="str">
            <v>อำเภอพระแสง</v>
          </cell>
          <cell r="F1607" t="str">
            <v>4826II</v>
          </cell>
          <cell r="G1607">
            <v>127</v>
          </cell>
          <cell r="H1607">
            <v>504</v>
          </cell>
          <cell r="I1607" t="str">
            <v>0-0-24</v>
          </cell>
          <cell r="J1607">
            <v>2600</v>
          </cell>
        </row>
        <row r="1608">
          <cell r="B1608">
            <v>3679</v>
          </cell>
          <cell r="C1608" t="str">
            <v>อิปัน</v>
          </cell>
          <cell r="D1608" t="str">
            <v>พระแสง</v>
          </cell>
          <cell r="E1608" t="str">
            <v>อำเภอพระแสง</v>
          </cell>
          <cell r="F1608" t="str">
            <v>4826II</v>
          </cell>
          <cell r="G1608">
            <v>127</v>
          </cell>
          <cell r="H1608">
            <v>505</v>
          </cell>
          <cell r="I1608" t="str">
            <v>0-0-24</v>
          </cell>
          <cell r="J1608">
            <v>2600</v>
          </cell>
        </row>
        <row r="1609">
          <cell r="B1609">
            <v>3680</v>
          </cell>
          <cell r="C1609" t="str">
            <v>อิปัน</v>
          </cell>
          <cell r="D1609" t="str">
            <v>พระแสง</v>
          </cell>
          <cell r="E1609" t="str">
            <v>อำเภอพระแสง</v>
          </cell>
          <cell r="F1609" t="str">
            <v>4826II</v>
          </cell>
          <cell r="G1609">
            <v>127</v>
          </cell>
          <cell r="H1609">
            <v>506</v>
          </cell>
          <cell r="I1609" t="str">
            <v>0-0-24</v>
          </cell>
          <cell r="J1609">
            <v>2600</v>
          </cell>
        </row>
        <row r="1610">
          <cell r="B1610">
            <v>3681</v>
          </cell>
          <cell r="C1610" t="str">
            <v>อิปัน</v>
          </cell>
          <cell r="D1610" t="str">
            <v>พระแสง</v>
          </cell>
          <cell r="E1610" t="str">
            <v>อำเภอพระแสง</v>
          </cell>
          <cell r="F1610" t="str">
            <v>4826II</v>
          </cell>
          <cell r="G1610">
            <v>127</v>
          </cell>
          <cell r="H1610">
            <v>507</v>
          </cell>
          <cell r="I1610" t="str">
            <v>0-0-24</v>
          </cell>
          <cell r="J1610">
            <v>2600</v>
          </cell>
        </row>
        <row r="1611">
          <cell r="B1611">
            <v>3682</v>
          </cell>
          <cell r="C1611" t="str">
            <v>อิปัน</v>
          </cell>
          <cell r="D1611" t="str">
            <v>พระแสง</v>
          </cell>
          <cell r="E1611" t="str">
            <v>อำเภอพระแสง</v>
          </cell>
          <cell r="F1611" t="str">
            <v>4826II</v>
          </cell>
          <cell r="G1611">
            <v>127</v>
          </cell>
          <cell r="H1611">
            <v>508</v>
          </cell>
          <cell r="I1611" t="str">
            <v>0-0-24</v>
          </cell>
          <cell r="J1611">
            <v>2600</v>
          </cell>
        </row>
        <row r="1612">
          <cell r="B1612">
            <v>3683</v>
          </cell>
          <cell r="C1612" t="str">
            <v>อิปัน</v>
          </cell>
          <cell r="D1612" t="str">
            <v>พระแสง</v>
          </cell>
          <cell r="E1612" t="str">
            <v>อำเภอพระแสง</v>
          </cell>
          <cell r="F1612" t="str">
            <v>4826II</v>
          </cell>
          <cell r="G1612">
            <v>127</v>
          </cell>
          <cell r="H1612">
            <v>509</v>
          </cell>
          <cell r="I1612" t="str">
            <v>0-0-24</v>
          </cell>
          <cell r="J1612">
            <v>2600</v>
          </cell>
        </row>
        <row r="1613">
          <cell r="B1613">
            <v>3684</v>
          </cell>
          <cell r="C1613" t="str">
            <v>อิปัน</v>
          </cell>
          <cell r="D1613" t="str">
            <v>พระแสง</v>
          </cell>
          <cell r="E1613" t="str">
            <v>อำเภอพระแสง</v>
          </cell>
          <cell r="F1613" t="str">
            <v>4826II</v>
          </cell>
          <cell r="G1613">
            <v>127</v>
          </cell>
          <cell r="H1613">
            <v>510</v>
          </cell>
          <cell r="I1613" t="str">
            <v>0-0-70</v>
          </cell>
          <cell r="J1613">
            <v>2600</v>
          </cell>
        </row>
        <row r="1614">
          <cell r="B1614">
            <v>3685</v>
          </cell>
          <cell r="C1614" t="str">
            <v>อิปัน</v>
          </cell>
          <cell r="D1614" t="str">
            <v>พระแสง</v>
          </cell>
          <cell r="E1614" t="str">
            <v>อำเภอพระแสง</v>
          </cell>
          <cell r="F1614" t="str">
            <v>4826II</v>
          </cell>
          <cell r="G1614">
            <v>127</v>
          </cell>
          <cell r="H1614">
            <v>511</v>
          </cell>
          <cell r="I1614" t="str">
            <v>0-0-24</v>
          </cell>
          <cell r="J1614">
            <v>100</v>
          </cell>
        </row>
        <row r="1615">
          <cell r="B1615">
            <v>3686</v>
          </cell>
          <cell r="C1615" t="str">
            <v>อิปัน</v>
          </cell>
          <cell r="D1615" t="str">
            <v>พระแสง</v>
          </cell>
          <cell r="E1615" t="str">
            <v>อำเภอพระแสง</v>
          </cell>
          <cell r="F1615" t="str">
            <v>4826II</v>
          </cell>
          <cell r="G1615">
            <v>127</v>
          </cell>
          <cell r="H1615">
            <v>512</v>
          </cell>
          <cell r="I1615" t="str">
            <v>0-0-24</v>
          </cell>
          <cell r="J1615">
            <v>100</v>
          </cell>
        </row>
        <row r="1616">
          <cell r="B1616">
            <v>3687</v>
          </cell>
          <cell r="C1616" t="str">
            <v>อิปัน</v>
          </cell>
          <cell r="D1616" t="str">
            <v>พระแสง</v>
          </cell>
          <cell r="E1616" t="str">
            <v>อำเภอพระแสง</v>
          </cell>
          <cell r="F1616" t="str">
            <v>4826II</v>
          </cell>
          <cell r="G1616">
            <v>127</v>
          </cell>
          <cell r="H1616">
            <v>513</v>
          </cell>
          <cell r="I1616" t="str">
            <v>0-0-24</v>
          </cell>
          <cell r="J1616">
            <v>100</v>
          </cell>
        </row>
        <row r="1617">
          <cell r="B1617">
            <v>3688</v>
          </cell>
          <cell r="C1617" t="str">
            <v>อิปัน</v>
          </cell>
          <cell r="D1617" t="str">
            <v>พระแสง</v>
          </cell>
          <cell r="E1617" t="str">
            <v>อำเภอพระแสง</v>
          </cell>
          <cell r="F1617" t="str">
            <v>4826II</v>
          </cell>
          <cell r="G1617">
            <v>127</v>
          </cell>
          <cell r="H1617">
            <v>514</v>
          </cell>
          <cell r="I1617" t="str">
            <v>0-0-24</v>
          </cell>
          <cell r="J1617">
            <v>100</v>
          </cell>
        </row>
        <row r="1618">
          <cell r="B1618">
            <v>3689</v>
          </cell>
          <cell r="C1618" t="str">
            <v>อิปัน</v>
          </cell>
          <cell r="D1618" t="str">
            <v>พระแสง</v>
          </cell>
          <cell r="E1618" t="str">
            <v>อำเภอพระแสง</v>
          </cell>
          <cell r="F1618" t="str">
            <v>4826II</v>
          </cell>
          <cell r="G1618">
            <v>127</v>
          </cell>
          <cell r="H1618">
            <v>515</v>
          </cell>
          <cell r="I1618" t="str">
            <v>0-0-24</v>
          </cell>
          <cell r="J1618">
            <v>100</v>
          </cell>
        </row>
        <row r="1619">
          <cell r="B1619">
            <v>3690</v>
          </cell>
          <cell r="C1619" t="str">
            <v>อิปัน</v>
          </cell>
          <cell r="D1619" t="str">
            <v>พระแสง</v>
          </cell>
          <cell r="E1619" t="str">
            <v>อำเภอพระแสง</v>
          </cell>
          <cell r="F1619" t="str">
            <v>4826II</v>
          </cell>
          <cell r="G1619">
            <v>127</v>
          </cell>
          <cell r="H1619">
            <v>516</v>
          </cell>
          <cell r="I1619" t="str">
            <v>0-0-24</v>
          </cell>
          <cell r="J1619">
            <v>100</v>
          </cell>
        </row>
        <row r="1620">
          <cell r="B1620">
            <v>3691</v>
          </cell>
          <cell r="C1620" t="str">
            <v>อิปัน</v>
          </cell>
          <cell r="D1620" t="str">
            <v>พระแสง</v>
          </cell>
          <cell r="E1620" t="str">
            <v>อำเภอพระแสง</v>
          </cell>
          <cell r="F1620" t="str">
            <v>4826II</v>
          </cell>
          <cell r="G1620">
            <v>127</v>
          </cell>
          <cell r="H1620">
            <v>517</v>
          </cell>
          <cell r="I1620" t="str">
            <v>0-0-24</v>
          </cell>
          <cell r="J1620">
            <v>100</v>
          </cell>
        </row>
        <row r="1621">
          <cell r="B1621">
            <v>3692</v>
          </cell>
          <cell r="C1621" t="str">
            <v>อิปัน</v>
          </cell>
          <cell r="D1621" t="str">
            <v>พระแสง</v>
          </cell>
          <cell r="E1621" t="str">
            <v>อำเภอพระแสง</v>
          </cell>
          <cell r="F1621" t="str">
            <v>4826II</v>
          </cell>
          <cell r="G1621">
            <v>127</v>
          </cell>
          <cell r="H1621">
            <v>518</v>
          </cell>
          <cell r="I1621" t="str">
            <v>0-0-16</v>
          </cell>
          <cell r="J1621">
            <v>100</v>
          </cell>
        </row>
        <row r="1622">
          <cell r="B1622">
            <v>3693</v>
          </cell>
          <cell r="C1622" t="str">
            <v>อิปัน</v>
          </cell>
          <cell r="D1622" t="str">
            <v>พระแสง</v>
          </cell>
          <cell r="E1622" t="str">
            <v>อำเภอพระแสง</v>
          </cell>
          <cell r="F1622" t="str">
            <v>4826II</v>
          </cell>
          <cell r="G1622">
            <v>127</v>
          </cell>
          <cell r="H1622">
            <v>519</v>
          </cell>
          <cell r="I1622" t="str">
            <v>0-0-24</v>
          </cell>
          <cell r="J1622">
            <v>100</v>
          </cell>
        </row>
        <row r="1623">
          <cell r="B1623">
            <v>3694</v>
          </cell>
          <cell r="C1623" t="str">
            <v>อิปัน</v>
          </cell>
          <cell r="D1623" t="str">
            <v>พระแสง</v>
          </cell>
          <cell r="E1623" t="str">
            <v>อำเภอพระแสง</v>
          </cell>
          <cell r="F1623" t="str">
            <v>4826II</v>
          </cell>
          <cell r="G1623">
            <v>127</v>
          </cell>
          <cell r="H1623">
            <v>520</v>
          </cell>
          <cell r="I1623" t="str">
            <v>0-0-24</v>
          </cell>
          <cell r="J1623">
            <v>100</v>
          </cell>
        </row>
        <row r="1624">
          <cell r="B1624">
            <v>3695</v>
          </cell>
          <cell r="C1624" t="str">
            <v>อิปัน</v>
          </cell>
          <cell r="D1624" t="str">
            <v>พระแสง</v>
          </cell>
          <cell r="E1624" t="str">
            <v>อำเภอพระแสง</v>
          </cell>
          <cell r="F1624" t="str">
            <v>4826II</v>
          </cell>
          <cell r="G1624">
            <v>127</v>
          </cell>
          <cell r="H1624">
            <v>521</v>
          </cell>
          <cell r="I1624" t="str">
            <v>0-0-24</v>
          </cell>
          <cell r="J1624">
            <v>100</v>
          </cell>
        </row>
        <row r="1625">
          <cell r="B1625">
            <v>3696</v>
          </cell>
          <cell r="C1625" t="str">
            <v>อิปัน</v>
          </cell>
          <cell r="D1625" t="str">
            <v>พระแสง</v>
          </cell>
          <cell r="E1625" t="str">
            <v>อำเภอพระแสง</v>
          </cell>
          <cell r="F1625" t="str">
            <v>4826II</v>
          </cell>
          <cell r="G1625">
            <v>127</v>
          </cell>
          <cell r="H1625">
            <v>522</v>
          </cell>
          <cell r="I1625" t="str">
            <v>0-0-24</v>
          </cell>
          <cell r="J1625">
            <v>100</v>
          </cell>
        </row>
        <row r="1626">
          <cell r="B1626">
            <v>3697</v>
          </cell>
          <cell r="C1626" t="str">
            <v>อิปัน</v>
          </cell>
          <cell r="D1626" t="str">
            <v>พระแสง</v>
          </cell>
          <cell r="E1626" t="str">
            <v>อำเภอพระแสง</v>
          </cell>
          <cell r="F1626" t="str">
            <v>4826II</v>
          </cell>
          <cell r="G1626">
            <v>127</v>
          </cell>
          <cell r="H1626">
            <v>523</v>
          </cell>
          <cell r="I1626" t="str">
            <v>0-0-24</v>
          </cell>
          <cell r="J1626">
            <v>100</v>
          </cell>
        </row>
        <row r="1627">
          <cell r="B1627">
            <v>3698</v>
          </cell>
          <cell r="C1627" t="str">
            <v>อิปัน</v>
          </cell>
          <cell r="D1627" t="str">
            <v>พระแสง</v>
          </cell>
          <cell r="E1627" t="str">
            <v>บ้านบางพา</v>
          </cell>
          <cell r="F1627" t="str">
            <v>4826II</v>
          </cell>
          <cell r="G1627">
            <v>127</v>
          </cell>
          <cell r="H1627">
            <v>524</v>
          </cell>
          <cell r="I1627" t="str">
            <v>0-0-34</v>
          </cell>
          <cell r="J1627">
            <v>100</v>
          </cell>
        </row>
        <row r="1628">
          <cell r="B1628">
            <v>3700</v>
          </cell>
          <cell r="C1628" t="str">
            <v>อิปัน</v>
          </cell>
          <cell r="D1628" t="str">
            <v>พระแสง</v>
          </cell>
          <cell r="E1628" t="str">
            <v>อำเภอพระแสง</v>
          </cell>
          <cell r="F1628" t="str">
            <v>4826III</v>
          </cell>
          <cell r="G1628">
            <v>130</v>
          </cell>
          <cell r="H1628">
            <v>537</v>
          </cell>
          <cell r="I1628" t="str">
            <v>0-0-30</v>
          </cell>
          <cell r="J1628">
            <v>2500</v>
          </cell>
        </row>
        <row r="1629">
          <cell r="B1629">
            <v>3701</v>
          </cell>
          <cell r="C1629" t="str">
            <v>อิปัน</v>
          </cell>
          <cell r="D1629" t="str">
            <v>พระแสง</v>
          </cell>
          <cell r="E1629" t="str">
            <v>อำเภอพระแสง</v>
          </cell>
          <cell r="F1629" t="str">
            <v>4826III</v>
          </cell>
          <cell r="G1629">
            <v>130</v>
          </cell>
          <cell r="H1629">
            <v>538</v>
          </cell>
          <cell r="I1629" t="str">
            <v>0-0-30</v>
          </cell>
          <cell r="J1629">
            <v>2500</v>
          </cell>
        </row>
        <row r="1630">
          <cell r="B1630">
            <v>3702</v>
          </cell>
          <cell r="C1630" t="str">
            <v>อิปัน</v>
          </cell>
          <cell r="D1630" t="str">
            <v>พระแสง</v>
          </cell>
          <cell r="E1630" t="str">
            <v>อำเภอพระแสง</v>
          </cell>
          <cell r="F1630" t="str">
            <v>4826III</v>
          </cell>
          <cell r="G1630">
            <v>130</v>
          </cell>
          <cell r="H1630">
            <v>539</v>
          </cell>
          <cell r="I1630" t="str">
            <v>0-0-30</v>
          </cell>
          <cell r="J1630">
            <v>2500</v>
          </cell>
        </row>
        <row r="1631">
          <cell r="B1631">
            <v>3703</v>
          </cell>
          <cell r="C1631" t="str">
            <v>อิปัน</v>
          </cell>
          <cell r="D1631" t="str">
            <v>พระแสง</v>
          </cell>
          <cell r="E1631" t="str">
            <v>อำเภอพระแสง</v>
          </cell>
          <cell r="F1631" t="str">
            <v>4826III</v>
          </cell>
          <cell r="G1631">
            <v>130</v>
          </cell>
          <cell r="H1631">
            <v>540</v>
          </cell>
          <cell r="I1631" t="str">
            <v>0-0-30</v>
          </cell>
          <cell r="J1631">
            <v>2500</v>
          </cell>
        </row>
        <row r="1632">
          <cell r="B1632">
            <v>3704</v>
          </cell>
          <cell r="C1632" t="str">
            <v>อิปัน</v>
          </cell>
          <cell r="D1632" t="str">
            <v>พระแสง</v>
          </cell>
          <cell r="E1632" t="str">
            <v>อำเภอพระแสง</v>
          </cell>
          <cell r="F1632" t="str">
            <v>4826III</v>
          </cell>
          <cell r="G1632">
            <v>130</v>
          </cell>
          <cell r="H1632">
            <v>541</v>
          </cell>
          <cell r="I1632" t="str">
            <v>0-0-30</v>
          </cell>
          <cell r="J1632">
            <v>2500</v>
          </cell>
        </row>
        <row r="1633">
          <cell r="B1633">
            <v>3707</v>
          </cell>
          <cell r="C1633" t="str">
            <v>อิปัน</v>
          </cell>
          <cell r="D1633" t="str">
            <v>พระแสง</v>
          </cell>
          <cell r="E1633" t="str">
            <v>อำเภอพระแสง</v>
          </cell>
          <cell r="F1633" t="str">
            <v>4826II</v>
          </cell>
          <cell r="G1633">
            <v>99</v>
          </cell>
          <cell r="H1633">
            <v>199</v>
          </cell>
          <cell r="I1633" t="str">
            <v>2-1-50</v>
          </cell>
          <cell r="J1633">
            <v>100</v>
          </cell>
        </row>
        <row r="1634">
          <cell r="B1634">
            <v>3710</v>
          </cell>
          <cell r="C1634" t="str">
            <v>อิปัน</v>
          </cell>
          <cell r="D1634" t="str">
            <v>พระแสง</v>
          </cell>
          <cell r="E1634" t="str">
            <v>อำเภอพระแสง</v>
          </cell>
          <cell r="F1634" t="str">
            <v>4826III</v>
          </cell>
          <cell r="G1634">
            <v>130</v>
          </cell>
          <cell r="H1634">
            <v>543</v>
          </cell>
          <cell r="I1634" t="str">
            <v>0-0-10</v>
          </cell>
          <cell r="J1634">
            <v>8000</v>
          </cell>
        </row>
        <row r="1635">
          <cell r="B1635">
            <v>3713</v>
          </cell>
          <cell r="C1635" t="str">
            <v>อิปัน</v>
          </cell>
          <cell r="D1635" t="str">
            <v>พระแสง</v>
          </cell>
          <cell r="E1635" t="str">
            <v>อำเภอพระแสง</v>
          </cell>
          <cell r="F1635" t="str">
            <v>4826III</v>
          </cell>
          <cell r="G1635">
            <v>130</v>
          </cell>
          <cell r="H1635">
            <v>534</v>
          </cell>
          <cell r="I1635" t="str">
            <v>0-0-25</v>
          </cell>
          <cell r="J1635">
            <v>8000</v>
          </cell>
        </row>
        <row r="1636">
          <cell r="B1636">
            <v>3714</v>
          </cell>
          <cell r="C1636" t="str">
            <v>อิปัน</v>
          </cell>
          <cell r="D1636" t="str">
            <v>พระแสง</v>
          </cell>
          <cell r="E1636" t="str">
            <v>อำเภอพระแสง</v>
          </cell>
          <cell r="F1636" t="str">
            <v>4826III</v>
          </cell>
          <cell r="G1636">
            <v>130</v>
          </cell>
          <cell r="H1636">
            <v>535</v>
          </cell>
          <cell r="I1636" t="str">
            <v>0-0-25</v>
          </cell>
          <cell r="J1636">
            <v>8000</v>
          </cell>
        </row>
        <row r="1637">
          <cell r="B1637">
            <v>3715</v>
          </cell>
          <cell r="C1637" t="str">
            <v>อิปัน</v>
          </cell>
          <cell r="D1637" t="str">
            <v>พระแสง</v>
          </cell>
          <cell r="E1637" t="str">
            <v>อำเภอพระแสง</v>
          </cell>
          <cell r="F1637" t="str">
            <v>4826II</v>
          </cell>
          <cell r="G1637">
            <v>127</v>
          </cell>
          <cell r="H1637">
            <v>547</v>
          </cell>
          <cell r="I1637" t="str">
            <v>0-0-6</v>
          </cell>
          <cell r="J1637">
            <v>5600</v>
          </cell>
        </row>
        <row r="1638">
          <cell r="B1638">
            <v>3716</v>
          </cell>
          <cell r="C1638" t="str">
            <v>อิปัน</v>
          </cell>
          <cell r="D1638" t="str">
            <v>พระแสง</v>
          </cell>
          <cell r="E1638" t="str">
            <v>อำเภอพระแสง</v>
          </cell>
          <cell r="F1638" t="str">
            <v>4826II</v>
          </cell>
          <cell r="G1638">
            <v>127</v>
          </cell>
          <cell r="H1638">
            <v>548</v>
          </cell>
          <cell r="I1638" t="str">
            <v>0-0-44</v>
          </cell>
          <cell r="J1638">
            <v>16000</v>
          </cell>
        </row>
        <row r="1639">
          <cell r="B1639">
            <v>3717</v>
          </cell>
          <cell r="C1639" t="str">
            <v>อิปัน</v>
          </cell>
          <cell r="D1639" t="str">
            <v>พระแสง</v>
          </cell>
          <cell r="E1639" t="str">
            <v>อำเภอพระแสง</v>
          </cell>
          <cell r="F1639" t="str">
            <v>4826II</v>
          </cell>
          <cell r="G1639">
            <v>127</v>
          </cell>
          <cell r="H1639">
            <v>549</v>
          </cell>
          <cell r="I1639" t="str">
            <v>0-0-20</v>
          </cell>
          <cell r="J1639">
            <v>16000</v>
          </cell>
        </row>
        <row r="1640">
          <cell r="B1640">
            <v>3719</v>
          </cell>
          <cell r="C1640" t="str">
            <v>อิปัน</v>
          </cell>
          <cell r="D1640" t="str">
            <v>พระแสง</v>
          </cell>
          <cell r="E1640" t="str">
            <v>อำเภอพระแสง</v>
          </cell>
          <cell r="F1640" t="str">
            <v>4826III</v>
          </cell>
          <cell r="G1640">
            <v>130</v>
          </cell>
          <cell r="H1640">
            <v>545</v>
          </cell>
          <cell r="I1640" t="str">
            <v>0-0-30</v>
          </cell>
          <cell r="J1640">
            <v>100</v>
          </cell>
        </row>
        <row r="1641">
          <cell r="B1641">
            <v>3720</v>
          </cell>
          <cell r="C1641" t="str">
            <v>อิปัน</v>
          </cell>
          <cell r="D1641" t="str">
            <v>พระแสง</v>
          </cell>
          <cell r="E1641" t="str">
            <v>อำเภอพระแสง</v>
          </cell>
          <cell r="F1641" t="str">
            <v>4826III</v>
          </cell>
          <cell r="G1641">
            <v>130</v>
          </cell>
          <cell r="H1641">
            <v>546</v>
          </cell>
          <cell r="I1641" t="str">
            <v>0-0-30</v>
          </cell>
          <cell r="J1641">
            <v>100</v>
          </cell>
        </row>
        <row r="1642">
          <cell r="B1642">
            <v>3721</v>
          </cell>
          <cell r="C1642" t="str">
            <v>อิปัน</v>
          </cell>
          <cell r="D1642" t="str">
            <v>พระแสง</v>
          </cell>
          <cell r="E1642" t="str">
            <v>อำเภอพระแสง</v>
          </cell>
          <cell r="F1642" t="str">
            <v>4826III</v>
          </cell>
          <cell r="G1642">
            <v>130</v>
          </cell>
          <cell r="H1642">
            <v>547</v>
          </cell>
          <cell r="I1642" t="str">
            <v>0-0-30</v>
          </cell>
          <cell r="J1642">
            <v>100</v>
          </cell>
        </row>
        <row r="1643">
          <cell r="B1643">
            <v>3722</v>
          </cell>
          <cell r="C1643" t="str">
            <v>อิปัน</v>
          </cell>
          <cell r="D1643" t="str">
            <v>พระแสง</v>
          </cell>
          <cell r="E1643" t="str">
            <v>อำเภอพระแสง</v>
          </cell>
          <cell r="F1643" t="str">
            <v>4826III</v>
          </cell>
          <cell r="G1643">
            <v>130</v>
          </cell>
          <cell r="H1643">
            <v>548</v>
          </cell>
          <cell r="I1643" t="str">
            <v>0-0-30</v>
          </cell>
          <cell r="J1643">
            <v>100</v>
          </cell>
        </row>
        <row r="1644">
          <cell r="B1644">
            <v>3723</v>
          </cell>
          <cell r="C1644" t="str">
            <v>อิปัน</v>
          </cell>
          <cell r="D1644" t="str">
            <v>พระแสง</v>
          </cell>
          <cell r="E1644" t="str">
            <v>อำเภอพระแสง</v>
          </cell>
          <cell r="F1644" t="str">
            <v>4826III</v>
          </cell>
          <cell r="G1644">
            <v>130</v>
          </cell>
          <cell r="H1644">
            <v>549</v>
          </cell>
          <cell r="I1644" t="str">
            <v>0-0-30</v>
          </cell>
          <cell r="J1644">
            <v>100</v>
          </cell>
        </row>
        <row r="1645">
          <cell r="B1645">
            <v>3724</v>
          </cell>
          <cell r="C1645" t="str">
            <v>อิปัน</v>
          </cell>
          <cell r="D1645" t="str">
            <v>พระแสง</v>
          </cell>
          <cell r="E1645" t="str">
            <v>อำเภอพระแสง</v>
          </cell>
          <cell r="F1645" t="str">
            <v>4826III</v>
          </cell>
          <cell r="G1645">
            <v>130</v>
          </cell>
          <cell r="H1645">
            <v>550</v>
          </cell>
          <cell r="I1645" t="str">
            <v>0-0-30</v>
          </cell>
          <cell r="J1645">
            <v>100</v>
          </cell>
        </row>
        <row r="1646">
          <cell r="B1646">
            <v>3725</v>
          </cell>
          <cell r="C1646" t="str">
            <v>อิปัน</v>
          </cell>
          <cell r="D1646" t="str">
            <v>พระแสง</v>
          </cell>
          <cell r="E1646" t="str">
            <v>อำเภอพระแสง</v>
          </cell>
          <cell r="F1646" t="str">
            <v>4826III</v>
          </cell>
          <cell r="G1646">
            <v>130</v>
          </cell>
          <cell r="H1646">
            <v>551</v>
          </cell>
          <cell r="I1646" t="str">
            <v>0-0-30</v>
          </cell>
          <cell r="J1646">
            <v>100</v>
          </cell>
        </row>
        <row r="1647">
          <cell r="B1647">
            <v>3726</v>
          </cell>
          <cell r="C1647" t="str">
            <v>อิปัน</v>
          </cell>
          <cell r="D1647" t="str">
            <v>พระแสง</v>
          </cell>
          <cell r="E1647" t="str">
            <v>อำเภอพระแสง</v>
          </cell>
          <cell r="F1647" t="str">
            <v>4826III</v>
          </cell>
          <cell r="G1647">
            <v>130</v>
          </cell>
          <cell r="H1647">
            <v>552</v>
          </cell>
          <cell r="I1647" t="str">
            <v>0-0-30</v>
          </cell>
          <cell r="J1647">
            <v>100</v>
          </cell>
        </row>
        <row r="1648">
          <cell r="B1648">
            <v>3727</v>
          </cell>
          <cell r="C1648" t="str">
            <v>อิปัน</v>
          </cell>
          <cell r="D1648" t="str">
            <v>พระแสง</v>
          </cell>
          <cell r="E1648" t="str">
            <v>อำเภอพระแสง</v>
          </cell>
          <cell r="F1648" t="str">
            <v>4826III</v>
          </cell>
          <cell r="G1648">
            <v>130</v>
          </cell>
          <cell r="H1648">
            <v>553</v>
          </cell>
          <cell r="I1648" t="str">
            <v>0-0-30</v>
          </cell>
          <cell r="J1648">
            <v>100</v>
          </cell>
        </row>
        <row r="1649">
          <cell r="B1649">
            <v>3728</v>
          </cell>
          <cell r="C1649" t="str">
            <v>อิปัน</v>
          </cell>
          <cell r="D1649" t="str">
            <v>พระแสง</v>
          </cell>
          <cell r="E1649" t="str">
            <v>อำเภอพระแสง</v>
          </cell>
          <cell r="F1649" t="str">
            <v>4826III</v>
          </cell>
          <cell r="G1649">
            <v>143</v>
          </cell>
          <cell r="H1649">
            <v>400</v>
          </cell>
          <cell r="I1649" t="str">
            <v>0-0-34</v>
          </cell>
          <cell r="J1649">
            <v>100</v>
          </cell>
        </row>
        <row r="1650">
          <cell r="B1650">
            <v>3730</v>
          </cell>
          <cell r="C1650" t="str">
            <v>อิปัน</v>
          </cell>
          <cell r="D1650" t="str">
            <v>พระแสง</v>
          </cell>
          <cell r="E1650" t="str">
            <v>อำเภอพระแสง</v>
          </cell>
          <cell r="F1650" t="str">
            <v>4826III</v>
          </cell>
          <cell r="G1650">
            <v>130</v>
          </cell>
          <cell r="H1650">
            <v>544</v>
          </cell>
          <cell r="I1650" t="str">
            <v>2-3-60</v>
          </cell>
          <cell r="J1650">
            <v>100</v>
          </cell>
        </row>
        <row r="1651">
          <cell r="B1651">
            <v>3732</v>
          </cell>
          <cell r="C1651" t="str">
            <v>อิปัน</v>
          </cell>
          <cell r="D1651" t="str">
            <v>พระแสง</v>
          </cell>
          <cell r="E1651" t="str">
            <v>บ้าบบางพา</v>
          </cell>
          <cell r="F1651" t="str">
            <v>4826III</v>
          </cell>
          <cell r="G1651">
            <v>143</v>
          </cell>
          <cell r="H1651">
            <v>399</v>
          </cell>
          <cell r="I1651" t="str">
            <v>0-1-6</v>
          </cell>
          <cell r="J1651">
            <v>1000</v>
          </cell>
        </row>
        <row r="1652">
          <cell r="B1652">
            <v>3733</v>
          </cell>
          <cell r="C1652" t="str">
            <v>อิปัน</v>
          </cell>
          <cell r="D1652" t="str">
            <v>พระแสง</v>
          </cell>
          <cell r="E1652" t="str">
            <v>อำเภอพระแสง</v>
          </cell>
          <cell r="F1652" t="str">
            <v>4826II</v>
          </cell>
          <cell r="G1652">
            <v>127</v>
          </cell>
          <cell r="H1652">
            <v>550</v>
          </cell>
          <cell r="I1652" t="str">
            <v>0-0-50</v>
          </cell>
          <cell r="J1652">
            <v>280</v>
          </cell>
        </row>
        <row r="1653">
          <cell r="B1653">
            <v>3734</v>
          </cell>
          <cell r="C1653" t="str">
            <v>อิปัน</v>
          </cell>
          <cell r="D1653" t="str">
            <v>พระแสง</v>
          </cell>
          <cell r="E1653" t="str">
            <v>อำเภอพระแสง</v>
          </cell>
          <cell r="F1653" t="str">
            <v>4826III</v>
          </cell>
          <cell r="G1653">
            <v>155</v>
          </cell>
          <cell r="H1653">
            <v>94</v>
          </cell>
          <cell r="I1653" t="str">
            <v>7-3-27</v>
          </cell>
          <cell r="J1653">
            <v>100</v>
          </cell>
        </row>
        <row r="1654">
          <cell r="B1654">
            <v>3735</v>
          </cell>
          <cell r="C1654" t="str">
            <v>อิปัน</v>
          </cell>
          <cell r="D1654" t="str">
            <v>พระแสง</v>
          </cell>
          <cell r="E1654" t="str">
            <v>อำเภอพระแสง</v>
          </cell>
          <cell r="F1654" t="str">
            <v>4826II</v>
          </cell>
          <cell r="G1654">
            <v>141</v>
          </cell>
          <cell r="H1654">
            <v>572</v>
          </cell>
          <cell r="I1654" t="str">
            <v>1-3-52</v>
          </cell>
          <cell r="J1654">
            <v>630</v>
          </cell>
        </row>
        <row r="1655">
          <cell r="B1655">
            <v>3736</v>
          </cell>
          <cell r="C1655" t="str">
            <v>อิปัน</v>
          </cell>
          <cell r="D1655" t="str">
            <v>พระแสง</v>
          </cell>
          <cell r="E1655" t="str">
            <v>อำเภอพระแสง</v>
          </cell>
          <cell r="F1655" t="str">
            <v>4826II</v>
          </cell>
          <cell r="G1655">
            <v>141</v>
          </cell>
          <cell r="H1655">
            <v>573</v>
          </cell>
          <cell r="I1655" t="str">
            <v>1-2-43</v>
          </cell>
          <cell r="J1655">
            <v>630</v>
          </cell>
        </row>
        <row r="1656">
          <cell r="B1656">
            <v>3737</v>
          </cell>
          <cell r="C1656" t="str">
            <v>อิปัน</v>
          </cell>
          <cell r="D1656" t="str">
            <v>พระแสง</v>
          </cell>
          <cell r="E1656" t="str">
            <v>อำเภอพระแสง</v>
          </cell>
          <cell r="F1656" t="str">
            <v>4826II</v>
          </cell>
          <cell r="G1656">
            <v>141</v>
          </cell>
          <cell r="H1656">
            <v>574</v>
          </cell>
          <cell r="I1656" t="str">
            <v>5-1-92</v>
          </cell>
          <cell r="J1656">
            <v>630</v>
          </cell>
        </row>
        <row r="1657">
          <cell r="B1657">
            <v>3738</v>
          </cell>
          <cell r="C1657" t="str">
            <v>อิปัน</v>
          </cell>
          <cell r="D1657" t="str">
            <v>พระแสง</v>
          </cell>
          <cell r="E1657" t="str">
            <v>อำเภอพระแสง</v>
          </cell>
          <cell r="F1657" t="str">
            <v>4826III</v>
          </cell>
          <cell r="G1657">
            <v>143</v>
          </cell>
          <cell r="H1657">
            <v>401</v>
          </cell>
          <cell r="I1657" t="str">
            <v>0-0-51</v>
          </cell>
          <cell r="J1657">
            <v>100</v>
          </cell>
        </row>
        <row r="1658">
          <cell r="B1658">
            <v>3739</v>
          </cell>
          <cell r="C1658" t="str">
            <v>อิปัน</v>
          </cell>
          <cell r="D1658" t="str">
            <v>พระแสง</v>
          </cell>
          <cell r="E1658" t="str">
            <v>อำเภอพระแสง</v>
          </cell>
          <cell r="F1658" t="str">
            <v>4826III</v>
          </cell>
          <cell r="G1658">
            <v>143</v>
          </cell>
          <cell r="H1658">
            <v>402</v>
          </cell>
          <cell r="I1658" t="str">
            <v>0-0-51</v>
          </cell>
          <cell r="J1658">
            <v>100</v>
          </cell>
        </row>
        <row r="1659">
          <cell r="B1659">
            <v>3740</v>
          </cell>
          <cell r="C1659" t="str">
            <v>อิปัน</v>
          </cell>
          <cell r="D1659" t="str">
            <v>พระแสง</v>
          </cell>
          <cell r="E1659" t="str">
            <v>อำเภอพระแสง</v>
          </cell>
          <cell r="F1659" t="str">
            <v>4826III</v>
          </cell>
          <cell r="G1659">
            <v>143</v>
          </cell>
          <cell r="H1659">
            <v>403</v>
          </cell>
          <cell r="I1659" t="str">
            <v>0-0-49</v>
          </cell>
          <cell r="J1659">
            <v>100</v>
          </cell>
        </row>
        <row r="1660">
          <cell r="B1660">
            <v>3741</v>
          </cell>
          <cell r="C1660" t="str">
            <v>อิปัน</v>
          </cell>
          <cell r="D1660" t="str">
            <v>พระแสง</v>
          </cell>
          <cell r="E1660" t="str">
            <v>อำเภอพระแสง</v>
          </cell>
          <cell r="F1660" t="str">
            <v>4826III</v>
          </cell>
          <cell r="G1660">
            <v>143</v>
          </cell>
          <cell r="H1660">
            <v>404</v>
          </cell>
          <cell r="I1660" t="str">
            <v>0-0-49</v>
          </cell>
          <cell r="J1660">
            <v>100</v>
          </cell>
        </row>
        <row r="1661">
          <cell r="B1661">
            <v>3742</v>
          </cell>
          <cell r="C1661" t="str">
            <v>อิปัน</v>
          </cell>
          <cell r="D1661" t="str">
            <v>พระแสง</v>
          </cell>
          <cell r="E1661" t="str">
            <v>อำเภอพระแสง</v>
          </cell>
          <cell r="F1661" t="str">
            <v>4826III</v>
          </cell>
          <cell r="G1661">
            <v>143</v>
          </cell>
          <cell r="H1661">
            <v>405</v>
          </cell>
          <cell r="I1661" t="str">
            <v>0-0-48</v>
          </cell>
          <cell r="J1661">
            <v>100</v>
          </cell>
        </row>
        <row r="1662">
          <cell r="B1662">
            <v>3743</v>
          </cell>
          <cell r="C1662" t="str">
            <v>อิปัน</v>
          </cell>
          <cell r="D1662" t="str">
            <v>พระแสง</v>
          </cell>
          <cell r="E1662" t="str">
            <v>อำเภอพระแสง</v>
          </cell>
          <cell r="F1662" t="str">
            <v>4826III</v>
          </cell>
          <cell r="G1662">
            <v>143</v>
          </cell>
          <cell r="H1662">
            <v>406</v>
          </cell>
          <cell r="I1662" t="str">
            <v>0-0-47</v>
          </cell>
          <cell r="J1662">
            <v>100</v>
          </cell>
        </row>
        <row r="1663">
          <cell r="B1663">
            <v>3744</v>
          </cell>
          <cell r="C1663" t="str">
            <v>อิปัน</v>
          </cell>
          <cell r="D1663" t="str">
            <v>พระแสง</v>
          </cell>
          <cell r="E1663" t="str">
            <v>อำเภอพระแสง</v>
          </cell>
          <cell r="F1663" t="str">
            <v>4826III</v>
          </cell>
          <cell r="G1663">
            <v>143</v>
          </cell>
          <cell r="H1663">
            <v>407</v>
          </cell>
          <cell r="I1663" t="str">
            <v>0-0-47</v>
          </cell>
          <cell r="J1663">
            <v>100</v>
          </cell>
        </row>
        <row r="1664">
          <cell r="B1664">
            <v>3745</v>
          </cell>
          <cell r="C1664" t="str">
            <v>อิปัน</v>
          </cell>
          <cell r="D1664" t="str">
            <v>พระแสง</v>
          </cell>
          <cell r="E1664" t="str">
            <v>บ้านบางพา</v>
          </cell>
          <cell r="F1664" t="str">
            <v>4826III</v>
          </cell>
          <cell r="G1664">
            <v>143</v>
          </cell>
          <cell r="H1664">
            <v>408</v>
          </cell>
          <cell r="I1664" t="str">
            <v>0-0-52</v>
          </cell>
          <cell r="J1664">
            <v>100</v>
          </cell>
        </row>
        <row r="1665">
          <cell r="B1665">
            <v>3746</v>
          </cell>
          <cell r="C1665" t="str">
            <v>อิปัน</v>
          </cell>
          <cell r="D1665" t="str">
            <v>พระแสง</v>
          </cell>
          <cell r="E1665" t="str">
            <v>บ้าบบางพา</v>
          </cell>
          <cell r="F1665" t="str">
            <v>4826III</v>
          </cell>
          <cell r="G1665">
            <v>143</v>
          </cell>
          <cell r="H1665">
            <v>409</v>
          </cell>
          <cell r="I1665" t="str">
            <v>0-0-32</v>
          </cell>
          <cell r="J1665">
            <v>100</v>
          </cell>
        </row>
        <row r="1666">
          <cell r="B1666">
            <v>3747</v>
          </cell>
          <cell r="C1666" t="str">
            <v>อิปัน</v>
          </cell>
          <cell r="D1666" t="str">
            <v>พระแสง</v>
          </cell>
          <cell r="E1666" t="str">
            <v>บ้าบบางพา</v>
          </cell>
          <cell r="F1666" t="str">
            <v>4826III</v>
          </cell>
          <cell r="G1666">
            <v>143</v>
          </cell>
          <cell r="H1666">
            <v>410</v>
          </cell>
          <cell r="I1666" t="str">
            <v>0-0-32</v>
          </cell>
          <cell r="J1666">
            <v>100</v>
          </cell>
        </row>
        <row r="1667">
          <cell r="B1667">
            <v>3748</v>
          </cell>
          <cell r="C1667" t="str">
            <v>อิปัน</v>
          </cell>
          <cell r="D1667" t="str">
            <v>พระแสง</v>
          </cell>
          <cell r="E1667" t="str">
            <v>บ้างบางพา</v>
          </cell>
          <cell r="F1667" t="str">
            <v>4826III</v>
          </cell>
          <cell r="G1667">
            <v>143</v>
          </cell>
          <cell r="H1667">
            <v>411</v>
          </cell>
          <cell r="I1667" t="str">
            <v>0-0-32</v>
          </cell>
          <cell r="J1667">
            <v>100</v>
          </cell>
        </row>
        <row r="1668">
          <cell r="B1668">
            <v>3749</v>
          </cell>
          <cell r="C1668" t="str">
            <v>อิปัน</v>
          </cell>
          <cell r="D1668" t="str">
            <v>พระแสง</v>
          </cell>
          <cell r="E1668" t="str">
            <v>อำเภอพระแสง</v>
          </cell>
          <cell r="F1668" t="str">
            <v>4826III</v>
          </cell>
          <cell r="G1668">
            <v>143</v>
          </cell>
          <cell r="H1668">
            <v>412</v>
          </cell>
          <cell r="I1668" t="str">
            <v>0-0-32</v>
          </cell>
          <cell r="J1668">
            <v>100</v>
          </cell>
        </row>
        <row r="1669">
          <cell r="B1669">
            <v>3750</v>
          </cell>
          <cell r="C1669" t="str">
            <v>อิปัน</v>
          </cell>
          <cell r="D1669" t="str">
            <v>พระแสง</v>
          </cell>
          <cell r="E1669" t="str">
            <v>อำเภอพระแสง</v>
          </cell>
          <cell r="F1669" t="str">
            <v>4826III</v>
          </cell>
          <cell r="G1669">
            <v>143</v>
          </cell>
          <cell r="H1669">
            <v>413</v>
          </cell>
          <cell r="I1669" t="str">
            <v>0-0-32</v>
          </cell>
          <cell r="J1669">
            <v>100</v>
          </cell>
        </row>
        <row r="1670">
          <cell r="B1670">
            <v>3751</v>
          </cell>
          <cell r="C1670" t="str">
            <v>อิปัน</v>
          </cell>
          <cell r="D1670" t="str">
            <v>พระแสง</v>
          </cell>
          <cell r="E1670" t="str">
            <v>อำเภอพระแสง</v>
          </cell>
          <cell r="F1670" t="str">
            <v>4826III</v>
          </cell>
          <cell r="G1670">
            <v>143</v>
          </cell>
          <cell r="H1670">
            <v>414</v>
          </cell>
          <cell r="I1670" t="str">
            <v>0-0-32</v>
          </cell>
          <cell r="J1670">
            <v>100</v>
          </cell>
        </row>
        <row r="1671">
          <cell r="B1671">
            <v>3752</v>
          </cell>
          <cell r="C1671" t="str">
            <v>อิปัน</v>
          </cell>
          <cell r="D1671" t="str">
            <v>พระแสง</v>
          </cell>
          <cell r="E1671" t="str">
            <v>อำเภอพระแสง</v>
          </cell>
          <cell r="F1671" t="str">
            <v>4826III</v>
          </cell>
          <cell r="G1671">
            <v>143</v>
          </cell>
          <cell r="H1671">
            <v>415</v>
          </cell>
          <cell r="I1671" t="str">
            <v>0-0-32</v>
          </cell>
          <cell r="J1671">
            <v>100</v>
          </cell>
        </row>
        <row r="1672">
          <cell r="B1672">
            <v>3753</v>
          </cell>
          <cell r="C1672" t="str">
            <v>อิปัน</v>
          </cell>
          <cell r="D1672" t="str">
            <v>พระแสง</v>
          </cell>
          <cell r="E1672" t="str">
            <v>อำเภอพระแสง</v>
          </cell>
          <cell r="F1672" t="str">
            <v>4826III</v>
          </cell>
          <cell r="G1672">
            <v>143</v>
          </cell>
          <cell r="H1672">
            <v>416</v>
          </cell>
          <cell r="I1672" t="str">
            <v>0-0-32</v>
          </cell>
          <cell r="J1672">
            <v>100</v>
          </cell>
        </row>
        <row r="1673">
          <cell r="B1673">
            <v>3754</v>
          </cell>
          <cell r="C1673" t="str">
            <v>อิปัน</v>
          </cell>
          <cell r="D1673" t="str">
            <v>พระแสง</v>
          </cell>
          <cell r="E1673" t="str">
            <v>บ้านบางพา</v>
          </cell>
          <cell r="F1673" t="str">
            <v>4826III</v>
          </cell>
          <cell r="G1673">
            <v>143</v>
          </cell>
          <cell r="H1673">
            <v>417</v>
          </cell>
          <cell r="I1673" t="str">
            <v>0-0-32</v>
          </cell>
          <cell r="J1673">
            <v>100</v>
          </cell>
        </row>
        <row r="1674">
          <cell r="B1674">
            <v>3755</v>
          </cell>
          <cell r="C1674" t="str">
            <v>อิปัน</v>
          </cell>
          <cell r="D1674" t="str">
            <v>พระแสง</v>
          </cell>
          <cell r="E1674" t="str">
            <v>บ้านบางพา</v>
          </cell>
          <cell r="F1674" t="str">
            <v>4826III</v>
          </cell>
          <cell r="G1674">
            <v>143</v>
          </cell>
          <cell r="H1674">
            <v>418</v>
          </cell>
          <cell r="I1674" t="str">
            <v>0-0-33</v>
          </cell>
          <cell r="J1674">
            <v>100</v>
          </cell>
        </row>
        <row r="1675">
          <cell r="B1675">
            <v>3756</v>
          </cell>
          <cell r="C1675" t="str">
            <v>อิปัน</v>
          </cell>
          <cell r="D1675" t="str">
            <v>พระแสง</v>
          </cell>
          <cell r="E1675" t="str">
            <v>บ้านบางพา</v>
          </cell>
          <cell r="F1675" t="str">
            <v>4826III</v>
          </cell>
          <cell r="G1675">
            <v>143</v>
          </cell>
          <cell r="H1675">
            <v>419</v>
          </cell>
          <cell r="I1675" t="str">
            <v>0-0-34</v>
          </cell>
          <cell r="J1675">
            <v>100</v>
          </cell>
        </row>
        <row r="1676">
          <cell r="B1676">
            <v>3757</v>
          </cell>
          <cell r="C1676" t="str">
            <v>อิปัน</v>
          </cell>
          <cell r="D1676" t="str">
            <v>พระแสง</v>
          </cell>
          <cell r="E1676" t="str">
            <v>บ้านบางพา</v>
          </cell>
          <cell r="F1676" t="str">
            <v>4826III</v>
          </cell>
          <cell r="G1676">
            <v>143</v>
          </cell>
          <cell r="H1676">
            <v>420</v>
          </cell>
          <cell r="I1676" t="str">
            <v>0-0-34</v>
          </cell>
          <cell r="J1676">
            <v>100</v>
          </cell>
        </row>
        <row r="1677">
          <cell r="B1677">
            <v>3758</v>
          </cell>
          <cell r="C1677" t="str">
            <v>อิปัน</v>
          </cell>
          <cell r="D1677" t="str">
            <v>พระแสง</v>
          </cell>
          <cell r="E1677" t="str">
            <v>อำเภอพระแสง</v>
          </cell>
          <cell r="F1677" t="str">
            <v>4826III</v>
          </cell>
          <cell r="G1677">
            <v>143</v>
          </cell>
          <cell r="H1677">
            <v>421</v>
          </cell>
          <cell r="I1677" t="str">
            <v>0-0-34</v>
          </cell>
          <cell r="J1677">
            <v>100</v>
          </cell>
        </row>
        <row r="1678">
          <cell r="B1678">
            <v>3759</v>
          </cell>
          <cell r="C1678" t="str">
            <v>อิปัน</v>
          </cell>
          <cell r="D1678" t="str">
            <v>พระแสง</v>
          </cell>
          <cell r="E1678" t="str">
            <v>บ้านบางพา</v>
          </cell>
          <cell r="F1678" t="str">
            <v>4826III</v>
          </cell>
          <cell r="G1678">
            <v>143</v>
          </cell>
          <cell r="H1678">
            <v>422</v>
          </cell>
          <cell r="I1678" t="str">
            <v>0-0-34</v>
          </cell>
          <cell r="J1678">
            <v>100</v>
          </cell>
        </row>
        <row r="1679">
          <cell r="B1679">
            <v>3760</v>
          </cell>
          <cell r="C1679" t="str">
            <v>อิปัน</v>
          </cell>
          <cell r="D1679" t="str">
            <v>พระแสง</v>
          </cell>
          <cell r="E1679" t="str">
            <v>บ้านบางพา</v>
          </cell>
          <cell r="F1679" t="str">
            <v>4826III</v>
          </cell>
          <cell r="G1679">
            <v>143</v>
          </cell>
          <cell r="H1679">
            <v>423</v>
          </cell>
          <cell r="I1679" t="str">
            <v>0-0-34</v>
          </cell>
          <cell r="J1679">
            <v>100</v>
          </cell>
        </row>
        <row r="1680">
          <cell r="B1680">
            <v>3761</v>
          </cell>
          <cell r="C1680" t="str">
            <v>อิปัน</v>
          </cell>
          <cell r="D1680" t="str">
            <v>พระแสง</v>
          </cell>
          <cell r="E1680" t="str">
            <v>บ้านบางพา</v>
          </cell>
          <cell r="F1680" t="str">
            <v>4826III</v>
          </cell>
          <cell r="G1680">
            <v>143</v>
          </cell>
          <cell r="H1680">
            <v>424</v>
          </cell>
          <cell r="I1680" t="str">
            <v>0-0-34</v>
          </cell>
          <cell r="J1680">
            <v>100</v>
          </cell>
        </row>
        <row r="1681">
          <cell r="B1681">
            <v>3762</v>
          </cell>
          <cell r="C1681" t="str">
            <v>อิปัน</v>
          </cell>
          <cell r="D1681" t="str">
            <v>พระแสง</v>
          </cell>
          <cell r="E1681" t="str">
            <v>บ้านบางพา</v>
          </cell>
          <cell r="F1681" t="str">
            <v>4826III</v>
          </cell>
          <cell r="G1681">
            <v>143</v>
          </cell>
          <cell r="H1681">
            <v>425</v>
          </cell>
          <cell r="I1681" t="str">
            <v>0-0-35</v>
          </cell>
          <cell r="J1681">
            <v>100</v>
          </cell>
        </row>
        <row r="1682">
          <cell r="B1682">
            <v>3763</v>
          </cell>
          <cell r="C1682" t="str">
            <v>อิปัน</v>
          </cell>
          <cell r="D1682" t="str">
            <v>พระแสง</v>
          </cell>
          <cell r="E1682" t="str">
            <v>บ้านบางพา</v>
          </cell>
          <cell r="F1682" t="str">
            <v>4826III</v>
          </cell>
          <cell r="G1682">
            <v>143</v>
          </cell>
          <cell r="H1682">
            <v>426</v>
          </cell>
          <cell r="I1682" t="str">
            <v>0-0-34</v>
          </cell>
          <cell r="J1682">
            <v>100</v>
          </cell>
        </row>
        <row r="1683">
          <cell r="B1683">
            <v>3764</v>
          </cell>
          <cell r="C1683" t="str">
            <v>อิปัน</v>
          </cell>
          <cell r="D1683" t="str">
            <v>พระแสง</v>
          </cell>
          <cell r="E1683" t="str">
            <v>บ้านบางพา</v>
          </cell>
          <cell r="F1683" t="str">
            <v>4826III</v>
          </cell>
          <cell r="G1683">
            <v>143</v>
          </cell>
          <cell r="H1683">
            <v>427</v>
          </cell>
          <cell r="I1683" t="str">
            <v>0-0-34</v>
          </cell>
          <cell r="J1683">
            <v>100</v>
          </cell>
        </row>
        <row r="1684">
          <cell r="B1684">
            <v>3765</v>
          </cell>
          <cell r="C1684" t="str">
            <v>อิปัน</v>
          </cell>
          <cell r="D1684" t="str">
            <v>พระแสง</v>
          </cell>
          <cell r="E1684" t="str">
            <v>บ้านบางพา</v>
          </cell>
          <cell r="F1684" t="str">
            <v>4826III</v>
          </cell>
          <cell r="G1684">
            <v>143</v>
          </cell>
          <cell r="H1684">
            <v>428</v>
          </cell>
          <cell r="I1684" t="str">
            <v>0-0-34</v>
          </cell>
          <cell r="J1684">
            <v>100</v>
          </cell>
        </row>
        <row r="1685">
          <cell r="B1685">
            <v>3766</v>
          </cell>
          <cell r="C1685" t="str">
            <v>อิปัน</v>
          </cell>
          <cell r="D1685" t="str">
            <v>พระแสง</v>
          </cell>
          <cell r="E1685" t="str">
            <v>บ้านบางพา</v>
          </cell>
          <cell r="F1685" t="str">
            <v>4826III</v>
          </cell>
          <cell r="G1685">
            <v>143</v>
          </cell>
          <cell r="H1685">
            <v>429</v>
          </cell>
          <cell r="I1685" t="str">
            <v>0-0-34</v>
          </cell>
          <cell r="J1685">
            <v>100</v>
          </cell>
        </row>
        <row r="1686">
          <cell r="B1686">
            <v>3767</v>
          </cell>
          <cell r="C1686" t="str">
            <v>อิปัน</v>
          </cell>
          <cell r="D1686" t="str">
            <v>พระแสง</v>
          </cell>
          <cell r="E1686" t="str">
            <v>บ้านบางพา</v>
          </cell>
          <cell r="F1686" t="str">
            <v>4826III</v>
          </cell>
          <cell r="G1686">
            <v>143</v>
          </cell>
          <cell r="H1686">
            <v>430</v>
          </cell>
          <cell r="I1686" t="str">
            <v>0-0-34</v>
          </cell>
          <cell r="J1686">
            <v>100</v>
          </cell>
        </row>
        <row r="1687">
          <cell r="B1687">
            <v>3768</v>
          </cell>
          <cell r="C1687" t="str">
            <v>อิปัน</v>
          </cell>
          <cell r="D1687" t="str">
            <v>พระแสง</v>
          </cell>
          <cell r="E1687" t="str">
            <v>อำเภอพระแสง</v>
          </cell>
          <cell r="F1687" t="str">
            <v>4826III</v>
          </cell>
          <cell r="G1687">
            <v>143</v>
          </cell>
          <cell r="H1687">
            <v>431</v>
          </cell>
          <cell r="I1687" t="str">
            <v>0-0-34</v>
          </cell>
          <cell r="J1687">
            <v>100</v>
          </cell>
        </row>
        <row r="1688">
          <cell r="B1688">
            <v>3769</v>
          </cell>
          <cell r="C1688" t="str">
            <v>อิปัน</v>
          </cell>
          <cell r="D1688" t="str">
            <v>พระแสง</v>
          </cell>
          <cell r="E1688" t="str">
            <v>บ้านบางพา</v>
          </cell>
          <cell r="F1688" t="str">
            <v>4826III</v>
          </cell>
          <cell r="G1688">
            <v>143</v>
          </cell>
          <cell r="H1688">
            <v>432</v>
          </cell>
          <cell r="I1688" t="str">
            <v>0-0-34</v>
          </cell>
          <cell r="J1688">
            <v>100</v>
          </cell>
        </row>
        <row r="1689">
          <cell r="B1689">
            <v>3770</v>
          </cell>
          <cell r="C1689" t="str">
            <v>อิปัน</v>
          </cell>
          <cell r="D1689" t="str">
            <v>พระแสง</v>
          </cell>
          <cell r="E1689" t="str">
            <v>บ้างบางพา</v>
          </cell>
          <cell r="F1689" t="str">
            <v>4826III</v>
          </cell>
          <cell r="G1689">
            <v>143</v>
          </cell>
          <cell r="H1689">
            <v>433</v>
          </cell>
          <cell r="I1689" t="str">
            <v>0-0-34</v>
          </cell>
          <cell r="J1689">
            <v>100</v>
          </cell>
        </row>
        <row r="1690">
          <cell r="B1690">
            <v>3771</v>
          </cell>
          <cell r="C1690" t="str">
            <v>อิปัน</v>
          </cell>
          <cell r="D1690" t="str">
            <v>พระแสง</v>
          </cell>
          <cell r="E1690" t="str">
            <v>บ้านบางพา</v>
          </cell>
          <cell r="F1690" t="str">
            <v>4826III</v>
          </cell>
          <cell r="G1690">
            <v>143</v>
          </cell>
          <cell r="H1690">
            <v>434</v>
          </cell>
          <cell r="I1690" t="str">
            <v>0-0-72</v>
          </cell>
          <cell r="J1690">
            <v>100</v>
          </cell>
        </row>
        <row r="1691">
          <cell r="B1691">
            <v>3772</v>
          </cell>
          <cell r="C1691" t="str">
            <v>อิปัน</v>
          </cell>
          <cell r="D1691" t="str">
            <v>พระแสง</v>
          </cell>
          <cell r="E1691" t="str">
            <v>บ้านบางพา</v>
          </cell>
          <cell r="F1691" t="str">
            <v>4826III</v>
          </cell>
          <cell r="G1691">
            <v>143</v>
          </cell>
          <cell r="H1691">
            <v>435</v>
          </cell>
          <cell r="I1691" t="str">
            <v>0-0-36</v>
          </cell>
          <cell r="J1691">
            <v>100</v>
          </cell>
        </row>
        <row r="1692">
          <cell r="B1692">
            <v>3773</v>
          </cell>
          <cell r="C1692" t="str">
            <v>อิปัน</v>
          </cell>
          <cell r="D1692" t="str">
            <v>พระแสง</v>
          </cell>
          <cell r="E1692" t="str">
            <v>บ้านบางพา</v>
          </cell>
          <cell r="F1692" t="str">
            <v>4826III</v>
          </cell>
          <cell r="G1692">
            <v>143</v>
          </cell>
          <cell r="H1692">
            <v>436</v>
          </cell>
          <cell r="I1692" t="str">
            <v>0-0-38</v>
          </cell>
          <cell r="J1692">
            <v>100</v>
          </cell>
        </row>
        <row r="1693">
          <cell r="B1693">
            <v>3774</v>
          </cell>
          <cell r="C1693" t="str">
            <v>อิปัน</v>
          </cell>
          <cell r="D1693" t="str">
            <v>พระแสง</v>
          </cell>
          <cell r="E1693" t="str">
            <v>บ้านบางพา</v>
          </cell>
          <cell r="F1693" t="str">
            <v>4826III</v>
          </cell>
          <cell r="G1693">
            <v>143</v>
          </cell>
          <cell r="H1693">
            <v>437</v>
          </cell>
          <cell r="I1693" t="str">
            <v>0-0-38</v>
          </cell>
          <cell r="J1693">
            <v>100</v>
          </cell>
        </row>
        <row r="1694">
          <cell r="B1694">
            <v>3775</v>
          </cell>
          <cell r="C1694" t="str">
            <v>อิปัน</v>
          </cell>
          <cell r="D1694" t="str">
            <v>พระแสง</v>
          </cell>
          <cell r="E1694" t="str">
            <v>บ้านบางพา</v>
          </cell>
          <cell r="F1694" t="str">
            <v>4826III</v>
          </cell>
          <cell r="G1694">
            <v>143</v>
          </cell>
          <cell r="H1694">
            <v>438</v>
          </cell>
          <cell r="I1694" t="str">
            <v>0-0-38</v>
          </cell>
          <cell r="J1694">
            <v>100</v>
          </cell>
        </row>
        <row r="1695">
          <cell r="B1695">
            <v>3776</v>
          </cell>
          <cell r="C1695" t="str">
            <v>อิปัน</v>
          </cell>
          <cell r="D1695" t="str">
            <v>พระแสง</v>
          </cell>
          <cell r="E1695" t="str">
            <v>บ้านบางพา</v>
          </cell>
          <cell r="F1695" t="str">
            <v>4826III</v>
          </cell>
          <cell r="G1695">
            <v>143</v>
          </cell>
          <cell r="H1695">
            <v>439</v>
          </cell>
          <cell r="I1695" t="str">
            <v>0-0-39</v>
          </cell>
          <cell r="J1695">
            <v>100</v>
          </cell>
        </row>
        <row r="1696">
          <cell r="B1696">
            <v>3777</v>
          </cell>
          <cell r="C1696" t="str">
            <v>อิปัน</v>
          </cell>
          <cell r="D1696" t="str">
            <v>พระแสง</v>
          </cell>
          <cell r="E1696" t="str">
            <v>บ้านบางพา</v>
          </cell>
          <cell r="F1696" t="str">
            <v>4826III</v>
          </cell>
          <cell r="G1696">
            <v>143</v>
          </cell>
          <cell r="H1696">
            <v>440</v>
          </cell>
          <cell r="I1696" t="str">
            <v>0-0-40</v>
          </cell>
          <cell r="J1696">
            <v>100</v>
          </cell>
        </row>
        <row r="1697">
          <cell r="B1697">
            <v>3778</v>
          </cell>
          <cell r="C1697" t="str">
            <v>อิปัน</v>
          </cell>
          <cell r="D1697" t="str">
            <v>พระแสง</v>
          </cell>
          <cell r="E1697" t="str">
            <v>บ้านบางพา</v>
          </cell>
          <cell r="F1697" t="str">
            <v>4826III</v>
          </cell>
          <cell r="G1697">
            <v>143</v>
          </cell>
          <cell r="H1697">
            <v>441</v>
          </cell>
          <cell r="I1697" t="str">
            <v>0-0-40</v>
          </cell>
          <cell r="J1697">
            <v>100</v>
          </cell>
        </row>
        <row r="1698">
          <cell r="B1698">
            <v>3779</v>
          </cell>
          <cell r="C1698" t="str">
            <v>อิปัน</v>
          </cell>
          <cell r="D1698" t="str">
            <v>พระแสง</v>
          </cell>
          <cell r="E1698" t="str">
            <v>อำเภอพระแสง</v>
          </cell>
          <cell r="F1698" t="str">
            <v>4826III</v>
          </cell>
          <cell r="G1698">
            <v>143</v>
          </cell>
          <cell r="H1698">
            <v>442</v>
          </cell>
          <cell r="I1698" t="str">
            <v>0-0-40</v>
          </cell>
          <cell r="J1698">
            <v>100</v>
          </cell>
        </row>
        <row r="1699">
          <cell r="B1699">
            <v>3780</v>
          </cell>
          <cell r="C1699" t="str">
            <v>อิปัน</v>
          </cell>
          <cell r="D1699" t="str">
            <v>พระแสง</v>
          </cell>
          <cell r="E1699" t="str">
            <v>อำเภอพระแสง</v>
          </cell>
          <cell r="F1699" t="str">
            <v>4826III</v>
          </cell>
          <cell r="G1699">
            <v>143</v>
          </cell>
          <cell r="H1699">
            <v>443</v>
          </cell>
          <cell r="I1699" t="str">
            <v>0-0-40</v>
          </cell>
          <cell r="J1699">
            <v>100</v>
          </cell>
        </row>
        <row r="1700">
          <cell r="B1700">
            <v>3781</v>
          </cell>
          <cell r="C1700" t="str">
            <v>อิปัน</v>
          </cell>
          <cell r="D1700" t="str">
            <v>พระแสง</v>
          </cell>
          <cell r="E1700" t="str">
            <v>บ้านบางพา</v>
          </cell>
          <cell r="F1700" t="str">
            <v>4826III</v>
          </cell>
          <cell r="G1700">
            <v>143</v>
          </cell>
          <cell r="H1700">
            <v>444</v>
          </cell>
          <cell r="I1700" t="str">
            <v>0-0-41</v>
          </cell>
          <cell r="J1700">
            <v>100</v>
          </cell>
        </row>
        <row r="1701">
          <cell r="B1701">
            <v>3782</v>
          </cell>
          <cell r="C1701" t="str">
            <v>อิปัน</v>
          </cell>
          <cell r="D1701" t="str">
            <v>พระแสง</v>
          </cell>
          <cell r="E1701" t="str">
            <v>บ้านบางพา</v>
          </cell>
          <cell r="F1701" t="str">
            <v>4826III</v>
          </cell>
          <cell r="G1701">
            <v>143</v>
          </cell>
          <cell r="H1701">
            <v>445</v>
          </cell>
          <cell r="I1701" t="str">
            <v>0-0-42</v>
          </cell>
          <cell r="J1701">
            <v>100</v>
          </cell>
        </row>
        <row r="1702">
          <cell r="B1702">
            <v>3783</v>
          </cell>
          <cell r="C1702" t="str">
            <v>อิปัน</v>
          </cell>
          <cell r="D1702" t="str">
            <v>พระแสง</v>
          </cell>
          <cell r="E1702" t="str">
            <v>บ้านบางพา</v>
          </cell>
          <cell r="F1702" t="str">
            <v>4826III</v>
          </cell>
          <cell r="G1702">
            <v>143</v>
          </cell>
          <cell r="H1702">
            <v>446</v>
          </cell>
          <cell r="I1702" t="str">
            <v>0-0-42</v>
          </cell>
          <cell r="J1702">
            <v>100</v>
          </cell>
        </row>
        <row r="1703">
          <cell r="B1703">
            <v>3784</v>
          </cell>
          <cell r="C1703" t="str">
            <v>อิปัน</v>
          </cell>
          <cell r="D1703" t="str">
            <v>พระแสง</v>
          </cell>
          <cell r="E1703" t="str">
            <v>บ้านบางพา</v>
          </cell>
          <cell r="F1703" t="str">
            <v>4826III</v>
          </cell>
          <cell r="G1703">
            <v>143</v>
          </cell>
          <cell r="H1703">
            <v>447</v>
          </cell>
          <cell r="I1703" t="str">
            <v>0-0-43</v>
          </cell>
          <cell r="J1703">
            <v>100</v>
          </cell>
        </row>
        <row r="1704">
          <cell r="B1704">
            <v>3785</v>
          </cell>
          <cell r="C1704" t="str">
            <v>อิปัน</v>
          </cell>
          <cell r="D1704" t="str">
            <v>พระแสง</v>
          </cell>
          <cell r="E1704" t="str">
            <v>บ้านบางพา</v>
          </cell>
          <cell r="F1704" t="str">
            <v>4826III</v>
          </cell>
          <cell r="G1704">
            <v>143</v>
          </cell>
          <cell r="H1704">
            <v>448</v>
          </cell>
          <cell r="I1704" t="str">
            <v>0-0-42</v>
          </cell>
          <cell r="J1704">
            <v>100</v>
          </cell>
        </row>
        <row r="1705">
          <cell r="B1705">
            <v>3786</v>
          </cell>
          <cell r="C1705" t="str">
            <v>อิปัน</v>
          </cell>
          <cell r="D1705" t="str">
            <v>พระแสง</v>
          </cell>
          <cell r="E1705" t="str">
            <v>บ้านบางพา</v>
          </cell>
          <cell r="F1705" t="str">
            <v>4826III</v>
          </cell>
          <cell r="G1705">
            <v>143</v>
          </cell>
          <cell r="H1705">
            <v>449</v>
          </cell>
          <cell r="I1705" t="str">
            <v>0-0-42</v>
          </cell>
          <cell r="J1705">
            <v>100</v>
          </cell>
        </row>
        <row r="1706">
          <cell r="B1706">
            <v>3787</v>
          </cell>
          <cell r="C1706" t="str">
            <v>อิปัน</v>
          </cell>
          <cell r="D1706" t="str">
            <v>พระแสง</v>
          </cell>
          <cell r="E1706" t="str">
            <v>บ้านบางพา</v>
          </cell>
          <cell r="F1706" t="str">
            <v>4826III</v>
          </cell>
          <cell r="G1706">
            <v>143</v>
          </cell>
          <cell r="H1706">
            <v>450</v>
          </cell>
          <cell r="I1706" t="str">
            <v>0-0-41</v>
          </cell>
          <cell r="J1706">
            <v>100</v>
          </cell>
        </row>
        <row r="1707">
          <cell r="B1707">
            <v>3788</v>
          </cell>
          <cell r="C1707" t="str">
            <v>อิปัน</v>
          </cell>
          <cell r="D1707" t="str">
            <v>พระแสง</v>
          </cell>
          <cell r="E1707" t="str">
            <v>บ้านบางพา</v>
          </cell>
          <cell r="F1707" t="str">
            <v>4826III</v>
          </cell>
          <cell r="G1707">
            <v>143</v>
          </cell>
          <cell r="H1707">
            <v>451</v>
          </cell>
          <cell r="I1707" t="str">
            <v>0-0-40</v>
          </cell>
          <cell r="J1707">
            <v>100</v>
          </cell>
        </row>
        <row r="1708">
          <cell r="B1708">
            <v>3789</v>
          </cell>
          <cell r="C1708" t="str">
            <v>อิปัน</v>
          </cell>
          <cell r="D1708" t="str">
            <v>พระแสง</v>
          </cell>
          <cell r="E1708" t="str">
            <v>บ้านบางพา</v>
          </cell>
          <cell r="F1708" t="str">
            <v>4826III</v>
          </cell>
          <cell r="G1708">
            <v>143</v>
          </cell>
          <cell r="H1708">
            <v>452</v>
          </cell>
          <cell r="I1708" t="str">
            <v>0-0-40</v>
          </cell>
          <cell r="J1708">
            <v>100</v>
          </cell>
        </row>
        <row r="1709">
          <cell r="B1709">
            <v>3790</v>
          </cell>
          <cell r="C1709" t="str">
            <v>อิปัน</v>
          </cell>
          <cell r="D1709" t="str">
            <v>พระแสง</v>
          </cell>
          <cell r="E1709" t="str">
            <v>บ้านบางพา</v>
          </cell>
          <cell r="F1709" t="str">
            <v>4826III</v>
          </cell>
          <cell r="G1709">
            <v>143</v>
          </cell>
          <cell r="H1709">
            <v>453</v>
          </cell>
          <cell r="I1709" t="str">
            <v>0-0-40</v>
          </cell>
          <cell r="J1709">
            <v>100</v>
          </cell>
        </row>
        <row r="1710">
          <cell r="B1710">
            <v>3791</v>
          </cell>
          <cell r="C1710" t="str">
            <v>อิปัน</v>
          </cell>
          <cell r="D1710" t="str">
            <v>พระแสง</v>
          </cell>
          <cell r="E1710" t="str">
            <v>บ้านบางพา</v>
          </cell>
          <cell r="F1710" t="str">
            <v>4826III</v>
          </cell>
          <cell r="G1710">
            <v>143</v>
          </cell>
          <cell r="H1710">
            <v>454</v>
          </cell>
          <cell r="I1710" t="str">
            <v>0-0-40</v>
          </cell>
          <cell r="J1710">
            <v>100</v>
          </cell>
        </row>
        <row r="1711">
          <cell r="B1711">
            <v>3792</v>
          </cell>
          <cell r="C1711" t="str">
            <v>อิปัน</v>
          </cell>
          <cell r="D1711" t="str">
            <v>พระแสง</v>
          </cell>
          <cell r="E1711" t="str">
            <v>อำเภอพระแสง</v>
          </cell>
          <cell r="F1711" t="str">
            <v>4826III</v>
          </cell>
          <cell r="G1711">
            <v>143</v>
          </cell>
          <cell r="H1711">
            <v>455</v>
          </cell>
          <cell r="I1711" t="str">
            <v>0-0-40</v>
          </cell>
          <cell r="J1711">
            <v>100</v>
          </cell>
        </row>
        <row r="1712">
          <cell r="B1712">
            <v>3793</v>
          </cell>
          <cell r="C1712" t="str">
            <v>อิปัน</v>
          </cell>
          <cell r="D1712" t="str">
            <v>พระแสง</v>
          </cell>
          <cell r="E1712" t="str">
            <v>บ้างบางพา</v>
          </cell>
          <cell r="F1712" t="str">
            <v>4826III</v>
          </cell>
          <cell r="G1712">
            <v>143</v>
          </cell>
          <cell r="H1712">
            <v>456</v>
          </cell>
          <cell r="I1712" t="str">
            <v>0-0-40</v>
          </cell>
          <cell r="J1712">
            <v>100</v>
          </cell>
        </row>
        <row r="1713">
          <cell r="B1713">
            <v>3794</v>
          </cell>
          <cell r="C1713" t="str">
            <v>อิปัน</v>
          </cell>
          <cell r="D1713" t="str">
            <v>พระแสง</v>
          </cell>
          <cell r="E1713" t="str">
            <v>อำเภอพระแสง</v>
          </cell>
          <cell r="F1713" t="str">
            <v>4826III</v>
          </cell>
          <cell r="G1713">
            <v>143</v>
          </cell>
          <cell r="H1713">
            <v>457</v>
          </cell>
          <cell r="I1713" t="str">
            <v>0-0-39</v>
          </cell>
          <cell r="J1713">
            <v>100</v>
          </cell>
        </row>
        <row r="1714">
          <cell r="B1714">
            <v>3795</v>
          </cell>
          <cell r="C1714" t="str">
            <v>อิปัน</v>
          </cell>
          <cell r="D1714" t="str">
            <v>พระแสง</v>
          </cell>
          <cell r="E1714" t="str">
            <v>อำเภอพระแสง</v>
          </cell>
          <cell r="F1714" t="str">
            <v>4826III</v>
          </cell>
          <cell r="G1714">
            <v>143</v>
          </cell>
          <cell r="H1714">
            <v>458</v>
          </cell>
          <cell r="I1714" t="str">
            <v>0-0-38</v>
          </cell>
          <cell r="J1714">
            <v>100</v>
          </cell>
        </row>
        <row r="1715">
          <cell r="B1715">
            <v>3796</v>
          </cell>
          <cell r="C1715" t="str">
            <v>อิปัน</v>
          </cell>
          <cell r="D1715" t="str">
            <v>พระแสง</v>
          </cell>
          <cell r="E1715" t="str">
            <v>อำเภอพระแสง</v>
          </cell>
          <cell r="F1715" t="str">
            <v>4826III</v>
          </cell>
          <cell r="G1715">
            <v>143</v>
          </cell>
          <cell r="H1715">
            <v>459</v>
          </cell>
          <cell r="I1715" t="str">
            <v>0-0-38</v>
          </cell>
          <cell r="J1715">
            <v>100</v>
          </cell>
        </row>
        <row r="1716">
          <cell r="B1716">
            <v>3797</v>
          </cell>
          <cell r="C1716" t="str">
            <v>อิปัน</v>
          </cell>
          <cell r="D1716" t="str">
            <v>พระแสง</v>
          </cell>
          <cell r="E1716" t="str">
            <v>บ้านบางพา</v>
          </cell>
          <cell r="F1716" t="str">
            <v>4826III</v>
          </cell>
          <cell r="G1716">
            <v>143</v>
          </cell>
          <cell r="H1716">
            <v>460</v>
          </cell>
          <cell r="I1716" t="str">
            <v>0-0-38</v>
          </cell>
          <cell r="J1716">
            <v>100</v>
          </cell>
        </row>
        <row r="1717">
          <cell r="B1717">
            <v>3798</v>
          </cell>
          <cell r="C1717" t="str">
            <v>อิปัน</v>
          </cell>
          <cell r="D1717" t="str">
            <v>พระแสง</v>
          </cell>
          <cell r="E1717" t="str">
            <v>อำเภอพระแสง</v>
          </cell>
          <cell r="F1717" t="str">
            <v>4826III</v>
          </cell>
          <cell r="G1717">
            <v>143</v>
          </cell>
          <cell r="H1717">
            <v>461</v>
          </cell>
          <cell r="I1717" t="str">
            <v>0-0-38</v>
          </cell>
          <cell r="J1717">
            <v>100</v>
          </cell>
        </row>
        <row r="1718">
          <cell r="B1718">
            <v>3799</v>
          </cell>
          <cell r="C1718" t="str">
            <v>อิปัน</v>
          </cell>
          <cell r="D1718" t="str">
            <v>พระแสง</v>
          </cell>
          <cell r="E1718" t="str">
            <v>อำเภอพระแสง</v>
          </cell>
          <cell r="F1718" t="str">
            <v>4826III</v>
          </cell>
          <cell r="G1718">
            <v>143</v>
          </cell>
          <cell r="H1718">
            <v>462</v>
          </cell>
          <cell r="I1718" t="str">
            <v>0-0-38</v>
          </cell>
          <cell r="J1718">
            <v>100</v>
          </cell>
        </row>
        <row r="1719">
          <cell r="B1719">
            <v>3800</v>
          </cell>
          <cell r="C1719" t="str">
            <v>อิปัน</v>
          </cell>
          <cell r="D1719" t="str">
            <v>พระแสง</v>
          </cell>
          <cell r="E1719" t="str">
            <v>บ้านบางพา</v>
          </cell>
          <cell r="F1719" t="str">
            <v>4826III</v>
          </cell>
          <cell r="G1719">
            <v>143</v>
          </cell>
          <cell r="H1719">
            <v>463</v>
          </cell>
          <cell r="I1719" t="str">
            <v>0-0-38</v>
          </cell>
          <cell r="J1719">
            <v>100</v>
          </cell>
        </row>
        <row r="1720">
          <cell r="B1720">
            <v>3801</v>
          </cell>
          <cell r="C1720" t="str">
            <v>อิปัน</v>
          </cell>
          <cell r="D1720" t="str">
            <v>พระแสง</v>
          </cell>
          <cell r="E1720" t="str">
            <v>บ้านบางพา</v>
          </cell>
          <cell r="F1720" t="str">
            <v>4826III</v>
          </cell>
          <cell r="G1720">
            <v>143</v>
          </cell>
          <cell r="H1720">
            <v>464</v>
          </cell>
          <cell r="I1720" t="str">
            <v>0-0-37</v>
          </cell>
          <cell r="J1720">
            <v>100</v>
          </cell>
        </row>
        <row r="1721">
          <cell r="B1721">
            <v>3802</v>
          </cell>
          <cell r="C1721" t="str">
            <v>อิปัน</v>
          </cell>
          <cell r="D1721" t="str">
            <v>พระแสง</v>
          </cell>
          <cell r="E1721" t="str">
            <v>อำเภอพระแสง</v>
          </cell>
          <cell r="F1721" t="str">
            <v>4826III</v>
          </cell>
          <cell r="G1721">
            <v>143</v>
          </cell>
          <cell r="H1721">
            <v>465</v>
          </cell>
          <cell r="I1721" t="str">
            <v>0-0-36</v>
          </cell>
          <cell r="J1721">
            <v>100</v>
          </cell>
        </row>
        <row r="1722">
          <cell r="B1722">
            <v>3803</v>
          </cell>
          <cell r="C1722" t="str">
            <v>อิปัน</v>
          </cell>
          <cell r="D1722" t="str">
            <v>พระแสง</v>
          </cell>
          <cell r="E1722" t="str">
            <v>บ้านบางพา</v>
          </cell>
          <cell r="F1722" t="str">
            <v>4826III</v>
          </cell>
          <cell r="G1722">
            <v>143</v>
          </cell>
          <cell r="H1722">
            <v>466</v>
          </cell>
          <cell r="I1722" t="str">
            <v>0-0-36</v>
          </cell>
          <cell r="J1722">
            <v>100</v>
          </cell>
        </row>
        <row r="1723">
          <cell r="B1723">
            <v>3804</v>
          </cell>
          <cell r="C1723" t="str">
            <v>อิปัน</v>
          </cell>
          <cell r="D1723" t="str">
            <v>พระแสง</v>
          </cell>
          <cell r="E1723" t="str">
            <v>บ้านบางพา</v>
          </cell>
          <cell r="F1723" t="str">
            <v>4826III</v>
          </cell>
          <cell r="G1723">
            <v>143</v>
          </cell>
          <cell r="H1723">
            <v>467</v>
          </cell>
          <cell r="I1723" t="str">
            <v>0-0-36</v>
          </cell>
          <cell r="J1723">
            <v>100</v>
          </cell>
        </row>
        <row r="1724">
          <cell r="B1724">
            <v>3805</v>
          </cell>
          <cell r="C1724" t="str">
            <v>อิปัน</v>
          </cell>
          <cell r="D1724" t="str">
            <v>พระแสง</v>
          </cell>
          <cell r="E1724" t="str">
            <v>บ้านบางพา</v>
          </cell>
          <cell r="F1724" t="str">
            <v>4826III</v>
          </cell>
          <cell r="G1724">
            <v>143</v>
          </cell>
          <cell r="H1724">
            <v>468</v>
          </cell>
          <cell r="I1724" t="str">
            <v>0-0-36</v>
          </cell>
          <cell r="J1724">
            <v>100</v>
          </cell>
        </row>
        <row r="1725">
          <cell r="B1725">
            <v>3806</v>
          </cell>
          <cell r="C1725" t="str">
            <v>อิปัน</v>
          </cell>
          <cell r="D1725" t="str">
            <v>พระแสง</v>
          </cell>
          <cell r="E1725" t="str">
            <v>บ้านบางพา</v>
          </cell>
          <cell r="F1725" t="str">
            <v>4826III</v>
          </cell>
          <cell r="G1725">
            <v>143</v>
          </cell>
          <cell r="H1725">
            <v>469</v>
          </cell>
          <cell r="I1725" t="str">
            <v>0-0-36</v>
          </cell>
          <cell r="J1725">
            <v>100</v>
          </cell>
        </row>
        <row r="1726">
          <cell r="B1726">
            <v>3807</v>
          </cell>
          <cell r="C1726" t="str">
            <v>อิปัน</v>
          </cell>
          <cell r="D1726" t="str">
            <v>พระแสง</v>
          </cell>
          <cell r="E1726" t="str">
            <v>บ้านบางพา</v>
          </cell>
          <cell r="F1726" t="str">
            <v>4826III</v>
          </cell>
          <cell r="G1726">
            <v>143</v>
          </cell>
          <cell r="H1726">
            <v>470</v>
          </cell>
          <cell r="I1726" t="str">
            <v>0-0-36</v>
          </cell>
          <cell r="J1726">
            <v>100</v>
          </cell>
        </row>
        <row r="1727">
          <cell r="B1727">
            <v>3808</v>
          </cell>
          <cell r="C1727" t="str">
            <v>อิปัน</v>
          </cell>
          <cell r="D1727" t="str">
            <v>พระแสง</v>
          </cell>
          <cell r="E1727" t="str">
            <v>บ้านบางพา</v>
          </cell>
          <cell r="F1727" t="str">
            <v>4826III</v>
          </cell>
          <cell r="G1727">
            <v>143</v>
          </cell>
          <cell r="H1727">
            <v>471</v>
          </cell>
          <cell r="I1727" t="str">
            <v>0-0-35</v>
          </cell>
          <cell r="J1727">
            <v>100</v>
          </cell>
        </row>
        <row r="1728">
          <cell r="B1728">
            <v>3809</v>
          </cell>
          <cell r="C1728" t="str">
            <v>อิปัน</v>
          </cell>
          <cell r="D1728" t="str">
            <v>พระแสง</v>
          </cell>
          <cell r="E1728" t="str">
            <v>บ้างบางพา</v>
          </cell>
          <cell r="F1728" t="str">
            <v>4826III</v>
          </cell>
          <cell r="G1728">
            <v>143</v>
          </cell>
          <cell r="H1728">
            <v>472</v>
          </cell>
          <cell r="I1728" t="str">
            <v>0-0-40</v>
          </cell>
          <cell r="J1728">
            <v>100</v>
          </cell>
        </row>
        <row r="1729">
          <cell r="B1729">
            <v>3810</v>
          </cell>
          <cell r="C1729" t="str">
            <v>อิปัน</v>
          </cell>
          <cell r="D1729" t="str">
            <v>พระแสง</v>
          </cell>
          <cell r="E1729" t="str">
            <v>บ้างบางพา</v>
          </cell>
          <cell r="F1729" t="str">
            <v>4826III</v>
          </cell>
          <cell r="G1729">
            <v>143</v>
          </cell>
          <cell r="H1729">
            <v>473</v>
          </cell>
          <cell r="I1729" t="str">
            <v>0-0-34</v>
          </cell>
          <cell r="J1729">
            <v>100</v>
          </cell>
        </row>
        <row r="1730">
          <cell r="B1730">
            <v>3811</v>
          </cell>
          <cell r="C1730" t="str">
            <v>อิปัน</v>
          </cell>
          <cell r="D1730" t="str">
            <v>พระแสง</v>
          </cell>
          <cell r="E1730" t="str">
            <v>บ้านบางพา</v>
          </cell>
          <cell r="F1730" t="str">
            <v>4826III</v>
          </cell>
          <cell r="G1730">
            <v>143</v>
          </cell>
          <cell r="H1730">
            <v>474</v>
          </cell>
          <cell r="I1730" t="str">
            <v>0-0-34</v>
          </cell>
          <cell r="J1730">
            <v>100</v>
          </cell>
        </row>
        <row r="1731">
          <cell r="B1731">
            <v>3812</v>
          </cell>
          <cell r="C1731" t="str">
            <v>อิปัน</v>
          </cell>
          <cell r="D1731" t="str">
            <v>พระแสง</v>
          </cell>
          <cell r="E1731" t="str">
            <v>บ้านบางพา</v>
          </cell>
          <cell r="F1731" t="str">
            <v>4826III</v>
          </cell>
          <cell r="G1731">
            <v>143</v>
          </cell>
          <cell r="H1731">
            <v>475</v>
          </cell>
          <cell r="I1731" t="str">
            <v>0-0-34</v>
          </cell>
          <cell r="J1731">
            <v>100</v>
          </cell>
        </row>
        <row r="1732">
          <cell r="B1732">
            <v>3813</v>
          </cell>
          <cell r="C1732" t="str">
            <v>อิปัน</v>
          </cell>
          <cell r="D1732" t="str">
            <v>พระแสง</v>
          </cell>
          <cell r="E1732" t="str">
            <v>บ้านบางพา</v>
          </cell>
          <cell r="F1732" t="str">
            <v>4826III</v>
          </cell>
          <cell r="G1732">
            <v>143</v>
          </cell>
          <cell r="H1732">
            <v>476</v>
          </cell>
          <cell r="I1732" t="str">
            <v>0-0-34</v>
          </cell>
          <cell r="J1732">
            <v>100</v>
          </cell>
        </row>
        <row r="1733">
          <cell r="B1733">
            <v>3814</v>
          </cell>
          <cell r="C1733" t="str">
            <v>อิปัน</v>
          </cell>
          <cell r="D1733" t="str">
            <v>พระแสง</v>
          </cell>
          <cell r="E1733" t="str">
            <v>บ้านบางพา</v>
          </cell>
          <cell r="F1733" t="str">
            <v>4826III</v>
          </cell>
          <cell r="G1733">
            <v>143</v>
          </cell>
          <cell r="H1733">
            <v>477</v>
          </cell>
          <cell r="I1733" t="str">
            <v>0-0-35</v>
          </cell>
          <cell r="J1733">
            <v>100</v>
          </cell>
        </row>
        <row r="1734">
          <cell r="B1734">
            <v>3815</v>
          </cell>
          <cell r="C1734" t="str">
            <v>อิปัน</v>
          </cell>
          <cell r="D1734" t="str">
            <v>พระแสง</v>
          </cell>
          <cell r="E1734" t="str">
            <v>บ้านบางพา</v>
          </cell>
          <cell r="F1734" t="str">
            <v>4826III</v>
          </cell>
          <cell r="G1734">
            <v>143</v>
          </cell>
          <cell r="H1734">
            <v>478</v>
          </cell>
          <cell r="I1734" t="str">
            <v>0-0-33</v>
          </cell>
          <cell r="J1734">
            <v>100</v>
          </cell>
        </row>
        <row r="1735">
          <cell r="B1735">
            <v>3816</v>
          </cell>
          <cell r="C1735" t="str">
            <v>อิปัน</v>
          </cell>
          <cell r="D1735" t="str">
            <v>พระแสง</v>
          </cell>
          <cell r="E1735" t="str">
            <v>บ้านบางพา</v>
          </cell>
          <cell r="F1735" t="str">
            <v>4826III</v>
          </cell>
          <cell r="G1735">
            <v>143</v>
          </cell>
          <cell r="H1735">
            <v>479</v>
          </cell>
          <cell r="I1735" t="str">
            <v>0-0-31</v>
          </cell>
          <cell r="J1735">
            <v>100</v>
          </cell>
        </row>
        <row r="1736">
          <cell r="B1736">
            <v>3817</v>
          </cell>
          <cell r="C1736" t="str">
            <v>อิปัน</v>
          </cell>
          <cell r="D1736" t="str">
            <v>พระแสง</v>
          </cell>
          <cell r="E1736" t="str">
            <v>บ้านบางพา</v>
          </cell>
          <cell r="F1736" t="str">
            <v>4826III</v>
          </cell>
          <cell r="G1736">
            <v>143</v>
          </cell>
          <cell r="H1736">
            <v>480</v>
          </cell>
          <cell r="I1736" t="str">
            <v>0-0-33</v>
          </cell>
          <cell r="J1736">
            <v>100</v>
          </cell>
        </row>
        <row r="1737">
          <cell r="B1737">
            <v>3818</v>
          </cell>
          <cell r="C1737" t="str">
            <v>อิปัน</v>
          </cell>
          <cell r="D1737" t="str">
            <v>พระแสง</v>
          </cell>
          <cell r="E1737" t="str">
            <v>บ้านบางพา</v>
          </cell>
          <cell r="F1737" t="str">
            <v>4826III</v>
          </cell>
          <cell r="G1737">
            <v>143</v>
          </cell>
          <cell r="H1737">
            <v>481</v>
          </cell>
          <cell r="I1737" t="str">
            <v>0-0-31</v>
          </cell>
          <cell r="J1737">
            <v>100</v>
          </cell>
        </row>
        <row r="1738">
          <cell r="B1738">
            <v>3819</v>
          </cell>
          <cell r="C1738" t="str">
            <v>อิปัน</v>
          </cell>
          <cell r="D1738" t="str">
            <v>พระแสง</v>
          </cell>
          <cell r="E1738" t="str">
            <v>บ้านบางพา</v>
          </cell>
          <cell r="F1738" t="str">
            <v>4826III</v>
          </cell>
          <cell r="G1738">
            <v>143</v>
          </cell>
          <cell r="H1738">
            <v>482</v>
          </cell>
          <cell r="I1738" t="str">
            <v>0-0-32</v>
          </cell>
          <cell r="J1738">
            <v>100</v>
          </cell>
        </row>
        <row r="1739">
          <cell r="B1739">
            <v>3820</v>
          </cell>
          <cell r="C1739" t="str">
            <v>อิปัน</v>
          </cell>
          <cell r="D1739" t="str">
            <v>พระแสง</v>
          </cell>
          <cell r="E1739" t="str">
            <v>บ้านบางพา</v>
          </cell>
          <cell r="F1739" t="str">
            <v>4826III</v>
          </cell>
          <cell r="G1739">
            <v>143</v>
          </cell>
          <cell r="H1739">
            <v>483</v>
          </cell>
          <cell r="I1739" t="str">
            <v>0-0-33</v>
          </cell>
          <cell r="J1739">
            <v>100</v>
          </cell>
        </row>
        <row r="1740">
          <cell r="B1740">
            <v>3821</v>
          </cell>
          <cell r="C1740" t="str">
            <v>อิปัน</v>
          </cell>
          <cell r="D1740" t="str">
            <v>พระแสง</v>
          </cell>
          <cell r="E1740" t="str">
            <v>บ้านบางพา</v>
          </cell>
          <cell r="F1740" t="str">
            <v>4826II</v>
          </cell>
          <cell r="G1740">
            <v>127</v>
          </cell>
          <cell r="H1740">
            <v>553</v>
          </cell>
          <cell r="I1740" t="str">
            <v>1-0-50</v>
          </cell>
          <cell r="J1740">
            <v>100</v>
          </cell>
        </row>
        <row r="1741">
          <cell r="B1741">
            <v>3822</v>
          </cell>
          <cell r="C1741" t="str">
            <v>อิปัน</v>
          </cell>
          <cell r="D1741" t="str">
            <v>พระแสง</v>
          </cell>
          <cell r="E1741" t="str">
            <v>บ้านบางพา</v>
          </cell>
          <cell r="F1741" t="str">
            <v>4826II</v>
          </cell>
          <cell r="G1741">
            <v>127</v>
          </cell>
          <cell r="H1741">
            <v>554</v>
          </cell>
          <cell r="I1741" t="str">
            <v>5-3-48</v>
          </cell>
          <cell r="J1741">
            <v>100</v>
          </cell>
        </row>
        <row r="1742">
          <cell r="B1742">
            <v>3823</v>
          </cell>
          <cell r="C1742" t="str">
            <v>อิปัน</v>
          </cell>
          <cell r="D1742" t="str">
            <v>พระแสง</v>
          </cell>
          <cell r="E1742" t="str">
            <v>อำเภอพระแสง</v>
          </cell>
          <cell r="F1742" t="str">
            <v>4826II</v>
          </cell>
          <cell r="G1742">
            <v>127</v>
          </cell>
          <cell r="H1742">
            <v>555</v>
          </cell>
          <cell r="I1742" t="str">
            <v>5-0-43</v>
          </cell>
          <cell r="J1742">
            <v>100</v>
          </cell>
        </row>
        <row r="1743">
          <cell r="B1743">
            <v>3824</v>
          </cell>
          <cell r="C1743" t="str">
            <v>อิปัน</v>
          </cell>
          <cell r="D1743" t="str">
            <v>พระแสง</v>
          </cell>
          <cell r="E1743" t="str">
            <v>อำเภอพระแสง</v>
          </cell>
          <cell r="F1743" t="str">
            <v>4826II</v>
          </cell>
          <cell r="G1743">
            <v>127</v>
          </cell>
          <cell r="H1743">
            <v>556</v>
          </cell>
          <cell r="I1743" t="str">
            <v>0-0-23</v>
          </cell>
          <cell r="J1743">
            <v>16000</v>
          </cell>
        </row>
        <row r="1744">
          <cell r="B1744">
            <v>3825</v>
          </cell>
          <cell r="C1744" t="str">
            <v>อิปัน</v>
          </cell>
          <cell r="D1744" t="str">
            <v>พระแสง</v>
          </cell>
          <cell r="E1744" t="str">
            <v>อำเภอพระแสง</v>
          </cell>
          <cell r="F1744" t="str">
            <v>4826II</v>
          </cell>
          <cell r="G1744">
            <v>127</v>
          </cell>
          <cell r="H1744">
            <v>557</v>
          </cell>
          <cell r="I1744" t="str">
            <v>0-0-45</v>
          </cell>
          <cell r="J1744">
            <v>16000</v>
          </cell>
        </row>
        <row r="1745">
          <cell r="B1745">
            <v>3866</v>
          </cell>
          <cell r="C1745" t="str">
            <v>อิปัน</v>
          </cell>
          <cell r="D1745" t="str">
            <v>พระแสง</v>
          </cell>
          <cell r="E1745" t="str">
            <v>อำเภอพระแสง</v>
          </cell>
          <cell r="F1745" t="str">
            <v>4826II</v>
          </cell>
          <cell r="G1745">
            <v>141</v>
          </cell>
          <cell r="H1745">
            <v>615</v>
          </cell>
          <cell r="I1745" t="str">
            <v>1-0-0</v>
          </cell>
          <cell r="J1745">
            <v>310</v>
          </cell>
        </row>
        <row r="1746">
          <cell r="B1746">
            <v>3867</v>
          </cell>
          <cell r="C1746" t="str">
            <v>อิปัน</v>
          </cell>
          <cell r="D1746" t="str">
            <v>พระแสง</v>
          </cell>
          <cell r="E1746" t="str">
            <v>อำเภอพระแสง</v>
          </cell>
          <cell r="F1746" t="str">
            <v>4826II</v>
          </cell>
          <cell r="G1746">
            <v>127</v>
          </cell>
          <cell r="H1746">
            <v>558</v>
          </cell>
          <cell r="I1746" t="str">
            <v>0-1-8</v>
          </cell>
          <cell r="J1746">
            <v>2600</v>
          </cell>
        </row>
        <row r="1747">
          <cell r="B1747">
            <v>3868</v>
          </cell>
          <cell r="C1747" t="str">
            <v>อิปัน</v>
          </cell>
          <cell r="D1747" t="str">
            <v>พระแสง</v>
          </cell>
          <cell r="E1747" t="str">
            <v>อำเภอพระแสง</v>
          </cell>
          <cell r="F1747" t="str">
            <v>4826II</v>
          </cell>
          <cell r="G1747">
            <v>127</v>
          </cell>
          <cell r="H1747">
            <v>559</v>
          </cell>
          <cell r="I1747" t="str">
            <v>0-0-87</v>
          </cell>
          <cell r="J1747">
            <v>2600</v>
          </cell>
        </row>
        <row r="1748">
          <cell r="B1748">
            <v>3869</v>
          </cell>
          <cell r="C1748" t="str">
            <v>อิปัน</v>
          </cell>
          <cell r="D1748" t="str">
            <v>พระแสง</v>
          </cell>
          <cell r="E1748" t="str">
            <v>อำเภอพระแสง</v>
          </cell>
          <cell r="F1748" t="str">
            <v>4826II</v>
          </cell>
          <cell r="G1748">
            <v>127</v>
          </cell>
          <cell r="H1748">
            <v>560</v>
          </cell>
          <cell r="I1748" t="str">
            <v>0-0-87</v>
          </cell>
          <cell r="J1748">
            <v>2600</v>
          </cell>
        </row>
        <row r="1749">
          <cell r="B1749">
            <v>3870</v>
          </cell>
          <cell r="C1749" t="str">
            <v>อิปัน</v>
          </cell>
          <cell r="D1749" t="str">
            <v>พระแสง</v>
          </cell>
          <cell r="E1749" t="str">
            <v>อำเภอพระแสง</v>
          </cell>
          <cell r="F1749" t="str">
            <v>4826II</v>
          </cell>
          <cell r="G1749">
            <v>127</v>
          </cell>
          <cell r="H1749">
            <v>561</v>
          </cell>
          <cell r="I1749" t="str">
            <v>0-0-87</v>
          </cell>
          <cell r="J1749">
            <v>2600</v>
          </cell>
        </row>
        <row r="1750">
          <cell r="B1750">
            <v>3871</v>
          </cell>
          <cell r="C1750" t="str">
            <v>อิปัน</v>
          </cell>
          <cell r="D1750" t="str">
            <v>พระแสง</v>
          </cell>
          <cell r="E1750" t="str">
            <v>อำเภอพระแสง</v>
          </cell>
          <cell r="F1750" t="str">
            <v>4826II</v>
          </cell>
          <cell r="G1750">
            <v>127</v>
          </cell>
          <cell r="H1750">
            <v>562</v>
          </cell>
          <cell r="I1750" t="str">
            <v>0-0-24</v>
          </cell>
          <cell r="J1750">
            <v>2600</v>
          </cell>
        </row>
        <row r="1751">
          <cell r="B1751">
            <v>3872</v>
          </cell>
          <cell r="C1751" t="str">
            <v>อิปัน</v>
          </cell>
          <cell r="D1751" t="str">
            <v>พระแสง</v>
          </cell>
          <cell r="E1751" t="str">
            <v>อำเภอพระแสง</v>
          </cell>
          <cell r="F1751" t="str">
            <v>4826II</v>
          </cell>
          <cell r="G1751">
            <v>127</v>
          </cell>
          <cell r="H1751">
            <v>563</v>
          </cell>
          <cell r="I1751" t="str">
            <v>0-0-24</v>
          </cell>
          <cell r="J1751">
            <v>2600</v>
          </cell>
        </row>
        <row r="1752">
          <cell r="B1752">
            <v>3873</v>
          </cell>
          <cell r="C1752" t="str">
            <v>อิปัน</v>
          </cell>
          <cell r="D1752" t="str">
            <v>พระแสง</v>
          </cell>
          <cell r="E1752" t="str">
            <v>อำเภอพระแสง</v>
          </cell>
          <cell r="F1752" t="str">
            <v>4826II</v>
          </cell>
          <cell r="G1752">
            <v>127</v>
          </cell>
          <cell r="H1752">
            <v>564</v>
          </cell>
          <cell r="I1752" t="str">
            <v>0-0-24</v>
          </cell>
          <cell r="J1752">
            <v>2600</v>
          </cell>
        </row>
        <row r="1753">
          <cell r="B1753">
            <v>3874</v>
          </cell>
          <cell r="C1753" t="str">
            <v>อิปัน</v>
          </cell>
          <cell r="D1753" t="str">
            <v>พระแสง</v>
          </cell>
          <cell r="E1753" t="str">
            <v>อำเภอพระแสง</v>
          </cell>
          <cell r="F1753" t="str">
            <v>4826II</v>
          </cell>
          <cell r="G1753">
            <v>127</v>
          </cell>
          <cell r="H1753">
            <v>565</v>
          </cell>
          <cell r="I1753" t="str">
            <v>0-0-24</v>
          </cell>
          <cell r="J1753">
            <v>2600</v>
          </cell>
        </row>
        <row r="1754">
          <cell r="B1754">
            <v>3875</v>
          </cell>
          <cell r="C1754" t="str">
            <v>อิปัน</v>
          </cell>
          <cell r="D1754" t="str">
            <v>พระแสง</v>
          </cell>
          <cell r="E1754" t="str">
            <v>อำเภอพระแสง</v>
          </cell>
          <cell r="F1754" t="str">
            <v>4826II</v>
          </cell>
          <cell r="G1754">
            <v>127</v>
          </cell>
          <cell r="H1754">
            <v>566</v>
          </cell>
          <cell r="I1754" t="str">
            <v>0-0-24</v>
          </cell>
          <cell r="J1754">
            <v>2600</v>
          </cell>
        </row>
        <row r="1755">
          <cell r="B1755">
            <v>3876</v>
          </cell>
          <cell r="C1755" t="str">
            <v>อิปัน</v>
          </cell>
          <cell r="D1755" t="str">
            <v>พระแสง</v>
          </cell>
          <cell r="E1755" t="str">
            <v>อำเภอพระแสง</v>
          </cell>
          <cell r="F1755" t="str">
            <v>4826II</v>
          </cell>
          <cell r="G1755">
            <v>127</v>
          </cell>
          <cell r="H1755">
            <v>567</v>
          </cell>
          <cell r="I1755" t="str">
            <v>0-0-24</v>
          </cell>
          <cell r="J1755">
            <v>2600</v>
          </cell>
        </row>
        <row r="1756">
          <cell r="B1756">
            <v>3877</v>
          </cell>
          <cell r="C1756" t="str">
            <v>อิปัน</v>
          </cell>
          <cell r="D1756" t="str">
            <v>พระแสง</v>
          </cell>
          <cell r="E1756" t="str">
            <v>บ้างบางพา</v>
          </cell>
          <cell r="F1756" t="str">
            <v>4826II</v>
          </cell>
          <cell r="G1756">
            <v>127</v>
          </cell>
          <cell r="H1756">
            <v>568</v>
          </cell>
          <cell r="I1756" t="str">
            <v>0-0-24</v>
          </cell>
          <cell r="J1756">
            <v>2600</v>
          </cell>
        </row>
        <row r="1757">
          <cell r="B1757">
            <v>3878</v>
          </cell>
          <cell r="C1757" t="str">
            <v>อิปัน</v>
          </cell>
          <cell r="D1757" t="str">
            <v>พระแสง</v>
          </cell>
          <cell r="E1757" t="str">
            <v>อำเภอพระแสง</v>
          </cell>
          <cell r="F1757" t="str">
            <v>4826II</v>
          </cell>
          <cell r="G1757">
            <v>127</v>
          </cell>
          <cell r="H1757">
            <v>569</v>
          </cell>
          <cell r="I1757" t="str">
            <v>0-0-24</v>
          </cell>
          <cell r="J1757">
            <v>2600</v>
          </cell>
        </row>
        <row r="1758">
          <cell r="B1758">
            <v>3879</v>
          </cell>
          <cell r="C1758" t="str">
            <v>อิปัน</v>
          </cell>
          <cell r="D1758" t="str">
            <v>พระแสง</v>
          </cell>
          <cell r="E1758" t="str">
            <v>อำเภอพระแสง</v>
          </cell>
          <cell r="F1758" t="str">
            <v>4826II</v>
          </cell>
          <cell r="G1758">
            <v>127</v>
          </cell>
          <cell r="H1758">
            <v>570</v>
          </cell>
          <cell r="I1758" t="str">
            <v>0-0-24</v>
          </cell>
          <cell r="J1758">
            <v>2600</v>
          </cell>
        </row>
        <row r="1759">
          <cell r="B1759">
            <v>3880</v>
          </cell>
          <cell r="C1759" t="str">
            <v>อิปัน</v>
          </cell>
          <cell r="D1759" t="str">
            <v>พระแสง</v>
          </cell>
          <cell r="E1759" t="str">
            <v>อำเภอพระแสง</v>
          </cell>
          <cell r="F1759" t="str">
            <v>4826II</v>
          </cell>
          <cell r="G1759">
            <v>127</v>
          </cell>
          <cell r="H1759">
            <v>571</v>
          </cell>
          <cell r="I1759" t="str">
            <v>0-0-24</v>
          </cell>
          <cell r="J1759">
            <v>2600</v>
          </cell>
        </row>
        <row r="1760">
          <cell r="B1760">
            <v>3881</v>
          </cell>
          <cell r="C1760" t="str">
            <v>อิปัน</v>
          </cell>
          <cell r="D1760" t="str">
            <v>พระแสง</v>
          </cell>
          <cell r="E1760" t="str">
            <v>อำเภอพระแสง</v>
          </cell>
          <cell r="F1760" t="str">
            <v>4826II</v>
          </cell>
          <cell r="G1760">
            <v>127</v>
          </cell>
          <cell r="H1760">
            <v>572</v>
          </cell>
          <cell r="I1760" t="str">
            <v>0-0-24</v>
          </cell>
          <cell r="J1760">
            <v>2600</v>
          </cell>
        </row>
        <row r="1761">
          <cell r="B1761">
            <v>3882</v>
          </cell>
          <cell r="C1761" t="str">
            <v>อิปัน</v>
          </cell>
          <cell r="D1761" t="str">
            <v>พระแสง</v>
          </cell>
          <cell r="E1761" t="str">
            <v>อำเภอพระแสง</v>
          </cell>
          <cell r="F1761" t="str">
            <v>4826II</v>
          </cell>
          <cell r="G1761">
            <v>127</v>
          </cell>
          <cell r="H1761">
            <v>573</v>
          </cell>
          <cell r="I1761" t="str">
            <v>0-0-24</v>
          </cell>
          <cell r="J1761">
            <v>2600</v>
          </cell>
        </row>
        <row r="1762">
          <cell r="B1762">
            <v>3883</v>
          </cell>
          <cell r="C1762" t="str">
            <v>อิปัน</v>
          </cell>
          <cell r="D1762" t="str">
            <v>พระแสง</v>
          </cell>
          <cell r="E1762" t="str">
            <v>อำเภอพระแสง</v>
          </cell>
          <cell r="F1762" t="str">
            <v>4826II</v>
          </cell>
          <cell r="G1762">
            <v>127</v>
          </cell>
          <cell r="H1762">
            <v>574</v>
          </cell>
          <cell r="I1762" t="str">
            <v>0-0-24</v>
          </cell>
          <cell r="J1762">
            <v>2600</v>
          </cell>
        </row>
        <row r="1763">
          <cell r="B1763">
            <v>3884</v>
          </cell>
          <cell r="C1763" t="str">
            <v>อิปัน</v>
          </cell>
          <cell r="D1763" t="str">
            <v>พระแสง</v>
          </cell>
          <cell r="E1763" t="str">
            <v>อำเภอพระแสง</v>
          </cell>
          <cell r="F1763" t="str">
            <v>4826II</v>
          </cell>
          <cell r="G1763">
            <v>127</v>
          </cell>
          <cell r="H1763">
            <v>575</v>
          </cell>
          <cell r="I1763" t="str">
            <v>0-0-24</v>
          </cell>
          <cell r="J1763">
            <v>2600</v>
          </cell>
        </row>
        <row r="1764">
          <cell r="B1764">
            <v>3885</v>
          </cell>
          <cell r="C1764" t="str">
            <v>อิปัน</v>
          </cell>
          <cell r="D1764" t="str">
            <v>พระแสง</v>
          </cell>
          <cell r="E1764" t="str">
            <v>อำเภอพระแสง</v>
          </cell>
          <cell r="F1764" t="str">
            <v>4826II</v>
          </cell>
          <cell r="G1764">
            <v>127</v>
          </cell>
          <cell r="H1764">
            <v>576</v>
          </cell>
          <cell r="I1764" t="str">
            <v>0-0-24</v>
          </cell>
          <cell r="J1764">
            <v>2600</v>
          </cell>
        </row>
        <row r="1765">
          <cell r="B1765">
            <v>3886</v>
          </cell>
          <cell r="C1765" t="str">
            <v>อิปัน</v>
          </cell>
          <cell r="D1765" t="str">
            <v>พระแสง</v>
          </cell>
          <cell r="E1765" t="str">
            <v>อำเภอพระแสง</v>
          </cell>
          <cell r="F1765" t="str">
            <v>4826II</v>
          </cell>
          <cell r="G1765">
            <v>127</v>
          </cell>
          <cell r="H1765">
            <v>577</v>
          </cell>
          <cell r="I1765" t="str">
            <v>0-0-24</v>
          </cell>
          <cell r="J1765">
            <v>2600</v>
          </cell>
        </row>
        <row r="1766">
          <cell r="B1766">
            <v>3887</v>
          </cell>
          <cell r="C1766" t="str">
            <v>อิปัน</v>
          </cell>
          <cell r="D1766" t="str">
            <v>พระแสง</v>
          </cell>
          <cell r="E1766" t="str">
            <v>อำเภอพระแสง</v>
          </cell>
          <cell r="F1766" t="str">
            <v>4826II</v>
          </cell>
          <cell r="G1766">
            <v>127</v>
          </cell>
          <cell r="H1766">
            <v>578</v>
          </cell>
          <cell r="I1766" t="str">
            <v>0-0-24</v>
          </cell>
          <cell r="J1766">
            <v>2600</v>
          </cell>
        </row>
        <row r="1767">
          <cell r="B1767">
            <v>3888</v>
          </cell>
          <cell r="C1767" t="str">
            <v>อิปัน</v>
          </cell>
          <cell r="D1767" t="str">
            <v>พระแสง</v>
          </cell>
          <cell r="E1767" t="str">
            <v>อำเภอพระแสง</v>
          </cell>
          <cell r="F1767" t="str">
            <v>4826II</v>
          </cell>
          <cell r="G1767">
            <v>127</v>
          </cell>
          <cell r="H1767">
            <v>579</v>
          </cell>
          <cell r="I1767" t="str">
            <v>0-0-24</v>
          </cell>
          <cell r="J1767">
            <v>2600</v>
          </cell>
        </row>
        <row r="1768">
          <cell r="B1768">
            <v>3889</v>
          </cell>
          <cell r="C1768" t="str">
            <v>อิปัน</v>
          </cell>
          <cell r="D1768" t="str">
            <v>พระแสง</v>
          </cell>
          <cell r="E1768" t="str">
            <v>อำเภอพระแสง</v>
          </cell>
          <cell r="F1768" t="str">
            <v>4826II</v>
          </cell>
          <cell r="G1768">
            <v>127</v>
          </cell>
          <cell r="H1768">
            <v>580</v>
          </cell>
          <cell r="I1768" t="str">
            <v>0-0-24</v>
          </cell>
          <cell r="J1768">
            <v>2600</v>
          </cell>
        </row>
        <row r="1769">
          <cell r="B1769">
            <v>3893</v>
          </cell>
          <cell r="C1769" t="str">
            <v>อิปัน</v>
          </cell>
          <cell r="D1769" t="str">
            <v>พระแสง</v>
          </cell>
          <cell r="E1769" t="str">
            <v>อำเภอพระแสง</v>
          </cell>
          <cell r="F1769" t="str">
            <v>4826II</v>
          </cell>
          <cell r="G1769">
            <v>127</v>
          </cell>
          <cell r="H1769">
            <v>584</v>
          </cell>
          <cell r="I1769" t="str">
            <v>0-0-29.5</v>
          </cell>
          <cell r="J1769">
            <v>100</v>
          </cell>
        </row>
        <row r="1770">
          <cell r="B1770">
            <v>3894</v>
          </cell>
          <cell r="C1770" t="str">
            <v>อิปัน</v>
          </cell>
          <cell r="D1770" t="str">
            <v>พระแสง</v>
          </cell>
          <cell r="E1770" t="str">
            <v>อำเภอพระแสง</v>
          </cell>
          <cell r="F1770" t="str">
            <v>4826III</v>
          </cell>
          <cell r="G1770">
            <v>143</v>
          </cell>
          <cell r="H1770">
            <v>484</v>
          </cell>
          <cell r="I1770" t="str">
            <v>0-1-36</v>
          </cell>
          <cell r="J1770">
            <v>16000</v>
          </cell>
        </row>
        <row r="1771">
          <cell r="B1771">
            <v>3895</v>
          </cell>
          <cell r="C1771" t="str">
            <v>อิปัน</v>
          </cell>
          <cell r="D1771" t="str">
            <v>พระแสง</v>
          </cell>
          <cell r="E1771" t="str">
            <v>อำเภอพระแสง</v>
          </cell>
          <cell r="F1771" t="str">
            <v>4826II</v>
          </cell>
          <cell r="G1771">
            <v>127</v>
          </cell>
          <cell r="H1771">
            <v>552</v>
          </cell>
          <cell r="I1771" t="str">
            <v>0-0-77</v>
          </cell>
          <cell r="J1771">
            <v>2300</v>
          </cell>
        </row>
        <row r="1772">
          <cell r="B1772">
            <v>3896</v>
          </cell>
          <cell r="C1772" t="str">
            <v>อิปัน</v>
          </cell>
          <cell r="D1772" t="str">
            <v>พระแสง</v>
          </cell>
          <cell r="E1772" t="str">
            <v>อำเภอพระแสง</v>
          </cell>
          <cell r="F1772" t="str">
            <v>4826III</v>
          </cell>
          <cell r="G1772">
            <v>130</v>
          </cell>
          <cell r="H1772">
            <v>555</v>
          </cell>
          <cell r="I1772" t="str">
            <v>0-0-30</v>
          </cell>
          <cell r="J1772">
            <v>100</v>
          </cell>
        </row>
        <row r="1773">
          <cell r="B1773">
            <v>3898</v>
          </cell>
          <cell r="C1773" t="str">
            <v>อิปัน</v>
          </cell>
          <cell r="D1773" t="str">
            <v>พระแสง</v>
          </cell>
          <cell r="E1773" t="str">
            <v>อำเภอพระแสง</v>
          </cell>
          <cell r="F1773" t="str">
            <v>4826III</v>
          </cell>
          <cell r="G1773">
            <v>143</v>
          </cell>
          <cell r="H1773">
            <v>485</v>
          </cell>
          <cell r="I1773" t="str">
            <v>0-0-25</v>
          </cell>
          <cell r="J1773">
            <v>280</v>
          </cell>
        </row>
        <row r="1774">
          <cell r="B1774">
            <v>3899</v>
          </cell>
          <cell r="C1774" t="str">
            <v>อิปัน</v>
          </cell>
          <cell r="D1774" t="str">
            <v>พระแสง</v>
          </cell>
          <cell r="E1774" t="str">
            <v>อำเภอพระแสง</v>
          </cell>
          <cell r="F1774" t="str">
            <v>4826III</v>
          </cell>
          <cell r="G1774">
            <v>130</v>
          </cell>
          <cell r="H1774">
            <v>554</v>
          </cell>
          <cell r="I1774" t="str">
            <v>0-0-50</v>
          </cell>
          <cell r="J1774">
            <v>100</v>
          </cell>
        </row>
        <row r="1775">
          <cell r="B1775">
            <v>3900</v>
          </cell>
          <cell r="C1775" t="str">
            <v>อิปัน</v>
          </cell>
          <cell r="D1775" t="str">
            <v>พระแสง</v>
          </cell>
          <cell r="E1775" t="str">
            <v>อำเภอพระแสง</v>
          </cell>
          <cell r="F1775" t="str">
            <v>4826II</v>
          </cell>
          <cell r="G1775">
            <v>127</v>
          </cell>
          <cell r="H1775">
            <v>551</v>
          </cell>
          <cell r="I1775" t="str">
            <v>0-0-87</v>
          </cell>
          <cell r="J1775">
            <v>2300</v>
          </cell>
        </row>
        <row r="1776">
          <cell r="B1776">
            <v>3908</v>
          </cell>
          <cell r="C1776" t="str">
            <v>อิปัน</v>
          </cell>
          <cell r="D1776" t="str">
            <v>พระแสง</v>
          </cell>
          <cell r="E1776" t="str">
            <v>บ้านบางพา</v>
          </cell>
          <cell r="F1776" t="str">
            <v>4826III</v>
          </cell>
          <cell r="G1776">
            <v>143</v>
          </cell>
          <cell r="H1776">
            <v>489</v>
          </cell>
          <cell r="I1776" t="str">
            <v>0-0-77</v>
          </cell>
          <cell r="J1776">
            <v>16000</v>
          </cell>
        </row>
        <row r="1777">
          <cell r="B1777">
            <v>3911</v>
          </cell>
          <cell r="C1777" t="str">
            <v>อิปัน</v>
          </cell>
          <cell r="D1777" t="str">
            <v>พระแสง</v>
          </cell>
          <cell r="E1777" t="str">
            <v>บ้านบางพา</v>
          </cell>
          <cell r="F1777" t="str">
            <v>4826III</v>
          </cell>
          <cell r="G1777">
            <v>143</v>
          </cell>
          <cell r="H1777">
            <v>490</v>
          </cell>
          <cell r="I1777" t="str">
            <v>0-2-50</v>
          </cell>
          <cell r="J1777">
            <v>100</v>
          </cell>
        </row>
        <row r="1778">
          <cell r="B1778">
            <v>3912</v>
          </cell>
          <cell r="C1778" t="str">
            <v>อิปัน</v>
          </cell>
          <cell r="D1778" t="str">
            <v>พระแสง</v>
          </cell>
          <cell r="E1778" t="str">
            <v>บ้านบางพา</v>
          </cell>
          <cell r="F1778" t="str">
            <v>4826III</v>
          </cell>
          <cell r="G1778">
            <v>143</v>
          </cell>
          <cell r="H1778">
            <v>491</v>
          </cell>
          <cell r="I1778" t="str">
            <v>0-0-88</v>
          </cell>
          <cell r="J1778">
            <v>280</v>
          </cell>
        </row>
        <row r="1779">
          <cell r="B1779">
            <v>3913</v>
          </cell>
          <cell r="C1779" t="str">
            <v>อิปัน</v>
          </cell>
          <cell r="D1779" t="str">
            <v>พระแสง</v>
          </cell>
          <cell r="E1779" t="str">
            <v>บ้านบางพา</v>
          </cell>
          <cell r="F1779" t="str">
            <v>4826III</v>
          </cell>
          <cell r="G1779">
            <v>143</v>
          </cell>
          <cell r="H1779">
            <v>487</v>
          </cell>
          <cell r="I1779" t="str">
            <v>0-1-60</v>
          </cell>
          <cell r="J1779">
            <v>280</v>
          </cell>
        </row>
        <row r="1780">
          <cell r="B1780">
            <v>3914</v>
          </cell>
          <cell r="C1780" t="str">
            <v>อิปัน</v>
          </cell>
          <cell r="D1780" t="str">
            <v>พระแสง</v>
          </cell>
          <cell r="E1780" t="str">
            <v>บ้านบางพา</v>
          </cell>
          <cell r="F1780" t="str">
            <v>4826III</v>
          </cell>
          <cell r="G1780">
            <v>143</v>
          </cell>
          <cell r="H1780">
            <v>488</v>
          </cell>
          <cell r="I1780" t="str">
            <v>0-0-40</v>
          </cell>
          <cell r="J1780">
            <v>16000</v>
          </cell>
        </row>
        <row r="1781">
          <cell r="B1781">
            <v>3915</v>
          </cell>
          <cell r="C1781" t="str">
            <v>อิปัน</v>
          </cell>
          <cell r="D1781" t="str">
            <v>พระแสง</v>
          </cell>
          <cell r="E1781" t="str">
            <v>อำเภอพระแสง</v>
          </cell>
          <cell r="F1781" t="str">
            <v>4826II</v>
          </cell>
          <cell r="G1781">
            <v>127</v>
          </cell>
          <cell r="H1781">
            <v>589</v>
          </cell>
          <cell r="I1781" t="str">
            <v>0-1-18</v>
          </cell>
          <cell r="J1781">
            <v>100</v>
          </cell>
        </row>
        <row r="1782">
          <cell r="B1782">
            <v>3916</v>
          </cell>
          <cell r="C1782" t="str">
            <v>อิปัน</v>
          </cell>
          <cell r="D1782" t="str">
            <v>พระแสง</v>
          </cell>
          <cell r="E1782" t="str">
            <v>อำเภอพระแสง</v>
          </cell>
          <cell r="F1782" t="str">
            <v>4826II</v>
          </cell>
          <cell r="G1782">
            <v>127</v>
          </cell>
          <cell r="H1782">
            <v>590</v>
          </cell>
          <cell r="I1782" t="str">
            <v>0-0-39</v>
          </cell>
          <cell r="J1782">
            <v>100</v>
          </cell>
        </row>
        <row r="1783">
          <cell r="B1783">
            <v>3917</v>
          </cell>
          <cell r="C1783" t="str">
            <v>อิปัน</v>
          </cell>
          <cell r="D1783" t="str">
            <v>พระแสง</v>
          </cell>
          <cell r="E1783" t="str">
            <v>อำเภอพระแสง</v>
          </cell>
          <cell r="F1783" t="str">
            <v>4826II</v>
          </cell>
          <cell r="G1783">
            <v>127</v>
          </cell>
          <cell r="H1783">
            <v>591</v>
          </cell>
          <cell r="I1783" t="str">
            <v>0-3-93</v>
          </cell>
          <cell r="J1783">
            <v>100</v>
          </cell>
        </row>
        <row r="1784">
          <cell r="B1784">
            <v>3925</v>
          </cell>
          <cell r="C1784" t="str">
            <v>อิปัน</v>
          </cell>
          <cell r="D1784" t="str">
            <v>พระแสง</v>
          </cell>
          <cell r="E1784" t="str">
            <v>อำเภอพระแสง</v>
          </cell>
          <cell r="F1784" t="str">
            <v>4826III</v>
          </cell>
          <cell r="G1784">
            <v>130</v>
          </cell>
          <cell r="H1784">
            <v>556</v>
          </cell>
          <cell r="I1784" t="str">
            <v>0-0-25</v>
          </cell>
          <cell r="J1784">
            <v>2500</v>
          </cell>
        </row>
        <row r="1785">
          <cell r="B1785">
            <v>3926</v>
          </cell>
          <cell r="C1785" t="str">
            <v>อิปัน</v>
          </cell>
          <cell r="D1785" t="str">
            <v>พระแสง</v>
          </cell>
          <cell r="E1785" t="str">
            <v>อำเภอพระแสง</v>
          </cell>
          <cell r="F1785" t="str">
            <v>4826III</v>
          </cell>
          <cell r="G1785">
            <v>130</v>
          </cell>
          <cell r="H1785">
            <v>557</v>
          </cell>
          <cell r="I1785" t="str">
            <v>0-0-25</v>
          </cell>
          <cell r="J1785">
            <v>2500</v>
          </cell>
        </row>
        <row r="1786">
          <cell r="B1786">
            <v>3927</v>
          </cell>
          <cell r="C1786" t="str">
            <v>อิปัน</v>
          </cell>
          <cell r="D1786" t="str">
            <v>พระแสง</v>
          </cell>
          <cell r="E1786" t="str">
            <v>อำเภอพระแสง</v>
          </cell>
          <cell r="F1786" t="str">
            <v>4826III</v>
          </cell>
          <cell r="G1786">
            <v>130</v>
          </cell>
          <cell r="H1786">
            <v>558</v>
          </cell>
          <cell r="I1786" t="str">
            <v>0-0-25</v>
          </cell>
          <cell r="J1786">
            <v>2500</v>
          </cell>
        </row>
        <row r="1787">
          <cell r="B1787">
            <v>3928</v>
          </cell>
          <cell r="C1787" t="str">
            <v>อิปัน</v>
          </cell>
          <cell r="D1787" t="str">
            <v>พระแสง</v>
          </cell>
          <cell r="E1787" t="str">
            <v>อำเภอพระแสง</v>
          </cell>
          <cell r="F1787" t="str">
            <v>4826III</v>
          </cell>
          <cell r="G1787">
            <v>130</v>
          </cell>
          <cell r="H1787">
            <v>559</v>
          </cell>
          <cell r="I1787" t="str">
            <v>0-0-25</v>
          </cell>
          <cell r="J1787">
            <v>2500</v>
          </cell>
        </row>
        <row r="1788">
          <cell r="B1788">
            <v>3929</v>
          </cell>
          <cell r="C1788" t="str">
            <v>อิปัน</v>
          </cell>
          <cell r="D1788" t="str">
            <v>พระแสง</v>
          </cell>
          <cell r="E1788" t="str">
            <v>อำเภอพระแสง</v>
          </cell>
          <cell r="F1788" t="str">
            <v>4826III</v>
          </cell>
          <cell r="G1788">
            <v>130</v>
          </cell>
          <cell r="H1788">
            <v>560</v>
          </cell>
          <cell r="I1788" t="str">
            <v>0-0-25</v>
          </cell>
          <cell r="J1788">
            <v>2500</v>
          </cell>
        </row>
        <row r="1789">
          <cell r="B1789">
            <v>3931</v>
          </cell>
          <cell r="C1789" t="str">
            <v>อิปัน</v>
          </cell>
          <cell r="D1789" t="str">
            <v>พระแสง</v>
          </cell>
          <cell r="E1789" t="str">
            <v>อำเภอพระแสง</v>
          </cell>
          <cell r="F1789" t="str">
            <v>4826III</v>
          </cell>
          <cell r="G1789">
            <v>130</v>
          </cell>
          <cell r="H1789">
            <v>561</v>
          </cell>
          <cell r="I1789" t="str">
            <v>0-3-94</v>
          </cell>
          <cell r="J1789">
            <v>100</v>
          </cell>
        </row>
        <row r="1790">
          <cell r="B1790">
            <v>3933</v>
          </cell>
          <cell r="C1790" t="str">
            <v>อิปัน</v>
          </cell>
          <cell r="D1790" t="str">
            <v>พระแสง</v>
          </cell>
          <cell r="E1790" t="str">
            <v>อำเภอพระแสง</v>
          </cell>
          <cell r="F1790" t="str">
            <v>4826III</v>
          </cell>
          <cell r="G1790">
            <v>130</v>
          </cell>
          <cell r="H1790">
            <v>562</v>
          </cell>
          <cell r="I1790" t="str">
            <v>3-2-66</v>
          </cell>
          <cell r="J1790">
            <v>100</v>
          </cell>
        </row>
        <row r="1791">
          <cell r="B1791">
            <v>3934</v>
          </cell>
          <cell r="C1791" t="str">
            <v>อิปัน</v>
          </cell>
          <cell r="D1791" t="str">
            <v>พระแสง</v>
          </cell>
          <cell r="E1791" t="str">
            <v>อำเภอพระแสง</v>
          </cell>
          <cell r="F1791" t="str">
            <v>4826III</v>
          </cell>
          <cell r="G1791">
            <v>130</v>
          </cell>
          <cell r="H1791">
            <v>563</v>
          </cell>
          <cell r="I1791" t="str">
            <v>0-0-83</v>
          </cell>
          <cell r="J1791">
            <v>16000</v>
          </cell>
        </row>
        <row r="1792">
          <cell r="B1792">
            <v>3935</v>
          </cell>
          <cell r="C1792" t="str">
            <v>อิปัน</v>
          </cell>
          <cell r="D1792" t="str">
            <v>พระแสง</v>
          </cell>
          <cell r="E1792" t="str">
            <v>อำเภอพระแสง</v>
          </cell>
          <cell r="F1792" t="str">
            <v>4826III</v>
          </cell>
          <cell r="G1792">
            <v>130</v>
          </cell>
          <cell r="H1792">
            <v>564</v>
          </cell>
          <cell r="I1792" t="str">
            <v>0-0-73</v>
          </cell>
          <cell r="J1792">
            <v>16000</v>
          </cell>
        </row>
        <row r="1793">
          <cell r="B1793">
            <v>3936</v>
          </cell>
          <cell r="C1793" t="str">
            <v>อิปัน</v>
          </cell>
          <cell r="D1793" t="str">
            <v>พระแสง</v>
          </cell>
          <cell r="E1793" t="str">
            <v>อำเภอพระแสง</v>
          </cell>
          <cell r="F1793" t="str">
            <v>4826III</v>
          </cell>
          <cell r="G1793">
            <v>130</v>
          </cell>
          <cell r="H1793">
            <v>565</v>
          </cell>
          <cell r="I1793" t="str">
            <v>0-0-37</v>
          </cell>
          <cell r="J1793">
            <v>16000</v>
          </cell>
        </row>
        <row r="1794">
          <cell r="B1794">
            <v>3938</v>
          </cell>
          <cell r="C1794" t="str">
            <v>อิปัน</v>
          </cell>
          <cell r="D1794" t="str">
            <v>พระแสง</v>
          </cell>
          <cell r="E1794" t="str">
            <v>อำเภอพระแสง</v>
          </cell>
          <cell r="F1794" t="str">
            <v>4826II</v>
          </cell>
          <cell r="G1794">
            <v>127</v>
          </cell>
          <cell r="H1794">
            <v>592</v>
          </cell>
          <cell r="I1794" t="str">
            <v>0-0-48</v>
          </cell>
          <cell r="J1794">
            <v>280</v>
          </cell>
        </row>
        <row r="1795">
          <cell r="B1795">
            <v>3940</v>
          </cell>
          <cell r="C1795" t="str">
            <v>อิปัน</v>
          </cell>
          <cell r="D1795" t="str">
            <v>พระแสง</v>
          </cell>
          <cell r="E1795" t="str">
            <v>อำเภอพระแสง</v>
          </cell>
          <cell r="F1795" t="str">
            <v>4826II</v>
          </cell>
          <cell r="G1795">
            <v>127</v>
          </cell>
          <cell r="H1795">
            <v>594</v>
          </cell>
          <cell r="I1795" t="str">
            <v>0-0-75</v>
          </cell>
          <cell r="J1795">
            <v>100</v>
          </cell>
        </row>
        <row r="1796">
          <cell r="B1796">
            <v>3941</v>
          </cell>
          <cell r="C1796" t="str">
            <v>อิปัน</v>
          </cell>
          <cell r="D1796" t="str">
            <v>พระแสง</v>
          </cell>
          <cell r="E1796" t="str">
            <v>อำเภอพระแสง</v>
          </cell>
          <cell r="F1796" t="str">
            <v>4826II</v>
          </cell>
          <cell r="G1796">
            <v>127</v>
          </cell>
          <cell r="H1796">
            <v>595</v>
          </cell>
          <cell r="I1796" t="str">
            <v>1-1-32</v>
          </cell>
          <cell r="J1796">
            <v>130</v>
          </cell>
        </row>
        <row r="1797">
          <cell r="B1797">
            <v>3942</v>
          </cell>
          <cell r="C1797" t="str">
            <v>อิปัน</v>
          </cell>
          <cell r="D1797" t="str">
            <v>พระแสง</v>
          </cell>
          <cell r="E1797" t="str">
            <v>อำเภอพระแสง</v>
          </cell>
          <cell r="F1797" t="str">
            <v>4826III</v>
          </cell>
          <cell r="G1797">
            <v>142</v>
          </cell>
          <cell r="H1797">
            <v>147</v>
          </cell>
          <cell r="I1797" t="str">
            <v>10-1-45</v>
          </cell>
          <cell r="J1797">
            <v>100</v>
          </cell>
        </row>
        <row r="1798">
          <cell r="B1798">
            <v>3953</v>
          </cell>
          <cell r="C1798" t="str">
            <v>อิปัน</v>
          </cell>
          <cell r="D1798" t="str">
            <v>พระแสง</v>
          </cell>
          <cell r="E1798" t="str">
            <v>อำเภอพระแสง</v>
          </cell>
          <cell r="F1798" t="str">
            <v>4826II</v>
          </cell>
          <cell r="G1798">
            <v>127</v>
          </cell>
          <cell r="H1798">
            <v>596</v>
          </cell>
          <cell r="I1798" t="str">
            <v>0-0-24</v>
          </cell>
          <cell r="J1798">
            <v>2600</v>
          </cell>
        </row>
        <row r="1799">
          <cell r="B1799">
            <v>3954</v>
          </cell>
          <cell r="C1799" t="str">
            <v>อิปัน</v>
          </cell>
          <cell r="D1799" t="str">
            <v>พระแสง</v>
          </cell>
          <cell r="E1799" t="str">
            <v>อำเภอพระแสง</v>
          </cell>
          <cell r="F1799" t="str">
            <v>4826II</v>
          </cell>
          <cell r="G1799">
            <v>127</v>
          </cell>
          <cell r="H1799">
            <v>597</v>
          </cell>
          <cell r="I1799" t="str">
            <v>0-0-21</v>
          </cell>
          <cell r="J1799">
            <v>2600</v>
          </cell>
        </row>
        <row r="1800">
          <cell r="B1800">
            <v>3955</v>
          </cell>
          <cell r="C1800" t="str">
            <v>อิปัน</v>
          </cell>
          <cell r="D1800" t="str">
            <v>พระแสง</v>
          </cell>
          <cell r="E1800" t="str">
            <v>อำเภอพระแสง</v>
          </cell>
          <cell r="F1800" t="str">
            <v>4826II</v>
          </cell>
          <cell r="G1800">
            <v>127</v>
          </cell>
          <cell r="H1800">
            <v>598</v>
          </cell>
          <cell r="I1800" t="str">
            <v>0-0-21</v>
          </cell>
          <cell r="J1800">
            <v>2600</v>
          </cell>
        </row>
        <row r="1801">
          <cell r="B1801">
            <v>3956</v>
          </cell>
          <cell r="C1801" t="str">
            <v>อิปัน</v>
          </cell>
          <cell r="D1801" t="str">
            <v>พระแสง</v>
          </cell>
          <cell r="E1801" t="str">
            <v>อำเภอพระแสง</v>
          </cell>
          <cell r="F1801" t="str">
            <v>4826II</v>
          </cell>
          <cell r="G1801">
            <v>127</v>
          </cell>
          <cell r="H1801">
            <v>599</v>
          </cell>
          <cell r="I1801" t="str">
            <v>0-0-21</v>
          </cell>
          <cell r="J1801">
            <v>2600</v>
          </cell>
        </row>
        <row r="1802">
          <cell r="B1802">
            <v>3957</v>
          </cell>
          <cell r="C1802" t="str">
            <v>อิปัน</v>
          </cell>
          <cell r="D1802" t="str">
            <v>พระแสง</v>
          </cell>
          <cell r="E1802" t="str">
            <v>อำเภอพระแสง</v>
          </cell>
          <cell r="F1802" t="str">
            <v>4826II</v>
          </cell>
          <cell r="G1802">
            <v>127</v>
          </cell>
          <cell r="H1802">
            <v>600</v>
          </cell>
          <cell r="I1802" t="str">
            <v>0-0-21</v>
          </cell>
          <cell r="J1802">
            <v>2600</v>
          </cell>
        </row>
        <row r="1803">
          <cell r="B1803">
            <v>3958</v>
          </cell>
          <cell r="C1803" t="str">
            <v>อิปัน</v>
          </cell>
          <cell r="D1803" t="str">
            <v>พระแสง</v>
          </cell>
          <cell r="E1803" t="str">
            <v>อำเภอพระแสง</v>
          </cell>
          <cell r="F1803" t="str">
            <v>4826II</v>
          </cell>
          <cell r="G1803">
            <v>127</v>
          </cell>
          <cell r="H1803">
            <v>601</v>
          </cell>
          <cell r="I1803" t="str">
            <v>0-0-21</v>
          </cell>
          <cell r="J1803">
            <v>2600</v>
          </cell>
        </row>
        <row r="1804">
          <cell r="B1804">
            <v>3959</v>
          </cell>
          <cell r="C1804" t="str">
            <v>อิปัน</v>
          </cell>
          <cell r="D1804" t="str">
            <v>พระแสง</v>
          </cell>
          <cell r="E1804" t="str">
            <v>อำเภอพระแสง</v>
          </cell>
          <cell r="F1804" t="str">
            <v>4826II</v>
          </cell>
          <cell r="G1804">
            <v>127</v>
          </cell>
          <cell r="H1804">
            <v>602</v>
          </cell>
          <cell r="I1804" t="str">
            <v>0-0-20</v>
          </cell>
          <cell r="J1804">
            <v>2600</v>
          </cell>
        </row>
        <row r="1805">
          <cell r="B1805">
            <v>3960</v>
          </cell>
          <cell r="C1805" t="str">
            <v>อิปัน</v>
          </cell>
          <cell r="D1805" t="str">
            <v>พระแสง</v>
          </cell>
          <cell r="E1805" t="str">
            <v>อำเภอพระแสง</v>
          </cell>
          <cell r="F1805" t="str">
            <v>4826II</v>
          </cell>
          <cell r="G1805">
            <v>127</v>
          </cell>
          <cell r="H1805">
            <v>603</v>
          </cell>
          <cell r="I1805" t="str">
            <v>0-0-20</v>
          </cell>
          <cell r="J1805">
            <v>2600</v>
          </cell>
        </row>
        <row r="1806">
          <cell r="B1806">
            <v>3961</v>
          </cell>
          <cell r="C1806" t="str">
            <v>อิปัน</v>
          </cell>
          <cell r="D1806" t="str">
            <v>พระแสง</v>
          </cell>
          <cell r="E1806" t="str">
            <v>อำเภอพระแสง</v>
          </cell>
          <cell r="F1806" t="str">
            <v>4826II</v>
          </cell>
          <cell r="G1806">
            <v>127</v>
          </cell>
          <cell r="H1806">
            <v>604</v>
          </cell>
          <cell r="I1806" t="str">
            <v>0-0-20</v>
          </cell>
          <cell r="J1806">
            <v>2600</v>
          </cell>
        </row>
        <row r="1807">
          <cell r="B1807">
            <v>3962</v>
          </cell>
          <cell r="C1807" t="str">
            <v>อิปัน</v>
          </cell>
          <cell r="D1807" t="str">
            <v>พระแสง</v>
          </cell>
          <cell r="E1807" t="str">
            <v>อำเภอพระแสง</v>
          </cell>
          <cell r="F1807" t="str">
            <v>4826II</v>
          </cell>
          <cell r="G1807">
            <v>127</v>
          </cell>
          <cell r="H1807">
            <v>605</v>
          </cell>
          <cell r="I1807" t="str">
            <v>0-0-20</v>
          </cell>
          <cell r="J1807">
            <v>2600</v>
          </cell>
        </row>
        <row r="1808">
          <cell r="B1808">
            <v>3963</v>
          </cell>
          <cell r="C1808" t="str">
            <v>อิปัน</v>
          </cell>
          <cell r="D1808" t="str">
            <v>พระแสง</v>
          </cell>
          <cell r="E1808" t="str">
            <v>อำเภอพระแสง</v>
          </cell>
          <cell r="F1808" t="str">
            <v>4826II</v>
          </cell>
          <cell r="G1808">
            <v>127</v>
          </cell>
          <cell r="H1808">
            <v>606</v>
          </cell>
          <cell r="I1808" t="str">
            <v>0-0-20</v>
          </cell>
          <cell r="J1808">
            <v>2600</v>
          </cell>
        </row>
        <row r="1809">
          <cell r="B1809">
            <v>3964</v>
          </cell>
          <cell r="C1809" t="str">
            <v>อิปัน</v>
          </cell>
          <cell r="D1809" t="str">
            <v>พระแสง</v>
          </cell>
          <cell r="E1809" t="str">
            <v>อำเภอพระแสง</v>
          </cell>
          <cell r="F1809" t="str">
            <v>4826II</v>
          </cell>
          <cell r="G1809">
            <v>127</v>
          </cell>
          <cell r="H1809">
            <v>607</v>
          </cell>
          <cell r="I1809" t="str">
            <v>0-0-28</v>
          </cell>
          <cell r="J1809">
            <v>2600</v>
          </cell>
        </row>
        <row r="1810">
          <cell r="B1810">
            <v>3978</v>
          </cell>
          <cell r="C1810" t="str">
            <v>อิปัน</v>
          </cell>
          <cell r="D1810" t="str">
            <v>พระแสง</v>
          </cell>
          <cell r="E1810" t="str">
            <v>อำเภอทุ่งใหญ่</v>
          </cell>
          <cell r="F1810" t="str">
            <v>4826II</v>
          </cell>
          <cell r="G1810">
            <v>127</v>
          </cell>
          <cell r="H1810">
            <v>621</v>
          </cell>
          <cell r="I1810" t="str">
            <v>0-0-32</v>
          </cell>
          <cell r="J1810">
            <v>2600</v>
          </cell>
        </row>
        <row r="1811">
          <cell r="B1811">
            <v>3979</v>
          </cell>
          <cell r="C1811" t="str">
            <v>อิปัน</v>
          </cell>
          <cell r="D1811" t="str">
            <v>พระแสง</v>
          </cell>
          <cell r="E1811" t="str">
            <v>อำเภอพระแสง</v>
          </cell>
          <cell r="F1811" t="str">
            <v>4826II</v>
          </cell>
          <cell r="G1811">
            <v>127</v>
          </cell>
          <cell r="H1811">
            <v>622</v>
          </cell>
          <cell r="I1811" t="str">
            <v>0-0-20</v>
          </cell>
          <cell r="J1811">
            <v>2600</v>
          </cell>
        </row>
        <row r="1812">
          <cell r="B1812">
            <v>3980</v>
          </cell>
          <cell r="C1812" t="str">
            <v>อิปัน</v>
          </cell>
          <cell r="D1812" t="str">
            <v>พระแสง</v>
          </cell>
          <cell r="E1812" t="str">
            <v>อำเภอพระแสง</v>
          </cell>
          <cell r="F1812" t="str">
            <v>4826II</v>
          </cell>
          <cell r="G1812">
            <v>127</v>
          </cell>
          <cell r="H1812">
            <v>623</v>
          </cell>
          <cell r="I1812" t="str">
            <v>0-0-20</v>
          </cell>
          <cell r="J1812">
            <v>2600</v>
          </cell>
        </row>
        <row r="1813">
          <cell r="B1813">
            <v>3981</v>
          </cell>
          <cell r="C1813" t="str">
            <v>อิปัน</v>
          </cell>
          <cell r="D1813" t="str">
            <v>พระแสง</v>
          </cell>
          <cell r="E1813" t="str">
            <v>อำเภอพระแสง</v>
          </cell>
          <cell r="F1813" t="str">
            <v>4826II</v>
          </cell>
          <cell r="G1813">
            <v>127</v>
          </cell>
          <cell r="H1813">
            <v>624</v>
          </cell>
          <cell r="I1813" t="str">
            <v>0-0-20</v>
          </cell>
          <cell r="J1813">
            <v>2600</v>
          </cell>
        </row>
        <row r="1814">
          <cell r="B1814">
            <v>3982</v>
          </cell>
          <cell r="C1814" t="str">
            <v>อิปัน</v>
          </cell>
          <cell r="D1814" t="str">
            <v>พระแสง</v>
          </cell>
          <cell r="E1814" t="str">
            <v>อำเภอพระแสง</v>
          </cell>
          <cell r="F1814" t="str">
            <v>4826II</v>
          </cell>
          <cell r="G1814">
            <v>127</v>
          </cell>
          <cell r="H1814">
            <v>625</v>
          </cell>
          <cell r="I1814" t="str">
            <v>0-0-20</v>
          </cell>
          <cell r="J1814">
            <v>2600</v>
          </cell>
        </row>
        <row r="1815">
          <cell r="B1815">
            <v>3983</v>
          </cell>
          <cell r="C1815" t="str">
            <v>อิปัน</v>
          </cell>
          <cell r="D1815" t="str">
            <v>พระแสง</v>
          </cell>
          <cell r="E1815" t="str">
            <v>อำเภอพระแสง</v>
          </cell>
          <cell r="F1815" t="str">
            <v>4826II</v>
          </cell>
          <cell r="G1815">
            <v>127</v>
          </cell>
          <cell r="H1815">
            <v>626</v>
          </cell>
          <cell r="I1815" t="str">
            <v>0-0-20</v>
          </cell>
          <cell r="J1815">
            <v>2600</v>
          </cell>
        </row>
        <row r="1816">
          <cell r="B1816">
            <v>3984</v>
          </cell>
          <cell r="C1816" t="str">
            <v>อิปัน</v>
          </cell>
          <cell r="D1816" t="str">
            <v>พระแสง</v>
          </cell>
          <cell r="E1816" t="str">
            <v>อำเภอพระแสง</v>
          </cell>
          <cell r="F1816" t="str">
            <v>4826II</v>
          </cell>
          <cell r="G1816">
            <v>127</v>
          </cell>
          <cell r="H1816">
            <v>627</v>
          </cell>
          <cell r="I1816" t="str">
            <v>0-0-20</v>
          </cell>
          <cell r="J1816">
            <v>2600</v>
          </cell>
        </row>
        <row r="1817">
          <cell r="B1817">
            <v>3985</v>
          </cell>
          <cell r="C1817" t="str">
            <v>อิปัน</v>
          </cell>
          <cell r="D1817" t="str">
            <v>พระแสง</v>
          </cell>
          <cell r="E1817" t="str">
            <v>อำเภอพระแสง</v>
          </cell>
          <cell r="F1817" t="str">
            <v>4826II</v>
          </cell>
          <cell r="G1817">
            <v>127</v>
          </cell>
          <cell r="H1817">
            <v>628</v>
          </cell>
          <cell r="I1817" t="str">
            <v>0-0-20</v>
          </cell>
          <cell r="J1817">
            <v>2600</v>
          </cell>
        </row>
        <row r="1818">
          <cell r="B1818">
            <v>3986</v>
          </cell>
          <cell r="C1818" t="str">
            <v>อิปัน</v>
          </cell>
          <cell r="D1818" t="str">
            <v>พระแสง</v>
          </cell>
          <cell r="E1818" t="str">
            <v>อำเภอพระแสง</v>
          </cell>
          <cell r="F1818" t="str">
            <v>4826II</v>
          </cell>
          <cell r="G1818">
            <v>127</v>
          </cell>
          <cell r="H1818">
            <v>629</v>
          </cell>
          <cell r="I1818" t="str">
            <v>0-0-69</v>
          </cell>
          <cell r="J1818">
            <v>100</v>
          </cell>
        </row>
        <row r="1819">
          <cell r="B1819">
            <v>3992</v>
          </cell>
          <cell r="C1819" t="str">
            <v>อิปัน</v>
          </cell>
          <cell r="D1819" t="str">
            <v>พระแสง</v>
          </cell>
          <cell r="E1819" t="str">
            <v>อำเภอพระแสง</v>
          </cell>
          <cell r="F1819" t="str">
            <v>4826II</v>
          </cell>
          <cell r="G1819">
            <v>127</v>
          </cell>
          <cell r="H1819">
            <v>632</v>
          </cell>
          <cell r="I1819" t="str">
            <v>0-1-14</v>
          </cell>
          <cell r="J1819">
            <v>2600</v>
          </cell>
        </row>
        <row r="1820">
          <cell r="B1820">
            <v>3993</v>
          </cell>
          <cell r="C1820" t="str">
            <v>อิปัน</v>
          </cell>
          <cell r="D1820" t="str">
            <v>พระแสง</v>
          </cell>
          <cell r="E1820" t="str">
            <v>อำเภอพระแสง</v>
          </cell>
          <cell r="F1820" t="str">
            <v>4826II</v>
          </cell>
          <cell r="G1820">
            <v>127</v>
          </cell>
          <cell r="H1820">
            <v>585</v>
          </cell>
          <cell r="I1820" t="str">
            <v>0-0-31</v>
          </cell>
          <cell r="J1820">
            <v>1950</v>
          </cell>
        </row>
        <row r="1821">
          <cell r="B1821">
            <v>3995</v>
          </cell>
          <cell r="C1821" t="str">
            <v>อิปัน</v>
          </cell>
          <cell r="D1821" t="str">
            <v>พระแสง</v>
          </cell>
          <cell r="E1821" t="str">
            <v>บ้านบางพา</v>
          </cell>
          <cell r="F1821" t="str">
            <v>4826III</v>
          </cell>
          <cell r="G1821">
            <v>143</v>
          </cell>
          <cell r="H1821">
            <v>494</v>
          </cell>
          <cell r="I1821" t="str">
            <v>0-0-45</v>
          </cell>
          <cell r="J1821">
            <v>100</v>
          </cell>
        </row>
        <row r="1822">
          <cell r="B1822">
            <v>3996</v>
          </cell>
          <cell r="C1822" t="str">
            <v>อิปัน</v>
          </cell>
          <cell r="D1822" t="str">
            <v>พระแสง</v>
          </cell>
          <cell r="E1822" t="str">
            <v>บ้านบางพา</v>
          </cell>
          <cell r="F1822" t="str">
            <v>4826III</v>
          </cell>
          <cell r="G1822">
            <v>143</v>
          </cell>
          <cell r="H1822">
            <v>495</v>
          </cell>
          <cell r="I1822" t="str">
            <v>0-0-40</v>
          </cell>
          <cell r="J1822">
            <v>100</v>
          </cell>
        </row>
        <row r="1823">
          <cell r="B1823">
            <v>3997</v>
          </cell>
          <cell r="C1823" t="str">
            <v>อิปัน</v>
          </cell>
          <cell r="D1823" t="str">
            <v>พระแสง</v>
          </cell>
          <cell r="E1823" t="str">
            <v>บ้านบางพา</v>
          </cell>
          <cell r="F1823" t="str">
            <v>4826III</v>
          </cell>
          <cell r="G1823">
            <v>143</v>
          </cell>
          <cell r="H1823">
            <v>496</v>
          </cell>
          <cell r="I1823" t="str">
            <v>0-0-40</v>
          </cell>
          <cell r="J1823">
            <v>100</v>
          </cell>
        </row>
        <row r="1824">
          <cell r="B1824">
            <v>3998</v>
          </cell>
          <cell r="C1824" t="str">
            <v>อิปัน</v>
          </cell>
          <cell r="D1824" t="str">
            <v>พระแสง</v>
          </cell>
          <cell r="E1824" t="str">
            <v>บ้านบางพา</v>
          </cell>
          <cell r="F1824" t="str">
            <v>4826III</v>
          </cell>
          <cell r="G1824">
            <v>143</v>
          </cell>
          <cell r="H1824">
            <v>497</v>
          </cell>
          <cell r="I1824" t="str">
            <v>0-0-40</v>
          </cell>
          <cell r="J1824">
            <v>100</v>
          </cell>
        </row>
        <row r="1825">
          <cell r="B1825">
            <v>3999</v>
          </cell>
          <cell r="C1825" t="str">
            <v>อิปัน</v>
          </cell>
          <cell r="D1825" t="str">
            <v>พระแสง</v>
          </cell>
          <cell r="E1825" t="str">
            <v>บ้านบางพา</v>
          </cell>
          <cell r="F1825" t="str">
            <v>4826III</v>
          </cell>
          <cell r="G1825">
            <v>143</v>
          </cell>
          <cell r="H1825">
            <v>498</v>
          </cell>
          <cell r="I1825" t="str">
            <v>0-0-40</v>
          </cell>
          <cell r="J1825">
            <v>100</v>
          </cell>
        </row>
        <row r="1826">
          <cell r="B1826">
            <v>4000</v>
          </cell>
          <cell r="C1826" t="str">
            <v>อิปัน</v>
          </cell>
          <cell r="D1826" t="str">
            <v>พระแสง</v>
          </cell>
          <cell r="E1826" t="str">
            <v>บ้านบางพา</v>
          </cell>
          <cell r="F1826" t="str">
            <v>4826III</v>
          </cell>
          <cell r="G1826">
            <v>143</v>
          </cell>
          <cell r="H1826">
            <v>499</v>
          </cell>
          <cell r="I1826" t="str">
            <v>0-0-40</v>
          </cell>
          <cell r="J1826">
            <v>100</v>
          </cell>
        </row>
        <row r="1827">
          <cell r="B1827">
            <v>4001</v>
          </cell>
          <cell r="C1827" t="str">
            <v>อิปัน</v>
          </cell>
          <cell r="D1827" t="str">
            <v>พระแสง</v>
          </cell>
          <cell r="E1827" t="str">
            <v>บ้านบางพา</v>
          </cell>
          <cell r="F1827" t="str">
            <v>4826III</v>
          </cell>
          <cell r="G1827">
            <v>143</v>
          </cell>
          <cell r="H1827">
            <v>500</v>
          </cell>
          <cell r="I1827" t="str">
            <v>0-0-40</v>
          </cell>
          <cell r="J1827">
            <v>100</v>
          </cell>
        </row>
        <row r="1828">
          <cell r="B1828">
            <v>4002</v>
          </cell>
          <cell r="C1828" t="str">
            <v>อิปัน</v>
          </cell>
          <cell r="D1828" t="str">
            <v>พระแสง</v>
          </cell>
          <cell r="E1828" t="str">
            <v>บ้านบางพา</v>
          </cell>
          <cell r="F1828" t="str">
            <v>4826III</v>
          </cell>
          <cell r="G1828">
            <v>143</v>
          </cell>
          <cell r="H1828">
            <v>501</v>
          </cell>
          <cell r="I1828" t="str">
            <v>0-0-40</v>
          </cell>
          <cell r="J1828">
            <v>5600</v>
          </cell>
        </row>
        <row r="1829">
          <cell r="B1829">
            <v>4003</v>
          </cell>
          <cell r="C1829" t="str">
            <v>อิปัน</v>
          </cell>
          <cell r="D1829" t="str">
            <v>พระแสง</v>
          </cell>
          <cell r="E1829" t="str">
            <v>บ้านบางพา</v>
          </cell>
          <cell r="F1829" t="str">
            <v>4826III</v>
          </cell>
          <cell r="G1829">
            <v>143</v>
          </cell>
          <cell r="H1829">
            <v>502</v>
          </cell>
          <cell r="I1829" t="str">
            <v>0-0-40</v>
          </cell>
          <cell r="J1829">
            <v>16000</v>
          </cell>
        </row>
        <row r="1830">
          <cell r="B1830">
            <v>4004</v>
          </cell>
          <cell r="C1830" t="str">
            <v>อิปัน</v>
          </cell>
          <cell r="D1830" t="str">
            <v>พระแสง</v>
          </cell>
          <cell r="E1830" t="str">
            <v>บ้านบางพา</v>
          </cell>
          <cell r="F1830" t="str">
            <v>4826III</v>
          </cell>
          <cell r="G1830">
            <v>143</v>
          </cell>
          <cell r="H1830">
            <v>503</v>
          </cell>
          <cell r="I1830" t="str">
            <v>0-0-40</v>
          </cell>
          <cell r="J1830">
            <v>16000</v>
          </cell>
        </row>
        <row r="1831">
          <cell r="B1831">
            <v>4005</v>
          </cell>
          <cell r="C1831" t="str">
            <v>อิปัน</v>
          </cell>
          <cell r="D1831" t="str">
            <v>พระแสง</v>
          </cell>
          <cell r="E1831" t="str">
            <v>บ้านบางพา</v>
          </cell>
          <cell r="F1831" t="str">
            <v>4826III</v>
          </cell>
          <cell r="G1831">
            <v>143</v>
          </cell>
          <cell r="H1831">
            <v>504</v>
          </cell>
          <cell r="I1831" t="str">
            <v>0-0-40</v>
          </cell>
          <cell r="J1831">
            <v>16000</v>
          </cell>
        </row>
        <row r="1832">
          <cell r="B1832">
            <v>4006</v>
          </cell>
          <cell r="C1832" t="str">
            <v>อิปัน</v>
          </cell>
          <cell r="D1832" t="str">
            <v>พระแสง</v>
          </cell>
          <cell r="E1832" t="str">
            <v>บ้านบางพา</v>
          </cell>
          <cell r="F1832" t="str">
            <v>4826III</v>
          </cell>
          <cell r="G1832">
            <v>143</v>
          </cell>
          <cell r="H1832">
            <v>505</v>
          </cell>
          <cell r="I1832" t="str">
            <v>0-0-40</v>
          </cell>
          <cell r="J1832">
            <v>16000</v>
          </cell>
        </row>
        <row r="1833">
          <cell r="B1833">
            <v>4007</v>
          </cell>
          <cell r="C1833" t="str">
            <v>อิปัน</v>
          </cell>
          <cell r="D1833" t="str">
            <v>พระแสง</v>
          </cell>
          <cell r="E1833" t="str">
            <v>บ้านบางพา</v>
          </cell>
          <cell r="F1833" t="str">
            <v>4826III</v>
          </cell>
          <cell r="G1833">
            <v>143</v>
          </cell>
          <cell r="H1833">
            <v>506</v>
          </cell>
          <cell r="I1833" t="str">
            <v>0-0-40</v>
          </cell>
          <cell r="J1833">
            <v>16000</v>
          </cell>
        </row>
        <row r="1834">
          <cell r="B1834">
            <v>4008</v>
          </cell>
          <cell r="C1834" t="str">
            <v>อิปัน</v>
          </cell>
          <cell r="D1834" t="str">
            <v>พระแสง</v>
          </cell>
          <cell r="E1834" t="str">
            <v>บ้านบางพา</v>
          </cell>
          <cell r="F1834" t="str">
            <v>4826III</v>
          </cell>
          <cell r="G1834">
            <v>143</v>
          </cell>
          <cell r="H1834">
            <v>507</v>
          </cell>
          <cell r="I1834" t="str">
            <v>0-0-40</v>
          </cell>
          <cell r="J1834">
            <v>16000</v>
          </cell>
        </row>
        <row r="1835">
          <cell r="B1835">
            <v>4009</v>
          </cell>
          <cell r="C1835" t="str">
            <v>อิปัน</v>
          </cell>
          <cell r="D1835" t="str">
            <v>พระแสง</v>
          </cell>
          <cell r="E1835" t="str">
            <v>บ้านบางพา</v>
          </cell>
          <cell r="F1835" t="str">
            <v>4826III</v>
          </cell>
          <cell r="G1835">
            <v>143</v>
          </cell>
          <cell r="H1835">
            <v>508</v>
          </cell>
          <cell r="I1835" t="str">
            <v>0-0-40</v>
          </cell>
          <cell r="J1835">
            <v>16000</v>
          </cell>
        </row>
        <row r="1836">
          <cell r="B1836">
            <v>4010</v>
          </cell>
          <cell r="C1836" t="str">
            <v>อิปัน</v>
          </cell>
          <cell r="D1836" t="str">
            <v>พระแสง</v>
          </cell>
          <cell r="E1836" t="str">
            <v>บ้านบางพา</v>
          </cell>
          <cell r="F1836" t="str">
            <v>4826III</v>
          </cell>
          <cell r="G1836">
            <v>143</v>
          </cell>
          <cell r="H1836">
            <v>509</v>
          </cell>
          <cell r="I1836" t="str">
            <v>0-0-40</v>
          </cell>
          <cell r="J1836">
            <v>16000</v>
          </cell>
        </row>
        <row r="1837">
          <cell r="B1837">
            <v>4011</v>
          </cell>
          <cell r="C1837" t="str">
            <v>อิปัน</v>
          </cell>
          <cell r="D1837" t="str">
            <v>พระแสง</v>
          </cell>
          <cell r="E1837" t="str">
            <v>บ้านบางพา</v>
          </cell>
          <cell r="F1837" t="str">
            <v>4826III</v>
          </cell>
          <cell r="G1837">
            <v>143</v>
          </cell>
          <cell r="H1837">
            <v>510</v>
          </cell>
          <cell r="I1837" t="str">
            <v>0-0-40</v>
          </cell>
          <cell r="J1837">
            <v>16000</v>
          </cell>
        </row>
        <row r="1838">
          <cell r="B1838">
            <v>4012</v>
          </cell>
          <cell r="C1838" t="str">
            <v>อิปัน</v>
          </cell>
          <cell r="D1838" t="str">
            <v>พระแสง</v>
          </cell>
          <cell r="E1838" t="str">
            <v>บ้านบางพา</v>
          </cell>
          <cell r="F1838" t="str">
            <v>4826III</v>
          </cell>
          <cell r="G1838">
            <v>143</v>
          </cell>
          <cell r="H1838">
            <v>511</v>
          </cell>
          <cell r="I1838" t="str">
            <v>0-0-98</v>
          </cell>
          <cell r="J1838">
            <v>16000</v>
          </cell>
        </row>
        <row r="1839">
          <cell r="B1839">
            <v>4013</v>
          </cell>
          <cell r="C1839" t="str">
            <v>อิปัน</v>
          </cell>
          <cell r="D1839" t="str">
            <v>พระแสง</v>
          </cell>
          <cell r="E1839" t="str">
            <v>บ้านบางพา</v>
          </cell>
          <cell r="F1839" t="str">
            <v>4826III</v>
          </cell>
          <cell r="G1839">
            <v>143</v>
          </cell>
          <cell r="H1839">
            <v>512</v>
          </cell>
          <cell r="I1839" t="str">
            <v>0-0-46</v>
          </cell>
          <cell r="J1839">
            <v>5600</v>
          </cell>
        </row>
        <row r="1840">
          <cell r="B1840">
            <v>4014</v>
          </cell>
          <cell r="C1840" t="str">
            <v>อิปัน</v>
          </cell>
          <cell r="D1840" t="str">
            <v>พระแสง</v>
          </cell>
          <cell r="E1840" t="str">
            <v>บ้านบางพา</v>
          </cell>
          <cell r="F1840" t="str">
            <v>4826III</v>
          </cell>
          <cell r="G1840">
            <v>143</v>
          </cell>
          <cell r="H1840">
            <v>513</v>
          </cell>
          <cell r="I1840" t="str">
            <v>0-0-40</v>
          </cell>
          <cell r="J1840">
            <v>16000</v>
          </cell>
        </row>
        <row r="1841">
          <cell r="B1841">
            <v>4015</v>
          </cell>
          <cell r="C1841" t="str">
            <v>อิปัน</v>
          </cell>
          <cell r="D1841" t="str">
            <v>พระแสง</v>
          </cell>
          <cell r="E1841" t="str">
            <v>บ้านบางพา</v>
          </cell>
          <cell r="F1841" t="str">
            <v>4826III</v>
          </cell>
          <cell r="G1841">
            <v>143</v>
          </cell>
          <cell r="H1841">
            <v>514</v>
          </cell>
          <cell r="I1841" t="str">
            <v>0-0-40</v>
          </cell>
          <cell r="J1841">
            <v>16000</v>
          </cell>
        </row>
        <row r="1842">
          <cell r="B1842">
            <v>4016</v>
          </cell>
          <cell r="C1842" t="str">
            <v>อิปัน</v>
          </cell>
          <cell r="D1842" t="str">
            <v>พระแสง</v>
          </cell>
          <cell r="E1842" t="str">
            <v>บ้านบางพา</v>
          </cell>
          <cell r="F1842" t="str">
            <v>4826III</v>
          </cell>
          <cell r="G1842">
            <v>143</v>
          </cell>
          <cell r="H1842">
            <v>515</v>
          </cell>
          <cell r="I1842" t="str">
            <v>0-0-40</v>
          </cell>
          <cell r="J1842">
            <v>16000</v>
          </cell>
        </row>
        <row r="1843">
          <cell r="B1843">
            <v>4017</v>
          </cell>
          <cell r="C1843" t="str">
            <v>อิปัน</v>
          </cell>
          <cell r="D1843" t="str">
            <v>พระแสง</v>
          </cell>
          <cell r="E1843" t="str">
            <v>บ้านบางพา</v>
          </cell>
          <cell r="F1843" t="str">
            <v>4826III</v>
          </cell>
          <cell r="G1843">
            <v>143</v>
          </cell>
          <cell r="H1843">
            <v>516</v>
          </cell>
          <cell r="I1843" t="str">
            <v>0-0-40</v>
          </cell>
          <cell r="J1843">
            <v>16000</v>
          </cell>
        </row>
        <row r="1844">
          <cell r="B1844">
            <v>4018</v>
          </cell>
          <cell r="C1844" t="str">
            <v>อิปัน</v>
          </cell>
          <cell r="D1844" t="str">
            <v>พระแสง</v>
          </cell>
          <cell r="E1844" t="str">
            <v>บ้านบางพา</v>
          </cell>
          <cell r="F1844" t="str">
            <v>4826III</v>
          </cell>
          <cell r="G1844">
            <v>143</v>
          </cell>
          <cell r="H1844">
            <v>517</v>
          </cell>
          <cell r="I1844" t="str">
            <v>0-0-40</v>
          </cell>
          <cell r="J1844">
            <v>16000</v>
          </cell>
        </row>
        <row r="1845">
          <cell r="B1845">
            <v>4019</v>
          </cell>
          <cell r="C1845" t="str">
            <v>อิปัน</v>
          </cell>
          <cell r="D1845" t="str">
            <v>พระแสง</v>
          </cell>
          <cell r="E1845" t="str">
            <v>บ้านบางพา</v>
          </cell>
          <cell r="F1845" t="str">
            <v>4826III</v>
          </cell>
          <cell r="G1845">
            <v>143</v>
          </cell>
          <cell r="H1845">
            <v>518</v>
          </cell>
          <cell r="I1845" t="str">
            <v>0-0-40</v>
          </cell>
          <cell r="J1845">
            <v>16000</v>
          </cell>
        </row>
        <row r="1846">
          <cell r="B1846">
            <v>4020</v>
          </cell>
          <cell r="C1846" t="str">
            <v>อิปัน</v>
          </cell>
          <cell r="D1846" t="str">
            <v>พระแสง</v>
          </cell>
          <cell r="E1846" t="str">
            <v>บ้านบางพา</v>
          </cell>
          <cell r="F1846" t="str">
            <v>4826III</v>
          </cell>
          <cell r="G1846">
            <v>143</v>
          </cell>
          <cell r="H1846">
            <v>519</v>
          </cell>
          <cell r="I1846" t="str">
            <v>0-0-40</v>
          </cell>
          <cell r="J1846">
            <v>16000</v>
          </cell>
        </row>
        <row r="1847">
          <cell r="B1847">
            <v>4021</v>
          </cell>
          <cell r="C1847" t="str">
            <v>อิปัน</v>
          </cell>
          <cell r="D1847" t="str">
            <v>พระแสง</v>
          </cell>
          <cell r="E1847" t="str">
            <v>บ้านบางพา</v>
          </cell>
          <cell r="F1847" t="str">
            <v>4826III</v>
          </cell>
          <cell r="G1847">
            <v>143</v>
          </cell>
          <cell r="H1847">
            <v>520</v>
          </cell>
          <cell r="I1847" t="str">
            <v>0-0-40</v>
          </cell>
          <cell r="J1847">
            <v>16000</v>
          </cell>
        </row>
        <row r="1848">
          <cell r="B1848">
            <v>4022</v>
          </cell>
          <cell r="C1848" t="str">
            <v>อิปัน</v>
          </cell>
          <cell r="D1848" t="str">
            <v>พระแสง</v>
          </cell>
          <cell r="E1848" t="str">
            <v>บ้านบางพา</v>
          </cell>
          <cell r="F1848" t="str">
            <v>4826III</v>
          </cell>
          <cell r="G1848">
            <v>143</v>
          </cell>
          <cell r="H1848">
            <v>521</v>
          </cell>
          <cell r="I1848" t="str">
            <v>0-0-40</v>
          </cell>
          <cell r="J1848">
            <v>16000</v>
          </cell>
        </row>
        <row r="1849">
          <cell r="B1849">
            <v>4023</v>
          </cell>
          <cell r="C1849" t="str">
            <v>อิปัน</v>
          </cell>
          <cell r="D1849" t="str">
            <v>พระแสง</v>
          </cell>
          <cell r="E1849" t="str">
            <v>อำเภอพระแสง</v>
          </cell>
          <cell r="F1849" t="str">
            <v>4826III</v>
          </cell>
          <cell r="G1849">
            <v>143</v>
          </cell>
          <cell r="H1849">
            <v>522</v>
          </cell>
          <cell r="I1849" t="str">
            <v>0-0-40</v>
          </cell>
          <cell r="J1849">
            <v>16000</v>
          </cell>
        </row>
        <row r="1850">
          <cell r="B1850">
            <v>4024</v>
          </cell>
          <cell r="C1850" t="str">
            <v>อิปัน</v>
          </cell>
          <cell r="D1850" t="str">
            <v>พระแสง</v>
          </cell>
          <cell r="E1850" t="str">
            <v>บ้านบางพา</v>
          </cell>
          <cell r="F1850" t="str">
            <v>4826III</v>
          </cell>
          <cell r="G1850">
            <v>143</v>
          </cell>
          <cell r="H1850">
            <v>523</v>
          </cell>
          <cell r="I1850" t="str">
            <v>0-0-40</v>
          </cell>
          <cell r="J1850">
            <v>5600</v>
          </cell>
        </row>
        <row r="1851">
          <cell r="B1851">
            <v>4025</v>
          </cell>
          <cell r="C1851" t="str">
            <v>อิปัน</v>
          </cell>
          <cell r="D1851" t="str">
            <v>พระแสง</v>
          </cell>
          <cell r="E1851" t="str">
            <v>อำเภอพระแสง</v>
          </cell>
          <cell r="F1851" t="str">
            <v>4826III</v>
          </cell>
          <cell r="G1851">
            <v>143</v>
          </cell>
          <cell r="H1851">
            <v>524</v>
          </cell>
          <cell r="I1851" t="str">
            <v>0-0-40</v>
          </cell>
          <cell r="J1851">
            <v>100</v>
          </cell>
        </row>
        <row r="1852">
          <cell r="B1852">
            <v>4026</v>
          </cell>
          <cell r="C1852" t="str">
            <v>อิปัน</v>
          </cell>
          <cell r="D1852" t="str">
            <v>พระแสง</v>
          </cell>
          <cell r="E1852" t="str">
            <v>อำเภอพระแสง</v>
          </cell>
          <cell r="F1852" t="str">
            <v>4826III</v>
          </cell>
          <cell r="G1852">
            <v>143</v>
          </cell>
          <cell r="H1852">
            <v>525</v>
          </cell>
          <cell r="I1852" t="str">
            <v>0-0-40</v>
          </cell>
          <cell r="J1852">
            <v>100</v>
          </cell>
        </row>
        <row r="1853">
          <cell r="B1853">
            <v>4027</v>
          </cell>
          <cell r="C1853" t="str">
            <v>อิปัน</v>
          </cell>
          <cell r="D1853" t="str">
            <v>พระแสง</v>
          </cell>
          <cell r="E1853" t="str">
            <v>อำเภอพระแสง</v>
          </cell>
          <cell r="F1853" t="str">
            <v>4826III</v>
          </cell>
          <cell r="G1853">
            <v>143</v>
          </cell>
          <cell r="H1853">
            <v>526</v>
          </cell>
          <cell r="I1853" t="str">
            <v>0-0-40</v>
          </cell>
          <cell r="J1853">
            <v>100</v>
          </cell>
        </row>
        <row r="1854">
          <cell r="B1854">
            <v>4028</v>
          </cell>
          <cell r="C1854" t="str">
            <v>อิปัน</v>
          </cell>
          <cell r="D1854" t="str">
            <v>พระแสง</v>
          </cell>
          <cell r="E1854" t="str">
            <v>อำเภอพระแสง</v>
          </cell>
          <cell r="F1854" t="str">
            <v>4826III</v>
          </cell>
          <cell r="G1854">
            <v>143</v>
          </cell>
          <cell r="H1854">
            <v>527</v>
          </cell>
          <cell r="I1854" t="str">
            <v>0-0-40</v>
          </cell>
          <cell r="J1854">
            <v>100</v>
          </cell>
        </row>
        <row r="1855">
          <cell r="B1855">
            <v>4029</v>
          </cell>
          <cell r="C1855" t="str">
            <v>อิปัน</v>
          </cell>
          <cell r="D1855" t="str">
            <v>พระแสง</v>
          </cell>
          <cell r="E1855" t="str">
            <v>อำเภอพระแสง</v>
          </cell>
          <cell r="F1855" t="str">
            <v>4826III</v>
          </cell>
          <cell r="G1855">
            <v>143</v>
          </cell>
          <cell r="H1855">
            <v>528</v>
          </cell>
          <cell r="I1855" t="str">
            <v>0-0-40</v>
          </cell>
          <cell r="J1855">
            <v>100</v>
          </cell>
        </row>
        <row r="1856">
          <cell r="B1856">
            <v>4030</v>
          </cell>
          <cell r="C1856" t="str">
            <v>อิปัน</v>
          </cell>
          <cell r="D1856" t="str">
            <v>พระแสง</v>
          </cell>
          <cell r="E1856" t="str">
            <v>บ้านบางพา</v>
          </cell>
          <cell r="F1856" t="str">
            <v>4826III</v>
          </cell>
          <cell r="G1856">
            <v>143</v>
          </cell>
          <cell r="H1856">
            <v>529</v>
          </cell>
          <cell r="I1856" t="str">
            <v>0-0-51</v>
          </cell>
          <cell r="J1856">
            <v>100</v>
          </cell>
        </row>
        <row r="1857">
          <cell r="B1857">
            <v>4031</v>
          </cell>
          <cell r="C1857" t="str">
            <v>อิปัน</v>
          </cell>
          <cell r="D1857" t="str">
            <v>พระแสง</v>
          </cell>
          <cell r="E1857" t="str">
            <v>บ้านบางพา</v>
          </cell>
          <cell r="F1857" t="str">
            <v>4826III</v>
          </cell>
          <cell r="G1857">
            <v>143</v>
          </cell>
          <cell r="H1857">
            <v>530</v>
          </cell>
          <cell r="I1857" t="str">
            <v>0-0-57</v>
          </cell>
          <cell r="J1857">
            <v>16000</v>
          </cell>
        </row>
        <row r="1858">
          <cell r="B1858">
            <v>4032</v>
          </cell>
          <cell r="C1858" t="str">
            <v>อิปัน</v>
          </cell>
          <cell r="D1858" t="str">
            <v>พระแสง</v>
          </cell>
          <cell r="E1858" t="str">
            <v>บ้านบางพา</v>
          </cell>
          <cell r="F1858" t="str">
            <v>4826III</v>
          </cell>
          <cell r="G1858">
            <v>143</v>
          </cell>
          <cell r="H1858">
            <v>531</v>
          </cell>
          <cell r="I1858" t="str">
            <v>0-0-40</v>
          </cell>
          <cell r="J1858">
            <v>16000</v>
          </cell>
        </row>
        <row r="1859">
          <cell r="B1859">
            <v>4033</v>
          </cell>
          <cell r="C1859" t="str">
            <v>อิปัน</v>
          </cell>
          <cell r="D1859" t="str">
            <v>พระแสง</v>
          </cell>
          <cell r="E1859" t="str">
            <v>บ้านบางพา</v>
          </cell>
          <cell r="F1859" t="str">
            <v>4826III</v>
          </cell>
          <cell r="G1859">
            <v>143</v>
          </cell>
          <cell r="H1859">
            <v>532</v>
          </cell>
          <cell r="I1859" t="str">
            <v>0-0-40</v>
          </cell>
          <cell r="J1859">
            <v>16000</v>
          </cell>
        </row>
        <row r="1860">
          <cell r="B1860">
            <v>4037</v>
          </cell>
          <cell r="C1860" t="str">
            <v>อิปัน</v>
          </cell>
          <cell r="D1860" t="str">
            <v>พระแสง</v>
          </cell>
          <cell r="E1860" t="str">
            <v>บ้านบางพา</v>
          </cell>
          <cell r="F1860" t="str">
            <v>4826III</v>
          </cell>
          <cell r="G1860">
            <v>143</v>
          </cell>
          <cell r="H1860">
            <v>536</v>
          </cell>
          <cell r="I1860" t="str">
            <v>0-0-40</v>
          </cell>
          <cell r="J1860">
            <v>100</v>
          </cell>
        </row>
        <row r="1861">
          <cell r="B1861">
            <v>4038</v>
          </cell>
          <cell r="C1861" t="str">
            <v>อิปัน</v>
          </cell>
          <cell r="D1861" t="str">
            <v>พระแสง</v>
          </cell>
          <cell r="E1861" t="str">
            <v>บ้างบางพา</v>
          </cell>
          <cell r="F1861" t="str">
            <v>4826III</v>
          </cell>
          <cell r="G1861">
            <v>143</v>
          </cell>
          <cell r="H1861">
            <v>537</v>
          </cell>
          <cell r="I1861" t="str">
            <v>0-0-40</v>
          </cell>
          <cell r="J1861">
            <v>100</v>
          </cell>
        </row>
        <row r="1862">
          <cell r="B1862">
            <v>4041</v>
          </cell>
          <cell r="C1862" t="str">
            <v>อิปัน</v>
          </cell>
          <cell r="D1862" t="str">
            <v>พระแสง</v>
          </cell>
          <cell r="E1862" t="str">
            <v>อำเภอพระแสง</v>
          </cell>
          <cell r="F1862" t="str">
            <v>4826III</v>
          </cell>
          <cell r="G1862">
            <v>143</v>
          </cell>
          <cell r="H1862">
            <v>540</v>
          </cell>
          <cell r="I1862" t="str">
            <v>0-0-40</v>
          </cell>
          <cell r="J1862">
            <v>100</v>
          </cell>
        </row>
        <row r="1863">
          <cell r="B1863">
            <v>4042</v>
          </cell>
          <cell r="C1863" t="str">
            <v>อิปัน</v>
          </cell>
          <cell r="D1863" t="str">
            <v>พระแสง</v>
          </cell>
          <cell r="E1863" t="str">
            <v>บ้านบางพา</v>
          </cell>
          <cell r="F1863" t="str">
            <v>4826III</v>
          </cell>
          <cell r="G1863">
            <v>143</v>
          </cell>
          <cell r="H1863">
            <v>541</v>
          </cell>
          <cell r="I1863" t="str">
            <v>0-0-40</v>
          </cell>
          <cell r="J1863">
            <v>100</v>
          </cell>
        </row>
        <row r="1864">
          <cell r="B1864">
            <v>4043</v>
          </cell>
          <cell r="C1864" t="str">
            <v>อิปัน</v>
          </cell>
          <cell r="D1864" t="str">
            <v>พระแสง</v>
          </cell>
          <cell r="E1864" t="str">
            <v>บ้านบางพา</v>
          </cell>
          <cell r="F1864" t="str">
            <v>4826III</v>
          </cell>
          <cell r="G1864">
            <v>143</v>
          </cell>
          <cell r="H1864">
            <v>542</v>
          </cell>
          <cell r="I1864" t="str">
            <v>0-0-40</v>
          </cell>
          <cell r="J1864">
            <v>100</v>
          </cell>
        </row>
        <row r="1865">
          <cell r="B1865">
            <v>4044</v>
          </cell>
          <cell r="C1865" t="str">
            <v>อิปัน</v>
          </cell>
          <cell r="D1865" t="str">
            <v>พระแสง</v>
          </cell>
          <cell r="E1865" t="str">
            <v>อำเภอพระแสง</v>
          </cell>
          <cell r="F1865" t="str">
            <v>4826III</v>
          </cell>
          <cell r="G1865">
            <v>143</v>
          </cell>
          <cell r="H1865">
            <v>543</v>
          </cell>
          <cell r="I1865" t="str">
            <v>0-0-40</v>
          </cell>
          <cell r="J1865">
            <v>100</v>
          </cell>
        </row>
        <row r="1866">
          <cell r="B1866">
            <v>4045</v>
          </cell>
          <cell r="C1866" t="str">
            <v>อิปัน</v>
          </cell>
          <cell r="D1866" t="str">
            <v>พระแสง</v>
          </cell>
          <cell r="E1866" t="str">
            <v>อำเภอพระแสง</v>
          </cell>
          <cell r="F1866" t="str">
            <v>4826III</v>
          </cell>
          <cell r="G1866">
            <v>143</v>
          </cell>
          <cell r="H1866">
            <v>544</v>
          </cell>
          <cell r="I1866" t="str">
            <v>0-0-40</v>
          </cell>
          <cell r="J1866">
            <v>100</v>
          </cell>
        </row>
        <row r="1867">
          <cell r="B1867">
            <v>4046</v>
          </cell>
          <cell r="C1867" t="str">
            <v>อิปัน</v>
          </cell>
          <cell r="D1867" t="str">
            <v>พระแสง</v>
          </cell>
          <cell r="E1867" t="str">
            <v>อำเภอพระแสง</v>
          </cell>
          <cell r="F1867" t="str">
            <v>4826III</v>
          </cell>
          <cell r="G1867">
            <v>143</v>
          </cell>
          <cell r="H1867">
            <v>545</v>
          </cell>
          <cell r="I1867" t="str">
            <v>0-0-40</v>
          </cell>
          <cell r="J1867">
            <v>100</v>
          </cell>
        </row>
        <row r="1868">
          <cell r="B1868">
            <v>4047</v>
          </cell>
          <cell r="C1868" t="str">
            <v>อิปัน</v>
          </cell>
          <cell r="D1868" t="str">
            <v>พระแสง</v>
          </cell>
          <cell r="E1868" t="str">
            <v>อำเภอพระแสง</v>
          </cell>
          <cell r="F1868" t="str">
            <v>4826III</v>
          </cell>
          <cell r="G1868">
            <v>143</v>
          </cell>
          <cell r="H1868">
            <v>546</v>
          </cell>
          <cell r="I1868" t="str">
            <v>0-0-40</v>
          </cell>
          <cell r="J1868">
            <v>100</v>
          </cell>
        </row>
        <row r="1869">
          <cell r="B1869">
            <v>4048</v>
          </cell>
          <cell r="C1869" t="str">
            <v>อิปัน</v>
          </cell>
          <cell r="D1869" t="str">
            <v>พระแสง</v>
          </cell>
          <cell r="E1869" t="str">
            <v>อำเภอพระแสง</v>
          </cell>
          <cell r="F1869" t="str">
            <v>4826III</v>
          </cell>
          <cell r="G1869">
            <v>143</v>
          </cell>
          <cell r="H1869">
            <v>547</v>
          </cell>
          <cell r="I1869" t="str">
            <v>0-0-31</v>
          </cell>
          <cell r="J1869">
            <v>100</v>
          </cell>
        </row>
        <row r="1870">
          <cell r="B1870">
            <v>4049</v>
          </cell>
          <cell r="C1870" t="str">
            <v>อิปัน</v>
          </cell>
          <cell r="D1870" t="str">
            <v>พระแสง</v>
          </cell>
          <cell r="E1870" t="str">
            <v>บ้านบางพา</v>
          </cell>
          <cell r="F1870" t="str">
            <v>4826III</v>
          </cell>
          <cell r="G1870">
            <v>143</v>
          </cell>
          <cell r="H1870">
            <v>548</v>
          </cell>
          <cell r="I1870" t="str">
            <v>0-0-69</v>
          </cell>
          <cell r="J1870">
            <v>100</v>
          </cell>
        </row>
        <row r="1871">
          <cell r="B1871">
            <v>4050</v>
          </cell>
          <cell r="C1871" t="str">
            <v>อิปัน</v>
          </cell>
          <cell r="D1871" t="str">
            <v>พระแสง</v>
          </cell>
          <cell r="E1871" t="str">
            <v>บ้านบางพา</v>
          </cell>
          <cell r="F1871" t="str">
            <v>4826III</v>
          </cell>
          <cell r="G1871">
            <v>143</v>
          </cell>
          <cell r="H1871">
            <v>549</v>
          </cell>
          <cell r="I1871" t="str">
            <v>0-0-40</v>
          </cell>
          <cell r="J1871">
            <v>100</v>
          </cell>
        </row>
        <row r="1872">
          <cell r="B1872">
            <v>4051</v>
          </cell>
          <cell r="C1872" t="str">
            <v>อิปัน</v>
          </cell>
          <cell r="D1872" t="str">
            <v>พระแสง</v>
          </cell>
          <cell r="E1872" t="str">
            <v>บ้านบางพา</v>
          </cell>
          <cell r="F1872" t="str">
            <v>4826III</v>
          </cell>
          <cell r="G1872">
            <v>143</v>
          </cell>
          <cell r="H1872">
            <v>550</v>
          </cell>
          <cell r="I1872" t="str">
            <v>0-0-40</v>
          </cell>
          <cell r="J1872">
            <v>100</v>
          </cell>
        </row>
        <row r="1873">
          <cell r="B1873">
            <v>4052</v>
          </cell>
          <cell r="C1873" t="str">
            <v>อิปัน</v>
          </cell>
          <cell r="D1873" t="str">
            <v>พระแสง</v>
          </cell>
          <cell r="E1873" t="str">
            <v>บ้านบางพา</v>
          </cell>
          <cell r="F1873" t="str">
            <v>4826III</v>
          </cell>
          <cell r="G1873">
            <v>143</v>
          </cell>
          <cell r="H1873">
            <v>551</v>
          </cell>
          <cell r="I1873" t="str">
            <v>0-0-40</v>
          </cell>
          <cell r="J1873">
            <v>100</v>
          </cell>
        </row>
        <row r="1874">
          <cell r="B1874">
            <v>4053</v>
          </cell>
          <cell r="C1874" t="str">
            <v>อิปัน</v>
          </cell>
          <cell r="D1874" t="str">
            <v>พระแสง</v>
          </cell>
          <cell r="E1874" t="str">
            <v>บ้านบางพา</v>
          </cell>
          <cell r="F1874" t="str">
            <v>4826III</v>
          </cell>
          <cell r="G1874">
            <v>143</v>
          </cell>
          <cell r="H1874">
            <v>552</v>
          </cell>
          <cell r="I1874" t="str">
            <v>0-0-40</v>
          </cell>
          <cell r="J1874">
            <v>100</v>
          </cell>
        </row>
        <row r="1875">
          <cell r="B1875">
            <v>4054</v>
          </cell>
          <cell r="C1875" t="str">
            <v>อิปัน</v>
          </cell>
          <cell r="D1875" t="str">
            <v>พระแสง</v>
          </cell>
          <cell r="E1875" t="str">
            <v>บ้านบางพา</v>
          </cell>
          <cell r="F1875" t="str">
            <v>4826III</v>
          </cell>
          <cell r="G1875">
            <v>143</v>
          </cell>
          <cell r="H1875">
            <v>553</v>
          </cell>
          <cell r="I1875" t="str">
            <v>0-0-40</v>
          </cell>
          <cell r="J1875">
            <v>100</v>
          </cell>
        </row>
        <row r="1876">
          <cell r="B1876">
            <v>4055</v>
          </cell>
          <cell r="C1876" t="str">
            <v>อิปัน</v>
          </cell>
          <cell r="D1876" t="str">
            <v>พระแสง</v>
          </cell>
          <cell r="E1876" t="str">
            <v>บ้านบางพา</v>
          </cell>
          <cell r="F1876" t="str">
            <v>4826III</v>
          </cell>
          <cell r="G1876">
            <v>143</v>
          </cell>
          <cell r="H1876">
            <v>554</v>
          </cell>
          <cell r="I1876" t="str">
            <v>0-0-40</v>
          </cell>
          <cell r="J1876">
            <v>100</v>
          </cell>
        </row>
        <row r="1877">
          <cell r="B1877">
            <v>4056</v>
          </cell>
          <cell r="C1877" t="str">
            <v>อิปัน</v>
          </cell>
          <cell r="D1877" t="str">
            <v>พระแสง</v>
          </cell>
          <cell r="E1877" t="str">
            <v>บ้านบางพา</v>
          </cell>
          <cell r="F1877" t="str">
            <v>4826III</v>
          </cell>
          <cell r="G1877">
            <v>143</v>
          </cell>
          <cell r="H1877">
            <v>555</v>
          </cell>
          <cell r="I1877" t="str">
            <v>0-0-40</v>
          </cell>
          <cell r="J1877">
            <v>100</v>
          </cell>
        </row>
        <row r="1878">
          <cell r="B1878">
            <v>4057</v>
          </cell>
          <cell r="C1878" t="str">
            <v>อิปัน</v>
          </cell>
          <cell r="D1878" t="str">
            <v>พระแสง</v>
          </cell>
          <cell r="E1878" t="str">
            <v>บ้านบางพา</v>
          </cell>
          <cell r="F1878" t="str">
            <v>4826III</v>
          </cell>
          <cell r="G1878">
            <v>143</v>
          </cell>
          <cell r="H1878">
            <v>556</v>
          </cell>
          <cell r="I1878" t="str">
            <v>0-0-40</v>
          </cell>
          <cell r="J1878">
            <v>100</v>
          </cell>
        </row>
        <row r="1879">
          <cell r="B1879">
            <v>4058</v>
          </cell>
          <cell r="C1879" t="str">
            <v>อิปัน</v>
          </cell>
          <cell r="D1879" t="str">
            <v>พระแสง</v>
          </cell>
          <cell r="E1879" t="str">
            <v>บ้านบางพา</v>
          </cell>
          <cell r="F1879" t="str">
            <v>4826III</v>
          </cell>
          <cell r="G1879">
            <v>143</v>
          </cell>
          <cell r="H1879">
            <v>557</v>
          </cell>
          <cell r="I1879" t="str">
            <v>0-0-40</v>
          </cell>
          <cell r="J1879">
            <v>100</v>
          </cell>
        </row>
        <row r="1880">
          <cell r="B1880">
            <v>4059</v>
          </cell>
          <cell r="C1880" t="str">
            <v>อิปัน</v>
          </cell>
          <cell r="D1880" t="str">
            <v>พระแสง</v>
          </cell>
          <cell r="E1880" t="str">
            <v>บ้างบางพา</v>
          </cell>
          <cell r="F1880" t="str">
            <v>4826III</v>
          </cell>
          <cell r="G1880">
            <v>143</v>
          </cell>
          <cell r="H1880">
            <v>558</v>
          </cell>
          <cell r="I1880" t="str">
            <v>0-0-40</v>
          </cell>
          <cell r="J1880">
            <v>100</v>
          </cell>
        </row>
        <row r="1881">
          <cell r="B1881">
            <v>4060</v>
          </cell>
          <cell r="C1881" t="str">
            <v>อิปัน</v>
          </cell>
          <cell r="D1881" t="str">
            <v>พระแสง</v>
          </cell>
          <cell r="E1881" t="str">
            <v>อำเภอพระแสง</v>
          </cell>
          <cell r="F1881" t="str">
            <v>4826III</v>
          </cell>
          <cell r="G1881">
            <v>143</v>
          </cell>
          <cell r="H1881">
            <v>559</v>
          </cell>
          <cell r="I1881" t="str">
            <v>0-0-40</v>
          </cell>
          <cell r="J1881">
            <v>100</v>
          </cell>
        </row>
        <row r="1882">
          <cell r="B1882">
            <v>4062</v>
          </cell>
          <cell r="C1882" t="str">
            <v>อิปัน</v>
          </cell>
          <cell r="D1882" t="str">
            <v>พระแสง</v>
          </cell>
          <cell r="E1882" t="str">
            <v>บ้านบางพา</v>
          </cell>
          <cell r="F1882" t="str">
            <v>4826III</v>
          </cell>
          <cell r="G1882">
            <v>143</v>
          </cell>
          <cell r="H1882">
            <v>561</v>
          </cell>
          <cell r="I1882" t="str">
            <v>0-0-40</v>
          </cell>
          <cell r="J1882">
            <v>100</v>
          </cell>
        </row>
        <row r="1883">
          <cell r="B1883">
            <v>4064</v>
          </cell>
          <cell r="C1883" t="str">
            <v>อิปัน</v>
          </cell>
          <cell r="D1883" t="str">
            <v>พระแสง</v>
          </cell>
          <cell r="E1883" t="str">
            <v>อำเภอพระแสง</v>
          </cell>
          <cell r="F1883" t="str">
            <v>4826III</v>
          </cell>
          <cell r="G1883">
            <v>143</v>
          </cell>
          <cell r="H1883">
            <v>563</v>
          </cell>
          <cell r="I1883" t="str">
            <v>0-0-40</v>
          </cell>
          <cell r="J1883">
            <v>100</v>
          </cell>
        </row>
        <row r="1884">
          <cell r="B1884">
            <v>4065</v>
          </cell>
          <cell r="C1884" t="str">
            <v>อิปัน</v>
          </cell>
          <cell r="D1884" t="str">
            <v>พระแสง</v>
          </cell>
          <cell r="E1884" t="str">
            <v>อำเภอพระแสง</v>
          </cell>
          <cell r="F1884" t="str">
            <v>4826III</v>
          </cell>
          <cell r="G1884">
            <v>143</v>
          </cell>
          <cell r="H1884">
            <v>564</v>
          </cell>
          <cell r="I1884" t="str">
            <v>0-0-40</v>
          </cell>
          <cell r="J1884">
            <v>100</v>
          </cell>
        </row>
        <row r="1885">
          <cell r="B1885">
            <v>4067</v>
          </cell>
          <cell r="C1885" t="str">
            <v>อิปัน</v>
          </cell>
          <cell r="D1885" t="str">
            <v>พระแสง</v>
          </cell>
          <cell r="E1885" t="str">
            <v>บ้านบางพา</v>
          </cell>
          <cell r="F1885" t="str">
            <v>4826III</v>
          </cell>
          <cell r="G1885">
            <v>143</v>
          </cell>
          <cell r="H1885">
            <v>566</v>
          </cell>
          <cell r="I1885" t="str">
            <v>0-0-70</v>
          </cell>
          <cell r="J1885">
            <v>100</v>
          </cell>
        </row>
        <row r="1886">
          <cell r="B1886">
            <v>4068</v>
          </cell>
          <cell r="C1886" t="str">
            <v>อิปัน</v>
          </cell>
          <cell r="D1886" t="str">
            <v>พระแสง</v>
          </cell>
          <cell r="E1886" t="str">
            <v>บ้านบางพา</v>
          </cell>
          <cell r="F1886" t="str">
            <v>4826III</v>
          </cell>
          <cell r="G1886">
            <v>143</v>
          </cell>
          <cell r="H1886">
            <v>567</v>
          </cell>
          <cell r="I1886" t="str">
            <v>0-0-40</v>
          </cell>
          <cell r="J1886">
            <v>100</v>
          </cell>
        </row>
        <row r="1887">
          <cell r="B1887">
            <v>4069</v>
          </cell>
          <cell r="C1887" t="str">
            <v>อิปัน</v>
          </cell>
          <cell r="D1887" t="str">
            <v>พระแสง</v>
          </cell>
          <cell r="E1887" t="str">
            <v>อำเภอพระแสง</v>
          </cell>
          <cell r="F1887" t="str">
            <v>4826III</v>
          </cell>
          <cell r="G1887">
            <v>143</v>
          </cell>
          <cell r="H1887">
            <v>568</v>
          </cell>
          <cell r="I1887" t="str">
            <v>0-0-40</v>
          </cell>
          <cell r="J1887">
            <v>100</v>
          </cell>
        </row>
        <row r="1888">
          <cell r="B1888">
            <v>4070</v>
          </cell>
          <cell r="C1888" t="str">
            <v>อิปัน</v>
          </cell>
          <cell r="D1888" t="str">
            <v>พระแสง</v>
          </cell>
          <cell r="E1888" t="str">
            <v>บ้านบางพา</v>
          </cell>
          <cell r="F1888" t="str">
            <v>4826III</v>
          </cell>
          <cell r="G1888">
            <v>143</v>
          </cell>
          <cell r="H1888">
            <v>569</v>
          </cell>
          <cell r="I1888" t="str">
            <v>0-0-40</v>
          </cell>
          <cell r="J1888">
            <v>100</v>
          </cell>
        </row>
        <row r="1889">
          <cell r="B1889">
            <v>4071</v>
          </cell>
          <cell r="C1889" t="str">
            <v>อิปัน</v>
          </cell>
          <cell r="D1889" t="str">
            <v>พระแสง</v>
          </cell>
          <cell r="E1889" t="str">
            <v>บ้านบางพา</v>
          </cell>
          <cell r="F1889" t="str">
            <v>4826III</v>
          </cell>
          <cell r="G1889">
            <v>143</v>
          </cell>
          <cell r="H1889">
            <v>570</v>
          </cell>
          <cell r="I1889" t="str">
            <v>0-0-40</v>
          </cell>
          <cell r="J1889">
            <v>100</v>
          </cell>
        </row>
        <row r="1890">
          <cell r="B1890">
            <v>4072</v>
          </cell>
          <cell r="C1890" t="str">
            <v>อิปัน</v>
          </cell>
          <cell r="D1890" t="str">
            <v>พระแสง</v>
          </cell>
          <cell r="E1890" t="str">
            <v>บ้านบางพา</v>
          </cell>
          <cell r="F1890" t="str">
            <v>4826III</v>
          </cell>
          <cell r="G1890">
            <v>143</v>
          </cell>
          <cell r="H1890">
            <v>571</v>
          </cell>
          <cell r="I1890" t="str">
            <v>0-0-40</v>
          </cell>
          <cell r="J1890">
            <v>100</v>
          </cell>
        </row>
        <row r="1891">
          <cell r="B1891">
            <v>4073</v>
          </cell>
          <cell r="C1891" t="str">
            <v>อิปัน</v>
          </cell>
          <cell r="D1891" t="str">
            <v>พระแสง</v>
          </cell>
          <cell r="E1891" t="str">
            <v>บ้านบางพา</v>
          </cell>
          <cell r="F1891" t="str">
            <v>4826III</v>
          </cell>
          <cell r="G1891">
            <v>143</v>
          </cell>
          <cell r="H1891">
            <v>572</v>
          </cell>
          <cell r="I1891" t="str">
            <v>0-0-40</v>
          </cell>
          <cell r="J1891">
            <v>100</v>
          </cell>
        </row>
        <row r="1892">
          <cell r="B1892">
            <v>4074</v>
          </cell>
          <cell r="C1892" t="str">
            <v>อิปัน</v>
          </cell>
          <cell r="D1892" t="str">
            <v>พระแสง</v>
          </cell>
          <cell r="E1892" t="str">
            <v>บ้านบางพา</v>
          </cell>
          <cell r="F1892" t="str">
            <v>4826III</v>
          </cell>
          <cell r="G1892">
            <v>143</v>
          </cell>
          <cell r="H1892">
            <v>573</v>
          </cell>
          <cell r="I1892" t="str">
            <v>0-0-40</v>
          </cell>
          <cell r="J1892">
            <v>100</v>
          </cell>
        </row>
        <row r="1893">
          <cell r="B1893">
            <v>4075</v>
          </cell>
          <cell r="C1893" t="str">
            <v>อิปัน</v>
          </cell>
          <cell r="D1893" t="str">
            <v>พระแสง</v>
          </cell>
          <cell r="E1893" t="str">
            <v>บ้านบางพา</v>
          </cell>
          <cell r="F1893" t="str">
            <v>4826III</v>
          </cell>
          <cell r="G1893">
            <v>143</v>
          </cell>
          <cell r="H1893">
            <v>574</v>
          </cell>
          <cell r="I1893" t="str">
            <v>0-0-40</v>
          </cell>
          <cell r="J1893">
            <v>100</v>
          </cell>
        </row>
        <row r="1894">
          <cell r="B1894">
            <v>4076</v>
          </cell>
          <cell r="C1894" t="str">
            <v>อิปัน</v>
          </cell>
          <cell r="D1894" t="str">
            <v>พระแสง</v>
          </cell>
          <cell r="E1894" t="str">
            <v>บ้านบางพา</v>
          </cell>
          <cell r="F1894" t="str">
            <v>4826III</v>
          </cell>
          <cell r="G1894">
            <v>143</v>
          </cell>
          <cell r="H1894">
            <v>575</v>
          </cell>
          <cell r="I1894" t="str">
            <v>0-0-40</v>
          </cell>
          <cell r="J1894">
            <v>100</v>
          </cell>
        </row>
        <row r="1895">
          <cell r="B1895">
            <v>4077</v>
          </cell>
          <cell r="C1895" t="str">
            <v>อิปัน</v>
          </cell>
          <cell r="D1895" t="str">
            <v>พระแสง</v>
          </cell>
          <cell r="E1895" t="str">
            <v>บ้างบางพา</v>
          </cell>
          <cell r="F1895" t="str">
            <v>4826III</v>
          </cell>
          <cell r="G1895">
            <v>143</v>
          </cell>
          <cell r="H1895">
            <v>576</v>
          </cell>
          <cell r="I1895" t="str">
            <v>0-0-40</v>
          </cell>
          <cell r="J1895">
            <v>100</v>
          </cell>
        </row>
        <row r="1896">
          <cell r="B1896">
            <v>4078</v>
          </cell>
          <cell r="C1896" t="str">
            <v>อิปัน</v>
          </cell>
          <cell r="D1896" t="str">
            <v>พระแสง</v>
          </cell>
          <cell r="E1896" t="str">
            <v>บ้างบางพา</v>
          </cell>
          <cell r="F1896" t="str">
            <v>4826III</v>
          </cell>
          <cell r="G1896">
            <v>143</v>
          </cell>
          <cell r="H1896">
            <v>577</v>
          </cell>
          <cell r="I1896" t="str">
            <v>0-0-40</v>
          </cell>
          <cell r="J1896">
            <v>100</v>
          </cell>
        </row>
        <row r="1897">
          <cell r="B1897">
            <v>4080</v>
          </cell>
          <cell r="C1897" t="str">
            <v>อิปัน</v>
          </cell>
          <cell r="D1897" t="str">
            <v>พระแสง</v>
          </cell>
          <cell r="E1897" t="str">
            <v>อำเภอพระแสง</v>
          </cell>
          <cell r="F1897" t="str">
            <v>4826III</v>
          </cell>
          <cell r="G1897">
            <v>143</v>
          </cell>
          <cell r="H1897">
            <v>579</v>
          </cell>
          <cell r="I1897" t="str">
            <v>0-0-40</v>
          </cell>
          <cell r="J1897">
            <v>100</v>
          </cell>
        </row>
        <row r="1898">
          <cell r="B1898">
            <v>4082</v>
          </cell>
          <cell r="C1898" t="str">
            <v>อิปัน</v>
          </cell>
          <cell r="D1898" t="str">
            <v>พระแสง</v>
          </cell>
          <cell r="E1898" t="str">
            <v>บ้านบางพา</v>
          </cell>
          <cell r="F1898" t="str">
            <v>4826III</v>
          </cell>
          <cell r="G1898">
            <v>143</v>
          </cell>
          <cell r="H1898">
            <v>581</v>
          </cell>
          <cell r="I1898" t="str">
            <v>0-0-40</v>
          </cell>
          <cell r="J1898">
            <v>100</v>
          </cell>
        </row>
        <row r="1899">
          <cell r="B1899">
            <v>4083</v>
          </cell>
          <cell r="C1899" t="str">
            <v>อิปัน</v>
          </cell>
          <cell r="D1899" t="str">
            <v>พระแสง</v>
          </cell>
          <cell r="E1899" t="str">
            <v>อำเภอพระแสง</v>
          </cell>
          <cell r="F1899" t="str">
            <v>4826III</v>
          </cell>
          <cell r="G1899">
            <v>143</v>
          </cell>
          <cell r="H1899">
            <v>582</v>
          </cell>
          <cell r="I1899" t="str">
            <v>0-0-40</v>
          </cell>
          <cell r="J1899">
            <v>100</v>
          </cell>
        </row>
        <row r="1900">
          <cell r="B1900">
            <v>4085</v>
          </cell>
          <cell r="C1900" t="str">
            <v>อิปัน</v>
          </cell>
          <cell r="D1900" t="str">
            <v>พระแสง</v>
          </cell>
          <cell r="E1900" t="str">
            <v>บ้านบางพา</v>
          </cell>
          <cell r="F1900" t="str">
            <v>4826III</v>
          </cell>
          <cell r="G1900">
            <v>143</v>
          </cell>
          <cell r="H1900">
            <v>584</v>
          </cell>
          <cell r="I1900" t="str">
            <v>3-3-56</v>
          </cell>
          <cell r="J1900">
            <v>12000</v>
          </cell>
        </row>
        <row r="1901">
          <cell r="B1901">
            <v>4086</v>
          </cell>
          <cell r="C1901" t="str">
            <v>อิปัน</v>
          </cell>
          <cell r="D1901" t="str">
            <v>พระแสง</v>
          </cell>
          <cell r="E1901" t="str">
            <v>บ้านบางพา</v>
          </cell>
          <cell r="F1901" t="str">
            <v>4826III</v>
          </cell>
          <cell r="G1901">
            <v>143</v>
          </cell>
          <cell r="H1901">
            <v>492</v>
          </cell>
          <cell r="I1901" t="str">
            <v>0-0-50</v>
          </cell>
          <cell r="J1901">
            <v>1000</v>
          </cell>
        </row>
        <row r="1902">
          <cell r="B1902">
            <v>4087</v>
          </cell>
          <cell r="C1902" t="str">
            <v>อิปัน</v>
          </cell>
          <cell r="D1902" t="str">
            <v>พระแสง</v>
          </cell>
          <cell r="E1902" t="str">
            <v>บ้านบางพา</v>
          </cell>
          <cell r="F1902" t="str">
            <v>4826III</v>
          </cell>
          <cell r="G1902">
            <v>143</v>
          </cell>
          <cell r="H1902">
            <v>493</v>
          </cell>
          <cell r="I1902" t="str">
            <v>0-0-50</v>
          </cell>
          <cell r="J1902">
            <v>1000</v>
          </cell>
        </row>
        <row r="1903">
          <cell r="B1903">
            <v>4091</v>
          </cell>
          <cell r="C1903" t="str">
            <v>อิปัน</v>
          </cell>
          <cell r="D1903" t="str">
            <v>พระแสง</v>
          </cell>
          <cell r="E1903" t="str">
            <v>อำเภอพระแสง</v>
          </cell>
          <cell r="F1903" t="str">
            <v>4826III</v>
          </cell>
          <cell r="G1903">
            <v>130</v>
          </cell>
          <cell r="H1903">
            <v>566</v>
          </cell>
          <cell r="I1903" t="str">
            <v>0-0-19</v>
          </cell>
          <cell r="J1903">
            <v>16000</v>
          </cell>
        </row>
        <row r="1904">
          <cell r="B1904">
            <v>4093</v>
          </cell>
          <cell r="C1904" t="str">
            <v>อิปัน</v>
          </cell>
          <cell r="D1904" t="str">
            <v>พระแสง</v>
          </cell>
          <cell r="E1904" t="str">
            <v>อำเภอพระแสง</v>
          </cell>
          <cell r="F1904" t="str">
            <v>4826III</v>
          </cell>
          <cell r="G1904">
            <v>143</v>
          </cell>
          <cell r="H1904">
            <v>585</v>
          </cell>
          <cell r="I1904" t="str">
            <v>0-3-96</v>
          </cell>
          <cell r="J1904">
            <v>880</v>
          </cell>
        </row>
        <row r="1905">
          <cell r="B1905">
            <v>4095</v>
          </cell>
          <cell r="C1905" t="str">
            <v>อิปัน</v>
          </cell>
          <cell r="D1905" t="str">
            <v>พระแสง</v>
          </cell>
          <cell r="E1905" t="str">
            <v>อำเภอพระแสง</v>
          </cell>
          <cell r="F1905" t="str">
            <v>4826II</v>
          </cell>
          <cell r="G1905">
            <v>141</v>
          </cell>
          <cell r="H1905">
            <v>648</v>
          </cell>
          <cell r="I1905" t="str">
            <v>0-1-45</v>
          </cell>
          <cell r="J1905">
            <v>880</v>
          </cell>
        </row>
        <row r="1906">
          <cell r="B1906">
            <v>4096</v>
          </cell>
          <cell r="C1906" t="str">
            <v>อิปัน</v>
          </cell>
          <cell r="D1906" t="str">
            <v>พระแสง</v>
          </cell>
          <cell r="E1906" t="str">
            <v>อำเภอพระแสง</v>
          </cell>
          <cell r="F1906" t="str">
            <v>4826II</v>
          </cell>
          <cell r="G1906">
            <v>141</v>
          </cell>
          <cell r="H1906">
            <v>649</v>
          </cell>
          <cell r="I1906" t="str">
            <v>0-0-57</v>
          </cell>
          <cell r="J1906">
            <v>880</v>
          </cell>
        </row>
        <row r="1907">
          <cell r="B1907">
            <v>4097</v>
          </cell>
          <cell r="C1907" t="str">
            <v>อิปัน</v>
          </cell>
          <cell r="D1907" t="str">
            <v>พระแสง</v>
          </cell>
          <cell r="E1907" t="str">
            <v>อำเภอพระแสง</v>
          </cell>
          <cell r="F1907" t="str">
            <v>4826II</v>
          </cell>
          <cell r="G1907">
            <v>141</v>
          </cell>
          <cell r="H1907">
            <v>650</v>
          </cell>
          <cell r="I1907" t="str">
            <v>0-0-58</v>
          </cell>
          <cell r="J1907">
            <v>880</v>
          </cell>
        </row>
        <row r="1908">
          <cell r="B1908">
            <v>4098</v>
          </cell>
          <cell r="C1908" t="str">
            <v>อิปัน</v>
          </cell>
          <cell r="D1908" t="str">
            <v>พระแสง</v>
          </cell>
          <cell r="E1908" t="str">
            <v>อำเภอพระแสง</v>
          </cell>
          <cell r="F1908" t="str">
            <v>4826II</v>
          </cell>
          <cell r="G1908">
            <v>141</v>
          </cell>
          <cell r="H1908">
            <v>651</v>
          </cell>
          <cell r="I1908" t="str">
            <v>0-0-59</v>
          </cell>
          <cell r="J1908">
            <v>880</v>
          </cell>
        </row>
        <row r="1909">
          <cell r="B1909">
            <v>4099</v>
          </cell>
          <cell r="C1909" t="str">
            <v>อิปัน</v>
          </cell>
          <cell r="D1909" t="str">
            <v>พระแสง</v>
          </cell>
          <cell r="E1909" t="str">
            <v>อำเภอพระแสง</v>
          </cell>
          <cell r="F1909" t="str">
            <v>4826II</v>
          </cell>
          <cell r="G1909">
            <v>141</v>
          </cell>
          <cell r="H1909">
            <v>652</v>
          </cell>
          <cell r="I1909" t="str">
            <v>0-1-22</v>
          </cell>
          <cell r="J1909">
            <v>880</v>
          </cell>
        </row>
        <row r="1910">
          <cell r="B1910">
            <v>4104</v>
          </cell>
          <cell r="C1910" t="str">
            <v>อิปัน</v>
          </cell>
          <cell r="D1910" t="str">
            <v>พระแสง</v>
          </cell>
          <cell r="E1910" t="str">
            <v>อำเภอพระแสง</v>
          </cell>
          <cell r="F1910" t="str">
            <v>4826III</v>
          </cell>
          <cell r="G1910">
            <v>143</v>
          </cell>
          <cell r="H1910">
            <v>589</v>
          </cell>
          <cell r="I1910" t="str">
            <v>2-2-64</v>
          </cell>
          <cell r="J1910">
            <v>210</v>
          </cell>
        </row>
        <row r="1911">
          <cell r="B1911">
            <v>4105</v>
          </cell>
          <cell r="C1911" t="str">
            <v>อิปัน</v>
          </cell>
          <cell r="D1911" t="str">
            <v>พระแสง</v>
          </cell>
          <cell r="E1911" t="str">
            <v>อำเภอพระแสง</v>
          </cell>
          <cell r="F1911" t="str">
            <v>4826II</v>
          </cell>
          <cell r="G1911">
            <v>127</v>
          </cell>
          <cell r="H1911">
            <v>635</v>
          </cell>
          <cell r="I1911" t="str">
            <v>0-2-85</v>
          </cell>
          <cell r="J1911">
            <v>16000</v>
          </cell>
        </row>
        <row r="1912">
          <cell r="B1912">
            <v>4109</v>
          </cell>
          <cell r="C1912" t="str">
            <v>อิปัน</v>
          </cell>
          <cell r="D1912" t="str">
            <v>พระแสง</v>
          </cell>
          <cell r="E1912" t="str">
            <v>อำเภอพระแสง</v>
          </cell>
          <cell r="F1912" t="str">
            <v>4826II</v>
          </cell>
          <cell r="G1912">
            <v>113</v>
          </cell>
          <cell r="H1912">
            <v>67</v>
          </cell>
          <cell r="I1912" t="str">
            <v>1-0-46</v>
          </cell>
          <cell r="J1912">
            <v>210</v>
          </cell>
        </row>
        <row r="1913">
          <cell r="B1913">
            <v>4110</v>
          </cell>
          <cell r="C1913" t="str">
            <v>อิปัน</v>
          </cell>
          <cell r="D1913" t="str">
            <v>พระแสง</v>
          </cell>
          <cell r="E1913" t="str">
            <v>อำเภอพระแสง</v>
          </cell>
          <cell r="F1913" t="str">
            <v>4826III</v>
          </cell>
          <cell r="G1913">
            <v>143</v>
          </cell>
          <cell r="H1913">
            <v>586</v>
          </cell>
          <cell r="I1913" t="str">
            <v>23-0-32</v>
          </cell>
          <cell r="J1913">
            <v>410</v>
          </cell>
        </row>
        <row r="1914">
          <cell r="B1914">
            <v>4111</v>
          </cell>
          <cell r="C1914" t="str">
            <v>อิปัน</v>
          </cell>
          <cell r="D1914" t="str">
            <v>พระแสง</v>
          </cell>
          <cell r="E1914" t="str">
            <v>อำเภอพระแสง</v>
          </cell>
          <cell r="F1914" t="str">
            <v>4826III</v>
          </cell>
          <cell r="G1914">
            <v>143</v>
          </cell>
          <cell r="H1914">
            <v>587</v>
          </cell>
          <cell r="I1914" t="str">
            <v>1-2-91</v>
          </cell>
          <cell r="J1914">
            <v>100</v>
          </cell>
        </row>
        <row r="1915">
          <cell r="B1915">
            <v>4112</v>
          </cell>
          <cell r="C1915" t="str">
            <v>อิปัน</v>
          </cell>
          <cell r="D1915" t="str">
            <v>พระแสง</v>
          </cell>
          <cell r="E1915" t="str">
            <v>บ้านบางพา</v>
          </cell>
          <cell r="F1915" t="str">
            <v>4826III</v>
          </cell>
          <cell r="G1915">
            <v>143</v>
          </cell>
          <cell r="H1915">
            <v>588</v>
          </cell>
          <cell r="I1915" t="str">
            <v>12-0-99</v>
          </cell>
          <cell r="J1915">
            <v>410</v>
          </cell>
        </row>
        <row r="1916">
          <cell r="B1916">
            <v>4116</v>
          </cell>
          <cell r="C1916" t="str">
            <v>อิปัน</v>
          </cell>
          <cell r="D1916" t="str">
            <v>พระแสง</v>
          </cell>
          <cell r="E1916" t="str">
            <v>บ้านบางพา</v>
          </cell>
          <cell r="F1916" t="str">
            <v>4826III</v>
          </cell>
          <cell r="G1916">
            <v>130</v>
          </cell>
          <cell r="H1916">
            <v>567</v>
          </cell>
          <cell r="I1916" t="str">
            <v>2-0-22</v>
          </cell>
          <cell r="J1916">
            <v>100</v>
          </cell>
        </row>
        <row r="1917">
          <cell r="B1917">
            <v>4117</v>
          </cell>
          <cell r="C1917" t="str">
            <v>อิปัน</v>
          </cell>
          <cell r="D1917" t="str">
            <v>พระแสง</v>
          </cell>
          <cell r="E1917" t="str">
            <v>บ้านบางพา</v>
          </cell>
          <cell r="F1917" t="str">
            <v>4826III</v>
          </cell>
          <cell r="G1917">
            <v>130</v>
          </cell>
          <cell r="H1917">
            <v>568</v>
          </cell>
          <cell r="I1917" t="str">
            <v>1-1-67</v>
          </cell>
          <cell r="J1917">
            <v>100</v>
          </cell>
        </row>
        <row r="1918">
          <cell r="B1918">
            <v>4246</v>
          </cell>
          <cell r="C1918" t="str">
            <v>อิปัน</v>
          </cell>
          <cell r="D1918" t="str">
            <v>พระแสง</v>
          </cell>
          <cell r="E1918" t="str">
            <v>บ้านบางพา</v>
          </cell>
          <cell r="F1918" t="str">
            <v>4826III</v>
          </cell>
          <cell r="G1918">
            <v>143</v>
          </cell>
          <cell r="H1918">
            <v>591</v>
          </cell>
          <cell r="I1918" t="str">
            <v>0-0-30</v>
          </cell>
          <cell r="J1918">
            <v>1000</v>
          </cell>
        </row>
        <row r="1919">
          <cell r="B1919">
            <v>4247</v>
          </cell>
          <cell r="C1919" t="str">
            <v>อิปัน</v>
          </cell>
          <cell r="D1919" t="str">
            <v>พระแสง</v>
          </cell>
          <cell r="E1919" t="str">
            <v>อำเภอพระแสง</v>
          </cell>
          <cell r="F1919" t="str">
            <v>4826III</v>
          </cell>
          <cell r="G1919">
            <v>143</v>
          </cell>
          <cell r="H1919">
            <v>592</v>
          </cell>
          <cell r="I1919" t="str">
            <v>0-0-30</v>
          </cell>
          <cell r="J1919">
            <v>1000</v>
          </cell>
        </row>
        <row r="1920">
          <cell r="B1920">
            <v>4248</v>
          </cell>
          <cell r="C1920" t="str">
            <v>อิปัน</v>
          </cell>
          <cell r="D1920" t="str">
            <v>พระแสง</v>
          </cell>
          <cell r="E1920" t="str">
            <v>บ้านบางพา</v>
          </cell>
          <cell r="F1920" t="str">
            <v>4826III</v>
          </cell>
          <cell r="G1920">
            <v>143</v>
          </cell>
          <cell r="H1920">
            <v>593</v>
          </cell>
          <cell r="I1920" t="str">
            <v>0-0-28</v>
          </cell>
          <cell r="J1920">
            <v>1000</v>
          </cell>
        </row>
        <row r="1921">
          <cell r="B1921">
            <v>4249</v>
          </cell>
          <cell r="C1921" t="str">
            <v>อิปัน</v>
          </cell>
          <cell r="D1921" t="str">
            <v>พระแสง</v>
          </cell>
          <cell r="E1921" t="str">
            <v>อำเภอพระแสง</v>
          </cell>
          <cell r="F1921" t="str">
            <v>4826III</v>
          </cell>
          <cell r="G1921">
            <v>143</v>
          </cell>
          <cell r="H1921">
            <v>594</v>
          </cell>
          <cell r="I1921" t="str">
            <v>0-0-28</v>
          </cell>
          <cell r="J1921">
            <v>1000</v>
          </cell>
        </row>
        <row r="1922">
          <cell r="B1922">
            <v>4250</v>
          </cell>
          <cell r="C1922" t="str">
            <v>อิปัน</v>
          </cell>
          <cell r="D1922" t="str">
            <v>พระแสง</v>
          </cell>
          <cell r="E1922" t="str">
            <v>บ้านบางพา</v>
          </cell>
          <cell r="F1922" t="str">
            <v>4826III</v>
          </cell>
          <cell r="G1922">
            <v>143</v>
          </cell>
          <cell r="H1922">
            <v>595</v>
          </cell>
          <cell r="I1922" t="str">
            <v>0-0-28</v>
          </cell>
          <cell r="J1922">
            <v>1000</v>
          </cell>
        </row>
        <row r="1923">
          <cell r="B1923">
            <v>4251</v>
          </cell>
          <cell r="C1923" t="str">
            <v>อิปัน</v>
          </cell>
          <cell r="D1923" t="str">
            <v>พระแสง</v>
          </cell>
          <cell r="E1923" t="str">
            <v>บ้านบางพา</v>
          </cell>
          <cell r="F1923" t="str">
            <v>4826III</v>
          </cell>
          <cell r="G1923">
            <v>143</v>
          </cell>
          <cell r="H1923">
            <v>596</v>
          </cell>
          <cell r="I1923" t="str">
            <v>0-0-28</v>
          </cell>
          <cell r="J1923">
            <v>1000</v>
          </cell>
        </row>
        <row r="1924">
          <cell r="B1924">
            <v>4252</v>
          </cell>
          <cell r="C1924" t="str">
            <v>อิปัน</v>
          </cell>
          <cell r="D1924" t="str">
            <v>พระแสง</v>
          </cell>
          <cell r="E1924" t="str">
            <v>อำเภอพระแสง</v>
          </cell>
          <cell r="F1924" t="str">
            <v>4826III</v>
          </cell>
          <cell r="G1924">
            <v>143</v>
          </cell>
          <cell r="H1924">
            <v>597</v>
          </cell>
          <cell r="I1924" t="str">
            <v>0-0-28</v>
          </cell>
          <cell r="J1924">
            <v>1000</v>
          </cell>
        </row>
        <row r="1925">
          <cell r="B1925">
            <v>4253</v>
          </cell>
          <cell r="C1925" t="str">
            <v>อิปัน</v>
          </cell>
          <cell r="D1925" t="str">
            <v>พระแสง</v>
          </cell>
          <cell r="E1925" t="str">
            <v>อำเภอพระแสง</v>
          </cell>
          <cell r="F1925" t="str">
            <v>4826III</v>
          </cell>
          <cell r="G1925">
            <v>143</v>
          </cell>
          <cell r="H1925">
            <v>598</v>
          </cell>
          <cell r="I1925" t="str">
            <v>0-0-28</v>
          </cell>
          <cell r="J1925">
            <v>1000</v>
          </cell>
        </row>
        <row r="1926">
          <cell r="B1926">
            <v>4254</v>
          </cell>
          <cell r="C1926" t="str">
            <v>อิปัน</v>
          </cell>
          <cell r="D1926" t="str">
            <v>พระแสง</v>
          </cell>
          <cell r="E1926" t="str">
            <v>บ้านบางพา</v>
          </cell>
          <cell r="F1926" t="str">
            <v>4826III</v>
          </cell>
          <cell r="G1926">
            <v>143</v>
          </cell>
          <cell r="H1926">
            <v>599</v>
          </cell>
          <cell r="I1926" t="str">
            <v>0-0-28</v>
          </cell>
          <cell r="J1926">
            <v>1000</v>
          </cell>
        </row>
        <row r="1927">
          <cell r="B1927">
            <v>4255</v>
          </cell>
          <cell r="C1927" t="str">
            <v>อิปัน</v>
          </cell>
          <cell r="D1927" t="str">
            <v>พระแสง</v>
          </cell>
          <cell r="E1927" t="str">
            <v>อำเภอพระแสง</v>
          </cell>
          <cell r="F1927" t="str">
            <v>4826III</v>
          </cell>
          <cell r="G1927">
            <v>143</v>
          </cell>
          <cell r="H1927">
            <v>600</v>
          </cell>
          <cell r="I1927" t="str">
            <v>0-0-29</v>
          </cell>
          <cell r="J1927">
            <v>1000</v>
          </cell>
        </row>
        <row r="1928">
          <cell r="B1928">
            <v>4256</v>
          </cell>
          <cell r="C1928" t="str">
            <v>อิปัน</v>
          </cell>
          <cell r="D1928" t="str">
            <v>พระแสง</v>
          </cell>
          <cell r="E1928" t="str">
            <v>อำเภอพระแสง</v>
          </cell>
          <cell r="F1928" t="str">
            <v>4826III</v>
          </cell>
          <cell r="G1928">
            <v>143</v>
          </cell>
          <cell r="H1928">
            <v>601</v>
          </cell>
          <cell r="I1928" t="str">
            <v>0-0-30</v>
          </cell>
          <cell r="J1928">
            <v>1000</v>
          </cell>
        </row>
        <row r="1929">
          <cell r="B1929">
            <v>4257</v>
          </cell>
          <cell r="C1929" t="str">
            <v>อิปัน</v>
          </cell>
          <cell r="D1929" t="str">
            <v>พระแสง</v>
          </cell>
          <cell r="E1929" t="str">
            <v>อำเภอพระแสง</v>
          </cell>
          <cell r="F1929" t="str">
            <v>4826III</v>
          </cell>
          <cell r="G1929">
            <v>143</v>
          </cell>
          <cell r="H1929">
            <v>602</v>
          </cell>
          <cell r="I1929" t="str">
            <v>0-0-30</v>
          </cell>
          <cell r="J1929">
            <v>1000</v>
          </cell>
        </row>
        <row r="1930">
          <cell r="B1930">
            <v>4258</v>
          </cell>
          <cell r="C1930" t="str">
            <v>อิปัน</v>
          </cell>
          <cell r="D1930" t="str">
            <v>พระแสง</v>
          </cell>
          <cell r="E1930" t="str">
            <v>อำเภอพระแสง</v>
          </cell>
          <cell r="F1930" t="str">
            <v>4826III</v>
          </cell>
          <cell r="G1930">
            <v>143</v>
          </cell>
          <cell r="H1930">
            <v>603</v>
          </cell>
          <cell r="I1930" t="str">
            <v>0-0-30</v>
          </cell>
          <cell r="J1930">
            <v>1000</v>
          </cell>
        </row>
        <row r="1931">
          <cell r="B1931">
            <v>4259</v>
          </cell>
          <cell r="C1931" t="str">
            <v>อิปัน</v>
          </cell>
          <cell r="D1931" t="str">
            <v>พระแสง</v>
          </cell>
          <cell r="E1931" t="str">
            <v>อำเภอพระแสง</v>
          </cell>
          <cell r="F1931" t="str">
            <v>4826III</v>
          </cell>
          <cell r="G1931">
            <v>143</v>
          </cell>
          <cell r="H1931">
            <v>604</v>
          </cell>
          <cell r="I1931" t="str">
            <v>0-0-30</v>
          </cell>
          <cell r="J1931">
            <v>1000</v>
          </cell>
        </row>
        <row r="1932">
          <cell r="B1932">
            <v>4260</v>
          </cell>
          <cell r="C1932" t="str">
            <v>อิปัน</v>
          </cell>
          <cell r="D1932" t="str">
            <v>พระแสง</v>
          </cell>
          <cell r="E1932" t="str">
            <v>อำเภอพระแสง</v>
          </cell>
          <cell r="F1932" t="str">
            <v>4826III</v>
          </cell>
          <cell r="G1932">
            <v>143</v>
          </cell>
          <cell r="H1932">
            <v>605</v>
          </cell>
          <cell r="I1932" t="str">
            <v>0-0-62</v>
          </cell>
          <cell r="J1932">
            <v>100</v>
          </cell>
        </row>
        <row r="1933">
          <cell r="B1933">
            <v>4261</v>
          </cell>
          <cell r="C1933" t="str">
            <v>อิปัน</v>
          </cell>
          <cell r="D1933" t="str">
            <v>พระแสง</v>
          </cell>
          <cell r="E1933" t="str">
            <v>บ้านบางพา</v>
          </cell>
          <cell r="F1933" t="str">
            <v>4826III</v>
          </cell>
          <cell r="G1933">
            <v>143</v>
          </cell>
          <cell r="H1933">
            <v>606</v>
          </cell>
          <cell r="I1933" t="str">
            <v>0-0-52</v>
          </cell>
          <cell r="J1933">
            <v>100</v>
          </cell>
        </row>
        <row r="1934">
          <cell r="B1934">
            <v>4262</v>
          </cell>
          <cell r="C1934" t="str">
            <v>อิปัน</v>
          </cell>
          <cell r="D1934" t="str">
            <v>พระแสง</v>
          </cell>
          <cell r="E1934" t="str">
            <v>บ้านบางพา</v>
          </cell>
          <cell r="F1934" t="str">
            <v>4826III</v>
          </cell>
          <cell r="G1934">
            <v>143</v>
          </cell>
          <cell r="H1934">
            <v>607</v>
          </cell>
          <cell r="I1934" t="str">
            <v>0-0-52</v>
          </cell>
          <cell r="J1934">
            <v>100</v>
          </cell>
        </row>
        <row r="1935">
          <cell r="B1935">
            <v>4263</v>
          </cell>
          <cell r="C1935" t="str">
            <v>อิปัน</v>
          </cell>
          <cell r="D1935" t="str">
            <v>พระแสง</v>
          </cell>
          <cell r="E1935" t="str">
            <v>บ้านบางพา</v>
          </cell>
          <cell r="F1935" t="str">
            <v>4826III</v>
          </cell>
          <cell r="G1935">
            <v>143</v>
          </cell>
          <cell r="H1935">
            <v>608</v>
          </cell>
          <cell r="I1935" t="str">
            <v>0-0-52</v>
          </cell>
          <cell r="J1935">
            <v>100</v>
          </cell>
        </row>
        <row r="1936">
          <cell r="B1936">
            <v>4264</v>
          </cell>
          <cell r="C1936" t="str">
            <v>อิปัน</v>
          </cell>
          <cell r="D1936" t="str">
            <v>พระแสง</v>
          </cell>
          <cell r="E1936" t="str">
            <v>อำเภอพระแสง</v>
          </cell>
          <cell r="F1936" t="str">
            <v>4826III</v>
          </cell>
          <cell r="G1936">
            <v>143</v>
          </cell>
          <cell r="H1936">
            <v>609</v>
          </cell>
          <cell r="I1936" t="str">
            <v>0-0-52</v>
          </cell>
          <cell r="J1936">
            <v>100</v>
          </cell>
        </row>
        <row r="1937">
          <cell r="B1937">
            <v>4265</v>
          </cell>
          <cell r="C1937" t="str">
            <v>อิปัน</v>
          </cell>
          <cell r="D1937" t="str">
            <v>พระแสง</v>
          </cell>
          <cell r="E1937" t="str">
            <v>อำเภอพระแสง</v>
          </cell>
          <cell r="F1937" t="str">
            <v>4826III</v>
          </cell>
          <cell r="G1937">
            <v>143</v>
          </cell>
          <cell r="H1937">
            <v>610</v>
          </cell>
          <cell r="I1937" t="str">
            <v>0-0-52</v>
          </cell>
          <cell r="J1937">
            <v>100</v>
          </cell>
        </row>
        <row r="1938">
          <cell r="B1938">
            <v>4266</v>
          </cell>
          <cell r="C1938" t="str">
            <v>อิปัน</v>
          </cell>
          <cell r="D1938" t="str">
            <v>พระแสง</v>
          </cell>
          <cell r="E1938" t="str">
            <v>บ้านบางพา</v>
          </cell>
          <cell r="F1938" t="str">
            <v>4826III</v>
          </cell>
          <cell r="G1938">
            <v>143</v>
          </cell>
          <cell r="H1938">
            <v>611</v>
          </cell>
          <cell r="I1938" t="str">
            <v>0-0-52</v>
          </cell>
          <cell r="J1938">
            <v>100</v>
          </cell>
        </row>
        <row r="1939">
          <cell r="B1939">
            <v>4267</v>
          </cell>
          <cell r="C1939" t="str">
            <v>อิปัน</v>
          </cell>
          <cell r="D1939" t="str">
            <v>พระแสง</v>
          </cell>
          <cell r="E1939" t="str">
            <v>บ้านบางพา</v>
          </cell>
          <cell r="F1939" t="str">
            <v>4826III</v>
          </cell>
          <cell r="G1939">
            <v>143</v>
          </cell>
          <cell r="H1939">
            <v>612</v>
          </cell>
          <cell r="I1939" t="str">
            <v>0-0-52</v>
          </cell>
          <cell r="J1939">
            <v>100</v>
          </cell>
        </row>
        <row r="1940">
          <cell r="B1940">
            <v>4268</v>
          </cell>
          <cell r="C1940" t="str">
            <v>อิปัน</v>
          </cell>
          <cell r="D1940" t="str">
            <v>พระแสง</v>
          </cell>
          <cell r="E1940" t="str">
            <v>อำเภอพระแสง</v>
          </cell>
          <cell r="F1940" t="str">
            <v>4826III</v>
          </cell>
          <cell r="G1940">
            <v>143</v>
          </cell>
          <cell r="H1940">
            <v>613</v>
          </cell>
          <cell r="I1940" t="str">
            <v>0-0-52</v>
          </cell>
          <cell r="J1940">
            <v>100</v>
          </cell>
        </row>
        <row r="1941">
          <cell r="B1941">
            <v>4269</v>
          </cell>
          <cell r="C1941" t="str">
            <v>อิปัน</v>
          </cell>
          <cell r="D1941" t="str">
            <v>พระแสง</v>
          </cell>
          <cell r="E1941" t="str">
            <v>อำเภอพระแสง</v>
          </cell>
          <cell r="F1941" t="str">
            <v>4826III</v>
          </cell>
          <cell r="G1941">
            <v>143</v>
          </cell>
          <cell r="H1941">
            <v>614</v>
          </cell>
          <cell r="I1941" t="str">
            <v>0-0-52</v>
          </cell>
          <cell r="J1941">
            <v>100</v>
          </cell>
        </row>
        <row r="1942">
          <cell r="B1942">
            <v>4271</v>
          </cell>
          <cell r="C1942" t="str">
            <v>อิปัน</v>
          </cell>
          <cell r="D1942" t="str">
            <v>พระแสง</v>
          </cell>
          <cell r="E1942" t="str">
            <v>อำเภอพระแสง</v>
          </cell>
          <cell r="F1942" t="str">
            <v>4826III</v>
          </cell>
          <cell r="G1942">
            <v>143</v>
          </cell>
          <cell r="H1942">
            <v>616</v>
          </cell>
          <cell r="I1942" t="str">
            <v>0-0-52</v>
          </cell>
          <cell r="J1942">
            <v>100</v>
          </cell>
        </row>
        <row r="1943">
          <cell r="B1943">
            <v>4272</v>
          </cell>
          <cell r="C1943" t="str">
            <v>อิปัน</v>
          </cell>
          <cell r="D1943" t="str">
            <v>พระแสง</v>
          </cell>
          <cell r="E1943" t="str">
            <v>อำเภอพระแสง</v>
          </cell>
          <cell r="F1943" t="str">
            <v>4826III</v>
          </cell>
          <cell r="G1943">
            <v>143</v>
          </cell>
          <cell r="H1943">
            <v>617</v>
          </cell>
          <cell r="I1943" t="str">
            <v>0-0-52</v>
          </cell>
          <cell r="J1943">
            <v>100</v>
          </cell>
        </row>
        <row r="1944">
          <cell r="B1944">
            <v>4273</v>
          </cell>
          <cell r="C1944" t="str">
            <v>อิปัน</v>
          </cell>
          <cell r="D1944" t="str">
            <v>พระแสง</v>
          </cell>
          <cell r="E1944" t="str">
            <v>อำเภอพระแสง</v>
          </cell>
          <cell r="F1944" t="str">
            <v>4826III</v>
          </cell>
          <cell r="G1944">
            <v>143</v>
          </cell>
          <cell r="H1944">
            <v>618</v>
          </cell>
          <cell r="I1944" t="str">
            <v>0-0-52</v>
          </cell>
          <cell r="J1944">
            <v>100</v>
          </cell>
        </row>
        <row r="1945">
          <cell r="B1945">
            <v>4274</v>
          </cell>
          <cell r="C1945" t="str">
            <v>อิปัน</v>
          </cell>
          <cell r="D1945" t="str">
            <v>พระแสง</v>
          </cell>
          <cell r="E1945" t="str">
            <v>อำเภอพระแสง</v>
          </cell>
          <cell r="F1945" t="str">
            <v>4826III</v>
          </cell>
          <cell r="G1945">
            <v>143</v>
          </cell>
          <cell r="H1945">
            <v>619</v>
          </cell>
          <cell r="I1945" t="str">
            <v>0-0-52</v>
          </cell>
          <cell r="J1945">
            <v>100</v>
          </cell>
        </row>
        <row r="1946">
          <cell r="B1946">
            <v>4275</v>
          </cell>
          <cell r="C1946" t="str">
            <v>อิปัน</v>
          </cell>
          <cell r="D1946" t="str">
            <v>พระแสง</v>
          </cell>
          <cell r="E1946" t="str">
            <v>อำเภอพระแสง</v>
          </cell>
          <cell r="F1946" t="str">
            <v>4826III</v>
          </cell>
          <cell r="G1946">
            <v>143</v>
          </cell>
          <cell r="H1946">
            <v>620</v>
          </cell>
          <cell r="I1946" t="str">
            <v>0-0-52</v>
          </cell>
          <cell r="J1946">
            <v>100</v>
          </cell>
        </row>
        <row r="1947">
          <cell r="B1947">
            <v>4277</v>
          </cell>
          <cell r="C1947" t="str">
            <v>อิปัน</v>
          </cell>
          <cell r="D1947" t="str">
            <v>พระแสง</v>
          </cell>
          <cell r="E1947" t="str">
            <v>อำเภอพระแสง</v>
          </cell>
          <cell r="F1947" t="str">
            <v>4826III</v>
          </cell>
          <cell r="G1947">
            <v>143</v>
          </cell>
          <cell r="H1947">
            <v>1076</v>
          </cell>
          <cell r="I1947" t="str">
            <v>6-0-0</v>
          </cell>
          <cell r="J1947">
            <v>100</v>
          </cell>
        </row>
        <row r="1948">
          <cell r="B1948">
            <v>4278</v>
          </cell>
          <cell r="C1948" t="str">
            <v>อิปัน</v>
          </cell>
          <cell r="D1948" t="str">
            <v>พระแสง</v>
          </cell>
          <cell r="E1948" t="str">
            <v>อำเภอพระแสง</v>
          </cell>
          <cell r="F1948" t="str">
            <v>4826III</v>
          </cell>
          <cell r="G1948">
            <v>143</v>
          </cell>
          <cell r="H1948">
            <v>182</v>
          </cell>
          <cell r="I1948" t="str">
            <v>3-2-17</v>
          </cell>
          <cell r="J1948">
            <v>100</v>
          </cell>
        </row>
        <row r="1949">
          <cell r="B1949">
            <v>4281</v>
          </cell>
          <cell r="C1949" t="str">
            <v>อิปัน</v>
          </cell>
          <cell r="D1949" t="str">
            <v>พระแสง</v>
          </cell>
          <cell r="E1949" t="str">
            <v>อำเภอพระแสง</v>
          </cell>
          <cell r="F1949" t="str">
            <v>4826II</v>
          </cell>
          <cell r="G1949">
            <v>127</v>
          </cell>
          <cell r="H1949">
            <v>746</v>
          </cell>
          <cell r="I1949" t="str">
            <v>0-0-42</v>
          </cell>
          <cell r="J1949">
            <v>2600</v>
          </cell>
        </row>
        <row r="1950">
          <cell r="B1950">
            <v>4282</v>
          </cell>
          <cell r="C1950" t="str">
            <v>อิปัน</v>
          </cell>
          <cell r="D1950" t="str">
            <v>พระแสง</v>
          </cell>
          <cell r="E1950" t="str">
            <v>อำเภอพระแสง</v>
          </cell>
          <cell r="F1950" t="str">
            <v>4826II</v>
          </cell>
          <cell r="G1950">
            <v>127</v>
          </cell>
          <cell r="H1950">
            <v>747</v>
          </cell>
          <cell r="I1950" t="str">
            <v>0-0-42</v>
          </cell>
          <cell r="J1950">
            <v>2600</v>
          </cell>
        </row>
        <row r="1951">
          <cell r="B1951">
            <v>4283</v>
          </cell>
          <cell r="C1951" t="str">
            <v>อิปัน</v>
          </cell>
          <cell r="D1951" t="str">
            <v>พระแสง</v>
          </cell>
          <cell r="E1951" t="str">
            <v>อำเภอพระแสง</v>
          </cell>
          <cell r="F1951" t="str">
            <v>4826II</v>
          </cell>
          <cell r="G1951">
            <v>127</v>
          </cell>
          <cell r="H1951">
            <v>748</v>
          </cell>
          <cell r="I1951" t="str">
            <v>0-0-42</v>
          </cell>
          <cell r="J1951">
            <v>2600</v>
          </cell>
        </row>
        <row r="1952">
          <cell r="B1952">
            <v>4284</v>
          </cell>
          <cell r="C1952" t="str">
            <v>อิปัน</v>
          </cell>
          <cell r="D1952" t="str">
            <v>พระแสง</v>
          </cell>
          <cell r="E1952" t="str">
            <v>อำเภอพระแสง</v>
          </cell>
          <cell r="F1952" t="str">
            <v>4826II</v>
          </cell>
          <cell r="G1952">
            <v>127</v>
          </cell>
          <cell r="H1952">
            <v>749</v>
          </cell>
          <cell r="I1952" t="str">
            <v>0-0-42</v>
          </cell>
          <cell r="J1952">
            <v>2600</v>
          </cell>
        </row>
        <row r="1953">
          <cell r="B1953">
            <v>4286</v>
          </cell>
          <cell r="C1953" t="str">
            <v>อิปัน</v>
          </cell>
          <cell r="D1953" t="str">
            <v>พระแสง</v>
          </cell>
          <cell r="E1953" t="str">
            <v>อำเภอพระแสง</v>
          </cell>
          <cell r="F1953" t="str">
            <v>4826II</v>
          </cell>
          <cell r="G1953">
            <v>127</v>
          </cell>
          <cell r="H1953">
            <v>750</v>
          </cell>
          <cell r="I1953" t="str">
            <v>0-0-50</v>
          </cell>
          <cell r="J1953">
            <v>280</v>
          </cell>
        </row>
        <row r="1954">
          <cell r="B1954">
            <v>4287</v>
          </cell>
          <cell r="C1954" t="str">
            <v>อิปัน</v>
          </cell>
          <cell r="D1954" t="str">
            <v>พระแสง</v>
          </cell>
          <cell r="E1954" t="str">
            <v>อำเภอพระแสง</v>
          </cell>
          <cell r="F1954" t="str">
            <v>4826II</v>
          </cell>
          <cell r="G1954">
            <v>127</v>
          </cell>
          <cell r="H1954">
            <v>751</v>
          </cell>
          <cell r="I1954" t="str">
            <v>0-0-25</v>
          </cell>
          <cell r="J1954">
            <v>280</v>
          </cell>
        </row>
        <row r="1955">
          <cell r="B1955">
            <v>4288</v>
          </cell>
          <cell r="C1955" t="str">
            <v>อิปัน</v>
          </cell>
          <cell r="D1955" t="str">
            <v>พระแสง</v>
          </cell>
          <cell r="E1955" t="str">
            <v>อำเภอพระแสง</v>
          </cell>
          <cell r="F1955" t="str">
            <v>4826II</v>
          </cell>
          <cell r="G1955">
            <v>127</v>
          </cell>
          <cell r="H1955">
            <v>752</v>
          </cell>
          <cell r="I1955" t="str">
            <v>0-0-50</v>
          </cell>
          <cell r="J1955">
            <v>280</v>
          </cell>
        </row>
        <row r="1956">
          <cell r="B1956">
            <v>4289</v>
          </cell>
          <cell r="C1956" t="str">
            <v>อิปัน</v>
          </cell>
          <cell r="D1956" t="str">
            <v>พระแสง</v>
          </cell>
          <cell r="E1956" t="str">
            <v>บ้านบางพา</v>
          </cell>
          <cell r="F1956" t="str">
            <v>4826III</v>
          </cell>
          <cell r="G1956">
            <v>143</v>
          </cell>
          <cell r="H1956">
            <v>381</v>
          </cell>
          <cell r="I1956" t="str">
            <v>1-1-19</v>
          </cell>
          <cell r="J1956">
            <v>100</v>
          </cell>
        </row>
        <row r="1957">
          <cell r="B1957">
            <v>4290</v>
          </cell>
          <cell r="C1957" t="str">
            <v>อิปัน</v>
          </cell>
          <cell r="D1957" t="str">
            <v>พระแสง</v>
          </cell>
          <cell r="E1957" t="str">
            <v>บ้านบางพา</v>
          </cell>
          <cell r="F1957" t="str">
            <v>4826III</v>
          </cell>
          <cell r="G1957">
            <v>143</v>
          </cell>
          <cell r="H1957">
            <v>382</v>
          </cell>
          <cell r="I1957" t="str">
            <v>1-2-31</v>
          </cell>
          <cell r="J1957">
            <v>100</v>
          </cell>
        </row>
        <row r="1958">
          <cell r="B1958">
            <v>4292</v>
          </cell>
          <cell r="C1958" t="str">
            <v>อิปัน</v>
          </cell>
          <cell r="D1958" t="str">
            <v>พระแสง</v>
          </cell>
          <cell r="E1958" t="str">
            <v>อำเภอพระแสง</v>
          </cell>
          <cell r="F1958" t="str">
            <v>4826II</v>
          </cell>
          <cell r="G1958">
            <v>127</v>
          </cell>
          <cell r="H1958">
            <v>756</v>
          </cell>
          <cell r="I1958" t="str">
            <v>0-0-25</v>
          </cell>
          <cell r="J1958">
            <v>16000</v>
          </cell>
        </row>
        <row r="1959">
          <cell r="B1959">
            <v>4293</v>
          </cell>
          <cell r="C1959" t="str">
            <v>อิปัน</v>
          </cell>
          <cell r="D1959" t="str">
            <v>พระแสง</v>
          </cell>
          <cell r="E1959" t="str">
            <v>อำเภอพระแสง</v>
          </cell>
          <cell r="F1959" t="str">
            <v>4826II</v>
          </cell>
          <cell r="G1959">
            <v>127</v>
          </cell>
          <cell r="H1959">
            <v>757</v>
          </cell>
          <cell r="I1959" t="str">
            <v>5-0-33</v>
          </cell>
          <cell r="J1959">
            <v>100</v>
          </cell>
        </row>
        <row r="1960">
          <cell r="B1960">
            <v>4294</v>
          </cell>
          <cell r="C1960" t="str">
            <v>อิปัน</v>
          </cell>
          <cell r="D1960" t="str">
            <v>พระแสง</v>
          </cell>
          <cell r="E1960" t="str">
            <v>อำเภอพระแสง</v>
          </cell>
          <cell r="F1960" t="str">
            <v>4826II</v>
          </cell>
          <cell r="G1960">
            <v>127</v>
          </cell>
          <cell r="H1960">
            <v>753</v>
          </cell>
          <cell r="I1960" t="str">
            <v>0-0-62</v>
          </cell>
          <cell r="J1960">
            <v>100</v>
          </cell>
        </row>
        <row r="1961">
          <cell r="B1961">
            <v>4296</v>
          </cell>
          <cell r="C1961" t="str">
            <v>อิปัน</v>
          </cell>
          <cell r="D1961" t="str">
            <v>พระแสง</v>
          </cell>
          <cell r="E1961" t="str">
            <v>อำเภอพระแสง</v>
          </cell>
          <cell r="F1961" t="str">
            <v>4826II</v>
          </cell>
          <cell r="G1961">
            <v>127</v>
          </cell>
          <cell r="H1961">
            <v>755</v>
          </cell>
          <cell r="I1961" t="str">
            <v>0-0-95</v>
          </cell>
          <cell r="J1961">
            <v>100</v>
          </cell>
        </row>
        <row r="1962">
          <cell r="B1962">
            <v>4353</v>
          </cell>
          <cell r="C1962" t="str">
            <v>อิปัน</v>
          </cell>
          <cell r="D1962" t="str">
            <v>พระแสง</v>
          </cell>
          <cell r="E1962" t="str">
            <v>อำเภอพระแสง</v>
          </cell>
          <cell r="F1962" t="str">
            <v>4826II</v>
          </cell>
          <cell r="G1962">
            <v>127</v>
          </cell>
          <cell r="H1962">
            <v>759</v>
          </cell>
          <cell r="I1962" t="str">
            <v>1-3-46</v>
          </cell>
          <cell r="J1962">
            <v>100</v>
          </cell>
        </row>
        <row r="1963">
          <cell r="B1963">
            <v>4354</v>
          </cell>
          <cell r="C1963" t="str">
            <v>อิปัน</v>
          </cell>
          <cell r="D1963" t="str">
            <v>พระแสง</v>
          </cell>
          <cell r="E1963" t="str">
            <v>บ้านบางพา</v>
          </cell>
          <cell r="F1963" t="str">
            <v>4826III</v>
          </cell>
          <cell r="G1963">
            <v>155</v>
          </cell>
          <cell r="H1963">
            <v>115</v>
          </cell>
          <cell r="I1963" t="str">
            <v>0-3-54</v>
          </cell>
          <cell r="J1963">
            <v>160</v>
          </cell>
        </row>
        <row r="1964">
          <cell r="B1964">
            <v>4357</v>
          </cell>
          <cell r="C1964" t="str">
            <v>อิปัน</v>
          </cell>
          <cell r="D1964" t="str">
            <v>พระแสง</v>
          </cell>
          <cell r="E1964" t="str">
            <v>บ้างบางพา</v>
          </cell>
          <cell r="F1964" t="str">
            <v>4826III</v>
          </cell>
          <cell r="G1964">
            <v>154</v>
          </cell>
          <cell r="H1964">
            <v>169</v>
          </cell>
          <cell r="I1964" t="str">
            <v>3-2-81</v>
          </cell>
          <cell r="J1964">
            <v>250</v>
          </cell>
        </row>
        <row r="1965">
          <cell r="B1965">
            <v>4360</v>
          </cell>
          <cell r="C1965" t="str">
            <v>อิปัน</v>
          </cell>
          <cell r="D1965" t="str">
            <v>พระแสง</v>
          </cell>
          <cell r="E1965" t="str">
            <v>อำเภอพระแสง</v>
          </cell>
          <cell r="F1965" t="str">
            <v>4826III</v>
          </cell>
          <cell r="G1965">
            <v>130</v>
          </cell>
          <cell r="H1965">
            <v>579</v>
          </cell>
          <cell r="I1965" t="str">
            <v>0-1-23</v>
          </cell>
          <cell r="J1965">
            <v>100</v>
          </cell>
        </row>
        <row r="1966">
          <cell r="B1966">
            <v>4361</v>
          </cell>
          <cell r="C1966" t="str">
            <v>อิปัน</v>
          </cell>
          <cell r="D1966" t="str">
            <v>พระแสง</v>
          </cell>
          <cell r="E1966" t="str">
            <v>อำเภอพระแสง</v>
          </cell>
          <cell r="F1966" t="str">
            <v>4826III</v>
          </cell>
          <cell r="G1966">
            <v>130</v>
          </cell>
          <cell r="H1966">
            <v>580</v>
          </cell>
          <cell r="I1966" t="str">
            <v>0-0-89</v>
          </cell>
          <cell r="J1966">
            <v>100</v>
          </cell>
        </row>
        <row r="1967">
          <cell r="B1967">
            <v>4362</v>
          </cell>
          <cell r="C1967" t="str">
            <v>อิปัน</v>
          </cell>
          <cell r="D1967" t="str">
            <v>พระแสง</v>
          </cell>
          <cell r="E1967" t="str">
            <v>อำเภอพระแสง</v>
          </cell>
          <cell r="F1967" t="str">
            <v>4826III</v>
          </cell>
          <cell r="G1967">
            <v>130</v>
          </cell>
          <cell r="H1967">
            <v>581</v>
          </cell>
          <cell r="I1967" t="str">
            <v>0-1-0</v>
          </cell>
          <cell r="J1967">
            <v>100</v>
          </cell>
        </row>
        <row r="1968">
          <cell r="B1968">
            <v>4363</v>
          </cell>
          <cell r="C1968" t="str">
            <v>อิปัน</v>
          </cell>
          <cell r="D1968" t="str">
            <v>พระแสง</v>
          </cell>
          <cell r="E1968" t="str">
            <v>บ้านบางพา</v>
          </cell>
          <cell r="F1968" t="str">
            <v>4826III</v>
          </cell>
          <cell r="G1968">
            <v>130</v>
          </cell>
          <cell r="H1968">
            <v>582</v>
          </cell>
          <cell r="I1968" t="str">
            <v>0-1-12</v>
          </cell>
          <cell r="J1968">
            <v>100</v>
          </cell>
        </row>
        <row r="1969">
          <cell r="B1969">
            <v>4365</v>
          </cell>
          <cell r="C1969" t="str">
            <v>อิปัน</v>
          </cell>
          <cell r="D1969" t="str">
            <v>พระแสง</v>
          </cell>
          <cell r="E1969" t="str">
            <v>อำเภอพระแสง</v>
          </cell>
          <cell r="F1969" t="str">
            <v>4826III</v>
          </cell>
          <cell r="G1969">
            <v>130</v>
          </cell>
          <cell r="H1969">
            <v>584</v>
          </cell>
          <cell r="I1969" t="str">
            <v>0-1-12</v>
          </cell>
          <cell r="J1969">
            <v>100</v>
          </cell>
        </row>
        <row r="1970">
          <cell r="B1970">
            <v>4366</v>
          </cell>
          <cell r="C1970" t="str">
            <v>อิปัน</v>
          </cell>
          <cell r="D1970" t="str">
            <v>พระแสง</v>
          </cell>
          <cell r="E1970" t="str">
            <v>อำเภอพระแสง</v>
          </cell>
          <cell r="F1970" t="str">
            <v>4826III</v>
          </cell>
          <cell r="G1970">
            <v>130</v>
          </cell>
          <cell r="H1970">
            <v>585</v>
          </cell>
          <cell r="I1970" t="str">
            <v>0-0-50</v>
          </cell>
          <cell r="J1970">
            <v>100</v>
          </cell>
        </row>
        <row r="1971">
          <cell r="B1971">
            <v>4367</v>
          </cell>
          <cell r="C1971" t="str">
            <v>อิปัน</v>
          </cell>
          <cell r="D1971" t="str">
            <v>พระแสง</v>
          </cell>
          <cell r="E1971" t="str">
            <v>อำเภอพระแสง</v>
          </cell>
          <cell r="F1971" t="str">
            <v>4826III</v>
          </cell>
          <cell r="G1971">
            <v>130</v>
          </cell>
          <cell r="H1971">
            <v>586</v>
          </cell>
          <cell r="I1971" t="str">
            <v>0-0-22</v>
          </cell>
          <cell r="J1971">
            <v>100</v>
          </cell>
        </row>
        <row r="1972">
          <cell r="B1972">
            <v>4369</v>
          </cell>
          <cell r="C1972" t="str">
            <v>อิปัน</v>
          </cell>
          <cell r="D1972" t="str">
            <v>พระแสง</v>
          </cell>
          <cell r="E1972" t="str">
            <v>บ้านบางพา</v>
          </cell>
          <cell r="F1972" t="str">
            <v>4826II</v>
          </cell>
          <cell r="G1972">
            <v>127</v>
          </cell>
          <cell r="H1972">
            <v>762</v>
          </cell>
          <cell r="I1972" t="str">
            <v>0-1-21</v>
          </cell>
          <cell r="J1972">
            <v>100</v>
          </cell>
        </row>
        <row r="1973">
          <cell r="B1973">
            <v>4370</v>
          </cell>
          <cell r="C1973" t="str">
            <v>อิปัน</v>
          </cell>
          <cell r="D1973" t="str">
            <v>พระแสง</v>
          </cell>
          <cell r="E1973" t="str">
            <v>อำเภอพระแสง</v>
          </cell>
          <cell r="F1973" t="str">
            <v>4826II</v>
          </cell>
          <cell r="G1973">
            <v>127</v>
          </cell>
          <cell r="H1973">
            <v>763</v>
          </cell>
          <cell r="I1973" t="str">
            <v>0-2-3</v>
          </cell>
          <cell r="J1973">
            <v>100</v>
          </cell>
        </row>
        <row r="1974">
          <cell r="B1974">
            <v>4376</v>
          </cell>
          <cell r="C1974" t="str">
            <v>อิปัน</v>
          </cell>
          <cell r="D1974" t="str">
            <v>พระแสง</v>
          </cell>
          <cell r="E1974" t="str">
            <v>อำเภอพระแสง</v>
          </cell>
          <cell r="F1974" t="str">
            <v>4826II</v>
          </cell>
          <cell r="G1974">
            <v>127</v>
          </cell>
          <cell r="H1974">
            <v>760</v>
          </cell>
          <cell r="I1974" t="str">
            <v>1-2-1</v>
          </cell>
          <cell r="J1974">
            <v>250</v>
          </cell>
        </row>
        <row r="1975">
          <cell r="B1975">
            <v>4377</v>
          </cell>
          <cell r="C1975" t="str">
            <v>อิปัน</v>
          </cell>
          <cell r="D1975" t="str">
            <v>พระแสง</v>
          </cell>
          <cell r="E1975" t="str">
            <v>บ้านบางพา</v>
          </cell>
          <cell r="F1975" t="str">
            <v>4826III</v>
          </cell>
          <cell r="G1975">
            <v>142</v>
          </cell>
          <cell r="H1975">
            <v>71</v>
          </cell>
          <cell r="I1975" t="str">
            <v>13-0-50</v>
          </cell>
          <cell r="J1975">
            <v>210</v>
          </cell>
        </row>
        <row r="1976">
          <cell r="B1976">
            <v>4380</v>
          </cell>
          <cell r="C1976" t="str">
            <v>อิปัน</v>
          </cell>
          <cell r="D1976" t="str">
            <v>พระแสง</v>
          </cell>
          <cell r="E1976" t="str">
            <v>อำเภอพระแสง</v>
          </cell>
          <cell r="F1976" t="str">
            <v>4826II</v>
          </cell>
          <cell r="G1976">
            <v>127</v>
          </cell>
          <cell r="H1976">
            <v>770</v>
          </cell>
          <cell r="I1976" t="str">
            <v>0-0-58</v>
          </cell>
          <cell r="J1976">
            <v>100</v>
          </cell>
        </row>
        <row r="1977">
          <cell r="B1977">
            <v>4381</v>
          </cell>
          <cell r="C1977" t="str">
            <v>อิปัน</v>
          </cell>
          <cell r="D1977" t="str">
            <v>พระแสง</v>
          </cell>
          <cell r="E1977" t="str">
            <v>อำเภอพระแสง</v>
          </cell>
          <cell r="F1977" t="str">
            <v>4826II</v>
          </cell>
          <cell r="G1977">
            <v>127</v>
          </cell>
          <cell r="H1977">
            <v>771</v>
          </cell>
          <cell r="I1977" t="str">
            <v>0-0-61</v>
          </cell>
          <cell r="J1977">
            <v>100</v>
          </cell>
        </row>
        <row r="1978">
          <cell r="B1978">
            <v>4382</v>
          </cell>
          <cell r="C1978" t="str">
            <v>อิปัน</v>
          </cell>
          <cell r="D1978" t="str">
            <v>พระแสง</v>
          </cell>
          <cell r="E1978" t="str">
            <v>อำเภอพระแสง</v>
          </cell>
          <cell r="F1978" t="str">
            <v>4826II</v>
          </cell>
          <cell r="G1978">
            <v>127</v>
          </cell>
          <cell r="H1978">
            <v>772</v>
          </cell>
          <cell r="I1978" t="str">
            <v>0-0-22</v>
          </cell>
          <cell r="J1978">
            <v>100</v>
          </cell>
        </row>
        <row r="1979">
          <cell r="B1979">
            <v>4386</v>
          </cell>
          <cell r="C1979" t="str">
            <v>อิปัน</v>
          </cell>
          <cell r="D1979" t="str">
            <v>พระแสง</v>
          </cell>
          <cell r="E1979" t="str">
            <v>อำเภอพระแสง</v>
          </cell>
          <cell r="F1979" t="str">
            <v>4826II</v>
          </cell>
          <cell r="G1979">
            <v>127</v>
          </cell>
          <cell r="H1979">
            <v>764</v>
          </cell>
          <cell r="I1979" t="str">
            <v>0-0-25</v>
          </cell>
          <cell r="J1979">
            <v>280</v>
          </cell>
        </row>
        <row r="1980">
          <cell r="B1980">
            <v>4387</v>
          </cell>
          <cell r="C1980" t="str">
            <v>อิปัน</v>
          </cell>
          <cell r="D1980" t="str">
            <v>พระแสง</v>
          </cell>
          <cell r="E1980" t="str">
            <v>อำเภอพระแสง</v>
          </cell>
          <cell r="F1980" t="str">
            <v>4826II</v>
          </cell>
          <cell r="G1980">
            <v>127</v>
          </cell>
          <cell r="H1980">
            <v>765</v>
          </cell>
          <cell r="I1980" t="str">
            <v>0-0-26</v>
          </cell>
          <cell r="J1980">
            <v>280</v>
          </cell>
        </row>
        <row r="1981">
          <cell r="B1981">
            <v>4388</v>
          </cell>
          <cell r="C1981" t="str">
            <v>อิปัน</v>
          </cell>
          <cell r="D1981" t="str">
            <v>พระแสง</v>
          </cell>
          <cell r="E1981" t="str">
            <v>อำเภอพระแสง</v>
          </cell>
          <cell r="F1981" t="str">
            <v>4826II</v>
          </cell>
          <cell r="G1981">
            <v>127</v>
          </cell>
          <cell r="H1981">
            <v>766</v>
          </cell>
          <cell r="I1981" t="str">
            <v>0-0-37</v>
          </cell>
          <cell r="J1981">
            <v>280</v>
          </cell>
        </row>
        <row r="1982">
          <cell r="B1982">
            <v>4389</v>
          </cell>
          <cell r="C1982" t="str">
            <v>อิปัน</v>
          </cell>
          <cell r="D1982" t="str">
            <v>พระแสง</v>
          </cell>
          <cell r="E1982" t="str">
            <v>อำเภอพระแสง</v>
          </cell>
          <cell r="F1982" t="str">
            <v>4826II</v>
          </cell>
          <cell r="G1982">
            <v>127</v>
          </cell>
          <cell r="H1982">
            <v>767</v>
          </cell>
          <cell r="I1982" t="str">
            <v>0-0-37</v>
          </cell>
          <cell r="J1982">
            <v>280</v>
          </cell>
        </row>
        <row r="1983">
          <cell r="B1983">
            <v>4390</v>
          </cell>
          <cell r="C1983" t="str">
            <v>อิปัน</v>
          </cell>
          <cell r="D1983" t="str">
            <v>พระแสง</v>
          </cell>
          <cell r="E1983" t="str">
            <v>อำเภอพระแสง</v>
          </cell>
          <cell r="F1983" t="str">
            <v>4826II</v>
          </cell>
          <cell r="G1983">
            <v>127</v>
          </cell>
          <cell r="H1983">
            <v>768</v>
          </cell>
          <cell r="I1983" t="str">
            <v>0-0-66</v>
          </cell>
          <cell r="J1983">
            <v>280</v>
          </cell>
        </row>
        <row r="1984">
          <cell r="B1984">
            <v>4391</v>
          </cell>
          <cell r="C1984" t="str">
            <v>อิปัน</v>
          </cell>
          <cell r="D1984" t="str">
            <v>พระแสง</v>
          </cell>
          <cell r="E1984" t="str">
            <v>อำเภอพระแสง</v>
          </cell>
          <cell r="F1984" t="str">
            <v>4826III</v>
          </cell>
          <cell r="G1984">
            <v>143</v>
          </cell>
          <cell r="H1984">
            <v>623</v>
          </cell>
          <cell r="I1984" t="str">
            <v>0-0-30</v>
          </cell>
          <cell r="J1984">
            <v>100</v>
          </cell>
        </row>
        <row r="1985">
          <cell r="B1985">
            <v>4392</v>
          </cell>
          <cell r="C1985" t="str">
            <v>อิปัน</v>
          </cell>
          <cell r="D1985" t="str">
            <v>พระแสง</v>
          </cell>
          <cell r="E1985" t="str">
            <v>อำเภอพระแสง</v>
          </cell>
          <cell r="F1985" t="str">
            <v>4826III</v>
          </cell>
          <cell r="G1985">
            <v>143</v>
          </cell>
          <cell r="H1985">
            <v>624</v>
          </cell>
          <cell r="I1985" t="str">
            <v>0-0-8</v>
          </cell>
          <cell r="J1985">
            <v>100</v>
          </cell>
        </row>
        <row r="1986">
          <cell r="B1986">
            <v>4393</v>
          </cell>
          <cell r="C1986" t="str">
            <v>อิปัน</v>
          </cell>
          <cell r="D1986" t="str">
            <v>พระแสง</v>
          </cell>
          <cell r="E1986" t="str">
            <v>อำเภอพระแสง</v>
          </cell>
          <cell r="F1986" t="str">
            <v>4826III</v>
          </cell>
          <cell r="G1986">
            <v>143</v>
          </cell>
          <cell r="H1986">
            <v>625</v>
          </cell>
          <cell r="I1986" t="str">
            <v>0-0-9</v>
          </cell>
          <cell r="J1986">
            <v>100</v>
          </cell>
        </row>
        <row r="1987">
          <cell r="B1987">
            <v>4394</v>
          </cell>
          <cell r="C1987" t="str">
            <v>อิปัน</v>
          </cell>
          <cell r="D1987" t="str">
            <v>พระแสง</v>
          </cell>
          <cell r="E1987" t="str">
            <v>อำเภอพระแสง</v>
          </cell>
          <cell r="F1987" t="str">
            <v>4826III</v>
          </cell>
          <cell r="G1987">
            <v>143</v>
          </cell>
          <cell r="H1987">
            <v>626</v>
          </cell>
          <cell r="I1987" t="str">
            <v>0-0-5</v>
          </cell>
          <cell r="J1987">
            <v>100</v>
          </cell>
        </row>
        <row r="1988">
          <cell r="B1988">
            <v>4395</v>
          </cell>
          <cell r="C1988" t="str">
            <v>อิปัน</v>
          </cell>
          <cell r="D1988" t="str">
            <v>พระแสง</v>
          </cell>
          <cell r="E1988" t="str">
            <v>อำเภอพระแสง</v>
          </cell>
          <cell r="F1988" t="str">
            <v>4826III</v>
          </cell>
          <cell r="G1988">
            <v>143</v>
          </cell>
          <cell r="H1988">
            <v>627</v>
          </cell>
          <cell r="I1988" t="str">
            <v>0-0-10</v>
          </cell>
          <cell r="J1988">
            <v>100</v>
          </cell>
        </row>
        <row r="1989">
          <cell r="B1989">
            <v>4396</v>
          </cell>
          <cell r="C1989" t="str">
            <v>อิปัน</v>
          </cell>
          <cell r="D1989" t="str">
            <v>พระแสง</v>
          </cell>
          <cell r="E1989" t="str">
            <v>อำเภอพระแสง</v>
          </cell>
          <cell r="F1989" t="str">
            <v>4826III</v>
          </cell>
          <cell r="G1989">
            <v>143</v>
          </cell>
          <cell r="H1989">
            <v>628</v>
          </cell>
          <cell r="I1989" t="str">
            <v>0-0-4</v>
          </cell>
          <cell r="J1989">
            <v>100</v>
          </cell>
        </row>
        <row r="1990">
          <cell r="B1990">
            <v>4397</v>
          </cell>
          <cell r="C1990" t="str">
            <v>อิปัน</v>
          </cell>
          <cell r="D1990" t="str">
            <v>พระแสง</v>
          </cell>
          <cell r="E1990" t="str">
            <v>อำเภอพระแสง</v>
          </cell>
          <cell r="F1990" t="str">
            <v>4826III</v>
          </cell>
          <cell r="G1990">
            <v>143</v>
          </cell>
          <cell r="H1990">
            <v>629</v>
          </cell>
          <cell r="I1990" t="str">
            <v>0-3-22</v>
          </cell>
          <cell r="J1990">
            <v>100</v>
          </cell>
        </row>
        <row r="1991">
          <cell r="B1991">
            <v>4398</v>
          </cell>
          <cell r="C1991" t="str">
            <v>อิปัน</v>
          </cell>
          <cell r="D1991" t="str">
            <v>พระแสง</v>
          </cell>
          <cell r="E1991" t="str">
            <v>บ้านบางพา</v>
          </cell>
          <cell r="F1991" t="str">
            <v>4826III</v>
          </cell>
          <cell r="G1991">
            <v>143</v>
          </cell>
          <cell r="H1991">
            <v>630</v>
          </cell>
          <cell r="I1991" t="str">
            <v>0-2-69</v>
          </cell>
          <cell r="J1991">
            <v>100</v>
          </cell>
        </row>
        <row r="1992">
          <cell r="B1992">
            <v>4399</v>
          </cell>
          <cell r="C1992" t="str">
            <v>อิปัน</v>
          </cell>
          <cell r="D1992" t="str">
            <v>พระแสง</v>
          </cell>
          <cell r="E1992" t="str">
            <v>บ้านบางพา</v>
          </cell>
          <cell r="F1992" t="str">
            <v>4826III</v>
          </cell>
          <cell r="G1992">
            <v>143</v>
          </cell>
          <cell r="H1992">
            <v>631</v>
          </cell>
          <cell r="I1992" t="str">
            <v>0-3-72</v>
          </cell>
          <cell r="J1992">
            <v>100</v>
          </cell>
        </row>
        <row r="1993">
          <cell r="B1993">
            <v>4400</v>
          </cell>
          <cell r="C1993" t="str">
            <v>อิปัน</v>
          </cell>
          <cell r="D1993" t="str">
            <v>พระแสง</v>
          </cell>
          <cell r="E1993" t="str">
            <v>อำเภอพระแสง</v>
          </cell>
          <cell r="F1993" t="str">
            <v>4826III</v>
          </cell>
          <cell r="G1993">
            <v>143</v>
          </cell>
          <cell r="H1993">
            <v>632</v>
          </cell>
          <cell r="I1993" t="str">
            <v>1-0-32</v>
          </cell>
          <cell r="J1993">
            <v>100</v>
          </cell>
        </row>
        <row r="1994">
          <cell r="B1994">
            <v>4401</v>
          </cell>
          <cell r="C1994" t="str">
            <v>อิปัน</v>
          </cell>
          <cell r="D1994" t="str">
            <v>พระแสง</v>
          </cell>
          <cell r="E1994" t="str">
            <v>อำเภอพระแสง</v>
          </cell>
          <cell r="F1994" t="str">
            <v>4826III</v>
          </cell>
          <cell r="G1994">
            <v>143</v>
          </cell>
          <cell r="H1994">
            <v>633</v>
          </cell>
          <cell r="I1994" t="str">
            <v>0-2-2</v>
          </cell>
          <cell r="J1994">
            <v>100</v>
          </cell>
        </row>
        <row r="1995">
          <cell r="B1995">
            <v>4413</v>
          </cell>
          <cell r="C1995" t="str">
            <v>อิปัน</v>
          </cell>
          <cell r="D1995" t="str">
            <v>พระแสง</v>
          </cell>
          <cell r="E1995" t="str">
            <v>อำเภอพระแสง</v>
          </cell>
          <cell r="F1995" t="str">
            <v>4826III</v>
          </cell>
          <cell r="G1995">
            <v>130</v>
          </cell>
          <cell r="H1995">
            <v>587</v>
          </cell>
          <cell r="I1995" t="str">
            <v>3-1-56</v>
          </cell>
          <cell r="J1995">
            <v>100</v>
          </cell>
        </row>
        <row r="1996">
          <cell r="B1996">
            <v>4414</v>
          </cell>
          <cell r="C1996" t="str">
            <v>อิปัน</v>
          </cell>
          <cell r="D1996" t="str">
            <v>พระแสง</v>
          </cell>
          <cell r="E1996" t="str">
            <v>อำเภอพระแสง</v>
          </cell>
          <cell r="F1996" t="str">
            <v>4826III</v>
          </cell>
          <cell r="G1996">
            <v>130</v>
          </cell>
          <cell r="H1996">
            <v>588</v>
          </cell>
          <cell r="I1996" t="str">
            <v>3-0-74</v>
          </cell>
          <cell r="J1996">
            <v>100</v>
          </cell>
        </row>
        <row r="1997">
          <cell r="B1997">
            <v>4415</v>
          </cell>
          <cell r="C1997" t="str">
            <v>อิปัน</v>
          </cell>
          <cell r="D1997" t="str">
            <v>พระแสง</v>
          </cell>
          <cell r="E1997" t="str">
            <v>อำเภอพระแสง</v>
          </cell>
          <cell r="F1997" t="str">
            <v>4826II</v>
          </cell>
          <cell r="G1997">
            <v>127</v>
          </cell>
          <cell r="H1997">
            <v>773</v>
          </cell>
          <cell r="I1997" t="str">
            <v>0-0-37</v>
          </cell>
          <cell r="J1997">
            <v>280</v>
          </cell>
        </row>
        <row r="1998">
          <cell r="B1998">
            <v>4418</v>
          </cell>
          <cell r="C1998" t="str">
            <v>อิปัน</v>
          </cell>
          <cell r="D1998" t="str">
            <v>พระแสง</v>
          </cell>
          <cell r="E1998" t="str">
            <v>บ้าบบางพา</v>
          </cell>
          <cell r="F1998" t="str">
            <v>4826III</v>
          </cell>
          <cell r="G1998">
            <v>155</v>
          </cell>
          <cell r="H1998">
            <v>114</v>
          </cell>
          <cell r="I1998" t="str">
            <v>1-3-29</v>
          </cell>
          <cell r="J1998">
            <v>1000</v>
          </cell>
        </row>
        <row r="1999">
          <cell r="B1999">
            <v>4421</v>
          </cell>
          <cell r="C1999" t="str">
            <v>อิปัน</v>
          </cell>
          <cell r="D1999" t="str">
            <v>พระแสง</v>
          </cell>
          <cell r="E1999" t="str">
            <v>บ้านบางพา</v>
          </cell>
          <cell r="F1999" t="str">
            <v>4826III</v>
          </cell>
          <cell r="G1999">
            <v>154</v>
          </cell>
          <cell r="H1999">
            <v>173</v>
          </cell>
          <cell r="I1999" t="str">
            <v>3-3-64</v>
          </cell>
          <cell r="J1999">
            <v>100</v>
          </cell>
        </row>
        <row r="2000">
          <cell r="B2000">
            <v>4422</v>
          </cell>
          <cell r="C2000" t="str">
            <v>อิปัน</v>
          </cell>
          <cell r="D2000" t="str">
            <v>พระแสง</v>
          </cell>
          <cell r="E2000" t="str">
            <v>บ้านบางพา</v>
          </cell>
          <cell r="F2000" t="str">
            <v>4826III</v>
          </cell>
          <cell r="G2000">
            <v>154</v>
          </cell>
          <cell r="H2000">
            <v>174</v>
          </cell>
          <cell r="I2000" t="str">
            <v>5-0-12</v>
          </cell>
          <cell r="J2000">
            <v>100</v>
          </cell>
        </row>
        <row r="2001">
          <cell r="B2001">
            <v>4426</v>
          </cell>
          <cell r="C2001" t="str">
            <v>อิปัน</v>
          </cell>
          <cell r="D2001" t="str">
            <v>พระแสง</v>
          </cell>
          <cell r="E2001" t="str">
            <v>อำเภอพระแสง</v>
          </cell>
          <cell r="F2001" t="str">
            <v>4826III</v>
          </cell>
          <cell r="G2001">
            <v>155</v>
          </cell>
          <cell r="H2001">
            <v>119</v>
          </cell>
          <cell r="I2001" t="str">
            <v>0-2-68</v>
          </cell>
          <cell r="J2001">
            <v>500</v>
          </cell>
        </row>
        <row r="2002">
          <cell r="B2002">
            <v>4431</v>
          </cell>
          <cell r="C2002" t="str">
            <v>อิปัน</v>
          </cell>
          <cell r="D2002" t="str">
            <v>พระแสง</v>
          </cell>
          <cell r="E2002" t="str">
            <v>อำเภอพระแสง</v>
          </cell>
          <cell r="F2002" t="str">
            <v>4826II</v>
          </cell>
          <cell r="G2002">
            <v>113</v>
          </cell>
          <cell r="H2002">
            <v>119</v>
          </cell>
          <cell r="I2002" t="str">
            <v>0-1-46</v>
          </cell>
          <cell r="J2002">
            <v>280</v>
          </cell>
        </row>
        <row r="2003">
          <cell r="B2003">
            <v>4443</v>
          </cell>
          <cell r="C2003" t="str">
            <v>อิปัน</v>
          </cell>
          <cell r="D2003" t="str">
            <v>พระแสง</v>
          </cell>
          <cell r="E2003" t="str">
            <v>อำเภอพระแสง</v>
          </cell>
          <cell r="F2003" t="str">
            <v>4826III</v>
          </cell>
          <cell r="G2003">
            <v>130</v>
          </cell>
          <cell r="H2003">
            <v>578</v>
          </cell>
          <cell r="I2003" t="str">
            <v>0-1-42</v>
          </cell>
          <cell r="J2003">
            <v>280</v>
          </cell>
        </row>
        <row r="2004">
          <cell r="B2004">
            <v>4445</v>
          </cell>
          <cell r="C2004" t="str">
            <v>อิปัน</v>
          </cell>
          <cell r="D2004" t="str">
            <v>พระแสง</v>
          </cell>
          <cell r="E2004" t="str">
            <v>อำเภอพระแสง</v>
          </cell>
          <cell r="F2004" t="str">
            <v>4826II</v>
          </cell>
          <cell r="G2004">
            <v>127</v>
          </cell>
          <cell r="H2004">
            <v>775</v>
          </cell>
          <cell r="I2004" t="str">
            <v>0-0-54</v>
          </cell>
          <cell r="J2004">
            <v>280</v>
          </cell>
        </row>
        <row r="2005">
          <cell r="B2005">
            <v>4446</v>
          </cell>
          <cell r="C2005" t="str">
            <v>อิปัน</v>
          </cell>
          <cell r="D2005" t="str">
            <v>พระแสง</v>
          </cell>
          <cell r="E2005" t="str">
            <v>อำเภอพระแสง</v>
          </cell>
          <cell r="F2005" t="str">
            <v>4826II</v>
          </cell>
          <cell r="G2005">
            <v>127</v>
          </cell>
          <cell r="H2005">
            <v>776</v>
          </cell>
          <cell r="I2005" t="str">
            <v>0-0-50</v>
          </cell>
          <cell r="J2005">
            <v>280</v>
          </cell>
        </row>
        <row r="2006">
          <cell r="B2006">
            <v>4447</v>
          </cell>
          <cell r="C2006" t="str">
            <v>อิปัน</v>
          </cell>
          <cell r="D2006" t="str">
            <v>พระแสง</v>
          </cell>
          <cell r="E2006" t="str">
            <v>อำเภอพระแสง</v>
          </cell>
          <cell r="F2006" t="str">
            <v>4826II</v>
          </cell>
          <cell r="G2006">
            <v>127</v>
          </cell>
          <cell r="H2006">
            <v>777</v>
          </cell>
          <cell r="I2006" t="str">
            <v>0-0-24</v>
          </cell>
          <cell r="J2006">
            <v>280</v>
          </cell>
        </row>
        <row r="2007">
          <cell r="B2007">
            <v>4448</v>
          </cell>
          <cell r="C2007" t="str">
            <v>อิปัน</v>
          </cell>
          <cell r="D2007" t="str">
            <v>พระแสง</v>
          </cell>
          <cell r="E2007" t="str">
            <v>อำเภอพระแสง</v>
          </cell>
          <cell r="F2007" t="str">
            <v>4826II</v>
          </cell>
          <cell r="G2007">
            <v>127</v>
          </cell>
          <cell r="H2007">
            <v>778</v>
          </cell>
          <cell r="I2007" t="str">
            <v>0-0-50</v>
          </cell>
          <cell r="J2007">
            <v>280</v>
          </cell>
        </row>
        <row r="2008">
          <cell r="B2008">
            <v>4449</v>
          </cell>
          <cell r="C2008" t="str">
            <v>อิปัน</v>
          </cell>
          <cell r="D2008" t="str">
            <v>พระแสง</v>
          </cell>
          <cell r="E2008" t="str">
            <v>อำเภอพระแสง</v>
          </cell>
          <cell r="F2008" t="str">
            <v>4826III</v>
          </cell>
          <cell r="G2008">
            <v>130</v>
          </cell>
          <cell r="H2008">
            <v>569</v>
          </cell>
          <cell r="I2008" t="str">
            <v>0-3-29</v>
          </cell>
          <cell r="J2008">
            <v>2200</v>
          </cell>
        </row>
        <row r="2009">
          <cell r="B2009">
            <v>4450</v>
          </cell>
          <cell r="C2009" t="str">
            <v>อิปัน</v>
          </cell>
          <cell r="D2009" t="str">
            <v>พระแสง</v>
          </cell>
          <cell r="E2009" t="str">
            <v>อำเภอพระแสง</v>
          </cell>
          <cell r="F2009" t="str">
            <v>4826III</v>
          </cell>
          <cell r="G2009">
            <v>130</v>
          </cell>
          <cell r="H2009">
            <v>570</v>
          </cell>
          <cell r="I2009" t="str">
            <v>4-0-61</v>
          </cell>
          <cell r="J2009">
            <v>1150</v>
          </cell>
        </row>
        <row r="2010">
          <cell r="B2010">
            <v>4451</v>
          </cell>
          <cell r="C2010" t="str">
            <v>อิปัน</v>
          </cell>
          <cell r="D2010" t="str">
            <v>พระแสง</v>
          </cell>
          <cell r="E2010" t="str">
            <v>อำเภอพระแสง</v>
          </cell>
          <cell r="F2010" t="str">
            <v>4826III</v>
          </cell>
          <cell r="G2010">
            <v>130</v>
          </cell>
          <cell r="H2010">
            <v>571</v>
          </cell>
          <cell r="I2010" t="str">
            <v>2-2-89</v>
          </cell>
          <cell r="J2010">
            <v>1150</v>
          </cell>
        </row>
        <row r="2011">
          <cell r="B2011">
            <v>4452</v>
          </cell>
          <cell r="C2011" t="str">
            <v>อิปัน</v>
          </cell>
          <cell r="D2011" t="str">
            <v>พระแสง</v>
          </cell>
          <cell r="E2011" t="str">
            <v>อำเภอพระแสง</v>
          </cell>
          <cell r="F2011" t="str">
            <v>4826III</v>
          </cell>
          <cell r="G2011">
            <v>130</v>
          </cell>
          <cell r="H2011">
            <v>572</v>
          </cell>
          <cell r="I2011" t="str">
            <v>0-3-8</v>
          </cell>
          <cell r="J2011">
            <v>2200</v>
          </cell>
        </row>
        <row r="2012">
          <cell r="B2012">
            <v>4453</v>
          </cell>
          <cell r="C2012" t="str">
            <v>อิปัน</v>
          </cell>
          <cell r="D2012" t="str">
            <v>พระแสง</v>
          </cell>
          <cell r="E2012" t="str">
            <v>อำเภอพระแสง</v>
          </cell>
          <cell r="F2012" t="str">
            <v>4826III</v>
          </cell>
          <cell r="G2012">
            <v>130</v>
          </cell>
          <cell r="H2012">
            <v>573</v>
          </cell>
          <cell r="I2012" t="str">
            <v>0-3-6</v>
          </cell>
          <cell r="J2012">
            <v>2200</v>
          </cell>
        </row>
        <row r="2013">
          <cell r="B2013">
            <v>4454</v>
          </cell>
          <cell r="C2013" t="str">
            <v>อิปัน</v>
          </cell>
          <cell r="D2013" t="str">
            <v>พระแสง</v>
          </cell>
          <cell r="E2013" t="str">
            <v>อำเภอพระแสง</v>
          </cell>
          <cell r="F2013" t="str">
            <v>4826III</v>
          </cell>
          <cell r="G2013">
            <v>130</v>
          </cell>
          <cell r="H2013">
            <v>574</v>
          </cell>
          <cell r="I2013" t="str">
            <v>0-0-56</v>
          </cell>
          <cell r="J2013">
            <v>280</v>
          </cell>
        </row>
        <row r="2014">
          <cell r="B2014">
            <v>4455</v>
          </cell>
          <cell r="C2014" t="str">
            <v>อิปัน</v>
          </cell>
          <cell r="D2014" t="str">
            <v>พระแสง</v>
          </cell>
          <cell r="E2014" t="str">
            <v>อำเภอพระแสง</v>
          </cell>
          <cell r="F2014" t="str">
            <v>4826III</v>
          </cell>
          <cell r="G2014">
            <v>130</v>
          </cell>
          <cell r="H2014">
            <v>575</v>
          </cell>
          <cell r="I2014" t="str">
            <v>0-0-59</v>
          </cell>
          <cell r="J2014">
            <v>280</v>
          </cell>
        </row>
        <row r="2015">
          <cell r="B2015">
            <v>4456</v>
          </cell>
          <cell r="C2015" t="str">
            <v>อิปัน</v>
          </cell>
          <cell r="D2015" t="str">
            <v>พระแสง</v>
          </cell>
          <cell r="E2015" t="str">
            <v>อำเภอพระแสง</v>
          </cell>
          <cell r="F2015" t="str">
            <v>4826III</v>
          </cell>
          <cell r="G2015">
            <v>130</v>
          </cell>
          <cell r="H2015">
            <v>576</v>
          </cell>
          <cell r="I2015" t="str">
            <v>0-1-0</v>
          </cell>
          <cell r="J2015">
            <v>280</v>
          </cell>
        </row>
        <row r="2016">
          <cell r="B2016">
            <v>4459</v>
          </cell>
          <cell r="C2016" t="str">
            <v>อิปัน</v>
          </cell>
          <cell r="D2016" t="str">
            <v>พระแสง</v>
          </cell>
          <cell r="E2016" t="str">
            <v>อำเภอพระแสง</v>
          </cell>
          <cell r="F2016" t="str">
            <v>4826II</v>
          </cell>
          <cell r="G2016">
            <v>127</v>
          </cell>
          <cell r="H2016">
            <v>779</v>
          </cell>
          <cell r="I2016" t="str">
            <v>3-2-78</v>
          </cell>
          <cell r="J2016">
            <v>100</v>
          </cell>
        </row>
        <row r="2017">
          <cell r="B2017">
            <v>4460</v>
          </cell>
          <cell r="C2017" t="str">
            <v>อิปัน</v>
          </cell>
          <cell r="D2017" t="str">
            <v>พระแสง</v>
          </cell>
          <cell r="E2017" t="str">
            <v>บ้านบางพา</v>
          </cell>
          <cell r="F2017" t="str">
            <v>4826III</v>
          </cell>
          <cell r="G2017">
            <v>143</v>
          </cell>
          <cell r="H2017">
            <v>635</v>
          </cell>
          <cell r="I2017" t="str">
            <v>2-3-97</v>
          </cell>
          <cell r="J2017">
            <v>100</v>
          </cell>
        </row>
        <row r="2018">
          <cell r="B2018">
            <v>4461</v>
          </cell>
          <cell r="C2018" t="str">
            <v>อิปัน</v>
          </cell>
          <cell r="D2018" t="str">
            <v>พระแสง</v>
          </cell>
          <cell r="E2018" t="str">
            <v>อำเภอพระแสง</v>
          </cell>
          <cell r="F2018" t="str">
            <v>4826III</v>
          </cell>
          <cell r="G2018">
            <v>143</v>
          </cell>
          <cell r="H2018">
            <v>637</v>
          </cell>
          <cell r="I2018" t="str">
            <v>0-0-26</v>
          </cell>
          <cell r="J2018">
            <v>16000</v>
          </cell>
        </row>
        <row r="2019">
          <cell r="B2019">
            <v>4462</v>
          </cell>
          <cell r="C2019" t="str">
            <v>อิปัน</v>
          </cell>
          <cell r="D2019" t="str">
            <v>พระแสง</v>
          </cell>
          <cell r="E2019" t="str">
            <v>บ้างบางพา</v>
          </cell>
          <cell r="F2019" t="str">
            <v>4826III</v>
          </cell>
          <cell r="G2019">
            <v>143</v>
          </cell>
          <cell r="H2019">
            <v>634</v>
          </cell>
          <cell r="I2019" t="str">
            <v>0-0-25</v>
          </cell>
          <cell r="J2019">
            <v>100</v>
          </cell>
        </row>
        <row r="2020">
          <cell r="B2020">
            <v>4463</v>
          </cell>
          <cell r="C2020" t="str">
            <v>อิปัน</v>
          </cell>
          <cell r="D2020" t="str">
            <v>พระแสง</v>
          </cell>
          <cell r="E2020" t="str">
            <v>อำเภอพระแสง</v>
          </cell>
          <cell r="F2020" t="str">
            <v>4826II</v>
          </cell>
          <cell r="G2020">
            <v>141</v>
          </cell>
          <cell r="H2020">
            <v>366</v>
          </cell>
          <cell r="I2020" t="str">
            <v>8-2-62</v>
          </cell>
          <cell r="J2020">
            <v>100</v>
          </cell>
        </row>
        <row r="2021">
          <cell r="B2021">
            <v>4465</v>
          </cell>
          <cell r="C2021" t="str">
            <v>อิปัน</v>
          </cell>
          <cell r="D2021" t="str">
            <v>พระแสง</v>
          </cell>
          <cell r="E2021" t="str">
            <v>อำเภอพระแสง</v>
          </cell>
          <cell r="F2021" t="str">
            <v>4826III</v>
          </cell>
          <cell r="G2021">
            <v>130</v>
          </cell>
          <cell r="H2021">
            <v>589</v>
          </cell>
          <cell r="I2021" t="str">
            <v>0-0-30</v>
          </cell>
          <cell r="J2021">
            <v>100</v>
          </cell>
        </row>
        <row r="2022">
          <cell r="B2022">
            <v>4466</v>
          </cell>
          <cell r="C2022" t="str">
            <v>อิปัน</v>
          </cell>
          <cell r="D2022" t="str">
            <v>พระแสง</v>
          </cell>
          <cell r="E2022" t="str">
            <v>อำเภอพระแสง</v>
          </cell>
          <cell r="F2022" t="str">
            <v>4826III</v>
          </cell>
          <cell r="G2022">
            <v>143</v>
          </cell>
          <cell r="H2022">
            <v>636</v>
          </cell>
          <cell r="I2022" t="str">
            <v>0-0-40</v>
          </cell>
          <cell r="J2022">
            <v>280</v>
          </cell>
        </row>
        <row r="2023">
          <cell r="B2023">
            <v>4467</v>
          </cell>
          <cell r="C2023" t="str">
            <v>อิปัน</v>
          </cell>
          <cell r="D2023" t="str">
            <v>พระแสง</v>
          </cell>
          <cell r="E2023" t="str">
            <v>อำเภอพระแสง</v>
          </cell>
          <cell r="F2023" t="str">
            <v>4826II</v>
          </cell>
          <cell r="G2023">
            <v>113</v>
          </cell>
          <cell r="H2023">
            <v>94</v>
          </cell>
          <cell r="I2023" t="str">
            <v>6-3-87</v>
          </cell>
          <cell r="J2023">
            <v>100</v>
          </cell>
        </row>
        <row r="2024">
          <cell r="B2024">
            <v>4468</v>
          </cell>
          <cell r="C2024" t="str">
            <v>อิปัน</v>
          </cell>
          <cell r="D2024" t="str">
            <v>พระแสง</v>
          </cell>
          <cell r="E2024" t="str">
            <v>อำเภอพระแสง</v>
          </cell>
          <cell r="F2024" t="str">
            <v>4826II</v>
          </cell>
          <cell r="G2024">
            <v>113</v>
          </cell>
          <cell r="H2024">
            <v>95</v>
          </cell>
          <cell r="I2024" t="str">
            <v>2-0-34</v>
          </cell>
          <cell r="J2024">
            <v>100</v>
          </cell>
        </row>
        <row r="2025">
          <cell r="B2025">
            <v>4469</v>
          </cell>
          <cell r="C2025" t="str">
            <v>อิปัน</v>
          </cell>
          <cell r="D2025" t="str">
            <v>พระแสง</v>
          </cell>
          <cell r="E2025" t="str">
            <v>อำเภอพระแสง</v>
          </cell>
          <cell r="F2025" t="str">
            <v>4826II</v>
          </cell>
          <cell r="G2025">
            <v>127</v>
          </cell>
          <cell r="H2025">
            <v>780</v>
          </cell>
          <cell r="I2025" t="str">
            <v>6-1-74</v>
          </cell>
          <cell r="J2025">
            <v>180</v>
          </cell>
        </row>
        <row r="2026">
          <cell r="B2026">
            <v>4470</v>
          </cell>
          <cell r="C2026" t="str">
            <v>อิปัน</v>
          </cell>
          <cell r="D2026" t="str">
            <v>พระแสง</v>
          </cell>
          <cell r="E2026" t="str">
            <v>อำเภอพระแสง</v>
          </cell>
          <cell r="F2026" t="str">
            <v>4826II</v>
          </cell>
          <cell r="G2026">
            <v>99</v>
          </cell>
          <cell r="H2026">
            <v>200</v>
          </cell>
          <cell r="I2026" t="str">
            <v>7-3-44</v>
          </cell>
          <cell r="J2026">
            <v>130</v>
          </cell>
        </row>
        <row r="2027">
          <cell r="B2027">
            <v>4471</v>
          </cell>
          <cell r="C2027" t="str">
            <v>อิปัน</v>
          </cell>
          <cell r="D2027" t="str">
            <v>พระแสง</v>
          </cell>
          <cell r="E2027" t="str">
            <v>อำเภอพระแสง</v>
          </cell>
          <cell r="F2027" t="str">
            <v>4826II</v>
          </cell>
          <cell r="G2027">
            <v>127</v>
          </cell>
          <cell r="H2027">
            <v>781</v>
          </cell>
          <cell r="I2027" t="str">
            <v>2-3-48</v>
          </cell>
          <cell r="J2027">
            <v>100</v>
          </cell>
        </row>
        <row r="2028">
          <cell r="B2028">
            <v>4476</v>
          </cell>
          <cell r="C2028" t="str">
            <v>อิปัน</v>
          </cell>
          <cell r="D2028" t="str">
            <v>พระแสง</v>
          </cell>
          <cell r="E2028" t="str">
            <v>อำเภอพระแสง</v>
          </cell>
          <cell r="F2028" t="str">
            <v>4826II</v>
          </cell>
          <cell r="G2028">
            <v>127</v>
          </cell>
          <cell r="H2028">
            <v>782</v>
          </cell>
          <cell r="I2028" t="str">
            <v>2-0-8</v>
          </cell>
          <cell r="J2028">
            <v>250</v>
          </cell>
        </row>
        <row r="2029">
          <cell r="B2029">
            <v>4477</v>
          </cell>
          <cell r="C2029" t="str">
            <v>อิปัน</v>
          </cell>
          <cell r="D2029" t="str">
            <v>พระแสง</v>
          </cell>
          <cell r="E2029" t="str">
            <v>อำเภอพระแสง</v>
          </cell>
          <cell r="F2029" t="str">
            <v>4826II</v>
          </cell>
          <cell r="G2029">
            <v>127</v>
          </cell>
          <cell r="H2029">
            <v>783</v>
          </cell>
          <cell r="I2029" t="str">
            <v>2-0-0</v>
          </cell>
          <cell r="J2029">
            <v>250</v>
          </cell>
        </row>
        <row r="2030">
          <cell r="B2030">
            <v>4478</v>
          </cell>
          <cell r="C2030" t="str">
            <v>อิปัน</v>
          </cell>
          <cell r="D2030" t="str">
            <v>พระแสง</v>
          </cell>
          <cell r="E2030" t="str">
            <v>อำเภอพระแสง</v>
          </cell>
          <cell r="F2030" t="str">
            <v>4826II</v>
          </cell>
          <cell r="G2030">
            <v>127</v>
          </cell>
          <cell r="H2030">
            <v>784</v>
          </cell>
          <cell r="I2030" t="str">
            <v>2-0-0</v>
          </cell>
          <cell r="J2030">
            <v>250</v>
          </cell>
        </row>
        <row r="2031">
          <cell r="B2031">
            <v>4480</v>
          </cell>
          <cell r="C2031" t="str">
            <v>อิปัน</v>
          </cell>
          <cell r="D2031" t="str">
            <v>พระแสง</v>
          </cell>
          <cell r="E2031" t="str">
            <v>บ้านบางพา</v>
          </cell>
          <cell r="F2031" t="str">
            <v>4826III</v>
          </cell>
          <cell r="G2031">
            <v>167</v>
          </cell>
          <cell r="H2031">
            <v>89</v>
          </cell>
          <cell r="I2031" t="str">
            <v>4-3-0</v>
          </cell>
          <cell r="J2031">
            <v>100</v>
          </cell>
        </row>
        <row r="2032">
          <cell r="B2032">
            <v>4483</v>
          </cell>
          <cell r="C2032" t="str">
            <v>อิปัน</v>
          </cell>
          <cell r="D2032" t="str">
            <v>พระแสง</v>
          </cell>
          <cell r="E2032" t="str">
            <v>อำเภอพระแสง</v>
          </cell>
          <cell r="F2032" t="str">
            <v>4826III</v>
          </cell>
          <cell r="G2032">
            <v>130</v>
          </cell>
          <cell r="H2032">
            <v>592</v>
          </cell>
          <cell r="I2032" t="str">
            <v>0-0-31</v>
          </cell>
          <cell r="J2032">
            <v>2500</v>
          </cell>
        </row>
        <row r="2033">
          <cell r="B2033">
            <v>4484</v>
          </cell>
          <cell r="C2033" t="str">
            <v>อิปัน</v>
          </cell>
          <cell r="D2033" t="str">
            <v>พระแสง</v>
          </cell>
          <cell r="E2033" t="str">
            <v>อำเภอพระแสง</v>
          </cell>
          <cell r="F2033" t="str">
            <v>4826III</v>
          </cell>
          <cell r="G2033">
            <v>130</v>
          </cell>
          <cell r="H2033">
            <v>593</v>
          </cell>
          <cell r="I2033" t="str">
            <v>2-3-69</v>
          </cell>
          <cell r="J2033">
            <v>100</v>
          </cell>
        </row>
        <row r="2034">
          <cell r="B2034">
            <v>4485</v>
          </cell>
          <cell r="C2034" t="str">
            <v>อิปัน</v>
          </cell>
          <cell r="D2034" t="str">
            <v>พระแสง</v>
          </cell>
          <cell r="E2034" t="str">
            <v>อำเภอพระแสง</v>
          </cell>
          <cell r="F2034" t="str">
            <v>4826III</v>
          </cell>
          <cell r="G2034">
            <v>130</v>
          </cell>
          <cell r="H2034">
            <v>594</v>
          </cell>
          <cell r="I2034" t="str">
            <v>10-1-28</v>
          </cell>
          <cell r="J2034">
            <v>100</v>
          </cell>
        </row>
        <row r="2035">
          <cell r="B2035">
            <v>4487</v>
          </cell>
          <cell r="C2035" t="str">
            <v>อิปัน</v>
          </cell>
          <cell r="D2035" t="str">
            <v>พระแสง</v>
          </cell>
          <cell r="E2035" t="str">
            <v>บ้านบางพา</v>
          </cell>
          <cell r="F2035" t="str">
            <v>4826III</v>
          </cell>
          <cell r="G2035">
            <v>142</v>
          </cell>
          <cell r="H2035">
            <v>72</v>
          </cell>
          <cell r="I2035" t="str">
            <v>6-2-87</v>
          </cell>
          <cell r="J2035">
            <v>250</v>
          </cell>
        </row>
        <row r="2036">
          <cell r="B2036">
            <v>4488</v>
          </cell>
          <cell r="C2036" t="str">
            <v>อิปัน</v>
          </cell>
          <cell r="D2036" t="str">
            <v>พระแสง</v>
          </cell>
          <cell r="E2036" t="str">
            <v>อำเภอพระแสง</v>
          </cell>
          <cell r="F2036" t="str">
            <v>4826III</v>
          </cell>
          <cell r="G2036">
            <v>130</v>
          </cell>
          <cell r="H2036">
            <v>595</v>
          </cell>
          <cell r="I2036" t="str">
            <v>0-2-69</v>
          </cell>
          <cell r="J2036">
            <v>2200</v>
          </cell>
        </row>
        <row r="2037">
          <cell r="B2037">
            <v>4489</v>
          </cell>
          <cell r="C2037" t="str">
            <v>อิปัน</v>
          </cell>
          <cell r="D2037" t="str">
            <v>พระแสง</v>
          </cell>
          <cell r="E2037" t="str">
            <v>อำเภอพระแสง</v>
          </cell>
          <cell r="F2037" t="str">
            <v>4826III</v>
          </cell>
          <cell r="G2037">
            <v>130</v>
          </cell>
          <cell r="H2037">
            <v>596</v>
          </cell>
          <cell r="I2037" t="str">
            <v>0-2-69</v>
          </cell>
          <cell r="J2037">
            <v>2200</v>
          </cell>
        </row>
        <row r="2038">
          <cell r="B2038">
            <v>4490</v>
          </cell>
          <cell r="C2038" t="str">
            <v>อิปัน</v>
          </cell>
          <cell r="D2038" t="str">
            <v>พระแสง</v>
          </cell>
          <cell r="E2038" t="str">
            <v>อำเภอพระแสง</v>
          </cell>
          <cell r="F2038" t="str">
            <v>4826III</v>
          </cell>
          <cell r="G2038">
            <v>130</v>
          </cell>
          <cell r="H2038">
            <v>597</v>
          </cell>
          <cell r="I2038" t="str">
            <v>0-2-69</v>
          </cell>
          <cell r="J2038">
            <v>2200</v>
          </cell>
        </row>
        <row r="2039">
          <cell r="B2039">
            <v>4491</v>
          </cell>
          <cell r="C2039" t="str">
            <v>อิปัน</v>
          </cell>
          <cell r="D2039" t="str">
            <v>พระแสง</v>
          </cell>
          <cell r="E2039" t="str">
            <v>อำเภอพระแสง</v>
          </cell>
          <cell r="F2039" t="str">
            <v>4826III</v>
          </cell>
          <cell r="G2039">
            <v>130</v>
          </cell>
          <cell r="H2039">
            <v>598</v>
          </cell>
          <cell r="I2039" t="str">
            <v>0-0-37</v>
          </cell>
          <cell r="J2039">
            <v>2500</v>
          </cell>
        </row>
        <row r="2040">
          <cell r="B2040">
            <v>4493</v>
          </cell>
          <cell r="C2040" t="str">
            <v>อิปัน</v>
          </cell>
          <cell r="D2040" t="str">
            <v>พระแสง</v>
          </cell>
          <cell r="E2040" t="str">
            <v>อำเภอพระแสง</v>
          </cell>
          <cell r="F2040" t="str">
            <v>4826III</v>
          </cell>
          <cell r="G2040">
            <v>130</v>
          </cell>
          <cell r="H2040">
            <v>601</v>
          </cell>
          <cell r="I2040" t="str">
            <v>1-0-18</v>
          </cell>
          <cell r="J2040">
            <v>100</v>
          </cell>
        </row>
        <row r="2041">
          <cell r="B2041">
            <v>4494</v>
          </cell>
          <cell r="C2041" t="str">
            <v>อิปัน</v>
          </cell>
          <cell r="D2041" t="str">
            <v>พระแสง</v>
          </cell>
          <cell r="E2041" t="str">
            <v>บ้านบางพา</v>
          </cell>
          <cell r="F2041" t="str">
            <v>4826III</v>
          </cell>
          <cell r="G2041">
            <v>142</v>
          </cell>
          <cell r="H2041">
            <v>73</v>
          </cell>
          <cell r="I2041" t="str">
            <v>1-1-28</v>
          </cell>
          <cell r="J2041">
            <v>250</v>
          </cell>
        </row>
        <row r="2042">
          <cell r="B2042">
            <v>4499</v>
          </cell>
          <cell r="C2042" t="str">
            <v>อิปัน</v>
          </cell>
          <cell r="D2042" t="str">
            <v>พระแสง</v>
          </cell>
          <cell r="E2042" t="str">
            <v>บ้านบางพา</v>
          </cell>
          <cell r="F2042" t="str">
            <v>4826III</v>
          </cell>
          <cell r="G2042">
            <v>143</v>
          </cell>
          <cell r="H2042">
            <v>1074</v>
          </cell>
          <cell r="I2042" t="str">
            <v>0-0-44</v>
          </cell>
          <cell r="J2042">
            <v>280</v>
          </cell>
        </row>
        <row r="2043">
          <cell r="B2043">
            <v>4501</v>
          </cell>
          <cell r="C2043" t="str">
            <v>อิปัน</v>
          </cell>
          <cell r="D2043" t="str">
            <v>พระแสง</v>
          </cell>
          <cell r="E2043" t="str">
            <v>บ้านบางพา</v>
          </cell>
          <cell r="F2043" t="str">
            <v>4826III</v>
          </cell>
          <cell r="G2043">
            <v>143</v>
          </cell>
          <cell r="H2043">
            <v>1065</v>
          </cell>
          <cell r="I2043" t="str">
            <v>0-0-36</v>
          </cell>
          <cell r="J2043">
            <v>280</v>
          </cell>
        </row>
        <row r="2044">
          <cell r="B2044">
            <v>4502</v>
          </cell>
          <cell r="C2044" t="str">
            <v>อิปัน</v>
          </cell>
          <cell r="D2044" t="str">
            <v>พระแสง</v>
          </cell>
          <cell r="E2044" t="str">
            <v>บ้านบางพา</v>
          </cell>
          <cell r="F2044" t="str">
            <v>4826III</v>
          </cell>
          <cell r="G2044">
            <v>143</v>
          </cell>
          <cell r="H2044">
            <v>188</v>
          </cell>
          <cell r="I2044" t="str">
            <v>0-0-36</v>
          </cell>
          <cell r="J2044">
            <v>280</v>
          </cell>
        </row>
        <row r="2045">
          <cell r="B2045">
            <v>4505</v>
          </cell>
          <cell r="C2045" t="str">
            <v>อิปัน</v>
          </cell>
          <cell r="D2045" t="str">
            <v>พระแสง</v>
          </cell>
          <cell r="E2045" t="str">
            <v>บ้างบางพา</v>
          </cell>
          <cell r="F2045" t="str">
            <v>4826III</v>
          </cell>
          <cell r="G2045">
            <v>143</v>
          </cell>
          <cell r="H2045">
            <v>1068</v>
          </cell>
          <cell r="I2045" t="str">
            <v>0-0-36</v>
          </cell>
          <cell r="J2045">
            <v>280</v>
          </cell>
        </row>
        <row r="2046">
          <cell r="B2046">
            <v>4506</v>
          </cell>
          <cell r="C2046" t="str">
            <v>อิปัน</v>
          </cell>
          <cell r="D2046" t="str">
            <v>พระแสง</v>
          </cell>
          <cell r="E2046" t="str">
            <v>บ้านบางพา</v>
          </cell>
          <cell r="F2046" t="str">
            <v>4826III</v>
          </cell>
          <cell r="G2046">
            <v>143</v>
          </cell>
          <cell r="H2046">
            <v>1067</v>
          </cell>
          <cell r="I2046" t="str">
            <v>0-0-36</v>
          </cell>
          <cell r="J2046">
            <v>280</v>
          </cell>
        </row>
        <row r="2047">
          <cell r="B2047">
            <v>4511</v>
          </cell>
          <cell r="C2047" t="str">
            <v>อิปัน</v>
          </cell>
          <cell r="D2047" t="str">
            <v>พระแสง</v>
          </cell>
          <cell r="E2047" t="str">
            <v>อำเภอพระแสง</v>
          </cell>
          <cell r="F2047" t="str">
            <v>4826II</v>
          </cell>
          <cell r="G2047">
            <v>127</v>
          </cell>
          <cell r="H2047">
            <v>785</v>
          </cell>
          <cell r="I2047" t="str">
            <v>0-3-90</v>
          </cell>
          <cell r="J2047">
            <v>100</v>
          </cell>
        </row>
        <row r="2048">
          <cell r="B2048">
            <v>4512</v>
          </cell>
          <cell r="C2048" t="str">
            <v>อิปัน</v>
          </cell>
          <cell r="D2048" t="str">
            <v>พระแสง</v>
          </cell>
          <cell r="E2048" t="str">
            <v>บ้านบางพา</v>
          </cell>
          <cell r="F2048" t="str">
            <v>4826III</v>
          </cell>
          <cell r="G2048">
            <v>130</v>
          </cell>
          <cell r="H2048">
            <v>604</v>
          </cell>
          <cell r="I2048" t="str">
            <v>0-0-37</v>
          </cell>
          <cell r="J2048">
            <v>100</v>
          </cell>
        </row>
        <row r="2049">
          <cell r="B2049">
            <v>4513</v>
          </cell>
          <cell r="C2049" t="str">
            <v>อิปัน</v>
          </cell>
          <cell r="D2049" t="str">
            <v>พระแสง</v>
          </cell>
          <cell r="E2049" t="str">
            <v>อำเภอพระแสง</v>
          </cell>
          <cell r="F2049" t="str">
            <v>4826III</v>
          </cell>
          <cell r="G2049">
            <v>130</v>
          </cell>
          <cell r="H2049">
            <v>605</v>
          </cell>
          <cell r="I2049" t="str">
            <v>0-0-34</v>
          </cell>
          <cell r="J2049">
            <v>100</v>
          </cell>
        </row>
        <row r="2050">
          <cell r="B2050">
            <v>4514</v>
          </cell>
          <cell r="C2050" t="str">
            <v>อิปัน</v>
          </cell>
          <cell r="D2050" t="str">
            <v>พระแสง</v>
          </cell>
          <cell r="E2050" t="str">
            <v>อำเภอพระแสง</v>
          </cell>
          <cell r="F2050" t="str">
            <v>4826III</v>
          </cell>
          <cell r="G2050">
            <v>130</v>
          </cell>
          <cell r="H2050">
            <v>606</v>
          </cell>
          <cell r="I2050" t="str">
            <v>0-0-74</v>
          </cell>
          <cell r="J2050">
            <v>100</v>
          </cell>
        </row>
        <row r="2051">
          <cell r="B2051">
            <v>4515</v>
          </cell>
          <cell r="C2051" t="str">
            <v>อิปัน</v>
          </cell>
          <cell r="D2051" t="str">
            <v>พระแสง</v>
          </cell>
          <cell r="E2051" t="str">
            <v>อำเภอพระแสง</v>
          </cell>
          <cell r="F2051" t="str">
            <v>4826III</v>
          </cell>
          <cell r="G2051">
            <v>130</v>
          </cell>
          <cell r="H2051">
            <v>602</v>
          </cell>
          <cell r="I2051" t="str">
            <v>0-0-60</v>
          </cell>
          <cell r="J2051">
            <v>280</v>
          </cell>
        </row>
        <row r="2052">
          <cell r="B2052">
            <v>4520</v>
          </cell>
          <cell r="C2052" t="str">
            <v>อิปัน</v>
          </cell>
          <cell r="D2052" t="str">
            <v>พระแสง</v>
          </cell>
          <cell r="E2052" t="str">
            <v>อำเภอพระแสง</v>
          </cell>
          <cell r="F2052" t="str">
            <v>4826III</v>
          </cell>
          <cell r="G2052">
            <v>130</v>
          </cell>
          <cell r="H2052">
            <v>607</v>
          </cell>
          <cell r="I2052" t="str">
            <v>5-1-52</v>
          </cell>
          <cell r="J2052">
            <v>100</v>
          </cell>
        </row>
        <row r="2053">
          <cell r="B2053">
            <v>4521</v>
          </cell>
          <cell r="C2053" t="str">
            <v>อิปัน</v>
          </cell>
          <cell r="D2053" t="str">
            <v>พระแสง</v>
          </cell>
          <cell r="E2053" t="str">
            <v>อำเภอพระแสง</v>
          </cell>
          <cell r="F2053" t="str">
            <v>4826II</v>
          </cell>
          <cell r="G2053">
            <v>127</v>
          </cell>
          <cell r="H2053">
            <v>786</v>
          </cell>
          <cell r="I2053" t="str">
            <v>0-1-61</v>
          </cell>
          <cell r="J2053">
            <v>100</v>
          </cell>
        </row>
        <row r="2054">
          <cell r="B2054">
            <v>4526</v>
          </cell>
          <cell r="C2054" t="str">
            <v>อิปัน</v>
          </cell>
          <cell r="D2054" t="str">
            <v>พระแสง</v>
          </cell>
          <cell r="E2054" t="str">
            <v>บ้างบางพา</v>
          </cell>
          <cell r="F2054" t="str">
            <v>4826III</v>
          </cell>
          <cell r="G2054">
            <v>154</v>
          </cell>
          <cell r="H2054">
            <v>176</v>
          </cell>
          <cell r="I2054" t="str">
            <v>7-0-57</v>
          </cell>
          <cell r="J2054">
            <v>100</v>
          </cell>
        </row>
        <row r="2055">
          <cell r="B2055">
            <v>4527</v>
          </cell>
          <cell r="C2055" t="str">
            <v>อิปัน</v>
          </cell>
          <cell r="D2055" t="str">
            <v>พระแสง</v>
          </cell>
          <cell r="E2055" t="str">
            <v>อำเภอพระแสง</v>
          </cell>
          <cell r="F2055" t="str">
            <v>4826II</v>
          </cell>
          <cell r="G2055">
            <v>127</v>
          </cell>
          <cell r="H2055">
            <v>789</v>
          </cell>
          <cell r="I2055" t="str">
            <v>6-0-33</v>
          </cell>
          <cell r="J2055">
            <v>210</v>
          </cell>
        </row>
        <row r="2056">
          <cell r="B2056">
            <v>4531</v>
          </cell>
          <cell r="C2056" t="str">
            <v>อิปัน</v>
          </cell>
          <cell r="D2056" t="str">
            <v>พระแสง</v>
          </cell>
          <cell r="E2056" t="str">
            <v>อำเภอพระแสง</v>
          </cell>
          <cell r="F2056" t="str">
            <v>4826II</v>
          </cell>
          <cell r="G2056">
            <v>99</v>
          </cell>
          <cell r="H2056">
            <v>277</v>
          </cell>
          <cell r="I2056" t="str">
            <v>5-2-96</v>
          </cell>
          <cell r="J2056">
            <v>100</v>
          </cell>
        </row>
        <row r="2057">
          <cell r="B2057">
            <v>4532</v>
          </cell>
          <cell r="C2057" t="str">
            <v>อิปัน</v>
          </cell>
          <cell r="D2057" t="str">
            <v>พระแสง</v>
          </cell>
          <cell r="E2057" t="str">
            <v>อำเภอพระแสง</v>
          </cell>
          <cell r="F2057" t="str">
            <v>4826III</v>
          </cell>
          <cell r="G2057">
            <v>143</v>
          </cell>
          <cell r="H2057">
            <v>645</v>
          </cell>
          <cell r="I2057" t="str">
            <v>0-0-23</v>
          </cell>
          <cell r="J2057">
            <v>280</v>
          </cell>
        </row>
        <row r="2058">
          <cell r="B2058">
            <v>4533</v>
          </cell>
          <cell r="C2058" t="str">
            <v>อิปัน</v>
          </cell>
          <cell r="D2058" t="str">
            <v>พระแสง</v>
          </cell>
          <cell r="E2058" t="str">
            <v>อำเภอพระแสง</v>
          </cell>
          <cell r="F2058" t="str">
            <v>4826III</v>
          </cell>
          <cell r="G2058">
            <v>143</v>
          </cell>
          <cell r="H2058">
            <v>641</v>
          </cell>
          <cell r="I2058" t="str">
            <v>0-0-26</v>
          </cell>
          <cell r="J2058">
            <v>130</v>
          </cell>
        </row>
        <row r="2059">
          <cell r="B2059">
            <v>4534</v>
          </cell>
          <cell r="C2059" t="str">
            <v>อิปัน</v>
          </cell>
          <cell r="D2059" t="str">
            <v>พระแสง</v>
          </cell>
          <cell r="E2059" t="str">
            <v>อำเภอพระแสง</v>
          </cell>
          <cell r="F2059" t="str">
            <v>4826III</v>
          </cell>
          <cell r="G2059">
            <v>143</v>
          </cell>
          <cell r="H2059">
            <v>642</v>
          </cell>
          <cell r="I2059" t="str">
            <v>0-0-25</v>
          </cell>
          <cell r="J2059">
            <v>280</v>
          </cell>
        </row>
        <row r="2060">
          <cell r="B2060">
            <v>4535</v>
          </cell>
          <cell r="C2060" t="str">
            <v>อิปัน</v>
          </cell>
          <cell r="D2060" t="str">
            <v>พระแสง</v>
          </cell>
          <cell r="E2060" t="str">
            <v>อำเภอพระแสง</v>
          </cell>
          <cell r="F2060" t="str">
            <v>4826III</v>
          </cell>
          <cell r="G2060">
            <v>143</v>
          </cell>
          <cell r="H2060">
            <v>643</v>
          </cell>
          <cell r="I2060" t="str">
            <v>0-0-24</v>
          </cell>
          <cell r="J2060">
            <v>280</v>
          </cell>
        </row>
        <row r="2061">
          <cell r="B2061">
            <v>4536</v>
          </cell>
          <cell r="C2061" t="str">
            <v>อิปัน</v>
          </cell>
          <cell r="D2061" t="str">
            <v>พระแสง</v>
          </cell>
          <cell r="E2061" t="str">
            <v>อำเภอพระแสง</v>
          </cell>
          <cell r="F2061" t="str">
            <v>4826III</v>
          </cell>
          <cell r="G2061">
            <v>143</v>
          </cell>
          <cell r="H2061">
            <v>644</v>
          </cell>
          <cell r="I2061" t="str">
            <v>0-0-24</v>
          </cell>
          <cell r="J2061">
            <v>280</v>
          </cell>
        </row>
        <row r="2062">
          <cell r="B2062">
            <v>4537</v>
          </cell>
          <cell r="C2062" t="str">
            <v>อิปัน</v>
          </cell>
          <cell r="D2062" t="str">
            <v>พระแสง</v>
          </cell>
          <cell r="E2062" t="str">
            <v>อำเภอพระแสง</v>
          </cell>
          <cell r="F2062" t="str">
            <v>4826II</v>
          </cell>
          <cell r="G2062">
            <v>127</v>
          </cell>
          <cell r="H2062">
            <v>798</v>
          </cell>
          <cell r="I2062" t="str">
            <v>1-0-4</v>
          </cell>
          <cell r="J2062">
            <v>180</v>
          </cell>
        </row>
        <row r="2063">
          <cell r="B2063">
            <v>4538</v>
          </cell>
          <cell r="C2063" t="str">
            <v>อิปัน</v>
          </cell>
          <cell r="D2063" t="str">
            <v>พระแสง</v>
          </cell>
          <cell r="E2063" t="str">
            <v>อำเภอพระแสง</v>
          </cell>
          <cell r="F2063" t="str">
            <v>4826II</v>
          </cell>
          <cell r="G2063">
            <v>127</v>
          </cell>
          <cell r="H2063">
            <v>790</v>
          </cell>
          <cell r="I2063" t="str">
            <v>0-1-26</v>
          </cell>
          <cell r="J2063">
            <v>280</v>
          </cell>
        </row>
        <row r="2064">
          <cell r="B2064">
            <v>4539</v>
          </cell>
          <cell r="C2064" t="str">
            <v>อิปัน</v>
          </cell>
          <cell r="D2064" t="str">
            <v>พระแสง</v>
          </cell>
          <cell r="E2064" t="str">
            <v>อำเภอพระแสง</v>
          </cell>
          <cell r="F2064" t="str">
            <v>4826II</v>
          </cell>
          <cell r="G2064">
            <v>127</v>
          </cell>
          <cell r="H2064">
            <v>791</v>
          </cell>
          <cell r="I2064" t="str">
            <v>0-0-70</v>
          </cell>
          <cell r="J2064">
            <v>280</v>
          </cell>
        </row>
        <row r="2065">
          <cell r="B2065">
            <v>4540</v>
          </cell>
          <cell r="C2065" t="str">
            <v>อิปัน</v>
          </cell>
          <cell r="D2065" t="str">
            <v>พระแสง</v>
          </cell>
          <cell r="E2065" t="str">
            <v>อำเภอพระแสง</v>
          </cell>
          <cell r="F2065" t="str">
            <v>4826II</v>
          </cell>
          <cell r="G2065">
            <v>127</v>
          </cell>
          <cell r="H2065">
            <v>792</v>
          </cell>
          <cell r="I2065" t="str">
            <v>0-0-70</v>
          </cell>
          <cell r="J2065">
            <v>280</v>
          </cell>
        </row>
        <row r="2066">
          <cell r="B2066">
            <v>4541</v>
          </cell>
          <cell r="C2066" t="str">
            <v>อิปัน</v>
          </cell>
          <cell r="D2066" t="str">
            <v>พระแสง</v>
          </cell>
          <cell r="E2066" t="str">
            <v>อำเภอพระแสง</v>
          </cell>
          <cell r="F2066" t="str">
            <v>4826II</v>
          </cell>
          <cell r="G2066">
            <v>127</v>
          </cell>
          <cell r="H2066">
            <v>793</v>
          </cell>
          <cell r="I2066" t="str">
            <v>0-0-70</v>
          </cell>
          <cell r="J2066">
            <v>280</v>
          </cell>
        </row>
        <row r="2067">
          <cell r="B2067">
            <v>4542</v>
          </cell>
          <cell r="C2067" t="str">
            <v>อิปัน</v>
          </cell>
          <cell r="D2067" t="str">
            <v>พระแสง</v>
          </cell>
          <cell r="E2067" t="str">
            <v>อำเภอพระแสง</v>
          </cell>
          <cell r="F2067" t="str">
            <v>4826II</v>
          </cell>
          <cell r="G2067">
            <v>127</v>
          </cell>
          <cell r="H2067">
            <v>794</v>
          </cell>
          <cell r="I2067" t="str">
            <v>0-0-70</v>
          </cell>
          <cell r="J2067">
            <v>280</v>
          </cell>
        </row>
        <row r="2068">
          <cell r="B2068">
            <v>4543</v>
          </cell>
          <cell r="C2068" t="str">
            <v>อิปัน</v>
          </cell>
          <cell r="D2068" t="str">
            <v>พระแสง</v>
          </cell>
          <cell r="E2068" t="str">
            <v>อำเภอพระแสง</v>
          </cell>
          <cell r="F2068" t="str">
            <v>4826II</v>
          </cell>
          <cell r="G2068">
            <v>127</v>
          </cell>
          <cell r="H2068">
            <v>795</v>
          </cell>
          <cell r="I2068" t="str">
            <v>0-0-70</v>
          </cell>
          <cell r="J2068">
            <v>280</v>
          </cell>
        </row>
        <row r="2069">
          <cell r="B2069">
            <v>4544</v>
          </cell>
          <cell r="C2069" t="str">
            <v>อิปัน</v>
          </cell>
          <cell r="D2069" t="str">
            <v>พระแสง</v>
          </cell>
          <cell r="E2069" t="str">
            <v>อำเภอพระแสง</v>
          </cell>
          <cell r="F2069" t="str">
            <v>4826II</v>
          </cell>
          <cell r="G2069">
            <v>127</v>
          </cell>
          <cell r="H2069">
            <v>796</v>
          </cell>
          <cell r="I2069" t="str">
            <v>0-0-70</v>
          </cell>
          <cell r="J2069">
            <v>280</v>
          </cell>
        </row>
        <row r="2070">
          <cell r="B2070">
            <v>4545</v>
          </cell>
          <cell r="C2070" t="str">
            <v>อิปัน</v>
          </cell>
          <cell r="D2070" t="str">
            <v>พระแสง</v>
          </cell>
          <cell r="E2070" t="str">
            <v>อำเภอพระแสง</v>
          </cell>
          <cell r="F2070" t="str">
            <v>4826II</v>
          </cell>
          <cell r="G2070">
            <v>127</v>
          </cell>
          <cell r="H2070">
            <v>797</v>
          </cell>
          <cell r="I2070" t="str">
            <v>0-0-70</v>
          </cell>
          <cell r="J2070">
            <v>280</v>
          </cell>
        </row>
        <row r="2071">
          <cell r="B2071">
            <v>4546</v>
          </cell>
          <cell r="C2071" t="str">
            <v>อิปัน</v>
          </cell>
          <cell r="D2071" t="str">
            <v>พระแสง</v>
          </cell>
          <cell r="E2071" t="str">
            <v>อำเภอพระแสง</v>
          </cell>
          <cell r="F2071" t="str">
            <v>4826III</v>
          </cell>
          <cell r="G2071">
            <v>130</v>
          </cell>
          <cell r="H2071">
            <v>603</v>
          </cell>
          <cell r="I2071" t="str">
            <v>0-0-71</v>
          </cell>
          <cell r="J2071">
            <v>100</v>
          </cell>
        </row>
        <row r="2072">
          <cell r="B2072">
            <v>4548</v>
          </cell>
          <cell r="C2072" t="str">
            <v>อิปัน</v>
          </cell>
          <cell r="D2072" t="str">
            <v>พระแสง</v>
          </cell>
          <cell r="E2072" t="str">
            <v>อำเภอพระแสง</v>
          </cell>
          <cell r="F2072" t="str">
            <v>4826III</v>
          </cell>
          <cell r="G2072">
            <v>143</v>
          </cell>
          <cell r="H2072">
            <v>648</v>
          </cell>
          <cell r="I2072" t="str">
            <v>0-1-22</v>
          </cell>
          <cell r="J2072">
            <v>100</v>
          </cell>
        </row>
        <row r="2073">
          <cell r="B2073">
            <v>4549</v>
          </cell>
          <cell r="C2073" t="str">
            <v>อิปัน</v>
          </cell>
          <cell r="D2073" t="str">
            <v>พระแสง</v>
          </cell>
          <cell r="E2073" t="str">
            <v>บ้านบางพา</v>
          </cell>
          <cell r="F2073" t="str">
            <v>4826III</v>
          </cell>
          <cell r="G2073">
            <v>143</v>
          </cell>
          <cell r="H2073">
            <v>649</v>
          </cell>
          <cell r="I2073" t="str">
            <v>0-1-51</v>
          </cell>
          <cell r="J2073">
            <v>100</v>
          </cell>
        </row>
        <row r="2074">
          <cell r="B2074">
            <v>4550</v>
          </cell>
          <cell r="C2074" t="str">
            <v>อิปัน</v>
          </cell>
          <cell r="D2074" t="str">
            <v>พระแสง</v>
          </cell>
          <cell r="E2074" t="str">
            <v>อำเภอพระแสง</v>
          </cell>
          <cell r="F2074" t="str">
            <v>4826III</v>
          </cell>
          <cell r="G2074">
            <v>143</v>
          </cell>
          <cell r="H2074">
            <v>650</v>
          </cell>
          <cell r="I2074" t="str">
            <v>0-0-60</v>
          </cell>
          <cell r="J2074">
            <v>100</v>
          </cell>
        </row>
        <row r="2075">
          <cell r="B2075">
            <v>4555</v>
          </cell>
          <cell r="C2075" t="str">
            <v>อิปัน</v>
          </cell>
          <cell r="D2075" t="str">
            <v>พระแสง</v>
          </cell>
          <cell r="E2075" t="str">
            <v>บ้านบางพา</v>
          </cell>
          <cell r="F2075" t="str">
            <v>4826III</v>
          </cell>
          <cell r="G2075">
            <v>143</v>
          </cell>
          <cell r="H2075">
            <v>646</v>
          </cell>
          <cell r="I2075" t="str">
            <v>8-1-71</v>
          </cell>
          <cell r="J2075">
            <v>130</v>
          </cell>
        </row>
        <row r="2076">
          <cell r="B2076">
            <v>4556</v>
          </cell>
          <cell r="C2076" t="str">
            <v>อิปัน</v>
          </cell>
          <cell r="D2076" t="str">
            <v>พระแสง</v>
          </cell>
          <cell r="E2076" t="str">
            <v>บ้านบางพา</v>
          </cell>
          <cell r="F2076" t="str">
            <v>4826III</v>
          </cell>
          <cell r="G2076">
            <v>143</v>
          </cell>
          <cell r="H2076">
            <v>647</v>
          </cell>
          <cell r="I2076" t="str">
            <v>3-0-68</v>
          </cell>
          <cell r="J2076">
            <v>100</v>
          </cell>
        </row>
        <row r="2077">
          <cell r="B2077">
            <v>4557</v>
          </cell>
          <cell r="C2077" t="str">
            <v>อิปัน</v>
          </cell>
          <cell r="D2077" t="str">
            <v>พระแสง</v>
          </cell>
          <cell r="E2077" t="str">
            <v>อำเภอพระแสง</v>
          </cell>
          <cell r="F2077" t="str">
            <v>4826III</v>
          </cell>
          <cell r="G2077">
            <v>130</v>
          </cell>
          <cell r="H2077">
            <v>612</v>
          </cell>
          <cell r="I2077" t="str">
            <v>3-2-30</v>
          </cell>
          <cell r="J2077">
            <v>100</v>
          </cell>
        </row>
        <row r="2078">
          <cell r="B2078">
            <v>4558</v>
          </cell>
          <cell r="C2078" t="str">
            <v>อิปัน</v>
          </cell>
          <cell r="D2078" t="str">
            <v>พระแสง</v>
          </cell>
          <cell r="E2078" t="str">
            <v>อำเภอพระแสง</v>
          </cell>
          <cell r="F2078" t="str">
            <v>4826II</v>
          </cell>
          <cell r="G2078">
            <v>127</v>
          </cell>
          <cell r="H2078">
            <v>803</v>
          </cell>
          <cell r="I2078" t="str">
            <v>12-1-23</v>
          </cell>
          <cell r="J2078">
            <v>130</v>
          </cell>
        </row>
        <row r="2079">
          <cell r="B2079">
            <v>4559</v>
          </cell>
          <cell r="C2079" t="str">
            <v>อิปัน</v>
          </cell>
          <cell r="D2079" t="str">
            <v>พระแสง</v>
          </cell>
          <cell r="E2079" t="str">
            <v>อำเภอพระแสง</v>
          </cell>
          <cell r="F2079" t="str">
            <v>4826II</v>
          </cell>
          <cell r="G2079">
            <v>127</v>
          </cell>
          <cell r="H2079">
            <v>799</v>
          </cell>
          <cell r="I2079" t="str">
            <v>3-2-2</v>
          </cell>
          <cell r="J2079">
            <v>100</v>
          </cell>
        </row>
        <row r="2080">
          <cell r="B2080">
            <v>4560</v>
          </cell>
          <cell r="C2080" t="str">
            <v>อิปัน</v>
          </cell>
          <cell r="D2080" t="str">
            <v>พระแสง</v>
          </cell>
          <cell r="E2080" t="str">
            <v>อำเภอพระแสง</v>
          </cell>
          <cell r="F2080" t="str">
            <v>4826II</v>
          </cell>
          <cell r="G2080">
            <v>127</v>
          </cell>
          <cell r="H2080">
            <v>800</v>
          </cell>
          <cell r="I2080" t="str">
            <v>12-0-93</v>
          </cell>
          <cell r="J2080">
            <v>100</v>
          </cell>
        </row>
        <row r="2081">
          <cell r="B2081">
            <v>4562</v>
          </cell>
          <cell r="C2081" t="str">
            <v>อิปัน</v>
          </cell>
          <cell r="D2081" t="str">
            <v>พระแสง</v>
          </cell>
          <cell r="E2081" t="str">
            <v>อำเภอพระแสง</v>
          </cell>
          <cell r="F2081" t="str">
            <v>4826II</v>
          </cell>
          <cell r="G2081">
            <v>127</v>
          </cell>
          <cell r="H2081">
            <v>802</v>
          </cell>
          <cell r="I2081" t="str">
            <v>14-1-53</v>
          </cell>
          <cell r="J2081">
            <v>130</v>
          </cell>
        </row>
        <row r="2082">
          <cell r="B2082">
            <v>4564</v>
          </cell>
          <cell r="C2082" t="str">
            <v>อิปัน</v>
          </cell>
          <cell r="D2082" t="str">
            <v>พระแสง</v>
          </cell>
          <cell r="E2082" t="str">
            <v>บ้านบางพา</v>
          </cell>
          <cell r="F2082" t="str">
            <v>4826III</v>
          </cell>
          <cell r="G2082">
            <v>143</v>
          </cell>
          <cell r="H2082">
            <v>651</v>
          </cell>
          <cell r="I2082" t="str">
            <v>0-0-45</v>
          </cell>
          <cell r="J2082">
            <v>8000</v>
          </cell>
        </row>
        <row r="2083">
          <cell r="B2083">
            <v>4565</v>
          </cell>
          <cell r="C2083" t="str">
            <v>อิปัน</v>
          </cell>
          <cell r="D2083" t="str">
            <v>พระแสง</v>
          </cell>
          <cell r="E2083" t="str">
            <v>บ้านบางพา</v>
          </cell>
          <cell r="F2083" t="str">
            <v>4826III</v>
          </cell>
          <cell r="G2083">
            <v>143</v>
          </cell>
          <cell r="H2083">
            <v>652</v>
          </cell>
          <cell r="I2083" t="str">
            <v>0-0-45</v>
          </cell>
          <cell r="J2083">
            <v>8000</v>
          </cell>
        </row>
        <row r="2084">
          <cell r="B2084">
            <v>4566</v>
          </cell>
          <cell r="C2084" t="str">
            <v>อิปัน</v>
          </cell>
          <cell r="D2084" t="str">
            <v>พระแสง</v>
          </cell>
          <cell r="E2084" t="str">
            <v>อำเภอพระแสง</v>
          </cell>
          <cell r="F2084" t="str">
            <v>4826II</v>
          </cell>
          <cell r="G2084">
            <v>141</v>
          </cell>
          <cell r="H2084">
            <v>1087</v>
          </cell>
          <cell r="I2084" t="str">
            <v>0-0-20</v>
          </cell>
          <cell r="J2084">
            <v>100</v>
          </cell>
        </row>
        <row r="2085">
          <cell r="B2085">
            <v>4569</v>
          </cell>
          <cell r="C2085" t="str">
            <v>อิปัน</v>
          </cell>
          <cell r="D2085" t="str">
            <v>พระแสง</v>
          </cell>
          <cell r="E2085" t="str">
            <v>อำเภอพระแสง</v>
          </cell>
          <cell r="F2085" t="str">
            <v>4826III</v>
          </cell>
          <cell r="G2085">
            <v>130</v>
          </cell>
          <cell r="H2085">
            <v>608</v>
          </cell>
          <cell r="I2085" t="str">
            <v>10-2-87</v>
          </cell>
          <cell r="J2085">
            <v>100</v>
          </cell>
        </row>
        <row r="2086">
          <cell r="B2086">
            <v>4570</v>
          </cell>
          <cell r="C2086" t="str">
            <v>อิปัน</v>
          </cell>
          <cell r="D2086" t="str">
            <v>พระแสง</v>
          </cell>
          <cell r="E2086" t="str">
            <v>อำเภอพระแสง</v>
          </cell>
          <cell r="F2086" t="str">
            <v>4826III</v>
          </cell>
          <cell r="G2086">
            <v>130</v>
          </cell>
          <cell r="H2086">
            <v>609</v>
          </cell>
          <cell r="I2086" t="str">
            <v>0-0-50</v>
          </cell>
          <cell r="J2086">
            <v>100</v>
          </cell>
        </row>
        <row r="2087">
          <cell r="B2087">
            <v>4571</v>
          </cell>
          <cell r="C2087" t="str">
            <v>อิปัน</v>
          </cell>
          <cell r="D2087" t="str">
            <v>พระแสง</v>
          </cell>
          <cell r="E2087" t="str">
            <v>อำเภอพระแสง</v>
          </cell>
          <cell r="F2087" t="str">
            <v>4826III</v>
          </cell>
          <cell r="G2087">
            <v>130</v>
          </cell>
          <cell r="H2087">
            <v>610</v>
          </cell>
          <cell r="I2087" t="str">
            <v>0-0-69</v>
          </cell>
          <cell r="J2087">
            <v>100</v>
          </cell>
        </row>
        <row r="2088">
          <cell r="B2088">
            <v>4572</v>
          </cell>
          <cell r="C2088" t="str">
            <v>อิปัน</v>
          </cell>
          <cell r="D2088" t="str">
            <v>พระแสง</v>
          </cell>
          <cell r="E2088" t="str">
            <v>อำเภอพระแสง</v>
          </cell>
          <cell r="F2088" t="str">
            <v>4826III</v>
          </cell>
          <cell r="G2088">
            <v>130</v>
          </cell>
          <cell r="H2088">
            <v>611</v>
          </cell>
          <cell r="I2088" t="str">
            <v>0-2-23</v>
          </cell>
          <cell r="J2088">
            <v>100</v>
          </cell>
        </row>
        <row r="2089">
          <cell r="B2089">
            <v>4573</v>
          </cell>
          <cell r="C2089" t="str">
            <v>อิปัน</v>
          </cell>
          <cell r="D2089" t="str">
            <v>พระแสง</v>
          </cell>
          <cell r="E2089" t="str">
            <v>อำเภอพระแสง</v>
          </cell>
          <cell r="F2089" t="str">
            <v>4826III</v>
          </cell>
          <cell r="G2089">
            <v>130</v>
          </cell>
          <cell r="H2089">
            <v>613</v>
          </cell>
          <cell r="I2089" t="str">
            <v>10-1-90</v>
          </cell>
          <cell r="J2089">
            <v>100</v>
          </cell>
        </row>
        <row r="2090">
          <cell r="B2090">
            <v>4574</v>
          </cell>
          <cell r="C2090" t="str">
            <v>อิปัน</v>
          </cell>
          <cell r="D2090" t="str">
            <v>พระแสง</v>
          </cell>
          <cell r="E2090" t="str">
            <v>บ้านบางพา</v>
          </cell>
          <cell r="F2090" t="str">
            <v>4826III</v>
          </cell>
          <cell r="G2090">
            <v>143</v>
          </cell>
          <cell r="H2090">
            <v>654</v>
          </cell>
          <cell r="I2090" t="str">
            <v>0-0-38</v>
          </cell>
          <cell r="J2090">
            <v>8000</v>
          </cell>
        </row>
        <row r="2091">
          <cell r="B2091">
            <v>4575</v>
          </cell>
          <cell r="C2091" t="str">
            <v>อิปัน</v>
          </cell>
          <cell r="D2091" t="str">
            <v>พระแสง</v>
          </cell>
          <cell r="E2091" t="str">
            <v>บ้านบางพา</v>
          </cell>
          <cell r="F2091" t="str">
            <v>4826III</v>
          </cell>
          <cell r="G2091">
            <v>143</v>
          </cell>
          <cell r="H2091">
            <v>655</v>
          </cell>
          <cell r="I2091" t="str">
            <v>0-0-38</v>
          </cell>
          <cell r="J2091">
            <v>8000</v>
          </cell>
        </row>
        <row r="2092">
          <cell r="B2092">
            <v>4577</v>
          </cell>
          <cell r="C2092" t="str">
            <v>อิปัน</v>
          </cell>
          <cell r="D2092" t="str">
            <v>พระแสง</v>
          </cell>
          <cell r="E2092" t="str">
            <v>บ้านบางพา</v>
          </cell>
          <cell r="F2092" t="str">
            <v>4826III</v>
          </cell>
          <cell r="G2092">
            <v>143</v>
          </cell>
          <cell r="H2092">
            <v>657</v>
          </cell>
          <cell r="I2092" t="str">
            <v>0-0-37</v>
          </cell>
          <cell r="J2092">
            <v>8000</v>
          </cell>
        </row>
        <row r="2093">
          <cell r="B2093">
            <v>4578</v>
          </cell>
          <cell r="C2093" t="str">
            <v>อิปัน</v>
          </cell>
          <cell r="D2093" t="str">
            <v>พระแสง</v>
          </cell>
          <cell r="E2093" t="str">
            <v>บ้านบางพา</v>
          </cell>
          <cell r="F2093" t="str">
            <v>4826III</v>
          </cell>
          <cell r="G2093">
            <v>143</v>
          </cell>
          <cell r="H2093">
            <v>658</v>
          </cell>
          <cell r="I2093" t="str">
            <v>0-0-74</v>
          </cell>
          <cell r="J2093">
            <v>8000</v>
          </cell>
        </row>
        <row r="2094">
          <cell r="B2094">
            <v>4579</v>
          </cell>
          <cell r="C2094" t="str">
            <v>อิปัน</v>
          </cell>
          <cell r="D2094" t="str">
            <v>พระแสง</v>
          </cell>
          <cell r="E2094" t="str">
            <v>บ้านบางพา</v>
          </cell>
          <cell r="F2094" t="str">
            <v>4826III</v>
          </cell>
          <cell r="G2094">
            <v>143</v>
          </cell>
          <cell r="H2094">
            <v>659</v>
          </cell>
          <cell r="I2094" t="str">
            <v>0-1-34</v>
          </cell>
          <cell r="J2094">
            <v>280</v>
          </cell>
        </row>
        <row r="2095">
          <cell r="B2095">
            <v>4581</v>
          </cell>
          <cell r="C2095" t="str">
            <v>อิปัน</v>
          </cell>
          <cell r="D2095" t="str">
            <v>พระแสง</v>
          </cell>
          <cell r="E2095" t="str">
            <v>อำเภอพระแสง</v>
          </cell>
          <cell r="F2095" t="str">
            <v>4826III</v>
          </cell>
          <cell r="G2095">
            <v>143</v>
          </cell>
          <cell r="H2095">
            <v>661</v>
          </cell>
          <cell r="I2095" t="str">
            <v>0-0-40</v>
          </cell>
          <cell r="J2095">
            <v>280</v>
          </cell>
        </row>
        <row r="2096">
          <cell r="B2096">
            <v>4582</v>
          </cell>
          <cell r="C2096" t="str">
            <v>อิปัน</v>
          </cell>
          <cell r="D2096" t="str">
            <v>พระแสง</v>
          </cell>
          <cell r="E2096" t="str">
            <v>บ้านบางพา</v>
          </cell>
          <cell r="F2096" t="str">
            <v>4826II</v>
          </cell>
          <cell r="G2096">
            <v>99</v>
          </cell>
          <cell r="H2096">
            <v>278</v>
          </cell>
          <cell r="I2096" t="str">
            <v>0-3-56</v>
          </cell>
          <cell r="J2096">
            <v>130</v>
          </cell>
        </row>
        <row r="2097">
          <cell r="B2097">
            <v>4584</v>
          </cell>
          <cell r="C2097" t="str">
            <v>อิปัน</v>
          </cell>
          <cell r="D2097" t="str">
            <v>พระแสง</v>
          </cell>
          <cell r="E2097" t="str">
            <v>อำเภอพระแสง</v>
          </cell>
          <cell r="F2097" t="str">
            <v>4826III</v>
          </cell>
          <cell r="G2097">
            <v>130</v>
          </cell>
          <cell r="H2097">
            <v>614</v>
          </cell>
          <cell r="I2097" t="str">
            <v>4-0-82</v>
          </cell>
          <cell r="J2097">
            <v>100</v>
          </cell>
        </row>
        <row r="2098">
          <cell r="B2098">
            <v>4585</v>
          </cell>
          <cell r="C2098" t="str">
            <v>อิปัน</v>
          </cell>
          <cell r="D2098" t="str">
            <v>พระแสง</v>
          </cell>
          <cell r="E2098" t="str">
            <v>อำเภอพระแสง</v>
          </cell>
          <cell r="F2098" t="str">
            <v>4826III</v>
          </cell>
          <cell r="G2098">
            <v>130</v>
          </cell>
          <cell r="H2098">
            <v>615</v>
          </cell>
          <cell r="I2098" t="str">
            <v>4-2-2</v>
          </cell>
          <cell r="J2098">
            <v>100</v>
          </cell>
        </row>
        <row r="2099">
          <cell r="B2099">
            <v>4586</v>
          </cell>
          <cell r="C2099" t="str">
            <v>อิปัน</v>
          </cell>
          <cell r="D2099" t="str">
            <v>พระแสง</v>
          </cell>
          <cell r="E2099" t="str">
            <v>อำเภอพระแสง</v>
          </cell>
          <cell r="F2099" t="str">
            <v>4826II</v>
          </cell>
          <cell r="G2099">
            <v>127</v>
          </cell>
          <cell r="H2099">
            <v>805</v>
          </cell>
          <cell r="I2099" t="str">
            <v>3-0-23</v>
          </cell>
          <cell r="J2099">
            <v>180</v>
          </cell>
        </row>
        <row r="2100">
          <cell r="B2100">
            <v>4587</v>
          </cell>
          <cell r="C2100" t="str">
            <v>อิปัน</v>
          </cell>
          <cell r="D2100" t="str">
            <v>พระแสง</v>
          </cell>
          <cell r="E2100" t="str">
            <v>อำเภอพระแสง</v>
          </cell>
          <cell r="F2100" t="str">
            <v>4826II</v>
          </cell>
          <cell r="G2100">
            <v>127</v>
          </cell>
          <cell r="H2100">
            <v>806</v>
          </cell>
          <cell r="I2100" t="str">
            <v>0-0-52</v>
          </cell>
          <cell r="J2100">
            <v>280</v>
          </cell>
        </row>
        <row r="2101">
          <cell r="B2101">
            <v>4588</v>
          </cell>
          <cell r="C2101" t="str">
            <v>อิปัน</v>
          </cell>
          <cell r="D2101" t="str">
            <v>พระแสง</v>
          </cell>
          <cell r="E2101" t="str">
            <v>อำเภอพระแสง</v>
          </cell>
          <cell r="F2101" t="str">
            <v>4826II</v>
          </cell>
          <cell r="G2101">
            <v>127</v>
          </cell>
          <cell r="H2101">
            <v>807</v>
          </cell>
          <cell r="I2101" t="str">
            <v>19-3-48</v>
          </cell>
          <cell r="J2101">
            <v>150</v>
          </cell>
        </row>
        <row r="2102">
          <cell r="B2102">
            <v>4589</v>
          </cell>
          <cell r="C2102" t="str">
            <v>อิปัน</v>
          </cell>
          <cell r="D2102" t="str">
            <v>พระแสง</v>
          </cell>
          <cell r="E2102" t="str">
            <v>อำเภอพระแสง</v>
          </cell>
          <cell r="F2102" t="str">
            <v>4826II</v>
          </cell>
          <cell r="G2102">
            <v>127</v>
          </cell>
          <cell r="H2102">
            <v>808</v>
          </cell>
          <cell r="I2102" t="str">
            <v>0-3-88</v>
          </cell>
          <cell r="J2102">
            <v>280</v>
          </cell>
        </row>
        <row r="2103">
          <cell r="B2103">
            <v>4590</v>
          </cell>
          <cell r="C2103" t="str">
            <v>อิปัน</v>
          </cell>
          <cell r="D2103" t="str">
            <v>พระแสง</v>
          </cell>
          <cell r="E2103" t="str">
            <v>อำเภอพระแสง</v>
          </cell>
          <cell r="F2103" t="str">
            <v>4826II</v>
          </cell>
          <cell r="G2103">
            <v>127</v>
          </cell>
          <cell r="H2103">
            <v>809</v>
          </cell>
          <cell r="I2103" t="str">
            <v>3-0-84</v>
          </cell>
          <cell r="J2103">
            <v>100</v>
          </cell>
        </row>
        <row r="2104">
          <cell r="B2104">
            <v>4591</v>
          </cell>
          <cell r="C2104" t="str">
            <v>อิปัน</v>
          </cell>
          <cell r="D2104" t="str">
            <v>พระแสง</v>
          </cell>
          <cell r="E2104" t="str">
            <v>อำเภอพระแสง</v>
          </cell>
          <cell r="F2104" t="str">
            <v>4826II</v>
          </cell>
          <cell r="G2104">
            <v>127</v>
          </cell>
          <cell r="H2104">
            <v>810</v>
          </cell>
          <cell r="I2104" t="str">
            <v>5-2-27</v>
          </cell>
          <cell r="J2104">
            <v>100</v>
          </cell>
        </row>
        <row r="2105">
          <cell r="B2105">
            <v>4593</v>
          </cell>
          <cell r="C2105" t="str">
            <v>อิปัน</v>
          </cell>
          <cell r="D2105" t="str">
            <v>พระแสง</v>
          </cell>
          <cell r="E2105" t="str">
            <v>อำเภอพระแสง</v>
          </cell>
          <cell r="F2105" t="str">
            <v>4826II</v>
          </cell>
          <cell r="G2105">
            <v>127</v>
          </cell>
          <cell r="H2105">
            <v>812</v>
          </cell>
          <cell r="I2105" t="str">
            <v>1-0-50</v>
          </cell>
          <cell r="J2105">
            <v>100</v>
          </cell>
        </row>
        <row r="2106">
          <cell r="B2106">
            <v>4598</v>
          </cell>
          <cell r="C2106" t="str">
            <v>อิปัน</v>
          </cell>
          <cell r="D2106" t="str">
            <v>พระแสง</v>
          </cell>
          <cell r="E2106" t="str">
            <v>อำเภอพระแสง</v>
          </cell>
          <cell r="F2106" t="str">
            <v>4826III</v>
          </cell>
          <cell r="G2106">
            <v>143</v>
          </cell>
          <cell r="H2106">
            <v>662</v>
          </cell>
          <cell r="I2106" t="str">
            <v>0-0-99</v>
          </cell>
          <cell r="J2106">
            <v>100</v>
          </cell>
        </row>
        <row r="2107">
          <cell r="B2107">
            <v>4599</v>
          </cell>
          <cell r="C2107" t="str">
            <v>อิปัน</v>
          </cell>
          <cell r="D2107" t="str">
            <v>พระแสง</v>
          </cell>
          <cell r="E2107" t="str">
            <v>อำเภอพระแสง</v>
          </cell>
          <cell r="F2107" t="str">
            <v>4826III</v>
          </cell>
          <cell r="G2107">
            <v>143</v>
          </cell>
          <cell r="H2107">
            <v>663</v>
          </cell>
          <cell r="I2107" t="str">
            <v>0-1-1</v>
          </cell>
          <cell r="J2107">
            <v>100</v>
          </cell>
        </row>
        <row r="2108">
          <cell r="B2108">
            <v>4600</v>
          </cell>
          <cell r="C2108" t="str">
            <v>อิปัน</v>
          </cell>
          <cell r="D2108" t="str">
            <v>พระแสง</v>
          </cell>
          <cell r="E2108" t="str">
            <v>อำเภอพระแสง</v>
          </cell>
          <cell r="F2108" t="str">
            <v>4826III</v>
          </cell>
          <cell r="G2108">
            <v>143</v>
          </cell>
          <cell r="H2108">
            <v>664</v>
          </cell>
          <cell r="I2108" t="str">
            <v>3-0-71</v>
          </cell>
          <cell r="J2108">
            <v>250</v>
          </cell>
        </row>
        <row r="2109">
          <cell r="B2109">
            <v>4608</v>
          </cell>
          <cell r="C2109" t="str">
            <v>อิปัน</v>
          </cell>
          <cell r="D2109" t="str">
            <v>พระแสง</v>
          </cell>
          <cell r="E2109" t="str">
            <v>อำเภอพระแสง</v>
          </cell>
          <cell r="F2109" t="str">
            <v>4826II</v>
          </cell>
          <cell r="G2109">
            <v>127</v>
          </cell>
          <cell r="H2109">
            <v>814</v>
          </cell>
          <cell r="I2109" t="str">
            <v>0-0-90</v>
          </cell>
          <cell r="J2109">
            <v>16000</v>
          </cell>
        </row>
        <row r="2110">
          <cell r="B2110">
            <v>4609</v>
          </cell>
          <cell r="C2110" t="str">
            <v>อิปัน</v>
          </cell>
          <cell r="D2110" t="str">
            <v>พระแสง</v>
          </cell>
          <cell r="E2110" t="str">
            <v>อำเภอพระแสง</v>
          </cell>
          <cell r="F2110" t="str">
            <v>4826III</v>
          </cell>
          <cell r="G2110">
            <v>143</v>
          </cell>
          <cell r="H2110">
            <v>665</v>
          </cell>
          <cell r="I2110" t="str">
            <v>0-0-60</v>
          </cell>
          <cell r="J2110">
            <v>100</v>
          </cell>
        </row>
        <row r="2111">
          <cell r="B2111">
            <v>4610</v>
          </cell>
          <cell r="C2111" t="str">
            <v>อิปัน</v>
          </cell>
          <cell r="D2111" t="str">
            <v>พระแสง</v>
          </cell>
          <cell r="E2111" t="str">
            <v>บ้านบางพา</v>
          </cell>
          <cell r="F2111" t="str">
            <v>4826III</v>
          </cell>
          <cell r="G2111">
            <v>143</v>
          </cell>
          <cell r="H2111">
            <v>666</v>
          </cell>
          <cell r="I2111" t="str">
            <v>0-0-60</v>
          </cell>
          <cell r="J2111">
            <v>100</v>
          </cell>
        </row>
        <row r="2112">
          <cell r="B2112">
            <v>4614</v>
          </cell>
          <cell r="C2112" t="str">
            <v>อิปัน</v>
          </cell>
          <cell r="D2112" t="str">
            <v>พระแสง</v>
          </cell>
          <cell r="E2112" t="str">
            <v>บ้านบางพา</v>
          </cell>
          <cell r="F2112" t="str">
            <v>4826III</v>
          </cell>
          <cell r="G2112">
            <v>143</v>
          </cell>
          <cell r="H2112">
            <v>669</v>
          </cell>
          <cell r="I2112" t="str">
            <v>0-0-28</v>
          </cell>
          <cell r="J2112">
            <v>100</v>
          </cell>
        </row>
        <row r="2113">
          <cell r="B2113">
            <v>4616</v>
          </cell>
          <cell r="C2113" t="str">
            <v>อิปัน</v>
          </cell>
          <cell r="D2113" t="str">
            <v>พระแสง</v>
          </cell>
          <cell r="E2113" t="str">
            <v>บ้านบางพา</v>
          </cell>
          <cell r="F2113" t="str">
            <v>4826III</v>
          </cell>
          <cell r="G2113">
            <v>143</v>
          </cell>
          <cell r="H2113">
            <v>671</v>
          </cell>
          <cell r="I2113" t="str">
            <v>0-0-22</v>
          </cell>
          <cell r="J2113">
            <v>100</v>
          </cell>
        </row>
        <row r="2114">
          <cell r="B2114">
            <v>4617</v>
          </cell>
          <cell r="C2114" t="str">
            <v>อิปัน</v>
          </cell>
          <cell r="D2114" t="str">
            <v>พระแสง</v>
          </cell>
          <cell r="E2114" t="str">
            <v>บ้านบางพา</v>
          </cell>
          <cell r="F2114" t="str">
            <v>4826III</v>
          </cell>
          <cell r="G2114">
            <v>143</v>
          </cell>
          <cell r="H2114">
            <v>672</v>
          </cell>
          <cell r="I2114" t="str">
            <v>0-0-20</v>
          </cell>
          <cell r="J2114">
            <v>100</v>
          </cell>
        </row>
        <row r="2115">
          <cell r="B2115">
            <v>4618</v>
          </cell>
          <cell r="C2115" t="str">
            <v>อิปัน</v>
          </cell>
          <cell r="D2115" t="str">
            <v>พระแสง</v>
          </cell>
          <cell r="E2115" t="str">
            <v>บ้านบางพา</v>
          </cell>
          <cell r="F2115" t="str">
            <v>4826III</v>
          </cell>
          <cell r="G2115">
            <v>155</v>
          </cell>
          <cell r="H2115">
            <v>145</v>
          </cell>
          <cell r="I2115" t="str">
            <v>0-0-74</v>
          </cell>
          <cell r="J2115">
            <v>100</v>
          </cell>
        </row>
        <row r="2116">
          <cell r="B2116">
            <v>4619</v>
          </cell>
          <cell r="C2116" t="str">
            <v>อิปัน</v>
          </cell>
          <cell r="D2116" t="str">
            <v>พระแสง</v>
          </cell>
          <cell r="E2116" t="str">
            <v>บ้านบางพา</v>
          </cell>
          <cell r="F2116" t="str">
            <v>4826III</v>
          </cell>
          <cell r="G2116">
            <v>143</v>
          </cell>
          <cell r="H2116">
            <v>673</v>
          </cell>
          <cell r="I2116" t="str">
            <v>0-1-30</v>
          </cell>
          <cell r="J2116">
            <v>14000</v>
          </cell>
        </row>
        <row r="2117">
          <cell r="B2117">
            <v>4620</v>
          </cell>
          <cell r="C2117" t="str">
            <v>อิปัน</v>
          </cell>
          <cell r="D2117" t="str">
            <v>พระแสง</v>
          </cell>
          <cell r="E2117" t="str">
            <v>อำเภอพระแสง</v>
          </cell>
          <cell r="F2117" t="str">
            <v>4826II</v>
          </cell>
          <cell r="G2117">
            <v>127</v>
          </cell>
          <cell r="H2117">
            <v>815</v>
          </cell>
          <cell r="I2117" t="str">
            <v>6-2-63</v>
          </cell>
          <cell r="J2117">
            <v>180</v>
          </cell>
        </row>
        <row r="2118">
          <cell r="B2118">
            <v>4621</v>
          </cell>
          <cell r="C2118" t="str">
            <v>อิปัน</v>
          </cell>
          <cell r="D2118" t="str">
            <v>พระแสง</v>
          </cell>
          <cell r="E2118" t="str">
            <v>อำเภอพระแสง</v>
          </cell>
          <cell r="F2118" t="str">
            <v>4826II</v>
          </cell>
          <cell r="G2118">
            <v>127</v>
          </cell>
          <cell r="H2118">
            <v>816</v>
          </cell>
          <cell r="I2118" t="str">
            <v>10-1-28</v>
          </cell>
          <cell r="J2118">
            <v>210</v>
          </cell>
        </row>
        <row r="2119">
          <cell r="B2119">
            <v>4622</v>
          </cell>
          <cell r="C2119" t="str">
            <v>อิปัน</v>
          </cell>
          <cell r="D2119" t="str">
            <v>พระแสง</v>
          </cell>
          <cell r="E2119" t="str">
            <v>อำเภอพระแสง</v>
          </cell>
          <cell r="F2119" t="str">
            <v>4826II</v>
          </cell>
          <cell r="G2119">
            <v>99</v>
          </cell>
          <cell r="H2119">
            <v>203</v>
          </cell>
          <cell r="I2119" t="str">
            <v>1-2-25</v>
          </cell>
          <cell r="J2119">
            <v>130</v>
          </cell>
        </row>
        <row r="2120">
          <cell r="B2120">
            <v>4623</v>
          </cell>
          <cell r="C2120" t="str">
            <v>อิปัน</v>
          </cell>
          <cell r="D2120" t="str">
            <v>พระแสง</v>
          </cell>
          <cell r="E2120" t="str">
            <v>อำเภอพระแสง</v>
          </cell>
          <cell r="F2120" t="str">
            <v>4826II</v>
          </cell>
          <cell r="G2120">
            <v>99</v>
          </cell>
          <cell r="H2120">
            <v>204</v>
          </cell>
          <cell r="I2120" t="str">
            <v>3-1-70</v>
          </cell>
          <cell r="J2120">
            <v>280</v>
          </cell>
        </row>
        <row r="2121">
          <cell r="B2121">
            <v>4624</v>
          </cell>
          <cell r="C2121" t="str">
            <v>อิปัน</v>
          </cell>
          <cell r="D2121" t="str">
            <v>พระแสง</v>
          </cell>
          <cell r="E2121" t="str">
            <v>อำเภอพระแสง</v>
          </cell>
          <cell r="F2121" t="str">
            <v>4826II</v>
          </cell>
          <cell r="G2121">
            <v>127</v>
          </cell>
          <cell r="H2121">
            <v>817</v>
          </cell>
          <cell r="I2121" t="str">
            <v>11-1-80</v>
          </cell>
          <cell r="J2121">
            <v>150</v>
          </cell>
        </row>
        <row r="2122">
          <cell r="B2122">
            <v>4625</v>
          </cell>
          <cell r="C2122" t="str">
            <v>อิปัน</v>
          </cell>
          <cell r="D2122" t="str">
            <v>พระแสง</v>
          </cell>
          <cell r="E2122" t="str">
            <v>อำเภอพระแสง</v>
          </cell>
          <cell r="F2122" t="str">
            <v>4826II</v>
          </cell>
          <cell r="G2122">
            <v>99</v>
          </cell>
          <cell r="H2122">
            <v>209</v>
          </cell>
          <cell r="I2122" t="str">
            <v>0-1-59</v>
          </cell>
          <cell r="J2122">
            <v>250</v>
          </cell>
        </row>
        <row r="2123">
          <cell r="B2123">
            <v>4626</v>
          </cell>
          <cell r="C2123" t="str">
            <v>อิปัน</v>
          </cell>
          <cell r="D2123" t="str">
            <v>พระแสง</v>
          </cell>
          <cell r="E2123" t="str">
            <v>อำเภอพระแสง</v>
          </cell>
          <cell r="F2123" t="str">
            <v>4826II</v>
          </cell>
          <cell r="G2123">
            <v>127</v>
          </cell>
          <cell r="H2123">
            <v>818</v>
          </cell>
          <cell r="I2123" t="str">
            <v>0-0-89</v>
          </cell>
          <cell r="J2123">
            <v>100</v>
          </cell>
        </row>
        <row r="2124">
          <cell r="B2124">
            <v>4629</v>
          </cell>
          <cell r="C2124" t="str">
            <v>อิปัน</v>
          </cell>
          <cell r="D2124" t="str">
            <v>พระแสง</v>
          </cell>
          <cell r="E2124" t="str">
            <v>อำเภอพระแสง</v>
          </cell>
          <cell r="F2124" t="str">
            <v>4826III</v>
          </cell>
          <cell r="G2124">
            <v>156</v>
          </cell>
          <cell r="H2124">
            <v>183</v>
          </cell>
          <cell r="I2124" t="str">
            <v>7-0-79</v>
          </cell>
          <cell r="J2124">
            <v>100</v>
          </cell>
        </row>
        <row r="2125">
          <cell r="B2125">
            <v>4630</v>
          </cell>
          <cell r="C2125" t="str">
            <v>อิปัน</v>
          </cell>
          <cell r="D2125" t="str">
            <v>พระแสง</v>
          </cell>
          <cell r="E2125" t="str">
            <v>อำเภอพระแสง</v>
          </cell>
          <cell r="F2125" t="str">
            <v>4826III</v>
          </cell>
          <cell r="G2125">
            <v>156</v>
          </cell>
          <cell r="H2125">
            <v>184</v>
          </cell>
          <cell r="I2125" t="str">
            <v>8-1-73</v>
          </cell>
          <cell r="J2125">
            <v>210</v>
          </cell>
        </row>
        <row r="2126">
          <cell r="B2126">
            <v>4631</v>
          </cell>
          <cell r="C2126" t="str">
            <v>อิปัน</v>
          </cell>
          <cell r="D2126" t="str">
            <v>พระแสง</v>
          </cell>
          <cell r="E2126" t="str">
            <v>อำเภอพระแสง</v>
          </cell>
          <cell r="F2126" t="str">
            <v>4826III</v>
          </cell>
          <cell r="G2126">
            <v>156</v>
          </cell>
          <cell r="H2126">
            <v>185</v>
          </cell>
          <cell r="I2126" t="str">
            <v>7-3-55</v>
          </cell>
          <cell r="J2126">
            <v>210</v>
          </cell>
        </row>
        <row r="2127">
          <cell r="B2127">
            <v>4632</v>
          </cell>
          <cell r="C2127" t="str">
            <v>อิปัน</v>
          </cell>
          <cell r="D2127" t="str">
            <v>พระแสง</v>
          </cell>
          <cell r="E2127" t="str">
            <v>อำเภอพระแสง</v>
          </cell>
          <cell r="F2127" t="str">
            <v>4826III</v>
          </cell>
          <cell r="G2127">
            <v>156</v>
          </cell>
          <cell r="H2127">
            <v>186</v>
          </cell>
          <cell r="I2127" t="str">
            <v>8-0-0</v>
          </cell>
          <cell r="J2127">
            <v>130</v>
          </cell>
        </row>
        <row r="2128">
          <cell r="B2128">
            <v>4633</v>
          </cell>
          <cell r="C2128" t="str">
            <v>อิปัน</v>
          </cell>
          <cell r="D2128" t="str">
            <v>พระแสง</v>
          </cell>
          <cell r="E2128" t="str">
            <v>อำเภอพระแสง</v>
          </cell>
          <cell r="F2128" t="str">
            <v>4826III</v>
          </cell>
          <cell r="G2128">
            <v>156</v>
          </cell>
          <cell r="H2128">
            <v>187</v>
          </cell>
          <cell r="I2128" t="str">
            <v>7-3-19</v>
          </cell>
          <cell r="J2128">
            <v>100</v>
          </cell>
        </row>
        <row r="2129">
          <cell r="B2129">
            <v>4634</v>
          </cell>
          <cell r="C2129" t="str">
            <v>อิปัน</v>
          </cell>
          <cell r="D2129" t="str">
            <v>พระแสง</v>
          </cell>
          <cell r="E2129" t="str">
            <v>อำเภอพระแสง</v>
          </cell>
          <cell r="F2129" t="str">
            <v>4826II</v>
          </cell>
          <cell r="G2129">
            <v>127</v>
          </cell>
          <cell r="H2129">
            <v>821</v>
          </cell>
          <cell r="I2129" t="str">
            <v>0-2-96</v>
          </cell>
          <cell r="J2129">
            <v>250</v>
          </cell>
        </row>
        <row r="2130">
          <cell r="B2130">
            <v>4635</v>
          </cell>
          <cell r="C2130" t="str">
            <v>อิปัน</v>
          </cell>
          <cell r="D2130" t="str">
            <v>พระแสง</v>
          </cell>
          <cell r="E2130" t="str">
            <v>อำเภอพระแสง</v>
          </cell>
          <cell r="F2130" t="str">
            <v>4826II</v>
          </cell>
          <cell r="G2130">
            <v>127</v>
          </cell>
          <cell r="H2130">
            <v>822</v>
          </cell>
          <cell r="I2130" t="str">
            <v>0-2-76</v>
          </cell>
          <cell r="J2130">
            <v>250</v>
          </cell>
        </row>
        <row r="2131">
          <cell r="B2131">
            <v>4636</v>
          </cell>
          <cell r="C2131" t="str">
            <v>อิปัน</v>
          </cell>
          <cell r="D2131" t="str">
            <v>พระแสง</v>
          </cell>
          <cell r="E2131" t="str">
            <v>อำเภอพระแสง</v>
          </cell>
          <cell r="F2131" t="str">
            <v>4826II</v>
          </cell>
          <cell r="G2131">
            <v>127</v>
          </cell>
          <cell r="H2131">
            <v>823</v>
          </cell>
          <cell r="I2131" t="str">
            <v>0-2-5</v>
          </cell>
          <cell r="J2131">
            <v>280</v>
          </cell>
        </row>
        <row r="2132">
          <cell r="B2132">
            <v>4637</v>
          </cell>
          <cell r="C2132" t="str">
            <v>อิปัน</v>
          </cell>
          <cell r="D2132" t="str">
            <v>พระแสง</v>
          </cell>
          <cell r="E2132" t="str">
            <v>อำเภอพระแสง</v>
          </cell>
          <cell r="F2132" t="str">
            <v>4826II</v>
          </cell>
          <cell r="G2132">
            <v>127</v>
          </cell>
          <cell r="H2132">
            <v>824</v>
          </cell>
          <cell r="I2132" t="str">
            <v>0-1-64</v>
          </cell>
          <cell r="J2132">
            <v>280</v>
          </cell>
        </row>
        <row r="2133">
          <cell r="B2133">
            <v>4638</v>
          </cell>
          <cell r="C2133" t="str">
            <v>อิปัน</v>
          </cell>
          <cell r="D2133" t="str">
            <v>พระแสง</v>
          </cell>
          <cell r="E2133" t="str">
            <v>อำเภอพระแสง</v>
          </cell>
          <cell r="F2133" t="str">
            <v>4826II</v>
          </cell>
          <cell r="G2133">
            <v>127</v>
          </cell>
          <cell r="H2133">
            <v>825</v>
          </cell>
          <cell r="I2133" t="str">
            <v>0-2-22</v>
          </cell>
          <cell r="J2133">
            <v>280</v>
          </cell>
        </row>
        <row r="2134">
          <cell r="B2134">
            <v>4639</v>
          </cell>
          <cell r="C2134" t="str">
            <v>อิปัน</v>
          </cell>
          <cell r="D2134" t="str">
            <v>พระแสง</v>
          </cell>
          <cell r="E2134" t="str">
            <v>อำเภอพระแสง</v>
          </cell>
          <cell r="F2134" t="str">
            <v>4826II</v>
          </cell>
          <cell r="G2134">
            <v>127</v>
          </cell>
          <cell r="H2134">
            <v>826</v>
          </cell>
          <cell r="I2134" t="str">
            <v>7-3-55</v>
          </cell>
          <cell r="J2134">
            <v>150</v>
          </cell>
        </row>
        <row r="2135">
          <cell r="B2135">
            <v>4640</v>
          </cell>
          <cell r="C2135" t="str">
            <v>อิปัน</v>
          </cell>
          <cell r="D2135" t="str">
            <v>พระแสง</v>
          </cell>
          <cell r="E2135" t="str">
            <v>อำเภอพระแสง</v>
          </cell>
          <cell r="F2135" t="str">
            <v>4826III</v>
          </cell>
          <cell r="G2135">
            <v>143</v>
          </cell>
          <cell r="H2135">
            <v>674</v>
          </cell>
          <cell r="I2135" t="str">
            <v>0-0-54</v>
          </cell>
          <cell r="J2135">
            <v>100</v>
          </cell>
        </row>
        <row r="2136">
          <cell r="B2136">
            <v>4641</v>
          </cell>
          <cell r="C2136" t="str">
            <v>อิปัน</v>
          </cell>
          <cell r="D2136" t="str">
            <v>พระแสง</v>
          </cell>
          <cell r="E2136" t="str">
            <v>บ้านบางพา</v>
          </cell>
          <cell r="F2136" t="str">
            <v>4826III</v>
          </cell>
          <cell r="G2136">
            <v>143</v>
          </cell>
          <cell r="H2136">
            <v>675</v>
          </cell>
          <cell r="I2136" t="str">
            <v>0-1-8</v>
          </cell>
          <cell r="J2136">
            <v>100</v>
          </cell>
        </row>
        <row r="2137">
          <cell r="B2137">
            <v>4646</v>
          </cell>
          <cell r="C2137" t="str">
            <v>อิปัน</v>
          </cell>
          <cell r="D2137" t="str">
            <v>พระแสง</v>
          </cell>
          <cell r="E2137" t="str">
            <v>อำเภอพระแสง</v>
          </cell>
          <cell r="F2137" t="str">
            <v>4826III</v>
          </cell>
          <cell r="G2137">
            <v>130</v>
          </cell>
          <cell r="H2137">
            <v>616</v>
          </cell>
          <cell r="I2137" t="str">
            <v>0-0-30</v>
          </cell>
          <cell r="J2137">
            <v>100</v>
          </cell>
        </row>
        <row r="2138">
          <cell r="B2138">
            <v>4647</v>
          </cell>
          <cell r="C2138" t="str">
            <v>อิปัน</v>
          </cell>
          <cell r="D2138" t="str">
            <v>พระแสง</v>
          </cell>
          <cell r="E2138" t="str">
            <v>อำเภอพระแสง</v>
          </cell>
          <cell r="F2138" t="str">
            <v>4826III</v>
          </cell>
          <cell r="G2138">
            <v>130</v>
          </cell>
          <cell r="H2138">
            <v>617</v>
          </cell>
          <cell r="I2138" t="str">
            <v>0-0-30</v>
          </cell>
          <cell r="J2138">
            <v>100</v>
          </cell>
        </row>
        <row r="2139">
          <cell r="B2139">
            <v>4648</v>
          </cell>
          <cell r="C2139" t="str">
            <v>อิปัน</v>
          </cell>
          <cell r="D2139" t="str">
            <v>พระแสง</v>
          </cell>
          <cell r="E2139" t="str">
            <v>อำเภอพระแสง</v>
          </cell>
          <cell r="F2139" t="str">
            <v>4826III</v>
          </cell>
          <cell r="G2139">
            <v>130</v>
          </cell>
          <cell r="H2139">
            <v>618</v>
          </cell>
          <cell r="I2139" t="str">
            <v>0-0-45</v>
          </cell>
          <cell r="J2139">
            <v>100</v>
          </cell>
        </row>
        <row r="2140">
          <cell r="B2140">
            <v>4649</v>
          </cell>
          <cell r="C2140" t="str">
            <v>อิปัน</v>
          </cell>
          <cell r="D2140" t="str">
            <v>พระแสง</v>
          </cell>
          <cell r="E2140" t="str">
            <v>อำเภอพระแสง</v>
          </cell>
          <cell r="F2140" t="str">
            <v>4826III</v>
          </cell>
          <cell r="G2140">
            <v>130</v>
          </cell>
          <cell r="H2140">
            <v>619</v>
          </cell>
          <cell r="I2140" t="str">
            <v>0-0-75</v>
          </cell>
          <cell r="J2140">
            <v>100</v>
          </cell>
        </row>
        <row r="2141">
          <cell r="B2141">
            <v>4650</v>
          </cell>
          <cell r="C2141" t="str">
            <v>อิปัน</v>
          </cell>
          <cell r="D2141" t="str">
            <v>พระแสง</v>
          </cell>
          <cell r="E2141" t="str">
            <v>อำเภอพระแสง</v>
          </cell>
          <cell r="F2141" t="str">
            <v>4826II</v>
          </cell>
          <cell r="G2141">
            <v>99</v>
          </cell>
          <cell r="H2141">
            <v>210</v>
          </cell>
          <cell r="I2141" t="str">
            <v>10-2-98</v>
          </cell>
          <cell r="J2141">
            <v>100</v>
          </cell>
        </row>
        <row r="2142">
          <cell r="B2142">
            <v>4654</v>
          </cell>
          <cell r="C2142" t="str">
            <v>อิปัน</v>
          </cell>
          <cell r="D2142" t="str">
            <v>พระแสง</v>
          </cell>
          <cell r="E2142" t="str">
            <v>บ้างบางพา</v>
          </cell>
          <cell r="F2142" t="str">
            <v>4826II</v>
          </cell>
          <cell r="G2142">
            <v>127</v>
          </cell>
          <cell r="H2142">
            <v>827</v>
          </cell>
          <cell r="I2142" t="str">
            <v>4-0-4</v>
          </cell>
          <cell r="J2142">
            <v>250</v>
          </cell>
        </row>
        <row r="2143">
          <cell r="B2143">
            <v>4655</v>
          </cell>
          <cell r="C2143" t="str">
            <v>อิปัน</v>
          </cell>
          <cell r="D2143" t="str">
            <v>พระแสง</v>
          </cell>
          <cell r="E2143" t="str">
            <v>บ้างบางพา</v>
          </cell>
          <cell r="F2143" t="str">
            <v>4826III</v>
          </cell>
          <cell r="G2143">
            <v>143</v>
          </cell>
          <cell r="H2143">
            <v>793</v>
          </cell>
          <cell r="I2143" t="str">
            <v>0-0-60</v>
          </cell>
          <cell r="J2143">
            <v>100</v>
          </cell>
        </row>
        <row r="2144">
          <cell r="B2144">
            <v>4656</v>
          </cell>
          <cell r="C2144" t="str">
            <v>อิปัน</v>
          </cell>
          <cell r="D2144" t="str">
            <v>พระแสง</v>
          </cell>
          <cell r="E2144" t="str">
            <v>บ้านบางพา</v>
          </cell>
          <cell r="F2144" t="str">
            <v>4826III</v>
          </cell>
          <cell r="G2144">
            <v>155</v>
          </cell>
          <cell r="H2144">
            <v>121</v>
          </cell>
          <cell r="I2144" t="str">
            <v>5-0-99</v>
          </cell>
          <cell r="J2144">
            <v>100</v>
          </cell>
        </row>
        <row r="2145">
          <cell r="B2145">
            <v>4657</v>
          </cell>
          <cell r="C2145" t="str">
            <v>อิปัน</v>
          </cell>
          <cell r="D2145" t="str">
            <v>พระแสง</v>
          </cell>
          <cell r="E2145" t="str">
            <v>บ้างบางพา</v>
          </cell>
          <cell r="F2145" t="str">
            <v>4826III</v>
          </cell>
          <cell r="G2145">
            <v>142</v>
          </cell>
          <cell r="H2145">
            <v>149</v>
          </cell>
          <cell r="I2145" t="str">
            <v>5-0-64</v>
          </cell>
          <cell r="J2145">
            <v>100</v>
          </cell>
        </row>
        <row r="2146">
          <cell r="B2146">
            <v>4659</v>
          </cell>
          <cell r="C2146" t="str">
            <v>อิปัน</v>
          </cell>
          <cell r="D2146" t="str">
            <v>พระแสง</v>
          </cell>
          <cell r="E2146" t="str">
            <v>บ้างบางพา</v>
          </cell>
          <cell r="F2146" t="str">
            <v>4826III</v>
          </cell>
          <cell r="G2146">
            <v>143</v>
          </cell>
          <cell r="H2146">
            <v>794</v>
          </cell>
          <cell r="I2146" t="str">
            <v>0-0-20</v>
          </cell>
          <cell r="J2146">
            <v>8000</v>
          </cell>
        </row>
        <row r="2147">
          <cell r="B2147">
            <v>4660</v>
          </cell>
          <cell r="C2147" t="str">
            <v>อิปัน</v>
          </cell>
          <cell r="D2147" t="str">
            <v>พระแสง</v>
          </cell>
          <cell r="E2147" t="str">
            <v>อำเภอพระแสง</v>
          </cell>
          <cell r="F2147" t="str">
            <v>4826III</v>
          </cell>
          <cell r="G2147">
            <v>143</v>
          </cell>
          <cell r="H2147">
            <v>795</v>
          </cell>
          <cell r="I2147" t="str">
            <v>0-0-20</v>
          </cell>
          <cell r="J2147">
            <v>8000</v>
          </cell>
        </row>
        <row r="2148">
          <cell r="B2148">
            <v>4661</v>
          </cell>
          <cell r="C2148" t="str">
            <v>อิปัน</v>
          </cell>
          <cell r="D2148" t="str">
            <v>พระแสง</v>
          </cell>
          <cell r="E2148" t="str">
            <v>บ้านบางพา</v>
          </cell>
          <cell r="F2148" t="str">
            <v>4826III</v>
          </cell>
          <cell r="G2148">
            <v>143</v>
          </cell>
          <cell r="H2148">
            <v>796</v>
          </cell>
          <cell r="I2148" t="str">
            <v>0-0-20</v>
          </cell>
          <cell r="J2148">
            <v>8000</v>
          </cell>
        </row>
        <row r="2149">
          <cell r="B2149">
            <v>4662</v>
          </cell>
          <cell r="C2149" t="str">
            <v>อิปัน</v>
          </cell>
          <cell r="D2149" t="str">
            <v>พระแสง</v>
          </cell>
          <cell r="E2149" t="str">
            <v>อำเภอพระแสง</v>
          </cell>
          <cell r="F2149" t="str">
            <v>4826III</v>
          </cell>
          <cell r="G2149">
            <v>143</v>
          </cell>
          <cell r="H2149">
            <v>797</v>
          </cell>
          <cell r="I2149" t="str">
            <v>0-0-20</v>
          </cell>
          <cell r="J2149">
            <v>8000</v>
          </cell>
        </row>
        <row r="2150">
          <cell r="B2150">
            <v>4663</v>
          </cell>
          <cell r="C2150" t="str">
            <v>อิปัน</v>
          </cell>
          <cell r="D2150" t="str">
            <v>พระแสง</v>
          </cell>
          <cell r="E2150" t="str">
            <v>อำเภอพระแสง</v>
          </cell>
          <cell r="F2150" t="str">
            <v>4826III</v>
          </cell>
          <cell r="G2150">
            <v>143</v>
          </cell>
          <cell r="H2150">
            <v>798</v>
          </cell>
          <cell r="I2150" t="str">
            <v>0-0-20</v>
          </cell>
          <cell r="J2150">
            <v>8000</v>
          </cell>
        </row>
        <row r="2151">
          <cell r="B2151">
            <v>4664</v>
          </cell>
          <cell r="C2151" t="str">
            <v>อิปัน</v>
          </cell>
          <cell r="D2151" t="str">
            <v>พระแสง</v>
          </cell>
          <cell r="E2151" t="str">
            <v>อำเภอพระแสง</v>
          </cell>
          <cell r="F2151" t="str">
            <v>4826II</v>
          </cell>
          <cell r="G2151">
            <v>127</v>
          </cell>
          <cell r="H2151">
            <v>828</v>
          </cell>
          <cell r="I2151" t="str">
            <v>0-0-28</v>
          </cell>
          <cell r="J2151">
            <v>100</v>
          </cell>
        </row>
        <row r="2152">
          <cell r="B2152">
            <v>4665</v>
          </cell>
          <cell r="C2152" t="str">
            <v>อิปัน</v>
          </cell>
          <cell r="D2152" t="str">
            <v>พระแสง</v>
          </cell>
          <cell r="E2152" t="str">
            <v>บ้างบางพา</v>
          </cell>
          <cell r="F2152" t="str">
            <v>4826III</v>
          </cell>
          <cell r="G2152">
            <v>143</v>
          </cell>
          <cell r="H2152">
            <v>799</v>
          </cell>
          <cell r="I2152" t="str">
            <v>0-3-58</v>
          </cell>
          <cell r="J2152">
            <v>100</v>
          </cell>
        </row>
        <row r="2153">
          <cell r="B2153">
            <v>4667</v>
          </cell>
          <cell r="C2153" t="str">
            <v>อิปัน</v>
          </cell>
          <cell r="D2153" t="str">
            <v>พระแสง</v>
          </cell>
          <cell r="E2153" t="str">
            <v>บ้านบางพา</v>
          </cell>
          <cell r="F2153" t="str">
            <v>4826III</v>
          </cell>
          <cell r="G2153">
            <v>143</v>
          </cell>
          <cell r="H2153">
            <v>801</v>
          </cell>
          <cell r="I2153" t="str">
            <v>0-0-31</v>
          </cell>
          <cell r="J2153">
            <v>100</v>
          </cell>
        </row>
        <row r="2154">
          <cell r="B2154">
            <v>4668</v>
          </cell>
          <cell r="C2154" t="str">
            <v>อิปัน</v>
          </cell>
          <cell r="D2154" t="str">
            <v>พระแสง</v>
          </cell>
          <cell r="E2154" t="str">
            <v>บ้างบางพา</v>
          </cell>
          <cell r="F2154" t="str">
            <v>4826III</v>
          </cell>
          <cell r="G2154">
            <v>143</v>
          </cell>
          <cell r="H2154">
            <v>802</v>
          </cell>
          <cell r="I2154" t="str">
            <v>0-0-53</v>
          </cell>
          <cell r="J2154">
            <v>100</v>
          </cell>
        </row>
        <row r="2155">
          <cell r="B2155">
            <v>4669</v>
          </cell>
          <cell r="C2155" t="str">
            <v>อิปัน</v>
          </cell>
          <cell r="D2155" t="str">
            <v>พระแสง</v>
          </cell>
          <cell r="E2155" t="str">
            <v>บ้างบางพา</v>
          </cell>
          <cell r="F2155" t="str">
            <v>4826II</v>
          </cell>
          <cell r="G2155">
            <v>99</v>
          </cell>
          <cell r="H2155">
            <v>205</v>
          </cell>
          <cell r="I2155" t="str">
            <v>1-1-92</v>
          </cell>
          <cell r="J2155">
            <v>210</v>
          </cell>
        </row>
        <row r="2156">
          <cell r="B2156">
            <v>4670</v>
          </cell>
          <cell r="C2156" t="str">
            <v>อิปัน</v>
          </cell>
          <cell r="D2156" t="str">
            <v>พระแสง</v>
          </cell>
          <cell r="E2156" t="str">
            <v>อำเภอพระแสง</v>
          </cell>
          <cell r="F2156" t="str">
            <v>4826II</v>
          </cell>
          <cell r="G2156">
            <v>99</v>
          </cell>
          <cell r="H2156">
            <v>206</v>
          </cell>
          <cell r="I2156" t="str">
            <v>1-1-92</v>
          </cell>
          <cell r="J2156">
            <v>210</v>
          </cell>
        </row>
        <row r="2157">
          <cell r="B2157">
            <v>4671</v>
          </cell>
          <cell r="C2157" t="str">
            <v>อิปัน</v>
          </cell>
          <cell r="D2157" t="str">
            <v>พระแสง</v>
          </cell>
          <cell r="E2157" t="str">
            <v>บ้างบางพา</v>
          </cell>
          <cell r="F2157" t="str">
            <v>4826II</v>
          </cell>
          <cell r="G2157">
            <v>99</v>
          </cell>
          <cell r="H2157">
            <v>207</v>
          </cell>
          <cell r="I2157" t="str">
            <v>1-1-92</v>
          </cell>
          <cell r="J2157">
            <v>210</v>
          </cell>
        </row>
        <row r="2158">
          <cell r="B2158">
            <v>4672</v>
          </cell>
          <cell r="C2158" t="str">
            <v>อิปัน</v>
          </cell>
          <cell r="D2158" t="str">
            <v>พระแสง</v>
          </cell>
          <cell r="E2158" t="str">
            <v>อำเภอพระแสง</v>
          </cell>
          <cell r="F2158" t="str">
            <v>4826II</v>
          </cell>
          <cell r="G2158">
            <v>99</v>
          </cell>
          <cell r="H2158">
            <v>208</v>
          </cell>
          <cell r="I2158" t="str">
            <v>1-1-92</v>
          </cell>
          <cell r="J2158">
            <v>210</v>
          </cell>
        </row>
        <row r="2159">
          <cell r="B2159">
            <v>4673</v>
          </cell>
          <cell r="C2159" t="str">
            <v>อิปัน</v>
          </cell>
          <cell r="D2159" t="str">
            <v>พระแสง</v>
          </cell>
          <cell r="E2159" t="str">
            <v>บ้านบางพา</v>
          </cell>
          <cell r="F2159" t="str">
            <v>4826III</v>
          </cell>
          <cell r="G2159">
            <v>130</v>
          </cell>
          <cell r="H2159">
            <v>621</v>
          </cell>
          <cell r="I2159" t="str">
            <v>0-3-79</v>
          </cell>
          <cell r="J2159">
            <v>100</v>
          </cell>
        </row>
        <row r="2160">
          <cell r="B2160">
            <v>4676</v>
          </cell>
          <cell r="C2160" t="str">
            <v>อิปัน</v>
          </cell>
          <cell r="D2160" t="str">
            <v>พระแสง</v>
          </cell>
          <cell r="E2160" t="str">
            <v>อำเภอพระแสง</v>
          </cell>
          <cell r="F2160" t="str">
            <v>4826III</v>
          </cell>
          <cell r="G2160">
            <v>130</v>
          </cell>
          <cell r="H2160">
            <v>620</v>
          </cell>
          <cell r="I2160" t="str">
            <v>0-0-12</v>
          </cell>
          <cell r="J2160">
            <v>2500</v>
          </cell>
        </row>
        <row r="2161">
          <cell r="B2161">
            <v>4677</v>
          </cell>
          <cell r="C2161" t="str">
            <v>อิปัน</v>
          </cell>
          <cell r="D2161" t="str">
            <v>พระแสง</v>
          </cell>
          <cell r="E2161" t="str">
            <v>อำเภอพระแสง</v>
          </cell>
          <cell r="F2161" t="str">
            <v>4826II</v>
          </cell>
          <cell r="G2161">
            <v>113</v>
          </cell>
          <cell r="H2161">
            <v>96</v>
          </cell>
          <cell r="I2161" t="str">
            <v>3-1-46</v>
          </cell>
          <cell r="J2161">
            <v>210</v>
          </cell>
        </row>
        <row r="2162">
          <cell r="B2162">
            <v>4691</v>
          </cell>
          <cell r="C2162" t="str">
            <v>อิปัน</v>
          </cell>
          <cell r="D2162" t="str">
            <v>พระแสง</v>
          </cell>
          <cell r="E2162" t="str">
            <v>อำเภอพระแสง</v>
          </cell>
          <cell r="F2162" t="str">
            <v>4826II</v>
          </cell>
          <cell r="G2162">
            <v>99</v>
          </cell>
          <cell r="H2162">
            <v>272</v>
          </cell>
          <cell r="I2162" t="str">
            <v>0-3-39</v>
          </cell>
          <cell r="J2162">
            <v>100</v>
          </cell>
        </row>
        <row r="2163">
          <cell r="B2163">
            <v>4692</v>
          </cell>
          <cell r="C2163" t="str">
            <v>อิปัน</v>
          </cell>
          <cell r="D2163" t="str">
            <v>พระแสง</v>
          </cell>
          <cell r="E2163" t="str">
            <v>อำเภอพระแสง</v>
          </cell>
          <cell r="F2163" t="str">
            <v>4826II</v>
          </cell>
          <cell r="G2163">
            <v>99</v>
          </cell>
          <cell r="H2163">
            <v>273</v>
          </cell>
          <cell r="I2163" t="str">
            <v>6-0-5</v>
          </cell>
          <cell r="J2163">
            <v>100</v>
          </cell>
        </row>
        <row r="2164">
          <cell r="B2164">
            <v>4693</v>
          </cell>
          <cell r="C2164" t="str">
            <v>อิปัน</v>
          </cell>
          <cell r="D2164" t="str">
            <v>พระแสง</v>
          </cell>
          <cell r="E2164" t="str">
            <v>อำเภอพระแสง</v>
          </cell>
          <cell r="F2164" t="str">
            <v>4826II</v>
          </cell>
          <cell r="G2164">
            <v>99</v>
          </cell>
          <cell r="H2164">
            <v>274</v>
          </cell>
          <cell r="I2164" t="str">
            <v>9-0-89</v>
          </cell>
          <cell r="J2164">
            <v>100</v>
          </cell>
        </row>
        <row r="2165">
          <cell r="B2165">
            <v>4694</v>
          </cell>
          <cell r="C2165" t="str">
            <v>อิปัน</v>
          </cell>
          <cell r="D2165" t="str">
            <v>พระแสง</v>
          </cell>
          <cell r="E2165" t="str">
            <v>อำเภอพระแสง</v>
          </cell>
          <cell r="F2165" t="str">
            <v>4826II</v>
          </cell>
          <cell r="G2165">
            <v>99</v>
          </cell>
          <cell r="H2165">
            <v>275</v>
          </cell>
          <cell r="I2165" t="str">
            <v>6-3-5</v>
          </cell>
          <cell r="J2165">
            <v>100</v>
          </cell>
        </row>
        <row r="2166">
          <cell r="B2166">
            <v>4695</v>
          </cell>
          <cell r="C2166" t="str">
            <v>อิปัน</v>
          </cell>
          <cell r="D2166" t="str">
            <v>พระแสง</v>
          </cell>
          <cell r="E2166" t="str">
            <v>อำเภอพระแสง</v>
          </cell>
          <cell r="F2166" t="str">
            <v>4826II</v>
          </cell>
          <cell r="G2166">
            <v>141</v>
          </cell>
          <cell r="H2166">
            <v>808</v>
          </cell>
          <cell r="I2166" t="str">
            <v>0-0-70</v>
          </cell>
          <cell r="J2166">
            <v>100</v>
          </cell>
        </row>
        <row r="2167">
          <cell r="B2167">
            <v>4705</v>
          </cell>
          <cell r="C2167" t="str">
            <v>อิปัน</v>
          </cell>
          <cell r="D2167" t="str">
            <v>พระแสง</v>
          </cell>
          <cell r="E2167" t="str">
            <v>อำเภอพระแสง</v>
          </cell>
          <cell r="F2167" t="str">
            <v>4826III</v>
          </cell>
          <cell r="G2167">
            <v>143</v>
          </cell>
          <cell r="H2167">
            <v>804</v>
          </cell>
          <cell r="I2167" t="str">
            <v>0-0-50</v>
          </cell>
          <cell r="J2167">
            <v>100</v>
          </cell>
        </row>
        <row r="2168">
          <cell r="B2168">
            <v>4706</v>
          </cell>
          <cell r="C2168" t="str">
            <v>อิปัน</v>
          </cell>
          <cell r="D2168" t="str">
            <v>พระแสง</v>
          </cell>
          <cell r="E2168" t="str">
            <v>อำเภอพระแสง</v>
          </cell>
          <cell r="F2168" t="str">
            <v>4826III</v>
          </cell>
          <cell r="G2168">
            <v>143</v>
          </cell>
          <cell r="H2168">
            <v>805</v>
          </cell>
          <cell r="I2168" t="str">
            <v>0-0-50</v>
          </cell>
          <cell r="J2168">
            <v>100</v>
          </cell>
        </row>
        <row r="2169">
          <cell r="B2169">
            <v>4707</v>
          </cell>
          <cell r="C2169" t="str">
            <v>อิปัน</v>
          </cell>
          <cell r="D2169" t="str">
            <v>พระแสง</v>
          </cell>
          <cell r="E2169" t="str">
            <v>อำเภอพระแสง</v>
          </cell>
          <cell r="F2169" t="str">
            <v>4826III</v>
          </cell>
          <cell r="G2169">
            <v>143</v>
          </cell>
          <cell r="H2169">
            <v>806</v>
          </cell>
          <cell r="I2169" t="str">
            <v>0-0-50</v>
          </cell>
          <cell r="J2169">
            <v>100</v>
          </cell>
        </row>
        <row r="2170">
          <cell r="B2170">
            <v>4708</v>
          </cell>
          <cell r="C2170" t="str">
            <v>อิปัน</v>
          </cell>
          <cell r="D2170" t="str">
            <v>พระแสง</v>
          </cell>
          <cell r="E2170" t="str">
            <v>บ้างบางพา</v>
          </cell>
          <cell r="F2170" t="str">
            <v>4826III</v>
          </cell>
          <cell r="G2170">
            <v>143</v>
          </cell>
          <cell r="H2170">
            <v>807</v>
          </cell>
          <cell r="I2170" t="str">
            <v>0-0-50</v>
          </cell>
          <cell r="J2170">
            <v>100</v>
          </cell>
        </row>
        <row r="2171">
          <cell r="B2171">
            <v>4709</v>
          </cell>
          <cell r="C2171" t="str">
            <v>อิปัน</v>
          </cell>
          <cell r="D2171" t="str">
            <v>พระแสง</v>
          </cell>
          <cell r="E2171" t="str">
            <v>บ้านบางพา</v>
          </cell>
          <cell r="F2171" t="str">
            <v>4826III</v>
          </cell>
          <cell r="G2171">
            <v>143</v>
          </cell>
          <cell r="H2171">
            <v>808</v>
          </cell>
          <cell r="I2171" t="str">
            <v>0-1-16</v>
          </cell>
          <cell r="J2171">
            <v>100</v>
          </cell>
        </row>
        <row r="2172">
          <cell r="B2172">
            <v>4710</v>
          </cell>
          <cell r="C2172" t="str">
            <v>อิปัน</v>
          </cell>
          <cell r="D2172" t="str">
            <v>พระแสง</v>
          </cell>
          <cell r="E2172" t="str">
            <v>บ้างบางพา</v>
          </cell>
          <cell r="F2172" t="str">
            <v>4826III</v>
          </cell>
          <cell r="G2172">
            <v>143</v>
          </cell>
          <cell r="H2172">
            <v>809</v>
          </cell>
          <cell r="I2172" t="str">
            <v>0-0-55</v>
          </cell>
          <cell r="J2172">
            <v>100</v>
          </cell>
        </row>
        <row r="2173">
          <cell r="B2173">
            <v>4711</v>
          </cell>
          <cell r="C2173" t="str">
            <v>อิปัน</v>
          </cell>
          <cell r="D2173" t="str">
            <v>พระแสง</v>
          </cell>
          <cell r="E2173" t="str">
            <v>บ้านบางพา</v>
          </cell>
          <cell r="F2173" t="str">
            <v>4826III</v>
          </cell>
          <cell r="G2173">
            <v>143</v>
          </cell>
          <cell r="H2173">
            <v>810</v>
          </cell>
          <cell r="I2173" t="str">
            <v>0-0-50</v>
          </cell>
          <cell r="J2173">
            <v>100</v>
          </cell>
        </row>
        <row r="2174">
          <cell r="B2174">
            <v>4712</v>
          </cell>
          <cell r="C2174" t="str">
            <v>อิปัน</v>
          </cell>
          <cell r="D2174" t="str">
            <v>พระแสง</v>
          </cell>
          <cell r="E2174" t="str">
            <v>บ้านบางพา</v>
          </cell>
          <cell r="F2174" t="str">
            <v>4826III</v>
          </cell>
          <cell r="G2174">
            <v>143</v>
          </cell>
          <cell r="H2174">
            <v>811</v>
          </cell>
          <cell r="I2174" t="str">
            <v>0-0-50</v>
          </cell>
          <cell r="J2174">
            <v>100</v>
          </cell>
        </row>
        <row r="2175">
          <cell r="B2175">
            <v>4713</v>
          </cell>
          <cell r="C2175" t="str">
            <v>อิปัน</v>
          </cell>
          <cell r="D2175" t="str">
            <v>พระแสง</v>
          </cell>
          <cell r="E2175" t="str">
            <v>บ้างบางพา</v>
          </cell>
          <cell r="F2175" t="str">
            <v>4826III</v>
          </cell>
          <cell r="G2175">
            <v>143</v>
          </cell>
          <cell r="H2175">
            <v>812</v>
          </cell>
          <cell r="I2175" t="str">
            <v>0-0-50</v>
          </cell>
          <cell r="J2175">
            <v>100</v>
          </cell>
        </row>
        <row r="2176">
          <cell r="B2176">
            <v>4714</v>
          </cell>
          <cell r="C2176" t="str">
            <v>อิปัน</v>
          </cell>
          <cell r="D2176" t="str">
            <v>พระแสง</v>
          </cell>
          <cell r="E2176" t="str">
            <v>บ้านบางพา</v>
          </cell>
          <cell r="F2176" t="str">
            <v>4826III</v>
          </cell>
          <cell r="G2176">
            <v>143</v>
          </cell>
          <cell r="H2176">
            <v>813</v>
          </cell>
          <cell r="I2176" t="str">
            <v>0-0-50</v>
          </cell>
          <cell r="J2176">
            <v>100</v>
          </cell>
        </row>
        <row r="2177">
          <cell r="B2177">
            <v>4715</v>
          </cell>
          <cell r="C2177" t="str">
            <v>อิปัน</v>
          </cell>
          <cell r="D2177" t="str">
            <v>พระแสง</v>
          </cell>
          <cell r="E2177" t="str">
            <v>บ้านบางพา</v>
          </cell>
          <cell r="F2177" t="str">
            <v>4826III</v>
          </cell>
          <cell r="G2177">
            <v>143</v>
          </cell>
          <cell r="H2177">
            <v>814</v>
          </cell>
          <cell r="I2177" t="str">
            <v>0-0-50</v>
          </cell>
          <cell r="J2177">
            <v>100</v>
          </cell>
        </row>
        <row r="2178">
          <cell r="B2178">
            <v>4716</v>
          </cell>
          <cell r="C2178" t="str">
            <v>อิปัน</v>
          </cell>
          <cell r="D2178" t="str">
            <v>พระแสง</v>
          </cell>
          <cell r="E2178" t="str">
            <v>บ้านบางพา</v>
          </cell>
          <cell r="F2178" t="str">
            <v>4826III</v>
          </cell>
          <cell r="G2178">
            <v>143</v>
          </cell>
          <cell r="H2178">
            <v>815</v>
          </cell>
          <cell r="I2178" t="str">
            <v>0-0-50</v>
          </cell>
          <cell r="J2178">
            <v>100</v>
          </cell>
        </row>
        <row r="2179">
          <cell r="B2179">
            <v>4717</v>
          </cell>
          <cell r="C2179" t="str">
            <v>อิปัน</v>
          </cell>
          <cell r="D2179" t="str">
            <v>พระแสง</v>
          </cell>
          <cell r="E2179" t="str">
            <v>บ้านบางพา</v>
          </cell>
          <cell r="F2179" t="str">
            <v>4826III</v>
          </cell>
          <cell r="G2179">
            <v>143</v>
          </cell>
          <cell r="H2179">
            <v>816</v>
          </cell>
          <cell r="I2179" t="str">
            <v>0-0-50</v>
          </cell>
          <cell r="J2179">
            <v>100</v>
          </cell>
        </row>
        <row r="2180">
          <cell r="B2180">
            <v>4720</v>
          </cell>
          <cell r="C2180" t="str">
            <v>อิปัน</v>
          </cell>
          <cell r="D2180" t="str">
            <v>พระแสง</v>
          </cell>
          <cell r="E2180" t="str">
            <v>บ้างบางพา</v>
          </cell>
          <cell r="F2180" t="str">
            <v>4826III</v>
          </cell>
          <cell r="G2180">
            <v>130</v>
          </cell>
          <cell r="H2180">
            <v>628</v>
          </cell>
          <cell r="I2180" t="str">
            <v>0-0-20</v>
          </cell>
          <cell r="J2180">
            <v>8000</v>
          </cell>
        </row>
        <row r="2181">
          <cell r="B2181">
            <v>4722</v>
          </cell>
          <cell r="C2181" t="str">
            <v>อิปัน</v>
          </cell>
          <cell r="D2181" t="str">
            <v>พระแสง</v>
          </cell>
          <cell r="E2181" t="str">
            <v>อำเภอพระแสง</v>
          </cell>
          <cell r="F2181" t="str">
            <v>4826II</v>
          </cell>
          <cell r="G2181">
            <v>127</v>
          </cell>
          <cell r="H2181">
            <v>831</v>
          </cell>
          <cell r="I2181" t="str">
            <v>0-1-5</v>
          </cell>
          <cell r="J2181">
            <v>100</v>
          </cell>
        </row>
        <row r="2182">
          <cell r="B2182">
            <v>4723</v>
          </cell>
          <cell r="C2182" t="str">
            <v>อิปัน</v>
          </cell>
          <cell r="D2182" t="str">
            <v>พระแสง</v>
          </cell>
          <cell r="E2182" t="str">
            <v>บ้างบางพา</v>
          </cell>
          <cell r="F2182" t="str">
            <v>4826III</v>
          </cell>
          <cell r="G2182">
            <v>130</v>
          </cell>
          <cell r="H2182">
            <v>622</v>
          </cell>
          <cell r="I2182" t="str">
            <v>0-0-39</v>
          </cell>
          <cell r="J2182">
            <v>100</v>
          </cell>
        </row>
        <row r="2183">
          <cell r="B2183">
            <v>4724</v>
          </cell>
          <cell r="C2183" t="str">
            <v>อิปัน</v>
          </cell>
          <cell r="D2183" t="str">
            <v>พระแสง</v>
          </cell>
          <cell r="E2183" t="str">
            <v>บ้างบางพา</v>
          </cell>
          <cell r="F2183" t="str">
            <v>4826III</v>
          </cell>
          <cell r="G2183">
            <v>130</v>
          </cell>
          <cell r="H2183">
            <v>623</v>
          </cell>
          <cell r="I2183" t="str">
            <v>0-0-40</v>
          </cell>
          <cell r="J2183">
            <v>100</v>
          </cell>
        </row>
        <row r="2184">
          <cell r="B2184">
            <v>4725</v>
          </cell>
          <cell r="C2184" t="str">
            <v>อิปัน</v>
          </cell>
          <cell r="D2184" t="str">
            <v>พระแสง</v>
          </cell>
          <cell r="E2184" t="str">
            <v>บ้างบางพา</v>
          </cell>
          <cell r="F2184" t="str">
            <v>4826III</v>
          </cell>
          <cell r="G2184">
            <v>130</v>
          </cell>
          <cell r="H2184">
            <v>624</v>
          </cell>
          <cell r="I2184" t="str">
            <v>0-0-41</v>
          </cell>
          <cell r="J2184">
            <v>100</v>
          </cell>
        </row>
        <row r="2185">
          <cell r="B2185">
            <v>4726</v>
          </cell>
          <cell r="C2185" t="str">
            <v>อิปัน</v>
          </cell>
          <cell r="D2185" t="str">
            <v>พระแสง</v>
          </cell>
          <cell r="E2185" t="str">
            <v>บ้างบางพา</v>
          </cell>
          <cell r="F2185" t="str">
            <v>4826III</v>
          </cell>
          <cell r="G2185">
            <v>130</v>
          </cell>
          <cell r="H2185">
            <v>625</v>
          </cell>
          <cell r="I2185" t="str">
            <v>0-0-41</v>
          </cell>
          <cell r="J2185">
            <v>100</v>
          </cell>
        </row>
        <row r="2186">
          <cell r="B2186">
            <v>4727</v>
          </cell>
          <cell r="C2186" t="str">
            <v>อิปัน</v>
          </cell>
          <cell r="D2186" t="str">
            <v>พระแสง</v>
          </cell>
          <cell r="E2186" t="str">
            <v>บ้างบางพา</v>
          </cell>
          <cell r="F2186" t="str">
            <v>4826III</v>
          </cell>
          <cell r="G2186">
            <v>130</v>
          </cell>
          <cell r="H2186">
            <v>626</v>
          </cell>
          <cell r="I2186" t="str">
            <v>0-0-42</v>
          </cell>
          <cell r="J2186">
            <v>100</v>
          </cell>
        </row>
        <row r="2187">
          <cell r="B2187">
            <v>4728</v>
          </cell>
          <cell r="C2187" t="str">
            <v>อิปัน</v>
          </cell>
          <cell r="D2187" t="str">
            <v>พระแสง</v>
          </cell>
          <cell r="E2187" t="str">
            <v>บ้างบางพา</v>
          </cell>
          <cell r="F2187" t="str">
            <v>4826III</v>
          </cell>
          <cell r="G2187">
            <v>130</v>
          </cell>
          <cell r="H2187">
            <v>627</v>
          </cell>
          <cell r="I2187" t="str">
            <v>0-0-43</v>
          </cell>
          <cell r="J2187">
            <v>100</v>
          </cell>
        </row>
        <row r="2188">
          <cell r="B2188">
            <v>4729</v>
          </cell>
          <cell r="C2188" t="str">
            <v>อิปัน</v>
          </cell>
          <cell r="D2188" t="str">
            <v>พระแสง</v>
          </cell>
          <cell r="E2188" t="str">
            <v>บ้างบางพา</v>
          </cell>
          <cell r="F2188" t="str">
            <v>4826III</v>
          </cell>
          <cell r="G2188">
            <v>155</v>
          </cell>
          <cell r="H2188">
            <v>123</v>
          </cell>
          <cell r="I2188" t="str">
            <v>0-2-44</v>
          </cell>
          <cell r="J2188">
            <v>500</v>
          </cell>
        </row>
        <row r="2189">
          <cell r="B2189">
            <v>4731</v>
          </cell>
          <cell r="C2189" t="str">
            <v>อิปัน</v>
          </cell>
          <cell r="D2189" t="str">
            <v>พระแสง</v>
          </cell>
          <cell r="E2189" t="str">
            <v>อำเภอพระแสง</v>
          </cell>
          <cell r="F2189" t="str">
            <v>4826II</v>
          </cell>
          <cell r="G2189">
            <v>127</v>
          </cell>
          <cell r="H2189">
            <v>832</v>
          </cell>
          <cell r="I2189" t="str">
            <v>0-0-37</v>
          </cell>
          <cell r="J2189">
            <v>2600</v>
          </cell>
        </row>
        <row r="2190">
          <cell r="B2190">
            <v>4732</v>
          </cell>
          <cell r="C2190" t="str">
            <v>อิปัน</v>
          </cell>
          <cell r="D2190" t="str">
            <v>พระแสง</v>
          </cell>
          <cell r="E2190" t="str">
            <v>อำเภอพระแสง</v>
          </cell>
          <cell r="F2190" t="str">
            <v>4826II</v>
          </cell>
          <cell r="G2190">
            <v>127</v>
          </cell>
          <cell r="H2190">
            <v>833</v>
          </cell>
          <cell r="I2190" t="str">
            <v>0-0-30</v>
          </cell>
          <cell r="J2190">
            <v>2600</v>
          </cell>
        </row>
        <row r="2191">
          <cell r="B2191">
            <v>4733</v>
          </cell>
          <cell r="C2191" t="str">
            <v>อิปัน</v>
          </cell>
          <cell r="D2191" t="str">
            <v>พระแสง</v>
          </cell>
          <cell r="E2191" t="str">
            <v>อำเภอพระแสง</v>
          </cell>
          <cell r="F2191" t="str">
            <v>4826III</v>
          </cell>
          <cell r="G2191">
            <v>130</v>
          </cell>
          <cell r="H2191">
            <v>630</v>
          </cell>
          <cell r="I2191" t="str">
            <v>7-1-36</v>
          </cell>
          <cell r="J2191">
            <v>210</v>
          </cell>
        </row>
        <row r="2192">
          <cell r="B2192">
            <v>4734</v>
          </cell>
          <cell r="C2192" t="str">
            <v>อิปัน</v>
          </cell>
          <cell r="D2192" t="str">
            <v>พระแสง</v>
          </cell>
          <cell r="E2192" t="str">
            <v>อำเภอพระแสง</v>
          </cell>
          <cell r="F2192" t="str">
            <v>4826II</v>
          </cell>
          <cell r="G2192">
            <v>127</v>
          </cell>
          <cell r="H2192">
            <v>834</v>
          </cell>
          <cell r="I2192" t="str">
            <v>1-0-0</v>
          </cell>
          <cell r="J2192">
            <v>2600</v>
          </cell>
        </row>
        <row r="2193">
          <cell r="B2193">
            <v>4735</v>
          </cell>
          <cell r="C2193" t="str">
            <v>อิปัน</v>
          </cell>
          <cell r="D2193" t="str">
            <v>พระแสง</v>
          </cell>
          <cell r="E2193" t="str">
            <v>อำเภอพระแสง</v>
          </cell>
          <cell r="F2193" t="str">
            <v>4826III</v>
          </cell>
          <cell r="G2193">
            <v>130</v>
          </cell>
          <cell r="H2193">
            <v>631</v>
          </cell>
          <cell r="I2193" t="str">
            <v>0-1-6</v>
          </cell>
          <cell r="J2193">
            <v>8000</v>
          </cell>
        </row>
        <row r="2194">
          <cell r="B2194">
            <v>4736</v>
          </cell>
          <cell r="C2194" t="str">
            <v>อิปัน</v>
          </cell>
          <cell r="D2194" t="str">
            <v>พระแสง</v>
          </cell>
          <cell r="E2194" t="str">
            <v>อำเภอพระแสง</v>
          </cell>
          <cell r="F2194" t="str">
            <v>4826III</v>
          </cell>
          <cell r="G2194">
            <v>130</v>
          </cell>
          <cell r="H2194">
            <v>632</v>
          </cell>
          <cell r="I2194" t="str">
            <v>0-0-25</v>
          </cell>
          <cell r="J2194">
            <v>8000</v>
          </cell>
        </row>
        <row r="2195">
          <cell r="B2195">
            <v>4737</v>
          </cell>
          <cell r="C2195" t="str">
            <v>อิปัน</v>
          </cell>
          <cell r="D2195" t="str">
            <v>พระแสง</v>
          </cell>
          <cell r="E2195" t="str">
            <v>อำเภอพระแสง</v>
          </cell>
          <cell r="F2195" t="str">
            <v>4826III</v>
          </cell>
          <cell r="G2195">
            <v>130</v>
          </cell>
          <cell r="H2195">
            <v>633</v>
          </cell>
          <cell r="I2195" t="str">
            <v>0-0-60</v>
          </cell>
          <cell r="J2195">
            <v>8000</v>
          </cell>
        </row>
        <row r="2196">
          <cell r="B2196">
            <v>4738</v>
          </cell>
          <cell r="C2196" t="str">
            <v>อิปัน</v>
          </cell>
          <cell r="D2196" t="str">
            <v>พระแสง</v>
          </cell>
          <cell r="E2196" t="str">
            <v>อำเภอพระแสง</v>
          </cell>
          <cell r="F2196" t="str">
            <v>4826III</v>
          </cell>
          <cell r="G2196">
            <v>130</v>
          </cell>
          <cell r="H2196">
            <v>634</v>
          </cell>
          <cell r="I2196" t="str">
            <v>0-0-44</v>
          </cell>
          <cell r="J2196">
            <v>8000</v>
          </cell>
        </row>
        <row r="2197">
          <cell r="B2197">
            <v>4739</v>
          </cell>
          <cell r="C2197" t="str">
            <v>อิปัน</v>
          </cell>
          <cell r="D2197" t="str">
            <v>พระแสง</v>
          </cell>
          <cell r="E2197" t="str">
            <v>อำเภอพระแสง</v>
          </cell>
          <cell r="F2197" t="str">
            <v>4826III</v>
          </cell>
          <cell r="G2197">
            <v>130</v>
          </cell>
          <cell r="H2197">
            <v>635</v>
          </cell>
          <cell r="I2197" t="str">
            <v>0-0-37</v>
          </cell>
          <cell r="J2197">
            <v>8000</v>
          </cell>
        </row>
        <row r="2198">
          <cell r="B2198">
            <v>4746</v>
          </cell>
          <cell r="C2198" t="str">
            <v>อิปัน</v>
          </cell>
          <cell r="D2198" t="str">
            <v>พระแสง</v>
          </cell>
          <cell r="E2198" t="str">
            <v>อำเภอพระแสง</v>
          </cell>
          <cell r="F2198" t="str">
            <v>4826III</v>
          </cell>
          <cell r="G2198">
            <v>130</v>
          </cell>
          <cell r="H2198">
            <v>636</v>
          </cell>
          <cell r="I2198" t="str">
            <v>0-2-59</v>
          </cell>
          <cell r="J2198">
            <v>100</v>
          </cell>
        </row>
        <row r="2199">
          <cell r="B2199">
            <v>4747</v>
          </cell>
          <cell r="C2199" t="str">
            <v>อิปัน</v>
          </cell>
          <cell r="D2199" t="str">
            <v>พระแสง</v>
          </cell>
          <cell r="E2199" t="str">
            <v>อำเภอพระแสง</v>
          </cell>
          <cell r="F2199" t="str">
            <v>4826III</v>
          </cell>
          <cell r="G2199">
            <v>130</v>
          </cell>
          <cell r="H2199">
            <v>637</v>
          </cell>
          <cell r="I2199" t="str">
            <v>0-2-24</v>
          </cell>
          <cell r="J2199">
            <v>100</v>
          </cell>
        </row>
        <row r="2200">
          <cell r="B2200">
            <v>4748</v>
          </cell>
          <cell r="C2200" t="str">
            <v>อิปัน</v>
          </cell>
          <cell r="D2200" t="str">
            <v>พระแสง</v>
          </cell>
          <cell r="E2200" t="str">
            <v>อำเภอพระแสง</v>
          </cell>
          <cell r="F2200" t="str">
            <v>4826III</v>
          </cell>
          <cell r="G2200">
            <v>130</v>
          </cell>
          <cell r="H2200">
            <v>638</v>
          </cell>
          <cell r="I2200" t="str">
            <v>0-0-37</v>
          </cell>
          <cell r="J2200">
            <v>100</v>
          </cell>
        </row>
        <row r="2201">
          <cell r="B2201">
            <v>4750</v>
          </cell>
          <cell r="C2201" t="str">
            <v>อิปัน</v>
          </cell>
          <cell r="D2201" t="str">
            <v>พระแสง</v>
          </cell>
          <cell r="E2201" t="str">
            <v>อำเภอพระแสง</v>
          </cell>
          <cell r="F2201" t="str">
            <v>4826III</v>
          </cell>
          <cell r="G2201">
            <v>130</v>
          </cell>
          <cell r="H2201">
            <v>182</v>
          </cell>
          <cell r="I2201" t="str">
            <v>0-1-55</v>
          </cell>
          <cell r="J2201">
            <v>100</v>
          </cell>
        </row>
        <row r="2202">
          <cell r="B2202">
            <v>4751</v>
          </cell>
          <cell r="C2202" t="str">
            <v>อิปัน</v>
          </cell>
          <cell r="D2202" t="str">
            <v>พระแสง</v>
          </cell>
          <cell r="E2202" t="str">
            <v>อำเภอพระแสง</v>
          </cell>
          <cell r="F2202" t="str">
            <v>4826III</v>
          </cell>
          <cell r="G2202">
            <v>130</v>
          </cell>
          <cell r="H2202">
            <v>194</v>
          </cell>
          <cell r="I2202" t="str">
            <v>0-2-26</v>
          </cell>
          <cell r="J2202">
            <v>100</v>
          </cell>
        </row>
        <row r="2203">
          <cell r="B2203">
            <v>4752</v>
          </cell>
          <cell r="C2203" t="str">
            <v>อิปัน</v>
          </cell>
          <cell r="D2203" t="str">
            <v>พระแสง</v>
          </cell>
          <cell r="E2203" t="str">
            <v>อำเภอพระแสง</v>
          </cell>
          <cell r="F2203" t="str">
            <v>4826III</v>
          </cell>
          <cell r="G2203">
            <v>130</v>
          </cell>
          <cell r="H2203">
            <v>812</v>
          </cell>
          <cell r="I2203" t="str">
            <v>0-2-19</v>
          </cell>
          <cell r="J2203">
            <v>100</v>
          </cell>
        </row>
        <row r="2204">
          <cell r="B2204">
            <v>4753</v>
          </cell>
          <cell r="C2204" t="str">
            <v>อิปัน</v>
          </cell>
          <cell r="D2204" t="str">
            <v>พระแสง</v>
          </cell>
          <cell r="E2204" t="str">
            <v>อำเภอพระแสง</v>
          </cell>
          <cell r="F2204" t="str">
            <v>4826III</v>
          </cell>
          <cell r="G2204">
            <v>130</v>
          </cell>
          <cell r="H2204">
            <v>639</v>
          </cell>
          <cell r="I2204" t="str">
            <v>4-1-39</v>
          </cell>
          <cell r="J2204">
            <v>100</v>
          </cell>
        </row>
        <row r="2205">
          <cell r="B2205">
            <v>4754</v>
          </cell>
          <cell r="C2205" t="str">
            <v>อิปัน</v>
          </cell>
          <cell r="D2205" t="str">
            <v>พระแสง</v>
          </cell>
          <cell r="E2205" t="str">
            <v>อำเภอพระแสง</v>
          </cell>
          <cell r="F2205" t="str">
            <v>4826III</v>
          </cell>
          <cell r="G2205">
            <v>130</v>
          </cell>
          <cell r="H2205">
            <v>640</v>
          </cell>
          <cell r="I2205" t="str">
            <v>7-0-38</v>
          </cell>
          <cell r="J2205">
            <v>100</v>
          </cell>
        </row>
        <row r="2206">
          <cell r="B2206">
            <v>4755</v>
          </cell>
          <cell r="C2206" t="str">
            <v>อิปัน</v>
          </cell>
          <cell r="D2206" t="str">
            <v>พระแสง</v>
          </cell>
          <cell r="E2206" t="str">
            <v>อำเภอพระแสง</v>
          </cell>
          <cell r="F2206" t="str">
            <v>4826III</v>
          </cell>
          <cell r="G2206">
            <v>130</v>
          </cell>
          <cell r="H2206">
            <v>641</v>
          </cell>
          <cell r="I2206" t="str">
            <v>3-2-42</v>
          </cell>
          <cell r="J2206">
            <v>100</v>
          </cell>
        </row>
        <row r="2207">
          <cell r="B2207">
            <v>4756</v>
          </cell>
          <cell r="C2207" t="str">
            <v>อิปัน</v>
          </cell>
          <cell r="D2207" t="str">
            <v>พระแสง</v>
          </cell>
          <cell r="E2207" t="str">
            <v>อำเภอพระแสง</v>
          </cell>
          <cell r="F2207" t="str">
            <v>4826III</v>
          </cell>
          <cell r="G2207">
            <v>130</v>
          </cell>
          <cell r="H2207">
            <v>642</v>
          </cell>
          <cell r="I2207" t="str">
            <v>5-1-18</v>
          </cell>
          <cell r="J2207">
            <v>100</v>
          </cell>
        </row>
        <row r="2208">
          <cell r="B2208">
            <v>4762</v>
          </cell>
          <cell r="C2208" t="str">
            <v>อิปัน</v>
          </cell>
          <cell r="D2208" t="str">
            <v>พระแสง</v>
          </cell>
          <cell r="E2208" t="str">
            <v>บ้านบางพา</v>
          </cell>
          <cell r="F2208" t="str">
            <v>4826III</v>
          </cell>
          <cell r="G2208">
            <v>154</v>
          </cell>
          <cell r="H2208">
            <v>133</v>
          </cell>
          <cell r="I2208" t="str">
            <v>3-1-2</v>
          </cell>
          <cell r="J2208">
            <v>280</v>
          </cell>
        </row>
        <row r="2209">
          <cell r="B2209">
            <v>4763</v>
          </cell>
          <cell r="C2209" t="str">
            <v>อิปัน</v>
          </cell>
          <cell r="D2209" t="str">
            <v>พระแสง</v>
          </cell>
          <cell r="E2209" t="str">
            <v>บ้างบางพา</v>
          </cell>
          <cell r="F2209" t="str">
            <v>4826III</v>
          </cell>
          <cell r="G2209">
            <v>154</v>
          </cell>
          <cell r="H2209">
            <v>134</v>
          </cell>
          <cell r="I2209" t="str">
            <v>7-2-75</v>
          </cell>
          <cell r="J2209">
            <v>100</v>
          </cell>
        </row>
        <row r="2210">
          <cell r="B2210">
            <v>4765</v>
          </cell>
          <cell r="C2210" t="str">
            <v>อิปัน</v>
          </cell>
          <cell r="D2210" t="str">
            <v>พระแสง</v>
          </cell>
          <cell r="E2210" t="str">
            <v>บ้างบางพา</v>
          </cell>
          <cell r="F2210" t="str">
            <v>4826III</v>
          </cell>
          <cell r="G2210">
            <v>154</v>
          </cell>
          <cell r="H2210">
            <v>136</v>
          </cell>
          <cell r="I2210" t="str">
            <v>1-0-0</v>
          </cell>
          <cell r="J2210">
            <v>250</v>
          </cell>
        </row>
        <row r="2211">
          <cell r="B2211">
            <v>4766</v>
          </cell>
          <cell r="C2211" t="str">
            <v>อิปัน</v>
          </cell>
          <cell r="D2211" t="str">
            <v>พระแสง</v>
          </cell>
          <cell r="E2211" t="str">
            <v>บ้างบางพา</v>
          </cell>
          <cell r="F2211" t="str">
            <v>4826III</v>
          </cell>
          <cell r="G2211">
            <v>154</v>
          </cell>
          <cell r="H2211">
            <v>137</v>
          </cell>
          <cell r="I2211" t="str">
            <v>1-0-0</v>
          </cell>
          <cell r="J2211">
            <v>250</v>
          </cell>
        </row>
        <row r="2212">
          <cell r="B2212">
            <v>4767</v>
          </cell>
          <cell r="C2212" t="str">
            <v>อิปัน</v>
          </cell>
          <cell r="D2212" t="str">
            <v>พระแสง</v>
          </cell>
          <cell r="E2212" t="str">
            <v>บ้านบางพา</v>
          </cell>
          <cell r="F2212" t="str">
            <v>4826III</v>
          </cell>
          <cell r="G2212">
            <v>143</v>
          </cell>
          <cell r="H2212">
            <v>817</v>
          </cell>
          <cell r="I2212" t="str">
            <v>0-2-23</v>
          </cell>
          <cell r="J2212">
            <v>100</v>
          </cell>
        </row>
        <row r="2213">
          <cell r="B2213">
            <v>4768</v>
          </cell>
          <cell r="C2213" t="str">
            <v>อิปัน</v>
          </cell>
          <cell r="D2213" t="str">
            <v>พระแสง</v>
          </cell>
          <cell r="E2213" t="str">
            <v>บ้างบางพา</v>
          </cell>
          <cell r="F2213" t="str">
            <v>4826III</v>
          </cell>
          <cell r="G2213">
            <v>143</v>
          </cell>
          <cell r="H2213">
            <v>818</v>
          </cell>
          <cell r="I2213" t="str">
            <v>1-3-48</v>
          </cell>
          <cell r="J2213">
            <v>100</v>
          </cell>
        </row>
        <row r="2214">
          <cell r="B2214">
            <v>4769</v>
          </cell>
          <cell r="C2214" t="str">
            <v>อิปัน</v>
          </cell>
          <cell r="D2214" t="str">
            <v>พระแสง</v>
          </cell>
          <cell r="E2214" t="str">
            <v>บ้างบางพา</v>
          </cell>
          <cell r="F2214" t="str">
            <v>4826III</v>
          </cell>
          <cell r="G2214">
            <v>154</v>
          </cell>
          <cell r="H2214">
            <v>132</v>
          </cell>
          <cell r="I2214" t="str">
            <v>11-0-51</v>
          </cell>
          <cell r="J2214">
            <v>100</v>
          </cell>
        </row>
        <row r="2215">
          <cell r="B2215">
            <v>4770</v>
          </cell>
          <cell r="C2215" t="str">
            <v>อิปัน</v>
          </cell>
          <cell r="D2215" t="str">
            <v>พระแสง</v>
          </cell>
          <cell r="E2215" t="str">
            <v>อำเภอพระแสง</v>
          </cell>
          <cell r="F2215" t="str">
            <v>4826III</v>
          </cell>
          <cell r="G2215">
            <v>130</v>
          </cell>
          <cell r="H2215">
            <v>643</v>
          </cell>
          <cell r="I2215" t="str">
            <v>0-0-47</v>
          </cell>
          <cell r="J2215">
            <v>280</v>
          </cell>
        </row>
        <row r="2216">
          <cell r="B2216">
            <v>4783</v>
          </cell>
          <cell r="C2216" t="str">
            <v>อิปัน</v>
          </cell>
          <cell r="D2216" t="str">
            <v>พระแสง</v>
          </cell>
          <cell r="E2216" t="str">
            <v>อำเภอพระแสง</v>
          </cell>
          <cell r="F2216" t="str">
            <v>4826III</v>
          </cell>
          <cell r="G2216">
            <v>130</v>
          </cell>
          <cell r="H2216">
            <v>647</v>
          </cell>
          <cell r="I2216" t="str">
            <v>0-0-78</v>
          </cell>
          <cell r="J2216">
            <v>100</v>
          </cell>
        </row>
        <row r="2217">
          <cell r="B2217">
            <v>4784</v>
          </cell>
          <cell r="C2217" t="str">
            <v>อิปัน</v>
          </cell>
          <cell r="D2217" t="str">
            <v>พระแสง</v>
          </cell>
          <cell r="E2217" t="str">
            <v>อำเภอพระแสง</v>
          </cell>
          <cell r="F2217" t="str">
            <v>4826III</v>
          </cell>
          <cell r="G2217">
            <v>130</v>
          </cell>
          <cell r="H2217">
            <v>644</v>
          </cell>
          <cell r="I2217" t="str">
            <v>0-3-6</v>
          </cell>
          <cell r="J2217">
            <v>2200</v>
          </cell>
        </row>
        <row r="2218">
          <cell r="B2218">
            <v>4785</v>
          </cell>
          <cell r="C2218" t="str">
            <v>อิปัน</v>
          </cell>
          <cell r="D2218" t="str">
            <v>พระแสง</v>
          </cell>
          <cell r="E2218" t="str">
            <v>อำเภอพระแสง</v>
          </cell>
          <cell r="F2218" t="str">
            <v>4826III</v>
          </cell>
          <cell r="G2218">
            <v>130</v>
          </cell>
          <cell r="H2218">
            <v>645</v>
          </cell>
          <cell r="I2218" t="str">
            <v>0-3-2</v>
          </cell>
          <cell r="J2218">
            <v>2200</v>
          </cell>
        </row>
        <row r="2219">
          <cell r="B2219">
            <v>4786</v>
          </cell>
          <cell r="C2219" t="str">
            <v>อิปัน</v>
          </cell>
          <cell r="D2219" t="str">
            <v>พระแสง</v>
          </cell>
          <cell r="E2219" t="str">
            <v>อำเภอพระแสง</v>
          </cell>
          <cell r="F2219" t="str">
            <v>4826III</v>
          </cell>
          <cell r="G2219">
            <v>130</v>
          </cell>
          <cell r="H2219">
            <v>646</v>
          </cell>
          <cell r="I2219" t="str">
            <v>1-0-34</v>
          </cell>
          <cell r="J2219">
            <v>2200</v>
          </cell>
        </row>
        <row r="2220">
          <cell r="B2220">
            <v>4787</v>
          </cell>
          <cell r="C2220" t="str">
            <v>อิปัน</v>
          </cell>
          <cell r="D2220" t="str">
            <v>พระแสง</v>
          </cell>
          <cell r="E2220" t="str">
            <v>บ้านบางพา</v>
          </cell>
          <cell r="F2220" t="str">
            <v>4826III</v>
          </cell>
          <cell r="G2220">
            <v>155</v>
          </cell>
          <cell r="H2220">
            <v>28</v>
          </cell>
          <cell r="I2220" t="str">
            <v>5-2-98</v>
          </cell>
          <cell r="J2220">
            <v>500</v>
          </cell>
        </row>
        <row r="2221">
          <cell r="B2221">
            <v>4790</v>
          </cell>
          <cell r="C2221" t="str">
            <v>อิปัน</v>
          </cell>
          <cell r="D2221" t="str">
            <v>พระแสง</v>
          </cell>
          <cell r="E2221" t="str">
            <v>อำเภอพระแสง</v>
          </cell>
          <cell r="F2221" t="str">
            <v>4826II</v>
          </cell>
          <cell r="G2221">
            <v>113</v>
          </cell>
          <cell r="H2221">
            <v>102</v>
          </cell>
          <cell r="I2221" t="str">
            <v>2-1-12</v>
          </cell>
          <cell r="J2221">
            <v>210</v>
          </cell>
        </row>
        <row r="2222">
          <cell r="B2222">
            <v>4795</v>
          </cell>
          <cell r="C2222" t="str">
            <v>อิปัน</v>
          </cell>
          <cell r="D2222" t="str">
            <v>พระแสง</v>
          </cell>
          <cell r="E2222" t="str">
            <v>บ้างบางพา</v>
          </cell>
          <cell r="F2222" t="str">
            <v>4826III</v>
          </cell>
          <cell r="G2222">
            <v>143</v>
          </cell>
          <cell r="H2222">
            <v>823</v>
          </cell>
          <cell r="I2222" t="str">
            <v>5-0-5</v>
          </cell>
          <cell r="J2222">
            <v>180</v>
          </cell>
        </row>
        <row r="2223">
          <cell r="B2223">
            <v>4802</v>
          </cell>
          <cell r="C2223" t="str">
            <v>อิปัน</v>
          </cell>
          <cell r="D2223" t="str">
            <v>พระแสง</v>
          </cell>
          <cell r="E2223" t="str">
            <v>บ้านบางพา</v>
          </cell>
          <cell r="F2223" t="str">
            <v>4826III</v>
          </cell>
          <cell r="G2223">
            <v>143</v>
          </cell>
          <cell r="H2223">
            <v>824</v>
          </cell>
          <cell r="I2223" t="str">
            <v>4-0-74</v>
          </cell>
          <cell r="J2223">
            <v>100</v>
          </cell>
        </row>
        <row r="2224">
          <cell r="B2224">
            <v>4806</v>
          </cell>
          <cell r="C2224" t="str">
            <v>อิปัน</v>
          </cell>
          <cell r="D2224" t="str">
            <v>พระแสง</v>
          </cell>
          <cell r="E2224" t="str">
            <v>อำเภอพระแสง</v>
          </cell>
          <cell r="F2224" t="str">
            <v>4826II</v>
          </cell>
          <cell r="G2224">
            <v>127</v>
          </cell>
          <cell r="H2224">
            <v>836</v>
          </cell>
          <cell r="I2224" t="str">
            <v>0-0-82</v>
          </cell>
          <cell r="J2224">
            <v>280</v>
          </cell>
        </row>
        <row r="2225">
          <cell r="B2225">
            <v>4809</v>
          </cell>
          <cell r="C2225" t="str">
            <v>อิปัน</v>
          </cell>
          <cell r="D2225" t="str">
            <v>พระแสง</v>
          </cell>
          <cell r="E2225" t="str">
            <v>บ้างบางพา</v>
          </cell>
          <cell r="F2225" t="str">
            <v>4826III</v>
          </cell>
          <cell r="G2225">
            <v>142</v>
          </cell>
          <cell r="H2225">
            <v>152</v>
          </cell>
          <cell r="I2225" t="str">
            <v>6-2-94</v>
          </cell>
          <cell r="J2225">
            <v>100</v>
          </cell>
        </row>
        <row r="2226">
          <cell r="B2226">
            <v>4810</v>
          </cell>
          <cell r="C2226" t="str">
            <v>อิปัน</v>
          </cell>
          <cell r="D2226" t="str">
            <v>พระแสง</v>
          </cell>
          <cell r="E2226" t="str">
            <v>บ้านบางพา</v>
          </cell>
          <cell r="F2226" t="str">
            <v>4826III</v>
          </cell>
          <cell r="G2226">
            <v>142</v>
          </cell>
          <cell r="H2226">
            <v>153</v>
          </cell>
          <cell r="I2226" t="str">
            <v>0-0-60</v>
          </cell>
          <cell r="J2226">
            <v>100</v>
          </cell>
        </row>
        <row r="2227">
          <cell r="B2227">
            <v>4815</v>
          </cell>
          <cell r="C2227" t="str">
            <v>อิปัน</v>
          </cell>
          <cell r="D2227" t="str">
            <v>พระแสง</v>
          </cell>
          <cell r="E2227" t="str">
            <v>บ้านบางพา</v>
          </cell>
          <cell r="F2227" t="str">
            <v>4826III</v>
          </cell>
          <cell r="G2227">
            <v>143</v>
          </cell>
          <cell r="H2227">
            <v>822</v>
          </cell>
          <cell r="I2227" t="str">
            <v>9-3-32</v>
          </cell>
          <cell r="J2227">
            <v>100</v>
          </cell>
        </row>
        <row r="2228">
          <cell r="B2228">
            <v>4816</v>
          </cell>
          <cell r="C2228" t="str">
            <v>อิปัน</v>
          </cell>
          <cell r="D2228" t="str">
            <v>พระแสง</v>
          </cell>
          <cell r="E2228" t="str">
            <v>อำเภอพระแสง</v>
          </cell>
          <cell r="F2228" t="str">
            <v>4826III</v>
          </cell>
          <cell r="G2228">
            <v>143</v>
          </cell>
          <cell r="H2228">
            <v>825</v>
          </cell>
          <cell r="I2228" t="str">
            <v>9-3-84</v>
          </cell>
          <cell r="J2228">
            <v>130</v>
          </cell>
        </row>
        <row r="2229">
          <cell r="B2229">
            <v>4817</v>
          </cell>
          <cell r="C2229" t="str">
            <v>อิปัน</v>
          </cell>
          <cell r="D2229" t="str">
            <v>พระแสง</v>
          </cell>
          <cell r="E2229" t="str">
            <v>อำเภอพระแสง</v>
          </cell>
          <cell r="F2229" t="str">
            <v>4826II</v>
          </cell>
          <cell r="G2229">
            <v>127</v>
          </cell>
          <cell r="H2229">
            <v>841</v>
          </cell>
          <cell r="I2229" t="str">
            <v>1-1-91</v>
          </cell>
          <cell r="J2229">
            <v>100</v>
          </cell>
        </row>
        <row r="2230">
          <cell r="B2230">
            <v>4833</v>
          </cell>
          <cell r="C2230" t="str">
            <v>อิปัน</v>
          </cell>
          <cell r="D2230" t="str">
            <v>พระแสง</v>
          </cell>
          <cell r="E2230" t="str">
            <v>อำเภอพระแสง</v>
          </cell>
          <cell r="F2230" t="str">
            <v>4826III</v>
          </cell>
          <cell r="G2230">
            <v>143</v>
          </cell>
          <cell r="H2230">
            <v>826</v>
          </cell>
          <cell r="I2230" t="str">
            <v>0-1-49</v>
          </cell>
          <cell r="J2230">
            <v>1000</v>
          </cell>
        </row>
        <row r="2231">
          <cell r="B2231">
            <v>4834</v>
          </cell>
          <cell r="C2231" t="str">
            <v>อิปัน</v>
          </cell>
          <cell r="D2231" t="str">
            <v>พระแสง</v>
          </cell>
          <cell r="E2231" t="str">
            <v>อำเภอพระแสง</v>
          </cell>
          <cell r="F2231" t="str">
            <v>4826III</v>
          </cell>
          <cell r="G2231">
            <v>143</v>
          </cell>
          <cell r="H2231">
            <v>827</v>
          </cell>
          <cell r="I2231" t="str">
            <v>0-0-64</v>
          </cell>
          <cell r="J2231">
            <v>1000</v>
          </cell>
        </row>
        <row r="2232">
          <cell r="B2232">
            <v>4835</v>
          </cell>
          <cell r="C2232" t="str">
            <v>อิปัน</v>
          </cell>
          <cell r="D2232" t="str">
            <v>พระแสง</v>
          </cell>
          <cell r="E2232" t="str">
            <v>อำเภอพระแสง</v>
          </cell>
          <cell r="F2232" t="str">
            <v>4826III</v>
          </cell>
          <cell r="G2232">
            <v>143</v>
          </cell>
          <cell r="H2232">
            <v>828</v>
          </cell>
          <cell r="I2232" t="str">
            <v>0-0-67</v>
          </cell>
          <cell r="J2232">
            <v>1000</v>
          </cell>
        </row>
        <row r="2233">
          <cell r="B2233">
            <v>4836</v>
          </cell>
          <cell r="C2233" t="str">
            <v>อิปัน</v>
          </cell>
          <cell r="D2233" t="str">
            <v>พระแสง</v>
          </cell>
          <cell r="E2233" t="str">
            <v>อำเภอพระแสง</v>
          </cell>
          <cell r="F2233" t="str">
            <v>4826III</v>
          </cell>
          <cell r="G2233">
            <v>143</v>
          </cell>
          <cell r="H2233">
            <v>829</v>
          </cell>
          <cell r="I2233" t="str">
            <v>0-1-64</v>
          </cell>
          <cell r="J2233">
            <v>1000</v>
          </cell>
        </row>
        <row r="2234">
          <cell r="B2234">
            <v>4837</v>
          </cell>
          <cell r="C2234" t="str">
            <v>อิปัน</v>
          </cell>
          <cell r="D2234" t="str">
            <v>พระแสง</v>
          </cell>
          <cell r="E2234" t="str">
            <v>อำเภอพระแสง</v>
          </cell>
          <cell r="F2234" t="str">
            <v>4826III</v>
          </cell>
          <cell r="G2234">
            <v>143</v>
          </cell>
          <cell r="H2234">
            <v>830</v>
          </cell>
          <cell r="I2234" t="str">
            <v>0-0-46</v>
          </cell>
          <cell r="J2234">
            <v>1000</v>
          </cell>
        </row>
        <row r="2235">
          <cell r="B2235">
            <v>4838</v>
          </cell>
          <cell r="C2235" t="str">
            <v>อิปัน</v>
          </cell>
          <cell r="D2235" t="str">
            <v>พระแสง</v>
          </cell>
          <cell r="E2235" t="str">
            <v>บ้างบางพา</v>
          </cell>
          <cell r="F2235" t="str">
            <v>4826III</v>
          </cell>
          <cell r="G2235">
            <v>143</v>
          </cell>
          <cell r="H2235">
            <v>831</v>
          </cell>
          <cell r="I2235" t="str">
            <v>0-0-46</v>
          </cell>
          <cell r="J2235">
            <v>1000</v>
          </cell>
        </row>
        <row r="2236">
          <cell r="B2236">
            <v>4839</v>
          </cell>
          <cell r="C2236" t="str">
            <v>อิปัน</v>
          </cell>
          <cell r="D2236" t="str">
            <v>พระแสง</v>
          </cell>
          <cell r="E2236" t="str">
            <v>บ้างบางพา</v>
          </cell>
          <cell r="F2236" t="str">
            <v>4826III</v>
          </cell>
          <cell r="G2236">
            <v>143</v>
          </cell>
          <cell r="H2236">
            <v>832</v>
          </cell>
          <cell r="I2236" t="str">
            <v>0-0-25</v>
          </cell>
          <cell r="J2236">
            <v>1000</v>
          </cell>
        </row>
        <row r="2237">
          <cell r="B2237">
            <v>4849</v>
          </cell>
          <cell r="C2237" t="str">
            <v>อิปัน</v>
          </cell>
          <cell r="D2237" t="str">
            <v>พระแสง</v>
          </cell>
          <cell r="E2237" t="str">
            <v>อำเภอพระแสง</v>
          </cell>
          <cell r="F2237" t="str">
            <v>4826II</v>
          </cell>
          <cell r="G2237">
            <v>127</v>
          </cell>
          <cell r="H2237">
            <v>861</v>
          </cell>
          <cell r="I2237" t="str">
            <v>0-0-8</v>
          </cell>
          <cell r="J2237">
            <v>100</v>
          </cell>
        </row>
        <row r="2238">
          <cell r="B2238">
            <v>4858</v>
          </cell>
          <cell r="C2238" t="str">
            <v>อิปัน</v>
          </cell>
          <cell r="D2238" t="str">
            <v>พระแสง</v>
          </cell>
          <cell r="E2238" t="str">
            <v>บ้านบางพา</v>
          </cell>
          <cell r="F2238" t="str">
            <v>4826III</v>
          </cell>
          <cell r="G2238">
            <v>154</v>
          </cell>
          <cell r="H2238">
            <v>141</v>
          </cell>
          <cell r="I2238" t="str">
            <v>0-2-77</v>
          </cell>
          <cell r="J2238">
            <v>100</v>
          </cell>
        </row>
        <row r="2239">
          <cell r="B2239">
            <v>4861</v>
          </cell>
          <cell r="C2239" t="str">
            <v>อิปัน</v>
          </cell>
          <cell r="D2239" t="str">
            <v>พระแสง</v>
          </cell>
          <cell r="E2239" t="str">
            <v>บ้านบางพา</v>
          </cell>
          <cell r="F2239" t="str">
            <v>4826III</v>
          </cell>
          <cell r="G2239">
            <v>143</v>
          </cell>
          <cell r="H2239">
            <v>833</v>
          </cell>
          <cell r="I2239" t="str">
            <v>0-1-43</v>
          </cell>
          <cell r="J2239">
            <v>280</v>
          </cell>
        </row>
        <row r="2240">
          <cell r="B2240">
            <v>4862</v>
          </cell>
          <cell r="C2240" t="str">
            <v>อิปัน</v>
          </cell>
          <cell r="D2240" t="str">
            <v>พระแสง</v>
          </cell>
          <cell r="E2240" t="str">
            <v>บ้านบางพา</v>
          </cell>
          <cell r="F2240" t="str">
            <v>4826III</v>
          </cell>
          <cell r="G2240">
            <v>143</v>
          </cell>
          <cell r="H2240">
            <v>834</v>
          </cell>
          <cell r="I2240" t="str">
            <v>0-1-29</v>
          </cell>
          <cell r="J2240">
            <v>280</v>
          </cell>
        </row>
        <row r="2241">
          <cell r="B2241">
            <v>4863</v>
          </cell>
          <cell r="C2241" t="str">
            <v>อิปัน</v>
          </cell>
          <cell r="D2241" t="str">
            <v>พระแสง</v>
          </cell>
          <cell r="E2241" t="str">
            <v>บ้างบางพา</v>
          </cell>
          <cell r="F2241" t="str">
            <v>4826III</v>
          </cell>
          <cell r="G2241">
            <v>143</v>
          </cell>
          <cell r="H2241">
            <v>835</v>
          </cell>
          <cell r="I2241" t="str">
            <v>1-2-30</v>
          </cell>
          <cell r="J2241">
            <v>210</v>
          </cell>
        </row>
        <row r="2242">
          <cell r="B2242">
            <v>4864</v>
          </cell>
          <cell r="C2242" t="str">
            <v>อิปัน</v>
          </cell>
          <cell r="D2242" t="str">
            <v>พระแสง</v>
          </cell>
          <cell r="E2242" t="str">
            <v>บ้านบางพา</v>
          </cell>
          <cell r="F2242" t="str">
            <v>4826III</v>
          </cell>
          <cell r="G2242">
            <v>143</v>
          </cell>
          <cell r="H2242">
            <v>836</v>
          </cell>
          <cell r="I2242" t="str">
            <v>2-2-32</v>
          </cell>
          <cell r="J2242">
            <v>210</v>
          </cell>
        </row>
        <row r="2243">
          <cell r="B2243">
            <v>4866</v>
          </cell>
          <cell r="C2243" t="str">
            <v>อิปัน</v>
          </cell>
          <cell r="D2243" t="str">
            <v>พระแสง</v>
          </cell>
          <cell r="E2243" t="str">
            <v>อำเภอพระแสง</v>
          </cell>
          <cell r="F2243" t="str">
            <v>4826III</v>
          </cell>
          <cell r="G2243">
            <v>130</v>
          </cell>
          <cell r="H2243">
            <v>648</v>
          </cell>
          <cell r="I2243" t="str">
            <v>0-0-30</v>
          </cell>
          <cell r="J2243">
            <v>100</v>
          </cell>
        </row>
        <row r="2244">
          <cell r="B2244">
            <v>4868</v>
          </cell>
          <cell r="C2244" t="str">
            <v>อิปัน</v>
          </cell>
          <cell r="D2244" t="str">
            <v>พระแสง</v>
          </cell>
          <cell r="E2244" t="str">
            <v>อำเภอพระแสง</v>
          </cell>
          <cell r="F2244" t="str">
            <v>4826II</v>
          </cell>
          <cell r="G2244">
            <v>127</v>
          </cell>
          <cell r="H2244">
            <v>871</v>
          </cell>
          <cell r="I2244" t="str">
            <v>0-0-37</v>
          </cell>
          <cell r="J2244">
            <v>2600</v>
          </cell>
        </row>
        <row r="2245">
          <cell r="B2245">
            <v>4871</v>
          </cell>
          <cell r="C2245" t="str">
            <v>อิปัน</v>
          </cell>
          <cell r="D2245" t="str">
            <v>พระแสง</v>
          </cell>
          <cell r="E2245" t="str">
            <v>อำเภอพระแสง</v>
          </cell>
          <cell r="F2245" t="str">
            <v>4826III</v>
          </cell>
          <cell r="G2245">
            <v>141</v>
          </cell>
          <cell r="H2245">
            <v>865</v>
          </cell>
          <cell r="I2245" t="str">
            <v>0-0-34</v>
          </cell>
          <cell r="J2245">
            <v>100</v>
          </cell>
        </row>
        <row r="2246">
          <cell r="B2246">
            <v>4876</v>
          </cell>
          <cell r="C2246" t="str">
            <v>อิปัน</v>
          </cell>
          <cell r="D2246" t="str">
            <v>พระแสง</v>
          </cell>
          <cell r="E2246" t="str">
            <v>บ้านบางพา</v>
          </cell>
          <cell r="F2246" t="str">
            <v>4826III</v>
          </cell>
          <cell r="G2246">
            <v>143</v>
          </cell>
          <cell r="H2246">
            <v>838</v>
          </cell>
          <cell r="I2246" t="str">
            <v>0-0-26</v>
          </cell>
          <cell r="J2246">
            <v>8000</v>
          </cell>
        </row>
        <row r="2247">
          <cell r="B2247">
            <v>4877</v>
          </cell>
          <cell r="C2247" t="str">
            <v>อิปัน</v>
          </cell>
          <cell r="D2247" t="str">
            <v>พระแสง</v>
          </cell>
          <cell r="E2247" t="str">
            <v>บ้านบางพา</v>
          </cell>
          <cell r="F2247" t="str">
            <v>4826III</v>
          </cell>
          <cell r="G2247">
            <v>143</v>
          </cell>
          <cell r="H2247">
            <v>839</v>
          </cell>
          <cell r="I2247" t="str">
            <v>0-0-52</v>
          </cell>
          <cell r="J2247">
            <v>8000</v>
          </cell>
        </row>
        <row r="2248">
          <cell r="B2248">
            <v>4878</v>
          </cell>
          <cell r="C2248" t="str">
            <v>อิปัน</v>
          </cell>
          <cell r="D2248" t="str">
            <v>พระแสง</v>
          </cell>
          <cell r="E2248" t="str">
            <v>บ้างบางพา</v>
          </cell>
          <cell r="F2248" t="str">
            <v>4826III</v>
          </cell>
          <cell r="G2248">
            <v>143</v>
          </cell>
          <cell r="H2248">
            <v>840</v>
          </cell>
          <cell r="I2248" t="str">
            <v>0-0-78</v>
          </cell>
          <cell r="J2248">
            <v>8000</v>
          </cell>
        </row>
        <row r="2249">
          <cell r="B2249">
            <v>4879</v>
          </cell>
          <cell r="C2249" t="str">
            <v>อิปัน</v>
          </cell>
          <cell r="D2249" t="str">
            <v>พระแสง</v>
          </cell>
          <cell r="E2249" t="str">
            <v>บ้านบางพา</v>
          </cell>
          <cell r="F2249" t="str">
            <v>4826III</v>
          </cell>
          <cell r="G2249">
            <v>143</v>
          </cell>
          <cell r="H2249">
            <v>841</v>
          </cell>
          <cell r="I2249" t="str">
            <v>0-0-52</v>
          </cell>
          <cell r="J2249">
            <v>8000</v>
          </cell>
        </row>
        <row r="2250">
          <cell r="B2250">
            <v>4880</v>
          </cell>
          <cell r="C2250" t="str">
            <v>อิปัน</v>
          </cell>
          <cell r="D2250" t="str">
            <v>พระแสง</v>
          </cell>
          <cell r="E2250" t="str">
            <v>บ้านบางพา</v>
          </cell>
          <cell r="F2250" t="str">
            <v>4826III</v>
          </cell>
          <cell r="G2250">
            <v>143</v>
          </cell>
          <cell r="H2250">
            <v>842</v>
          </cell>
          <cell r="I2250" t="str">
            <v>0-0-26</v>
          </cell>
          <cell r="J2250">
            <v>8000</v>
          </cell>
        </row>
        <row r="2251">
          <cell r="B2251">
            <v>4881</v>
          </cell>
          <cell r="C2251" t="str">
            <v>อิปัน</v>
          </cell>
          <cell r="D2251" t="str">
            <v>พระแสง</v>
          </cell>
          <cell r="E2251" t="str">
            <v>บ้านบางพา</v>
          </cell>
          <cell r="F2251" t="str">
            <v>4826III</v>
          </cell>
          <cell r="G2251">
            <v>143</v>
          </cell>
          <cell r="H2251">
            <v>843</v>
          </cell>
          <cell r="I2251" t="str">
            <v>0-0-52</v>
          </cell>
          <cell r="J2251">
            <v>8000</v>
          </cell>
        </row>
        <row r="2252">
          <cell r="B2252">
            <v>4882</v>
          </cell>
          <cell r="C2252" t="str">
            <v>อิปัน</v>
          </cell>
          <cell r="D2252" t="str">
            <v>พระแสง</v>
          </cell>
          <cell r="E2252" t="str">
            <v>บ้านบางพา</v>
          </cell>
          <cell r="F2252" t="str">
            <v>4826III</v>
          </cell>
          <cell r="G2252">
            <v>143</v>
          </cell>
          <cell r="H2252">
            <v>844</v>
          </cell>
          <cell r="I2252" t="str">
            <v>0-0-33</v>
          </cell>
          <cell r="J2252">
            <v>8000</v>
          </cell>
        </row>
        <row r="2253">
          <cell r="B2253">
            <v>4884</v>
          </cell>
          <cell r="C2253" t="str">
            <v>อิปัน</v>
          </cell>
          <cell r="D2253" t="str">
            <v>พระแสง</v>
          </cell>
          <cell r="E2253" t="str">
            <v>อำเภอพระแสง</v>
          </cell>
          <cell r="F2253" t="str">
            <v>4826III</v>
          </cell>
          <cell r="G2253">
            <v>130</v>
          </cell>
          <cell r="H2253">
            <v>651</v>
          </cell>
          <cell r="I2253" t="str">
            <v>0-0-60</v>
          </cell>
          <cell r="J2253">
            <v>280</v>
          </cell>
        </row>
        <row r="2254">
          <cell r="B2254">
            <v>4885</v>
          </cell>
          <cell r="C2254" t="str">
            <v>อิปัน</v>
          </cell>
          <cell r="D2254" t="str">
            <v>พระแสง</v>
          </cell>
          <cell r="E2254" t="str">
            <v>บ้างบางพา</v>
          </cell>
          <cell r="F2254" t="str">
            <v>4826III</v>
          </cell>
          <cell r="G2254">
            <v>130</v>
          </cell>
          <cell r="H2254">
            <v>652</v>
          </cell>
          <cell r="I2254" t="str">
            <v>0-1-60</v>
          </cell>
          <cell r="J2254">
            <v>280</v>
          </cell>
        </row>
        <row r="2255">
          <cell r="B2255">
            <v>4893</v>
          </cell>
          <cell r="C2255" t="str">
            <v>อิปัน</v>
          </cell>
          <cell r="D2255" t="str">
            <v>พระแสง</v>
          </cell>
          <cell r="E2255" t="str">
            <v>อำเภอพระแสง</v>
          </cell>
          <cell r="F2255" t="str">
            <v>4826II</v>
          </cell>
          <cell r="G2255">
            <v>99</v>
          </cell>
          <cell r="H2255">
            <v>211</v>
          </cell>
          <cell r="I2255" t="str">
            <v>13-1-79</v>
          </cell>
          <cell r="J2255">
            <v>100</v>
          </cell>
        </row>
        <row r="2256">
          <cell r="B2256">
            <v>4894</v>
          </cell>
          <cell r="C2256" t="str">
            <v>อิปัน</v>
          </cell>
          <cell r="D2256" t="str">
            <v>พระแสง</v>
          </cell>
          <cell r="E2256" t="str">
            <v>อำเภอพระแสง</v>
          </cell>
          <cell r="F2256" t="str">
            <v>4826II</v>
          </cell>
          <cell r="G2256">
            <v>99</v>
          </cell>
          <cell r="H2256">
            <v>212</v>
          </cell>
          <cell r="I2256" t="str">
            <v>0-0-96</v>
          </cell>
          <cell r="J2256">
            <v>100</v>
          </cell>
        </row>
        <row r="2257">
          <cell r="B2257">
            <v>4897</v>
          </cell>
          <cell r="C2257" t="str">
            <v>อิปัน</v>
          </cell>
          <cell r="D2257" t="str">
            <v>พระแสง</v>
          </cell>
          <cell r="E2257" t="str">
            <v>บ้านบางพา</v>
          </cell>
          <cell r="F2257" t="str">
            <v>4826III</v>
          </cell>
          <cell r="G2257">
            <v>143</v>
          </cell>
          <cell r="H2257">
            <v>845</v>
          </cell>
          <cell r="I2257" t="str">
            <v>9-0-62</v>
          </cell>
          <cell r="J2257">
            <v>130</v>
          </cell>
        </row>
        <row r="2258">
          <cell r="B2258">
            <v>4898</v>
          </cell>
          <cell r="C2258" t="str">
            <v>อิปัน</v>
          </cell>
          <cell r="D2258" t="str">
            <v>พระแสง</v>
          </cell>
          <cell r="E2258" t="str">
            <v>อำเภอพระแสง</v>
          </cell>
          <cell r="F2258" t="str">
            <v>4826II</v>
          </cell>
          <cell r="G2258">
            <v>127</v>
          </cell>
          <cell r="H2258">
            <v>880</v>
          </cell>
          <cell r="I2258" t="str">
            <v>3-0-21</v>
          </cell>
          <cell r="J2258">
            <v>180</v>
          </cell>
        </row>
        <row r="2259">
          <cell r="B2259">
            <v>4899</v>
          </cell>
          <cell r="C2259" t="str">
            <v>อิปัน</v>
          </cell>
          <cell r="D2259" t="str">
            <v>พระแสง</v>
          </cell>
          <cell r="E2259" t="str">
            <v>บ้านบางพา</v>
          </cell>
          <cell r="F2259" t="str">
            <v>4826II</v>
          </cell>
          <cell r="G2259">
            <v>127</v>
          </cell>
          <cell r="H2259">
            <v>876</v>
          </cell>
          <cell r="I2259" t="str">
            <v>0-0-41</v>
          </cell>
          <cell r="J2259">
            <v>100</v>
          </cell>
        </row>
        <row r="2260">
          <cell r="B2260">
            <v>4900</v>
          </cell>
          <cell r="C2260" t="str">
            <v>อิปัน</v>
          </cell>
          <cell r="D2260" t="str">
            <v>พระแสง</v>
          </cell>
          <cell r="E2260" t="str">
            <v>อำเภอพระแสง</v>
          </cell>
          <cell r="F2260" t="str">
            <v>4826II</v>
          </cell>
          <cell r="G2260">
            <v>127</v>
          </cell>
          <cell r="H2260">
            <v>877</v>
          </cell>
          <cell r="I2260" t="str">
            <v>0-0-16</v>
          </cell>
          <cell r="J2260">
            <v>100</v>
          </cell>
        </row>
        <row r="2261">
          <cell r="B2261">
            <v>4901</v>
          </cell>
          <cell r="C2261" t="str">
            <v>อิปัน</v>
          </cell>
          <cell r="D2261" t="str">
            <v>พระแสง</v>
          </cell>
          <cell r="E2261" t="str">
            <v>อำเภอพระแสง</v>
          </cell>
          <cell r="F2261" t="str">
            <v>4826II</v>
          </cell>
          <cell r="G2261">
            <v>127</v>
          </cell>
          <cell r="H2261">
            <v>878</v>
          </cell>
          <cell r="I2261" t="str">
            <v>0-0-36</v>
          </cell>
          <cell r="J2261">
            <v>100</v>
          </cell>
        </row>
        <row r="2262">
          <cell r="B2262">
            <v>4902</v>
          </cell>
          <cell r="C2262" t="str">
            <v>อิปัน</v>
          </cell>
          <cell r="D2262" t="str">
            <v>พระแสง</v>
          </cell>
          <cell r="E2262" t="str">
            <v>อำเภอพระแสง</v>
          </cell>
          <cell r="F2262" t="str">
            <v>4826II</v>
          </cell>
          <cell r="G2262">
            <v>127</v>
          </cell>
          <cell r="H2262">
            <v>852</v>
          </cell>
          <cell r="I2262" t="str">
            <v>0-3-90</v>
          </cell>
          <cell r="J2262">
            <v>100</v>
          </cell>
        </row>
        <row r="2263">
          <cell r="B2263">
            <v>4903</v>
          </cell>
          <cell r="C2263" t="str">
            <v>อิปัน</v>
          </cell>
          <cell r="D2263" t="str">
            <v>พระแสง</v>
          </cell>
          <cell r="E2263" t="str">
            <v>อำเภอพระแสง</v>
          </cell>
          <cell r="F2263" t="str">
            <v>4826II</v>
          </cell>
          <cell r="G2263">
            <v>127</v>
          </cell>
          <cell r="H2263">
            <v>853</v>
          </cell>
          <cell r="I2263" t="str">
            <v>0-0-82</v>
          </cell>
          <cell r="J2263">
            <v>100</v>
          </cell>
        </row>
        <row r="2264">
          <cell r="B2264">
            <v>4904</v>
          </cell>
          <cell r="C2264" t="str">
            <v>อิปัน</v>
          </cell>
          <cell r="D2264" t="str">
            <v>พระแสง</v>
          </cell>
          <cell r="E2264" t="str">
            <v>อำเภอพระแสง</v>
          </cell>
          <cell r="F2264" t="str">
            <v>4826II</v>
          </cell>
          <cell r="G2264">
            <v>127</v>
          </cell>
          <cell r="H2264">
            <v>854</v>
          </cell>
          <cell r="I2264" t="str">
            <v>0-0-61</v>
          </cell>
          <cell r="J2264">
            <v>100</v>
          </cell>
        </row>
        <row r="2265">
          <cell r="B2265">
            <v>4905</v>
          </cell>
          <cell r="C2265" t="str">
            <v>อิปัน</v>
          </cell>
          <cell r="D2265" t="str">
            <v>พระแสง</v>
          </cell>
          <cell r="E2265" t="str">
            <v>อำเภอพระแสง</v>
          </cell>
          <cell r="F2265" t="str">
            <v>4826II</v>
          </cell>
          <cell r="G2265">
            <v>127</v>
          </cell>
          <cell r="H2265">
            <v>855</v>
          </cell>
          <cell r="I2265" t="str">
            <v>0-0-62</v>
          </cell>
          <cell r="J2265">
            <v>100</v>
          </cell>
        </row>
        <row r="2266">
          <cell r="B2266">
            <v>4906</v>
          </cell>
          <cell r="C2266" t="str">
            <v>อิปัน</v>
          </cell>
          <cell r="D2266" t="str">
            <v>พระแสง</v>
          </cell>
          <cell r="E2266" t="str">
            <v>อำเภอพระแสง</v>
          </cell>
          <cell r="F2266" t="str">
            <v>4826II</v>
          </cell>
          <cell r="G2266">
            <v>127</v>
          </cell>
          <cell r="H2266">
            <v>856</v>
          </cell>
          <cell r="I2266" t="str">
            <v>0-0-63</v>
          </cell>
          <cell r="J2266">
            <v>100</v>
          </cell>
        </row>
        <row r="2267">
          <cell r="B2267">
            <v>4907</v>
          </cell>
          <cell r="C2267" t="str">
            <v>อิปัน</v>
          </cell>
          <cell r="D2267" t="str">
            <v>พระแสง</v>
          </cell>
          <cell r="E2267" t="str">
            <v>อำเภอพระแสง</v>
          </cell>
          <cell r="F2267" t="str">
            <v>4826II</v>
          </cell>
          <cell r="G2267">
            <v>127</v>
          </cell>
          <cell r="H2267">
            <v>857</v>
          </cell>
          <cell r="I2267" t="str">
            <v>0-0-63</v>
          </cell>
          <cell r="J2267">
            <v>100</v>
          </cell>
        </row>
        <row r="2268">
          <cell r="B2268">
            <v>4910</v>
          </cell>
          <cell r="C2268" t="str">
            <v>อิปัน</v>
          </cell>
          <cell r="D2268" t="str">
            <v>พระแสง</v>
          </cell>
          <cell r="E2268" t="str">
            <v>อำเภอพระแสง</v>
          </cell>
          <cell r="F2268" t="str">
            <v>4826II</v>
          </cell>
          <cell r="G2268">
            <v>127</v>
          </cell>
          <cell r="H2268">
            <v>873</v>
          </cell>
          <cell r="I2268" t="str">
            <v>0-0-78</v>
          </cell>
          <cell r="J2268">
            <v>280</v>
          </cell>
        </row>
        <row r="2269">
          <cell r="B2269">
            <v>4911</v>
          </cell>
          <cell r="C2269" t="str">
            <v>อิปัน</v>
          </cell>
          <cell r="D2269" t="str">
            <v>พระแสง</v>
          </cell>
          <cell r="E2269" t="str">
            <v>อำเภอพระแสง</v>
          </cell>
          <cell r="F2269" t="str">
            <v>4826II</v>
          </cell>
          <cell r="G2269">
            <v>127</v>
          </cell>
          <cell r="H2269">
            <v>872</v>
          </cell>
          <cell r="I2269" t="str">
            <v>0-0-58</v>
          </cell>
          <cell r="J2269">
            <v>100</v>
          </cell>
        </row>
        <row r="2270">
          <cell r="B2270">
            <v>4912</v>
          </cell>
          <cell r="C2270" t="str">
            <v>อิปัน</v>
          </cell>
          <cell r="D2270" t="str">
            <v>พระแสง</v>
          </cell>
          <cell r="E2270" t="str">
            <v>อำเภอพระแสง</v>
          </cell>
          <cell r="F2270" t="str">
            <v>4826II</v>
          </cell>
          <cell r="G2270">
            <v>141</v>
          </cell>
          <cell r="H2270">
            <v>870</v>
          </cell>
          <cell r="I2270" t="str">
            <v>0-0-20</v>
          </cell>
          <cell r="J2270">
            <v>100</v>
          </cell>
        </row>
        <row r="2271">
          <cell r="B2271">
            <v>4914</v>
          </cell>
          <cell r="C2271" t="str">
            <v>อิปัน</v>
          </cell>
          <cell r="D2271" t="str">
            <v>พระแสง</v>
          </cell>
          <cell r="E2271" t="str">
            <v>บ้านบางพา</v>
          </cell>
          <cell r="F2271" t="str">
            <v>4826III</v>
          </cell>
          <cell r="G2271">
            <v>143</v>
          </cell>
          <cell r="H2271">
            <v>847</v>
          </cell>
          <cell r="I2271" t="str">
            <v>0-0-25</v>
          </cell>
          <cell r="J2271">
            <v>100</v>
          </cell>
        </row>
        <row r="2272">
          <cell r="B2272">
            <v>4916</v>
          </cell>
          <cell r="C2272" t="str">
            <v>อิปัน</v>
          </cell>
          <cell r="D2272" t="str">
            <v>พระแสง</v>
          </cell>
          <cell r="E2272" t="str">
            <v>บ้านบางพา</v>
          </cell>
          <cell r="F2272" t="str">
            <v>4826III</v>
          </cell>
          <cell r="G2272">
            <v>143</v>
          </cell>
          <cell r="H2272">
            <v>846</v>
          </cell>
          <cell r="I2272" t="str">
            <v>0-0-60</v>
          </cell>
          <cell r="J2272">
            <v>8000</v>
          </cell>
        </row>
        <row r="2273">
          <cell r="B2273">
            <v>4919</v>
          </cell>
          <cell r="C2273" t="str">
            <v>อิปัน</v>
          </cell>
          <cell r="D2273" t="str">
            <v>พระแสง</v>
          </cell>
          <cell r="E2273" t="str">
            <v>บ้านบางพา</v>
          </cell>
          <cell r="F2273" t="str">
            <v>4826III</v>
          </cell>
          <cell r="G2273">
            <v>130</v>
          </cell>
          <cell r="H2273">
            <v>653</v>
          </cell>
          <cell r="I2273" t="str">
            <v>0-0-50</v>
          </cell>
          <cell r="J2273">
            <v>100</v>
          </cell>
        </row>
        <row r="2274">
          <cell r="B2274">
            <v>4920</v>
          </cell>
          <cell r="C2274" t="str">
            <v>อิปัน</v>
          </cell>
          <cell r="D2274" t="str">
            <v>พระแสง</v>
          </cell>
          <cell r="E2274" t="str">
            <v>อำเภอพระแสง</v>
          </cell>
          <cell r="F2274" t="str">
            <v>4826II</v>
          </cell>
          <cell r="G2274">
            <v>127</v>
          </cell>
          <cell r="H2274">
            <v>881</v>
          </cell>
          <cell r="I2274" t="str">
            <v>0-0-50</v>
          </cell>
          <cell r="J2274">
            <v>280</v>
          </cell>
        </row>
        <row r="2275">
          <cell r="B2275">
            <v>4921</v>
          </cell>
          <cell r="C2275" t="str">
            <v>อิปัน</v>
          </cell>
          <cell r="D2275" t="str">
            <v>พระแสง</v>
          </cell>
          <cell r="E2275" t="str">
            <v>อำเภอพระแสง</v>
          </cell>
          <cell r="F2275" t="str">
            <v>4826II</v>
          </cell>
          <cell r="G2275">
            <v>127</v>
          </cell>
          <cell r="H2275">
            <v>882</v>
          </cell>
          <cell r="I2275" t="str">
            <v>0-0-24</v>
          </cell>
          <cell r="J2275">
            <v>16000</v>
          </cell>
        </row>
        <row r="2276">
          <cell r="B2276">
            <v>4922</v>
          </cell>
          <cell r="C2276" t="str">
            <v>อิปัน</v>
          </cell>
          <cell r="D2276" t="str">
            <v>พระแสง</v>
          </cell>
          <cell r="E2276" t="str">
            <v>อำเภอพระแสง</v>
          </cell>
          <cell r="F2276" t="str">
            <v>4826II</v>
          </cell>
          <cell r="G2276">
            <v>127</v>
          </cell>
          <cell r="H2276">
            <v>883</v>
          </cell>
          <cell r="I2276" t="str">
            <v>0-1-33</v>
          </cell>
          <cell r="J2276">
            <v>280</v>
          </cell>
        </row>
        <row r="2277">
          <cell r="B2277">
            <v>4923</v>
          </cell>
          <cell r="C2277" t="str">
            <v>อิปัน</v>
          </cell>
          <cell r="D2277" t="str">
            <v>พระแสง</v>
          </cell>
          <cell r="E2277" t="str">
            <v>อำเภอพระแสง</v>
          </cell>
          <cell r="F2277" t="str">
            <v>4826II</v>
          </cell>
          <cell r="G2277">
            <v>127</v>
          </cell>
          <cell r="H2277">
            <v>884</v>
          </cell>
          <cell r="I2277" t="str">
            <v>0-1-32</v>
          </cell>
          <cell r="J2277">
            <v>100</v>
          </cell>
        </row>
        <row r="2278">
          <cell r="B2278">
            <v>4924</v>
          </cell>
          <cell r="C2278" t="str">
            <v>อิปัน</v>
          </cell>
          <cell r="D2278" t="str">
            <v>พระแสง</v>
          </cell>
          <cell r="E2278" t="str">
            <v>อำเภอพระแสง</v>
          </cell>
          <cell r="F2278" t="str">
            <v>4826II</v>
          </cell>
          <cell r="G2278">
            <v>127</v>
          </cell>
          <cell r="H2278">
            <v>885</v>
          </cell>
          <cell r="I2278" t="str">
            <v>0-0-44</v>
          </cell>
          <cell r="J2278">
            <v>2600</v>
          </cell>
        </row>
        <row r="2279">
          <cell r="B2279">
            <v>4925</v>
          </cell>
          <cell r="C2279" t="str">
            <v>อิปัน</v>
          </cell>
          <cell r="D2279" t="str">
            <v>พระแสง</v>
          </cell>
          <cell r="E2279" t="str">
            <v>อำเภอพระแสง</v>
          </cell>
          <cell r="F2279" t="str">
            <v>4826II</v>
          </cell>
          <cell r="G2279">
            <v>127</v>
          </cell>
          <cell r="H2279">
            <v>886</v>
          </cell>
          <cell r="I2279" t="str">
            <v>0-2-23</v>
          </cell>
          <cell r="J2279">
            <v>2600</v>
          </cell>
        </row>
        <row r="2280">
          <cell r="B2280">
            <v>4926</v>
          </cell>
          <cell r="C2280" t="str">
            <v>อิปัน</v>
          </cell>
          <cell r="D2280" t="str">
            <v>พระแสง</v>
          </cell>
          <cell r="E2280" t="str">
            <v>อำเภอพระแสง</v>
          </cell>
          <cell r="F2280" t="str">
            <v>4826II</v>
          </cell>
          <cell r="G2280">
            <v>113</v>
          </cell>
          <cell r="H2280">
            <v>118</v>
          </cell>
          <cell r="I2280" t="str">
            <v>5-0-61</v>
          </cell>
          <cell r="J2280">
            <v>100</v>
          </cell>
        </row>
        <row r="2281">
          <cell r="B2281">
            <v>4927</v>
          </cell>
          <cell r="C2281" t="str">
            <v>อิปัน</v>
          </cell>
          <cell r="D2281" t="str">
            <v>พระแสง</v>
          </cell>
          <cell r="E2281" t="str">
            <v>อำเภอพระแสง</v>
          </cell>
          <cell r="F2281" t="str">
            <v>4826III</v>
          </cell>
          <cell r="G2281">
            <v>130</v>
          </cell>
          <cell r="H2281">
            <v>654</v>
          </cell>
          <cell r="I2281" t="str">
            <v>0-0-49</v>
          </cell>
          <cell r="J2281">
            <v>8000</v>
          </cell>
        </row>
        <row r="2282">
          <cell r="B2282">
            <v>4928</v>
          </cell>
          <cell r="C2282" t="str">
            <v>อิปัน</v>
          </cell>
          <cell r="D2282" t="str">
            <v>พระแสง</v>
          </cell>
          <cell r="E2282" t="str">
            <v>อำเภอพระแสง</v>
          </cell>
          <cell r="F2282" t="str">
            <v>4826III</v>
          </cell>
          <cell r="G2282">
            <v>130</v>
          </cell>
          <cell r="H2282">
            <v>655</v>
          </cell>
          <cell r="I2282" t="str">
            <v>0-0-24</v>
          </cell>
          <cell r="J2282">
            <v>8000</v>
          </cell>
        </row>
        <row r="2283">
          <cell r="B2283">
            <v>4929</v>
          </cell>
          <cell r="C2283" t="str">
            <v>อิปัน</v>
          </cell>
          <cell r="D2283" t="str">
            <v>พระแสง</v>
          </cell>
          <cell r="E2283" t="str">
            <v>บ้านบางพา</v>
          </cell>
          <cell r="F2283" t="str">
            <v>4826III</v>
          </cell>
          <cell r="G2283">
            <v>154</v>
          </cell>
          <cell r="H2283">
            <v>138</v>
          </cell>
          <cell r="I2283" t="str">
            <v>8-3-96</v>
          </cell>
          <cell r="J2283">
            <v>100</v>
          </cell>
        </row>
        <row r="2284">
          <cell r="B2284">
            <v>4930</v>
          </cell>
          <cell r="C2284" t="str">
            <v>อิปัน</v>
          </cell>
          <cell r="D2284" t="str">
            <v>พระแสง</v>
          </cell>
          <cell r="E2284" t="str">
            <v>อำเภอพระแสง</v>
          </cell>
          <cell r="F2284" t="str">
            <v>4826III</v>
          </cell>
          <cell r="G2284">
            <v>130</v>
          </cell>
          <cell r="H2284">
            <v>656</v>
          </cell>
          <cell r="I2284" t="str">
            <v>0-1-62</v>
          </cell>
          <cell r="J2284">
            <v>100</v>
          </cell>
        </row>
        <row r="2285">
          <cell r="B2285">
            <v>4931</v>
          </cell>
          <cell r="C2285" t="str">
            <v>อิปัน</v>
          </cell>
          <cell r="D2285" t="str">
            <v>พระแสง</v>
          </cell>
          <cell r="E2285" t="str">
            <v>อำเภอพระแสง</v>
          </cell>
          <cell r="F2285" t="str">
            <v>4826III</v>
          </cell>
          <cell r="G2285">
            <v>130</v>
          </cell>
          <cell r="H2285">
            <v>657</v>
          </cell>
          <cell r="I2285" t="str">
            <v>0-0-54</v>
          </cell>
          <cell r="J2285">
            <v>100</v>
          </cell>
        </row>
        <row r="2286">
          <cell r="B2286">
            <v>4932</v>
          </cell>
          <cell r="C2286" t="str">
            <v>อิปัน</v>
          </cell>
          <cell r="D2286" t="str">
            <v>พระแสง</v>
          </cell>
          <cell r="E2286" t="str">
            <v>อำเภอพระแสง</v>
          </cell>
          <cell r="F2286" t="str">
            <v>4826II</v>
          </cell>
          <cell r="G2286">
            <v>141</v>
          </cell>
          <cell r="H2286">
            <v>1094</v>
          </cell>
          <cell r="I2286" t="str">
            <v>8-0-20</v>
          </cell>
          <cell r="J2286">
            <v>100</v>
          </cell>
        </row>
        <row r="2287">
          <cell r="B2287">
            <v>4934</v>
          </cell>
          <cell r="C2287" t="str">
            <v>อิปัน</v>
          </cell>
          <cell r="D2287" t="str">
            <v>พระแสง</v>
          </cell>
          <cell r="E2287" t="str">
            <v>อำเภอพระแสง</v>
          </cell>
          <cell r="F2287" t="str">
            <v>4826II</v>
          </cell>
          <cell r="G2287">
            <v>141</v>
          </cell>
          <cell r="H2287">
            <v>1088</v>
          </cell>
          <cell r="I2287" t="str">
            <v>18-0-63</v>
          </cell>
          <cell r="J2287">
            <v>100</v>
          </cell>
        </row>
        <row r="2288">
          <cell r="B2288">
            <v>4935</v>
          </cell>
          <cell r="C2288" t="str">
            <v>อิปัน</v>
          </cell>
          <cell r="D2288" t="str">
            <v>พระแสง</v>
          </cell>
          <cell r="E2288" t="str">
            <v>อำเภอพระแสง</v>
          </cell>
          <cell r="F2288" t="str">
            <v>4826II</v>
          </cell>
          <cell r="G2288">
            <v>141</v>
          </cell>
          <cell r="H2288">
            <v>1090</v>
          </cell>
          <cell r="I2288" t="str">
            <v>11-3-81</v>
          </cell>
          <cell r="J2288">
            <v>100</v>
          </cell>
        </row>
        <row r="2289">
          <cell r="B2289">
            <v>4936</v>
          </cell>
          <cell r="C2289" t="str">
            <v>อิปัน</v>
          </cell>
          <cell r="D2289" t="str">
            <v>พระแสง</v>
          </cell>
          <cell r="E2289" t="str">
            <v>อำเภอพระแสง</v>
          </cell>
          <cell r="F2289" t="str">
            <v>4826II</v>
          </cell>
          <cell r="G2289">
            <v>141</v>
          </cell>
          <cell r="H2289">
            <v>1089</v>
          </cell>
          <cell r="I2289" t="str">
            <v>13-0-11</v>
          </cell>
          <cell r="J2289">
            <v>100</v>
          </cell>
        </row>
        <row r="2290">
          <cell r="B2290">
            <v>4943</v>
          </cell>
          <cell r="C2290" t="str">
            <v>อิปัน</v>
          </cell>
          <cell r="D2290" t="str">
            <v>พระแสง</v>
          </cell>
          <cell r="E2290" t="str">
            <v>บ้านบางพา</v>
          </cell>
          <cell r="F2290" t="str">
            <v>4826III</v>
          </cell>
          <cell r="G2290">
            <v>142</v>
          </cell>
          <cell r="H2290">
            <v>156</v>
          </cell>
          <cell r="I2290" t="str">
            <v>1-0-77</v>
          </cell>
          <cell r="J2290">
            <v>250</v>
          </cell>
        </row>
        <row r="2291">
          <cell r="B2291">
            <v>4944</v>
          </cell>
          <cell r="C2291" t="str">
            <v>อิปัน</v>
          </cell>
          <cell r="D2291" t="str">
            <v>พระแสง</v>
          </cell>
          <cell r="E2291" t="str">
            <v>บ้านบางพา</v>
          </cell>
          <cell r="F2291" t="str">
            <v>4826III</v>
          </cell>
          <cell r="G2291">
            <v>130</v>
          </cell>
          <cell r="H2291">
            <v>658</v>
          </cell>
          <cell r="I2291" t="str">
            <v>0-0-18</v>
          </cell>
          <cell r="J2291">
            <v>100</v>
          </cell>
        </row>
        <row r="2292">
          <cell r="B2292">
            <v>4950</v>
          </cell>
          <cell r="C2292" t="str">
            <v>อิปัน</v>
          </cell>
          <cell r="D2292" t="str">
            <v>พระแสง</v>
          </cell>
          <cell r="E2292" t="str">
            <v>อำเภอพระแสง</v>
          </cell>
          <cell r="F2292" t="str">
            <v>4826III</v>
          </cell>
          <cell r="G2292">
            <v>143</v>
          </cell>
          <cell r="H2292">
            <v>853</v>
          </cell>
          <cell r="I2292" t="str">
            <v>0-0-44</v>
          </cell>
          <cell r="J2292">
            <v>16000</v>
          </cell>
        </row>
        <row r="2293">
          <cell r="B2293">
            <v>4952</v>
          </cell>
          <cell r="C2293" t="str">
            <v>อิปัน</v>
          </cell>
          <cell r="D2293" t="str">
            <v>พระแสง</v>
          </cell>
          <cell r="E2293" t="str">
            <v>อำเภอพระแสง</v>
          </cell>
          <cell r="F2293" t="str">
            <v>4826III</v>
          </cell>
          <cell r="G2293">
            <v>143</v>
          </cell>
          <cell r="H2293">
            <v>855</v>
          </cell>
          <cell r="I2293" t="str">
            <v>0-0-44</v>
          </cell>
          <cell r="J2293">
            <v>16000</v>
          </cell>
        </row>
        <row r="2294">
          <cell r="B2294">
            <v>4953</v>
          </cell>
          <cell r="C2294" t="str">
            <v>อิปัน</v>
          </cell>
          <cell r="D2294" t="str">
            <v>พระแสง</v>
          </cell>
          <cell r="E2294" t="str">
            <v>อำเภอพระแสง</v>
          </cell>
          <cell r="F2294" t="str">
            <v>4826II</v>
          </cell>
          <cell r="G2294">
            <v>127</v>
          </cell>
          <cell r="H2294">
            <v>890</v>
          </cell>
          <cell r="I2294" t="str">
            <v>1-0-0</v>
          </cell>
          <cell r="J2294">
            <v>2600</v>
          </cell>
        </row>
        <row r="2295">
          <cell r="B2295">
            <v>4954</v>
          </cell>
          <cell r="C2295" t="str">
            <v>อิปัน</v>
          </cell>
          <cell r="D2295" t="str">
            <v>พระแสง</v>
          </cell>
          <cell r="E2295" t="str">
            <v>อำเภอพระแสง</v>
          </cell>
          <cell r="F2295" t="str">
            <v>4826II</v>
          </cell>
          <cell r="G2295">
            <v>141</v>
          </cell>
          <cell r="H2295">
            <v>884</v>
          </cell>
          <cell r="I2295" t="str">
            <v>0-0-82</v>
          </cell>
          <cell r="J2295">
            <v>100</v>
          </cell>
        </row>
        <row r="2296">
          <cell r="B2296">
            <v>4955</v>
          </cell>
          <cell r="C2296" t="str">
            <v>อิปัน</v>
          </cell>
          <cell r="D2296" t="str">
            <v>พระแสง</v>
          </cell>
          <cell r="E2296" t="str">
            <v>อำเภอพระแสง</v>
          </cell>
          <cell r="F2296" t="str">
            <v>4826II</v>
          </cell>
          <cell r="G2296">
            <v>141</v>
          </cell>
          <cell r="H2296">
            <v>885</v>
          </cell>
          <cell r="I2296" t="str">
            <v>0-0-72</v>
          </cell>
          <cell r="J2296">
            <v>100</v>
          </cell>
        </row>
        <row r="2297">
          <cell r="B2297">
            <v>4956</v>
          </cell>
          <cell r="C2297" t="str">
            <v>อิปัน</v>
          </cell>
          <cell r="D2297" t="str">
            <v>พระแสง</v>
          </cell>
          <cell r="E2297" t="str">
            <v>อำเภอพระแสง</v>
          </cell>
          <cell r="F2297" t="str">
            <v>4826II</v>
          </cell>
          <cell r="G2297">
            <v>141</v>
          </cell>
          <cell r="H2297">
            <v>886</v>
          </cell>
          <cell r="I2297" t="str">
            <v>0-1-48</v>
          </cell>
          <cell r="J2297">
            <v>100</v>
          </cell>
        </row>
        <row r="2298">
          <cell r="B2298">
            <v>4957</v>
          </cell>
          <cell r="C2298" t="str">
            <v>อิปัน</v>
          </cell>
          <cell r="D2298" t="str">
            <v>พระแสง</v>
          </cell>
          <cell r="E2298" t="str">
            <v>อำเภอพระแสง</v>
          </cell>
          <cell r="F2298" t="str">
            <v>4826II</v>
          </cell>
          <cell r="G2298">
            <v>141</v>
          </cell>
          <cell r="H2298">
            <v>887</v>
          </cell>
          <cell r="I2298" t="str">
            <v>0-0-35</v>
          </cell>
          <cell r="J2298">
            <v>100</v>
          </cell>
        </row>
        <row r="2299">
          <cell r="B2299">
            <v>4958</v>
          </cell>
          <cell r="C2299" t="str">
            <v>อิปัน</v>
          </cell>
          <cell r="D2299" t="str">
            <v>พระแสง</v>
          </cell>
          <cell r="E2299" t="str">
            <v>อำเภอพระแสง</v>
          </cell>
          <cell r="F2299" t="str">
            <v>4826II</v>
          </cell>
          <cell r="G2299">
            <v>141</v>
          </cell>
          <cell r="H2299">
            <v>888</v>
          </cell>
          <cell r="I2299" t="str">
            <v>0-0-21</v>
          </cell>
          <cell r="J2299">
            <v>100</v>
          </cell>
        </row>
        <row r="2300">
          <cell r="B2300">
            <v>4969</v>
          </cell>
          <cell r="C2300" t="str">
            <v>อิปัน</v>
          </cell>
          <cell r="D2300" t="str">
            <v>พระแสง</v>
          </cell>
          <cell r="E2300" t="str">
            <v>อำเภอพระแสง</v>
          </cell>
          <cell r="F2300" t="str">
            <v>4826II</v>
          </cell>
          <cell r="G2300">
            <v>127</v>
          </cell>
          <cell r="H2300">
            <v>887</v>
          </cell>
          <cell r="I2300" t="str">
            <v>0-0-44</v>
          </cell>
          <cell r="J2300">
            <v>2600</v>
          </cell>
        </row>
        <row r="2301">
          <cell r="B2301">
            <v>4970</v>
          </cell>
          <cell r="C2301" t="str">
            <v>อิปัน</v>
          </cell>
          <cell r="D2301" t="str">
            <v>พระแสง</v>
          </cell>
          <cell r="E2301" t="str">
            <v>อำเภอพระแสง</v>
          </cell>
          <cell r="F2301" t="str">
            <v>4826II</v>
          </cell>
          <cell r="G2301">
            <v>127</v>
          </cell>
          <cell r="H2301">
            <v>888</v>
          </cell>
          <cell r="I2301" t="str">
            <v>0-0-88</v>
          </cell>
          <cell r="J2301">
            <v>2600</v>
          </cell>
        </row>
        <row r="2302">
          <cell r="B2302">
            <v>4971</v>
          </cell>
          <cell r="C2302" t="str">
            <v>อิปัน</v>
          </cell>
          <cell r="D2302" t="str">
            <v>พระแสง</v>
          </cell>
          <cell r="E2302" t="str">
            <v>อำเภอพระแสง</v>
          </cell>
          <cell r="F2302" t="str">
            <v>4826II</v>
          </cell>
          <cell r="G2302">
            <v>127</v>
          </cell>
          <cell r="H2302">
            <v>889</v>
          </cell>
          <cell r="I2302" t="str">
            <v>0-0-44</v>
          </cell>
          <cell r="J2302">
            <v>2600</v>
          </cell>
        </row>
        <row r="2303">
          <cell r="B2303">
            <v>4979</v>
          </cell>
          <cell r="C2303" t="str">
            <v>อิปัน</v>
          </cell>
          <cell r="D2303" t="str">
            <v>พระแสง</v>
          </cell>
          <cell r="E2303" t="str">
            <v>อำเภอพระแสง</v>
          </cell>
          <cell r="F2303" t="str">
            <v>4826II</v>
          </cell>
          <cell r="G2303">
            <v>127</v>
          </cell>
          <cell r="H2303">
            <v>891</v>
          </cell>
          <cell r="I2303" t="str">
            <v>0-0-79</v>
          </cell>
          <cell r="J2303">
            <v>100</v>
          </cell>
        </row>
        <row r="2304">
          <cell r="B2304">
            <v>4980</v>
          </cell>
          <cell r="C2304" t="str">
            <v>อิปัน</v>
          </cell>
          <cell r="D2304" t="str">
            <v>พระแสง</v>
          </cell>
          <cell r="E2304" t="str">
            <v>อำเภอพระแสง</v>
          </cell>
          <cell r="F2304" t="str">
            <v>4826II</v>
          </cell>
          <cell r="G2304">
            <v>127</v>
          </cell>
          <cell r="H2304">
            <v>892</v>
          </cell>
          <cell r="I2304" t="str">
            <v>0-0-32</v>
          </cell>
          <cell r="J2304">
            <v>16000</v>
          </cell>
        </row>
        <row r="2305">
          <cell r="B2305">
            <v>4981</v>
          </cell>
          <cell r="C2305" t="str">
            <v>อิปัน</v>
          </cell>
          <cell r="D2305" t="str">
            <v>พระแสง</v>
          </cell>
          <cell r="E2305" t="str">
            <v>อำเภอพระแสง</v>
          </cell>
          <cell r="F2305" t="str">
            <v>4826II</v>
          </cell>
          <cell r="G2305">
            <v>127</v>
          </cell>
          <cell r="H2305">
            <v>893</v>
          </cell>
          <cell r="I2305" t="str">
            <v>0-0-61</v>
          </cell>
          <cell r="J2305">
            <v>16000</v>
          </cell>
        </row>
        <row r="2306">
          <cell r="B2306">
            <v>4982</v>
          </cell>
          <cell r="C2306" t="str">
            <v>อิปัน</v>
          </cell>
          <cell r="D2306" t="str">
            <v>พระแสง</v>
          </cell>
          <cell r="E2306" t="str">
            <v>อำเภอพระแสง</v>
          </cell>
          <cell r="F2306" t="str">
            <v>4826II</v>
          </cell>
          <cell r="G2306">
            <v>127</v>
          </cell>
          <cell r="H2306">
            <v>1030</v>
          </cell>
          <cell r="I2306" t="str">
            <v>0-0-4</v>
          </cell>
          <cell r="J2306">
            <v>16000</v>
          </cell>
        </row>
        <row r="2307">
          <cell r="B2307">
            <v>4988</v>
          </cell>
          <cell r="C2307" t="str">
            <v>อิปัน</v>
          </cell>
          <cell r="D2307" t="str">
            <v>พระแสง</v>
          </cell>
          <cell r="E2307" t="str">
            <v>อำเภอพระแสง</v>
          </cell>
          <cell r="F2307" t="str">
            <v>4826III</v>
          </cell>
          <cell r="G2307">
            <v>130</v>
          </cell>
          <cell r="H2307">
            <v>662</v>
          </cell>
          <cell r="I2307" t="str">
            <v>0-0-28</v>
          </cell>
          <cell r="J2307">
            <v>100</v>
          </cell>
        </row>
        <row r="2308">
          <cell r="B2308">
            <v>4989</v>
          </cell>
          <cell r="C2308" t="str">
            <v>อิปัน</v>
          </cell>
          <cell r="D2308" t="str">
            <v>พระแสง</v>
          </cell>
          <cell r="E2308" t="str">
            <v>อำเภอพระแสง</v>
          </cell>
          <cell r="F2308" t="str">
            <v>4826III</v>
          </cell>
          <cell r="G2308">
            <v>130</v>
          </cell>
          <cell r="H2308">
            <v>663</v>
          </cell>
          <cell r="I2308" t="str">
            <v>0-0-28</v>
          </cell>
          <cell r="J2308">
            <v>8000</v>
          </cell>
        </row>
        <row r="2309">
          <cell r="B2309">
            <v>4990</v>
          </cell>
          <cell r="C2309" t="str">
            <v>อิปัน</v>
          </cell>
          <cell r="D2309" t="str">
            <v>พระแสง</v>
          </cell>
          <cell r="E2309" t="str">
            <v>อำเภอพระแสง</v>
          </cell>
          <cell r="F2309" t="str">
            <v>4826III</v>
          </cell>
          <cell r="G2309">
            <v>155</v>
          </cell>
          <cell r="H2309">
            <v>129</v>
          </cell>
          <cell r="I2309" t="str">
            <v>12-0-0</v>
          </cell>
          <cell r="J2309">
            <v>100</v>
          </cell>
        </row>
        <row r="2310">
          <cell r="B2310">
            <v>4991</v>
          </cell>
          <cell r="C2310" t="str">
            <v>อิปัน</v>
          </cell>
          <cell r="D2310" t="str">
            <v>พระแสง</v>
          </cell>
          <cell r="E2310" t="str">
            <v>อำเภอพระแสง</v>
          </cell>
          <cell r="F2310" t="str">
            <v>4826II</v>
          </cell>
          <cell r="G2310">
            <v>127</v>
          </cell>
          <cell r="H2310">
            <v>1025</v>
          </cell>
          <cell r="I2310" t="str">
            <v>0-0-22</v>
          </cell>
          <cell r="J2310">
            <v>16000</v>
          </cell>
        </row>
        <row r="2311">
          <cell r="B2311">
            <v>4992</v>
          </cell>
          <cell r="C2311" t="str">
            <v>อิปัน</v>
          </cell>
          <cell r="D2311" t="str">
            <v>พระแสง</v>
          </cell>
          <cell r="E2311" t="str">
            <v>บ้านบางพา</v>
          </cell>
          <cell r="F2311" t="str">
            <v>4826III</v>
          </cell>
          <cell r="G2311">
            <v>143</v>
          </cell>
          <cell r="H2311">
            <v>856</v>
          </cell>
          <cell r="I2311" t="str">
            <v>1-0-0</v>
          </cell>
          <cell r="J2311">
            <v>100</v>
          </cell>
        </row>
        <row r="2312">
          <cell r="B2312">
            <v>4993</v>
          </cell>
          <cell r="C2312" t="str">
            <v>อิปัน</v>
          </cell>
          <cell r="D2312" t="str">
            <v>พระแสง</v>
          </cell>
          <cell r="E2312" t="str">
            <v>อำเภอพระแสง</v>
          </cell>
          <cell r="F2312" t="str">
            <v>4826II</v>
          </cell>
          <cell r="G2312">
            <v>99</v>
          </cell>
          <cell r="H2312">
            <v>214</v>
          </cell>
          <cell r="I2312" t="str">
            <v>5-1-7</v>
          </cell>
          <cell r="J2312">
            <v>100</v>
          </cell>
        </row>
        <row r="2313">
          <cell r="B2313">
            <v>4994</v>
          </cell>
          <cell r="C2313" t="str">
            <v>อิปัน</v>
          </cell>
          <cell r="D2313" t="str">
            <v>พระแสง</v>
          </cell>
          <cell r="E2313" t="str">
            <v>บ้านบางพา</v>
          </cell>
          <cell r="F2313" t="str">
            <v>4826III</v>
          </cell>
          <cell r="G2313">
            <v>154</v>
          </cell>
          <cell r="H2313">
            <v>172</v>
          </cell>
          <cell r="I2313" t="str">
            <v>1-3-5</v>
          </cell>
          <cell r="J2313">
            <v>100</v>
          </cell>
        </row>
        <row r="2314">
          <cell r="B2314">
            <v>4995</v>
          </cell>
          <cell r="C2314" t="str">
            <v>อิปัน</v>
          </cell>
          <cell r="D2314" t="str">
            <v>พระแสง</v>
          </cell>
          <cell r="E2314" t="str">
            <v>บ้าบบางพา</v>
          </cell>
          <cell r="F2314" t="str">
            <v>4826III</v>
          </cell>
          <cell r="G2314">
            <v>154</v>
          </cell>
          <cell r="H2314">
            <v>171</v>
          </cell>
          <cell r="I2314" t="str">
            <v>2-1-98</v>
          </cell>
          <cell r="J2314">
            <v>100</v>
          </cell>
        </row>
        <row r="2315">
          <cell r="B2315">
            <v>4996</v>
          </cell>
          <cell r="C2315" t="str">
            <v>อิปัน</v>
          </cell>
          <cell r="D2315" t="str">
            <v>พระแสง</v>
          </cell>
          <cell r="E2315" t="str">
            <v>บ้านบางพา</v>
          </cell>
          <cell r="F2315" t="str">
            <v>4826III</v>
          </cell>
          <cell r="G2315">
            <v>154</v>
          </cell>
          <cell r="H2315">
            <v>168</v>
          </cell>
          <cell r="I2315" t="str">
            <v>3-0-42</v>
          </cell>
          <cell r="J2315">
            <v>100</v>
          </cell>
        </row>
        <row r="2316">
          <cell r="B2316">
            <v>4997</v>
          </cell>
          <cell r="C2316" t="str">
            <v>อิปัน</v>
          </cell>
          <cell r="D2316" t="str">
            <v>พระแสง</v>
          </cell>
          <cell r="E2316" t="str">
            <v>บ้านบางพา</v>
          </cell>
          <cell r="F2316" t="str">
            <v>4826III</v>
          </cell>
          <cell r="G2316">
            <v>154</v>
          </cell>
          <cell r="H2316">
            <v>170</v>
          </cell>
          <cell r="I2316" t="str">
            <v>3-0-83</v>
          </cell>
          <cell r="J2316">
            <v>150</v>
          </cell>
        </row>
        <row r="2317">
          <cell r="B2317">
            <v>4998</v>
          </cell>
          <cell r="C2317" t="str">
            <v>อิปัน</v>
          </cell>
          <cell r="D2317" t="str">
            <v>พระแสง</v>
          </cell>
          <cell r="E2317" t="str">
            <v>บ้านบางพา</v>
          </cell>
          <cell r="F2317" t="str">
            <v>4826III</v>
          </cell>
          <cell r="G2317">
            <v>154</v>
          </cell>
          <cell r="H2317">
            <v>178</v>
          </cell>
          <cell r="I2317" t="str">
            <v>3-0-21</v>
          </cell>
          <cell r="J2317">
            <v>180</v>
          </cell>
        </row>
        <row r="2318">
          <cell r="B2318">
            <v>4999</v>
          </cell>
          <cell r="C2318" t="str">
            <v>อิปัน</v>
          </cell>
          <cell r="D2318" t="str">
            <v>พระแสง</v>
          </cell>
          <cell r="E2318" t="str">
            <v>อำเภอพระแสง</v>
          </cell>
          <cell r="F2318" t="str">
            <v>4826II</v>
          </cell>
          <cell r="G2318">
            <v>127</v>
          </cell>
          <cell r="H2318">
            <v>898</v>
          </cell>
          <cell r="I2318" t="str">
            <v>0-0-59</v>
          </cell>
          <cell r="J2318">
            <v>100</v>
          </cell>
        </row>
        <row r="2319">
          <cell r="B2319">
            <v>5003</v>
          </cell>
          <cell r="C2319" t="str">
            <v>อิปัน</v>
          </cell>
          <cell r="D2319" t="str">
            <v>พระแสง</v>
          </cell>
          <cell r="E2319" t="str">
            <v>บ้านบางพา</v>
          </cell>
          <cell r="F2319" t="str">
            <v>4826III</v>
          </cell>
          <cell r="G2319">
            <v>143</v>
          </cell>
          <cell r="H2319">
            <v>857</v>
          </cell>
          <cell r="I2319" t="str">
            <v>0-0-25</v>
          </cell>
          <cell r="J2319">
            <v>8000</v>
          </cell>
        </row>
        <row r="2320">
          <cell r="B2320">
            <v>5004</v>
          </cell>
          <cell r="C2320" t="str">
            <v>อิปัน</v>
          </cell>
          <cell r="D2320" t="str">
            <v>พระแสง</v>
          </cell>
          <cell r="E2320" t="str">
            <v>อำเภอพระแสง</v>
          </cell>
          <cell r="F2320" t="str">
            <v>4826III</v>
          </cell>
          <cell r="G2320">
            <v>130</v>
          </cell>
          <cell r="H2320">
            <v>664</v>
          </cell>
          <cell r="I2320" t="str">
            <v>0-1-47</v>
          </cell>
          <cell r="J2320">
            <v>100</v>
          </cell>
        </row>
        <row r="2321">
          <cell r="B2321">
            <v>5005</v>
          </cell>
          <cell r="C2321" t="str">
            <v>อิปัน</v>
          </cell>
          <cell r="D2321" t="str">
            <v>พระแสง</v>
          </cell>
          <cell r="E2321" t="str">
            <v>อำเภอพระแสง</v>
          </cell>
          <cell r="F2321" t="str">
            <v>4826III</v>
          </cell>
          <cell r="G2321">
            <v>130</v>
          </cell>
          <cell r="H2321">
            <v>665</v>
          </cell>
          <cell r="I2321" t="str">
            <v>0-0-62</v>
          </cell>
          <cell r="J2321">
            <v>100</v>
          </cell>
        </row>
        <row r="2322">
          <cell r="B2322">
            <v>5006</v>
          </cell>
          <cell r="C2322" t="str">
            <v>อิปัน</v>
          </cell>
          <cell r="D2322" t="str">
            <v>พระแสง</v>
          </cell>
          <cell r="E2322" t="str">
            <v>อำเภอพระแสง</v>
          </cell>
          <cell r="F2322" t="str">
            <v>4826III</v>
          </cell>
          <cell r="G2322">
            <v>130</v>
          </cell>
          <cell r="H2322">
            <v>666</v>
          </cell>
          <cell r="I2322" t="str">
            <v>0-0-55</v>
          </cell>
          <cell r="J2322">
            <v>100</v>
          </cell>
        </row>
        <row r="2323">
          <cell r="B2323">
            <v>5007</v>
          </cell>
          <cell r="C2323" t="str">
            <v>อิปัน</v>
          </cell>
          <cell r="D2323" t="str">
            <v>พระแสง</v>
          </cell>
          <cell r="E2323" t="str">
            <v>อำเภอพระแสง</v>
          </cell>
          <cell r="F2323" t="str">
            <v>4826III</v>
          </cell>
          <cell r="G2323">
            <v>130</v>
          </cell>
          <cell r="H2323">
            <v>667</v>
          </cell>
          <cell r="I2323" t="str">
            <v>0-0-57</v>
          </cell>
          <cell r="J2323">
            <v>100</v>
          </cell>
        </row>
        <row r="2324">
          <cell r="B2324">
            <v>5008</v>
          </cell>
          <cell r="C2324" t="str">
            <v>อิปัน</v>
          </cell>
          <cell r="D2324" t="str">
            <v>พระแสง</v>
          </cell>
          <cell r="E2324" t="str">
            <v>บ้านบางพา</v>
          </cell>
          <cell r="F2324" t="str">
            <v>4826III</v>
          </cell>
          <cell r="G2324">
            <v>142</v>
          </cell>
          <cell r="H2324">
            <v>160</v>
          </cell>
          <cell r="I2324" t="str">
            <v>3-0-85</v>
          </cell>
          <cell r="J2324">
            <v>100</v>
          </cell>
        </row>
        <row r="2325">
          <cell r="B2325">
            <v>5009</v>
          </cell>
          <cell r="C2325" t="str">
            <v>อิปัน</v>
          </cell>
          <cell r="D2325" t="str">
            <v>พระแสง</v>
          </cell>
          <cell r="E2325" t="str">
            <v>อำเภอพระแสง</v>
          </cell>
          <cell r="F2325" t="str">
            <v>4826II</v>
          </cell>
          <cell r="G2325">
            <v>127</v>
          </cell>
          <cell r="H2325">
            <v>899</v>
          </cell>
          <cell r="I2325" t="str">
            <v>0-0-87</v>
          </cell>
          <cell r="J2325">
            <v>2600</v>
          </cell>
        </row>
        <row r="2326">
          <cell r="B2326">
            <v>5010</v>
          </cell>
          <cell r="C2326" t="str">
            <v>อิปัน</v>
          </cell>
          <cell r="D2326" t="str">
            <v>พระแสง</v>
          </cell>
          <cell r="E2326" t="str">
            <v>อำเภอพระแสง</v>
          </cell>
          <cell r="F2326" t="str">
            <v>4826II</v>
          </cell>
          <cell r="G2326">
            <v>127</v>
          </cell>
          <cell r="H2326">
            <v>900</v>
          </cell>
          <cell r="I2326" t="str">
            <v>0-0-90</v>
          </cell>
          <cell r="J2326">
            <v>2600</v>
          </cell>
        </row>
        <row r="2327">
          <cell r="B2327">
            <v>5011</v>
          </cell>
          <cell r="C2327" t="str">
            <v>อิปัน</v>
          </cell>
          <cell r="D2327" t="str">
            <v>พระแสง</v>
          </cell>
          <cell r="E2327" t="str">
            <v>อำเภอพระแสง</v>
          </cell>
          <cell r="F2327" t="str">
            <v>4826III</v>
          </cell>
          <cell r="G2327">
            <v>130</v>
          </cell>
          <cell r="H2327">
            <v>668</v>
          </cell>
          <cell r="I2327" t="str">
            <v>0-1-45</v>
          </cell>
          <cell r="J2327">
            <v>280</v>
          </cell>
        </row>
        <row r="2328">
          <cell r="B2328">
            <v>5012</v>
          </cell>
          <cell r="C2328" t="str">
            <v>อิปัน</v>
          </cell>
          <cell r="D2328" t="str">
            <v>พระแสง</v>
          </cell>
          <cell r="E2328" t="str">
            <v>อำเภอพระแสง</v>
          </cell>
          <cell r="F2328" t="str">
            <v>4826III</v>
          </cell>
          <cell r="G2328">
            <v>130</v>
          </cell>
          <cell r="H2328">
            <v>669</v>
          </cell>
          <cell r="I2328" t="str">
            <v>0-0-60</v>
          </cell>
          <cell r="J2328">
            <v>280</v>
          </cell>
        </row>
        <row r="2329">
          <cell r="B2329">
            <v>5017</v>
          </cell>
          <cell r="C2329" t="str">
            <v>อิปัน</v>
          </cell>
          <cell r="D2329" t="str">
            <v>พระแสง</v>
          </cell>
          <cell r="E2329" t="str">
            <v>บ้านบางพา</v>
          </cell>
          <cell r="F2329" t="str">
            <v>4826III</v>
          </cell>
          <cell r="G2329">
            <v>143</v>
          </cell>
          <cell r="H2329">
            <v>858</v>
          </cell>
          <cell r="I2329" t="str">
            <v>0-0-85</v>
          </cell>
          <cell r="J2329">
            <v>100</v>
          </cell>
        </row>
        <row r="2330">
          <cell r="B2330">
            <v>5018</v>
          </cell>
          <cell r="C2330" t="str">
            <v>อิปัน</v>
          </cell>
          <cell r="D2330" t="str">
            <v>พระแสง</v>
          </cell>
          <cell r="E2330" t="str">
            <v>บ้านบางพา</v>
          </cell>
          <cell r="F2330" t="str">
            <v>4826III</v>
          </cell>
          <cell r="G2330">
            <v>143</v>
          </cell>
          <cell r="H2330">
            <v>859</v>
          </cell>
          <cell r="I2330" t="str">
            <v>0-0-56</v>
          </cell>
          <cell r="J2330">
            <v>100</v>
          </cell>
        </row>
        <row r="2331">
          <cell r="B2331">
            <v>5019</v>
          </cell>
          <cell r="C2331" t="str">
            <v>อิปัน</v>
          </cell>
          <cell r="D2331" t="str">
            <v>พระแสง</v>
          </cell>
          <cell r="E2331" t="str">
            <v>บ้านบางพา</v>
          </cell>
          <cell r="F2331" t="str">
            <v>4826III</v>
          </cell>
          <cell r="G2331">
            <v>143</v>
          </cell>
          <cell r="H2331">
            <v>860</v>
          </cell>
          <cell r="I2331" t="str">
            <v>0-0-60</v>
          </cell>
          <cell r="J2331">
            <v>100</v>
          </cell>
        </row>
        <row r="2332">
          <cell r="B2332">
            <v>5021</v>
          </cell>
          <cell r="C2332" t="str">
            <v>อิปัน</v>
          </cell>
          <cell r="D2332" t="str">
            <v>พระแสง</v>
          </cell>
          <cell r="E2332" t="str">
            <v>อำเภอพระแสง</v>
          </cell>
          <cell r="F2332" t="str">
            <v>4826II</v>
          </cell>
          <cell r="G2332">
            <v>99</v>
          </cell>
          <cell r="H2332">
            <v>216</v>
          </cell>
          <cell r="I2332" t="str">
            <v>2-3-82</v>
          </cell>
          <cell r="J2332">
            <v>180</v>
          </cell>
        </row>
        <row r="2333">
          <cell r="B2333">
            <v>5022</v>
          </cell>
          <cell r="C2333" t="str">
            <v>อิปัน</v>
          </cell>
          <cell r="D2333" t="str">
            <v>พระแสง</v>
          </cell>
          <cell r="E2333" t="str">
            <v>อำเภอพระแสง</v>
          </cell>
          <cell r="F2333" t="str">
            <v>4826II</v>
          </cell>
          <cell r="G2333">
            <v>99</v>
          </cell>
          <cell r="H2333">
            <v>217</v>
          </cell>
          <cell r="I2333" t="str">
            <v>0-2-91</v>
          </cell>
          <cell r="J2333">
            <v>250</v>
          </cell>
        </row>
        <row r="2334">
          <cell r="B2334">
            <v>5023</v>
          </cell>
          <cell r="C2334" t="str">
            <v>อิปัน</v>
          </cell>
          <cell r="D2334" t="str">
            <v>พระแสง</v>
          </cell>
          <cell r="E2334" t="str">
            <v>อำเภอพระแสง</v>
          </cell>
          <cell r="F2334" t="str">
            <v>4826II</v>
          </cell>
          <cell r="G2334">
            <v>99</v>
          </cell>
          <cell r="H2334">
            <v>218</v>
          </cell>
          <cell r="I2334" t="str">
            <v>3-0-10</v>
          </cell>
          <cell r="J2334">
            <v>250</v>
          </cell>
        </row>
        <row r="2335">
          <cell r="B2335">
            <v>5024</v>
          </cell>
          <cell r="C2335" t="str">
            <v>อิปัน</v>
          </cell>
          <cell r="D2335" t="str">
            <v>พระแสง</v>
          </cell>
          <cell r="E2335" t="str">
            <v>อำเภอพระแสง</v>
          </cell>
          <cell r="F2335" t="str">
            <v>4826II</v>
          </cell>
          <cell r="G2335">
            <v>99</v>
          </cell>
          <cell r="H2335">
            <v>219</v>
          </cell>
          <cell r="I2335" t="str">
            <v>7-1-6</v>
          </cell>
          <cell r="J2335">
            <v>210</v>
          </cell>
        </row>
        <row r="2336">
          <cell r="B2336">
            <v>5026</v>
          </cell>
          <cell r="C2336" t="str">
            <v>อิปัน</v>
          </cell>
          <cell r="D2336" t="str">
            <v>พระแสง</v>
          </cell>
          <cell r="E2336" t="str">
            <v>บ้านบางพา</v>
          </cell>
          <cell r="F2336" t="str">
            <v>4826III</v>
          </cell>
          <cell r="G2336">
            <v>142</v>
          </cell>
          <cell r="H2336">
            <v>161</v>
          </cell>
          <cell r="I2336" t="str">
            <v>3-0-90</v>
          </cell>
          <cell r="J2336">
            <v>100</v>
          </cell>
        </row>
        <row r="2337">
          <cell r="B2337">
            <v>5027</v>
          </cell>
          <cell r="C2337" t="str">
            <v>อิปัน</v>
          </cell>
          <cell r="D2337" t="str">
            <v>พระแสง</v>
          </cell>
          <cell r="E2337" t="str">
            <v>บ้านบางพา</v>
          </cell>
          <cell r="F2337" t="str">
            <v>4826III</v>
          </cell>
          <cell r="G2337">
            <v>142</v>
          </cell>
          <cell r="H2337">
            <v>162</v>
          </cell>
          <cell r="I2337" t="str">
            <v>8-3-57</v>
          </cell>
          <cell r="J2337">
            <v>100</v>
          </cell>
        </row>
        <row r="2338">
          <cell r="B2338">
            <v>5028</v>
          </cell>
          <cell r="C2338" t="str">
            <v>อิปัน</v>
          </cell>
          <cell r="D2338" t="str">
            <v>พระแสง</v>
          </cell>
          <cell r="E2338" t="str">
            <v>อำเภอพระแสง</v>
          </cell>
          <cell r="F2338" t="str">
            <v>4826III</v>
          </cell>
          <cell r="G2338">
            <v>130</v>
          </cell>
          <cell r="H2338">
            <v>670</v>
          </cell>
          <cell r="I2338" t="str">
            <v>3-1-38</v>
          </cell>
          <cell r="J2338">
            <v>100</v>
          </cell>
        </row>
        <row r="2339">
          <cell r="B2339">
            <v>5029</v>
          </cell>
          <cell r="C2339" t="str">
            <v>อิปัน</v>
          </cell>
          <cell r="D2339" t="str">
            <v>พระแสง</v>
          </cell>
          <cell r="E2339" t="str">
            <v>อำเภอพระแสง</v>
          </cell>
          <cell r="F2339" t="str">
            <v>4826III</v>
          </cell>
          <cell r="G2339">
            <v>130</v>
          </cell>
          <cell r="H2339">
            <v>671</v>
          </cell>
          <cell r="I2339" t="str">
            <v>4-2-72</v>
          </cell>
          <cell r="J2339">
            <v>100</v>
          </cell>
        </row>
        <row r="2340">
          <cell r="B2340">
            <v>5031</v>
          </cell>
          <cell r="C2340" t="str">
            <v>อิปัน</v>
          </cell>
          <cell r="D2340" t="str">
            <v>พระแสง</v>
          </cell>
          <cell r="E2340" t="str">
            <v>อำเภอพระแสง</v>
          </cell>
          <cell r="F2340" t="str">
            <v>4826III</v>
          </cell>
          <cell r="G2340">
            <v>130</v>
          </cell>
          <cell r="H2340">
            <v>673</v>
          </cell>
          <cell r="I2340" t="str">
            <v>0-2-18</v>
          </cell>
          <cell r="J2340">
            <v>100</v>
          </cell>
        </row>
        <row r="2341">
          <cell r="B2341">
            <v>5032</v>
          </cell>
          <cell r="C2341" t="str">
            <v>อิปัน</v>
          </cell>
          <cell r="D2341" t="str">
            <v>พระแสง</v>
          </cell>
          <cell r="E2341" t="str">
            <v>อำเภอพระแสง</v>
          </cell>
          <cell r="F2341" t="str">
            <v>4826III</v>
          </cell>
          <cell r="G2341">
            <v>130</v>
          </cell>
          <cell r="H2341">
            <v>674</v>
          </cell>
          <cell r="I2341" t="str">
            <v>0-0-39</v>
          </cell>
          <cell r="J2341">
            <v>100</v>
          </cell>
        </row>
        <row r="2342">
          <cell r="B2342">
            <v>5033</v>
          </cell>
          <cell r="C2342" t="str">
            <v>อิปัน</v>
          </cell>
          <cell r="D2342" t="str">
            <v>พระแสง</v>
          </cell>
          <cell r="E2342" t="str">
            <v>อำเภอพระแสง</v>
          </cell>
          <cell r="F2342" t="str">
            <v>4826III</v>
          </cell>
          <cell r="G2342">
            <v>130</v>
          </cell>
          <cell r="H2342">
            <v>675</v>
          </cell>
          <cell r="I2342" t="str">
            <v>0-0-65</v>
          </cell>
          <cell r="J2342">
            <v>100</v>
          </cell>
        </row>
        <row r="2343">
          <cell r="B2343">
            <v>5034</v>
          </cell>
          <cell r="C2343" t="str">
            <v>อิปัน</v>
          </cell>
          <cell r="D2343" t="str">
            <v>พระแสง</v>
          </cell>
          <cell r="E2343" t="str">
            <v>อำเภอพระแสง</v>
          </cell>
          <cell r="F2343" t="str">
            <v>4826III</v>
          </cell>
          <cell r="G2343">
            <v>130</v>
          </cell>
          <cell r="H2343">
            <v>676</v>
          </cell>
          <cell r="I2343" t="str">
            <v>0-0-71</v>
          </cell>
          <cell r="J2343">
            <v>100</v>
          </cell>
        </row>
        <row r="2344">
          <cell r="B2344">
            <v>5036</v>
          </cell>
          <cell r="C2344" t="str">
            <v>อิปัน</v>
          </cell>
          <cell r="D2344" t="str">
            <v>พระแสง</v>
          </cell>
          <cell r="E2344" t="str">
            <v>อำเภอพระแสง</v>
          </cell>
          <cell r="F2344" t="str">
            <v>4826II</v>
          </cell>
          <cell r="G2344">
            <v>127</v>
          </cell>
          <cell r="H2344">
            <v>894</v>
          </cell>
          <cell r="I2344" t="str">
            <v>0-0-12</v>
          </cell>
          <cell r="J2344">
            <v>100</v>
          </cell>
        </row>
        <row r="2345">
          <cell r="B2345">
            <v>5037</v>
          </cell>
          <cell r="C2345" t="str">
            <v>อิปัน</v>
          </cell>
          <cell r="D2345" t="str">
            <v>พระแสง</v>
          </cell>
          <cell r="E2345" t="str">
            <v>อำเภอพระแสง</v>
          </cell>
          <cell r="F2345" t="str">
            <v>4826II</v>
          </cell>
          <cell r="G2345">
            <v>127</v>
          </cell>
          <cell r="H2345">
            <v>895</v>
          </cell>
          <cell r="I2345" t="str">
            <v>0-0-25</v>
          </cell>
          <cell r="J2345">
            <v>100</v>
          </cell>
        </row>
        <row r="2346">
          <cell r="B2346">
            <v>5038</v>
          </cell>
          <cell r="C2346" t="str">
            <v>อิปัน</v>
          </cell>
          <cell r="D2346" t="str">
            <v>พระแสง</v>
          </cell>
          <cell r="E2346" t="str">
            <v>อำเภอพระแสง</v>
          </cell>
          <cell r="F2346" t="str">
            <v>4826II</v>
          </cell>
          <cell r="G2346">
            <v>127</v>
          </cell>
          <cell r="H2346">
            <v>896</v>
          </cell>
          <cell r="I2346" t="str">
            <v>0-0-25</v>
          </cell>
          <cell r="J2346">
            <v>280</v>
          </cell>
        </row>
        <row r="2347">
          <cell r="B2347">
            <v>5039</v>
          </cell>
          <cell r="C2347" t="str">
            <v>อิปัน</v>
          </cell>
          <cell r="D2347" t="str">
            <v>พระแสง</v>
          </cell>
          <cell r="E2347" t="str">
            <v>อำเภอพระแสง</v>
          </cell>
          <cell r="F2347" t="str">
            <v>4826II</v>
          </cell>
          <cell r="G2347">
            <v>127</v>
          </cell>
          <cell r="H2347">
            <v>897</v>
          </cell>
          <cell r="I2347" t="str">
            <v>0-0-25</v>
          </cell>
          <cell r="J2347">
            <v>280</v>
          </cell>
        </row>
        <row r="2348">
          <cell r="B2348">
            <v>5040</v>
          </cell>
          <cell r="C2348" t="str">
            <v>อิปัน</v>
          </cell>
          <cell r="D2348" t="str">
            <v>พระแสง</v>
          </cell>
          <cell r="E2348" t="str">
            <v>บ้านบางพา</v>
          </cell>
          <cell r="F2348" t="str">
            <v>4826III</v>
          </cell>
          <cell r="G2348">
            <v>155</v>
          </cell>
          <cell r="H2348">
            <v>130</v>
          </cell>
          <cell r="I2348" t="str">
            <v>4-2-62</v>
          </cell>
          <cell r="J2348">
            <v>100</v>
          </cell>
        </row>
        <row r="2349">
          <cell r="B2349">
            <v>5041</v>
          </cell>
          <cell r="C2349" t="str">
            <v>อิปัน</v>
          </cell>
          <cell r="D2349" t="str">
            <v>พระแสง</v>
          </cell>
          <cell r="E2349" t="str">
            <v>อำเภอพระแสง</v>
          </cell>
          <cell r="F2349" t="str">
            <v>4826III</v>
          </cell>
          <cell r="G2349">
            <v>130</v>
          </cell>
          <cell r="H2349">
            <v>677</v>
          </cell>
          <cell r="I2349" t="str">
            <v>0-1-68</v>
          </cell>
          <cell r="J2349">
            <v>8000</v>
          </cell>
        </row>
        <row r="2350">
          <cell r="B2350">
            <v>5042</v>
          </cell>
          <cell r="C2350" t="str">
            <v>อิปัน</v>
          </cell>
          <cell r="D2350" t="str">
            <v>พระแสง</v>
          </cell>
          <cell r="E2350" t="str">
            <v>อำเภอพระแสง</v>
          </cell>
          <cell r="F2350" t="str">
            <v>4826III</v>
          </cell>
          <cell r="G2350">
            <v>130</v>
          </cell>
          <cell r="H2350">
            <v>678</v>
          </cell>
          <cell r="I2350" t="str">
            <v>0-1-30</v>
          </cell>
          <cell r="J2350">
            <v>8000</v>
          </cell>
        </row>
        <row r="2351">
          <cell r="B2351">
            <v>5043</v>
          </cell>
          <cell r="C2351" t="str">
            <v>อิปัน</v>
          </cell>
          <cell r="D2351" t="str">
            <v>พระแสง</v>
          </cell>
          <cell r="E2351" t="str">
            <v>อำเภอพระแสง</v>
          </cell>
          <cell r="F2351" t="str">
            <v>4826III</v>
          </cell>
          <cell r="G2351">
            <v>130</v>
          </cell>
          <cell r="H2351">
            <v>679</v>
          </cell>
          <cell r="I2351" t="str">
            <v>0-1-10</v>
          </cell>
          <cell r="J2351">
            <v>8000</v>
          </cell>
        </row>
        <row r="2352">
          <cell r="B2352">
            <v>5044</v>
          </cell>
          <cell r="C2352" t="str">
            <v>อิปัน</v>
          </cell>
          <cell r="D2352" t="str">
            <v>พระแสง</v>
          </cell>
          <cell r="E2352" t="str">
            <v>อำเภอพระแสง</v>
          </cell>
          <cell r="F2352" t="str">
            <v>4826III</v>
          </cell>
          <cell r="G2352">
            <v>130</v>
          </cell>
          <cell r="H2352">
            <v>680</v>
          </cell>
          <cell r="I2352" t="str">
            <v>0-0-44</v>
          </cell>
          <cell r="J2352">
            <v>8000</v>
          </cell>
        </row>
        <row r="2353">
          <cell r="B2353">
            <v>5049</v>
          </cell>
          <cell r="C2353" t="str">
            <v>อิปัน</v>
          </cell>
          <cell r="D2353" t="str">
            <v>พระแสง</v>
          </cell>
          <cell r="E2353" t="str">
            <v>อำเภอพระแสง</v>
          </cell>
          <cell r="F2353" t="str">
            <v>4826III</v>
          </cell>
          <cell r="G2353">
            <v>130</v>
          </cell>
          <cell r="H2353">
            <v>815</v>
          </cell>
          <cell r="I2353" t="str">
            <v>0-0-71</v>
          </cell>
          <cell r="J2353">
            <v>280</v>
          </cell>
        </row>
        <row r="2354">
          <cell r="B2354">
            <v>5050</v>
          </cell>
          <cell r="C2354" t="str">
            <v>อิปัน</v>
          </cell>
          <cell r="D2354" t="str">
            <v>พระแสง</v>
          </cell>
          <cell r="E2354" t="str">
            <v>อำเภอพระแสง</v>
          </cell>
          <cell r="F2354" t="str">
            <v>4826III</v>
          </cell>
          <cell r="G2354">
            <v>130</v>
          </cell>
          <cell r="H2354">
            <v>813</v>
          </cell>
          <cell r="I2354" t="str">
            <v>0-1-39</v>
          </cell>
          <cell r="J2354">
            <v>280</v>
          </cell>
        </row>
        <row r="2355">
          <cell r="B2355">
            <v>5051</v>
          </cell>
          <cell r="C2355" t="str">
            <v>อิปัน</v>
          </cell>
          <cell r="D2355" t="str">
            <v>พระแสง</v>
          </cell>
          <cell r="E2355" t="str">
            <v>อำเภอพระแสง</v>
          </cell>
          <cell r="F2355" t="str">
            <v>4826II</v>
          </cell>
          <cell r="G2355">
            <v>127</v>
          </cell>
          <cell r="H2355">
            <v>902</v>
          </cell>
          <cell r="I2355" t="str">
            <v>0-0-49</v>
          </cell>
          <cell r="J2355">
            <v>280</v>
          </cell>
        </row>
        <row r="2356">
          <cell r="B2356">
            <v>5052</v>
          </cell>
          <cell r="C2356" t="str">
            <v>อิปัน</v>
          </cell>
          <cell r="D2356" t="str">
            <v>พระแสง</v>
          </cell>
          <cell r="E2356" t="str">
            <v>อำเภอพระแสง</v>
          </cell>
          <cell r="F2356" t="str">
            <v>4826II</v>
          </cell>
          <cell r="G2356">
            <v>127</v>
          </cell>
          <cell r="H2356">
            <v>903</v>
          </cell>
          <cell r="I2356" t="str">
            <v>0-0-90</v>
          </cell>
          <cell r="J2356">
            <v>2600</v>
          </cell>
        </row>
        <row r="2357">
          <cell r="B2357">
            <v>5053</v>
          </cell>
          <cell r="C2357" t="str">
            <v>อิปัน</v>
          </cell>
          <cell r="D2357" t="str">
            <v>พระแสง</v>
          </cell>
          <cell r="E2357" t="str">
            <v>อำเภอพระแสง</v>
          </cell>
          <cell r="F2357" t="str">
            <v>4826II</v>
          </cell>
          <cell r="G2357">
            <v>127</v>
          </cell>
          <cell r="H2357">
            <v>904</v>
          </cell>
          <cell r="I2357" t="str">
            <v>0-0-90</v>
          </cell>
          <cell r="J2357">
            <v>2600</v>
          </cell>
        </row>
        <row r="2358">
          <cell r="B2358">
            <v>5055</v>
          </cell>
          <cell r="C2358" t="str">
            <v>อิปัน</v>
          </cell>
          <cell r="D2358" t="str">
            <v>พระแสง</v>
          </cell>
          <cell r="E2358" t="str">
            <v>บ้านบางพา</v>
          </cell>
          <cell r="F2358" t="str">
            <v>4826III</v>
          </cell>
          <cell r="G2358">
            <v>143</v>
          </cell>
          <cell r="H2358">
            <v>866</v>
          </cell>
          <cell r="I2358" t="str">
            <v>0-0-37</v>
          </cell>
          <cell r="J2358">
            <v>100</v>
          </cell>
        </row>
        <row r="2359">
          <cell r="B2359">
            <v>5056</v>
          </cell>
          <cell r="C2359" t="str">
            <v>อิปัน</v>
          </cell>
          <cell r="D2359" t="str">
            <v>พระแสง</v>
          </cell>
          <cell r="E2359" t="str">
            <v>บ้านบางพา</v>
          </cell>
          <cell r="F2359" t="str">
            <v>4826III</v>
          </cell>
          <cell r="G2359">
            <v>143</v>
          </cell>
          <cell r="H2359">
            <v>867</v>
          </cell>
          <cell r="I2359" t="str">
            <v>0-0-99</v>
          </cell>
          <cell r="J2359">
            <v>100</v>
          </cell>
        </row>
        <row r="2360">
          <cell r="B2360">
            <v>5058</v>
          </cell>
          <cell r="C2360" t="str">
            <v>อิปัน</v>
          </cell>
          <cell r="D2360" t="str">
            <v>พระแสง</v>
          </cell>
          <cell r="E2360" t="str">
            <v>บ้านบางพา</v>
          </cell>
          <cell r="F2360" t="str">
            <v>4826III</v>
          </cell>
          <cell r="G2360">
            <v>143</v>
          </cell>
          <cell r="H2360">
            <v>863</v>
          </cell>
          <cell r="I2360" t="str">
            <v>0-0-48</v>
          </cell>
          <cell r="J2360">
            <v>100</v>
          </cell>
        </row>
        <row r="2361">
          <cell r="B2361">
            <v>5059</v>
          </cell>
          <cell r="C2361" t="str">
            <v>อิปัน</v>
          </cell>
          <cell r="D2361" t="str">
            <v>พระแสง</v>
          </cell>
          <cell r="E2361" t="str">
            <v>บ้านบางพา</v>
          </cell>
          <cell r="F2361" t="str">
            <v>4826III</v>
          </cell>
          <cell r="G2361">
            <v>143</v>
          </cell>
          <cell r="H2361">
            <v>864</v>
          </cell>
          <cell r="I2361" t="str">
            <v>0-0-49</v>
          </cell>
          <cell r="J2361">
            <v>100</v>
          </cell>
        </row>
        <row r="2362">
          <cell r="B2362">
            <v>5060</v>
          </cell>
          <cell r="C2362" t="str">
            <v>อิปัน</v>
          </cell>
          <cell r="D2362" t="str">
            <v>พระแสง</v>
          </cell>
          <cell r="E2362" t="str">
            <v>บ้านบางพา</v>
          </cell>
          <cell r="F2362" t="str">
            <v>4826III</v>
          </cell>
          <cell r="G2362">
            <v>143</v>
          </cell>
          <cell r="H2362">
            <v>865</v>
          </cell>
          <cell r="I2362" t="str">
            <v>0-0-49</v>
          </cell>
          <cell r="J2362">
            <v>100</v>
          </cell>
        </row>
        <row r="2363">
          <cell r="B2363">
            <v>5068</v>
          </cell>
          <cell r="C2363" t="str">
            <v>อิปัน</v>
          </cell>
          <cell r="D2363" t="str">
            <v>พระแสง</v>
          </cell>
          <cell r="E2363" t="str">
            <v>บ้านบางพา</v>
          </cell>
          <cell r="F2363" t="str">
            <v>4826III</v>
          </cell>
          <cell r="G2363">
            <v>143</v>
          </cell>
          <cell r="H2363">
            <v>868</v>
          </cell>
          <cell r="I2363" t="str">
            <v>0-0-65</v>
          </cell>
          <cell r="J2363">
            <v>100</v>
          </cell>
        </row>
        <row r="2364">
          <cell r="B2364">
            <v>5069</v>
          </cell>
          <cell r="C2364" t="str">
            <v>อิปัน</v>
          </cell>
          <cell r="D2364" t="str">
            <v>พระแสง</v>
          </cell>
          <cell r="E2364" t="str">
            <v>อำเภอพระแสง</v>
          </cell>
          <cell r="F2364" t="str">
            <v>4826III</v>
          </cell>
          <cell r="G2364">
            <v>130</v>
          </cell>
          <cell r="H2364">
            <v>816</v>
          </cell>
          <cell r="I2364" t="str">
            <v>0-0-23</v>
          </cell>
          <cell r="J2364">
            <v>8000</v>
          </cell>
        </row>
        <row r="2365">
          <cell r="B2365">
            <v>5076</v>
          </cell>
          <cell r="C2365" t="str">
            <v>อิปัน</v>
          </cell>
          <cell r="D2365" t="str">
            <v>พระแสง</v>
          </cell>
          <cell r="E2365" t="str">
            <v>อำเภอพระแสง</v>
          </cell>
          <cell r="F2365" t="str">
            <v>4826II</v>
          </cell>
          <cell r="G2365">
            <v>99</v>
          </cell>
          <cell r="H2365">
            <v>227</v>
          </cell>
          <cell r="I2365" t="str">
            <v>10-3-45</v>
          </cell>
          <cell r="J2365">
            <v>100</v>
          </cell>
        </row>
        <row r="2366">
          <cell r="B2366">
            <v>5080</v>
          </cell>
          <cell r="C2366" t="str">
            <v>อิปัน</v>
          </cell>
          <cell r="D2366" t="str">
            <v>พระแสง</v>
          </cell>
          <cell r="E2366" t="str">
            <v>บ้านบางพา</v>
          </cell>
          <cell r="F2366" t="str">
            <v>4826III</v>
          </cell>
          <cell r="G2366">
            <v>143</v>
          </cell>
          <cell r="H2366">
            <v>873</v>
          </cell>
          <cell r="I2366" t="str">
            <v>0-0-37</v>
          </cell>
          <cell r="J2366">
            <v>8000</v>
          </cell>
        </row>
        <row r="2367">
          <cell r="B2367">
            <v>5085</v>
          </cell>
          <cell r="C2367" t="str">
            <v>อิปัน</v>
          </cell>
          <cell r="D2367" t="str">
            <v>พระแสง</v>
          </cell>
          <cell r="E2367" t="str">
            <v>อำเภอพระแสง</v>
          </cell>
          <cell r="F2367" t="str">
            <v>4826III</v>
          </cell>
          <cell r="G2367">
            <v>130</v>
          </cell>
          <cell r="H2367">
            <v>681</v>
          </cell>
          <cell r="I2367" t="str">
            <v>2-2-39</v>
          </cell>
          <cell r="J2367">
            <v>100</v>
          </cell>
        </row>
        <row r="2368">
          <cell r="B2368">
            <v>5092</v>
          </cell>
          <cell r="C2368" t="str">
            <v>อิปัน</v>
          </cell>
          <cell r="D2368" t="str">
            <v>พระแสง</v>
          </cell>
          <cell r="E2368" t="str">
            <v>อำเภอพระแสง</v>
          </cell>
          <cell r="F2368" t="str">
            <v>4826II</v>
          </cell>
          <cell r="G2368">
            <v>99</v>
          </cell>
          <cell r="H2368">
            <v>230</v>
          </cell>
          <cell r="I2368" t="str">
            <v>5-2-40</v>
          </cell>
          <cell r="J2368">
            <v>100</v>
          </cell>
        </row>
        <row r="2369">
          <cell r="B2369">
            <v>5093</v>
          </cell>
          <cell r="C2369" t="str">
            <v>อิปัน</v>
          </cell>
          <cell r="D2369" t="str">
            <v>พระแสง</v>
          </cell>
          <cell r="E2369" t="str">
            <v>อำเภอพระแสง</v>
          </cell>
          <cell r="F2369" t="str">
            <v>4826II</v>
          </cell>
          <cell r="G2369">
            <v>99</v>
          </cell>
          <cell r="H2369">
            <v>231</v>
          </cell>
          <cell r="I2369" t="str">
            <v>3-0-21</v>
          </cell>
          <cell r="J2369">
            <v>100</v>
          </cell>
        </row>
        <row r="2370">
          <cell r="B2370">
            <v>5095</v>
          </cell>
          <cell r="C2370" t="str">
            <v>อิปัน</v>
          </cell>
          <cell r="D2370" t="str">
            <v>พระแสง</v>
          </cell>
          <cell r="E2370" t="str">
            <v>อำเภอพระแสง</v>
          </cell>
          <cell r="F2370" t="str">
            <v>4826II</v>
          </cell>
          <cell r="G2370">
            <v>99</v>
          </cell>
          <cell r="H2370">
            <v>229</v>
          </cell>
          <cell r="I2370" t="str">
            <v>0-1-78</v>
          </cell>
          <cell r="J2370">
            <v>250</v>
          </cell>
        </row>
        <row r="2371">
          <cell r="B2371">
            <v>5096</v>
          </cell>
          <cell r="C2371" t="str">
            <v>อิปัน</v>
          </cell>
          <cell r="D2371" t="str">
            <v>พระแสง</v>
          </cell>
          <cell r="E2371" t="str">
            <v>บ้านบางพา</v>
          </cell>
          <cell r="F2371" t="str">
            <v>4826III</v>
          </cell>
          <cell r="G2371">
            <v>143</v>
          </cell>
          <cell r="H2371">
            <v>874</v>
          </cell>
          <cell r="I2371" t="str">
            <v>0-0-63</v>
          </cell>
          <cell r="J2371">
            <v>100</v>
          </cell>
        </row>
        <row r="2372">
          <cell r="B2372">
            <v>5097</v>
          </cell>
          <cell r="C2372" t="str">
            <v>อิปัน</v>
          </cell>
          <cell r="D2372" t="str">
            <v>พระแสง</v>
          </cell>
          <cell r="E2372" t="str">
            <v>บ้านบางพา</v>
          </cell>
          <cell r="F2372" t="str">
            <v>4826III</v>
          </cell>
          <cell r="G2372">
            <v>143</v>
          </cell>
          <cell r="H2372">
            <v>875</v>
          </cell>
          <cell r="I2372" t="str">
            <v>0-1-90</v>
          </cell>
          <cell r="J2372">
            <v>100</v>
          </cell>
        </row>
        <row r="2373">
          <cell r="B2373">
            <v>5098</v>
          </cell>
          <cell r="C2373" t="str">
            <v>อิปัน</v>
          </cell>
          <cell r="D2373" t="str">
            <v>พระแสง</v>
          </cell>
          <cell r="E2373" t="str">
            <v>บ้านบางพา</v>
          </cell>
          <cell r="F2373" t="str">
            <v>4826III</v>
          </cell>
          <cell r="G2373">
            <v>142</v>
          </cell>
          <cell r="H2373">
            <v>164</v>
          </cell>
          <cell r="I2373" t="str">
            <v>11-1-61</v>
          </cell>
          <cell r="J2373">
            <v>100</v>
          </cell>
        </row>
        <row r="2374">
          <cell r="B2374">
            <v>5099</v>
          </cell>
          <cell r="C2374" t="str">
            <v>อิปัน</v>
          </cell>
          <cell r="D2374" t="str">
            <v>พระแสง</v>
          </cell>
          <cell r="E2374" t="str">
            <v>อำเภอพระแสง</v>
          </cell>
          <cell r="F2374" t="str">
            <v>4826III</v>
          </cell>
          <cell r="G2374">
            <v>156</v>
          </cell>
          <cell r="H2374">
            <v>189</v>
          </cell>
          <cell r="I2374" t="str">
            <v>0-0-71</v>
          </cell>
          <cell r="J2374">
            <v>100</v>
          </cell>
        </row>
        <row r="2375">
          <cell r="B2375">
            <v>5100</v>
          </cell>
          <cell r="C2375" t="str">
            <v>อิปัน</v>
          </cell>
          <cell r="D2375" t="str">
            <v>พระแสง</v>
          </cell>
          <cell r="E2375" t="str">
            <v>อำเภอพระแสง</v>
          </cell>
          <cell r="F2375" t="str">
            <v>4826III</v>
          </cell>
          <cell r="G2375">
            <v>156</v>
          </cell>
          <cell r="H2375">
            <v>190</v>
          </cell>
          <cell r="I2375" t="str">
            <v>4-3-95</v>
          </cell>
          <cell r="J2375">
            <v>100</v>
          </cell>
        </row>
        <row r="2376">
          <cell r="B2376">
            <v>5101</v>
          </cell>
          <cell r="C2376" t="str">
            <v>อิปัน</v>
          </cell>
          <cell r="D2376" t="str">
            <v>พระแสง</v>
          </cell>
          <cell r="E2376" t="str">
            <v>อำเภอพระแสง</v>
          </cell>
          <cell r="F2376" t="str">
            <v>4826III</v>
          </cell>
          <cell r="G2376">
            <v>156</v>
          </cell>
          <cell r="H2376">
            <v>191</v>
          </cell>
          <cell r="I2376" t="str">
            <v>4-2-18</v>
          </cell>
          <cell r="J2376">
            <v>100</v>
          </cell>
        </row>
        <row r="2377">
          <cell r="B2377">
            <v>5102</v>
          </cell>
          <cell r="C2377" t="str">
            <v>อิปัน</v>
          </cell>
          <cell r="D2377" t="str">
            <v>พระแสง</v>
          </cell>
          <cell r="E2377" t="str">
            <v>อำเภอพระแสง</v>
          </cell>
          <cell r="F2377" t="str">
            <v>4826II</v>
          </cell>
          <cell r="G2377">
            <v>127</v>
          </cell>
          <cell r="H2377">
            <v>905</v>
          </cell>
          <cell r="I2377" t="str">
            <v>0-0-71</v>
          </cell>
          <cell r="J2377">
            <v>100</v>
          </cell>
        </row>
        <row r="2378">
          <cell r="B2378">
            <v>5103</v>
          </cell>
          <cell r="C2378" t="str">
            <v>อิปัน</v>
          </cell>
          <cell r="D2378" t="str">
            <v>พระแสง</v>
          </cell>
          <cell r="E2378" t="str">
            <v>อำเภอพระแสง</v>
          </cell>
          <cell r="F2378" t="str">
            <v>4826II</v>
          </cell>
          <cell r="G2378">
            <v>127</v>
          </cell>
          <cell r="H2378">
            <v>906</v>
          </cell>
          <cell r="I2378" t="str">
            <v>0-0-57</v>
          </cell>
          <cell r="J2378">
            <v>100</v>
          </cell>
        </row>
        <row r="2379">
          <cell r="B2379">
            <v>5104</v>
          </cell>
          <cell r="C2379" t="str">
            <v>อิปัน</v>
          </cell>
          <cell r="D2379" t="str">
            <v>พระแสง</v>
          </cell>
          <cell r="E2379" t="str">
            <v>อำเภอพระแสง</v>
          </cell>
          <cell r="F2379" t="str">
            <v>4826II</v>
          </cell>
          <cell r="G2379">
            <v>127</v>
          </cell>
          <cell r="H2379">
            <v>907</v>
          </cell>
          <cell r="I2379" t="str">
            <v>0-0-57</v>
          </cell>
          <cell r="J2379">
            <v>100</v>
          </cell>
        </row>
        <row r="2380">
          <cell r="B2380">
            <v>5105</v>
          </cell>
          <cell r="C2380" t="str">
            <v>อิปัน</v>
          </cell>
          <cell r="D2380" t="str">
            <v>พระแสง</v>
          </cell>
          <cell r="E2380" t="str">
            <v>อำเภอพระแสง</v>
          </cell>
          <cell r="F2380" t="str">
            <v>4826II</v>
          </cell>
          <cell r="G2380">
            <v>127</v>
          </cell>
          <cell r="H2380">
            <v>908</v>
          </cell>
          <cell r="I2380" t="str">
            <v>0-0-41</v>
          </cell>
          <cell r="J2380">
            <v>100</v>
          </cell>
        </row>
        <row r="2381">
          <cell r="B2381">
            <v>5106</v>
          </cell>
          <cell r="C2381" t="str">
            <v>อิปัน</v>
          </cell>
          <cell r="D2381" t="str">
            <v>พระแสง</v>
          </cell>
          <cell r="E2381" t="str">
            <v>อำเภอพระแสง</v>
          </cell>
          <cell r="F2381" t="str">
            <v>4826II</v>
          </cell>
          <cell r="G2381">
            <v>127</v>
          </cell>
          <cell r="H2381">
            <v>909</v>
          </cell>
          <cell r="I2381" t="str">
            <v>0-0-76</v>
          </cell>
          <cell r="J2381">
            <v>100</v>
          </cell>
        </row>
        <row r="2382">
          <cell r="B2382">
            <v>5107</v>
          </cell>
          <cell r="C2382" t="str">
            <v>อิปัน</v>
          </cell>
          <cell r="D2382" t="str">
            <v>พระแสง</v>
          </cell>
          <cell r="E2382" t="str">
            <v>อำเภอพระแสง</v>
          </cell>
          <cell r="F2382" t="str">
            <v>4826II</v>
          </cell>
          <cell r="G2382">
            <v>127</v>
          </cell>
          <cell r="H2382">
            <v>910</v>
          </cell>
          <cell r="I2382" t="str">
            <v>0-0-80</v>
          </cell>
          <cell r="J2382">
            <v>100</v>
          </cell>
        </row>
        <row r="2383">
          <cell r="B2383">
            <v>5108</v>
          </cell>
          <cell r="C2383" t="str">
            <v>อิปัน</v>
          </cell>
          <cell r="D2383" t="str">
            <v>พระแสง</v>
          </cell>
          <cell r="E2383" t="str">
            <v>อำเภอพระแสง</v>
          </cell>
          <cell r="F2383" t="str">
            <v>4826II</v>
          </cell>
          <cell r="G2383">
            <v>127</v>
          </cell>
          <cell r="H2383">
            <v>911</v>
          </cell>
          <cell r="I2383" t="str">
            <v>0-0-98</v>
          </cell>
          <cell r="J2383">
            <v>100</v>
          </cell>
        </row>
        <row r="2384">
          <cell r="B2384">
            <v>5109</v>
          </cell>
          <cell r="C2384" t="str">
            <v>อิปัน</v>
          </cell>
          <cell r="D2384" t="str">
            <v>พระแสง</v>
          </cell>
          <cell r="E2384" t="str">
            <v>อำเภอพระแสง</v>
          </cell>
          <cell r="F2384" t="str">
            <v>4826II</v>
          </cell>
          <cell r="G2384">
            <v>127</v>
          </cell>
          <cell r="H2384">
            <v>912</v>
          </cell>
          <cell r="I2384" t="str">
            <v>0-0-50</v>
          </cell>
          <cell r="J2384">
            <v>16000</v>
          </cell>
        </row>
        <row r="2385">
          <cell r="B2385">
            <v>5110</v>
          </cell>
          <cell r="C2385" t="str">
            <v>อิปัน</v>
          </cell>
          <cell r="D2385" t="str">
            <v>พระแสง</v>
          </cell>
          <cell r="E2385" t="str">
            <v>อำเภอพระแสง</v>
          </cell>
          <cell r="F2385" t="str">
            <v>4826II</v>
          </cell>
          <cell r="G2385">
            <v>127</v>
          </cell>
          <cell r="H2385">
            <v>913</v>
          </cell>
          <cell r="I2385" t="str">
            <v>0-0-50</v>
          </cell>
          <cell r="J2385">
            <v>16000</v>
          </cell>
        </row>
        <row r="2386">
          <cell r="B2386">
            <v>5113</v>
          </cell>
          <cell r="C2386" t="str">
            <v>อิปัน</v>
          </cell>
          <cell r="D2386" t="str">
            <v>พระแสง</v>
          </cell>
          <cell r="E2386" t="str">
            <v>อำเภอพระแสง</v>
          </cell>
          <cell r="F2386" t="str">
            <v>4826III</v>
          </cell>
          <cell r="G2386">
            <v>130</v>
          </cell>
          <cell r="H2386">
            <v>682</v>
          </cell>
          <cell r="I2386" t="str">
            <v>0-0-22</v>
          </cell>
          <cell r="J2386">
            <v>8000</v>
          </cell>
        </row>
        <row r="2387">
          <cell r="B2387">
            <v>5114</v>
          </cell>
          <cell r="C2387" t="str">
            <v>อิปัน</v>
          </cell>
          <cell r="D2387" t="str">
            <v>พระแสง</v>
          </cell>
          <cell r="E2387" t="str">
            <v>อำเภอพระแสง</v>
          </cell>
          <cell r="F2387" t="str">
            <v>4826III</v>
          </cell>
          <cell r="G2387">
            <v>130</v>
          </cell>
          <cell r="H2387">
            <v>683</v>
          </cell>
          <cell r="I2387" t="str">
            <v>3-2-85</v>
          </cell>
          <cell r="J2387">
            <v>100</v>
          </cell>
        </row>
        <row r="2388">
          <cell r="B2388">
            <v>5115</v>
          </cell>
          <cell r="C2388" t="str">
            <v>อิปัน</v>
          </cell>
          <cell r="D2388" t="str">
            <v>พระแสง</v>
          </cell>
          <cell r="E2388" t="str">
            <v>อำเภอพระแสง</v>
          </cell>
          <cell r="F2388" t="str">
            <v>4826II</v>
          </cell>
          <cell r="G2388">
            <v>99</v>
          </cell>
          <cell r="H2388">
            <v>234</v>
          </cell>
          <cell r="I2388" t="str">
            <v>1-1-57</v>
          </cell>
          <cell r="J2388">
            <v>250</v>
          </cell>
        </row>
        <row r="2389">
          <cell r="B2389">
            <v>5116</v>
          </cell>
          <cell r="C2389" t="str">
            <v>อิปัน</v>
          </cell>
          <cell r="D2389" t="str">
            <v>พระแสง</v>
          </cell>
          <cell r="E2389" t="str">
            <v>อำเภอพระแสง</v>
          </cell>
          <cell r="F2389" t="str">
            <v>4826II</v>
          </cell>
          <cell r="G2389">
            <v>99</v>
          </cell>
          <cell r="H2389">
            <v>235</v>
          </cell>
          <cell r="I2389" t="str">
            <v>1-1-43</v>
          </cell>
          <cell r="J2389">
            <v>250</v>
          </cell>
        </row>
        <row r="2390">
          <cell r="B2390">
            <v>5117</v>
          </cell>
          <cell r="C2390" t="str">
            <v>อิปัน</v>
          </cell>
          <cell r="D2390" t="str">
            <v>พระแสง</v>
          </cell>
          <cell r="E2390" t="str">
            <v>อำเภอพระแสง</v>
          </cell>
          <cell r="F2390" t="str">
            <v>4826II</v>
          </cell>
          <cell r="G2390">
            <v>99</v>
          </cell>
          <cell r="H2390">
            <v>236</v>
          </cell>
          <cell r="I2390" t="str">
            <v>1-0-48</v>
          </cell>
          <cell r="J2390">
            <v>250</v>
          </cell>
        </row>
        <row r="2391">
          <cell r="B2391">
            <v>5118</v>
          </cell>
          <cell r="C2391" t="str">
            <v>อิปัน</v>
          </cell>
          <cell r="D2391" t="str">
            <v>พระแสง</v>
          </cell>
          <cell r="E2391" t="str">
            <v>อำเภอพระแสง</v>
          </cell>
          <cell r="F2391" t="str">
            <v>4826II</v>
          </cell>
          <cell r="G2391">
            <v>99</v>
          </cell>
          <cell r="H2391">
            <v>237</v>
          </cell>
          <cell r="I2391" t="str">
            <v>1-0-9</v>
          </cell>
          <cell r="J2391">
            <v>250</v>
          </cell>
        </row>
        <row r="2392">
          <cell r="B2392">
            <v>5119</v>
          </cell>
          <cell r="C2392" t="str">
            <v>อิปัน</v>
          </cell>
          <cell r="D2392" t="str">
            <v>พระแสง</v>
          </cell>
          <cell r="E2392" t="str">
            <v>บ้านบางพา</v>
          </cell>
          <cell r="F2392" t="str">
            <v>4826III</v>
          </cell>
          <cell r="G2392">
            <v>143</v>
          </cell>
          <cell r="H2392">
            <v>877</v>
          </cell>
          <cell r="I2392" t="str">
            <v>0-0-2</v>
          </cell>
          <cell r="J2392">
            <v>100</v>
          </cell>
        </row>
        <row r="2393">
          <cell r="B2393">
            <v>5120</v>
          </cell>
          <cell r="C2393" t="str">
            <v>อิปัน</v>
          </cell>
          <cell r="D2393" t="str">
            <v>พระแสง</v>
          </cell>
          <cell r="E2393" t="str">
            <v>บ้านบางพา</v>
          </cell>
          <cell r="F2393" t="str">
            <v>4826III</v>
          </cell>
          <cell r="G2393">
            <v>143</v>
          </cell>
          <cell r="H2393">
            <v>878</v>
          </cell>
          <cell r="I2393" t="str">
            <v>0-0-32</v>
          </cell>
          <cell r="J2393">
            <v>100</v>
          </cell>
        </row>
        <row r="2394">
          <cell r="B2394">
            <v>5121</v>
          </cell>
          <cell r="C2394" t="str">
            <v>อิปัน</v>
          </cell>
          <cell r="D2394" t="str">
            <v>พระแสง</v>
          </cell>
          <cell r="E2394" t="str">
            <v>บ้านบางพา</v>
          </cell>
          <cell r="F2394" t="str">
            <v>4826III</v>
          </cell>
          <cell r="G2394">
            <v>143</v>
          </cell>
          <cell r="H2394">
            <v>879</v>
          </cell>
          <cell r="I2394" t="str">
            <v>0-2-82</v>
          </cell>
          <cell r="J2394">
            <v>16000</v>
          </cell>
        </row>
        <row r="2395">
          <cell r="B2395">
            <v>5122</v>
          </cell>
          <cell r="C2395" t="str">
            <v>อิปัน</v>
          </cell>
          <cell r="D2395" t="str">
            <v>พระแสง</v>
          </cell>
          <cell r="E2395" t="str">
            <v>บ้านบางพา</v>
          </cell>
          <cell r="F2395" t="str">
            <v>4826III</v>
          </cell>
          <cell r="G2395">
            <v>143</v>
          </cell>
          <cell r="H2395">
            <v>880</v>
          </cell>
          <cell r="I2395" t="str">
            <v>0-1-37</v>
          </cell>
          <cell r="J2395">
            <v>100</v>
          </cell>
        </row>
        <row r="2396">
          <cell r="B2396">
            <v>5123</v>
          </cell>
          <cell r="C2396" t="str">
            <v>อิปัน</v>
          </cell>
          <cell r="D2396" t="str">
            <v>พระแสง</v>
          </cell>
          <cell r="E2396" t="str">
            <v>บ้านบางพา</v>
          </cell>
          <cell r="F2396" t="str">
            <v>4826III</v>
          </cell>
          <cell r="G2396">
            <v>143</v>
          </cell>
          <cell r="H2396">
            <v>881</v>
          </cell>
          <cell r="I2396" t="str">
            <v>0-0-33</v>
          </cell>
          <cell r="J2396">
            <v>100</v>
          </cell>
        </row>
        <row r="2397">
          <cell r="B2397">
            <v>5124</v>
          </cell>
          <cell r="C2397" t="str">
            <v>อิปัน</v>
          </cell>
          <cell r="D2397" t="str">
            <v>พระแสง</v>
          </cell>
          <cell r="E2397" t="str">
            <v>บ้านบางพา</v>
          </cell>
          <cell r="F2397" t="str">
            <v>4826III</v>
          </cell>
          <cell r="G2397">
            <v>143</v>
          </cell>
          <cell r="H2397">
            <v>882</v>
          </cell>
          <cell r="I2397" t="str">
            <v>0-0-58</v>
          </cell>
          <cell r="J2397">
            <v>5600</v>
          </cell>
        </row>
        <row r="2398">
          <cell r="B2398">
            <v>5125</v>
          </cell>
          <cell r="C2398" t="str">
            <v>อิปัน</v>
          </cell>
          <cell r="D2398" t="str">
            <v>พระแสง</v>
          </cell>
          <cell r="E2398" t="str">
            <v>บ้านบางพา</v>
          </cell>
          <cell r="F2398" t="str">
            <v>4826III</v>
          </cell>
          <cell r="G2398">
            <v>143</v>
          </cell>
          <cell r="H2398">
            <v>883</v>
          </cell>
          <cell r="I2398" t="str">
            <v>0-0-25</v>
          </cell>
          <cell r="J2398">
            <v>100</v>
          </cell>
        </row>
        <row r="2399">
          <cell r="B2399">
            <v>5126</v>
          </cell>
          <cell r="C2399" t="str">
            <v>อิปัน</v>
          </cell>
          <cell r="D2399" t="str">
            <v>พระแสง</v>
          </cell>
          <cell r="E2399" t="str">
            <v>บ้านบางพา</v>
          </cell>
          <cell r="F2399" t="str">
            <v>4826III</v>
          </cell>
          <cell r="G2399">
            <v>143</v>
          </cell>
          <cell r="H2399">
            <v>884</v>
          </cell>
          <cell r="I2399" t="str">
            <v>0-1-14</v>
          </cell>
          <cell r="J2399">
            <v>100</v>
          </cell>
        </row>
        <row r="2400">
          <cell r="B2400">
            <v>5127</v>
          </cell>
          <cell r="C2400" t="str">
            <v>อิปัน</v>
          </cell>
          <cell r="D2400" t="str">
            <v>พระแสง</v>
          </cell>
          <cell r="E2400" t="str">
            <v>บ้านบางพา</v>
          </cell>
          <cell r="F2400" t="str">
            <v>4826III</v>
          </cell>
          <cell r="G2400">
            <v>143</v>
          </cell>
          <cell r="H2400">
            <v>885</v>
          </cell>
          <cell r="I2400" t="str">
            <v>0-1-7</v>
          </cell>
          <cell r="J2400">
            <v>100</v>
          </cell>
        </row>
        <row r="2401">
          <cell r="B2401">
            <v>5128</v>
          </cell>
          <cell r="C2401" t="str">
            <v>อิปัน</v>
          </cell>
          <cell r="D2401" t="str">
            <v>พระแสง</v>
          </cell>
          <cell r="E2401" t="str">
            <v>บ้านบางพา</v>
          </cell>
          <cell r="F2401" t="str">
            <v>4826II</v>
          </cell>
          <cell r="G2401">
            <v>113</v>
          </cell>
          <cell r="H2401">
            <v>98</v>
          </cell>
          <cell r="I2401" t="str">
            <v>0-3-7</v>
          </cell>
          <cell r="J2401">
            <v>250</v>
          </cell>
        </row>
        <row r="2402">
          <cell r="B2402">
            <v>5129</v>
          </cell>
          <cell r="C2402" t="str">
            <v>อิปัน</v>
          </cell>
          <cell r="D2402" t="str">
            <v>พระแสง</v>
          </cell>
          <cell r="E2402" t="str">
            <v>อำเภอพระแสง</v>
          </cell>
          <cell r="F2402" t="str">
            <v>4826II</v>
          </cell>
          <cell r="G2402">
            <v>113</v>
          </cell>
          <cell r="H2402">
            <v>99</v>
          </cell>
          <cell r="I2402" t="str">
            <v>3-1-46</v>
          </cell>
          <cell r="J2402">
            <v>280</v>
          </cell>
        </row>
        <row r="2403">
          <cell r="B2403">
            <v>5130</v>
          </cell>
          <cell r="C2403" t="str">
            <v>อิปัน</v>
          </cell>
          <cell r="D2403" t="str">
            <v>พระแสง</v>
          </cell>
          <cell r="E2403" t="str">
            <v>อำเภอพระแสง</v>
          </cell>
          <cell r="F2403" t="str">
            <v>4826II</v>
          </cell>
          <cell r="G2403">
            <v>113</v>
          </cell>
          <cell r="H2403">
            <v>116</v>
          </cell>
          <cell r="I2403" t="str">
            <v>0-1-77</v>
          </cell>
          <cell r="J2403">
            <v>250</v>
          </cell>
        </row>
        <row r="2404">
          <cell r="B2404">
            <v>5131</v>
          </cell>
          <cell r="C2404" t="str">
            <v>อิปัน</v>
          </cell>
          <cell r="D2404" t="str">
            <v>พระแสง</v>
          </cell>
          <cell r="E2404" t="str">
            <v>อำเภอพระแสง</v>
          </cell>
          <cell r="F2404" t="str">
            <v>4826II</v>
          </cell>
          <cell r="G2404">
            <v>113</v>
          </cell>
          <cell r="H2404">
            <v>117</v>
          </cell>
          <cell r="I2404" t="str">
            <v>0-2-3</v>
          </cell>
          <cell r="J2404">
            <v>250</v>
          </cell>
        </row>
        <row r="2405">
          <cell r="B2405">
            <v>5132</v>
          </cell>
          <cell r="C2405" t="str">
            <v>อิปัน</v>
          </cell>
          <cell r="D2405" t="str">
            <v>พระแสง</v>
          </cell>
          <cell r="E2405" t="str">
            <v>อำเภอพระแสง</v>
          </cell>
          <cell r="F2405" t="str">
            <v>4826II</v>
          </cell>
          <cell r="G2405">
            <v>113</v>
          </cell>
          <cell r="H2405">
            <v>114</v>
          </cell>
          <cell r="I2405" t="str">
            <v>16-1-73</v>
          </cell>
          <cell r="J2405">
            <v>100</v>
          </cell>
        </row>
        <row r="2406">
          <cell r="B2406">
            <v>5133</v>
          </cell>
          <cell r="C2406" t="str">
            <v>อิปัน</v>
          </cell>
          <cell r="D2406" t="str">
            <v>พระแสง</v>
          </cell>
          <cell r="E2406" t="str">
            <v>อำเภอพระแสง</v>
          </cell>
          <cell r="F2406" t="str">
            <v>4826II</v>
          </cell>
          <cell r="G2406">
            <v>113</v>
          </cell>
          <cell r="H2406">
            <v>115</v>
          </cell>
          <cell r="I2406" t="str">
            <v>9-2-25</v>
          </cell>
          <cell r="J2406">
            <v>100</v>
          </cell>
        </row>
        <row r="2407">
          <cell r="B2407">
            <v>5137</v>
          </cell>
          <cell r="C2407" t="str">
            <v>อิปัน</v>
          </cell>
          <cell r="D2407" t="str">
            <v>พระแสง</v>
          </cell>
          <cell r="E2407" t="str">
            <v>อำเภอพระแสง</v>
          </cell>
          <cell r="F2407" t="str">
            <v>4826II</v>
          </cell>
          <cell r="G2407">
            <v>127</v>
          </cell>
          <cell r="H2407">
            <v>914</v>
          </cell>
          <cell r="I2407" t="str">
            <v>0-0-71</v>
          </cell>
          <cell r="J2407">
            <v>280</v>
          </cell>
        </row>
        <row r="2408">
          <cell r="B2408">
            <v>5141</v>
          </cell>
          <cell r="C2408" t="str">
            <v>อิปัน</v>
          </cell>
          <cell r="D2408" t="str">
            <v>พระแสง</v>
          </cell>
          <cell r="E2408" t="str">
            <v>บ้านบางพา</v>
          </cell>
          <cell r="F2408" t="str">
            <v>4826III</v>
          </cell>
          <cell r="G2408">
            <v>142</v>
          </cell>
          <cell r="H2408">
            <v>165</v>
          </cell>
          <cell r="I2408" t="str">
            <v>1-1-38</v>
          </cell>
          <cell r="J2408">
            <v>100</v>
          </cell>
        </row>
        <row r="2409">
          <cell r="B2409">
            <v>5143</v>
          </cell>
          <cell r="C2409" t="str">
            <v>อิปัน</v>
          </cell>
          <cell r="D2409" t="str">
            <v>พระแสง</v>
          </cell>
          <cell r="E2409" t="str">
            <v>บ้านบางพา</v>
          </cell>
          <cell r="F2409" t="str">
            <v>4826III</v>
          </cell>
          <cell r="G2409">
            <v>142</v>
          </cell>
          <cell r="H2409">
            <v>167</v>
          </cell>
          <cell r="I2409" t="str">
            <v>1-1-44</v>
          </cell>
          <cell r="J2409">
            <v>100</v>
          </cell>
        </row>
        <row r="2410">
          <cell r="B2410">
            <v>5144</v>
          </cell>
          <cell r="C2410" t="str">
            <v>อิปัน</v>
          </cell>
          <cell r="D2410" t="str">
            <v>พระแสง</v>
          </cell>
          <cell r="E2410" t="str">
            <v>บ้านบางพา</v>
          </cell>
          <cell r="F2410" t="str">
            <v>4826III</v>
          </cell>
          <cell r="G2410">
            <v>142</v>
          </cell>
          <cell r="H2410">
            <v>168</v>
          </cell>
          <cell r="I2410" t="str">
            <v>1-1-46</v>
          </cell>
          <cell r="J2410">
            <v>100</v>
          </cell>
        </row>
        <row r="2411">
          <cell r="B2411">
            <v>5145</v>
          </cell>
          <cell r="C2411" t="str">
            <v>อิปัน</v>
          </cell>
          <cell r="D2411" t="str">
            <v>พระแสง</v>
          </cell>
          <cell r="E2411" t="str">
            <v>บ้านบางพา</v>
          </cell>
          <cell r="F2411" t="str">
            <v>4826III</v>
          </cell>
          <cell r="G2411">
            <v>142</v>
          </cell>
          <cell r="H2411">
            <v>169</v>
          </cell>
          <cell r="I2411" t="str">
            <v>1-1-49</v>
          </cell>
          <cell r="J2411">
            <v>100</v>
          </cell>
        </row>
        <row r="2412">
          <cell r="B2412">
            <v>5146</v>
          </cell>
          <cell r="C2412" t="str">
            <v>อิปัน</v>
          </cell>
          <cell r="D2412" t="str">
            <v>พระแสง</v>
          </cell>
          <cell r="E2412" t="str">
            <v>บ้านบางพา</v>
          </cell>
          <cell r="F2412" t="str">
            <v>4826III</v>
          </cell>
          <cell r="G2412">
            <v>142</v>
          </cell>
          <cell r="H2412">
            <v>170</v>
          </cell>
          <cell r="I2412" t="str">
            <v>1-1-52</v>
          </cell>
          <cell r="J2412">
            <v>100</v>
          </cell>
        </row>
        <row r="2413">
          <cell r="B2413">
            <v>5147</v>
          </cell>
          <cell r="C2413" t="str">
            <v>อิปัน</v>
          </cell>
          <cell r="D2413" t="str">
            <v>พระแสง</v>
          </cell>
          <cell r="E2413" t="str">
            <v>บ้านบางพา</v>
          </cell>
          <cell r="F2413" t="str">
            <v>4826III</v>
          </cell>
          <cell r="G2413">
            <v>142</v>
          </cell>
          <cell r="H2413">
            <v>171</v>
          </cell>
          <cell r="I2413" t="str">
            <v>1-1-55</v>
          </cell>
          <cell r="J2413">
            <v>100</v>
          </cell>
        </row>
        <row r="2414">
          <cell r="B2414">
            <v>5148</v>
          </cell>
          <cell r="C2414" t="str">
            <v>อิปัน</v>
          </cell>
          <cell r="D2414" t="str">
            <v>พระแสง</v>
          </cell>
          <cell r="E2414" t="str">
            <v>อำเภอพระแสง</v>
          </cell>
          <cell r="F2414" t="str">
            <v>4826II</v>
          </cell>
          <cell r="G2414">
            <v>127</v>
          </cell>
          <cell r="H2414">
            <v>915</v>
          </cell>
          <cell r="I2414" t="str">
            <v>0-0-41</v>
          </cell>
          <cell r="J2414">
            <v>100</v>
          </cell>
        </row>
        <row r="2415">
          <cell r="B2415">
            <v>5149</v>
          </cell>
          <cell r="C2415" t="str">
            <v>อิปัน</v>
          </cell>
          <cell r="D2415" t="str">
            <v>พระแสง</v>
          </cell>
          <cell r="E2415" t="str">
            <v>อำเภอพระแสง</v>
          </cell>
          <cell r="F2415" t="str">
            <v>4826II</v>
          </cell>
          <cell r="G2415">
            <v>127</v>
          </cell>
          <cell r="H2415">
            <v>916</v>
          </cell>
          <cell r="I2415" t="str">
            <v>0-0-41</v>
          </cell>
          <cell r="J2415">
            <v>100</v>
          </cell>
        </row>
        <row r="2416">
          <cell r="B2416">
            <v>5150</v>
          </cell>
          <cell r="C2416" t="str">
            <v>อิปัน</v>
          </cell>
          <cell r="D2416" t="str">
            <v>พระแสง</v>
          </cell>
          <cell r="E2416" t="str">
            <v>อำเภอพระแสง</v>
          </cell>
          <cell r="F2416" t="str">
            <v>4826II</v>
          </cell>
          <cell r="G2416">
            <v>127</v>
          </cell>
          <cell r="H2416">
            <v>917</v>
          </cell>
          <cell r="I2416" t="str">
            <v>0-0-41</v>
          </cell>
          <cell r="J2416">
            <v>100</v>
          </cell>
        </row>
        <row r="2417">
          <cell r="B2417">
            <v>5151</v>
          </cell>
          <cell r="C2417" t="str">
            <v>อิปัน</v>
          </cell>
          <cell r="D2417" t="str">
            <v>พระแสง</v>
          </cell>
          <cell r="E2417" t="str">
            <v>อำเภอพระแสง</v>
          </cell>
          <cell r="F2417" t="str">
            <v>4826II</v>
          </cell>
          <cell r="G2417">
            <v>127</v>
          </cell>
          <cell r="H2417">
            <v>918</v>
          </cell>
          <cell r="I2417" t="str">
            <v>0-0-41</v>
          </cell>
          <cell r="J2417">
            <v>100</v>
          </cell>
        </row>
        <row r="2418">
          <cell r="B2418">
            <v>5152</v>
          </cell>
          <cell r="C2418" t="str">
            <v>อิปัน</v>
          </cell>
          <cell r="D2418" t="str">
            <v>พระแสง</v>
          </cell>
          <cell r="E2418" t="str">
            <v>อำเภอพระแสง</v>
          </cell>
          <cell r="F2418" t="str">
            <v>4826II</v>
          </cell>
          <cell r="G2418">
            <v>127</v>
          </cell>
          <cell r="H2418">
            <v>919</v>
          </cell>
          <cell r="I2418" t="str">
            <v>0-0-41</v>
          </cell>
          <cell r="J2418">
            <v>100</v>
          </cell>
        </row>
        <row r="2419">
          <cell r="B2419">
            <v>5153</v>
          </cell>
          <cell r="C2419" t="str">
            <v>อิปัน</v>
          </cell>
          <cell r="D2419" t="str">
            <v>พระแสง</v>
          </cell>
          <cell r="E2419" t="str">
            <v>อำเภอพระแสง</v>
          </cell>
          <cell r="F2419" t="str">
            <v>4826II</v>
          </cell>
          <cell r="G2419">
            <v>99</v>
          </cell>
          <cell r="H2419">
            <v>239</v>
          </cell>
          <cell r="I2419" t="str">
            <v>0-1-4</v>
          </cell>
          <cell r="J2419">
            <v>100</v>
          </cell>
        </row>
        <row r="2420">
          <cell r="B2420">
            <v>5154</v>
          </cell>
          <cell r="C2420" t="str">
            <v>อิปัน</v>
          </cell>
          <cell r="D2420" t="str">
            <v>พระแสง</v>
          </cell>
          <cell r="E2420" t="str">
            <v>อำเภอพระแสง</v>
          </cell>
          <cell r="F2420" t="str">
            <v>4826II</v>
          </cell>
          <cell r="G2420">
            <v>141</v>
          </cell>
          <cell r="H2420">
            <v>925</v>
          </cell>
          <cell r="I2420" t="str">
            <v>5-0-43</v>
          </cell>
          <cell r="J2420">
            <v>150</v>
          </cell>
        </row>
        <row r="2421">
          <cell r="B2421">
            <v>5155</v>
          </cell>
          <cell r="C2421" t="str">
            <v>อิปัน</v>
          </cell>
          <cell r="D2421" t="str">
            <v>พระแสง</v>
          </cell>
          <cell r="E2421" t="str">
            <v>อำเภอพระแสง</v>
          </cell>
          <cell r="F2421" t="str">
            <v>4826II</v>
          </cell>
          <cell r="G2421">
            <v>127</v>
          </cell>
          <cell r="H2421">
            <v>920</v>
          </cell>
          <cell r="I2421" t="str">
            <v>0-1-25</v>
          </cell>
          <cell r="J2421">
            <v>280</v>
          </cell>
        </row>
        <row r="2422">
          <cell r="B2422">
            <v>5156</v>
          </cell>
          <cell r="C2422" t="str">
            <v>อิปัน</v>
          </cell>
          <cell r="D2422" t="str">
            <v>พระแสง</v>
          </cell>
          <cell r="E2422" t="str">
            <v>อำเภอพระแสง</v>
          </cell>
          <cell r="F2422" t="str">
            <v>4826II</v>
          </cell>
          <cell r="G2422">
            <v>127</v>
          </cell>
          <cell r="H2422">
            <v>921</v>
          </cell>
          <cell r="I2422" t="str">
            <v>0-1-29</v>
          </cell>
          <cell r="J2422">
            <v>280</v>
          </cell>
        </row>
        <row r="2423">
          <cell r="B2423">
            <v>5157</v>
          </cell>
          <cell r="C2423" t="str">
            <v>อิปัน</v>
          </cell>
          <cell r="D2423" t="str">
            <v>พระแสง</v>
          </cell>
          <cell r="E2423" t="str">
            <v>อำเภอพระแสง</v>
          </cell>
          <cell r="F2423" t="str">
            <v>4826II</v>
          </cell>
          <cell r="G2423">
            <v>127</v>
          </cell>
          <cell r="H2423">
            <v>922</v>
          </cell>
          <cell r="I2423" t="str">
            <v>0-1-6</v>
          </cell>
          <cell r="J2423">
            <v>280</v>
          </cell>
        </row>
        <row r="2424">
          <cell r="B2424">
            <v>5158</v>
          </cell>
          <cell r="C2424" t="str">
            <v>อิปัน</v>
          </cell>
          <cell r="D2424" t="str">
            <v>พระแสง</v>
          </cell>
          <cell r="E2424" t="str">
            <v>อำเภอพระแสง</v>
          </cell>
          <cell r="F2424" t="str">
            <v>4826III</v>
          </cell>
          <cell r="G2424">
            <v>130</v>
          </cell>
          <cell r="H2424">
            <v>684</v>
          </cell>
          <cell r="I2424" t="str">
            <v>0-0-27</v>
          </cell>
          <cell r="J2424">
            <v>8000</v>
          </cell>
        </row>
        <row r="2425">
          <cell r="B2425">
            <v>5159</v>
          </cell>
          <cell r="C2425" t="str">
            <v>อิปัน</v>
          </cell>
          <cell r="D2425" t="str">
            <v>พระแสง</v>
          </cell>
          <cell r="E2425" t="str">
            <v>อำเภอพระแสง</v>
          </cell>
          <cell r="F2425" t="str">
            <v>4826III</v>
          </cell>
          <cell r="G2425">
            <v>130</v>
          </cell>
          <cell r="H2425">
            <v>685</v>
          </cell>
          <cell r="I2425" t="str">
            <v>0-0-54</v>
          </cell>
          <cell r="J2425">
            <v>8000</v>
          </cell>
        </row>
        <row r="2426">
          <cell r="B2426">
            <v>5160</v>
          </cell>
          <cell r="C2426" t="str">
            <v>อิปัน</v>
          </cell>
          <cell r="D2426" t="str">
            <v>พระแสง</v>
          </cell>
          <cell r="E2426" t="str">
            <v>อำเภอพระแสง</v>
          </cell>
          <cell r="F2426" t="str">
            <v>4826III</v>
          </cell>
          <cell r="G2426">
            <v>130</v>
          </cell>
          <cell r="H2426">
            <v>686</v>
          </cell>
          <cell r="I2426" t="str">
            <v>0-0-94</v>
          </cell>
          <cell r="J2426">
            <v>8000</v>
          </cell>
        </row>
        <row r="2427">
          <cell r="B2427">
            <v>5161</v>
          </cell>
          <cell r="C2427" t="str">
            <v>อิปัน</v>
          </cell>
          <cell r="D2427" t="str">
            <v>พระแสง</v>
          </cell>
          <cell r="E2427" t="str">
            <v>อำเภอพระแสง</v>
          </cell>
          <cell r="F2427" t="str">
            <v>4826III</v>
          </cell>
          <cell r="G2427">
            <v>130</v>
          </cell>
          <cell r="H2427">
            <v>687</v>
          </cell>
          <cell r="I2427" t="str">
            <v>0-0-60</v>
          </cell>
          <cell r="J2427">
            <v>8000</v>
          </cell>
        </row>
        <row r="2428">
          <cell r="B2428">
            <v>5162</v>
          </cell>
          <cell r="C2428" t="str">
            <v>อิปัน</v>
          </cell>
          <cell r="D2428" t="str">
            <v>พระแสง</v>
          </cell>
          <cell r="E2428" t="str">
            <v>อำเภอพระแสง</v>
          </cell>
          <cell r="F2428" t="str">
            <v>4826III</v>
          </cell>
          <cell r="G2428">
            <v>130</v>
          </cell>
          <cell r="H2428">
            <v>688</v>
          </cell>
          <cell r="I2428" t="str">
            <v>0-0-57</v>
          </cell>
          <cell r="J2428">
            <v>8000</v>
          </cell>
        </row>
        <row r="2429">
          <cell r="B2429">
            <v>5163</v>
          </cell>
          <cell r="C2429" t="str">
            <v>อิปัน</v>
          </cell>
          <cell r="D2429" t="str">
            <v>พระแสง</v>
          </cell>
          <cell r="E2429" t="str">
            <v>อำเภอพระแสง</v>
          </cell>
          <cell r="F2429" t="str">
            <v>4826III</v>
          </cell>
          <cell r="G2429">
            <v>130</v>
          </cell>
          <cell r="H2429">
            <v>689</v>
          </cell>
          <cell r="I2429" t="str">
            <v>0-0-54</v>
          </cell>
          <cell r="J2429">
            <v>8000</v>
          </cell>
        </row>
        <row r="2430">
          <cell r="B2430">
            <v>5164</v>
          </cell>
          <cell r="C2430" t="str">
            <v>อิปัน</v>
          </cell>
          <cell r="D2430" t="str">
            <v>พระแสง</v>
          </cell>
          <cell r="E2430" t="str">
            <v>อำเภอพระแสง</v>
          </cell>
          <cell r="F2430" t="str">
            <v>4826III</v>
          </cell>
          <cell r="G2430">
            <v>130</v>
          </cell>
          <cell r="H2430">
            <v>690</v>
          </cell>
          <cell r="I2430" t="str">
            <v>0-0-32</v>
          </cell>
          <cell r="J2430">
            <v>8000</v>
          </cell>
        </row>
        <row r="2431">
          <cell r="B2431">
            <v>5165</v>
          </cell>
          <cell r="C2431" t="str">
            <v>อิปัน</v>
          </cell>
          <cell r="D2431" t="str">
            <v>พระแสง</v>
          </cell>
          <cell r="E2431" t="str">
            <v>อำเภอพระแสง</v>
          </cell>
          <cell r="F2431" t="str">
            <v>4826III</v>
          </cell>
          <cell r="G2431">
            <v>130</v>
          </cell>
          <cell r="H2431">
            <v>691</v>
          </cell>
          <cell r="I2431" t="str">
            <v>0-0-54</v>
          </cell>
          <cell r="J2431">
            <v>8000</v>
          </cell>
        </row>
        <row r="2432">
          <cell r="B2432">
            <v>5169</v>
          </cell>
          <cell r="C2432" t="str">
            <v>อิปัน</v>
          </cell>
          <cell r="D2432" t="str">
            <v>พระแสง</v>
          </cell>
          <cell r="E2432" t="str">
            <v>อำเภอพระแสง</v>
          </cell>
          <cell r="F2432" t="str">
            <v>4826II</v>
          </cell>
          <cell r="G2432">
            <v>113</v>
          </cell>
          <cell r="H2432">
            <v>104</v>
          </cell>
          <cell r="I2432" t="str">
            <v>1-3-23</v>
          </cell>
          <cell r="J2432">
            <v>250</v>
          </cell>
        </row>
        <row r="2433">
          <cell r="B2433">
            <v>5170</v>
          </cell>
          <cell r="C2433" t="str">
            <v>อิปัน</v>
          </cell>
          <cell r="D2433" t="str">
            <v>พระแสง</v>
          </cell>
          <cell r="E2433" t="str">
            <v>อำเภอพระแสง</v>
          </cell>
          <cell r="F2433" t="str">
            <v>4826II</v>
          </cell>
          <cell r="G2433">
            <v>113</v>
          </cell>
          <cell r="H2433">
            <v>105</v>
          </cell>
          <cell r="I2433" t="str">
            <v>0-1-45</v>
          </cell>
          <cell r="J2433">
            <v>280</v>
          </cell>
        </row>
        <row r="2434">
          <cell r="B2434">
            <v>5172</v>
          </cell>
          <cell r="C2434" t="str">
            <v>อิปัน</v>
          </cell>
          <cell r="D2434" t="str">
            <v>พระแสง</v>
          </cell>
          <cell r="E2434" t="str">
            <v>อำเภอพระแสง</v>
          </cell>
          <cell r="F2434" t="str">
            <v>4826III</v>
          </cell>
          <cell r="G2434">
            <v>142</v>
          </cell>
          <cell r="H2434">
            <v>172</v>
          </cell>
          <cell r="I2434" t="str">
            <v>8-0-0</v>
          </cell>
          <cell r="J2434">
            <v>100</v>
          </cell>
        </row>
        <row r="2435">
          <cell r="B2435">
            <v>5175</v>
          </cell>
          <cell r="C2435" t="str">
            <v>อิปัน</v>
          </cell>
          <cell r="D2435" t="str">
            <v>พระแสง</v>
          </cell>
          <cell r="E2435" t="str">
            <v>อำเภอพระแสง</v>
          </cell>
          <cell r="F2435" t="str">
            <v>4826II</v>
          </cell>
          <cell r="G2435">
            <v>127</v>
          </cell>
          <cell r="H2435">
            <v>923</v>
          </cell>
          <cell r="I2435" t="str">
            <v>2-0-73</v>
          </cell>
          <cell r="J2435">
            <v>210</v>
          </cell>
        </row>
        <row r="2436">
          <cell r="B2436">
            <v>5179</v>
          </cell>
          <cell r="C2436" t="str">
            <v>อิปัน</v>
          </cell>
          <cell r="D2436" t="str">
            <v>พระแสง</v>
          </cell>
          <cell r="E2436" t="str">
            <v>อำเภอพระแสง</v>
          </cell>
          <cell r="F2436" t="str">
            <v>4826II</v>
          </cell>
          <cell r="G2436">
            <v>99</v>
          </cell>
          <cell r="H2436">
            <v>241</v>
          </cell>
          <cell r="I2436" t="str">
            <v>2-0-96</v>
          </cell>
          <cell r="J2436">
            <v>210</v>
          </cell>
        </row>
        <row r="2437">
          <cell r="B2437">
            <v>5180</v>
          </cell>
          <cell r="C2437" t="str">
            <v>อิปัน</v>
          </cell>
          <cell r="D2437" t="str">
            <v>พระแสง</v>
          </cell>
          <cell r="E2437" t="str">
            <v>บ้านบางพา</v>
          </cell>
          <cell r="F2437" t="str">
            <v>4826III</v>
          </cell>
          <cell r="G2437">
            <v>143</v>
          </cell>
          <cell r="H2437">
            <v>887</v>
          </cell>
          <cell r="I2437" t="str">
            <v>0-1-23</v>
          </cell>
          <cell r="J2437">
            <v>1000</v>
          </cell>
        </row>
        <row r="2438">
          <cell r="B2438">
            <v>5182</v>
          </cell>
          <cell r="C2438" t="str">
            <v>อิปัน</v>
          </cell>
          <cell r="D2438" t="str">
            <v>พระแสง</v>
          </cell>
          <cell r="E2438" t="str">
            <v>บ้านบางพา</v>
          </cell>
          <cell r="F2438" t="str">
            <v>4826III</v>
          </cell>
          <cell r="G2438">
            <v>143</v>
          </cell>
          <cell r="H2438">
            <v>889</v>
          </cell>
          <cell r="I2438" t="str">
            <v>0-1-16</v>
          </cell>
          <cell r="J2438">
            <v>100</v>
          </cell>
        </row>
        <row r="2439">
          <cell r="B2439">
            <v>5183</v>
          </cell>
          <cell r="C2439" t="str">
            <v>อิปัน</v>
          </cell>
          <cell r="D2439" t="str">
            <v>พระแสง</v>
          </cell>
          <cell r="E2439" t="str">
            <v>บ้านบางพา</v>
          </cell>
          <cell r="F2439" t="str">
            <v>4826III</v>
          </cell>
          <cell r="G2439">
            <v>143</v>
          </cell>
          <cell r="H2439">
            <v>890</v>
          </cell>
          <cell r="I2439" t="str">
            <v>0-0-43</v>
          </cell>
          <cell r="J2439">
            <v>100</v>
          </cell>
        </row>
        <row r="2440">
          <cell r="B2440">
            <v>5184</v>
          </cell>
          <cell r="C2440" t="str">
            <v>อิปัน</v>
          </cell>
          <cell r="D2440" t="str">
            <v>พระแสง</v>
          </cell>
          <cell r="E2440" t="str">
            <v>บ้านบางพา</v>
          </cell>
          <cell r="F2440" t="str">
            <v>4826III</v>
          </cell>
          <cell r="G2440">
            <v>143</v>
          </cell>
          <cell r="H2440">
            <v>891</v>
          </cell>
          <cell r="I2440" t="str">
            <v>0-0-43</v>
          </cell>
          <cell r="J2440">
            <v>100</v>
          </cell>
        </row>
        <row r="2441">
          <cell r="B2441">
            <v>5185</v>
          </cell>
          <cell r="C2441" t="str">
            <v>อิปัน</v>
          </cell>
          <cell r="D2441" t="str">
            <v>พระแสง</v>
          </cell>
          <cell r="E2441" t="str">
            <v>อำเภอพระแสง</v>
          </cell>
          <cell r="F2441" t="str">
            <v>4826III</v>
          </cell>
          <cell r="G2441">
            <v>143</v>
          </cell>
          <cell r="H2441">
            <v>892</v>
          </cell>
          <cell r="I2441" t="str">
            <v>0-2-10</v>
          </cell>
          <cell r="J2441">
            <v>100</v>
          </cell>
        </row>
        <row r="2442">
          <cell r="B2442">
            <v>5186</v>
          </cell>
          <cell r="C2442" t="str">
            <v>อิปัน</v>
          </cell>
          <cell r="D2442" t="str">
            <v>พระแสง</v>
          </cell>
          <cell r="E2442" t="str">
            <v>บ้านบางพา</v>
          </cell>
          <cell r="F2442" t="str">
            <v>4826III</v>
          </cell>
          <cell r="G2442">
            <v>143</v>
          </cell>
          <cell r="H2442">
            <v>893</v>
          </cell>
          <cell r="I2442" t="str">
            <v>0-0-42</v>
          </cell>
          <cell r="J2442">
            <v>100</v>
          </cell>
        </row>
        <row r="2443">
          <cell r="B2443">
            <v>5187</v>
          </cell>
          <cell r="C2443" t="str">
            <v>อิปัน</v>
          </cell>
          <cell r="D2443" t="str">
            <v>พระแสง</v>
          </cell>
          <cell r="E2443" t="str">
            <v>บ้านบางพา</v>
          </cell>
          <cell r="F2443" t="str">
            <v>4826III</v>
          </cell>
          <cell r="G2443">
            <v>143</v>
          </cell>
          <cell r="H2443">
            <v>894</v>
          </cell>
          <cell r="I2443" t="str">
            <v>0-0-42</v>
          </cell>
          <cell r="J2443">
            <v>100</v>
          </cell>
        </row>
        <row r="2444">
          <cell r="B2444">
            <v>5188</v>
          </cell>
          <cell r="C2444" t="str">
            <v>อิปัน</v>
          </cell>
          <cell r="D2444" t="str">
            <v>พระแสง</v>
          </cell>
          <cell r="E2444" t="str">
            <v>บ้านบางพา</v>
          </cell>
          <cell r="F2444" t="str">
            <v>4826III</v>
          </cell>
          <cell r="G2444">
            <v>143</v>
          </cell>
          <cell r="H2444">
            <v>895</v>
          </cell>
          <cell r="I2444" t="str">
            <v>0-1-25</v>
          </cell>
          <cell r="J2444">
            <v>1000</v>
          </cell>
        </row>
        <row r="2445">
          <cell r="B2445">
            <v>5189</v>
          </cell>
          <cell r="C2445" t="str">
            <v>อิปัน</v>
          </cell>
          <cell r="D2445" t="str">
            <v>พระแสง</v>
          </cell>
          <cell r="E2445" t="str">
            <v>บ้านบางพา</v>
          </cell>
          <cell r="F2445" t="str">
            <v>4826III</v>
          </cell>
          <cell r="G2445">
            <v>143</v>
          </cell>
          <cell r="H2445">
            <v>896</v>
          </cell>
          <cell r="I2445" t="str">
            <v>0-0-65</v>
          </cell>
          <cell r="J2445">
            <v>100</v>
          </cell>
        </row>
        <row r="2446">
          <cell r="B2446">
            <v>5190</v>
          </cell>
          <cell r="C2446" t="str">
            <v>อิปัน</v>
          </cell>
          <cell r="D2446" t="str">
            <v>พระแสง</v>
          </cell>
          <cell r="E2446" t="str">
            <v>บ้านบางพา</v>
          </cell>
          <cell r="F2446" t="str">
            <v>4826III</v>
          </cell>
          <cell r="G2446">
            <v>143</v>
          </cell>
          <cell r="H2446">
            <v>897</v>
          </cell>
          <cell r="I2446" t="str">
            <v>0-1-7</v>
          </cell>
          <cell r="J2446">
            <v>100</v>
          </cell>
        </row>
        <row r="2447">
          <cell r="B2447">
            <v>5191</v>
          </cell>
          <cell r="C2447" t="str">
            <v>อิปัน</v>
          </cell>
          <cell r="D2447" t="str">
            <v>พระแสง</v>
          </cell>
          <cell r="E2447" t="str">
            <v>อำเภอพระแสง</v>
          </cell>
          <cell r="F2447" t="str">
            <v>4826III</v>
          </cell>
          <cell r="G2447">
            <v>143</v>
          </cell>
          <cell r="H2447">
            <v>898</v>
          </cell>
          <cell r="I2447" t="str">
            <v>0-1-6</v>
          </cell>
          <cell r="J2447">
            <v>100</v>
          </cell>
        </row>
        <row r="2448">
          <cell r="B2448">
            <v>5192</v>
          </cell>
          <cell r="C2448" t="str">
            <v>อิปัน</v>
          </cell>
          <cell r="D2448" t="str">
            <v>พระแสง</v>
          </cell>
          <cell r="E2448" t="str">
            <v>บ้านบางพา</v>
          </cell>
          <cell r="F2448" t="str">
            <v>4826III</v>
          </cell>
          <cell r="G2448">
            <v>143</v>
          </cell>
          <cell r="H2448">
            <v>899</v>
          </cell>
          <cell r="I2448" t="str">
            <v>0-2-11</v>
          </cell>
          <cell r="J2448">
            <v>100</v>
          </cell>
        </row>
        <row r="2449">
          <cell r="B2449">
            <v>5193</v>
          </cell>
          <cell r="C2449" t="str">
            <v>อิปัน</v>
          </cell>
          <cell r="D2449" t="str">
            <v>พระแสง</v>
          </cell>
          <cell r="E2449" t="str">
            <v>บ้านบางพา</v>
          </cell>
          <cell r="F2449" t="str">
            <v>4826III</v>
          </cell>
          <cell r="G2449">
            <v>143</v>
          </cell>
          <cell r="H2449">
            <v>900</v>
          </cell>
          <cell r="I2449" t="str">
            <v>0-0-21</v>
          </cell>
          <cell r="J2449">
            <v>100</v>
          </cell>
        </row>
        <row r="2450">
          <cell r="B2450">
            <v>5194</v>
          </cell>
          <cell r="C2450" t="str">
            <v>อิปัน</v>
          </cell>
          <cell r="D2450" t="str">
            <v>พระแสง</v>
          </cell>
          <cell r="E2450" t="str">
            <v>บ้านบางพา</v>
          </cell>
          <cell r="F2450" t="str">
            <v>4826III</v>
          </cell>
          <cell r="G2450">
            <v>143</v>
          </cell>
          <cell r="H2450">
            <v>901</v>
          </cell>
          <cell r="I2450" t="str">
            <v>0-0-63</v>
          </cell>
          <cell r="J2450">
            <v>100</v>
          </cell>
        </row>
        <row r="2451">
          <cell r="B2451">
            <v>5195</v>
          </cell>
          <cell r="C2451" t="str">
            <v>อิปัน</v>
          </cell>
          <cell r="D2451" t="str">
            <v>พระแสง</v>
          </cell>
          <cell r="E2451" t="str">
            <v>บ้านบางพา</v>
          </cell>
          <cell r="F2451" t="str">
            <v>4826III</v>
          </cell>
          <cell r="G2451">
            <v>143</v>
          </cell>
          <cell r="H2451">
            <v>902</v>
          </cell>
          <cell r="I2451" t="str">
            <v>0-0-42</v>
          </cell>
          <cell r="J2451">
            <v>100</v>
          </cell>
        </row>
        <row r="2452">
          <cell r="B2452">
            <v>5196</v>
          </cell>
          <cell r="C2452" t="str">
            <v>อิปัน</v>
          </cell>
          <cell r="D2452" t="str">
            <v>พระแสง</v>
          </cell>
          <cell r="E2452" t="str">
            <v>บ้านบางพา</v>
          </cell>
          <cell r="F2452" t="str">
            <v>4826III</v>
          </cell>
          <cell r="G2452">
            <v>143</v>
          </cell>
          <cell r="H2452">
            <v>886</v>
          </cell>
          <cell r="I2452" t="str">
            <v>3-0-0</v>
          </cell>
          <cell r="J2452">
            <v>210</v>
          </cell>
        </row>
        <row r="2453">
          <cell r="B2453">
            <v>5201</v>
          </cell>
          <cell r="C2453" t="str">
            <v>อิปัน</v>
          </cell>
          <cell r="D2453" t="str">
            <v>พระแสง</v>
          </cell>
          <cell r="E2453" t="str">
            <v>อำเภอพระแสง</v>
          </cell>
          <cell r="F2453" t="str">
            <v>4826II</v>
          </cell>
          <cell r="G2453">
            <v>127</v>
          </cell>
          <cell r="H2453">
            <v>928</v>
          </cell>
          <cell r="I2453" t="str">
            <v>0-0-25</v>
          </cell>
          <cell r="J2453">
            <v>280</v>
          </cell>
        </row>
        <row r="2454">
          <cell r="B2454">
            <v>5202</v>
          </cell>
          <cell r="C2454" t="str">
            <v>อิปัน</v>
          </cell>
          <cell r="D2454" t="str">
            <v>พระแสง</v>
          </cell>
          <cell r="E2454" t="str">
            <v>อำเภอพระแสง</v>
          </cell>
          <cell r="F2454" t="str">
            <v>4826II</v>
          </cell>
          <cell r="G2454">
            <v>127</v>
          </cell>
          <cell r="H2454">
            <v>929</v>
          </cell>
          <cell r="I2454" t="str">
            <v>0-0-25</v>
          </cell>
          <cell r="J2454">
            <v>280</v>
          </cell>
        </row>
        <row r="2455">
          <cell r="B2455">
            <v>5203</v>
          </cell>
          <cell r="C2455" t="str">
            <v>อิปัน</v>
          </cell>
          <cell r="D2455" t="str">
            <v>พระแสง</v>
          </cell>
          <cell r="E2455" t="str">
            <v>อำเภอพระแสง</v>
          </cell>
          <cell r="F2455" t="str">
            <v>4826II</v>
          </cell>
          <cell r="G2455">
            <v>127</v>
          </cell>
          <cell r="H2455">
            <v>930</v>
          </cell>
          <cell r="I2455" t="str">
            <v>0-0-25</v>
          </cell>
          <cell r="J2455">
            <v>280</v>
          </cell>
        </row>
        <row r="2456">
          <cell r="B2456">
            <v>5204</v>
          </cell>
          <cell r="C2456" t="str">
            <v>อิปัน</v>
          </cell>
          <cell r="D2456" t="str">
            <v>พระแสง</v>
          </cell>
          <cell r="E2456" t="str">
            <v>อำเภอพระแสง</v>
          </cell>
          <cell r="F2456" t="str">
            <v>4826II</v>
          </cell>
          <cell r="G2456">
            <v>127</v>
          </cell>
          <cell r="H2456">
            <v>931</v>
          </cell>
          <cell r="I2456" t="str">
            <v>0-0-25</v>
          </cell>
          <cell r="J2456">
            <v>280</v>
          </cell>
        </row>
        <row r="2457">
          <cell r="B2457">
            <v>5208</v>
          </cell>
          <cell r="C2457" t="str">
            <v>อิปัน</v>
          </cell>
          <cell r="D2457" t="str">
            <v>พระแสง</v>
          </cell>
          <cell r="E2457" t="str">
            <v>บ้านบางพา</v>
          </cell>
          <cell r="F2457" t="str">
            <v>4826III</v>
          </cell>
          <cell r="G2457">
            <v>142</v>
          </cell>
          <cell r="H2457">
            <v>173</v>
          </cell>
          <cell r="I2457" t="str">
            <v>5-0-0</v>
          </cell>
          <cell r="J2457">
            <v>210</v>
          </cell>
        </row>
        <row r="2458">
          <cell r="B2458">
            <v>5209</v>
          </cell>
          <cell r="C2458" t="str">
            <v>อิปัน</v>
          </cell>
          <cell r="D2458" t="str">
            <v>พระแสง</v>
          </cell>
          <cell r="E2458" t="str">
            <v>บ้านบางพา</v>
          </cell>
          <cell r="F2458" t="str">
            <v>4826III</v>
          </cell>
          <cell r="G2458">
            <v>143</v>
          </cell>
          <cell r="H2458">
            <v>903</v>
          </cell>
          <cell r="I2458" t="str">
            <v>0-0-83</v>
          </cell>
          <cell r="J2458">
            <v>100</v>
          </cell>
        </row>
        <row r="2459">
          <cell r="B2459">
            <v>5210</v>
          </cell>
          <cell r="C2459" t="str">
            <v>อิปัน</v>
          </cell>
          <cell r="D2459" t="str">
            <v>พระแสง</v>
          </cell>
          <cell r="E2459" t="str">
            <v>บ้านบางพา</v>
          </cell>
          <cell r="F2459" t="str">
            <v>4826III</v>
          </cell>
          <cell r="G2459">
            <v>143</v>
          </cell>
          <cell r="H2459">
            <v>904</v>
          </cell>
          <cell r="I2459" t="str">
            <v>0-1-3</v>
          </cell>
          <cell r="J2459">
            <v>100</v>
          </cell>
        </row>
        <row r="2460">
          <cell r="B2460">
            <v>5211</v>
          </cell>
          <cell r="C2460" t="str">
            <v>อิปัน</v>
          </cell>
          <cell r="D2460" t="str">
            <v>พระแสง</v>
          </cell>
          <cell r="E2460" t="str">
            <v>บ้านบางพา</v>
          </cell>
          <cell r="F2460" t="str">
            <v>4826III</v>
          </cell>
          <cell r="G2460">
            <v>143</v>
          </cell>
          <cell r="H2460">
            <v>905</v>
          </cell>
          <cell r="I2460" t="str">
            <v>0-0-41</v>
          </cell>
          <cell r="J2460">
            <v>100</v>
          </cell>
        </row>
        <row r="2461">
          <cell r="B2461">
            <v>5212</v>
          </cell>
          <cell r="C2461" t="str">
            <v>อิปัน</v>
          </cell>
          <cell r="D2461" t="str">
            <v>พระแสง</v>
          </cell>
          <cell r="E2461" t="str">
            <v>บ้านบางพา</v>
          </cell>
          <cell r="F2461" t="str">
            <v>4826III</v>
          </cell>
          <cell r="G2461">
            <v>143</v>
          </cell>
          <cell r="H2461">
            <v>906</v>
          </cell>
          <cell r="I2461" t="str">
            <v>0-2-63</v>
          </cell>
          <cell r="J2461">
            <v>100</v>
          </cell>
        </row>
        <row r="2462">
          <cell r="B2462">
            <v>5213</v>
          </cell>
          <cell r="C2462" t="str">
            <v>อิปัน</v>
          </cell>
          <cell r="D2462" t="str">
            <v>พระแสง</v>
          </cell>
          <cell r="E2462" t="str">
            <v>บ้านบางพา</v>
          </cell>
          <cell r="F2462" t="str">
            <v>4826III</v>
          </cell>
          <cell r="G2462">
            <v>143</v>
          </cell>
          <cell r="H2462">
            <v>907</v>
          </cell>
          <cell r="I2462" t="str">
            <v>0-1-2</v>
          </cell>
          <cell r="J2462">
            <v>100</v>
          </cell>
        </row>
        <row r="2463">
          <cell r="B2463">
            <v>5214</v>
          </cell>
          <cell r="C2463" t="str">
            <v>อิปัน</v>
          </cell>
          <cell r="D2463" t="str">
            <v>พระแสง</v>
          </cell>
          <cell r="E2463" t="str">
            <v>บ้านบางพา</v>
          </cell>
          <cell r="F2463" t="str">
            <v>4826III</v>
          </cell>
          <cell r="G2463">
            <v>143</v>
          </cell>
          <cell r="H2463">
            <v>908</v>
          </cell>
          <cell r="I2463" t="str">
            <v>0-0-83</v>
          </cell>
          <cell r="J2463">
            <v>100</v>
          </cell>
        </row>
        <row r="2464">
          <cell r="B2464">
            <v>5215</v>
          </cell>
          <cell r="C2464" t="str">
            <v>อิปัน</v>
          </cell>
          <cell r="D2464" t="str">
            <v>พระแสง</v>
          </cell>
          <cell r="E2464" t="str">
            <v>บ้านบางพา</v>
          </cell>
          <cell r="F2464" t="str">
            <v>4826III</v>
          </cell>
          <cell r="G2464">
            <v>143</v>
          </cell>
          <cell r="H2464">
            <v>909</v>
          </cell>
          <cell r="I2464" t="str">
            <v>0-1-26</v>
          </cell>
          <cell r="J2464">
            <v>100</v>
          </cell>
        </row>
        <row r="2465">
          <cell r="B2465">
            <v>5216</v>
          </cell>
          <cell r="C2465" t="str">
            <v>อิปัน</v>
          </cell>
          <cell r="D2465" t="str">
            <v>พระแสง</v>
          </cell>
          <cell r="E2465" t="str">
            <v>บ้านบางพา</v>
          </cell>
          <cell r="F2465" t="str">
            <v>4826III</v>
          </cell>
          <cell r="G2465">
            <v>143</v>
          </cell>
          <cell r="H2465">
            <v>910</v>
          </cell>
          <cell r="I2465" t="str">
            <v>0-0-42</v>
          </cell>
          <cell r="J2465">
            <v>100</v>
          </cell>
        </row>
        <row r="2466">
          <cell r="B2466">
            <v>5217</v>
          </cell>
          <cell r="C2466" t="str">
            <v>อิปัน</v>
          </cell>
          <cell r="D2466" t="str">
            <v>พระแสง</v>
          </cell>
          <cell r="E2466" t="str">
            <v>บ้านบางพา</v>
          </cell>
          <cell r="F2466" t="str">
            <v>4826III</v>
          </cell>
          <cell r="G2466">
            <v>143</v>
          </cell>
          <cell r="H2466">
            <v>911</v>
          </cell>
          <cell r="I2466" t="str">
            <v>0-0-12</v>
          </cell>
          <cell r="J2466">
            <v>100</v>
          </cell>
        </row>
        <row r="2467">
          <cell r="B2467">
            <v>5218</v>
          </cell>
          <cell r="C2467" t="str">
            <v>อิปัน</v>
          </cell>
          <cell r="D2467" t="str">
            <v>พระแสง</v>
          </cell>
          <cell r="E2467" t="str">
            <v>บ้านบางพา</v>
          </cell>
          <cell r="F2467" t="str">
            <v>4826III</v>
          </cell>
          <cell r="G2467">
            <v>143</v>
          </cell>
          <cell r="H2467">
            <v>912</v>
          </cell>
          <cell r="I2467" t="str">
            <v>0-0-41</v>
          </cell>
          <cell r="J2467">
            <v>100</v>
          </cell>
        </row>
        <row r="2468">
          <cell r="B2468">
            <v>5219</v>
          </cell>
          <cell r="C2468" t="str">
            <v>อิปัน</v>
          </cell>
          <cell r="D2468" t="str">
            <v>พระแสง</v>
          </cell>
          <cell r="E2468" t="str">
            <v>บ้านบางพา</v>
          </cell>
          <cell r="F2468" t="str">
            <v>4826III</v>
          </cell>
          <cell r="G2468">
            <v>143</v>
          </cell>
          <cell r="H2468">
            <v>913</v>
          </cell>
          <cell r="I2468" t="str">
            <v>0-0-40</v>
          </cell>
          <cell r="J2468">
            <v>100</v>
          </cell>
        </row>
        <row r="2469">
          <cell r="B2469">
            <v>5220</v>
          </cell>
          <cell r="C2469" t="str">
            <v>อิปัน</v>
          </cell>
          <cell r="D2469" t="str">
            <v>พระแสง</v>
          </cell>
          <cell r="E2469" t="str">
            <v>บ้านบางพา</v>
          </cell>
          <cell r="F2469" t="str">
            <v>4826III</v>
          </cell>
          <cell r="G2469">
            <v>143</v>
          </cell>
          <cell r="H2469">
            <v>914</v>
          </cell>
          <cell r="I2469" t="str">
            <v>0-0-78</v>
          </cell>
          <cell r="J2469">
            <v>100</v>
          </cell>
        </row>
        <row r="2470">
          <cell r="B2470">
            <v>5221</v>
          </cell>
          <cell r="C2470" t="str">
            <v>อิปัน</v>
          </cell>
          <cell r="D2470" t="str">
            <v>พระแสง</v>
          </cell>
          <cell r="E2470" t="str">
            <v>บ้านบางพา</v>
          </cell>
          <cell r="F2470" t="str">
            <v>4826III</v>
          </cell>
          <cell r="G2470">
            <v>143</v>
          </cell>
          <cell r="H2470">
            <v>915</v>
          </cell>
          <cell r="I2470" t="str">
            <v>0-0-41</v>
          </cell>
          <cell r="J2470">
            <v>100</v>
          </cell>
        </row>
        <row r="2471">
          <cell r="B2471">
            <v>5222</v>
          </cell>
          <cell r="C2471" t="str">
            <v>อิปัน</v>
          </cell>
          <cell r="D2471" t="str">
            <v>พระแสง</v>
          </cell>
          <cell r="E2471" t="str">
            <v>บ้านบางพา</v>
          </cell>
          <cell r="F2471" t="str">
            <v>4826III</v>
          </cell>
          <cell r="G2471">
            <v>143</v>
          </cell>
          <cell r="H2471">
            <v>916</v>
          </cell>
          <cell r="I2471" t="str">
            <v>0-0-41</v>
          </cell>
          <cell r="J2471">
            <v>100</v>
          </cell>
        </row>
        <row r="2472">
          <cell r="B2472">
            <v>5223</v>
          </cell>
          <cell r="C2472" t="str">
            <v>อิปัน</v>
          </cell>
          <cell r="D2472" t="str">
            <v>พระแสง</v>
          </cell>
          <cell r="E2472" t="str">
            <v>บ้านบางพา</v>
          </cell>
          <cell r="F2472" t="str">
            <v>4826III</v>
          </cell>
          <cell r="G2472">
            <v>143</v>
          </cell>
          <cell r="H2472">
            <v>917</v>
          </cell>
          <cell r="I2472" t="str">
            <v>0-0-41</v>
          </cell>
          <cell r="J2472">
            <v>100</v>
          </cell>
        </row>
        <row r="2473">
          <cell r="B2473">
            <v>5224</v>
          </cell>
          <cell r="C2473" t="str">
            <v>อิปัน</v>
          </cell>
          <cell r="D2473" t="str">
            <v>พระแสง</v>
          </cell>
          <cell r="E2473" t="str">
            <v>บ้านบางพา</v>
          </cell>
          <cell r="F2473" t="str">
            <v>4826III</v>
          </cell>
          <cell r="G2473">
            <v>143</v>
          </cell>
          <cell r="H2473">
            <v>918</v>
          </cell>
          <cell r="I2473" t="str">
            <v>0-1-2</v>
          </cell>
          <cell r="J2473">
            <v>100</v>
          </cell>
        </row>
        <row r="2474">
          <cell r="B2474">
            <v>5225</v>
          </cell>
          <cell r="C2474" t="str">
            <v>อิปัน</v>
          </cell>
          <cell r="D2474" t="str">
            <v>พระแสง</v>
          </cell>
          <cell r="E2474" t="str">
            <v>บ้านบางพา</v>
          </cell>
          <cell r="F2474" t="str">
            <v>4826III</v>
          </cell>
          <cell r="G2474">
            <v>143</v>
          </cell>
          <cell r="H2474">
            <v>919</v>
          </cell>
          <cell r="I2474" t="str">
            <v>0-1-1</v>
          </cell>
          <cell r="J2474">
            <v>100</v>
          </cell>
        </row>
        <row r="2475">
          <cell r="B2475">
            <v>5226</v>
          </cell>
          <cell r="C2475" t="str">
            <v>อิปัน</v>
          </cell>
          <cell r="D2475" t="str">
            <v>พระแสง</v>
          </cell>
          <cell r="E2475" t="str">
            <v>บ้านบางพา</v>
          </cell>
          <cell r="F2475" t="str">
            <v>4826III</v>
          </cell>
          <cell r="G2475">
            <v>143</v>
          </cell>
          <cell r="H2475">
            <v>920</v>
          </cell>
          <cell r="I2475" t="str">
            <v>0-1-20</v>
          </cell>
          <cell r="J2475">
            <v>100</v>
          </cell>
        </row>
        <row r="2476">
          <cell r="B2476">
            <v>5227</v>
          </cell>
          <cell r="C2476" t="str">
            <v>อิปัน</v>
          </cell>
          <cell r="D2476" t="str">
            <v>พระแสง</v>
          </cell>
          <cell r="E2476" t="str">
            <v>บ้านบางพา</v>
          </cell>
          <cell r="F2476" t="str">
            <v>4826III</v>
          </cell>
          <cell r="G2476">
            <v>143</v>
          </cell>
          <cell r="H2476">
            <v>921</v>
          </cell>
          <cell r="I2476" t="str">
            <v>0-0-79</v>
          </cell>
          <cell r="J2476">
            <v>100</v>
          </cell>
        </row>
        <row r="2477">
          <cell r="B2477">
            <v>5228</v>
          </cell>
          <cell r="C2477" t="str">
            <v>อิปัน</v>
          </cell>
          <cell r="D2477" t="str">
            <v>พระแสง</v>
          </cell>
          <cell r="E2477" t="str">
            <v>บ้านบางพา</v>
          </cell>
          <cell r="F2477" t="str">
            <v>4826III</v>
          </cell>
          <cell r="G2477">
            <v>143</v>
          </cell>
          <cell r="H2477">
            <v>922</v>
          </cell>
          <cell r="I2477" t="str">
            <v>0-0-39</v>
          </cell>
          <cell r="J2477">
            <v>100</v>
          </cell>
        </row>
        <row r="2478">
          <cell r="B2478">
            <v>5229</v>
          </cell>
          <cell r="C2478" t="str">
            <v>อิปัน</v>
          </cell>
          <cell r="D2478" t="str">
            <v>พระแสง</v>
          </cell>
          <cell r="E2478" t="str">
            <v>บ้านบางพา</v>
          </cell>
          <cell r="F2478" t="str">
            <v>4826III</v>
          </cell>
          <cell r="G2478">
            <v>143</v>
          </cell>
          <cell r="H2478">
            <v>923</v>
          </cell>
          <cell r="I2478" t="str">
            <v>0-0-39</v>
          </cell>
          <cell r="J2478">
            <v>100</v>
          </cell>
        </row>
        <row r="2479">
          <cell r="B2479">
            <v>5230</v>
          </cell>
          <cell r="C2479" t="str">
            <v>อิปัน</v>
          </cell>
          <cell r="D2479" t="str">
            <v>พระแสง</v>
          </cell>
          <cell r="E2479" t="str">
            <v>บ้านบางพา</v>
          </cell>
          <cell r="F2479" t="str">
            <v>4826III</v>
          </cell>
          <cell r="G2479">
            <v>143</v>
          </cell>
          <cell r="H2479">
            <v>924</v>
          </cell>
          <cell r="I2479" t="str">
            <v>0-0-39</v>
          </cell>
          <cell r="J2479">
            <v>100</v>
          </cell>
        </row>
        <row r="2480">
          <cell r="B2480">
            <v>5231</v>
          </cell>
          <cell r="C2480" t="str">
            <v>อิปัน</v>
          </cell>
          <cell r="D2480" t="str">
            <v>พระแสง</v>
          </cell>
          <cell r="E2480" t="str">
            <v>บ้านบางพา</v>
          </cell>
          <cell r="F2480" t="str">
            <v>4826III</v>
          </cell>
          <cell r="G2480">
            <v>143</v>
          </cell>
          <cell r="H2480">
            <v>925</v>
          </cell>
          <cell r="I2480" t="str">
            <v>0-0-35</v>
          </cell>
          <cell r="J2480">
            <v>100</v>
          </cell>
        </row>
        <row r="2481">
          <cell r="B2481">
            <v>5232</v>
          </cell>
          <cell r="C2481" t="str">
            <v>อิปัน</v>
          </cell>
          <cell r="D2481" t="str">
            <v>พระแสง</v>
          </cell>
          <cell r="E2481" t="str">
            <v>บ้านบางพา</v>
          </cell>
          <cell r="F2481" t="str">
            <v>4826III</v>
          </cell>
          <cell r="G2481">
            <v>143</v>
          </cell>
          <cell r="H2481">
            <v>926</v>
          </cell>
          <cell r="I2481" t="str">
            <v>0-0-39</v>
          </cell>
          <cell r="J2481">
            <v>100</v>
          </cell>
        </row>
        <row r="2482">
          <cell r="B2482">
            <v>5233</v>
          </cell>
          <cell r="C2482" t="str">
            <v>อิปัน</v>
          </cell>
          <cell r="D2482" t="str">
            <v>พระแสง</v>
          </cell>
          <cell r="E2482" t="str">
            <v>บ้านบางพา</v>
          </cell>
          <cell r="F2482" t="str">
            <v>4826III</v>
          </cell>
          <cell r="G2482">
            <v>143</v>
          </cell>
          <cell r="H2482">
            <v>927</v>
          </cell>
          <cell r="I2482" t="str">
            <v>0-1-15</v>
          </cell>
          <cell r="J2482">
            <v>280</v>
          </cell>
        </row>
        <row r="2483">
          <cell r="B2483">
            <v>5240</v>
          </cell>
          <cell r="C2483" t="str">
            <v>อิปัน</v>
          </cell>
          <cell r="D2483" t="str">
            <v>พระแสง</v>
          </cell>
          <cell r="E2483" t="str">
            <v>อำเภอพระแสง</v>
          </cell>
          <cell r="F2483" t="str">
            <v>4826III</v>
          </cell>
          <cell r="G2483">
            <v>156</v>
          </cell>
          <cell r="H2483">
            <v>192</v>
          </cell>
          <cell r="I2483" t="str">
            <v>5-0-0</v>
          </cell>
          <cell r="J2483">
            <v>100</v>
          </cell>
        </row>
        <row r="2484">
          <cell r="B2484">
            <v>5241</v>
          </cell>
          <cell r="C2484" t="str">
            <v>อิปัน</v>
          </cell>
          <cell r="D2484" t="str">
            <v>พระแสง</v>
          </cell>
          <cell r="E2484" t="str">
            <v>อำเภอพระแสง</v>
          </cell>
          <cell r="F2484" t="str">
            <v>4826III</v>
          </cell>
          <cell r="G2484">
            <v>142</v>
          </cell>
          <cell r="H2484">
            <v>174</v>
          </cell>
          <cell r="I2484" t="str">
            <v>5-0-44</v>
          </cell>
          <cell r="J2484">
            <v>210</v>
          </cell>
        </row>
        <row r="2485">
          <cell r="B2485">
            <v>5242</v>
          </cell>
          <cell r="C2485" t="str">
            <v>อิปัน</v>
          </cell>
          <cell r="D2485" t="str">
            <v>พระแสง</v>
          </cell>
          <cell r="E2485" t="str">
            <v>อำเภอพระแสง</v>
          </cell>
          <cell r="F2485" t="str">
            <v>4826III</v>
          </cell>
          <cell r="G2485">
            <v>130</v>
          </cell>
          <cell r="H2485">
            <v>694</v>
          </cell>
          <cell r="I2485" t="str">
            <v>0-2-33</v>
          </cell>
          <cell r="J2485">
            <v>100</v>
          </cell>
        </row>
        <row r="2486">
          <cell r="B2486">
            <v>5243</v>
          </cell>
          <cell r="C2486" t="str">
            <v>อิปัน</v>
          </cell>
          <cell r="D2486" t="str">
            <v>พระแสง</v>
          </cell>
          <cell r="E2486" t="str">
            <v>อำเภอพระแสง</v>
          </cell>
          <cell r="F2486" t="str">
            <v>4826III</v>
          </cell>
          <cell r="G2486">
            <v>130</v>
          </cell>
          <cell r="H2486">
            <v>695</v>
          </cell>
          <cell r="I2486" t="str">
            <v>0-0-80</v>
          </cell>
          <cell r="J2486">
            <v>100</v>
          </cell>
        </row>
        <row r="2487">
          <cell r="B2487">
            <v>5245</v>
          </cell>
          <cell r="C2487" t="str">
            <v>อิปัน</v>
          </cell>
          <cell r="D2487" t="str">
            <v>พระแสง</v>
          </cell>
          <cell r="E2487" t="str">
            <v>อำเภอพระแสง</v>
          </cell>
          <cell r="F2487" t="str">
            <v>4826II</v>
          </cell>
          <cell r="G2487">
            <v>127</v>
          </cell>
          <cell r="H2487">
            <v>934</v>
          </cell>
          <cell r="I2487" t="str">
            <v>0-0-29.5</v>
          </cell>
          <cell r="J2487">
            <v>100</v>
          </cell>
        </row>
        <row r="2488">
          <cell r="B2488">
            <v>5246</v>
          </cell>
          <cell r="C2488" t="str">
            <v>อิปัน</v>
          </cell>
          <cell r="D2488" t="str">
            <v>พระแสง</v>
          </cell>
          <cell r="E2488" t="str">
            <v>อำเภอพระแสง</v>
          </cell>
          <cell r="F2488" t="str">
            <v>4826II</v>
          </cell>
          <cell r="G2488">
            <v>127</v>
          </cell>
          <cell r="H2488">
            <v>935</v>
          </cell>
          <cell r="I2488" t="str">
            <v>0-0-29.5</v>
          </cell>
          <cell r="J2488">
            <v>100</v>
          </cell>
        </row>
        <row r="2489">
          <cell r="B2489">
            <v>5247</v>
          </cell>
          <cell r="C2489" t="str">
            <v>อิปัน</v>
          </cell>
          <cell r="D2489" t="str">
            <v>พระแสง</v>
          </cell>
          <cell r="E2489" t="str">
            <v>อำเภอพระแสง</v>
          </cell>
          <cell r="F2489" t="str">
            <v>4826II</v>
          </cell>
          <cell r="G2489">
            <v>127</v>
          </cell>
          <cell r="H2489">
            <v>936</v>
          </cell>
          <cell r="I2489" t="str">
            <v>0-0-29.5</v>
          </cell>
          <cell r="J2489">
            <v>100</v>
          </cell>
        </row>
        <row r="2490">
          <cell r="B2490">
            <v>5248</v>
          </cell>
          <cell r="C2490" t="str">
            <v>อิปัน</v>
          </cell>
          <cell r="D2490" t="str">
            <v>พระแสง</v>
          </cell>
          <cell r="E2490" t="str">
            <v>บ้านบางพา</v>
          </cell>
          <cell r="F2490" t="str">
            <v>4826III</v>
          </cell>
          <cell r="G2490">
            <v>143</v>
          </cell>
          <cell r="H2490">
            <v>928</v>
          </cell>
          <cell r="I2490" t="str">
            <v>0-0-22</v>
          </cell>
          <cell r="J2490">
            <v>280</v>
          </cell>
        </row>
        <row r="2491">
          <cell r="B2491">
            <v>5249</v>
          </cell>
          <cell r="C2491" t="str">
            <v>อิปัน</v>
          </cell>
          <cell r="D2491" t="str">
            <v>พระแสง</v>
          </cell>
          <cell r="E2491" t="str">
            <v>บ้านบางพา</v>
          </cell>
          <cell r="F2491" t="str">
            <v>4826III</v>
          </cell>
          <cell r="G2491">
            <v>143</v>
          </cell>
          <cell r="H2491">
            <v>929</v>
          </cell>
          <cell r="I2491" t="str">
            <v>0-0-42</v>
          </cell>
          <cell r="J2491">
            <v>280</v>
          </cell>
        </row>
        <row r="2492">
          <cell r="B2492">
            <v>5252</v>
          </cell>
          <cell r="C2492" t="str">
            <v>อิปัน</v>
          </cell>
          <cell r="D2492" t="str">
            <v>พระแสง</v>
          </cell>
          <cell r="E2492" t="str">
            <v>บ้านบางพา</v>
          </cell>
          <cell r="F2492" t="str">
            <v>4826III</v>
          </cell>
          <cell r="G2492">
            <v>143</v>
          </cell>
          <cell r="H2492">
            <v>932</v>
          </cell>
          <cell r="I2492" t="str">
            <v>0-0-24</v>
          </cell>
          <cell r="J2492">
            <v>280</v>
          </cell>
        </row>
        <row r="2493">
          <cell r="B2493">
            <v>5253</v>
          </cell>
          <cell r="C2493" t="str">
            <v>อิปัน</v>
          </cell>
          <cell r="D2493" t="str">
            <v>พระแสง</v>
          </cell>
          <cell r="E2493" t="str">
            <v>อำเภอพระแสง</v>
          </cell>
          <cell r="F2493" t="str">
            <v>4826III</v>
          </cell>
          <cell r="G2493">
            <v>143</v>
          </cell>
          <cell r="H2493">
            <v>933</v>
          </cell>
          <cell r="I2493" t="str">
            <v>0-0-24</v>
          </cell>
          <cell r="J2493">
            <v>280</v>
          </cell>
        </row>
        <row r="2494">
          <cell r="B2494">
            <v>5254</v>
          </cell>
          <cell r="C2494" t="str">
            <v>อิปัน</v>
          </cell>
          <cell r="D2494" t="str">
            <v>พระแสง</v>
          </cell>
          <cell r="E2494" t="str">
            <v>บ้านบางพา</v>
          </cell>
          <cell r="F2494" t="str">
            <v>4826III</v>
          </cell>
          <cell r="G2494">
            <v>143</v>
          </cell>
          <cell r="H2494">
            <v>934</v>
          </cell>
          <cell r="I2494" t="str">
            <v>0-0-41</v>
          </cell>
          <cell r="J2494">
            <v>280</v>
          </cell>
        </row>
        <row r="2495">
          <cell r="B2495">
            <v>5257</v>
          </cell>
          <cell r="C2495" t="str">
            <v>อิปัน</v>
          </cell>
          <cell r="D2495" t="str">
            <v>พระแสง</v>
          </cell>
          <cell r="E2495" t="str">
            <v>บ้านบางพา</v>
          </cell>
          <cell r="F2495" t="str">
            <v>4826III</v>
          </cell>
          <cell r="G2495">
            <v>143</v>
          </cell>
          <cell r="H2495">
            <v>937</v>
          </cell>
          <cell r="I2495" t="str">
            <v>0-0-22</v>
          </cell>
          <cell r="J2495">
            <v>280</v>
          </cell>
        </row>
        <row r="2496">
          <cell r="B2496">
            <v>5266</v>
          </cell>
          <cell r="C2496" t="str">
            <v>อิปัน</v>
          </cell>
          <cell r="D2496" t="str">
            <v>พระแสง</v>
          </cell>
          <cell r="E2496" t="str">
            <v>บ้านบางพา</v>
          </cell>
          <cell r="F2496" t="str">
            <v>4826III</v>
          </cell>
          <cell r="G2496">
            <v>143</v>
          </cell>
          <cell r="H2496">
            <v>946</v>
          </cell>
          <cell r="I2496" t="str">
            <v>0-1-22</v>
          </cell>
          <cell r="J2496">
            <v>100</v>
          </cell>
        </row>
        <row r="2497">
          <cell r="B2497">
            <v>5271</v>
          </cell>
          <cell r="C2497" t="str">
            <v>อิปัน</v>
          </cell>
          <cell r="D2497" t="str">
            <v>พระแสง</v>
          </cell>
          <cell r="E2497" t="str">
            <v>บ้านบางพา</v>
          </cell>
          <cell r="F2497" t="str">
            <v>4826III</v>
          </cell>
          <cell r="G2497">
            <v>143</v>
          </cell>
          <cell r="H2497">
            <v>951</v>
          </cell>
          <cell r="I2497" t="str">
            <v>0-0-62</v>
          </cell>
          <cell r="J2497">
            <v>100</v>
          </cell>
        </row>
        <row r="2498">
          <cell r="B2498">
            <v>5276</v>
          </cell>
          <cell r="C2498" t="str">
            <v>อิปัน</v>
          </cell>
          <cell r="D2498" t="str">
            <v>พระแสง</v>
          </cell>
          <cell r="E2498" t="str">
            <v>อำเภอพระแสง</v>
          </cell>
          <cell r="F2498" t="str">
            <v>4826III</v>
          </cell>
          <cell r="G2498">
            <v>130</v>
          </cell>
          <cell r="H2498">
            <v>696</v>
          </cell>
          <cell r="I2498" t="str">
            <v>0-0-20</v>
          </cell>
          <cell r="J2498">
            <v>100</v>
          </cell>
        </row>
        <row r="2499">
          <cell r="B2499">
            <v>5277</v>
          </cell>
          <cell r="C2499" t="str">
            <v>อิปัน</v>
          </cell>
          <cell r="D2499" t="str">
            <v>พระแสง</v>
          </cell>
          <cell r="E2499" t="str">
            <v>อำเภอพระแสง</v>
          </cell>
          <cell r="F2499" t="str">
            <v>4826II</v>
          </cell>
          <cell r="G2499">
            <v>99</v>
          </cell>
          <cell r="H2499">
            <v>243</v>
          </cell>
          <cell r="I2499" t="str">
            <v>2-0-92</v>
          </cell>
          <cell r="J2499">
            <v>100</v>
          </cell>
        </row>
        <row r="2500">
          <cell r="B2500">
            <v>5278</v>
          </cell>
          <cell r="C2500" t="str">
            <v>อิปัน</v>
          </cell>
          <cell r="D2500" t="str">
            <v>พระแสง</v>
          </cell>
          <cell r="E2500" t="str">
            <v>บ้านบางพา</v>
          </cell>
          <cell r="F2500" t="str">
            <v>4826III</v>
          </cell>
          <cell r="G2500">
            <v>143</v>
          </cell>
          <cell r="H2500">
            <v>956</v>
          </cell>
          <cell r="I2500" t="str">
            <v>0-0-19</v>
          </cell>
          <cell r="J2500">
            <v>100</v>
          </cell>
        </row>
        <row r="2501">
          <cell r="B2501">
            <v>5279</v>
          </cell>
          <cell r="C2501" t="str">
            <v>อิปัน</v>
          </cell>
          <cell r="D2501" t="str">
            <v>พระแสง</v>
          </cell>
          <cell r="E2501" t="str">
            <v>บ้านบางพา</v>
          </cell>
          <cell r="F2501" t="str">
            <v>4826III</v>
          </cell>
          <cell r="G2501">
            <v>143</v>
          </cell>
          <cell r="H2501">
            <v>957</v>
          </cell>
          <cell r="I2501" t="str">
            <v>0-0-19</v>
          </cell>
          <cell r="J2501">
            <v>100</v>
          </cell>
        </row>
        <row r="2502">
          <cell r="B2502">
            <v>5284</v>
          </cell>
          <cell r="C2502" t="str">
            <v>อิปัน</v>
          </cell>
          <cell r="D2502" t="str">
            <v>พระแสง</v>
          </cell>
          <cell r="E2502" t="str">
            <v>อำเภอพระแสง</v>
          </cell>
          <cell r="F2502" t="str">
            <v>4826II</v>
          </cell>
          <cell r="G2502">
            <v>141</v>
          </cell>
          <cell r="H2502">
            <v>937</v>
          </cell>
          <cell r="I2502" t="str">
            <v>2-2-62</v>
          </cell>
          <cell r="J2502">
            <v>880</v>
          </cell>
        </row>
        <row r="2503">
          <cell r="B2503">
            <v>5291</v>
          </cell>
          <cell r="C2503" t="str">
            <v>อิปัน</v>
          </cell>
          <cell r="D2503" t="str">
            <v>พระแสง</v>
          </cell>
          <cell r="E2503" t="str">
            <v>บ้านบางพา</v>
          </cell>
          <cell r="F2503" t="str">
            <v>4826III</v>
          </cell>
          <cell r="G2503">
            <v>142</v>
          </cell>
          <cell r="H2503">
            <v>175</v>
          </cell>
          <cell r="I2503" t="str">
            <v>1-0-0</v>
          </cell>
          <cell r="J2503">
            <v>100</v>
          </cell>
        </row>
        <row r="2504">
          <cell r="B2504">
            <v>5294</v>
          </cell>
          <cell r="C2504" t="str">
            <v>อิปัน</v>
          </cell>
          <cell r="D2504" t="str">
            <v>พระแสง</v>
          </cell>
          <cell r="E2504" t="str">
            <v>บ้างบางพา</v>
          </cell>
          <cell r="F2504" t="str">
            <v>4826III</v>
          </cell>
          <cell r="G2504">
            <v>143</v>
          </cell>
          <cell r="H2504">
            <v>962</v>
          </cell>
          <cell r="I2504" t="str">
            <v>0-0-62</v>
          </cell>
          <cell r="J2504">
            <v>100</v>
          </cell>
        </row>
        <row r="2505">
          <cell r="B2505">
            <v>5295</v>
          </cell>
          <cell r="C2505" t="str">
            <v>อิปัน</v>
          </cell>
          <cell r="D2505" t="str">
            <v>พระแสง</v>
          </cell>
          <cell r="E2505" t="str">
            <v>อำเภอพระแสง</v>
          </cell>
          <cell r="F2505" t="str">
            <v>4826II</v>
          </cell>
          <cell r="G2505">
            <v>99</v>
          </cell>
          <cell r="H2505">
            <v>245</v>
          </cell>
          <cell r="I2505" t="str">
            <v>0-0-78</v>
          </cell>
          <cell r="J2505">
            <v>280</v>
          </cell>
        </row>
        <row r="2506">
          <cell r="B2506">
            <v>5298</v>
          </cell>
          <cell r="C2506" t="str">
            <v>อิปัน</v>
          </cell>
          <cell r="D2506" t="str">
            <v>พระแสง</v>
          </cell>
          <cell r="E2506" t="str">
            <v>บ้านบางพา</v>
          </cell>
          <cell r="F2506" t="str">
            <v>4826III</v>
          </cell>
          <cell r="G2506">
            <v>154</v>
          </cell>
          <cell r="H2506">
            <v>144</v>
          </cell>
          <cell r="I2506" t="str">
            <v>8-0-72</v>
          </cell>
          <cell r="J2506">
            <v>100</v>
          </cell>
        </row>
        <row r="2507">
          <cell r="B2507">
            <v>5301</v>
          </cell>
          <cell r="C2507" t="str">
            <v>อิปัน</v>
          </cell>
          <cell r="D2507" t="str">
            <v>พระแสง</v>
          </cell>
          <cell r="E2507" t="str">
            <v>อำเภอพระแสง</v>
          </cell>
          <cell r="F2507" t="str">
            <v>4826III</v>
          </cell>
          <cell r="G2507">
            <v>143</v>
          </cell>
          <cell r="H2507">
            <v>965</v>
          </cell>
          <cell r="I2507" t="str">
            <v>0-0-27</v>
          </cell>
          <cell r="J2507">
            <v>100</v>
          </cell>
        </row>
        <row r="2508">
          <cell r="B2508">
            <v>5302</v>
          </cell>
          <cell r="C2508" t="str">
            <v>อิปัน</v>
          </cell>
          <cell r="D2508" t="str">
            <v>พระแสง</v>
          </cell>
          <cell r="E2508" t="str">
            <v>อำเภอพระแสง</v>
          </cell>
          <cell r="F2508" t="str">
            <v>4826III</v>
          </cell>
          <cell r="G2508">
            <v>130</v>
          </cell>
          <cell r="H2508">
            <v>697</v>
          </cell>
          <cell r="I2508" t="str">
            <v>2-0-24</v>
          </cell>
          <cell r="J2508">
            <v>12000</v>
          </cell>
        </row>
        <row r="2509">
          <cell r="B2509">
            <v>5303</v>
          </cell>
          <cell r="C2509" t="str">
            <v>อิปัน</v>
          </cell>
          <cell r="D2509" t="str">
            <v>พระแสง</v>
          </cell>
          <cell r="E2509" t="str">
            <v>อำเภอพระแสง</v>
          </cell>
          <cell r="F2509" t="str">
            <v>4826III</v>
          </cell>
          <cell r="G2509">
            <v>130</v>
          </cell>
          <cell r="H2509">
            <v>698</v>
          </cell>
          <cell r="I2509" t="str">
            <v>0-2-11</v>
          </cell>
          <cell r="J2509">
            <v>12000</v>
          </cell>
        </row>
        <row r="2510">
          <cell r="B2510">
            <v>5305</v>
          </cell>
          <cell r="C2510" t="str">
            <v>อิปัน</v>
          </cell>
          <cell r="D2510" t="str">
            <v>พระแสง</v>
          </cell>
          <cell r="E2510" t="str">
            <v>อำเภอพระแสง</v>
          </cell>
          <cell r="F2510" t="str">
            <v>4826III</v>
          </cell>
          <cell r="G2510">
            <v>156</v>
          </cell>
          <cell r="H2510">
            <v>193</v>
          </cell>
          <cell r="I2510" t="str">
            <v>6-0-0</v>
          </cell>
          <cell r="J2510">
            <v>100</v>
          </cell>
        </row>
        <row r="2511">
          <cell r="B2511">
            <v>5311</v>
          </cell>
          <cell r="C2511" t="str">
            <v>อิปัน</v>
          </cell>
          <cell r="D2511" t="str">
            <v>พระแสง</v>
          </cell>
          <cell r="E2511" t="str">
            <v>อำเภอพระแสง</v>
          </cell>
          <cell r="F2511" t="str">
            <v>4826II</v>
          </cell>
          <cell r="G2511">
            <v>127</v>
          </cell>
          <cell r="H2511">
            <v>939</v>
          </cell>
          <cell r="I2511" t="str">
            <v>0-0-24</v>
          </cell>
          <cell r="J2511">
            <v>280</v>
          </cell>
        </row>
        <row r="2512">
          <cell r="B2512">
            <v>5313</v>
          </cell>
          <cell r="C2512" t="str">
            <v>อิปัน</v>
          </cell>
          <cell r="D2512" t="str">
            <v>พระแสง</v>
          </cell>
          <cell r="E2512" t="str">
            <v>อำเภอพระแสง</v>
          </cell>
          <cell r="F2512" t="str">
            <v>4826II</v>
          </cell>
          <cell r="G2512">
            <v>127</v>
          </cell>
          <cell r="H2512">
            <v>941</v>
          </cell>
          <cell r="I2512" t="str">
            <v>0-0-62</v>
          </cell>
          <cell r="J2512">
            <v>280</v>
          </cell>
        </row>
        <row r="2513">
          <cell r="B2513">
            <v>5314</v>
          </cell>
          <cell r="C2513" t="str">
            <v>อิปัน</v>
          </cell>
          <cell r="D2513" t="str">
            <v>พระแสง</v>
          </cell>
          <cell r="E2513" t="str">
            <v>อำเภอพระแสง</v>
          </cell>
          <cell r="F2513" t="str">
            <v>4826II</v>
          </cell>
          <cell r="G2513">
            <v>127</v>
          </cell>
          <cell r="H2513">
            <v>942</v>
          </cell>
          <cell r="I2513" t="str">
            <v>0-0-49</v>
          </cell>
          <cell r="J2513">
            <v>130</v>
          </cell>
        </row>
        <row r="2514">
          <cell r="B2514">
            <v>5315</v>
          </cell>
          <cell r="C2514" t="str">
            <v>อิปัน</v>
          </cell>
          <cell r="D2514" t="str">
            <v>พระแสง</v>
          </cell>
          <cell r="E2514" t="str">
            <v>อำเภอพระแสง</v>
          </cell>
          <cell r="F2514" t="str">
            <v>4826II</v>
          </cell>
          <cell r="G2514">
            <v>127</v>
          </cell>
          <cell r="H2514">
            <v>943</v>
          </cell>
          <cell r="I2514" t="str">
            <v>0-1-0</v>
          </cell>
          <cell r="J2514">
            <v>130</v>
          </cell>
        </row>
        <row r="2515">
          <cell r="B2515">
            <v>5328</v>
          </cell>
          <cell r="C2515" t="str">
            <v>อิปัน</v>
          </cell>
          <cell r="D2515" t="str">
            <v>พระแสง</v>
          </cell>
          <cell r="E2515" t="str">
            <v>บ้านบางพา</v>
          </cell>
          <cell r="F2515" t="str">
            <v>4826III</v>
          </cell>
          <cell r="G2515">
            <v>143</v>
          </cell>
          <cell r="H2515">
            <v>967</v>
          </cell>
          <cell r="I2515" t="str">
            <v>0-0-31</v>
          </cell>
          <cell r="J2515">
            <v>100</v>
          </cell>
        </row>
        <row r="2516">
          <cell r="B2516">
            <v>5329</v>
          </cell>
          <cell r="C2516" t="str">
            <v>อิปัน</v>
          </cell>
          <cell r="D2516" t="str">
            <v>พระแสง</v>
          </cell>
          <cell r="E2516" t="str">
            <v>อำเภอพระแสง</v>
          </cell>
          <cell r="F2516" t="str">
            <v>4826III</v>
          </cell>
          <cell r="G2516">
            <v>130</v>
          </cell>
          <cell r="H2516">
            <v>711</v>
          </cell>
          <cell r="I2516" t="str">
            <v>0-0-53</v>
          </cell>
          <cell r="J2516">
            <v>280</v>
          </cell>
        </row>
        <row r="2517">
          <cell r="B2517">
            <v>5330</v>
          </cell>
          <cell r="C2517" t="str">
            <v>อิปัน</v>
          </cell>
          <cell r="D2517" t="str">
            <v>พระแสง</v>
          </cell>
          <cell r="E2517" t="str">
            <v>อำเภอพระแสง</v>
          </cell>
          <cell r="F2517" t="str">
            <v>4826III</v>
          </cell>
          <cell r="G2517">
            <v>130</v>
          </cell>
          <cell r="H2517">
            <v>712</v>
          </cell>
          <cell r="I2517" t="str">
            <v>0-0-57</v>
          </cell>
          <cell r="J2517">
            <v>280</v>
          </cell>
        </row>
        <row r="2518">
          <cell r="B2518">
            <v>5331</v>
          </cell>
          <cell r="C2518" t="str">
            <v>อิปัน</v>
          </cell>
          <cell r="D2518" t="str">
            <v>พระแสง</v>
          </cell>
          <cell r="E2518" t="str">
            <v>อำเภอพระแสง</v>
          </cell>
          <cell r="F2518" t="str">
            <v>4826III</v>
          </cell>
          <cell r="G2518">
            <v>130</v>
          </cell>
          <cell r="H2518">
            <v>713</v>
          </cell>
          <cell r="I2518" t="str">
            <v>0-0-42</v>
          </cell>
          <cell r="J2518">
            <v>280</v>
          </cell>
        </row>
        <row r="2519">
          <cell r="B2519">
            <v>5332</v>
          </cell>
          <cell r="C2519" t="str">
            <v>อิปัน</v>
          </cell>
          <cell r="D2519" t="str">
            <v>พระแสง</v>
          </cell>
          <cell r="E2519" t="str">
            <v>อำเภอพระแสง</v>
          </cell>
          <cell r="F2519" t="str">
            <v>4826III</v>
          </cell>
          <cell r="G2519">
            <v>130</v>
          </cell>
          <cell r="H2519">
            <v>714</v>
          </cell>
          <cell r="I2519" t="str">
            <v>0-0-44</v>
          </cell>
          <cell r="J2519">
            <v>280</v>
          </cell>
        </row>
        <row r="2520">
          <cell r="B2520">
            <v>5333</v>
          </cell>
          <cell r="C2520" t="str">
            <v>อิปัน</v>
          </cell>
          <cell r="D2520" t="str">
            <v>พระแสง</v>
          </cell>
          <cell r="E2520" t="str">
            <v>อำเภอพระแสง</v>
          </cell>
          <cell r="F2520" t="str">
            <v>4826III</v>
          </cell>
          <cell r="G2520">
            <v>130</v>
          </cell>
          <cell r="H2520">
            <v>715</v>
          </cell>
          <cell r="I2520" t="str">
            <v>0-0-45</v>
          </cell>
          <cell r="J2520">
            <v>280</v>
          </cell>
        </row>
        <row r="2521">
          <cell r="B2521">
            <v>5338</v>
          </cell>
          <cell r="C2521" t="str">
            <v>อิปัน</v>
          </cell>
          <cell r="D2521" t="str">
            <v>พระแสง</v>
          </cell>
          <cell r="E2521" t="str">
            <v>อำเภอพระแสง</v>
          </cell>
          <cell r="F2521" t="str">
            <v>4826III</v>
          </cell>
          <cell r="G2521">
            <v>143</v>
          </cell>
          <cell r="H2521">
            <v>966</v>
          </cell>
          <cell r="I2521" t="str">
            <v>0-0-23</v>
          </cell>
          <cell r="J2521">
            <v>100</v>
          </cell>
        </row>
        <row r="2522">
          <cell r="B2522">
            <v>5339</v>
          </cell>
          <cell r="C2522" t="str">
            <v>อิปัน</v>
          </cell>
          <cell r="D2522" t="str">
            <v>พระแสง</v>
          </cell>
          <cell r="E2522" t="str">
            <v>อำเภอพระแสง</v>
          </cell>
          <cell r="F2522" t="str">
            <v>4826III</v>
          </cell>
          <cell r="G2522">
            <v>143</v>
          </cell>
          <cell r="H2522">
            <v>968</v>
          </cell>
          <cell r="I2522" t="str">
            <v>0-0-44</v>
          </cell>
          <cell r="J2522">
            <v>100</v>
          </cell>
        </row>
        <row r="2523">
          <cell r="B2523">
            <v>5353</v>
          </cell>
          <cell r="C2523" t="str">
            <v>อิปัน</v>
          </cell>
          <cell r="D2523" t="str">
            <v>พระแสง</v>
          </cell>
          <cell r="E2523" t="str">
            <v>อำเภอพระแสง</v>
          </cell>
          <cell r="F2523" t="str">
            <v>4826III</v>
          </cell>
          <cell r="G2523">
            <v>130</v>
          </cell>
          <cell r="H2523">
            <v>721</v>
          </cell>
          <cell r="I2523" t="str">
            <v>0-0-37</v>
          </cell>
          <cell r="J2523">
            <v>16000</v>
          </cell>
        </row>
        <row r="2524">
          <cell r="B2524">
            <v>5354</v>
          </cell>
          <cell r="C2524" t="str">
            <v>อิปัน</v>
          </cell>
          <cell r="D2524" t="str">
            <v>พระแสง</v>
          </cell>
          <cell r="E2524" t="str">
            <v>อำเภอพระแสง</v>
          </cell>
          <cell r="F2524" t="str">
            <v>4826III</v>
          </cell>
          <cell r="G2524">
            <v>130</v>
          </cell>
          <cell r="H2524">
            <v>722</v>
          </cell>
          <cell r="I2524" t="str">
            <v>0-0-37</v>
          </cell>
          <cell r="J2524">
            <v>16000</v>
          </cell>
        </row>
        <row r="2525">
          <cell r="B2525">
            <v>5355</v>
          </cell>
          <cell r="C2525" t="str">
            <v>อิปัน</v>
          </cell>
          <cell r="D2525" t="str">
            <v>พระแสง</v>
          </cell>
          <cell r="E2525" t="str">
            <v>อำเภอพระแสง</v>
          </cell>
          <cell r="F2525" t="str">
            <v>4826III</v>
          </cell>
          <cell r="G2525">
            <v>130</v>
          </cell>
          <cell r="H2525">
            <v>723</v>
          </cell>
          <cell r="I2525" t="str">
            <v>0-0-37</v>
          </cell>
          <cell r="J2525">
            <v>16000</v>
          </cell>
        </row>
        <row r="2526">
          <cell r="B2526">
            <v>5356</v>
          </cell>
          <cell r="C2526" t="str">
            <v>อิปัน</v>
          </cell>
          <cell r="D2526" t="str">
            <v>พระแสง</v>
          </cell>
          <cell r="E2526" t="str">
            <v>อำเภอพระแสง</v>
          </cell>
          <cell r="F2526" t="str">
            <v>4826III</v>
          </cell>
          <cell r="G2526">
            <v>130</v>
          </cell>
          <cell r="H2526">
            <v>724</v>
          </cell>
          <cell r="I2526" t="str">
            <v>0-0-40</v>
          </cell>
          <cell r="J2526">
            <v>100</v>
          </cell>
        </row>
        <row r="2527">
          <cell r="B2527">
            <v>5357</v>
          </cell>
          <cell r="C2527" t="str">
            <v>อิปัน</v>
          </cell>
          <cell r="D2527" t="str">
            <v>พระแสง</v>
          </cell>
          <cell r="E2527" t="str">
            <v>อำเภอพระแสง</v>
          </cell>
          <cell r="F2527" t="str">
            <v>4826III</v>
          </cell>
          <cell r="G2527">
            <v>130</v>
          </cell>
          <cell r="H2527">
            <v>725</v>
          </cell>
          <cell r="I2527" t="str">
            <v>0-0-22</v>
          </cell>
          <cell r="J2527">
            <v>100</v>
          </cell>
        </row>
        <row r="2528">
          <cell r="B2528">
            <v>5358</v>
          </cell>
          <cell r="C2528" t="str">
            <v>อิปัน</v>
          </cell>
          <cell r="D2528" t="str">
            <v>พระแสง</v>
          </cell>
          <cell r="E2528" t="str">
            <v>อำเภอพระแสง</v>
          </cell>
          <cell r="F2528" t="str">
            <v>4826III</v>
          </cell>
          <cell r="G2528">
            <v>130</v>
          </cell>
          <cell r="H2528">
            <v>700</v>
          </cell>
          <cell r="I2528" t="str">
            <v>0-2-75</v>
          </cell>
          <cell r="J2528">
            <v>100</v>
          </cell>
        </row>
        <row r="2529">
          <cell r="B2529">
            <v>5364</v>
          </cell>
          <cell r="C2529" t="str">
            <v>อิปัน</v>
          </cell>
          <cell r="D2529" t="str">
            <v>พระแสง</v>
          </cell>
          <cell r="E2529" t="str">
            <v>อำเภอพระแสง</v>
          </cell>
          <cell r="F2529" t="str">
            <v>4826III</v>
          </cell>
          <cell r="G2529">
            <v>130</v>
          </cell>
          <cell r="H2529">
            <v>710</v>
          </cell>
          <cell r="I2529" t="str">
            <v>2-0-0</v>
          </cell>
          <cell r="J2529">
            <v>100</v>
          </cell>
        </row>
        <row r="2530">
          <cell r="B2530">
            <v>5371</v>
          </cell>
          <cell r="C2530" t="str">
            <v>อิปัน</v>
          </cell>
          <cell r="D2530" t="str">
            <v>พระแสง</v>
          </cell>
          <cell r="E2530" t="str">
            <v>บ้านบางพา</v>
          </cell>
          <cell r="F2530" t="str">
            <v>4826III</v>
          </cell>
          <cell r="G2530">
            <v>130</v>
          </cell>
          <cell r="H2530">
            <v>702</v>
          </cell>
          <cell r="I2530" t="str">
            <v>0-0-27</v>
          </cell>
          <cell r="J2530">
            <v>100</v>
          </cell>
        </row>
        <row r="2531">
          <cell r="B2531">
            <v>5372</v>
          </cell>
          <cell r="C2531" t="str">
            <v>อิปัน</v>
          </cell>
          <cell r="D2531" t="str">
            <v>พระแสง</v>
          </cell>
          <cell r="E2531" t="str">
            <v>อำเภอพระแสง</v>
          </cell>
          <cell r="F2531" t="str">
            <v>4826III</v>
          </cell>
          <cell r="G2531">
            <v>130</v>
          </cell>
          <cell r="H2531">
            <v>703</v>
          </cell>
          <cell r="I2531" t="str">
            <v>0-0-27</v>
          </cell>
          <cell r="J2531">
            <v>100</v>
          </cell>
        </row>
        <row r="2532">
          <cell r="B2532">
            <v>5373</v>
          </cell>
          <cell r="C2532" t="str">
            <v>อิปัน</v>
          </cell>
          <cell r="D2532" t="str">
            <v>พระแสง</v>
          </cell>
          <cell r="E2532" t="str">
            <v>อำเภอพระแสง</v>
          </cell>
          <cell r="F2532" t="str">
            <v>4826III</v>
          </cell>
          <cell r="G2532">
            <v>130</v>
          </cell>
          <cell r="H2532">
            <v>704</v>
          </cell>
          <cell r="I2532" t="str">
            <v>0-0-27</v>
          </cell>
          <cell r="J2532">
            <v>100</v>
          </cell>
        </row>
        <row r="2533">
          <cell r="B2533">
            <v>5374</v>
          </cell>
          <cell r="C2533" t="str">
            <v>อิปัน</v>
          </cell>
          <cell r="D2533" t="str">
            <v>พระแสง</v>
          </cell>
          <cell r="E2533" t="str">
            <v>อำเภอพระแสง</v>
          </cell>
          <cell r="F2533" t="str">
            <v>4826III</v>
          </cell>
          <cell r="G2533">
            <v>130</v>
          </cell>
          <cell r="H2533">
            <v>705</v>
          </cell>
          <cell r="I2533" t="str">
            <v>0-0-27</v>
          </cell>
          <cell r="J2533">
            <v>100</v>
          </cell>
        </row>
        <row r="2534">
          <cell r="B2534">
            <v>5375</v>
          </cell>
          <cell r="C2534" t="str">
            <v>อิปัน</v>
          </cell>
          <cell r="D2534" t="str">
            <v>พระแสง</v>
          </cell>
          <cell r="E2534" t="str">
            <v>อำเภอพระแสง</v>
          </cell>
          <cell r="F2534" t="str">
            <v>4826III</v>
          </cell>
          <cell r="G2534">
            <v>130</v>
          </cell>
          <cell r="H2534">
            <v>706</v>
          </cell>
          <cell r="I2534" t="str">
            <v>0-0-27</v>
          </cell>
          <cell r="J2534">
            <v>100</v>
          </cell>
        </row>
        <row r="2535">
          <cell r="B2535">
            <v>5376</v>
          </cell>
          <cell r="C2535" t="str">
            <v>อิปัน</v>
          </cell>
          <cell r="D2535" t="str">
            <v>พระแสง</v>
          </cell>
          <cell r="E2535" t="str">
            <v>อำเภอพระแสง</v>
          </cell>
          <cell r="F2535" t="str">
            <v>4826III</v>
          </cell>
          <cell r="G2535">
            <v>130</v>
          </cell>
          <cell r="H2535">
            <v>707</v>
          </cell>
          <cell r="I2535" t="str">
            <v>0-0-27</v>
          </cell>
          <cell r="J2535">
            <v>100</v>
          </cell>
        </row>
        <row r="2536">
          <cell r="B2536">
            <v>5377</v>
          </cell>
          <cell r="C2536" t="str">
            <v>อิปัน</v>
          </cell>
          <cell r="D2536" t="str">
            <v>พระแสง</v>
          </cell>
          <cell r="E2536" t="str">
            <v>อำเภอพระแสง</v>
          </cell>
          <cell r="F2536" t="str">
            <v>4826III</v>
          </cell>
          <cell r="G2536">
            <v>130</v>
          </cell>
          <cell r="H2536">
            <v>708</v>
          </cell>
          <cell r="I2536" t="str">
            <v>0-0-27</v>
          </cell>
          <cell r="J2536">
            <v>100</v>
          </cell>
        </row>
        <row r="2537">
          <cell r="B2537">
            <v>5378</v>
          </cell>
          <cell r="C2537" t="str">
            <v>อิปัน</v>
          </cell>
          <cell r="D2537" t="str">
            <v>พระแสง</v>
          </cell>
          <cell r="E2537" t="str">
            <v>อำเภอพระแสง</v>
          </cell>
          <cell r="F2537" t="str">
            <v>4826III</v>
          </cell>
          <cell r="G2537">
            <v>130</v>
          </cell>
          <cell r="H2537">
            <v>709</v>
          </cell>
          <cell r="I2537" t="str">
            <v>0-0-27</v>
          </cell>
          <cell r="J2537">
            <v>100</v>
          </cell>
        </row>
        <row r="2538">
          <cell r="B2538">
            <v>5380</v>
          </cell>
          <cell r="C2538" t="str">
            <v>อิปัน</v>
          </cell>
          <cell r="D2538" t="str">
            <v>พระแสง</v>
          </cell>
          <cell r="E2538" t="str">
            <v>อำเภอพระแสง</v>
          </cell>
          <cell r="F2538" t="str">
            <v>4826III</v>
          </cell>
          <cell r="G2538">
            <v>130</v>
          </cell>
          <cell r="H2538">
            <v>729</v>
          </cell>
          <cell r="I2538" t="str">
            <v>2-0-0</v>
          </cell>
          <cell r="J2538">
            <v>250</v>
          </cell>
        </row>
        <row r="2539">
          <cell r="B2539">
            <v>5382</v>
          </cell>
          <cell r="C2539" t="str">
            <v>อิปัน</v>
          </cell>
          <cell r="D2539" t="str">
            <v>พระแสง</v>
          </cell>
          <cell r="E2539" t="str">
            <v>อำเภอพระแสง</v>
          </cell>
          <cell r="F2539" t="str">
            <v>4826III</v>
          </cell>
          <cell r="G2539">
            <v>130</v>
          </cell>
          <cell r="H2539">
            <v>731</v>
          </cell>
          <cell r="I2539" t="str">
            <v>3-2-68</v>
          </cell>
          <cell r="J2539">
            <v>180</v>
          </cell>
        </row>
        <row r="2540">
          <cell r="B2540">
            <v>5388</v>
          </cell>
          <cell r="C2540" t="str">
            <v>อิปัน</v>
          </cell>
          <cell r="D2540" t="str">
            <v>พระแสง</v>
          </cell>
          <cell r="E2540" t="str">
            <v>อำเภอพระแสง</v>
          </cell>
          <cell r="F2540" t="str">
            <v>4826II</v>
          </cell>
          <cell r="G2540">
            <v>99</v>
          </cell>
          <cell r="H2540">
            <v>247</v>
          </cell>
          <cell r="I2540" t="str">
            <v>6-2-75</v>
          </cell>
          <cell r="J2540">
            <v>100</v>
          </cell>
        </row>
        <row r="2541">
          <cell r="B2541">
            <v>5389</v>
          </cell>
          <cell r="C2541" t="str">
            <v>อิปัน</v>
          </cell>
          <cell r="D2541" t="str">
            <v>พระแสง</v>
          </cell>
          <cell r="E2541" t="str">
            <v>อำเภอพระแสง</v>
          </cell>
          <cell r="F2541" t="str">
            <v>4826II</v>
          </cell>
          <cell r="G2541">
            <v>127</v>
          </cell>
          <cell r="H2541">
            <v>952</v>
          </cell>
          <cell r="I2541" t="str">
            <v>0-1-27</v>
          </cell>
          <cell r="J2541">
            <v>280</v>
          </cell>
        </row>
        <row r="2542">
          <cell r="B2542">
            <v>5390</v>
          </cell>
          <cell r="C2542" t="str">
            <v>อิปัน</v>
          </cell>
          <cell r="D2542" t="str">
            <v>พระแสง</v>
          </cell>
          <cell r="E2542" t="str">
            <v>อำเภอพระแสง</v>
          </cell>
          <cell r="F2542" t="str">
            <v>4826III</v>
          </cell>
          <cell r="G2542">
            <v>130</v>
          </cell>
          <cell r="H2542">
            <v>732</v>
          </cell>
          <cell r="I2542" t="str">
            <v>0-0-37</v>
          </cell>
          <cell r="J2542">
            <v>16000</v>
          </cell>
        </row>
        <row r="2543">
          <cell r="B2543">
            <v>5391</v>
          </cell>
          <cell r="C2543" t="str">
            <v>อิปัน</v>
          </cell>
          <cell r="D2543" t="str">
            <v>พระแสง</v>
          </cell>
          <cell r="E2543" t="str">
            <v>อำเภอพระแสง</v>
          </cell>
          <cell r="F2543" t="str">
            <v>4826III</v>
          </cell>
          <cell r="G2543">
            <v>130</v>
          </cell>
          <cell r="H2543">
            <v>733</v>
          </cell>
          <cell r="I2543" t="str">
            <v>0-0-60</v>
          </cell>
          <cell r="J2543">
            <v>16000</v>
          </cell>
        </row>
        <row r="2544">
          <cell r="B2544">
            <v>5392</v>
          </cell>
          <cell r="C2544" t="str">
            <v>อิปัน</v>
          </cell>
          <cell r="D2544" t="str">
            <v>พระแสง</v>
          </cell>
          <cell r="E2544" t="str">
            <v>บ้านบางพา</v>
          </cell>
          <cell r="F2544" t="str">
            <v>4826III</v>
          </cell>
          <cell r="G2544">
            <v>154</v>
          </cell>
          <cell r="H2544">
            <v>145</v>
          </cell>
          <cell r="I2544" t="str">
            <v>5-0-36</v>
          </cell>
          <cell r="J2544">
            <v>100</v>
          </cell>
        </row>
        <row r="2545">
          <cell r="B2545">
            <v>5393</v>
          </cell>
          <cell r="C2545" t="str">
            <v>อิปัน</v>
          </cell>
          <cell r="D2545" t="str">
            <v>พระแสง</v>
          </cell>
          <cell r="E2545" t="str">
            <v>บ้านบางพา</v>
          </cell>
          <cell r="F2545" t="str">
            <v>4826III</v>
          </cell>
          <cell r="G2545">
            <v>154</v>
          </cell>
          <cell r="H2545">
            <v>146</v>
          </cell>
          <cell r="I2545" t="str">
            <v>6-1-91</v>
          </cell>
          <cell r="J2545">
            <v>100</v>
          </cell>
        </row>
        <row r="2546">
          <cell r="B2546">
            <v>5394</v>
          </cell>
          <cell r="C2546" t="str">
            <v>อิปัน</v>
          </cell>
          <cell r="D2546" t="str">
            <v>พระแสง</v>
          </cell>
          <cell r="E2546" t="str">
            <v>บ้านบางพา</v>
          </cell>
          <cell r="F2546" t="str">
            <v>4826III</v>
          </cell>
          <cell r="G2546">
            <v>154</v>
          </cell>
          <cell r="H2546">
            <v>147</v>
          </cell>
          <cell r="I2546" t="str">
            <v>1-2-87</v>
          </cell>
          <cell r="J2546">
            <v>100</v>
          </cell>
        </row>
        <row r="2547">
          <cell r="B2547">
            <v>5395</v>
          </cell>
          <cell r="C2547" t="str">
            <v>อิปัน</v>
          </cell>
          <cell r="D2547" t="str">
            <v>พระแสง</v>
          </cell>
          <cell r="E2547" t="str">
            <v>อำเภอพระแสง</v>
          </cell>
          <cell r="F2547" t="str">
            <v>4826II</v>
          </cell>
          <cell r="G2547">
            <v>127</v>
          </cell>
          <cell r="H2547">
            <v>953</v>
          </cell>
          <cell r="I2547" t="str">
            <v>0-0-47</v>
          </cell>
          <cell r="J2547">
            <v>100</v>
          </cell>
        </row>
        <row r="2548">
          <cell r="B2548">
            <v>5396</v>
          </cell>
          <cell r="C2548" t="str">
            <v>อิปัน</v>
          </cell>
          <cell r="D2548" t="str">
            <v>พระแสง</v>
          </cell>
          <cell r="E2548" t="str">
            <v>อำเภอพระแสง</v>
          </cell>
          <cell r="F2548" t="str">
            <v>4826II</v>
          </cell>
          <cell r="G2548">
            <v>127</v>
          </cell>
          <cell r="H2548">
            <v>954</v>
          </cell>
          <cell r="I2548" t="str">
            <v>0-1-20</v>
          </cell>
          <cell r="J2548">
            <v>100</v>
          </cell>
        </row>
        <row r="2549">
          <cell r="B2549">
            <v>5399</v>
          </cell>
          <cell r="C2549" t="str">
            <v>อิปัน</v>
          </cell>
          <cell r="D2549" t="str">
            <v>พระแสง</v>
          </cell>
          <cell r="E2549" t="str">
            <v>อำเภอพระแสง</v>
          </cell>
          <cell r="F2549" t="str">
            <v>4826II</v>
          </cell>
          <cell r="G2549">
            <v>127</v>
          </cell>
          <cell r="H2549">
            <v>955</v>
          </cell>
          <cell r="I2549" t="str">
            <v>0-1-7</v>
          </cell>
          <cell r="J2549">
            <v>100</v>
          </cell>
        </row>
        <row r="2550">
          <cell r="B2550">
            <v>5400</v>
          </cell>
          <cell r="C2550" t="str">
            <v>อิปัน</v>
          </cell>
          <cell r="D2550" t="str">
            <v>พระแสง</v>
          </cell>
          <cell r="E2550" t="str">
            <v>บ้านบางพา</v>
          </cell>
          <cell r="F2550" t="str">
            <v>4826II</v>
          </cell>
          <cell r="G2550">
            <v>127</v>
          </cell>
          <cell r="H2550">
            <v>956</v>
          </cell>
          <cell r="I2550" t="str">
            <v>0-0-29</v>
          </cell>
          <cell r="J2550">
            <v>100</v>
          </cell>
        </row>
        <row r="2551">
          <cell r="B2551">
            <v>5404</v>
          </cell>
          <cell r="C2551" t="str">
            <v>อิปัน</v>
          </cell>
          <cell r="D2551" t="str">
            <v>พระแสง</v>
          </cell>
          <cell r="E2551" t="str">
            <v>บ้างบางพา</v>
          </cell>
          <cell r="F2551" t="str">
            <v>4826III</v>
          </cell>
          <cell r="G2551">
            <v>143</v>
          </cell>
          <cell r="H2551">
            <v>977</v>
          </cell>
          <cell r="I2551" t="str">
            <v>0-0-24</v>
          </cell>
          <cell r="J2551">
            <v>100</v>
          </cell>
        </row>
        <row r="2552">
          <cell r="B2552">
            <v>5405</v>
          </cell>
          <cell r="C2552" t="str">
            <v>อิปัน</v>
          </cell>
          <cell r="D2552" t="str">
            <v>พระแสง</v>
          </cell>
          <cell r="E2552" t="str">
            <v>บ้านบางพา</v>
          </cell>
          <cell r="F2552" t="str">
            <v>4826III</v>
          </cell>
          <cell r="G2552">
            <v>143</v>
          </cell>
          <cell r="H2552">
            <v>978</v>
          </cell>
          <cell r="I2552" t="str">
            <v>0-0-24</v>
          </cell>
          <cell r="J2552">
            <v>100</v>
          </cell>
        </row>
        <row r="2553">
          <cell r="B2553">
            <v>5406</v>
          </cell>
          <cell r="C2553" t="str">
            <v>อิปัน</v>
          </cell>
          <cell r="D2553" t="str">
            <v>พระแสง</v>
          </cell>
          <cell r="E2553" t="str">
            <v>อำเภอพระแสง</v>
          </cell>
          <cell r="F2553" t="str">
            <v>4826II</v>
          </cell>
          <cell r="G2553">
            <v>99</v>
          </cell>
          <cell r="H2553">
            <v>248</v>
          </cell>
          <cell r="I2553" t="str">
            <v>8-2-0</v>
          </cell>
          <cell r="J2553">
            <v>150</v>
          </cell>
        </row>
        <row r="2554">
          <cell r="B2554">
            <v>5408</v>
          </cell>
          <cell r="C2554" t="str">
            <v>อิปัน</v>
          </cell>
          <cell r="D2554" t="str">
            <v>พระแสง</v>
          </cell>
          <cell r="E2554" t="str">
            <v>อำเภอพระแสง</v>
          </cell>
          <cell r="F2554" t="str">
            <v>4826III</v>
          </cell>
          <cell r="G2554">
            <v>143</v>
          </cell>
          <cell r="H2554">
            <v>979</v>
          </cell>
          <cell r="I2554" t="str">
            <v>0-2-70</v>
          </cell>
          <cell r="J2554">
            <v>280</v>
          </cell>
        </row>
        <row r="2555">
          <cell r="B2555">
            <v>5409</v>
          </cell>
          <cell r="C2555" t="str">
            <v>อิปัน</v>
          </cell>
          <cell r="D2555" t="str">
            <v>พระแสง</v>
          </cell>
          <cell r="E2555" t="str">
            <v>อำเภอพระแสง</v>
          </cell>
          <cell r="F2555" t="str">
            <v>4826III</v>
          </cell>
          <cell r="G2555">
            <v>143</v>
          </cell>
          <cell r="H2555">
            <v>980</v>
          </cell>
          <cell r="I2555" t="str">
            <v>0-1-83</v>
          </cell>
          <cell r="J2555">
            <v>280</v>
          </cell>
        </row>
        <row r="2556">
          <cell r="B2556">
            <v>5410</v>
          </cell>
          <cell r="C2556" t="str">
            <v>อิปัน</v>
          </cell>
          <cell r="D2556" t="str">
            <v>พระแสง</v>
          </cell>
          <cell r="E2556" t="str">
            <v>อำเภอพระแสง</v>
          </cell>
          <cell r="F2556" t="str">
            <v>4826III</v>
          </cell>
          <cell r="G2556">
            <v>143</v>
          </cell>
          <cell r="H2556">
            <v>981</v>
          </cell>
          <cell r="I2556" t="str">
            <v>0-0-46</v>
          </cell>
          <cell r="J2556">
            <v>280</v>
          </cell>
        </row>
        <row r="2557">
          <cell r="B2557">
            <v>5411</v>
          </cell>
          <cell r="C2557" t="str">
            <v>อิปัน</v>
          </cell>
          <cell r="D2557" t="str">
            <v>พระแสง</v>
          </cell>
          <cell r="E2557" t="str">
            <v>อำเภอพระแสง</v>
          </cell>
          <cell r="F2557" t="str">
            <v>4826III</v>
          </cell>
          <cell r="G2557">
            <v>143</v>
          </cell>
          <cell r="H2557">
            <v>982</v>
          </cell>
          <cell r="I2557" t="str">
            <v>0-1-15</v>
          </cell>
          <cell r="J2557">
            <v>210</v>
          </cell>
        </row>
        <row r="2558">
          <cell r="B2558">
            <v>5416</v>
          </cell>
          <cell r="C2558" t="str">
            <v>อิปัน</v>
          </cell>
          <cell r="D2558" t="str">
            <v>พระแสง</v>
          </cell>
          <cell r="E2558" t="str">
            <v>อำเภอพระแสง</v>
          </cell>
          <cell r="F2558" t="str">
            <v>4826II</v>
          </cell>
          <cell r="G2558">
            <v>113</v>
          </cell>
          <cell r="H2558">
            <v>106</v>
          </cell>
          <cell r="I2558" t="str">
            <v>5-0-0</v>
          </cell>
          <cell r="J2558">
            <v>100</v>
          </cell>
        </row>
        <row r="2559">
          <cell r="B2559">
            <v>5422</v>
          </cell>
          <cell r="C2559" t="str">
            <v>อิปัน</v>
          </cell>
          <cell r="D2559" t="str">
            <v>พระแสง</v>
          </cell>
          <cell r="E2559" t="str">
            <v>อำเภอพระแสง</v>
          </cell>
          <cell r="F2559" t="str">
            <v>4826III</v>
          </cell>
          <cell r="G2559">
            <v>130</v>
          </cell>
          <cell r="H2559">
            <v>967</v>
          </cell>
          <cell r="I2559" t="str">
            <v>2-0-2</v>
          </cell>
          <cell r="J2559">
            <v>100</v>
          </cell>
        </row>
        <row r="2560">
          <cell r="B2560">
            <v>5425</v>
          </cell>
          <cell r="C2560" t="str">
            <v>อิปัน</v>
          </cell>
          <cell r="D2560" t="str">
            <v>พระแสง</v>
          </cell>
          <cell r="E2560" t="str">
            <v>บ้านบางพา</v>
          </cell>
          <cell r="F2560" t="str">
            <v>4826III</v>
          </cell>
          <cell r="G2560">
            <v>143</v>
          </cell>
          <cell r="H2560">
            <v>987</v>
          </cell>
          <cell r="I2560" t="str">
            <v>0-0-25</v>
          </cell>
          <cell r="J2560">
            <v>16000</v>
          </cell>
        </row>
        <row r="2561">
          <cell r="B2561">
            <v>5426</v>
          </cell>
          <cell r="C2561" t="str">
            <v>อิปัน</v>
          </cell>
          <cell r="D2561" t="str">
            <v>พระแสง</v>
          </cell>
          <cell r="E2561" t="str">
            <v>อำเภอพระแสง</v>
          </cell>
          <cell r="F2561" t="str">
            <v>4826II</v>
          </cell>
          <cell r="G2561">
            <v>99</v>
          </cell>
          <cell r="H2561">
            <v>251</v>
          </cell>
          <cell r="I2561" t="str">
            <v>14-3-91</v>
          </cell>
          <cell r="J2561">
            <v>100</v>
          </cell>
        </row>
        <row r="2562">
          <cell r="B2562">
            <v>5431</v>
          </cell>
          <cell r="C2562" t="str">
            <v>อิปัน</v>
          </cell>
          <cell r="D2562" t="str">
            <v>พระแสง</v>
          </cell>
          <cell r="E2562" t="str">
            <v>อำเภอพระแสง</v>
          </cell>
          <cell r="F2562" t="str">
            <v>4826II</v>
          </cell>
          <cell r="G2562">
            <v>99</v>
          </cell>
          <cell r="H2562">
            <v>256</v>
          </cell>
          <cell r="I2562" t="str">
            <v>0-1-50</v>
          </cell>
          <cell r="J2562">
            <v>250</v>
          </cell>
        </row>
        <row r="2563">
          <cell r="B2563">
            <v>5445</v>
          </cell>
          <cell r="C2563" t="str">
            <v>อิปัน</v>
          </cell>
          <cell r="D2563" t="str">
            <v>พระแสง</v>
          </cell>
          <cell r="E2563" t="str">
            <v>อำเภอพระแสง</v>
          </cell>
          <cell r="F2563" t="str">
            <v>4826II</v>
          </cell>
          <cell r="G2563">
            <v>127</v>
          </cell>
          <cell r="H2563">
            <v>957</v>
          </cell>
          <cell r="I2563" t="str">
            <v>8-3-35</v>
          </cell>
          <cell r="J2563">
            <v>100</v>
          </cell>
        </row>
        <row r="2564">
          <cell r="B2564">
            <v>5446</v>
          </cell>
          <cell r="C2564" t="str">
            <v>อิปัน</v>
          </cell>
          <cell r="D2564" t="str">
            <v>พระแสง</v>
          </cell>
          <cell r="E2564" t="str">
            <v>อำเภอพระแสง</v>
          </cell>
          <cell r="F2564" t="str">
            <v>4826II</v>
          </cell>
          <cell r="G2564">
            <v>113</v>
          </cell>
          <cell r="H2564">
            <v>113</v>
          </cell>
          <cell r="I2564" t="str">
            <v>1-1-85</v>
          </cell>
          <cell r="J2564">
            <v>100</v>
          </cell>
        </row>
        <row r="2565">
          <cell r="B2565">
            <v>5450</v>
          </cell>
          <cell r="C2565" t="str">
            <v>อิปัน</v>
          </cell>
          <cell r="D2565" t="str">
            <v>พระแสง</v>
          </cell>
          <cell r="E2565" t="str">
            <v>บ้านบางพา</v>
          </cell>
          <cell r="F2565" t="str">
            <v>4826III</v>
          </cell>
          <cell r="G2565">
            <v>155</v>
          </cell>
          <cell r="H2565">
            <v>132</v>
          </cell>
          <cell r="I2565" t="str">
            <v>0-1-46</v>
          </cell>
          <cell r="J2565">
            <v>500</v>
          </cell>
        </row>
        <row r="2566">
          <cell r="B2566">
            <v>5451</v>
          </cell>
          <cell r="C2566" t="str">
            <v>อิปัน</v>
          </cell>
          <cell r="D2566" t="str">
            <v>พระแสง</v>
          </cell>
          <cell r="E2566" t="str">
            <v>บ้านบางพา</v>
          </cell>
          <cell r="F2566" t="str">
            <v>4826III</v>
          </cell>
          <cell r="G2566">
            <v>155</v>
          </cell>
          <cell r="H2566">
            <v>133</v>
          </cell>
          <cell r="I2566" t="str">
            <v>0-0-62</v>
          </cell>
          <cell r="J2566">
            <v>500</v>
          </cell>
        </row>
        <row r="2567">
          <cell r="B2567">
            <v>5462</v>
          </cell>
          <cell r="C2567" t="str">
            <v>อิปัน</v>
          </cell>
          <cell r="D2567" t="str">
            <v>พระแสง</v>
          </cell>
          <cell r="E2567" t="str">
            <v>อำเภอพระแสง</v>
          </cell>
          <cell r="F2567" t="str">
            <v>4826III</v>
          </cell>
          <cell r="G2567">
            <v>142</v>
          </cell>
          <cell r="H2567">
            <v>182</v>
          </cell>
          <cell r="I2567" t="str">
            <v>5-1-7</v>
          </cell>
          <cell r="J2567">
            <v>100</v>
          </cell>
        </row>
        <row r="2568">
          <cell r="B2568">
            <v>5466</v>
          </cell>
          <cell r="C2568" t="str">
            <v>อิปัน</v>
          </cell>
          <cell r="D2568" t="str">
            <v>พระแสง</v>
          </cell>
          <cell r="E2568" t="str">
            <v>บ้านบางพา</v>
          </cell>
          <cell r="F2568" t="str">
            <v>4826III</v>
          </cell>
          <cell r="G2568">
            <v>143</v>
          </cell>
          <cell r="H2568">
            <v>992</v>
          </cell>
          <cell r="I2568" t="str">
            <v>0-1-6</v>
          </cell>
          <cell r="J2568">
            <v>16000</v>
          </cell>
        </row>
        <row r="2569">
          <cell r="B2569">
            <v>5467</v>
          </cell>
          <cell r="C2569" t="str">
            <v>อิปัน</v>
          </cell>
          <cell r="D2569" t="str">
            <v>พระแสง</v>
          </cell>
          <cell r="E2569" t="str">
            <v>บ้านบางพา</v>
          </cell>
          <cell r="F2569" t="str">
            <v>4826III</v>
          </cell>
          <cell r="G2569">
            <v>143</v>
          </cell>
          <cell r="H2569">
            <v>993</v>
          </cell>
          <cell r="I2569" t="str">
            <v>0-0-75</v>
          </cell>
          <cell r="J2569">
            <v>100</v>
          </cell>
        </row>
        <row r="2570">
          <cell r="B2570">
            <v>5468</v>
          </cell>
          <cell r="C2570" t="str">
            <v>อิปัน</v>
          </cell>
          <cell r="D2570" t="str">
            <v>พระแสง</v>
          </cell>
          <cell r="E2570" t="str">
            <v>บ้านบางพา</v>
          </cell>
          <cell r="F2570" t="str">
            <v>4826III</v>
          </cell>
          <cell r="G2570">
            <v>143</v>
          </cell>
          <cell r="H2570">
            <v>1004</v>
          </cell>
          <cell r="I2570" t="str">
            <v>0-1-8</v>
          </cell>
          <cell r="J2570">
            <v>280</v>
          </cell>
        </row>
        <row r="2571">
          <cell r="B2571">
            <v>5469</v>
          </cell>
          <cell r="C2571" t="str">
            <v>อิปัน</v>
          </cell>
          <cell r="D2571" t="str">
            <v>พระแสง</v>
          </cell>
          <cell r="E2571" t="str">
            <v>บ้านบางพา</v>
          </cell>
          <cell r="F2571" t="str">
            <v>4826III</v>
          </cell>
          <cell r="G2571">
            <v>143</v>
          </cell>
          <cell r="H2571">
            <v>1005</v>
          </cell>
          <cell r="I2571" t="str">
            <v>7-3-50</v>
          </cell>
          <cell r="J2571">
            <v>130</v>
          </cell>
        </row>
        <row r="2572">
          <cell r="B2572">
            <v>5470</v>
          </cell>
          <cell r="C2572" t="str">
            <v>อิปัน</v>
          </cell>
          <cell r="D2572" t="str">
            <v>พระแสง</v>
          </cell>
          <cell r="E2572" t="str">
            <v>บ้านบางพา</v>
          </cell>
          <cell r="F2572" t="str">
            <v>4826III</v>
          </cell>
          <cell r="G2572">
            <v>143</v>
          </cell>
          <cell r="H2572">
            <v>1006</v>
          </cell>
          <cell r="I2572" t="str">
            <v>6-0-10</v>
          </cell>
          <cell r="J2572">
            <v>130</v>
          </cell>
        </row>
        <row r="2573">
          <cell r="B2573">
            <v>5471</v>
          </cell>
          <cell r="C2573" t="str">
            <v>อิปัน</v>
          </cell>
          <cell r="D2573" t="str">
            <v>พระแสง</v>
          </cell>
          <cell r="E2573" t="str">
            <v>อำเภอพระแสง</v>
          </cell>
          <cell r="F2573" t="str">
            <v>4826II</v>
          </cell>
          <cell r="G2573">
            <v>99</v>
          </cell>
          <cell r="H2573">
            <v>257</v>
          </cell>
          <cell r="I2573" t="str">
            <v>0-1-16</v>
          </cell>
          <cell r="J2573">
            <v>100</v>
          </cell>
        </row>
        <row r="2574">
          <cell r="B2574">
            <v>5473</v>
          </cell>
          <cell r="C2574" t="str">
            <v>อิปัน</v>
          </cell>
          <cell r="D2574" t="str">
            <v>พระแสง</v>
          </cell>
          <cell r="E2574" t="str">
            <v>อำเภอพระแสง</v>
          </cell>
          <cell r="F2574" t="str">
            <v>4826II</v>
          </cell>
          <cell r="G2574">
            <v>99</v>
          </cell>
          <cell r="H2574">
            <v>264</v>
          </cell>
          <cell r="I2574" t="str">
            <v>5-1-25</v>
          </cell>
          <cell r="J2574">
            <v>100</v>
          </cell>
        </row>
        <row r="2575">
          <cell r="B2575">
            <v>5474</v>
          </cell>
          <cell r="C2575" t="str">
            <v>อิปัน</v>
          </cell>
          <cell r="D2575" t="str">
            <v>พระแสง</v>
          </cell>
          <cell r="E2575" t="str">
            <v>อำเภอพระแสง</v>
          </cell>
          <cell r="F2575" t="str">
            <v>4826II</v>
          </cell>
          <cell r="G2575">
            <v>99</v>
          </cell>
          <cell r="H2575">
            <v>265</v>
          </cell>
          <cell r="I2575" t="str">
            <v>6-0-24</v>
          </cell>
          <cell r="J2575">
            <v>100</v>
          </cell>
        </row>
        <row r="2576">
          <cell r="B2576">
            <v>5475</v>
          </cell>
          <cell r="C2576" t="str">
            <v>อิปัน</v>
          </cell>
          <cell r="D2576" t="str">
            <v>พระแสง</v>
          </cell>
          <cell r="E2576" t="str">
            <v>อำเภอพระแสง</v>
          </cell>
          <cell r="F2576" t="str">
            <v>4826II</v>
          </cell>
          <cell r="G2576">
            <v>99</v>
          </cell>
          <cell r="H2576">
            <v>266</v>
          </cell>
          <cell r="I2576" t="str">
            <v>7-0-24</v>
          </cell>
          <cell r="J2576">
            <v>100</v>
          </cell>
        </row>
        <row r="2577">
          <cell r="B2577">
            <v>5476</v>
          </cell>
          <cell r="C2577" t="str">
            <v>อิปัน</v>
          </cell>
          <cell r="D2577" t="str">
            <v>พระแสง</v>
          </cell>
          <cell r="E2577" t="str">
            <v>อำเภอพระแสง</v>
          </cell>
          <cell r="F2577" t="str">
            <v>4826II</v>
          </cell>
          <cell r="G2577">
            <v>99</v>
          </cell>
          <cell r="H2577">
            <v>267</v>
          </cell>
          <cell r="I2577" t="str">
            <v>7-0-24</v>
          </cell>
          <cell r="J2577">
            <v>100</v>
          </cell>
        </row>
        <row r="2578">
          <cell r="B2578">
            <v>5484</v>
          </cell>
          <cell r="C2578" t="str">
            <v>อิปัน</v>
          </cell>
          <cell r="D2578" t="str">
            <v>พระแสง</v>
          </cell>
          <cell r="E2578" t="str">
            <v>อำเภอพระแสง</v>
          </cell>
          <cell r="F2578" t="str">
            <v>4826III</v>
          </cell>
          <cell r="G2578">
            <v>143</v>
          </cell>
          <cell r="H2578">
            <v>1007</v>
          </cell>
          <cell r="I2578" t="str">
            <v>0-1-78</v>
          </cell>
          <cell r="J2578">
            <v>100</v>
          </cell>
        </row>
        <row r="2579">
          <cell r="B2579">
            <v>5485</v>
          </cell>
          <cell r="C2579" t="str">
            <v>อิปัน</v>
          </cell>
          <cell r="D2579" t="str">
            <v>พระแสง</v>
          </cell>
          <cell r="E2579" t="str">
            <v>อำเภอพระแสง</v>
          </cell>
          <cell r="F2579" t="str">
            <v>4826III</v>
          </cell>
          <cell r="G2579">
            <v>143</v>
          </cell>
          <cell r="H2579">
            <v>1008</v>
          </cell>
          <cell r="I2579" t="str">
            <v>0-0-88</v>
          </cell>
          <cell r="J2579">
            <v>100</v>
          </cell>
        </row>
        <row r="2580">
          <cell r="B2580">
            <v>5486</v>
          </cell>
          <cell r="C2580" t="str">
            <v>อิปัน</v>
          </cell>
          <cell r="D2580" t="str">
            <v>พระแสง</v>
          </cell>
          <cell r="E2580" t="str">
            <v>อำเภอพระแสง</v>
          </cell>
          <cell r="F2580" t="str">
            <v>4826III</v>
          </cell>
          <cell r="G2580">
            <v>143</v>
          </cell>
          <cell r="H2580">
            <v>1009</v>
          </cell>
          <cell r="I2580" t="str">
            <v>0-0-58</v>
          </cell>
          <cell r="J2580">
            <v>100</v>
          </cell>
        </row>
        <row r="2581">
          <cell r="B2581">
            <v>5487</v>
          </cell>
          <cell r="C2581" t="str">
            <v>อิปัน</v>
          </cell>
          <cell r="D2581" t="str">
            <v>พระแสง</v>
          </cell>
          <cell r="E2581" t="str">
            <v>อำเภอพระแสง</v>
          </cell>
          <cell r="F2581" t="str">
            <v>4826III</v>
          </cell>
          <cell r="G2581">
            <v>143</v>
          </cell>
          <cell r="H2581">
            <v>1010</v>
          </cell>
          <cell r="I2581" t="str">
            <v>0-0-87</v>
          </cell>
          <cell r="J2581">
            <v>100</v>
          </cell>
        </row>
        <row r="2582">
          <cell r="B2582">
            <v>5488</v>
          </cell>
          <cell r="C2582" t="str">
            <v>อิปัน</v>
          </cell>
          <cell r="D2582" t="str">
            <v>พระแสง</v>
          </cell>
          <cell r="E2582" t="str">
            <v>อำเภอพระแสง</v>
          </cell>
          <cell r="F2582" t="str">
            <v>4826III</v>
          </cell>
          <cell r="G2582">
            <v>143</v>
          </cell>
          <cell r="H2582">
            <v>1011</v>
          </cell>
          <cell r="I2582" t="str">
            <v>0-0-58</v>
          </cell>
          <cell r="J2582">
            <v>100</v>
          </cell>
        </row>
        <row r="2583">
          <cell r="B2583">
            <v>5489</v>
          </cell>
          <cell r="C2583" t="str">
            <v>อิปัน</v>
          </cell>
          <cell r="D2583" t="str">
            <v>พระแสง</v>
          </cell>
          <cell r="E2583" t="str">
            <v>อำเภอพระแสง</v>
          </cell>
          <cell r="F2583" t="str">
            <v>4826III</v>
          </cell>
          <cell r="G2583">
            <v>143</v>
          </cell>
          <cell r="H2583">
            <v>1012</v>
          </cell>
          <cell r="I2583" t="str">
            <v>0-0-55</v>
          </cell>
          <cell r="J2583">
            <v>100</v>
          </cell>
        </row>
        <row r="2584">
          <cell r="B2584">
            <v>5490</v>
          </cell>
          <cell r="C2584" t="str">
            <v>อิปัน</v>
          </cell>
          <cell r="D2584" t="str">
            <v>พระแสง</v>
          </cell>
          <cell r="E2584" t="str">
            <v>อำเภอพระแสง</v>
          </cell>
          <cell r="F2584" t="str">
            <v>4826III</v>
          </cell>
          <cell r="G2584">
            <v>143</v>
          </cell>
          <cell r="H2584">
            <v>1013</v>
          </cell>
          <cell r="I2584" t="str">
            <v>0-0-60</v>
          </cell>
          <cell r="J2584">
            <v>100</v>
          </cell>
        </row>
        <row r="2585">
          <cell r="B2585">
            <v>5491</v>
          </cell>
          <cell r="C2585" t="str">
            <v>อิปัน</v>
          </cell>
          <cell r="D2585" t="str">
            <v>พระแสง</v>
          </cell>
          <cell r="E2585" t="str">
            <v>อำเภอพระแสง</v>
          </cell>
          <cell r="F2585" t="str">
            <v>4826III</v>
          </cell>
          <cell r="G2585">
            <v>143</v>
          </cell>
          <cell r="H2585">
            <v>1014</v>
          </cell>
          <cell r="I2585" t="str">
            <v>0-1-47</v>
          </cell>
          <cell r="J2585">
            <v>100</v>
          </cell>
        </row>
        <row r="2586">
          <cell r="B2586">
            <v>5492</v>
          </cell>
          <cell r="C2586" t="str">
            <v>อิปัน</v>
          </cell>
          <cell r="D2586" t="str">
            <v>พระแสง</v>
          </cell>
          <cell r="E2586" t="str">
            <v>อำเภอพระแสง</v>
          </cell>
          <cell r="F2586" t="str">
            <v>4826III</v>
          </cell>
          <cell r="G2586">
            <v>130</v>
          </cell>
          <cell r="H2586">
            <v>737</v>
          </cell>
          <cell r="I2586" t="str">
            <v>0-0-18</v>
          </cell>
          <cell r="J2586">
            <v>8000</v>
          </cell>
        </row>
        <row r="2587">
          <cell r="B2587">
            <v>5493</v>
          </cell>
          <cell r="C2587" t="str">
            <v>อิปัน</v>
          </cell>
          <cell r="D2587" t="str">
            <v>พระแสง</v>
          </cell>
          <cell r="E2587" t="str">
            <v>อำเภอพระแสง</v>
          </cell>
          <cell r="F2587" t="str">
            <v>4826III</v>
          </cell>
          <cell r="G2587">
            <v>130</v>
          </cell>
          <cell r="H2587">
            <v>738</v>
          </cell>
          <cell r="I2587" t="str">
            <v>0-0-21</v>
          </cell>
          <cell r="J2587">
            <v>8000</v>
          </cell>
        </row>
        <row r="2588">
          <cell r="B2588">
            <v>5494</v>
          </cell>
          <cell r="C2588" t="str">
            <v>อิปัน</v>
          </cell>
          <cell r="D2588" t="str">
            <v>พระแสง</v>
          </cell>
          <cell r="E2588" t="str">
            <v>อำเภอพระแสง</v>
          </cell>
          <cell r="F2588" t="str">
            <v>4826III</v>
          </cell>
          <cell r="G2588">
            <v>130</v>
          </cell>
          <cell r="H2588">
            <v>739</v>
          </cell>
          <cell r="I2588" t="str">
            <v>0-0-29</v>
          </cell>
          <cell r="J2588">
            <v>8000</v>
          </cell>
        </row>
        <row r="2589">
          <cell r="B2589">
            <v>5495</v>
          </cell>
          <cell r="C2589" t="str">
            <v>อิปัน</v>
          </cell>
          <cell r="D2589" t="str">
            <v>พระแสง</v>
          </cell>
          <cell r="E2589" t="str">
            <v>บ้างบางพา</v>
          </cell>
          <cell r="F2589" t="str">
            <v>4826III</v>
          </cell>
          <cell r="G2589">
            <v>143</v>
          </cell>
          <cell r="H2589">
            <v>995</v>
          </cell>
          <cell r="I2589" t="str">
            <v>0-0-26</v>
          </cell>
          <cell r="J2589">
            <v>8000</v>
          </cell>
        </row>
        <row r="2590">
          <cell r="B2590">
            <v>5500</v>
          </cell>
          <cell r="C2590" t="str">
            <v>อิปัน</v>
          </cell>
          <cell r="D2590" t="str">
            <v>พระแสง</v>
          </cell>
          <cell r="E2590" t="str">
            <v>อำเภอพระแสง</v>
          </cell>
          <cell r="F2590" t="str">
            <v>4826III</v>
          </cell>
          <cell r="G2590">
            <v>130</v>
          </cell>
          <cell r="H2590">
            <v>740</v>
          </cell>
          <cell r="I2590" t="str">
            <v>0-0-31</v>
          </cell>
          <cell r="J2590">
            <v>8000</v>
          </cell>
        </row>
        <row r="2591">
          <cell r="B2591">
            <v>5501</v>
          </cell>
          <cell r="C2591" t="str">
            <v>อิปัน</v>
          </cell>
          <cell r="D2591" t="str">
            <v>พระแสง</v>
          </cell>
          <cell r="E2591" t="str">
            <v>อำเภอพระแสง</v>
          </cell>
          <cell r="F2591" t="str">
            <v>4826III</v>
          </cell>
          <cell r="G2591">
            <v>130</v>
          </cell>
          <cell r="H2591">
            <v>741</v>
          </cell>
          <cell r="I2591" t="str">
            <v>0-0-30</v>
          </cell>
          <cell r="J2591">
            <v>8000</v>
          </cell>
        </row>
        <row r="2592">
          <cell r="B2592">
            <v>5502</v>
          </cell>
          <cell r="C2592" t="str">
            <v>อิปัน</v>
          </cell>
          <cell r="D2592" t="str">
            <v>พระแสง</v>
          </cell>
          <cell r="E2592" t="str">
            <v>อำเภอพระแสง</v>
          </cell>
          <cell r="F2592" t="str">
            <v>4826III</v>
          </cell>
          <cell r="G2592">
            <v>130</v>
          </cell>
          <cell r="H2592">
            <v>742</v>
          </cell>
          <cell r="I2592" t="str">
            <v>0-0-29</v>
          </cell>
          <cell r="J2592">
            <v>8000</v>
          </cell>
        </row>
        <row r="2593">
          <cell r="B2593">
            <v>5503</v>
          </cell>
          <cell r="C2593" t="str">
            <v>อิปัน</v>
          </cell>
          <cell r="D2593" t="str">
            <v>พระแสง</v>
          </cell>
          <cell r="E2593" t="str">
            <v>อำเภอพระแสง</v>
          </cell>
          <cell r="F2593" t="str">
            <v>4826III</v>
          </cell>
          <cell r="G2593">
            <v>130</v>
          </cell>
          <cell r="H2593">
            <v>743</v>
          </cell>
          <cell r="I2593" t="str">
            <v>0-0-27</v>
          </cell>
          <cell r="J2593">
            <v>8000</v>
          </cell>
        </row>
        <row r="2594">
          <cell r="B2594">
            <v>5504</v>
          </cell>
          <cell r="C2594" t="str">
            <v>อิปัน</v>
          </cell>
          <cell r="D2594" t="str">
            <v>พระแสง</v>
          </cell>
          <cell r="E2594" t="str">
            <v>อำเภอพระแสง</v>
          </cell>
          <cell r="F2594" t="str">
            <v>4826III</v>
          </cell>
          <cell r="G2594">
            <v>130</v>
          </cell>
          <cell r="H2594">
            <v>744</v>
          </cell>
          <cell r="I2594" t="str">
            <v>0-0-26</v>
          </cell>
          <cell r="J2594">
            <v>8000</v>
          </cell>
        </row>
        <row r="2595">
          <cell r="B2595">
            <v>5505</v>
          </cell>
          <cell r="C2595" t="str">
            <v>อิปัน</v>
          </cell>
          <cell r="D2595" t="str">
            <v>พระแสง</v>
          </cell>
          <cell r="E2595" t="str">
            <v>อำเภอพระแสง</v>
          </cell>
          <cell r="F2595" t="str">
            <v>4826III</v>
          </cell>
          <cell r="G2595">
            <v>130</v>
          </cell>
          <cell r="H2595">
            <v>745</v>
          </cell>
          <cell r="I2595" t="str">
            <v>0-0-26</v>
          </cell>
          <cell r="J2595">
            <v>8000</v>
          </cell>
        </row>
        <row r="2596">
          <cell r="B2596">
            <v>5506</v>
          </cell>
          <cell r="C2596" t="str">
            <v>อิปัน</v>
          </cell>
          <cell r="D2596" t="str">
            <v>พระแสง</v>
          </cell>
          <cell r="E2596" t="str">
            <v>อำเภอพระแสง</v>
          </cell>
          <cell r="F2596" t="str">
            <v>4826III</v>
          </cell>
          <cell r="G2596">
            <v>130</v>
          </cell>
          <cell r="H2596">
            <v>746</v>
          </cell>
          <cell r="I2596" t="str">
            <v>0-0-25</v>
          </cell>
          <cell r="J2596">
            <v>8000</v>
          </cell>
        </row>
        <row r="2597">
          <cell r="B2597">
            <v>5507</v>
          </cell>
          <cell r="C2597" t="str">
            <v>อิปัน</v>
          </cell>
          <cell r="D2597" t="str">
            <v>พระแสง</v>
          </cell>
          <cell r="E2597" t="str">
            <v>อำเภอพระแสง</v>
          </cell>
          <cell r="F2597" t="str">
            <v>4826III</v>
          </cell>
          <cell r="G2597">
            <v>130</v>
          </cell>
          <cell r="H2597">
            <v>747</v>
          </cell>
          <cell r="I2597" t="str">
            <v>0-0-24</v>
          </cell>
          <cell r="J2597">
            <v>8000</v>
          </cell>
        </row>
        <row r="2598">
          <cell r="B2598">
            <v>5508</v>
          </cell>
          <cell r="C2598" t="str">
            <v>อิปัน</v>
          </cell>
          <cell r="D2598" t="str">
            <v>พระแสง</v>
          </cell>
          <cell r="E2598" t="str">
            <v>อำเภอพระแสง</v>
          </cell>
          <cell r="F2598" t="str">
            <v>4826III</v>
          </cell>
          <cell r="G2598">
            <v>130</v>
          </cell>
          <cell r="H2598">
            <v>748</v>
          </cell>
          <cell r="I2598" t="str">
            <v>0-0-23</v>
          </cell>
          <cell r="J2598">
            <v>8000</v>
          </cell>
        </row>
        <row r="2599">
          <cell r="B2599">
            <v>5509</v>
          </cell>
          <cell r="C2599" t="str">
            <v>อิปัน</v>
          </cell>
          <cell r="D2599" t="str">
            <v>พระแสง</v>
          </cell>
          <cell r="E2599" t="str">
            <v>อำเภอพระแสง</v>
          </cell>
          <cell r="F2599" t="str">
            <v>4826III</v>
          </cell>
          <cell r="G2599">
            <v>130</v>
          </cell>
          <cell r="H2599">
            <v>749</v>
          </cell>
          <cell r="I2599" t="str">
            <v>0-0-22</v>
          </cell>
          <cell r="J2599">
            <v>8000</v>
          </cell>
        </row>
        <row r="2600">
          <cell r="B2600">
            <v>5511</v>
          </cell>
          <cell r="C2600" t="str">
            <v>อิปัน</v>
          </cell>
          <cell r="D2600" t="str">
            <v>พระแสง</v>
          </cell>
          <cell r="E2600" t="str">
            <v>บ้านบางพา</v>
          </cell>
          <cell r="F2600" t="str">
            <v>4826III</v>
          </cell>
          <cell r="G2600">
            <v>143</v>
          </cell>
          <cell r="H2600">
            <v>1000</v>
          </cell>
          <cell r="I2600" t="str">
            <v>0-0-20</v>
          </cell>
          <cell r="J2600">
            <v>8000</v>
          </cell>
        </row>
        <row r="2601">
          <cell r="B2601">
            <v>5513</v>
          </cell>
          <cell r="C2601" t="str">
            <v>อิปัน</v>
          </cell>
          <cell r="D2601" t="str">
            <v>พระแสง</v>
          </cell>
          <cell r="E2601" t="str">
            <v>อำเภอพระแสง</v>
          </cell>
          <cell r="F2601" t="str">
            <v>4826III</v>
          </cell>
          <cell r="G2601">
            <v>143</v>
          </cell>
          <cell r="H2601">
            <v>1002</v>
          </cell>
          <cell r="I2601" t="str">
            <v>0-0-20</v>
          </cell>
          <cell r="J2601">
            <v>8000</v>
          </cell>
        </row>
        <row r="2602">
          <cell r="B2602">
            <v>5515</v>
          </cell>
          <cell r="C2602" t="str">
            <v>อิปัน</v>
          </cell>
          <cell r="D2602" t="str">
            <v>พระแสง</v>
          </cell>
          <cell r="E2602" t="str">
            <v>บ้านบางพา</v>
          </cell>
          <cell r="F2602" t="str">
            <v>4826III</v>
          </cell>
          <cell r="G2602">
            <v>143</v>
          </cell>
          <cell r="H2602">
            <v>1082</v>
          </cell>
          <cell r="I2602" t="str">
            <v>0-3-9</v>
          </cell>
          <cell r="J2602">
            <v>100</v>
          </cell>
        </row>
        <row r="2603">
          <cell r="B2603">
            <v>5526</v>
          </cell>
          <cell r="C2603" t="str">
            <v>อิปัน</v>
          </cell>
          <cell r="D2603" t="str">
            <v>พระแสง</v>
          </cell>
          <cell r="E2603" t="str">
            <v>อำเภอพระแสง</v>
          </cell>
          <cell r="F2603" t="str">
            <v>4826III</v>
          </cell>
          <cell r="G2603">
            <v>143</v>
          </cell>
          <cell r="H2603">
            <v>1016</v>
          </cell>
          <cell r="I2603" t="str">
            <v>0-0-90</v>
          </cell>
          <cell r="J2603">
            <v>100</v>
          </cell>
        </row>
        <row r="2604">
          <cell r="B2604">
            <v>5527</v>
          </cell>
          <cell r="C2604" t="str">
            <v>อิปัน</v>
          </cell>
          <cell r="D2604" t="str">
            <v>พระแสง</v>
          </cell>
          <cell r="E2604" t="str">
            <v>อำเภอพระแสง</v>
          </cell>
          <cell r="F2604" t="str">
            <v>4826III</v>
          </cell>
          <cell r="G2604">
            <v>143</v>
          </cell>
          <cell r="H2604">
            <v>1017</v>
          </cell>
          <cell r="I2604" t="str">
            <v>0-1-19</v>
          </cell>
          <cell r="J2604">
            <v>100</v>
          </cell>
        </row>
        <row r="2605">
          <cell r="B2605">
            <v>5528</v>
          </cell>
          <cell r="C2605" t="str">
            <v>อิปัน</v>
          </cell>
          <cell r="D2605" t="str">
            <v>พระแสง</v>
          </cell>
          <cell r="E2605" t="str">
            <v>อำเภอพระแสง</v>
          </cell>
          <cell r="F2605" t="str">
            <v>4826III</v>
          </cell>
          <cell r="G2605">
            <v>130</v>
          </cell>
          <cell r="H2605">
            <v>736</v>
          </cell>
          <cell r="I2605" t="str">
            <v>3-1-75</v>
          </cell>
          <cell r="J2605">
            <v>100</v>
          </cell>
        </row>
        <row r="2606">
          <cell r="B2606">
            <v>5529</v>
          </cell>
          <cell r="C2606" t="str">
            <v>อิปัน</v>
          </cell>
          <cell r="D2606" t="str">
            <v>พระแสง</v>
          </cell>
          <cell r="E2606" t="str">
            <v>อำเภอพระแสง</v>
          </cell>
          <cell r="F2606" t="str">
            <v>4826III</v>
          </cell>
          <cell r="G2606">
            <v>130</v>
          </cell>
          <cell r="H2606">
            <v>817</v>
          </cell>
          <cell r="I2606" t="str">
            <v>3-1-75</v>
          </cell>
          <cell r="J2606">
            <v>100</v>
          </cell>
        </row>
        <row r="2607">
          <cell r="B2607">
            <v>5530</v>
          </cell>
          <cell r="C2607" t="str">
            <v>อิปัน</v>
          </cell>
          <cell r="D2607" t="str">
            <v>พระแสง</v>
          </cell>
          <cell r="E2607" t="str">
            <v>บ้านบางพา</v>
          </cell>
          <cell r="F2607" t="str">
            <v>4826III</v>
          </cell>
          <cell r="G2607">
            <v>143</v>
          </cell>
          <cell r="H2607">
            <v>1019</v>
          </cell>
          <cell r="I2607" t="str">
            <v>0-0-68</v>
          </cell>
          <cell r="J2607">
            <v>100</v>
          </cell>
        </row>
        <row r="2608">
          <cell r="B2608">
            <v>5531</v>
          </cell>
          <cell r="C2608" t="str">
            <v>อิปัน</v>
          </cell>
          <cell r="D2608" t="str">
            <v>พระแสง</v>
          </cell>
          <cell r="E2608" t="str">
            <v>บ้านบางพา</v>
          </cell>
          <cell r="F2608" t="str">
            <v>4826III</v>
          </cell>
          <cell r="G2608">
            <v>142</v>
          </cell>
          <cell r="H2608">
            <v>184</v>
          </cell>
          <cell r="I2608" t="str">
            <v>0-1-67</v>
          </cell>
          <cell r="J2608">
            <v>100</v>
          </cell>
        </row>
        <row r="2609">
          <cell r="B2609">
            <v>5532</v>
          </cell>
          <cell r="C2609" t="str">
            <v>อิปัน</v>
          </cell>
          <cell r="D2609" t="str">
            <v>พระแสง</v>
          </cell>
          <cell r="E2609" t="str">
            <v>อำเภอพระแสง</v>
          </cell>
          <cell r="F2609" t="str">
            <v>4826II</v>
          </cell>
          <cell r="G2609">
            <v>127</v>
          </cell>
          <cell r="H2609">
            <v>961</v>
          </cell>
          <cell r="I2609" t="str">
            <v>1-1-8</v>
          </cell>
          <cell r="J2609">
            <v>280</v>
          </cell>
        </row>
        <row r="2610">
          <cell r="B2610">
            <v>5534</v>
          </cell>
          <cell r="C2610" t="str">
            <v>อิปัน</v>
          </cell>
          <cell r="D2610" t="str">
            <v>พระแสง</v>
          </cell>
          <cell r="E2610" t="str">
            <v>อำเภอพระแสง</v>
          </cell>
          <cell r="F2610" t="str">
            <v>4826II</v>
          </cell>
          <cell r="G2610">
            <v>127</v>
          </cell>
          <cell r="H2610">
            <v>959</v>
          </cell>
          <cell r="I2610" t="str">
            <v>0-2-81</v>
          </cell>
          <cell r="J2610">
            <v>100</v>
          </cell>
        </row>
        <row r="2611">
          <cell r="B2611">
            <v>5535</v>
          </cell>
          <cell r="C2611" t="str">
            <v>อิปัน</v>
          </cell>
          <cell r="D2611" t="str">
            <v>พระแสง</v>
          </cell>
          <cell r="E2611" t="str">
            <v>บ้านบางพา</v>
          </cell>
          <cell r="F2611" t="str">
            <v>4826III</v>
          </cell>
          <cell r="G2611">
            <v>155</v>
          </cell>
          <cell r="H2611">
            <v>136</v>
          </cell>
          <cell r="I2611" t="str">
            <v>13-1-31</v>
          </cell>
          <cell r="J2611">
            <v>100</v>
          </cell>
        </row>
        <row r="2612">
          <cell r="B2612">
            <v>5536</v>
          </cell>
          <cell r="C2612" t="str">
            <v>อิปัน</v>
          </cell>
          <cell r="D2612" t="str">
            <v>พระแสง</v>
          </cell>
          <cell r="E2612" t="str">
            <v>บ้านบางพา</v>
          </cell>
          <cell r="F2612" t="str">
            <v>4826III</v>
          </cell>
          <cell r="G2612">
            <v>154</v>
          </cell>
          <cell r="H2612">
            <v>149</v>
          </cell>
          <cell r="I2612" t="str">
            <v>10-1-50</v>
          </cell>
          <cell r="J2612">
            <v>100</v>
          </cell>
        </row>
        <row r="2613">
          <cell r="B2613">
            <v>5538</v>
          </cell>
          <cell r="C2613" t="str">
            <v>อิปัน</v>
          </cell>
          <cell r="D2613" t="str">
            <v>พระแสง</v>
          </cell>
          <cell r="E2613" t="str">
            <v>อำเภอพระแสง</v>
          </cell>
          <cell r="F2613" t="str">
            <v>4826III</v>
          </cell>
          <cell r="G2613">
            <v>130</v>
          </cell>
          <cell r="H2613">
            <v>771</v>
          </cell>
          <cell r="I2613" t="str">
            <v>3-0-0</v>
          </cell>
          <cell r="J2613">
            <v>100</v>
          </cell>
        </row>
        <row r="2614">
          <cell r="B2614">
            <v>5539</v>
          </cell>
          <cell r="C2614" t="str">
            <v>อิปัน</v>
          </cell>
          <cell r="D2614" t="str">
            <v>พระแสง</v>
          </cell>
          <cell r="E2614" t="str">
            <v>บ้านบางพา</v>
          </cell>
          <cell r="F2614" t="str">
            <v>4826III</v>
          </cell>
          <cell r="G2614">
            <v>154</v>
          </cell>
          <cell r="H2614">
            <v>151</v>
          </cell>
          <cell r="I2614" t="str">
            <v>8-0-40</v>
          </cell>
          <cell r="J2614">
            <v>100</v>
          </cell>
        </row>
        <row r="2615">
          <cell r="B2615">
            <v>5540</v>
          </cell>
          <cell r="C2615" t="str">
            <v>อิปัน</v>
          </cell>
          <cell r="D2615" t="str">
            <v>พระแสง</v>
          </cell>
          <cell r="E2615" t="str">
            <v>บ้านบางพา</v>
          </cell>
          <cell r="F2615" t="str">
            <v>4826III</v>
          </cell>
          <cell r="G2615">
            <v>154</v>
          </cell>
          <cell r="H2615">
            <v>152</v>
          </cell>
          <cell r="I2615" t="str">
            <v>5-2-92</v>
          </cell>
          <cell r="J2615">
            <v>100</v>
          </cell>
        </row>
        <row r="2616">
          <cell r="B2616">
            <v>5541</v>
          </cell>
          <cell r="C2616" t="str">
            <v>อิปัน</v>
          </cell>
          <cell r="D2616" t="str">
            <v>พระแสง</v>
          </cell>
          <cell r="E2616" t="str">
            <v>อำเภอพระแสง</v>
          </cell>
          <cell r="F2616" t="str">
            <v>4826III</v>
          </cell>
          <cell r="G2616">
            <v>130</v>
          </cell>
          <cell r="H2616">
            <v>751</v>
          </cell>
          <cell r="I2616" t="str">
            <v>0-1-45</v>
          </cell>
          <cell r="J2616">
            <v>100</v>
          </cell>
        </row>
        <row r="2617">
          <cell r="B2617">
            <v>5542</v>
          </cell>
          <cell r="C2617" t="str">
            <v>อิปัน</v>
          </cell>
          <cell r="D2617" t="str">
            <v>พระแสง</v>
          </cell>
          <cell r="E2617" t="str">
            <v>อำเภอพระแสง</v>
          </cell>
          <cell r="F2617" t="str">
            <v>4826III</v>
          </cell>
          <cell r="G2617">
            <v>130</v>
          </cell>
          <cell r="H2617">
            <v>752</v>
          </cell>
          <cell r="I2617" t="str">
            <v>0-1-16</v>
          </cell>
          <cell r="J2617">
            <v>100</v>
          </cell>
        </row>
        <row r="2618">
          <cell r="B2618">
            <v>5543</v>
          </cell>
          <cell r="C2618" t="str">
            <v>อิปัน</v>
          </cell>
          <cell r="D2618" t="str">
            <v>พระแสง</v>
          </cell>
          <cell r="E2618" t="str">
            <v>อำเภอพระแสง</v>
          </cell>
          <cell r="F2618" t="str">
            <v>4826III</v>
          </cell>
          <cell r="G2618">
            <v>130</v>
          </cell>
          <cell r="H2618">
            <v>753</v>
          </cell>
          <cell r="I2618" t="str">
            <v>0-0-92</v>
          </cell>
          <cell r="J2618">
            <v>100</v>
          </cell>
        </row>
        <row r="2619">
          <cell r="B2619">
            <v>5544</v>
          </cell>
          <cell r="C2619" t="str">
            <v>อิปัน</v>
          </cell>
          <cell r="D2619" t="str">
            <v>พระแสง</v>
          </cell>
          <cell r="E2619" t="str">
            <v>อำเภอพระแสง</v>
          </cell>
          <cell r="F2619" t="str">
            <v>4826III</v>
          </cell>
          <cell r="G2619">
            <v>130</v>
          </cell>
          <cell r="H2619">
            <v>754</v>
          </cell>
          <cell r="I2619" t="str">
            <v>0-0-92</v>
          </cell>
          <cell r="J2619">
            <v>100</v>
          </cell>
        </row>
        <row r="2620">
          <cell r="B2620">
            <v>5545</v>
          </cell>
          <cell r="C2620" t="str">
            <v>อิปัน</v>
          </cell>
          <cell r="D2620" t="str">
            <v>พระแสง</v>
          </cell>
          <cell r="E2620" t="str">
            <v>อำเภอพระแสง</v>
          </cell>
          <cell r="F2620" t="str">
            <v>4826III</v>
          </cell>
          <cell r="G2620">
            <v>130</v>
          </cell>
          <cell r="H2620">
            <v>755</v>
          </cell>
          <cell r="I2620" t="str">
            <v>0-0-46</v>
          </cell>
          <cell r="J2620">
            <v>100</v>
          </cell>
        </row>
        <row r="2621">
          <cell r="B2621">
            <v>5546</v>
          </cell>
          <cell r="C2621" t="str">
            <v>อิปัน</v>
          </cell>
          <cell r="D2621" t="str">
            <v>พระแสง</v>
          </cell>
          <cell r="E2621" t="str">
            <v>อำเภอพระแสง</v>
          </cell>
          <cell r="F2621" t="str">
            <v>4826III</v>
          </cell>
          <cell r="G2621">
            <v>130</v>
          </cell>
          <cell r="H2621">
            <v>756</v>
          </cell>
          <cell r="I2621" t="str">
            <v>0-0-52</v>
          </cell>
          <cell r="J2621">
            <v>100</v>
          </cell>
        </row>
        <row r="2622">
          <cell r="B2622">
            <v>5547</v>
          </cell>
          <cell r="C2622" t="str">
            <v>อิปัน</v>
          </cell>
          <cell r="D2622" t="str">
            <v>พระแสง</v>
          </cell>
          <cell r="E2622" t="str">
            <v>อำเภอพระแสง</v>
          </cell>
          <cell r="F2622" t="str">
            <v>4826III</v>
          </cell>
          <cell r="G2622">
            <v>130</v>
          </cell>
          <cell r="H2622">
            <v>757</v>
          </cell>
          <cell r="I2622" t="str">
            <v>0-1-3</v>
          </cell>
          <cell r="J2622">
            <v>100</v>
          </cell>
        </row>
        <row r="2623">
          <cell r="B2623">
            <v>5548</v>
          </cell>
          <cell r="C2623" t="str">
            <v>อิปัน</v>
          </cell>
          <cell r="D2623" t="str">
            <v>พระแสง</v>
          </cell>
          <cell r="E2623" t="str">
            <v>อำเภอพระแสง</v>
          </cell>
          <cell r="F2623" t="str">
            <v>4826III</v>
          </cell>
          <cell r="G2623">
            <v>130</v>
          </cell>
          <cell r="H2623">
            <v>758</v>
          </cell>
          <cell r="I2623" t="str">
            <v>0-0-51</v>
          </cell>
          <cell r="J2623">
            <v>100</v>
          </cell>
        </row>
        <row r="2624">
          <cell r="B2624">
            <v>5549</v>
          </cell>
          <cell r="C2624" t="str">
            <v>อิปัน</v>
          </cell>
          <cell r="D2624" t="str">
            <v>พระแสง</v>
          </cell>
          <cell r="E2624" t="str">
            <v>อำเภอพระแสง</v>
          </cell>
          <cell r="F2624" t="str">
            <v>4826III</v>
          </cell>
          <cell r="G2624">
            <v>130</v>
          </cell>
          <cell r="H2624">
            <v>759</v>
          </cell>
          <cell r="I2624" t="str">
            <v>0-0-80</v>
          </cell>
          <cell r="J2624">
            <v>100</v>
          </cell>
        </row>
        <row r="2625">
          <cell r="B2625">
            <v>5550</v>
          </cell>
          <cell r="C2625" t="str">
            <v>อิปัน</v>
          </cell>
          <cell r="D2625" t="str">
            <v>พระแสง</v>
          </cell>
          <cell r="E2625" t="str">
            <v>อำเภอพระแสง</v>
          </cell>
          <cell r="F2625" t="str">
            <v>4826III</v>
          </cell>
          <cell r="G2625">
            <v>130</v>
          </cell>
          <cell r="H2625">
            <v>760</v>
          </cell>
          <cell r="I2625" t="str">
            <v>0-0-51</v>
          </cell>
          <cell r="J2625">
            <v>100</v>
          </cell>
        </row>
        <row r="2626">
          <cell r="B2626">
            <v>5551</v>
          </cell>
          <cell r="C2626" t="str">
            <v>อิปัน</v>
          </cell>
          <cell r="D2626" t="str">
            <v>พระแสง</v>
          </cell>
          <cell r="E2626" t="str">
            <v>อำเภอพระแสง</v>
          </cell>
          <cell r="F2626" t="str">
            <v>4826III</v>
          </cell>
          <cell r="G2626">
            <v>130</v>
          </cell>
          <cell r="H2626">
            <v>761</v>
          </cell>
          <cell r="I2626" t="str">
            <v>0-1-14</v>
          </cell>
          <cell r="J2626">
            <v>100</v>
          </cell>
        </row>
        <row r="2627">
          <cell r="B2627">
            <v>5552</v>
          </cell>
          <cell r="C2627" t="str">
            <v>อิปัน</v>
          </cell>
          <cell r="D2627" t="str">
            <v>พระแสง</v>
          </cell>
          <cell r="E2627" t="str">
            <v>อำเภอพระแสง</v>
          </cell>
          <cell r="F2627" t="str">
            <v>4826III</v>
          </cell>
          <cell r="G2627">
            <v>130</v>
          </cell>
          <cell r="H2627">
            <v>762</v>
          </cell>
          <cell r="I2627" t="str">
            <v>0-0-38</v>
          </cell>
          <cell r="J2627">
            <v>100</v>
          </cell>
        </row>
        <row r="2628">
          <cell r="B2628">
            <v>5553</v>
          </cell>
          <cell r="C2628" t="str">
            <v>อิปัน</v>
          </cell>
          <cell r="D2628" t="str">
            <v>พระแสง</v>
          </cell>
          <cell r="E2628" t="str">
            <v>อำเภอพระแสง</v>
          </cell>
          <cell r="F2628" t="str">
            <v>4826III</v>
          </cell>
          <cell r="G2628">
            <v>130</v>
          </cell>
          <cell r="H2628">
            <v>763</v>
          </cell>
          <cell r="I2628" t="str">
            <v>0-0-38</v>
          </cell>
          <cell r="J2628">
            <v>100</v>
          </cell>
        </row>
        <row r="2629">
          <cell r="B2629">
            <v>5554</v>
          </cell>
          <cell r="C2629" t="str">
            <v>อิปัน</v>
          </cell>
          <cell r="D2629" t="str">
            <v>พระแสง</v>
          </cell>
          <cell r="E2629" t="str">
            <v>อำเภอพระแสง</v>
          </cell>
          <cell r="F2629" t="str">
            <v>4826III</v>
          </cell>
          <cell r="G2629">
            <v>130</v>
          </cell>
          <cell r="H2629">
            <v>764</v>
          </cell>
          <cell r="I2629" t="str">
            <v>4-0-37</v>
          </cell>
          <cell r="J2629">
            <v>100</v>
          </cell>
        </row>
        <row r="2630">
          <cell r="B2630">
            <v>5555</v>
          </cell>
          <cell r="C2630" t="str">
            <v>อิปัน</v>
          </cell>
          <cell r="D2630" t="str">
            <v>พระแสง</v>
          </cell>
          <cell r="E2630" t="str">
            <v>อำเภอพระแสง</v>
          </cell>
          <cell r="F2630" t="str">
            <v>4826III</v>
          </cell>
          <cell r="G2630">
            <v>130</v>
          </cell>
          <cell r="H2630">
            <v>765</v>
          </cell>
          <cell r="I2630" t="str">
            <v>4-1-19</v>
          </cell>
          <cell r="J2630">
            <v>100</v>
          </cell>
        </row>
        <row r="2631">
          <cell r="B2631">
            <v>5556</v>
          </cell>
          <cell r="C2631" t="str">
            <v>อิปัน</v>
          </cell>
          <cell r="D2631" t="str">
            <v>พระแสง</v>
          </cell>
          <cell r="E2631" t="str">
            <v>อำเภอพระแสง</v>
          </cell>
          <cell r="F2631" t="str">
            <v>4826III</v>
          </cell>
          <cell r="G2631">
            <v>130</v>
          </cell>
          <cell r="H2631">
            <v>766</v>
          </cell>
          <cell r="I2631" t="str">
            <v>4-1-92</v>
          </cell>
          <cell r="J2631">
            <v>100</v>
          </cell>
        </row>
        <row r="2632">
          <cell r="B2632">
            <v>5557</v>
          </cell>
          <cell r="C2632" t="str">
            <v>อิปัน</v>
          </cell>
          <cell r="D2632" t="str">
            <v>พระแสง</v>
          </cell>
          <cell r="E2632" t="str">
            <v>อำเภอพระแสง</v>
          </cell>
          <cell r="F2632" t="str">
            <v>4826III</v>
          </cell>
          <cell r="G2632">
            <v>130</v>
          </cell>
          <cell r="H2632">
            <v>767</v>
          </cell>
          <cell r="I2632" t="str">
            <v>4-2-98</v>
          </cell>
          <cell r="J2632">
            <v>100</v>
          </cell>
        </row>
        <row r="2633">
          <cell r="B2633">
            <v>5558</v>
          </cell>
          <cell r="C2633" t="str">
            <v>อิปัน</v>
          </cell>
          <cell r="D2633" t="str">
            <v>พระแสง</v>
          </cell>
          <cell r="E2633" t="str">
            <v>อำเภอพระแสง</v>
          </cell>
          <cell r="F2633" t="str">
            <v>4826III</v>
          </cell>
          <cell r="G2633">
            <v>130</v>
          </cell>
          <cell r="H2633">
            <v>768</v>
          </cell>
          <cell r="I2633" t="str">
            <v>4-3-52</v>
          </cell>
          <cell r="J2633">
            <v>100</v>
          </cell>
        </row>
        <row r="2634">
          <cell r="B2634">
            <v>5560</v>
          </cell>
          <cell r="C2634" t="str">
            <v>อิปัน</v>
          </cell>
          <cell r="D2634" t="str">
            <v>พระแสง</v>
          </cell>
          <cell r="E2634" t="str">
            <v>อำเภอพระแสง</v>
          </cell>
          <cell r="F2634" t="str">
            <v>4826III</v>
          </cell>
          <cell r="G2634">
            <v>143</v>
          </cell>
          <cell r="H2634">
            <v>1022</v>
          </cell>
          <cell r="I2634" t="str">
            <v>4-1-52</v>
          </cell>
          <cell r="J2634">
            <v>12000</v>
          </cell>
        </row>
        <row r="2635">
          <cell r="B2635">
            <v>5563</v>
          </cell>
          <cell r="C2635" t="str">
            <v>อิปัน</v>
          </cell>
          <cell r="D2635" t="str">
            <v>พระแสง</v>
          </cell>
          <cell r="E2635" t="str">
            <v>บ้านบางพา</v>
          </cell>
          <cell r="F2635" t="str">
            <v>4826III</v>
          </cell>
          <cell r="G2635">
            <v>143</v>
          </cell>
          <cell r="H2635">
            <v>1021</v>
          </cell>
          <cell r="I2635" t="str">
            <v>0-0-30</v>
          </cell>
          <cell r="J2635">
            <v>100</v>
          </cell>
        </row>
        <row r="2636">
          <cell r="B2636">
            <v>5564</v>
          </cell>
          <cell r="C2636" t="str">
            <v>อิปัน</v>
          </cell>
          <cell r="D2636" t="str">
            <v>พระแสง</v>
          </cell>
          <cell r="E2636" t="str">
            <v>บ้านบางพา</v>
          </cell>
          <cell r="F2636" t="str">
            <v>4826III</v>
          </cell>
          <cell r="G2636">
            <v>143</v>
          </cell>
          <cell r="H2636">
            <v>1020</v>
          </cell>
          <cell r="I2636" t="str">
            <v>0-0-20</v>
          </cell>
          <cell r="J2636">
            <v>100</v>
          </cell>
        </row>
        <row r="2637">
          <cell r="B2637">
            <v>5565</v>
          </cell>
          <cell r="C2637" t="str">
            <v>อิปัน</v>
          </cell>
          <cell r="D2637" t="str">
            <v>พระแสง</v>
          </cell>
          <cell r="E2637" t="str">
            <v>อำเภอพระแสง</v>
          </cell>
          <cell r="F2637" t="str">
            <v>4826III</v>
          </cell>
          <cell r="G2637">
            <v>130</v>
          </cell>
          <cell r="H2637">
            <v>772</v>
          </cell>
          <cell r="I2637" t="str">
            <v>0-0-20</v>
          </cell>
          <cell r="J2637">
            <v>8000</v>
          </cell>
        </row>
        <row r="2638">
          <cell r="B2638">
            <v>5566</v>
          </cell>
          <cell r="C2638" t="str">
            <v>อิปัน</v>
          </cell>
          <cell r="D2638" t="str">
            <v>พระแสง</v>
          </cell>
          <cell r="E2638" t="str">
            <v>อำเภอพระแสง</v>
          </cell>
          <cell r="F2638" t="str">
            <v>4826III</v>
          </cell>
          <cell r="G2638">
            <v>130</v>
          </cell>
          <cell r="H2638">
            <v>773</v>
          </cell>
          <cell r="I2638" t="str">
            <v>0-0-19</v>
          </cell>
          <cell r="J2638">
            <v>8000</v>
          </cell>
        </row>
        <row r="2639">
          <cell r="B2639">
            <v>5567</v>
          </cell>
          <cell r="C2639" t="str">
            <v>อิปัน</v>
          </cell>
          <cell r="D2639" t="str">
            <v>พระแสง</v>
          </cell>
          <cell r="E2639" t="str">
            <v>อำเภอพระแสง</v>
          </cell>
          <cell r="F2639" t="str">
            <v>4826III</v>
          </cell>
          <cell r="G2639">
            <v>130</v>
          </cell>
          <cell r="H2639">
            <v>774</v>
          </cell>
          <cell r="I2639" t="str">
            <v>0-0-18</v>
          </cell>
          <cell r="J2639">
            <v>8000</v>
          </cell>
        </row>
        <row r="2640">
          <cell r="B2640">
            <v>5568</v>
          </cell>
          <cell r="C2640" t="str">
            <v>อิปัน</v>
          </cell>
          <cell r="D2640" t="str">
            <v>พระแสง</v>
          </cell>
          <cell r="E2640" t="str">
            <v>อำเภอพระแสง</v>
          </cell>
          <cell r="F2640" t="str">
            <v>4826III</v>
          </cell>
          <cell r="G2640">
            <v>130</v>
          </cell>
          <cell r="H2640">
            <v>775</v>
          </cell>
          <cell r="I2640" t="str">
            <v>0-0-36</v>
          </cell>
          <cell r="J2640">
            <v>100</v>
          </cell>
        </row>
        <row r="2641">
          <cell r="B2641">
            <v>5569</v>
          </cell>
          <cell r="C2641" t="str">
            <v>อิปัน</v>
          </cell>
          <cell r="D2641" t="str">
            <v>พระแสง</v>
          </cell>
          <cell r="E2641" t="str">
            <v>อำเภอพระแสง</v>
          </cell>
          <cell r="F2641" t="str">
            <v>4826III</v>
          </cell>
          <cell r="G2641">
            <v>130</v>
          </cell>
          <cell r="H2641">
            <v>776</v>
          </cell>
          <cell r="I2641" t="str">
            <v>0-0-36</v>
          </cell>
          <cell r="J2641">
            <v>100</v>
          </cell>
        </row>
        <row r="2642">
          <cell r="B2642">
            <v>5570</v>
          </cell>
          <cell r="C2642" t="str">
            <v>อิปัน</v>
          </cell>
          <cell r="D2642" t="str">
            <v>พระแสง</v>
          </cell>
          <cell r="E2642" t="str">
            <v>อำเภอพระแสง</v>
          </cell>
          <cell r="F2642" t="str">
            <v>4826III</v>
          </cell>
          <cell r="G2642">
            <v>130</v>
          </cell>
          <cell r="H2642">
            <v>777</v>
          </cell>
          <cell r="I2642" t="str">
            <v>0-0-36</v>
          </cell>
          <cell r="J2642">
            <v>100</v>
          </cell>
        </row>
        <row r="2643">
          <cell r="B2643">
            <v>5571</v>
          </cell>
          <cell r="C2643" t="str">
            <v>อิปัน</v>
          </cell>
          <cell r="D2643" t="str">
            <v>พระแสง</v>
          </cell>
          <cell r="E2643" t="str">
            <v>อำเภอพระแสง</v>
          </cell>
          <cell r="F2643" t="str">
            <v>4826III</v>
          </cell>
          <cell r="G2643">
            <v>130</v>
          </cell>
          <cell r="H2643">
            <v>778</v>
          </cell>
          <cell r="I2643" t="str">
            <v>0-0-37</v>
          </cell>
          <cell r="J2643">
            <v>100</v>
          </cell>
        </row>
        <row r="2644">
          <cell r="B2644">
            <v>5572</v>
          </cell>
          <cell r="C2644" t="str">
            <v>อิปัน</v>
          </cell>
          <cell r="D2644" t="str">
            <v>พระแสง</v>
          </cell>
          <cell r="E2644" t="str">
            <v>อำเภอพระแสง</v>
          </cell>
          <cell r="F2644" t="str">
            <v>4826III</v>
          </cell>
          <cell r="G2644">
            <v>130</v>
          </cell>
          <cell r="H2644">
            <v>779</v>
          </cell>
          <cell r="I2644" t="str">
            <v>0-0-37</v>
          </cell>
          <cell r="J2644">
            <v>100</v>
          </cell>
        </row>
        <row r="2645">
          <cell r="B2645">
            <v>5573</v>
          </cell>
          <cell r="C2645" t="str">
            <v>อิปัน</v>
          </cell>
          <cell r="D2645" t="str">
            <v>พระแสง</v>
          </cell>
          <cell r="E2645" t="str">
            <v>อำเภอพระแสง</v>
          </cell>
          <cell r="F2645" t="str">
            <v>4826III</v>
          </cell>
          <cell r="G2645">
            <v>130</v>
          </cell>
          <cell r="H2645">
            <v>780</v>
          </cell>
          <cell r="I2645" t="str">
            <v>0-0-37</v>
          </cell>
          <cell r="J2645">
            <v>100</v>
          </cell>
        </row>
        <row r="2646">
          <cell r="B2646">
            <v>5574</v>
          </cell>
          <cell r="C2646" t="str">
            <v>อิปัน</v>
          </cell>
          <cell r="D2646" t="str">
            <v>พระแสง</v>
          </cell>
          <cell r="E2646" t="str">
            <v>อำเภอพระแสง</v>
          </cell>
          <cell r="F2646" t="str">
            <v>4826III</v>
          </cell>
          <cell r="G2646">
            <v>130</v>
          </cell>
          <cell r="H2646">
            <v>781</v>
          </cell>
          <cell r="I2646" t="str">
            <v>0-0-37</v>
          </cell>
          <cell r="J2646">
            <v>100</v>
          </cell>
        </row>
        <row r="2647">
          <cell r="B2647">
            <v>5575</v>
          </cell>
          <cell r="C2647" t="str">
            <v>อิปัน</v>
          </cell>
          <cell r="D2647" t="str">
            <v>พระแสง</v>
          </cell>
          <cell r="E2647" t="str">
            <v>อำเภอพระแสง</v>
          </cell>
          <cell r="F2647" t="str">
            <v>4826III</v>
          </cell>
          <cell r="G2647">
            <v>130</v>
          </cell>
          <cell r="H2647">
            <v>782</v>
          </cell>
          <cell r="I2647" t="str">
            <v>0-0-37</v>
          </cell>
          <cell r="J2647">
            <v>100</v>
          </cell>
        </row>
        <row r="2648">
          <cell r="B2648">
            <v>5576</v>
          </cell>
          <cell r="C2648" t="str">
            <v>อิปัน</v>
          </cell>
          <cell r="D2648" t="str">
            <v>พระแสง</v>
          </cell>
          <cell r="E2648" t="str">
            <v>อำเภอพระแสง</v>
          </cell>
          <cell r="F2648" t="str">
            <v>4826III</v>
          </cell>
          <cell r="G2648">
            <v>130</v>
          </cell>
          <cell r="H2648">
            <v>783</v>
          </cell>
          <cell r="I2648" t="str">
            <v>2-3-7</v>
          </cell>
          <cell r="J2648">
            <v>100</v>
          </cell>
        </row>
        <row r="2649">
          <cell r="B2649">
            <v>5579</v>
          </cell>
          <cell r="C2649" t="str">
            <v>อิปัน</v>
          </cell>
          <cell r="D2649" t="str">
            <v>พระแสง</v>
          </cell>
          <cell r="E2649" t="str">
            <v>อำเภอพระแสง</v>
          </cell>
          <cell r="F2649" t="str">
            <v>4826II</v>
          </cell>
          <cell r="G2649">
            <v>127</v>
          </cell>
          <cell r="H2649">
            <v>962</v>
          </cell>
          <cell r="I2649" t="str">
            <v>0-0-95</v>
          </cell>
          <cell r="J2649">
            <v>100</v>
          </cell>
        </row>
        <row r="2650">
          <cell r="B2650">
            <v>5580</v>
          </cell>
          <cell r="C2650" t="str">
            <v>อิปัน</v>
          </cell>
          <cell r="D2650" t="str">
            <v>พระแสง</v>
          </cell>
          <cell r="E2650" t="str">
            <v>อำเภอพระแสง</v>
          </cell>
          <cell r="F2650" t="str">
            <v>4826II</v>
          </cell>
          <cell r="G2650">
            <v>127</v>
          </cell>
          <cell r="H2650">
            <v>963</v>
          </cell>
          <cell r="I2650" t="str">
            <v>0-0-95</v>
          </cell>
          <cell r="J2650">
            <v>100</v>
          </cell>
        </row>
        <row r="2651">
          <cell r="B2651">
            <v>5581</v>
          </cell>
          <cell r="C2651" t="str">
            <v>อิปัน</v>
          </cell>
          <cell r="D2651" t="str">
            <v>พระแสง</v>
          </cell>
          <cell r="E2651" t="str">
            <v>อำเภอพระแสง</v>
          </cell>
          <cell r="F2651" t="str">
            <v>4826II</v>
          </cell>
          <cell r="G2651">
            <v>127</v>
          </cell>
          <cell r="H2651">
            <v>964</v>
          </cell>
          <cell r="I2651" t="str">
            <v>0-0-63</v>
          </cell>
          <cell r="J2651">
            <v>100</v>
          </cell>
        </row>
        <row r="2652">
          <cell r="B2652">
            <v>5582</v>
          </cell>
          <cell r="C2652" t="str">
            <v>อิปัน</v>
          </cell>
          <cell r="D2652" t="str">
            <v>พระแสง</v>
          </cell>
          <cell r="E2652" t="str">
            <v>อำเภอพระแสง</v>
          </cell>
          <cell r="F2652" t="str">
            <v>4826II</v>
          </cell>
          <cell r="G2652">
            <v>127</v>
          </cell>
          <cell r="H2652">
            <v>965</v>
          </cell>
          <cell r="I2652" t="str">
            <v>0-1-21</v>
          </cell>
          <cell r="J2652">
            <v>100</v>
          </cell>
        </row>
        <row r="2653">
          <cell r="B2653">
            <v>5583</v>
          </cell>
          <cell r="C2653" t="str">
            <v>อิปัน</v>
          </cell>
          <cell r="D2653" t="str">
            <v>พระแสง</v>
          </cell>
          <cell r="E2653" t="str">
            <v>อำเภอพระแสง</v>
          </cell>
          <cell r="F2653" t="str">
            <v>4826II</v>
          </cell>
          <cell r="G2653">
            <v>127</v>
          </cell>
          <cell r="H2653">
            <v>966</v>
          </cell>
          <cell r="I2653" t="str">
            <v>2-2-88</v>
          </cell>
          <cell r="J2653">
            <v>100</v>
          </cell>
        </row>
        <row r="2654">
          <cell r="B2654">
            <v>5584</v>
          </cell>
          <cell r="C2654" t="str">
            <v>อิปัน</v>
          </cell>
          <cell r="D2654" t="str">
            <v>พระแสง</v>
          </cell>
          <cell r="E2654" t="str">
            <v>อำเภอพระแสง</v>
          </cell>
          <cell r="F2654" t="str">
            <v>4826II</v>
          </cell>
          <cell r="G2654">
            <v>127</v>
          </cell>
          <cell r="H2654">
            <v>967</v>
          </cell>
          <cell r="I2654" t="str">
            <v>4-1-85</v>
          </cell>
          <cell r="J2654">
            <v>100</v>
          </cell>
        </row>
        <row r="2655">
          <cell r="B2655">
            <v>5585</v>
          </cell>
          <cell r="C2655" t="str">
            <v>อิปัน</v>
          </cell>
          <cell r="D2655" t="str">
            <v>พระแสง</v>
          </cell>
          <cell r="E2655" t="str">
            <v>อำเภอพระแสง</v>
          </cell>
          <cell r="F2655" t="str">
            <v>4826III</v>
          </cell>
          <cell r="G2655">
            <v>130</v>
          </cell>
          <cell r="H2655">
            <v>784</v>
          </cell>
          <cell r="I2655" t="str">
            <v>0-0-29</v>
          </cell>
          <cell r="J2655">
            <v>100</v>
          </cell>
        </row>
        <row r="2656">
          <cell r="B2656">
            <v>5586</v>
          </cell>
          <cell r="C2656" t="str">
            <v>อิปัน</v>
          </cell>
          <cell r="D2656" t="str">
            <v>พระแสง</v>
          </cell>
          <cell r="E2656" t="str">
            <v>อำเภอพระแสง</v>
          </cell>
          <cell r="F2656" t="str">
            <v>4826III</v>
          </cell>
          <cell r="G2656">
            <v>130</v>
          </cell>
          <cell r="H2656">
            <v>785</v>
          </cell>
          <cell r="I2656" t="str">
            <v>0-0-46</v>
          </cell>
          <cell r="J2656">
            <v>100</v>
          </cell>
        </row>
        <row r="2657">
          <cell r="B2657">
            <v>5587</v>
          </cell>
          <cell r="C2657" t="str">
            <v>อิปัน</v>
          </cell>
          <cell r="D2657" t="str">
            <v>พระแสง</v>
          </cell>
          <cell r="E2657" t="str">
            <v>อำเภอพระแสง</v>
          </cell>
          <cell r="F2657" t="str">
            <v>4826III</v>
          </cell>
          <cell r="G2657">
            <v>130</v>
          </cell>
          <cell r="H2657">
            <v>786</v>
          </cell>
          <cell r="I2657" t="str">
            <v>0-0-22</v>
          </cell>
          <cell r="J2657">
            <v>100</v>
          </cell>
        </row>
        <row r="2658">
          <cell r="B2658">
            <v>5588</v>
          </cell>
          <cell r="C2658" t="str">
            <v>อิปัน</v>
          </cell>
          <cell r="D2658" t="str">
            <v>พระแสง</v>
          </cell>
          <cell r="E2658" t="str">
            <v>อำเภอพระแสง</v>
          </cell>
          <cell r="F2658" t="str">
            <v>4826III</v>
          </cell>
          <cell r="G2658">
            <v>130</v>
          </cell>
          <cell r="H2658">
            <v>787</v>
          </cell>
          <cell r="I2658" t="str">
            <v>0-0-30</v>
          </cell>
          <cell r="J2658">
            <v>100</v>
          </cell>
        </row>
        <row r="2659">
          <cell r="B2659">
            <v>5589</v>
          </cell>
          <cell r="C2659" t="str">
            <v>อิปัน</v>
          </cell>
          <cell r="D2659" t="str">
            <v>พระแสง</v>
          </cell>
          <cell r="E2659" t="str">
            <v>อำเภอพระแสง</v>
          </cell>
          <cell r="F2659" t="str">
            <v>4826III</v>
          </cell>
          <cell r="G2659">
            <v>130</v>
          </cell>
          <cell r="H2659">
            <v>788</v>
          </cell>
          <cell r="I2659" t="str">
            <v>0-0-22</v>
          </cell>
          <cell r="J2659">
            <v>100</v>
          </cell>
        </row>
        <row r="2660">
          <cell r="B2660">
            <v>5594</v>
          </cell>
          <cell r="C2660" t="str">
            <v>อิปัน</v>
          </cell>
          <cell r="D2660" t="str">
            <v>พระแสง</v>
          </cell>
          <cell r="E2660" t="str">
            <v>อำเภอพระแสง</v>
          </cell>
          <cell r="F2660" t="str">
            <v>4826II</v>
          </cell>
          <cell r="G2660">
            <v>99</v>
          </cell>
          <cell r="H2660">
            <v>269</v>
          </cell>
          <cell r="I2660" t="str">
            <v>0-2-16</v>
          </cell>
          <cell r="J2660">
            <v>100</v>
          </cell>
        </row>
        <row r="2661">
          <cell r="B2661">
            <v>5596</v>
          </cell>
          <cell r="C2661" t="str">
            <v>อิปัน</v>
          </cell>
          <cell r="D2661" t="str">
            <v>พระแสง</v>
          </cell>
          <cell r="E2661" t="str">
            <v>อำเภอพระแสง</v>
          </cell>
          <cell r="F2661" t="str">
            <v>4826III</v>
          </cell>
          <cell r="G2661">
            <v>130</v>
          </cell>
          <cell r="H2661">
            <v>789</v>
          </cell>
          <cell r="I2661" t="str">
            <v>3-1-82</v>
          </cell>
          <cell r="J2661">
            <v>100</v>
          </cell>
        </row>
        <row r="2662">
          <cell r="B2662">
            <v>5597</v>
          </cell>
          <cell r="C2662" t="str">
            <v>อิปัน</v>
          </cell>
          <cell r="D2662" t="str">
            <v>พระแสง</v>
          </cell>
          <cell r="E2662" t="str">
            <v>อำเภอพระแสง</v>
          </cell>
          <cell r="F2662" t="str">
            <v>4826III</v>
          </cell>
          <cell r="G2662">
            <v>130</v>
          </cell>
          <cell r="H2662">
            <v>790</v>
          </cell>
          <cell r="I2662" t="str">
            <v>8-1-86</v>
          </cell>
          <cell r="J2662">
            <v>100</v>
          </cell>
        </row>
        <row r="2663">
          <cell r="B2663">
            <v>5609</v>
          </cell>
          <cell r="C2663" t="str">
            <v>อิปัน</v>
          </cell>
          <cell r="D2663" t="str">
            <v>พระแสง</v>
          </cell>
          <cell r="E2663" t="str">
            <v>บ้านบางพา</v>
          </cell>
          <cell r="F2663" t="str">
            <v>4826III</v>
          </cell>
          <cell r="G2663">
            <v>143</v>
          </cell>
          <cell r="H2663">
            <v>1086</v>
          </cell>
          <cell r="I2663" t="str">
            <v>0-0-26</v>
          </cell>
          <cell r="J2663">
            <v>8000</v>
          </cell>
        </row>
        <row r="2664">
          <cell r="B2664">
            <v>5610</v>
          </cell>
          <cell r="C2664" t="str">
            <v>อิปัน</v>
          </cell>
          <cell r="D2664" t="str">
            <v>พระแสง</v>
          </cell>
          <cell r="E2664" t="str">
            <v>อำเภอพระแสง</v>
          </cell>
          <cell r="F2664" t="str">
            <v>4826II</v>
          </cell>
          <cell r="G2664">
            <v>127</v>
          </cell>
          <cell r="H2664">
            <v>973</v>
          </cell>
          <cell r="I2664" t="str">
            <v>0-2-0</v>
          </cell>
          <cell r="J2664">
            <v>100</v>
          </cell>
        </row>
        <row r="2665">
          <cell r="B2665">
            <v>5611</v>
          </cell>
          <cell r="C2665" t="str">
            <v>อิปัน</v>
          </cell>
          <cell r="D2665" t="str">
            <v>พระแสง</v>
          </cell>
          <cell r="E2665" t="str">
            <v>อำเภอพระแสง</v>
          </cell>
          <cell r="F2665" t="str">
            <v>4826II</v>
          </cell>
          <cell r="G2665">
            <v>127</v>
          </cell>
          <cell r="H2665">
            <v>968</v>
          </cell>
          <cell r="I2665" t="str">
            <v>0-0-15</v>
          </cell>
          <cell r="J2665">
            <v>100</v>
          </cell>
        </row>
        <row r="2666">
          <cell r="B2666">
            <v>5612</v>
          </cell>
          <cell r="C2666" t="str">
            <v>อิปัน</v>
          </cell>
          <cell r="D2666" t="str">
            <v>พระแสง</v>
          </cell>
          <cell r="E2666" t="str">
            <v>อำเภอพระแสง</v>
          </cell>
          <cell r="F2666" t="str">
            <v>4826II</v>
          </cell>
          <cell r="G2666">
            <v>127</v>
          </cell>
          <cell r="H2666">
            <v>969</v>
          </cell>
          <cell r="I2666" t="str">
            <v>0-0-36</v>
          </cell>
          <cell r="J2666">
            <v>100</v>
          </cell>
        </row>
        <row r="2667">
          <cell r="B2667">
            <v>5613</v>
          </cell>
          <cell r="C2667" t="str">
            <v>อิปัน</v>
          </cell>
          <cell r="D2667" t="str">
            <v>พระแสง</v>
          </cell>
          <cell r="E2667" t="str">
            <v>อำเภอพระแสง</v>
          </cell>
          <cell r="F2667" t="str">
            <v>4826II</v>
          </cell>
          <cell r="G2667">
            <v>127</v>
          </cell>
          <cell r="H2667">
            <v>970</v>
          </cell>
          <cell r="I2667" t="str">
            <v>0-0-58</v>
          </cell>
          <cell r="J2667">
            <v>100</v>
          </cell>
        </row>
        <row r="2668">
          <cell r="B2668">
            <v>5614</v>
          </cell>
          <cell r="C2668" t="str">
            <v>อิปัน</v>
          </cell>
          <cell r="D2668" t="str">
            <v>พระแสง</v>
          </cell>
          <cell r="E2668" t="str">
            <v>อำเภอพระแสง</v>
          </cell>
          <cell r="F2668" t="str">
            <v>4826II</v>
          </cell>
          <cell r="G2668">
            <v>127</v>
          </cell>
          <cell r="H2668">
            <v>971</v>
          </cell>
          <cell r="I2668" t="str">
            <v>0-0-79</v>
          </cell>
          <cell r="J2668">
            <v>100</v>
          </cell>
        </row>
        <row r="2669">
          <cell r="B2669">
            <v>5615</v>
          </cell>
          <cell r="C2669" t="str">
            <v>อิปัน</v>
          </cell>
          <cell r="D2669" t="str">
            <v>พระแสง</v>
          </cell>
          <cell r="E2669" t="str">
            <v>อำเภอพระแสง</v>
          </cell>
          <cell r="F2669" t="str">
            <v>4826II</v>
          </cell>
          <cell r="G2669">
            <v>127</v>
          </cell>
          <cell r="H2669">
            <v>972</v>
          </cell>
          <cell r="I2669" t="str">
            <v>0-1-0</v>
          </cell>
          <cell r="J2669">
            <v>100</v>
          </cell>
        </row>
        <row r="2670">
          <cell r="B2670">
            <v>5616</v>
          </cell>
          <cell r="C2670" t="str">
            <v>อิปัน</v>
          </cell>
          <cell r="D2670" t="str">
            <v>พระแสง</v>
          </cell>
          <cell r="E2670" t="str">
            <v>บ้านบางพา</v>
          </cell>
          <cell r="F2670" t="str">
            <v>4826III</v>
          </cell>
          <cell r="G2670">
            <v>143</v>
          </cell>
          <cell r="H2670">
            <v>1025</v>
          </cell>
          <cell r="I2670" t="str">
            <v>0-1-80</v>
          </cell>
          <cell r="J2670">
            <v>100</v>
          </cell>
        </row>
        <row r="2671">
          <cell r="B2671">
            <v>5617</v>
          </cell>
          <cell r="C2671" t="str">
            <v>อิปัน</v>
          </cell>
          <cell r="D2671" t="str">
            <v>พระแสง</v>
          </cell>
          <cell r="E2671" t="str">
            <v>บ้านบางพา</v>
          </cell>
          <cell r="F2671" t="str">
            <v>4826III</v>
          </cell>
          <cell r="G2671">
            <v>143</v>
          </cell>
          <cell r="H2671">
            <v>1026</v>
          </cell>
          <cell r="I2671" t="str">
            <v>0-0-54</v>
          </cell>
          <cell r="J2671">
            <v>100</v>
          </cell>
        </row>
        <row r="2672">
          <cell r="B2672">
            <v>5618</v>
          </cell>
          <cell r="C2672" t="str">
            <v>อิปัน</v>
          </cell>
          <cell r="D2672" t="str">
            <v>พระแสง</v>
          </cell>
          <cell r="E2672" t="str">
            <v>บ้านบางพา</v>
          </cell>
          <cell r="F2672" t="str">
            <v>4826III</v>
          </cell>
          <cell r="G2672">
            <v>143</v>
          </cell>
          <cell r="H2672">
            <v>1027</v>
          </cell>
          <cell r="I2672" t="str">
            <v>0-0-43</v>
          </cell>
          <cell r="J2672">
            <v>100</v>
          </cell>
        </row>
        <row r="2673">
          <cell r="B2673">
            <v>5619</v>
          </cell>
          <cell r="C2673" t="str">
            <v>อิปัน</v>
          </cell>
          <cell r="D2673" t="str">
            <v>พระแสง</v>
          </cell>
          <cell r="E2673" t="str">
            <v>บ้านบางพา</v>
          </cell>
          <cell r="F2673" t="str">
            <v>4826III</v>
          </cell>
          <cell r="G2673">
            <v>143</v>
          </cell>
          <cell r="H2673">
            <v>1028</v>
          </cell>
          <cell r="I2673" t="str">
            <v>0-2-57</v>
          </cell>
          <cell r="J2673">
            <v>100</v>
          </cell>
        </row>
        <row r="2674">
          <cell r="B2674">
            <v>5620</v>
          </cell>
          <cell r="C2674" t="str">
            <v>อิปัน</v>
          </cell>
          <cell r="D2674" t="str">
            <v>พระแสง</v>
          </cell>
          <cell r="E2674" t="str">
            <v>บ้านบางพา</v>
          </cell>
          <cell r="F2674" t="str">
            <v>4826III</v>
          </cell>
          <cell r="G2674">
            <v>143</v>
          </cell>
          <cell r="H2674">
            <v>1029</v>
          </cell>
          <cell r="I2674" t="str">
            <v>0-0-87</v>
          </cell>
          <cell r="J2674">
            <v>100</v>
          </cell>
        </row>
        <row r="2675">
          <cell r="B2675">
            <v>5621</v>
          </cell>
          <cell r="C2675" t="str">
            <v>อิปัน</v>
          </cell>
          <cell r="D2675" t="str">
            <v>พระแสง</v>
          </cell>
          <cell r="E2675" t="str">
            <v>บ้านบางพา</v>
          </cell>
          <cell r="F2675" t="str">
            <v>4826III</v>
          </cell>
          <cell r="G2675">
            <v>143</v>
          </cell>
          <cell r="H2675">
            <v>1030</v>
          </cell>
          <cell r="I2675" t="str">
            <v>0-1-31</v>
          </cell>
          <cell r="J2675">
            <v>100</v>
          </cell>
        </row>
        <row r="2676">
          <cell r="B2676">
            <v>5622</v>
          </cell>
          <cell r="C2676" t="str">
            <v>อิปัน</v>
          </cell>
          <cell r="D2676" t="str">
            <v>พระแสง</v>
          </cell>
          <cell r="E2676" t="str">
            <v>บ้านบางพา</v>
          </cell>
          <cell r="F2676" t="str">
            <v>4826III</v>
          </cell>
          <cell r="G2676">
            <v>143</v>
          </cell>
          <cell r="H2676">
            <v>1031</v>
          </cell>
          <cell r="I2676" t="str">
            <v>0-1-32</v>
          </cell>
          <cell r="J2676">
            <v>100</v>
          </cell>
        </row>
        <row r="2677">
          <cell r="B2677">
            <v>5623</v>
          </cell>
          <cell r="C2677" t="str">
            <v>อิปัน</v>
          </cell>
          <cell r="D2677" t="str">
            <v>พระแสง</v>
          </cell>
          <cell r="E2677" t="str">
            <v>บ้านบางพา</v>
          </cell>
          <cell r="F2677" t="str">
            <v>4826III</v>
          </cell>
          <cell r="G2677">
            <v>143</v>
          </cell>
          <cell r="H2677">
            <v>1032</v>
          </cell>
          <cell r="I2677" t="str">
            <v>0-1-32</v>
          </cell>
          <cell r="J2677">
            <v>100</v>
          </cell>
        </row>
        <row r="2678">
          <cell r="B2678">
            <v>5624</v>
          </cell>
          <cell r="C2678" t="str">
            <v>อิปัน</v>
          </cell>
          <cell r="D2678" t="str">
            <v>พระแสง</v>
          </cell>
          <cell r="E2678" t="str">
            <v>บ้านบางพา</v>
          </cell>
          <cell r="F2678" t="str">
            <v>4826III</v>
          </cell>
          <cell r="G2678">
            <v>130</v>
          </cell>
          <cell r="H2678">
            <v>735</v>
          </cell>
          <cell r="I2678" t="str">
            <v>7-0-0</v>
          </cell>
          <cell r="J2678">
            <v>100</v>
          </cell>
        </row>
        <row r="2679">
          <cell r="B2679">
            <v>5627</v>
          </cell>
          <cell r="C2679" t="str">
            <v>อิปัน</v>
          </cell>
          <cell r="D2679" t="str">
            <v>พระแสง</v>
          </cell>
          <cell r="E2679" t="str">
            <v>อำเภอพระแสง</v>
          </cell>
          <cell r="F2679" t="str">
            <v>4826III</v>
          </cell>
          <cell r="G2679">
            <v>130</v>
          </cell>
          <cell r="H2679">
            <v>791</v>
          </cell>
          <cell r="I2679" t="str">
            <v>0-0-29</v>
          </cell>
          <cell r="J2679">
            <v>100</v>
          </cell>
        </row>
        <row r="2680">
          <cell r="B2680">
            <v>5628</v>
          </cell>
          <cell r="C2680" t="str">
            <v>อิปัน</v>
          </cell>
          <cell r="D2680" t="str">
            <v>พระแสง</v>
          </cell>
          <cell r="E2680" t="str">
            <v>อำเภอพระแสง</v>
          </cell>
          <cell r="F2680" t="str">
            <v>4826II</v>
          </cell>
          <cell r="G2680">
            <v>127</v>
          </cell>
          <cell r="H2680">
            <v>974</v>
          </cell>
          <cell r="I2680" t="str">
            <v>0-1-41</v>
          </cell>
          <cell r="J2680">
            <v>280</v>
          </cell>
        </row>
        <row r="2681">
          <cell r="B2681">
            <v>5629</v>
          </cell>
          <cell r="C2681" t="str">
            <v>อิปัน</v>
          </cell>
          <cell r="D2681" t="str">
            <v>พระแสง</v>
          </cell>
          <cell r="E2681" t="str">
            <v>อำเภอพระแสง</v>
          </cell>
          <cell r="F2681" t="str">
            <v>4826III</v>
          </cell>
          <cell r="G2681">
            <v>130</v>
          </cell>
          <cell r="H2681">
            <v>792</v>
          </cell>
          <cell r="I2681" t="str">
            <v>0-1-18</v>
          </cell>
          <cell r="J2681">
            <v>100</v>
          </cell>
        </row>
        <row r="2682">
          <cell r="B2682">
            <v>5630</v>
          </cell>
          <cell r="C2682" t="str">
            <v>อิปัน</v>
          </cell>
          <cell r="D2682" t="str">
            <v>พระแสง</v>
          </cell>
          <cell r="E2682" t="str">
            <v>อำเภอพระแสง</v>
          </cell>
          <cell r="F2682" t="str">
            <v>4826II</v>
          </cell>
          <cell r="G2682">
            <v>141</v>
          </cell>
          <cell r="H2682">
            <v>1018</v>
          </cell>
          <cell r="I2682" t="str">
            <v>0-2-33</v>
          </cell>
          <cell r="J2682">
            <v>100</v>
          </cell>
        </row>
        <row r="2683">
          <cell r="B2683">
            <v>5631</v>
          </cell>
          <cell r="C2683" t="str">
            <v>อิปัน</v>
          </cell>
          <cell r="D2683" t="str">
            <v>พระแสง</v>
          </cell>
          <cell r="E2683" t="str">
            <v>อำเภอพระแสง</v>
          </cell>
          <cell r="F2683" t="str">
            <v>4826II</v>
          </cell>
          <cell r="G2683">
            <v>141</v>
          </cell>
          <cell r="H2683">
            <v>1019</v>
          </cell>
          <cell r="I2683" t="str">
            <v>0-0-95</v>
          </cell>
          <cell r="J2683">
            <v>100</v>
          </cell>
        </row>
        <row r="2684">
          <cell r="B2684">
            <v>5632</v>
          </cell>
          <cell r="C2684" t="str">
            <v>อิปัน</v>
          </cell>
          <cell r="D2684" t="str">
            <v>พระแสง</v>
          </cell>
          <cell r="E2684" t="str">
            <v>อำเภอพระแสง</v>
          </cell>
          <cell r="F2684" t="str">
            <v>4826II</v>
          </cell>
          <cell r="G2684">
            <v>141</v>
          </cell>
          <cell r="H2684">
            <v>1020</v>
          </cell>
          <cell r="I2684" t="str">
            <v>0-2-15</v>
          </cell>
          <cell r="J2684">
            <v>100</v>
          </cell>
        </row>
        <row r="2685">
          <cell r="B2685">
            <v>5633</v>
          </cell>
          <cell r="C2685" t="str">
            <v>อิปัน</v>
          </cell>
          <cell r="D2685" t="str">
            <v>พระแสง</v>
          </cell>
          <cell r="E2685" t="str">
            <v>อำเภอพระแสง</v>
          </cell>
          <cell r="F2685" t="str">
            <v>4826II</v>
          </cell>
          <cell r="G2685">
            <v>141</v>
          </cell>
          <cell r="H2685">
            <v>1021</v>
          </cell>
          <cell r="I2685" t="str">
            <v>0-0-29</v>
          </cell>
          <cell r="J2685">
            <v>100</v>
          </cell>
        </row>
        <row r="2686">
          <cell r="B2686">
            <v>5634</v>
          </cell>
          <cell r="C2686" t="str">
            <v>อิปัน</v>
          </cell>
          <cell r="D2686" t="str">
            <v>พระแสง</v>
          </cell>
          <cell r="E2686" t="str">
            <v>อำเภอพระแสง</v>
          </cell>
          <cell r="F2686" t="str">
            <v>4826II</v>
          </cell>
          <cell r="G2686">
            <v>141</v>
          </cell>
          <cell r="H2686">
            <v>1022</v>
          </cell>
          <cell r="I2686" t="str">
            <v>0-0-24</v>
          </cell>
          <cell r="J2686">
            <v>100</v>
          </cell>
        </row>
        <row r="2687">
          <cell r="B2687">
            <v>5635</v>
          </cell>
          <cell r="C2687" t="str">
            <v>อิปัน</v>
          </cell>
          <cell r="D2687" t="str">
            <v>พระแสง</v>
          </cell>
          <cell r="E2687" t="str">
            <v>อำเภอพระแสง</v>
          </cell>
          <cell r="F2687" t="str">
            <v>4826II</v>
          </cell>
          <cell r="G2687">
            <v>141</v>
          </cell>
          <cell r="H2687">
            <v>1023</v>
          </cell>
          <cell r="I2687" t="str">
            <v>0-0-24</v>
          </cell>
          <cell r="J2687">
            <v>1000</v>
          </cell>
        </row>
        <row r="2688">
          <cell r="B2688">
            <v>5636</v>
          </cell>
          <cell r="C2688" t="str">
            <v>อิปัน</v>
          </cell>
          <cell r="D2688" t="str">
            <v>พระแสง</v>
          </cell>
          <cell r="E2688" t="str">
            <v>อำเภอพระแสง</v>
          </cell>
          <cell r="F2688" t="str">
            <v>4826II</v>
          </cell>
          <cell r="G2688">
            <v>141</v>
          </cell>
          <cell r="H2688">
            <v>1024</v>
          </cell>
          <cell r="I2688" t="str">
            <v>0-0-24</v>
          </cell>
          <cell r="J2688">
            <v>1000</v>
          </cell>
        </row>
        <row r="2689">
          <cell r="B2689">
            <v>5637</v>
          </cell>
          <cell r="C2689" t="str">
            <v>อิปัน</v>
          </cell>
          <cell r="D2689" t="str">
            <v>พระแสง</v>
          </cell>
          <cell r="E2689" t="str">
            <v>อำเภอพระแสง</v>
          </cell>
          <cell r="F2689" t="str">
            <v>4826II</v>
          </cell>
          <cell r="G2689">
            <v>141</v>
          </cell>
          <cell r="H2689">
            <v>1025</v>
          </cell>
          <cell r="I2689" t="str">
            <v>0-0-24</v>
          </cell>
          <cell r="J2689">
            <v>100</v>
          </cell>
        </row>
        <row r="2690">
          <cell r="B2690">
            <v>5638</v>
          </cell>
          <cell r="C2690" t="str">
            <v>อิปัน</v>
          </cell>
          <cell r="D2690" t="str">
            <v>พระแสง</v>
          </cell>
          <cell r="E2690" t="str">
            <v>อำเภอพระแสง</v>
          </cell>
          <cell r="F2690" t="str">
            <v>4826II</v>
          </cell>
          <cell r="G2690">
            <v>141</v>
          </cell>
          <cell r="H2690">
            <v>1026</v>
          </cell>
          <cell r="I2690" t="str">
            <v>0-0-24</v>
          </cell>
          <cell r="J2690">
            <v>100</v>
          </cell>
        </row>
        <row r="2691">
          <cell r="B2691">
            <v>5639</v>
          </cell>
          <cell r="C2691" t="str">
            <v>อิปัน</v>
          </cell>
          <cell r="D2691" t="str">
            <v>พระแสง</v>
          </cell>
          <cell r="E2691" t="str">
            <v>อำเภอพระแสง</v>
          </cell>
          <cell r="F2691" t="str">
            <v>4826II</v>
          </cell>
          <cell r="G2691">
            <v>141</v>
          </cell>
          <cell r="H2691">
            <v>1027</v>
          </cell>
          <cell r="I2691" t="str">
            <v>0-0-24</v>
          </cell>
          <cell r="J2691">
            <v>100</v>
          </cell>
        </row>
        <row r="2692">
          <cell r="B2692">
            <v>5640</v>
          </cell>
          <cell r="C2692" t="str">
            <v>อิปัน</v>
          </cell>
          <cell r="D2692" t="str">
            <v>พระแสง</v>
          </cell>
          <cell r="E2692" t="str">
            <v>อำเภอพระแสง</v>
          </cell>
          <cell r="F2692" t="str">
            <v>4826II</v>
          </cell>
          <cell r="G2692">
            <v>141</v>
          </cell>
          <cell r="H2692">
            <v>1028</v>
          </cell>
          <cell r="I2692" t="str">
            <v>0-0-24</v>
          </cell>
          <cell r="J2692">
            <v>100</v>
          </cell>
        </row>
        <row r="2693">
          <cell r="B2693">
            <v>5641</v>
          </cell>
          <cell r="C2693" t="str">
            <v>อิปัน</v>
          </cell>
          <cell r="D2693" t="str">
            <v>พระแสง</v>
          </cell>
          <cell r="E2693" t="str">
            <v>อำเภอพระแสง</v>
          </cell>
          <cell r="F2693" t="str">
            <v>4826II</v>
          </cell>
          <cell r="G2693">
            <v>141</v>
          </cell>
          <cell r="H2693">
            <v>1029</v>
          </cell>
          <cell r="I2693" t="str">
            <v>0-0-24</v>
          </cell>
          <cell r="J2693">
            <v>100</v>
          </cell>
        </row>
        <row r="2694">
          <cell r="B2694">
            <v>5642</v>
          </cell>
          <cell r="C2694" t="str">
            <v>อิปัน</v>
          </cell>
          <cell r="D2694" t="str">
            <v>พระแสง</v>
          </cell>
          <cell r="E2694" t="str">
            <v>อำเภอพระแสง</v>
          </cell>
          <cell r="F2694" t="str">
            <v>4826II</v>
          </cell>
          <cell r="G2694">
            <v>141</v>
          </cell>
          <cell r="H2694">
            <v>1030</v>
          </cell>
          <cell r="I2694" t="str">
            <v>0-0-24</v>
          </cell>
          <cell r="J2694">
            <v>100</v>
          </cell>
        </row>
        <row r="2695">
          <cell r="B2695">
            <v>5643</v>
          </cell>
          <cell r="C2695" t="str">
            <v>อิปัน</v>
          </cell>
          <cell r="D2695" t="str">
            <v>พระแสง</v>
          </cell>
          <cell r="E2695" t="str">
            <v>อำเภอพระแสง</v>
          </cell>
          <cell r="F2695" t="str">
            <v>4826II</v>
          </cell>
          <cell r="G2695">
            <v>141</v>
          </cell>
          <cell r="H2695">
            <v>1031</v>
          </cell>
          <cell r="I2695" t="str">
            <v>0-0-24</v>
          </cell>
          <cell r="J2695">
            <v>100</v>
          </cell>
        </row>
        <row r="2696">
          <cell r="B2696">
            <v>5644</v>
          </cell>
          <cell r="C2696" t="str">
            <v>อิปัน</v>
          </cell>
          <cell r="D2696" t="str">
            <v>พระแสง</v>
          </cell>
          <cell r="E2696" t="str">
            <v>อำเภอพระแสง</v>
          </cell>
          <cell r="F2696" t="str">
            <v>4826II</v>
          </cell>
          <cell r="G2696">
            <v>141</v>
          </cell>
          <cell r="H2696">
            <v>1032</v>
          </cell>
          <cell r="I2696" t="str">
            <v>0-0-24</v>
          </cell>
          <cell r="J2696">
            <v>100</v>
          </cell>
        </row>
        <row r="2697">
          <cell r="B2697">
            <v>5645</v>
          </cell>
          <cell r="C2697" t="str">
            <v>อิปัน</v>
          </cell>
          <cell r="D2697" t="str">
            <v>พระแสง</v>
          </cell>
          <cell r="E2697" t="str">
            <v>อำเภอพระแสง</v>
          </cell>
          <cell r="F2697" t="str">
            <v>4826II</v>
          </cell>
          <cell r="G2697">
            <v>141</v>
          </cell>
          <cell r="H2697">
            <v>1033</v>
          </cell>
          <cell r="I2697" t="str">
            <v>0-0-24</v>
          </cell>
          <cell r="J2697">
            <v>100</v>
          </cell>
        </row>
        <row r="2698">
          <cell r="B2698">
            <v>5646</v>
          </cell>
          <cell r="C2698" t="str">
            <v>อิปัน</v>
          </cell>
          <cell r="D2698" t="str">
            <v>พระแสง</v>
          </cell>
          <cell r="E2698" t="str">
            <v>อำเภอพระแสง</v>
          </cell>
          <cell r="F2698" t="str">
            <v>4826II</v>
          </cell>
          <cell r="G2698">
            <v>141</v>
          </cell>
          <cell r="H2698">
            <v>1034</v>
          </cell>
          <cell r="I2698" t="str">
            <v>0-0-24</v>
          </cell>
          <cell r="J2698">
            <v>100</v>
          </cell>
        </row>
        <row r="2699">
          <cell r="B2699">
            <v>5647</v>
          </cell>
          <cell r="C2699" t="str">
            <v>อิปัน</v>
          </cell>
          <cell r="D2699" t="str">
            <v>พระแสง</v>
          </cell>
          <cell r="E2699" t="str">
            <v>อำเภอพระแสง</v>
          </cell>
          <cell r="F2699" t="str">
            <v>4826II</v>
          </cell>
          <cell r="G2699">
            <v>141</v>
          </cell>
          <cell r="H2699">
            <v>1035</v>
          </cell>
          <cell r="I2699" t="str">
            <v>0-0-24</v>
          </cell>
          <cell r="J2699">
            <v>100</v>
          </cell>
        </row>
        <row r="2700">
          <cell r="B2700">
            <v>5648</v>
          </cell>
          <cell r="C2700" t="str">
            <v>อิปัน</v>
          </cell>
          <cell r="D2700" t="str">
            <v>พระแสง</v>
          </cell>
          <cell r="E2700" t="str">
            <v>อำเภอพระแสง</v>
          </cell>
          <cell r="F2700" t="str">
            <v>4826II</v>
          </cell>
          <cell r="G2700">
            <v>141</v>
          </cell>
          <cell r="H2700">
            <v>1036</v>
          </cell>
          <cell r="I2700" t="str">
            <v>0-0-24</v>
          </cell>
          <cell r="J2700">
            <v>100</v>
          </cell>
        </row>
        <row r="2701">
          <cell r="B2701">
            <v>5649</v>
          </cell>
          <cell r="C2701" t="str">
            <v>อิปัน</v>
          </cell>
          <cell r="D2701" t="str">
            <v>พระแสง</v>
          </cell>
          <cell r="E2701" t="str">
            <v>อำเภอพระแสง</v>
          </cell>
          <cell r="F2701" t="str">
            <v>4826II</v>
          </cell>
          <cell r="G2701">
            <v>141</v>
          </cell>
          <cell r="H2701">
            <v>1037</v>
          </cell>
          <cell r="I2701" t="str">
            <v>0-0-24</v>
          </cell>
          <cell r="J2701">
            <v>100</v>
          </cell>
        </row>
        <row r="2702">
          <cell r="B2702">
            <v>5650</v>
          </cell>
          <cell r="C2702" t="str">
            <v>อิปัน</v>
          </cell>
          <cell r="D2702" t="str">
            <v>พระแสง</v>
          </cell>
          <cell r="E2702" t="str">
            <v>อำเภอพระแสง</v>
          </cell>
          <cell r="F2702" t="str">
            <v>4826II</v>
          </cell>
          <cell r="G2702">
            <v>141</v>
          </cell>
          <cell r="H2702">
            <v>1038</v>
          </cell>
          <cell r="I2702" t="str">
            <v>0-0-72</v>
          </cell>
          <cell r="J2702">
            <v>100</v>
          </cell>
        </row>
        <row r="2703">
          <cell r="B2703">
            <v>5651</v>
          </cell>
          <cell r="C2703" t="str">
            <v>อิปัน</v>
          </cell>
          <cell r="D2703" t="str">
            <v>พระแสง</v>
          </cell>
          <cell r="E2703" t="str">
            <v>อำเภอพระแสง</v>
          </cell>
          <cell r="F2703" t="str">
            <v>4826II</v>
          </cell>
          <cell r="G2703">
            <v>141</v>
          </cell>
          <cell r="H2703">
            <v>1039</v>
          </cell>
          <cell r="I2703" t="str">
            <v>0-2-85</v>
          </cell>
          <cell r="J2703">
            <v>100</v>
          </cell>
        </row>
        <row r="2704">
          <cell r="B2704">
            <v>5656</v>
          </cell>
          <cell r="C2704" t="str">
            <v>อิปัน</v>
          </cell>
          <cell r="D2704" t="str">
            <v>พระแสง</v>
          </cell>
          <cell r="E2704" t="str">
            <v>บ้านบางพา</v>
          </cell>
          <cell r="F2704" t="str">
            <v>4826III</v>
          </cell>
          <cell r="G2704">
            <v>143</v>
          </cell>
          <cell r="H2704">
            <v>1039</v>
          </cell>
          <cell r="I2704" t="str">
            <v>2-3-10</v>
          </cell>
          <cell r="J2704">
            <v>210</v>
          </cell>
        </row>
        <row r="2705">
          <cell r="B2705">
            <v>5657</v>
          </cell>
          <cell r="C2705" t="str">
            <v>อิปัน</v>
          </cell>
          <cell r="D2705" t="str">
            <v>พระแสง</v>
          </cell>
          <cell r="E2705" t="str">
            <v>บ้านบางพา</v>
          </cell>
          <cell r="F2705" t="str">
            <v>4826III</v>
          </cell>
          <cell r="G2705">
            <v>143</v>
          </cell>
          <cell r="H2705">
            <v>1040</v>
          </cell>
          <cell r="I2705" t="str">
            <v>2-0-2</v>
          </cell>
          <cell r="J2705">
            <v>210</v>
          </cell>
        </row>
        <row r="2706">
          <cell r="B2706">
            <v>5658</v>
          </cell>
          <cell r="C2706" t="str">
            <v>อิปัน</v>
          </cell>
          <cell r="D2706" t="str">
            <v>พระแสง</v>
          </cell>
          <cell r="E2706" t="str">
            <v>บ้านบางพา</v>
          </cell>
          <cell r="F2706" t="str">
            <v>4826III</v>
          </cell>
          <cell r="G2706">
            <v>143</v>
          </cell>
          <cell r="H2706">
            <v>1041</v>
          </cell>
          <cell r="I2706" t="str">
            <v>2-1-65</v>
          </cell>
          <cell r="J2706">
            <v>210</v>
          </cell>
        </row>
        <row r="2707">
          <cell r="B2707">
            <v>5659</v>
          </cell>
          <cell r="C2707" t="str">
            <v>อิปัน</v>
          </cell>
          <cell r="D2707" t="str">
            <v>พระแสง</v>
          </cell>
          <cell r="E2707" t="str">
            <v>บ้านบางพา</v>
          </cell>
          <cell r="F2707" t="str">
            <v>4826III</v>
          </cell>
          <cell r="G2707">
            <v>143</v>
          </cell>
          <cell r="H2707">
            <v>1033</v>
          </cell>
          <cell r="I2707" t="str">
            <v>0-3-86</v>
          </cell>
          <cell r="J2707">
            <v>100</v>
          </cell>
        </row>
        <row r="2708">
          <cell r="B2708">
            <v>5660</v>
          </cell>
          <cell r="C2708" t="str">
            <v>อิปัน</v>
          </cell>
          <cell r="D2708" t="str">
            <v>พระแสง</v>
          </cell>
          <cell r="E2708" t="str">
            <v>บ้านบางพา</v>
          </cell>
          <cell r="F2708" t="str">
            <v>4826III</v>
          </cell>
          <cell r="G2708">
            <v>143</v>
          </cell>
          <cell r="H2708">
            <v>1034</v>
          </cell>
          <cell r="I2708" t="str">
            <v>1-0-83</v>
          </cell>
          <cell r="J2708">
            <v>100</v>
          </cell>
        </row>
        <row r="2709">
          <cell r="B2709">
            <v>5661</v>
          </cell>
          <cell r="C2709" t="str">
            <v>อิปัน</v>
          </cell>
          <cell r="D2709" t="str">
            <v>พระแสง</v>
          </cell>
          <cell r="E2709" t="str">
            <v>บ้านบางพา</v>
          </cell>
          <cell r="F2709" t="str">
            <v>4826III</v>
          </cell>
          <cell r="G2709">
            <v>143</v>
          </cell>
          <cell r="H2709">
            <v>1035</v>
          </cell>
          <cell r="I2709" t="str">
            <v>0-3-8</v>
          </cell>
          <cell r="J2709">
            <v>100</v>
          </cell>
        </row>
        <row r="2710">
          <cell r="B2710">
            <v>5662</v>
          </cell>
          <cell r="C2710" t="str">
            <v>อิปัน</v>
          </cell>
          <cell r="D2710" t="str">
            <v>พระแสง</v>
          </cell>
          <cell r="E2710" t="str">
            <v>บ้านบางพา</v>
          </cell>
          <cell r="F2710" t="str">
            <v>4826III</v>
          </cell>
          <cell r="G2710">
            <v>143</v>
          </cell>
          <cell r="H2710">
            <v>1036</v>
          </cell>
          <cell r="I2710" t="str">
            <v>0-2-70</v>
          </cell>
          <cell r="J2710">
            <v>100</v>
          </cell>
        </row>
        <row r="2711">
          <cell r="B2711">
            <v>5663</v>
          </cell>
          <cell r="C2711" t="str">
            <v>อิปัน</v>
          </cell>
          <cell r="D2711" t="str">
            <v>พระแสง</v>
          </cell>
          <cell r="E2711" t="str">
            <v>บ้างบางพา</v>
          </cell>
          <cell r="F2711" t="str">
            <v>4826III</v>
          </cell>
          <cell r="G2711">
            <v>143</v>
          </cell>
          <cell r="H2711">
            <v>1037</v>
          </cell>
          <cell r="I2711" t="str">
            <v>0-2-92</v>
          </cell>
          <cell r="J2711">
            <v>100</v>
          </cell>
        </row>
        <row r="2712">
          <cell r="B2712">
            <v>5664</v>
          </cell>
          <cell r="C2712" t="str">
            <v>อิปัน</v>
          </cell>
          <cell r="D2712" t="str">
            <v>พระแสง</v>
          </cell>
          <cell r="E2712" t="str">
            <v>บ้างบางพา</v>
          </cell>
          <cell r="F2712" t="str">
            <v>4826III</v>
          </cell>
          <cell r="G2712">
            <v>143</v>
          </cell>
          <cell r="H2712">
            <v>1038</v>
          </cell>
          <cell r="I2712" t="str">
            <v>0-3-9</v>
          </cell>
          <cell r="J2712">
            <v>100</v>
          </cell>
        </row>
        <row r="2713">
          <cell r="B2713">
            <v>5665</v>
          </cell>
          <cell r="C2713" t="str">
            <v>อิปัน</v>
          </cell>
          <cell r="D2713" t="str">
            <v>พระแสง</v>
          </cell>
          <cell r="E2713" t="str">
            <v>อำเภอพระแสง</v>
          </cell>
          <cell r="F2713" t="str">
            <v>4826II</v>
          </cell>
          <cell r="G2713">
            <v>127</v>
          </cell>
          <cell r="H2713">
            <v>975</v>
          </cell>
          <cell r="I2713" t="str">
            <v>0-0-60</v>
          </cell>
          <cell r="J2713">
            <v>280</v>
          </cell>
        </row>
        <row r="2714">
          <cell r="B2714">
            <v>5673</v>
          </cell>
          <cell r="C2714" t="str">
            <v>อิปัน</v>
          </cell>
          <cell r="D2714" t="str">
            <v>พระแสง</v>
          </cell>
          <cell r="E2714" t="str">
            <v>อำเภอพระแสง</v>
          </cell>
          <cell r="F2714" t="str">
            <v>4826II</v>
          </cell>
          <cell r="G2714">
            <v>127</v>
          </cell>
          <cell r="H2714">
            <v>988</v>
          </cell>
          <cell r="I2714" t="str">
            <v>0-1-67</v>
          </cell>
          <cell r="J2714">
            <v>100</v>
          </cell>
        </row>
        <row r="2715">
          <cell r="B2715">
            <v>5677</v>
          </cell>
          <cell r="C2715" t="str">
            <v>อิปัน</v>
          </cell>
          <cell r="D2715" t="str">
            <v>พระแสง</v>
          </cell>
          <cell r="E2715" t="str">
            <v>บ้างบางพา</v>
          </cell>
          <cell r="F2715" t="str">
            <v>4826III</v>
          </cell>
          <cell r="G2715">
            <v>143</v>
          </cell>
          <cell r="H2715">
            <v>1024</v>
          </cell>
          <cell r="I2715" t="str">
            <v>0-2-62</v>
          </cell>
          <cell r="J2715">
            <v>100</v>
          </cell>
        </row>
        <row r="2716">
          <cell r="B2716">
            <v>5678</v>
          </cell>
          <cell r="C2716" t="str">
            <v>อิปัน</v>
          </cell>
          <cell r="D2716" t="str">
            <v>พระแสง</v>
          </cell>
          <cell r="E2716" t="str">
            <v>อำเภอพระแสง</v>
          </cell>
          <cell r="F2716" t="str">
            <v>4826III</v>
          </cell>
          <cell r="G2716">
            <v>130</v>
          </cell>
          <cell r="H2716">
            <v>793</v>
          </cell>
          <cell r="I2716" t="str">
            <v>0-1-3</v>
          </cell>
          <cell r="J2716">
            <v>280</v>
          </cell>
        </row>
        <row r="2717">
          <cell r="B2717">
            <v>5679</v>
          </cell>
          <cell r="C2717" t="str">
            <v>อิปัน</v>
          </cell>
          <cell r="D2717" t="str">
            <v>พระแสง</v>
          </cell>
          <cell r="E2717" t="str">
            <v>อำเภอพระแสง</v>
          </cell>
          <cell r="F2717" t="str">
            <v>4826III</v>
          </cell>
          <cell r="G2717">
            <v>130</v>
          </cell>
          <cell r="H2717">
            <v>794</v>
          </cell>
          <cell r="I2717" t="str">
            <v>0-0-86</v>
          </cell>
          <cell r="J2717">
            <v>100</v>
          </cell>
        </row>
        <row r="2718">
          <cell r="B2718">
            <v>5680</v>
          </cell>
          <cell r="C2718" t="str">
            <v>อิปัน</v>
          </cell>
          <cell r="D2718" t="str">
            <v>พระแสง</v>
          </cell>
          <cell r="E2718" t="str">
            <v>อำเภอพระแสง</v>
          </cell>
          <cell r="F2718" t="str">
            <v>4826III</v>
          </cell>
          <cell r="G2718">
            <v>130</v>
          </cell>
          <cell r="H2718">
            <v>795</v>
          </cell>
          <cell r="I2718" t="str">
            <v>0-0-63</v>
          </cell>
          <cell r="J2718">
            <v>280</v>
          </cell>
        </row>
        <row r="2719">
          <cell r="B2719">
            <v>5690</v>
          </cell>
          <cell r="C2719" t="str">
            <v>อิปัน</v>
          </cell>
          <cell r="D2719" t="str">
            <v>พระแสง</v>
          </cell>
          <cell r="E2719" t="str">
            <v>อำเภอพระแสง</v>
          </cell>
          <cell r="F2719" t="str">
            <v>4826II</v>
          </cell>
          <cell r="G2719">
            <v>127</v>
          </cell>
          <cell r="H2719">
            <v>992</v>
          </cell>
          <cell r="I2719" t="str">
            <v>0-2-9</v>
          </cell>
          <cell r="J2719">
            <v>100</v>
          </cell>
        </row>
        <row r="2720">
          <cell r="B2720">
            <v>5692</v>
          </cell>
          <cell r="C2720" t="str">
            <v>อิปัน</v>
          </cell>
          <cell r="D2720" t="str">
            <v>พระแสง</v>
          </cell>
          <cell r="E2720" t="str">
            <v>อำเภอพระแสง</v>
          </cell>
          <cell r="F2720" t="str">
            <v>4826II</v>
          </cell>
          <cell r="G2720">
            <v>127</v>
          </cell>
          <cell r="H2720">
            <v>994</v>
          </cell>
          <cell r="I2720" t="str">
            <v>0-1-87</v>
          </cell>
          <cell r="J2720">
            <v>280</v>
          </cell>
        </row>
        <row r="2721">
          <cell r="B2721">
            <v>5693</v>
          </cell>
          <cell r="C2721" t="str">
            <v>อิปัน</v>
          </cell>
          <cell r="D2721" t="str">
            <v>พระแสง</v>
          </cell>
          <cell r="E2721" t="str">
            <v>อำเภอพระแสง</v>
          </cell>
          <cell r="F2721" t="str">
            <v>4826II</v>
          </cell>
          <cell r="G2721">
            <v>127</v>
          </cell>
          <cell r="H2721">
            <v>982</v>
          </cell>
          <cell r="I2721" t="str">
            <v>0-0-24</v>
          </cell>
          <cell r="J2721">
            <v>100</v>
          </cell>
        </row>
        <row r="2722">
          <cell r="B2722">
            <v>5694</v>
          </cell>
          <cell r="C2722" t="str">
            <v>อิปัน</v>
          </cell>
          <cell r="D2722" t="str">
            <v>พระแสง</v>
          </cell>
          <cell r="E2722" t="str">
            <v>อำเภอพระแสง</v>
          </cell>
          <cell r="F2722" t="str">
            <v>4826II</v>
          </cell>
          <cell r="G2722">
            <v>127</v>
          </cell>
          <cell r="H2722">
            <v>983</v>
          </cell>
          <cell r="I2722" t="str">
            <v>0-0-25</v>
          </cell>
          <cell r="J2722">
            <v>100</v>
          </cell>
        </row>
        <row r="2723">
          <cell r="B2723">
            <v>5695</v>
          </cell>
          <cell r="C2723" t="str">
            <v>อิปัน</v>
          </cell>
          <cell r="D2723" t="str">
            <v>พระแสง</v>
          </cell>
          <cell r="E2723" t="str">
            <v>อำเภอพระแสง</v>
          </cell>
          <cell r="F2723" t="str">
            <v>4826II</v>
          </cell>
          <cell r="G2723">
            <v>127</v>
          </cell>
          <cell r="H2723">
            <v>984</v>
          </cell>
          <cell r="I2723" t="str">
            <v>0-0-26</v>
          </cell>
          <cell r="J2723">
            <v>100</v>
          </cell>
        </row>
        <row r="2724">
          <cell r="B2724">
            <v>5696</v>
          </cell>
          <cell r="C2724" t="str">
            <v>อิปัน</v>
          </cell>
          <cell r="D2724" t="str">
            <v>พระแสง</v>
          </cell>
          <cell r="E2724" t="str">
            <v>อำเภอพระแสง</v>
          </cell>
          <cell r="F2724" t="str">
            <v>4826II</v>
          </cell>
          <cell r="G2724">
            <v>127</v>
          </cell>
          <cell r="H2724">
            <v>985</v>
          </cell>
          <cell r="I2724" t="str">
            <v>0-0-26</v>
          </cell>
          <cell r="J2724">
            <v>100</v>
          </cell>
        </row>
        <row r="2725">
          <cell r="B2725">
            <v>5697</v>
          </cell>
          <cell r="C2725" t="str">
            <v>อิปัน</v>
          </cell>
          <cell r="D2725" t="str">
            <v>พระแสง</v>
          </cell>
          <cell r="E2725" t="str">
            <v>อำเภอพระแสง</v>
          </cell>
          <cell r="F2725" t="str">
            <v>4826II</v>
          </cell>
          <cell r="G2725">
            <v>127</v>
          </cell>
          <cell r="H2725">
            <v>986</v>
          </cell>
          <cell r="I2725" t="str">
            <v>0-0-27</v>
          </cell>
          <cell r="J2725">
            <v>100</v>
          </cell>
        </row>
        <row r="2726">
          <cell r="B2726">
            <v>5698</v>
          </cell>
          <cell r="C2726" t="str">
            <v>อิปัน</v>
          </cell>
          <cell r="D2726" t="str">
            <v>พระแสง</v>
          </cell>
          <cell r="E2726" t="str">
            <v>บ้านบางพา</v>
          </cell>
          <cell r="F2726" t="str">
            <v>4826III</v>
          </cell>
          <cell r="G2726">
            <v>143</v>
          </cell>
          <cell r="H2726">
            <v>1042</v>
          </cell>
          <cell r="I2726" t="str">
            <v>0-0-89</v>
          </cell>
          <cell r="J2726">
            <v>100</v>
          </cell>
        </row>
        <row r="2727">
          <cell r="B2727">
            <v>5699</v>
          </cell>
          <cell r="C2727" t="str">
            <v>อิปัน</v>
          </cell>
          <cell r="D2727" t="str">
            <v>พระแสง</v>
          </cell>
          <cell r="E2727" t="str">
            <v>อำเภอพระแสง</v>
          </cell>
          <cell r="F2727" t="str">
            <v>4826III</v>
          </cell>
          <cell r="G2727">
            <v>143</v>
          </cell>
          <cell r="H2727">
            <v>1043</v>
          </cell>
          <cell r="I2727" t="str">
            <v>0-1-28</v>
          </cell>
          <cell r="J2727">
            <v>100</v>
          </cell>
        </row>
        <row r="2728">
          <cell r="B2728">
            <v>5700</v>
          </cell>
          <cell r="C2728" t="str">
            <v>อิปัน</v>
          </cell>
          <cell r="D2728" t="str">
            <v>พระแสง</v>
          </cell>
          <cell r="E2728" t="str">
            <v>บ้านบางพา</v>
          </cell>
          <cell r="F2728" t="str">
            <v>4826III</v>
          </cell>
          <cell r="G2728">
            <v>143</v>
          </cell>
          <cell r="H2728">
            <v>1044</v>
          </cell>
          <cell r="I2728" t="str">
            <v>0-2-6</v>
          </cell>
          <cell r="J2728">
            <v>100</v>
          </cell>
        </row>
        <row r="2729">
          <cell r="B2729">
            <v>5701</v>
          </cell>
          <cell r="C2729" t="str">
            <v>อิปัน</v>
          </cell>
          <cell r="D2729" t="str">
            <v>พระแสง</v>
          </cell>
          <cell r="E2729" t="str">
            <v>บ้างบางพา</v>
          </cell>
          <cell r="F2729" t="str">
            <v>4826III</v>
          </cell>
          <cell r="G2729">
            <v>143</v>
          </cell>
          <cell r="H2729">
            <v>1045</v>
          </cell>
          <cell r="I2729" t="str">
            <v>0-0-72</v>
          </cell>
          <cell r="J2729">
            <v>100</v>
          </cell>
        </row>
        <row r="2730">
          <cell r="B2730">
            <v>5702</v>
          </cell>
          <cell r="C2730" t="str">
            <v>อิปัน</v>
          </cell>
          <cell r="D2730" t="str">
            <v>พระแสง</v>
          </cell>
          <cell r="E2730" t="str">
            <v>บ้านบางพา</v>
          </cell>
          <cell r="F2730" t="str">
            <v>4826III</v>
          </cell>
          <cell r="G2730">
            <v>143</v>
          </cell>
          <cell r="H2730">
            <v>1046</v>
          </cell>
          <cell r="I2730" t="str">
            <v>0-0-74</v>
          </cell>
          <cell r="J2730">
            <v>100</v>
          </cell>
        </row>
        <row r="2731">
          <cell r="B2731">
            <v>5705</v>
          </cell>
          <cell r="C2731" t="str">
            <v>อิปัน</v>
          </cell>
          <cell r="D2731" t="str">
            <v>พระแสง</v>
          </cell>
          <cell r="E2731" t="str">
            <v>อำเภอพระแสง</v>
          </cell>
          <cell r="F2731" t="str">
            <v>4826II</v>
          </cell>
          <cell r="G2731">
            <v>127</v>
          </cell>
          <cell r="H2731">
            <v>996</v>
          </cell>
          <cell r="I2731" t="str">
            <v>0-0-57</v>
          </cell>
          <cell r="J2731">
            <v>100</v>
          </cell>
        </row>
        <row r="2732">
          <cell r="B2732">
            <v>5706</v>
          </cell>
          <cell r="C2732" t="str">
            <v>อิปัน</v>
          </cell>
          <cell r="D2732" t="str">
            <v>พระแสง</v>
          </cell>
          <cell r="E2732" t="str">
            <v>อำเภอพระแสง</v>
          </cell>
          <cell r="F2732" t="str">
            <v>4826II</v>
          </cell>
          <cell r="G2732">
            <v>127</v>
          </cell>
          <cell r="H2732">
            <v>997</v>
          </cell>
          <cell r="I2732" t="str">
            <v>0-0-36</v>
          </cell>
          <cell r="J2732">
            <v>100</v>
          </cell>
        </row>
        <row r="2733">
          <cell r="B2733">
            <v>5707</v>
          </cell>
          <cell r="C2733" t="str">
            <v>อิปัน</v>
          </cell>
          <cell r="D2733" t="str">
            <v>พระแสง</v>
          </cell>
          <cell r="E2733" t="str">
            <v>อำเภอพระแสง</v>
          </cell>
          <cell r="F2733" t="str">
            <v>4826II</v>
          </cell>
          <cell r="G2733">
            <v>127</v>
          </cell>
          <cell r="H2733">
            <v>998</v>
          </cell>
          <cell r="I2733" t="str">
            <v>0-0-14</v>
          </cell>
          <cell r="J2733">
            <v>100</v>
          </cell>
        </row>
        <row r="2734">
          <cell r="B2734">
            <v>5713</v>
          </cell>
          <cell r="C2734" t="str">
            <v>อิปัน</v>
          </cell>
          <cell r="D2734" t="str">
            <v>พระแสง</v>
          </cell>
          <cell r="E2734" t="str">
            <v>อำเภอพระแสง</v>
          </cell>
          <cell r="F2734" t="str">
            <v>4826III</v>
          </cell>
          <cell r="G2734">
            <v>143</v>
          </cell>
          <cell r="H2734">
            <v>1018</v>
          </cell>
          <cell r="I2734" t="str">
            <v>0-1-19</v>
          </cell>
          <cell r="J2734">
            <v>100</v>
          </cell>
        </row>
        <row r="2735">
          <cell r="B2735">
            <v>5714</v>
          </cell>
          <cell r="C2735" t="str">
            <v>อิปัน</v>
          </cell>
          <cell r="D2735" t="str">
            <v>พระแสง</v>
          </cell>
          <cell r="E2735" t="str">
            <v>อำเภอพระแสง</v>
          </cell>
          <cell r="F2735" t="str">
            <v>4826II</v>
          </cell>
          <cell r="G2735">
            <v>113</v>
          </cell>
          <cell r="H2735">
            <v>107</v>
          </cell>
          <cell r="I2735" t="str">
            <v>8-0-9</v>
          </cell>
          <cell r="J2735">
            <v>100</v>
          </cell>
        </row>
        <row r="2736">
          <cell r="B2736">
            <v>5719</v>
          </cell>
          <cell r="C2736" t="str">
            <v>อิปัน</v>
          </cell>
          <cell r="D2736" t="str">
            <v>พระแสง</v>
          </cell>
          <cell r="E2736" t="str">
            <v>อำเภอพระแสง</v>
          </cell>
          <cell r="F2736" t="str">
            <v>4826III</v>
          </cell>
          <cell r="G2736">
            <v>130</v>
          </cell>
          <cell r="H2736">
            <v>728</v>
          </cell>
          <cell r="I2736" t="str">
            <v>0-0-34</v>
          </cell>
          <cell r="J2736">
            <v>100</v>
          </cell>
        </row>
        <row r="2737">
          <cell r="B2737">
            <v>5720</v>
          </cell>
          <cell r="C2737" t="str">
            <v>อิปัน</v>
          </cell>
          <cell r="D2737" t="str">
            <v>พระแสง</v>
          </cell>
          <cell r="E2737" t="str">
            <v>อำเภอพระแสง</v>
          </cell>
          <cell r="F2737" t="str">
            <v>4826II</v>
          </cell>
          <cell r="G2737">
            <v>127</v>
          </cell>
          <cell r="H2737">
            <v>870</v>
          </cell>
          <cell r="I2737" t="str">
            <v>0-0-8</v>
          </cell>
          <cell r="J2737">
            <v>100</v>
          </cell>
        </row>
        <row r="2738">
          <cell r="B2738">
            <v>5721</v>
          </cell>
          <cell r="C2738" t="str">
            <v>อิปัน</v>
          </cell>
          <cell r="D2738" t="str">
            <v>พระแสง</v>
          </cell>
          <cell r="E2738" t="str">
            <v>บ้างบางพา</v>
          </cell>
          <cell r="F2738" t="str">
            <v>4826III</v>
          </cell>
          <cell r="G2738">
            <v>154</v>
          </cell>
          <cell r="H2738">
            <v>140</v>
          </cell>
          <cell r="I2738" t="str">
            <v>8-0-50</v>
          </cell>
          <cell r="J2738">
            <v>100</v>
          </cell>
        </row>
        <row r="2739">
          <cell r="B2739">
            <v>5724</v>
          </cell>
          <cell r="C2739" t="str">
            <v>อิปัน</v>
          </cell>
          <cell r="D2739" t="str">
            <v>พระแสง</v>
          </cell>
          <cell r="E2739" t="str">
            <v>บ้านบางพา</v>
          </cell>
          <cell r="F2739" t="str">
            <v>4826III</v>
          </cell>
          <cell r="G2739">
            <v>130</v>
          </cell>
          <cell r="H2739">
            <v>649</v>
          </cell>
          <cell r="I2739" t="str">
            <v>1-2-5</v>
          </cell>
          <cell r="J2739">
            <v>7000</v>
          </cell>
        </row>
        <row r="2740">
          <cell r="B2740">
            <v>5727</v>
          </cell>
          <cell r="C2740" t="str">
            <v>อิปัน</v>
          </cell>
          <cell r="D2740" t="str">
            <v>พระแสง</v>
          </cell>
          <cell r="E2740" t="str">
            <v>อำเภอพระแสง</v>
          </cell>
          <cell r="F2740" t="str">
            <v>4826II</v>
          </cell>
          <cell r="G2740">
            <v>127</v>
          </cell>
          <cell r="H2740">
            <v>835</v>
          </cell>
          <cell r="I2740" t="str">
            <v>0-0-11</v>
          </cell>
          <cell r="J2740">
            <v>100</v>
          </cell>
        </row>
        <row r="2741">
          <cell r="B2741">
            <v>5728</v>
          </cell>
          <cell r="C2741" t="str">
            <v>อิปัน</v>
          </cell>
          <cell r="D2741" t="str">
            <v>พระแสง</v>
          </cell>
          <cell r="E2741" t="str">
            <v>อำเภอพระแสง</v>
          </cell>
          <cell r="F2741" t="str">
            <v>4826III</v>
          </cell>
          <cell r="G2741">
            <v>130</v>
          </cell>
          <cell r="H2741">
            <v>160</v>
          </cell>
          <cell r="I2741" t="str">
            <v>0-0-45</v>
          </cell>
          <cell r="J2741">
            <v>100</v>
          </cell>
        </row>
        <row r="2742">
          <cell r="B2742">
            <v>5729</v>
          </cell>
          <cell r="C2742" t="str">
            <v>อิปัน</v>
          </cell>
          <cell r="D2742" t="str">
            <v>พระแสง</v>
          </cell>
          <cell r="E2742" t="str">
            <v>บ้างบางพา</v>
          </cell>
          <cell r="F2742" t="str">
            <v>4826III</v>
          </cell>
          <cell r="G2742">
            <v>154</v>
          </cell>
          <cell r="H2742">
            <v>121</v>
          </cell>
          <cell r="I2742" t="str">
            <v>18-0-40</v>
          </cell>
          <cell r="J2742">
            <v>100</v>
          </cell>
        </row>
        <row r="2743">
          <cell r="B2743">
            <v>5730</v>
          </cell>
          <cell r="C2743" t="str">
            <v>อิปัน</v>
          </cell>
          <cell r="D2743" t="str">
            <v>พระแสง</v>
          </cell>
          <cell r="E2743" t="str">
            <v>อำเภอพระแสง</v>
          </cell>
          <cell r="F2743" t="str">
            <v>4826II</v>
          </cell>
          <cell r="G2743">
            <v>127</v>
          </cell>
          <cell r="H2743">
            <v>1026</v>
          </cell>
          <cell r="I2743" t="str">
            <v>0-0-71</v>
          </cell>
          <cell r="J2743">
            <v>2600</v>
          </cell>
        </row>
        <row r="2744">
          <cell r="B2744">
            <v>5734</v>
          </cell>
          <cell r="C2744" t="str">
            <v>อิปัน</v>
          </cell>
          <cell r="D2744" t="str">
            <v>พระแสง</v>
          </cell>
          <cell r="E2744" t="str">
            <v>อำเภอพระแสง</v>
          </cell>
          <cell r="F2744" t="str">
            <v>4826II</v>
          </cell>
          <cell r="G2744">
            <v>127</v>
          </cell>
          <cell r="H2744">
            <v>860</v>
          </cell>
          <cell r="I2744" t="str">
            <v>2-1-16</v>
          </cell>
          <cell r="J2744">
            <v>100</v>
          </cell>
        </row>
        <row r="2745">
          <cell r="B2745">
            <v>5739</v>
          </cell>
          <cell r="C2745" t="str">
            <v>อิปัน</v>
          </cell>
          <cell r="D2745" t="str">
            <v>พระแสง</v>
          </cell>
          <cell r="E2745" t="str">
            <v>อำเภอพระแสง</v>
          </cell>
          <cell r="F2745" t="str">
            <v>4826II</v>
          </cell>
          <cell r="G2745">
            <v>127</v>
          </cell>
          <cell r="H2745">
            <v>1002</v>
          </cell>
          <cell r="I2745" t="str">
            <v>0-0-22</v>
          </cell>
          <cell r="J2745">
            <v>100</v>
          </cell>
        </row>
        <row r="2746">
          <cell r="B2746">
            <v>5741</v>
          </cell>
          <cell r="C2746" t="str">
            <v>อิปัน</v>
          </cell>
          <cell r="D2746" t="str">
            <v>พระแสง</v>
          </cell>
          <cell r="E2746" t="str">
            <v>อำเภอพระแสง</v>
          </cell>
          <cell r="F2746" t="str">
            <v>4826II</v>
          </cell>
          <cell r="G2746">
            <v>127</v>
          </cell>
          <cell r="H2746">
            <v>1003</v>
          </cell>
          <cell r="I2746" t="str">
            <v>4-0-46</v>
          </cell>
          <cell r="J2746">
            <v>210</v>
          </cell>
        </row>
        <row r="2747">
          <cell r="B2747">
            <v>5742</v>
          </cell>
          <cell r="C2747" t="str">
            <v>อิปัน</v>
          </cell>
          <cell r="D2747" t="str">
            <v>พระแสง</v>
          </cell>
          <cell r="E2747" t="str">
            <v>บ้างบางพา</v>
          </cell>
          <cell r="F2747" t="str">
            <v>4826III</v>
          </cell>
          <cell r="G2747">
            <v>143</v>
          </cell>
          <cell r="H2747">
            <v>837</v>
          </cell>
          <cell r="I2747" t="str">
            <v>0-2-99</v>
          </cell>
          <cell r="J2747">
            <v>280</v>
          </cell>
        </row>
        <row r="2748">
          <cell r="B2748">
            <v>5746</v>
          </cell>
          <cell r="C2748" t="str">
            <v>อิปัน</v>
          </cell>
          <cell r="D2748" t="str">
            <v>พระแสง</v>
          </cell>
          <cell r="E2748" t="str">
            <v>อำเภอพระแสง</v>
          </cell>
          <cell r="F2748" t="str">
            <v>4826III</v>
          </cell>
          <cell r="G2748">
            <v>130</v>
          </cell>
          <cell r="H2748">
            <v>796</v>
          </cell>
          <cell r="I2748" t="str">
            <v>0-0-63</v>
          </cell>
          <cell r="J2748">
            <v>280</v>
          </cell>
        </row>
        <row r="2749">
          <cell r="B2749">
            <v>5747</v>
          </cell>
          <cell r="C2749" t="str">
            <v>อิปัน</v>
          </cell>
          <cell r="D2749" t="str">
            <v>พระแสง</v>
          </cell>
          <cell r="E2749" t="str">
            <v>อำเภอพระแสง</v>
          </cell>
          <cell r="F2749" t="str">
            <v>4826III</v>
          </cell>
          <cell r="G2749">
            <v>130</v>
          </cell>
          <cell r="H2749">
            <v>797</v>
          </cell>
          <cell r="I2749" t="str">
            <v>0-0-63</v>
          </cell>
          <cell r="J2749">
            <v>280</v>
          </cell>
        </row>
        <row r="2750">
          <cell r="B2750">
            <v>5748</v>
          </cell>
          <cell r="C2750" t="str">
            <v>อิปัน</v>
          </cell>
          <cell r="D2750" t="str">
            <v>พระแสง</v>
          </cell>
          <cell r="E2750" t="str">
            <v>บ้านบางพา</v>
          </cell>
          <cell r="F2750" t="str">
            <v>4826III</v>
          </cell>
          <cell r="G2750">
            <v>167</v>
          </cell>
          <cell r="H2750">
            <v>103</v>
          </cell>
          <cell r="I2750" t="str">
            <v>4-2-78</v>
          </cell>
          <cell r="J2750">
            <v>180</v>
          </cell>
        </row>
        <row r="2751">
          <cell r="B2751">
            <v>5752</v>
          </cell>
          <cell r="C2751" t="str">
            <v>อิปัน</v>
          </cell>
          <cell r="D2751" t="str">
            <v>พระแสง</v>
          </cell>
          <cell r="E2751" t="str">
            <v>อำเภอพระแสง</v>
          </cell>
          <cell r="F2751" t="str">
            <v>4826III</v>
          </cell>
          <cell r="G2751">
            <v>130</v>
          </cell>
          <cell r="H2751">
            <v>798</v>
          </cell>
          <cell r="I2751" t="str">
            <v>0-0-37</v>
          </cell>
          <cell r="J2751">
            <v>100</v>
          </cell>
        </row>
        <row r="2752">
          <cell r="B2752">
            <v>5753</v>
          </cell>
          <cell r="C2752" t="str">
            <v>อิปัน</v>
          </cell>
          <cell r="D2752" t="str">
            <v>พระแสง</v>
          </cell>
          <cell r="E2752" t="str">
            <v>อำเภอพระแสง</v>
          </cell>
          <cell r="F2752" t="str">
            <v>4826III</v>
          </cell>
          <cell r="G2752">
            <v>130</v>
          </cell>
          <cell r="H2752">
            <v>799</v>
          </cell>
          <cell r="I2752" t="str">
            <v>0-0-37</v>
          </cell>
          <cell r="J2752">
            <v>100</v>
          </cell>
        </row>
        <row r="2753">
          <cell r="B2753">
            <v>5754</v>
          </cell>
          <cell r="C2753" t="str">
            <v>อิปัน</v>
          </cell>
          <cell r="D2753" t="str">
            <v>พระแสง</v>
          </cell>
          <cell r="E2753" t="str">
            <v>บ้างบางพา</v>
          </cell>
          <cell r="F2753" t="str">
            <v>4826III</v>
          </cell>
          <cell r="G2753">
            <v>168</v>
          </cell>
          <cell r="H2753">
            <v>125</v>
          </cell>
          <cell r="I2753" t="str">
            <v>1-1-45</v>
          </cell>
          <cell r="J2753">
            <v>130</v>
          </cell>
        </row>
        <row r="2754">
          <cell r="B2754">
            <v>5755</v>
          </cell>
          <cell r="C2754" t="str">
            <v>อิปัน</v>
          </cell>
          <cell r="D2754" t="str">
            <v>พระแสง</v>
          </cell>
          <cell r="E2754" t="str">
            <v>บ้างบางพา</v>
          </cell>
          <cell r="F2754" t="str">
            <v>4826III</v>
          </cell>
          <cell r="G2754">
            <v>168</v>
          </cell>
          <cell r="H2754">
            <v>126</v>
          </cell>
          <cell r="I2754" t="str">
            <v>4-0-63</v>
          </cell>
          <cell r="J2754">
            <v>100</v>
          </cell>
        </row>
        <row r="2755">
          <cell r="B2755">
            <v>5756</v>
          </cell>
          <cell r="C2755" t="str">
            <v>อิปัน</v>
          </cell>
          <cell r="D2755" t="str">
            <v>พระแสง</v>
          </cell>
          <cell r="E2755" t="str">
            <v>บ้านบางพา</v>
          </cell>
          <cell r="F2755" t="str">
            <v>4826III</v>
          </cell>
          <cell r="G2755">
            <v>168</v>
          </cell>
          <cell r="H2755">
            <v>127</v>
          </cell>
          <cell r="I2755" t="str">
            <v>1-1-52</v>
          </cell>
          <cell r="J2755">
            <v>100</v>
          </cell>
        </row>
        <row r="2756">
          <cell r="B2756">
            <v>5757</v>
          </cell>
          <cell r="C2756" t="str">
            <v>อิปัน</v>
          </cell>
          <cell r="D2756" t="str">
            <v>พระแสง</v>
          </cell>
          <cell r="E2756" t="str">
            <v>บ้านบางพา</v>
          </cell>
          <cell r="F2756" t="str">
            <v>4826III</v>
          </cell>
          <cell r="G2756">
            <v>168</v>
          </cell>
          <cell r="H2756">
            <v>128</v>
          </cell>
          <cell r="I2756" t="str">
            <v>1-1-58</v>
          </cell>
          <cell r="J2756">
            <v>100</v>
          </cell>
        </row>
        <row r="2757">
          <cell r="B2757">
            <v>5761</v>
          </cell>
          <cell r="C2757" t="str">
            <v>อิปัน</v>
          </cell>
          <cell r="D2757" t="str">
            <v>พระแสง</v>
          </cell>
          <cell r="E2757" t="str">
            <v>อำเภอพระแสง</v>
          </cell>
          <cell r="F2757" t="str">
            <v>4826II</v>
          </cell>
          <cell r="G2757">
            <v>127</v>
          </cell>
          <cell r="H2757">
            <v>1032</v>
          </cell>
          <cell r="I2757" t="str">
            <v>1-1-58</v>
          </cell>
          <cell r="J2757">
            <v>100</v>
          </cell>
        </row>
        <row r="2758">
          <cell r="B2758">
            <v>5762</v>
          </cell>
          <cell r="C2758" t="str">
            <v>อิปัน</v>
          </cell>
          <cell r="D2758" t="str">
            <v>พระแสง</v>
          </cell>
          <cell r="E2758" t="str">
            <v>อำเภอพระแสง</v>
          </cell>
          <cell r="F2758" t="str">
            <v>4826II</v>
          </cell>
          <cell r="G2758">
            <v>127</v>
          </cell>
          <cell r="H2758">
            <v>1004</v>
          </cell>
          <cell r="I2758" t="str">
            <v>0-0-57</v>
          </cell>
          <cell r="J2758">
            <v>100</v>
          </cell>
        </row>
        <row r="2759">
          <cell r="B2759">
            <v>5763</v>
          </cell>
          <cell r="C2759" t="str">
            <v>อิปัน</v>
          </cell>
          <cell r="D2759" t="str">
            <v>พระแสง</v>
          </cell>
          <cell r="E2759" t="str">
            <v>อำเภอพระแสง</v>
          </cell>
          <cell r="F2759" t="str">
            <v>4826II</v>
          </cell>
          <cell r="G2759">
            <v>127</v>
          </cell>
          <cell r="H2759">
            <v>1005</v>
          </cell>
          <cell r="I2759" t="str">
            <v>0-0-40</v>
          </cell>
          <cell r="J2759">
            <v>100</v>
          </cell>
        </row>
        <row r="2760">
          <cell r="B2760">
            <v>5764</v>
          </cell>
          <cell r="C2760" t="str">
            <v>อิปัน</v>
          </cell>
          <cell r="D2760" t="str">
            <v>พระแสง</v>
          </cell>
          <cell r="E2760" t="str">
            <v>อำเภอพระแสง</v>
          </cell>
          <cell r="F2760" t="str">
            <v>4826II</v>
          </cell>
          <cell r="G2760">
            <v>127</v>
          </cell>
          <cell r="H2760">
            <v>1006</v>
          </cell>
          <cell r="I2760" t="str">
            <v>0-0-40</v>
          </cell>
          <cell r="J2760">
            <v>100</v>
          </cell>
        </row>
        <row r="2761">
          <cell r="B2761">
            <v>5765</v>
          </cell>
          <cell r="C2761" t="str">
            <v>อิปัน</v>
          </cell>
          <cell r="D2761" t="str">
            <v>พระแสง</v>
          </cell>
          <cell r="E2761" t="str">
            <v>อำเภอพระแสง</v>
          </cell>
          <cell r="F2761" t="str">
            <v>4826II</v>
          </cell>
          <cell r="G2761">
            <v>127</v>
          </cell>
          <cell r="H2761">
            <v>1007</v>
          </cell>
          <cell r="I2761" t="str">
            <v>0-0-40</v>
          </cell>
          <cell r="J2761">
            <v>100</v>
          </cell>
        </row>
        <row r="2762">
          <cell r="B2762">
            <v>5766</v>
          </cell>
          <cell r="C2762" t="str">
            <v>อิปัน</v>
          </cell>
          <cell r="D2762" t="str">
            <v>พระแสง</v>
          </cell>
          <cell r="E2762" t="str">
            <v>อำเภอพระแสง</v>
          </cell>
          <cell r="F2762" t="str">
            <v>4826II</v>
          </cell>
          <cell r="G2762">
            <v>127</v>
          </cell>
          <cell r="H2762">
            <v>1008</v>
          </cell>
          <cell r="I2762" t="str">
            <v>0-1-45</v>
          </cell>
          <cell r="J2762">
            <v>100</v>
          </cell>
        </row>
        <row r="2763">
          <cell r="B2763">
            <v>5767</v>
          </cell>
          <cell r="C2763" t="str">
            <v>อิปัน</v>
          </cell>
          <cell r="D2763" t="str">
            <v>พระแสง</v>
          </cell>
          <cell r="E2763" t="str">
            <v>อำเภอพระแสง</v>
          </cell>
          <cell r="F2763" t="str">
            <v>4826II</v>
          </cell>
          <cell r="G2763">
            <v>127</v>
          </cell>
          <cell r="H2763">
            <v>1009</v>
          </cell>
          <cell r="I2763" t="str">
            <v>0-2-92</v>
          </cell>
          <cell r="J2763">
            <v>100</v>
          </cell>
        </row>
        <row r="2764">
          <cell r="B2764">
            <v>5768</v>
          </cell>
          <cell r="C2764" t="str">
            <v>อิปัน</v>
          </cell>
          <cell r="D2764" t="str">
            <v>พระแสง</v>
          </cell>
          <cell r="E2764" t="str">
            <v>บ้านบางพา</v>
          </cell>
          <cell r="F2764" t="str">
            <v>4826III</v>
          </cell>
          <cell r="G2764">
            <v>155</v>
          </cell>
          <cell r="H2764">
            <v>138</v>
          </cell>
          <cell r="I2764" t="str">
            <v>0-3-49</v>
          </cell>
          <cell r="J2764">
            <v>1000</v>
          </cell>
        </row>
        <row r="2765">
          <cell r="B2765">
            <v>5773</v>
          </cell>
          <cell r="C2765" t="str">
            <v>อิปัน</v>
          </cell>
          <cell r="D2765" t="str">
            <v>พระแสง</v>
          </cell>
          <cell r="E2765" t="str">
            <v>อำเภอพระแสง</v>
          </cell>
          <cell r="F2765" t="str">
            <v>4826III</v>
          </cell>
          <cell r="G2765">
            <v>143</v>
          </cell>
          <cell r="H2765">
            <v>1050</v>
          </cell>
          <cell r="I2765" t="str">
            <v>0-0-92</v>
          </cell>
          <cell r="J2765">
            <v>100</v>
          </cell>
        </row>
        <row r="2766">
          <cell r="B2766">
            <v>5774</v>
          </cell>
          <cell r="C2766" t="str">
            <v>อิปัน</v>
          </cell>
          <cell r="D2766" t="str">
            <v>พระแสง</v>
          </cell>
          <cell r="E2766" t="str">
            <v>อำเภอพระแสง</v>
          </cell>
          <cell r="F2766" t="str">
            <v>4826III</v>
          </cell>
          <cell r="G2766">
            <v>143</v>
          </cell>
          <cell r="H2766">
            <v>1051</v>
          </cell>
          <cell r="I2766" t="str">
            <v>0-0-40</v>
          </cell>
          <cell r="J2766">
            <v>100</v>
          </cell>
        </row>
        <row r="2767">
          <cell r="B2767">
            <v>5775</v>
          </cell>
          <cell r="C2767" t="str">
            <v>อิปัน</v>
          </cell>
          <cell r="D2767" t="str">
            <v>พระแสง</v>
          </cell>
          <cell r="E2767" t="str">
            <v>บ้านบางพา</v>
          </cell>
          <cell r="F2767" t="str">
            <v>4826III</v>
          </cell>
          <cell r="G2767">
            <v>143</v>
          </cell>
          <cell r="H2767">
            <v>1052</v>
          </cell>
          <cell r="I2767" t="str">
            <v>0-0-40</v>
          </cell>
          <cell r="J2767">
            <v>100</v>
          </cell>
        </row>
        <row r="2768">
          <cell r="B2768">
            <v>5776</v>
          </cell>
          <cell r="C2768" t="str">
            <v>อิปัน</v>
          </cell>
          <cell r="D2768" t="str">
            <v>พระแสง</v>
          </cell>
          <cell r="E2768" t="str">
            <v>อำเภอพระแสง</v>
          </cell>
          <cell r="F2768" t="str">
            <v>4826III</v>
          </cell>
          <cell r="G2768">
            <v>143</v>
          </cell>
          <cell r="H2768">
            <v>1053</v>
          </cell>
          <cell r="I2768" t="str">
            <v>0-0-80</v>
          </cell>
          <cell r="J2768">
            <v>100</v>
          </cell>
        </row>
        <row r="2769">
          <cell r="B2769">
            <v>5777</v>
          </cell>
          <cell r="C2769" t="str">
            <v>อิปัน</v>
          </cell>
          <cell r="D2769" t="str">
            <v>พระแสง</v>
          </cell>
          <cell r="E2769" t="str">
            <v>อำเภอพระแสง</v>
          </cell>
          <cell r="F2769" t="str">
            <v>4826III</v>
          </cell>
          <cell r="G2769">
            <v>143</v>
          </cell>
          <cell r="H2769">
            <v>1054</v>
          </cell>
          <cell r="I2769" t="str">
            <v>0-0-80</v>
          </cell>
          <cell r="J2769">
            <v>100</v>
          </cell>
        </row>
        <row r="2770">
          <cell r="B2770">
            <v>5778</v>
          </cell>
          <cell r="C2770" t="str">
            <v>อิปัน</v>
          </cell>
          <cell r="D2770" t="str">
            <v>พระแสง</v>
          </cell>
          <cell r="E2770" t="str">
            <v>บ้านบางพา</v>
          </cell>
          <cell r="F2770" t="str">
            <v>4826III</v>
          </cell>
          <cell r="G2770">
            <v>143</v>
          </cell>
          <cell r="H2770">
            <v>1055</v>
          </cell>
          <cell r="I2770" t="str">
            <v>0-0-80</v>
          </cell>
          <cell r="J2770">
            <v>100</v>
          </cell>
        </row>
        <row r="2771">
          <cell r="B2771">
            <v>5779</v>
          </cell>
          <cell r="C2771" t="str">
            <v>อิปัน</v>
          </cell>
          <cell r="D2771" t="str">
            <v>พระแสง</v>
          </cell>
          <cell r="E2771" t="str">
            <v>บ้านบางพา</v>
          </cell>
          <cell r="F2771" t="str">
            <v>4826III</v>
          </cell>
          <cell r="G2771">
            <v>143</v>
          </cell>
          <cell r="H2771">
            <v>1056</v>
          </cell>
          <cell r="I2771" t="str">
            <v>0-0-80</v>
          </cell>
          <cell r="J2771">
            <v>100</v>
          </cell>
        </row>
        <row r="2772">
          <cell r="B2772">
            <v>5780</v>
          </cell>
          <cell r="C2772" t="str">
            <v>อิปัน</v>
          </cell>
          <cell r="D2772" t="str">
            <v>พระแสง</v>
          </cell>
          <cell r="E2772" t="str">
            <v>อำเภอพระแสง</v>
          </cell>
          <cell r="F2772" t="str">
            <v>4826III</v>
          </cell>
          <cell r="G2772">
            <v>143</v>
          </cell>
          <cell r="H2772">
            <v>1057</v>
          </cell>
          <cell r="I2772" t="str">
            <v>0-3-49</v>
          </cell>
          <cell r="J2772">
            <v>100</v>
          </cell>
        </row>
        <row r="2773">
          <cell r="B2773">
            <v>5781</v>
          </cell>
          <cell r="C2773" t="str">
            <v>อิปัน</v>
          </cell>
          <cell r="D2773" t="str">
            <v>พระแสง</v>
          </cell>
          <cell r="E2773" t="str">
            <v>อำเภอพระแสง</v>
          </cell>
          <cell r="F2773" t="str">
            <v>4826III</v>
          </cell>
          <cell r="G2773">
            <v>130</v>
          </cell>
          <cell r="H2773">
            <v>800</v>
          </cell>
          <cell r="I2773" t="str">
            <v>0-0-25</v>
          </cell>
          <cell r="J2773">
            <v>8000</v>
          </cell>
        </row>
        <row r="2774">
          <cell r="B2774">
            <v>5782</v>
          </cell>
          <cell r="C2774" t="str">
            <v>อิปัน</v>
          </cell>
          <cell r="D2774" t="str">
            <v>พระแสง</v>
          </cell>
          <cell r="E2774" t="str">
            <v>อำเภอพระแสง</v>
          </cell>
          <cell r="F2774" t="str">
            <v>4826III</v>
          </cell>
          <cell r="G2774">
            <v>130</v>
          </cell>
          <cell r="H2774">
            <v>801</v>
          </cell>
          <cell r="I2774" t="str">
            <v>0-0-40</v>
          </cell>
          <cell r="J2774">
            <v>8000</v>
          </cell>
        </row>
        <row r="2775">
          <cell r="B2775">
            <v>5784</v>
          </cell>
          <cell r="C2775" t="str">
            <v>อิปัน</v>
          </cell>
          <cell r="D2775" t="str">
            <v>พระแสง</v>
          </cell>
          <cell r="E2775" t="str">
            <v>อำเภอพระแสง</v>
          </cell>
          <cell r="F2775" t="str">
            <v>4826II</v>
          </cell>
          <cell r="G2775">
            <v>113</v>
          </cell>
          <cell r="H2775">
            <v>109</v>
          </cell>
          <cell r="I2775" t="str">
            <v>3-0-0</v>
          </cell>
          <cell r="J2775">
            <v>100</v>
          </cell>
        </row>
        <row r="2776">
          <cell r="B2776">
            <v>5785</v>
          </cell>
          <cell r="C2776" t="str">
            <v>อิปัน</v>
          </cell>
          <cell r="D2776" t="str">
            <v>พระแสง</v>
          </cell>
          <cell r="E2776" t="str">
            <v>อำเภอพระแสง</v>
          </cell>
          <cell r="F2776" t="str">
            <v>4826II</v>
          </cell>
          <cell r="G2776">
            <v>127</v>
          </cell>
          <cell r="H2776">
            <v>1012</v>
          </cell>
          <cell r="I2776" t="str">
            <v>0-0-94</v>
          </cell>
          <cell r="J2776">
            <v>100</v>
          </cell>
        </row>
        <row r="2777">
          <cell r="B2777">
            <v>5786</v>
          </cell>
          <cell r="C2777" t="str">
            <v>อิปัน</v>
          </cell>
          <cell r="D2777" t="str">
            <v>พระแสง</v>
          </cell>
          <cell r="E2777" t="str">
            <v>อำเภอพระแสง</v>
          </cell>
          <cell r="F2777" t="str">
            <v>4826II</v>
          </cell>
          <cell r="G2777">
            <v>127</v>
          </cell>
          <cell r="H2777">
            <v>1013</v>
          </cell>
          <cell r="I2777" t="str">
            <v>0-0-94</v>
          </cell>
          <cell r="J2777">
            <v>100</v>
          </cell>
        </row>
        <row r="2778">
          <cell r="B2778">
            <v>5787</v>
          </cell>
          <cell r="C2778" t="str">
            <v>อิปัน</v>
          </cell>
          <cell r="D2778" t="str">
            <v>พระแสง</v>
          </cell>
          <cell r="E2778" t="str">
            <v>อำเภอพระแสง</v>
          </cell>
          <cell r="F2778" t="str">
            <v>4826II</v>
          </cell>
          <cell r="G2778">
            <v>127</v>
          </cell>
          <cell r="H2778">
            <v>1014</v>
          </cell>
          <cell r="I2778" t="str">
            <v>0-0-94</v>
          </cell>
          <cell r="J2778">
            <v>100</v>
          </cell>
        </row>
        <row r="2779">
          <cell r="B2779">
            <v>5792</v>
          </cell>
          <cell r="C2779" t="str">
            <v>อิปัน</v>
          </cell>
          <cell r="D2779" t="str">
            <v>พระแสง</v>
          </cell>
          <cell r="E2779" t="str">
            <v>บ้านคลองพังกลาง</v>
          </cell>
          <cell r="F2779" t="str">
            <v>4826III</v>
          </cell>
          <cell r="G2779">
            <v>143</v>
          </cell>
          <cell r="H2779">
            <v>1058</v>
          </cell>
          <cell r="I2779" t="str">
            <v>0-1-94</v>
          </cell>
          <cell r="J2779">
            <v>100</v>
          </cell>
        </row>
        <row r="2780">
          <cell r="B2780">
            <v>5797</v>
          </cell>
          <cell r="C2780" t="str">
            <v>อิปัน</v>
          </cell>
          <cell r="D2780" t="str">
            <v>พระแสง</v>
          </cell>
          <cell r="E2780" t="str">
            <v>อำเภอพระแสง</v>
          </cell>
          <cell r="F2780" t="str">
            <v>4826II</v>
          </cell>
          <cell r="G2780">
            <v>127</v>
          </cell>
          <cell r="H2780">
            <v>1015</v>
          </cell>
          <cell r="I2780" t="str">
            <v>0-0-26</v>
          </cell>
          <cell r="J2780">
            <v>100</v>
          </cell>
        </row>
        <row r="2781">
          <cell r="B2781">
            <v>5800</v>
          </cell>
          <cell r="C2781" t="str">
            <v>อิปัน</v>
          </cell>
          <cell r="D2781" t="str">
            <v>พระแสง</v>
          </cell>
          <cell r="E2781" t="str">
            <v>อำเภอพระแสง</v>
          </cell>
          <cell r="F2781" t="str">
            <v>4826II</v>
          </cell>
          <cell r="G2781">
            <v>141</v>
          </cell>
          <cell r="H2781">
            <v>1057</v>
          </cell>
          <cell r="I2781" t="str">
            <v>0-0-24</v>
          </cell>
          <cell r="J2781">
            <v>100</v>
          </cell>
        </row>
        <row r="2782">
          <cell r="B2782">
            <v>5810</v>
          </cell>
          <cell r="C2782" t="str">
            <v>อิปัน</v>
          </cell>
          <cell r="D2782" t="str">
            <v>พระแสง</v>
          </cell>
          <cell r="E2782" t="str">
            <v>อำเภอพระแสง</v>
          </cell>
          <cell r="F2782" t="str">
            <v>4826III</v>
          </cell>
          <cell r="G2782">
            <v>130</v>
          </cell>
          <cell r="H2782">
            <v>802</v>
          </cell>
          <cell r="I2782" t="str">
            <v>4-0-0</v>
          </cell>
          <cell r="J2782">
            <v>100</v>
          </cell>
        </row>
        <row r="2783">
          <cell r="B2783">
            <v>5811</v>
          </cell>
          <cell r="C2783" t="str">
            <v>อิปัน</v>
          </cell>
          <cell r="D2783" t="str">
            <v>พระแสง</v>
          </cell>
          <cell r="E2783" t="str">
            <v>บ้างบางพา</v>
          </cell>
          <cell r="F2783" t="str">
            <v>4826III</v>
          </cell>
          <cell r="G2783">
            <v>142</v>
          </cell>
          <cell r="H2783">
            <v>185</v>
          </cell>
          <cell r="I2783" t="str">
            <v>0-0-41</v>
          </cell>
          <cell r="J2783">
            <v>100</v>
          </cell>
        </row>
        <row r="2784">
          <cell r="B2784">
            <v>5813</v>
          </cell>
          <cell r="C2784" t="str">
            <v>อิปัน</v>
          </cell>
          <cell r="D2784" t="str">
            <v>พระแสง</v>
          </cell>
          <cell r="E2784" t="str">
            <v>อำเภอพระแสง</v>
          </cell>
          <cell r="F2784" t="str">
            <v>4826II</v>
          </cell>
          <cell r="G2784">
            <v>127</v>
          </cell>
          <cell r="H2784">
            <v>1017</v>
          </cell>
          <cell r="I2784" t="str">
            <v>0-0-10</v>
          </cell>
          <cell r="J2784">
            <v>100</v>
          </cell>
        </row>
        <row r="2785">
          <cell r="B2785">
            <v>5814</v>
          </cell>
          <cell r="C2785" t="str">
            <v>อิปัน</v>
          </cell>
          <cell r="D2785" t="str">
            <v>พระแสง</v>
          </cell>
          <cell r="E2785" t="str">
            <v>บ้านบางพา</v>
          </cell>
          <cell r="F2785" t="str">
            <v>4826III</v>
          </cell>
          <cell r="G2785">
            <v>142</v>
          </cell>
          <cell r="H2785">
            <v>186</v>
          </cell>
          <cell r="I2785" t="str">
            <v>2-3-15</v>
          </cell>
          <cell r="J2785">
            <v>100</v>
          </cell>
        </row>
        <row r="2786">
          <cell r="B2786">
            <v>5815</v>
          </cell>
          <cell r="C2786" t="str">
            <v>อิปัน</v>
          </cell>
          <cell r="D2786" t="str">
            <v>พระแสง</v>
          </cell>
          <cell r="E2786" t="str">
            <v>บ้านบางพา</v>
          </cell>
          <cell r="F2786" t="str">
            <v>4826III</v>
          </cell>
          <cell r="G2786">
            <v>143</v>
          </cell>
          <cell r="H2786">
            <v>1059</v>
          </cell>
          <cell r="I2786" t="str">
            <v>0-0-21</v>
          </cell>
          <cell r="J2786">
            <v>100</v>
          </cell>
        </row>
        <row r="2787">
          <cell r="B2787">
            <v>5832</v>
          </cell>
          <cell r="C2787" t="str">
            <v>อิปัน</v>
          </cell>
          <cell r="D2787" t="str">
            <v>พระแสง</v>
          </cell>
          <cell r="E2787" t="str">
            <v>บ้านบางพา</v>
          </cell>
          <cell r="F2787" t="str">
            <v>4826III</v>
          </cell>
          <cell r="G2787">
            <v>143</v>
          </cell>
          <cell r="H2787">
            <v>1061</v>
          </cell>
          <cell r="I2787" t="str">
            <v>0-0-30</v>
          </cell>
          <cell r="J2787">
            <v>100</v>
          </cell>
        </row>
        <row r="2788">
          <cell r="B2788">
            <v>5836</v>
          </cell>
          <cell r="C2788" t="str">
            <v>อิปัน</v>
          </cell>
          <cell r="D2788" t="str">
            <v>พระแสง</v>
          </cell>
          <cell r="E2788" t="str">
            <v>อำเภอพระแสง</v>
          </cell>
          <cell r="F2788" t="str">
            <v>4826II</v>
          </cell>
          <cell r="G2788">
            <v>127</v>
          </cell>
          <cell r="H2788">
            <v>1021</v>
          </cell>
          <cell r="I2788" t="str">
            <v>1-1-60</v>
          </cell>
          <cell r="J2788">
            <v>100</v>
          </cell>
        </row>
        <row r="2789">
          <cell r="B2789">
            <v>5846</v>
          </cell>
          <cell r="C2789" t="str">
            <v>อิปัน</v>
          </cell>
          <cell r="D2789" t="str">
            <v>พระแสง</v>
          </cell>
          <cell r="E2789" t="str">
            <v>บ้างบางพา</v>
          </cell>
          <cell r="F2789" t="str">
            <v>4826III</v>
          </cell>
          <cell r="G2789">
            <v>142</v>
          </cell>
          <cell r="H2789">
            <v>187</v>
          </cell>
          <cell r="I2789" t="str">
            <v>6-0-0</v>
          </cell>
          <cell r="J2789">
            <v>100</v>
          </cell>
        </row>
        <row r="2790">
          <cell r="B2790">
            <v>5850</v>
          </cell>
          <cell r="C2790" t="str">
            <v>อิปัน</v>
          </cell>
          <cell r="D2790" t="str">
            <v>พระแสง</v>
          </cell>
          <cell r="E2790" t="str">
            <v>อำเภอพระแสง</v>
          </cell>
          <cell r="F2790" t="str">
            <v>4826II</v>
          </cell>
          <cell r="G2790">
            <v>99</v>
          </cell>
          <cell r="H2790">
            <v>270</v>
          </cell>
          <cell r="I2790" t="str">
            <v>1-2-52</v>
          </cell>
          <cell r="J2790">
            <v>210</v>
          </cell>
        </row>
        <row r="2791">
          <cell r="B2791">
            <v>5851</v>
          </cell>
          <cell r="C2791" t="str">
            <v>อิปัน</v>
          </cell>
          <cell r="D2791" t="str">
            <v>พระแสง</v>
          </cell>
          <cell r="E2791" t="str">
            <v>อำเภอพระแสง</v>
          </cell>
          <cell r="F2791" t="str">
            <v>4826II</v>
          </cell>
          <cell r="G2791">
            <v>99</v>
          </cell>
          <cell r="H2791">
            <v>271</v>
          </cell>
          <cell r="I2791" t="str">
            <v>1-0-55</v>
          </cell>
          <cell r="J2791">
            <v>210</v>
          </cell>
        </row>
        <row r="2792">
          <cell r="B2792">
            <v>8000</v>
          </cell>
          <cell r="C2792" t="str">
            <v>อิปัน</v>
          </cell>
          <cell r="D2792" t="str">
            <v>พระแสง</v>
          </cell>
          <cell r="E2792" t="str">
            <v>บ้านบางพา</v>
          </cell>
          <cell r="F2792" t="str">
            <v>4826III</v>
          </cell>
          <cell r="G2792">
            <v>142</v>
          </cell>
          <cell r="H2792">
            <v>183</v>
          </cell>
          <cell r="I2792" t="str">
            <v>8-3-43</v>
          </cell>
          <cell r="J2792">
            <v>100</v>
          </cell>
        </row>
        <row r="2793">
          <cell r="B2793">
            <v>9999</v>
          </cell>
          <cell r="C2793" t="str">
            <v>อิปัน</v>
          </cell>
          <cell r="D2793" t="str">
            <v>พระแสง</v>
          </cell>
          <cell r="E2793" t="str">
            <v>บ้านบางพา</v>
          </cell>
          <cell r="F2793" t="str">
            <v>4826III</v>
          </cell>
          <cell r="G2793">
            <v>143</v>
          </cell>
          <cell r="H2793">
            <v>1023</v>
          </cell>
          <cell r="I2793" t="str">
            <v>12-2-33</v>
          </cell>
          <cell r="J2793">
            <v>100</v>
          </cell>
        </row>
        <row r="2794">
          <cell r="B2794">
            <v>3941</v>
          </cell>
          <cell r="C2794" t="str">
            <v>สินปุน</v>
          </cell>
          <cell r="D2794" t="str">
            <v>พระแสง</v>
          </cell>
          <cell r="E2794" t="str">
            <v>บ้างบางพา</v>
          </cell>
          <cell r="F2794" t="str">
            <v>4826III</v>
          </cell>
          <cell r="G2794">
            <v>168</v>
          </cell>
          <cell r="H2794">
            <v>114</v>
          </cell>
          <cell r="I2794" t="str">
            <v>1-3-30</v>
          </cell>
          <cell r="J2794">
            <v>100</v>
          </cell>
        </row>
        <row r="2795">
          <cell r="B2795">
            <v>3</v>
          </cell>
          <cell r="C2795" t="str">
            <v>สาคู</v>
          </cell>
          <cell r="D2795" t="str">
            <v>พระแสง</v>
          </cell>
          <cell r="E2795" t="str">
            <v>บ้านบางพา</v>
          </cell>
          <cell r="F2795" t="str">
            <v>4826III</v>
          </cell>
          <cell r="G2795">
            <v>154</v>
          </cell>
          <cell r="H2795">
            <v>131</v>
          </cell>
          <cell r="I2795" t="str">
            <v>16-0-0</v>
          </cell>
          <cell r="J2795">
            <v>100</v>
          </cell>
        </row>
        <row r="2796">
          <cell r="B2796">
            <v>16</v>
          </cell>
          <cell r="C2796" t="str">
            <v>สาคู</v>
          </cell>
          <cell r="D2796" t="str">
            <v>พระแสง</v>
          </cell>
          <cell r="E2796" t="str">
            <v>อำเภอพระแสง</v>
          </cell>
          <cell r="F2796" t="str">
            <v>4826III</v>
          </cell>
          <cell r="G2796">
            <v>140</v>
          </cell>
          <cell r="H2796">
            <v>178</v>
          </cell>
          <cell r="I2796" t="str">
            <v>0-0-48</v>
          </cell>
          <cell r="J2796">
            <v>1000</v>
          </cell>
        </row>
        <row r="2797">
          <cell r="B2797">
            <v>17</v>
          </cell>
          <cell r="C2797" t="str">
            <v>สาคู</v>
          </cell>
          <cell r="D2797" t="str">
            <v>พระแสง</v>
          </cell>
          <cell r="E2797" t="str">
            <v>บ้านบางพา</v>
          </cell>
          <cell r="F2797" t="str">
            <v>4826III</v>
          </cell>
          <cell r="G2797">
            <v>140</v>
          </cell>
          <cell r="H2797">
            <v>179</v>
          </cell>
          <cell r="I2797" t="str">
            <v>0-0-30</v>
          </cell>
          <cell r="J2797">
            <v>1000</v>
          </cell>
        </row>
        <row r="2798">
          <cell r="B2798">
            <v>18</v>
          </cell>
          <cell r="C2798" t="str">
            <v>สาคู</v>
          </cell>
          <cell r="D2798" t="str">
            <v>พระแสง</v>
          </cell>
          <cell r="E2798" t="str">
            <v>บ้านบางพา</v>
          </cell>
          <cell r="F2798" t="str">
            <v>4826III</v>
          </cell>
          <cell r="G2798">
            <v>140</v>
          </cell>
          <cell r="H2798">
            <v>180</v>
          </cell>
          <cell r="I2798" t="str">
            <v>0-0-70</v>
          </cell>
          <cell r="J2798">
            <v>1000</v>
          </cell>
        </row>
        <row r="2799">
          <cell r="B2799">
            <v>19</v>
          </cell>
          <cell r="C2799" t="str">
            <v>สาคู</v>
          </cell>
          <cell r="D2799" t="str">
            <v>พระแสง</v>
          </cell>
          <cell r="E2799" t="str">
            <v>บ้านบางพา</v>
          </cell>
          <cell r="F2799" t="str">
            <v>4826III</v>
          </cell>
          <cell r="G2799">
            <v>140</v>
          </cell>
          <cell r="H2799">
            <v>181</v>
          </cell>
          <cell r="I2799" t="str">
            <v>0-0-88</v>
          </cell>
          <cell r="J2799">
            <v>1000</v>
          </cell>
        </row>
        <row r="2800">
          <cell r="B2800">
            <v>24</v>
          </cell>
          <cell r="C2800" t="str">
            <v>สาคู</v>
          </cell>
          <cell r="D2800" t="str">
            <v>พระแสง</v>
          </cell>
          <cell r="E2800" t="str">
            <v>บ้านบางพา</v>
          </cell>
          <cell r="F2800" t="str">
            <v>4826III</v>
          </cell>
          <cell r="G2800">
            <v>140</v>
          </cell>
          <cell r="H2800">
            <v>186</v>
          </cell>
          <cell r="I2800" t="str">
            <v>0-0-74</v>
          </cell>
          <cell r="J2800">
            <v>1000</v>
          </cell>
        </row>
        <row r="2801">
          <cell r="B2801">
            <v>70</v>
          </cell>
          <cell r="C2801" t="str">
            <v>สาคู</v>
          </cell>
          <cell r="D2801" t="str">
            <v>พระแสง</v>
          </cell>
          <cell r="E2801" t="str">
            <v>บ้านบางพา</v>
          </cell>
          <cell r="F2801" t="str">
            <v>4826III</v>
          </cell>
          <cell r="G2801">
            <v>140</v>
          </cell>
          <cell r="H2801">
            <v>213</v>
          </cell>
          <cell r="I2801" t="str">
            <v>1-0-0</v>
          </cell>
          <cell r="J2801">
            <v>1000</v>
          </cell>
        </row>
        <row r="2802">
          <cell r="B2802">
            <v>71</v>
          </cell>
          <cell r="C2802" t="str">
            <v>สาคู</v>
          </cell>
          <cell r="D2802" t="str">
            <v>พระแสง</v>
          </cell>
          <cell r="E2802" t="str">
            <v>บ้านบางพา</v>
          </cell>
          <cell r="F2802" t="str">
            <v>4826III</v>
          </cell>
          <cell r="G2802">
            <v>140</v>
          </cell>
          <cell r="H2802">
            <v>214</v>
          </cell>
          <cell r="I2802" t="str">
            <v>25-1-60</v>
          </cell>
          <cell r="J2802">
            <v>750</v>
          </cell>
        </row>
        <row r="2803">
          <cell r="B2803">
            <v>72</v>
          </cell>
          <cell r="C2803" t="str">
            <v>สาคู</v>
          </cell>
          <cell r="D2803" t="str">
            <v>พระแสง</v>
          </cell>
          <cell r="E2803" t="str">
            <v>บ้านบางพา</v>
          </cell>
          <cell r="F2803" t="str">
            <v>4826III</v>
          </cell>
          <cell r="G2803">
            <v>140</v>
          </cell>
          <cell r="H2803">
            <v>215</v>
          </cell>
          <cell r="I2803" t="str">
            <v>1-1-40</v>
          </cell>
          <cell r="J2803">
            <v>490</v>
          </cell>
        </row>
        <row r="2804">
          <cell r="B2804">
            <v>107</v>
          </cell>
          <cell r="C2804" t="str">
            <v>สาคู</v>
          </cell>
          <cell r="D2804" t="str">
            <v>พระแสง</v>
          </cell>
          <cell r="E2804" t="str">
            <v>บ้านบางพา</v>
          </cell>
          <cell r="F2804" t="str">
            <v>4826III</v>
          </cell>
          <cell r="G2804">
            <v>140</v>
          </cell>
          <cell r="H2804">
            <v>235</v>
          </cell>
          <cell r="I2804" t="str">
            <v>10-3-9</v>
          </cell>
          <cell r="J2804">
            <v>210</v>
          </cell>
        </row>
        <row r="2805">
          <cell r="B2805">
            <v>110</v>
          </cell>
          <cell r="C2805" t="str">
            <v>สาคู</v>
          </cell>
          <cell r="D2805" t="str">
            <v>พระแสง</v>
          </cell>
          <cell r="E2805" t="str">
            <v>บ้านบางพา</v>
          </cell>
          <cell r="F2805" t="str">
            <v>4826III</v>
          </cell>
          <cell r="G2805">
            <v>140</v>
          </cell>
          <cell r="H2805">
            <v>238</v>
          </cell>
          <cell r="I2805" t="str">
            <v>0-0-75</v>
          </cell>
          <cell r="J2805">
            <v>1000</v>
          </cell>
        </row>
        <row r="2806">
          <cell r="B2806">
            <v>162</v>
          </cell>
          <cell r="C2806" t="str">
            <v>สาคู</v>
          </cell>
          <cell r="D2806" t="str">
            <v>พระแสง</v>
          </cell>
          <cell r="E2806" t="str">
            <v>บ้านบางพา</v>
          </cell>
          <cell r="F2806" t="str">
            <v>4826III</v>
          </cell>
          <cell r="G2806">
            <v>140</v>
          </cell>
          <cell r="H2806">
            <v>246</v>
          </cell>
          <cell r="I2806" t="str">
            <v>0-2-44</v>
          </cell>
          <cell r="J2806">
            <v>1000</v>
          </cell>
        </row>
        <row r="2807">
          <cell r="B2807">
            <v>169</v>
          </cell>
          <cell r="C2807" t="str">
            <v>สาคู</v>
          </cell>
          <cell r="D2807" t="str">
            <v>พระแสง</v>
          </cell>
          <cell r="E2807" t="str">
            <v>บ้านบางพา</v>
          </cell>
          <cell r="F2807" t="str">
            <v>4826III</v>
          </cell>
          <cell r="G2807">
            <v>140</v>
          </cell>
          <cell r="H2807">
            <v>248</v>
          </cell>
          <cell r="I2807" t="str">
            <v>0-1-0</v>
          </cell>
          <cell r="J2807">
            <v>1000</v>
          </cell>
        </row>
        <row r="2808">
          <cell r="B2808">
            <v>177</v>
          </cell>
          <cell r="C2808" t="str">
            <v>สาคู</v>
          </cell>
          <cell r="D2808" t="str">
            <v>พระแสง</v>
          </cell>
          <cell r="E2808" t="str">
            <v>บ้านบางพา</v>
          </cell>
          <cell r="F2808" t="str">
            <v>4826III</v>
          </cell>
          <cell r="G2808">
            <v>153</v>
          </cell>
          <cell r="H2808">
            <v>169</v>
          </cell>
          <cell r="I2808" t="str">
            <v>5-0-0</v>
          </cell>
          <cell r="J2808">
            <v>250</v>
          </cell>
        </row>
        <row r="2809">
          <cell r="B2809">
            <v>208</v>
          </cell>
          <cell r="C2809" t="str">
            <v>สาคู</v>
          </cell>
          <cell r="D2809" t="str">
            <v>พระแสง</v>
          </cell>
          <cell r="E2809" t="str">
            <v>บ้างบางพา</v>
          </cell>
          <cell r="F2809" t="str">
            <v>4826III</v>
          </cell>
          <cell r="G2809">
            <v>140</v>
          </cell>
          <cell r="H2809">
            <v>269</v>
          </cell>
          <cell r="I2809" t="str">
            <v>0-0-94</v>
          </cell>
          <cell r="J2809">
            <v>1000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นส.3ก"/>
      <sheetName val="โฉนด"/>
      <sheetName val="ภ.ด.ส.1"/>
      <sheetName val="ภ.ด.ส. 1 หมู่ที่ 1"/>
      <sheetName val="ภ.ด.ส. 1 หมู่ที่ 2"/>
      <sheetName val="หมู่ที่ 3"/>
      <sheetName val="หมู่ที่ 4"/>
      <sheetName val="หมู่ที่ 5"/>
      <sheetName val="หมู่ที่ 6"/>
      <sheetName val="หมู่ที่ 7"/>
      <sheetName val="หมู่ที่ 9"/>
      <sheetName val="หมู่ที่ 8"/>
      <sheetName val="หมู่ที่ 10"/>
      <sheetName val="หมู่ที่ 11"/>
      <sheetName val="หมู่ที่ 12"/>
      <sheetName val="เพิ่มเติม 1-12"/>
      <sheetName val="ภดส.7"/>
    </sheetNames>
    <sheetDataSet>
      <sheetData sheetId="0" refreshError="1">
        <row r="1">
          <cell r="B1" t="str">
            <v>Chanod_no</v>
          </cell>
          <cell r="C1" t="str">
            <v>Amphur_description</v>
          </cell>
          <cell r="D1" t="str">
            <v>Tumbon_description</v>
          </cell>
          <cell r="E1" t="str">
            <v>Survey_no</v>
          </cell>
          <cell r="F1" t="str">
            <v>RAWANG_C</v>
          </cell>
          <cell r="G1" t="str">
            <v>SHEET</v>
          </cell>
          <cell r="H1" t="str">
            <v>SCALE</v>
          </cell>
          <cell r="I1" t="str">
            <v>Nrai</v>
          </cell>
          <cell r="J1" t="str">
            <v>LAND_VALUE</v>
          </cell>
        </row>
        <row r="2">
          <cell r="B2">
            <v>1</v>
          </cell>
          <cell r="C2" t="str">
            <v>อิปัน</v>
          </cell>
          <cell r="D2" t="str">
            <v>พระแสง</v>
          </cell>
          <cell r="E2" t="str">
            <v>อำเภอพระแสง</v>
          </cell>
          <cell r="F2" t="str">
            <v>4826III</v>
          </cell>
          <cell r="G2">
            <v>143</v>
          </cell>
          <cell r="H2">
            <v>1</v>
          </cell>
          <cell r="I2" t="str">
            <v>4-2-6</v>
          </cell>
          <cell r="J2">
            <v>150</v>
          </cell>
        </row>
        <row r="3">
          <cell r="B3">
            <v>2</v>
          </cell>
          <cell r="C3" t="str">
            <v>อิปัน</v>
          </cell>
          <cell r="D3" t="str">
            <v>พระแสง</v>
          </cell>
          <cell r="E3" t="str">
            <v>อำเภอพระแสง</v>
          </cell>
          <cell r="F3" t="str">
            <v>4826III</v>
          </cell>
          <cell r="G3">
            <v>143</v>
          </cell>
          <cell r="H3">
            <v>2</v>
          </cell>
          <cell r="I3" t="str">
            <v>4-1-46</v>
          </cell>
          <cell r="J3">
            <v>150</v>
          </cell>
        </row>
        <row r="4">
          <cell r="B4">
            <v>3</v>
          </cell>
          <cell r="C4" t="str">
            <v>อิปัน</v>
          </cell>
          <cell r="D4" t="str">
            <v>พระแสง</v>
          </cell>
          <cell r="E4" t="str">
            <v>อำเภอพระแสง</v>
          </cell>
          <cell r="F4" t="str">
            <v>4826III</v>
          </cell>
          <cell r="G4">
            <v>143</v>
          </cell>
          <cell r="H4">
            <v>3</v>
          </cell>
          <cell r="I4" t="str">
            <v>7-0-72</v>
          </cell>
          <cell r="J4">
            <v>130</v>
          </cell>
        </row>
        <row r="5">
          <cell r="B5">
            <v>4</v>
          </cell>
          <cell r="C5" t="str">
            <v>อิปัน</v>
          </cell>
          <cell r="D5" t="str">
            <v>พระแสง</v>
          </cell>
          <cell r="E5" t="str">
            <v>อำเภอพระแสง</v>
          </cell>
          <cell r="F5" t="str">
            <v>4826III</v>
          </cell>
          <cell r="G5">
            <v>143</v>
          </cell>
          <cell r="H5">
            <v>4</v>
          </cell>
          <cell r="I5" t="str">
            <v>2-0-0</v>
          </cell>
          <cell r="J5">
            <v>280</v>
          </cell>
        </row>
        <row r="6">
          <cell r="B6">
            <v>5</v>
          </cell>
          <cell r="C6" t="str">
            <v>อิปัน</v>
          </cell>
          <cell r="D6" t="str">
            <v>พระแสง</v>
          </cell>
          <cell r="E6" t="str">
            <v>อำเภอพระแสง</v>
          </cell>
          <cell r="F6" t="str">
            <v>4826III</v>
          </cell>
          <cell r="G6">
            <v>143</v>
          </cell>
          <cell r="H6">
            <v>5</v>
          </cell>
          <cell r="I6" t="str">
            <v>40-0-40</v>
          </cell>
          <cell r="J6">
            <v>410</v>
          </cell>
        </row>
        <row r="7">
          <cell r="B7">
            <v>6</v>
          </cell>
          <cell r="C7" t="str">
            <v>อิปัน</v>
          </cell>
          <cell r="D7" t="str">
            <v>พระแสง</v>
          </cell>
          <cell r="E7" t="str">
            <v>บ้างบางพา</v>
          </cell>
          <cell r="F7" t="str">
            <v>4826III</v>
          </cell>
          <cell r="G7">
            <v>143</v>
          </cell>
          <cell r="H7">
            <v>8</v>
          </cell>
          <cell r="I7" t="str">
            <v>0-0-20</v>
          </cell>
          <cell r="J7">
            <v>280</v>
          </cell>
        </row>
        <row r="8">
          <cell r="B8">
            <v>7</v>
          </cell>
          <cell r="C8" t="str">
            <v>อิปัน</v>
          </cell>
          <cell r="D8" t="str">
            <v>พระแสง</v>
          </cell>
          <cell r="E8" t="str">
            <v>อำเภอพระแสง</v>
          </cell>
          <cell r="F8" t="str">
            <v>4826III</v>
          </cell>
          <cell r="G8">
            <v>143</v>
          </cell>
          <cell r="H8">
            <v>9</v>
          </cell>
          <cell r="I8" t="str">
            <v>1-0-0</v>
          </cell>
          <cell r="J8">
            <v>280</v>
          </cell>
        </row>
        <row r="9">
          <cell r="B9">
            <v>8</v>
          </cell>
          <cell r="C9" t="str">
            <v>อิปัน</v>
          </cell>
          <cell r="D9" t="str">
            <v>พระแสง</v>
          </cell>
          <cell r="E9" t="str">
            <v>อำเภอพระแสง</v>
          </cell>
          <cell r="F9" t="str">
            <v>4826III</v>
          </cell>
          <cell r="G9">
            <v>143</v>
          </cell>
          <cell r="H9">
            <v>10</v>
          </cell>
          <cell r="I9" t="str">
            <v>1-0-0</v>
          </cell>
          <cell r="J9">
            <v>280</v>
          </cell>
        </row>
        <row r="10">
          <cell r="B10">
            <v>9</v>
          </cell>
          <cell r="C10" t="str">
            <v>อิปัน</v>
          </cell>
          <cell r="D10" t="str">
            <v>พระแสง</v>
          </cell>
          <cell r="E10" t="str">
            <v>อำเภอพระแสง</v>
          </cell>
          <cell r="F10" t="str">
            <v>4826III</v>
          </cell>
          <cell r="G10">
            <v>143</v>
          </cell>
          <cell r="H10">
            <v>11</v>
          </cell>
          <cell r="I10" t="str">
            <v>0-2-17</v>
          </cell>
          <cell r="J10">
            <v>280</v>
          </cell>
        </row>
        <row r="11">
          <cell r="B11">
            <v>10</v>
          </cell>
          <cell r="C11" t="str">
            <v>อิปัน</v>
          </cell>
          <cell r="D11" t="str">
            <v>พระแสง</v>
          </cell>
          <cell r="E11" t="str">
            <v>อำเภอพระแสง</v>
          </cell>
          <cell r="F11" t="str">
            <v>4826III</v>
          </cell>
          <cell r="G11">
            <v>143</v>
          </cell>
          <cell r="H11">
            <v>12</v>
          </cell>
          <cell r="I11" t="str">
            <v>0-1-93</v>
          </cell>
          <cell r="J11">
            <v>280</v>
          </cell>
        </row>
        <row r="12">
          <cell r="B12">
            <v>11</v>
          </cell>
          <cell r="C12" t="str">
            <v>อิปัน</v>
          </cell>
          <cell r="D12" t="str">
            <v>พระแสง</v>
          </cell>
          <cell r="E12" t="str">
            <v>อำเภอพระแสง</v>
          </cell>
          <cell r="F12" t="str">
            <v>4826III</v>
          </cell>
          <cell r="G12">
            <v>143</v>
          </cell>
          <cell r="H12">
            <v>13</v>
          </cell>
          <cell r="I12" t="str">
            <v>0-2-99</v>
          </cell>
          <cell r="J12">
            <v>130</v>
          </cell>
        </row>
        <row r="13">
          <cell r="B13">
            <v>12</v>
          </cell>
          <cell r="C13" t="str">
            <v>อิปัน</v>
          </cell>
          <cell r="D13" t="str">
            <v>พระแสง</v>
          </cell>
          <cell r="E13" t="str">
            <v>อำเภอพระแสง</v>
          </cell>
          <cell r="F13" t="str">
            <v>4826III</v>
          </cell>
          <cell r="G13">
            <v>143</v>
          </cell>
          <cell r="H13">
            <v>14</v>
          </cell>
          <cell r="I13" t="str">
            <v>0-1-10</v>
          </cell>
          <cell r="J13">
            <v>100</v>
          </cell>
        </row>
        <row r="14">
          <cell r="B14">
            <v>13</v>
          </cell>
          <cell r="C14" t="str">
            <v>อิปัน</v>
          </cell>
          <cell r="D14" t="str">
            <v>พระแสง</v>
          </cell>
          <cell r="E14" t="str">
            <v>บ้านบางพา</v>
          </cell>
          <cell r="F14" t="str">
            <v>4826III</v>
          </cell>
          <cell r="G14">
            <v>143</v>
          </cell>
          <cell r="H14">
            <v>15</v>
          </cell>
          <cell r="I14" t="str">
            <v>35-1-60</v>
          </cell>
          <cell r="J14">
            <v>130</v>
          </cell>
        </row>
        <row r="15">
          <cell r="B15">
            <v>16</v>
          </cell>
          <cell r="C15" t="str">
            <v>อิปัน</v>
          </cell>
          <cell r="D15" t="str">
            <v>พระแสง</v>
          </cell>
          <cell r="E15" t="str">
            <v>อำเภอพระแสง</v>
          </cell>
          <cell r="F15" t="str">
            <v>4826III</v>
          </cell>
          <cell r="G15">
            <v>143</v>
          </cell>
          <cell r="H15">
            <v>16</v>
          </cell>
          <cell r="I15" t="str">
            <v>15-2-79</v>
          </cell>
          <cell r="J15">
            <v>130</v>
          </cell>
        </row>
        <row r="16">
          <cell r="B16">
            <v>17</v>
          </cell>
          <cell r="C16" t="str">
            <v>อิปัน</v>
          </cell>
          <cell r="D16" t="str">
            <v>พระแสง</v>
          </cell>
          <cell r="E16" t="str">
            <v>บ้านบางพา</v>
          </cell>
          <cell r="F16" t="str">
            <v>4826III</v>
          </cell>
          <cell r="G16">
            <v>143</v>
          </cell>
          <cell r="H16">
            <v>19</v>
          </cell>
          <cell r="I16" t="str">
            <v>0-0-61</v>
          </cell>
          <cell r="J16">
            <v>1000</v>
          </cell>
        </row>
        <row r="17">
          <cell r="B17">
            <v>23</v>
          </cell>
          <cell r="C17" t="str">
            <v>อิปัน</v>
          </cell>
          <cell r="D17" t="str">
            <v>พระแสง</v>
          </cell>
          <cell r="E17" t="str">
            <v>อำเภอพระแสง</v>
          </cell>
          <cell r="F17" t="str">
            <v>4826III</v>
          </cell>
          <cell r="G17">
            <v>143</v>
          </cell>
          <cell r="H17">
            <v>25</v>
          </cell>
          <cell r="I17" t="str">
            <v>4-2-10</v>
          </cell>
          <cell r="J17">
            <v>100</v>
          </cell>
        </row>
        <row r="18">
          <cell r="B18">
            <v>25</v>
          </cell>
          <cell r="C18" t="str">
            <v>อิปัน</v>
          </cell>
          <cell r="D18" t="str">
            <v>พระแสง</v>
          </cell>
          <cell r="E18" t="str">
            <v>อำเภอพระแสง</v>
          </cell>
          <cell r="F18" t="str">
            <v>4826III</v>
          </cell>
          <cell r="G18">
            <v>143</v>
          </cell>
          <cell r="H18">
            <v>27</v>
          </cell>
          <cell r="I18" t="str">
            <v>7-2-34</v>
          </cell>
          <cell r="J18">
            <v>410</v>
          </cell>
        </row>
        <row r="19">
          <cell r="B19">
            <v>26</v>
          </cell>
          <cell r="C19" t="str">
            <v>อิปัน</v>
          </cell>
          <cell r="D19" t="str">
            <v>พระแสง</v>
          </cell>
          <cell r="E19" t="str">
            <v>อำเภอพระแสง</v>
          </cell>
          <cell r="F19" t="str">
            <v>4826III</v>
          </cell>
          <cell r="G19">
            <v>143</v>
          </cell>
          <cell r="H19">
            <v>29</v>
          </cell>
          <cell r="I19" t="str">
            <v>17-0-96</v>
          </cell>
          <cell r="J19">
            <v>410</v>
          </cell>
        </row>
        <row r="20">
          <cell r="B20">
            <v>27</v>
          </cell>
          <cell r="C20" t="str">
            <v>อิปัน</v>
          </cell>
          <cell r="D20" t="str">
            <v>พระแสง</v>
          </cell>
          <cell r="E20" t="str">
            <v>อำเภอพระแสง</v>
          </cell>
          <cell r="F20" t="str">
            <v>4826III</v>
          </cell>
          <cell r="G20">
            <v>143</v>
          </cell>
          <cell r="H20">
            <v>30</v>
          </cell>
          <cell r="I20" t="str">
            <v>0-1-58</v>
          </cell>
          <cell r="J20">
            <v>10500</v>
          </cell>
        </row>
        <row r="21">
          <cell r="B21">
            <v>29</v>
          </cell>
          <cell r="C21" t="str">
            <v>อิปัน</v>
          </cell>
          <cell r="D21" t="str">
            <v>พระแสง</v>
          </cell>
          <cell r="E21" t="str">
            <v>อำเภอพระแสง</v>
          </cell>
          <cell r="F21" t="str">
            <v>4826III</v>
          </cell>
          <cell r="G21">
            <v>143</v>
          </cell>
          <cell r="H21">
            <v>32</v>
          </cell>
          <cell r="I21" t="str">
            <v>8-2-0</v>
          </cell>
          <cell r="J21">
            <v>410</v>
          </cell>
        </row>
        <row r="22">
          <cell r="B22">
            <v>33</v>
          </cell>
          <cell r="C22" t="str">
            <v>อิปัน</v>
          </cell>
          <cell r="D22" t="str">
            <v>พระแสง</v>
          </cell>
          <cell r="E22" t="str">
            <v>อำเภอพระแสง</v>
          </cell>
          <cell r="F22" t="str">
            <v>4826II</v>
          </cell>
          <cell r="G22">
            <v>127</v>
          </cell>
          <cell r="H22">
            <v>4</v>
          </cell>
          <cell r="I22" t="str">
            <v>4-2-72</v>
          </cell>
          <cell r="J22">
            <v>100</v>
          </cell>
        </row>
        <row r="23">
          <cell r="B23">
            <v>39</v>
          </cell>
          <cell r="C23" t="str">
            <v>อิปัน</v>
          </cell>
          <cell r="D23" t="str">
            <v>พระแสง</v>
          </cell>
          <cell r="E23" t="str">
            <v>อำเภอพระแสง</v>
          </cell>
          <cell r="F23" t="str">
            <v>4826II</v>
          </cell>
          <cell r="G23">
            <v>127</v>
          </cell>
          <cell r="H23">
            <v>15</v>
          </cell>
          <cell r="I23" t="str">
            <v>17-3-6</v>
          </cell>
          <cell r="J23">
            <v>100</v>
          </cell>
        </row>
        <row r="24">
          <cell r="B24">
            <v>40</v>
          </cell>
          <cell r="C24" t="str">
            <v>อิปัน</v>
          </cell>
          <cell r="D24" t="str">
            <v>พระแสง</v>
          </cell>
          <cell r="E24" t="str">
            <v>อำเภอพระแสง</v>
          </cell>
          <cell r="F24" t="str">
            <v>4826II</v>
          </cell>
          <cell r="G24">
            <v>127</v>
          </cell>
          <cell r="H24">
            <v>22</v>
          </cell>
          <cell r="I24" t="str">
            <v>3-0-25</v>
          </cell>
          <cell r="J24">
            <v>100</v>
          </cell>
        </row>
        <row r="25">
          <cell r="B25">
            <v>41</v>
          </cell>
          <cell r="C25" t="str">
            <v>อิปัน</v>
          </cell>
          <cell r="D25" t="str">
            <v>พระแสง</v>
          </cell>
          <cell r="E25" t="str">
            <v>อำเภอพระแสง</v>
          </cell>
          <cell r="F25" t="str">
            <v>4826II</v>
          </cell>
          <cell r="G25">
            <v>127</v>
          </cell>
          <cell r="H25">
            <v>23</v>
          </cell>
          <cell r="I25" t="str">
            <v>2-2-12</v>
          </cell>
          <cell r="J25">
            <v>100</v>
          </cell>
        </row>
        <row r="26">
          <cell r="B26">
            <v>42</v>
          </cell>
          <cell r="C26" t="str">
            <v>อิปัน</v>
          </cell>
          <cell r="D26" t="str">
            <v>พระแสง</v>
          </cell>
          <cell r="E26" t="str">
            <v>อำเภอพระแสง</v>
          </cell>
          <cell r="F26" t="str">
            <v>4826II</v>
          </cell>
          <cell r="G26">
            <v>127</v>
          </cell>
          <cell r="H26">
            <v>24</v>
          </cell>
          <cell r="I26" t="str">
            <v>0-1-13</v>
          </cell>
          <cell r="J26">
            <v>100</v>
          </cell>
        </row>
        <row r="27">
          <cell r="B27">
            <v>43</v>
          </cell>
          <cell r="C27" t="str">
            <v>อิปัน</v>
          </cell>
          <cell r="D27" t="str">
            <v>พระแสง</v>
          </cell>
          <cell r="E27" t="str">
            <v>อำเภอพระแสง</v>
          </cell>
          <cell r="F27" t="str">
            <v>4826II</v>
          </cell>
          <cell r="G27">
            <v>127</v>
          </cell>
          <cell r="H27">
            <v>25</v>
          </cell>
          <cell r="I27" t="str">
            <v>2-1-80</v>
          </cell>
          <cell r="J27">
            <v>100</v>
          </cell>
        </row>
        <row r="28">
          <cell r="B28">
            <v>44</v>
          </cell>
          <cell r="C28" t="str">
            <v>อิปัน</v>
          </cell>
          <cell r="D28" t="str">
            <v>พระแสง</v>
          </cell>
          <cell r="E28" t="str">
            <v>อำเภอพระแสง</v>
          </cell>
          <cell r="F28" t="str">
            <v>4826II</v>
          </cell>
          <cell r="G28">
            <v>127</v>
          </cell>
          <cell r="H28">
            <v>26</v>
          </cell>
          <cell r="I28" t="str">
            <v>2-1-80</v>
          </cell>
          <cell r="J28">
            <v>100</v>
          </cell>
        </row>
        <row r="29">
          <cell r="B29">
            <v>45</v>
          </cell>
          <cell r="C29" t="str">
            <v>อิปัน</v>
          </cell>
          <cell r="D29" t="str">
            <v>พระแสง</v>
          </cell>
          <cell r="E29" t="str">
            <v>อำเภอพระแสง</v>
          </cell>
          <cell r="F29" t="str">
            <v>4826II</v>
          </cell>
          <cell r="G29">
            <v>127</v>
          </cell>
          <cell r="H29">
            <v>28</v>
          </cell>
          <cell r="I29" t="str">
            <v>19-1-96</v>
          </cell>
          <cell r="J29">
            <v>100</v>
          </cell>
        </row>
        <row r="30">
          <cell r="B30">
            <v>47</v>
          </cell>
          <cell r="C30" t="str">
            <v>อิปัน</v>
          </cell>
          <cell r="D30" t="str">
            <v>พระแสง</v>
          </cell>
          <cell r="E30" t="str">
            <v>อำเภอพระแสง</v>
          </cell>
          <cell r="F30" t="str">
            <v>4826II</v>
          </cell>
          <cell r="G30">
            <v>127</v>
          </cell>
          <cell r="H30">
            <v>31</v>
          </cell>
          <cell r="I30" t="str">
            <v>2-0-83</v>
          </cell>
          <cell r="J30">
            <v>100</v>
          </cell>
        </row>
        <row r="31">
          <cell r="B31">
            <v>48</v>
          </cell>
          <cell r="C31" t="str">
            <v>อิปัน</v>
          </cell>
          <cell r="D31" t="str">
            <v>พระแสง</v>
          </cell>
          <cell r="E31" t="str">
            <v>อำเภอพระแสง</v>
          </cell>
          <cell r="F31" t="str">
            <v>4826II</v>
          </cell>
          <cell r="G31">
            <v>127</v>
          </cell>
          <cell r="H31">
            <v>32</v>
          </cell>
          <cell r="I31" t="str">
            <v>2-3-33</v>
          </cell>
          <cell r="J31">
            <v>100</v>
          </cell>
        </row>
        <row r="32">
          <cell r="B32">
            <v>49</v>
          </cell>
          <cell r="C32" t="str">
            <v>อิปัน</v>
          </cell>
          <cell r="D32" t="str">
            <v>พระแสง</v>
          </cell>
          <cell r="E32" t="str">
            <v>อำเภอพระแสง</v>
          </cell>
          <cell r="F32" t="str">
            <v>4826II</v>
          </cell>
          <cell r="G32">
            <v>127</v>
          </cell>
          <cell r="H32">
            <v>33</v>
          </cell>
          <cell r="I32" t="str">
            <v>11-2-43</v>
          </cell>
          <cell r="J32">
            <v>100</v>
          </cell>
        </row>
        <row r="33">
          <cell r="B33">
            <v>51</v>
          </cell>
          <cell r="C33" t="str">
            <v>อิปัน</v>
          </cell>
          <cell r="D33" t="str">
            <v>พระแสง</v>
          </cell>
          <cell r="E33" t="str">
            <v>อำเภอพระแสง</v>
          </cell>
          <cell r="F33" t="str">
            <v>4826II</v>
          </cell>
          <cell r="G33">
            <v>127</v>
          </cell>
          <cell r="H33">
            <v>35</v>
          </cell>
          <cell r="I33" t="str">
            <v>7-0-40</v>
          </cell>
          <cell r="J33">
            <v>100</v>
          </cell>
        </row>
        <row r="34">
          <cell r="B34">
            <v>52</v>
          </cell>
          <cell r="C34" t="str">
            <v>อิปัน</v>
          </cell>
          <cell r="D34" t="str">
            <v>พระแสง</v>
          </cell>
          <cell r="E34" t="str">
            <v>อำเภอพระแสง</v>
          </cell>
          <cell r="F34" t="str">
            <v>4826II</v>
          </cell>
          <cell r="G34">
            <v>127</v>
          </cell>
          <cell r="H34">
            <v>36</v>
          </cell>
          <cell r="I34" t="str">
            <v>24-0-6</v>
          </cell>
          <cell r="J34">
            <v>100</v>
          </cell>
        </row>
        <row r="35">
          <cell r="B35">
            <v>53</v>
          </cell>
          <cell r="C35" t="str">
            <v>อิปัน</v>
          </cell>
          <cell r="D35" t="str">
            <v>พระแสง</v>
          </cell>
          <cell r="E35" t="str">
            <v>อำเภอพระแสง</v>
          </cell>
          <cell r="F35" t="str">
            <v>4826II</v>
          </cell>
          <cell r="G35">
            <v>127</v>
          </cell>
          <cell r="H35">
            <v>37</v>
          </cell>
          <cell r="I35" t="str">
            <v>4-2-66</v>
          </cell>
          <cell r="J35">
            <v>130</v>
          </cell>
        </row>
        <row r="36">
          <cell r="B36">
            <v>54</v>
          </cell>
          <cell r="C36" t="str">
            <v>อิปัน</v>
          </cell>
          <cell r="D36" t="str">
            <v>พระแสง</v>
          </cell>
          <cell r="E36" t="str">
            <v>อำเภอพระแสง</v>
          </cell>
          <cell r="F36" t="str">
            <v>4826II</v>
          </cell>
          <cell r="G36">
            <v>127</v>
          </cell>
          <cell r="H36">
            <v>38</v>
          </cell>
          <cell r="I36" t="str">
            <v>3-3-81</v>
          </cell>
          <cell r="J36">
            <v>160</v>
          </cell>
        </row>
        <row r="37">
          <cell r="B37">
            <v>55</v>
          </cell>
          <cell r="C37" t="str">
            <v>อิปัน</v>
          </cell>
          <cell r="D37" t="str">
            <v>พระแสง</v>
          </cell>
          <cell r="E37" t="str">
            <v>อำเภอพระแสง</v>
          </cell>
          <cell r="F37" t="str">
            <v>4826II</v>
          </cell>
          <cell r="G37">
            <v>127</v>
          </cell>
          <cell r="H37">
            <v>39</v>
          </cell>
          <cell r="I37" t="str">
            <v>7-1-23</v>
          </cell>
          <cell r="J37">
            <v>180</v>
          </cell>
        </row>
        <row r="38">
          <cell r="B38">
            <v>56</v>
          </cell>
          <cell r="C38" t="str">
            <v>อิปัน</v>
          </cell>
          <cell r="D38" t="str">
            <v>พระแสง</v>
          </cell>
          <cell r="E38" t="str">
            <v>อำเภอพระแสง</v>
          </cell>
          <cell r="F38" t="str">
            <v>4826II</v>
          </cell>
          <cell r="G38">
            <v>127</v>
          </cell>
          <cell r="H38">
            <v>40</v>
          </cell>
          <cell r="I38" t="str">
            <v>3-1-67</v>
          </cell>
          <cell r="J38">
            <v>180</v>
          </cell>
        </row>
        <row r="39">
          <cell r="B39">
            <v>57</v>
          </cell>
          <cell r="C39" t="str">
            <v>อิปัน</v>
          </cell>
          <cell r="D39" t="str">
            <v>พระแสง</v>
          </cell>
          <cell r="E39" t="str">
            <v>อำเภอพระแสง</v>
          </cell>
          <cell r="F39" t="str">
            <v>4826II</v>
          </cell>
          <cell r="G39">
            <v>127</v>
          </cell>
          <cell r="H39">
            <v>41</v>
          </cell>
          <cell r="I39" t="str">
            <v>1-3-55</v>
          </cell>
          <cell r="J39">
            <v>280</v>
          </cell>
        </row>
        <row r="40">
          <cell r="B40">
            <v>59</v>
          </cell>
          <cell r="C40" t="str">
            <v>อิปัน</v>
          </cell>
          <cell r="D40" t="str">
            <v>พระแสง</v>
          </cell>
          <cell r="E40" t="str">
            <v>อำเภอพระแสง</v>
          </cell>
          <cell r="F40" t="str">
            <v>4826II</v>
          </cell>
          <cell r="G40">
            <v>127</v>
          </cell>
          <cell r="H40">
            <v>43</v>
          </cell>
          <cell r="I40" t="str">
            <v>13-3-40</v>
          </cell>
          <cell r="J40">
            <v>180</v>
          </cell>
        </row>
        <row r="41">
          <cell r="B41">
            <v>60</v>
          </cell>
          <cell r="C41" t="str">
            <v>อิปัน</v>
          </cell>
          <cell r="D41" t="str">
            <v>พระแสง</v>
          </cell>
          <cell r="E41" t="str">
            <v>อำเภอพระแสง</v>
          </cell>
          <cell r="F41" t="str">
            <v>4826II</v>
          </cell>
          <cell r="G41">
            <v>127</v>
          </cell>
          <cell r="H41">
            <v>44</v>
          </cell>
          <cell r="I41" t="str">
            <v>18-0-19</v>
          </cell>
          <cell r="J41">
            <v>150</v>
          </cell>
        </row>
        <row r="42">
          <cell r="B42">
            <v>61</v>
          </cell>
          <cell r="C42" t="str">
            <v>อิปัน</v>
          </cell>
          <cell r="D42" t="str">
            <v>พระแสง</v>
          </cell>
          <cell r="E42" t="str">
            <v>อำเภอพระแสง</v>
          </cell>
          <cell r="F42" t="str">
            <v>4826II</v>
          </cell>
          <cell r="G42">
            <v>127</v>
          </cell>
          <cell r="H42">
            <v>45</v>
          </cell>
          <cell r="I42" t="str">
            <v>5-2-85</v>
          </cell>
          <cell r="J42">
            <v>210</v>
          </cell>
        </row>
        <row r="43">
          <cell r="B43">
            <v>62</v>
          </cell>
          <cell r="C43" t="str">
            <v>อิปัน</v>
          </cell>
          <cell r="D43" t="str">
            <v>พระแสง</v>
          </cell>
          <cell r="E43" t="str">
            <v>อำเภอพระแสง</v>
          </cell>
          <cell r="F43" t="str">
            <v>4826II</v>
          </cell>
          <cell r="G43">
            <v>127</v>
          </cell>
          <cell r="H43">
            <v>46</v>
          </cell>
          <cell r="I43" t="str">
            <v>17-0-6</v>
          </cell>
          <cell r="J43">
            <v>130</v>
          </cell>
        </row>
        <row r="44">
          <cell r="B44">
            <v>63</v>
          </cell>
          <cell r="C44" t="str">
            <v>อิปัน</v>
          </cell>
          <cell r="D44" t="str">
            <v>พระแสง</v>
          </cell>
          <cell r="E44" t="str">
            <v>อำเภอพระแสง</v>
          </cell>
          <cell r="F44" t="str">
            <v>4826II</v>
          </cell>
          <cell r="G44">
            <v>127</v>
          </cell>
          <cell r="H44">
            <v>47</v>
          </cell>
          <cell r="I44" t="str">
            <v>5-1-36</v>
          </cell>
          <cell r="J44">
            <v>150</v>
          </cell>
        </row>
        <row r="45">
          <cell r="B45">
            <v>64</v>
          </cell>
          <cell r="C45" t="str">
            <v>อิปัน</v>
          </cell>
          <cell r="D45" t="str">
            <v>พระแสง</v>
          </cell>
          <cell r="E45" t="str">
            <v>อำเภอพระแสง</v>
          </cell>
          <cell r="F45" t="str">
            <v>4826II</v>
          </cell>
          <cell r="G45">
            <v>127</v>
          </cell>
          <cell r="H45">
            <v>48</v>
          </cell>
          <cell r="I45" t="str">
            <v>14-1-67</v>
          </cell>
          <cell r="J45">
            <v>100</v>
          </cell>
        </row>
        <row r="46">
          <cell r="B46">
            <v>65</v>
          </cell>
          <cell r="C46" t="str">
            <v>อิปัน</v>
          </cell>
          <cell r="D46" t="str">
            <v>พระแสง</v>
          </cell>
          <cell r="E46" t="str">
            <v>อำเภอพระแสง</v>
          </cell>
          <cell r="F46" t="str">
            <v>4826II</v>
          </cell>
          <cell r="G46">
            <v>127</v>
          </cell>
          <cell r="H46">
            <v>49</v>
          </cell>
          <cell r="I46" t="str">
            <v>0-2-65</v>
          </cell>
          <cell r="J46">
            <v>280</v>
          </cell>
        </row>
        <row r="47">
          <cell r="B47">
            <v>70</v>
          </cell>
          <cell r="C47" t="str">
            <v>อิปัน</v>
          </cell>
          <cell r="D47" t="str">
            <v>พระแสง</v>
          </cell>
          <cell r="E47" t="str">
            <v>อำเภอพระแสง</v>
          </cell>
          <cell r="F47" t="str">
            <v>4826II</v>
          </cell>
          <cell r="G47">
            <v>127</v>
          </cell>
          <cell r="H47">
            <v>55</v>
          </cell>
          <cell r="I47" t="str">
            <v>3-0-46</v>
          </cell>
          <cell r="J47">
            <v>100</v>
          </cell>
        </row>
        <row r="48">
          <cell r="B48">
            <v>73</v>
          </cell>
          <cell r="C48" t="str">
            <v>อิปัน</v>
          </cell>
          <cell r="D48" t="str">
            <v>พระแสง</v>
          </cell>
          <cell r="E48" t="str">
            <v>อำเภอพระแสง</v>
          </cell>
          <cell r="F48" t="str">
            <v>4826II</v>
          </cell>
          <cell r="G48">
            <v>127</v>
          </cell>
          <cell r="H48">
            <v>59</v>
          </cell>
          <cell r="I48" t="str">
            <v>6-1-12</v>
          </cell>
          <cell r="J48">
            <v>150</v>
          </cell>
        </row>
        <row r="49">
          <cell r="B49">
            <v>75</v>
          </cell>
          <cell r="C49" t="str">
            <v>อิปัน</v>
          </cell>
          <cell r="D49" t="str">
            <v>พระแสง</v>
          </cell>
          <cell r="E49" t="str">
            <v>อำเภอพระแสง</v>
          </cell>
          <cell r="F49" t="str">
            <v>4826II</v>
          </cell>
          <cell r="G49">
            <v>127</v>
          </cell>
          <cell r="H49">
            <v>62</v>
          </cell>
          <cell r="I49" t="str">
            <v>15-3-63</v>
          </cell>
          <cell r="J49">
            <v>210</v>
          </cell>
        </row>
        <row r="50">
          <cell r="B50">
            <v>76</v>
          </cell>
          <cell r="C50" t="str">
            <v>อิปัน</v>
          </cell>
          <cell r="D50" t="str">
            <v>พระแสง</v>
          </cell>
          <cell r="E50" t="str">
            <v>อำเภอพระแสง</v>
          </cell>
          <cell r="F50" t="str">
            <v>4826II</v>
          </cell>
          <cell r="G50">
            <v>127</v>
          </cell>
          <cell r="H50">
            <v>63</v>
          </cell>
          <cell r="I50" t="str">
            <v>5-2-26</v>
          </cell>
          <cell r="J50">
            <v>180</v>
          </cell>
        </row>
        <row r="51">
          <cell r="B51">
            <v>78</v>
          </cell>
          <cell r="C51" t="str">
            <v>อิปัน</v>
          </cell>
          <cell r="D51" t="str">
            <v>พระแสง</v>
          </cell>
          <cell r="E51" t="str">
            <v>อำเภอพระแสง</v>
          </cell>
          <cell r="F51" t="str">
            <v>4826II</v>
          </cell>
          <cell r="G51">
            <v>127</v>
          </cell>
          <cell r="H51">
            <v>66</v>
          </cell>
          <cell r="I51" t="str">
            <v>3-0-63</v>
          </cell>
          <cell r="J51">
            <v>130</v>
          </cell>
        </row>
        <row r="52">
          <cell r="B52">
            <v>81</v>
          </cell>
          <cell r="C52" t="str">
            <v>อิปัน</v>
          </cell>
          <cell r="D52" t="str">
            <v>พระแสง</v>
          </cell>
          <cell r="E52" t="str">
            <v>อำเภอพระแสง</v>
          </cell>
          <cell r="F52" t="str">
            <v>4826II</v>
          </cell>
          <cell r="G52">
            <v>127</v>
          </cell>
          <cell r="H52">
            <v>69</v>
          </cell>
          <cell r="I52" t="str">
            <v>7-1-20</v>
          </cell>
          <cell r="J52">
            <v>100</v>
          </cell>
        </row>
        <row r="53">
          <cell r="B53">
            <v>82</v>
          </cell>
          <cell r="C53" t="str">
            <v>อิปัน</v>
          </cell>
          <cell r="D53" t="str">
            <v>พระแสง</v>
          </cell>
          <cell r="E53" t="str">
            <v>อำเภอพระแสง</v>
          </cell>
          <cell r="F53" t="str">
            <v>4826II</v>
          </cell>
          <cell r="G53">
            <v>127</v>
          </cell>
          <cell r="H53">
            <v>71</v>
          </cell>
          <cell r="I53" t="str">
            <v>24-3-13</v>
          </cell>
          <cell r="J53">
            <v>100</v>
          </cell>
        </row>
        <row r="54">
          <cell r="B54">
            <v>84</v>
          </cell>
          <cell r="C54" t="str">
            <v>อิปัน</v>
          </cell>
          <cell r="D54" t="str">
            <v>พระแสง</v>
          </cell>
          <cell r="E54" t="str">
            <v>อำเภอพระแสง</v>
          </cell>
          <cell r="F54" t="str">
            <v>4826II</v>
          </cell>
          <cell r="G54">
            <v>113</v>
          </cell>
          <cell r="H54">
            <v>9</v>
          </cell>
          <cell r="I54" t="str">
            <v>7-1-40</v>
          </cell>
          <cell r="J54">
            <v>210</v>
          </cell>
        </row>
        <row r="55">
          <cell r="B55">
            <v>85</v>
          </cell>
          <cell r="C55" t="str">
            <v>อิปัน</v>
          </cell>
          <cell r="D55" t="str">
            <v>พระแสง</v>
          </cell>
          <cell r="E55" t="str">
            <v>อำเภอพระแสง</v>
          </cell>
          <cell r="F55" t="str">
            <v>4826II</v>
          </cell>
          <cell r="G55">
            <v>113</v>
          </cell>
          <cell r="H55">
            <v>10</v>
          </cell>
          <cell r="I55" t="str">
            <v>5-2-60</v>
          </cell>
          <cell r="J55">
            <v>180</v>
          </cell>
        </row>
        <row r="56">
          <cell r="B56">
            <v>86</v>
          </cell>
          <cell r="C56" t="str">
            <v>อิปัน</v>
          </cell>
          <cell r="D56" t="str">
            <v>พระแสง</v>
          </cell>
          <cell r="E56" t="str">
            <v>อำเภอพระแสง</v>
          </cell>
          <cell r="F56" t="str">
            <v>4826II</v>
          </cell>
          <cell r="G56">
            <v>113</v>
          </cell>
          <cell r="H56">
            <v>15</v>
          </cell>
          <cell r="I56" t="str">
            <v>3-1-13</v>
          </cell>
          <cell r="J56">
            <v>100</v>
          </cell>
        </row>
        <row r="57">
          <cell r="B57">
            <v>87</v>
          </cell>
          <cell r="C57" t="str">
            <v>อิปัน</v>
          </cell>
          <cell r="D57" t="str">
            <v>พระแสง</v>
          </cell>
          <cell r="E57" t="str">
            <v>อำเภอพระแสง</v>
          </cell>
          <cell r="F57" t="str">
            <v>4826II</v>
          </cell>
          <cell r="G57">
            <v>113</v>
          </cell>
          <cell r="H57">
            <v>16</v>
          </cell>
          <cell r="I57" t="str">
            <v>8-1-86</v>
          </cell>
          <cell r="J57">
            <v>100</v>
          </cell>
        </row>
        <row r="58">
          <cell r="B58">
            <v>88</v>
          </cell>
          <cell r="C58" t="str">
            <v>อิปัน</v>
          </cell>
          <cell r="D58" t="str">
            <v>พระแสง</v>
          </cell>
          <cell r="E58" t="str">
            <v>อำเภอพระแสง</v>
          </cell>
          <cell r="F58" t="str">
            <v>4826II</v>
          </cell>
          <cell r="G58">
            <v>113</v>
          </cell>
          <cell r="H58">
            <v>20</v>
          </cell>
          <cell r="I58" t="str">
            <v>13-2-83</v>
          </cell>
          <cell r="J58">
            <v>100</v>
          </cell>
        </row>
        <row r="59">
          <cell r="B59">
            <v>89</v>
          </cell>
          <cell r="C59" t="str">
            <v>อิปัน</v>
          </cell>
          <cell r="D59" t="str">
            <v>พระแสง</v>
          </cell>
          <cell r="E59" t="str">
            <v>อำเภอพระแสง</v>
          </cell>
          <cell r="F59" t="str">
            <v>4826II</v>
          </cell>
          <cell r="G59">
            <v>113</v>
          </cell>
          <cell r="H59">
            <v>21</v>
          </cell>
          <cell r="I59" t="str">
            <v>12-3-97</v>
          </cell>
          <cell r="J59">
            <v>150</v>
          </cell>
        </row>
        <row r="60">
          <cell r="B60">
            <v>90</v>
          </cell>
          <cell r="C60" t="str">
            <v>อิปัน</v>
          </cell>
          <cell r="D60" t="str">
            <v>พระแสง</v>
          </cell>
          <cell r="E60" t="str">
            <v>อำเภอพระแสง</v>
          </cell>
          <cell r="F60" t="str">
            <v>4826II</v>
          </cell>
          <cell r="G60">
            <v>113</v>
          </cell>
          <cell r="H60">
            <v>22</v>
          </cell>
          <cell r="I60" t="str">
            <v>5-0-40</v>
          </cell>
          <cell r="J60">
            <v>210</v>
          </cell>
        </row>
        <row r="61">
          <cell r="B61">
            <v>91</v>
          </cell>
          <cell r="C61" t="str">
            <v>อิปัน</v>
          </cell>
          <cell r="D61" t="str">
            <v>พระแสง</v>
          </cell>
          <cell r="E61" t="str">
            <v>อำเภอพระแสง</v>
          </cell>
          <cell r="F61" t="str">
            <v>4826II</v>
          </cell>
          <cell r="G61">
            <v>113</v>
          </cell>
          <cell r="H61">
            <v>24</v>
          </cell>
          <cell r="I61" t="str">
            <v>8-0-23</v>
          </cell>
          <cell r="J61">
            <v>100</v>
          </cell>
        </row>
        <row r="62">
          <cell r="B62">
            <v>93</v>
          </cell>
          <cell r="C62" t="str">
            <v>อิปัน</v>
          </cell>
          <cell r="D62" t="str">
            <v>พระแสง</v>
          </cell>
          <cell r="E62" t="str">
            <v>อำเภอพระแสง</v>
          </cell>
          <cell r="F62" t="str">
            <v>4826II</v>
          </cell>
          <cell r="G62">
            <v>113</v>
          </cell>
          <cell r="H62">
            <v>26</v>
          </cell>
          <cell r="I62" t="str">
            <v>4-0-46</v>
          </cell>
          <cell r="J62">
            <v>180</v>
          </cell>
        </row>
        <row r="63">
          <cell r="B63">
            <v>94</v>
          </cell>
          <cell r="C63" t="str">
            <v>อิปัน</v>
          </cell>
          <cell r="D63" t="str">
            <v>พระแสง</v>
          </cell>
          <cell r="E63" t="str">
            <v>อำเภอพระแสง</v>
          </cell>
          <cell r="F63" t="str">
            <v>4826II</v>
          </cell>
          <cell r="G63">
            <v>113</v>
          </cell>
          <cell r="H63">
            <v>27</v>
          </cell>
          <cell r="I63" t="str">
            <v>20-0-80</v>
          </cell>
          <cell r="J63">
            <v>130</v>
          </cell>
        </row>
        <row r="64">
          <cell r="B64">
            <v>95</v>
          </cell>
          <cell r="C64" t="str">
            <v>อิปัน</v>
          </cell>
          <cell r="D64" t="str">
            <v>พระแสง</v>
          </cell>
          <cell r="E64" t="str">
            <v>อำเภอพระแสง</v>
          </cell>
          <cell r="F64" t="str">
            <v>4826II</v>
          </cell>
          <cell r="G64">
            <v>113</v>
          </cell>
          <cell r="H64">
            <v>32</v>
          </cell>
          <cell r="I64" t="str">
            <v>5-0-56</v>
          </cell>
          <cell r="J64">
            <v>130</v>
          </cell>
        </row>
        <row r="65">
          <cell r="B65">
            <v>96</v>
          </cell>
          <cell r="C65" t="str">
            <v>อิปัน</v>
          </cell>
          <cell r="D65" t="str">
            <v>พระแสง</v>
          </cell>
          <cell r="E65" t="str">
            <v>อำเภอพระแสง</v>
          </cell>
          <cell r="F65" t="str">
            <v>4826II</v>
          </cell>
          <cell r="G65">
            <v>113</v>
          </cell>
          <cell r="H65">
            <v>34</v>
          </cell>
          <cell r="I65" t="str">
            <v>5-0-26</v>
          </cell>
          <cell r="J65">
            <v>130</v>
          </cell>
        </row>
        <row r="66">
          <cell r="B66">
            <v>97</v>
          </cell>
          <cell r="C66" t="str">
            <v>อิปัน</v>
          </cell>
          <cell r="D66" t="str">
            <v>พระแสง</v>
          </cell>
          <cell r="E66" t="str">
            <v>อำเภอพระแสง</v>
          </cell>
          <cell r="F66" t="str">
            <v>4826II</v>
          </cell>
          <cell r="G66">
            <v>113</v>
          </cell>
          <cell r="H66">
            <v>40</v>
          </cell>
          <cell r="I66" t="str">
            <v>3-0-17</v>
          </cell>
          <cell r="J66">
            <v>250</v>
          </cell>
        </row>
        <row r="67">
          <cell r="B67">
            <v>98</v>
          </cell>
          <cell r="C67" t="str">
            <v>อิปัน</v>
          </cell>
          <cell r="D67" t="str">
            <v>พระแสง</v>
          </cell>
          <cell r="E67" t="str">
            <v>อำเภอพระแสง</v>
          </cell>
          <cell r="F67" t="str">
            <v>4826II</v>
          </cell>
          <cell r="G67">
            <v>113</v>
          </cell>
          <cell r="H67">
            <v>43</v>
          </cell>
          <cell r="I67" t="str">
            <v>6-0-80</v>
          </cell>
          <cell r="J67">
            <v>210</v>
          </cell>
        </row>
        <row r="68">
          <cell r="B68">
            <v>99</v>
          </cell>
          <cell r="C68" t="str">
            <v>อิปัน</v>
          </cell>
          <cell r="D68" t="str">
            <v>พระแสง</v>
          </cell>
          <cell r="E68" t="str">
            <v>อำเภอพระแสง</v>
          </cell>
          <cell r="F68" t="str">
            <v>4826II</v>
          </cell>
          <cell r="G68">
            <v>113</v>
          </cell>
          <cell r="H68">
            <v>49</v>
          </cell>
          <cell r="I68" t="str">
            <v>9-2-60</v>
          </cell>
          <cell r="J68">
            <v>100</v>
          </cell>
        </row>
        <row r="69">
          <cell r="B69">
            <v>100</v>
          </cell>
          <cell r="C69" t="str">
            <v>อิปัน</v>
          </cell>
          <cell r="D69" t="str">
            <v>พระแสง</v>
          </cell>
          <cell r="E69" t="str">
            <v>อำเภอพระแสง</v>
          </cell>
          <cell r="F69" t="str">
            <v>4826II</v>
          </cell>
          <cell r="G69">
            <v>113</v>
          </cell>
          <cell r="H69">
            <v>51</v>
          </cell>
          <cell r="I69" t="str">
            <v>24-0-76</v>
          </cell>
          <cell r="J69">
            <v>100</v>
          </cell>
        </row>
        <row r="70">
          <cell r="B70">
            <v>101</v>
          </cell>
          <cell r="C70" t="str">
            <v>อิปัน</v>
          </cell>
          <cell r="D70" t="str">
            <v>พระแสง</v>
          </cell>
          <cell r="E70" t="str">
            <v>อำเภอพระแสง</v>
          </cell>
          <cell r="F70" t="str">
            <v>4826II</v>
          </cell>
          <cell r="G70">
            <v>113</v>
          </cell>
          <cell r="H70">
            <v>53</v>
          </cell>
          <cell r="I70" t="str">
            <v>10-3-23</v>
          </cell>
          <cell r="J70">
            <v>100</v>
          </cell>
        </row>
        <row r="71">
          <cell r="B71">
            <v>102</v>
          </cell>
          <cell r="C71" t="str">
            <v>อิปัน</v>
          </cell>
          <cell r="D71" t="str">
            <v>พระแสง</v>
          </cell>
          <cell r="E71" t="str">
            <v>อำเภอพระแสง</v>
          </cell>
          <cell r="F71" t="str">
            <v>4826II</v>
          </cell>
          <cell r="G71">
            <v>113</v>
          </cell>
          <cell r="H71">
            <v>54</v>
          </cell>
          <cell r="I71" t="str">
            <v>5-0-80</v>
          </cell>
          <cell r="J71">
            <v>100</v>
          </cell>
        </row>
        <row r="72">
          <cell r="B72">
            <v>103</v>
          </cell>
          <cell r="C72" t="str">
            <v>อิปัน</v>
          </cell>
          <cell r="D72" t="str">
            <v>พระแสง</v>
          </cell>
          <cell r="E72" t="str">
            <v>อำเภอพระแสง</v>
          </cell>
          <cell r="F72" t="str">
            <v>4826II</v>
          </cell>
          <cell r="G72">
            <v>113</v>
          </cell>
          <cell r="H72">
            <v>57</v>
          </cell>
          <cell r="I72" t="str">
            <v>35-1-20</v>
          </cell>
          <cell r="J72">
            <v>130</v>
          </cell>
        </row>
        <row r="73">
          <cell r="B73">
            <v>104</v>
          </cell>
          <cell r="C73" t="str">
            <v>อิปัน</v>
          </cell>
          <cell r="D73" t="str">
            <v>พระแสง</v>
          </cell>
          <cell r="E73" t="str">
            <v>อำเภอพระแสง</v>
          </cell>
          <cell r="F73" t="str">
            <v>4826II</v>
          </cell>
          <cell r="G73">
            <v>113</v>
          </cell>
          <cell r="H73">
            <v>59</v>
          </cell>
          <cell r="I73" t="str">
            <v>0-2-33</v>
          </cell>
          <cell r="J73">
            <v>100</v>
          </cell>
        </row>
        <row r="74">
          <cell r="B74">
            <v>106</v>
          </cell>
          <cell r="C74" t="str">
            <v>อิปัน</v>
          </cell>
          <cell r="D74" t="str">
            <v>พระแสง</v>
          </cell>
          <cell r="E74" t="str">
            <v>อำเภอพระแสง</v>
          </cell>
          <cell r="F74" t="str">
            <v>4826III</v>
          </cell>
          <cell r="G74">
            <v>130</v>
          </cell>
          <cell r="H74">
            <v>2</v>
          </cell>
          <cell r="I74" t="str">
            <v>0-2-33</v>
          </cell>
          <cell r="J74">
            <v>100</v>
          </cell>
        </row>
        <row r="75">
          <cell r="B75">
            <v>107</v>
          </cell>
          <cell r="C75" t="str">
            <v>อิปัน</v>
          </cell>
          <cell r="D75" t="str">
            <v>พระแสง</v>
          </cell>
          <cell r="E75" t="str">
            <v>อำเภอพระแสง</v>
          </cell>
          <cell r="F75" t="str">
            <v>4826III</v>
          </cell>
          <cell r="G75">
            <v>130</v>
          </cell>
          <cell r="H75">
            <v>3</v>
          </cell>
          <cell r="I75" t="str">
            <v>2-0-62</v>
          </cell>
          <cell r="J75">
            <v>100</v>
          </cell>
        </row>
        <row r="76">
          <cell r="B76">
            <v>108</v>
          </cell>
          <cell r="C76" t="str">
            <v>อิปัน</v>
          </cell>
          <cell r="D76" t="str">
            <v>พระแสง</v>
          </cell>
          <cell r="E76" t="str">
            <v>อำเภอพระแสง</v>
          </cell>
          <cell r="F76" t="str">
            <v>4826III</v>
          </cell>
          <cell r="G76">
            <v>130</v>
          </cell>
          <cell r="H76">
            <v>4</v>
          </cell>
          <cell r="I76" t="str">
            <v>0-0-60</v>
          </cell>
          <cell r="J76">
            <v>280</v>
          </cell>
        </row>
        <row r="77">
          <cell r="B77">
            <v>109</v>
          </cell>
          <cell r="C77" t="str">
            <v>อิปัน</v>
          </cell>
          <cell r="D77" t="str">
            <v>พระแสง</v>
          </cell>
          <cell r="E77" t="str">
            <v>อำเภอพระแสง</v>
          </cell>
          <cell r="F77" t="str">
            <v>4826III</v>
          </cell>
          <cell r="G77">
            <v>130</v>
          </cell>
          <cell r="H77">
            <v>5</v>
          </cell>
          <cell r="I77" t="str">
            <v>21-0-72</v>
          </cell>
          <cell r="J77">
            <v>6000</v>
          </cell>
        </row>
        <row r="78">
          <cell r="B78">
            <v>110</v>
          </cell>
          <cell r="C78" t="str">
            <v>อิปัน</v>
          </cell>
          <cell r="D78" t="str">
            <v>พระแสง</v>
          </cell>
          <cell r="E78" t="str">
            <v>อำเภอพระแสง</v>
          </cell>
          <cell r="F78" t="str">
            <v>4826III</v>
          </cell>
          <cell r="G78">
            <v>130</v>
          </cell>
          <cell r="H78">
            <v>7</v>
          </cell>
          <cell r="I78" t="str">
            <v>3-2-68</v>
          </cell>
          <cell r="J78">
            <v>2200</v>
          </cell>
        </row>
        <row r="79">
          <cell r="B79">
            <v>111</v>
          </cell>
          <cell r="C79" t="str">
            <v>อิปัน</v>
          </cell>
          <cell r="D79" t="str">
            <v>พระแสง</v>
          </cell>
          <cell r="E79" t="str">
            <v>อำเภอพระแสง</v>
          </cell>
          <cell r="F79" t="str">
            <v>4826III</v>
          </cell>
          <cell r="G79">
            <v>130</v>
          </cell>
          <cell r="H79">
            <v>8</v>
          </cell>
          <cell r="I79" t="str">
            <v>6-3-26</v>
          </cell>
          <cell r="J79">
            <v>1900</v>
          </cell>
        </row>
        <row r="80">
          <cell r="B80">
            <v>112</v>
          </cell>
          <cell r="C80" t="str">
            <v>อิปัน</v>
          </cell>
          <cell r="D80" t="str">
            <v>พระแสง</v>
          </cell>
          <cell r="E80" t="str">
            <v>อำเภอพระแสง</v>
          </cell>
          <cell r="F80" t="str">
            <v>4826III</v>
          </cell>
          <cell r="G80">
            <v>130</v>
          </cell>
          <cell r="H80">
            <v>9</v>
          </cell>
          <cell r="I80" t="str">
            <v>22-0-2</v>
          </cell>
          <cell r="J80">
            <v>100</v>
          </cell>
        </row>
        <row r="81">
          <cell r="B81">
            <v>113</v>
          </cell>
          <cell r="C81" t="str">
            <v>อิปัน</v>
          </cell>
          <cell r="D81" t="str">
            <v>พระแสง</v>
          </cell>
          <cell r="E81" t="str">
            <v>อำเภอพระแสง</v>
          </cell>
          <cell r="F81" t="str">
            <v>4826III</v>
          </cell>
          <cell r="G81">
            <v>130</v>
          </cell>
          <cell r="H81">
            <v>10</v>
          </cell>
          <cell r="I81" t="str">
            <v>4-2-3</v>
          </cell>
          <cell r="J81">
            <v>2200</v>
          </cell>
        </row>
        <row r="82">
          <cell r="B82">
            <v>114</v>
          </cell>
          <cell r="C82" t="str">
            <v>อิปัน</v>
          </cell>
          <cell r="D82" t="str">
            <v>พระแสง</v>
          </cell>
          <cell r="E82" t="str">
            <v>อำเภอพระแสง</v>
          </cell>
          <cell r="F82" t="str">
            <v>4826III</v>
          </cell>
          <cell r="G82">
            <v>130</v>
          </cell>
          <cell r="H82">
            <v>11</v>
          </cell>
          <cell r="I82" t="str">
            <v>4-0-66</v>
          </cell>
          <cell r="J82">
            <v>2200</v>
          </cell>
        </row>
        <row r="83">
          <cell r="B83">
            <v>115</v>
          </cell>
          <cell r="C83" t="str">
            <v>อิปัน</v>
          </cell>
          <cell r="D83" t="str">
            <v>พระแสง</v>
          </cell>
          <cell r="E83" t="str">
            <v>อำเภอพระแสง</v>
          </cell>
          <cell r="F83" t="str">
            <v>4826III</v>
          </cell>
          <cell r="G83">
            <v>130</v>
          </cell>
          <cell r="H83">
            <v>12</v>
          </cell>
          <cell r="I83" t="str">
            <v>15-2-43</v>
          </cell>
          <cell r="J83">
            <v>100</v>
          </cell>
        </row>
        <row r="84">
          <cell r="B84">
            <v>117</v>
          </cell>
          <cell r="C84" t="str">
            <v>อิปัน</v>
          </cell>
          <cell r="D84" t="str">
            <v>พระแสง</v>
          </cell>
          <cell r="E84" t="str">
            <v>อำเภอพระแสง</v>
          </cell>
          <cell r="F84" t="str">
            <v>4826III</v>
          </cell>
          <cell r="G84">
            <v>130</v>
          </cell>
          <cell r="H84">
            <v>14</v>
          </cell>
          <cell r="I84" t="str">
            <v>0-0-80</v>
          </cell>
          <cell r="J84">
            <v>100</v>
          </cell>
        </row>
        <row r="85">
          <cell r="B85">
            <v>118</v>
          </cell>
          <cell r="C85" t="str">
            <v>อิปัน</v>
          </cell>
          <cell r="D85" t="str">
            <v>พระแสง</v>
          </cell>
          <cell r="E85" t="str">
            <v>อำเภอพระแสง</v>
          </cell>
          <cell r="F85" t="str">
            <v>4826III</v>
          </cell>
          <cell r="G85">
            <v>130</v>
          </cell>
          <cell r="H85">
            <v>15</v>
          </cell>
          <cell r="I85" t="str">
            <v>5-1-43</v>
          </cell>
          <cell r="J85">
            <v>2200</v>
          </cell>
        </row>
        <row r="86">
          <cell r="B86">
            <v>119</v>
          </cell>
          <cell r="C86" t="str">
            <v>อิปัน</v>
          </cell>
          <cell r="D86" t="str">
            <v>พระแสง</v>
          </cell>
          <cell r="E86" t="str">
            <v>อำเภอพระแสง</v>
          </cell>
          <cell r="F86" t="str">
            <v>4826III</v>
          </cell>
          <cell r="G86">
            <v>130</v>
          </cell>
          <cell r="H86">
            <v>20</v>
          </cell>
          <cell r="I86" t="str">
            <v>4-3-56</v>
          </cell>
          <cell r="J86">
            <v>100</v>
          </cell>
        </row>
        <row r="87">
          <cell r="B87">
            <v>120</v>
          </cell>
          <cell r="C87" t="str">
            <v>อิปัน</v>
          </cell>
          <cell r="D87" t="str">
            <v>พระแสง</v>
          </cell>
          <cell r="E87" t="str">
            <v>อำเภอพระแสง</v>
          </cell>
          <cell r="F87" t="str">
            <v>4826III</v>
          </cell>
          <cell r="G87">
            <v>130</v>
          </cell>
          <cell r="H87">
            <v>21</v>
          </cell>
          <cell r="I87" t="str">
            <v>4-0-3</v>
          </cell>
          <cell r="J87">
            <v>1900</v>
          </cell>
        </row>
        <row r="88">
          <cell r="B88">
            <v>121</v>
          </cell>
          <cell r="C88" t="str">
            <v>อิปัน</v>
          </cell>
          <cell r="D88" t="str">
            <v>พระแสง</v>
          </cell>
          <cell r="E88" t="str">
            <v>อำเภอพระแสง</v>
          </cell>
          <cell r="F88" t="str">
            <v>4826III</v>
          </cell>
          <cell r="G88">
            <v>130</v>
          </cell>
          <cell r="H88">
            <v>23</v>
          </cell>
          <cell r="I88" t="str">
            <v>4-0-46</v>
          </cell>
          <cell r="J88">
            <v>2200</v>
          </cell>
        </row>
        <row r="89">
          <cell r="B89">
            <v>122</v>
          </cell>
          <cell r="C89" t="str">
            <v>อิปัน</v>
          </cell>
          <cell r="D89" t="str">
            <v>พระแสง</v>
          </cell>
          <cell r="E89" t="str">
            <v>อำเภอพระแสง</v>
          </cell>
          <cell r="F89" t="str">
            <v>4826III</v>
          </cell>
          <cell r="G89">
            <v>130</v>
          </cell>
          <cell r="H89">
            <v>25</v>
          </cell>
          <cell r="I89" t="str">
            <v>2-0-9</v>
          </cell>
          <cell r="J89">
            <v>100</v>
          </cell>
        </row>
        <row r="90">
          <cell r="B90">
            <v>123</v>
          </cell>
          <cell r="C90" t="str">
            <v>อิปัน</v>
          </cell>
          <cell r="D90" t="str">
            <v>พระแสง</v>
          </cell>
          <cell r="E90" t="str">
            <v>อำเภอพระแสง</v>
          </cell>
          <cell r="F90" t="str">
            <v>4826III</v>
          </cell>
          <cell r="G90">
            <v>130</v>
          </cell>
          <cell r="H90">
            <v>28</v>
          </cell>
          <cell r="I90" t="str">
            <v>22-1-16</v>
          </cell>
          <cell r="J90">
            <v>130</v>
          </cell>
        </row>
        <row r="91">
          <cell r="B91">
            <v>124</v>
          </cell>
          <cell r="C91" t="str">
            <v>อิปัน</v>
          </cell>
          <cell r="D91" t="str">
            <v>พระแสง</v>
          </cell>
          <cell r="E91" t="str">
            <v>อำเภอพระแสง</v>
          </cell>
          <cell r="F91" t="str">
            <v>4826III</v>
          </cell>
          <cell r="G91">
            <v>130</v>
          </cell>
          <cell r="H91">
            <v>31</v>
          </cell>
          <cell r="I91" t="str">
            <v>6-0-26</v>
          </cell>
          <cell r="J91">
            <v>250</v>
          </cell>
        </row>
        <row r="92">
          <cell r="B92">
            <v>125</v>
          </cell>
          <cell r="C92" t="str">
            <v>อิปัน</v>
          </cell>
          <cell r="D92" t="str">
            <v>พระแสง</v>
          </cell>
          <cell r="E92" t="str">
            <v>อำเภอพระแสง</v>
          </cell>
          <cell r="F92" t="str">
            <v>4826III</v>
          </cell>
          <cell r="G92">
            <v>130</v>
          </cell>
          <cell r="H92">
            <v>32</v>
          </cell>
          <cell r="I92" t="str">
            <v>8-2-13</v>
          </cell>
          <cell r="J92">
            <v>100</v>
          </cell>
        </row>
        <row r="93">
          <cell r="B93">
            <v>126</v>
          </cell>
          <cell r="C93" t="str">
            <v>อิปัน</v>
          </cell>
          <cell r="D93" t="str">
            <v>พระแสง</v>
          </cell>
          <cell r="E93" t="str">
            <v>อำเภอพระแสง</v>
          </cell>
          <cell r="F93" t="str">
            <v>4826III</v>
          </cell>
          <cell r="G93">
            <v>130</v>
          </cell>
          <cell r="H93">
            <v>36</v>
          </cell>
          <cell r="I93" t="str">
            <v>10-3-69</v>
          </cell>
          <cell r="J93">
            <v>1900</v>
          </cell>
        </row>
        <row r="94">
          <cell r="B94">
            <v>127</v>
          </cell>
          <cell r="C94" t="str">
            <v>อิปัน</v>
          </cell>
          <cell r="D94" t="str">
            <v>พระแสง</v>
          </cell>
          <cell r="E94" t="str">
            <v>อำเภอพระแสง</v>
          </cell>
          <cell r="F94" t="str">
            <v>4826III</v>
          </cell>
          <cell r="G94">
            <v>130</v>
          </cell>
          <cell r="H94">
            <v>37</v>
          </cell>
          <cell r="I94" t="str">
            <v>6-2-53</v>
          </cell>
          <cell r="J94">
            <v>130</v>
          </cell>
        </row>
        <row r="95">
          <cell r="B95">
            <v>128</v>
          </cell>
          <cell r="C95" t="str">
            <v>อิปัน</v>
          </cell>
          <cell r="D95" t="str">
            <v>พระแสง</v>
          </cell>
          <cell r="E95" t="str">
            <v>อำเภอพระแสง</v>
          </cell>
          <cell r="F95" t="str">
            <v>4826III</v>
          </cell>
          <cell r="G95">
            <v>130</v>
          </cell>
          <cell r="H95">
            <v>38</v>
          </cell>
          <cell r="I95" t="str">
            <v>6-2-46</v>
          </cell>
          <cell r="J95">
            <v>1900</v>
          </cell>
        </row>
        <row r="96">
          <cell r="B96">
            <v>129</v>
          </cell>
          <cell r="C96" t="str">
            <v>อิปัน</v>
          </cell>
          <cell r="D96" t="str">
            <v>พระแสง</v>
          </cell>
          <cell r="E96" t="str">
            <v>อำเภอพระแสง</v>
          </cell>
          <cell r="F96" t="str">
            <v>4826II</v>
          </cell>
          <cell r="G96">
            <v>141</v>
          </cell>
          <cell r="H96">
            <v>7</v>
          </cell>
          <cell r="I96" t="str">
            <v>4-1-33</v>
          </cell>
          <cell r="J96">
            <v>100</v>
          </cell>
        </row>
        <row r="97">
          <cell r="B97">
            <v>130</v>
          </cell>
          <cell r="C97" t="str">
            <v>อิปัน</v>
          </cell>
          <cell r="D97" t="str">
            <v>พระแสง</v>
          </cell>
          <cell r="E97" t="str">
            <v>อำเภอพระแสง</v>
          </cell>
          <cell r="F97" t="str">
            <v>4826II</v>
          </cell>
          <cell r="G97">
            <v>141</v>
          </cell>
          <cell r="H97">
            <v>8</v>
          </cell>
          <cell r="I97" t="str">
            <v>4-0-52</v>
          </cell>
          <cell r="J97">
            <v>100</v>
          </cell>
        </row>
        <row r="98">
          <cell r="B98">
            <v>137</v>
          </cell>
          <cell r="C98" t="str">
            <v>อิปัน</v>
          </cell>
          <cell r="D98" t="str">
            <v>พระแสง</v>
          </cell>
          <cell r="E98" t="str">
            <v>อำเภอพระแสง</v>
          </cell>
          <cell r="F98" t="str">
            <v>4826III</v>
          </cell>
          <cell r="G98">
            <v>156</v>
          </cell>
          <cell r="H98">
            <v>197</v>
          </cell>
          <cell r="I98" t="str">
            <v>9-0-56</v>
          </cell>
          <cell r="J98">
            <v>100</v>
          </cell>
        </row>
        <row r="99">
          <cell r="B99">
            <v>141</v>
          </cell>
          <cell r="C99" t="str">
            <v>อิปัน</v>
          </cell>
          <cell r="D99" t="str">
            <v>พระแสง</v>
          </cell>
          <cell r="E99" t="str">
            <v>อำเภอพระแสง</v>
          </cell>
          <cell r="F99" t="str">
            <v>4826II</v>
          </cell>
          <cell r="G99">
            <v>156</v>
          </cell>
          <cell r="H99">
            <v>5</v>
          </cell>
          <cell r="I99" t="str">
            <v>6-1-33</v>
          </cell>
          <cell r="J99">
            <v>130</v>
          </cell>
        </row>
        <row r="100">
          <cell r="B100">
            <v>142</v>
          </cell>
          <cell r="C100" t="str">
            <v>อิปัน</v>
          </cell>
          <cell r="D100" t="str">
            <v>พระแสง</v>
          </cell>
          <cell r="E100" t="str">
            <v>อำเภอพระแสง</v>
          </cell>
          <cell r="F100" t="str">
            <v>4826II</v>
          </cell>
          <cell r="G100">
            <v>156</v>
          </cell>
          <cell r="H100">
            <v>7</v>
          </cell>
          <cell r="I100" t="str">
            <v>9-2-7</v>
          </cell>
          <cell r="J100">
            <v>150</v>
          </cell>
        </row>
        <row r="101">
          <cell r="B101">
            <v>154</v>
          </cell>
          <cell r="C101" t="str">
            <v>อิปัน</v>
          </cell>
          <cell r="D101" t="str">
            <v>พระแสง</v>
          </cell>
          <cell r="E101" t="str">
            <v>อำเภอพระแสง</v>
          </cell>
          <cell r="F101" t="str">
            <v>4826III</v>
          </cell>
          <cell r="G101">
            <v>156</v>
          </cell>
          <cell r="H101">
            <v>19</v>
          </cell>
          <cell r="I101" t="str">
            <v>3-2-27</v>
          </cell>
          <cell r="J101">
            <v>210</v>
          </cell>
        </row>
        <row r="102">
          <cell r="B102">
            <v>158</v>
          </cell>
          <cell r="C102" t="str">
            <v>อิปัน</v>
          </cell>
          <cell r="D102" t="str">
            <v>พระแสง</v>
          </cell>
          <cell r="E102" t="str">
            <v>อำเภอพระแสง</v>
          </cell>
          <cell r="F102" t="str">
            <v>4826II</v>
          </cell>
          <cell r="G102">
            <v>156</v>
          </cell>
          <cell r="H102">
            <v>23</v>
          </cell>
          <cell r="I102" t="str">
            <v>10-0-63</v>
          </cell>
          <cell r="J102">
            <v>130</v>
          </cell>
        </row>
        <row r="103">
          <cell r="B103">
            <v>164</v>
          </cell>
          <cell r="C103" t="str">
            <v>อิปัน</v>
          </cell>
          <cell r="D103" t="str">
            <v>พระแสง</v>
          </cell>
          <cell r="E103" t="str">
            <v>อำเภอพระแสง</v>
          </cell>
          <cell r="F103" t="str">
            <v>4826III</v>
          </cell>
          <cell r="G103">
            <v>130</v>
          </cell>
          <cell r="H103">
            <v>17</v>
          </cell>
          <cell r="I103" t="str">
            <v>8-3-7</v>
          </cell>
          <cell r="J103">
            <v>100</v>
          </cell>
        </row>
        <row r="104">
          <cell r="B104">
            <v>165</v>
          </cell>
          <cell r="C104" t="str">
            <v>อิปัน</v>
          </cell>
          <cell r="D104" t="str">
            <v>พระแสง</v>
          </cell>
          <cell r="E104" t="str">
            <v>อำเภอพระแสง</v>
          </cell>
          <cell r="F104" t="str">
            <v>4826III</v>
          </cell>
          <cell r="G104">
            <v>130</v>
          </cell>
          <cell r="H104">
            <v>22</v>
          </cell>
          <cell r="I104" t="str">
            <v>4-0-40</v>
          </cell>
          <cell r="J104">
            <v>1900</v>
          </cell>
        </row>
        <row r="105">
          <cell r="B105">
            <v>166</v>
          </cell>
          <cell r="C105" t="str">
            <v>อิปัน</v>
          </cell>
          <cell r="D105" t="str">
            <v>พระแสง</v>
          </cell>
          <cell r="E105" t="str">
            <v>อำเภอพระแสง</v>
          </cell>
          <cell r="F105" t="str">
            <v>4826III</v>
          </cell>
          <cell r="G105">
            <v>130</v>
          </cell>
          <cell r="H105">
            <v>24</v>
          </cell>
          <cell r="I105" t="str">
            <v>4-2-43</v>
          </cell>
          <cell r="J105">
            <v>100</v>
          </cell>
        </row>
        <row r="106">
          <cell r="B106">
            <v>167</v>
          </cell>
          <cell r="C106" t="str">
            <v>อิปัน</v>
          </cell>
          <cell r="D106" t="str">
            <v>พระแสง</v>
          </cell>
          <cell r="E106" t="str">
            <v>อำเภอพระแสง</v>
          </cell>
          <cell r="F106" t="str">
            <v>4826III</v>
          </cell>
          <cell r="G106">
            <v>130</v>
          </cell>
          <cell r="H106">
            <v>45</v>
          </cell>
          <cell r="I106" t="str">
            <v>28-1-10</v>
          </cell>
          <cell r="J106">
            <v>100</v>
          </cell>
        </row>
        <row r="107">
          <cell r="B107">
            <v>168</v>
          </cell>
          <cell r="C107" t="str">
            <v>อิปัน</v>
          </cell>
          <cell r="D107" t="str">
            <v>พระแสง</v>
          </cell>
          <cell r="E107" t="str">
            <v>อำเภอพระแสง</v>
          </cell>
          <cell r="F107" t="str">
            <v>4826III</v>
          </cell>
          <cell r="G107">
            <v>130</v>
          </cell>
          <cell r="H107">
            <v>46</v>
          </cell>
          <cell r="I107" t="str">
            <v>10-1-4</v>
          </cell>
          <cell r="J107">
            <v>100</v>
          </cell>
        </row>
        <row r="108">
          <cell r="B108">
            <v>171</v>
          </cell>
          <cell r="C108" t="str">
            <v>อิปัน</v>
          </cell>
          <cell r="D108" t="str">
            <v>พระแสง</v>
          </cell>
          <cell r="E108" t="str">
            <v>อำเภอพระแสง</v>
          </cell>
          <cell r="F108" t="str">
            <v>4826III</v>
          </cell>
          <cell r="G108">
            <v>130</v>
          </cell>
          <cell r="H108">
            <v>54</v>
          </cell>
          <cell r="I108" t="str">
            <v>4-1-93</v>
          </cell>
          <cell r="J108">
            <v>100</v>
          </cell>
        </row>
        <row r="109">
          <cell r="B109">
            <v>172</v>
          </cell>
          <cell r="C109" t="str">
            <v>อิปัน</v>
          </cell>
          <cell r="D109" t="str">
            <v>พระแสง</v>
          </cell>
          <cell r="E109" t="str">
            <v>อำเภอพระแสง</v>
          </cell>
          <cell r="F109" t="str">
            <v>4826III</v>
          </cell>
          <cell r="G109">
            <v>130</v>
          </cell>
          <cell r="H109">
            <v>56</v>
          </cell>
          <cell r="I109" t="str">
            <v>8-1-93</v>
          </cell>
          <cell r="J109">
            <v>100</v>
          </cell>
        </row>
        <row r="110">
          <cell r="B110">
            <v>174</v>
          </cell>
          <cell r="C110" t="str">
            <v>อิปัน</v>
          </cell>
          <cell r="D110" t="str">
            <v>พระแสง</v>
          </cell>
          <cell r="E110" t="str">
            <v>อำเภอพระแสง</v>
          </cell>
          <cell r="F110" t="str">
            <v>4826III</v>
          </cell>
          <cell r="G110">
            <v>130</v>
          </cell>
          <cell r="H110">
            <v>62</v>
          </cell>
          <cell r="I110" t="str">
            <v>10-1-10</v>
          </cell>
          <cell r="J110">
            <v>1150</v>
          </cell>
        </row>
        <row r="111">
          <cell r="B111">
            <v>176</v>
          </cell>
          <cell r="C111" t="str">
            <v>อิปัน</v>
          </cell>
          <cell r="D111" t="str">
            <v>พระแสง</v>
          </cell>
          <cell r="E111" t="str">
            <v>อำเภอพระแสง</v>
          </cell>
          <cell r="F111" t="str">
            <v>4826III</v>
          </cell>
          <cell r="G111">
            <v>130</v>
          </cell>
          <cell r="H111">
            <v>68</v>
          </cell>
          <cell r="I111" t="str">
            <v>0-2-85</v>
          </cell>
          <cell r="J111">
            <v>4550</v>
          </cell>
        </row>
        <row r="112">
          <cell r="B112">
            <v>177</v>
          </cell>
          <cell r="C112" t="str">
            <v>อิปัน</v>
          </cell>
          <cell r="D112" t="str">
            <v>พระแสง</v>
          </cell>
          <cell r="E112" t="str">
            <v>อำเภอพระแสง</v>
          </cell>
          <cell r="F112" t="str">
            <v>4826III</v>
          </cell>
          <cell r="G112">
            <v>130</v>
          </cell>
          <cell r="H112">
            <v>69</v>
          </cell>
          <cell r="I112" t="str">
            <v>15-3-70</v>
          </cell>
          <cell r="J112">
            <v>3300</v>
          </cell>
        </row>
        <row r="113">
          <cell r="B113">
            <v>182</v>
          </cell>
          <cell r="C113" t="str">
            <v>อิปัน</v>
          </cell>
          <cell r="D113" t="str">
            <v>พระแสง</v>
          </cell>
          <cell r="E113" t="str">
            <v>อำเภอพระแสง</v>
          </cell>
          <cell r="F113" t="str">
            <v>4826III</v>
          </cell>
          <cell r="G113">
            <v>130</v>
          </cell>
          <cell r="H113">
            <v>74</v>
          </cell>
          <cell r="I113" t="str">
            <v>12-0-73</v>
          </cell>
          <cell r="J113">
            <v>3300</v>
          </cell>
        </row>
        <row r="114">
          <cell r="B114">
            <v>183</v>
          </cell>
          <cell r="C114" t="str">
            <v>อิปัน</v>
          </cell>
          <cell r="D114" t="str">
            <v>พระแสง</v>
          </cell>
          <cell r="E114" t="str">
            <v>อำเภอพระแสง</v>
          </cell>
          <cell r="F114" t="str">
            <v>4826III</v>
          </cell>
          <cell r="G114">
            <v>130</v>
          </cell>
          <cell r="H114">
            <v>76</v>
          </cell>
          <cell r="I114" t="str">
            <v>21-0-43</v>
          </cell>
          <cell r="J114">
            <v>3300</v>
          </cell>
        </row>
        <row r="115">
          <cell r="B115">
            <v>184</v>
          </cell>
          <cell r="C115" t="str">
            <v>อิปัน</v>
          </cell>
          <cell r="D115" t="str">
            <v>พระแสง</v>
          </cell>
          <cell r="E115" t="str">
            <v>อำเภอพระแสง</v>
          </cell>
          <cell r="F115" t="str">
            <v>4826III</v>
          </cell>
          <cell r="G115">
            <v>130</v>
          </cell>
          <cell r="H115">
            <v>82</v>
          </cell>
          <cell r="I115" t="str">
            <v>10-2-81</v>
          </cell>
          <cell r="J115">
            <v>3300</v>
          </cell>
        </row>
        <row r="116">
          <cell r="B116">
            <v>185</v>
          </cell>
          <cell r="C116" t="str">
            <v>อิปัน</v>
          </cell>
          <cell r="D116" t="str">
            <v>พระแสง</v>
          </cell>
          <cell r="E116" t="str">
            <v>อำเภอพระแสง</v>
          </cell>
          <cell r="F116" t="str">
            <v>4826III</v>
          </cell>
          <cell r="G116">
            <v>130</v>
          </cell>
          <cell r="H116">
            <v>83</v>
          </cell>
          <cell r="I116" t="str">
            <v>10-2-81</v>
          </cell>
          <cell r="J116">
            <v>3300</v>
          </cell>
        </row>
        <row r="117">
          <cell r="B117">
            <v>188</v>
          </cell>
          <cell r="C117" t="str">
            <v>อิปัน</v>
          </cell>
          <cell r="D117" t="str">
            <v>พระแสง</v>
          </cell>
          <cell r="E117" t="str">
            <v>อำเภอพระแสง</v>
          </cell>
          <cell r="F117" t="str">
            <v>4826II</v>
          </cell>
          <cell r="G117">
            <v>127</v>
          </cell>
          <cell r="H117">
            <v>13</v>
          </cell>
          <cell r="I117" t="str">
            <v>4-2-8</v>
          </cell>
          <cell r="J117">
            <v>100</v>
          </cell>
        </row>
        <row r="118">
          <cell r="B118">
            <v>189</v>
          </cell>
          <cell r="C118" t="str">
            <v>อิปัน</v>
          </cell>
          <cell r="D118" t="str">
            <v>พระแสง</v>
          </cell>
          <cell r="E118" t="str">
            <v>อำเภอพระแสง</v>
          </cell>
          <cell r="F118" t="str">
            <v>4826II</v>
          </cell>
          <cell r="G118">
            <v>127</v>
          </cell>
          <cell r="H118">
            <v>14</v>
          </cell>
          <cell r="I118" t="str">
            <v>2-2-97</v>
          </cell>
          <cell r="J118">
            <v>100</v>
          </cell>
        </row>
        <row r="119">
          <cell r="B119">
            <v>191</v>
          </cell>
          <cell r="C119" t="str">
            <v>อิปัน</v>
          </cell>
          <cell r="D119" t="str">
            <v>พระแสง</v>
          </cell>
          <cell r="E119" t="str">
            <v>อำเภอพระแสง</v>
          </cell>
          <cell r="F119" t="str">
            <v>4826II</v>
          </cell>
          <cell r="G119">
            <v>127</v>
          </cell>
          <cell r="H119">
            <v>19</v>
          </cell>
          <cell r="I119" t="str">
            <v>0-2-63</v>
          </cell>
          <cell r="J119">
            <v>100</v>
          </cell>
        </row>
        <row r="120">
          <cell r="B120">
            <v>193</v>
          </cell>
          <cell r="C120" t="str">
            <v>อิปัน</v>
          </cell>
          <cell r="D120" t="str">
            <v>พระแสง</v>
          </cell>
          <cell r="E120" t="str">
            <v>อำเภอพระแสง</v>
          </cell>
          <cell r="F120" t="str">
            <v>4826II</v>
          </cell>
          <cell r="G120">
            <v>127</v>
          </cell>
          <cell r="H120">
            <v>21</v>
          </cell>
          <cell r="I120" t="str">
            <v>5-1-73</v>
          </cell>
          <cell r="J120">
            <v>210</v>
          </cell>
        </row>
        <row r="121">
          <cell r="B121">
            <v>194</v>
          </cell>
          <cell r="C121" t="str">
            <v>อิปัน</v>
          </cell>
          <cell r="D121" t="str">
            <v>พระแสง</v>
          </cell>
          <cell r="E121" t="str">
            <v>อำเภอพระแสง</v>
          </cell>
          <cell r="F121" t="str">
            <v>4826II</v>
          </cell>
          <cell r="G121">
            <v>127</v>
          </cell>
          <cell r="H121">
            <v>27</v>
          </cell>
          <cell r="I121" t="str">
            <v>6-1-73</v>
          </cell>
          <cell r="J121">
            <v>100</v>
          </cell>
        </row>
        <row r="122">
          <cell r="B122">
            <v>195</v>
          </cell>
          <cell r="C122" t="str">
            <v>อิปัน</v>
          </cell>
          <cell r="D122" t="str">
            <v>พระแสง</v>
          </cell>
          <cell r="E122" t="str">
            <v>อำเภอพระแสง</v>
          </cell>
          <cell r="F122" t="str">
            <v>4826II</v>
          </cell>
          <cell r="G122">
            <v>127</v>
          </cell>
          <cell r="H122">
            <v>29</v>
          </cell>
          <cell r="I122" t="str">
            <v>6-2-0</v>
          </cell>
          <cell r="J122">
            <v>100</v>
          </cell>
        </row>
        <row r="123">
          <cell r="B123">
            <v>196</v>
          </cell>
          <cell r="C123" t="str">
            <v>อิปัน</v>
          </cell>
          <cell r="D123" t="str">
            <v>พระแสง</v>
          </cell>
          <cell r="E123" t="str">
            <v>อำเภอพระแสง</v>
          </cell>
          <cell r="F123" t="str">
            <v>4826II</v>
          </cell>
          <cell r="G123">
            <v>127</v>
          </cell>
          <cell r="H123">
            <v>61</v>
          </cell>
          <cell r="I123" t="str">
            <v>7-1-87</v>
          </cell>
          <cell r="J123">
            <v>100</v>
          </cell>
        </row>
        <row r="124">
          <cell r="B124">
            <v>198</v>
          </cell>
          <cell r="C124" t="str">
            <v>อิปัน</v>
          </cell>
          <cell r="D124" t="str">
            <v>พระแสง</v>
          </cell>
          <cell r="E124" t="str">
            <v>อำเภอพระแสง</v>
          </cell>
          <cell r="F124" t="str">
            <v>4826II</v>
          </cell>
          <cell r="G124">
            <v>127</v>
          </cell>
          <cell r="H124">
            <v>77</v>
          </cell>
          <cell r="I124" t="str">
            <v>0-0-9</v>
          </cell>
          <cell r="J124">
            <v>100</v>
          </cell>
        </row>
        <row r="125">
          <cell r="B125">
            <v>199</v>
          </cell>
          <cell r="C125" t="str">
            <v>อิปัน</v>
          </cell>
          <cell r="D125" t="str">
            <v>พระแสง</v>
          </cell>
          <cell r="E125" t="str">
            <v>อำเภอพระแสง</v>
          </cell>
          <cell r="F125" t="str">
            <v>4826II</v>
          </cell>
          <cell r="G125">
            <v>127</v>
          </cell>
          <cell r="H125">
            <v>78</v>
          </cell>
          <cell r="I125" t="str">
            <v>5-2-77</v>
          </cell>
          <cell r="J125">
            <v>100</v>
          </cell>
        </row>
        <row r="126">
          <cell r="B126">
            <v>200</v>
          </cell>
          <cell r="C126" t="str">
            <v>อิปัน</v>
          </cell>
          <cell r="D126" t="str">
            <v>พระแสง</v>
          </cell>
          <cell r="E126" t="str">
            <v>อำเภอพระแสง</v>
          </cell>
          <cell r="F126" t="str">
            <v>4826II</v>
          </cell>
          <cell r="G126">
            <v>127</v>
          </cell>
          <cell r="H126">
            <v>79</v>
          </cell>
          <cell r="I126" t="str">
            <v>5-2-48</v>
          </cell>
          <cell r="J126">
            <v>1700</v>
          </cell>
        </row>
        <row r="127">
          <cell r="B127">
            <v>201</v>
          </cell>
          <cell r="C127" t="str">
            <v>อิปัน</v>
          </cell>
          <cell r="D127" t="str">
            <v>พระแสง</v>
          </cell>
          <cell r="E127" t="str">
            <v>อำเภอพระแสง</v>
          </cell>
          <cell r="F127" t="str">
            <v>4826II</v>
          </cell>
          <cell r="G127">
            <v>127</v>
          </cell>
          <cell r="H127">
            <v>80</v>
          </cell>
          <cell r="I127" t="str">
            <v>9-0-27</v>
          </cell>
          <cell r="J127">
            <v>100</v>
          </cell>
        </row>
        <row r="128">
          <cell r="B128">
            <v>202</v>
          </cell>
          <cell r="C128" t="str">
            <v>อิปัน</v>
          </cell>
          <cell r="D128" t="str">
            <v>พระแสง</v>
          </cell>
          <cell r="E128" t="str">
            <v>อำเภอพระแสง</v>
          </cell>
          <cell r="F128" t="str">
            <v>4826II</v>
          </cell>
          <cell r="G128">
            <v>127</v>
          </cell>
          <cell r="H128">
            <v>81</v>
          </cell>
          <cell r="I128" t="str">
            <v>10-3-69</v>
          </cell>
          <cell r="J128">
            <v>100</v>
          </cell>
        </row>
        <row r="129">
          <cell r="B129">
            <v>204</v>
          </cell>
          <cell r="C129" t="str">
            <v>อิปัน</v>
          </cell>
          <cell r="D129" t="str">
            <v>พระแสง</v>
          </cell>
          <cell r="E129" t="str">
            <v>อำเภอพระแสง</v>
          </cell>
          <cell r="F129" t="str">
            <v>4826II</v>
          </cell>
          <cell r="G129">
            <v>127</v>
          </cell>
          <cell r="H129">
            <v>83</v>
          </cell>
          <cell r="I129" t="str">
            <v>10-2-60</v>
          </cell>
          <cell r="J129">
            <v>1200</v>
          </cell>
        </row>
        <row r="130">
          <cell r="B130">
            <v>205</v>
          </cell>
          <cell r="C130" t="str">
            <v>อิปัน</v>
          </cell>
          <cell r="D130" t="str">
            <v>พระแสง</v>
          </cell>
          <cell r="E130" t="str">
            <v>อำเภอพระแสง</v>
          </cell>
          <cell r="F130" t="str">
            <v>4826II</v>
          </cell>
          <cell r="G130">
            <v>127</v>
          </cell>
          <cell r="H130">
            <v>84</v>
          </cell>
          <cell r="I130" t="str">
            <v>16-1-40</v>
          </cell>
          <cell r="J130">
            <v>100</v>
          </cell>
        </row>
        <row r="131">
          <cell r="B131">
            <v>206</v>
          </cell>
          <cell r="C131" t="str">
            <v>อิปัน</v>
          </cell>
          <cell r="D131" t="str">
            <v>พระแสง</v>
          </cell>
          <cell r="E131" t="str">
            <v>อำเภอพระแสง</v>
          </cell>
          <cell r="F131" t="str">
            <v>4826II</v>
          </cell>
          <cell r="G131">
            <v>127</v>
          </cell>
          <cell r="H131">
            <v>85</v>
          </cell>
          <cell r="I131" t="str">
            <v>5-2-47</v>
          </cell>
          <cell r="J131">
            <v>100</v>
          </cell>
        </row>
        <row r="132">
          <cell r="B132">
            <v>209</v>
          </cell>
          <cell r="C132" t="str">
            <v>อิปัน</v>
          </cell>
          <cell r="D132" t="str">
            <v>พระแสง</v>
          </cell>
          <cell r="E132" t="str">
            <v>อำเภอพระแสง</v>
          </cell>
          <cell r="F132" t="str">
            <v>4826II</v>
          </cell>
          <cell r="G132">
            <v>127</v>
          </cell>
          <cell r="H132">
            <v>90</v>
          </cell>
          <cell r="I132" t="str">
            <v>13-2-50</v>
          </cell>
          <cell r="J132">
            <v>100</v>
          </cell>
        </row>
        <row r="133">
          <cell r="B133">
            <v>210</v>
          </cell>
          <cell r="C133" t="str">
            <v>อิปัน</v>
          </cell>
          <cell r="D133" t="str">
            <v>พระแสง</v>
          </cell>
          <cell r="E133" t="str">
            <v>อำเภอพระแสง</v>
          </cell>
          <cell r="F133" t="str">
            <v>4826II</v>
          </cell>
          <cell r="G133">
            <v>127</v>
          </cell>
          <cell r="H133">
            <v>91</v>
          </cell>
          <cell r="I133" t="str">
            <v>20-2-90</v>
          </cell>
          <cell r="J133">
            <v>100</v>
          </cell>
        </row>
        <row r="134">
          <cell r="B134">
            <v>212</v>
          </cell>
          <cell r="C134" t="str">
            <v>อิปัน</v>
          </cell>
          <cell r="D134" t="str">
            <v>พระแสง</v>
          </cell>
          <cell r="E134" t="str">
            <v>อำเภอพระแสง</v>
          </cell>
          <cell r="F134" t="str">
            <v>4826II</v>
          </cell>
          <cell r="G134">
            <v>127</v>
          </cell>
          <cell r="H134">
            <v>93</v>
          </cell>
          <cell r="I134" t="str">
            <v>23-1-53</v>
          </cell>
          <cell r="J134">
            <v>100</v>
          </cell>
        </row>
        <row r="135">
          <cell r="B135">
            <v>213</v>
          </cell>
          <cell r="C135" t="str">
            <v>อิปัน</v>
          </cell>
          <cell r="D135" t="str">
            <v>พระแสง</v>
          </cell>
          <cell r="E135" t="str">
            <v>อำเภอพระแสง</v>
          </cell>
          <cell r="F135" t="str">
            <v>4826II</v>
          </cell>
          <cell r="G135">
            <v>127</v>
          </cell>
          <cell r="H135">
            <v>94</v>
          </cell>
          <cell r="I135" t="str">
            <v>5-1-93</v>
          </cell>
          <cell r="J135">
            <v>100</v>
          </cell>
        </row>
        <row r="136">
          <cell r="B136">
            <v>214</v>
          </cell>
          <cell r="C136" t="str">
            <v>อิปัน</v>
          </cell>
          <cell r="D136" t="str">
            <v>พระแสง</v>
          </cell>
          <cell r="E136" t="str">
            <v>อำเภอพระแสง</v>
          </cell>
          <cell r="F136" t="str">
            <v>4826II</v>
          </cell>
          <cell r="G136">
            <v>127</v>
          </cell>
          <cell r="H136">
            <v>95</v>
          </cell>
          <cell r="I136" t="str">
            <v>15-2-3</v>
          </cell>
          <cell r="J136">
            <v>100</v>
          </cell>
        </row>
        <row r="137">
          <cell r="B137">
            <v>215</v>
          </cell>
          <cell r="C137" t="str">
            <v>อิปัน</v>
          </cell>
          <cell r="D137" t="str">
            <v>พระแสง</v>
          </cell>
          <cell r="E137" t="str">
            <v>อำเภอพระแสง</v>
          </cell>
          <cell r="F137" t="str">
            <v>4826II</v>
          </cell>
          <cell r="G137">
            <v>127</v>
          </cell>
          <cell r="H137">
            <v>96</v>
          </cell>
          <cell r="I137" t="str">
            <v>14-1-47</v>
          </cell>
          <cell r="J137">
            <v>100</v>
          </cell>
        </row>
        <row r="138">
          <cell r="B138">
            <v>216</v>
          </cell>
          <cell r="C138" t="str">
            <v>อิปัน</v>
          </cell>
          <cell r="D138" t="str">
            <v>พระแสง</v>
          </cell>
          <cell r="E138" t="str">
            <v>อำเภอพระแสง</v>
          </cell>
          <cell r="F138" t="str">
            <v>4826II</v>
          </cell>
          <cell r="G138">
            <v>127</v>
          </cell>
          <cell r="H138">
            <v>97</v>
          </cell>
          <cell r="I138" t="str">
            <v>5-2-70</v>
          </cell>
          <cell r="J138">
            <v>100</v>
          </cell>
        </row>
        <row r="139">
          <cell r="B139">
            <v>217</v>
          </cell>
          <cell r="C139" t="str">
            <v>อิปัน</v>
          </cell>
          <cell r="D139" t="str">
            <v>พระแสง</v>
          </cell>
          <cell r="E139" t="str">
            <v>อำเภอพระแสง</v>
          </cell>
          <cell r="F139" t="str">
            <v>4826II</v>
          </cell>
          <cell r="G139">
            <v>127</v>
          </cell>
          <cell r="H139">
            <v>98</v>
          </cell>
          <cell r="I139" t="str">
            <v>5-3-0</v>
          </cell>
          <cell r="J139">
            <v>100</v>
          </cell>
        </row>
        <row r="140">
          <cell r="B140">
            <v>218</v>
          </cell>
          <cell r="C140" t="str">
            <v>อิปัน</v>
          </cell>
          <cell r="D140" t="str">
            <v>พระแสง</v>
          </cell>
          <cell r="E140" t="str">
            <v>อำเภอพระแสง</v>
          </cell>
          <cell r="F140" t="str">
            <v>4826II</v>
          </cell>
          <cell r="G140">
            <v>127</v>
          </cell>
          <cell r="H140">
            <v>99</v>
          </cell>
          <cell r="I140" t="str">
            <v>6-0-87</v>
          </cell>
          <cell r="J140">
            <v>100</v>
          </cell>
        </row>
        <row r="141">
          <cell r="B141">
            <v>220</v>
          </cell>
          <cell r="C141" t="str">
            <v>อิปัน</v>
          </cell>
          <cell r="D141" t="str">
            <v>พระแสง</v>
          </cell>
          <cell r="E141" t="str">
            <v>อำเภอพระแสง</v>
          </cell>
          <cell r="F141" t="str">
            <v>4826II</v>
          </cell>
          <cell r="G141">
            <v>127</v>
          </cell>
          <cell r="H141">
            <v>105</v>
          </cell>
          <cell r="I141" t="str">
            <v>12-3-40</v>
          </cell>
          <cell r="J141">
            <v>100</v>
          </cell>
        </row>
        <row r="142">
          <cell r="B142">
            <v>221</v>
          </cell>
          <cell r="C142" t="str">
            <v>อิปัน</v>
          </cell>
          <cell r="D142" t="str">
            <v>พระแสง</v>
          </cell>
          <cell r="E142" t="str">
            <v>อำเภอพระแสง</v>
          </cell>
          <cell r="F142" t="str">
            <v>4826II</v>
          </cell>
          <cell r="G142">
            <v>127</v>
          </cell>
          <cell r="H142">
            <v>106</v>
          </cell>
          <cell r="I142" t="str">
            <v>6-1-93</v>
          </cell>
          <cell r="J142">
            <v>100</v>
          </cell>
        </row>
        <row r="143">
          <cell r="B143">
            <v>222</v>
          </cell>
          <cell r="C143" t="str">
            <v>อิปัน</v>
          </cell>
          <cell r="D143" t="str">
            <v>พระแสง</v>
          </cell>
          <cell r="E143" t="str">
            <v>อำเภอพระแสง</v>
          </cell>
          <cell r="F143" t="str">
            <v>4826II</v>
          </cell>
          <cell r="G143">
            <v>127</v>
          </cell>
          <cell r="H143">
            <v>108</v>
          </cell>
          <cell r="I143" t="str">
            <v>17-3-40</v>
          </cell>
          <cell r="J143">
            <v>100</v>
          </cell>
        </row>
        <row r="144">
          <cell r="B144">
            <v>225</v>
          </cell>
          <cell r="C144" t="str">
            <v>อิปัน</v>
          </cell>
          <cell r="D144" t="str">
            <v>พระแสง</v>
          </cell>
          <cell r="E144" t="str">
            <v>อำเภอพระแสง</v>
          </cell>
          <cell r="F144" t="str">
            <v>4826II</v>
          </cell>
          <cell r="G144">
            <v>127</v>
          </cell>
          <cell r="H144">
            <v>112</v>
          </cell>
          <cell r="I144" t="str">
            <v>39-2-21</v>
          </cell>
          <cell r="J144">
            <v>100</v>
          </cell>
        </row>
        <row r="145">
          <cell r="B145">
            <v>226</v>
          </cell>
          <cell r="C145" t="str">
            <v>อิปัน</v>
          </cell>
          <cell r="D145" t="str">
            <v>พระแสง</v>
          </cell>
          <cell r="E145" t="str">
            <v>อำเภอพระแสง</v>
          </cell>
          <cell r="F145" t="str">
            <v>4826II</v>
          </cell>
          <cell r="G145">
            <v>127</v>
          </cell>
          <cell r="H145">
            <v>113</v>
          </cell>
          <cell r="I145" t="str">
            <v>49-1-17</v>
          </cell>
          <cell r="J145">
            <v>100</v>
          </cell>
        </row>
        <row r="146">
          <cell r="B146">
            <v>227</v>
          </cell>
          <cell r="C146" t="str">
            <v>อิปัน</v>
          </cell>
          <cell r="D146" t="str">
            <v>พระแสง</v>
          </cell>
          <cell r="E146" t="str">
            <v>อำเภอพระแสง</v>
          </cell>
          <cell r="F146" t="str">
            <v>4826II</v>
          </cell>
          <cell r="G146">
            <v>127</v>
          </cell>
          <cell r="H146">
            <v>114</v>
          </cell>
          <cell r="I146" t="str">
            <v>29-1-33</v>
          </cell>
          <cell r="J146">
            <v>100</v>
          </cell>
        </row>
        <row r="147">
          <cell r="B147">
            <v>228</v>
          </cell>
          <cell r="C147" t="str">
            <v>อิปัน</v>
          </cell>
          <cell r="D147" t="str">
            <v>พระแสง</v>
          </cell>
          <cell r="E147" t="str">
            <v>อำเภอพระแสง</v>
          </cell>
          <cell r="F147" t="str">
            <v>4826II</v>
          </cell>
          <cell r="G147">
            <v>127</v>
          </cell>
          <cell r="H147">
            <v>115</v>
          </cell>
          <cell r="I147" t="str">
            <v>4-1-73</v>
          </cell>
          <cell r="J147">
            <v>100</v>
          </cell>
        </row>
        <row r="148">
          <cell r="B148">
            <v>229</v>
          </cell>
          <cell r="C148" t="str">
            <v>อิปัน</v>
          </cell>
          <cell r="D148" t="str">
            <v>พระแสง</v>
          </cell>
          <cell r="E148" t="str">
            <v>อำเภอพระแสง</v>
          </cell>
          <cell r="F148" t="str">
            <v>4826II</v>
          </cell>
          <cell r="G148">
            <v>127</v>
          </cell>
          <cell r="H148">
            <v>116</v>
          </cell>
          <cell r="I148" t="str">
            <v>26-2-30</v>
          </cell>
          <cell r="J148">
            <v>130</v>
          </cell>
        </row>
        <row r="149">
          <cell r="B149">
            <v>230</v>
          </cell>
          <cell r="C149" t="str">
            <v>อิปัน</v>
          </cell>
          <cell r="D149" t="str">
            <v>พระแสง</v>
          </cell>
          <cell r="E149" t="str">
            <v>อำเภอพระแสง</v>
          </cell>
          <cell r="F149" t="str">
            <v>4826III</v>
          </cell>
          <cell r="G149">
            <v>141</v>
          </cell>
          <cell r="H149">
            <v>1</v>
          </cell>
          <cell r="I149" t="str">
            <v>1-3-88</v>
          </cell>
          <cell r="J149">
            <v>100</v>
          </cell>
        </row>
        <row r="150">
          <cell r="B150">
            <v>231</v>
          </cell>
          <cell r="C150" t="str">
            <v>อิปัน</v>
          </cell>
          <cell r="D150" t="str">
            <v>พระแสง</v>
          </cell>
          <cell r="E150" t="str">
            <v>อำเภอพระแสง</v>
          </cell>
          <cell r="F150" t="str">
            <v>4826III</v>
          </cell>
          <cell r="G150">
            <v>141</v>
          </cell>
          <cell r="H150">
            <v>2</v>
          </cell>
          <cell r="I150" t="str">
            <v>0-0-84</v>
          </cell>
          <cell r="J150">
            <v>100</v>
          </cell>
        </row>
        <row r="151">
          <cell r="B151">
            <v>232</v>
          </cell>
          <cell r="C151" t="str">
            <v>อิปัน</v>
          </cell>
          <cell r="D151" t="str">
            <v>พระแสง</v>
          </cell>
          <cell r="E151" t="str">
            <v>อำเภอพระแสง</v>
          </cell>
          <cell r="F151" t="str">
            <v>4826III</v>
          </cell>
          <cell r="G151">
            <v>141</v>
          </cell>
          <cell r="H151">
            <v>3</v>
          </cell>
          <cell r="I151" t="str">
            <v>4-2-94</v>
          </cell>
          <cell r="J151">
            <v>100</v>
          </cell>
        </row>
        <row r="152">
          <cell r="B152">
            <v>233</v>
          </cell>
          <cell r="C152" t="str">
            <v>อิปัน</v>
          </cell>
          <cell r="D152" t="str">
            <v>พระแสง</v>
          </cell>
          <cell r="E152" t="str">
            <v>อำเภอพระแสง</v>
          </cell>
          <cell r="F152" t="str">
            <v>4826III</v>
          </cell>
          <cell r="G152">
            <v>141</v>
          </cell>
          <cell r="H152">
            <v>4</v>
          </cell>
          <cell r="I152" t="str">
            <v>1-2-48</v>
          </cell>
          <cell r="J152">
            <v>100</v>
          </cell>
        </row>
        <row r="153">
          <cell r="B153">
            <v>235</v>
          </cell>
          <cell r="C153" t="str">
            <v>อิปัน</v>
          </cell>
          <cell r="D153" t="str">
            <v>พระแสง</v>
          </cell>
          <cell r="E153" t="str">
            <v>อำเภอพระแสง</v>
          </cell>
          <cell r="F153" t="str">
            <v>4826III</v>
          </cell>
          <cell r="G153">
            <v>141</v>
          </cell>
          <cell r="H153">
            <v>6</v>
          </cell>
          <cell r="I153" t="str">
            <v>3-2-42</v>
          </cell>
          <cell r="J153">
            <v>260</v>
          </cell>
        </row>
        <row r="154">
          <cell r="B154">
            <v>237</v>
          </cell>
          <cell r="C154" t="str">
            <v>อิปัน</v>
          </cell>
          <cell r="D154" t="str">
            <v>พระแสง</v>
          </cell>
          <cell r="E154" t="str">
            <v>อำเภอพระแสง</v>
          </cell>
          <cell r="F154" t="str">
            <v>4826III</v>
          </cell>
          <cell r="G154">
            <v>156</v>
          </cell>
          <cell r="H154">
            <v>41</v>
          </cell>
          <cell r="I154" t="str">
            <v>5-1-19</v>
          </cell>
          <cell r="J154">
            <v>100</v>
          </cell>
        </row>
        <row r="155">
          <cell r="B155">
            <v>238</v>
          </cell>
          <cell r="C155" t="str">
            <v>อิปัน</v>
          </cell>
          <cell r="D155" t="str">
            <v>พระแสง</v>
          </cell>
          <cell r="E155" t="str">
            <v>อำเภอพระแสง</v>
          </cell>
          <cell r="F155" t="str">
            <v>4826III</v>
          </cell>
          <cell r="G155">
            <v>156</v>
          </cell>
          <cell r="H155">
            <v>42</v>
          </cell>
          <cell r="I155" t="str">
            <v>2-3-93</v>
          </cell>
          <cell r="J155">
            <v>130</v>
          </cell>
        </row>
        <row r="156">
          <cell r="B156">
            <v>239</v>
          </cell>
          <cell r="C156" t="str">
            <v>อิปัน</v>
          </cell>
          <cell r="D156" t="str">
            <v>พระแสง</v>
          </cell>
          <cell r="E156" t="str">
            <v>อำเภอพระแสง</v>
          </cell>
          <cell r="F156" t="str">
            <v>4826III</v>
          </cell>
          <cell r="G156">
            <v>156</v>
          </cell>
          <cell r="H156">
            <v>43</v>
          </cell>
          <cell r="I156" t="str">
            <v>2-1-37</v>
          </cell>
          <cell r="J156">
            <v>180</v>
          </cell>
        </row>
        <row r="157">
          <cell r="B157">
            <v>240</v>
          </cell>
          <cell r="C157" t="str">
            <v>อิปัน</v>
          </cell>
          <cell r="D157" t="str">
            <v>พระแสง</v>
          </cell>
          <cell r="E157" t="str">
            <v>อำเภอพระแสง</v>
          </cell>
          <cell r="F157" t="str">
            <v>4826III</v>
          </cell>
          <cell r="G157">
            <v>156</v>
          </cell>
          <cell r="H157">
            <v>49</v>
          </cell>
          <cell r="I157" t="str">
            <v>42-0-0</v>
          </cell>
          <cell r="J157">
            <v>100</v>
          </cell>
        </row>
        <row r="158">
          <cell r="B158">
            <v>242</v>
          </cell>
          <cell r="C158" t="str">
            <v>อิปัน</v>
          </cell>
          <cell r="D158" t="str">
            <v>พระแสง</v>
          </cell>
          <cell r="E158" t="str">
            <v>อำเภอพระแสง</v>
          </cell>
          <cell r="F158" t="str">
            <v>4826III</v>
          </cell>
          <cell r="G158">
            <v>156</v>
          </cell>
          <cell r="H158">
            <v>52</v>
          </cell>
          <cell r="I158" t="str">
            <v>16-2-60</v>
          </cell>
          <cell r="J158">
            <v>100</v>
          </cell>
        </row>
        <row r="159">
          <cell r="B159">
            <v>243</v>
          </cell>
          <cell r="C159" t="str">
            <v>อิปัน</v>
          </cell>
          <cell r="D159" t="str">
            <v>พระแสง</v>
          </cell>
          <cell r="E159" t="str">
            <v>อำเภอพระแสง</v>
          </cell>
          <cell r="F159" t="str">
            <v>4826III</v>
          </cell>
          <cell r="G159">
            <v>156</v>
          </cell>
          <cell r="H159">
            <v>53</v>
          </cell>
          <cell r="I159" t="str">
            <v>30-1-80</v>
          </cell>
          <cell r="J159">
            <v>100</v>
          </cell>
        </row>
        <row r="160">
          <cell r="B160">
            <v>244</v>
          </cell>
          <cell r="C160" t="str">
            <v>อิปัน</v>
          </cell>
          <cell r="D160" t="str">
            <v>พระแสง</v>
          </cell>
          <cell r="E160" t="str">
            <v>อำเภอพระแสง</v>
          </cell>
          <cell r="F160" t="str">
            <v>4826III</v>
          </cell>
          <cell r="G160">
            <v>156</v>
          </cell>
          <cell r="H160">
            <v>54</v>
          </cell>
          <cell r="I160" t="str">
            <v>4-3-66</v>
          </cell>
          <cell r="J160">
            <v>100</v>
          </cell>
        </row>
        <row r="161">
          <cell r="B161">
            <v>245</v>
          </cell>
          <cell r="C161" t="str">
            <v>อิปัน</v>
          </cell>
          <cell r="D161" t="str">
            <v>พระแสง</v>
          </cell>
          <cell r="E161" t="str">
            <v>บ้านบางพา</v>
          </cell>
          <cell r="F161" t="str">
            <v>4826III</v>
          </cell>
          <cell r="G161">
            <v>143</v>
          </cell>
          <cell r="H161">
            <v>7</v>
          </cell>
          <cell r="I161" t="str">
            <v>0-0-50</v>
          </cell>
          <cell r="J161">
            <v>280</v>
          </cell>
        </row>
        <row r="162">
          <cell r="B162">
            <v>247</v>
          </cell>
          <cell r="C162" t="str">
            <v>อิปัน</v>
          </cell>
          <cell r="D162" t="str">
            <v>พระแสง</v>
          </cell>
          <cell r="E162" t="str">
            <v>บ้านบางพา</v>
          </cell>
          <cell r="F162" t="str">
            <v>4826III</v>
          </cell>
          <cell r="G162">
            <v>143</v>
          </cell>
          <cell r="H162">
            <v>34</v>
          </cell>
          <cell r="I162" t="str">
            <v>5-2-80</v>
          </cell>
          <cell r="J162">
            <v>100</v>
          </cell>
        </row>
        <row r="163">
          <cell r="B163">
            <v>248</v>
          </cell>
          <cell r="C163" t="str">
            <v>อิปัน</v>
          </cell>
          <cell r="D163" t="str">
            <v>พระแสง</v>
          </cell>
          <cell r="E163" t="str">
            <v>บ้านบางพา</v>
          </cell>
          <cell r="F163" t="str">
            <v>4826III</v>
          </cell>
          <cell r="G163">
            <v>143</v>
          </cell>
          <cell r="H163">
            <v>35</v>
          </cell>
          <cell r="I163" t="str">
            <v>6-2-36</v>
          </cell>
          <cell r="J163">
            <v>100</v>
          </cell>
        </row>
        <row r="164">
          <cell r="B164">
            <v>250</v>
          </cell>
          <cell r="C164" t="str">
            <v>อิปัน</v>
          </cell>
          <cell r="D164" t="str">
            <v>พระแสง</v>
          </cell>
          <cell r="E164" t="str">
            <v>บ้านบางพา</v>
          </cell>
          <cell r="F164" t="str">
            <v>4826III</v>
          </cell>
          <cell r="G164">
            <v>143</v>
          </cell>
          <cell r="H164">
            <v>37</v>
          </cell>
          <cell r="I164" t="str">
            <v>2-2-3</v>
          </cell>
          <cell r="J164">
            <v>100</v>
          </cell>
        </row>
        <row r="165">
          <cell r="B165">
            <v>251</v>
          </cell>
          <cell r="C165" t="str">
            <v>อิปัน</v>
          </cell>
          <cell r="D165" t="str">
            <v>พระแสง</v>
          </cell>
          <cell r="E165" t="str">
            <v>อำเภอพระแสง</v>
          </cell>
          <cell r="F165" t="str">
            <v>4826III</v>
          </cell>
          <cell r="G165">
            <v>143</v>
          </cell>
          <cell r="H165">
            <v>38</v>
          </cell>
          <cell r="I165" t="str">
            <v>0-3-43</v>
          </cell>
          <cell r="J165">
            <v>100</v>
          </cell>
        </row>
        <row r="166">
          <cell r="B166">
            <v>252</v>
          </cell>
          <cell r="C166" t="str">
            <v>อิปัน</v>
          </cell>
          <cell r="D166" t="str">
            <v>พระแสง</v>
          </cell>
          <cell r="E166" t="str">
            <v>บ้านบางพา</v>
          </cell>
          <cell r="F166" t="str">
            <v>4826III</v>
          </cell>
          <cell r="G166">
            <v>143</v>
          </cell>
          <cell r="H166">
            <v>39</v>
          </cell>
          <cell r="I166" t="str">
            <v>4-0-21</v>
          </cell>
          <cell r="J166">
            <v>100</v>
          </cell>
        </row>
        <row r="167">
          <cell r="B167">
            <v>260</v>
          </cell>
          <cell r="C167" t="str">
            <v>อิปัน</v>
          </cell>
          <cell r="D167" t="str">
            <v>พระแสง</v>
          </cell>
          <cell r="E167" t="str">
            <v>บ้านบางพา</v>
          </cell>
          <cell r="F167" t="str">
            <v>4826III</v>
          </cell>
          <cell r="G167">
            <v>143</v>
          </cell>
          <cell r="H167">
            <v>47</v>
          </cell>
          <cell r="I167" t="str">
            <v>8-3-86</v>
          </cell>
          <cell r="J167">
            <v>100</v>
          </cell>
        </row>
        <row r="168">
          <cell r="B168">
            <v>263</v>
          </cell>
          <cell r="C168" t="str">
            <v>อิปัน</v>
          </cell>
          <cell r="D168" t="str">
            <v>พระแสง</v>
          </cell>
          <cell r="E168" t="str">
            <v>อำเภอพระแสง</v>
          </cell>
          <cell r="F168" t="str">
            <v>4826III</v>
          </cell>
          <cell r="G168">
            <v>143</v>
          </cell>
          <cell r="H168">
            <v>50</v>
          </cell>
          <cell r="I168" t="str">
            <v>36-0-33</v>
          </cell>
          <cell r="J168">
            <v>100</v>
          </cell>
        </row>
        <row r="169">
          <cell r="B169">
            <v>264</v>
          </cell>
          <cell r="C169" t="str">
            <v>อิปัน</v>
          </cell>
          <cell r="D169" t="str">
            <v>พระแสง</v>
          </cell>
          <cell r="E169" t="str">
            <v>อำเภอพระแสง</v>
          </cell>
          <cell r="F169" t="str">
            <v>4826III</v>
          </cell>
          <cell r="G169">
            <v>143</v>
          </cell>
          <cell r="H169">
            <v>51</v>
          </cell>
          <cell r="I169" t="str">
            <v>16-2-93</v>
          </cell>
          <cell r="J169">
            <v>100</v>
          </cell>
        </row>
        <row r="170">
          <cell r="B170">
            <v>265</v>
          </cell>
          <cell r="C170" t="str">
            <v>อิปัน</v>
          </cell>
          <cell r="D170" t="str">
            <v>พระแสง</v>
          </cell>
          <cell r="E170" t="str">
            <v>อำเภอพระแสง</v>
          </cell>
          <cell r="F170" t="str">
            <v>4826III</v>
          </cell>
          <cell r="G170">
            <v>143</v>
          </cell>
          <cell r="H170">
            <v>52</v>
          </cell>
          <cell r="I170" t="str">
            <v>9-1-10</v>
          </cell>
          <cell r="J170">
            <v>100</v>
          </cell>
        </row>
        <row r="171">
          <cell r="B171">
            <v>266</v>
          </cell>
          <cell r="C171" t="str">
            <v>อิปัน</v>
          </cell>
          <cell r="D171" t="str">
            <v>พระแสง</v>
          </cell>
          <cell r="E171" t="str">
            <v>อำเภอพระแสง</v>
          </cell>
          <cell r="F171" t="str">
            <v>4826III</v>
          </cell>
          <cell r="G171">
            <v>143</v>
          </cell>
          <cell r="H171">
            <v>53</v>
          </cell>
          <cell r="I171" t="str">
            <v>9-1-86</v>
          </cell>
          <cell r="J171">
            <v>100</v>
          </cell>
        </row>
        <row r="172">
          <cell r="B172">
            <v>268</v>
          </cell>
          <cell r="C172" t="str">
            <v>อิปัน</v>
          </cell>
          <cell r="D172" t="str">
            <v>พระแสง</v>
          </cell>
          <cell r="E172" t="str">
            <v>บ้านบางพา</v>
          </cell>
          <cell r="F172" t="str">
            <v>4826III</v>
          </cell>
          <cell r="G172">
            <v>143</v>
          </cell>
          <cell r="H172">
            <v>56</v>
          </cell>
          <cell r="I172" t="str">
            <v>12-3-75</v>
          </cell>
          <cell r="J172">
            <v>130</v>
          </cell>
        </row>
        <row r="173">
          <cell r="B173">
            <v>269</v>
          </cell>
          <cell r="C173" t="str">
            <v>อิปัน</v>
          </cell>
          <cell r="D173" t="str">
            <v>พระแสง</v>
          </cell>
          <cell r="E173" t="str">
            <v>บ้านบางพา</v>
          </cell>
          <cell r="F173" t="str">
            <v>4826III</v>
          </cell>
          <cell r="G173">
            <v>143</v>
          </cell>
          <cell r="H173">
            <v>57</v>
          </cell>
          <cell r="I173" t="str">
            <v>6-1-94</v>
          </cell>
          <cell r="J173">
            <v>100</v>
          </cell>
        </row>
        <row r="174">
          <cell r="B174">
            <v>270</v>
          </cell>
          <cell r="C174" t="str">
            <v>อิปัน</v>
          </cell>
          <cell r="D174" t="str">
            <v>พระแสง</v>
          </cell>
          <cell r="E174" t="str">
            <v>บ้านบางพา</v>
          </cell>
          <cell r="F174" t="str">
            <v>4826III</v>
          </cell>
          <cell r="G174">
            <v>143</v>
          </cell>
          <cell r="H174">
            <v>58</v>
          </cell>
          <cell r="I174" t="str">
            <v>39-2-60</v>
          </cell>
          <cell r="J174">
            <v>130</v>
          </cell>
        </row>
        <row r="175">
          <cell r="B175">
            <v>271</v>
          </cell>
          <cell r="C175" t="str">
            <v>อิปัน</v>
          </cell>
          <cell r="D175" t="str">
            <v>พระแสง</v>
          </cell>
          <cell r="E175" t="str">
            <v>บ้านบางพา</v>
          </cell>
          <cell r="F175" t="str">
            <v>4826III</v>
          </cell>
          <cell r="G175">
            <v>143</v>
          </cell>
          <cell r="H175">
            <v>59</v>
          </cell>
          <cell r="I175" t="str">
            <v>27-1-33</v>
          </cell>
          <cell r="J175">
            <v>130</v>
          </cell>
        </row>
        <row r="176">
          <cell r="B176">
            <v>272</v>
          </cell>
          <cell r="C176" t="str">
            <v>อิปัน</v>
          </cell>
          <cell r="D176" t="str">
            <v>พระแสง</v>
          </cell>
          <cell r="E176" t="str">
            <v>บ้านบางพา</v>
          </cell>
          <cell r="F176" t="str">
            <v>4826III</v>
          </cell>
          <cell r="G176">
            <v>143</v>
          </cell>
          <cell r="H176">
            <v>60</v>
          </cell>
          <cell r="I176" t="str">
            <v>22-0-40</v>
          </cell>
          <cell r="J176">
            <v>100</v>
          </cell>
        </row>
        <row r="177">
          <cell r="B177">
            <v>273</v>
          </cell>
          <cell r="C177" t="str">
            <v>อิปัน</v>
          </cell>
          <cell r="D177" t="str">
            <v>พระแสง</v>
          </cell>
          <cell r="E177" t="str">
            <v>บ้านบางพา</v>
          </cell>
          <cell r="F177" t="str">
            <v>4826III</v>
          </cell>
          <cell r="G177">
            <v>143</v>
          </cell>
          <cell r="H177">
            <v>62</v>
          </cell>
          <cell r="I177" t="str">
            <v>8-1-56</v>
          </cell>
          <cell r="J177">
            <v>100</v>
          </cell>
        </row>
        <row r="178">
          <cell r="B178">
            <v>274</v>
          </cell>
          <cell r="C178" t="str">
            <v>อิปัน</v>
          </cell>
          <cell r="D178" t="str">
            <v>พระแสง</v>
          </cell>
          <cell r="E178" t="str">
            <v>บ้านบางพา</v>
          </cell>
          <cell r="F178" t="str">
            <v>4826III</v>
          </cell>
          <cell r="G178">
            <v>143</v>
          </cell>
          <cell r="H178">
            <v>64</v>
          </cell>
          <cell r="I178" t="str">
            <v>6-1-26</v>
          </cell>
          <cell r="J178">
            <v>100</v>
          </cell>
        </row>
        <row r="179">
          <cell r="B179">
            <v>275</v>
          </cell>
          <cell r="C179" t="str">
            <v>อิปัน</v>
          </cell>
          <cell r="D179" t="str">
            <v>พระแสง</v>
          </cell>
          <cell r="E179" t="str">
            <v>บ้านบางพา</v>
          </cell>
          <cell r="F179" t="str">
            <v>4826III</v>
          </cell>
          <cell r="G179">
            <v>143</v>
          </cell>
          <cell r="H179">
            <v>65</v>
          </cell>
          <cell r="I179" t="str">
            <v>6-0-40</v>
          </cell>
          <cell r="J179">
            <v>100</v>
          </cell>
        </row>
        <row r="180">
          <cell r="B180">
            <v>276</v>
          </cell>
          <cell r="C180" t="str">
            <v>อิปัน</v>
          </cell>
          <cell r="D180" t="str">
            <v>พระแสง</v>
          </cell>
          <cell r="E180" t="str">
            <v>บ้านบางพา</v>
          </cell>
          <cell r="F180" t="str">
            <v>4826III</v>
          </cell>
          <cell r="G180">
            <v>143</v>
          </cell>
          <cell r="H180">
            <v>66</v>
          </cell>
          <cell r="I180" t="str">
            <v>8-0-43</v>
          </cell>
          <cell r="J180">
            <v>100</v>
          </cell>
        </row>
        <row r="181">
          <cell r="B181">
            <v>277</v>
          </cell>
          <cell r="C181" t="str">
            <v>อิปัน</v>
          </cell>
          <cell r="D181" t="str">
            <v>พระแสง</v>
          </cell>
          <cell r="E181" t="str">
            <v>บ้านบางพา</v>
          </cell>
          <cell r="F181" t="str">
            <v>4826III</v>
          </cell>
          <cell r="G181">
            <v>143</v>
          </cell>
          <cell r="H181">
            <v>67</v>
          </cell>
          <cell r="I181" t="str">
            <v>5-3-16</v>
          </cell>
          <cell r="J181">
            <v>100</v>
          </cell>
        </row>
        <row r="182">
          <cell r="B182">
            <v>278</v>
          </cell>
          <cell r="C182" t="str">
            <v>อิปัน</v>
          </cell>
          <cell r="D182" t="str">
            <v>พระแสง</v>
          </cell>
          <cell r="E182" t="str">
            <v>บ้านบางพา</v>
          </cell>
          <cell r="F182" t="str">
            <v>4826III</v>
          </cell>
          <cell r="G182">
            <v>143</v>
          </cell>
          <cell r="H182">
            <v>68</v>
          </cell>
          <cell r="I182" t="str">
            <v>5-2-73</v>
          </cell>
          <cell r="J182">
            <v>100</v>
          </cell>
        </row>
        <row r="183">
          <cell r="B183">
            <v>279</v>
          </cell>
          <cell r="C183" t="str">
            <v>อิปัน</v>
          </cell>
          <cell r="D183" t="str">
            <v>พระแสง</v>
          </cell>
          <cell r="E183" t="str">
            <v>บ้านบางพา</v>
          </cell>
          <cell r="F183" t="str">
            <v>4826III</v>
          </cell>
          <cell r="G183">
            <v>143</v>
          </cell>
          <cell r="H183">
            <v>69</v>
          </cell>
          <cell r="I183" t="str">
            <v>5-1-86</v>
          </cell>
          <cell r="J183">
            <v>100</v>
          </cell>
        </row>
        <row r="184">
          <cell r="B184">
            <v>280</v>
          </cell>
          <cell r="C184" t="str">
            <v>อิปัน</v>
          </cell>
          <cell r="D184" t="str">
            <v>พระแสง</v>
          </cell>
          <cell r="E184" t="str">
            <v>บ้านบางพา</v>
          </cell>
          <cell r="F184" t="str">
            <v>4826III</v>
          </cell>
          <cell r="G184">
            <v>143</v>
          </cell>
          <cell r="H184">
            <v>70</v>
          </cell>
          <cell r="I184" t="str">
            <v>44-0-50</v>
          </cell>
          <cell r="J184">
            <v>130</v>
          </cell>
        </row>
        <row r="185">
          <cell r="B185">
            <v>281</v>
          </cell>
          <cell r="C185" t="str">
            <v>อิปัน</v>
          </cell>
          <cell r="D185" t="str">
            <v>พระแสง</v>
          </cell>
          <cell r="E185" t="str">
            <v>บ้านบางพา</v>
          </cell>
          <cell r="F185" t="str">
            <v>4826III</v>
          </cell>
          <cell r="G185">
            <v>143</v>
          </cell>
          <cell r="H185">
            <v>71</v>
          </cell>
          <cell r="I185" t="str">
            <v>1-1-48</v>
          </cell>
          <cell r="J185">
            <v>250</v>
          </cell>
        </row>
        <row r="186">
          <cell r="B186">
            <v>282</v>
          </cell>
          <cell r="C186" t="str">
            <v>อิปัน</v>
          </cell>
          <cell r="D186" t="str">
            <v>พระแสง</v>
          </cell>
          <cell r="E186" t="str">
            <v>บ้านบางพา</v>
          </cell>
          <cell r="F186" t="str">
            <v>4826III</v>
          </cell>
          <cell r="G186">
            <v>143</v>
          </cell>
          <cell r="H186">
            <v>72</v>
          </cell>
          <cell r="I186" t="str">
            <v>9-1-68</v>
          </cell>
          <cell r="J186">
            <v>130</v>
          </cell>
        </row>
        <row r="187">
          <cell r="B187">
            <v>283</v>
          </cell>
          <cell r="C187" t="str">
            <v>อิปัน</v>
          </cell>
          <cell r="D187" t="str">
            <v>พระแสง</v>
          </cell>
          <cell r="E187" t="str">
            <v>บ้านบางพา</v>
          </cell>
          <cell r="F187" t="str">
            <v>4826III</v>
          </cell>
          <cell r="G187">
            <v>143</v>
          </cell>
          <cell r="H187">
            <v>73</v>
          </cell>
          <cell r="I187" t="str">
            <v>4-3-23</v>
          </cell>
          <cell r="J187">
            <v>130</v>
          </cell>
        </row>
        <row r="188">
          <cell r="B188">
            <v>284</v>
          </cell>
          <cell r="C188" t="str">
            <v>อิปัน</v>
          </cell>
          <cell r="D188" t="str">
            <v>พระแสง</v>
          </cell>
          <cell r="E188" t="str">
            <v>บ้านบางพา</v>
          </cell>
          <cell r="F188" t="str">
            <v>4826III</v>
          </cell>
          <cell r="G188">
            <v>143</v>
          </cell>
          <cell r="H188">
            <v>74</v>
          </cell>
          <cell r="I188" t="str">
            <v>5-0-40</v>
          </cell>
          <cell r="J188">
            <v>100</v>
          </cell>
        </row>
        <row r="189">
          <cell r="B189">
            <v>285</v>
          </cell>
          <cell r="C189" t="str">
            <v>อิปัน</v>
          </cell>
          <cell r="D189" t="str">
            <v>พระแสง</v>
          </cell>
          <cell r="E189" t="str">
            <v>บ้านบางพา</v>
          </cell>
          <cell r="F189" t="str">
            <v>4826III</v>
          </cell>
          <cell r="G189">
            <v>143</v>
          </cell>
          <cell r="H189">
            <v>75</v>
          </cell>
          <cell r="I189" t="str">
            <v>3-0-80</v>
          </cell>
          <cell r="J189">
            <v>100</v>
          </cell>
        </row>
        <row r="190">
          <cell r="B190">
            <v>286</v>
          </cell>
          <cell r="C190" t="str">
            <v>อิปัน</v>
          </cell>
          <cell r="D190" t="str">
            <v>พระแสง</v>
          </cell>
          <cell r="E190" t="str">
            <v>บ้านบางพา</v>
          </cell>
          <cell r="F190" t="str">
            <v>4826III</v>
          </cell>
          <cell r="G190">
            <v>143</v>
          </cell>
          <cell r="H190">
            <v>76</v>
          </cell>
          <cell r="I190" t="str">
            <v>4-0-11</v>
          </cell>
          <cell r="J190">
            <v>130</v>
          </cell>
        </row>
        <row r="191">
          <cell r="B191">
            <v>287</v>
          </cell>
          <cell r="C191" t="str">
            <v>อิปัน</v>
          </cell>
          <cell r="D191" t="str">
            <v>พระแสง</v>
          </cell>
          <cell r="E191" t="str">
            <v>บ้านบางพา</v>
          </cell>
          <cell r="F191" t="str">
            <v>4826III</v>
          </cell>
          <cell r="G191">
            <v>143</v>
          </cell>
          <cell r="H191">
            <v>77</v>
          </cell>
          <cell r="I191" t="str">
            <v>11-0-80</v>
          </cell>
          <cell r="J191">
            <v>130</v>
          </cell>
        </row>
        <row r="192">
          <cell r="B192">
            <v>288</v>
          </cell>
          <cell r="C192" t="str">
            <v>อิปัน</v>
          </cell>
          <cell r="D192" t="str">
            <v>พระแสง</v>
          </cell>
          <cell r="E192" t="str">
            <v>บ้านบางพา</v>
          </cell>
          <cell r="F192" t="str">
            <v>4826III</v>
          </cell>
          <cell r="G192">
            <v>143</v>
          </cell>
          <cell r="H192">
            <v>78</v>
          </cell>
          <cell r="I192" t="str">
            <v>0-3-6</v>
          </cell>
          <cell r="J192">
            <v>280</v>
          </cell>
        </row>
        <row r="193">
          <cell r="B193">
            <v>289</v>
          </cell>
          <cell r="C193" t="str">
            <v>อิปัน</v>
          </cell>
          <cell r="D193" t="str">
            <v>พระแสง</v>
          </cell>
          <cell r="E193" t="str">
            <v>บ้านบางพา</v>
          </cell>
          <cell r="F193" t="str">
            <v>4826III</v>
          </cell>
          <cell r="G193">
            <v>143</v>
          </cell>
          <cell r="H193">
            <v>79</v>
          </cell>
          <cell r="I193" t="str">
            <v>3-1-43</v>
          </cell>
          <cell r="J193">
            <v>100</v>
          </cell>
        </row>
        <row r="194">
          <cell r="B194">
            <v>290</v>
          </cell>
          <cell r="C194" t="str">
            <v>อิปัน</v>
          </cell>
          <cell r="D194" t="str">
            <v>พระแสง</v>
          </cell>
          <cell r="E194" t="str">
            <v>บ้านบางพา</v>
          </cell>
          <cell r="F194" t="str">
            <v>4826III</v>
          </cell>
          <cell r="G194">
            <v>143</v>
          </cell>
          <cell r="H194">
            <v>80</v>
          </cell>
          <cell r="I194" t="str">
            <v>6-0-6</v>
          </cell>
          <cell r="J194">
            <v>100</v>
          </cell>
        </row>
        <row r="195">
          <cell r="B195">
            <v>291</v>
          </cell>
          <cell r="C195" t="str">
            <v>อิปัน</v>
          </cell>
          <cell r="D195" t="str">
            <v>พระแสง</v>
          </cell>
          <cell r="E195" t="str">
            <v>บ้านบางพา</v>
          </cell>
          <cell r="F195" t="str">
            <v>4826III</v>
          </cell>
          <cell r="G195">
            <v>143</v>
          </cell>
          <cell r="H195">
            <v>81</v>
          </cell>
          <cell r="I195" t="str">
            <v>27-2-86</v>
          </cell>
          <cell r="J195">
            <v>130</v>
          </cell>
        </row>
        <row r="196">
          <cell r="B196">
            <v>292</v>
          </cell>
          <cell r="C196" t="str">
            <v>อิปัน</v>
          </cell>
          <cell r="D196" t="str">
            <v>พระแสง</v>
          </cell>
          <cell r="E196" t="str">
            <v>บ้างบางพา</v>
          </cell>
          <cell r="F196" t="str">
            <v>4826III</v>
          </cell>
          <cell r="G196">
            <v>143</v>
          </cell>
          <cell r="H196">
            <v>82</v>
          </cell>
          <cell r="I196" t="str">
            <v>2-1-61</v>
          </cell>
          <cell r="J196">
            <v>210</v>
          </cell>
        </row>
        <row r="197">
          <cell r="B197">
            <v>293</v>
          </cell>
          <cell r="C197" t="str">
            <v>อิปัน</v>
          </cell>
          <cell r="D197" t="str">
            <v>พระแสง</v>
          </cell>
          <cell r="E197" t="str">
            <v>บ้านบางพา</v>
          </cell>
          <cell r="F197" t="str">
            <v>4826III</v>
          </cell>
          <cell r="G197">
            <v>143</v>
          </cell>
          <cell r="H197">
            <v>83</v>
          </cell>
          <cell r="I197" t="str">
            <v>14-0-26</v>
          </cell>
          <cell r="J197">
            <v>130</v>
          </cell>
        </row>
        <row r="198">
          <cell r="B198">
            <v>294</v>
          </cell>
          <cell r="C198" t="str">
            <v>อิปัน</v>
          </cell>
          <cell r="D198" t="str">
            <v>พระแสง</v>
          </cell>
          <cell r="E198" t="str">
            <v>บ้านบางพา</v>
          </cell>
          <cell r="F198" t="str">
            <v>4826III</v>
          </cell>
          <cell r="G198">
            <v>143</v>
          </cell>
          <cell r="H198">
            <v>84</v>
          </cell>
          <cell r="I198" t="str">
            <v>11-3-86</v>
          </cell>
          <cell r="J198">
            <v>130</v>
          </cell>
        </row>
        <row r="199">
          <cell r="B199">
            <v>295</v>
          </cell>
          <cell r="C199" t="str">
            <v>อิปัน</v>
          </cell>
          <cell r="D199" t="str">
            <v>พระแสง</v>
          </cell>
          <cell r="E199" t="str">
            <v>บ้านบางพา</v>
          </cell>
          <cell r="F199" t="str">
            <v>4826III</v>
          </cell>
          <cell r="G199">
            <v>143</v>
          </cell>
          <cell r="H199">
            <v>88</v>
          </cell>
          <cell r="I199" t="str">
            <v>3-3-76</v>
          </cell>
          <cell r="J199">
            <v>100</v>
          </cell>
        </row>
        <row r="200">
          <cell r="B200">
            <v>296</v>
          </cell>
          <cell r="C200" t="str">
            <v>อิปัน</v>
          </cell>
          <cell r="D200" t="str">
            <v>พระแสง</v>
          </cell>
          <cell r="E200" t="str">
            <v>บ้านบางพา</v>
          </cell>
          <cell r="F200" t="str">
            <v>4826III</v>
          </cell>
          <cell r="G200">
            <v>143</v>
          </cell>
          <cell r="H200">
            <v>89</v>
          </cell>
          <cell r="I200" t="str">
            <v>0-1-0</v>
          </cell>
          <cell r="J200">
            <v>280</v>
          </cell>
        </row>
        <row r="201">
          <cell r="B201">
            <v>297</v>
          </cell>
          <cell r="C201" t="str">
            <v>อิปัน</v>
          </cell>
          <cell r="D201" t="str">
            <v>พระแสง</v>
          </cell>
          <cell r="E201" t="str">
            <v>บ้านบางพา</v>
          </cell>
          <cell r="F201" t="str">
            <v>4826III</v>
          </cell>
          <cell r="G201">
            <v>143</v>
          </cell>
          <cell r="H201">
            <v>90</v>
          </cell>
          <cell r="I201" t="str">
            <v>16-1-53</v>
          </cell>
          <cell r="J201">
            <v>130</v>
          </cell>
        </row>
        <row r="202">
          <cell r="B202">
            <v>298</v>
          </cell>
          <cell r="C202" t="str">
            <v>อิปัน</v>
          </cell>
          <cell r="D202" t="str">
            <v>พระแสง</v>
          </cell>
          <cell r="E202" t="str">
            <v>บ้านบางพา</v>
          </cell>
          <cell r="F202" t="str">
            <v>4826III</v>
          </cell>
          <cell r="G202">
            <v>143</v>
          </cell>
          <cell r="H202">
            <v>91</v>
          </cell>
          <cell r="I202" t="str">
            <v>1-1-93</v>
          </cell>
          <cell r="J202">
            <v>250</v>
          </cell>
        </row>
        <row r="203">
          <cell r="B203">
            <v>300</v>
          </cell>
          <cell r="C203" t="str">
            <v>อิปัน</v>
          </cell>
          <cell r="D203" t="str">
            <v>พระแสง</v>
          </cell>
          <cell r="E203" t="str">
            <v>อำเภอพระแสง</v>
          </cell>
          <cell r="F203" t="str">
            <v>4826II</v>
          </cell>
          <cell r="G203">
            <v>127</v>
          </cell>
          <cell r="H203">
            <v>16</v>
          </cell>
          <cell r="I203" t="str">
            <v>0-0-94</v>
          </cell>
          <cell r="J203">
            <v>100</v>
          </cell>
        </row>
        <row r="204">
          <cell r="B204">
            <v>301</v>
          </cell>
          <cell r="C204" t="str">
            <v>อิปัน</v>
          </cell>
          <cell r="D204" t="str">
            <v>พระแสง</v>
          </cell>
          <cell r="E204" t="str">
            <v>อำเภอพระแสง</v>
          </cell>
          <cell r="F204" t="str">
            <v>4826II</v>
          </cell>
          <cell r="G204">
            <v>127</v>
          </cell>
          <cell r="H204">
            <v>18</v>
          </cell>
          <cell r="I204" t="str">
            <v>3-3-16</v>
          </cell>
          <cell r="J204">
            <v>100</v>
          </cell>
        </row>
        <row r="205">
          <cell r="B205">
            <v>303</v>
          </cell>
          <cell r="C205" t="str">
            <v>อิปัน</v>
          </cell>
          <cell r="D205" t="str">
            <v>พระแสง</v>
          </cell>
          <cell r="E205" t="str">
            <v>อำเภอพระแสง</v>
          </cell>
          <cell r="F205" t="str">
            <v>4826II</v>
          </cell>
          <cell r="G205">
            <v>127</v>
          </cell>
          <cell r="H205">
            <v>70</v>
          </cell>
          <cell r="I205" t="str">
            <v>9-0-60</v>
          </cell>
          <cell r="J205">
            <v>100</v>
          </cell>
        </row>
        <row r="206">
          <cell r="B206">
            <v>304</v>
          </cell>
          <cell r="C206" t="str">
            <v>อิปัน</v>
          </cell>
          <cell r="D206" t="str">
            <v>พระแสง</v>
          </cell>
          <cell r="E206" t="str">
            <v>อำเภอพระแสง</v>
          </cell>
          <cell r="F206" t="str">
            <v>4826II</v>
          </cell>
          <cell r="G206">
            <v>127</v>
          </cell>
          <cell r="H206">
            <v>75</v>
          </cell>
          <cell r="I206" t="str">
            <v>4-2-1</v>
          </cell>
          <cell r="J206">
            <v>100</v>
          </cell>
        </row>
        <row r="207">
          <cell r="B207">
            <v>305</v>
          </cell>
          <cell r="C207" t="str">
            <v>อิปัน</v>
          </cell>
          <cell r="D207" t="str">
            <v>พระแสง</v>
          </cell>
          <cell r="E207" t="str">
            <v>อำเภอพระแสง</v>
          </cell>
          <cell r="F207" t="str">
            <v>4826II</v>
          </cell>
          <cell r="G207">
            <v>127</v>
          </cell>
          <cell r="H207">
            <v>76</v>
          </cell>
          <cell r="I207" t="str">
            <v>0-1-18</v>
          </cell>
          <cell r="J207">
            <v>910</v>
          </cell>
        </row>
        <row r="208">
          <cell r="B208">
            <v>308</v>
          </cell>
          <cell r="C208" t="str">
            <v>อิปัน</v>
          </cell>
          <cell r="D208" t="str">
            <v>พระแสง</v>
          </cell>
          <cell r="E208" t="str">
            <v>อำเภอพระแสง</v>
          </cell>
          <cell r="F208" t="str">
            <v>4826II</v>
          </cell>
          <cell r="G208">
            <v>127</v>
          </cell>
          <cell r="H208">
            <v>101</v>
          </cell>
          <cell r="I208" t="str">
            <v>48-0-20</v>
          </cell>
          <cell r="J208">
            <v>100</v>
          </cell>
        </row>
        <row r="209">
          <cell r="B209">
            <v>309</v>
          </cell>
          <cell r="C209" t="str">
            <v>อิปัน</v>
          </cell>
          <cell r="D209" t="str">
            <v>พระแสง</v>
          </cell>
          <cell r="E209" t="str">
            <v>อำเภอพระแสง</v>
          </cell>
          <cell r="F209" t="str">
            <v>4826II</v>
          </cell>
          <cell r="G209">
            <v>127</v>
          </cell>
          <cell r="H209">
            <v>102</v>
          </cell>
          <cell r="I209" t="str">
            <v>10-3-97</v>
          </cell>
          <cell r="J209">
            <v>100</v>
          </cell>
        </row>
        <row r="210">
          <cell r="B210">
            <v>310</v>
          </cell>
          <cell r="C210" t="str">
            <v>อิปัน</v>
          </cell>
          <cell r="D210" t="str">
            <v>พระแสง</v>
          </cell>
          <cell r="E210" t="str">
            <v>อำเภอพระแสง</v>
          </cell>
          <cell r="F210" t="str">
            <v>4826II</v>
          </cell>
          <cell r="G210">
            <v>127</v>
          </cell>
          <cell r="H210">
            <v>103</v>
          </cell>
          <cell r="I210" t="str">
            <v>10-3-70</v>
          </cell>
          <cell r="J210">
            <v>100</v>
          </cell>
        </row>
        <row r="211">
          <cell r="B211">
            <v>311</v>
          </cell>
          <cell r="C211" t="str">
            <v>อิปัน</v>
          </cell>
          <cell r="D211" t="str">
            <v>พระแสง</v>
          </cell>
          <cell r="E211" t="str">
            <v>อำเภอพระแสง</v>
          </cell>
          <cell r="F211" t="str">
            <v>4826II</v>
          </cell>
          <cell r="G211">
            <v>127</v>
          </cell>
          <cell r="H211">
            <v>104</v>
          </cell>
          <cell r="I211" t="str">
            <v>20-1-13</v>
          </cell>
          <cell r="J211">
            <v>100</v>
          </cell>
        </row>
        <row r="212">
          <cell r="B212">
            <v>312</v>
          </cell>
          <cell r="C212" t="str">
            <v>อิปัน</v>
          </cell>
          <cell r="D212" t="str">
            <v>พระแสง</v>
          </cell>
          <cell r="E212" t="str">
            <v>อำเภอพระแสง</v>
          </cell>
          <cell r="F212" t="str">
            <v>4826II</v>
          </cell>
          <cell r="G212">
            <v>127</v>
          </cell>
          <cell r="H212">
            <v>107</v>
          </cell>
          <cell r="I212" t="str">
            <v>12-1-0</v>
          </cell>
          <cell r="J212">
            <v>100</v>
          </cell>
        </row>
        <row r="213">
          <cell r="B213">
            <v>313</v>
          </cell>
          <cell r="C213" t="str">
            <v>อิปัน</v>
          </cell>
          <cell r="D213" t="str">
            <v>พระแสง</v>
          </cell>
          <cell r="E213" t="str">
            <v>อำเภอพระแสง</v>
          </cell>
          <cell r="F213" t="str">
            <v>4826II</v>
          </cell>
          <cell r="G213">
            <v>127</v>
          </cell>
          <cell r="H213">
            <v>109</v>
          </cell>
          <cell r="I213" t="str">
            <v>7-1-27</v>
          </cell>
          <cell r="J213">
            <v>100</v>
          </cell>
        </row>
        <row r="214">
          <cell r="B214">
            <v>314</v>
          </cell>
          <cell r="C214" t="str">
            <v>อิปัน</v>
          </cell>
          <cell r="D214" t="str">
            <v>พระแสง</v>
          </cell>
          <cell r="E214" t="str">
            <v>อำเภอพระแสง</v>
          </cell>
          <cell r="F214" t="str">
            <v>4826II</v>
          </cell>
          <cell r="G214">
            <v>127</v>
          </cell>
          <cell r="H214">
            <v>117</v>
          </cell>
          <cell r="I214" t="str">
            <v>22-2-53</v>
          </cell>
          <cell r="J214">
            <v>130</v>
          </cell>
        </row>
        <row r="215">
          <cell r="B215">
            <v>315</v>
          </cell>
          <cell r="C215" t="str">
            <v>อิปัน</v>
          </cell>
          <cell r="D215" t="str">
            <v>พระแสง</v>
          </cell>
          <cell r="E215" t="str">
            <v>อำเภอพระแสง</v>
          </cell>
          <cell r="F215" t="str">
            <v>4826II</v>
          </cell>
          <cell r="G215">
            <v>127</v>
          </cell>
          <cell r="H215">
            <v>118</v>
          </cell>
          <cell r="I215" t="str">
            <v>5-1-70</v>
          </cell>
          <cell r="J215">
            <v>100</v>
          </cell>
        </row>
        <row r="216">
          <cell r="B216">
            <v>316</v>
          </cell>
          <cell r="C216" t="str">
            <v>อิปัน</v>
          </cell>
          <cell r="D216" t="str">
            <v>พระแสง</v>
          </cell>
          <cell r="E216" t="str">
            <v>อำเภอพระแสง</v>
          </cell>
          <cell r="F216" t="str">
            <v>4826II</v>
          </cell>
          <cell r="G216">
            <v>127</v>
          </cell>
          <cell r="H216">
            <v>119</v>
          </cell>
          <cell r="I216" t="str">
            <v>23-3-10</v>
          </cell>
          <cell r="J216">
            <v>100</v>
          </cell>
        </row>
        <row r="217">
          <cell r="B217">
            <v>317</v>
          </cell>
          <cell r="C217" t="str">
            <v>อิปัน</v>
          </cell>
          <cell r="D217" t="str">
            <v>พระแสง</v>
          </cell>
          <cell r="E217" t="str">
            <v>อำเภอพระแสง</v>
          </cell>
          <cell r="F217" t="str">
            <v>4826II</v>
          </cell>
          <cell r="G217">
            <v>127</v>
          </cell>
          <cell r="H217">
            <v>120</v>
          </cell>
          <cell r="I217" t="str">
            <v>30-0-77</v>
          </cell>
          <cell r="J217">
            <v>100</v>
          </cell>
        </row>
        <row r="218">
          <cell r="B218">
            <v>319</v>
          </cell>
          <cell r="C218" t="str">
            <v>อิปัน</v>
          </cell>
          <cell r="D218" t="str">
            <v>พระแสง</v>
          </cell>
          <cell r="E218" t="str">
            <v>อำเภอพระแสง</v>
          </cell>
          <cell r="F218" t="str">
            <v>4826II</v>
          </cell>
          <cell r="G218">
            <v>127</v>
          </cell>
          <cell r="H218">
            <v>123</v>
          </cell>
          <cell r="I218" t="str">
            <v>11-2-83</v>
          </cell>
          <cell r="J218">
            <v>210</v>
          </cell>
        </row>
        <row r="219">
          <cell r="B219">
            <v>320</v>
          </cell>
          <cell r="C219" t="str">
            <v>อิปัน</v>
          </cell>
          <cell r="D219" t="str">
            <v>พระแสง</v>
          </cell>
          <cell r="E219" t="str">
            <v>อำเภอพระแสง</v>
          </cell>
          <cell r="F219" t="str">
            <v>4826II</v>
          </cell>
          <cell r="G219">
            <v>127</v>
          </cell>
          <cell r="H219">
            <v>124</v>
          </cell>
          <cell r="I219" t="str">
            <v>33-3-7</v>
          </cell>
          <cell r="J219">
            <v>130</v>
          </cell>
        </row>
        <row r="220">
          <cell r="B220">
            <v>321</v>
          </cell>
          <cell r="C220" t="str">
            <v>อิปัน</v>
          </cell>
          <cell r="D220" t="str">
            <v>พระแสง</v>
          </cell>
          <cell r="E220" t="str">
            <v>อำเภอพระแสง</v>
          </cell>
          <cell r="F220" t="str">
            <v>4826II</v>
          </cell>
          <cell r="G220">
            <v>127</v>
          </cell>
          <cell r="H220">
            <v>125</v>
          </cell>
          <cell r="I220" t="str">
            <v>8-3-47</v>
          </cell>
          <cell r="J220">
            <v>180</v>
          </cell>
        </row>
        <row r="221">
          <cell r="B221">
            <v>322</v>
          </cell>
          <cell r="C221" t="str">
            <v>อิปัน</v>
          </cell>
          <cell r="D221" t="str">
            <v>พระแสง</v>
          </cell>
          <cell r="E221" t="str">
            <v>อำเภอพระแสง</v>
          </cell>
          <cell r="F221" t="str">
            <v>4826II</v>
          </cell>
          <cell r="G221">
            <v>127</v>
          </cell>
          <cell r="H221">
            <v>126</v>
          </cell>
          <cell r="I221" t="str">
            <v>36-0-60</v>
          </cell>
          <cell r="J221">
            <v>130</v>
          </cell>
        </row>
        <row r="222">
          <cell r="B222">
            <v>323</v>
          </cell>
          <cell r="C222" t="str">
            <v>อิปัน</v>
          </cell>
          <cell r="D222" t="str">
            <v>พระแสง</v>
          </cell>
          <cell r="E222" t="str">
            <v>อำเภอพระแสง</v>
          </cell>
          <cell r="F222" t="str">
            <v>4826II</v>
          </cell>
          <cell r="G222">
            <v>127</v>
          </cell>
          <cell r="H222">
            <v>127</v>
          </cell>
          <cell r="I222" t="str">
            <v>5-2-69</v>
          </cell>
          <cell r="J222">
            <v>100</v>
          </cell>
        </row>
        <row r="223">
          <cell r="B223">
            <v>324</v>
          </cell>
          <cell r="C223" t="str">
            <v>อิปัน</v>
          </cell>
          <cell r="D223" t="str">
            <v>พระแสง</v>
          </cell>
          <cell r="E223" t="str">
            <v>อำเภอพระแสง</v>
          </cell>
          <cell r="F223" t="str">
            <v>4826II</v>
          </cell>
          <cell r="G223">
            <v>127</v>
          </cell>
          <cell r="H223">
            <v>128</v>
          </cell>
          <cell r="I223" t="str">
            <v>10-2-33</v>
          </cell>
          <cell r="J223">
            <v>100</v>
          </cell>
        </row>
        <row r="224">
          <cell r="B224">
            <v>325</v>
          </cell>
          <cell r="C224" t="str">
            <v>อิปัน</v>
          </cell>
          <cell r="D224" t="str">
            <v>พระแสง</v>
          </cell>
          <cell r="E224" t="str">
            <v>อำเภอพระแสง</v>
          </cell>
          <cell r="F224" t="str">
            <v>4826II</v>
          </cell>
          <cell r="G224">
            <v>127</v>
          </cell>
          <cell r="H224">
            <v>129</v>
          </cell>
          <cell r="I224" t="str">
            <v>12-1-46</v>
          </cell>
          <cell r="J224">
            <v>100</v>
          </cell>
        </row>
        <row r="225">
          <cell r="B225">
            <v>327</v>
          </cell>
          <cell r="C225" t="str">
            <v>อิปัน</v>
          </cell>
          <cell r="D225" t="str">
            <v>พระแสง</v>
          </cell>
          <cell r="E225" t="str">
            <v>อำเภอพระแสง</v>
          </cell>
          <cell r="F225" t="str">
            <v>4826III</v>
          </cell>
          <cell r="G225">
            <v>156</v>
          </cell>
          <cell r="H225">
            <v>25</v>
          </cell>
          <cell r="I225" t="str">
            <v>11-1-77</v>
          </cell>
          <cell r="J225">
            <v>100</v>
          </cell>
        </row>
        <row r="226">
          <cell r="B226">
            <v>328</v>
          </cell>
          <cell r="C226" t="str">
            <v>อิปัน</v>
          </cell>
          <cell r="D226" t="str">
            <v>พระแสง</v>
          </cell>
          <cell r="E226" t="str">
            <v>อำเภอพระแสง</v>
          </cell>
          <cell r="F226" t="str">
            <v>4826III</v>
          </cell>
          <cell r="G226">
            <v>156</v>
          </cell>
          <cell r="H226">
            <v>35</v>
          </cell>
          <cell r="I226" t="str">
            <v>2-2-0</v>
          </cell>
          <cell r="J226">
            <v>100</v>
          </cell>
        </row>
        <row r="227">
          <cell r="B227">
            <v>329</v>
          </cell>
          <cell r="C227" t="str">
            <v>อิปัน</v>
          </cell>
          <cell r="D227" t="str">
            <v>พระแสง</v>
          </cell>
          <cell r="E227" t="str">
            <v>อำเภอพระแสง</v>
          </cell>
          <cell r="F227" t="str">
            <v>4826III</v>
          </cell>
          <cell r="G227">
            <v>156</v>
          </cell>
          <cell r="H227">
            <v>36</v>
          </cell>
          <cell r="I227" t="str">
            <v>22-3-60</v>
          </cell>
          <cell r="J227">
            <v>100</v>
          </cell>
        </row>
        <row r="228">
          <cell r="B228">
            <v>330</v>
          </cell>
          <cell r="C228" t="str">
            <v>อิปัน</v>
          </cell>
          <cell r="D228" t="str">
            <v>พระแสง</v>
          </cell>
          <cell r="E228" t="str">
            <v>อำเภอพระแสง</v>
          </cell>
          <cell r="F228" t="str">
            <v>4826III</v>
          </cell>
          <cell r="G228">
            <v>156</v>
          </cell>
          <cell r="H228">
            <v>37</v>
          </cell>
          <cell r="I228" t="str">
            <v>12-3-93</v>
          </cell>
          <cell r="J228">
            <v>100</v>
          </cell>
        </row>
        <row r="229">
          <cell r="B229">
            <v>331</v>
          </cell>
          <cell r="C229" t="str">
            <v>อิปัน</v>
          </cell>
          <cell r="D229" t="str">
            <v>พระแสง</v>
          </cell>
          <cell r="E229" t="str">
            <v>อำเภอพระแสง</v>
          </cell>
          <cell r="F229" t="str">
            <v>4826III</v>
          </cell>
          <cell r="G229">
            <v>156</v>
          </cell>
          <cell r="H229">
            <v>38</v>
          </cell>
          <cell r="I229" t="str">
            <v>5-3-20</v>
          </cell>
          <cell r="J229">
            <v>100</v>
          </cell>
        </row>
        <row r="230">
          <cell r="B230">
            <v>332</v>
          </cell>
          <cell r="C230" t="str">
            <v>อิปัน</v>
          </cell>
          <cell r="D230" t="str">
            <v>พระแสง</v>
          </cell>
          <cell r="E230" t="str">
            <v>อำเภอพระแสง</v>
          </cell>
          <cell r="F230" t="str">
            <v>4826III</v>
          </cell>
          <cell r="G230">
            <v>156</v>
          </cell>
          <cell r="H230">
            <v>39</v>
          </cell>
          <cell r="I230" t="str">
            <v>6-3-47</v>
          </cell>
          <cell r="J230">
            <v>100</v>
          </cell>
        </row>
        <row r="231">
          <cell r="B231">
            <v>333</v>
          </cell>
          <cell r="C231" t="str">
            <v>อิปัน</v>
          </cell>
          <cell r="D231" t="str">
            <v>พระแสง</v>
          </cell>
          <cell r="E231" t="str">
            <v>อำเภอพระแสง</v>
          </cell>
          <cell r="F231" t="str">
            <v>4826III</v>
          </cell>
          <cell r="G231">
            <v>156</v>
          </cell>
          <cell r="H231">
            <v>40</v>
          </cell>
          <cell r="I231" t="str">
            <v>5-2-80</v>
          </cell>
          <cell r="J231">
            <v>100</v>
          </cell>
        </row>
        <row r="232">
          <cell r="B232">
            <v>334</v>
          </cell>
          <cell r="C232" t="str">
            <v>อิปัน</v>
          </cell>
          <cell r="D232" t="str">
            <v>พระแสง</v>
          </cell>
          <cell r="E232" t="str">
            <v>อำเภอพระแสง</v>
          </cell>
          <cell r="F232" t="str">
            <v>4826III</v>
          </cell>
          <cell r="G232">
            <v>156</v>
          </cell>
          <cell r="H232">
            <v>44</v>
          </cell>
          <cell r="I232" t="str">
            <v>2-1-38</v>
          </cell>
          <cell r="J232">
            <v>100</v>
          </cell>
        </row>
        <row r="233">
          <cell r="B233">
            <v>335</v>
          </cell>
          <cell r="C233" t="str">
            <v>อิปัน</v>
          </cell>
          <cell r="D233" t="str">
            <v>พระแสง</v>
          </cell>
          <cell r="E233" t="str">
            <v>อำเภอพระแสง</v>
          </cell>
          <cell r="F233" t="str">
            <v>4826III</v>
          </cell>
          <cell r="G233">
            <v>156</v>
          </cell>
          <cell r="H233">
            <v>46</v>
          </cell>
          <cell r="I233" t="str">
            <v>2-2-0</v>
          </cell>
          <cell r="J233">
            <v>100</v>
          </cell>
        </row>
        <row r="234">
          <cell r="B234">
            <v>336</v>
          </cell>
          <cell r="C234" t="str">
            <v>อิปัน</v>
          </cell>
          <cell r="D234" t="str">
            <v>พระแสง</v>
          </cell>
          <cell r="E234" t="str">
            <v>อำเภอพระแสง</v>
          </cell>
          <cell r="F234" t="str">
            <v>4826III</v>
          </cell>
          <cell r="G234">
            <v>156</v>
          </cell>
          <cell r="H234">
            <v>47</v>
          </cell>
          <cell r="I234" t="str">
            <v>3-1-0</v>
          </cell>
          <cell r="J234">
            <v>100</v>
          </cell>
        </row>
        <row r="235">
          <cell r="B235">
            <v>337</v>
          </cell>
          <cell r="C235" t="str">
            <v>อิปัน</v>
          </cell>
          <cell r="D235" t="str">
            <v>พระแสง</v>
          </cell>
          <cell r="E235" t="str">
            <v>อำเภอพระแสง</v>
          </cell>
          <cell r="F235" t="str">
            <v>4826III</v>
          </cell>
          <cell r="G235">
            <v>156</v>
          </cell>
          <cell r="H235">
            <v>48</v>
          </cell>
          <cell r="I235" t="str">
            <v>18-3-0</v>
          </cell>
          <cell r="J235">
            <v>100</v>
          </cell>
        </row>
        <row r="236">
          <cell r="B236">
            <v>338</v>
          </cell>
          <cell r="C236" t="str">
            <v>อิปัน</v>
          </cell>
          <cell r="D236" t="str">
            <v>พระแสง</v>
          </cell>
          <cell r="E236" t="str">
            <v>อำเภอพระแสง</v>
          </cell>
          <cell r="F236" t="str">
            <v>4826III</v>
          </cell>
          <cell r="G236">
            <v>156</v>
          </cell>
          <cell r="H236">
            <v>50</v>
          </cell>
          <cell r="I236" t="str">
            <v>45-1-20</v>
          </cell>
          <cell r="J236">
            <v>100</v>
          </cell>
        </row>
        <row r="237">
          <cell r="B237">
            <v>339</v>
          </cell>
          <cell r="C237" t="str">
            <v>อิปัน</v>
          </cell>
          <cell r="D237" t="str">
            <v>พระแสง</v>
          </cell>
          <cell r="E237" t="str">
            <v>อำเภอพระแสง</v>
          </cell>
          <cell r="F237" t="str">
            <v>4826III</v>
          </cell>
          <cell r="G237">
            <v>156</v>
          </cell>
          <cell r="H237">
            <v>55</v>
          </cell>
          <cell r="I237" t="str">
            <v>3-2-80</v>
          </cell>
          <cell r="J237">
            <v>100</v>
          </cell>
        </row>
        <row r="238">
          <cell r="B238">
            <v>340</v>
          </cell>
          <cell r="C238" t="str">
            <v>อิปัน</v>
          </cell>
          <cell r="D238" t="str">
            <v>พระแสง</v>
          </cell>
          <cell r="E238" t="str">
            <v>อำเภอพระแสง</v>
          </cell>
          <cell r="F238" t="str">
            <v>4826III</v>
          </cell>
          <cell r="G238">
            <v>156</v>
          </cell>
          <cell r="H238">
            <v>58</v>
          </cell>
          <cell r="I238" t="str">
            <v>10-2-28</v>
          </cell>
          <cell r="J238">
            <v>100</v>
          </cell>
        </row>
        <row r="239">
          <cell r="B239">
            <v>341</v>
          </cell>
          <cell r="C239" t="str">
            <v>อิปัน</v>
          </cell>
          <cell r="D239" t="str">
            <v>พระแสง</v>
          </cell>
          <cell r="E239" t="str">
            <v>อำเภอพระแสง</v>
          </cell>
          <cell r="F239" t="str">
            <v>4826II</v>
          </cell>
          <cell r="G239">
            <v>141</v>
          </cell>
          <cell r="H239">
            <v>10</v>
          </cell>
          <cell r="I239" t="str">
            <v>30-1-63</v>
          </cell>
          <cell r="J239">
            <v>100</v>
          </cell>
        </row>
        <row r="240">
          <cell r="B240">
            <v>343</v>
          </cell>
          <cell r="C240" t="str">
            <v>อิปัน</v>
          </cell>
          <cell r="D240" t="str">
            <v>พระแสง</v>
          </cell>
          <cell r="E240" t="str">
            <v>อำเภอพระแสง</v>
          </cell>
          <cell r="F240" t="str">
            <v>4826II</v>
          </cell>
          <cell r="G240">
            <v>141</v>
          </cell>
          <cell r="H240">
            <v>20</v>
          </cell>
          <cell r="I240" t="str">
            <v>6-0-0</v>
          </cell>
          <cell r="J240">
            <v>1150</v>
          </cell>
        </row>
        <row r="241">
          <cell r="B241">
            <v>344</v>
          </cell>
          <cell r="C241" t="str">
            <v>อิปัน</v>
          </cell>
          <cell r="D241" t="str">
            <v>พระแสง</v>
          </cell>
          <cell r="E241" t="str">
            <v>อำเภอพระแสง</v>
          </cell>
          <cell r="F241" t="str">
            <v>4826II</v>
          </cell>
          <cell r="G241">
            <v>141</v>
          </cell>
          <cell r="H241">
            <v>21</v>
          </cell>
          <cell r="I241" t="str">
            <v>5-3-90</v>
          </cell>
          <cell r="J241">
            <v>100</v>
          </cell>
        </row>
        <row r="242">
          <cell r="B242">
            <v>345</v>
          </cell>
          <cell r="C242" t="str">
            <v>อิปัน</v>
          </cell>
          <cell r="D242" t="str">
            <v>พระแสง</v>
          </cell>
          <cell r="E242" t="str">
            <v>อำเภอพระแสง</v>
          </cell>
          <cell r="F242" t="str">
            <v>4826II</v>
          </cell>
          <cell r="G242">
            <v>141</v>
          </cell>
          <cell r="H242">
            <v>22</v>
          </cell>
          <cell r="I242" t="str">
            <v>5-3-13</v>
          </cell>
          <cell r="J242">
            <v>100</v>
          </cell>
        </row>
        <row r="243">
          <cell r="B243">
            <v>346</v>
          </cell>
          <cell r="C243" t="str">
            <v>อิปัน</v>
          </cell>
          <cell r="D243" t="str">
            <v>พระแสง</v>
          </cell>
          <cell r="E243" t="str">
            <v>อำเภอพระแสง</v>
          </cell>
          <cell r="F243" t="str">
            <v>4826II</v>
          </cell>
          <cell r="G243">
            <v>141</v>
          </cell>
          <cell r="H243">
            <v>23</v>
          </cell>
          <cell r="I243" t="str">
            <v>4-2-0</v>
          </cell>
          <cell r="J243">
            <v>100</v>
          </cell>
        </row>
        <row r="244">
          <cell r="B244">
            <v>350</v>
          </cell>
          <cell r="C244" t="str">
            <v>อิปัน</v>
          </cell>
          <cell r="D244" t="str">
            <v>พระแสง</v>
          </cell>
          <cell r="E244" t="str">
            <v>อำเภอพระแสง</v>
          </cell>
          <cell r="F244" t="str">
            <v>4826II</v>
          </cell>
          <cell r="G244">
            <v>141</v>
          </cell>
          <cell r="H244">
            <v>28</v>
          </cell>
          <cell r="I244" t="str">
            <v>12-0-57</v>
          </cell>
          <cell r="J244">
            <v>100</v>
          </cell>
        </row>
        <row r="245">
          <cell r="B245">
            <v>351</v>
          </cell>
          <cell r="C245" t="str">
            <v>อิปัน</v>
          </cell>
          <cell r="D245" t="str">
            <v>พระแสง</v>
          </cell>
          <cell r="E245" t="str">
            <v>อำเภอพระแสง</v>
          </cell>
          <cell r="F245" t="str">
            <v>4826II</v>
          </cell>
          <cell r="G245">
            <v>141</v>
          </cell>
          <cell r="H245">
            <v>29</v>
          </cell>
          <cell r="I245" t="str">
            <v>13-2-25</v>
          </cell>
          <cell r="J245">
            <v>100</v>
          </cell>
        </row>
        <row r="246">
          <cell r="B246">
            <v>357</v>
          </cell>
          <cell r="C246" t="str">
            <v>อิปัน</v>
          </cell>
          <cell r="D246" t="str">
            <v>พระแสง</v>
          </cell>
          <cell r="E246" t="str">
            <v>อำเภอพระแสง</v>
          </cell>
          <cell r="F246" t="str">
            <v>4826III</v>
          </cell>
          <cell r="G246">
            <v>130</v>
          </cell>
          <cell r="H246">
            <v>16</v>
          </cell>
          <cell r="I246" t="str">
            <v>15-0-80</v>
          </cell>
          <cell r="J246">
            <v>100</v>
          </cell>
        </row>
        <row r="247">
          <cell r="B247">
            <v>358</v>
          </cell>
          <cell r="C247" t="str">
            <v>อิปัน</v>
          </cell>
          <cell r="D247" t="str">
            <v>พระแสง</v>
          </cell>
          <cell r="E247" t="str">
            <v>อำเภอพระแสง</v>
          </cell>
          <cell r="F247" t="str">
            <v>4826III</v>
          </cell>
          <cell r="G247">
            <v>130</v>
          </cell>
          <cell r="H247">
            <v>18</v>
          </cell>
          <cell r="I247" t="str">
            <v>6-2-22</v>
          </cell>
          <cell r="J247">
            <v>100</v>
          </cell>
        </row>
        <row r="248">
          <cell r="B248">
            <v>359</v>
          </cell>
          <cell r="C248" t="str">
            <v>อิปัน</v>
          </cell>
          <cell r="D248" t="str">
            <v>พระแสง</v>
          </cell>
          <cell r="E248" t="str">
            <v>อำเภอพระแสง</v>
          </cell>
          <cell r="F248" t="str">
            <v>4826III</v>
          </cell>
          <cell r="G248">
            <v>130</v>
          </cell>
          <cell r="H248">
            <v>19</v>
          </cell>
          <cell r="I248" t="str">
            <v>12-0-57</v>
          </cell>
          <cell r="J248">
            <v>100</v>
          </cell>
        </row>
        <row r="249">
          <cell r="B249">
            <v>361</v>
          </cell>
          <cell r="C249" t="str">
            <v>อิปัน</v>
          </cell>
          <cell r="D249" t="str">
            <v>พระแสง</v>
          </cell>
          <cell r="E249" t="str">
            <v>อำเภอพระแสง</v>
          </cell>
          <cell r="F249" t="str">
            <v>4826III</v>
          </cell>
          <cell r="G249">
            <v>130</v>
          </cell>
          <cell r="H249">
            <v>27</v>
          </cell>
          <cell r="I249" t="str">
            <v>11-0-49</v>
          </cell>
          <cell r="J249">
            <v>210</v>
          </cell>
        </row>
        <row r="250">
          <cell r="B250">
            <v>362</v>
          </cell>
          <cell r="C250" t="str">
            <v>อิปัน</v>
          </cell>
          <cell r="D250" t="str">
            <v>พระแสง</v>
          </cell>
          <cell r="E250" t="str">
            <v>อำเภอพระแสง</v>
          </cell>
          <cell r="F250" t="str">
            <v>4826III</v>
          </cell>
          <cell r="G250">
            <v>130</v>
          </cell>
          <cell r="H250">
            <v>29</v>
          </cell>
          <cell r="I250" t="str">
            <v>6-0-7</v>
          </cell>
          <cell r="J250">
            <v>180</v>
          </cell>
        </row>
        <row r="251">
          <cell r="B251">
            <v>363</v>
          </cell>
          <cell r="C251" t="str">
            <v>อิปัน</v>
          </cell>
          <cell r="D251" t="str">
            <v>พระแสง</v>
          </cell>
          <cell r="E251" t="str">
            <v>อำเภอพระแสง</v>
          </cell>
          <cell r="F251" t="str">
            <v>4826III</v>
          </cell>
          <cell r="G251">
            <v>130</v>
          </cell>
          <cell r="H251">
            <v>30</v>
          </cell>
          <cell r="I251" t="str">
            <v>2-1-97</v>
          </cell>
          <cell r="J251">
            <v>100</v>
          </cell>
        </row>
        <row r="252">
          <cell r="B252">
            <v>364</v>
          </cell>
          <cell r="C252" t="str">
            <v>อิปัน</v>
          </cell>
          <cell r="D252" t="str">
            <v>พระแสง</v>
          </cell>
          <cell r="E252" t="str">
            <v>อำเภอพระแสง</v>
          </cell>
          <cell r="F252" t="str">
            <v>4826III</v>
          </cell>
          <cell r="G252">
            <v>130</v>
          </cell>
          <cell r="H252">
            <v>33</v>
          </cell>
          <cell r="I252" t="str">
            <v>5-1-70</v>
          </cell>
          <cell r="J252">
            <v>100</v>
          </cell>
        </row>
        <row r="253">
          <cell r="B253">
            <v>365</v>
          </cell>
          <cell r="C253" t="str">
            <v>อิปัน</v>
          </cell>
          <cell r="D253" t="str">
            <v>พระแสง</v>
          </cell>
          <cell r="E253" t="str">
            <v>อำเภอพระแสง</v>
          </cell>
          <cell r="F253" t="str">
            <v>4826III</v>
          </cell>
          <cell r="G253">
            <v>130</v>
          </cell>
          <cell r="H253">
            <v>34</v>
          </cell>
          <cell r="I253" t="str">
            <v>5-1-50</v>
          </cell>
          <cell r="J253">
            <v>180</v>
          </cell>
        </row>
        <row r="254">
          <cell r="B254">
            <v>366</v>
          </cell>
          <cell r="C254" t="str">
            <v>อิปัน</v>
          </cell>
          <cell r="D254" t="str">
            <v>พระแสง</v>
          </cell>
          <cell r="E254" t="str">
            <v>อำเภอพระแสง</v>
          </cell>
          <cell r="F254" t="str">
            <v>4826III</v>
          </cell>
          <cell r="G254">
            <v>130</v>
          </cell>
          <cell r="H254">
            <v>35</v>
          </cell>
          <cell r="I254" t="str">
            <v>4-1-65</v>
          </cell>
          <cell r="J254">
            <v>100</v>
          </cell>
        </row>
        <row r="255">
          <cell r="B255">
            <v>367</v>
          </cell>
          <cell r="C255" t="str">
            <v>อิปัน</v>
          </cell>
          <cell r="D255" t="str">
            <v>พระแสง</v>
          </cell>
          <cell r="E255" t="str">
            <v>อำเภอพระแสง</v>
          </cell>
          <cell r="F255" t="str">
            <v>4826III</v>
          </cell>
          <cell r="G255">
            <v>130</v>
          </cell>
          <cell r="H255">
            <v>39</v>
          </cell>
          <cell r="I255" t="str">
            <v>3-0-80</v>
          </cell>
          <cell r="J255">
            <v>100</v>
          </cell>
        </row>
        <row r="256">
          <cell r="B256">
            <v>368</v>
          </cell>
          <cell r="C256" t="str">
            <v>อิปัน</v>
          </cell>
          <cell r="D256" t="str">
            <v>พระแสง</v>
          </cell>
          <cell r="E256" t="str">
            <v>อำเภอพระแสง</v>
          </cell>
          <cell r="F256" t="str">
            <v>4826III</v>
          </cell>
          <cell r="G256">
            <v>130</v>
          </cell>
          <cell r="H256">
            <v>40</v>
          </cell>
          <cell r="I256" t="str">
            <v>8-1-50</v>
          </cell>
          <cell r="J256">
            <v>100</v>
          </cell>
        </row>
        <row r="257">
          <cell r="B257">
            <v>369</v>
          </cell>
          <cell r="C257" t="str">
            <v>อิปัน</v>
          </cell>
          <cell r="D257" t="str">
            <v>พระแสง</v>
          </cell>
          <cell r="E257" t="str">
            <v>อำเภอพระแสง</v>
          </cell>
          <cell r="F257" t="str">
            <v>4826III</v>
          </cell>
          <cell r="G257">
            <v>130</v>
          </cell>
          <cell r="H257">
            <v>43</v>
          </cell>
          <cell r="I257" t="str">
            <v>15-2-47</v>
          </cell>
          <cell r="J257">
            <v>100</v>
          </cell>
        </row>
        <row r="258">
          <cell r="B258">
            <v>370</v>
          </cell>
          <cell r="C258" t="str">
            <v>อิปัน</v>
          </cell>
          <cell r="D258" t="str">
            <v>พระแสง</v>
          </cell>
          <cell r="E258" t="str">
            <v>อำเภอพระแสง</v>
          </cell>
          <cell r="F258" t="str">
            <v>4826III</v>
          </cell>
          <cell r="G258">
            <v>130</v>
          </cell>
          <cell r="H258">
            <v>44</v>
          </cell>
          <cell r="I258" t="str">
            <v>0-0-36</v>
          </cell>
          <cell r="J258">
            <v>100</v>
          </cell>
        </row>
        <row r="259">
          <cell r="B259">
            <v>371</v>
          </cell>
          <cell r="C259" t="str">
            <v>อิปัน</v>
          </cell>
          <cell r="D259" t="str">
            <v>พระแสง</v>
          </cell>
          <cell r="E259" t="str">
            <v>อำเภอพระแสง</v>
          </cell>
          <cell r="F259" t="str">
            <v>4826III</v>
          </cell>
          <cell r="G259">
            <v>130</v>
          </cell>
          <cell r="H259">
            <v>47</v>
          </cell>
          <cell r="I259" t="str">
            <v>2-2-73</v>
          </cell>
          <cell r="J259">
            <v>100</v>
          </cell>
        </row>
        <row r="260">
          <cell r="B260">
            <v>372</v>
          </cell>
          <cell r="C260" t="str">
            <v>อิปัน</v>
          </cell>
          <cell r="D260" t="str">
            <v>พระแสง</v>
          </cell>
          <cell r="E260" t="str">
            <v>อำเภอพระแสง</v>
          </cell>
          <cell r="F260" t="str">
            <v>4826III</v>
          </cell>
          <cell r="G260">
            <v>130</v>
          </cell>
          <cell r="H260">
            <v>48</v>
          </cell>
          <cell r="I260" t="str">
            <v>4-0-80</v>
          </cell>
          <cell r="J260">
            <v>100</v>
          </cell>
        </row>
        <row r="261">
          <cell r="B261">
            <v>373</v>
          </cell>
          <cell r="C261" t="str">
            <v>อิปัน</v>
          </cell>
          <cell r="D261" t="str">
            <v>พระแสง</v>
          </cell>
          <cell r="E261" t="str">
            <v>อำเภอพระแสง</v>
          </cell>
          <cell r="F261" t="str">
            <v>4826III</v>
          </cell>
          <cell r="G261">
            <v>130</v>
          </cell>
          <cell r="H261">
            <v>49</v>
          </cell>
          <cell r="I261" t="str">
            <v>5-3-20</v>
          </cell>
          <cell r="J261">
            <v>100</v>
          </cell>
        </row>
        <row r="262">
          <cell r="B262">
            <v>374</v>
          </cell>
          <cell r="C262" t="str">
            <v>อิปัน</v>
          </cell>
          <cell r="D262" t="str">
            <v>พระแสง</v>
          </cell>
          <cell r="E262" t="str">
            <v>อำเภอพระแสง</v>
          </cell>
          <cell r="F262" t="str">
            <v>4826III</v>
          </cell>
          <cell r="G262">
            <v>130</v>
          </cell>
          <cell r="H262">
            <v>52</v>
          </cell>
          <cell r="I262" t="str">
            <v>3-3-47</v>
          </cell>
          <cell r="J262">
            <v>100</v>
          </cell>
        </row>
        <row r="263">
          <cell r="B263">
            <v>375</v>
          </cell>
          <cell r="C263" t="str">
            <v>อิปัน</v>
          </cell>
          <cell r="D263" t="str">
            <v>พระแสง</v>
          </cell>
          <cell r="E263" t="str">
            <v>อำเภอพระแสง</v>
          </cell>
          <cell r="F263" t="str">
            <v>4826III</v>
          </cell>
          <cell r="G263">
            <v>130</v>
          </cell>
          <cell r="H263">
            <v>53</v>
          </cell>
          <cell r="I263" t="str">
            <v>7-1-33</v>
          </cell>
          <cell r="J263">
            <v>100</v>
          </cell>
        </row>
        <row r="264">
          <cell r="B264">
            <v>376</v>
          </cell>
          <cell r="C264" t="str">
            <v>อิปัน</v>
          </cell>
          <cell r="D264" t="str">
            <v>พระแสง</v>
          </cell>
          <cell r="E264" t="str">
            <v>อำเภอพระแสง</v>
          </cell>
          <cell r="F264" t="str">
            <v>4826III</v>
          </cell>
          <cell r="G264">
            <v>130</v>
          </cell>
          <cell r="H264">
            <v>55</v>
          </cell>
          <cell r="I264" t="str">
            <v>7-3-70</v>
          </cell>
          <cell r="J264">
            <v>100</v>
          </cell>
        </row>
        <row r="265">
          <cell r="B265">
            <v>377</v>
          </cell>
          <cell r="C265" t="str">
            <v>อิปัน</v>
          </cell>
          <cell r="D265" t="str">
            <v>พระแสง</v>
          </cell>
          <cell r="E265" t="str">
            <v>อำเภอพระแสง</v>
          </cell>
          <cell r="F265" t="str">
            <v>4826III</v>
          </cell>
          <cell r="G265">
            <v>130</v>
          </cell>
          <cell r="H265">
            <v>57</v>
          </cell>
          <cell r="I265" t="str">
            <v>9-3-47</v>
          </cell>
          <cell r="J265">
            <v>100</v>
          </cell>
        </row>
        <row r="266">
          <cell r="B266">
            <v>378</v>
          </cell>
          <cell r="C266" t="str">
            <v>อิปัน</v>
          </cell>
          <cell r="D266" t="str">
            <v>พระแสง</v>
          </cell>
          <cell r="E266" t="str">
            <v>อำเภอพระแสง</v>
          </cell>
          <cell r="F266" t="str">
            <v>4826III</v>
          </cell>
          <cell r="G266">
            <v>130</v>
          </cell>
          <cell r="H266">
            <v>58</v>
          </cell>
          <cell r="I266" t="str">
            <v>3-1-60</v>
          </cell>
          <cell r="J266">
            <v>100</v>
          </cell>
        </row>
        <row r="267">
          <cell r="B267">
            <v>379</v>
          </cell>
          <cell r="C267" t="str">
            <v>อิปัน</v>
          </cell>
          <cell r="D267" t="str">
            <v>พระแสง</v>
          </cell>
          <cell r="E267" t="str">
            <v>อำเภอพระแสง</v>
          </cell>
          <cell r="F267" t="str">
            <v>4826III</v>
          </cell>
          <cell r="G267">
            <v>130</v>
          </cell>
          <cell r="H267">
            <v>59</v>
          </cell>
          <cell r="I267" t="str">
            <v>3-3-12</v>
          </cell>
          <cell r="J267">
            <v>100</v>
          </cell>
        </row>
        <row r="268">
          <cell r="B268">
            <v>380</v>
          </cell>
          <cell r="C268" t="str">
            <v>อิปัน</v>
          </cell>
          <cell r="D268" t="str">
            <v>พระแสง</v>
          </cell>
          <cell r="E268" t="str">
            <v>อำเภอพระแสง</v>
          </cell>
          <cell r="F268" t="str">
            <v>4826III</v>
          </cell>
          <cell r="G268">
            <v>130</v>
          </cell>
          <cell r="H268">
            <v>60</v>
          </cell>
          <cell r="I268" t="str">
            <v>7-2-11</v>
          </cell>
          <cell r="J268">
            <v>100</v>
          </cell>
        </row>
        <row r="269">
          <cell r="B269">
            <v>381</v>
          </cell>
          <cell r="C269" t="str">
            <v>อิปัน</v>
          </cell>
          <cell r="D269" t="str">
            <v>พระแสง</v>
          </cell>
          <cell r="E269" t="str">
            <v>อำเภอพระแสง</v>
          </cell>
          <cell r="F269" t="str">
            <v>4826III</v>
          </cell>
          <cell r="G269">
            <v>130</v>
          </cell>
          <cell r="H269">
            <v>65</v>
          </cell>
          <cell r="I269" t="str">
            <v>19-0-47</v>
          </cell>
          <cell r="J269">
            <v>100</v>
          </cell>
        </row>
        <row r="270">
          <cell r="B270">
            <v>382</v>
          </cell>
          <cell r="C270" t="str">
            <v>อิปัน</v>
          </cell>
          <cell r="D270" t="str">
            <v>พระแสง</v>
          </cell>
          <cell r="E270" t="str">
            <v>อำเภอพระแสง</v>
          </cell>
          <cell r="F270" t="str">
            <v>4826III</v>
          </cell>
          <cell r="G270">
            <v>130</v>
          </cell>
          <cell r="H270">
            <v>66</v>
          </cell>
          <cell r="I270" t="str">
            <v>5-1-97</v>
          </cell>
          <cell r="J270">
            <v>100</v>
          </cell>
        </row>
        <row r="271">
          <cell r="B271">
            <v>383</v>
          </cell>
          <cell r="C271" t="str">
            <v>อิปัน</v>
          </cell>
          <cell r="D271" t="str">
            <v>พระแสง</v>
          </cell>
          <cell r="E271" t="str">
            <v>อำเภอพระแสง</v>
          </cell>
          <cell r="F271" t="str">
            <v>4826III</v>
          </cell>
          <cell r="G271">
            <v>130</v>
          </cell>
          <cell r="H271">
            <v>75</v>
          </cell>
          <cell r="I271" t="str">
            <v>18-3-56</v>
          </cell>
          <cell r="J271">
            <v>100</v>
          </cell>
        </row>
        <row r="272">
          <cell r="B272">
            <v>384</v>
          </cell>
          <cell r="C272" t="str">
            <v>อิปัน</v>
          </cell>
          <cell r="D272" t="str">
            <v>พระแสง</v>
          </cell>
          <cell r="E272" t="str">
            <v>อำเภอพระแสง</v>
          </cell>
          <cell r="F272" t="str">
            <v>4826III</v>
          </cell>
          <cell r="G272">
            <v>130</v>
          </cell>
          <cell r="H272">
            <v>77</v>
          </cell>
          <cell r="I272" t="str">
            <v>21-2-70</v>
          </cell>
          <cell r="J272">
            <v>100</v>
          </cell>
        </row>
        <row r="273">
          <cell r="B273">
            <v>385</v>
          </cell>
          <cell r="C273" t="str">
            <v>อิปัน</v>
          </cell>
          <cell r="D273" t="str">
            <v>พระแสง</v>
          </cell>
          <cell r="E273" t="str">
            <v>อำเภอพระแสง</v>
          </cell>
          <cell r="F273" t="str">
            <v>4826III</v>
          </cell>
          <cell r="G273">
            <v>130</v>
          </cell>
          <cell r="H273">
            <v>79</v>
          </cell>
          <cell r="I273" t="str">
            <v>49-0-25</v>
          </cell>
          <cell r="J273">
            <v>3300</v>
          </cell>
        </row>
        <row r="274">
          <cell r="B274">
            <v>388</v>
          </cell>
          <cell r="C274" t="str">
            <v>อิปัน</v>
          </cell>
          <cell r="D274" t="str">
            <v>พระแสง</v>
          </cell>
          <cell r="E274" t="str">
            <v>อำเภอพระแสง</v>
          </cell>
          <cell r="F274" t="str">
            <v>4826III</v>
          </cell>
          <cell r="G274">
            <v>130</v>
          </cell>
          <cell r="H274">
            <v>84</v>
          </cell>
          <cell r="I274" t="str">
            <v>4-3-37</v>
          </cell>
          <cell r="J274">
            <v>100</v>
          </cell>
        </row>
        <row r="275">
          <cell r="B275">
            <v>390</v>
          </cell>
          <cell r="C275" t="str">
            <v>อิปัน</v>
          </cell>
          <cell r="D275" t="str">
            <v>พระแสง</v>
          </cell>
          <cell r="E275" t="str">
            <v>อำเภอพระแสง</v>
          </cell>
          <cell r="F275" t="str">
            <v>4826III</v>
          </cell>
          <cell r="G275">
            <v>130</v>
          </cell>
          <cell r="H275">
            <v>86</v>
          </cell>
          <cell r="I275" t="str">
            <v>0-0-65</v>
          </cell>
          <cell r="J275">
            <v>8000</v>
          </cell>
        </row>
        <row r="276">
          <cell r="B276">
            <v>392</v>
          </cell>
          <cell r="C276" t="str">
            <v>อิปัน</v>
          </cell>
          <cell r="D276" t="str">
            <v>พระแสง</v>
          </cell>
          <cell r="E276" t="str">
            <v>อำเภอพระแสง</v>
          </cell>
          <cell r="F276" t="str">
            <v>4826III</v>
          </cell>
          <cell r="G276">
            <v>130</v>
          </cell>
          <cell r="H276">
            <v>88</v>
          </cell>
          <cell r="I276" t="str">
            <v>0-0-1</v>
          </cell>
          <cell r="J276">
            <v>100</v>
          </cell>
        </row>
        <row r="277">
          <cell r="B277">
            <v>393</v>
          </cell>
          <cell r="C277" t="str">
            <v>อิปัน</v>
          </cell>
          <cell r="D277" t="str">
            <v>พระแสง</v>
          </cell>
          <cell r="E277" t="str">
            <v>อำเภอพระแสง</v>
          </cell>
          <cell r="F277" t="str">
            <v>4826III</v>
          </cell>
          <cell r="G277">
            <v>130</v>
          </cell>
          <cell r="H277">
            <v>89</v>
          </cell>
          <cell r="I277" t="str">
            <v>0-0-40</v>
          </cell>
          <cell r="J277">
            <v>8000</v>
          </cell>
        </row>
        <row r="278">
          <cell r="B278">
            <v>394</v>
          </cell>
          <cell r="C278" t="str">
            <v>อิปัน</v>
          </cell>
          <cell r="D278" t="str">
            <v>พระแสง</v>
          </cell>
          <cell r="E278" t="str">
            <v>อำเภอพระแสง</v>
          </cell>
          <cell r="F278" t="str">
            <v>4826III</v>
          </cell>
          <cell r="G278">
            <v>130</v>
          </cell>
          <cell r="H278">
            <v>90</v>
          </cell>
          <cell r="I278" t="str">
            <v>0-0-64</v>
          </cell>
          <cell r="J278">
            <v>8000</v>
          </cell>
        </row>
        <row r="279">
          <cell r="B279">
            <v>395</v>
          </cell>
          <cell r="C279" t="str">
            <v>อิปัน</v>
          </cell>
          <cell r="D279" t="str">
            <v>พระแสง</v>
          </cell>
          <cell r="E279" t="str">
            <v>อำเภอพระแสง</v>
          </cell>
          <cell r="F279" t="str">
            <v>4826III</v>
          </cell>
          <cell r="G279">
            <v>130</v>
          </cell>
          <cell r="H279">
            <v>91</v>
          </cell>
          <cell r="I279" t="str">
            <v>0-1-53</v>
          </cell>
          <cell r="J279">
            <v>8000</v>
          </cell>
        </row>
        <row r="280">
          <cell r="B280">
            <v>396</v>
          </cell>
          <cell r="C280" t="str">
            <v>อิปัน</v>
          </cell>
          <cell r="D280" t="str">
            <v>พระแสง</v>
          </cell>
          <cell r="E280" t="str">
            <v>อำเภอพระแสง</v>
          </cell>
          <cell r="F280" t="str">
            <v>4826III</v>
          </cell>
          <cell r="G280">
            <v>130</v>
          </cell>
          <cell r="H280">
            <v>92</v>
          </cell>
          <cell r="I280" t="str">
            <v>0-0-40</v>
          </cell>
          <cell r="J280">
            <v>8000</v>
          </cell>
        </row>
        <row r="281">
          <cell r="B281">
            <v>397</v>
          </cell>
          <cell r="C281" t="str">
            <v>อิปัน</v>
          </cell>
          <cell r="D281" t="str">
            <v>พระแสง</v>
          </cell>
          <cell r="E281" t="str">
            <v>อำเภอพระแสง</v>
          </cell>
          <cell r="F281" t="str">
            <v>4826III</v>
          </cell>
          <cell r="G281">
            <v>130</v>
          </cell>
          <cell r="H281">
            <v>93</v>
          </cell>
          <cell r="I281" t="str">
            <v>0-0-49</v>
          </cell>
          <cell r="J281">
            <v>8000</v>
          </cell>
        </row>
        <row r="282">
          <cell r="B282">
            <v>398</v>
          </cell>
          <cell r="C282" t="str">
            <v>อิปัน</v>
          </cell>
          <cell r="D282" t="str">
            <v>พระแสง</v>
          </cell>
          <cell r="E282" t="str">
            <v>อำเภอพระแสง</v>
          </cell>
          <cell r="F282" t="str">
            <v>4826III</v>
          </cell>
          <cell r="G282">
            <v>130</v>
          </cell>
          <cell r="H282">
            <v>94</v>
          </cell>
          <cell r="I282" t="str">
            <v>0-0-46</v>
          </cell>
          <cell r="J282">
            <v>8000</v>
          </cell>
        </row>
        <row r="283">
          <cell r="B283">
            <v>399</v>
          </cell>
          <cell r="C283" t="str">
            <v>อิปัน</v>
          </cell>
          <cell r="D283" t="str">
            <v>พระแสง</v>
          </cell>
          <cell r="E283" t="str">
            <v>อำเภอพระแสง</v>
          </cell>
          <cell r="F283" t="str">
            <v>4826III</v>
          </cell>
          <cell r="G283">
            <v>130</v>
          </cell>
          <cell r="H283">
            <v>95</v>
          </cell>
          <cell r="I283" t="str">
            <v>0-0-92</v>
          </cell>
          <cell r="J283">
            <v>8000</v>
          </cell>
        </row>
        <row r="284">
          <cell r="B284">
            <v>400</v>
          </cell>
          <cell r="C284" t="str">
            <v>อิปัน</v>
          </cell>
          <cell r="D284" t="str">
            <v>พระแสง</v>
          </cell>
          <cell r="E284" t="str">
            <v>อำเภอพระแสง</v>
          </cell>
          <cell r="F284" t="str">
            <v>4826III</v>
          </cell>
          <cell r="G284">
            <v>130</v>
          </cell>
          <cell r="H284">
            <v>97</v>
          </cell>
          <cell r="I284" t="str">
            <v>0-0-28</v>
          </cell>
          <cell r="J284">
            <v>100</v>
          </cell>
        </row>
        <row r="285">
          <cell r="B285">
            <v>402</v>
          </cell>
          <cell r="C285" t="str">
            <v>อิปัน</v>
          </cell>
          <cell r="D285" t="str">
            <v>พระแสง</v>
          </cell>
          <cell r="E285" t="str">
            <v>อำเภอพระแสง</v>
          </cell>
          <cell r="F285" t="str">
            <v>4826III</v>
          </cell>
          <cell r="G285">
            <v>130</v>
          </cell>
          <cell r="H285">
            <v>99</v>
          </cell>
          <cell r="I285" t="str">
            <v>5-3-97</v>
          </cell>
          <cell r="J285">
            <v>100</v>
          </cell>
        </row>
        <row r="286">
          <cell r="B286">
            <v>403</v>
          </cell>
          <cell r="C286" t="str">
            <v>อิปัน</v>
          </cell>
          <cell r="D286" t="str">
            <v>พระแสง</v>
          </cell>
          <cell r="E286" t="str">
            <v>อำเภอพระแสง</v>
          </cell>
          <cell r="F286" t="str">
            <v>4826III</v>
          </cell>
          <cell r="G286">
            <v>130</v>
          </cell>
          <cell r="H286">
            <v>100</v>
          </cell>
          <cell r="I286" t="str">
            <v>33-0-67</v>
          </cell>
          <cell r="J286">
            <v>100</v>
          </cell>
        </row>
        <row r="287">
          <cell r="B287">
            <v>404</v>
          </cell>
          <cell r="C287" t="str">
            <v>อิปัน</v>
          </cell>
          <cell r="D287" t="str">
            <v>พระแสง</v>
          </cell>
          <cell r="E287" t="str">
            <v>อำเภอพระแสง</v>
          </cell>
          <cell r="F287" t="str">
            <v>4826III</v>
          </cell>
          <cell r="G287">
            <v>130</v>
          </cell>
          <cell r="H287">
            <v>101</v>
          </cell>
          <cell r="I287" t="str">
            <v>12-0-77</v>
          </cell>
          <cell r="J287">
            <v>100</v>
          </cell>
        </row>
        <row r="288">
          <cell r="B288">
            <v>405</v>
          </cell>
          <cell r="C288" t="str">
            <v>อิปัน</v>
          </cell>
          <cell r="D288" t="str">
            <v>พระแสง</v>
          </cell>
          <cell r="E288" t="str">
            <v>อำเภอพระแสง</v>
          </cell>
          <cell r="F288" t="str">
            <v>4826III</v>
          </cell>
          <cell r="G288">
            <v>130</v>
          </cell>
          <cell r="H288">
            <v>102</v>
          </cell>
          <cell r="I288" t="str">
            <v>5-0-6</v>
          </cell>
          <cell r="J288">
            <v>6000</v>
          </cell>
        </row>
        <row r="289">
          <cell r="B289">
            <v>407</v>
          </cell>
          <cell r="C289" t="str">
            <v>อิปัน</v>
          </cell>
          <cell r="D289" t="str">
            <v>พระแสง</v>
          </cell>
          <cell r="E289" t="str">
            <v>อำเภอพระแสง</v>
          </cell>
          <cell r="F289" t="str">
            <v>4826III</v>
          </cell>
          <cell r="G289">
            <v>130</v>
          </cell>
          <cell r="H289">
            <v>104</v>
          </cell>
          <cell r="I289" t="str">
            <v>9-1-60</v>
          </cell>
          <cell r="J289">
            <v>100</v>
          </cell>
        </row>
        <row r="290">
          <cell r="B290">
            <v>408</v>
          </cell>
          <cell r="C290" t="str">
            <v>อิปัน</v>
          </cell>
          <cell r="D290" t="str">
            <v>พระแสง</v>
          </cell>
          <cell r="E290" t="str">
            <v>อำเภอพระแสง</v>
          </cell>
          <cell r="F290" t="str">
            <v>4826III</v>
          </cell>
          <cell r="G290">
            <v>130</v>
          </cell>
          <cell r="H290">
            <v>105</v>
          </cell>
          <cell r="I290" t="str">
            <v>12-0-80</v>
          </cell>
          <cell r="J290">
            <v>3300</v>
          </cell>
        </row>
        <row r="291">
          <cell r="B291">
            <v>409</v>
          </cell>
          <cell r="C291" t="str">
            <v>อิปัน</v>
          </cell>
          <cell r="D291" t="str">
            <v>พระแสง</v>
          </cell>
          <cell r="E291" t="str">
            <v>อำเภอพระแสง</v>
          </cell>
          <cell r="F291" t="str">
            <v>4826III</v>
          </cell>
          <cell r="G291">
            <v>130</v>
          </cell>
          <cell r="H291">
            <v>106</v>
          </cell>
          <cell r="I291" t="str">
            <v>1-3-90</v>
          </cell>
          <cell r="J291">
            <v>100</v>
          </cell>
        </row>
        <row r="292">
          <cell r="B292">
            <v>410</v>
          </cell>
          <cell r="C292" t="str">
            <v>อิปัน</v>
          </cell>
          <cell r="D292" t="str">
            <v>พระแสง</v>
          </cell>
          <cell r="E292" t="str">
            <v>อำเภอพระแสง</v>
          </cell>
          <cell r="F292" t="str">
            <v>4826III</v>
          </cell>
          <cell r="G292">
            <v>130</v>
          </cell>
          <cell r="H292">
            <v>107</v>
          </cell>
          <cell r="I292" t="str">
            <v>18-1-30</v>
          </cell>
          <cell r="J292">
            <v>100</v>
          </cell>
        </row>
        <row r="293">
          <cell r="B293">
            <v>411</v>
          </cell>
          <cell r="C293" t="str">
            <v>อิปัน</v>
          </cell>
          <cell r="D293" t="str">
            <v>พระแสง</v>
          </cell>
          <cell r="E293" t="str">
            <v>อำเภอพระแสง</v>
          </cell>
          <cell r="F293" t="str">
            <v>4826III</v>
          </cell>
          <cell r="G293">
            <v>130</v>
          </cell>
          <cell r="H293">
            <v>108</v>
          </cell>
          <cell r="I293" t="str">
            <v>9-3-53</v>
          </cell>
          <cell r="J293">
            <v>100</v>
          </cell>
        </row>
        <row r="294">
          <cell r="B294">
            <v>412</v>
          </cell>
          <cell r="C294" t="str">
            <v>อิปัน</v>
          </cell>
          <cell r="D294" t="str">
            <v>พระแสง</v>
          </cell>
          <cell r="E294" t="str">
            <v>อำเภอพระแสง</v>
          </cell>
          <cell r="F294" t="str">
            <v>4826III</v>
          </cell>
          <cell r="G294">
            <v>130</v>
          </cell>
          <cell r="H294">
            <v>109</v>
          </cell>
          <cell r="I294" t="str">
            <v>5-3-6</v>
          </cell>
          <cell r="J294">
            <v>100</v>
          </cell>
        </row>
        <row r="295">
          <cell r="B295">
            <v>413</v>
          </cell>
          <cell r="C295" t="str">
            <v>อิปัน</v>
          </cell>
          <cell r="D295" t="str">
            <v>พระแสง</v>
          </cell>
          <cell r="E295" t="str">
            <v>อำเภอพระแสง</v>
          </cell>
          <cell r="F295" t="str">
            <v>4826III</v>
          </cell>
          <cell r="G295">
            <v>130</v>
          </cell>
          <cell r="H295">
            <v>110</v>
          </cell>
          <cell r="I295" t="str">
            <v>11-0-93</v>
          </cell>
          <cell r="J295">
            <v>100</v>
          </cell>
        </row>
        <row r="296">
          <cell r="B296">
            <v>414</v>
          </cell>
          <cell r="C296" t="str">
            <v>อิปัน</v>
          </cell>
          <cell r="D296" t="str">
            <v>พระแสง</v>
          </cell>
          <cell r="E296" t="str">
            <v>อำเภอพระแสง</v>
          </cell>
          <cell r="F296" t="str">
            <v>4826III</v>
          </cell>
          <cell r="G296">
            <v>130</v>
          </cell>
          <cell r="H296">
            <v>111</v>
          </cell>
          <cell r="I296" t="str">
            <v>16-1-90</v>
          </cell>
          <cell r="J296">
            <v>100</v>
          </cell>
        </row>
        <row r="297">
          <cell r="B297">
            <v>415</v>
          </cell>
          <cell r="C297" t="str">
            <v>อิปัน</v>
          </cell>
          <cell r="D297" t="str">
            <v>พระแสง</v>
          </cell>
          <cell r="E297" t="str">
            <v>อำเภอพระแสง</v>
          </cell>
          <cell r="F297" t="str">
            <v>4826III</v>
          </cell>
          <cell r="G297">
            <v>130</v>
          </cell>
          <cell r="H297">
            <v>112</v>
          </cell>
          <cell r="I297" t="str">
            <v>8-0-68</v>
          </cell>
          <cell r="J297">
            <v>2500</v>
          </cell>
        </row>
        <row r="298">
          <cell r="B298">
            <v>416</v>
          </cell>
          <cell r="C298" t="str">
            <v>อิปัน</v>
          </cell>
          <cell r="D298" t="str">
            <v>พระแสง</v>
          </cell>
          <cell r="E298" t="str">
            <v>อำเภอพระแสง</v>
          </cell>
          <cell r="F298" t="str">
            <v>4826III</v>
          </cell>
          <cell r="G298">
            <v>130</v>
          </cell>
          <cell r="H298">
            <v>113</v>
          </cell>
          <cell r="I298" t="str">
            <v>3-2-71</v>
          </cell>
          <cell r="J298">
            <v>1900</v>
          </cell>
        </row>
        <row r="299">
          <cell r="B299">
            <v>417</v>
          </cell>
          <cell r="C299" t="str">
            <v>อิปัน</v>
          </cell>
          <cell r="D299" t="str">
            <v>พระแสง</v>
          </cell>
          <cell r="E299" t="str">
            <v>อำเภอพระแสง</v>
          </cell>
          <cell r="F299" t="str">
            <v>4826III</v>
          </cell>
          <cell r="G299">
            <v>130</v>
          </cell>
          <cell r="H299">
            <v>114</v>
          </cell>
          <cell r="I299" t="str">
            <v>15-0-97</v>
          </cell>
          <cell r="J299">
            <v>100</v>
          </cell>
        </row>
        <row r="300">
          <cell r="B300">
            <v>418</v>
          </cell>
          <cell r="C300" t="str">
            <v>อิปัน</v>
          </cell>
          <cell r="D300" t="str">
            <v>พระแสง</v>
          </cell>
          <cell r="E300" t="str">
            <v>อำเภอพระแสง</v>
          </cell>
          <cell r="F300" t="str">
            <v>4826III</v>
          </cell>
          <cell r="G300">
            <v>130</v>
          </cell>
          <cell r="H300">
            <v>115</v>
          </cell>
          <cell r="I300" t="str">
            <v>10-1-15</v>
          </cell>
          <cell r="J300">
            <v>100</v>
          </cell>
        </row>
        <row r="301">
          <cell r="B301">
            <v>419</v>
          </cell>
          <cell r="C301" t="str">
            <v>อิปัน</v>
          </cell>
          <cell r="D301" t="str">
            <v>พระแสง</v>
          </cell>
          <cell r="E301" t="str">
            <v>อำเภอพระแสง</v>
          </cell>
          <cell r="F301" t="str">
            <v>4826III</v>
          </cell>
          <cell r="G301">
            <v>130</v>
          </cell>
          <cell r="H301">
            <v>116</v>
          </cell>
          <cell r="I301" t="str">
            <v>20-1-73</v>
          </cell>
          <cell r="J301">
            <v>100</v>
          </cell>
        </row>
        <row r="302">
          <cell r="B302">
            <v>420</v>
          </cell>
          <cell r="C302" t="str">
            <v>อิปัน</v>
          </cell>
          <cell r="D302" t="str">
            <v>พระแสง</v>
          </cell>
          <cell r="E302" t="str">
            <v>อำเภอพระแสง</v>
          </cell>
          <cell r="F302" t="str">
            <v>4826III</v>
          </cell>
          <cell r="G302">
            <v>130</v>
          </cell>
          <cell r="H302">
            <v>117</v>
          </cell>
          <cell r="I302" t="str">
            <v>5-0-42</v>
          </cell>
          <cell r="J302">
            <v>100</v>
          </cell>
        </row>
        <row r="303">
          <cell r="B303">
            <v>421</v>
          </cell>
          <cell r="C303" t="str">
            <v>อิปัน</v>
          </cell>
          <cell r="D303" t="str">
            <v>พระแสง</v>
          </cell>
          <cell r="E303" t="str">
            <v>อำเภอพระแสง</v>
          </cell>
          <cell r="F303" t="str">
            <v>4826III</v>
          </cell>
          <cell r="G303">
            <v>130</v>
          </cell>
          <cell r="H303">
            <v>118</v>
          </cell>
          <cell r="I303" t="str">
            <v>3-2-7</v>
          </cell>
          <cell r="J303">
            <v>100</v>
          </cell>
        </row>
        <row r="304">
          <cell r="B304">
            <v>422</v>
          </cell>
          <cell r="C304" t="str">
            <v>อิปัน</v>
          </cell>
          <cell r="D304" t="str">
            <v>พระแสง</v>
          </cell>
          <cell r="E304" t="str">
            <v>อำเภอพระแสง</v>
          </cell>
          <cell r="F304" t="str">
            <v>4826II</v>
          </cell>
          <cell r="G304">
            <v>113</v>
          </cell>
          <cell r="H304">
            <v>1</v>
          </cell>
          <cell r="I304" t="str">
            <v>2-1-60</v>
          </cell>
          <cell r="J304">
            <v>100</v>
          </cell>
        </row>
        <row r="305">
          <cell r="B305">
            <v>423</v>
          </cell>
          <cell r="C305" t="str">
            <v>อิปัน</v>
          </cell>
          <cell r="D305" t="str">
            <v>พระแสง</v>
          </cell>
          <cell r="E305" t="str">
            <v>อำเภอพระแสง</v>
          </cell>
          <cell r="F305" t="str">
            <v>4826II</v>
          </cell>
          <cell r="G305">
            <v>113</v>
          </cell>
          <cell r="H305">
            <v>2</v>
          </cell>
          <cell r="I305" t="str">
            <v>2-0-83</v>
          </cell>
          <cell r="J305">
            <v>100</v>
          </cell>
        </row>
        <row r="306">
          <cell r="B306">
            <v>424</v>
          </cell>
          <cell r="C306" t="str">
            <v>อิปัน</v>
          </cell>
          <cell r="D306" t="str">
            <v>พระแสง</v>
          </cell>
          <cell r="E306" t="str">
            <v>อำเภอพระแสง</v>
          </cell>
          <cell r="F306" t="str">
            <v>4826II</v>
          </cell>
          <cell r="G306">
            <v>113</v>
          </cell>
          <cell r="H306">
            <v>6</v>
          </cell>
          <cell r="I306" t="str">
            <v>5-1-13</v>
          </cell>
          <cell r="J306">
            <v>100</v>
          </cell>
        </row>
        <row r="307">
          <cell r="B307">
            <v>425</v>
          </cell>
          <cell r="C307" t="str">
            <v>อิปัน</v>
          </cell>
          <cell r="D307" t="str">
            <v>พระแสง</v>
          </cell>
          <cell r="E307" t="str">
            <v>อำเภอพระแสง</v>
          </cell>
          <cell r="F307" t="str">
            <v>4826II</v>
          </cell>
          <cell r="G307">
            <v>113</v>
          </cell>
          <cell r="H307">
            <v>11</v>
          </cell>
          <cell r="I307" t="str">
            <v>11-0-60</v>
          </cell>
          <cell r="J307">
            <v>100</v>
          </cell>
        </row>
        <row r="308">
          <cell r="B308">
            <v>426</v>
          </cell>
          <cell r="C308" t="str">
            <v>อิปัน</v>
          </cell>
          <cell r="D308" t="str">
            <v>พระแสง</v>
          </cell>
          <cell r="E308" t="str">
            <v>อำเภอพระแสง</v>
          </cell>
          <cell r="F308" t="str">
            <v>4826II</v>
          </cell>
          <cell r="G308">
            <v>113</v>
          </cell>
          <cell r="H308">
            <v>17</v>
          </cell>
          <cell r="I308" t="str">
            <v>15-3-27</v>
          </cell>
          <cell r="J308">
            <v>100</v>
          </cell>
        </row>
        <row r="309">
          <cell r="B309">
            <v>427</v>
          </cell>
          <cell r="C309" t="str">
            <v>อิปัน</v>
          </cell>
          <cell r="D309" t="str">
            <v>พระแสง</v>
          </cell>
          <cell r="E309" t="str">
            <v>อำเภอพระแสง</v>
          </cell>
          <cell r="F309" t="str">
            <v>4826II</v>
          </cell>
          <cell r="G309">
            <v>113</v>
          </cell>
          <cell r="H309">
            <v>19</v>
          </cell>
          <cell r="I309" t="str">
            <v>11-3-33</v>
          </cell>
          <cell r="J309">
            <v>100</v>
          </cell>
        </row>
        <row r="310">
          <cell r="B310">
            <v>428</v>
          </cell>
          <cell r="C310" t="str">
            <v>อิปัน</v>
          </cell>
          <cell r="D310" t="str">
            <v>พระแสง</v>
          </cell>
          <cell r="E310" t="str">
            <v>อำเภอพระแสง</v>
          </cell>
          <cell r="F310" t="str">
            <v>4826II</v>
          </cell>
          <cell r="G310">
            <v>113</v>
          </cell>
          <cell r="H310">
            <v>41</v>
          </cell>
          <cell r="I310" t="str">
            <v>2-2-13</v>
          </cell>
          <cell r="J310">
            <v>250</v>
          </cell>
        </row>
        <row r="311">
          <cell r="B311">
            <v>429</v>
          </cell>
          <cell r="C311" t="str">
            <v>อิปัน</v>
          </cell>
          <cell r="D311" t="str">
            <v>พระแสง</v>
          </cell>
          <cell r="E311" t="str">
            <v>อำเภอพระแสง</v>
          </cell>
          <cell r="F311" t="str">
            <v>4826II</v>
          </cell>
          <cell r="G311">
            <v>113</v>
          </cell>
          <cell r="H311">
            <v>42</v>
          </cell>
          <cell r="I311" t="str">
            <v>6-0-10</v>
          </cell>
          <cell r="J311">
            <v>100</v>
          </cell>
        </row>
        <row r="312">
          <cell r="B312">
            <v>430</v>
          </cell>
          <cell r="C312" t="str">
            <v>อิปัน</v>
          </cell>
          <cell r="D312" t="str">
            <v>พระแสง</v>
          </cell>
          <cell r="E312" t="str">
            <v>อำเภอพระแสง</v>
          </cell>
          <cell r="F312" t="str">
            <v>4826II</v>
          </cell>
          <cell r="G312">
            <v>113</v>
          </cell>
          <cell r="H312">
            <v>46</v>
          </cell>
          <cell r="I312" t="str">
            <v>23-1-80</v>
          </cell>
          <cell r="J312">
            <v>100</v>
          </cell>
        </row>
        <row r="313">
          <cell r="B313">
            <v>431</v>
          </cell>
          <cell r="C313" t="str">
            <v>อิปัน</v>
          </cell>
          <cell r="D313" t="str">
            <v>พระแสง</v>
          </cell>
          <cell r="E313" t="str">
            <v>อำเภอพระแสง</v>
          </cell>
          <cell r="F313" t="str">
            <v>4826II</v>
          </cell>
          <cell r="G313">
            <v>113</v>
          </cell>
          <cell r="H313">
            <v>60</v>
          </cell>
          <cell r="I313" t="str">
            <v>15-1-44</v>
          </cell>
          <cell r="J313">
            <v>130</v>
          </cell>
        </row>
        <row r="314">
          <cell r="B314">
            <v>432</v>
          </cell>
          <cell r="C314" t="str">
            <v>อิปัน</v>
          </cell>
          <cell r="D314" t="str">
            <v>พระแสง</v>
          </cell>
          <cell r="E314" t="str">
            <v>อำเภอพระแสง</v>
          </cell>
          <cell r="F314" t="str">
            <v>4826II</v>
          </cell>
          <cell r="G314">
            <v>113</v>
          </cell>
          <cell r="H314">
            <v>61</v>
          </cell>
          <cell r="I314" t="str">
            <v>28-1-40</v>
          </cell>
          <cell r="J314">
            <v>100</v>
          </cell>
        </row>
        <row r="315">
          <cell r="B315">
            <v>433</v>
          </cell>
          <cell r="C315" t="str">
            <v>อิปัน</v>
          </cell>
          <cell r="D315" t="str">
            <v>พระแสง</v>
          </cell>
          <cell r="E315" t="str">
            <v>อำเภอพระแสง</v>
          </cell>
          <cell r="F315" t="str">
            <v>4826II</v>
          </cell>
          <cell r="G315">
            <v>113</v>
          </cell>
          <cell r="H315">
            <v>62</v>
          </cell>
          <cell r="I315" t="str">
            <v>20-1-35</v>
          </cell>
          <cell r="J315">
            <v>100</v>
          </cell>
        </row>
        <row r="316">
          <cell r="B316">
            <v>434</v>
          </cell>
          <cell r="C316" t="str">
            <v>อิปัน</v>
          </cell>
          <cell r="D316" t="str">
            <v>พระแสง</v>
          </cell>
          <cell r="E316" t="str">
            <v>อำเภอพระแสง</v>
          </cell>
          <cell r="F316" t="str">
            <v>4826II</v>
          </cell>
          <cell r="G316">
            <v>113</v>
          </cell>
          <cell r="H316">
            <v>63</v>
          </cell>
          <cell r="I316" t="str">
            <v>10-0-0</v>
          </cell>
          <cell r="J316">
            <v>100</v>
          </cell>
        </row>
        <row r="317">
          <cell r="B317">
            <v>435</v>
          </cell>
          <cell r="C317" t="str">
            <v>อิปัน</v>
          </cell>
          <cell r="D317" t="str">
            <v>พระแสง</v>
          </cell>
          <cell r="E317" t="str">
            <v>อำเภอพระแสง</v>
          </cell>
          <cell r="F317" t="str">
            <v>4826II</v>
          </cell>
          <cell r="G317">
            <v>113</v>
          </cell>
          <cell r="H317">
            <v>64</v>
          </cell>
          <cell r="I317" t="str">
            <v>8-2-33</v>
          </cell>
          <cell r="J317">
            <v>100</v>
          </cell>
        </row>
        <row r="318">
          <cell r="B318">
            <v>436</v>
          </cell>
          <cell r="C318" t="str">
            <v>อิปัน</v>
          </cell>
          <cell r="D318" t="str">
            <v>พระแสง</v>
          </cell>
          <cell r="E318" t="str">
            <v>อำเภอพระแสง</v>
          </cell>
          <cell r="F318" t="str">
            <v>4826II</v>
          </cell>
          <cell r="G318">
            <v>113</v>
          </cell>
          <cell r="H318">
            <v>65</v>
          </cell>
          <cell r="I318" t="str">
            <v>8-0-63</v>
          </cell>
          <cell r="J318">
            <v>100</v>
          </cell>
        </row>
        <row r="319">
          <cell r="B319">
            <v>437</v>
          </cell>
          <cell r="C319" t="str">
            <v>อิปัน</v>
          </cell>
          <cell r="D319" t="str">
            <v>พระแสง</v>
          </cell>
          <cell r="E319" t="str">
            <v>อำเภอพระแสง</v>
          </cell>
          <cell r="F319" t="str">
            <v>4826II</v>
          </cell>
          <cell r="G319">
            <v>113</v>
          </cell>
          <cell r="H319">
            <v>80</v>
          </cell>
          <cell r="I319" t="str">
            <v>17-0-87</v>
          </cell>
          <cell r="J319">
            <v>180</v>
          </cell>
        </row>
        <row r="320">
          <cell r="B320">
            <v>438</v>
          </cell>
          <cell r="C320" t="str">
            <v>อิปัน</v>
          </cell>
          <cell r="D320" t="str">
            <v>พระแสง</v>
          </cell>
          <cell r="E320" t="str">
            <v>อำเภอพระแสง</v>
          </cell>
          <cell r="F320" t="str">
            <v>4826II</v>
          </cell>
          <cell r="G320">
            <v>113</v>
          </cell>
          <cell r="H320">
            <v>81</v>
          </cell>
          <cell r="I320" t="str">
            <v>4-0-40</v>
          </cell>
          <cell r="J320">
            <v>210</v>
          </cell>
        </row>
        <row r="321">
          <cell r="B321">
            <v>439</v>
          </cell>
          <cell r="C321" t="str">
            <v>อิปัน</v>
          </cell>
          <cell r="D321" t="str">
            <v>พระแสง</v>
          </cell>
          <cell r="E321" t="str">
            <v>อำเภอพระแสง</v>
          </cell>
          <cell r="F321" t="str">
            <v>4826II</v>
          </cell>
          <cell r="G321">
            <v>113</v>
          </cell>
          <cell r="H321">
            <v>82</v>
          </cell>
          <cell r="I321" t="str">
            <v>8-1-70</v>
          </cell>
          <cell r="J321">
            <v>100</v>
          </cell>
        </row>
        <row r="322">
          <cell r="B322">
            <v>440</v>
          </cell>
          <cell r="C322" t="str">
            <v>อิปัน</v>
          </cell>
          <cell r="D322" t="str">
            <v>พระแสง</v>
          </cell>
          <cell r="E322" t="str">
            <v>อำเภอพระแสง</v>
          </cell>
          <cell r="F322" t="str">
            <v>4826II</v>
          </cell>
          <cell r="G322">
            <v>113</v>
          </cell>
          <cell r="H322">
            <v>83</v>
          </cell>
          <cell r="I322" t="str">
            <v>10-0-56</v>
          </cell>
          <cell r="J322">
            <v>100</v>
          </cell>
        </row>
        <row r="323">
          <cell r="B323">
            <v>441</v>
          </cell>
          <cell r="C323" t="str">
            <v>อิปัน</v>
          </cell>
          <cell r="D323" t="str">
            <v>พระแสง</v>
          </cell>
          <cell r="E323" t="str">
            <v>อำเภอพระแสง</v>
          </cell>
          <cell r="F323" t="str">
            <v>4826II</v>
          </cell>
          <cell r="G323">
            <v>113</v>
          </cell>
          <cell r="H323">
            <v>84</v>
          </cell>
          <cell r="I323" t="str">
            <v>0-3-67</v>
          </cell>
          <cell r="J323">
            <v>250</v>
          </cell>
        </row>
        <row r="324">
          <cell r="B324">
            <v>442</v>
          </cell>
          <cell r="C324" t="str">
            <v>อิปัน</v>
          </cell>
          <cell r="D324" t="str">
            <v>พระแสง</v>
          </cell>
          <cell r="E324" t="str">
            <v>อำเภอพระแสง</v>
          </cell>
          <cell r="F324" t="str">
            <v>4826II</v>
          </cell>
          <cell r="G324">
            <v>113</v>
          </cell>
          <cell r="H324">
            <v>85</v>
          </cell>
          <cell r="I324" t="str">
            <v>17-2-50</v>
          </cell>
          <cell r="J324">
            <v>130</v>
          </cell>
        </row>
        <row r="325">
          <cell r="B325">
            <v>443</v>
          </cell>
          <cell r="C325" t="str">
            <v>อิปัน</v>
          </cell>
          <cell r="D325" t="str">
            <v>พระแสง</v>
          </cell>
          <cell r="E325" t="str">
            <v>อำเภอพระแสง</v>
          </cell>
          <cell r="F325" t="str">
            <v>4826II</v>
          </cell>
          <cell r="G325">
            <v>113</v>
          </cell>
          <cell r="H325">
            <v>86</v>
          </cell>
          <cell r="I325" t="str">
            <v>13-2-51</v>
          </cell>
          <cell r="J325">
            <v>100</v>
          </cell>
        </row>
        <row r="326">
          <cell r="B326">
            <v>445</v>
          </cell>
          <cell r="C326" t="str">
            <v>อิปัน</v>
          </cell>
          <cell r="D326" t="str">
            <v>พระแสง</v>
          </cell>
          <cell r="E326" t="str">
            <v>อำเภอพระแสง</v>
          </cell>
          <cell r="F326" t="str">
            <v>4826II</v>
          </cell>
          <cell r="G326">
            <v>113</v>
          </cell>
          <cell r="H326">
            <v>90</v>
          </cell>
          <cell r="I326" t="str">
            <v>8-0-0</v>
          </cell>
          <cell r="J326">
            <v>250</v>
          </cell>
        </row>
        <row r="327">
          <cell r="B327">
            <v>446</v>
          </cell>
          <cell r="C327" t="str">
            <v>อิปัน</v>
          </cell>
          <cell r="D327" t="str">
            <v>พระแสง</v>
          </cell>
          <cell r="E327" t="str">
            <v>อำเภอพระแสง</v>
          </cell>
          <cell r="F327" t="str">
            <v>4826II</v>
          </cell>
          <cell r="G327">
            <v>113</v>
          </cell>
          <cell r="H327">
            <v>93</v>
          </cell>
          <cell r="I327" t="str">
            <v>3-0-80</v>
          </cell>
          <cell r="J327">
            <v>130</v>
          </cell>
        </row>
        <row r="328">
          <cell r="B328">
            <v>447</v>
          </cell>
          <cell r="C328" t="str">
            <v>อิปัน</v>
          </cell>
          <cell r="D328" t="str">
            <v>พระแสง</v>
          </cell>
          <cell r="E328" t="str">
            <v>บ้านบางพา</v>
          </cell>
          <cell r="F328" t="str">
            <v>4826III</v>
          </cell>
          <cell r="G328">
            <v>142</v>
          </cell>
          <cell r="H328">
            <v>1</v>
          </cell>
          <cell r="I328" t="str">
            <v>23-2-40</v>
          </cell>
          <cell r="J328">
            <v>210</v>
          </cell>
        </row>
        <row r="329">
          <cell r="B329">
            <v>449</v>
          </cell>
          <cell r="C329" t="str">
            <v>อิปัน</v>
          </cell>
          <cell r="D329" t="str">
            <v>พระแสง</v>
          </cell>
          <cell r="E329" t="str">
            <v>บ้านบางพา</v>
          </cell>
          <cell r="F329" t="str">
            <v>4826III</v>
          </cell>
          <cell r="G329">
            <v>142</v>
          </cell>
          <cell r="H329">
            <v>3</v>
          </cell>
          <cell r="I329" t="str">
            <v>10-2-90</v>
          </cell>
          <cell r="J329">
            <v>210</v>
          </cell>
        </row>
        <row r="330">
          <cell r="B330">
            <v>453</v>
          </cell>
          <cell r="C330" t="str">
            <v>อิปัน</v>
          </cell>
          <cell r="D330" t="str">
            <v>พระแสง</v>
          </cell>
          <cell r="E330" t="str">
            <v>บ้านบางพา</v>
          </cell>
          <cell r="F330" t="str">
            <v>4826III</v>
          </cell>
          <cell r="G330">
            <v>142</v>
          </cell>
          <cell r="H330">
            <v>7</v>
          </cell>
          <cell r="I330" t="str">
            <v>32-1-90</v>
          </cell>
          <cell r="J330">
            <v>230</v>
          </cell>
        </row>
        <row r="331">
          <cell r="B331">
            <v>454</v>
          </cell>
          <cell r="C331" t="str">
            <v>อิปัน</v>
          </cell>
          <cell r="D331" t="str">
            <v>พระแสง</v>
          </cell>
          <cell r="E331" t="str">
            <v>บ้านบางพา</v>
          </cell>
          <cell r="F331" t="str">
            <v>4826III</v>
          </cell>
          <cell r="G331">
            <v>142</v>
          </cell>
          <cell r="H331">
            <v>8</v>
          </cell>
          <cell r="I331" t="str">
            <v>12-2-19</v>
          </cell>
          <cell r="J331">
            <v>100</v>
          </cell>
        </row>
        <row r="332">
          <cell r="B332">
            <v>455</v>
          </cell>
          <cell r="C332" t="str">
            <v>อิปัน</v>
          </cell>
          <cell r="D332" t="str">
            <v>พระแสง</v>
          </cell>
          <cell r="E332" t="str">
            <v>อำเภอพระแสง</v>
          </cell>
          <cell r="F332" t="str">
            <v>4826III</v>
          </cell>
          <cell r="G332">
            <v>142</v>
          </cell>
          <cell r="H332">
            <v>9</v>
          </cell>
          <cell r="I332" t="str">
            <v>19-0-67</v>
          </cell>
          <cell r="J332">
            <v>100</v>
          </cell>
        </row>
        <row r="333">
          <cell r="B333">
            <v>456</v>
          </cell>
          <cell r="C333" t="str">
            <v>อิปัน</v>
          </cell>
          <cell r="D333" t="str">
            <v>พระแสง</v>
          </cell>
          <cell r="E333" t="str">
            <v>บ้านบางพา</v>
          </cell>
          <cell r="F333" t="str">
            <v>4826III</v>
          </cell>
          <cell r="G333">
            <v>142</v>
          </cell>
          <cell r="H333">
            <v>10</v>
          </cell>
          <cell r="I333" t="str">
            <v>24-3-0</v>
          </cell>
          <cell r="J333">
            <v>180</v>
          </cell>
        </row>
        <row r="334">
          <cell r="B334">
            <v>457</v>
          </cell>
          <cell r="C334" t="str">
            <v>อิปัน</v>
          </cell>
          <cell r="D334" t="str">
            <v>พระแสง</v>
          </cell>
          <cell r="E334" t="str">
            <v>บ้านบางพา</v>
          </cell>
          <cell r="F334" t="str">
            <v>4826III</v>
          </cell>
          <cell r="G334">
            <v>142</v>
          </cell>
          <cell r="H334">
            <v>11</v>
          </cell>
          <cell r="I334" t="str">
            <v>1-1-59</v>
          </cell>
          <cell r="J334">
            <v>100</v>
          </cell>
        </row>
        <row r="335">
          <cell r="B335">
            <v>458</v>
          </cell>
          <cell r="C335" t="str">
            <v>อิปัน</v>
          </cell>
          <cell r="D335" t="str">
            <v>พระแสง</v>
          </cell>
          <cell r="E335" t="str">
            <v>บ้านบางพา</v>
          </cell>
          <cell r="F335" t="str">
            <v>4826III</v>
          </cell>
          <cell r="G335">
            <v>142</v>
          </cell>
          <cell r="H335">
            <v>12</v>
          </cell>
          <cell r="I335" t="str">
            <v>7-1-75</v>
          </cell>
          <cell r="J335">
            <v>100</v>
          </cell>
        </row>
        <row r="336">
          <cell r="B336">
            <v>459</v>
          </cell>
          <cell r="C336" t="str">
            <v>อิปัน</v>
          </cell>
          <cell r="D336" t="str">
            <v>พระแสง</v>
          </cell>
          <cell r="E336" t="str">
            <v>บ้านบางพา</v>
          </cell>
          <cell r="F336" t="str">
            <v>4826III</v>
          </cell>
          <cell r="G336">
            <v>142</v>
          </cell>
          <cell r="H336">
            <v>16</v>
          </cell>
          <cell r="I336" t="str">
            <v>15-2-13</v>
          </cell>
          <cell r="J336">
            <v>100</v>
          </cell>
        </row>
        <row r="337">
          <cell r="B337">
            <v>460</v>
          </cell>
          <cell r="C337" t="str">
            <v>อิปัน</v>
          </cell>
          <cell r="D337" t="str">
            <v>พระแสง</v>
          </cell>
          <cell r="E337" t="str">
            <v>อำเภอพระแสง</v>
          </cell>
          <cell r="F337" t="str">
            <v>4826III</v>
          </cell>
          <cell r="G337">
            <v>142</v>
          </cell>
          <cell r="H337">
            <v>17</v>
          </cell>
          <cell r="I337" t="str">
            <v>19-2-30</v>
          </cell>
          <cell r="J337">
            <v>130</v>
          </cell>
        </row>
        <row r="338">
          <cell r="B338">
            <v>461</v>
          </cell>
          <cell r="C338" t="str">
            <v>อิปัน</v>
          </cell>
          <cell r="D338" t="str">
            <v>พระแสง</v>
          </cell>
          <cell r="E338" t="str">
            <v>บ้านบางพา</v>
          </cell>
          <cell r="F338" t="str">
            <v>4826III</v>
          </cell>
          <cell r="G338">
            <v>142</v>
          </cell>
          <cell r="H338">
            <v>19</v>
          </cell>
          <cell r="I338" t="str">
            <v>7-0-83</v>
          </cell>
          <cell r="J338">
            <v>210</v>
          </cell>
        </row>
        <row r="339">
          <cell r="B339">
            <v>462</v>
          </cell>
          <cell r="C339" t="str">
            <v>อิปัน</v>
          </cell>
          <cell r="D339" t="str">
            <v>พระแสง</v>
          </cell>
          <cell r="E339" t="str">
            <v>บ้านบางพา</v>
          </cell>
          <cell r="F339" t="str">
            <v>4826III</v>
          </cell>
          <cell r="G339">
            <v>142</v>
          </cell>
          <cell r="H339">
            <v>189</v>
          </cell>
          <cell r="I339" t="str">
            <v>10-2-20</v>
          </cell>
          <cell r="J339">
            <v>210</v>
          </cell>
        </row>
        <row r="340">
          <cell r="B340">
            <v>464</v>
          </cell>
          <cell r="C340" t="str">
            <v>อิปัน</v>
          </cell>
          <cell r="D340" t="str">
            <v>พระแสง</v>
          </cell>
          <cell r="E340" t="str">
            <v>บ้านบางพา</v>
          </cell>
          <cell r="F340" t="str">
            <v>4826III</v>
          </cell>
          <cell r="G340">
            <v>143</v>
          </cell>
          <cell r="H340">
            <v>54</v>
          </cell>
          <cell r="I340" t="str">
            <v>7-0-61</v>
          </cell>
          <cell r="J340">
            <v>100</v>
          </cell>
        </row>
        <row r="341">
          <cell r="B341">
            <v>465</v>
          </cell>
          <cell r="C341" t="str">
            <v>อิปัน</v>
          </cell>
          <cell r="D341" t="str">
            <v>พระแสง</v>
          </cell>
          <cell r="E341" t="str">
            <v>บ้านบางพา</v>
          </cell>
          <cell r="F341" t="str">
            <v>4826III</v>
          </cell>
          <cell r="G341">
            <v>143</v>
          </cell>
          <cell r="H341">
            <v>61</v>
          </cell>
          <cell r="I341" t="str">
            <v>11-1-75</v>
          </cell>
          <cell r="J341">
            <v>100</v>
          </cell>
        </row>
        <row r="342">
          <cell r="B342">
            <v>466</v>
          </cell>
          <cell r="C342" t="str">
            <v>อิปัน</v>
          </cell>
          <cell r="D342" t="str">
            <v>พระแสง</v>
          </cell>
          <cell r="E342" t="str">
            <v>บ้านบางพา</v>
          </cell>
          <cell r="F342" t="str">
            <v>4826III</v>
          </cell>
          <cell r="G342">
            <v>143</v>
          </cell>
          <cell r="H342">
            <v>63</v>
          </cell>
          <cell r="I342" t="str">
            <v>14-3-10</v>
          </cell>
          <cell r="J342">
            <v>130</v>
          </cell>
        </row>
        <row r="343">
          <cell r="B343">
            <v>467</v>
          </cell>
          <cell r="C343" t="str">
            <v>อิปัน</v>
          </cell>
          <cell r="D343" t="str">
            <v>พระแสง</v>
          </cell>
          <cell r="E343" t="str">
            <v>บ้านบางพา</v>
          </cell>
          <cell r="F343" t="str">
            <v>4826III</v>
          </cell>
          <cell r="G343">
            <v>143</v>
          </cell>
          <cell r="H343">
            <v>85</v>
          </cell>
          <cell r="I343" t="str">
            <v>15-2-10</v>
          </cell>
          <cell r="J343">
            <v>130</v>
          </cell>
        </row>
        <row r="344">
          <cell r="B344">
            <v>468</v>
          </cell>
          <cell r="C344" t="str">
            <v>อิปัน</v>
          </cell>
          <cell r="D344" t="str">
            <v>พระแสง</v>
          </cell>
          <cell r="E344" t="str">
            <v>อำเภอพระแสง</v>
          </cell>
          <cell r="F344" t="str">
            <v>4826III</v>
          </cell>
          <cell r="G344">
            <v>143</v>
          </cell>
          <cell r="H344">
            <v>87</v>
          </cell>
          <cell r="I344" t="str">
            <v>33-1-92</v>
          </cell>
          <cell r="J344">
            <v>100</v>
          </cell>
        </row>
        <row r="345">
          <cell r="B345">
            <v>469</v>
          </cell>
          <cell r="C345" t="str">
            <v>อิปัน</v>
          </cell>
          <cell r="D345" t="str">
            <v>พระแสง</v>
          </cell>
          <cell r="E345" t="str">
            <v>บ้านบางพา</v>
          </cell>
          <cell r="F345" t="str">
            <v>4826III</v>
          </cell>
          <cell r="G345">
            <v>143</v>
          </cell>
          <cell r="H345">
            <v>92</v>
          </cell>
          <cell r="I345" t="str">
            <v>10-1-86</v>
          </cell>
          <cell r="J345">
            <v>100</v>
          </cell>
        </row>
        <row r="346">
          <cell r="B346">
            <v>470</v>
          </cell>
          <cell r="C346" t="str">
            <v>อิปัน</v>
          </cell>
          <cell r="D346" t="str">
            <v>พระแสง</v>
          </cell>
          <cell r="E346" t="str">
            <v>บ้านบางพา</v>
          </cell>
          <cell r="F346" t="str">
            <v>4826III</v>
          </cell>
          <cell r="G346">
            <v>143</v>
          </cell>
          <cell r="H346">
            <v>93</v>
          </cell>
          <cell r="I346" t="str">
            <v>8-1-51</v>
          </cell>
          <cell r="J346">
            <v>100</v>
          </cell>
        </row>
        <row r="347">
          <cell r="B347">
            <v>471</v>
          </cell>
          <cell r="C347" t="str">
            <v>อิปัน</v>
          </cell>
          <cell r="D347" t="str">
            <v>พระแสง</v>
          </cell>
          <cell r="E347" t="str">
            <v>บ้านบางพา</v>
          </cell>
          <cell r="F347" t="str">
            <v>4826III</v>
          </cell>
          <cell r="G347">
            <v>143</v>
          </cell>
          <cell r="H347">
            <v>94</v>
          </cell>
          <cell r="I347" t="str">
            <v>18-1-13</v>
          </cell>
          <cell r="J347">
            <v>100</v>
          </cell>
        </row>
        <row r="348">
          <cell r="B348">
            <v>474</v>
          </cell>
          <cell r="C348" t="str">
            <v>อิปัน</v>
          </cell>
          <cell r="D348" t="str">
            <v>พระแสง</v>
          </cell>
          <cell r="E348" t="str">
            <v>บ้านบางพา</v>
          </cell>
          <cell r="F348" t="str">
            <v>4826III</v>
          </cell>
          <cell r="G348">
            <v>143</v>
          </cell>
          <cell r="H348">
            <v>97</v>
          </cell>
          <cell r="I348" t="str">
            <v>12-0-40</v>
          </cell>
          <cell r="J348">
            <v>220</v>
          </cell>
        </row>
        <row r="349">
          <cell r="B349">
            <v>476</v>
          </cell>
          <cell r="C349" t="str">
            <v>อิปัน</v>
          </cell>
          <cell r="D349" t="str">
            <v>พระแสง</v>
          </cell>
          <cell r="E349" t="str">
            <v>อำเภอพระแสง</v>
          </cell>
          <cell r="F349" t="str">
            <v>4826III</v>
          </cell>
          <cell r="G349">
            <v>143</v>
          </cell>
          <cell r="H349">
            <v>99</v>
          </cell>
          <cell r="I349" t="str">
            <v>7-1-7</v>
          </cell>
          <cell r="J349">
            <v>100</v>
          </cell>
        </row>
        <row r="350">
          <cell r="B350">
            <v>477</v>
          </cell>
          <cell r="C350" t="str">
            <v>อิปัน</v>
          </cell>
          <cell r="D350" t="str">
            <v>พระแสง</v>
          </cell>
          <cell r="E350" t="str">
            <v>บ้านบางพา</v>
          </cell>
          <cell r="F350" t="str">
            <v>4826III</v>
          </cell>
          <cell r="G350">
            <v>143</v>
          </cell>
          <cell r="H350">
            <v>100</v>
          </cell>
          <cell r="I350" t="str">
            <v>8-3-25</v>
          </cell>
          <cell r="J350">
            <v>100</v>
          </cell>
        </row>
        <row r="351">
          <cell r="B351">
            <v>478</v>
          </cell>
          <cell r="C351" t="str">
            <v>อิปัน</v>
          </cell>
          <cell r="D351" t="str">
            <v>พระแสง</v>
          </cell>
          <cell r="E351" t="str">
            <v>อำเภอพระแสง</v>
          </cell>
          <cell r="F351" t="str">
            <v>4826III</v>
          </cell>
          <cell r="G351">
            <v>143</v>
          </cell>
          <cell r="H351">
            <v>101</v>
          </cell>
          <cell r="I351" t="str">
            <v>1-2-7</v>
          </cell>
          <cell r="J351">
            <v>100</v>
          </cell>
        </row>
        <row r="352">
          <cell r="B352">
            <v>479</v>
          </cell>
          <cell r="C352" t="str">
            <v>อิปัน</v>
          </cell>
          <cell r="D352" t="str">
            <v>พระแสง</v>
          </cell>
          <cell r="E352" t="str">
            <v>อำเภอพระแสง</v>
          </cell>
          <cell r="F352" t="str">
            <v>4826III</v>
          </cell>
          <cell r="G352">
            <v>143</v>
          </cell>
          <cell r="H352">
            <v>102</v>
          </cell>
          <cell r="I352" t="str">
            <v>6-3-31</v>
          </cell>
          <cell r="J352">
            <v>100</v>
          </cell>
        </row>
        <row r="353">
          <cell r="B353">
            <v>480</v>
          </cell>
          <cell r="C353" t="str">
            <v>อิปัน</v>
          </cell>
          <cell r="D353" t="str">
            <v>พระแสง</v>
          </cell>
          <cell r="E353" t="str">
            <v>บ้านบางพา</v>
          </cell>
          <cell r="F353" t="str">
            <v>4826III</v>
          </cell>
          <cell r="G353">
            <v>143</v>
          </cell>
          <cell r="H353">
            <v>103</v>
          </cell>
          <cell r="I353" t="str">
            <v>39-2-67</v>
          </cell>
          <cell r="J353">
            <v>100</v>
          </cell>
        </row>
        <row r="354">
          <cell r="B354">
            <v>481</v>
          </cell>
          <cell r="C354" t="str">
            <v>อิปัน</v>
          </cell>
          <cell r="D354" t="str">
            <v>พระแสง</v>
          </cell>
          <cell r="E354" t="str">
            <v>อำเภอพระแสง</v>
          </cell>
          <cell r="F354" t="str">
            <v>4826III</v>
          </cell>
          <cell r="G354">
            <v>143</v>
          </cell>
          <cell r="H354">
            <v>104</v>
          </cell>
          <cell r="I354" t="str">
            <v>8-1-20</v>
          </cell>
          <cell r="J354">
            <v>10000</v>
          </cell>
        </row>
        <row r="355">
          <cell r="B355">
            <v>482</v>
          </cell>
          <cell r="C355" t="str">
            <v>อิปัน</v>
          </cell>
          <cell r="D355" t="str">
            <v>พระแสง</v>
          </cell>
          <cell r="E355" t="str">
            <v>บ้านบางพา</v>
          </cell>
          <cell r="F355" t="str">
            <v>4826III</v>
          </cell>
          <cell r="G355">
            <v>143</v>
          </cell>
          <cell r="H355">
            <v>105</v>
          </cell>
          <cell r="I355" t="str">
            <v>4-0-27</v>
          </cell>
          <cell r="J355">
            <v>100</v>
          </cell>
        </row>
        <row r="356">
          <cell r="B356">
            <v>483</v>
          </cell>
          <cell r="C356" t="str">
            <v>อิปัน</v>
          </cell>
          <cell r="D356" t="str">
            <v>พระแสง</v>
          </cell>
          <cell r="E356" t="str">
            <v>บ้านบางพา</v>
          </cell>
          <cell r="F356" t="str">
            <v>4826III</v>
          </cell>
          <cell r="G356">
            <v>143</v>
          </cell>
          <cell r="H356">
            <v>106</v>
          </cell>
          <cell r="I356" t="str">
            <v>2-1-10</v>
          </cell>
          <cell r="J356">
            <v>540</v>
          </cell>
        </row>
        <row r="357">
          <cell r="B357">
            <v>484</v>
          </cell>
          <cell r="C357" t="str">
            <v>อิปัน</v>
          </cell>
          <cell r="D357" t="str">
            <v>พระแสง</v>
          </cell>
          <cell r="E357" t="str">
            <v>บ้านบางพา</v>
          </cell>
          <cell r="F357" t="str">
            <v>4826III</v>
          </cell>
          <cell r="G357">
            <v>143</v>
          </cell>
          <cell r="H357">
            <v>107</v>
          </cell>
          <cell r="I357" t="str">
            <v>2-1-50</v>
          </cell>
          <cell r="J357">
            <v>540</v>
          </cell>
        </row>
        <row r="358">
          <cell r="B358">
            <v>485</v>
          </cell>
          <cell r="C358" t="str">
            <v>อิปัน</v>
          </cell>
          <cell r="D358" t="str">
            <v>พระแสง</v>
          </cell>
          <cell r="E358" t="str">
            <v>อำเภอพระแสง</v>
          </cell>
          <cell r="F358" t="str">
            <v>4826III</v>
          </cell>
          <cell r="G358">
            <v>143</v>
          </cell>
          <cell r="H358">
            <v>108</v>
          </cell>
          <cell r="I358" t="str">
            <v>2-1-83</v>
          </cell>
          <cell r="J358">
            <v>540</v>
          </cell>
        </row>
        <row r="359">
          <cell r="B359">
            <v>486</v>
          </cell>
          <cell r="C359" t="str">
            <v>อิปัน</v>
          </cell>
          <cell r="D359" t="str">
            <v>พระแสง</v>
          </cell>
          <cell r="E359" t="str">
            <v>บ้านบางพา</v>
          </cell>
          <cell r="F359" t="str">
            <v>4826III</v>
          </cell>
          <cell r="G359">
            <v>143</v>
          </cell>
          <cell r="H359">
            <v>109</v>
          </cell>
          <cell r="I359" t="str">
            <v>11-1-70</v>
          </cell>
          <cell r="J359">
            <v>150</v>
          </cell>
        </row>
        <row r="360">
          <cell r="B360">
            <v>487</v>
          </cell>
          <cell r="C360" t="str">
            <v>อิปัน</v>
          </cell>
          <cell r="D360" t="str">
            <v>พระแสง</v>
          </cell>
          <cell r="E360" t="str">
            <v>บ้านบางพา</v>
          </cell>
          <cell r="F360" t="str">
            <v>4826III</v>
          </cell>
          <cell r="G360">
            <v>143</v>
          </cell>
          <cell r="H360">
            <v>110</v>
          </cell>
          <cell r="I360" t="str">
            <v>24-3-57</v>
          </cell>
          <cell r="J360">
            <v>130</v>
          </cell>
        </row>
        <row r="361">
          <cell r="B361">
            <v>488</v>
          </cell>
          <cell r="C361" t="str">
            <v>อิปัน</v>
          </cell>
          <cell r="D361" t="str">
            <v>พระแสง</v>
          </cell>
          <cell r="E361" t="str">
            <v>บ้านบางพา</v>
          </cell>
          <cell r="F361" t="str">
            <v>4826III</v>
          </cell>
          <cell r="G361">
            <v>143</v>
          </cell>
          <cell r="H361">
            <v>111</v>
          </cell>
          <cell r="I361" t="str">
            <v>25-2-33</v>
          </cell>
          <cell r="J361">
            <v>150</v>
          </cell>
        </row>
        <row r="362">
          <cell r="B362">
            <v>489</v>
          </cell>
          <cell r="C362" t="str">
            <v>อิปัน</v>
          </cell>
          <cell r="D362" t="str">
            <v>พระแสง</v>
          </cell>
          <cell r="E362" t="str">
            <v>บ้านบางพา</v>
          </cell>
          <cell r="F362" t="str">
            <v>4826III</v>
          </cell>
          <cell r="G362">
            <v>143</v>
          </cell>
          <cell r="H362">
            <v>112</v>
          </cell>
          <cell r="I362" t="str">
            <v>14-0-87</v>
          </cell>
          <cell r="J362">
            <v>100</v>
          </cell>
        </row>
        <row r="363">
          <cell r="B363">
            <v>491</v>
          </cell>
          <cell r="C363" t="str">
            <v>อิปัน</v>
          </cell>
          <cell r="D363" t="str">
            <v>พระแสง</v>
          </cell>
          <cell r="E363" t="str">
            <v>บ้านบางพา</v>
          </cell>
          <cell r="F363" t="str">
            <v>4826III</v>
          </cell>
          <cell r="G363">
            <v>143</v>
          </cell>
          <cell r="H363">
            <v>114</v>
          </cell>
          <cell r="I363" t="str">
            <v>3-1-38</v>
          </cell>
          <cell r="J363">
            <v>210</v>
          </cell>
        </row>
        <row r="364">
          <cell r="B364">
            <v>492</v>
          </cell>
          <cell r="C364" t="str">
            <v>อิปัน</v>
          </cell>
          <cell r="D364" t="str">
            <v>พระแสง</v>
          </cell>
          <cell r="E364" t="str">
            <v>บ้านบางพา</v>
          </cell>
          <cell r="F364" t="str">
            <v>4826III</v>
          </cell>
          <cell r="G364">
            <v>143</v>
          </cell>
          <cell r="H364">
            <v>115</v>
          </cell>
          <cell r="I364" t="str">
            <v>6-1-78</v>
          </cell>
          <cell r="J364">
            <v>5000</v>
          </cell>
        </row>
        <row r="365">
          <cell r="B365">
            <v>493</v>
          </cell>
          <cell r="C365" t="str">
            <v>อิปัน</v>
          </cell>
          <cell r="D365" t="str">
            <v>พระแสง</v>
          </cell>
          <cell r="E365" t="str">
            <v>บ้านบางพา</v>
          </cell>
          <cell r="F365" t="str">
            <v>4826III</v>
          </cell>
          <cell r="G365">
            <v>143</v>
          </cell>
          <cell r="H365">
            <v>116</v>
          </cell>
          <cell r="I365" t="str">
            <v>13-2-75</v>
          </cell>
          <cell r="J365">
            <v>130</v>
          </cell>
        </row>
        <row r="366">
          <cell r="B366">
            <v>494</v>
          </cell>
          <cell r="C366" t="str">
            <v>อิปัน</v>
          </cell>
          <cell r="D366" t="str">
            <v>พระแสง</v>
          </cell>
          <cell r="E366" t="str">
            <v>บ้านบางพา</v>
          </cell>
          <cell r="F366" t="str">
            <v>4826III</v>
          </cell>
          <cell r="G366">
            <v>143</v>
          </cell>
          <cell r="H366">
            <v>117</v>
          </cell>
          <cell r="I366" t="str">
            <v>10-2-0</v>
          </cell>
          <cell r="J366">
            <v>130</v>
          </cell>
        </row>
        <row r="367">
          <cell r="B367">
            <v>495</v>
          </cell>
          <cell r="C367" t="str">
            <v>อิปัน</v>
          </cell>
          <cell r="D367" t="str">
            <v>พระแสง</v>
          </cell>
          <cell r="E367" t="str">
            <v>บ้านบางพา</v>
          </cell>
          <cell r="F367" t="str">
            <v>4826III</v>
          </cell>
          <cell r="G367">
            <v>143</v>
          </cell>
          <cell r="H367">
            <v>118</v>
          </cell>
          <cell r="I367" t="str">
            <v>13-1-85</v>
          </cell>
          <cell r="J367">
            <v>130</v>
          </cell>
        </row>
        <row r="368">
          <cell r="B368">
            <v>496</v>
          </cell>
          <cell r="C368" t="str">
            <v>อิปัน</v>
          </cell>
          <cell r="D368" t="str">
            <v>พระแสง</v>
          </cell>
          <cell r="E368" t="str">
            <v>บ้านบางพา</v>
          </cell>
          <cell r="F368" t="str">
            <v>4826III</v>
          </cell>
          <cell r="G368">
            <v>143</v>
          </cell>
          <cell r="H368">
            <v>119</v>
          </cell>
          <cell r="I368" t="str">
            <v>15-2-31</v>
          </cell>
          <cell r="J368">
            <v>130</v>
          </cell>
        </row>
        <row r="369">
          <cell r="B369">
            <v>497</v>
          </cell>
          <cell r="C369" t="str">
            <v>อิปัน</v>
          </cell>
          <cell r="D369" t="str">
            <v>พระแสง</v>
          </cell>
          <cell r="E369" t="str">
            <v>บ้านบางพา</v>
          </cell>
          <cell r="F369" t="str">
            <v>4826III</v>
          </cell>
          <cell r="G369">
            <v>143</v>
          </cell>
          <cell r="H369">
            <v>120</v>
          </cell>
          <cell r="I369" t="str">
            <v>37-2-0</v>
          </cell>
          <cell r="J369">
            <v>130</v>
          </cell>
        </row>
        <row r="370">
          <cell r="B370">
            <v>498</v>
          </cell>
          <cell r="C370" t="str">
            <v>อิปัน</v>
          </cell>
          <cell r="D370" t="str">
            <v>พระแสง</v>
          </cell>
          <cell r="E370" t="str">
            <v>บ้านบางพา</v>
          </cell>
          <cell r="F370" t="str">
            <v>4826III</v>
          </cell>
          <cell r="G370">
            <v>143</v>
          </cell>
          <cell r="H370">
            <v>121</v>
          </cell>
          <cell r="I370" t="str">
            <v>3-0-0</v>
          </cell>
          <cell r="J370">
            <v>100</v>
          </cell>
        </row>
        <row r="371">
          <cell r="B371">
            <v>499</v>
          </cell>
          <cell r="C371" t="str">
            <v>อิปัน</v>
          </cell>
          <cell r="D371" t="str">
            <v>พระแสง</v>
          </cell>
          <cell r="E371" t="str">
            <v>บ้านบางพา</v>
          </cell>
          <cell r="F371" t="str">
            <v>4826III</v>
          </cell>
          <cell r="G371">
            <v>143</v>
          </cell>
          <cell r="H371">
            <v>122</v>
          </cell>
          <cell r="I371" t="str">
            <v>13-1-35</v>
          </cell>
          <cell r="J371">
            <v>130</v>
          </cell>
        </row>
        <row r="372">
          <cell r="B372">
            <v>500</v>
          </cell>
          <cell r="C372" t="str">
            <v>อิปัน</v>
          </cell>
          <cell r="D372" t="str">
            <v>พระแสง</v>
          </cell>
          <cell r="E372" t="str">
            <v>บ้านบางพา</v>
          </cell>
          <cell r="F372" t="str">
            <v>4826III</v>
          </cell>
          <cell r="G372">
            <v>143</v>
          </cell>
          <cell r="H372">
            <v>123</v>
          </cell>
          <cell r="I372" t="str">
            <v>4-1-33</v>
          </cell>
          <cell r="J372">
            <v>100</v>
          </cell>
        </row>
        <row r="373">
          <cell r="B373">
            <v>501</v>
          </cell>
          <cell r="C373" t="str">
            <v>อิปัน</v>
          </cell>
          <cell r="D373" t="str">
            <v>พระแสง</v>
          </cell>
          <cell r="E373" t="str">
            <v>บ้านบางพา</v>
          </cell>
          <cell r="F373" t="str">
            <v>4826III</v>
          </cell>
          <cell r="G373">
            <v>143</v>
          </cell>
          <cell r="H373">
            <v>124</v>
          </cell>
          <cell r="I373" t="str">
            <v>19-0-87</v>
          </cell>
          <cell r="J373">
            <v>130</v>
          </cell>
        </row>
        <row r="374">
          <cell r="B374">
            <v>502</v>
          </cell>
          <cell r="C374" t="str">
            <v>อิปัน</v>
          </cell>
          <cell r="D374" t="str">
            <v>พระแสง</v>
          </cell>
          <cell r="E374" t="str">
            <v>อำเภอพระแสง</v>
          </cell>
          <cell r="F374" t="str">
            <v>4826III</v>
          </cell>
          <cell r="G374">
            <v>143</v>
          </cell>
          <cell r="H374">
            <v>125</v>
          </cell>
          <cell r="I374" t="str">
            <v>0-1-52</v>
          </cell>
          <cell r="J374">
            <v>100</v>
          </cell>
        </row>
        <row r="375">
          <cell r="B375">
            <v>503</v>
          </cell>
          <cell r="C375" t="str">
            <v>อิปัน</v>
          </cell>
          <cell r="D375" t="str">
            <v>พระแสง</v>
          </cell>
          <cell r="E375" t="str">
            <v>บ้านบางพา</v>
          </cell>
          <cell r="F375" t="str">
            <v>4826III</v>
          </cell>
          <cell r="G375">
            <v>143</v>
          </cell>
          <cell r="H375">
            <v>126</v>
          </cell>
          <cell r="I375" t="str">
            <v>4-0-40</v>
          </cell>
          <cell r="J375">
            <v>210</v>
          </cell>
        </row>
        <row r="376">
          <cell r="B376">
            <v>504</v>
          </cell>
          <cell r="C376" t="str">
            <v>อิปัน</v>
          </cell>
          <cell r="D376" t="str">
            <v>พระแสง</v>
          </cell>
          <cell r="E376" t="str">
            <v>บ้านบางพา</v>
          </cell>
          <cell r="F376" t="str">
            <v>4826III</v>
          </cell>
          <cell r="G376">
            <v>143</v>
          </cell>
          <cell r="H376">
            <v>127</v>
          </cell>
          <cell r="I376" t="str">
            <v>6-0-70</v>
          </cell>
          <cell r="J376">
            <v>150</v>
          </cell>
        </row>
        <row r="377">
          <cell r="B377">
            <v>505</v>
          </cell>
          <cell r="C377" t="str">
            <v>อิปัน</v>
          </cell>
          <cell r="D377" t="str">
            <v>พระแสง</v>
          </cell>
          <cell r="E377" t="str">
            <v>บ้านบางพา</v>
          </cell>
          <cell r="F377" t="str">
            <v>4826III</v>
          </cell>
          <cell r="G377">
            <v>143</v>
          </cell>
          <cell r="H377">
            <v>128</v>
          </cell>
          <cell r="I377" t="str">
            <v>9-0-53</v>
          </cell>
          <cell r="J377">
            <v>150</v>
          </cell>
        </row>
        <row r="378">
          <cell r="B378">
            <v>506</v>
          </cell>
          <cell r="C378" t="str">
            <v>อิปัน</v>
          </cell>
          <cell r="D378" t="str">
            <v>พระแสง</v>
          </cell>
          <cell r="E378" t="str">
            <v>บ้านบางพา</v>
          </cell>
          <cell r="F378" t="str">
            <v>4826III</v>
          </cell>
          <cell r="G378">
            <v>143</v>
          </cell>
          <cell r="H378">
            <v>129</v>
          </cell>
          <cell r="I378" t="str">
            <v>10-3-68</v>
          </cell>
          <cell r="J378">
            <v>130</v>
          </cell>
        </row>
        <row r="379">
          <cell r="B379">
            <v>507</v>
          </cell>
          <cell r="C379" t="str">
            <v>อิปัน</v>
          </cell>
          <cell r="D379" t="str">
            <v>พระแสง</v>
          </cell>
          <cell r="E379" t="str">
            <v>บ้านบางพา</v>
          </cell>
          <cell r="F379" t="str">
            <v>4826III</v>
          </cell>
          <cell r="G379">
            <v>143</v>
          </cell>
          <cell r="H379">
            <v>130</v>
          </cell>
          <cell r="I379" t="str">
            <v>11-3-40</v>
          </cell>
          <cell r="J379">
            <v>130</v>
          </cell>
        </row>
        <row r="380">
          <cell r="B380">
            <v>508</v>
          </cell>
          <cell r="C380" t="str">
            <v>อิปัน</v>
          </cell>
          <cell r="D380" t="str">
            <v>พระแสง</v>
          </cell>
          <cell r="E380" t="str">
            <v>บ้านบางพา</v>
          </cell>
          <cell r="F380" t="str">
            <v>4826III</v>
          </cell>
          <cell r="G380">
            <v>143</v>
          </cell>
          <cell r="H380">
            <v>131</v>
          </cell>
          <cell r="I380" t="str">
            <v>16-2-98</v>
          </cell>
          <cell r="J380">
            <v>880</v>
          </cell>
        </row>
        <row r="381">
          <cell r="B381">
            <v>509</v>
          </cell>
          <cell r="C381" t="str">
            <v>อิปัน</v>
          </cell>
          <cell r="D381" t="str">
            <v>พระแสง</v>
          </cell>
          <cell r="E381" t="str">
            <v>บ้านบางพา</v>
          </cell>
          <cell r="F381" t="str">
            <v>4826III</v>
          </cell>
          <cell r="G381">
            <v>143</v>
          </cell>
          <cell r="H381">
            <v>132</v>
          </cell>
          <cell r="I381" t="str">
            <v>12-3-20</v>
          </cell>
          <cell r="J381">
            <v>100</v>
          </cell>
        </row>
        <row r="382">
          <cell r="B382">
            <v>513</v>
          </cell>
          <cell r="C382" t="str">
            <v>อิปัน</v>
          </cell>
          <cell r="D382" t="str">
            <v>พระแสง</v>
          </cell>
          <cell r="E382" t="str">
            <v>บ้านบางพา</v>
          </cell>
          <cell r="F382" t="str">
            <v>4826III</v>
          </cell>
          <cell r="G382">
            <v>143</v>
          </cell>
          <cell r="H382">
            <v>136</v>
          </cell>
          <cell r="I382" t="str">
            <v>19-3-62</v>
          </cell>
          <cell r="J382">
            <v>3300</v>
          </cell>
        </row>
        <row r="383">
          <cell r="B383">
            <v>514</v>
          </cell>
          <cell r="C383" t="str">
            <v>อิปัน</v>
          </cell>
          <cell r="D383" t="str">
            <v>พระแสง</v>
          </cell>
          <cell r="E383" t="str">
            <v>บ้านบางพา</v>
          </cell>
          <cell r="F383" t="str">
            <v>4826III</v>
          </cell>
          <cell r="G383">
            <v>143</v>
          </cell>
          <cell r="H383">
            <v>137</v>
          </cell>
          <cell r="I383" t="str">
            <v>9-3-37</v>
          </cell>
          <cell r="J383">
            <v>3300</v>
          </cell>
        </row>
        <row r="384">
          <cell r="B384">
            <v>515</v>
          </cell>
          <cell r="C384" t="str">
            <v>อิปัน</v>
          </cell>
          <cell r="D384" t="str">
            <v>พระแสง</v>
          </cell>
          <cell r="E384" t="str">
            <v>บ้านบางพา</v>
          </cell>
          <cell r="F384" t="str">
            <v>4826III</v>
          </cell>
          <cell r="G384">
            <v>143</v>
          </cell>
          <cell r="H384">
            <v>138</v>
          </cell>
          <cell r="I384" t="str">
            <v>24-2-33</v>
          </cell>
          <cell r="J384">
            <v>3300</v>
          </cell>
        </row>
        <row r="385">
          <cell r="B385">
            <v>517</v>
          </cell>
          <cell r="C385" t="str">
            <v>อิปัน</v>
          </cell>
          <cell r="D385" t="str">
            <v>พระแสง</v>
          </cell>
          <cell r="E385" t="str">
            <v>บ้านบางพา</v>
          </cell>
          <cell r="F385" t="str">
            <v>4826III</v>
          </cell>
          <cell r="G385">
            <v>143</v>
          </cell>
          <cell r="H385">
            <v>140</v>
          </cell>
          <cell r="I385" t="str">
            <v>11-0-60</v>
          </cell>
          <cell r="J385">
            <v>100</v>
          </cell>
        </row>
        <row r="386">
          <cell r="B386">
            <v>518</v>
          </cell>
          <cell r="C386" t="str">
            <v>อิปัน</v>
          </cell>
          <cell r="D386" t="str">
            <v>พระแสง</v>
          </cell>
          <cell r="E386" t="str">
            <v>บ้านบางพา</v>
          </cell>
          <cell r="F386" t="str">
            <v>4826III</v>
          </cell>
          <cell r="G386">
            <v>143</v>
          </cell>
          <cell r="H386">
            <v>141</v>
          </cell>
          <cell r="I386" t="str">
            <v>9-1-47</v>
          </cell>
          <cell r="J386">
            <v>3300</v>
          </cell>
        </row>
        <row r="387">
          <cell r="B387">
            <v>521</v>
          </cell>
          <cell r="C387" t="str">
            <v>อิปัน</v>
          </cell>
          <cell r="D387" t="str">
            <v>พระแสง</v>
          </cell>
          <cell r="E387" t="str">
            <v>บ้านบางพา</v>
          </cell>
          <cell r="F387" t="str">
            <v>4826III</v>
          </cell>
          <cell r="G387">
            <v>143</v>
          </cell>
          <cell r="H387">
            <v>144</v>
          </cell>
          <cell r="I387" t="str">
            <v>9-0-47</v>
          </cell>
          <cell r="J387">
            <v>5200</v>
          </cell>
        </row>
        <row r="388">
          <cell r="B388">
            <v>522</v>
          </cell>
          <cell r="C388" t="str">
            <v>อิปัน</v>
          </cell>
          <cell r="D388" t="str">
            <v>พระแสง</v>
          </cell>
          <cell r="E388" t="str">
            <v>บ้านบางพา</v>
          </cell>
          <cell r="F388" t="str">
            <v>4826III</v>
          </cell>
          <cell r="G388">
            <v>143</v>
          </cell>
          <cell r="H388">
            <v>145</v>
          </cell>
          <cell r="I388" t="str">
            <v>3-3-47</v>
          </cell>
          <cell r="J388">
            <v>3300</v>
          </cell>
        </row>
        <row r="389">
          <cell r="B389">
            <v>523</v>
          </cell>
          <cell r="C389" t="str">
            <v>อิปัน</v>
          </cell>
          <cell r="D389" t="str">
            <v>พระแสง</v>
          </cell>
          <cell r="E389" t="str">
            <v>บ้านบางพา</v>
          </cell>
          <cell r="F389" t="str">
            <v>4826III</v>
          </cell>
          <cell r="G389">
            <v>143</v>
          </cell>
          <cell r="H389">
            <v>146</v>
          </cell>
          <cell r="I389" t="str">
            <v>6-2-30</v>
          </cell>
          <cell r="J389">
            <v>3300</v>
          </cell>
        </row>
        <row r="390">
          <cell r="B390">
            <v>526</v>
          </cell>
          <cell r="C390" t="str">
            <v>อิปัน</v>
          </cell>
          <cell r="D390" t="str">
            <v>พระแสง</v>
          </cell>
          <cell r="E390" t="str">
            <v>บ้านบางพา</v>
          </cell>
          <cell r="F390" t="str">
            <v>4826III</v>
          </cell>
          <cell r="G390">
            <v>143</v>
          </cell>
          <cell r="H390">
            <v>150</v>
          </cell>
          <cell r="I390" t="str">
            <v>0-0-12</v>
          </cell>
          <cell r="J390">
            <v>100</v>
          </cell>
        </row>
        <row r="391">
          <cell r="B391">
            <v>529</v>
          </cell>
          <cell r="C391" t="str">
            <v>อิปัน</v>
          </cell>
          <cell r="D391" t="str">
            <v>พระแสง</v>
          </cell>
          <cell r="E391" t="str">
            <v>บ้านบางพา</v>
          </cell>
          <cell r="F391" t="str">
            <v>4826III</v>
          </cell>
          <cell r="G391">
            <v>143</v>
          </cell>
          <cell r="H391">
            <v>154</v>
          </cell>
          <cell r="I391" t="str">
            <v>4-2-75</v>
          </cell>
          <cell r="J391">
            <v>210</v>
          </cell>
        </row>
        <row r="392">
          <cell r="B392">
            <v>530</v>
          </cell>
          <cell r="C392" t="str">
            <v>อิปัน</v>
          </cell>
          <cell r="D392" t="str">
            <v>พระแสง</v>
          </cell>
          <cell r="E392" t="str">
            <v>บ้านบางพา</v>
          </cell>
          <cell r="F392" t="str">
            <v>4826III</v>
          </cell>
          <cell r="G392">
            <v>143</v>
          </cell>
          <cell r="H392">
            <v>155</v>
          </cell>
          <cell r="I392" t="str">
            <v>3-2-40</v>
          </cell>
          <cell r="J392">
            <v>100</v>
          </cell>
        </row>
        <row r="393">
          <cell r="B393">
            <v>531</v>
          </cell>
          <cell r="C393" t="str">
            <v>อิปัน</v>
          </cell>
          <cell r="D393" t="str">
            <v>พระแสง</v>
          </cell>
          <cell r="E393" t="str">
            <v>บ้านบางพา</v>
          </cell>
          <cell r="F393" t="str">
            <v>4826III</v>
          </cell>
          <cell r="G393">
            <v>143</v>
          </cell>
          <cell r="H393">
            <v>156</v>
          </cell>
          <cell r="I393" t="str">
            <v>14-2-50</v>
          </cell>
          <cell r="J393">
            <v>100</v>
          </cell>
        </row>
        <row r="394">
          <cell r="B394">
            <v>532</v>
          </cell>
          <cell r="C394" t="str">
            <v>อิปัน</v>
          </cell>
          <cell r="D394" t="str">
            <v>พระแสง</v>
          </cell>
          <cell r="E394" t="str">
            <v>บ้านบางพา</v>
          </cell>
          <cell r="F394" t="str">
            <v>4826III</v>
          </cell>
          <cell r="G394">
            <v>143</v>
          </cell>
          <cell r="H394">
            <v>157</v>
          </cell>
          <cell r="I394" t="str">
            <v>13-3-50</v>
          </cell>
          <cell r="J394">
            <v>100</v>
          </cell>
        </row>
        <row r="395">
          <cell r="B395">
            <v>533</v>
          </cell>
          <cell r="C395" t="str">
            <v>อิปัน</v>
          </cell>
          <cell r="D395" t="str">
            <v>พระแสง</v>
          </cell>
          <cell r="E395" t="str">
            <v>บ้านบางพา</v>
          </cell>
          <cell r="F395" t="str">
            <v>4826III</v>
          </cell>
          <cell r="G395">
            <v>143</v>
          </cell>
          <cell r="H395">
            <v>158</v>
          </cell>
          <cell r="I395" t="str">
            <v>18-1-12</v>
          </cell>
          <cell r="J395">
            <v>100</v>
          </cell>
        </row>
        <row r="396">
          <cell r="B396">
            <v>534</v>
          </cell>
          <cell r="C396" t="str">
            <v>อิปัน</v>
          </cell>
          <cell r="D396" t="str">
            <v>พระแสง</v>
          </cell>
          <cell r="E396" t="str">
            <v>บ้านบางพา</v>
          </cell>
          <cell r="F396" t="str">
            <v>4826III</v>
          </cell>
          <cell r="G396">
            <v>143</v>
          </cell>
          <cell r="H396">
            <v>159</v>
          </cell>
          <cell r="I396" t="str">
            <v>26-2-73</v>
          </cell>
          <cell r="J396">
            <v>100</v>
          </cell>
        </row>
        <row r="397">
          <cell r="B397">
            <v>535</v>
          </cell>
          <cell r="C397" t="str">
            <v>อิปัน</v>
          </cell>
          <cell r="D397" t="str">
            <v>พระแสง</v>
          </cell>
          <cell r="E397" t="str">
            <v>บ้านบางพา</v>
          </cell>
          <cell r="F397" t="str">
            <v>4826III</v>
          </cell>
          <cell r="G397">
            <v>142</v>
          </cell>
          <cell r="H397">
            <v>15</v>
          </cell>
          <cell r="I397" t="str">
            <v>41-0-97</v>
          </cell>
          <cell r="J397">
            <v>100</v>
          </cell>
        </row>
        <row r="398">
          <cell r="B398">
            <v>536</v>
          </cell>
          <cell r="C398" t="str">
            <v>อิปัน</v>
          </cell>
          <cell r="D398" t="str">
            <v>พระแสง</v>
          </cell>
          <cell r="E398" t="str">
            <v>บ้านบางพา</v>
          </cell>
          <cell r="F398" t="str">
            <v>4826III</v>
          </cell>
          <cell r="G398">
            <v>142</v>
          </cell>
          <cell r="H398">
            <v>18</v>
          </cell>
          <cell r="I398" t="str">
            <v>30-1-0</v>
          </cell>
          <cell r="J398">
            <v>210</v>
          </cell>
        </row>
        <row r="399">
          <cell r="B399">
            <v>537</v>
          </cell>
          <cell r="C399" t="str">
            <v>อิปัน</v>
          </cell>
          <cell r="D399" t="str">
            <v>พระแสง</v>
          </cell>
          <cell r="E399" t="str">
            <v>บ้านบางพา</v>
          </cell>
          <cell r="F399" t="str">
            <v>4826III</v>
          </cell>
          <cell r="G399">
            <v>142</v>
          </cell>
          <cell r="H399">
            <v>20</v>
          </cell>
          <cell r="I399" t="str">
            <v>11-0-60</v>
          </cell>
          <cell r="J399">
            <v>130</v>
          </cell>
        </row>
        <row r="400">
          <cell r="B400">
            <v>538</v>
          </cell>
          <cell r="C400" t="str">
            <v>อิปัน</v>
          </cell>
          <cell r="D400" t="str">
            <v>พระแสง</v>
          </cell>
          <cell r="E400" t="str">
            <v>บ้านบางพา</v>
          </cell>
          <cell r="F400" t="str">
            <v>4826III</v>
          </cell>
          <cell r="G400">
            <v>142</v>
          </cell>
          <cell r="H400">
            <v>21</v>
          </cell>
          <cell r="I400" t="str">
            <v>29-2-53</v>
          </cell>
          <cell r="J400">
            <v>230</v>
          </cell>
        </row>
        <row r="401">
          <cell r="B401">
            <v>543</v>
          </cell>
          <cell r="C401" t="str">
            <v>อิปัน</v>
          </cell>
          <cell r="D401" t="str">
            <v>พระแสง</v>
          </cell>
          <cell r="E401" t="str">
            <v>บ้านบางพา</v>
          </cell>
          <cell r="F401" t="str">
            <v>4826III</v>
          </cell>
          <cell r="G401">
            <v>142</v>
          </cell>
          <cell r="H401">
            <v>26</v>
          </cell>
          <cell r="I401" t="str">
            <v>14-1-34</v>
          </cell>
          <cell r="J401">
            <v>100</v>
          </cell>
        </row>
        <row r="402">
          <cell r="B402">
            <v>546</v>
          </cell>
          <cell r="C402" t="str">
            <v>อิปัน</v>
          </cell>
          <cell r="D402" t="str">
            <v>พระแสง</v>
          </cell>
          <cell r="E402" t="str">
            <v>บ้านบางพา</v>
          </cell>
          <cell r="F402" t="str">
            <v>4826III</v>
          </cell>
          <cell r="G402">
            <v>142</v>
          </cell>
          <cell r="H402">
            <v>29</v>
          </cell>
          <cell r="I402" t="str">
            <v>34-1-50</v>
          </cell>
          <cell r="J402">
            <v>100</v>
          </cell>
        </row>
        <row r="403">
          <cell r="B403">
            <v>547</v>
          </cell>
          <cell r="C403" t="str">
            <v>อิปัน</v>
          </cell>
          <cell r="D403" t="str">
            <v>พระแสง</v>
          </cell>
          <cell r="E403" t="str">
            <v>บ้านบางพา</v>
          </cell>
          <cell r="F403" t="str">
            <v>4826III</v>
          </cell>
          <cell r="G403">
            <v>142</v>
          </cell>
          <cell r="H403">
            <v>30</v>
          </cell>
          <cell r="I403" t="str">
            <v>26-0-0</v>
          </cell>
          <cell r="J403">
            <v>230</v>
          </cell>
        </row>
        <row r="404">
          <cell r="B404">
            <v>548</v>
          </cell>
          <cell r="C404" t="str">
            <v>อิปัน</v>
          </cell>
          <cell r="D404" t="str">
            <v>พระแสง</v>
          </cell>
          <cell r="E404" t="str">
            <v>บ้านบางพา</v>
          </cell>
          <cell r="F404" t="str">
            <v>4826III</v>
          </cell>
          <cell r="G404">
            <v>142</v>
          </cell>
          <cell r="H404">
            <v>33</v>
          </cell>
          <cell r="I404" t="str">
            <v>14-0-3</v>
          </cell>
          <cell r="J404">
            <v>100</v>
          </cell>
        </row>
        <row r="405">
          <cell r="B405">
            <v>549</v>
          </cell>
          <cell r="C405" t="str">
            <v>อิปัน</v>
          </cell>
          <cell r="D405" t="str">
            <v>พระแสง</v>
          </cell>
          <cell r="E405" t="str">
            <v>บ้านบางพา</v>
          </cell>
          <cell r="F405" t="str">
            <v>4826III</v>
          </cell>
          <cell r="G405">
            <v>142</v>
          </cell>
          <cell r="H405">
            <v>34</v>
          </cell>
          <cell r="I405" t="str">
            <v>13-0-93</v>
          </cell>
          <cell r="J405">
            <v>100</v>
          </cell>
        </row>
        <row r="406">
          <cell r="B406">
            <v>550</v>
          </cell>
          <cell r="C406" t="str">
            <v>อิปัน</v>
          </cell>
          <cell r="D406" t="str">
            <v>พระแสง</v>
          </cell>
          <cell r="E406" t="str">
            <v>บ้านบางพา</v>
          </cell>
          <cell r="F406" t="str">
            <v>4826III</v>
          </cell>
          <cell r="G406">
            <v>142</v>
          </cell>
          <cell r="H406">
            <v>35</v>
          </cell>
          <cell r="I406" t="str">
            <v>12-1-30</v>
          </cell>
          <cell r="J406">
            <v>210</v>
          </cell>
        </row>
        <row r="407">
          <cell r="B407">
            <v>551</v>
          </cell>
          <cell r="C407" t="str">
            <v>อิปัน</v>
          </cell>
          <cell r="D407" t="str">
            <v>พระแสง</v>
          </cell>
          <cell r="E407" t="str">
            <v>บ้านบางพา</v>
          </cell>
          <cell r="F407" t="str">
            <v>4826III</v>
          </cell>
          <cell r="G407">
            <v>142</v>
          </cell>
          <cell r="H407">
            <v>36</v>
          </cell>
          <cell r="I407" t="str">
            <v>12-0-70</v>
          </cell>
          <cell r="J407">
            <v>210</v>
          </cell>
        </row>
        <row r="408">
          <cell r="B408">
            <v>552</v>
          </cell>
          <cell r="C408" t="str">
            <v>อิปัน</v>
          </cell>
          <cell r="D408" t="str">
            <v>พระแสง</v>
          </cell>
          <cell r="E408" t="str">
            <v>บ้านบางพา</v>
          </cell>
          <cell r="F408" t="str">
            <v>4826III</v>
          </cell>
          <cell r="G408">
            <v>142</v>
          </cell>
          <cell r="H408">
            <v>37</v>
          </cell>
          <cell r="I408" t="str">
            <v>16-2-63</v>
          </cell>
          <cell r="J408">
            <v>210</v>
          </cell>
        </row>
        <row r="409">
          <cell r="B409">
            <v>553</v>
          </cell>
          <cell r="C409" t="str">
            <v>อิปัน</v>
          </cell>
          <cell r="D409" t="str">
            <v>พระแสง</v>
          </cell>
          <cell r="E409" t="str">
            <v>บ้านบางพา</v>
          </cell>
          <cell r="F409" t="str">
            <v>4826III</v>
          </cell>
          <cell r="G409">
            <v>142</v>
          </cell>
          <cell r="H409">
            <v>38</v>
          </cell>
          <cell r="I409" t="str">
            <v>14-2-47</v>
          </cell>
          <cell r="J409">
            <v>100</v>
          </cell>
        </row>
        <row r="410">
          <cell r="B410">
            <v>554</v>
          </cell>
          <cell r="C410" t="str">
            <v>อิปัน</v>
          </cell>
          <cell r="D410" t="str">
            <v>พระแสง</v>
          </cell>
          <cell r="E410" t="str">
            <v>บ้านบางพา</v>
          </cell>
          <cell r="F410" t="str">
            <v>4826III</v>
          </cell>
          <cell r="G410">
            <v>142</v>
          </cell>
          <cell r="H410">
            <v>39</v>
          </cell>
          <cell r="I410" t="str">
            <v>10-0-60</v>
          </cell>
          <cell r="J410">
            <v>100</v>
          </cell>
        </row>
        <row r="411">
          <cell r="B411">
            <v>555</v>
          </cell>
          <cell r="C411" t="str">
            <v>อิปัน</v>
          </cell>
          <cell r="D411" t="str">
            <v>พระแสง</v>
          </cell>
          <cell r="E411" t="str">
            <v>บ้านบางพา</v>
          </cell>
          <cell r="F411" t="str">
            <v>4826III</v>
          </cell>
          <cell r="G411">
            <v>142</v>
          </cell>
          <cell r="H411">
            <v>40</v>
          </cell>
          <cell r="I411" t="str">
            <v>9-0-23</v>
          </cell>
          <cell r="J411">
            <v>100</v>
          </cell>
        </row>
        <row r="412">
          <cell r="B412">
            <v>556</v>
          </cell>
          <cell r="C412" t="str">
            <v>อิปัน</v>
          </cell>
          <cell r="D412" t="str">
            <v>พระแสง</v>
          </cell>
          <cell r="E412" t="str">
            <v>บ้านบางพา</v>
          </cell>
          <cell r="F412" t="str">
            <v>4826III</v>
          </cell>
          <cell r="G412">
            <v>142</v>
          </cell>
          <cell r="H412">
            <v>41</v>
          </cell>
          <cell r="I412" t="str">
            <v>39-2-13</v>
          </cell>
          <cell r="J412">
            <v>100</v>
          </cell>
        </row>
        <row r="413">
          <cell r="B413">
            <v>557</v>
          </cell>
          <cell r="C413" t="str">
            <v>อิปัน</v>
          </cell>
          <cell r="D413" t="str">
            <v>พระแสง</v>
          </cell>
          <cell r="E413" t="str">
            <v>บ้านบางพา</v>
          </cell>
          <cell r="F413" t="str">
            <v>4826III</v>
          </cell>
          <cell r="G413">
            <v>142</v>
          </cell>
          <cell r="H413">
            <v>42</v>
          </cell>
          <cell r="I413" t="str">
            <v>27-1-13</v>
          </cell>
          <cell r="J413">
            <v>100</v>
          </cell>
        </row>
        <row r="414">
          <cell r="B414">
            <v>559</v>
          </cell>
          <cell r="C414" t="str">
            <v>อิปัน</v>
          </cell>
          <cell r="D414" t="str">
            <v>พระแสง</v>
          </cell>
          <cell r="E414" t="str">
            <v>บ้านบางพา</v>
          </cell>
          <cell r="F414" t="str">
            <v>4826III</v>
          </cell>
          <cell r="G414">
            <v>142</v>
          </cell>
          <cell r="H414">
            <v>44</v>
          </cell>
          <cell r="I414" t="str">
            <v>6-1-70</v>
          </cell>
          <cell r="J414">
            <v>100</v>
          </cell>
        </row>
        <row r="415">
          <cell r="B415">
            <v>560</v>
          </cell>
          <cell r="C415" t="str">
            <v>อิปัน</v>
          </cell>
          <cell r="D415" t="str">
            <v>พระแสง</v>
          </cell>
          <cell r="E415" t="str">
            <v>บ้านบางพา</v>
          </cell>
          <cell r="F415" t="str">
            <v>4826III</v>
          </cell>
          <cell r="G415">
            <v>142</v>
          </cell>
          <cell r="H415">
            <v>45</v>
          </cell>
          <cell r="I415" t="str">
            <v>3-3-0</v>
          </cell>
          <cell r="J415">
            <v>100</v>
          </cell>
        </row>
        <row r="416">
          <cell r="B416">
            <v>561</v>
          </cell>
          <cell r="C416" t="str">
            <v>อิปัน</v>
          </cell>
          <cell r="D416" t="str">
            <v>พระแสง</v>
          </cell>
          <cell r="E416" t="str">
            <v>บ้านบางพา</v>
          </cell>
          <cell r="F416" t="str">
            <v>4826III</v>
          </cell>
          <cell r="G416">
            <v>142</v>
          </cell>
          <cell r="H416">
            <v>46</v>
          </cell>
          <cell r="I416" t="str">
            <v>2-0-49</v>
          </cell>
          <cell r="J416">
            <v>100</v>
          </cell>
        </row>
        <row r="417">
          <cell r="B417">
            <v>562</v>
          </cell>
          <cell r="C417" t="str">
            <v>อิปัน</v>
          </cell>
          <cell r="D417" t="str">
            <v>พระแสง</v>
          </cell>
          <cell r="E417" t="str">
            <v>บ้านบางพา</v>
          </cell>
          <cell r="F417" t="str">
            <v>4826III</v>
          </cell>
          <cell r="G417">
            <v>142</v>
          </cell>
          <cell r="H417">
            <v>47</v>
          </cell>
          <cell r="I417" t="str">
            <v>15-3-97</v>
          </cell>
          <cell r="J417">
            <v>100</v>
          </cell>
        </row>
        <row r="418">
          <cell r="B418">
            <v>563</v>
          </cell>
          <cell r="C418" t="str">
            <v>อิปัน</v>
          </cell>
          <cell r="D418" t="str">
            <v>พระแสง</v>
          </cell>
          <cell r="E418" t="str">
            <v>บ้านบางพา</v>
          </cell>
          <cell r="F418" t="str">
            <v>4826III</v>
          </cell>
          <cell r="G418">
            <v>142</v>
          </cell>
          <cell r="H418">
            <v>48</v>
          </cell>
          <cell r="I418" t="str">
            <v>22-0-40</v>
          </cell>
          <cell r="J418">
            <v>100</v>
          </cell>
        </row>
        <row r="419">
          <cell r="B419">
            <v>564</v>
          </cell>
          <cell r="C419" t="str">
            <v>อิปัน</v>
          </cell>
          <cell r="D419" t="str">
            <v>พระแสง</v>
          </cell>
          <cell r="E419" t="str">
            <v>บ้านบางพา</v>
          </cell>
          <cell r="F419" t="str">
            <v>4826III</v>
          </cell>
          <cell r="G419">
            <v>142</v>
          </cell>
          <cell r="H419">
            <v>49</v>
          </cell>
          <cell r="I419" t="str">
            <v>10-2-70</v>
          </cell>
          <cell r="J419">
            <v>100</v>
          </cell>
        </row>
        <row r="420">
          <cell r="B420">
            <v>565</v>
          </cell>
          <cell r="C420" t="str">
            <v>อิปัน</v>
          </cell>
          <cell r="D420" t="str">
            <v>พระแสง</v>
          </cell>
          <cell r="E420" t="str">
            <v>อำเภอพระแสง</v>
          </cell>
          <cell r="F420" t="str">
            <v>4826III</v>
          </cell>
          <cell r="G420">
            <v>142</v>
          </cell>
          <cell r="H420">
            <v>50</v>
          </cell>
          <cell r="I420" t="str">
            <v>23-1-40</v>
          </cell>
          <cell r="J420">
            <v>100</v>
          </cell>
        </row>
        <row r="421">
          <cell r="B421">
            <v>566</v>
          </cell>
          <cell r="C421" t="str">
            <v>อิปัน</v>
          </cell>
          <cell r="D421" t="str">
            <v>พระแสง</v>
          </cell>
          <cell r="E421" t="str">
            <v>บ้านบางพา</v>
          </cell>
          <cell r="F421" t="str">
            <v>4826III</v>
          </cell>
          <cell r="G421">
            <v>142</v>
          </cell>
          <cell r="H421">
            <v>51</v>
          </cell>
          <cell r="I421" t="str">
            <v>8-0-0</v>
          </cell>
          <cell r="J421">
            <v>100</v>
          </cell>
        </row>
        <row r="422">
          <cell r="B422">
            <v>567</v>
          </cell>
          <cell r="C422" t="str">
            <v>อิปัน</v>
          </cell>
          <cell r="D422" t="str">
            <v>พระแสง</v>
          </cell>
          <cell r="E422" t="str">
            <v>บ้านบางพา</v>
          </cell>
          <cell r="F422" t="str">
            <v>4826III</v>
          </cell>
          <cell r="G422">
            <v>142</v>
          </cell>
          <cell r="H422">
            <v>52</v>
          </cell>
          <cell r="I422" t="str">
            <v>8-0-60</v>
          </cell>
          <cell r="J422">
            <v>100</v>
          </cell>
        </row>
        <row r="423">
          <cell r="B423">
            <v>568</v>
          </cell>
          <cell r="C423" t="str">
            <v>อิปัน</v>
          </cell>
          <cell r="D423" t="str">
            <v>พระแสง</v>
          </cell>
          <cell r="E423" t="str">
            <v>บ้านบางพา</v>
          </cell>
          <cell r="F423" t="str">
            <v>4826III</v>
          </cell>
          <cell r="G423">
            <v>142</v>
          </cell>
          <cell r="H423">
            <v>58</v>
          </cell>
          <cell r="I423" t="str">
            <v>26-0-3</v>
          </cell>
          <cell r="J423">
            <v>100</v>
          </cell>
        </row>
        <row r="424">
          <cell r="B424">
            <v>569</v>
          </cell>
          <cell r="C424" t="str">
            <v>อิปัน</v>
          </cell>
          <cell r="D424" t="str">
            <v>พระแสง</v>
          </cell>
          <cell r="E424" t="str">
            <v>บ้านบางพา</v>
          </cell>
          <cell r="F424" t="str">
            <v>4826III</v>
          </cell>
          <cell r="G424">
            <v>142</v>
          </cell>
          <cell r="H424">
            <v>59</v>
          </cell>
          <cell r="I424" t="str">
            <v>29-3-20</v>
          </cell>
          <cell r="J424">
            <v>100</v>
          </cell>
        </row>
        <row r="425">
          <cell r="B425">
            <v>570</v>
          </cell>
          <cell r="C425" t="str">
            <v>อิปัน</v>
          </cell>
          <cell r="D425" t="str">
            <v>พระแสง</v>
          </cell>
          <cell r="E425" t="str">
            <v>บ้านบางพา</v>
          </cell>
          <cell r="F425" t="str">
            <v>4826III</v>
          </cell>
          <cell r="G425">
            <v>142</v>
          </cell>
          <cell r="H425">
            <v>60</v>
          </cell>
          <cell r="I425" t="str">
            <v>4-1-20</v>
          </cell>
          <cell r="J425">
            <v>250</v>
          </cell>
        </row>
        <row r="426">
          <cell r="B426">
            <v>571</v>
          </cell>
          <cell r="C426" t="str">
            <v>อิปัน</v>
          </cell>
          <cell r="D426" t="str">
            <v>พระแสง</v>
          </cell>
          <cell r="E426" t="str">
            <v>อำเภอพระแสง</v>
          </cell>
          <cell r="F426" t="str">
            <v>4826III</v>
          </cell>
          <cell r="G426">
            <v>142</v>
          </cell>
          <cell r="H426">
            <v>61</v>
          </cell>
          <cell r="I426" t="str">
            <v>10-0-20</v>
          </cell>
          <cell r="J426">
            <v>100</v>
          </cell>
        </row>
        <row r="427">
          <cell r="B427">
            <v>572</v>
          </cell>
          <cell r="C427" t="str">
            <v>อิปัน</v>
          </cell>
          <cell r="D427" t="str">
            <v>พระแสง</v>
          </cell>
          <cell r="E427" t="str">
            <v>บ้านบางพา</v>
          </cell>
          <cell r="F427" t="str">
            <v>4826III</v>
          </cell>
          <cell r="G427">
            <v>143</v>
          </cell>
          <cell r="H427">
            <v>147</v>
          </cell>
          <cell r="I427" t="str">
            <v>17-2-92</v>
          </cell>
          <cell r="J427">
            <v>3300</v>
          </cell>
        </row>
        <row r="428">
          <cell r="B428">
            <v>573</v>
          </cell>
          <cell r="C428" t="str">
            <v>อิปัน</v>
          </cell>
          <cell r="D428" t="str">
            <v>พระแสง</v>
          </cell>
          <cell r="E428" t="str">
            <v>บ้านบางพา</v>
          </cell>
          <cell r="F428" t="str">
            <v>4826III</v>
          </cell>
          <cell r="G428">
            <v>143</v>
          </cell>
          <cell r="H428">
            <v>153</v>
          </cell>
          <cell r="I428" t="str">
            <v>9-1-10</v>
          </cell>
          <cell r="J428">
            <v>8000</v>
          </cell>
        </row>
        <row r="429">
          <cell r="B429">
            <v>574</v>
          </cell>
          <cell r="C429" t="str">
            <v>อิปัน</v>
          </cell>
          <cell r="D429" t="str">
            <v>พระแสง</v>
          </cell>
          <cell r="E429" t="str">
            <v>บ้านบางพา</v>
          </cell>
          <cell r="F429" t="str">
            <v>4826III</v>
          </cell>
          <cell r="G429">
            <v>143</v>
          </cell>
          <cell r="H429">
            <v>162</v>
          </cell>
          <cell r="I429" t="str">
            <v>16-3-47</v>
          </cell>
          <cell r="J429">
            <v>100</v>
          </cell>
        </row>
        <row r="430">
          <cell r="B430">
            <v>631</v>
          </cell>
          <cell r="C430" t="str">
            <v>อิปัน</v>
          </cell>
          <cell r="D430" t="str">
            <v>พระแสง</v>
          </cell>
          <cell r="E430" t="str">
            <v>บ้านบางพา</v>
          </cell>
          <cell r="F430" t="str">
            <v>4826III</v>
          </cell>
          <cell r="G430">
            <v>154</v>
          </cell>
          <cell r="H430">
            <v>1</v>
          </cell>
          <cell r="I430" t="str">
            <v>39-2-27</v>
          </cell>
          <cell r="J430">
            <v>100</v>
          </cell>
        </row>
        <row r="431">
          <cell r="B431">
            <v>632</v>
          </cell>
          <cell r="C431" t="str">
            <v>อิปัน</v>
          </cell>
          <cell r="D431" t="str">
            <v>พระแสง</v>
          </cell>
          <cell r="E431" t="str">
            <v>บ้านบางพา</v>
          </cell>
          <cell r="F431" t="str">
            <v>4826III</v>
          </cell>
          <cell r="G431">
            <v>154</v>
          </cell>
          <cell r="H431">
            <v>2</v>
          </cell>
          <cell r="I431" t="str">
            <v>8-1-47</v>
          </cell>
          <cell r="J431">
            <v>100</v>
          </cell>
        </row>
        <row r="432">
          <cell r="B432">
            <v>633</v>
          </cell>
          <cell r="C432" t="str">
            <v>อิปัน</v>
          </cell>
          <cell r="D432" t="str">
            <v>พระแสง</v>
          </cell>
          <cell r="E432" t="str">
            <v>บ้านบางพา</v>
          </cell>
          <cell r="F432" t="str">
            <v>4826III</v>
          </cell>
          <cell r="G432">
            <v>154</v>
          </cell>
          <cell r="H432">
            <v>3</v>
          </cell>
          <cell r="I432" t="str">
            <v>8-2-93</v>
          </cell>
          <cell r="J432">
            <v>100</v>
          </cell>
        </row>
        <row r="433">
          <cell r="B433">
            <v>634</v>
          </cell>
          <cell r="C433" t="str">
            <v>อิปัน</v>
          </cell>
          <cell r="D433" t="str">
            <v>พระแสง</v>
          </cell>
          <cell r="E433" t="str">
            <v>บ้านบางพา</v>
          </cell>
          <cell r="F433" t="str">
            <v>4826III</v>
          </cell>
          <cell r="G433">
            <v>154</v>
          </cell>
          <cell r="H433">
            <v>4</v>
          </cell>
          <cell r="I433" t="str">
            <v>9-2-30</v>
          </cell>
          <cell r="J433">
            <v>100</v>
          </cell>
        </row>
        <row r="434">
          <cell r="B434">
            <v>635</v>
          </cell>
          <cell r="C434" t="str">
            <v>อิปัน</v>
          </cell>
          <cell r="D434" t="str">
            <v>พระแสง</v>
          </cell>
          <cell r="E434" t="str">
            <v>บ้านบางพา</v>
          </cell>
          <cell r="F434" t="str">
            <v>4826III</v>
          </cell>
          <cell r="G434">
            <v>154</v>
          </cell>
          <cell r="H434">
            <v>5</v>
          </cell>
          <cell r="I434" t="str">
            <v>10-2-83</v>
          </cell>
          <cell r="J434">
            <v>100</v>
          </cell>
        </row>
        <row r="435">
          <cell r="B435">
            <v>636</v>
          </cell>
          <cell r="C435" t="str">
            <v>อิปัน</v>
          </cell>
          <cell r="D435" t="str">
            <v>พระแสง</v>
          </cell>
          <cell r="E435" t="str">
            <v>บ้านบางพา</v>
          </cell>
          <cell r="F435" t="str">
            <v>4826III</v>
          </cell>
          <cell r="G435">
            <v>154</v>
          </cell>
          <cell r="H435">
            <v>6</v>
          </cell>
          <cell r="I435" t="str">
            <v>8-0-63</v>
          </cell>
          <cell r="J435">
            <v>100</v>
          </cell>
        </row>
        <row r="436">
          <cell r="B436">
            <v>637</v>
          </cell>
          <cell r="C436" t="str">
            <v>อิปัน</v>
          </cell>
          <cell r="D436" t="str">
            <v>พระแสง</v>
          </cell>
          <cell r="E436" t="str">
            <v>บ้านบางพา</v>
          </cell>
          <cell r="F436" t="str">
            <v>4826III</v>
          </cell>
          <cell r="G436">
            <v>154</v>
          </cell>
          <cell r="H436">
            <v>7</v>
          </cell>
          <cell r="I436" t="str">
            <v>6-0-35</v>
          </cell>
          <cell r="J436">
            <v>100</v>
          </cell>
        </row>
        <row r="437">
          <cell r="B437">
            <v>638</v>
          </cell>
          <cell r="C437" t="str">
            <v>อิปัน</v>
          </cell>
          <cell r="D437" t="str">
            <v>พระแสง</v>
          </cell>
          <cell r="E437" t="str">
            <v>บ้านบางพา</v>
          </cell>
          <cell r="F437" t="str">
            <v>4826III</v>
          </cell>
          <cell r="G437">
            <v>154</v>
          </cell>
          <cell r="H437">
            <v>8</v>
          </cell>
          <cell r="I437" t="str">
            <v>2-2-89</v>
          </cell>
          <cell r="J437">
            <v>100</v>
          </cell>
        </row>
        <row r="438">
          <cell r="B438">
            <v>640</v>
          </cell>
          <cell r="C438" t="str">
            <v>อิปัน</v>
          </cell>
          <cell r="D438" t="str">
            <v>พระแสง</v>
          </cell>
          <cell r="E438" t="str">
            <v>บ้านบางพา</v>
          </cell>
          <cell r="F438" t="str">
            <v>4826III</v>
          </cell>
          <cell r="G438">
            <v>154</v>
          </cell>
          <cell r="H438">
            <v>10</v>
          </cell>
          <cell r="I438" t="str">
            <v>11-3-60</v>
          </cell>
          <cell r="J438">
            <v>100</v>
          </cell>
        </row>
        <row r="439">
          <cell r="B439">
            <v>641</v>
          </cell>
          <cell r="C439" t="str">
            <v>อิปัน</v>
          </cell>
          <cell r="D439" t="str">
            <v>พระแสง</v>
          </cell>
          <cell r="E439" t="str">
            <v>บ้านบางพา</v>
          </cell>
          <cell r="F439" t="str">
            <v>4826III</v>
          </cell>
          <cell r="G439">
            <v>154</v>
          </cell>
          <cell r="H439">
            <v>11</v>
          </cell>
          <cell r="I439" t="str">
            <v>33-0-0</v>
          </cell>
          <cell r="J439">
            <v>100</v>
          </cell>
        </row>
        <row r="440">
          <cell r="B440">
            <v>642</v>
          </cell>
          <cell r="C440" t="str">
            <v>อิปัน</v>
          </cell>
          <cell r="D440" t="str">
            <v>พระแสง</v>
          </cell>
          <cell r="E440" t="str">
            <v>บ้านบางพา</v>
          </cell>
          <cell r="F440" t="str">
            <v>4826III</v>
          </cell>
          <cell r="G440">
            <v>154</v>
          </cell>
          <cell r="H440">
            <v>12</v>
          </cell>
          <cell r="I440" t="str">
            <v>23-3-87</v>
          </cell>
          <cell r="J440">
            <v>100</v>
          </cell>
        </row>
        <row r="441">
          <cell r="B441">
            <v>643</v>
          </cell>
          <cell r="C441" t="str">
            <v>อิปัน</v>
          </cell>
          <cell r="D441" t="str">
            <v>พระแสง</v>
          </cell>
          <cell r="E441" t="str">
            <v>บ้านบางพา</v>
          </cell>
          <cell r="F441" t="str">
            <v>4826III</v>
          </cell>
          <cell r="G441">
            <v>154</v>
          </cell>
          <cell r="H441">
            <v>13</v>
          </cell>
          <cell r="I441" t="str">
            <v>7-1-73</v>
          </cell>
          <cell r="J441">
            <v>100</v>
          </cell>
        </row>
        <row r="442">
          <cell r="B442">
            <v>644</v>
          </cell>
          <cell r="C442" t="str">
            <v>อิปัน</v>
          </cell>
          <cell r="D442" t="str">
            <v>พระแสง</v>
          </cell>
          <cell r="E442" t="str">
            <v>บ้างบางพา</v>
          </cell>
          <cell r="F442" t="str">
            <v>4826III</v>
          </cell>
          <cell r="G442">
            <v>154</v>
          </cell>
          <cell r="H442">
            <v>14</v>
          </cell>
          <cell r="I442" t="str">
            <v>4-1-93</v>
          </cell>
          <cell r="J442">
            <v>100</v>
          </cell>
        </row>
        <row r="443">
          <cell r="B443">
            <v>645</v>
          </cell>
          <cell r="C443" t="str">
            <v>อิปัน</v>
          </cell>
          <cell r="D443" t="str">
            <v>พระแสง</v>
          </cell>
          <cell r="E443" t="str">
            <v>บ้านบางพา</v>
          </cell>
          <cell r="F443" t="str">
            <v>4826III</v>
          </cell>
          <cell r="G443">
            <v>154</v>
          </cell>
          <cell r="H443">
            <v>15</v>
          </cell>
          <cell r="I443" t="str">
            <v>10-1-20</v>
          </cell>
          <cell r="J443">
            <v>100</v>
          </cell>
        </row>
        <row r="444">
          <cell r="B444">
            <v>646</v>
          </cell>
          <cell r="C444" t="str">
            <v>อิปัน</v>
          </cell>
          <cell r="D444" t="str">
            <v>พระแสง</v>
          </cell>
          <cell r="E444" t="str">
            <v>บ้านบางพา</v>
          </cell>
          <cell r="F444" t="str">
            <v>4826III</v>
          </cell>
          <cell r="G444">
            <v>154</v>
          </cell>
          <cell r="H444">
            <v>16</v>
          </cell>
          <cell r="I444" t="str">
            <v>22-2-93</v>
          </cell>
          <cell r="J444">
            <v>100</v>
          </cell>
        </row>
        <row r="445">
          <cell r="B445">
            <v>647</v>
          </cell>
          <cell r="C445" t="str">
            <v>อิปัน</v>
          </cell>
          <cell r="D445" t="str">
            <v>พระแสง</v>
          </cell>
          <cell r="E445" t="str">
            <v>บ้านบางพา</v>
          </cell>
          <cell r="F445" t="str">
            <v>4826III</v>
          </cell>
          <cell r="G445">
            <v>154</v>
          </cell>
          <cell r="H445">
            <v>17</v>
          </cell>
          <cell r="I445" t="str">
            <v>23-0-49</v>
          </cell>
          <cell r="J445">
            <v>130</v>
          </cell>
        </row>
        <row r="446">
          <cell r="B446">
            <v>648</v>
          </cell>
          <cell r="C446" t="str">
            <v>อิปัน</v>
          </cell>
          <cell r="D446" t="str">
            <v>พระแสง</v>
          </cell>
          <cell r="E446" t="str">
            <v>บ้านบางพา</v>
          </cell>
          <cell r="F446" t="str">
            <v>4826III</v>
          </cell>
          <cell r="G446">
            <v>154</v>
          </cell>
          <cell r="H446">
            <v>18</v>
          </cell>
          <cell r="I446" t="str">
            <v>20-1-91</v>
          </cell>
          <cell r="J446">
            <v>100</v>
          </cell>
        </row>
        <row r="447">
          <cell r="B447">
            <v>649</v>
          </cell>
          <cell r="C447" t="str">
            <v>อิปัน</v>
          </cell>
          <cell r="D447" t="str">
            <v>พระแสง</v>
          </cell>
          <cell r="E447" t="str">
            <v>บ้านบางพา</v>
          </cell>
          <cell r="F447" t="str">
            <v>4826III</v>
          </cell>
          <cell r="G447">
            <v>154</v>
          </cell>
          <cell r="H447">
            <v>19</v>
          </cell>
          <cell r="I447" t="str">
            <v>16-3-93</v>
          </cell>
          <cell r="J447">
            <v>250</v>
          </cell>
        </row>
        <row r="448">
          <cell r="B448">
            <v>650</v>
          </cell>
          <cell r="C448" t="str">
            <v>อิปัน</v>
          </cell>
          <cell r="D448" t="str">
            <v>พระแสง</v>
          </cell>
          <cell r="E448" t="str">
            <v>บ้านบางพา</v>
          </cell>
          <cell r="F448" t="str">
            <v>4826III</v>
          </cell>
          <cell r="G448">
            <v>154</v>
          </cell>
          <cell r="H448">
            <v>20</v>
          </cell>
          <cell r="I448" t="str">
            <v>40-0-60</v>
          </cell>
          <cell r="J448">
            <v>130</v>
          </cell>
        </row>
        <row r="449">
          <cell r="B449">
            <v>651</v>
          </cell>
          <cell r="C449" t="str">
            <v>อิปัน</v>
          </cell>
          <cell r="D449" t="str">
            <v>พระแสง</v>
          </cell>
          <cell r="E449" t="str">
            <v>บ้านบางพา</v>
          </cell>
          <cell r="F449" t="str">
            <v>4826III</v>
          </cell>
          <cell r="G449">
            <v>155</v>
          </cell>
          <cell r="H449">
            <v>1</v>
          </cell>
          <cell r="I449" t="str">
            <v>14-2-34</v>
          </cell>
          <cell r="J449">
            <v>100</v>
          </cell>
        </row>
        <row r="450">
          <cell r="B450">
            <v>652</v>
          </cell>
          <cell r="C450" t="str">
            <v>อิปัน</v>
          </cell>
          <cell r="D450" t="str">
            <v>พระแสง</v>
          </cell>
          <cell r="E450" t="str">
            <v>อำเภอพระแสง</v>
          </cell>
          <cell r="F450" t="str">
            <v>4826III</v>
          </cell>
          <cell r="G450">
            <v>155</v>
          </cell>
          <cell r="H450">
            <v>2</v>
          </cell>
          <cell r="I450" t="str">
            <v>12-0-7</v>
          </cell>
          <cell r="J450">
            <v>100</v>
          </cell>
        </row>
        <row r="451">
          <cell r="B451">
            <v>653</v>
          </cell>
          <cell r="C451" t="str">
            <v>อิปัน</v>
          </cell>
          <cell r="D451" t="str">
            <v>พระแสง</v>
          </cell>
          <cell r="E451" t="str">
            <v>บ้านบางพา</v>
          </cell>
          <cell r="F451" t="str">
            <v>4826III</v>
          </cell>
          <cell r="G451">
            <v>155</v>
          </cell>
          <cell r="H451">
            <v>139</v>
          </cell>
          <cell r="I451" t="str">
            <v>22-1-60</v>
          </cell>
          <cell r="J451">
            <v>100</v>
          </cell>
        </row>
        <row r="452">
          <cell r="B452">
            <v>654</v>
          </cell>
          <cell r="C452" t="str">
            <v>อิปัน</v>
          </cell>
          <cell r="D452" t="str">
            <v>พระแสง</v>
          </cell>
          <cell r="E452" t="str">
            <v>บ้านบางพา</v>
          </cell>
          <cell r="F452" t="str">
            <v>4826III</v>
          </cell>
          <cell r="G452">
            <v>155</v>
          </cell>
          <cell r="H452">
            <v>4</v>
          </cell>
          <cell r="I452" t="str">
            <v>13-0-23</v>
          </cell>
          <cell r="J452">
            <v>100</v>
          </cell>
        </row>
        <row r="453">
          <cell r="B453">
            <v>655</v>
          </cell>
          <cell r="C453" t="str">
            <v>อิปัน</v>
          </cell>
          <cell r="D453" t="str">
            <v>พระแสง</v>
          </cell>
          <cell r="E453" t="str">
            <v>บ้านบางพา</v>
          </cell>
          <cell r="F453" t="str">
            <v>4826III</v>
          </cell>
          <cell r="G453">
            <v>155</v>
          </cell>
          <cell r="H453">
            <v>5</v>
          </cell>
          <cell r="I453" t="str">
            <v>5-3-88</v>
          </cell>
          <cell r="J453">
            <v>100</v>
          </cell>
        </row>
        <row r="454">
          <cell r="B454">
            <v>656</v>
          </cell>
          <cell r="C454" t="str">
            <v>อิปัน</v>
          </cell>
          <cell r="D454" t="str">
            <v>พระแสง</v>
          </cell>
          <cell r="E454" t="str">
            <v>บ้านบางพา</v>
          </cell>
          <cell r="F454" t="str">
            <v>4826III</v>
          </cell>
          <cell r="G454">
            <v>155</v>
          </cell>
          <cell r="H454">
            <v>6</v>
          </cell>
          <cell r="I454" t="str">
            <v>5-1-20</v>
          </cell>
          <cell r="J454">
            <v>100</v>
          </cell>
        </row>
        <row r="455">
          <cell r="B455">
            <v>657</v>
          </cell>
          <cell r="C455" t="str">
            <v>อิปัน</v>
          </cell>
          <cell r="D455" t="str">
            <v>พระแสง</v>
          </cell>
          <cell r="E455" t="str">
            <v>บ้านบางพา</v>
          </cell>
          <cell r="F455" t="str">
            <v>4826III</v>
          </cell>
          <cell r="G455">
            <v>155</v>
          </cell>
          <cell r="H455">
            <v>7</v>
          </cell>
          <cell r="I455" t="str">
            <v>11-3-93</v>
          </cell>
          <cell r="J455">
            <v>100</v>
          </cell>
        </row>
        <row r="456">
          <cell r="B456">
            <v>658</v>
          </cell>
          <cell r="C456" t="str">
            <v>อิปัน</v>
          </cell>
          <cell r="D456" t="str">
            <v>พระแสง</v>
          </cell>
          <cell r="E456" t="str">
            <v>บ้านบางพา</v>
          </cell>
          <cell r="F456" t="str">
            <v>4826III</v>
          </cell>
          <cell r="G456">
            <v>155</v>
          </cell>
          <cell r="H456">
            <v>140</v>
          </cell>
          <cell r="I456" t="str">
            <v>14-0-60</v>
          </cell>
          <cell r="J456">
            <v>100</v>
          </cell>
        </row>
        <row r="457">
          <cell r="B457">
            <v>659</v>
          </cell>
          <cell r="C457" t="str">
            <v>อิปัน</v>
          </cell>
          <cell r="D457" t="str">
            <v>พระแสง</v>
          </cell>
          <cell r="E457" t="str">
            <v>บ้านบางพา</v>
          </cell>
          <cell r="F457" t="str">
            <v>4826III</v>
          </cell>
          <cell r="G457">
            <v>155</v>
          </cell>
          <cell r="H457">
            <v>9</v>
          </cell>
          <cell r="I457" t="str">
            <v>7-2-36</v>
          </cell>
          <cell r="J457">
            <v>100</v>
          </cell>
        </row>
        <row r="458">
          <cell r="B458">
            <v>660</v>
          </cell>
          <cell r="C458" t="str">
            <v>อิปัน</v>
          </cell>
          <cell r="D458" t="str">
            <v>พระแสง</v>
          </cell>
          <cell r="E458" t="str">
            <v>อำเภอพระแสง</v>
          </cell>
          <cell r="F458" t="str">
            <v>4826III</v>
          </cell>
          <cell r="G458">
            <v>155</v>
          </cell>
          <cell r="H458">
            <v>10</v>
          </cell>
          <cell r="I458" t="str">
            <v>6-2-30</v>
          </cell>
          <cell r="J458">
            <v>100</v>
          </cell>
        </row>
        <row r="459">
          <cell r="B459">
            <v>661</v>
          </cell>
          <cell r="C459" t="str">
            <v>อิปัน</v>
          </cell>
          <cell r="D459" t="str">
            <v>พระแสง</v>
          </cell>
          <cell r="E459" t="str">
            <v>บ้างบางพา</v>
          </cell>
          <cell r="F459" t="str">
            <v>4826III</v>
          </cell>
          <cell r="G459">
            <v>155</v>
          </cell>
          <cell r="H459">
            <v>141</v>
          </cell>
          <cell r="I459" t="str">
            <v>6-3-0</v>
          </cell>
          <cell r="J459">
            <v>100</v>
          </cell>
        </row>
        <row r="460">
          <cell r="B460">
            <v>662</v>
          </cell>
          <cell r="C460" t="str">
            <v>อิปัน</v>
          </cell>
          <cell r="D460" t="str">
            <v>พระแสง</v>
          </cell>
          <cell r="E460" t="str">
            <v>บ้านบางพา</v>
          </cell>
          <cell r="F460" t="str">
            <v>4826III</v>
          </cell>
          <cell r="G460">
            <v>155</v>
          </cell>
          <cell r="H460">
            <v>12</v>
          </cell>
          <cell r="I460" t="str">
            <v>10-3-51</v>
          </cell>
          <cell r="J460">
            <v>100</v>
          </cell>
        </row>
        <row r="461">
          <cell r="B461">
            <v>663</v>
          </cell>
          <cell r="C461" t="str">
            <v>อิปัน</v>
          </cell>
          <cell r="D461" t="str">
            <v>พระแสง</v>
          </cell>
          <cell r="E461" t="str">
            <v>บ้านบางพา</v>
          </cell>
          <cell r="F461" t="str">
            <v>4826III</v>
          </cell>
          <cell r="G461">
            <v>155</v>
          </cell>
          <cell r="H461">
            <v>13</v>
          </cell>
          <cell r="I461" t="str">
            <v>11-0-37</v>
          </cell>
          <cell r="J461">
            <v>100</v>
          </cell>
        </row>
        <row r="462">
          <cell r="B462">
            <v>664</v>
          </cell>
          <cell r="C462" t="str">
            <v>อิปัน</v>
          </cell>
          <cell r="D462" t="str">
            <v>พระแสง</v>
          </cell>
          <cell r="E462" t="str">
            <v>บ้านบางพา</v>
          </cell>
          <cell r="F462" t="str">
            <v>4826III</v>
          </cell>
          <cell r="G462">
            <v>155</v>
          </cell>
          <cell r="H462">
            <v>14</v>
          </cell>
          <cell r="I462" t="str">
            <v>15-0-77</v>
          </cell>
          <cell r="J462">
            <v>100</v>
          </cell>
        </row>
        <row r="463">
          <cell r="B463">
            <v>665</v>
          </cell>
          <cell r="C463" t="str">
            <v>อิปัน</v>
          </cell>
          <cell r="D463" t="str">
            <v>พระแสง</v>
          </cell>
          <cell r="E463" t="str">
            <v>บ้านบางพา</v>
          </cell>
          <cell r="F463" t="str">
            <v>4826III</v>
          </cell>
          <cell r="G463">
            <v>155</v>
          </cell>
          <cell r="H463">
            <v>15</v>
          </cell>
          <cell r="I463" t="str">
            <v>10-0-3</v>
          </cell>
          <cell r="J463">
            <v>100</v>
          </cell>
        </row>
        <row r="464">
          <cell r="B464">
            <v>666</v>
          </cell>
          <cell r="C464" t="str">
            <v>อิปัน</v>
          </cell>
          <cell r="D464" t="str">
            <v>พระแสง</v>
          </cell>
          <cell r="E464" t="str">
            <v>บ้านบางพา</v>
          </cell>
          <cell r="F464" t="str">
            <v>4826III</v>
          </cell>
          <cell r="G464">
            <v>155</v>
          </cell>
          <cell r="H464">
            <v>16</v>
          </cell>
          <cell r="I464" t="str">
            <v>35-0-89</v>
          </cell>
          <cell r="J464">
            <v>100</v>
          </cell>
        </row>
        <row r="465">
          <cell r="B465">
            <v>668</v>
          </cell>
          <cell r="C465" t="str">
            <v>อิปัน</v>
          </cell>
          <cell r="D465" t="str">
            <v>พระแสง</v>
          </cell>
          <cell r="E465" t="str">
            <v>บ้านบางพา</v>
          </cell>
          <cell r="F465" t="str">
            <v>4826III</v>
          </cell>
          <cell r="G465">
            <v>155</v>
          </cell>
          <cell r="H465">
            <v>18</v>
          </cell>
          <cell r="I465" t="str">
            <v>46-2-73</v>
          </cell>
          <cell r="J465">
            <v>210</v>
          </cell>
        </row>
        <row r="466">
          <cell r="B466">
            <v>673</v>
          </cell>
          <cell r="C466" t="str">
            <v>อิปัน</v>
          </cell>
          <cell r="D466" t="str">
            <v>พระแสง</v>
          </cell>
          <cell r="E466" t="str">
            <v>บ้านบางพา</v>
          </cell>
          <cell r="F466" t="str">
            <v>4826III</v>
          </cell>
          <cell r="G466">
            <v>155</v>
          </cell>
          <cell r="H466">
            <v>24</v>
          </cell>
          <cell r="I466" t="str">
            <v>9-3-7</v>
          </cell>
          <cell r="J466">
            <v>100</v>
          </cell>
        </row>
        <row r="467">
          <cell r="B467">
            <v>675</v>
          </cell>
          <cell r="C467" t="str">
            <v>อิปัน</v>
          </cell>
          <cell r="D467" t="str">
            <v>พระแสง</v>
          </cell>
          <cell r="E467" t="str">
            <v>บ้านบางพา</v>
          </cell>
          <cell r="F467" t="str">
            <v>4826III</v>
          </cell>
          <cell r="G467">
            <v>155</v>
          </cell>
          <cell r="H467">
            <v>26</v>
          </cell>
          <cell r="I467" t="str">
            <v>9-3-40</v>
          </cell>
          <cell r="J467">
            <v>100</v>
          </cell>
        </row>
        <row r="468">
          <cell r="B468">
            <v>676</v>
          </cell>
          <cell r="C468" t="str">
            <v>อิปัน</v>
          </cell>
          <cell r="D468" t="str">
            <v>พระแสง</v>
          </cell>
          <cell r="E468" t="str">
            <v>บ้านบางพา</v>
          </cell>
          <cell r="F468" t="str">
            <v>4826III</v>
          </cell>
          <cell r="G468">
            <v>155</v>
          </cell>
          <cell r="H468">
            <v>27</v>
          </cell>
          <cell r="I468" t="str">
            <v>7-0-40</v>
          </cell>
          <cell r="J468">
            <v>270</v>
          </cell>
        </row>
        <row r="469">
          <cell r="B469">
            <v>677</v>
          </cell>
          <cell r="C469" t="str">
            <v>อิปัน</v>
          </cell>
          <cell r="D469" t="str">
            <v>พระแสง</v>
          </cell>
          <cell r="E469" t="str">
            <v>บ้านบางพา</v>
          </cell>
          <cell r="F469" t="str">
            <v>4826III</v>
          </cell>
          <cell r="G469">
            <v>155</v>
          </cell>
          <cell r="H469">
            <v>142</v>
          </cell>
          <cell r="I469" t="str">
            <v>18-0-13</v>
          </cell>
          <cell r="J469">
            <v>210</v>
          </cell>
        </row>
        <row r="470">
          <cell r="B470">
            <v>678</v>
          </cell>
          <cell r="C470" t="str">
            <v>อิปัน</v>
          </cell>
          <cell r="D470" t="str">
            <v>พระแสง</v>
          </cell>
          <cell r="E470" t="str">
            <v>บ้านบางพา</v>
          </cell>
          <cell r="F470" t="str">
            <v>4826III</v>
          </cell>
          <cell r="G470">
            <v>155</v>
          </cell>
          <cell r="H470">
            <v>29</v>
          </cell>
          <cell r="I470" t="str">
            <v>8-3-33</v>
          </cell>
          <cell r="J470">
            <v>210</v>
          </cell>
        </row>
        <row r="471">
          <cell r="B471">
            <v>679</v>
          </cell>
          <cell r="C471" t="str">
            <v>อิปัน</v>
          </cell>
          <cell r="D471" t="str">
            <v>พระแสง</v>
          </cell>
          <cell r="E471" t="str">
            <v>บ้านบางพา</v>
          </cell>
          <cell r="F471" t="str">
            <v>4826III</v>
          </cell>
          <cell r="G471">
            <v>155</v>
          </cell>
          <cell r="H471">
            <v>30</v>
          </cell>
          <cell r="I471" t="str">
            <v>12-1-0</v>
          </cell>
          <cell r="J471">
            <v>210</v>
          </cell>
        </row>
        <row r="472">
          <cell r="B472">
            <v>680</v>
          </cell>
          <cell r="C472" t="str">
            <v>อิปัน</v>
          </cell>
          <cell r="D472" t="str">
            <v>พระแสง</v>
          </cell>
          <cell r="E472" t="str">
            <v>บ้านบางพา</v>
          </cell>
          <cell r="F472" t="str">
            <v>4826III</v>
          </cell>
          <cell r="G472">
            <v>155</v>
          </cell>
          <cell r="H472">
            <v>31</v>
          </cell>
          <cell r="I472" t="str">
            <v>11-3-33</v>
          </cell>
          <cell r="J472">
            <v>210</v>
          </cell>
        </row>
        <row r="473">
          <cell r="B473">
            <v>681</v>
          </cell>
          <cell r="C473" t="str">
            <v>อิปัน</v>
          </cell>
          <cell r="D473" t="str">
            <v>พระแสง</v>
          </cell>
          <cell r="E473" t="str">
            <v>บ้านบางพา</v>
          </cell>
          <cell r="F473" t="str">
            <v>4826III</v>
          </cell>
          <cell r="G473">
            <v>155</v>
          </cell>
          <cell r="H473">
            <v>32</v>
          </cell>
          <cell r="I473" t="str">
            <v>12-1-60</v>
          </cell>
          <cell r="J473">
            <v>210</v>
          </cell>
        </row>
        <row r="474">
          <cell r="B474">
            <v>682</v>
          </cell>
          <cell r="C474" t="str">
            <v>อิปัน</v>
          </cell>
          <cell r="D474" t="str">
            <v>พระแสง</v>
          </cell>
          <cell r="E474" t="str">
            <v>บ้านบางพา</v>
          </cell>
          <cell r="F474" t="str">
            <v>4826III</v>
          </cell>
          <cell r="G474">
            <v>155</v>
          </cell>
          <cell r="H474">
            <v>33</v>
          </cell>
          <cell r="I474" t="str">
            <v>12-2-10</v>
          </cell>
          <cell r="J474">
            <v>210</v>
          </cell>
        </row>
        <row r="475">
          <cell r="B475">
            <v>683</v>
          </cell>
          <cell r="C475" t="str">
            <v>อิปัน</v>
          </cell>
          <cell r="D475" t="str">
            <v>พระแสง</v>
          </cell>
          <cell r="E475" t="str">
            <v>บ้านบางพา</v>
          </cell>
          <cell r="F475" t="str">
            <v>4826III</v>
          </cell>
          <cell r="G475">
            <v>155</v>
          </cell>
          <cell r="H475">
            <v>34</v>
          </cell>
          <cell r="I475" t="str">
            <v>4-3-82</v>
          </cell>
          <cell r="J475">
            <v>100</v>
          </cell>
        </row>
        <row r="476">
          <cell r="B476">
            <v>684</v>
          </cell>
          <cell r="C476" t="str">
            <v>อิปัน</v>
          </cell>
          <cell r="D476" t="str">
            <v>พระแสง</v>
          </cell>
          <cell r="E476" t="str">
            <v>บ้านบางพา</v>
          </cell>
          <cell r="F476" t="str">
            <v>4826III</v>
          </cell>
          <cell r="G476">
            <v>155</v>
          </cell>
          <cell r="H476">
            <v>35</v>
          </cell>
          <cell r="I476" t="str">
            <v>4-1-30</v>
          </cell>
          <cell r="J476">
            <v>100</v>
          </cell>
        </row>
        <row r="477">
          <cell r="B477">
            <v>685</v>
          </cell>
          <cell r="C477" t="str">
            <v>อิปัน</v>
          </cell>
          <cell r="D477" t="str">
            <v>พระแสง</v>
          </cell>
          <cell r="E477" t="str">
            <v>บ้านบางพา</v>
          </cell>
          <cell r="F477" t="str">
            <v>4826III</v>
          </cell>
          <cell r="G477">
            <v>155</v>
          </cell>
          <cell r="H477">
            <v>36</v>
          </cell>
          <cell r="I477" t="str">
            <v>10-0-0</v>
          </cell>
          <cell r="J477">
            <v>100</v>
          </cell>
        </row>
        <row r="478">
          <cell r="B478">
            <v>687</v>
          </cell>
          <cell r="C478" t="str">
            <v>อิปัน</v>
          </cell>
          <cell r="D478" t="str">
            <v>พระแสง</v>
          </cell>
          <cell r="E478" t="str">
            <v>บ้านบางพา</v>
          </cell>
          <cell r="F478" t="str">
            <v>4826III</v>
          </cell>
          <cell r="G478">
            <v>155</v>
          </cell>
          <cell r="H478">
            <v>38</v>
          </cell>
          <cell r="I478" t="str">
            <v>19-0-80</v>
          </cell>
          <cell r="J478">
            <v>100</v>
          </cell>
        </row>
        <row r="479">
          <cell r="B479">
            <v>689</v>
          </cell>
          <cell r="C479" t="str">
            <v>อิปัน</v>
          </cell>
          <cell r="D479" t="str">
            <v>พระแสง</v>
          </cell>
          <cell r="E479" t="str">
            <v>บ้านบางพา</v>
          </cell>
          <cell r="F479" t="str">
            <v>4826III</v>
          </cell>
          <cell r="G479">
            <v>155</v>
          </cell>
          <cell r="H479">
            <v>41</v>
          </cell>
          <cell r="I479" t="str">
            <v>8-0-33</v>
          </cell>
          <cell r="J479">
            <v>100</v>
          </cell>
        </row>
        <row r="480">
          <cell r="B480">
            <v>690</v>
          </cell>
          <cell r="C480" t="str">
            <v>อิปัน</v>
          </cell>
          <cell r="D480" t="str">
            <v>พระแสง</v>
          </cell>
          <cell r="E480" t="str">
            <v>บ้านบางพา</v>
          </cell>
          <cell r="F480" t="str">
            <v>4826III</v>
          </cell>
          <cell r="G480">
            <v>155</v>
          </cell>
          <cell r="H480">
            <v>42</v>
          </cell>
          <cell r="I480" t="str">
            <v>5-2-0</v>
          </cell>
          <cell r="J480">
            <v>100</v>
          </cell>
        </row>
        <row r="481">
          <cell r="B481">
            <v>691</v>
          </cell>
          <cell r="C481" t="str">
            <v>อิปัน</v>
          </cell>
          <cell r="D481" t="str">
            <v>พระแสง</v>
          </cell>
          <cell r="E481" t="str">
            <v>บ้านบางพา</v>
          </cell>
          <cell r="F481" t="str">
            <v>4826III</v>
          </cell>
          <cell r="G481">
            <v>155</v>
          </cell>
          <cell r="H481">
            <v>43</v>
          </cell>
          <cell r="I481" t="str">
            <v>32-3-33</v>
          </cell>
          <cell r="J481">
            <v>100</v>
          </cell>
        </row>
        <row r="482">
          <cell r="B482">
            <v>692</v>
          </cell>
          <cell r="C482" t="str">
            <v>อิปัน</v>
          </cell>
          <cell r="D482" t="str">
            <v>พระแสง</v>
          </cell>
          <cell r="E482" t="str">
            <v>อำเภอพระแสง</v>
          </cell>
          <cell r="F482" t="str">
            <v>4826III</v>
          </cell>
          <cell r="G482">
            <v>155</v>
          </cell>
          <cell r="H482">
            <v>44</v>
          </cell>
          <cell r="I482" t="str">
            <v>29-2-60</v>
          </cell>
          <cell r="J482">
            <v>100</v>
          </cell>
        </row>
        <row r="483">
          <cell r="B483">
            <v>693</v>
          </cell>
          <cell r="C483" t="str">
            <v>อิปัน</v>
          </cell>
          <cell r="D483" t="str">
            <v>พระแสง</v>
          </cell>
          <cell r="E483" t="str">
            <v>บ้านบางพา</v>
          </cell>
          <cell r="F483" t="str">
            <v>4826III</v>
          </cell>
          <cell r="G483">
            <v>155</v>
          </cell>
          <cell r="H483">
            <v>45</v>
          </cell>
          <cell r="I483" t="str">
            <v>18-2-33</v>
          </cell>
          <cell r="J483">
            <v>100</v>
          </cell>
        </row>
        <row r="484">
          <cell r="B484">
            <v>694</v>
          </cell>
          <cell r="C484" t="str">
            <v>อิปัน</v>
          </cell>
          <cell r="D484" t="str">
            <v>พระแสง</v>
          </cell>
          <cell r="E484" t="str">
            <v>บ้างบางพา</v>
          </cell>
          <cell r="F484" t="str">
            <v>4826III</v>
          </cell>
          <cell r="G484">
            <v>155</v>
          </cell>
          <cell r="H484">
            <v>46</v>
          </cell>
          <cell r="I484" t="str">
            <v>13-1-93</v>
          </cell>
          <cell r="J484">
            <v>100</v>
          </cell>
        </row>
        <row r="485">
          <cell r="B485">
            <v>695</v>
          </cell>
          <cell r="C485" t="str">
            <v>อิปัน</v>
          </cell>
          <cell r="D485" t="str">
            <v>พระแสง</v>
          </cell>
          <cell r="E485" t="str">
            <v>บ้างบางพา</v>
          </cell>
          <cell r="F485" t="str">
            <v>4826III</v>
          </cell>
          <cell r="G485">
            <v>155</v>
          </cell>
          <cell r="H485">
            <v>47</v>
          </cell>
          <cell r="I485" t="str">
            <v>19-0-87</v>
          </cell>
          <cell r="J485">
            <v>100</v>
          </cell>
        </row>
        <row r="486">
          <cell r="B486">
            <v>696</v>
          </cell>
          <cell r="C486" t="str">
            <v>อิปัน</v>
          </cell>
          <cell r="D486" t="str">
            <v>พระแสง</v>
          </cell>
          <cell r="E486" t="str">
            <v>บ้านบางพา</v>
          </cell>
          <cell r="F486" t="str">
            <v>4826III</v>
          </cell>
          <cell r="G486">
            <v>155</v>
          </cell>
          <cell r="H486">
            <v>48</v>
          </cell>
          <cell r="I486" t="str">
            <v>14-2-13</v>
          </cell>
          <cell r="J486">
            <v>100</v>
          </cell>
        </row>
        <row r="487">
          <cell r="B487">
            <v>703</v>
          </cell>
          <cell r="C487" t="str">
            <v>อิปัน</v>
          </cell>
          <cell r="D487" t="str">
            <v>พระแสง</v>
          </cell>
          <cell r="E487" t="str">
            <v>บ้านบางพา</v>
          </cell>
          <cell r="F487" t="str">
            <v>4826III</v>
          </cell>
          <cell r="G487">
            <v>155</v>
          </cell>
          <cell r="H487">
            <v>55</v>
          </cell>
          <cell r="I487" t="str">
            <v>33-1-3</v>
          </cell>
          <cell r="J487">
            <v>100</v>
          </cell>
        </row>
        <row r="488">
          <cell r="B488">
            <v>704</v>
          </cell>
          <cell r="C488" t="str">
            <v>อิปัน</v>
          </cell>
          <cell r="D488" t="str">
            <v>พระแสง</v>
          </cell>
          <cell r="E488" t="str">
            <v>อำเภอพระแสง</v>
          </cell>
          <cell r="F488" t="str">
            <v>4826III</v>
          </cell>
          <cell r="G488">
            <v>155</v>
          </cell>
          <cell r="H488">
            <v>56</v>
          </cell>
          <cell r="I488" t="str">
            <v>8-2-87</v>
          </cell>
          <cell r="J488">
            <v>100</v>
          </cell>
        </row>
        <row r="489">
          <cell r="B489">
            <v>705</v>
          </cell>
          <cell r="C489" t="str">
            <v>อิปัน</v>
          </cell>
          <cell r="D489" t="str">
            <v>พระแสง</v>
          </cell>
          <cell r="E489" t="str">
            <v>บ้าบบางพา</v>
          </cell>
          <cell r="F489" t="str">
            <v>4826III</v>
          </cell>
          <cell r="G489">
            <v>155</v>
          </cell>
          <cell r="H489">
            <v>57</v>
          </cell>
          <cell r="I489" t="str">
            <v>23-1-93</v>
          </cell>
          <cell r="J489">
            <v>100</v>
          </cell>
        </row>
        <row r="490">
          <cell r="B490">
            <v>707</v>
          </cell>
          <cell r="C490" t="str">
            <v>อิปัน</v>
          </cell>
          <cell r="D490" t="str">
            <v>พระแสง</v>
          </cell>
          <cell r="E490" t="str">
            <v>บ้านบางพา</v>
          </cell>
          <cell r="F490" t="str">
            <v>4826III</v>
          </cell>
          <cell r="G490">
            <v>155</v>
          </cell>
          <cell r="H490">
            <v>60</v>
          </cell>
          <cell r="I490" t="str">
            <v>7-2-0</v>
          </cell>
          <cell r="J490">
            <v>100</v>
          </cell>
        </row>
        <row r="491">
          <cell r="B491">
            <v>708</v>
          </cell>
          <cell r="C491" t="str">
            <v>อิปัน</v>
          </cell>
          <cell r="D491" t="str">
            <v>พระแสง</v>
          </cell>
          <cell r="E491" t="str">
            <v>บ้านบางพา</v>
          </cell>
          <cell r="F491" t="str">
            <v>4826III</v>
          </cell>
          <cell r="G491">
            <v>155</v>
          </cell>
          <cell r="H491">
            <v>61</v>
          </cell>
          <cell r="I491" t="str">
            <v>7-2-0</v>
          </cell>
          <cell r="J491">
            <v>100</v>
          </cell>
        </row>
        <row r="492">
          <cell r="B492">
            <v>709</v>
          </cell>
          <cell r="C492" t="str">
            <v>อิปัน</v>
          </cell>
          <cell r="D492" t="str">
            <v>พระแสง</v>
          </cell>
          <cell r="E492" t="str">
            <v>อำเภอพระแสง</v>
          </cell>
          <cell r="F492" t="str">
            <v>4826III</v>
          </cell>
          <cell r="G492">
            <v>155</v>
          </cell>
          <cell r="H492">
            <v>64</v>
          </cell>
          <cell r="I492" t="str">
            <v>6-0-20</v>
          </cell>
          <cell r="J492">
            <v>100</v>
          </cell>
        </row>
        <row r="493">
          <cell r="B493">
            <v>710</v>
          </cell>
          <cell r="C493" t="str">
            <v>อิปัน</v>
          </cell>
          <cell r="D493" t="str">
            <v>พระแสง</v>
          </cell>
          <cell r="E493" t="str">
            <v>บ้านบางพา</v>
          </cell>
          <cell r="F493" t="str">
            <v>4826III</v>
          </cell>
          <cell r="G493">
            <v>155</v>
          </cell>
          <cell r="H493">
            <v>66</v>
          </cell>
          <cell r="I493" t="str">
            <v>39-1-20</v>
          </cell>
          <cell r="J493">
            <v>410</v>
          </cell>
        </row>
        <row r="494">
          <cell r="B494">
            <v>711</v>
          </cell>
          <cell r="C494" t="str">
            <v>อิปัน</v>
          </cell>
          <cell r="D494" t="str">
            <v>พระแสง</v>
          </cell>
          <cell r="E494" t="str">
            <v>อำเภอพระแสง</v>
          </cell>
          <cell r="F494" t="str">
            <v>4826II</v>
          </cell>
          <cell r="G494">
            <v>127</v>
          </cell>
          <cell r="H494">
            <v>121</v>
          </cell>
          <cell r="I494" t="str">
            <v>36-3-30</v>
          </cell>
          <cell r="J494">
            <v>100</v>
          </cell>
        </row>
        <row r="495">
          <cell r="B495">
            <v>738</v>
          </cell>
          <cell r="C495" t="str">
            <v>อิปัน</v>
          </cell>
          <cell r="D495" t="str">
            <v>พระแสง</v>
          </cell>
          <cell r="E495" t="str">
            <v>บ้านบางพา</v>
          </cell>
          <cell r="F495" t="str">
            <v>4826III</v>
          </cell>
          <cell r="G495">
            <v>155</v>
          </cell>
          <cell r="H495">
            <v>59</v>
          </cell>
          <cell r="I495" t="str">
            <v>22-2-0</v>
          </cell>
          <cell r="J495">
            <v>100</v>
          </cell>
        </row>
        <row r="496">
          <cell r="B496">
            <v>742</v>
          </cell>
          <cell r="C496" t="str">
            <v>อิปัน</v>
          </cell>
          <cell r="D496" t="str">
            <v>พระแสง</v>
          </cell>
          <cell r="E496" t="str">
            <v>อำเภอพระแสง</v>
          </cell>
          <cell r="F496" t="str">
            <v>4826III</v>
          </cell>
          <cell r="G496">
            <v>155</v>
          </cell>
          <cell r="H496">
            <v>68</v>
          </cell>
          <cell r="I496" t="str">
            <v>9-1-40</v>
          </cell>
          <cell r="J496">
            <v>100</v>
          </cell>
        </row>
        <row r="497">
          <cell r="B497">
            <v>743</v>
          </cell>
          <cell r="C497" t="str">
            <v>อิปัน</v>
          </cell>
          <cell r="D497" t="str">
            <v>พระแสง</v>
          </cell>
          <cell r="E497" t="str">
            <v>บ้านบางพา</v>
          </cell>
          <cell r="F497" t="str">
            <v>4826III</v>
          </cell>
          <cell r="G497">
            <v>155</v>
          </cell>
          <cell r="H497">
            <v>69</v>
          </cell>
          <cell r="I497" t="str">
            <v>5-2-20</v>
          </cell>
          <cell r="J497">
            <v>540</v>
          </cell>
        </row>
        <row r="498">
          <cell r="B498">
            <v>744</v>
          </cell>
          <cell r="C498" t="str">
            <v>อิปัน</v>
          </cell>
          <cell r="D498" t="str">
            <v>พระแสง</v>
          </cell>
          <cell r="E498" t="str">
            <v>บ้านบางพา</v>
          </cell>
          <cell r="F498" t="str">
            <v>4826III</v>
          </cell>
          <cell r="G498">
            <v>155</v>
          </cell>
          <cell r="H498">
            <v>70</v>
          </cell>
          <cell r="I498" t="str">
            <v>3-0-83</v>
          </cell>
          <cell r="J498">
            <v>630</v>
          </cell>
        </row>
        <row r="499">
          <cell r="B499">
            <v>745</v>
          </cell>
          <cell r="C499" t="str">
            <v>อิปัน</v>
          </cell>
          <cell r="D499" t="str">
            <v>พระแสง</v>
          </cell>
          <cell r="E499" t="str">
            <v>บ้านบางพา</v>
          </cell>
          <cell r="F499" t="str">
            <v>4826III</v>
          </cell>
          <cell r="G499">
            <v>155</v>
          </cell>
          <cell r="H499">
            <v>71</v>
          </cell>
          <cell r="I499" t="str">
            <v>13-0-20</v>
          </cell>
          <cell r="J499">
            <v>100</v>
          </cell>
        </row>
        <row r="500">
          <cell r="B500">
            <v>747</v>
          </cell>
          <cell r="C500" t="str">
            <v>อิปัน</v>
          </cell>
          <cell r="D500" t="str">
            <v>พระแสง</v>
          </cell>
          <cell r="E500" t="str">
            <v>บ้านบางพา</v>
          </cell>
          <cell r="F500" t="str">
            <v>4826III</v>
          </cell>
          <cell r="G500">
            <v>155</v>
          </cell>
          <cell r="H500">
            <v>73</v>
          </cell>
          <cell r="I500" t="str">
            <v>8-1-0</v>
          </cell>
          <cell r="J500">
            <v>100</v>
          </cell>
        </row>
        <row r="501">
          <cell r="B501">
            <v>748</v>
          </cell>
          <cell r="C501" t="str">
            <v>อิปัน</v>
          </cell>
          <cell r="D501" t="str">
            <v>พระแสง</v>
          </cell>
          <cell r="E501" t="str">
            <v>บ้านบางพา</v>
          </cell>
          <cell r="F501" t="str">
            <v>4826III</v>
          </cell>
          <cell r="G501">
            <v>155</v>
          </cell>
          <cell r="H501">
            <v>74</v>
          </cell>
          <cell r="I501" t="str">
            <v>5-0-65</v>
          </cell>
          <cell r="J501">
            <v>750</v>
          </cell>
        </row>
        <row r="502">
          <cell r="B502">
            <v>749</v>
          </cell>
          <cell r="C502" t="str">
            <v>อิปัน</v>
          </cell>
          <cell r="D502" t="str">
            <v>พระแสง</v>
          </cell>
          <cell r="E502" t="str">
            <v>บ้านบางพา</v>
          </cell>
          <cell r="F502" t="str">
            <v>4826III</v>
          </cell>
          <cell r="G502">
            <v>155</v>
          </cell>
          <cell r="H502">
            <v>75</v>
          </cell>
          <cell r="I502" t="str">
            <v>4-0-63</v>
          </cell>
          <cell r="J502">
            <v>100</v>
          </cell>
        </row>
        <row r="503">
          <cell r="B503">
            <v>750</v>
          </cell>
          <cell r="C503" t="str">
            <v>อิปัน</v>
          </cell>
          <cell r="D503" t="str">
            <v>พระแสง</v>
          </cell>
          <cell r="E503" t="str">
            <v>บ้านบางพา</v>
          </cell>
          <cell r="F503" t="str">
            <v>4826III</v>
          </cell>
          <cell r="G503">
            <v>155</v>
          </cell>
          <cell r="H503">
            <v>76</v>
          </cell>
          <cell r="I503" t="str">
            <v>4-3-70</v>
          </cell>
          <cell r="J503">
            <v>100</v>
          </cell>
        </row>
        <row r="504">
          <cell r="B504">
            <v>751</v>
          </cell>
          <cell r="C504" t="str">
            <v>อิปัน</v>
          </cell>
          <cell r="D504" t="str">
            <v>พระแสง</v>
          </cell>
          <cell r="E504" t="str">
            <v>บ้านบางพา</v>
          </cell>
          <cell r="F504" t="str">
            <v>4826III</v>
          </cell>
          <cell r="G504">
            <v>155</v>
          </cell>
          <cell r="H504">
            <v>77</v>
          </cell>
          <cell r="I504" t="str">
            <v>3-2-93</v>
          </cell>
          <cell r="J504">
            <v>100</v>
          </cell>
        </row>
        <row r="505">
          <cell r="B505">
            <v>752</v>
          </cell>
          <cell r="C505" t="str">
            <v>อิปัน</v>
          </cell>
          <cell r="D505" t="str">
            <v>พระแสง</v>
          </cell>
          <cell r="E505" t="str">
            <v>บ้านบางพา</v>
          </cell>
          <cell r="F505" t="str">
            <v>4826III</v>
          </cell>
          <cell r="G505">
            <v>155</v>
          </cell>
          <cell r="H505">
            <v>78</v>
          </cell>
          <cell r="I505" t="str">
            <v>4-0-20</v>
          </cell>
          <cell r="J505">
            <v>100</v>
          </cell>
        </row>
        <row r="506">
          <cell r="B506">
            <v>753</v>
          </cell>
          <cell r="C506" t="str">
            <v>อิปัน</v>
          </cell>
          <cell r="D506" t="str">
            <v>พระแสง</v>
          </cell>
          <cell r="E506" t="str">
            <v>อำเภอพระแสง</v>
          </cell>
          <cell r="F506" t="str">
            <v>4826II</v>
          </cell>
          <cell r="G506">
            <v>141</v>
          </cell>
          <cell r="H506">
            <v>9</v>
          </cell>
          <cell r="I506" t="str">
            <v>3-0-40</v>
          </cell>
          <cell r="J506">
            <v>100</v>
          </cell>
        </row>
        <row r="507">
          <cell r="B507">
            <v>755</v>
          </cell>
          <cell r="C507" t="str">
            <v>อิปัน</v>
          </cell>
          <cell r="D507" t="str">
            <v>พระแสง</v>
          </cell>
          <cell r="E507" t="str">
            <v>บ้านบางพา</v>
          </cell>
          <cell r="F507" t="str">
            <v>4826III</v>
          </cell>
          <cell r="G507">
            <v>156</v>
          </cell>
          <cell r="H507">
            <v>196</v>
          </cell>
          <cell r="I507" t="str">
            <v>16-0-61</v>
          </cell>
          <cell r="J507">
            <v>130</v>
          </cell>
        </row>
        <row r="508">
          <cell r="B508">
            <v>756</v>
          </cell>
          <cell r="C508" t="str">
            <v>อิปัน</v>
          </cell>
          <cell r="D508" t="str">
            <v>พระแสง</v>
          </cell>
          <cell r="E508" t="str">
            <v>บ้านบางพา</v>
          </cell>
          <cell r="F508" t="str">
            <v>4826III</v>
          </cell>
          <cell r="G508">
            <v>156</v>
          </cell>
          <cell r="H508">
            <v>30</v>
          </cell>
          <cell r="I508" t="str">
            <v>11-3-63</v>
          </cell>
          <cell r="J508">
            <v>100</v>
          </cell>
        </row>
        <row r="509">
          <cell r="B509">
            <v>757</v>
          </cell>
          <cell r="C509" t="str">
            <v>อิปัน</v>
          </cell>
          <cell r="D509" t="str">
            <v>พระแสง</v>
          </cell>
          <cell r="E509" t="str">
            <v>บ้านบางพา</v>
          </cell>
          <cell r="F509" t="str">
            <v>4826III</v>
          </cell>
          <cell r="G509">
            <v>156</v>
          </cell>
          <cell r="H509">
            <v>162</v>
          </cell>
          <cell r="I509" t="str">
            <v>3-1-67</v>
          </cell>
          <cell r="J509">
            <v>100</v>
          </cell>
        </row>
        <row r="510">
          <cell r="B510">
            <v>758</v>
          </cell>
          <cell r="C510" t="str">
            <v>อิปัน</v>
          </cell>
          <cell r="D510" t="str">
            <v>พระแสง</v>
          </cell>
          <cell r="E510" t="str">
            <v>บ้านบางพา</v>
          </cell>
          <cell r="F510" t="str">
            <v>4826III</v>
          </cell>
          <cell r="G510">
            <v>156</v>
          </cell>
          <cell r="H510">
            <v>33</v>
          </cell>
          <cell r="I510" t="str">
            <v>8-2-30</v>
          </cell>
          <cell r="J510">
            <v>100</v>
          </cell>
        </row>
        <row r="511">
          <cell r="B511">
            <v>759</v>
          </cell>
          <cell r="C511" t="str">
            <v>อิปัน</v>
          </cell>
          <cell r="D511" t="str">
            <v>พระแสง</v>
          </cell>
          <cell r="E511" t="str">
            <v>บ้านบางพา</v>
          </cell>
          <cell r="F511" t="str">
            <v>4826III</v>
          </cell>
          <cell r="G511">
            <v>156</v>
          </cell>
          <cell r="H511">
            <v>34</v>
          </cell>
          <cell r="I511" t="str">
            <v>16-1-93</v>
          </cell>
          <cell r="J511">
            <v>100</v>
          </cell>
        </row>
        <row r="512">
          <cell r="B512">
            <v>760</v>
          </cell>
          <cell r="C512" t="str">
            <v>อิปัน</v>
          </cell>
          <cell r="D512" t="str">
            <v>พระแสง</v>
          </cell>
          <cell r="E512" t="str">
            <v>บ้านบางพา</v>
          </cell>
          <cell r="F512" t="str">
            <v>4826III</v>
          </cell>
          <cell r="G512">
            <v>156</v>
          </cell>
          <cell r="H512">
            <v>45</v>
          </cell>
          <cell r="I512" t="str">
            <v>2-2-67</v>
          </cell>
          <cell r="J512">
            <v>100</v>
          </cell>
        </row>
        <row r="513">
          <cell r="B513">
            <v>761</v>
          </cell>
          <cell r="C513" t="str">
            <v>อิปัน</v>
          </cell>
          <cell r="D513" t="str">
            <v>พระแสง</v>
          </cell>
          <cell r="E513" t="str">
            <v>บ้านบางพา</v>
          </cell>
          <cell r="F513" t="str">
            <v>4826III</v>
          </cell>
          <cell r="G513">
            <v>154</v>
          </cell>
          <cell r="H513">
            <v>21</v>
          </cell>
          <cell r="I513" t="str">
            <v>2-1-43</v>
          </cell>
          <cell r="J513">
            <v>210</v>
          </cell>
        </row>
        <row r="514">
          <cell r="B514">
            <v>762</v>
          </cell>
          <cell r="C514" t="str">
            <v>อิปัน</v>
          </cell>
          <cell r="D514" t="str">
            <v>พระแสง</v>
          </cell>
          <cell r="E514" t="str">
            <v>บ้านบางพา</v>
          </cell>
          <cell r="F514" t="str">
            <v>4826III</v>
          </cell>
          <cell r="G514">
            <v>154</v>
          </cell>
          <cell r="H514">
            <v>22</v>
          </cell>
          <cell r="I514" t="str">
            <v>8-3-3</v>
          </cell>
          <cell r="J514">
            <v>150</v>
          </cell>
        </row>
        <row r="515">
          <cell r="B515">
            <v>763</v>
          </cell>
          <cell r="C515" t="str">
            <v>อิปัน</v>
          </cell>
          <cell r="D515" t="str">
            <v>พระแสง</v>
          </cell>
          <cell r="E515" t="str">
            <v>บ้านบางพา</v>
          </cell>
          <cell r="F515" t="str">
            <v>4826III</v>
          </cell>
          <cell r="G515">
            <v>154</v>
          </cell>
          <cell r="H515">
            <v>23</v>
          </cell>
          <cell r="I515" t="str">
            <v>8-0-50</v>
          </cell>
          <cell r="J515">
            <v>180</v>
          </cell>
        </row>
        <row r="516">
          <cell r="B516">
            <v>764</v>
          </cell>
          <cell r="C516" t="str">
            <v>อิปัน</v>
          </cell>
          <cell r="D516" t="str">
            <v>พระแสง</v>
          </cell>
          <cell r="E516" t="str">
            <v>อำเภอพระแสง</v>
          </cell>
          <cell r="F516" t="str">
            <v>4826III</v>
          </cell>
          <cell r="G516">
            <v>154</v>
          </cell>
          <cell r="H516">
            <v>24</v>
          </cell>
          <cell r="I516" t="str">
            <v>24-1-0</v>
          </cell>
          <cell r="J516">
            <v>500</v>
          </cell>
        </row>
        <row r="517">
          <cell r="B517">
            <v>765</v>
          </cell>
          <cell r="C517" t="str">
            <v>อิปัน</v>
          </cell>
          <cell r="D517" t="str">
            <v>พระแสง</v>
          </cell>
          <cell r="E517" t="str">
            <v>อำเภอพระแสง</v>
          </cell>
          <cell r="F517" t="str">
            <v>4826III</v>
          </cell>
          <cell r="G517">
            <v>154</v>
          </cell>
          <cell r="H517">
            <v>25</v>
          </cell>
          <cell r="I517" t="str">
            <v>4-2-92</v>
          </cell>
          <cell r="J517">
            <v>100</v>
          </cell>
        </row>
        <row r="518">
          <cell r="B518">
            <v>766</v>
          </cell>
          <cell r="C518" t="str">
            <v>อิปัน</v>
          </cell>
          <cell r="D518" t="str">
            <v>พระแสง</v>
          </cell>
          <cell r="E518" t="str">
            <v>บ้านบางพา</v>
          </cell>
          <cell r="F518" t="str">
            <v>4826III</v>
          </cell>
          <cell r="G518">
            <v>154</v>
          </cell>
          <cell r="H518">
            <v>26</v>
          </cell>
          <cell r="I518" t="str">
            <v>2-2-57</v>
          </cell>
          <cell r="J518">
            <v>100</v>
          </cell>
        </row>
        <row r="519">
          <cell r="B519">
            <v>767</v>
          </cell>
          <cell r="C519" t="str">
            <v>อิปัน</v>
          </cell>
          <cell r="D519" t="str">
            <v>พระแสง</v>
          </cell>
          <cell r="E519" t="str">
            <v>บ้านบางพา</v>
          </cell>
          <cell r="F519" t="str">
            <v>4826III</v>
          </cell>
          <cell r="G519">
            <v>154</v>
          </cell>
          <cell r="H519">
            <v>27</v>
          </cell>
          <cell r="I519" t="str">
            <v>21-2-0</v>
          </cell>
          <cell r="J519">
            <v>100</v>
          </cell>
        </row>
        <row r="520">
          <cell r="B520">
            <v>768</v>
          </cell>
          <cell r="C520" t="str">
            <v>อิปัน</v>
          </cell>
          <cell r="D520" t="str">
            <v>พระแสง</v>
          </cell>
          <cell r="E520" t="str">
            <v>บ้านบางพา</v>
          </cell>
          <cell r="F520" t="str">
            <v>4826III</v>
          </cell>
          <cell r="G520">
            <v>154</v>
          </cell>
          <cell r="H520">
            <v>29</v>
          </cell>
          <cell r="I520" t="str">
            <v>9-3-77</v>
          </cell>
          <cell r="J520">
            <v>100</v>
          </cell>
        </row>
        <row r="521">
          <cell r="B521">
            <v>769</v>
          </cell>
          <cell r="C521" t="str">
            <v>อิปัน</v>
          </cell>
          <cell r="D521" t="str">
            <v>พระแสง</v>
          </cell>
          <cell r="E521" t="str">
            <v>บ้านบางพา</v>
          </cell>
          <cell r="F521" t="str">
            <v>4826III</v>
          </cell>
          <cell r="G521">
            <v>154</v>
          </cell>
          <cell r="H521">
            <v>30</v>
          </cell>
          <cell r="I521" t="str">
            <v>4-1-40</v>
          </cell>
          <cell r="J521">
            <v>310</v>
          </cell>
        </row>
        <row r="522">
          <cell r="B522">
            <v>770</v>
          </cell>
          <cell r="C522" t="str">
            <v>อิปัน</v>
          </cell>
          <cell r="D522" t="str">
            <v>พระแสง</v>
          </cell>
          <cell r="E522" t="str">
            <v>บ้านบางพา</v>
          </cell>
          <cell r="F522" t="str">
            <v>4826III</v>
          </cell>
          <cell r="G522">
            <v>154</v>
          </cell>
          <cell r="H522">
            <v>31</v>
          </cell>
          <cell r="I522" t="str">
            <v>9-2-27</v>
          </cell>
          <cell r="J522">
            <v>310</v>
          </cell>
        </row>
        <row r="523">
          <cell r="B523">
            <v>772</v>
          </cell>
          <cell r="C523" t="str">
            <v>อิปัน</v>
          </cell>
          <cell r="D523" t="str">
            <v>พระแสง</v>
          </cell>
          <cell r="E523" t="str">
            <v>บ้านบางพา</v>
          </cell>
          <cell r="F523" t="str">
            <v>4826III</v>
          </cell>
          <cell r="G523">
            <v>154</v>
          </cell>
          <cell r="H523">
            <v>33</v>
          </cell>
          <cell r="I523" t="str">
            <v>27-1-13</v>
          </cell>
          <cell r="J523">
            <v>100</v>
          </cell>
        </row>
        <row r="524">
          <cell r="B524">
            <v>773</v>
          </cell>
          <cell r="C524" t="str">
            <v>อิปัน</v>
          </cell>
          <cell r="D524" t="str">
            <v>พระแสง</v>
          </cell>
          <cell r="E524" t="str">
            <v>บ้านบางพา</v>
          </cell>
          <cell r="F524" t="str">
            <v>4826III</v>
          </cell>
          <cell r="G524">
            <v>154</v>
          </cell>
          <cell r="H524">
            <v>34</v>
          </cell>
          <cell r="I524" t="str">
            <v>32-1-27</v>
          </cell>
          <cell r="J524">
            <v>100</v>
          </cell>
        </row>
        <row r="525">
          <cell r="B525">
            <v>775</v>
          </cell>
          <cell r="C525" t="str">
            <v>อิปัน</v>
          </cell>
          <cell r="D525" t="str">
            <v>พระแสง</v>
          </cell>
          <cell r="E525" t="str">
            <v>อำเภอพระแสง</v>
          </cell>
          <cell r="F525" t="str">
            <v>4826III</v>
          </cell>
          <cell r="G525">
            <v>154</v>
          </cell>
          <cell r="H525">
            <v>37</v>
          </cell>
          <cell r="I525" t="str">
            <v>28-1-63</v>
          </cell>
          <cell r="J525">
            <v>100</v>
          </cell>
        </row>
        <row r="526">
          <cell r="B526">
            <v>776</v>
          </cell>
          <cell r="C526" t="str">
            <v>อิปัน</v>
          </cell>
          <cell r="D526" t="str">
            <v>พระแสง</v>
          </cell>
          <cell r="E526" t="str">
            <v>บ้านบางพา</v>
          </cell>
          <cell r="F526" t="str">
            <v>4826III</v>
          </cell>
          <cell r="G526">
            <v>154</v>
          </cell>
          <cell r="H526">
            <v>38</v>
          </cell>
          <cell r="I526" t="str">
            <v>9-1-47</v>
          </cell>
          <cell r="J526">
            <v>100</v>
          </cell>
        </row>
        <row r="527">
          <cell r="B527">
            <v>777</v>
          </cell>
          <cell r="C527" t="str">
            <v>อิปัน</v>
          </cell>
          <cell r="D527" t="str">
            <v>พระแสง</v>
          </cell>
          <cell r="E527" t="str">
            <v>บ้านบางพา</v>
          </cell>
          <cell r="F527" t="str">
            <v>4826III</v>
          </cell>
          <cell r="G527">
            <v>154</v>
          </cell>
          <cell r="H527">
            <v>40</v>
          </cell>
          <cell r="I527" t="str">
            <v>13-1-37</v>
          </cell>
          <cell r="J527">
            <v>100</v>
          </cell>
        </row>
        <row r="528">
          <cell r="B528">
            <v>778</v>
          </cell>
          <cell r="C528" t="str">
            <v>อิปัน</v>
          </cell>
          <cell r="D528" t="str">
            <v>พระแสง</v>
          </cell>
          <cell r="E528" t="str">
            <v>บ้านบางพา</v>
          </cell>
          <cell r="F528" t="str">
            <v>4826III</v>
          </cell>
          <cell r="G528">
            <v>154</v>
          </cell>
          <cell r="H528">
            <v>41</v>
          </cell>
          <cell r="I528" t="str">
            <v>1-0-75</v>
          </cell>
          <cell r="J528">
            <v>100</v>
          </cell>
        </row>
        <row r="529">
          <cell r="B529">
            <v>779</v>
          </cell>
          <cell r="C529" t="str">
            <v>อิปัน</v>
          </cell>
          <cell r="D529" t="str">
            <v>พระแสง</v>
          </cell>
          <cell r="E529" t="str">
            <v>บ้านบางพา</v>
          </cell>
          <cell r="F529" t="str">
            <v>4826III</v>
          </cell>
          <cell r="G529">
            <v>154</v>
          </cell>
          <cell r="H529">
            <v>42</v>
          </cell>
          <cell r="I529" t="str">
            <v>20-1-7</v>
          </cell>
          <cell r="J529">
            <v>100</v>
          </cell>
        </row>
        <row r="530">
          <cell r="B530">
            <v>780</v>
          </cell>
          <cell r="C530" t="str">
            <v>อิปัน</v>
          </cell>
          <cell r="D530" t="str">
            <v>พระแสง</v>
          </cell>
          <cell r="E530" t="str">
            <v>บ้านบางพา</v>
          </cell>
          <cell r="F530" t="str">
            <v>4826III</v>
          </cell>
          <cell r="G530">
            <v>154</v>
          </cell>
          <cell r="H530">
            <v>43</v>
          </cell>
          <cell r="I530" t="str">
            <v>18-1-13</v>
          </cell>
          <cell r="J530">
            <v>100</v>
          </cell>
        </row>
        <row r="531">
          <cell r="B531">
            <v>781</v>
          </cell>
          <cell r="C531" t="str">
            <v>อิปัน</v>
          </cell>
          <cell r="D531" t="str">
            <v>พระแสง</v>
          </cell>
          <cell r="E531" t="str">
            <v>บ้านบางพา</v>
          </cell>
          <cell r="F531" t="str">
            <v>4826III</v>
          </cell>
          <cell r="G531">
            <v>154</v>
          </cell>
          <cell r="H531">
            <v>44</v>
          </cell>
          <cell r="I531" t="str">
            <v>14-2-40</v>
          </cell>
          <cell r="J531">
            <v>100</v>
          </cell>
        </row>
        <row r="532">
          <cell r="B532">
            <v>782</v>
          </cell>
          <cell r="C532" t="str">
            <v>อิปัน</v>
          </cell>
          <cell r="D532" t="str">
            <v>พระแสง</v>
          </cell>
          <cell r="E532" t="str">
            <v>บ้านบางพา</v>
          </cell>
          <cell r="F532" t="str">
            <v>4826III</v>
          </cell>
          <cell r="G532">
            <v>154</v>
          </cell>
          <cell r="H532">
            <v>45</v>
          </cell>
          <cell r="I532" t="str">
            <v>15-3-77</v>
          </cell>
          <cell r="J532">
            <v>100</v>
          </cell>
        </row>
        <row r="533">
          <cell r="B533">
            <v>783</v>
          </cell>
          <cell r="C533" t="str">
            <v>อิปัน</v>
          </cell>
          <cell r="D533" t="str">
            <v>พระแสง</v>
          </cell>
          <cell r="E533" t="str">
            <v>บ้านบางพา</v>
          </cell>
          <cell r="F533" t="str">
            <v>4826III</v>
          </cell>
          <cell r="G533">
            <v>154</v>
          </cell>
          <cell r="H533">
            <v>46</v>
          </cell>
          <cell r="I533" t="str">
            <v>6-0-43</v>
          </cell>
          <cell r="J533">
            <v>100</v>
          </cell>
        </row>
        <row r="534">
          <cell r="B534">
            <v>784</v>
          </cell>
          <cell r="C534" t="str">
            <v>อิปัน</v>
          </cell>
          <cell r="D534" t="str">
            <v>พระแสง</v>
          </cell>
          <cell r="E534" t="str">
            <v>บ้านบางพา</v>
          </cell>
          <cell r="F534" t="str">
            <v>4826III</v>
          </cell>
          <cell r="G534">
            <v>154</v>
          </cell>
          <cell r="H534">
            <v>47</v>
          </cell>
          <cell r="I534" t="str">
            <v>2-2-2</v>
          </cell>
          <cell r="J534">
            <v>210</v>
          </cell>
        </row>
        <row r="535">
          <cell r="B535">
            <v>785</v>
          </cell>
          <cell r="C535" t="str">
            <v>อิปัน</v>
          </cell>
          <cell r="D535" t="str">
            <v>พระแสง</v>
          </cell>
          <cell r="E535" t="str">
            <v>บ้านบางพา</v>
          </cell>
          <cell r="F535" t="str">
            <v>4826III</v>
          </cell>
          <cell r="G535">
            <v>154</v>
          </cell>
          <cell r="H535">
            <v>48</v>
          </cell>
          <cell r="I535" t="str">
            <v>2-1-87</v>
          </cell>
          <cell r="J535">
            <v>250</v>
          </cell>
        </row>
        <row r="536">
          <cell r="B536">
            <v>786</v>
          </cell>
          <cell r="C536" t="str">
            <v>อิปัน</v>
          </cell>
          <cell r="D536" t="str">
            <v>พระแสง</v>
          </cell>
          <cell r="E536" t="str">
            <v>บ้านบางพา</v>
          </cell>
          <cell r="F536" t="str">
            <v>4826III</v>
          </cell>
          <cell r="G536">
            <v>154</v>
          </cell>
          <cell r="H536">
            <v>49</v>
          </cell>
          <cell r="I536" t="str">
            <v>2-0-54</v>
          </cell>
          <cell r="J536">
            <v>250</v>
          </cell>
        </row>
        <row r="537">
          <cell r="B537">
            <v>787</v>
          </cell>
          <cell r="C537" t="str">
            <v>อิปัน</v>
          </cell>
          <cell r="D537" t="str">
            <v>พระแสง</v>
          </cell>
          <cell r="E537" t="str">
            <v>บ้านบางพา</v>
          </cell>
          <cell r="F537" t="str">
            <v>4826III</v>
          </cell>
          <cell r="G537">
            <v>154</v>
          </cell>
          <cell r="H537">
            <v>50</v>
          </cell>
          <cell r="I537" t="str">
            <v>8-1-40</v>
          </cell>
          <cell r="J537">
            <v>150</v>
          </cell>
        </row>
        <row r="538">
          <cell r="B538">
            <v>788</v>
          </cell>
          <cell r="C538" t="str">
            <v>อิปัน</v>
          </cell>
          <cell r="D538" t="str">
            <v>พระแสง</v>
          </cell>
          <cell r="E538" t="str">
            <v>บ้านบางพา</v>
          </cell>
          <cell r="F538" t="str">
            <v>4826III</v>
          </cell>
          <cell r="G538">
            <v>154</v>
          </cell>
          <cell r="H538">
            <v>51</v>
          </cell>
          <cell r="I538" t="str">
            <v>2-3-7</v>
          </cell>
          <cell r="J538">
            <v>100</v>
          </cell>
        </row>
        <row r="539">
          <cell r="B539">
            <v>789</v>
          </cell>
          <cell r="C539" t="str">
            <v>อิปัน</v>
          </cell>
          <cell r="D539" t="str">
            <v>พระแสง</v>
          </cell>
          <cell r="E539" t="str">
            <v>บ้างบางพา</v>
          </cell>
          <cell r="F539" t="str">
            <v>4826III</v>
          </cell>
          <cell r="G539">
            <v>154</v>
          </cell>
          <cell r="H539">
            <v>52</v>
          </cell>
          <cell r="I539" t="str">
            <v>15-2-17</v>
          </cell>
          <cell r="J539">
            <v>100</v>
          </cell>
        </row>
        <row r="540">
          <cell r="B540">
            <v>790</v>
          </cell>
          <cell r="C540" t="str">
            <v>อิปัน</v>
          </cell>
          <cell r="D540" t="str">
            <v>พระแสง</v>
          </cell>
          <cell r="E540" t="str">
            <v>บ้านบางพา</v>
          </cell>
          <cell r="F540" t="str">
            <v>4826III</v>
          </cell>
          <cell r="G540">
            <v>154</v>
          </cell>
          <cell r="H540">
            <v>53</v>
          </cell>
          <cell r="I540" t="str">
            <v>2-0-6</v>
          </cell>
          <cell r="J540">
            <v>100</v>
          </cell>
        </row>
        <row r="541">
          <cell r="B541">
            <v>791</v>
          </cell>
          <cell r="C541" t="str">
            <v>อิปัน</v>
          </cell>
          <cell r="D541" t="str">
            <v>พระแสง</v>
          </cell>
          <cell r="E541" t="str">
            <v>บ้านบางพา</v>
          </cell>
          <cell r="F541" t="str">
            <v>4826III</v>
          </cell>
          <cell r="G541">
            <v>154</v>
          </cell>
          <cell r="H541">
            <v>54</v>
          </cell>
          <cell r="I541" t="str">
            <v>1-2-33</v>
          </cell>
          <cell r="J541">
            <v>100</v>
          </cell>
        </row>
        <row r="542">
          <cell r="B542">
            <v>792</v>
          </cell>
          <cell r="C542" t="str">
            <v>อิปัน</v>
          </cell>
          <cell r="D542" t="str">
            <v>พระแสง</v>
          </cell>
          <cell r="E542" t="str">
            <v>บ้านบางพา</v>
          </cell>
          <cell r="F542" t="str">
            <v>4826III</v>
          </cell>
          <cell r="G542">
            <v>154</v>
          </cell>
          <cell r="H542">
            <v>55</v>
          </cell>
          <cell r="I542" t="str">
            <v>3-2-37</v>
          </cell>
          <cell r="J542">
            <v>100</v>
          </cell>
        </row>
        <row r="543">
          <cell r="B543">
            <v>793</v>
          </cell>
          <cell r="C543" t="str">
            <v>อิปัน</v>
          </cell>
          <cell r="D543" t="str">
            <v>พระแสง</v>
          </cell>
          <cell r="E543" t="str">
            <v>บ้านบางพา</v>
          </cell>
          <cell r="F543" t="str">
            <v>4826III</v>
          </cell>
          <cell r="G543">
            <v>154</v>
          </cell>
          <cell r="H543">
            <v>56</v>
          </cell>
          <cell r="I543" t="str">
            <v>3-2-40</v>
          </cell>
          <cell r="J543">
            <v>100</v>
          </cell>
        </row>
        <row r="544">
          <cell r="B544">
            <v>794</v>
          </cell>
          <cell r="C544" t="str">
            <v>อิปัน</v>
          </cell>
          <cell r="D544" t="str">
            <v>พระแสง</v>
          </cell>
          <cell r="E544" t="str">
            <v>บ้านบางพา</v>
          </cell>
          <cell r="F544" t="str">
            <v>4826III</v>
          </cell>
          <cell r="G544">
            <v>154</v>
          </cell>
          <cell r="H544">
            <v>57</v>
          </cell>
          <cell r="I544" t="str">
            <v>10-3-0</v>
          </cell>
          <cell r="J544">
            <v>180</v>
          </cell>
        </row>
        <row r="545">
          <cell r="B545">
            <v>795</v>
          </cell>
          <cell r="C545" t="str">
            <v>อิปัน</v>
          </cell>
          <cell r="D545" t="str">
            <v>พระแสง</v>
          </cell>
          <cell r="E545" t="str">
            <v>บ้านบางพา</v>
          </cell>
          <cell r="F545" t="str">
            <v>4826III</v>
          </cell>
          <cell r="G545">
            <v>154</v>
          </cell>
          <cell r="H545">
            <v>58</v>
          </cell>
          <cell r="I545" t="str">
            <v>5-0-41</v>
          </cell>
          <cell r="J545">
            <v>180</v>
          </cell>
        </row>
        <row r="546">
          <cell r="B546">
            <v>798</v>
          </cell>
          <cell r="C546" t="str">
            <v>อิปัน</v>
          </cell>
          <cell r="D546" t="str">
            <v>พระแสง</v>
          </cell>
          <cell r="E546" t="str">
            <v>บ้างบางพา</v>
          </cell>
          <cell r="F546" t="str">
            <v>4826III</v>
          </cell>
          <cell r="G546">
            <v>154</v>
          </cell>
          <cell r="H546">
            <v>61</v>
          </cell>
          <cell r="I546" t="str">
            <v>3-1-4</v>
          </cell>
          <cell r="J546">
            <v>100</v>
          </cell>
        </row>
        <row r="547">
          <cell r="B547">
            <v>801</v>
          </cell>
          <cell r="C547" t="str">
            <v>อิปัน</v>
          </cell>
          <cell r="D547" t="str">
            <v>พระแสง</v>
          </cell>
          <cell r="E547" t="str">
            <v>บ้านบางพา</v>
          </cell>
          <cell r="F547" t="str">
            <v>4826III</v>
          </cell>
          <cell r="G547">
            <v>154</v>
          </cell>
          <cell r="H547">
            <v>64</v>
          </cell>
          <cell r="I547" t="str">
            <v>2-1-73</v>
          </cell>
          <cell r="J547">
            <v>100</v>
          </cell>
        </row>
        <row r="548">
          <cell r="B548">
            <v>802</v>
          </cell>
          <cell r="C548" t="str">
            <v>อิปัน</v>
          </cell>
          <cell r="D548" t="str">
            <v>พระแสง</v>
          </cell>
          <cell r="E548" t="str">
            <v>บ้านบางพา</v>
          </cell>
          <cell r="F548" t="str">
            <v>4826III</v>
          </cell>
          <cell r="G548">
            <v>154</v>
          </cell>
          <cell r="H548">
            <v>65</v>
          </cell>
          <cell r="I548" t="str">
            <v>5-3-93</v>
          </cell>
          <cell r="J548">
            <v>100</v>
          </cell>
        </row>
        <row r="549">
          <cell r="B549">
            <v>806</v>
          </cell>
          <cell r="C549" t="str">
            <v>อิปัน</v>
          </cell>
          <cell r="D549" t="str">
            <v>พระแสง</v>
          </cell>
          <cell r="E549" t="str">
            <v>บ้านบางพา</v>
          </cell>
          <cell r="F549" t="str">
            <v>4826III</v>
          </cell>
          <cell r="G549">
            <v>154</v>
          </cell>
          <cell r="H549">
            <v>70</v>
          </cell>
          <cell r="I549" t="str">
            <v>13-1-30</v>
          </cell>
          <cell r="J549">
            <v>100</v>
          </cell>
        </row>
        <row r="550">
          <cell r="B550">
            <v>807</v>
          </cell>
          <cell r="C550" t="str">
            <v>อิปัน</v>
          </cell>
          <cell r="D550" t="str">
            <v>พระแสง</v>
          </cell>
          <cell r="E550" t="str">
            <v>บ้านบางพา</v>
          </cell>
          <cell r="F550" t="str">
            <v>4826III</v>
          </cell>
          <cell r="G550">
            <v>154</v>
          </cell>
          <cell r="H550">
            <v>71</v>
          </cell>
          <cell r="I550" t="str">
            <v>9-1-0</v>
          </cell>
          <cell r="J550">
            <v>100</v>
          </cell>
        </row>
        <row r="551">
          <cell r="B551">
            <v>808</v>
          </cell>
          <cell r="C551" t="str">
            <v>อิปัน</v>
          </cell>
          <cell r="D551" t="str">
            <v>พระแสง</v>
          </cell>
          <cell r="E551" t="str">
            <v>บ้านบางพา</v>
          </cell>
          <cell r="F551" t="str">
            <v>4826III</v>
          </cell>
          <cell r="G551">
            <v>154</v>
          </cell>
          <cell r="H551">
            <v>72</v>
          </cell>
          <cell r="I551" t="str">
            <v>5-1-40</v>
          </cell>
          <cell r="J551">
            <v>130</v>
          </cell>
        </row>
        <row r="552">
          <cell r="B552">
            <v>810</v>
          </cell>
          <cell r="C552" t="str">
            <v>อิปัน</v>
          </cell>
          <cell r="D552" t="str">
            <v>พระแสง</v>
          </cell>
          <cell r="E552" t="str">
            <v>บ้านบางพา</v>
          </cell>
          <cell r="F552" t="str">
            <v>4826III</v>
          </cell>
          <cell r="G552">
            <v>154</v>
          </cell>
          <cell r="H552">
            <v>74</v>
          </cell>
          <cell r="I552" t="str">
            <v>11-1-27</v>
          </cell>
          <cell r="J552">
            <v>100</v>
          </cell>
        </row>
        <row r="553">
          <cell r="B553">
            <v>811</v>
          </cell>
          <cell r="C553" t="str">
            <v>อิปัน</v>
          </cell>
          <cell r="D553" t="str">
            <v>พระแสง</v>
          </cell>
          <cell r="E553" t="str">
            <v>บ้านบางพา</v>
          </cell>
          <cell r="F553" t="str">
            <v>4826III</v>
          </cell>
          <cell r="G553">
            <v>154</v>
          </cell>
          <cell r="H553">
            <v>75</v>
          </cell>
          <cell r="I553" t="str">
            <v>11-0-40</v>
          </cell>
          <cell r="J553">
            <v>100</v>
          </cell>
        </row>
        <row r="554">
          <cell r="B554">
            <v>812</v>
          </cell>
          <cell r="C554" t="str">
            <v>อิปัน</v>
          </cell>
          <cell r="D554" t="str">
            <v>พระแสง</v>
          </cell>
          <cell r="E554" t="str">
            <v>บ้านบางพา</v>
          </cell>
          <cell r="F554" t="str">
            <v>4826III</v>
          </cell>
          <cell r="G554">
            <v>154</v>
          </cell>
          <cell r="H554">
            <v>78</v>
          </cell>
          <cell r="I554" t="str">
            <v>6-1-47</v>
          </cell>
          <cell r="J554">
            <v>100</v>
          </cell>
        </row>
        <row r="555">
          <cell r="B555">
            <v>813</v>
          </cell>
          <cell r="C555" t="str">
            <v>อิปัน</v>
          </cell>
          <cell r="D555" t="str">
            <v>พระแสง</v>
          </cell>
          <cell r="E555" t="str">
            <v>บ้านบางพา</v>
          </cell>
          <cell r="F555" t="str">
            <v>4826III</v>
          </cell>
          <cell r="G555">
            <v>154</v>
          </cell>
          <cell r="H555">
            <v>79</v>
          </cell>
          <cell r="I555" t="str">
            <v>18-0-11</v>
          </cell>
          <cell r="J555">
            <v>100</v>
          </cell>
        </row>
        <row r="556">
          <cell r="B556">
            <v>815</v>
          </cell>
          <cell r="C556" t="str">
            <v>อิปัน</v>
          </cell>
          <cell r="D556" t="str">
            <v>พระแสง</v>
          </cell>
          <cell r="E556" t="str">
            <v>บ้านบางพา</v>
          </cell>
          <cell r="F556" t="str">
            <v>4826III</v>
          </cell>
          <cell r="G556">
            <v>130</v>
          </cell>
          <cell r="H556">
            <v>42</v>
          </cell>
          <cell r="I556" t="str">
            <v>14-1-73</v>
          </cell>
          <cell r="J556">
            <v>100</v>
          </cell>
        </row>
        <row r="557">
          <cell r="B557">
            <v>816</v>
          </cell>
          <cell r="C557" t="str">
            <v>อิปัน</v>
          </cell>
          <cell r="D557" t="str">
            <v>พระแสง</v>
          </cell>
          <cell r="E557" t="str">
            <v>บ้านบางพา</v>
          </cell>
          <cell r="F557" t="str">
            <v>4826III</v>
          </cell>
          <cell r="G557">
            <v>130</v>
          </cell>
          <cell r="H557">
            <v>819</v>
          </cell>
          <cell r="I557" t="str">
            <v>5-2-43</v>
          </cell>
          <cell r="J557">
            <v>100</v>
          </cell>
        </row>
        <row r="558">
          <cell r="B558">
            <v>818</v>
          </cell>
          <cell r="C558" t="str">
            <v>อิปัน</v>
          </cell>
          <cell r="D558" t="str">
            <v>พระแสง</v>
          </cell>
          <cell r="E558" t="str">
            <v>บ้านบางพา</v>
          </cell>
          <cell r="F558" t="str">
            <v>4826III</v>
          </cell>
          <cell r="G558">
            <v>130</v>
          </cell>
          <cell r="H558">
            <v>120</v>
          </cell>
          <cell r="I558" t="str">
            <v>11-2-0</v>
          </cell>
          <cell r="J558">
            <v>3300</v>
          </cell>
        </row>
        <row r="559">
          <cell r="B559">
            <v>819</v>
          </cell>
          <cell r="C559" t="str">
            <v>อิปัน</v>
          </cell>
          <cell r="D559" t="str">
            <v>พระแสง</v>
          </cell>
          <cell r="E559" t="str">
            <v>บ้านบางพา</v>
          </cell>
          <cell r="F559" t="str">
            <v>4826III</v>
          </cell>
          <cell r="G559">
            <v>130</v>
          </cell>
          <cell r="H559">
            <v>121</v>
          </cell>
          <cell r="I559" t="str">
            <v>12-0-27</v>
          </cell>
          <cell r="J559">
            <v>100</v>
          </cell>
        </row>
        <row r="560">
          <cell r="B560">
            <v>824</v>
          </cell>
          <cell r="C560" t="str">
            <v>อิปัน</v>
          </cell>
          <cell r="D560" t="str">
            <v>พระแสง</v>
          </cell>
          <cell r="E560" t="str">
            <v>บ้านบางพา</v>
          </cell>
          <cell r="F560" t="str">
            <v>4826III</v>
          </cell>
          <cell r="G560">
            <v>130</v>
          </cell>
          <cell r="H560">
            <v>126</v>
          </cell>
          <cell r="I560" t="str">
            <v>15-0-60</v>
          </cell>
          <cell r="J560">
            <v>100</v>
          </cell>
        </row>
        <row r="561">
          <cell r="B561">
            <v>825</v>
          </cell>
          <cell r="C561" t="str">
            <v>อิปัน</v>
          </cell>
          <cell r="D561" t="str">
            <v>พระแสง</v>
          </cell>
          <cell r="E561" t="str">
            <v>บ้านบางพา</v>
          </cell>
          <cell r="F561" t="str">
            <v>4826III</v>
          </cell>
          <cell r="G561">
            <v>130</v>
          </cell>
          <cell r="H561">
            <v>127</v>
          </cell>
          <cell r="I561" t="str">
            <v>12-0-80</v>
          </cell>
          <cell r="J561">
            <v>100</v>
          </cell>
        </row>
        <row r="562">
          <cell r="B562">
            <v>827</v>
          </cell>
          <cell r="C562" t="str">
            <v>อิปัน</v>
          </cell>
          <cell r="D562" t="str">
            <v>พระแสง</v>
          </cell>
          <cell r="E562" t="str">
            <v>บ้านบางพา</v>
          </cell>
          <cell r="F562" t="str">
            <v>4826III</v>
          </cell>
          <cell r="G562">
            <v>130</v>
          </cell>
          <cell r="H562">
            <v>129</v>
          </cell>
          <cell r="I562" t="str">
            <v>18-1-40</v>
          </cell>
          <cell r="J562">
            <v>100</v>
          </cell>
        </row>
        <row r="563">
          <cell r="B563">
            <v>828</v>
          </cell>
          <cell r="C563" t="str">
            <v>อิปัน</v>
          </cell>
          <cell r="D563" t="str">
            <v>พระแสง</v>
          </cell>
          <cell r="E563" t="str">
            <v>บ้านบางพา</v>
          </cell>
          <cell r="F563" t="str">
            <v>4826III</v>
          </cell>
          <cell r="G563">
            <v>130</v>
          </cell>
          <cell r="H563">
            <v>130</v>
          </cell>
          <cell r="I563" t="str">
            <v>23-2-90</v>
          </cell>
          <cell r="J563">
            <v>100</v>
          </cell>
        </row>
        <row r="564">
          <cell r="B564">
            <v>832</v>
          </cell>
          <cell r="C564" t="str">
            <v>อิปัน</v>
          </cell>
          <cell r="D564" t="str">
            <v>พระแสง</v>
          </cell>
          <cell r="E564" t="str">
            <v>บ้านบางพา</v>
          </cell>
          <cell r="F564" t="str">
            <v>4826III</v>
          </cell>
          <cell r="G564">
            <v>130</v>
          </cell>
          <cell r="H564">
            <v>134</v>
          </cell>
          <cell r="I564" t="str">
            <v>21-3-7</v>
          </cell>
          <cell r="J564">
            <v>100</v>
          </cell>
        </row>
        <row r="565">
          <cell r="B565">
            <v>834</v>
          </cell>
          <cell r="C565" t="str">
            <v>อิปัน</v>
          </cell>
          <cell r="D565" t="str">
            <v>พระแสง</v>
          </cell>
          <cell r="E565" t="str">
            <v>บ้านบางพา</v>
          </cell>
          <cell r="F565" t="str">
            <v>4826III</v>
          </cell>
          <cell r="G565">
            <v>130</v>
          </cell>
          <cell r="H565">
            <v>136</v>
          </cell>
          <cell r="I565" t="str">
            <v>9-0-60</v>
          </cell>
          <cell r="J565">
            <v>100</v>
          </cell>
        </row>
        <row r="566">
          <cell r="B566">
            <v>835</v>
          </cell>
          <cell r="C566" t="str">
            <v>อิปัน</v>
          </cell>
          <cell r="D566" t="str">
            <v>พระแสง</v>
          </cell>
          <cell r="E566" t="str">
            <v>บ้านบางพา</v>
          </cell>
          <cell r="F566" t="str">
            <v>4826III</v>
          </cell>
          <cell r="G566">
            <v>130</v>
          </cell>
          <cell r="H566">
            <v>137</v>
          </cell>
          <cell r="I566" t="str">
            <v>18-0-27</v>
          </cell>
          <cell r="J566">
            <v>100</v>
          </cell>
        </row>
        <row r="567">
          <cell r="B567">
            <v>838</v>
          </cell>
          <cell r="C567" t="str">
            <v>อิปัน</v>
          </cell>
          <cell r="D567" t="str">
            <v>พระแสง</v>
          </cell>
          <cell r="E567" t="str">
            <v>บ้านบางพา</v>
          </cell>
          <cell r="F567" t="str">
            <v>4826III</v>
          </cell>
          <cell r="G567">
            <v>130</v>
          </cell>
          <cell r="H567">
            <v>140</v>
          </cell>
          <cell r="I567" t="str">
            <v>4-1-69</v>
          </cell>
          <cell r="J567">
            <v>100</v>
          </cell>
        </row>
        <row r="568">
          <cell r="B568">
            <v>839</v>
          </cell>
          <cell r="C568" t="str">
            <v>อิปัน</v>
          </cell>
          <cell r="D568" t="str">
            <v>พระแสง</v>
          </cell>
          <cell r="E568" t="str">
            <v>บ้านบางพา</v>
          </cell>
          <cell r="F568" t="str">
            <v>4826III</v>
          </cell>
          <cell r="G568">
            <v>130</v>
          </cell>
          <cell r="H568">
            <v>141</v>
          </cell>
          <cell r="I568" t="str">
            <v>13-3-84</v>
          </cell>
          <cell r="J568">
            <v>100</v>
          </cell>
        </row>
        <row r="569">
          <cell r="B569">
            <v>851</v>
          </cell>
          <cell r="C569" t="str">
            <v>อิปัน</v>
          </cell>
          <cell r="D569" t="str">
            <v>พระแสง</v>
          </cell>
          <cell r="E569" t="str">
            <v>บ้านบางพา</v>
          </cell>
          <cell r="F569" t="str">
            <v>4826III</v>
          </cell>
          <cell r="G569">
            <v>140</v>
          </cell>
          <cell r="H569">
            <v>17</v>
          </cell>
          <cell r="I569" t="str">
            <v>10-0-66</v>
          </cell>
          <cell r="J569">
            <v>100</v>
          </cell>
        </row>
        <row r="570">
          <cell r="B570">
            <v>862</v>
          </cell>
          <cell r="C570" t="str">
            <v>อิปัน</v>
          </cell>
          <cell r="D570" t="str">
            <v>พระแสง</v>
          </cell>
          <cell r="E570" t="str">
            <v>บ้านบางพา</v>
          </cell>
          <cell r="F570" t="str">
            <v>4826III</v>
          </cell>
          <cell r="G570">
            <v>140</v>
          </cell>
          <cell r="H570">
            <v>30</v>
          </cell>
          <cell r="I570" t="str">
            <v>15-3-75</v>
          </cell>
          <cell r="J570">
            <v>540</v>
          </cell>
        </row>
        <row r="571">
          <cell r="B571">
            <v>863</v>
          </cell>
          <cell r="C571" t="str">
            <v>อิปัน</v>
          </cell>
          <cell r="D571" t="str">
            <v>พระแสง</v>
          </cell>
          <cell r="E571" t="str">
            <v>บ้านบางพา</v>
          </cell>
          <cell r="F571" t="str">
            <v>4826III</v>
          </cell>
          <cell r="G571">
            <v>140</v>
          </cell>
          <cell r="H571">
            <v>31</v>
          </cell>
          <cell r="I571" t="str">
            <v>5-3-0</v>
          </cell>
          <cell r="J571">
            <v>540</v>
          </cell>
        </row>
        <row r="572">
          <cell r="B572">
            <v>864</v>
          </cell>
          <cell r="C572" t="str">
            <v>อิปัน</v>
          </cell>
          <cell r="D572" t="str">
            <v>พระแสง</v>
          </cell>
          <cell r="E572" t="str">
            <v>บ้านบางพา</v>
          </cell>
          <cell r="F572" t="str">
            <v>4826III</v>
          </cell>
          <cell r="G572">
            <v>140</v>
          </cell>
          <cell r="H572">
            <v>32</v>
          </cell>
          <cell r="I572" t="str">
            <v>14-0-0</v>
          </cell>
          <cell r="J572">
            <v>540</v>
          </cell>
        </row>
        <row r="573">
          <cell r="B573">
            <v>865</v>
          </cell>
          <cell r="C573" t="str">
            <v>อิปัน</v>
          </cell>
          <cell r="D573" t="str">
            <v>พระแสง</v>
          </cell>
          <cell r="E573" t="str">
            <v>บ้านบางพา</v>
          </cell>
          <cell r="F573" t="str">
            <v>4826III</v>
          </cell>
          <cell r="G573">
            <v>140</v>
          </cell>
          <cell r="H573">
            <v>33</v>
          </cell>
          <cell r="I573" t="str">
            <v>13-3-30</v>
          </cell>
          <cell r="J573">
            <v>630</v>
          </cell>
        </row>
        <row r="574">
          <cell r="B574">
            <v>910</v>
          </cell>
          <cell r="C574" t="str">
            <v>อิปัน</v>
          </cell>
          <cell r="D574" t="str">
            <v>พระแสง</v>
          </cell>
          <cell r="E574" t="str">
            <v>บ้านบางพา</v>
          </cell>
          <cell r="F574" t="str">
            <v>4826III</v>
          </cell>
          <cell r="G574">
            <v>117</v>
          </cell>
          <cell r="H574">
            <v>1</v>
          </cell>
          <cell r="I574" t="str">
            <v>11-2-31</v>
          </cell>
          <cell r="J574">
            <v>100</v>
          </cell>
        </row>
        <row r="575">
          <cell r="B575">
            <v>927</v>
          </cell>
          <cell r="C575" t="str">
            <v>อิปัน</v>
          </cell>
          <cell r="D575" t="str">
            <v>พระแสง</v>
          </cell>
          <cell r="E575" t="str">
            <v>บ้านบางพา</v>
          </cell>
          <cell r="F575" t="str">
            <v>4826III</v>
          </cell>
          <cell r="G575">
            <v>117</v>
          </cell>
          <cell r="H575">
            <v>18</v>
          </cell>
          <cell r="I575" t="str">
            <v>9-3-20</v>
          </cell>
          <cell r="J575">
            <v>100</v>
          </cell>
        </row>
        <row r="576">
          <cell r="B576">
            <v>930</v>
          </cell>
          <cell r="C576" t="str">
            <v>อิปัน</v>
          </cell>
          <cell r="D576" t="str">
            <v>พระแสง</v>
          </cell>
          <cell r="E576" t="str">
            <v>บ้านบางพา</v>
          </cell>
          <cell r="F576" t="str">
            <v>4826III</v>
          </cell>
          <cell r="G576">
            <v>117</v>
          </cell>
          <cell r="H576">
            <v>21</v>
          </cell>
          <cell r="I576" t="str">
            <v>8-1-33</v>
          </cell>
          <cell r="J576">
            <v>100</v>
          </cell>
        </row>
        <row r="577">
          <cell r="B577">
            <v>940</v>
          </cell>
          <cell r="C577" t="str">
            <v>อิปัน</v>
          </cell>
          <cell r="D577" t="str">
            <v>พระแสง</v>
          </cell>
          <cell r="E577" t="str">
            <v>บ้านบางพา</v>
          </cell>
          <cell r="F577" t="str">
            <v>4826III</v>
          </cell>
          <cell r="G577">
            <v>117</v>
          </cell>
          <cell r="H577">
            <v>31</v>
          </cell>
          <cell r="I577" t="str">
            <v>10-2-33</v>
          </cell>
          <cell r="J577">
            <v>100</v>
          </cell>
        </row>
        <row r="578">
          <cell r="B578">
            <v>971</v>
          </cell>
          <cell r="C578" t="str">
            <v>อิปัน</v>
          </cell>
          <cell r="D578" t="str">
            <v>พระแสง</v>
          </cell>
          <cell r="E578" t="str">
            <v>บ้านบางพา</v>
          </cell>
          <cell r="F578" t="str">
            <v>4826III</v>
          </cell>
          <cell r="G578">
            <v>117</v>
          </cell>
          <cell r="H578">
            <v>64</v>
          </cell>
          <cell r="I578" t="str">
            <v>12-2-80</v>
          </cell>
          <cell r="J578">
            <v>100</v>
          </cell>
        </row>
        <row r="579">
          <cell r="B579">
            <v>994</v>
          </cell>
          <cell r="C579" t="str">
            <v>อิปัน</v>
          </cell>
          <cell r="D579" t="str">
            <v>พระแสง</v>
          </cell>
          <cell r="E579" t="str">
            <v>บ้านบางพา</v>
          </cell>
          <cell r="F579" t="str">
            <v>4826III</v>
          </cell>
          <cell r="G579">
            <v>142</v>
          </cell>
          <cell r="H579">
            <v>32</v>
          </cell>
          <cell r="I579" t="str">
            <v>16-3-26</v>
          </cell>
          <cell r="J579">
            <v>100</v>
          </cell>
        </row>
        <row r="580">
          <cell r="B580">
            <v>995</v>
          </cell>
          <cell r="C580" t="str">
            <v>อิปัน</v>
          </cell>
          <cell r="D580" t="str">
            <v>พระแสง</v>
          </cell>
          <cell r="E580" t="str">
            <v>บ้านบางพา</v>
          </cell>
          <cell r="F580" t="str">
            <v>4826III</v>
          </cell>
          <cell r="G580">
            <v>142</v>
          </cell>
          <cell r="H580">
            <v>53</v>
          </cell>
          <cell r="I580" t="str">
            <v>8-2-34</v>
          </cell>
          <cell r="J580">
            <v>100</v>
          </cell>
        </row>
        <row r="581">
          <cell r="B581">
            <v>996</v>
          </cell>
          <cell r="C581" t="str">
            <v>อิปัน</v>
          </cell>
          <cell r="D581" t="str">
            <v>พระแสง</v>
          </cell>
          <cell r="E581" t="str">
            <v>บ้านบางพา</v>
          </cell>
          <cell r="F581" t="str">
            <v>4826III</v>
          </cell>
          <cell r="G581">
            <v>142</v>
          </cell>
          <cell r="H581">
            <v>54</v>
          </cell>
          <cell r="I581" t="str">
            <v>26-3-87</v>
          </cell>
          <cell r="J581">
            <v>100</v>
          </cell>
        </row>
        <row r="582">
          <cell r="B582">
            <v>997</v>
          </cell>
          <cell r="C582" t="str">
            <v>อิปัน</v>
          </cell>
          <cell r="D582" t="str">
            <v>พระแสง</v>
          </cell>
          <cell r="E582" t="str">
            <v>บ้านบางพา</v>
          </cell>
          <cell r="F582" t="str">
            <v>4826III</v>
          </cell>
          <cell r="G582">
            <v>142</v>
          </cell>
          <cell r="H582">
            <v>55</v>
          </cell>
          <cell r="I582" t="str">
            <v>11-3-82</v>
          </cell>
          <cell r="J582">
            <v>100</v>
          </cell>
        </row>
        <row r="583">
          <cell r="B583">
            <v>998</v>
          </cell>
          <cell r="C583" t="str">
            <v>อิปัน</v>
          </cell>
          <cell r="D583" t="str">
            <v>พระแสง</v>
          </cell>
          <cell r="E583" t="str">
            <v>บ้านบางพา</v>
          </cell>
          <cell r="F583" t="str">
            <v>4826III</v>
          </cell>
          <cell r="G583">
            <v>142</v>
          </cell>
          <cell r="H583">
            <v>56</v>
          </cell>
          <cell r="I583" t="str">
            <v>31-0-60</v>
          </cell>
          <cell r="J583">
            <v>100</v>
          </cell>
        </row>
        <row r="584">
          <cell r="B584">
            <v>999</v>
          </cell>
          <cell r="C584" t="str">
            <v>อิปัน</v>
          </cell>
          <cell r="D584" t="str">
            <v>พระแสง</v>
          </cell>
          <cell r="E584" t="str">
            <v>บ้านบางพา</v>
          </cell>
          <cell r="F584" t="str">
            <v>4826III</v>
          </cell>
          <cell r="G584">
            <v>142</v>
          </cell>
          <cell r="H584">
            <v>57</v>
          </cell>
          <cell r="I584" t="str">
            <v>10-0-30</v>
          </cell>
          <cell r="J584">
            <v>100</v>
          </cell>
        </row>
        <row r="585">
          <cell r="B585">
            <v>1000</v>
          </cell>
          <cell r="C585" t="str">
            <v>อิปัน</v>
          </cell>
          <cell r="D585" t="str">
            <v>พระแสง</v>
          </cell>
          <cell r="E585" t="str">
            <v>บ้านบางพา</v>
          </cell>
          <cell r="F585" t="str">
            <v>4826III</v>
          </cell>
          <cell r="G585">
            <v>142</v>
          </cell>
          <cell r="H585">
            <v>62</v>
          </cell>
          <cell r="I585" t="str">
            <v>10-0-30</v>
          </cell>
          <cell r="J585">
            <v>310</v>
          </cell>
        </row>
        <row r="586">
          <cell r="B586">
            <v>1001</v>
          </cell>
          <cell r="C586" t="str">
            <v>อิปัน</v>
          </cell>
          <cell r="D586" t="str">
            <v>พระแสง</v>
          </cell>
          <cell r="E586" t="str">
            <v>บ้านบางพา</v>
          </cell>
          <cell r="F586" t="str">
            <v>4826III</v>
          </cell>
          <cell r="G586">
            <v>142</v>
          </cell>
          <cell r="H586">
            <v>64</v>
          </cell>
          <cell r="I586" t="str">
            <v>9-2-84</v>
          </cell>
          <cell r="J586">
            <v>100</v>
          </cell>
        </row>
        <row r="587">
          <cell r="B587">
            <v>1002</v>
          </cell>
          <cell r="C587" t="str">
            <v>อิปัน</v>
          </cell>
          <cell r="D587" t="str">
            <v>พระแสง</v>
          </cell>
          <cell r="E587" t="str">
            <v>บ้านบางพา</v>
          </cell>
          <cell r="F587" t="str">
            <v>4826III</v>
          </cell>
          <cell r="G587">
            <v>142</v>
          </cell>
          <cell r="H587">
            <v>65</v>
          </cell>
          <cell r="I587" t="str">
            <v>14-1-4</v>
          </cell>
          <cell r="J587">
            <v>100</v>
          </cell>
        </row>
        <row r="588">
          <cell r="B588">
            <v>1003</v>
          </cell>
          <cell r="C588" t="str">
            <v>อิปัน</v>
          </cell>
          <cell r="D588" t="str">
            <v>พระแสง</v>
          </cell>
          <cell r="E588" t="str">
            <v>บ้านบางพา</v>
          </cell>
          <cell r="F588" t="str">
            <v>4826III</v>
          </cell>
          <cell r="G588">
            <v>142</v>
          </cell>
          <cell r="H588">
            <v>66</v>
          </cell>
          <cell r="I588" t="str">
            <v>4-2-98</v>
          </cell>
          <cell r="J588">
            <v>100</v>
          </cell>
        </row>
        <row r="589">
          <cell r="B589">
            <v>1004</v>
          </cell>
          <cell r="C589" t="str">
            <v>อิปัน</v>
          </cell>
          <cell r="D589" t="str">
            <v>พระแสง</v>
          </cell>
          <cell r="E589" t="str">
            <v>บ้านบางพา</v>
          </cell>
          <cell r="F589" t="str">
            <v>4826III</v>
          </cell>
          <cell r="G589">
            <v>142</v>
          </cell>
          <cell r="H589">
            <v>67</v>
          </cell>
          <cell r="I589" t="str">
            <v>10-0-0</v>
          </cell>
          <cell r="J589">
            <v>100</v>
          </cell>
        </row>
        <row r="590">
          <cell r="B590">
            <v>1005</v>
          </cell>
          <cell r="C590" t="str">
            <v>อิปัน</v>
          </cell>
          <cell r="D590" t="str">
            <v>พระแสง</v>
          </cell>
          <cell r="E590" t="str">
            <v>บ้านบางพา</v>
          </cell>
          <cell r="F590" t="str">
            <v>4826III</v>
          </cell>
          <cell r="G590">
            <v>142</v>
          </cell>
          <cell r="H590">
            <v>68</v>
          </cell>
          <cell r="I590" t="str">
            <v>15-3-41</v>
          </cell>
          <cell r="J590">
            <v>100</v>
          </cell>
        </row>
        <row r="591">
          <cell r="B591">
            <v>1006</v>
          </cell>
          <cell r="C591" t="str">
            <v>อิปัน</v>
          </cell>
          <cell r="D591" t="str">
            <v>พระแสง</v>
          </cell>
          <cell r="E591" t="str">
            <v>บ้านบางพา</v>
          </cell>
          <cell r="F591" t="str">
            <v>4826III</v>
          </cell>
          <cell r="G591">
            <v>143</v>
          </cell>
          <cell r="H591">
            <v>161</v>
          </cell>
          <cell r="I591" t="str">
            <v>0-0-80</v>
          </cell>
          <cell r="J591">
            <v>100</v>
          </cell>
        </row>
        <row r="592">
          <cell r="B592">
            <v>1007</v>
          </cell>
          <cell r="C592" t="str">
            <v>อิปัน</v>
          </cell>
          <cell r="D592" t="str">
            <v>พระแสง</v>
          </cell>
          <cell r="E592" t="str">
            <v>บ้างบางพา</v>
          </cell>
          <cell r="F592" t="str">
            <v>4826III</v>
          </cell>
          <cell r="G592">
            <v>143</v>
          </cell>
          <cell r="H592">
            <v>1077</v>
          </cell>
          <cell r="I592" t="str">
            <v>13-1-46</v>
          </cell>
          <cell r="J592">
            <v>150</v>
          </cell>
        </row>
        <row r="593">
          <cell r="B593">
            <v>1008</v>
          </cell>
          <cell r="C593" t="str">
            <v>อิปัน</v>
          </cell>
          <cell r="D593" t="str">
            <v>พระแสง</v>
          </cell>
          <cell r="E593" t="str">
            <v>อำเภอพระแสง</v>
          </cell>
          <cell r="F593" t="str">
            <v>4826III</v>
          </cell>
          <cell r="G593">
            <v>143</v>
          </cell>
          <cell r="H593">
            <v>164</v>
          </cell>
          <cell r="I593" t="str">
            <v>11-1-80</v>
          </cell>
          <cell r="J593">
            <v>130</v>
          </cell>
        </row>
        <row r="594">
          <cell r="B594">
            <v>1033</v>
          </cell>
          <cell r="C594" t="str">
            <v>อิปัน</v>
          </cell>
          <cell r="D594" t="str">
            <v>พระแสง</v>
          </cell>
          <cell r="E594" t="str">
            <v>บ้านบางพา</v>
          </cell>
          <cell r="F594" t="str">
            <v>4826III</v>
          </cell>
          <cell r="G594">
            <v>156</v>
          </cell>
          <cell r="H594">
            <v>56</v>
          </cell>
          <cell r="I594" t="str">
            <v>20-0-10</v>
          </cell>
          <cell r="J594">
            <v>100</v>
          </cell>
        </row>
        <row r="595">
          <cell r="B595">
            <v>1036</v>
          </cell>
          <cell r="C595" t="str">
            <v>อิปัน</v>
          </cell>
          <cell r="D595" t="str">
            <v>พระแสง</v>
          </cell>
          <cell r="E595" t="str">
            <v>บ้านบางพา</v>
          </cell>
          <cell r="F595" t="str">
            <v>4826III</v>
          </cell>
          <cell r="G595">
            <v>156</v>
          </cell>
          <cell r="H595">
            <v>60</v>
          </cell>
          <cell r="I595" t="str">
            <v>3-2-24</v>
          </cell>
          <cell r="J595">
            <v>880</v>
          </cell>
        </row>
        <row r="596">
          <cell r="B596">
            <v>1037</v>
          </cell>
          <cell r="C596" t="str">
            <v>อิปัน</v>
          </cell>
          <cell r="D596" t="str">
            <v>พระแสง</v>
          </cell>
          <cell r="E596" t="str">
            <v>บ้านบางพา</v>
          </cell>
          <cell r="F596" t="str">
            <v>4826III</v>
          </cell>
          <cell r="G596">
            <v>156</v>
          </cell>
          <cell r="H596">
            <v>61</v>
          </cell>
          <cell r="I596" t="str">
            <v>5-3-23</v>
          </cell>
          <cell r="J596">
            <v>100</v>
          </cell>
        </row>
        <row r="597">
          <cell r="B597">
            <v>1042</v>
          </cell>
          <cell r="C597" t="str">
            <v>อิปัน</v>
          </cell>
          <cell r="D597" t="str">
            <v>พระแสง</v>
          </cell>
          <cell r="E597" t="str">
            <v>อำเภอพระแสง</v>
          </cell>
          <cell r="F597" t="str">
            <v>4826II</v>
          </cell>
          <cell r="G597">
            <v>141</v>
          </cell>
          <cell r="H597">
            <v>36</v>
          </cell>
          <cell r="I597" t="str">
            <v>17-0-13</v>
          </cell>
          <cell r="J597">
            <v>100</v>
          </cell>
        </row>
        <row r="598">
          <cell r="B598">
            <v>1043</v>
          </cell>
          <cell r="C598" t="str">
            <v>อิปัน</v>
          </cell>
          <cell r="D598" t="str">
            <v>พระแสง</v>
          </cell>
          <cell r="E598" t="str">
            <v>อำเภอพระแสง</v>
          </cell>
          <cell r="F598" t="str">
            <v>4826III</v>
          </cell>
          <cell r="G598">
            <v>154</v>
          </cell>
          <cell r="H598">
            <v>28</v>
          </cell>
          <cell r="I598" t="str">
            <v>5-2-47</v>
          </cell>
          <cell r="J598">
            <v>100</v>
          </cell>
        </row>
        <row r="599">
          <cell r="B599">
            <v>1044</v>
          </cell>
          <cell r="C599" t="str">
            <v>อิปัน</v>
          </cell>
          <cell r="D599" t="str">
            <v>พระแสง</v>
          </cell>
          <cell r="E599" t="str">
            <v>บ้านบางพา</v>
          </cell>
          <cell r="F599" t="str">
            <v>4826III</v>
          </cell>
          <cell r="G599">
            <v>154</v>
          </cell>
          <cell r="H599">
            <v>66</v>
          </cell>
          <cell r="I599" t="str">
            <v>3-2-27</v>
          </cell>
          <cell r="J599">
            <v>100</v>
          </cell>
        </row>
        <row r="600">
          <cell r="B600">
            <v>1045</v>
          </cell>
          <cell r="C600" t="str">
            <v>อิปัน</v>
          </cell>
          <cell r="D600" t="str">
            <v>พระแสง</v>
          </cell>
          <cell r="E600" t="str">
            <v>บ้านบางพา</v>
          </cell>
          <cell r="F600" t="str">
            <v>4826III</v>
          </cell>
          <cell r="G600">
            <v>154</v>
          </cell>
          <cell r="H600">
            <v>77</v>
          </cell>
          <cell r="I600" t="str">
            <v>5-0-67</v>
          </cell>
          <cell r="J600">
            <v>100</v>
          </cell>
        </row>
        <row r="601">
          <cell r="B601">
            <v>1046</v>
          </cell>
          <cell r="C601" t="str">
            <v>อิปัน</v>
          </cell>
          <cell r="D601" t="str">
            <v>พระแสง</v>
          </cell>
          <cell r="E601" t="str">
            <v>บ้านบางพา</v>
          </cell>
          <cell r="F601" t="str">
            <v>4826III</v>
          </cell>
          <cell r="G601">
            <v>154</v>
          </cell>
          <cell r="H601">
            <v>81</v>
          </cell>
          <cell r="I601" t="str">
            <v>14-0-10</v>
          </cell>
          <cell r="J601">
            <v>100</v>
          </cell>
        </row>
        <row r="602">
          <cell r="B602">
            <v>1047</v>
          </cell>
          <cell r="C602" t="str">
            <v>อิปัน</v>
          </cell>
          <cell r="D602" t="str">
            <v>พระแสง</v>
          </cell>
          <cell r="E602" t="str">
            <v>บ้านบางพา</v>
          </cell>
          <cell r="F602" t="str">
            <v>4826III</v>
          </cell>
          <cell r="G602">
            <v>154</v>
          </cell>
          <cell r="H602">
            <v>82</v>
          </cell>
          <cell r="I602" t="str">
            <v>16-1-67</v>
          </cell>
          <cell r="J602">
            <v>100</v>
          </cell>
        </row>
        <row r="603">
          <cell r="B603">
            <v>1048</v>
          </cell>
          <cell r="C603" t="str">
            <v>อิปัน</v>
          </cell>
          <cell r="D603" t="str">
            <v>พระแสง</v>
          </cell>
          <cell r="E603" t="str">
            <v>บ้านบางพา</v>
          </cell>
          <cell r="F603" t="str">
            <v>4826III</v>
          </cell>
          <cell r="G603">
            <v>154</v>
          </cell>
          <cell r="H603">
            <v>83</v>
          </cell>
          <cell r="I603" t="str">
            <v>15-3-53</v>
          </cell>
          <cell r="J603">
            <v>100</v>
          </cell>
        </row>
        <row r="604">
          <cell r="B604">
            <v>1049</v>
          </cell>
          <cell r="C604" t="str">
            <v>อิปัน</v>
          </cell>
          <cell r="D604" t="str">
            <v>พระแสง</v>
          </cell>
          <cell r="E604" t="str">
            <v>บ้านบางพา</v>
          </cell>
          <cell r="F604" t="str">
            <v>4826III</v>
          </cell>
          <cell r="G604">
            <v>154</v>
          </cell>
          <cell r="H604">
            <v>86</v>
          </cell>
          <cell r="I604" t="str">
            <v>4-2-51</v>
          </cell>
          <cell r="J604">
            <v>100</v>
          </cell>
        </row>
        <row r="605">
          <cell r="B605">
            <v>1050</v>
          </cell>
          <cell r="C605" t="str">
            <v>อิปัน</v>
          </cell>
          <cell r="D605" t="str">
            <v>พระแสง</v>
          </cell>
          <cell r="E605" t="str">
            <v>บ้านบางพา</v>
          </cell>
          <cell r="F605" t="str">
            <v>4826III</v>
          </cell>
          <cell r="G605">
            <v>154</v>
          </cell>
          <cell r="H605">
            <v>87</v>
          </cell>
          <cell r="I605" t="str">
            <v>12-0-77</v>
          </cell>
          <cell r="J605">
            <v>100</v>
          </cell>
        </row>
        <row r="606">
          <cell r="B606">
            <v>1051</v>
          </cell>
          <cell r="C606" t="str">
            <v>อิปัน</v>
          </cell>
          <cell r="D606" t="str">
            <v>พระแสง</v>
          </cell>
          <cell r="E606" t="str">
            <v>บ้านบางพา</v>
          </cell>
          <cell r="F606" t="str">
            <v>4826III</v>
          </cell>
          <cell r="G606">
            <v>154</v>
          </cell>
          <cell r="H606">
            <v>88</v>
          </cell>
          <cell r="I606" t="str">
            <v>26-0-13</v>
          </cell>
          <cell r="J606">
            <v>100</v>
          </cell>
        </row>
        <row r="607">
          <cell r="B607">
            <v>1052</v>
          </cell>
          <cell r="C607" t="str">
            <v>อิปัน</v>
          </cell>
          <cell r="D607" t="str">
            <v>พระแสง</v>
          </cell>
          <cell r="E607" t="str">
            <v>บ้านบางพา</v>
          </cell>
          <cell r="F607" t="str">
            <v>4826III</v>
          </cell>
          <cell r="G607">
            <v>154</v>
          </cell>
          <cell r="H607">
            <v>89</v>
          </cell>
          <cell r="I607" t="str">
            <v>8-3-53</v>
          </cell>
          <cell r="J607">
            <v>100</v>
          </cell>
        </row>
        <row r="608">
          <cell r="B608">
            <v>1053</v>
          </cell>
          <cell r="C608" t="str">
            <v>อิปัน</v>
          </cell>
          <cell r="D608" t="str">
            <v>พระแสง</v>
          </cell>
          <cell r="E608" t="str">
            <v>บ้านบางพา</v>
          </cell>
          <cell r="F608" t="str">
            <v>4826III</v>
          </cell>
          <cell r="G608">
            <v>154</v>
          </cell>
          <cell r="H608">
            <v>90</v>
          </cell>
          <cell r="I608" t="str">
            <v>19-0-45</v>
          </cell>
          <cell r="J608">
            <v>100</v>
          </cell>
        </row>
        <row r="609">
          <cell r="B609">
            <v>1055</v>
          </cell>
          <cell r="C609" t="str">
            <v>อิปัน</v>
          </cell>
          <cell r="D609" t="str">
            <v>พระแสง</v>
          </cell>
          <cell r="E609" t="str">
            <v>บ้านบางพา</v>
          </cell>
          <cell r="F609" t="str">
            <v>4826III</v>
          </cell>
          <cell r="G609">
            <v>154</v>
          </cell>
          <cell r="H609">
            <v>92</v>
          </cell>
          <cell r="I609" t="str">
            <v>6-0-70</v>
          </cell>
          <cell r="J609">
            <v>100</v>
          </cell>
        </row>
        <row r="610">
          <cell r="B610">
            <v>1059</v>
          </cell>
          <cell r="C610" t="str">
            <v>อิปัน</v>
          </cell>
          <cell r="D610" t="str">
            <v>พระแสง</v>
          </cell>
          <cell r="E610" t="str">
            <v>บ้านบางพา</v>
          </cell>
          <cell r="F610" t="str">
            <v>4826III</v>
          </cell>
          <cell r="G610">
            <v>154</v>
          </cell>
          <cell r="H610">
            <v>96</v>
          </cell>
          <cell r="I610" t="str">
            <v>20-3-12</v>
          </cell>
          <cell r="J610">
            <v>100</v>
          </cell>
        </row>
        <row r="611">
          <cell r="B611">
            <v>1060</v>
          </cell>
          <cell r="C611" t="str">
            <v>อิปัน</v>
          </cell>
          <cell r="D611" t="str">
            <v>พระแสง</v>
          </cell>
          <cell r="E611" t="str">
            <v>บ้านบางพา</v>
          </cell>
          <cell r="F611" t="str">
            <v>4826III</v>
          </cell>
          <cell r="G611">
            <v>154</v>
          </cell>
          <cell r="H611">
            <v>99</v>
          </cell>
          <cell r="I611" t="str">
            <v>22-1-0</v>
          </cell>
          <cell r="J611">
            <v>100</v>
          </cell>
        </row>
        <row r="612">
          <cell r="B612">
            <v>1061</v>
          </cell>
          <cell r="C612" t="str">
            <v>อิปัน</v>
          </cell>
          <cell r="D612" t="str">
            <v>พระแสง</v>
          </cell>
          <cell r="E612" t="str">
            <v>บ้านบางพา</v>
          </cell>
          <cell r="F612" t="str">
            <v>4826III</v>
          </cell>
          <cell r="G612">
            <v>154</v>
          </cell>
          <cell r="H612">
            <v>100</v>
          </cell>
          <cell r="I612" t="str">
            <v>20-3-37</v>
          </cell>
          <cell r="J612">
            <v>100</v>
          </cell>
        </row>
        <row r="613">
          <cell r="B613">
            <v>1062</v>
          </cell>
          <cell r="C613" t="str">
            <v>อิปัน</v>
          </cell>
          <cell r="D613" t="str">
            <v>พระแสง</v>
          </cell>
          <cell r="E613" t="str">
            <v>บ้านบางพา</v>
          </cell>
          <cell r="F613" t="str">
            <v>4826III</v>
          </cell>
          <cell r="G613">
            <v>154</v>
          </cell>
          <cell r="H613">
            <v>101</v>
          </cell>
          <cell r="I613" t="str">
            <v>18-3-13</v>
          </cell>
          <cell r="J613">
            <v>100</v>
          </cell>
        </row>
        <row r="614">
          <cell r="B614">
            <v>1063</v>
          </cell>
          <cell r="C614" t="str">
            <v>อิปัน</v>
          </cell>
          <cell r="D614" t="str">
            <v>พระแสง</v>
          </cell>
          <cell r="E614" t="str">
            <v>บ้านบางพา</v>
          </cell>
          <cell r="F614" t="str">
            <v>4826III</v>
          </cell>
          <cell r="G614">
            <v>154</v>
          </cell>
          <cell r="H614">
            <v>102</v>
          </cell>
          <cell r="I614" t="str">
            <v>3-3-60</v>
          </cell>
          <cell r="J614">
            <v>380</v>
          </cell>
        </row>
        <row r="615">
          <cell r="B615">
            <v>1064</v>
          </cell>
          <cell r="C615" t="str">
            <v>อิปัน</v>
          </cell>
          <cell r="D615" t="str">
            <v>พระแสง</v>
          </cell>
          <cell r="E615" t="str">
            <v>บ้านบางพา</v>
          </cell>
          <cell r="F615" t="str">
            <v>4826III</v>
          </cell>
          <cell r="G615">
            <v>154</v>
          </cell>
          <cell r="H615">
            <v>104</v>
          </cell>
          <cell r="I615" t="str">
            <v>19-0-40</v>
          </cell>
          <cell r="J615">
            <v>100</v>
          </cell>
        </row>
        <row r="616">
          <cell r="B616">
            <v>1068</v>
          </cell>
          <cell r="C616" t="str">
            <v>อิปัน</v>
          </cell>
          <cell r="D616" t="str">
            <v>พระแสง</v>
          </cell>
          <cell r="E616" t="str">
            <v>บ้านบางพา</v>
          </cell>
          <cell r="F616" t="str">
            <v>4826III</v>
          </cell>
          <cell r="G616">
            <v>154</v>
          </cell>
          <cell r="H616">
            <v>108</v>
          </cell>
          <cell r="I616" t="str">
            <v>21-2-0</v>
          </cell>
          <cell r="J616">
            <v>100</v>
          </cell>
        </row>
        <row r="617">
          <cell r="B617">
            <v>1069</v>
          </cell>
          <cell r="C617" t="str">
            <v>อิปัน</v>
          </cell>
          <cell r="D617" t="str">
            <v>พระแสง</v>
          </cell>
          <cell r="E617" t="str">
            <v>บ้านบางพา</v>
          </cell>
          <cell r="F617" t="str">
            <v>4826III</v>
          </cell>
          <cell r="G617">
            <v>154</v>
          </cell>
          <cell r="H617">
            <v>109</v>
          </cell>
          <cell r="I617" t="str">
            <v>9-2-6</v>
          </cell>
          <cell r="J617">
            <v>100</v>
          </cell>
        </row>
        <row r="618">
          <cell r="B618">
            <v>1070</v>
          </cell>
          <cell r="C618" t="str">
            <v>อิปัน</v>
          </cell>
          <cell r="D618" t="str">
            <v>พระแสง</v>
          </cell>
          <cell r="E618" t="str">
            <v>บ้านบางพา</v>
          </cell>
          <cell r="F618" t="str">
            <v>4826III</v>
          </cell>
          <cell r="G618">
            <v>154</v>
          </cell>
          <cell r="H618">
            <v>110</v>
          </cell>
          <cell r="I618" t="str">
            <v>14-3-73</v>
          </cell>
          <cell r="J618">
            <v>100</v>
          </cell>
        </row>
        <row r="619">
          <cell r="B619">
            <v>1072</v>
          </cell>
          <cell r="C619" t="str">
            <v>อิปัน</v>
          </cell>
          <cell r="D619" t="str">
            <v>พระแสง</v>
          </cell>
          <cell r="E619" t="str">
            <v>บ้านบางพา</v>
          </cell>
          <cell r="F619" t="str">
            <v>4826III</v>
          </cell>
          <cell r="G619">
            <v>154</v>
          </cell>
          <cell r="H619">
            <v>112</v>
          </cell>
          <cell r="I619" t="str">
            <v>15-1-6</v>
          </cell>
          <cell r="J619">
            <v>100</v>
          </cell>
        </row>
        <row r="620">
          <cell r="B620">
            <v>1073</v>
          </cell>
          <cell r="C620" t="str">
            <v>อิปัน</v>
          </cell>
          <cell r="D620" t="str">
            <v>พระแสง</v>
          </cell>
          <cell r="E620" t="str">
            <v>บ้านบางพา</v>
          </cell>
          <cell r="F620" t="str">
            <v>4826III</v>
          </cell>
          <cell r="G620">
            <v>154</v>
          </cell>
          <cell r="H620">
            <v>113</v>
          </cell>
          <cell r="I620" t="str">
            <v>6-0-47</v>
          </cell>
          <cell r="J620">
            <v>100</v>
          </cell>
        </row>
        <row r="621">
          <cell r="B621">
            <v>1078</v>
          </cell>
          <cell r="C621" t="str">
            <v>อิปัน</v>
          </cell>
          <cell r="D621" t="str">
            <v>พระแสง</v>
          </cell>
          <cell r="E621" t="str">
            <v>บ้านบางพา</v>
          </cell>
          <cell r="F621" t="str">
            <v>4826II</v>
          </cell>
          <cell r="G621">
            <v>99</v>
          </cell>
          <cell r="H621">
            <v>1</v>
          </cell>
          <cell r="I621" t="str">
            <v>8-1-65</v>
          </cell>
          <cell r="J621">
            <v>100</v>
          </cell>
        </row>
        <row r="622">
          <cell r="B622">
            <v>1079</v>
          </cell>
          <cell r="C622" t="str">
            <v>อิปัน</v>
          </cell>
          <cell r="D622" t="str">
            <v>พระแสง</v>
          </cell>
          <cell r="E622" t="str">
            <v>อำเภอพระแสง</v>
          </cell>
          <cell r="F622" t="str">
            <v>4826II</v>
          </cell>
          <cell r="G622">
            <v>99</v>
          </cell>
          <cell r="H622">
            <v>2</v>
          </cell>
          <cell r="I622" t="str">
            <v>2-1-42</v>
          </cell>
          <cell r="J622">
            <v>250</v>
          </cell>
        </row>
        <row r="623">
          <cell r="B623">
            <v>1080</v>
          </cell>
          <cell r="C623" t="str">
            <v>อิปัน</v>
          </cell>
          <cell r="D623" t="str">
            <v>พระแสง</v>
          </cell>
          <cell r="E623" t="str">
            <v>อำเภอพระแสง</v>
          </cell>
          <cell r="F623" t="str">
            <v>4826II</v>
          </cell>
          <cell r="G623">
            <v>99</v>
          </cell>
          <cell r="H623">
            <v>3</v>
          </cell>
          <cell r="I623" t="str">
            <v>6-3-73</v>
          </cell>
          <cell r="J623">
            <v>100</v>
          </cell>
        </row>
        <row r="624">
          <cell r="B624">
            <v>1081</v>
          </cell>
          <cell r="C624" t="str">
            <v>อิปัน</v>
          </cell>
          <cell r="D624" t="str">
            <v>พระแสง</v>
          </cell>
          <cell r="E624" t="str">
            <v>บ้านบางพา</v>
          </cell>
          <cell r="F624" t="str">
            <v>4826II</v>
          </cell>
          <cell r="G624">
            <v>99</v>
          </cell>
          <cell r="H624">
            <v>4</v>
          </cell>
          <cell r="I624" t="str">
            <v>20-3-40</v>
          </cell>
          <cell r="J624">
            <v>150</v>
          </cell>
        </row>
        <row r="625">
          <cell r="B625">
            <v>1082</v>
          </cell>
          <cell r="C625" t="str">
            <v>อิปัน</v>
          </cell>
          <cell r="D625" t="str">
            <v>พระแสง</v>
          </cell>
          <cell r="E625" t="str">
            <v>อำเภอพระแสง</v>
          </cell>
          <cell r="F625" t="str">
            <v>4826II</v>
          </cell>
          <cell r="G625">
            <v>99</v>
          </cell>
          <cell r="H625">
            <v>5</v>
          </cell>
          <cell r="I625" t="str">
            <v>19-1-13</v>
          </cell>
          <cell r="J625">
            <v>150</v>
          </cell>
        </row>
        <row r="626">
          <cell r="B626">
            <v>1083</v>
          </cell>
          <cell r="C626" t="str">
            <v>อิปัน</v>
          </cell>
          <cell r="D626" t="str">
            <v>พระแสง</v>
          </cell>
          <cell r="E626" t="str">
            <v>อำเภอพระแสง</v>
          </cell>
          <cell r="F626" t="str">
            <v>4826II</v>
          </cell>
          <cell r="G626">
            <v>99</v>
          </cell>
          <cell r="H626">
            <v>6</v>
          </cell>
          <cell r="I626" t="str">
            <v>21-2-10</v>
          </cell>
          <cell r="J626">
            <v>130</v>
          </cell>
        </row>
        <row r="627">
          <cell r="B627">
            <v>1084</v>
          </cell>
          <cell r="C627" t="str">
            <v>อิปัน</v>
          </cell>
          <cell r="D627" t="str">
            <v>พระแสง</v>
          </cell>
          <cell r="E627" t="str">
            <v>อำเภอพระแสง</v>
          </cell>
          <cell r="F627" t="str">
            <v>4826II</v>
          </cell>
          <cell r="G627">
            <v>99</v>
          </cell>
          <cell r="H627">
            <v>7</v>
          </cell>
          <cell r="I627" t="str">
            <v>5-2-50</v>
          </cell>
          <cell r="J627">
            <v>100</v>
          </cell>
        </row>
        <row r="628">
          <cell r="B628">
            <v>1085</v>
          </cell>
          <cell r="C628" t="str">
            <v>อิปัน</v>
          </cell>
          <cell r="D628" t="str">
            <v>พระแสง</v>
          </cell>
          <cell r="E628" t="str">
            <v>อำเภอพระแสง</v>
          </cell>
          <cell r="F628" t="str">
            <v>4826II</v>
          </cell>
          <cell r="G628">
            <v>99</v>
          </cell>
          <cell r="H628">
            <v>8</v>
          </cell>
          <cell r="I628" t="str">
            <v>6-1-27</v>
          </cell>
          <cell r="J628">
            <v>100</v>
          </cell>
        </row>
        <row r="629">
          <cell r="B629">
            <v>1086</v>
          </cell>
          <cell r="C629" t="str">
            <v>อิปัน</v>
          </cell>
          <cell r="D629" t="str">
            <v>พระแสง</v>
          </cell>
          <cell r="E629" t="str">
            <v>อำเภอพระแสง</v>
          </cell>
          <cell r="F629" t="str">
            <v>4826II</v>
          </cell>
          <cell r="G629">
            <v>99</v>
          </cell>
          <cell r="H629">
            <v>9</v>
          </cell>
          <cell r="I629" t="str">
            <v>4-0-30</v>
          </cell>
          <cell r="J629">
            <v>100</v>
          </cell>
        </row>
        <row r="630">
          <cell r="B630">
            <v>1087</v>
          </cell>
          <cell r="C630" t="str">
            <v>อิปัน</v>
          </cell>
          <cell r="D630" t="str">
            <v>พระแสง</v>
          </cell>
          <cell r="E630" t="str">
            <v>อำเภอพระแสง</v>
          </cell>
          <cell r="F630" t="str">
            <v>4826II</v>
          </cell>
          <cell r="G630">
            <v>99</v>
          </cell>
          <cell r="H630">
            <v>10</v>
          </cell>
          <cell r="I630" t="str">
            <v>11-1-73</v>
          </cell>
          <cell r="J630">
            <v>100</v>
          </cell>
        </row>
        <row r="631">
          <cell r="B631">
            <v>1088</v>
          </cell>
          <cell r="C631" t="str">
            <v>อิปัน</v>
          </cell>
          <cell r="D631" t="str">
            <v>พระแสง</v>
          </cell>
          <cell r="E631" t="str">
            <v>อำเภอพระแสง</v>
          </cell>
          <cell r="F631" t="str">
            <v>4826II</v>
          </cell>
          <cell r="G631">
            <v>99</v>
          </cell>
          <cell r="H631">
            <v>11</v>
          </cell>
          <cell r="I631" t="str">
            <v>16-3-7</v>
          </cell>
          <cell r="J631">
            <v>100</v>
          </cell>
        </row>
        <row r="632">
          <cell r="B632">
            <v>1089</v>
          </cell>
          <cell r="C632" t="str">
            <v>อิปัน</v>
          </cell>
          <cell r="D632" t="str">
            <v>พระแสง</v>
          </cell>
          <cell r="E632" t="str">
            <v>อำเภอพระแสง</v>
          </cell>
          <cell r="F632" t="str">
            <v>4826II</v>
          </cell>
          <cell r="G632">
            <v>99</v>
          </cell>
          <cell r="H632">
            <v>12</v>
          </cell>
          <cell r="I632" t="str">
            <v>6-1-7</v>
          </cell>
          <cell r="J632">
            <v>100</v>
          </cell>
        </row>
        <row r="633">
          <cell r="B633">
            <v>1090</v>
          </cell>
          <cell r="C633" t="str">
            <v>อิปัน</v>
          </cell>
          <cell r="D633" t="str">
            <v>พระแสง</v>
          </cell>
          <cell r="E633" t="str">
            <v>อำเภอพระแสง</v>
          </cell>
          <cell r="F633" t="str">
            <v>4826II</v>
          </cell>
          <cell r="G633">
            <v>99</v>
          </cell>
          <cell r="H633">
            <v>13</v>
          </cell>
          <cell r="I633" t="str">
            <v>3-3-80</v>
          </cell>
          <cell r="J633">
            <v>100</v>
          </cell>
        </row>
        <row r="634">
          <cell r="B634">
            <v>1091</v>
          </cell>
          <cell r="C634" t="str">
            <v>อิปัน</v>
          </cell>
          <cell r="D634" t="str">
            <v>พระแสง</v>
          </cell>
          <cell r="E634" t="str">
            <v>อำเภอพระแสง</v>
          </cell>
          <cell r="F634" t="str">
            <v>4826II</v>
          </cell>
          <cell r="G634">
            <v>99</v>
          </cell>
          <cell r="H634">
            <v>14</v>
          </cell>
          <cell r="I634" t="str">
            <v>12-0-57</v>
          </cell>
          <cell r="J634">
            <v>100</v>
          </cell>
        </row>
        <row r="635">
          <cell r="B635">
            <v>1092</v>
          </cell>
          <cell r="C635" t="str">
            <v>อิปัน</v>
          </cell>
          <cell r="D635" t="str">
            <v>พระแสง</v>
          </cell>
          <cell r="E635" t="str">
            <v>อำเภอพระแสง</v>
          </cell>
          <cell r="F635" t="str">
            <v>4826II</v>
          </cell>
          <cell r="G635">
            <v>99</v>
          </cell>
          <cell r="H635">
            <v>15</v>
          </cell>
          <cell r="I635" t="str">
            <v>25-0-3</v>
          </cell>
          <cell r="J635">
            <v>100</v>
          </cell>
        </row>
        <row r="636">
          <cell r="B636">
            <v>1094</v>
          </cell>
          <cell r="C636" t="str">
            <v>อิปัน</v>
          </cell>
          <cell r="D636" t="str">
            <v>พระแสง</v>
          </cell>
          <cell r="E636" t="str">
            <v>อำเภอพระแสง</v>
          </cell>
          <cell r="F636" t="str">
            <v>4826II</v>
          </cell>
          <cell r="G636">
            <v>99</v>
          </cell>
          <cell r="H636">
            <v>18</v>
          </cell>
          <cell r="I636" t="str">
            <v>25-0-0</v>
          </cell>
          <cell r="J636">
            <v>100</v>
          </cell>
        </row>
        <row r="637">
          <cell r="B637">
            <v>1095</v>
          </cell>
          <cell r="C637" t="str">
            <v>อิปัน</v>
          </cell>
          <cell r="D637" t="str">
            <v>พระแสง</v>
          </cell>
          <cell r="E637" t="str">
            <v>บ้านบางพา</v>
          </cell>
          <cell r="F637" t="str">
            <v>4826II</v>
          </cell>
          <cell r="G637">
            <v>99</v>
          </cell>
          <cell r="H637">
            <v>19</v>
          </cell>
          <cell r="I637" t="str">
            <v>6-2-44</v>
          </cell>
          <cell r="J637">
            <v>100</v>
          </cell>
        </row>
        <row r="638">
          <cell r="B638">
            <v>1096</v>
          </cell>
          <cell r="C638" t="str">
            <v>อิปัน</v>
          </cell>
          <cell r="D638" t="str">
            <v>พระแสง</v>
          </cell>
          <cell r="E638" t="str">
            <v>อำเภอพระแสง</v>
          </cell>
          <cell r="F638" t="str">
            <v>4826II</v>
          </cell>
          <cell r="G638">
            <v>99</v>
          </cell>
          <cell r="H638">
            <v>20</v>
          </cell>
          <cell r="I638" t="str">
            <v>6-1-40</v>
          </cell>
          <cell r="J638">
            <v>100</v>
          </cell>
        </row>
        <row r="639">
          <cell r="B639">
            <v>1097</v>
          </cell>
          <cell r="C639" t="str">
            <v>อิปัน</v>
          </cell>
          <cell r="D639" t="str">
            <v>พระแสง</v>
          </cell>
          <cell r="E639" t="str">
            <v>อำเภอพระแสง</v>
          </cell>
          <cell r="F639" t="str">
            <v>4826II</v>
          </cell>
          <cell r="G639">
            <v>99</v>
          </cell>
          <cell r="H639">
            <v>21</v>
          </cell>
          <cell r="I639" t="str">
            <v>14-0-24</v>
          </cell>
          <cell r="J639">
            <v>100</v>
          </cell>
        </row>
        <row r="640">
          <cell r="B640">
            <v>1098</v>
          </cell>
          <cell r="C640" t="str">
            <v>อิปัน</v>
          </cell>
          <cell r="D640" t="str">
            <v>พระแสง</v>
          </cell>
          <cell r="E640" t="str">
            <v>อำเภอพระแสง</v>
          </cell>
          <cell r="F640" t="str">
            <v>4826II</v>
          </cell>
          <cell r="G640">
            <v>99</v>
          </cell>
          <cell r="H640">
            <v>22</v>
          </cell>
          <cell r="I640" t="str">
            <v>4-1-65</v>
          </cell>
          <cell r="J640">
            <v>100</v>
          </cell>
        </row>
        <row r="641">
          <cell r="B641">
            <v>1099</v>
          </cell>
          <cell r="C641" t="str">
            <v>อิปัน</v>
          </cell>
          <cell r="D641" t="str">
            <v>พระแสง</v>
          </cell>
          <cell r="E641" t="str">
            <v>บ้านบางพา</v>
          </cell>
          <cell r="F641" t="str">
            <v>4826II</v>
          </cell>
          <cell r="G641">
            <v>99</v>
          </cell>
          <cell r="H641">
            <v>23</v>
          </cell>
          <cell r="I641" t="str">
            <v>21-1-13</v>
          </cell>
          <cell r="J641">
            <v>100</v>
          </cell>
        </row>
        <row r="642">
          <cell r="B642">
            <v>1100</v>
          </cell>
          <cell r="C642" t="str">
            <v>อิปัน</v>
          </cell>
          <cell r="D642" t="str">
            <v>พระแสง</v>
          </cell>
          <cell r="E642" t="str">
            <v>อำเภอพระแสง</v>
          </cell>
          <cell r="F642" t="str">
            <v>4826II</v>
          </cell>
          <cell r="G642">
            <v>99</v>
          </cell>
          <cell r="H642">
            <v>24</v>
          </cell>
          <cell r="I642" t="str">
            <v>6-2-98</v>
          </cell>
          <cell r="J642">
            <v>100</v>
          </cell>
        </row>
        <row r="643">
          <cell r="B643">
            <v>1101</v>
          </cell>
          <cell r="C643" t="str">
            <v>อิปัน</v>
          </cell>
          <cell r="D643" t="str">
            <v>พระแสง</v>
          </cell>
          <cell r="E643" t="str">
            <v>อำเภอพระแสง</v>
          </cell>
          <cell r="F643" t="str">
            <v>4826II</v>
          </cell>
          <cell r="G643">
            <v>99</v>
          </cell>
          <cell r="H643">
            <v>25</v>
          </cell>
          <cell r="I643" t="str">
            <v>12-1-53</v>
          </cell>
          <cell r="J643">
            <v>100</v>
          </cell>
        </row>
        <row r="644">
          <cell r="B644">
            <v>1102</v>
          </cell>
          <cell r="C644" t="str">
            <v>อิปัน</v>
          </cell>
          <cell r="D644" t="str">
            <v>พระแสง</v>
          </cell>
          <cell r="E644" t="str">
            <v>อำเภอพระแสง</v>
          </cell>
          <cell r="F644" t="str">
            <v>4826II</v>
          </cell>
          <cell r="G644">
            <v>99</v>
          </cell>
          <cell r="H644">
            <v>26</v>
          </cell>
          <cell r="I644" t="str">
            <v>7-1-47</v>
          </cell>
          <cell r="J644">
            <v>100</v>
          </cell>
        </row>
        <row r="645">
          <cell r="B645">
            <v>1103</v>
          </cell>
          <cell r="C645" t="str">
            <v>อิปัน</v>
          </cell>
          <cell r="D645" t="str">
            <v>พระแสง</v>
          </cell>
          <cell r="E645" t="str">
            <v>บ้านบางพา</v>
          </cell>
          <cell r="F645" t="str">
            <v>4826II</v>
          </cell>
          <cell r="G645">
            <v>99</v>
          </cell>
          <cell r="H645">
            <v>27</v>
          </cell>
          <cell r="I645" t="str">
            <v>13-0-60</v>
          </cell>
          <cell r="J645">
            <v>100</v>
          </cell>
        </row>
        <row r="646">
          <cell r="B646">
            <v>1104</v>
          </cell>
          <cell r="C646" t="str">
            <v>อิปัน</v>
          </cell>
          <cell r="D646" t="str">
            <v>พระแสง</v>
          </cell>
          <cell r="E646" t="str">
            <v>อำเภอพระแสง</v>
          </cell>
          <cell r="F646" t="str">
            <v>4826II</v>
          </cell>
          <cell r="G646">
            <v>99</v>
          </cell>
          <cell r="H646">
            <v>28</v>
          </cell>
          <cell r="I646" t="str">
            <v>12-0-7</v>
          </cell>
          <cell r="J646">
            <v>210</v>
          </cell>
        </row>
        <row r="647">
          <cell r="B647">
            <v>1105</v>
          </cell>
          <cell r="C647" t="str">
            <v>อิปัน</v>
          </cell>
          <cell r="D647" t="str">
            <v>พระแสง</v>
          </cell>
          <cell r="E647" t="str">
            <v>อำเภอพระแสง</v>
          </cell>
          <cell r="F647" t="str">
            <v>4826II</v>
          </cell>
          <cell r="G647">
            <v>99</v>
          </cell>
          <cell r="H647">
            <v>30</v>
          </cell>
          <cell r="I647" t="str">
            <v>12-3-27</v>
          </cell>
          <cell r="J647">
            <v>130</v>
          </cell>
        </row>
        <row r="648">
          <cell r="B648">
            <v>1106</v>
          </cell>
          <cell r="C648" t="str">
            <v>อิปัน</v>
          </cell>
          <cell r="D648" t="str">
            <v>พระแสง</v>
          </cell>
          <cell r="E648" t="str">
            <v>อำเภอพระแสง</v>
          </cell>
          <cell r="F648" t="str">
            <v>4826II</v>
          </cell>
          <cell r="G648">
            <v>99</v>
          </cell>
          <cell r="H648">
            <v>31</v>
          </cell>
          <cell r="I648" t="str">
            <v>4-0-6</v>
          </cell>
          <cell r="J648">
            <v>100</v>
          </cell>
        </row>
        <row r="649">
          <cell r="B649">
            <v>1107</v>
          </cell>
          <cell r="C649" t="str">
            <v>อิปัน</v>
          </cell>
          <cell r="D649" t="str">
            <v>พระแสง</v>
          </cell>
          <cell r="E649" t="str">
            <v>อำเภอพระแสง</v>
          </cell>
          <cell r="F649" t="str">
            <v>4826II</v>
          </cell>
          <cell r="G649">
            <v>99</v>
          </cell>
          <cell r="H649">
            <v>32</v>
          </cell>
          <cell r="I649" t="str">
            <v>1-3-20</v>
          </cell>
          <cell r="J649">
            <v>100</v>
          </cell>
        </row>
        <row r="650">
          <cell r="B650">
            <v>1109</v>
          </cell>
          <cell r="C650" t="str">
            <v>อิปัน</v>
          </cell>
          <cell r="D650" t="str">
            <v>พระแสง</v>
          </cell>
          <cell r="E650" t="str">
            <v>อำเภอพระแสง</v>
          </cell>
          <cell r="F650" t="str">
            <v>4826II</v>
          </cell>
          <cell r="G650">
            <v>99</v>
          </cell>
          <cell r="H650">
            <v>34</v>
          </cell>
          <cell r="I650" t="str">
            <v>2-2-53</v>
          </cell>
          <cell r="J650">
            <v>100</v>
          </cell>
        </row>
        <row r="651">
          <cell r="B651">
            <v>1112</v>
          </cell>
          <cell r="C651" t="str">
            <v>อิปัน</v>
          </cell>
          <cell r="D651" t="str">
            <v>พระแสง</v>
          </cell>
          <cell r="E651" t="str">
            <v>อำเภอพระแสง</v>
          </cell>
          <cell r="F651" t="str">
            <v>4826II</v>
          </cell>
          <cell r="G651">
            <v>99</v>
          </cell>
          <cell r="H651">
            <v>37</v>
          </cell>
          <cell r="I651" t="str">
            <v>12-3-87</v>
          </cell>
          <cell r="J651">
            <v>100</v>
          </cell>
        </row>
        <row r="652">
          <cell r="B652">
            <v>1114</v>
          </cell>
          <cell r="C652" t="str">
            <v>อิปัน</v>
          </cell>
          <cell r="D652" t="str">
            <v>พระแสง</v>
          </cell>
          <cell r="E652" t="str">
            <v>อำเภอพระแสง</v>
          </cell>
          <cell r="F652" t="str">
            <v>4826II</v>
          </cell>
          <cell r="G652">
            <v>99</v>
          </cell>
          <cell r="H652">
            <v>39</v>
          </cell>
          <cell r="I652" t="str">
            <v>10-2-54</v>
          </cell>
          <cell r="J652">
            <v>130</v>
          </cell>
        </row>
        <row r="653">
          <cell r="B653">
            <v>1116</v>
          </cell>
          <cell r="C653" t="str">
            <v>อิปัน</v>
          </cell>
          <cell r="D653" t="str">
            <v>พระแสง</v>
          </cell>
          <cell r="E653" t="str">
            <v>บ้านบางพา</v>
          </cell>
          <cell r="F653" t="str">
            <v>4826II</v>
          </cell>
          <cell r="G653">
            <v>99</v>
          </cell>
          <cell r="H653">
            <v>41</v>
          </cell>
          <cell r="I653" t="str">
            <v>11-1-53</v>
          </cell>
          <cell r="J653">
            <v>100</v>
          </cell>
        </row>
        <row r="654">
          <cell r="B654">
            <v>1117</v>
          </cell>
          <cell r="C654" t="str">
            <v>อิปัน</v>
          </cell>
          <cell r="D654" t="str">
            <v>พระแสง</v>
          </cell>
          <cell r="E654" t="str">
            <v>อำเภอพระแสง</v>
          </cell>
          <cell r="F654" t="str">
            <v>4826II</v>
          </cell>
          <cell r="G654">
            <v>99</v>
          </cell>
          <cell r="H654">
            <v>42</v>
          </cell>
          <cell r="I654" t="str">
            <v>3-1-40</v>
          </cell>
          <cell r="J654">
            <v>100</v>
          </cell>
        </row>
        <row r="655">
          <cell r="B655">
            <v>1118</v>
          </cell>
          <cell r="C655" t="str">
            <v>อิปัน</v>
          </cell>
          <cell r="D655" t="str">
            <v>พระแสง</v>
          </cell>
          <cell r="E655" t="str">
            <v>อำเภอพระแสง</v>
          </cell>
          <cell r="F655" t="str">
            <v>4826II</v>
          </cell>
          <cell r="G655">
            <v>99</v>
          </cell>
          <cell r="H655">
            <v>43</v>
          </cell>
          <cell r="I655" t="str">
            <v>11-3-87</v>
          </cell>
          <cell r="J655">
            <v>100</v>
          </cell>
        </row>
        <row r="656">
          <cell r="B656">
            <v>1119</v>
          </cell>
          <cell r="C656" t="str">
            <v>อิปัน</v>
          </cell>
          <cell r="D656" t="str">
            <v>พระแสง</v>
          </cell>
          <cell r="E656" t="str">
            <v>อำเภอพระแสง</v>
          </cell>
          <cell r="F656" t="str">
            <v>4826II</v>
          </cell>
          <cell r="G656">
            <v>99</v>
          </cell>
          <cell r="H656">
            <v>44</v>
          </cell>
          <cell r="I656" t="str">
            <v>2-2-0</v>
          </cell>
          <cell r="J656">
            <v>210</v>
          </cell>
        </row>
        <row r="657">
          <cell r="B657">
            <v>1120</v>
          </cell>
          <cell r="C657" t="str">
            <v>อิปัน</v>
          </cell>
          <cell r="D657" t="str">
            <v>พระแสง</v>
          </cell>
          <cell r="E657" t="str">
            <v>อำเภอพระแสง</v>
          </cell>
          <cell r="F657" t="str">
            <v>4826II</v>
          </cell>
          <cell r="G657">
            <v>99</v>
          </cell>
          <cell r="H657">
            <v>45</v>
          </cell>
          <cell r="I657" t="str">
            <v>1-3-72</v>
          </cell>
          <cell r="J657">
            <v>100</v>
          </cell>
        </row>
        <row r="658">
          <cell r="B658">
            <v>1121</v>
          </cell>
          <cell r="C658" t="str">
            <v>อิปัน</v>
          </cell>
          <cell r="D658" t="str">
            <v>พระแสง</v>
          </cell>
          <cell r="E658" t="str">
            <v>อำเภอพระแสง</v>
          </cell>
          <cell r="F658" t="str">
            <v>4826II</v>
          </cell>
          <cell r="G658">
            <v>99</v>
          </cell>
          <cell r="H658">
            <v>46</v>
          </cell>
          <cell r="I658" t="str">
            <v>5-3-81</v>
          </cell>
          <cell r="J658">
            <v>180</v>
          </cell>
        </row>
        <row r="659">
          <cell r="B659">
            <v>1122</v>
          </cell>
          <cell r="C659" t="str">
            <v>อิปัน</v>
          </cell>
          <cell r="D659" t="str">
            <v>พระแสง</v>
          </cell>
          <cell r="E659" t="str">
            <v>อำเภอพระแสง</v>
          </cell>
          <cell r="F659" t="str">
            <v>4826II</v>
          </cell>
          <cell r="G659">
            <v>99</v>
          </cell>
          <cell r="H659">
            <v>47</v>
          </cell>
          <cell r="I659" t="str">
            <v>4-0-52</v>
          </cell>
          <cell r="J659">
            <v>180</v>
          </cell>
        </row>
        <row r="660">
          <cell r="B660">
            <v>1123</v>
          </cell>
          <cell r="C660" t="str">
            <v>อิปัน</v>
          </cell>
          <cell r="D660" t="str">
            <v>พระแสง</v>
          </cell>
          <cell r="E660" t="str">
            <v>อำเภอพระแสง</v>
          </cell>
          <cell r="F660" t="str">
            <v>4826II</v>
          </cell>
          <cell r="G660">
            <v>99</v>
          </cell>
          <cell r="H660">
            <v>48</v>
          </cell>
          <cell r="I660" t="str">
            <v>2-0-50</v>
          </cell>
          <cell r="J660">
            <v>180</v>
          </cell>
        </row>
        <row r="661">
          <cell r="B661">
            <v>1124</v>
          </cell>
          <cell r="C661" t="str">
            <v>อิปัน</v>
          </cell>
          <cell r="D661" t="str">
            <v>พระแสง</v>
          </cell>
          <cell r="E661" t="str">
            <v>อำเภอพระแสง</v>
          </cell>
          <cell r="F661" t="str">
            <v>4826II</v>
          </cell>
          <cell r="G661">
            <v>99</v>
          </cell>
          <cell r="H661">
            <v>49</v>
          </cell>
          <cell r="I661" t="str">
            <v>1-1-25</v>
          </cell>
          <cell r="J661">
            <v>210</v>
          </cell>
        </row>
        <row r="662">
          <cell r="B662">
            <v>1125</v>
          </cell>
          <cell r="C662" t="str">
            <v>อิปัน</v>
          </cell>
          <cell r="D662" t="str">
            <v>พระแสง</v>
          </cell>
          <cell r="E662" t="str">
            <v>อำเภอพระแสง</v>
          </cell>
          <cell r="F662" t="str">
            <v>4826II</v>
          </cell>
          <cell r="G662">
            <v>99</v>
          </cell>
          <cell r="H662">
            <v>50</v>
          </cell>
          <cell r="I662" t="str">
            <v>7-0-67</v>
          </cell>
          <cell r="J662">
            <v>100</v>
          </cell>
        </row>
        <row r="663">
          <cell r="B663">
            <v>1127</v>
          </cell>
          <cell r="C663" t="str">
            <v>อิปัน</v>
          </cell>
          <cell r="D663" t="str">
            <v>พระแสง</v>
          </cell>
          <cell r="E663" t="str">
            <v>อำเภอพระแสง</v>
          </cell>
          <cell r="F663" t="str">
            <v>4826II</v>
          </cell>
          <cell r="G663">
            <v>99</v>
          </cell>
          <cell r="H663">
            <v>52</v>
          </cell>
          <cell r="I663" t="str">
            <v>4-3-43</v>
          </cell>
          <cell r="J663">
            <v>250</v>
          </cell>
        </row>
        <row r="664">
          <cell r="B664">
            <v>1173</v>
          </cell>
          <cell r="C664" t="str">
            <v>อิปัน</v>
          </cell>
          <cell r="D664" t="str">
            <v>พระแสง</v>
          </cell>
          <cell r="E664" t="str">
            <v>บ้านบางพา</v>
          </cell>
          <cell r="F664" t="str">
            <v>4826III</v>
          </cell>
          <cell r="G664">
            <v>155</v>
          </cell>
          <cell r="H664">
            <v>65</v>
          </cell>
          <cell r="I664" t="str">
            <v>35-3-63</v>
          </cell>
          <cell r="J664">
            <v>410</v>
          </cell>
        </row>
        <row r="665">
          <cell r="B665">
            <v>1175</v>
          </cell>
          <cell r="C665" t="str">
            <v>อิปัน</v>
          </cell>
          <cell r="D665" t="str">
            <v>พระแสง</v>
          </cell>
          <cell r="E665" t="str">
            <v>อำเภอพระแสง</v>
          </cell>
          <cell r="F665" t="str">
            <v>4826II</v>
          </cell>
          <cell r="G665">
            <v>99</v>
          </cell>
          <cell r="H665">
            <v>29</v>
          </cell>
          <cell r="I665" t="str">
            <v>12-3-53</v>
          </cell>
          <cell r="J665">
            <v>130</v>
          </cell>
        </row>
        <row r="666">
          <cell r="B666">
            <v>1176</v>
          </cell>
          <cell r="C666" t="str">
            <v>อิปัน</v>
          </cell>
          <cell r="D666" t="str">
            <v>พระแสง</v>
          </cell>
          <cell r="E666" t="str">
            <v>อำเภอพระแสง</v>
          </cell>
          <cell r="F666" t="str">
            <v>4826II</v>
          </cell>
          <cell r="G666">
            <v>99</v>
          </cell>
          <cell r="H666">
            <v>55</v>
          </cell>
          <cell r="I666" t="str">
            <v>12-3-73</v>
          </cell>
          <cell r="J666">
            <v>130</v>
          </cell>
        </row>
        <row r="667">
          <cell r="B667">
            <v>1177</v>
          </cell>
          <cell r="C667" t="str">
            <v>อิปัน</v>
          </cell>
          <cell r="D667" t="str">
            <v>พระแสง</v>
          </cell>
          <cell r="E667" t="str">
            <v>อำเภอพระแสง</v>
          </cell>
          <cell r="F667" t="str">
            <v>4826II</v>
          </cell>
          <cell r="G667">
            <v>99</v>
          </cell>
          <cell r="H667">
            <v>56</v>
          </cell>
          <cell r="I667" t="str">
            <v>9-1-9</v>
          </cell>
          <cell r="J667">
            <v>130</v>
          </cell>
        </row>
        <row r="668">
          <cell r="B668">
            <v>1178</v>
          </cell>
          <cell r="C668" t="str">
            <v>อิปัน</v>
          </cell>
          <cell r="D668" t="str">
            <v>พระแสง</v>
          </cell>
          <cell r="E668" t="str">
            <v>บ้านบางพา</v>
          </cell>
          <cell r="F668" t="str">
            <v>4826II</v>
          </cell>
          <cell r="G668">
            <v>99</v>
          </cell>
          <cell r="H668">
            <v>58</v>
          </cell>
          <cell r="I668" t="str">
            <v>8-1-0</v>
          </cell>
          <cell r="J668">
            <v>210</v>
          </cell>
        </row>
        <row r="669">
          <cell r="B669">
            <v>1179</v>
          </cell>
          <cell r="C669" t="str">
            <v>อิปัน</v>
          </cell>
          <cell r="D669" t="str">
            <v>พระแสง</v>
          </cell>
          <cell r="E669" t="str">
            <v>อำเภอพระแสง</v>
          </cell>
          <cell r="F669" t="str">
            <v>4826II</v>
          </cell>
          <cell r="G669">
            <v>99</v>
          </cell>
          <cell r="H669">
            <v>59</v>
          </cell>
          <cell r="I669" t="str">
            <v>9-1-55</v>
          </cell>
          <cell r="J669">
            <v>210</v>
          </cell>
        </row>
        <row r="670">
          <cell r="B670">
            <v>1180</v>
          </cell>
          <cell r="C670" t="str">
            <v>อิปัน</v>
          </cell>
          <cell r="D670" t="str">
            <v>พระแสง</v>
          </cell>
          <cell r="E670" t="str">
            <v>อำเภอพระแสง</v>
          </cell>
          <cell r="F670" t="str">
            <v>4826II</v>
          </cell>
          <cell r="G670">
            <v>99</v>
          </cell>
          <cell r="H670">
            <v>60</v>
          </cell>
          <cell r="I670" t="str">
            <v>9-1-55</v>
          </cell>
          <cell r="J670">
            <v>210</v>
          </cell>
        </row>
        <row r="671">
          <cell r="B671">
            <v>1181</v>
          </cell>
          <cell r="C671" t="str">
            <v>อิปัน</v>
          </cell>
          <cell r="D671" t="str">
            <v>พระแสง</v>
          </cell>
          <cell r="E671" t="str">
            <v>อำเภอพระแสง</v>
          </cell>
          <cell r="F671" t="str">
            <v>4826II</v>
          </cell>
          <cell r="G671">
            <v>99</v>
          </cell>
          <cell r="H671">
            <v>61</v>
          </cell>
          <cell r="I671" t="str">
            <v>9-1-75</v>
          </cell>
          <cell r="J671">
            <v>210</v>
          </cell>
        </row>
        <row r="672">
          <cell r="B672">
            <v>1182</v>
          </cell>
          <cell r="C672" t="str">
            <v>อิปัน</v>
          </cell>
          <cell r="D672" t="str">
            <v>พระแสง</v>
          </cell>
          <cell r="E672" t="str">
            <v>อำเภอพระแสง</v>
          </cell>
          <cell r="F672" t="str">
            <v>4826II</v>
          </cell>
          <cell r="G672">
            <v>99</v>
          </cell>
          <cell r="H672">
            <v>62</v>
          </cell>
          <cell r="I672" t="str">
            <v>8-1-87</v>
          </cell>
          <cell r="J672">
            <v>100</v>
          </cell>
        </row>
        <row r="673">
          <cell r="B673">
            <v>1183</v>
          </cell>
          <cell r="C673" t="str">
            <v>อิปัน</v>
          </cell>
          <cell r="D673" t="str">
            <v>พระแสง</v>
          </cell>
          <cell r="E673" t="str">
            <v>อำเภอพระแสง</v>
          </cell>
          <cell r="F673" t="str">
            <v>4826II</v>
          </cell>
          <cell r="G673">
            <v>99</v>
          </cell>
          <cell r="H673">
            <v>63</v>
          </cell>
          <cell r="I673" t="str">
            <v>9-0-80</v>
          </cell>
          <cell r="J673">
            <v>100</v>
          </cell>
        </row>
        <row r="674">
          <cell r="B674">
            <v>1184</v>
          </cell>
          <cell r="C674" t="str">
            <v>อิปัน</v>
          </cell>
          <cell r="D674" t="str">
            <v>พระแสง</v>
          </cell>
          <cell r="E674" t="str">
            <v>อำเภอพระแสง</v>
          </cell>
          <cell r="F674" t="str">
            <v>4826II</v>
          </cell>
          <cell r="G674">
            <v>99</v>
          </cell>
          <cell r="H674">
            <v>64</v>
          </cell>
          <cell r="I674" t="str">
            <v>9-1-55</v>
          </cell>
          <cell r="J674">
            <v>100</v>
          </cell>
        </row>
        <row r="675">
          <cell r="B675">
            <v>1185</v>
          </cell>
          <cell r="C675" t="str">
            <v>อิปัน</v>
          </cell>
          <cell r="D675" t="str">
            <v>พระแสง</v>
          </cell>
          <cell r="E675" t="str">
            <v>อำเภอพระแสง</v>
          </cell>
          <cell r="F675" t="str">
            <v>4826II</v>
          </cell>
          <cell r="G675">
            <v>99</v>
          </cell>
          <cell r="H675">
            <v>65</v>
          </cell>
          <cell r="I675" t="str">
            <v>9-1-55</v>
          </cell>
          <cell r="J675">
            <v>100</v>
          </cell>
        </row>
        <row r="676">
          <cell r="B676">
            <v>1188</v>
          </cell>
          <cell r="C676" t="str">
            <v>อิปัน</v>
          </cell>
          <cell r="D676" t="str">
            <v>พระแสง</v>
          </cell>
          <cell r="E676" t="str">
            <v>อำเภอพระแสง</v>
          </cell>
          <cell r="F676" t="str">
            <v>4826II</v>
          </cell>
          <cell r="G676">
            <v>99</v>
          </cell>
          <cell r="H676">
            <v>68</v>
          </cell>
          <cell r="I676" t="str">
            <v>4-0-98</v>
          </cell>
          <cell r="J676">
            <v>100</v>
          </cell>
        </row>
        <row r="677">
          <cell r="B677">
            <v>1189</v>
          </cell>
          <cell r="C677" t="str">
            <v>อิปัน</v>
          </cell>
          <cell r="D677" t="str">
            <v>พระแสง</v>
          </cell>
          <cell r="E677" t="str">
            <v>อำเภอพระแสง</v>
          </cell>
          <cell r="F677" t="str">
            <v>4826II</v>
          </cell>
          <cell r="G677">
            <v>99</v>
          </cell>
          <cell r="H677">
            <v>70</v>
          </cell>
          <cell r="I677" t="str">
            <v>6-1-2</v>
          </cell>
          <cell r="J677">
            <v>100</v>
          </cell>
        </row>
        <row r="678">
          <cell r="B678">
            <v>1190</v>
          </cell>
          <cell r="C678" t="str">
            <v>อิปัน</v>
          </cell>
          <cell r="D678" t="str">
            <v>พระแสง</v>
          </cell>
          <cell r="E678" t="str">
            <v>อำเภอพระแสง</v>
          </cell>
          <cell r="F678" t="str">
            <v>4826II</v>
          </cell>
          <cell r="G678">
            <v>99</v>
          </cell>
          <cell r="H678">
            <v>71</v>
          </cell>
          <cell r="I678" t="str">
            <v>5-2-80</v>
          </cell>
          <cell r="J678">
            <v>100</v>
          </cell>
        </row>
        <row r="679">
          <cell r="B679">
            <v>1193</v>
          </cell>
          <cell r="C679" t="str">
            <v>อิปัน</v>
          </cell>
          <cell r="D679" t="str">
            <v>พระแสง</v>
          </cell>
          <cell r="E679" t="str">
            <v>อำเภอพระแสง</v>
          </cell>
          <cell r="F679" t="str">
            <v>4826II</v>
          </cell>
          <cell r="G679">
            <v>99</v>
          </cell>
          <cell r="H679">
            <v>76</v>
          </cell>
          <cell r="I679" t="str">
            <v>15-0-0</v>
          </cell>
          <cell r="J679">
            <v>150</v>
          </cell>
        </row>
        <row r="680">
          <cell r="B680">
            <v>1194</v>
          </cell>
          <cell r="C680" t="str">
            <v>อิปัน</v>
          </cell>
          <cell r="D680" t="str">
            <v>พระแสง</v>
          </cell>
          <cell r="E680" t="str">
            <v>อำเภอพระแสง</v>
          </cell>
          <cell r="F680" t="str">
            <v>4826II</v>
          </cell>
          <cell r="G680">
            <v>99</v>
          </cell>
          <cell r="H680">
            <v>77</v>
          </cell>
          <cell r="I680" t="str">
            <v>12-2-0</v>
          </cell>
          <cell r="J680">
            <v>150</v>
          </cell>
        </row>
        <row r="681">
          <cell r="B681">
            <v>1195</v>
          </cell>
          <cell r="C681" t="str">
            <v>อิปัน</v>
          </cell>
          <cell r="D681" t="str">
            <v>พระแสง</v>
          </cell>
          <cell r="E681" t="str">
            <v>อำเภอพระแสง</v>
          </cell>
          <cell r="F681" t="str">
            <v>4826II</v>
          </cell>
          <cell r="G681">
            <v>99</v>
          </cell>
          <cell r="H681">
            <v>78</v>
          </cell>
          <cell r="I681" t="str">
            <v>9-2-31</v>
          </cell>
          <cell r="J681">
            <v>100</v>
          </cell>
        </row>
        <row r="682">
          <cell r="B682">
            <v>1196</v>
          </cell>
          <cell r="C682" t="str">
            <v>อิปัน</v>
          </cell>
          <cell r="D682" t="str">
            <v>พระแสง</v>
          </cell>
          <cell r="E682" t="str">
            <v>อำเภอพระแสง</v>
          </cell>
          <cell r="F682" t="str">
            <v>4826II</v>
          </cell>
          <cell r="G682">
            <v>99</v>
          </cell>
          <cell r="H682">
            <v>79</v>
          </cell>
          <cell r="I682" t="str">
            <v>15-1-13</v>
          </cell>
          <cell r="J682">
            <v>100</v>
          </cell>
        </row>
        <row r="683">
          <cell r="B683">
            <v>1197</v>
          </cell>
          <cell r="C683" t="str">
            <v>อิปัน</v>
          </cell>
          <cell r="D683" t="str">
            <v>พระแสง</v>
          </cell>
          <cell r="E683" t="str">
            <v>อำเภอพระแสง</v>
          </cell>
          <cell r="F683" t="str">
            <v>4826II</v>
          </cell>
          <cell r="G683">
            <v>99</v>
          </cell>
          <cell r="H683">
            <v>81</v>
          </cell>
          <cell r="I683" t="str">
            <v>6-2-31</v>
          </cell>
          <cell r="J683">
            <v>150</v>
          </cell>
        </row>
        <row r="684">
          <cell r="B684">
            <v>1198</v>
          </cell>
          <cell r="C684" t="str">
            <v>อิปัน</v>
          </cell>
          <cell r="D684" t="str">
            <v>พระแสง</v>
          </cell>
          <cell r="E684" t="str">
            <v>อำเภอพระแสง</v>
          </cell>
          <cell r="F684" t="str">
            <v>4826II</v>
          </cell>
          <cell r="G684">
            <v>99</v>
          </cell>
          <cell r="H684">
            <v>82</v>
          </cell>
          <cell r="I684" t="str">
            <v>10-3-46</v>
          </cell>
          <cell r="J684">
            <v>100</v>
          </cell>
        </row>
        <row r="685">
          <cell r="B685">
            <v>1199</v>
          </cell>
          <cell r="C685" t="str">
            <v>อิปัน</v>
          </cell>
          <cell r="D685" t="str">
            <v>พระแสง</v>
          </cell>
          <cell r="E685" t="str">
            <v>อำเภอพระแสง</v>
          </cell>
          <cell r="F685" t="str">
            <v>4826II</v>
          </cell>
          <cell r="G685">
            <v>99</v>
          </cell>
          <cell r="H685">
            <v>83</v>
          </cell>
          <cell r="I685" t="str">
            <v>9-0-40</v>
          </cell>
          <cell r="J685">
            <v>100</v>
          </cell>
        </row>
        <row r="686">
          <cell r="B686">
            <v>1204</v>
          </cell>
          <cell r="C686" t="str">
            <v>อิปัน</v>
          </cell>
          <cell r="D686" t="str">
            <v>พระแสง</v>
          </cell>
          <cell r="E686" t="str">
            <v>อำเภอพระแสง</v>
          </cell>
          <cell r="F686" t="str">
            <v>4826II</v>
          </cell>
          <cell r="G686">
            <v>99</v>
          </cell>
          <cell r="H686">
            <v>88</v>
          </cell>
          <cell r="I686" t="str">
            <v>25-3-13</v>
          </cell>
          <cell r="J686">
            <v>100</v>
          </cell>
        </row>
        <row r="687">
          <cell r="B687">
            <v>1205</v>
          </cell>
          <cell r="C687" t="str">
            <v>อิปัน</v>
          </cell>
          <cell r="D687" t="str">
            <v>พระแสง</v>
          </cell>
          <cell r="E687" t="str">
            <v>อำเภอพระแสง</v>
          </cell>
          <cell r="F687" t="str">
            <v>4826II</v>
          </cell>
          <cell r="G687">
            <v>99</v>
          </cell>
          <cell r="H687">
            <v>89</v>
          </cell>
          <cell r="I687" t="str">
            <v>9-1-15</v>
          </cell>
          <cell r="J687">
            <v>100</v>
          </cell>
        </row>
        <row r="688">
          <cell r="B688">
            <v>1206</v>
          </cell>
          <cell r="C688" t="str">
            <v>อิปัน</v>
          </cell>
          <cell r="D688" t="str">
            <v>พระแสง</v>
          </cell>
          <cell r="E688" t="str">
            <v>อำเภอพระแสง</v>
          </cell>
          <cell r="F688" t="str">
            <v>4826II</v>
          </cell>
          <cell r="G688">
            <v>99</v>
          </cell>
          <cell r="H688">
            <v>90</v>
          </cell>
          <cell r="I688" t="str">
            <v>24-1-10</v>
          </cell>
          <cell r="J688">
            <v>100</v>
          </cell>
        </row>
        <row r="689">
          <cell r="B689">
            <v>1207</v>
          </cell>
          <cell r="C689" t="str">
            <v>อิปัน</v>
          </cell>
          <cell r="D689" t="str">
            <v>พระแสง</v>
          </cell>
          <cell r="E689" t="str">
            <v>อำเภอพระแสง</v>
          </cell>
          <cell r="F689" t="str">
            <v>4826II</v>
          </cell>
          <cell r="G689">
            <v>99</v>
          </cell>
          <cell r="H689">
            <v>91</v>
          </cell>
          <cell r="I689" t="str">
            <v>8-0-60</v>
          </cell>
          <cell r="J689">
            <v>100</v>
          </cell>
        </row>
        <row r="690">
          <cell r="B690">
            <v>1209</v>
          </cell>
          <cell r="C690" t="str">
            <v>อิปัน</v>
          </cell>
          <cell r="D690" t="str">
            <v>พระแสง</v>
          </cell>
          <cell r="E690" t="str">
            <v>อำเภอพระแสง</v>
          </cell>
          <cell r="F690" t="str">
            <v>4826II</v>
          </cell>
          <cell r="G690">
            <v>99</v>
          </cell>
          <cell r="H690">
            <v>93</v>
          </cell>
          <cell r="I690" t="str">
            <v>3-3-3</v>
          </cell>
          <cell r="J690">
            <v>180</v>
          </cell>
        </row>
        <row r="691">
          <cell r="B691">
            <v>1210</v>
          </cell>
          <cell r="C691" t="str">
            <v>อิปัน</v>
          </cell>
          <cell r="D691" t="str">
            <v>พระแสง</v>
          </cell>
          <cell r="E691" t="str">
            <v>อำเภอพระแสง</v>
          </cell>
          <cell r="F691" t="str">
            <v>4826II</v>
          </cell>
          <cell r="G691">
            <v>99</v>
          </cell>
          <cell r="H691">
            <v>94</v>
          </cell>
          <cell r="I691" t="str">
            <v>3-2-72</v>
          </cell>
          <cell r="J691">
            <v>180</v>
          </cell>
        </row>
        <row r="692">
          <cell r="B692">
            <v>1211</v>
          </cell>
          <cell r="C692" t="str">
            <v>อิปัน</v>
          </cell>
          <cell r="D692" t="str">
            <v>พระแสง</v>
          </cell>
          <cell r="E692" t="str">
            <v>อำเภอพระแสง</v>
          </cell>
          <cell r="F692" t="str">
            <v>4826II</v>
          </cell>
          <cell r="G692">
            <v>99</v>
          </cell>
          <cell r="H692">
            <v>96</v>
          </cell>
          <cell r="I692" t="str">
            <v>16-0-0</v>
          </cell>
          <cell r="J692">
            <v>100</v>
          </cell>
        </row>
        <row r="693">
          <cell r="B693">
            <v>1212</v>
          </cell>
          <cell r="C693" t="str">
            <v>อิปัน</v>
          </cell>
          <cell r="D693" t="str">
            <v>พระแสง</v>
          </cell>
          <cell r="E693" t="str">
            <v>อำเภอพระแสง</v>
          </cell>
          <cell r="F693" t="str">
            <v>4826II</v>
          </cell>
          <cell r="G693">
            <v>99</v>
          </cell>
          <cell r="H693">
            <v>97</v>
          </cell>
          <cell r="I693" t="str">
            <v>4-1-17</v>
          </cell>
          <cell r="J693">
            <v>100</v>
          </cell>
        </row>
        <row r="694">
          <cell r="B694">
            <v>1213</v>
          </cell>
          <cell r="C694" t="str">
            <v>อิปัน</v>
          </cell>
          <cell r="D694" t="str">
            <v>พระแสง</v>
          </cell>
          <cell r="E694" t="str">
            <v>อำเภอพระแสง</v>
          </cell>
          <cell r="F694" t="str">
            <v>4826II</v>
          </cell>
          <cell r="G694">
            <v>99</v>
          </cell>
          <cell r="H694">
            <v>98</v>
          </cell>
          <cell r="I694" t="str">
            <v>6-0-0</v>
          </cell>
          <cell r="J694">
            <v>130</v>
          </cell>
        </row>
        <row r="695">
          <cell r="B695">
            <v>1214</v>
          </cell>
          <cell r="C695" t="str">
            <v>อิปัน</v>
          </cell>
          <cell r="D695" t="str">
            <v>พระแสง</v>
          </cell>
          <cell r="E695" t="str">
            <v>อำเภอพระแสง</v>
          </cell>
          <cell r="F695" t="str">
            <v>4826II</v>
          </cell>
          <cell r="G695">
            <v>99</v>
          </cell>
          <cell r="H695">
            <v>100</v>
          </cell>
          <cell r="I695" t="str">
            <v>2-3-97</v>
          </cell>
          <cell r="J695">
            <v>100</v>
          </cell>
        </row>
        <row r="696">
          <cell r="B696">
            <v>1215</v>
          </cell>
          <cell r="C696" t="str">
            <v>อิปัน</v>
          </cell>
          <cell r="D696" t="str">
            <v>พระแสง</v>
          </cell>
          <cell r="E696" t="str">
            <v>อำเภอพระแสง</v>
          </cell>
          <cell r="F696" t="str">
            <v>4826II</v>
          </cell>
          <cell r="G696">
            <v>99</v>
          </cell>
          <cell r="H696">
            <v>101</v>
          </cell>
          <cell r="I696" t="str">
            <v>5-2-60</v>
          </cell>
          <cell r="J696">
            <v>100</v>
          </cell>
        </row>
        <row r="697">
          <cell r="B697">
            <v>1216</v>
          </cell>
          <cell r="C697" t="str">
            <v>อิปัน</v>
          </cell>
          <cell r="D697" t="str">
            <v>พระแสง</v>
          </cell>
          <cell r="E697" t="str">
            <v>อำเภอพระแสง</v>
          </cell>
          <cell r="F697" t="str">
            <v>4826II</v>
          </cell>
          <cell r="G697">
            <v>99</v>
          </cell>
          <cell r="H697">
            <v>102</v>
          </cell>
          <cell r="I697" t="str">
            <v>2-0-42</v>
          </cell>
          <cell r="J697">
            <v>210</v>
          </cell>
        </row>
        <row r="698">
          <cell r="B698">
            <v>1217</v>
          </cell>
          <cell r="C698" t="str">
            <v>อิปัน</v>
          </cell>
          <cell r="D698" t="str">
            <v>พระแสง</v>
          </cell>
          <cell r="E698" t="str">
            <v>อำเภอพระแสง</v>
          </cell>
          <cell r="F698" t="str">
            <v>4826II</v>
          </cell>
          <cell r="G698">
            <v>99</v>
          </cell>
          <cell r="H698">
            <v>104</v>
          </cell>
          <cell r="I698" t="str">
            <v>20-1-60</v>
          </cell>
          <cell r="J698">
            <v>100</v>
          </cell>
        </row>
        <row r="699">
          <cell r="B699">
            <v>1218</v>
          </cell>
          <cell r="C699" t="str">
            <v>อิปัน</v>
          </cell>
          <cell r="D699" t="str">
            <v>พระแสง</v>
          </cell>
          <cell r="E699" t="str">
            <v>อำเภอพระแสง</v>
          </cell>
          <cell r="F699" t="str">
            <v>4826II</v>
          </cell>
          <cell r="G699">
            <v>99</v>
          </cell>
          <cell r="H699">
            <v>107</v>
          </cell>
          <cell r="I699" t="str">
            <v>4-0-0</v>
          </cell>
          <cell r="J699">
            <v>100</v>
          </cell>
        </row>
        <row r="700">
          <cell r="B700">
            <v>1219</v>
          </cell>
          <cell r="C700" t="str">
            <v>อิปัน</v>
          </cell>
          <cell r="D700" t="str">
            <v>พระแสง</v>
          </cell>
          <cell r="E700" t="str">
            <v>อำเภอพระแสง</v>
          </cell>
          <cell r="F700" t="str">
            <v>4826II</v>
          </cell>
          <cell r="G700">
            <v>99</v>
          </cell>
          <cell r="H700">
            <v>108</v>
          </cell>
          <cell r="I700" t="str">
            <v>14-1-3</v>
          </cell>
          <cell r="J700">
            <v>100</v>
          </cell>
        </row>
        <row r="701">
          <cell r="B701">
            <v>1223</v>
          </cell>
          <cell r="C701" t="str">
            <v>อิปัน</v>
          </cell>
          <cell r="D701" t="str">
            <v>พระแสง</v>
          </cell>
          <cell r="E701" t="str">
            <v>อำเภอพระแสง</v>
          </cell>
          <cell r="F701" t="str">
            <v>4826II</v>
          </cell>
          <cell r="G701">
            <v>99</v>
          </cell>
          <cell r="H701">
            <v>112</v>
          </cell>
          <cell r="I701" t="str">
            <v>15-0-0</v>
          </cell>
          <cell r="J701">
            <v>100</v>
          </cell>
        </row>
        <row r="702">
          <cell r="B702">
            <v>1226</v>
          </cell>
          <cell r="C702" t="str">
            <v>อิปัน</v>
          </cell>
          <cell r="D702" t="str">
            <v>พระแสง</v>
          </cell>
          <cell r="E702" t="str">
            <v>อำเภอพระแสง</v>
          </cell>
          <cell r="F702" t="str">
            <v>4826II</v>
          </cell>
          <cell r="G702">
            <v>99</v>
          </cell>
          <cell r="H702">
            <v>116</v>
          </cell>
          <cell r="I702" t="str">
            <v>4-0-80</v>
          </cell>
          <cell r="J702">
            <v>100</v>
          </cell>
        </row>
        <row r="703">
          <cell r="B703">
            <v>1227</v>
          </cell>
          <cell r="C703" t="str">
            <v>อิปัน</v>
          </cell>
          <cell r="D703" t="str">
            <v>พระแสง</v>
          </cell>
          <cell r="E703" t="str">
            <v>อำเภอพระแสง</v>
          </cell>
          <cell r="F703" t="str">
            <v>4826II</v>
          </cell>
          <cell r="G703">
            <v>99</v>
          </cell>
          <cell r="H703">
            <v>117</v>
          </cell>
          <cell r="I703" t="str">
            <v>2-3-15</v>
          </cell>
          <cell r="J703">
            <v>100</v>
          </cell>
        </row>
        <row r="704">
          <cell r="B704">
            <v>1328</v>
          </cell>
          <cell r="C704" t="str">
            <v>อิปัน</v>
          </cell>
          <cell r="D704" t="str">
            <v>พระแสง</v>
          </cell>
          <cell r="E704" t="str">
            <v>บ้านบางพา</v>
          </cell>
          <cell r="F704" t="str">
            <v>4826III</v>
          </cell>
          <cell r="G704">
            <v>130</v>
          </cell>
          <cell r="H704">
            <v>820</v>
          </cell>
          <cell r="I704" t="str">
            <v>3-0-0</v>
          </cell>
          <cell r="J704">
            <v>100</v>
          </cell>
        </row>
        <row r="705">
          <cell r="B705">
            <v>1365</v>
          </cell>
          <cell r="C705" t="str">
            <v>อิปัน</v>
          </cell>
          <cell r="D705" t="str">
            <v>พระแสง</v>
          </cell>
          <cell r="E705" t="str">
            <v>บ้านบางพา</v>
          </cell>
          <cell r="F705" t="str">
            <v>4826III</v>
          </cell>
          <cell r="G705">
            <v>168</v>
          </cell>
          <cell r="H705">
            <v>37</v>
          </cell>
          <cell r="I705" t="str">
            <v>7-1-43</v>
          </cell>
          <cell r="J705">
            <v>100</v>
          </cell>
        </row>
        <row r="706">
          <cell r="B706">
            <v>1379</v>
          </cell>
          <cell r="C706" t="str">
            <v>อิปัน</v>
          </cell>
          <cell r="D706" t="str">
            <v>พระแสง</v>
          </cell>
          <cell r="E706" t="str">
            <v>บ้านบางพา</v>
          </cell>
          <cell r="F706" t="str">
            <v>4826III</v>
          </cell>
          <cell r="G706">
            <v>168</v>
          </cell>
          <cell r="H706">
            <v>52</v>
          </cell>
          <cell r="I706" t="str">
            <v>11-2-80</v>
          </cell>
          <cell r="J706">
            <v>100</v>
          </cell>
        </row>
        <row r="707">
          <cell r="B707">
            <v>1403</v>
          </cell>
          <cell r="C707" t="str">
            <v>อิปัน</v>
          </cell>
          <cell r="D707" t="str">
            <v>พระแสง</v>
          </cell>
          <cell r="E707" t="str">
            <v>บ้านบางพา</v>
          </cell>
          <cell r="F707" t="str">
            <v>4826III</v>
          </cell>
          <cell r="G707">
            <v>155</v>
          </cell>
          <cell r="H707">
            <v>3</v>
          </cell>
          <cell r="I707" t="str">
            <v>2-0-73</v>
          </cell>
          <cell r="J707">
            <v>440</v>
          </cell>
        </row>
        <row r="708">
          <cell r="B708">
            <v>1408</v>
          </cell>
          <cell r="C708" t="str">
            <v>อิปัน</v>
          </cell>
          <cell r="D708" t="str">
            <v>พระแสง</v>
          </cell>
          <cell r="E708" t="str">
            <v>บ้านบางพา</v>
          </cell>
          <cell r="F708" t="str">
            <v>4826III</v>
          </cell>
          <cell r="G708">
            <v>155</v>
          </cell>
          <cell r="H708">
            <v>8</v>
          </cell>
          <cell r="I708" t="str">
            <v>7-2-7</v>
          </cell>
          <cell r="J708">
            <v>310</v>
          </cell>
        </row>
        <row r="709">
          <cell r="B709">
            <v>1411</v>
          </cell>
          <cell r="C709" t="str">
            <v>อิปัน</v>
          </cell>
          <cell r="D709" t="str">
            <v>พระแสง</v>
          </cell>
          <cell r="E709" t="str">
            <v>บ้านบางพา</v>
          </cell>
          <cell r="F709" t="str">
            <v>4826III</v>
          </cell>
          <cell r="G709">
            <v>155</v>
          </cell>
          <cell r="H709">
            <v>11</v>
          </cell>
          <cell r="I709" t="str">
            <v>3-3-97</v>
          </cell>
          <cell r="J709">
            <v>380</v>
          </cell>
        </row>
        <row r="710">
          <cell r="B710">
            <v>1425</v>
          </cell>
          <cell r="C710" t="str">
            <v>อิปัน</v>
          </cell>
          <cell r="D710" t="str">
            <v>พระแสง</v>
          </cell>
          <cell r="E710" t="str">
            <v>บ้านบางพา</v>
          </cell>
          <cell r="F710" t="str">
            <v>4826III</v>
          </cell>
          <cell r="G710">
            <v>155</v>
          </cell>
          <cell r="H710">
            <v>25</v>
          </cell>
          <cell r="I710" t="str">
            <v>49-3-60</v>
          </cell>
          <cell r="J710">
            <v>100</v>
          </cell>
        </row>
        <row r="711">
          <cell r="B711">
            <v>1427</v>
          </cell>
          <cell r="C711" t="str">
            <v>อิปัน</v>
          </cell>
          <cell r="D711" t="str">
            <v>พระแสง</v>
          </cell>
          <cell r="E711" t="str">
            <v>บ้านบางพา</v>
          </cell>
          <cell r="F711" t="str">
            <v>4826III</v>
          </cell>
          <cell r="G711">
            <v>130</v>
          </cell>
          <cell r="H711">
            <v>142</v>
          </cell>
          <cell r="I711" t="str">
            <v>9-1-90</v>
          </cell>
          <cell r="J711">
            <v>100</v>
          </cell>
        </row>
        <row r="712">
          <cell r="B712">
            <v>1428</v>
          </cell>
          <cell r="C712" t="str">
            <v>อิปัน</v>
          </cell>
          <cell r="D712" t="str">
            <v>พระแสง</v>
          </cell>
          <cell r="E712" t="str">
            <v>อำเภอพระแสง</v>
          </cell>
          <cell r="F712" t="str">
            <v>4826III</v>
          </cell>
          <cell r="G712">
            <v>130</v>
          </cell>
          <cell r="H712">
            <v>143</v>
          </cell>
          <cell r="I712" t="str">
            <v>20-0-80</v>
          </cell>
          <cell r="J712">
            <v>100</v>
          </cell>
        </row>
        <row r="713">
          <cell r="B713">
            <v>1473</v>
          </cell>
          <cell r="C713" t="str">
            <v>อิปัน</v>
          </cell>
          <cell r="D713" t="str">
            <v>พระแสง</v>
          </cell>
          <cell r="E713" t="str">
            <v>บ้านบางพา</v>
          </cell>
          <cell r="F713" t="str">
            <v>4826III</v>
          </cell>
          <cell r="G713">
            <v>167</v>
          </cell>
          <cell r="H713">
            <v>47</v>
          </cell>
          <cell r="I713" t="str">
            <v>10-2-93</v>
          </cell>
          <cell r="J713">
            <v>100</v>
          </cell>
        </row>
        <row r="714">
          <cell r="B714">
            <v>1481</v>
          </cell>
          <cell r="C714" t="str">
            <v>อิปัน</v>
          </cell>
          <cell r="D714" t="str">
            <v>พระแสง</v>
          </cell>
          <cell r="E714" t="str">
            <v>บ้าบบางพา</v>
          </cell>
          <cell r="F714" t="str">
            <v>4826III</v>
          </cell>
          <cell r="G714">
            <v>167</v>
          </cell>
          <cell r="H714">
            <v>56</v>
          </cell>
          <cell r="I714" t="str">
            <v>13-0-13</v>
          </cell>
          <cell r="J714">
            <v>210</v>
          </cell>
        </row>
        <row r="715">
          <cell r="B715">
            <v>1533</v>
          </cell>
          <cell r="C715" t="str">
            <v>อิปัน</v>
          </cell>
          <cell r="D715" t="str">
            <v>พระแสง</v>
          </cell>
          <cell r="E715" t="str">
            <v>บ้านบางพา</v>
          </cell>
          <cell r="F715" t="str">
            <v>4826III</v>
          </cell>
          <cell r="G715">
            <v>154</v>
          </cell>
          <cell r="H715">
            <v>9</v>
          </cell>
          <cell r="I715" t="str">
            <v>16-2-0</v>
          </cell>
          <cell r="J715">
            <v>100</v>
          </cell>
        </row>
        <row r="716">
          <cell r="B716">
            <v>1550</v>
          </cell>
          <cell r="C716" t="str">
            <v>อิปัน</v>
          </cell>
          <cell r="D716" t="str">
            <v>พระแสง</v>
          </cell>
          <cell r="E716" t="str">
            <v>บ้านบางพา</v>
          </cell>
          <cell r="F716" t="str">
            <v>4826III</v>
          </cell>
          <cell r="G716">
            <v>141</v>
          </cell>
          <cell r="H716">
            <v>7</v>
          </cell>
          <cell r="I716" t="str">
            <v>31-0-60</v>
          </cell>
          <cell r="J716">
            <v>410</v>
          </cell>
        </row>
        <row r="717">
          <cell r="B717">
            <v>1551</v>
          </cell>
          <cell r="C717" t="str">
            <v>อิปัน</v>
          </cell>
          <cell r="D717" t="str">
            <v>พระแสง</v>
          </cell>
          <cell r="E717" t="str">
            <v>บ้านบางพา</v>
          </cell>
          <cell r="F717" t="str">
            <v>4826III</v>
          </cell>
          <cell r="G717">
            <v>141</v>
          </cell>
          <cell r="H717">
            <v>8</v>
          </cell>
          <cell r="I717" t="str">
            <v>8-0-0</v>
          </cell>
          <cell r="J717">
            <v>630</v>
          </cell>
        </row>
        <row r="718">
          <cell r="B718">
            <v>1552</v>
          </cell>
          <cell r="C718" t="str">
            <v>อิปัน</v>
          </cell>
          <cell r="D718" t="str">
            <v>พระแสง</v>
          </cell>
          <cell r="E718" t="str">
            <v>บ้านบางพา</v>
          </cell>
          <cell r="F718" t="str">
            <v>4826III</v>
          </cell>
          <cell r="G718">
            <v>141</v>
          </cell>
          <cell r="H718">
            <v>9</v>
          </cell>
          <cell r="I718" t="str">
            <v>29-3-3</v>
          </cell>
          <cell r="J718">
            <v>100</v>
          </cell>
        </row>
        <row r="719">
          <cell r="B719">
            <v>1555</v>
          </cell>
          <cell r="C719" t="str">
            <v>อิปัน</v>
          </cell>
          <cell r="D719" t="str">
            <v>พระแสง</v>
          </cell>
          <cell r="E719" t="str">
            <v>บ้านบางพา</v>
          </cell>
          <cell r="F719" t="str">
            <v>4826III</v>
          </cell>
          <cell r="G719">
            <v>155</v>
          </cell>
          <cell r="H719">
            <v>81</v>
          </cell>
          <cell r="I719" t="str">
            <v>33-3-43</v>
          </cell>
          <cell r="J719">
            <v>270</v>
          </cell>
        </row>
        <row r="720">
          <cell r="B720">
            <v>1557</v>
          </cell>
          <cell r="C720" t="str">
            <v>อิปัน</v>
          </cell>
          <cell r="D720" t="str">
            <v>พระแสง</v>
          </cell>
          <cell r="E720" t="str">
            <v>อำเภอพระแสง</v>
          </cell>
          <cell r="F720" t="str">
            <v>4826II</v>
          </cell>
          <cell r="G720">
            <v>99</v>
          </cell>
          <cell r="H720">
            <v>57</v>
          </cell>
          <cell r="I720" t="str">
            <v>10-0-75</v>
          </cell>
          <cell r="J720">
            <v>130</v>
          </cell>
        </row>
        <row r="721">
          <cell r="B721">
            <v>1558</v>
          </cell>
          <cell r="C721" t="str">
            <v>อิปัน</v>
          </cell>
          <cell r="D721" t="str">
            <v>พระแสง</v>
          </cell>
          <cell r="E721" t="str">
            <v>อำเภอพระแสง</v>
          </cell>
          <cell r="F721" t="str">
            <v>4826II</v>
          </cell>
          <cell r="G721">
            <v>99</v>
          </cell>
          <cell r="H721">
            <v>69</v>
          </cell>
          <cell r="I721" t="str">
            <v>4-0-0</v>
          </cell>
          <cell r="J721">
            <v>100</v>
          </cell>
        </row>
        <row r="722">
          <cell r="B722">
            <v>1559</v>
          </cell>
          <cell r="C722" t="str">
            <v>อิปัน</v>
          </cell>
          <cell r="D722" t="str">
            <v>พระแสง</v>
          </cell>
          <cell r="E722" t="str">
            <v>อำเภอพระแสง</v>
          </cell>
          <cell r="F722" t="str">
            <v>4826II</v>
          </cell>
          <cell r="G722">
            <v>99</v>
          </cell>
          <cell r="H722">
            <v>75</v>
          </cell>
          <cell r="I722" t="str">
            <v>16-3-0</v>
          </cell>
          <cell r="J722">
            <v>150</v>
          </cell>
        </row>
        <row r="723">
          <cell r="B723">
            <v>1560</v>
          </cell>
          <cell r="C723" t="str">
            <v>อิปัน</v>
          </cell>
          <cell r="D723" t="str">
            <v>พระแสง</v>
          </cell>
          <cell r="E723" t="str">
            <v>อำเภอพระแสง</v>
          </cell>
          <cell r="F723" t="str">
            <v>4826II</v>
          </cell>
          <cell r="G723">
            <v>99</v>
          </cell>
          <cell r="H723">
            <v>92</v>
          </cell>
          <cell r="I723" t="str">
            <v>0-0-72</v>
          </cell>
          <cell r="J723">
            <v>280</v>
          </cell>
        </row>
        <row r="724">
          <cell r="B724">
            <v>1561</v>
          </cell>
          <cell r="C724" t="str">
            <v>อิปัน</v>
          </cell>
          <cell r="D724" t="str">
            <v>พระแสง</v>
          </cell>
          <cell r="E724" t="str">
            <v>อำเภอพระแสง</v>
          </cell>
          <cell r="F724" t="str">
            <v>4826II</v>
          </cell>
          <cell r="G724">
            <v>99</v>
          </cell>
          <cell r="H724">
            <v>95</v>
          </cell>
          <cell r="I724" t="str">
            <v>8-3-30</v>
          </cell>
          <cell r="J724">
            <v>100</v>
          </cell>
        </row>
        <row r="725">
          <cell r="B725">
            <v>1562</v>
          </cell>
          <cell r="C725" t="str">
            <v>อิปัน</v>
          </cell>
          <cell r="D725" t="str">
            <v>พระแสง</v>
          </cell>
          <cell r="E725" t="str">
            <v>อำเภอพระแสง</v>
          </cell>
          <cell r="F725" t="str">
            <v>4826II</v>
          </cell>
          <cell r="G725">
            <v>99</v>
          </cell>
          <cell r="H725">
            <v>99</v>
          </cell>
          <cell r="I725" t="str">
            <v>4-2-40</v>
          </cell>
          <cell r="J725">
            <v>100</v>
          </cell>
        </row>
        <row r="726">
          <cell r="B726">
            <v>1563</v>
          </cell>
          <cell r="C726" t="str">
            <v>อิปัน</v>
          </cell>
          <cell r="D726" t="str">
            <v>พระแสง</v>
          </cell>
          <cell r="E726" t="str">
            <v>อำเภอพระแสง</v>
          </cell>
          <cell r="F726" t="str">
            <v>4826II</v>
          </cell>
          <cell r="G726">
            <v>99</v>
          </cell>
          <cell r="H726">
            <v>105</v>
          </cell>
          <cell r="I726" t="str">
            <v>20-1-30</v>
          </cell>
          <cell r="J726">
            <v>100</v>
          </cell>
        </row>
        <row r="727">
          <cell r="B727">
            <v>1564</v>
          </cell>
          <cell r="C727" t="str">
            <v>อิปัน</v>
          </cell>
          <cell r="D727" t="str">
            <v>พระแสง</v>
          </cell>
          <cell r="E727" t="str">
            <v>อำเภอพระแสง</v>
          </cell>
          <cell r="F727" t="str">
            <v>4826II</v>
          </cell>
          <cell r="G727">
            <v>99</v>
          </cell>
          <cell r="H727">
            <v>106</v>
          </cell>
          <cell r="I727" t="str">
            <v>1-3-86</v>
          </cell>
          <cell r="J727">
            <v>100</v>
          </cell>
        </row>
        <row r="728">
          <cell r="B728">
            <v>1566</v>
          </cell>
          <cell r="C728" t="str">
            <v>อิปัน</v>
          </cell>
          <cell r="D728" t="str">
            <v>พระแสง</v>
          </cell>
          <cell r="E728" t="str">
            <v>อำเภอพระแสง</v>
          </cell>
          <cell r="F728" t="str">
            <v>4826II</v>
          </cell>
          <cell r="G728">
            <v>99</v>
          </cell>
          <cell r="H728">
            <v>123</v>
          </cell>
          <cell r="I728" t="str">
            <v>2-1-60</v>
          </cell>
          <cell r="J728">
            <v>100</v>
          </cell>
        </row>
        <row r="729">
          <cell r="B729">
            <v>1567</v>
          </cell>
          <cell r="C729" t="str">
            <v>อิปัน</v>
          </cell>
          <cell r="D729" t="str">
            <v>พระแสง</v>
          </cell>
          <cell r="E729" t="str">
            <v>อำเภอพระแสง</v>
          </cell>
          <cell r="F729" t="str">
            <v>4826II</v>
          </cell>
          <cell r="G729">
            <v>99</v>
          </cell>
          <cell r="H729">
            <v>124</v>
          </cell>
          <cell r="I729" t="str">
            <v>1-0-47</v>
          </cell>
          <cell r="J729">
            <v>100</v>
          </cell>
        </row>
        <row r="730">
          <cell r="B730">
            <v>1568</v>
          </cell>
          <cell r="C730" t="str">
            <v>อิปัน</v>
          </cell>
          <cell r="D730" t="str">
            <v>พระแสง</v>
          </cell>
          <cell r="E730" t="str">
            <v>อำเภอพระแสง</v>
          </cell>
          <cell r="F730" t="str">
            <v>4826II</v>
          </cell>
          <cell r="G730">
            <v>99</v>
          </cell>
          <cell r="H730">
            <v>125</v>
          </cell>
          <cell r="I730" t="str">
            <v>2-0-17</v>
          </cell>
          <cell r="J730">
            <v>100</v>
          </cell>
        </row>
        <row r="731">
          <cell r="B731">
            <v>1569</v>
          </cell>
          <cell r="C731" t="str">
            <v>อิปัน</v>
          </cell>
          <cell r="D731" t="str">
            <v>พระแสง</v>
          </cell>
          <cell r="E731" t="str">
            <v>อำเภอพระแสง</v>
          </cell>
          <cell r="F731" t="str">
            <v>4826II</v>
          </cell>
          <cell r="G731">
            <v>99</v>
          </cell>
          <cell r="H731">
            <v>126</v>
          </cell>
          <cell r="I731" t="str">
            <v>1-3-53</v>
          </cell>
          <cell r="J731">
            <v>100</v>
          </cell>
        </row>
        <row r="732">
          <cell r="B732">
            <v>1570</v>
          </cell>
          <cell r="C732" t="str">
            <v>อิปัน</v>
          </cell>
          <cell r="D732" t="str">
            <v>พระแสง</v>
          </cell>
          <cell r="E732" t="str">
            <v>อำเภอพระแสง</v>
          </cell>
          <cell r="F732" t="str">
            <v>4826II</v>
          </cell>
          <cell r="G732">
            <v>99</v>
          </cell>
          <cell r="H732">
            <v>127</v>
          </cell>
          <cell r="I732" t="str">
            <v>17-1-47</v>
          </cell>
          <cell r="J732">
            <v>100</v>
          </cell>
        </row>
        <row r="733">
          <cell r="B733">
            <v>1571</v>
          </cell>
          <cell r="C733" t="str">
            <v>อิปัน</v>
          </cell>
          <cell r="D733" t="str">
            <v>พระแสง</v>
          </cell>
          <cell r="E733" t="str">
            <v>อำเภอพระแสง</v>
          </cell>
          <cell r="F733" t="str">
            <v>4826II</v>
          </cell>
          <cell r="G733">
            <v>99</v>
          </cell>
          <cell r="H733">
            <v>129</v>
          </cell>
          <cell r="I733" t="str">
            <v>10-1-40</v>
          </cell>
          <cell r="J733">
            <v>100</v>
          </cell>
        </row>
        <row r="734">
          <cell r="B734">
            <v>1572</v>
          </cell>
          <cell r="C734" t="str">
            <v>อิปัน</v>
          </cell>
          <cell r="D734" t="str">
            <v>พระแสง</v>
          </cell>
          <cell r="E734" t="str">
            <v>อำเภอพระแสง</v>
          </cell>
          <cell r="F734" t="str">
            <v>4826II</v>
          </cell>
          <cell r="G734">
            <v>99</v>
          </cell>
          <cell r="H734">
            <v>130</v>
          </cell>
          <cell r="I734" t="str">
            <v>14-1-30</v>
          </cell>
          <cell r="J734">
            <v>100</v>
          </cell>
        </row>
        <row r="735">
          <cell r="B735">
            <v>1573</v>
          </cell>
          <cell r="C735" t="str">
            <v>อิปัน</v>
          </cell>
          <cell r="D735" t="str">
            <v>พระแสง</v>
          </cell>
          <cell r="E735" t="str">
            <v>อำเภอพระแสง</v>
          </cell>
          <cell r="F735" t="str">
            <v>4826II</v>
          </cell>
          <cell r="G735">
            <v>99</v>
          </cell>
          <cell r="H735">
            <v>131</v>
          </cell>
          <cell r="I735" t="str">
            <v>1-3-23</v>
          </cell>
          <cell r="J735">
            <v>100</v>
          </cell>
        </row>
        <row r="736">
          <cell r="B736">
            <v>1574</v>
          </cell>
          <cell r="C736" t="str">
            <v>อิปัน</v>
          </cell>
          <cell r="D736" t="str">
            <v>พระแสง</v>
          </cell>
          <cell r="E736" t="str">
            <v>อำเภอพระแสง</v>
          </cell>
          <cell r="F736" t="str">
            <v>4826II</v>
          </cell>
          <cell r="G736">
            <v>99</v>
          </cell>
          <cell r="H736">
            <v>132</v>
          </cell>
          <cell r="I736" t="str">
            <v>2-2-0</v>
          </cell>
          <cell r="J736">
            <v>100</v>
          </cell>
        </row>
        <row r="737">
          <cell r="B737">
            <v>1577</v>
          </cell>
          <cell r="C737" t="str">
            <v>อิปัน</v>
          </cell>
          <cell r="D737" t="str">
            <v>พระแสง</v>
          </cell>
          <cell r="E737" t="str">
            <v>อำเภอพระแสง</v>
          </cell>
          <cell r="F737" t="str">
            <v>4826II</v>
          </cell>
          <cell r="G737">
            <v>99</v>
          </cell>
          <cell r="H737">
            <v>135</v>
          </cell>
          <cell r="I737" t="str">
            <v>8-2-26</v>
          </cell>
          <cell r="J737">
            <v>100</v>
          </cell>
        </row>
        <row r="738">
          <cell r="B738">
            <v>1583</v>
          </cell>
          <cell r="C738" t="str">
            <v>อิปัน</v>
          </cell>
          <cell r="D738" t="str">
            <v>พระแสง</v>
          </cell>
          <cell r="E738" t="str">
            <v>อำเภอพระแสง</v>
          </cell>
          <cell r="F738" t="str">
            <v>4826II</v>
          </cell>
          <cell r="G738">
            <v>99</v>
          </cell>
          <cell r="H738">
            <v>141</v>
          </cell>
          <cell r="I738" t="str">
            <v>1-0-0</v>
          </cell>
          <cell r="J738">
            <v>100</v>
          </cell>
        </row>
        <row r="739">
          <cell r="B739">
            <v>1584</v>
          </cell>
          <cell r="C739" t="str">
            <v>อิปัน</v>
          </cell>
          <cell r="D739" t="str">
            <v>พระแสง</v>
          </cell>
          <cell r="E739" t="str">
            <v>อำเภอพระแสง</v>
          </cell>
          <cell r="F739" t="str">
            <v>4826II</v>
          </cell>
          <cell r="G739">
            <v>99</v>
          </cell>
          <cell r="H739">
            <v>142</v>
          </cell>
          <cell r="I739" t="str">
            <v>1-0-21</v>
          </cell>
          <cell r="J739">
            <v>100</v>
          </cell>
        </row>
        <row r="740">
          <cell r="B740">
            <v>1585</v>
          </cell>
          <cell r="C740" t="str">
            <v>อิปัน</v>
          </cell>
          <cell r="D740" t="str">
            <v>พระแสง</v>
          </cell>
          <cell r="E740" t="str">
            <v>อำเภอพระแสง</v>
          </cell>
          <cell r="F740" t="str">
            <v>4826II</v>
          </cell>
          <cell r="G740">
            <v>99</v>
          </cell>
          <cell r="H740">
            <v>143</v>
          </cell>
          <cell r="I740" t="str">
            <v>28-3-27</v>
          </cell>
          <cell r="J740">
            <v>100</v>
          </cell>
        </row>
        <row r="741">
          <cell r="B741">
            <v>1586</v>
          </cell>
          <cell r="C741" t="str">
            <v>อิปัน</v>
          </cell>
          <cell r="D741" t="str">
            <v>พระแสง</v>
          </cell>
          <cell r="E741" t="str">
            <v>อำเภอพระแสง</v>
          </cell>
          <cell r="F741" t="str">
            <v>4826II</v>
          </cell>
          <cell r="G741">
            <v>99</v>
          </cell>
          <cell r="H741">
            <v>144</v>
          </cell>
          <cell r="I741" t="str">
            <v>1-0-0</v>
          </cell>
          <cell r="J741">
            <v>100</v>
          </cell>
        </row>
        <row r="742">
          <cell r="B742">
            <v>1592</v>
          </cell>
          <cell r="C742" t="str">
            <v>อิปัน</v>
          </cell>
          <cell r="D742" t="str">
            <v>พระแสง</v>
          </cell>
          <cell r="E742" t="str">
            <v>อำเภอพระแสง</v>
          </cell>
          <cell r="F742" t="str">
            <v>4826II</v>
          </cell>
          <cell r="G742">
            <v>99</v>
          </cell>
          <cell r="H742">
            <v>151</v>
          </cell>
          <cell r="I742" t="str">
            <v>1-0-53</v>
          </cell>
          <cell r="J742">
            <v>250</v>
          </cell>
        </row>
        <row r="743">
          <cell r="B743">
            <v>1593</v>
          </cell>
          <cell r="C743" t="str">
            <v>อิปัน</v>
          </cell>
          <cell r="D743" t="str">
            <v>พระแสง</v>
          </cell>
          <cell r="E743" t="str">
            <v>อำเภอพระแสง</v>
          </cell>
          <cell r="F743" t="str">
            <v>4826II</v>
          </cell>
          <cell r="G743">
            <v>99</v>
          </cell>
          <cell r="H743">
            <v>152</v>
          </cell>
          <cell r="I743" t="str">
            <v>13-2-60</v>
          </cell>
          <cell r="J743">
            <v>100</v>
          </cell>
        </row>
        <row r="744">
          <cell r="B744">
            <v>1594</v>
          </cell>
          <cell r="C744" t="str">
            <v>อิปัน</v>
          </cell>
          <cell r="D744" t="str">
            <v>พระแสง</v>
          </cell>
          <cell r="E744" t="str">
            <v>อำเภอพระแสง</v>
          </cell>
          <cell r="F744" t="str">
            <v>4826II</v>
          </cell>
          <cell r="G744">
            <v>99</v>
          </cell>
          <cell r="H744">
            <v>153</v>
          </cell>
          <cell r="I744" t="str">
            <v>22-2-67</v>
          </cell>
          <cell r="J744">
            <v>100</v>
          </cell>
        </row>
        <row r="745">
          <cell r="B745">
            <v>1595</v>
          </cell>
          <cell r="C745" t="str">
            <v>อิปัน</v>
          </cell>
          <cell r="D745" t="str">
            <v>พระแสง</v>
          </cell>
          <cell r="E745" t="str">
            <v>อำเภอพระแสง</v>
          </cell>
          <cell r="F745" t="str">
            <v>4826II</v>
          </cell>
          <cell r="G745">
            <v>99</v>
          </cell>
          <cell r="H745">
            <v>154</v>
          </cell>
          <cell r="I745" t="str">
            <v>4-0-87</v>
          </cell>
          <cell r="J745">
            <v>100</v>
          </cell>
        </row>
        <row r="746">
          <cell r="B746">
            <v>1599</v>
          </cell>
          <cell r="C746" t="str">
            <v>อิปัน</v>
          </cell>
          <cell r="D746" t="str">
            <v>พระแสง</v>
          </cell>
          <cell r="E746" t="str">
            <v>อำเภอพระแสง</v>
          </cell>
          <cell r="F746" t="str">
            <v>4826II</v>
          </cell>
          <cell r="G746">
            <v>99</v>
          </cell>
          <cell r="H746">
            <v>160</v>
          </cell>
          <cell r="I746" t="str">
            <v>10-3-53</v>
          </cell>
          <cell r="J746">
            <v>100</v>
          </cell>
        </row>
        <row r="747">
          <cell r="B747">
            <v>1601</v>
          </cell>
          <cell r="C747" t="str">
            <v>อิปัน</v>
          </cell>
          <cell r="D747" t="str">
            <v>พระแสง</v>
          </cell>
          <cell r="E747" t="str">
            <v>บ้านบางพา</v>
          </cell>
          <cell r="F747" t="str">
            <v>4826III</v>
          </cell>
          <cell r="G747">
            <v>104</v>
          </cell>
          <cell r="H747">
            <v>162</v>
          </cell>
          <cell r="I747" t="str">
            <v>19-2-3</v>
          </cell>
          <cell r="J747">
            <v>100</v>
          </cell>
        </row>
        <row r="748">
          <cell r="B748">
            <v>1603</v>
          </cell>
          <cell r="C748" t="str">
            <v>อิปัน</v>
          </cell>
          <cell r="D748" t="str">
            <v>พระแสง</v>
          </cell>
          <cell r="E748" t="str">
            <v>อำเภอพระแสง</v>
          </cell>
          <cell r="F748" t="str">
            <v>4826II</v>
          </cell>
          <cell r="G748">
            <v>99</v>
          </cell>
          <cell r="H748">
            <v>165</v>
          </cell>
          <cell r="I748" t="str">
            <v>7-0-0</v>
          </cell>
          <cell r="J748">
            <v>100</v>
          </cell>
        </row>
        <row r="749">
          <cell r="B749">
            <v>1604</v>
          </cell>
          <cell r="C749" t="str">
            <v>อิปัน</v>
          </cell>
          <cell r="D749" t="str">
            <v>พระแสง</v>
          </cell>
          <cell r="E749" t="str">
            <v>อำเภอพระแสง</v>
          </cell>
          <cell r="F749" t="str">
            <v>4826II</v>
          </cell>
          <cell r="G749">
            <v>99</v>
          </cell>
          <cell r="H749">
            <v>166</v>
          </cell>
          <cell r="I749" t="str">
            <v>7-3-0</v>
          </cell>
          <cell r="J749">
            <v>100</v>
          </cell>
        </row>
        <row r="750">
          <cell r="B750">
            <v>1605</v>
          </cell>
          <cell r="C750" t="str">
            <v>อิปัน</v>
          </cell>
          <cell r="D750" t="str">
            <v>พระแสง</v>
          </cell>
          <cell r="E750" t="str">
            <v>อำเภอพระแสง</v>
          </cell>
          <cell r="F750" t="str">
            <v>4826II</v>
          </cell>
          <cell r="G750">
            <v>99</v>
          </cell>
          <cell r="H750">
            <v>169</v>
          </cell>
          <cell r="I750" t="str">
            <v>5-3-77</v>
          </cell>
          <cell r="J750">
            <v>100</v>
          </cell>
        </row>
        <row r="751">
          <cell r="B751">
            <v>1606</v>
          </cell>
          <cell r="C751" t="str">
            <v>อิปัน</v>
          </cell>
          <cell r="D751" t="str">
            <v>พระแสง</v>
          </cell>
          <cell r="E751" t="str">
            <v>อำเภอพระแสง</v>
          </cell>
          <cell r="F751" t="str">
            <v>4826II</v>
          </cell>
          <cell r="G751">
            <v>99</v>
          </cell>
          <cell r="H751">
            <v>170</v>
          </cell>
          <cell r="I751" t="str">
            <v>4-3-20</v>
          </cell>
          <cell r="J751">
            <v>100</v>
          </cell>
        </row>
        <row r="752">
          <cell r="B752">
            <v>1607</v>
          </cell>
          <cell r="C752" t="str">
            <v>อิปัน</v>
          </cell>
          <cell r="D752" t="str">
            <v>พระแสง</v>
          </cell>
          <cell r="E752" t="str">
            <v>อำเภอพระแสง</v>
          </cell>
          <cell r="F752" t="str">
            <v>4826II</v>
          </cell>
          <cell r="G752">
            <v>99</v>
          </cell>
          <cell r="H752">
            <v>171</v>
          </cell>
          <cell r="I752" t="str">
            <v>9-2-80</v>
          </cell>
          <cell r="J752">
            <v>100</v>
          </cell>
        </row>
        <row r="753">
          <cell r="B753">
            <v>1609</v>
          </cell>
          <cell r="C753" t="str">
            <v>อิปัน</v>
          </cell>
          <cell r="D753" t="str">
            <v>พระแสง</v>
          </cell>
          <cell r="E753" t="str">
            <v>อำเภอพระแสง</v>
          </cell>
          <cell r="F753" t="str">
            <v>4826II</v>
          </cell>
          <cell r="G753">
            <v>99</v>
          </cell>
          <cell r="H753">
            <v>173</v>
          </cell>
          <cell r="I753" t="str">
            <v>6-3-82</v>
          </cell>
          <cell r="J753">
            <v>100</v>
          </cell>
        </row>
        <row r="754">
          <cell r="B754">
            <v>1615</v>
          </cell>
          <cell r="C754" t="str">
            <v>อิปัน</v>
          </cell>
          <cell r="D754" t="str">
            <v>พระแสง</v>
          </cell>
          <cell r="E754" t="str">
            <v>อำเภอพระแสง</v>
          </cell>
          <cell r="F754" t="str">
            <v>4826II</v>
          </cell>
          <cell r="G754">
            <v>99</v>
          </cell>
          <cell r="H754">
            <v>179</v>
          </cell>
          <cell r="I754" t="str">
            <v>11-1-20</v>
          </cell>
          <cell r="J754">
            <v>100</v>
          </cell>
        </row>
        <row r="755">
          <cell r="B755">
            <v>1616</v>
          </cell>
          <cell r="C755" t="str">
            <v>อิปัน</v>
          </cell>
          <cell r="D755" t="str">
            <v>พระแสง</v>
          </cell>
          <cell r="E755" t="str">
            <v>อำเภอพระแสง</v>
          </cell>
          <cell r="F755" t="str">
            <v>4826II</v>
          </cell>
          <cell r="G755">
            <v>99</v>
          </cell>
          <cell r="H755">
            <v>180</v>
          </cell>
          <cell r="I755" t="str">
            <v>8-3-0</v>
          </cell>
          <cell r="J755">
            <v>100</v>
          </cell>
        </row>
        <row r="756">
          <cell r="B756">
            <v>1618</v>
          </cell>
          <cell r="C756" t="str">
            <v>อิปัน</v>
          </cell>
          <cell r="D756" t="str">
            <v>พระแสง</v>
          </cell>
          <cell r="E756" t="str">
            <v>อำเภอพระแสง</v>
          </cell>
          <cell r="F756" t="str">
            <v>4826II</v>
          </cell>
          <cell r="G756">
            <v>99</v>
          </cell>
          <cell r="H756">
            <v>182</v>
          </cell>
          <cell r="I756" t="str">
            <v>14-1-27</v>
          </cell>
          <cell r="J756">
            <v>100</v>
          </cell>
        </row>
        <row r="757">
          <cell r="B757">
            <v>1645</v>
          </cell>
          <cell r="C757" t="str">
            <v>อิปัน</v>
          </cell>
          <cell r="D757" t="str">
            <v>พระแสง</v>
          </cell>
          <cell r="E757" t="str">
            <v>บ้านบางพา</v>
          </cell>
          <cell r="F757" t="str">
            <v>4826III</v>
          </cell>
          <cell r="G757">
            <v>117</v>
          </cell>
          <cell r="H757">
            <v>91</v>
          </cell>
          <cell r="I757" t="str">
            <v>5-2-0</v>
          </cell>
          <cell r="J757">
            <v>100</v>
          </cell>
        </row>
        <row r="758">
          <cell r="B758">
            <v>1646</v>
          </cell>
          <cell r="C758" t="str">
            <v>อิปัน</v>
          </cell>
          <cell r="D758" t="str">
            <v>พระแสง</v>
          </cell>
          <cell r="E758" t="str">
            <v>บ้านบางพา</v>
          </cell>
          <cell r="F758" t="str">
            <v>4826III</v>
          </cell>
          <cell r="G758">
            <v>117</v>
          </cell>
          <cell r="H758">
            <v>92</v>
          </cell>
          <cell r="I758" t="str">
            <v>29-1-30</v>
          </cell>
          <cell r="J758">
            <v>100</v>
          </cell>
        </row>
        <row r="759">
          <cell r="B759">
            <v>1651</v>
          </cell>
          <cell r="C759" t="str">
            <v>อิปัน</v>
          </cell>
          <cell r="D759" t="str">
            <v>พระแสง</v>
          </cell>
          <cell r="E759" t="str">
            <v>อำเภอพระแสง</v>
          </cell>
          <cell r="F759" t="str">
            <v>4826II</v>
          </cell>
          <cell r="G759">
            <v>100</v>
          </cell>
          <cell r="H759">
            <v>1</v>
          </cell>
          <cell r="I759" t="str">
            <v>24-0-27</v>
          </cell>
          <cell r="J759">
            <v>100</v>
          </cell>
        </row>
        <row r="760">
          <cell r="B760">
            <v>1653</v>
          </cell>
          <cell r="C760" t="str">
            <v>อิปัน</v>
          </cell>
          <cell r="D760" t="str">
            <v>พระแสง</v>
          </cell>
          <cell r="E760" t="str">
            <v>อำเภอพระแสง</v>
          </cell>
          <cell r="F760" t="str">
            <v>4826II</v>
          </cell>
          <cell r="G760">
            <v>100</v>
          </cell>
          <cell r="H760">
            <v>3</v>
          </cell>
          <cell r="I760" t="str">
            <v>6-2-17</v>
          </cell>
          <cell r="J760">
            <v>100</v>
          </cell>
        </row>
        <row r="761">
          <cell r="B761">
            <v>1654</v>
          </cell>
          <cell r="C761" t="str">
            <v>อิปัน</v>
          </cell>
          <cell r="D761" t="str">
            <v>พระแสง</v>
          </cell>
          <cell r="E761" t="str">
            <v>อำเภอพระแสง</v>
          </cell>
          <cell r="F761" t="str">
            <v>4826II</v>
          </cell>
          <cell r="G761">
            <v>100</v>
          </cell>
          <cell r="H761">
            <v>4</v>
          </cell>
          <cell r="I761" t="str">
            <v>25-2-53</v>
          </cell>
          <cell r="J761">
            <v>180</v>
          </cell>
        </row>
        <row r="762">
          <cell r="B762">
            <v>1655</v>
          </cell>
          <cell r="C762" t="str">
            <v>อิปัน</v>
          </cell>
          <cell r="D762" t="str">
            <v>พระแสง</v>
          </cell>
          <cell r="E762" t="str">
            <v>อำเภอพระแสง</v>
          </cell>
          <cell r="F762" t="str">
            <v>4826II</v>
          </cell>
          <cell r="G762">
            <v>100</v>
          </cell>
          <cell r="H762">
            <v>5</v>
          </cell>
          <cell r="I762" t="str">
            <v>14-1-53</v>
          </cell>
          <cell r="J762">
            <v>100</v>
          </cell>
        </row>
        <row r="763">
          <cell r="B763">
            <v>1656</v>
          </cell>
          <cell r="C763" t="str">
            <v>อิปัน</v>
          </cell>
          <cell r="D763" t="str">
            <v>พระแสง</v>
          </cell>
          <cell r="E763" t="str">
            <v>บ้านบางพา</v>
          </cell>
          <cell r="F763" t="str">
            <v>4826III</v>
          </cell>
          <cell r="G763">
            <v>143</v>
          </cell>
          <cell r="H763">
            <v>165</v>
          </cell>
          <cell r="I763" t="str">
            <v>20-1-75</v>
          </cell>
          <cell r="J763">
            <v>100</v>
          </cell>
        </row>
        <row r="764">
          <cell r="B764">
            <v>1657</v>
          </cell>
          <cell r="C764" t="str">
            <v>อิปัน</v>
          </cell>
          <cell r="D764" t="str">
            <v>พระแสง</v>
          </cell>
          <cell r="E764" t="str">
            <v>อำเภอพระแสง</v>
          </cell>
          <cell r="F764" t="str">
            <v>4826III</v>
          </cell>
          <cell r="G764">
            <v>141</v>
          </cell>
          <cell r="H764">
            <v>42</v>
          </cell>
          <cell r="I764" t="str">
            <v>6-0-0</v>
          </cell>
          <cell r="J764">
            <v>100</v>
          </cell>
        </row>
        <row r="765">
          <cell r="B765">
            <v>1726</v>
          </cell>
          <cell r="C765" t="str">
            <v>อิปัน</v>
          </cell>
          <cell r="D765" t="str">
            <v>พระแสง</v>
          </cell>
          <cell r="E765" t="str">
            <v>บ้านบางพา</v>
          </cell>
          <cell r="F765" t="str">
            <v>4826III</v>
          </cell>
          <cell r="G765">
            <v>140</v>
          </cell>
          <cell r="H765">
            <v>155</v>
          </cell>
          <cell r="I765" t="str">
            <v>10-3-20</v>
          </cell>
          <cell r="J765">
            <v>100</v>
          </cell>
        </row>
        <row r="766">
          <cell r="B766">
            <v>1736</v>
          </cell>
          <cell r="C766" t="str">
            <v>อิปัน</v>
          </cell>
          <cell r="D766" t="str">
            <v>พระแสง</v>
          </cell>
          <cell r="E766" t="str">
            <v>อำเภอพระแสง</v>
          </cell>
          <cell r="F766" t="str">
            <v>4826II</v>
          </cell>
          <cell r="G766">
            <v>113</v>
          </cell>
          <cell r="H766">
            <v>12</v>
          </cell>
          <cell r="I766" t="str">
            <v>6-2-0</v>
          </cell>
          <cell r="J766">
            <v>100</v>
          </cell>
        </row>
        <row r="767">
          <cell r="B767">
            <v>1737</v>
          </cell>
          <cell r="C767" t="str">
            <v>อิปัน</v>
          </cell>
          <cell r="D767" t="str">
            <v>พระแสง</v>
          </cell>
          <cell r="E767" t="str">
            <v>อำเภอพระแสง</v>
          </cell>
          <cell r="F767" t="str">
            <v>4826II</v>
          </cell>
          <cell r="G767">
            <v>113</v>
          </cell>
          <cell r="H767">
            <v>13</v>
          </cell>
          <cell r="I767" t="str">
            <v>4-2-40</v>
          </cell>
          <cell r="J767">
            <v>100</v>
          </cell>
        </row>
        <row r="768">
          <cell r="B768">
            <v>1738</v>
          </cell>
          <cell r="C768" t="str">
            <v>อิปัน</v>
          </cell>
          <cell r="D768" t="str">
            <v>พระแสง</v>
          </cell>
          <cell r="E768" t="str">
            <v>อำเภอพระแสง</v>
          </cell>
          <cell r="F768" t="str">
            <v>4826II</v>
          </cell>
          <cell r="G768">
            <v>113</v>
          </cell>
          <cell r="H768">
            <v>18</v>
          </cell>
          <cell r="I768" t="str">
            <v>6-3-0</v>
          </cell>
          <cell r="J768">
            <v>100</v>
          </cell>
        </row>
        <row r="769">
          <cell r="B769">
            <v>1739</v>
          </cell>
          <cell r="C769" t="str">
            <v>อิปัน</v>
          </cell>
          <cell r="D769" t="str">
            <v>พระแสง</v>
          </cell>
          <cell r="E769" t="str">
            <v>อำเภอพระแสง</v>
          </cell>
          <cell r="F769" t="str">
            <v>4826II</v>
          </cell>
          <cell r="G769">
            <v>113</v>
          </cell>
          <cell r="H769">
            <v>23</v>
          </cell>
          <cell r="I769" t="str">
            <v>9-0-40</v>
          </cell>
          <cell r="J769">
            <v>150</v>
          </cell>
        </row>
        <row r="770">
          <cell r="B770">
            <v>1740</v>
          </cell>
          <cell r="C770" t="str">
            <v>อิปัน</v>
          </cell>
          <cell r="D770" t="str">
            <v>พระแสง</v>
          </cell>
          <cell r="E770" t="str">
            <v>อำเภอพระแสง</v>
          </cell>
          <cell r="F770" t="str">
            <v>4826II</v>
          </cell>
          <cell r="G770">
            <v>113</v>
          </cell>
          <cell r="H770">
            <v>33</v>
          </cell>
          <cell r="I770" t="str">
            <v>10-3-0</v>
          </cell>
          <cell r="J770">
            <v>130</v>
          </cell>
        </row>
        <row r="771">
          <cell r="B771">
            <v>1741</v>
          </cell>
          <cell r="C771" t="str">
            <v>อิปัน</v>
          </cell>
          <cell r="D771" t="str">
            <v>พระแสง</v>
          </cell>
          <cell r="E771" t="str">
            <v>อำเภอพระแสง</v>
          </cell>
          <cell r="F771" t="str">
            <v>4826II</v>
          </cell>
          <cell r="G771">
            <v>113</v>
          </cell>
          <cell r="H771">
            <v>35</v>
          </cell>
          <cell r="I771" t="str">
            <v>9-0-0</v>
          </cell>
          <cell r="J771">
            <v>130</v>
          </cell>
        </row>
        <row r="772">
          <cell r="B772">
            <v>1742</v>
          </cell>
          <cell r="C772" t="str">
            <v>อิปัน</v>
          </cell>
          <cell r="D772" t="str">
            <v>พระแสง</v>
          </cell>
          <cell r="E772" t="str">
            <v>อำเภอพระแสง</v>
          </cell>
          <cell r="F772" t="str">
            <v>4826II</v>
          </cell>
          <cell r="G772">
            <v>113</v>
          </cell>
          <cell r="H772">
            <v>36</v>
          </cell>
          <cell r="I772" t="str">
            <v>17-0-80</v>
          </cell>
          <cell r="J772">
            <v>150</v>
          </cell>
        </row>
        <row r="773">
          <cell r="B773">
            <v>1743</v>
          </cell>
          <cell r="C773" t="str">
            <v>อิปัน</v>
          </cell>
          <cell r="D773" t="str">
            <v>พระแสง</v>
          </cell>
          <cell r="E773" t="str">
            <v>อำเภอพระแสง</v>
          </cell>
          <cell r="F773" t="str">
            <v>4826II</v>
          </cell>
          <cell r="G773">
            <v>113</v>
          </cell>
          <cell r="H773">
            <v>37</v>
          </cell>
          <cell r="I773" t="str">
            <v>5-0-0</v>
          </cell>
          <cell r="J773">
            <v>150</v>
          </cell>
        </row>
        <row r="774">
          <cell r="B774">
            <v>1744</v>
          </cell>
          <cell r="C774" t="str">
            <v>อิปัน</v>
          </cell>
          <cell r="D774" t="str">
            <v>พระแสง</v>
          </cell>
          <cell r="E774" t="str">
            <v>อำเภอพระแสง</v>
          </cell>
          <cell r="F774" t="str">
            <v>4826II</v>
          </cell>
          <cell r="G774">
            <v>113</v>
          </cell>
          <cell r="H774">
            <v>39</v>
          </cell>
          <cell r="I774" t="str">
            <v>11-2-20</v>
          </cell>
          <cell r="J774">
            <v>100</v>
          </cell>
        </row>
        <row r="775">
          <cell r="B775">
            <v>1745</v>
          </cell>
          <cell r="C775" t="str">
            <v>อิปัน</v>
          </cell>
          <cell r="D775" t="str">
            <v>พระแสง</v>
          </cell>
          <cell r="E775" t="str">
            <v>อำเภอพระแสง</v>
          </cell>
          <cell r="F775" t="str">
            <v>4826II</v>
          </cell>
          <cell r="G775">
            <v>113</v>
          </cell>
          <cell r="H775">
            <v>44</v>
          </cell>
          <cell r="I775" t="str">
            <v>11-1-0</v>
          </cell>
          <cell r="J775">
            <v>150</v>
          </cell>
        </row>
        <row r="776">
          <cell r="B776">
            <v>1746</v>
          </cell>
          <cell r="C776" t="str">
            <v>อิปัน</v>
          </cell>
          <cell r="D776" t="str">
            <v>พระแสง</v>
          </cell>
          <cell r="E776" t="str">
            <v>อำเภอพระแสง</v>
          </cell>
          <cell r="F776" t="str">
            <v>4826II</v>
          </cell>
          <cell r="G776">
            <v>113</v>
          </cell>
          <cell r="H776">
            <v>45</v>
          </cell>
          <cell r="I776" t="str">
            <v>9-3-0</v>
          </cell>
          <cell r="J776">
            <v>130</v>
          </cell>
        </row>
        <row r="777">
          <cell r="B777">
            <v>1747</v>
          </cell>
          <cell r="C777" t="str">
            <v>อิปัน</v>
          </cell>
          <cell r="D777" t="str">
            <v>พระแสง</v>
          </cell>
          <cell r="E777" t="str">
            <v>อำเภอพระแสง</v>
          </cell>
          <cell r="F777" t="str">
            <v>4826II</v>
          </cell>
          <cell r="G777">
            <v>113</v>
          </cell>
          <cell r="H777">
            <v>47</v>
          </cell>
          <cell r="I777" t="str">
            <v>17-0-80</v>
          </cell>
          <cell r="J777">
            <v>100</v>
          </cell>
        </row>
        <row r="778">
          <cell r="B778">
            <v>1748</v>
          </cell>
          <cell r="C778" t="str">
            <v>อิปัน</v>
          </cell>
          <cell r="D778" t="str">
            <v>พระแสง</v>
          </cell>
          <cell r="E778" t="str">
            <v>อำเภอพระแสง</v>
          </cell>
          <cell r="F778" t="str">
            <v>4826II</v>
          </cell>
          <cell r="G778">
            <v>113</v>
          </cell>
          <cell r="H778">
            <v>48</v>
          </cell>
          <cell r="I778" t="str">
            <v>12-2-40</v>
          </cell>
          <cell r="J778">
            <v>100</v>
          </cell>
        </row>
        <row r="779">
          <cell r="B779">
            <v>1749</v>
          </cell>
          <cell r="C779" t="str">
            <v>อิปัน</v>
          </cell>
          <cell r="D779" t="str">
            <v>พระแสง</v>
          </cell>
          <cell r="E779" t="str">
            <v>อำเภอพระแสง</v>
          </cell>
          <cell r="F779" t="str">
            <v>4826II</v>
          </cell>
          <cell r="G779">
            <v>113</v>
          </cell>
          <cell r="H779">
            <v>50</v>
          </cell>
          <cell r="I779" t="str">
            <v>12-0-0</v>
          </cell>
          <cell r="J779">
            <v>100</v>
          </cell>
        </row>
        <row r="780">
          <cell r="B780">
            <v>1750</v>
          </cell>
          <cell r="C780" t="str">
            <v>อิปัน</v>
          </cell>
          <cell r="D780" t="str">
            <v>พระแสง</v>
          </cell>
          <cell r="E780" t="str">
            <v>อำเภอพระแสง</v>
          </cell>
          <cell r="F780" t="str">
            <v>4826II</v>
          </cell>
          <cell r="G780">
            <v>113</v>
          </cell>
          <cell r="H780">
            <v>55</v>
          </cell>
          <cell r="I780" t="str">
            <v>8-0-20</v>
          </cell>
          <cell r="J780">
            <v>100</v>
          </cell>
        </row>
        <row r="781">
          <cell r="B781">
            <v>1751</v>
          </cell>
          <cell r="C781" t="str">
            <v>อิปัน</v>
          </cell>
          <cell r="D781" t="str">
            <v>พระแสง</v>
          </cell>
          <cell r="E781" t="str">
            <v>อำเภอพระแสง</v>
          </cell>
          <cell r="F781" t="str">
            <v>4826II</v>
          </cell>
          <cell r="G781">
            <v>113</v>
          </cell>
          <cell r="H781">
            <v>56</v>
          </cell>
          <cell r="I781" t="str">
            <v>5-0-75</v>
          </cell>
          <cell r="J781">
            <v>130</v>
          </cell>
        </row>
        <row r="782">
          <cell r="B782">
            <v>1752</v>
          </cell>
          <cell r="C782" t="str">
            <v>อิปัน</v>
          </cell>
          <cell r="D782" t="str">
            <v>พระแสง</v>
          </cell>
          <cell r="E782" t="str">
            <v>อำเภอพระแสง</v>
          </cell>
          <cell r="F782" t="str">
            <v>4826II</v>
          </cell>
          <cell r="G782">
            <v>113</v>
          </cell>
          <cell r="H782">
            <v>58</v>
          </cell>
          <cell r="I782" t="str">
            <v>36-2-40</v>
          </cell>
          <cell r="J782">
            <v>100</v>
          </cell>
        </row>
        <row r="783">
          <cell r="B783">
            <v>1753</v>
          </cell>
          <cell r="C783" t="str">
            <v>อิปัน</v>
          </cell>
          <cell r="D783" t="str">
            <v>พระแสง</v>
          </cell>
          <cell r="E783" t="str">
            <v>อำเภอพระแสง</v>
          </cell>
          <cell r="F783" t="str">
            <v>4826II</v>
          </cell>
          <cell r="G783">
            <v>113</v>
          </cell>
          <cell r="H783">
            <v>68</v>
          </cell>
          <cell r="I783" t="str">
            <v>26-0-80</v>
          </cell>
          <cell r="J783">
            <v>100</v>
          </cell>
        </row>
        <row r="784">
          <cell r="B784">
            <v>1754</v>
          </cell>
          <cell r="C784" t="str">
            <v>อิปัน</v>
          </cell>
          <cell r="D784" t="str">
            <v>พระแสง</v>
          </cell>
          <cell r="E784" t="str">
            <v>อำเภอพระแสง</v>
          </cell>
          <cell r="F784" t="str">
            <v>4826II</v>
          </cell>
          <cell r="G784">
            <v>113</v>
          </cell>
          <cell r="H784">
            <v>88</v>
          </cell>
          <cell r="I784" t="str">
            <v>6-1-60</v>
          </cell>
          <cell r="J784">
            <v>100</v>
          </cell>
        </row>
        <row r="785">
          <cell r="B785">
            <v>1821</v>
          </cell>
          <cell r="C785" t="str">
            <v>อิปัน</v>
          </cell>
          <cell r="D785" t="str">
            <v>พระแสง</v>
          </cell>
          <cell r="E785" t="str">
            <v>อำเภอพระแสง</v>
          </cell>
          <cell r="F785" t="str">
            <v>4826II</v>
          </cell>
          <cell r="G785">
            <v>128</v>
          </cell>
          <cell r="H785">
            <v>1</v>
          </cell>
          <cell r="I785" t="str">
            <v>20-3-6</v>
          </cell>
          <cell r="J785">
            <v>100</v>
          </cell>
        </row>
        <row r="786">
          <cell r="B786">
            <v>1822</v>
          </cell>
          <cell r="C786" t="str">
            <v>อิปัน</v>
          </cell>
          <cell r="D786" t="str">
            <v>พระแสง</v>
          </cell>
          <cell r="E786" t="str">
            <v>อำเภอพระแสง</v>
          </cell>
          <cell r="F786" t="str">
            <v>4826II</v>
          </cell>
          <cell r="G786">
            <v>128</v>
          </cell>
          <cell r="H786">
            <v>2</v>
          </cell>
          <cell r="I786" t="str">
            <v>41-2-26</v>
          </cell>
          <cell r="J786">
            <v>100</v>
          </cell>
        </row>
        <row r="787">
          <cell r="B787">
            <v>1823</v>
          </cell>
          <cell r="C787" t="str">
            <v>อิปัน</v>
          </cell>
          <cell r="D787" t="str">
            <v>พระแสง</v>
          </cell>
          <cell r="E787" t="str">
            <v>อำเภอพระแสง</v>
          </cell>
          <cell r="F787" t="str">
            <v>4826II</v>
          </cell>
          <cell r="G787">
            <v>128</v>
          </cell>
          <cell r="H787">
            <v>3</v>
          </cell>
          <cell r="I787" t="str">
            <v>27-0-0</v>
          </cell>
          <cell r="J787">
            <v>100</v>
          </cell>
        </row>
        <row r="788">
          <cell r="B788">
            <v>1824</v>
          </cell>
          <cell r="C788" t="str">
            <v>อิปัน</v>
          </cell>
          <cell r="D788" t="str">
            <v>พระแสง</v>
          </cell>
          <cell r="E788" t="str">
            <v>อำเภอพระแสง</v>
          </cell>
          <cell r="F788" t="str">
            <v>4826II</v>
          </cell>
          <cell r="G788">
            <v>128</v>
          </cell>
          <cell r="H788">
            <v>4</v>
          </cell>
          <cell r="I788" t="str">
            <v>18-0-0</v>
          </cell>
          <cell r="J788">
            <v>100</v>
          </cell>
        </row>
        <row r="789">
          <cell r="B789">
            <v>1830</v>
          </cell>
          <cell r="C789" t="str">
            <v>อิปัน</v>
          </cell>
          <cell r="D789" t="str">
            <v>พระแสง</v>
          </cell>
          <cell r="E789" t="str">
            <v>อำเภอพระแสง</v>
          </cell>
          <cell r="F789" t="str">
            <v>4826III</v>
          </cell>
          <cell r="G789">
            <v>130</v>
          </cell>
          <cell r="H789">
            <v>6</v>
          </cell>
          <cell r="I789" t="str">
            <v>17-2-60</v>
          </cell>
          <cell r="J789">
            <v>1350</v>
          </cell>
        </row>
        <row r="790">
          <cell r="B790">
            <v>1832</v>
          </cell>
          <cell r="C790" t="str">
            <v>อิปัน</v>
          </cell>
          <cell r="D790" t="str">
            <v>พระแสง</v>
          </cell>
          <cell r="E790" t="str">
            <v>อำเภอพระแสง</v>
          </cell>
          <cell r="F790" t="str">
            <v>4826II</v>
          </cell>
          <cell r="G790">
            <v>127</v>
          </cell>
          <cell r="H790">
            <v>131</v>
          </cell>
          <cell r="I790" t="str">
            <v>0-2-92</v>
          </cell>
          <cell r="J790">
            <v>100</v>
          </cell>
        </row>
        <row r="791">
          <cell r="B791">
            <v>1834</v>
          </cell>
          <cell r="C791" t="str">
            <v>อิปัน</v>
          </cell>
          <cell r="D791" t="str">
            <v>พระแสง</v>
          </cell>
          <cell r="E791" t="str">
            <v>อำเภอพระแสง</v>
          </cell>
          <cell r="F791" t="str">
            <v>4826II</v>
          </cell>
          <cell r="G791">
            <v>141</v>
          </cell>
          <cell r="H791">
            <v>66</v>
          </cell>
          <cell r="I791" t="str">
            <v>4-0-46</v>
          </cell>
          <cell r="J791">
            <v>100</v>
          </cell>
        </row>
        <row r="792">
          <cell r="B792">
            <v>1835</v>
          </cell>
          <cell r="C792" t="str">
            <v>อิปัน</v>
          </cell>
          <cell r="D792" t="str">
            <v>พระแสง</v>
          </cell>
          <cell r="E792" t="str">
            <v>อำเภอพระแสง</v>
          </cell>
          <cell r="F792" t="str">
            <v>4826II</v>
          </cell>
          <cell r="G792">
            <v>141</v>
          </cell>
          <cell r="H792">
            <v>67</v>
          </cell>
          <cell r="I792" t="str">
            <v>22-3-46</v>
          </cell>
          <cell r="J792">
            <v>100</v>
          </cell>
        </row>
        <row r="793">
          <cell r="B793">
            <v>1839</v>
          </cell>
          <cell r="C793" t="str">
            <v>อิปัน</v>
          </cell>
          <cell r="D793" t="str">
            <v>พระแสง</v>
          </cell>
          <cell r="E793" t="str">
            <v>อำเภอพระแสง</v>
          </cell>
          <cell r="F793" t="str">
            <v>4826II</v>
          </cell>
          <cell r="G793">
            <v>141</v>
          </cell>
          <cell r="H793">
            <v>68</v>
          </cell>
          <cell r="I793" t="str">
            <v>4-0-80</v>
          </cell>
          <cell r="J793">
            <v>100</v>
          </cell>
        </row>
        <row r="794">
          <cell r="B794">
            <v>1840</v>
          </cell>
          <cell r="C794" t="str">
            <v>อิปัน</v>
          </cell>
          <cell r="D794" t="str">
            <v>พระแสง</v>
          </cell>
          <cell r="E794" t="str">
            <v>บ้านบางพา</v>
          </cell>
          <cell r="F794" t="str">
            <v>4826III</v>
          </cell>
          <cell r="G794">
            <v>154</v>
          </cell>
          <cell r="H794">
            <v>122</v>
          </cell>
          <cell r="I794" t="str">
            <v>4-0-0</v>
          </cell>
          <cell r="J794">
            <v>100</v>
          </cell>
        </row>
        <row r="795">
          <cell r="B795">
            <v>1841</v>
          </cell>
          <cell r="C795" t="str">
            <v>อิปัน</v>
          </cell>
          <cell r="D795" t="str">
            <v>พระแสง</v>
          </cell>
          <cell r="E795" t="str">
            <v>บ้านบางพา</v>
          </cell>
          <cell r="F795" t="str">
            <v>4826III</v>
          </cell>
          <cell r="G795">
            <v>142</v>
          </cell>
          <cell r="H795">
            <v>69</v>
          </cell>
          <cell r="I795" t="str">
            <v>11-2-80</v>
          </cell>
          <cell r="J795">
            <v>100</v>
          </cell>
        </row>
        <row r="796">
          <cell r="B796">
            <v>1842</v>
          </cell>
          <cell r="C796" t="str">
            <v>อิปัน</v>
          </cell>
          <cell r="D796" t="str">
            <v>พระแสง</v>
          </cell>
          <cell r="E796" t="str">
            <v>อำเภอพระแสง</v>
          </cell>
          <cell r="F796" t="str">
            <v>4826III</v>
          </cell>
          <cell r="G796">
            <v>141</v>
          </cell>
          <cell r="H796">
            <v>100</v>
          </cell>
          <cell r="I796" t="str">
            <v>4-0-90</v>
          </cell>
          <cell r="J796">
            <v>100</v>
          </cell>
        </row>
        <row r="797">
          <cell r="B797">
            <v>1843</v>
          </cell>
          <cell r="C797" t="str">
            <v>อิปัน</v>
          </cell>
          <cell r="D797" t="str">
            <v>พระแสง</v>
          </cell>
          <cell r="E797" t="str">
            <v>อำเภอพระแสง</v>
          </cell>
          <cell r="F797" t="str">
            <v>4826II</v>
          </cell>
          <cell r="G797">
            <v>113</v>
          </cell>
          <cell r="H797">
            <v>97</v>
          </cell>
          <cell r="I797" t="str">
            <v>8-0-40</v>
          </cell>
          <cell r="J797">
            <v>210</v>
          </cell>
        </row>
        <row r="798">
          <cell r="B798">
            <v>1844</v>
          </cell>
          <cell r="C798" t="str">
            <v>อิปัน</v>
          </cell>
          <cell r="D798" t="str">
            <v>พระแสง</v>
          </cell>
          <cell r="E798" t="str">
            <v>อำเภอพระแสง</v>
          </cell>
          <cell r="F798" t="str">
            <v>4826III</v>
          </cell>
          <cell r="G798">
            <v>156</v>
          </cell>
          <cell r="H798">
            <v>108</v>
          </cell>
          <cell r="I798" t="str">
            <v>3-0-40</v>
          </cell>
          <cell r="J798">
            <v>210</v>
          </cell>
        </row>
        <row r="799">
          <cell r="B799">
            <v>1845</v>
          </cell>
          <cell r="C799" t="str">
            <v>อิปัน</v>
          </cell>
          <cell r="D799" t="str">
            <v>พระแสง</v>
          </cell>
          <cell r="E799" t="str">
            <v>บ้านบางพา</v>
          </cell>
          <cell r="F799" t="str">
            <v>4826III</v>
          </cell>
          <cell r="G799">
            <v>142</v>
          </cell>
          <cell r="H799">
            <v>192</v>
          </cell>
          <cell r="I799" t="str">
            <v>34-2-0</v>
          </cell>
          <cell r="J799">
            <v>100</v>
          </cell>
        </row>
        <row r="800">
          <cell r="B800">
            <v>1846</v>
          </cell>
          <cell r="C800" t="str">
            <v>อิปัน</v>
          </cell>
          <cell r="D800" t="str">
            <v>พระแสง</v>
          </cell>
          <cell r="E800" t="str">
            <v>บ้านบางพา</v>
          </cell>
          <cell r="F800" t="str">
            <v>4826III</v>
          </cell>
          <cell r="G800">
            <v>142</v>
          </cell>
          <cell r="H800">
            <v>195</v>
          </cell>
          <cell r="I800" t="str">
            <v>8-1-20</v>
          </cell>
          <cell r="J800">
            <v>100</v>
          </cell>
        </row>
        <row r="801">
          <cell r="B801">
            <v>1847</v>
          </cell>
          <cell r="C801" t="str">
            <v>อิปัน</v>
          </cell>
          <cell r="D801" t="str">
            <v>พระแสง</v>
          </cell>
          <cell r="E801" t="str">
            <v>บ้านบางพา</v>
          </cell>
          <cell r="F801" t="str">
            <v>4826III</v>
          </cell>
          <cell r="G801">
            <v>142</v>
          </cell>
          <cell r="H801">
            <v>193</v>
          </cell>
          <cell r="I801" t="str">
            <v>8-0-10</v>
          </cell>
          <cell r="J801">
            <v>100</v>
          </cell>
        </row>
        <row r="802">
          <cell r="B802">
            <v>1848</v>
          </cell>
          <cell r="C802" t="str">
            <v>อิปัน</v>
          </cell>
          <cell r="D802" t="str">
            <v>พระแสง</v>
          </cell>
          <cell r="E802" t="str">
            <v>บ้านบางพา</v>
          </cell>
          <cell r="F802" t="str">
            <v>4826III</v>
          </cell>
          <cell r="G802">
            <v>142</v>
          </cell>
          <cell r="H802">
            <v>194</v>
          </cell>
          <cell r="I802" t="str">
            <v>8-0-25</v>
          </cell>
          <cell r="J802">
            <v>100</v>
          </cell>
        </row>
        <row r="803">
          <cell r="B803">
            <v>1849</v>
          </cell>
          <cell r="C803" t="str">
            <v>อิปัน</v>
          </cell>
          <cell r="D803" t="str">
            <v>พระแสง</v>
          </cell>
          <cell r="E803" t="str">
            <v>บ้านบางพา</v>
          </cell>
          <cell r="F803" t="str">
            <v>4826III</v>
          </cell>
          <cell r="G803">
            <v>154</v>
          </cell>
          <cell r="H803">
            <v>124</v>
          </cell>
          <cell r="I803" t="str">
            <v>3-1-40</v>
          </cell>
          <cell r="J803">
            <v>440</v>
          </cell>
        </row>
        <row r="804">
          <cell r="B804">
            <v>1850</v>
          </cell>
          <cell r="C804" t="str">
            <v>อิปัน</v>
          </cell>
          <cell r="D804" t="str">
            <v>พระแสง</v>
          </cell>
          <cell r="E804" t="str">
            <v>อำเภอพระแสง</v>
          </cell>
          <cell r="F804" t="str">
            <v>4826III</v>
          </cell>
          <cell r="G804">
            <v>143</v>
          </cell>
          <cell r="H804">
            <v>160</v>
          </cell>
          <cell r="I804" t="str">
            <v>0-1-57</v>
          </cell>
          <cell r="J804">
            <v>1000</v>
          </cell>
        </row>
        <row r="805">
          <cell r="B805">
            <v>1851</v>
          </cell>
          <cell r="C805" t="str">
            <v>อิปัน</v>
          </cell>
          <cell r="D805" t="str">
            <v>พระแสง</v>
          </cell>
          <cell r="E805" t="str">
            <v>บ้านบางพา</v>
          </cell>
          <cell r="F805" t="str">
            <v>4826III</v>
          </cell>
          <cell r="G805">
            <v>155</v>
          </cell>
          <cell r="H805">
            <v>83</v>
          </cell>
          <cell r="I805" t="str">
            <v>2-0-0</v>
          </cell>
          <cell r="J805">
            <v>880</v>
          </cell>
        </row>
        <row r="806">
          <cell r="B806">
            <v>1852</v>
          </cell>
          <cell r="C806" t="str">
            <v>อิปัน</v>
          </cell>
          <cell r="D806" t="str">
            <v>พระแสง</v>
          </cell>
          <cell r="E806" t="str">
            <v>บ้านบางพา</v>
          </cell>
          <cell r="F806" t="str">
            <v>4826III</v>
          </cell>
          <cell r="G806">
            <v>155</v>
          </cell>
          <cell r="H806">
            <v>84</v>
          </cell>
          <cell r="I806" t="str">
            <v>2-0-0</v>
          </cell>
          <cell r="J806">
            <v>880</v>
          </cell>
        </row>
        <row r="807">
          <cell r="B807">
            <v>1853</v>
          </cell>
          <cell r="C807" t="str">
            <v>อิปัน</v>
          </cell>
          <cell r="D807" t="str">
            <v>พระแสง</v>
          </cell>
          <cell r="E807" t="str">
            <v>บ้านบางพา</v>
          </cell>
          <cell r="F807" t="str">
            <v>4826III</v>
          </cell>
          <cell r="G807">
            <v>155</v>
          </cell>
          <cell r="H807">
            <v>85</v>
          </cell>
          <cell r="I807" t="str">
            <v>2-0-0</v>
          </cell>
          <cell r="J807">
            <v>750</v>
          </cell>
        </row>
        <row r="808">
          <cell r="B808">
            <v>1854</v>
          </cell>
          <cell r="C808" t="str">
            <v>อิปัน</v>
          </cell>
          <cell r="D808" t="str">
            <v>พระแสง</v>
          </cell>
          <cell r="E808" t="str">
            <v>อำเภอพระแสง</v>
          </cell>
          <cell r="F808" t="str">
            <v>4826III</v>
          </cell>
          <cell r="G808">
            <v>155</v>
          </cell>
          <cell r="H808">
            <v>86</v>
          </cell>
          <cell r="I808" t="str">
            <v>10-0-0</v>
          </cell>
          <cell r="J808">
            <v>540</v>
          </cell>
        </row>
        <row r="809">
          <cell r="B809">
            <v>1859</v>
          </cell>
          <cell r="C809" t="str">
            <v>อิปัน</v>
          </cell>
          <cell r="D809" t="str">
            <v>พระแสง</v>
          </cell>
          <cell r="E809" t="str">
            <v>อำเภอพระแสง</v>
          </cell>
          <cell r="F809" t="str">
            <v>4826III</v>
          </cell>
          <cell r="G809">
            <v>143</v>
          </cell>
          <cell r="H809">
            <v>176</v>
          </cell>
          <cell r="I809" t="str">
            <v>6-3-60</v>
          </cell>
          <cell r="J809">
            <v>130</v>
          </cell>
        </row>
        <row r="810">
          <cell r="B810">
            <v>1860</v>
          </cell>
          <cell r="C810" t="str">
            <v>อิปัน</v>
          </cell>
          <cell r="D810" t="str">
            <v>พระแสง</v>
          </cell>
          <cell r="E810" t="str">
            <v>บ้านบางพา</v>
          </cell>
          <cell r="F810" t="str">
            <v>4826III</v>
          </cell>
          <cell r="G810">
            <v>154</v>
          </cell>
          <cell r="H810">
            <v>126</v>
          </cell>
          <cell r="I810" t="str">
            <v>5-0-40</v>
          </cell>
          <cell r="J810">
            <v>250</v>
          </cell>
        </row>
        <row r="811">
          <cell r="B811">
            <v>1862</v>
          </cell>
          <cell r="C811" t="str">
            <v>อิปัน</v>
          </cell>
          <cell r="D811" t="str">
            <v>พระแสง</v>
          </cell>
          <cell r="E811" t="str">
            <v>บ้านบางพา</v>
          </cell>
          <cell r="F811" t="str">
            <v>4826III</v>
          </cell>
          <cell r="G811">
            <v>143</v>
          </cell>
          <cell r="H811">
            <v>177</v>
          </cell>
          <cell r="I811" t="str">
            <v>15-3-20</v>
          </cell>
          <cell r="J811">
            <v>100</v>
          </cell>
        </row>
        <row r="812">
          <cell r="B812">
            <v>1863</v>
          </cell>
          <cell r="C812" t="str">
            <v>อิปัน</v>
          </cell>
          <cell r="D812" t="str">
            <v>พระแสง</v>
          </cell>
          <cell r="E812" t="str">
            <v>บ้านบางพา</v>
          </cell>
          <cell r="F812" t="str">
            <v>4826III</v>
          </cell>
          <cell r="G812">
            <v>143</v>
          </cell>
          <cell r="H812">
            <v>1078</v>
          </cell>
          <cell r="I812" t="str">
            <v>0-0-8</v>
          </cell>
          <cell r="J812">
            <v>100</v>
          </cell>
        </row>
        <row r="813">
          <cell r="B813">
            <v>1864</v>
          </cell>
          <cell r="C813" t="str">
            <v>อิปัน</v>
          </cell>
          <cell r="D813" t="str">
            <v>พระแสง</v>
          </cell>
          <cell r="E813" t="str">
            <v>อำเภอพระแสง</v>
          </cell>
          <cell r="F813" t="str">
            <v>4826III</v>
          </cell>
          <cell r="G813">
            <v>130</v>
          </cell>
          <cell r="H813">
            <v>144</v>
          </cell>
          <cell r="I813" t="str">
            <v>10-1-50</v>
          </cell>
          <cell r="J813">
            <v>100</v>
          </cell>
        </row>
        <row r="814">
          <cell r="B814">
            <v>1866</v>
          </cell>
          <cell r="C814" t="str">
            <v>อิปัน</v>
          </cell>
          <cell r="D814" t="str">
            <v>พระแสง</v>
          </cell>
          <cell r="E814" t="str">
            <v>อำเภอพระแสง</v>
          </cell>
          <cell r="F814" t="str">
            <v>4826II</v>
          </cell>
          <cell r="G814">
            <v>141</v>
          </cell>
          <cell r="H814">
            <v>71</v>
          </cell>
          <cell r="I814" t="str">
            <v>0-0-70</v>
          </cell>
          <cell r="J814">
            <v>100</v>
          </cell>
        </row>
        <row r="815">
          <cell r="B815">
            <v>1868</v>
          </cell>
          <cell r="C815" t="str">
            <v>อิปัน</v>
          </cell>
          <cell r="D815" t="str">
            <v>พระแสง</v>
          </cell>
          <cell r="E815" t="str">
            <v>อำเภอพระแสง</v>
          </cell>
          <cell r="F815" t="str">
            <v>4826III</v>
          </cell>
          <cell r="G815">
            <v>130</v>
          </cell>
          <cell r="H815">
            <v>145</v>
          </cell>
          <cell r="I815" t="str">
            <v>7-1-94</v>
          </cell>
          <cell r="J815">
            <v>100</v>
          </cell>
        </row>
        <row r="816">
          <cell r="B816">
            <v>1869</v>
          </cell>
          <cell r="C816" t="str">
            <v>อิปัน</v>
          </cell>
          <cell r="D816" t="str">
            <v>พระแสง</v>
          </cell>
          <cell r="E816" t="str">
            <v>บ้านบางพา</v>
          </cell>
          <cell r="F816" t="str">
            <v>4826III</v>
          </cell>
          <cell r="G816">
            <v>143</v>
          </cell>
          <cell r="H816">
            <v>178</v>
          </cell>
          <cell r="I816" t="str">
            <v>5-1-25</v>
          </cell>
          <cell r="J816">
            <v>100</v>
          </cell>
        </row>
        <row r="817">
          <cell r="B817">
            <v>1870</v>
          </cell>
          <cell r="C817" t="str">
            <v>อิปัน</v>
          </cell>
          <cell r="D817" t="str">
            <v>พระแสง</v>
          </cell>
          <cell r="E817" t="str">
            <v>อำเภอพระแสง</v>
          </cell>
          <cell r="F817" t="str">
            <v>4826II</v>
          </cell>
          <cell r="G817">
            <v>99</v>
          </cell>
          <cell r="H817">
            <v>183</v>
          </cell>
          <cell r="I817" t="str">
            <v>6-1-77</v>
          </cell>
          <cell r="J817">
            <v>150</v>
          </cell>
        </row>
        <row r="818">
          <cell r="B818">
            <v>1871</v>
          </cell>
          <cell r="C818" t="str">
            <v>อิปัน</v>
          </cell>
          <cell r="D818" t="str">
            <v>พระแสง</v>
          </cell>
          <cell r="E818" t="str">
            <v>บ้านบางพา</v>
          </cell>
          <cell r="F818" t="str">
            <v>4826III</v>
          </cell>
          <cell r="G818">
            <v>130</v>
          </cell>
          <cell r="H818">
            <v>146</v>
          </cell>
          <cell r="I818" t="str">
            <v>7-2-51</v>
          </cell>
          <cell r="J818">
            <v>100</v>
          </cell>
        </row>
        <row r="819">
          <cell r="B819">
            <v>1875</v>
          </cell>
          <cell r="C819" t="str">
            <v>อิปัน</v>
          </cell>
          <cell r="D819" t="str">
            <v>พระแสง</v>
          </cell>
          <cell r="E819" t="str">
            <v>อำเภอพระแสง</v>
          </cell>
          <cell r="F819" t="str">
            <v>4826III</v>
          </cell>
          <cell r="G819">
            <v>143</v>
          </cell>
          <cell r="H819">
            <v>180</v>
          </cell>
          <cell r="I819" t="str">
            <v>0-0-20</v>
          </cell>
          <cell r="J819">
            <v>280</v>
          </cell>
        </row>
        <row r="820">
          <cell r="B820">
            <v>1876</v>
          </cell>
          <cell r="C820" t="str">
            <v>อิปัน</v>
          </cell>
          <cell r="D820" t="str">
            <v>พระแสง</v>
          </cell>
          <cell r="E820" t="str">
            <v>อำเภอพระแสง</v>
          </cell>
          <cell r="F820" t="str">
            <v>4826III</v>
          </cell>
          <cell r="G820">
            <v>143</v>
          </cell>
          <cell r="H820">
            <v>181</v>
          </cell>
          <cell r="I820" t="str">
            <v>0-0-20</v>
          </cell>
          <cell r="J820">
            <v>280</v>
          </cell>
        </row>
        <row r="821">
          <cell r="B821">
            <v>1924</v>
          </cell>
          <cell r="C821" t="str">
            <v>อิปัน</v>
          </cell>
          <cell r="D821" t="str">
            <v>พระแสง</v>
          </cell>
          <cell r="E821" t="str">
            <v>อำเภอพระแสง</v>
          </cell>
          <cell r="F821" t="str">
            <v>4826II</v>
          </cell>
          <cell r="G821">
            <v>141</v>
          </cell>
          <cell r="H821">
            <v>123</v>
          </cell>
          <cell r="I821" t="str">
            <v>5-3-57</v>
          </cell>
          <cell r="J821">
            <v>630</v>
          </cell>
        </row>
        <row r="822">
          <cell r="B822">
            <v>1925</v>
          </cell>
          <cell r="C822" t="str">
            <v>อิปัน</v>
          </cell>
          <cell r="D822" t="str">
            <v>พระแสง</v>
          </cell>
          <cell r="E822" t="str">
            <v>บ้านบางพา</v>
          </cell>
          <cell r="F822" t="str">
            <v>4826III</v>
          </cell>
          <cell r="G822">
            <v>142</v>
          </cell>
          <cell r="H822">
            <v>74</v>
          </cell>
          <cell r="I822" t="str">
            <v>8-3-0</v>
          </cell>
          <cell r="J822">
            <v>380</v>
          </cell>
        </row>
        <row r="823">
          <cell r="B823">
            <v>1930</v>
          </cell>
          <cell r="C823" t="str">
            <v>อิปัน</v>
          </cell>
          <cell r="D823" t="str">
            <v>พระแสง</v>
          </cell>
          <cell r="E823" t="str">
            <v>อำเภอพระแสง</v>
          </cell>
          <cell r="F823" t="str">
            <v>4826II</v>
          </cell>
          <cell r="G823">
            <v>127</v>
          </cell>
          <cell r="H823">
            <v>133</v>
          </cell>
          <cell r="I823" t="str">
            <v>31-0-26</v>
          </cell>
          <cell r="J823">
            <v>100</v>
          </cell>
        </row>
        <row r="824">
          <cell r="B824">
            <v>1931</v>
          </cell>
          <cell r="C824" t="str">
            <v>อิปัน</v>
          </cell>
          <cell r="D824" t="str">
            <v>พระแสง</v>
          </cell>
          <cell r="E824" t="str">
            <v>บ้านบางพา</v>
          </cell>
          <cell r="F824" t="str">
            <v>4826III</v>
          </cell>
          <cell r="G824">
            <v>156</v>
          </cell>
          <cell r="H824">
            <v>109</v>
          </cell>
          <cell r="I824" t="str">
            <v>8-2-17</v>
          </cell>
          <cell r="J824">
            <v>100</v>
          </cell>
        </row>
        <row r="825">
          <cell r="B825">
            <v>1933</v>
          </cell>
          <cell r="C825" t="str">
            <v>อิปัน</v>
          </cell>
          <cell r="D825" t="str">
            <v>พระแสง</v>
          </cell>
          <cell r="E825" t="str">
            <v>บ้านบางพา</v>
          </cell>
          <cell r="F825" t="str">
            <v>4826III</v>
          </cell>
          <cell r="G825">
            <v>155</v>
          </cell>
          <cell r="H825">
            <v>87</v>
          </cell>
          <cell r="I825" t="str">
            <v>5-2-40</v>
          </cell>
          <cell r="J825">
            <v>100</v>
          </cell>
        </row>
        <row r="826">
          <cell r="B826">
            <v>1934</v>
          </cell>
          <cell r="C826" t="str">
            <v>อิปัน</v>
          </cell>
          <cell r="D826" t="str">
            <v>พระแสง</v>
          </cell>
          <cell r="E826" t="str">
            <v>บ้านบางพา</v>
          </cell>
          <cell r="F826" t="str">
            <v>4826III</v>
          </cell>
          <cell r="G826">
            <v>155</v>
          </cell>
          <cell r="H826">
            <v>88</v>
          </cell>
          <cell r="I826" t="str">
            <v>4-1-33</v>
          </cell>
          <cell r="J826">
            <v>100</v>
          </cell>
        </row>
        <row r="827">
          <cell r="B827">
            <v>1938</v>
          </cell>
          <cell r="C827" t="str">
            <v>อิปัน</v>
          </cell>
          <cell r="D827" t="str">
            <v>พระแสง</v>
          </cell>
          <cell r="E827" t="str">
            <v>อำเภอพระแสง</v>
          </cell>
          <cell r="F827" t="str">
            <v>4826II</v>
          </cell>
          <cell r="G827">
            <v>141</v>
          </cell>
          <cell r="H827">
            <v>132</v>
          </cell>
          <cell r="I827" t="str">
            <v>9-1-20</v>
          </cell>
          <cell r="J827">
            <v>100</v>
          </cell>
        </row>
        <row r="828">
          <cell r="B828">
            <v>1939</v>
          </cell>
          <cell r="C828" t="str">
            <v>อิปัน</v>
          </cell>
          <cell r="D828" t="str">
            <v>พระแสง</v>
          </cell>
          <cell r="E828" t="str">
            <v>อำเภอพระแสง</v>
          </cell>
          <cell r="F828" t="str">
            <v>4826II</v>
          </cell>
          <cell r="G828">
            <v>141</v>
          </cell>
          <cell r="H828">
            <v>133</v>
          </cell>
          <cell r="I828" t="str">
            <v>9-2-40</v>
          </cell>
          <cell r="J828">
            <v>100</v>
          </cell>
        </row>
        <row r="829">
          <cell r="B829">
            <v>1947</v>
          </cell>
          <cell r="C829" t="str">
            <v>อิปัน</v>
          </cell>
          <cell r="D829" t="str">
            <v>พระแสง</v>
          </cell>
          <cell r="E829" t="str">
            <v>อำเภอพระแสง</v>
          </cell>
          <cell r="F829" t="str">
            <v>4826III</v>
          </cell>
          <cell r="G829">
            <v>143</v>
          </cell>
          <cell r="H829">
            <v>142</v>
          </cell>
          <cell r="I829" t="str">
            <v>4-3-76</v>
          </cell>
          <cell r="J829">
            <v>3300</v>
          </cell>
        </row>
        <row r="830">
          <cell r="B830">
            <v>2031</v>
          </cell>
          <cell r="C830" t="str">
            <v>อิปัน</v>
          </cell>
          <cell r="D830" t="str">
            <v>พระแสง</v>
          </cell>
          <cell r="E830" t="str">
            <v>อำเภอพระแสง</v>
          </cell>
          <cell r="F830" t="str">
            <v>4826III</v>
          </cell>
          <cell r="G830">
            <v>180</v>
          </cell>
          <cell r="H830">
            <v>92</v>
          </cell>
          <cell r="I830" t="str">
            <v>7-2-17</v>
          </cell>
          <cell r="J830">
            <v>100</v>
          </cell>
        </row>
        <row r="831">
          <cell r="B831">
            <v>2166</v>
          </cell>
          <cell r="C831" t="str">
            <v>อิปัน</v>
          </cell>
          <cell r="D831" t="str">
            <v>พระแสง</v>
          </cell>
          <cell r="E831" t="str">
            <v>อำเภอพระแสง</v>
          </cell>
          <cell r="F831" t="str">
            <v>4826II</v>
          </cell>
          <cell r="G831">
            <v>141</v>
          </cell>
          <cell r="H831">
            <v>151</v>
          </cell>
          <cell r="I831" t="str">
            <v>27-2-40</v>
          </cell>
          <cell r="J831">
            <v>130</v>
          </cell>
        </row>
        <row r="832">
          <cell r="B832">
            <v>2174</v>
          </cell>
          <cell r="C832" t="str">
            <v>อิปัน</v>
          </cell>
          <cell r="D832" t="str">
            <v>พระแสง</v>
          </cell>
          <cell r="E832" t="str">
            <v>บ้านบางพา</v>
          </cell>
          <cell r="F832" t="str">
            <v>4826III</v>
          </cell>
          <cell r="G832">
            <v>130</v>
          </cell>
          <cell r="H832">
            <v>147</v>
          </cell>
          <cell r="I832" t="str">
            <v>10-0-31</v>
          </cell>
          <cell r="J832">
            <v>100</v>
          </cell>
        </row>
        <row r="833">
          <cell r="B833">
            <v>2183</v>
          </cell>
          <cell r="C833" t="str">
            <v>อิปัน</v>
          </cell>
          <cell r="D833" t="str">
            <v>พระแสง</v>
          </cell>
          <cell r="E833" t="str">
            <v>อำเภอพระแสง</v>
          </cell>
          <cell r="F833" t="str">
            <v>4826II</v>
          </cell>
          <cell r="G833">
            <v>127</v>
          </cell>
          <cell r="H833">
            <v>135</v>
          </cell>
          <cell r="I833" t="str">
            <v>38-0-20</v>
          </cell>
          <cell r="J833">
            <v>150</v>
          </cell>
        </row>
        <row r="834">
          <cell r="B834">
            <v>2184</v>
          </cell>
          <cell r="C834" t="str">
            <v>อิปัน</v>
          </cell>
          <cell r="D834" t="str">
            <v>พระแสง</v>
          </cell>
          <cell r="E834" t="str">
            <v>อำเภอพระแสง</v>
          </cell>
          <cell r="F834" t="str">
            <v>4826II</v>
          </cell>
          <cell r="G834">
            <v>127</v>
          </cell>
          <cell r="H834">
            <v>136</v>
          </cell>
          <cell r="I834" t="str">
            <v>11-3-40</v>
          </cell>
          <cell r="J834">
            <v>100</v>
          </cell>
        </row>
        <row r="835">
          <cell r="B835">
            <v>2186</v>
          </cell>
          <cell r="C835" t="str">
            <v>อิปัน</v>
          </cell>
          <cell r="D835" t="str">
            <v>พระแสง</v>
          </cell>
          <cell r="E835" t="str">
            <v>อำเภอพระแสง</v>
          </cell>
          <cell r="F835" t="str">
            <v>4826III</v>
          </cell>
          <cell r="G835">
            <v>155</v>
          </cell>
          <cell r="H835">
            <v>89</v>
          </cell>
          <cell r="I835" t="str">
            <v>10-0-0</v>
          </cell>
          <cell r="J835">
            <v>100</v>
          </cell>
        </row>
        <row r="836">
          <cell r="B836">
            <v>2204</v>
          </cell>
          <cell r="C836" t="str">
            <v>อิปัน</v>
          </cell>
          <cell r="D836" t="str">
            <v>พระแสง</v>
          </cell>
          <cell r="E836" t="str">
            <v>บ้านบางพา</v>
          </cell>
          <cell r="F836" t="str">
            <v>4826III</v>
          </cell>
          <cell r="G836">
            <v>143</v>
          </cell>
          <cell r="H836">
            <v>184</v>
          </cell>
          <cell r="I836" t="str">
            <v>7-3-40</v>
          </cell>
          <cell r="J836">
            <v>130</v>
          </cell>
        </row>
        <row r="837">
          <cell r="B837">
            <v>2205</v>
          </cell>
          <cell r="C837" t="str">
            <v>อิปัน</v>
          </cell>
          <cell r="D837" t="str">
            <v>พระแสง</v>
          </cell>
          <cell r="E837" t="str">
            <v>อำเภอพระแสง</v>
          </cell>
          <cell r="F837" t="str">
            <v>4826III</v>
          </cell>
          <cell r="G837">
            <v>130</v>
          </cell>
          <cell r="H837">
            <v>148</v>
          </cell>
          <cell r="I837" t="str">
            <v>5-0-40</v>
          </cell>
          <cell r="J837">
            <v>100</v>
          </cell>
        </row>
        <row r="838">
          <cell r="B838">
            <v>2206</v>
          </cell>
          <cell r="C838" t="str">
            <v>อิปัน</v>
          </cell>
          <cell r="D838" t="str">
            <v>พระแสง</v>
          </cell>
          <cell r="E838" t="str">
            <v>อำเภอพระแสง</v>
          </cell>
          <cell r="F838" t="str">
            <v>4826III</v>
          </cell>
          <cell r="G838">
            <v>130</v>
          </cell>
          <cell r="H838">
            <v>149</v>
          </cell>
          <cell r="I838" t="str">
            <v>5-0-40</v>
          </cell>
          <cell r="J838">
            <v>100</v>
          </cell>
        </row>
        <row r="839">
          <cell r="B839">
            <v>2218</v>
          </cell>
          <cell r="C839" t="str">
            <v>อิปัน</v>
          </cell>
          <cell r="D839" t="str">
            <v>พระแสง</v>
          </cell>
          <cell r="E839" t="str">
            <v>อำเภอพระแสง</v>
          </cell>
          <cell r="F839" t="str">
            <v>4826II</v>
          </cell>
          <cell r="G839">
            <v>127</v>
          </cell>
          <cell r="H839">
            <v>139</v>
          </cell>
          <cell r="I839" t="str">
            <v>0-0-32</v>
          </cell>
          <cell r="J839">
            <v>2600</v>
          </cell>
        </row>
        <row r="840">
          <cell r="B840">
            <v>2219</v>
          </cell>
          <cell r="C840" t="str">
            <v>อิปัน</v>
          </cell>
          <cell r="D840" t="str">
            <v>พระแสง</v>
          </cell>
          <cell r="E840" t="str">
            <v>อำเภอพระแสง</v>
          </cell>
          <cell r="F840" t="str">
            <v>4826II</v>
          </cell>
          <cell r="G840">
            <v>127</v>
          </cell>
          <cell r="H840">
            <v>140</v>
          </cell>
          <cell r="I840" t="str">
            <v>0-0-28</v>
          </cell>
          <cell r="J840">
            <v>2600</v>
          </cell>
        </row>
        <row r="841">
          <cell r="B841">
            <v>2244</v>
          </cell>
          <cell r="C841" t="str">
            <v>อิปัน</v>
          </cell>
          <cell r="D841" t="str">
            <v>พระแสง</v>
          </cell>
          <cell r="E841" t="str">
            <v>อำเภอพระแสง</v>
          </cell>
          <cell r="F841" t="str">
            <v>4826II</v>
          </cell>
          <cell r="G841">
            <v>141</v>
          </cell>
          <cell r="H841">
            <v>217</v>
          </cell>
          <cell r="I841" t="str">
            <v>0-0-65</v>
          </cell>
          <cell r="J841">
            <v>16000</v>
          </cell>
        </row>
        <row r="842">
          <cell r="B842">
            <v>2245</v>
          </cell>
          <cell r="C842" t="str">
            <v>อิปัน</v>
          </cell>
          <cell r="D842" t="str">
            <v>พระแสง</v>
          </cell>
          <cell r="E842" t="str">
            <v>อำเภอพระแสง</v>
          </cell>
          <cell r="F842" t="str">
            <v>4826II</v>
          </cell>
          <cell r="G842">
            <v>141</v>
          </cell>
          <cell r="H842">
            <v>218</v>
          </cell>
          <cell r="I842" t="str">
            <v>0-0-61</v>
          </cell>
          <cell r="J842">
            <v>100</v>
          </cell>
        </row>
        <row r="843">
          <cell r="B843">
            <v>2246</v>
          </cell>
          <cell r="C843" t="str">
            <v>อิปัน</v>
          </cell>
          <cell r="D843" t="str">
            <v>พระแสง</v>
          </cell>
          <cell r="E843" t="str">
            <v>อำเภอพระแสง</v>
          </cell>
          <cell r="F843" t="str">
            <v>4826II</v>
          </cell>
          <cell r="G843">
            <v>141</v>
          </cell>
          <cell r="H843">
            <v>219</v>
          </cell>
          <cell r="I843" t="str">
            <v>0-1-28</v>
          </cell>
          <cell r="J843">
            <v>100</v>
          </cell>
        </row>
        <row r="844">
          <cell r="B844">
            <v>2260</v>
          </cell>
          <cell r="C844" t="str">
            <v>อิปัน</v>
          </cell>
          <cell r="D844" t="str">
            <v>พระแสง</v>
          </cell>
          <cell r="E844" t="str">
            <v>อำเภอพระแสง</v>
          </cell>
          <cell r="F844" t="str">
            <v>4826III</v>
          </cell>
          <cell r="G844">
            <v>142</v>
          </cell>
          <cell r="H844">
            <v>76</v>
          </cell>
          <cell r="I844" t="str">
            <v>10-1-20</v>
          </cell>
          <cell r="J844">
            <v>100</v>
          </cell>
        </row>
        <row r="845">
          <cell r="B845">
            <v>2263</v>
          </cell>
          <cell r="C845" t="str">
            <v>อิปัน</v>
          </cell>
          <cell r="D845" t="str">
            <v>พระแสง</v>
          </cell>
          <cell r="E845" t="str">
            <v>อำเภอพระแสง</v>
          </cell>
          <cell r="F845" t="str">
            <v>4826III</v>
          </cell>
          <cell r="G845">
            <v>130</v>
          </cell>
          <cell r="H845">
            <v>152</v>
          </cell>
          <cell r="I845" t="str">
            <v>3-1-75</v>
          </cell>
          <cell r="J845">
            <v>100</v>
          </cell>
        </row>
        <row r="846">
          <cell r="B846">
            <v>2271</v>
          </cell>
          <cell r="C846" t="str">
            <v>อิปัน</v>
          </cell>
          <cell r="D846" t="str">
            <v>พระแสง</v>
          </cell>
          <cell r="E846" t="str">
            <v>อำเภอพระแสง</v>
          </cell>
          <cell r="F846" t="str">
            <v>4826II</v>
          </cell>
          <cell r="G846">
            <v>127</v>
          </cell>
          <cell r="H846">
            <v>141</v>
          </cell>
          <cell r="I846" t="str">
            <v>0-0-64</v>
          </cell>
          <cell r="J846">
            <v>2600</v>
          </cell>
        </row>
        <row r="847">
          <cell r="B847">
            <v>2273</v>
          </cell>
          <cell r="C847" t="str">
            <v>อิปัน</v>
          </cell>
          <cell r="D847" t="str">
            <v>พระแสง</v>
          </cell>
          <cell r="E847" t="str">
            <v>อำเภอพระแสง</v>
          </cell>
          <cell r="F847" t="str">
            <v>4826II</v>
          </cell>
          <cell r="G847">
            <v>127</v>
          </cell>
          <cell r="H847">
            <v>147</v>
          </cell>
          <cell r="I847" t="str">
            <v>0-1-89</v>
          </cell>
          <cell r="J847">
            <v>100</v>
          </cell>
        </row>
        <row r="848">
          <cell r="B848">
            <v>2274</v>
          </cell>
          <cell r="C848" t="str">
            <v>อิปัน</v>
          </cell>
          <cell r="D848" t="str">
            <v>พระแสง</v>
          </cell>
          <cell r="E848" t="str">
            <v>อำเภอพระแสง</v>
          </cell>
          <cell r="F848" t="str">
            <v>4826II</v>
          </cell>
          <cell r="G848">
            <v>127</v>
          </cell>
          <cell r="H848">
            <v>148</v>
          </cell>
          <cell r="I848" t="str">
            <v>0-0-64</v>
          </cell>
          <cell r="J848">
            <v>2600</v>
          </cell>
        </row>
        <row r="849">
          <cell r="B849">
            <v>2299</v>
          </cell>
          <cell r="C849" t="str">
            <v>อิปัน</v>
          </cell>
          <cell r="D849" t="str">
            <v>พระแสง</v>
          </cell>
          <cell r="E849" t="str">
            <v>อำเภอพระแสง</v>
          </cell>
          <cell r="F849" t="str">
            <v>4826III</v>
          </cell>
          <cell r="G849">
            <v>130</v>
          </cell>
          <cell r="H849">
            <v>151</v>
          </cell>
          <cell r="I849" t="str">
            <v>0-0-41</v>
          </cell>
          <cell r="J849">
            <v>16000</v>
          </cell>
        </row>
        <row r="850">
          <cell r="B850">
            <v>2305</v>
          </cell>
          <cell r="C850" t="str">
            <v>อิปัน</v>
          </cell>
          <cell r="D850" t="str">
            <v>พระแสง</v>
          </cell>
          <cell r="E850" t="str">
            <v>บ้านบางพา</v>
          </cell>
          <cell r="F850" t="str">
            <v>4826III</v>
          </cell>
          <cell r="G850">
            <v>142</v>
          </cell>
          <cell r="H850">
            <v>77</v>
          </cell>
          <cell r="I850" t="str">
            <v>5-0-0</v>
          </cell>
          <cell r="J850">
            <v>100</v>
          </cell>
        </row>
        <row r="851">
          <cell r="B851">
            <v>2309</v>
          </cell>
          <cell r="C851" t="str">
            <v>อิปัน</v>
          </cell>
          <cell r="D851" t="str">
            <v>พระแสง</v>
          </cell>
          <cell r="E851" t="str">
            <v>อำเภอพระแสง</v>
          </cell>
          <cell r="F851" t="str">
            <v>4826II</v>
          </cell>
          <cell r="G851">
            <v>127</v>
          </cell>
          <cell r="H851">
            <v>152</v>
          </cell>
          <cell r="I851" t="str">
            <v>0-0-26</v>
          </cell>
          <cell r="J851">
            <v>2600</v>
          </cell>
        </row>
        <row r="852">
          <cell r="B852">
            <v>2332</v>
          </cell>
          <cell r="C852" t="str">
            <v>อิปัน</v>
          </cell>
          <cell r="D852" t="str">
            <v>พระแสง</v>
          </cell>
          <cell r="E852" t="str">
            <v>อำเภอพระแสง</v>
          </cell>
          <cell r="F852" t="str">
            <v>4826II</v>
          </cell>
          <cell r="G852">
            <v>141</v>
          </cell>
          <cell r="H852">
            <v>230</v>
          </cell>
          <cell r="I852" t="str">
            <v>1-3-15</v>
          </cell>
          <cell r="J852">
            <v>250</v>
          </cell>
        </row>
        <row r="853">
          <cell r="B853">
            <v>2333</v>
          </cell>
          <cell r="C853" t="str">
            <v>อิปัน</v>
          </cell>
          <cell r="D853" t="str">
            <v>พระแสง</v>
          </cell>
          <cell r="E853" t="str">
            <v>อำเภอพระแสง</v>
          </cell>
          <cell r="F853" t="str">
            <v>4826II</v>
          </cell>
          <cell r="G853">
            <v>141</v>
          </cell>
          <cell r="H853">
            <v>231</v>
          </cell>
          <cell r="I853" t="str">
            <v>2-3-68</v>
          </cell>
          <cell r="J853">
            <v>250</v>
          </cell>
        </row>
        <row r="854">
          <cell r="B854">
            <v>2340</v>
          </cell>
          <cell r="C854" t="str">
            <v>อิปัน</v>
          </cell>
          <cell r="D854" t="str">
            <v>พระแสง</v>
          </cell>
          <cell r="E854" t="str">
            <v>อำเภอพระแสง</v>
          </cell>
          <cell r="F854" t="str">
            <v>4826II</v>
          </cell>
          <cell r="G854">
            <v>127</v>
          </cell>
          <cell r="H854">
            <v>160</v>
          </cell>
          <cell r="I854" t="str">
            <v>0-0-55</v>
          </cell>
          <cell r="J854">
            <v>100</v>
          </cell>
        </row>
        <row r="855">
          <cell r="B855">
            <v>2341</v>
          </cell>
          <cell r="C855" t="str">
            <v>อิปัน</v>
          </cell>
          <cell r="D855" t="str">
            <v>พระแสง</v>
          </cell>
          <cell r="E855" t="str">
            <v>อำเภอพระแสง</v>
          </cell>
          <cell r="F855" t="str">
            <v>4826II</v>
          </cell>
          <cell r="G855">
            <v>127</v>
          </cell>
          <cell r="H855">
            <v>161</v>
          </cell>
          <cell r="I855" t="str">
            <v>0-0-60</v>
          </cell>
          <cell r="J855">
            <v>100</v>
          </cell>
        </row>
        <row r="856">
          <cell r="B856">
            <v>2342</v>
          </cell>
          <cell r="C856" t="str">
            <v>อิปัน</v>
          </cell>
          <cell r="D856" t="str">
            <v>พระแสง</v>
          </cell>
          <cell r="E856" t="str">
            <v>อำเภอพระแสง</v>
          </cell>
          <cell r="F856" t="str">
            <v>4826II</v>
          </cell>
          <cell r="G856">
            <v>127</v>
          </cell>
          <cell r="H856">
            <v>162</v>
          </cell>
          <cell r="I856" t="str">
            <v>0-0-50</v>
          </cell>
          <cell r="J856">
            <v>100</v>
          </cell>
        </row>
        <row r="857">
          <cell r="B857">
            <v>2343</v>
          </cell>
          <cell r="C857" t="str">
            <v>อิปัน</v>
          </cell>
          <cell r="D857" t="str">
            <v>พระแสง</v>
          </cell>
          <cell r="E857" t="str">
            <v>อำเภอพระแสง</v>
          </cell>
          <cell r="F857" t="str">
            <v>4826II</v>
          </cell>
          <cell r="G857">
            <v>127</v>
          </cell>
          <cell r="H857">
            <v>168</v>
          </cell>
          <cell r="I857" t="str">
            <v>0-0-50</v>
          </cell>
          <cell r="J857">
            <v>100</v>
          </cell>
        </row>
        <row r="858">
          <cell r="B858">
            <v>2344</v>
          </cell>
          <cell r="C858" t="str">
            <v>อิปัน</v>
          </cell>
          <cell r="D858" t="str">
            <v>พระแสง</v>
          </cell>
          <cell r="E858" t="str">
            <v>อำเภอพระแสง</v>
          </cell>
          <cell r="F858" t="str">
            <v>4826II</v>
          </cell>
          <cell r="G858">
            <v>127</v>
          </cell>
          <cell r="H858">
            <v>164</v>
          </cell>
          <cell r="I858" t="str">
            <v>10-0-15</v>
          </cell>
          <cell r="J858">
            <v>100</v>
          </cell>
        </row>
        <row r="859">
          <cell r="B859">
            <v>2345</v>
          </cell>
          <cell r="C859" t="str">
            <v>อิปัน</v>
          </cell>
          <cell r="D859" t="str">
            <v>พระแสง</v>
          </cell>
          <cell r="E859" t="str">
            <v>อำเภอพระแสง</v>
          </cell>
          <cell r="F859" t="str">
            <v>4826II</v>
          </cell>
          <cell r="G859">
            <v>127</v>
          </cell>
          <cell r="H859">
            <v>165</v>
          </cell>
          <cell r="I859" t="str">
            <v>0-0-60</v>
          </cell>
          <cell r="J859">
            <v>100</v>
          </cell>
        </row>
        <row r="860">
          <cell r="B860">
            <v>2353</v>
          </cell>
          <cell r="C860" t="str">
            <v>อิปัน</v>
          </cell>
          <cell r="D860" t="str">
            <v>พระแสง</v>
          </cell>
          <cell r="E860" t="str">
            <v>อำเภอพระแสง</v>
          </cell>
          <cell r="F860" t="str">
            <v>4826II</v>
          </cell>
          <cell r="G860">
            <v>127</v>
          </cell>
          <cell r="H860">
            <v>163</v>
          </cell>
          <cell r="I860" t="str">
            <v>0-0-31</v>
          </cell>
          <cell r="J860">
            <v>2600</v>
          </cell>
        </row>
        <row r="861">
          <cell r="B861">
            <v>2354</v>
          </cell>
          <cell r="C861" t="str">
            <v>อิปัน</v>
          </cell>
          <cell r="D861" t="str">
            <v>พระแสง</v>
          </cell>
          <cell r="E861" t="str">
            <v>อำเภอพระแสง</v>
          </cell>
          <cell r="F861" t="str">
            <v>4826II</v>
          </cell>
          <cell r="G861">
            <v>127</v>
          </cell>
          <cell r="H861">
            <v>167</v>
          </cell>
          <cell r="I861" t="str">
            <v>6-0-0</v>
          </cell>
          <cell r="J861">
            <v>100</v>
          </cell>
        </row>
        <row r="862">
          <cell r="B862">
            <v>2355</v>
          </cell>
          <cell r="C862" t="str">
            <v>อิปัน</v>
          </cell>
          <cell r="D862" t="str">
            <v>พระแสง</v>
          </cell>
          <cell r="E862" t="str">
            <v>อำเภอพระแสง</v>
          </cell>
          <cell r="F862" t="str">
            <v>4826II</v>
          </cell>
          <cell r="G862">
            <v>127</v>
          </cell>
          <cell r="H862">
            <v>169</v>
          </cell>
          <cell r="I862" t="str">
            <v>1-0-0</v>
          </cell>
          <cell r="J862">
            <v>100</v>
          </cell>
        </row>
        <row r="863">
          <cell r="B863">
            <v>2357</v>
          </cell>
          <cell r="C863" t="str">
            <v>อิปัน</v>
          </cell>
          <cell r="D863" t="str">
            <v>พระแสง</v>
          </cell>
          <cell r="E863" t="str">
            <v>อำเภอพระแสง</v>
          </cell>
          <cell r="F863" t="str">
            <v>4826II</v>
          </cell>
          <cell r="G863">
            <v>127</v>
          </cell>
          <cell r="H863">
            <v>171</v>
          </cell>
          <cell r="I863" t="str">
            <v>2-2-8</v>
          </cell>
          <cell r="J863">
            <v>2600</v>
          </cell>
        </row>
        <row r="864">
          <cell r="B864">
            <v>2359</v>
          </cell>
          <cell r="C864" t="str">
            <v>อิปัน</v>
          </cell>
          <cell r="D864" t="str">
            <v>พระแสง</v>
          </cell>
          <cell r="E864" t="str">
            <v>อำเภอพระแสง</v>
          </cell>
          <cell r="F864" t="str">
            <v>4826III</v>
          </cell>
          <cell r="G864">
            <v>130</v>
          </cell>
          <cell r="H864">
            <v>154</v>
          </cell>
          <cell r="I864" t="str">
            <v>3-1-59</v>
          </cell>
          <cell r="J864">
            <v>100</v>
          </cell>
        </row>
        <row r="865">
          <cell r="B865">
            <v>2360</v>
          </cell>
          <cell r="C865" t="str">
            <v>อิปัน</v>
          </cell>
          <cell r="D865" t="str">
            <v>พระแสง</v>
          </cell>
          <cell r="E865" t="str">
            <v>อำเภอพระแสง</v>
          </cell>
          <cell r="F865" t="str">
            <v>4826II</v>
          </cell>
          <cell r="G865">
            <v>141</v>
          </cell>
          <cell r="H865">
            <v>295</v>
          </cell>
          <cell r="I865" t="str">
            <v>32-1-20</v>
          </cell>
          <cell r="J865">
            <v>180</v>
          </cell>
        </row>
        <row r="866">
          <cell r="B866">
            <v>2366</v>
          </cell>
          <cell r="C866" t="str">
            <v>อิปัน</v>
          </cell>
          <cell r="D866" t="str">
            <v>พระแสง</v>
          </cell>
          <cell r="E866" t="str">
            <v>อำเภอพระแสง</v>
          </cell>
          <cell r="F866" t="str">
            <v>4826III</v>
          </cell>
          <cell r="G866">
            <v>154</v>
          </cell>
          <cell r="H866">
            <v>127</v>
          </cell>
          <cell r="I866" t="str">
            <v>15-1-20</v>
          </cell>
          <cell r="J866">
            <v>130</v>
          </cell>
        </row>
        <row r="867">
          <cell r="B867">
            <v>2367</v>
          </cell>
          <cell r="C867" t="str">
            <v>อิปัน</v>
          </cell>
          <cell r="D867" t="str">
            <v>พระแสง</v>
          </cell>
          <cell r="E867" t="str">
            <v>อำเภอพระแสง</v>
          </cell>
          <cell r="F867" t="str">
            <v>4826III</v>
          </cell>
          <cell r="G867">
            <v>154</v>
          </cell>
          <cell r="H867">
            <v>128</v>
          </cell>
          <cell r="I867" t="str">
            <v>4-1-99</v>
          </cell>
          <cell r="J867">
            <v>180</v>
          </cell>
        </row>
        <row r="868">
          <cell r="B868">
            <v>2375</v>
          </cell>
          <cell r="C868" t="str">
            <v>อิปัน</v>
          </cell>
          <cell r="D868" t="str">
            <v>พระแสง</v>
          </cell>
          <cell r="E868" t="str">
            <v>อำเภอพระแสง</v>
          </cell>
          <cell r="F868" t="str">
            <v>4826II</v>
          </cell>
          <cell r="G868">
            <v>141</v>
          </cell>
          <cell r="H868">
            <v>301</v>
          </cell>
          <cell r="I868" t="str">
            <v>10-2-70</v>
          </cell>
          <cell r="J868">
            <v>130</v>
          </cell>
        </row>
        <row r="869">
          <cell r="B869">
            <v>2376</v>
          </cell>
          <cell r="C869" t="str">
            <v>อิปัน</v>
          </cell>
          <cell r="D869" t="str">
            <v>พระแสง</v>
          </cell>
          <cell r="E869" t="str">
            <v>อำเภอพระแสง</v>
          </cell>
          <cell r="F869" t="str">
            <v>4826II</v>
          </cell>
          <cell r="G869">
            <v>141</v>
          </cell>
          <cell r="H869">
            <v>302</v>
          </cell>
          <cell r="I869" t="str">
            <v>11-0-40</v>
          </cell>
          <cell r="J869">
            <v>130</v>
          </cell>
        </row>
        <row r="870">
          <cell r="B870">
            <v>2377</v>
          </cell>
          <cell r="C870" t="str">
            <v>อิปัน</v>
          </cell>
          <cell r="D870" t="str">
            <v>พระแสง</v>
          </cell>
          <cell r="E870" t="str">
            <v>อำเภอพระแสง</v>
          </cell>
          <cell r="F870" t="str">
            <v>4826II</v>
          </cell>
          <cell r="G870">
            <v>141</v>
          </cell>
          <cell r="H870">
            <v>303</v>
          </cell>
          <cell r="I870" t="str">
            <v>8-0-21</v>
          </cell>
          <cell r="J870">
            <v>130</v>
          </cell>
        </row>
        <row r="871">
          <cell r="B871">
            <v>2378</v>
          </cell>
          <cell r="C871" t="str">
            <v>อิปัน</v>
          </cell>
          <cell r="D871" t="str">
            <v>พระแสง</v>
          </cell>
          <cell r="E871" t="str">
            <v>อำเภอพระแสง</v>
          </cell>
          <cell r="F871" t="str">
            <v>4826II</v>
          </cell>
          <cell r="G871">
            <v>127</v>
          </cell>
          <cell r="H871">
            <v>173</v>
          </cell>
          <cell r="I871" t="str">
            <v>0-1-0</v>
          </cell>
          <cell r="J871">
            <v>2600</v>
          </cell>
        </row>
        <row r="872">
          <cell r="B872">
            <v>2379</v>
          </cell>
          <cell r="C872" t="str">
            <v>อิปัน</v>
          </cell>
          <cell r="D872" t="str">
            <v>พระแสง</v>
          </cell>
          <cell r="E872" t="str">
            <v>อำเภอพระแสง</v>
          </cell>
          <cell r="F872" t="str">
            <v>4826III</v>
          </cell>
          <cell r="G872">
            <v>143</v>
          </cell>
          <cell r="H872">
            <v>186</v>
          </cell>
          <cell r="I872" t="str">
            <v>0-2-20</v>
          </cell>
          <cell r="J872">
            <v>100</v>
          </cell>
        </row>
        <row r="873">
          <cell r="B873">
            <v>2380</v>
          </cell>
          <cell r="C873" t="str">
            <v>อิปัน</v>
          </cell>
          <cell r="D873" t="str">
            <v>พระแสง</v>
          </cell>
          <cell r="E873" t="str">
            <v>อำเภอพระแสง</v>
          </cell>
          <cell r="F873" t="str">
            <v>4826II</v>
          </cell>
          <cell r="G873">
            <v>127</v>
          </cell>
          <cell r="H873">
            <v>174</v>
          </cell>
          <cell r="I873" t="str">
            <v>0-0-96</v>
          </cell>
          <cell r="J873">
            <v>100</v>
          </cell>
        </row>
        <row r="874">
          <cell r="B874">
            <v>2381</v>
          </cell>
          <cell r="C874" t="str">
            <v>อิปัน</v>
          </cell>
          <cell r="D874" t="str">
            <v>พระแสง</v>
          </cell>
          <cell r="E874" t="str">
            <v>อำเภอพระแสง</v>
          </cell>
          <cell r="F874" t="str">
            <v>4826II</v>
          </cell>
          <cell r="G874">
            <v>127</v>
          </cell>
          <cell r="H874">
            <v>175</v>
          </cell>
          <cell r="I874" t="str">
            <v>0-0-25</v>
          </cell>
          <cell r="J874">
            <v>16000</v>
          </cell>
        </row>
        <row r="875">
          <cell r="B875">
            <v>2383</v>
          </cell>
          <cell r="C875" t="str">
            <v>อิปัน</v>
          </cell>
          <cell r="D875" t="str">
            <v>พระแสง</v>
          </cell>
          <cell r="E875" t="str">
            <v>อำเภอพระแสง</v>
          </cell>
          <cell r="F875" t="str">
            <v>4826II</v>
          </cell>
          <cell r="G875">
            <v>141</v>
          </cell>
          <cell r="H875">
            <v>317</v>
          </cell>
          <cell r="I875" t="str">
            <v>0-0-60</v>
          </cell>
          <cell r="J875">
            <v>1000</v>
          </cell>
        </row>
        <row r="876">
          <cell r="B876">
            <v>2384</v>
          </cell>
          <cell r="C876" t="str">
            <v>อิปัน</v>
          </cell>
          <cell r="D876" t="str">
            <v>พระแสง</v>
          </cell>
          <cell r="E876" t="str">
            <v>อำเภอพระแสง</v>
          </cell>
          <cell r="F876" t="str">
            <v>4826II</v>
          </cell>
          <cell r="G876">
            <v>141</v>
          </cell>
          <cell r="H876">
            <v>318</v>
          </cell>
          <cell r="I876" t="str">
            <v>0-0-72</v>
          </cell>
          <cell r="J876">
            <v>1000</v>
          </cell>
        </row>
        <row r="877">
          <cell r="B877">
            <v>2395</v>
          </cell>
          <cell r="C877" t="str">
            <v>อิปัน</v>
          </cell>
          <cell r="D877" t="str">
            <v>พระแสง</v>
          </cell>
          <cell r="E877" t="str">
            <v>อำเภอพระแสง</v>
          </cell>
          <cell r="F877" t="str">
            <v>4826III</v>
          </cell>
          <cell r="G877">
            <v>143</v>
          </cell>
          <cell r="H877">
            <v>187</v>
          </cell>
          <cell r="I877" t="str">
            <v>3-1-93</v>
          </cell>
          <cell r="J877">
            <v>10000</v>
          </cell>
        </row>
        <row r="878">
          <cell r="B878">
            <v>2396</v>
          </cell>
          <cell r="C878" t="str">
            <v>อิปัน</v>
          </cell>
          <cell r="D878" t="str">
            <v>พระแสง</v>
          </cell>
          <cell r="E878" t="str">
            <v>อำเภอพระแสง</v>
          </cell>
          <cell r="F878" t="str">
            <v>4826II</v>
          </cell>
          <cell r="G878">
            <v>141</v>
          </cell>
          <cell r="H878">
            <v>309</v>
          </cell>
          <cell r="I878" t="str">
            <v>8-0-40</v>
          </cell>
          <cell r="J878">
            <v>410</v>
          </cell>
        </row>
        <row r="879">
          <cell r="B879">
            <v>2398</v>
          </cell>
          <cell r="C879" t="str">
            <v>อิปัน</v>
          </cell>
          <cell r="D879" t="str">
            <v>พระแสง</v>
          </cell>
          <cell r="E879" t="str">
            <v>อำเภอพระแสง</v>
          </cell>
          <cell r="F879" t="str">
            <v>4826II</v>
          </cell>
          <cell r="G879">
            <v>127</v>
          </cell>
          <cell r="H879">
            <v>176</v>
          </cell>
          <cell r="I879" t="str">
            <v>28-2-49</v>
          </cell>
          <cell r="J879">
            <v>130</v>
          </cell>
        </row>
        <row r="880">
          <cell r="B880">
            <v>2403</v>
          </cell>
          <cell r="C880" t="str">
            <v>อิปัน</v>
          </cell>
          <cell r="D880" t="str">
            <v>พระแสง</v>
          </cell>
          <cell r="E880" t="str">
            <v>บ้านบางพา</v>
          </cell>
          <cell r="F880" t="str">
            <v>4826III</v>
          </cell>
          <cell r="G880">
            <v>140</v>
          </cell>
          <cell r="H880">
            <v>168</v>
          </cell>
          <cell r="I880" t="str">
            <v>9-1-62</v>
          </cell>
          <cell r="J880">
            <v>540</v>
          </cell>
        </row>
        <row r="881">
          <cell r="B881">
            <v>2407</v>
          </cell>
          <cell r="C881" t="str">
            <v>อิปัน</v>
          </cell>
          <cell r="D881" t="str">
            <v>พระแสง</v>
          </cell>
          <cell r="E881" t="str">
            <v>อำเภอพระแสง</v>
          </cell>
          <cell r="F881" t="str">
            <v>4826II</v>
          </cell>
          <cell r="G881">
            <v>141</v>
          </cell>
          <cell r="H881">
            <v>320</v>
          </cell>
          <cell r="I881" t="str">
            <v>3-2-50</v>
          </cell>
          <cell r="J881">
            <v>880</v>
          </cell>
        </row>
        <row r="882">
          <cell r="B882">
            <v>2408</v>
          </cell>
          <cell r="C882" t="str">
            <v>อิปัน</v>
          </cell>
          <cell r="D882" t="str">
            <v>พระแสง</v>
          </cell>
          <cell r="E882" t="str">
            <v>อำเภอพระแสง</v>
          </cell>
          <cell r="F882" t="str">
            <v>4826II</v>
          </cell>
          <cell r="G882">
            <v>141</v>
          </cell>
          <cell r="H882">
            <v>322</v>
          </cell>
          <cell r="I882" t="str">
            <v>2-2-20</v>
          </cell>
          <cell r="J882">
            <v>650</v>
          </cell>
        </row>
        <row r="883">
          <cell r="B883">
            <v>2411</v>
          </cell>
          <cell r="C883" t="str">
            <v>อิปัน</v>
          </cell>
          <cell r="D883" t="str">
            <v>พระแสง</v>
          </cell>
          <cell r="E883" t="str">
            <v>อำเภอพระแสง</v>
          </cell>
          <cell r="F883" t="str">
            <v>4826II</v>
          </cell>
          <cell r="G883">
            <v>127</v>
          </cell>
          <cell r="H883">
            <v>180</v>
          </cell>
          <cell r="I883" t="str">
            <v>0-3-2</v>
          </cell>
          <cell r="J883">
            <v>1950</v>
          </cell>
        </row>
        <row r="884">
          <cell r="B884">
            <v>2412</v>
          </cell>
          <cell r="C884" t="str">
            <v>อิปัน</v>
          </cell>
          <cell r="D884" t="str">
            <v>พระแสง</v>
          </cell>
          <cell r="E884" t="str">
            <v>บ้านบางพา</v>
          </cell>
          <cell r="F884" t="str">
            <v>4826III</v>
          </cell>
          <cell r="G884">
            <v>117</v>
          </cell>
          <cell r="H884">
            <v>97</v>
          </cell>
          <cell r="I884" t="str">
            <v>8-0-80</v>
          </cell>
          <cell r="J884">
            <v>100</v>
          </cell>
        </row>
        <row r="885">
          <cell r="B885">
            <v>2414</v>
          </cell>
          <cell r="C885" t="str">
            <v>อิปัน</v>
          </cell>
          <cell r="D885" t="str">
            <v>พระแสง</v>
          </cell>
          <cell r="E885" t="str">
            <v>อำเภอพระแสง</v>
          </cell>
          <cell r="F885" t="str">
            <v>4826III</v>
          </cell>
          <cell r="G885">
            <v>130</v>
          </cell>
          <cell r="H885">
            <v>155</v>
          </cell>
          <cell r="I885" t="str">
            <v>0-0-25</v>
          </cell>
          <cell r="J885">
            <v>8000</v>
          </cell>
        </row>
        <row r="886">
          <cell r="B886">
            <v>2417</v>
          </cell>
          <cell r="C886" t="str">
            <v>อิปัน</v>
          </cell>
          <cell r="D886" t="str">
            <v>พระแสง</v>
          </cell>
          <cell r="E886" t="str">
            <v>อำเภอพระแสง</v>
          </cell>
          <cell r="F886" t="str">
            <v>4826III</v>
          </cell>
          <cell r="G886">
            <v>143</v>
          </cell>
          <cell r="H886">
            <v>192</v>
          </cell>
          <cell r="I886" t="str">
            <v>0-0-25</v>
          </cell>
          <cell r="J886">
            <v>100</v>
          </cell>
        </row>
        <row r="887">
          <cell r="B887">
            <v>2418</v>
          </cell>
          <cell r="C887" t="str">
            <v>อิปัน</v>
          </cell>
          <cell r="D887" t="str">
            <v>พระแสง</v>
          </cell>
          <cell r="E887" t="str">
            <v>อำเภอพระแสง</v>
          </cell>
          <cell r="F887" t="str">
            <v>4826III</v>
          </cell>
          <cell r="G887">
            <v>143</v>
          </cell>
          <cell r="H887">
            <v>193</v>
          </cell>
          <cell r="I887" t="str">
            <v>1-2-45</v>
          </cell>
          <cell r="J887">
            <v>12000</v>
          </cell>
        </row>
        <row r="888">
          <cell r="B888">
            <v>2419</v>
          </cell>
          <cell r="C888" t="str">
            <v>อิปัน</v>
          </cell>
          <cell r="D888" t="str">
            <v>พระแสง</v>
          </cell>
          <cell r="E888" t="str">
            <v>อำเภอพระแสง</v>
          </cell>
          <cell r="F888" t="str">
            <v>4826III</v>
          </cell>
          <cell r="G888">
            <v>143</v>
          </cell>
          <cell r="H888">
            <v>194</v>
          </cell>
          <cell r="I888" t="str">
            <v>0-0-25</v>
          </cell>
          <cell r="J888">
            <v>100</v>
          </cell>
        </row>
        <row r="889">
          <cell r="B889">
            <v>2420</v>
          </cell>
          <cell r="C889" t="str">
            <v>อิปัน</v>
          </cell>
          <cell r="D889" t="str">
            <v>พระแสง</v>
          </cell>
          <cell r="E889" t="str">
            <v>บ้างบางพา</v>
          </cell>
          <cell r="F889" t="str">
            <v>4826III</v>
          </cell>
          <cell r="G889">
            <v>143</v>
          </cell>
          <cell r="H889">
            <v>195</v>
          </cell>
          <cell r="I889" t="str">
            <v>3-1-56</v>
          </cell>
          <cell r="J889">
            <v>14000</v>
          </cell>
        </row>
        <row r="890">
          <cell r="B890">
            <v>2421</v>
          </cell>
          <cell r="C890" t="str">
            <v>อิปัน</v>
          </cell>
          <cell r="D890" t="str">
            <v>พระแสง</v>
          </cell>
          <cell r="E890" t="str">
            <v>อำเภอพระแสง</v>
          </cell>
          <cell r="F890" t="str">
            <v>4826III</v>
          </cell>
          <cell r="G890">
            <v>143</v>
          </cell>
          <cell r="H890">
            <v>196</v>
          </cell>
          <cell r="I890" t="str">
            <v>0-0-30</v>
          </cell>
          <cell r="J890">
            <v>100</v>
          </cell>
        </row>
        <row r="891">
          <cell r="B891">
            <v>2422</v>
          </cell>
          <cell r="C891" t="str">
            <v>อิปัน</v>
          </cell>
          <cell r="D891" t="str">
            <v>พระแสง</v>
          </cell>
          <cell r="E891" t="str">
            <v>บ้านบางพา</v>
          </cell>
          <cell r="F891" t="str">
            <v>4826III</v>
          </cell>
          <cell r="G891">
            <v>143</v>
          </cell>
          <cell r="H891">
            <v>197</v>
          </cell>
          <cell r="I891" t="str">
            <v>0-0-25</v>
          </cell>
          <cell r="J891">
            <v>100</v>
          </cell>
        </row>
        <row r="892">
          <cell r="B892">
            <v>2423</v>
          </cell>
          <cell r="C892" t="str">
            <v>อิปัน</v>
          </cell>
          <cell r="D892" t="str">
            <v>พระแสง</v>
          </cell>
          <cell r="E892" t="str">
            <v>บ้านบางพา</v>
          </cell>
          <cell r="F892" t="str">
            <v>4826III</v>
          </cell>
          <cell r="G892">
            <v>143</v>
          </cell>
          <cell r="H892">
            <v>198</v>
          </cell>
          <cell r="I892" t="str">
            <v>0-1-96</v>
          </cell>
          <cell r="J892">
            <v>100</v>
          </cell>
        </row>
        <row r="893">
          <cell r="B893">
            <v>2425</v>
          </cell>
          <cell r="C893" t="str">
            <v>อิปัน</v>
          </cell>
          <cell r="D893" t="str">
            <v>พระแสง</v>
          </cell>
          <cell r="E893" t="str">
            <v>อำเภอพระแสง</v>
          </cell>
          <cell r="F893" t="str">
            <v>4826III</v>
          </cell>
          <cell r="G893">
            <v>143</v>
          </cell>
          <cell r="H893">
            <v>200</v>
          </cell>
          <cell r="I893" t="str">
            <v>3-1-0</v>
          </cell>
          <cell r="J893">
            <v>100</v>
          </cell>
        </row>
        <row r="894">
          <cell r="B894">
            <v>2426</v>
          </cell>
          <cell r="C894" t="str">
            <v>อิปัน</v>
          </cell>
          <cell r="D894" t="str">
            <v>พระแสง</v>
          </cell>
          <cell r="E894" t="str">
            <v>อำเภอพระแสง</v>
          </cell>
          <cell r="F894" t="str">
            <v>4826III</v>
          </cell>
          <cell r="G894">
            <v>143</v>
          </cell>
          <cell r="H894">
            <v>201</v>
          </cell>
          <cell r="I894" t="str">
            <v>5-0-0</v>
          </cell>
          <cell r="J894">
            <v>130</v>
          </cell>
        </row>
        <row r="895">
          <cell r="B895">
            <v>2427</v>
          </cell>
          <cell r="C895" t="str">
            <v>อิปัน</v>
          </cell>
          <cell r="D895" t="str">
            <v>พระแสง</v>
          </cell>
          <cell r="E895" t="str">
            <v>อำเภอพระแสง</v>
          </cell>
          <cell r="F895" t="str">
            <v>4826III</v>
          </cell>
          <cell r="G895">
            <v>143</v>
          </cell>
          <cell r="H895">
            <v>202</v>
          </cell>
          <cell r="I895" t="str">
            <v>2-0-0</v>
          </cell>
          <cell r="J895">
            <v>100</v>
          </cell>
        </row>
        <row r="896">
          <cell r="B896">
            <v>2428</v>
          </cell>
          <cell r="C896" t="str">
            <v>อิปัน</v>
          </cell>
          <cell r="D896" t="str">
            <v>พระแสง</v>
          </cell>
          <cell r="E896" t="str">
            <v>อำเภอพระแสง</v>
          </cell>
          <cell r="F896" t="str">
            <v>4826III</v>
          </cell>
          <cell r="G896">
            <v>143</v>
          </cell>
          <cell r="H896">
            <v>203</v>
          </cell>
          <cell r="I896" t="str">
            <v>6-0-0</v>
          </cell>
          <cell r="J896">
            <v>100</v>
          </cell>
        </row>
        <row r="897">
          <cell r="B897">
            <v>2430</v>
          </cell>
          <cell r="C897" t="str">
            <v>อิปัน</v>
          </cell>
          <cell r="D897" t="str">
            <v>พระแสง</v>
          </cell>
          <cell r="E897" t="str">
            <v>บ้านบางพา</v>
          </cell>
          <cell r="F897" t="str">
            <v>4826III</v>
          </cell>
          <cell r="G897">
            <v>143</v>
          </cell>
          <cell r="H897">
            <v>205</v>
          </cell>
          <cell r="I897" t="str">
            <v>2-3-0</v>
          </cell>
          <cell r="J897">
            <v>100</v>
          </cell>
        </row>
        <row r="898">
          <cell r="B898">
            <v>2441</v>
          </cell>
          <cell r="C898" t="str">
            <v>อิปัน</v>
          </cell>
          <cell r="D898" t="str">
            <v>พระแสง</v>
          </cell>
          <cell r="E898" t="str">
            <v>อำเภอพระแสง</v>
          </cell>
          <cell r="F898" t="str">
            <v>4826III</v>
          </cell>
          <cell r="G898">
            <v>130</v>
          </cell>
          <cell r="H898">
            <v>157</v>
          </cell>
          <cell r="I898" t="str">
            <v>0-0-65</v>
          </cell>
          <cell r="J898">
            <v>100</v>
          </cell>
        </row>
        <row r="899">
          <cell r="B899">
            <v>2443</v>
          </cell>
          <cell r="C899" t="str">
            <v>อิปัน</v>
          </cell>
          <cell r="D899" t="str">
            <v>พระแสง</v>
          </cell>
          <cell r="E899" t="str">
            <v>บ้านคลองพังกลาง</v>
          </cell>
          <cell r="F899" t="str">
            <v>4826III</v>
          </cell>
          <cell r="G899">
            <v>154</v>
          </cell>
          <cell r="H899">
            <v>129</v>
          </cell>
          <cell r="I899" t="str">
            <v>11-2-0</v>
          </cell>
          <cell r="J899">
            <v>100</v>
          </cell>
        </row>
        <row r="900">
          <cell r="B900">
            <v>2447</v>
          </cell>
          <cell r="C900" t="str">
            <v>อิปัน</v>
          </cell>
          <cell r="D900" t="str">
            <v>พระแสง</v>
          </cell>
          <cell r="E900" t="str">
            <v>บ้านบางพา</v>
          </cell>
          <cell r="F900" t="str">
            <v>4826III</v>
          </cell>
          <cell r="G900">
            <v>143</v>
          </cell>
          <cell r="H900">
            <v>211</v>
          </cell>
          <cell r="I900" t="str">
            <v>0-0-25</v>
          </cell>
          <cell r="J900">
            <v>100</v>
          </cell>
        </row>
        <row r="901">
          <cell r="B901">
            <v>2456</v>
          </cell>
          <cell r="C901" t="str">
            <v>อิปัน</v>
          </cell>
          <cell r="D901" t="str">
            <v>พระแสง</v>
          </cell>
          <cell r="E901" t="str">
            <v>อำเภอพระแสง</v>
          </cell>
          <cell r="F901" t="str">
            <v>4826II</v>
          </cell>
          <cell r="G901">
            <v>141</v>
          </cell>
          <cell r="H901">
            <v>340</v>
          </cell>
          <cell r="I901" t="str">
            <v>5-0-80</v>
          </cell>
          <cell r="J901">
            <v>100</v>
          </cell>
        </row>
        <row r="902">
          <cell r="B902">
            <v>2458</v>
          </cell>
          <cell r="C902" t="str">
            <v>อิปัน</v>
          </cell>
          <cell r="D902" t="str">
            <v>พระแสง</v>
          </cell>
          <cell r="E902" t="str">
            <v>บ้านบางพา</v>
          </cell>
          <cell r="F902" t="str">
            <v>4826III</v>
          </cell>
          <cell r="G902">
            <v>143</v>
          </cell>
          <cell r="H902">
            <v>208</v>
          </cell>
          <cell r="I902" t="str">
            <v>7-1-10</v>
          </cell>
          <cell r="J902">
            <v>100</v>
          </cell>
        </row>
        <row r="903">
          <cell r="B903">
            <v>2459</v>
          </cell>
          <cell r="C903" t="str">
            <v>อิปัน</v>
          </cell>
          <cell r="D903" t="str">
            <v>พระแสง</v>
          </cell>
          <cell r="E903" t="str">
            <v>อำเภอพระแสง</v>
          </cell>
          <cell r="F903" t="str">
            <v>4826III</v>
          </cell>
          <cell r="G903">
            <v>143</v>
          </cell>
          <cell r="H903">
            <v>209</v>
          </cell>
          <cell r="I903" t="str">
            <v>1-0-3</v>
          </cell>
          <cell r="J903">
            <v>310</v>
          </cell>
        </row>
        <row r="904">
          <cell r="B904">
            <v>2468</v>
          </cell>
          <cell r="C904" t="str">
            <v>อิปัน</v>
          </cell>
          <cell r="D904" t="str">
            <v>พระแสง</v>
          </cell>
          <cell r="E904" t="str">
            <v>อำเภอพระแสง</v>
          </cell>
          <cell r="F904" t="str">
            <v>4826III</v>
          </cell>
          <cell r="G904">
            <v>143</v>
          </cell>
          <cell r="H904">
            <v>212</v>
          </cell>
          <cell r="I904" t="str">
            <v>0-0-71</v>
          </cell>
          <cell r="J904">
            <v>16000</v>
          </cell>
        </row>
        <row r="905">
          <cell r="B905">
            <v>2484</v>
          </cell>
          <cell r="C905" t="str">
            <v>อิปัน</v>
          </cell>
          <cell r="D905" t="str">
            <v>พระแสง</v>
          </cell>
          <cell r="E905" t="str">
            <v>อำเภอพระแสง</v>
          </cell>
          <cell r="F905" t="str">
            <v>4826II</v>
          </cell>
          <cell r="G905">
            <v>141</v>
          </cell>
          <cell r="H905">
            <v>321</v>
          </cell>
          <cell r="I905" t="str">
            <v>2-3-50</v>
          </cell>
          <cell r="J905">
            <v>630</v>
          </cell>
        </row>
        <row r="906">
          <cell r="B906">
            <v>2501</v>
          </cell>
          <cell r="C906" t="str">
            <v>อิปัน</v>
          </cell>
          <cell r="D906" t="str">
            <v>พระแสง</v>
          </cell>
          <cell r="E906" t="str">
            <v>อำเภอพระแสง</v>
          </cell>
          <cell r="F906" t="str">
            <v>4826III</v>
          </cell>
          <cell r="G906">
            <v>143</v>
          </cell>
          <cell r="H906">
            <v>185</v>
          </cell>
          <cell r="I906" t="str">
            <v>1-2-0</v>
          </cell>
          <cell r="J906">
            <v>880</v>
          </cell>
        </row>
        <row r="907">
          <cell r="B907">
            <v>2506</v>
          </cell>
          <cell r="C907" t="str">
            <v>อิปัน</v>
          </cell>
          <cell r="D907" t="str">
            <v>พระแสง</v>
          </cell>
          <cell r="E907" t="str">
            <v>อำเภอพระแสง</v>
          </cell>
          <cell r="F907" t="str">
            <v>4826III</v>
          </cell>
          <cell r="G907">
            <v>130</v>
          </cell>
          <cell r="H907">
            <v>159</v>
          </cell>
          <cell r="I907" t="str">
            <v>0-0-25</v>
          </cell>
          <cell r="J907">
            <v>100</v>
          </cell>
        </row>
        <row r="908">
          <cell r="B908">
            <v>2507</v>
          </cell>
          <cell r="C908" t="str">
            <v>อิปัน</v>
          </cell>
          <cell r="D908" t="str">
            <v>พระแสง</v>
          </cell>
          <cell r="E908" t="str">
            <v>อำเภอพระแสง</v>
          </cell>
          <cell r="F908" t="str">
            <v>4826II</v>
          </cell>
          <cell r="G908">
            <v>127</v>
          </cell>
          <cell r="H908">
            <v>195</v>
          </cell>
          <cell r="I908" t="str">
            <v>0-0-50</v>
          </cell>
          <cell r="J908">
            <v>2600</v>
          </cell>
        </row>
        <row r="909">
          <cell r="B909">
            <v>2508</v>
          </cell>
          <cell r="C909" t="str">
            <v>อิปัน</v>
          </cell>
          <cell r="D909" t="str">
            <v>พระแสง</v>
          </cell>
          <cell r="E909" t="str">
            <v>อำเภอพระแสง</v>
          </cell>
          <cell r="F909" t="str">
            <v>4826II</v>
          </cell>
          <cell r="G909">
            <v>141</v>
          </cell>
          <cell r="H909">
            <v>358</v>
          </cell>
          <cell r="I909" t="str">
            <v>2-0-10</v>
          </cell>
          <cell r="J909">
            <v>100</v>
          </cell>
        </row>
        <row r="910">
          <cell r="B910">
            <v>2510</v>
          </cell>
          <cell r="C910" t="str">
            <v>อิปัน</v>
          </cell>
          <cell r="D910" t="str">
            <v>พระแสง</v>
          </cell>
          <cell r="E910" t="str">
            <v>อำเภอพระแสง</v>
          </cell>
          <cell r="F910" t="str">
            <v>4826II</v>
          </cell>
          <cell r="G910">
            <v>141</v>
          </cell>
          <cell r="H910">
            <v>350</v>
          </cell>
          <cell r="I910" t="str">
            <v>26-0-40</v>
          </cell>
          <cell r="J910">
            <v>810</v>
          </cell>
        </row>
        <row r="911">
          <cell r="B911">
            <v>2511</v>
          </cell>
          <cell r="C911" t="str">
            <v>อิปัน</v>
          </cell>
          <cell r="D911" t="str">
            <v>พระแสง</v>
          </cell>
          <cell r="E911" t="str">
            <v>อำเภอพระแสง</v>
          </cell>
          <cell r="F911" t="str">
            <v>4826III</v>
          </cell>
          <cell r="G911">
            <v>130</v>
          </cell>
          <cell r="H911">
            <v>750</v>
          </cell>
          <cell r="I911" t="str">
            <v>0-1-4</v>
          </cell>
          <cell r="J911">
            <v>100</v>
          </cell>
        </row>
        <row r="912">
          <cell r="B912">
            <v>2512</v>
          </cell>
          <cell r="C912" t="str">
            <v>อิปัน</v>
          </cell>
          <cell r="D912" t="str">
            <v>พระแสง</v>
          </cell>
          <cell r="E912" t="str">
            <v>บ้านบางพา</v>
          </cell>
          <cell r="F912" t="str">
            <v>4826III</v>
          </cell>
          <cell r="G912">
            <v>130</v>
          </cell>
          <cell r="H912">
            <v>162</v>
          </cell>
          <cell r="I912" t="str">
            <v>0-0-32</v>
          </cell>
          <cell r="J912">
            <v>100</v>
          </cell>
        </row>
        <row r="913">
          <cell r="B913">
            <v>2514</v>
          </cell>
          <cell r="C913" t="str">
            <v>อิปัน</v>
          </cell>
          <cell r="D913" t="str">
            <v>พระแสง</v>
          </cell>
          <cell r="E913" t="str">
            <v>อำเภอพระแสง</v>
          </cell>
          <cell r="F913" t="str">
            <v>4826II</v>
          </cell>
          <cell r="G913">
            <v>127</v>
          </cell>
          <cell r="H913">
            <v>196</v>
          </cell>
          <cell r="I913" t="str">
            <v>0-0-50</v>
          </cell>
          <cell r="J913">
            <v>2300</v>
          </cell>
        </row>
        <row r="914">
          <cell r="B914">
            <v>2515</v>
          </cell>
          <cell r="C914" t="str">
            <v>อิปัน</v>
          </cell>
          <cell r="D914" t="str">
            <v>พระแสง</v>
          </cell>
          <cell r="E914" t="str">
            <v>อำเภอพระแสง</v>
          </cell>
          <cell r="F914" t="str">
            <v>4826III</v>
          </cell>
          <cell r="G914">
            <v>130</v>
          </cell>
          <cell r="H914">
            <v>163</v>
          </cell>
          <cell r="I914" t="str">
            <v>0-2-26</v>
          </cell>
          <cell r="J914">
            <v>100</v>
          </cell>
        </row>
        <row r="915">
          <cell r="B915">
            <v>2526</v>
          </cell>
          <cell r="C915" t="str">
            <v>อิปัน</v>
          </cell>
          <cell r="D915" t="str">
            <v>พระแสง</v>
          </cell>
          <cell r="E915" t="str">
            <v>บ้านบางพา</v>
          </cell>
          <cell r="F915" t="str">
            <v>4826III</v>
          </cell>
          <cell r="G915">
            <v>154</v>
          </cell>
          <cell r="H915">
            <v>130</v>
          </cell>
          <cell r="I915" t="str">
            <v>4-0-20</v>
          </cell>
          <cell r="J915">
            <v>100</v>
          </cell>
        </row>
        <row r="916">
          <cell r="B916">
            <v>2527</v>
          </cell>
          <cell r="C916" t="str">
            <v>อิปัน</v>
          </cell>
          <cell r="D916" t="str">
            <v>พระแสง</v>
          </cell>
          <cell r="E916" t="str">
            <v>อำเภอพระแสง</v>
          </cell>
          <cell r="F916" t="str">
            <v>4826III</v>
          </cell>
          <cell r="G916">
            <v>130</v>
          </cell>
          <cell r="H916">
            <v>164</v>
          </cell>
          <cell r="I916" t="str">
            <v>1-1-44</v>
          </cell>
          <cell r="J916">
            <v>8000</v>
          </cell>
        </row>
        <row r="917">
          <cell r="B917">
            <v>2528</v>
          </cell>
          <cell r="C917" t="str">
            <v>อิปัน</v>
          </cell>
          <cell r="D917" t="str">
            <v>พระแสง</v>
          </cell>
          <cell r="E917" t="str">
            <v>อำเภอพระแสง</v>
          </cell>
          <cell r="F917" t="str">
            <v>4826III</v>
          </cell>
          <cell r="G917">
            <v>130</v>
          </cell>
          <cell r="H917">
            <v>165</v>
          </cell>
          <cell r="I917" t="str">
            <v>0-0-55</v>
          </cell>
          <cell r="J917">
            <v>7000</v>
          </cell>
        </row>
        <row r="918">
          <cell r="B918">
            <v>2529</v>
          </cell>
          <cell r="C918" t="str">
            <v>อิปัน</v>
          </cell>
          <cell r="D918" t="str">
            <v>พระแสง</v>
          </cell>
          <cell r="E918" t="str">
            <v>อำเภอพระแสง</v>
          </cell>
          <cell r="F918" t="str">
            <v>4826III</v>
          </cell>
          <cell r="G918">
            <v>130</v>
          </cell>
          <cell r="H918">
            <v>166</v>
          </cell>
          <cell r="I918" t="str">
            <v>0-2-12</v>
          </cell>
          <cell r="J918">
            <v>8000</v>
          </cell>
        </row>
        <row r="919">
          <cell r="B919">
            <v>2530</v>
          </cell>
          <cell r="C919" t="str">
            <v>อิปัน</v>
          </cell>
          <cell r="D919" t="str">
            <v>พระแสง</v>
          </cell>
          <cell r="E919" t="str">
            <v>บ้านบางพา</v>
          </cell>
          <cell r="F919" t="str">
            <v>4826III</v>
          </cell>
          <cell r="G919">
            <v>143</v>
          </cell>
          <cell r="H919">
            <v>213</v>
          </cell>
          <cell r="I919" t="str">
            <v>0-1-17</v>
          </cell>
          <cell r="J919">
            <v>280</v>
          </cell>
        </row>
        <row r="920">
          <cell r="B920">
            <v>2532</v>
          </cell>
          <cell r="C920" t="str">
            <v>อิปัน</v>
          </cell>
          <cell r="D920" t="str">
            <v>พระแสง</v>
          </cell>
          <cell r="E920" t="str">
            <v>อำเภอพระแสง</v>
          </cell>
          <cell r="F920" t="str">
            <v>4826II</v>
          </cell>
          <cell r="G920">
            <v>141</v>
          </cell>
          <cell r="H920">
            <v>378</v>
          </cell>
          <cell r="I920" t="str">
            <v>4-1-19</v>
          </cell>
          <cell r="J920">
            <v>180</v>
          </cell>
        </row>
        <row r="921">
          <cell r="B921">
            <v>2533</v>
          </cell>
          <cell r="C921" t="str">
            <v>อิปัน</v>
          </cell>
          <cell r="D921" t="str">
            <v>พระแสง</v>
          </cell>
          <cell r="E921" t="str">
            <v>อำเภอพระแสง</v>
          </cell>
          <cell r="F921" t="str">
            <v>4826II</v>
          </cell>
          <cell r="G921">
            <v>127</v>
          </cell>
          <cell r="H921">
            <v>212</v>
          </cell>
          <cell r="I921" t="str">
            <v>0-0-12</v>
          </cell>
          <cell r="J921">
            <v>2600</v>
          </cell>
        </row>
        <row r="922">
          <cell r="B922">
            <v>2536</v>
          </cell>
          <cell r="C922" t="str">
            <v>อิปัน</v>
          </cell>
          <cell r="D922" t="str">
            <v>พระแสง</v>
          </cell>
          <cell r="E922" t="str">
            <v>อำเภอพระแสง</v>
          </cell>
          <cell r="F922" t="str">
            <v>4826III</v>
          </cell>
          <cell r="G922">
            <v>130</v>
          </cell>
          <cell r="H922">
            <v>167</v>
          </cell>
          <cell r="I922" t="str">
            <v>0-0-38</v>
          </cell>
          <cell r="J922">
            <v>100</v>
          </cell>
        </row>
        <row r="923">
          <cell r="B923">
            <v>2537</v>
          </cell>
          <cell r="C923" t="str">
            <v>อิปัน</v>
          </cell>
          <cell r="D923" t="str">
            <v>พระแสง</v>
          </cell>
          <cell r="E923" t="str">
            <v>อำเภอพระแสง</v>
          </cell>
          <cell r="F923" t="str">
            <v>4826III</v>
          </cell>
          <cell r="G923">
            <v>130</v>
          </cell>
          <cell r="H923">
            <v>168</v>
          </cell>
          <cell r="I923" t="str">
            <v>0-0-38</v>
          </cell>
          <cell r="J923">
            <v>100</v>
          </cell>
        </row>
        <row r="924">
          <cell r="B924">
            <v>2538</v>
          </cell>
          <cell r="C924" t="str">
            <v>อิปัน</v>
          </cell>
          <cell r="D924" t="str">
            <v>พระแสง</v>
          </cell>
          <cell r="E924" t="str">
            <v>อำเภอพระแสง</v>
          </cell>
          <cell r="F924" t="str">
            <v>4826III</v>
          </cell>
          <cell r="G924">
            <v>130</v>
          </cell>
          <cell r="H924">
            <v>169</v>
          </cell>
          <cell r="I924" t="str">
            <v>0-0-18.8</v>
          </cell>
          <cell r="J924">
            <v>100</v>
          </cell>
        </row>
        <row r="925">
          <cell r="B925">
            <v>2539</v>
          </cell>
          <cell r="C925" t="str">
            <v>อิปัน</v>
          </cell>
          <cell r="D925" t="str">
            <v>พระแสง</v>
          </cell>
          <cell r="E925" t="str">
            <v>อำเภอพระแสง</v>
          </cell>
          <cell r="F925" t="str">
            <v>4826III</v>
          </cell>
          <cell r="G925">
            <v>130</v>
          </cell>
          <cell r="H925">
            <v>170</v>
          </cell>
          <cell r="I925" t="str">
            <v>0-0-14.8</v>
          </cell>
          <cell r="J925">
            <v>100</v>
          </cell>
        </row>
        <row r="926">
          <cell r="B926">
            <v>2541</v>
          </cell>
          <cell r="C926" t="str">
            <v>อิปัน</v>
          </cell>
          <cell r="D926" t="str">
            <v>พระแสง</v>
          </cell>
          <cell r="E926" t="str">
            <v>อำเภอพระแสง</v>
          </cell>
          <cell r="F926" t="str">
            <v>4826III</v>
          </cell>
          <cell r="G926">
            <v>143</v>
          </cell>
          <cell r="H926">
            <v>215</v>
          </cell>
          <cell r="I926" t="str">
            <v>0-0-38</v>
          </cell>
          <cell r="J926">
            <v>16000</v>
          </cell>
        </row>
        <row r="927">
          <cell r="B927">
            <v>2545</v>
          </cell>
          <cell r="C927" t="str">
            <v>อิปัน</v>
          </cell>
          <cell r="D927" t="str">
            <v>พระแสง</v>
          </cell>
          <cell r="E927" t="str">
            <v>อำเภอพระแสง</v>
          </cell>
          <cell r="F927" t="str">
            <v>4826III</v>
          </cell>
          <cell r="G927">
            <v>130</v>
          </cell>
          <cell r="H927">
            <v>156</v>
          </cell>
          <cell r="I927" t="str">
            <v>3-1-20</v>
          </cell>
          <cell r="J927">
            <v>100</v>
          </cell>
        </row>
        <row r="928">
          <cell r="B928">
            <v>2546</v>
          </cell>
          <cell r="C928" t="str">
            <v>อิปัน</v>
          </cell>
          <cell r="D928" t="str">
            <v>พระแสง</v>
          </cell>
          <cell r="E928" t="str">
            <v>บ้านบางพา</v>
          </cell>
          <cell r="F928" t="str">
            <v>4826III</v>
          </cell>
          <cell r="G928">
            <v>168</v>
          </cell>
          <cell r="H928">
            <v>74</v>
          </cell>
          <cell r="I928" t="str">
            <v>1-3-18</v>
          </cell>
          <cell r="J928">
            <v>100</v>
          </cell>
        </row>
        <row r="929">
          <cell r="B929">
            <v>2549</v>
          </cell>
          <cell r="C929" t="str">
            <v>อิปัน</v>
          </cell>
          <cell r="D929" t="str">
            <v>พระแสง</v>
          </cell>
          <cell r="E929" t="str">
            <v>อำเภอพระแสง</v>
          </cell>
          <cell r="F929" t="str">
            <v>4826III</v>
          </cell>
          <cell r="G929">
            <v>130</v>
          </cell>
          <cell r="H929">
            <v>171</v>
          </cell>
          <cell r="I929" t="str">
            <v>0-1-12</v>
          </cell>
          <cell r="J929">
            <v>100</v>
          </cell>
        </row>
        <row r="930">
          <cell r="B930">
            <v>2550</v>
          </cell>
          <cell r="C930" t="str">
            <v>อิปัน</v>
          </cell>
          <cell r="D930" t="str">
            <v>พระแสง</v>
          </cell>
          <cell r="E930" t="str">
            <v>อำเภอพระแสง</v>
          </cell>
          <cell r="F930" t="str">
            <v>4826III</v>
          </cell>
          <cell r="G930">
            <v>143</v>
          </cell>
          <cell r="H930">
            <v>216</v>
          </cell>
          <cell r="I930" t="str">
            <v>0-0-90</v>
          </cell>
          <cell r="J930">
            <v>16000</v>
          </cell>
        </row>
        <row r="931">
          <cell r="B931">
            <v>2553</v>
          </cell>
          <cell r="C931" t="str">
            <v>อิปัน</v>
          </cell>
          <cell r="D931" t="str">
            <v>พระแสง</v>
          </cell>
          <cell r="E931" t="str">
            <v>อำเภอพระแสง</v>
          </cell>
          <cell r="F931" t="str">
            <v>4826III</v>
          </cell>
          <cell r="G931">
            <v>130</v>
          </cell>
          <cell r="H931">
            <v>172</v>
          </cell>
          <cell r="I931" t="str">
            <v>0-0-37</v>
          </cell>
          <cell r="J931">
            <v>100</v>
          </cell>
        </row>
        <row r="932">
          <cell r="B932">
            <v>2554</v>
          </cell>
          <cell r="C932" t="str">
            <v>อิปัน</v>
          </cell>
          <cell r="D932" t="str">
            <v>พระแสง</v>
          </cell>
          <cell r="E932" t="str">
            <v>อำเภอพระแสง</v>
          </cell>
          <cell r="F932" t="str">
            <v>4826III</v>
          </cell>
          <cell r="G932">
            <v>143</v>
          </cell>
          <cell r="H932">
            <v>217</v>
          </cell>
          <cell r="I932" t="str">
            <v>6-1-50</v>
          </cell>
          <cell r="J932">
            <v>470</v>
          </cell>
        </row>
        <row r="933">
          <cell r="B933">
            <v>2555</v>
          </cell>
          <cell r="C933" t="str">
            <v>อิปัน</v>
          </cell>
          <cell r="D933" t="str">
            <v>พระแสง</v>
          </cell>
          <cell r="E933" t="str">
            <v>อำเภอพระแสง</v>
          </cell>
          <cell r="F933" t="str">
            <v>4826III</v>
          </cell>
          <cell r="G933">
            <v>143</v>
          </cell>
          <cell r="H933">
            <v>218</v>
          </cell>
          <cell r="I933" t="str">
            <v>6-2-75</v>
          </cell>
          <cell r="J933">
            <v>410</v>
          </cell>
        </row>
        <row r="934">
          <cell r="B934">
            <v>2558</v>
          </cell>
          <cell r="C934" t="str">
            <v>อิปัน</v>
          </cell>
          <cell r="D934" t="str">
            <v>พระแสง</v>
          </cell>
          <cell r="E934" t="str">
            <v>อำเภอพระแสง</v>
          </cell>
          <cell r="F934" t="str">
            <v>4826III</v>
          </cell>
          <cell r="G934">
            <v>130</v>
          </cell>
          <cell r="H934">
            <v>173</v>
          </cell>
          <cell r="I934" t="str">
            <v>0-0-50</v>
          </cell>
          <cell r="J934">
            <v>8000</v>
          </cell>
        </row>
        <row r="935">
          <cell r="B935">
            <v>2571</v>
          </cell>
          <cell r="C935" t="str">
            <v>อิปัน</v>
          </cell>
          <cell r="D935" t="str">
            <v>พระแสง</v>
          </cell>
          <cell r="E935" t="str">
            <v>อำเภอพระแสง</v>
          </cell>
          <cell r="F935" t="str">
            <v>4826II</v>
          </cell>
          <cell r="G935">
            <v>127</v>
          </cell>
          <cell r="H935">
            <v>215</v>
          </cell>
          <cell r="I935" t="str">
            <v>0-0-92</v>
          </cell>
          <cell r="J935">
            <v>100</v>
          </cell>
        </row>
        <row r="936">
          <cell r="B936">
            <v>2572</v>
          </cell>
          <cell r="C936" t="str">
            <v>อิปัน</v>
          </cell>
          <cell r="D936" t="str">
            <v>พระแสง</v>
          </cell>
          <cell r="E936" t="str">
            <v>อำเภอพระแสง</v>
          </cell>
          <cell r="F936" t="str">
            <v>4826II</v>
          </cell>
          <cell r="G936">
            <v>127</v>
          </cell>
          <cell r="H936">
            <v>216</v>
          </cell>
          <cell r="I936" t="str">
            <v>0-0-22</v>
          </cell>
          <cell r="J936">
            <v>100</v>
          </cell>
        </row>
        <row r="937">
          <cell r="B937">
            <v>2573</v>
          </cell>
          <cell r="C937" t="str">
            <v>อิปัน</v>
          </cell>
          <cell r="D937" t="str">
            <v>พระแสง</v>
          </cell>
          <cell r="E937" t="str">
            <v>อำเภอพระแสง</v>
          </cell>
          <cell r="F937" t="str">
            <v>4826II</v>
          </cell>
          <cell r="G937">
            <v>127</v>
          </cell>
          <cell r="H937">
            <v>217</v>
          </cell>
          <cell r="I937" t="str">
            <v>0-0-22</v>
          </cell>
          <cell r="J937">
            <v>100</v>
          </cell>
        </row>
        <row r="938">
          <cell r="B938">
            <v>2575</v>
          </cell>
          <cell r="C938" t="str">
            <v>อิปัน</v>
          </cell>
          <cell r="D938" t="str">
            <v>พระแสง</v>
          </cell>
          <cell r="E938" t="str">
            <v>อำเภอพระแสง</v>
          </cell>
          <cell r="F938" t="str">
            <v>4826II</v>
          </cell>
          <cell r="G938">
            <v>127</v>
          </cell>
          <cell r="H938">
            <v>218</v>
          </cell>
          <cell r="I938" t="str">
            <v>0-0-44</v>
          </cell>
          <cell r="J938">
            <v>100</v>
          </cell>
        </row>
        <row r="939">
          <cell r="B939">
            <v>2577</v>
          </cell>
          <cell r="C939" t="str">
            <v>อิปัน</v>
          </cell>
          <cell r="D939" t="str">
            <v>พระแสง</v>
          </cell>
          <cell r="E939" t="str">
            <v>บ้านบางพา</v>
          </cell>
          <cell r="F939" t="str">
            <v>4826III</v>
          </cell>
          <cell r="G939">
            <v>143</v>
          </cell>
          <cell r="H939">
            <v>219</v>
          </cell>
          <cell r="I939" t="str">
            <v>0-0-32</v>
          </cell>
          <cell r="J939">
            <v>100</v>
          </cell>
        </row>
        <row r="940">
          <cell r="B940">
            <v>2582</v>
          </cell>
          <cell r="C940" t="str">
            <v>อิปัน</v>
          </cell>
          <cell r="D940" t="str">
            <v>พระแสง</v>
          </cell>
          <cell r="E940" t="str">
            <v>อำเภอพระแสง</v>
          </cell>
          <cell r="F940" t="str">
            <v>4826III</v>
          </cell>
          <cell r="G940">
            <v>143</v>
          </cell>
          <cell r="H940">
            <v>220</v>
          </cell>
          <cell r="I940" t="str">
            <v>0-0-27</v>
          </cell>
          <cell r="J940">
            <v>16000</v>
          </cell>
        </row>
        <row r="941">
          <cell r="B941">
            <v>2587</v>
          </cell>
          <cell r="C941" t="str">
            <v>อิปัน</v>
          </cell>
          <cell r="D941" t="str">
            <v>พระแสง</v>
          </cell>
          <cell r="E941" t="str">
            <v>อำเภอพระแสง</v>
          </cell>
          <cell r="F941" t="str">
            <v>4826II</v>
          </cell>
          <cell r="G941">
            <v>127</v>
          </cell>
          <cell r="H941">
            <v>219</v>
          </cell>
          <cell r="I941" t="str">
            <v>4-0-36</v>
          </cell>
          <cell r="J941">
            <v>100</v>
          </cell>
        </row>
        <row r="942">
          <cell r="B942">
            <v>2588</v>
          </cell>
          <cell r="C942" t="str">
            <v>อิปัน</v>
          </cell>
          <cell r="D942" t="str">
            <v>พระแสง</v>
          </cell>
          <cell r="E942" t="str">
            <v>บ้างบางพา</v>
          </cell>
          <cell r="F942" t="str">
            <v>4826III</v>
          </cell>
          <cell r="G942">
            <v>154</v>
          </cell>
          <cell r="H942">
            <v>164</v>
          </cell>
          <cell r="I942" t="str">
            <v>9-2-40</v>
          </cell>
          <cell r="J942">
            <v>100</v>
          </cell>
        </row>
        <row r="943">
          <cell r="B943">
            <v>2589</v>
          </cell>
          <cell r="C943" t="str">
            <v>อิปัน</v>
          </cell>
          <cell r="D943" t="str">
            <v>พระแสง</v>
          </cell>
          <cell r="E943" t="str">
            <v>อำเภอพระแสง</v>
          </cell>
          <cell r="F943" t="str">
            <v>4826III</v>
          </cell>
          <cell r="G943">
            <v>143</v>
          </cell>
          <cell r="H943">
            <v>221</v>
          </cell>
          <cell r="I943" t="str">
            <v>0-0-32</v>
          </cell>
          <cell r="J943">
            <v>16000</v>
          </cell>
        </row>
        <row r="944">
          <cell r="B944">
            <v>2590</v>
          </cell>
          <cell r="C944" t="str">
            <v>อิปัน</v>
          </cell>
          <cell r="D944" t="str">
            <v>พระแสง</v>
          </cell>
          <cell r="E944" t="str">
            <v>อำเภอพระแสง</v>
          </cell>
          <cell r="F944" t="str">
            <v>4826III</v>
          </cell>
          <cell r="G944">
            <v>130</v>
          </cell>
          <cell r="H944">
            <v>174</v>
          </cell>
          <cell r="I944" t="str">
            <v>0-0-60</v>
          </cell>
          <cell r="J944">
            <v>100</v>
          </cell>
        </row>
        <row r="945">
          <cell r="B945">
            <v>2592</v>
          </cell>
          <cell r="C945" t="str">
            <v>อิปัน</v>
          </cell>
          <cell r="D945" t="str">
            <v>พระแสง</v>
          </cell>
          <cell r="E945" t="str">
            <v>อำเภอพระแสง</v>
          </cell>
          <cell r="F945" t="str">
            <v>4826II</v>
          </cell>
          <cell r="G945">
            <v>127</v>
          </cell>
          <cell r="H945">
            <v>220</v>
          </cell>
          <cell r="I945" t="str">
            <v>0-0-42</v>
          </cell>
          <cell r="J945">
            <v>100</v>
          </cell>
        </row>
        <row r="946">
          <cell r="B946">
            <v>2593</v>
          </cell>
          <cell r="C946" t="str">
            <v>อิปัน</v>
          </cell>
          <cell r="D946" t="str">
            <v>พระแสง</v>
          </cell>
          <cell r="E946" t="str">
            <v>อำเภอพระแสง</v>
          </cell>
          <cell r="F946" t="str">
            <v>4826III</v>
          </cell>
          <cell r="G946">
            <v>130</v>
          </cell>
          <cell r="H946">
            <v>175</v>
          </cell>
          <cell r="I946" t="str">
            <v>0-0-75</v>
          </cell>
          <cell r="J946">
            <v>2500</v>
          </cell>
        </row>
        <row r="947">
          <cell r="B947">
            <v>2594</v>
          </cell>
          <cell r="C947" t="str">
            <v>อิปัน</v>
          </cell>
          <cell r="D947" t="str">
            <v>พระแสง</v>
          </cell>
          <cell r="E947" t="str">
            <v>อำเภอพระแสง</v>
          </cell>
          <cell r="F947" t="str">
            <v>4826III</v>
          </cell>
          <cell r="G947">
            <v>130</v>
          </cell>
          <cell r="H947">
            <v>176</v>
          </cell>
          <cell r="I947" t="str">
            <v>0-0-60</v>
          </cell>
          <cell r="J947">
            <v>2500</v>
          </cell>
        </row>
        <row r="948">
          <cell r="B948">
            <v>2595</v>
          </cell>
          <cell r="C948" t="str">
            <v>อิปัน</v>
          </cell>
          <cell r="D948" t="str">
            <v>พระแสง</v>
          </cell>
          <cell r="E948" t="str">
            <v>อำเภอพระแสง</v>
          </cell>
          <cell r="F948" t="str">
            <v>4826III</v>
          </cell>
          <cell r="G948">
            <v>130</v>
          </cell>
          <cell r="H948">
            <v>177</v>
          </cell>
          <cell r="I948" t="str">
            <v>0-0-30</v>
          </cell>
          <cell r="J948">
            <v>2500</v>
          </cell>
        </row>
        <row r="949">
          <cell r="B949">
            <v>2597</v>
          </cell>
          <cell r="C949" t="str">
            <v>อิปัน</v>
          </cell>
          <cell r="D949" t="str">
            <v>พระแสง</v>
          </cell>
          <cell r="E949" t="str">
            <v>อำเภอพระแสง</v>
          </cell>
          <cell r="F949" t="str">
            <v>4826III</v>
          </cell>
          <cell r="G949">
            <v>143</v>
          </cell>
          <cell r="H949">
            <v>223</v>
          </cell>
          <cell r="I949" t="str">
            <v>0-0-65</v>
          </cell>
          <cell r="J949">
            <v>5600</v>
          </cell>
        </row>
        <row r="950">
          <cell r="B950">
            <v>2598</v>
          </cell>
          <cell r="C950" t="str">
            <v>อิปัน</v>
          </cell>
          <cell r="D950" t="str">
            <v>พระแสง</v>
          </cell>
          <cell r="E950" t="str">
            <v>อำเภอพระแสง</v>
          </cell>
          <cell r="F950" t="str">
            <v>4826III</v>
          </cell>
          <cell r="G950">
            <v>130</v>
          </cell>
          <cell r="H950">
            <v>178</v>
          </cell>
          <cell r="I950" t="str">
            <v>0-0-65</v>
          </cell>
          <cell r="J950">
            <v>100</v>
          </cell>
        </row>
        <row r="951">
          <cell r="B951">
            <v>2599</v>
          </cell>
          <cell r="C951" t="str">
            <v>อิปัน</v>
          </cell>
          <cell r="D951" t="str">
            <v>พระแสง</v>
          </cell>
          <cell r="E951" t="str">
            <v>อำเภอพระแสง</v>
          </cell>
          <cell r="F951" t="str">
            <v>4826III</v>
          </cell>
          <cell r="G951">
            <v>130</v>
          </cell>
          <cell r="H951">
            <v>179</v>
          </cell>
          <cell r="I951" t="str">
            <v>0-3-34</v>
          </cell>
          <cell r="J951">
            <v>100</v>
          </cell>
        </row>
        <row r="952">
          <cell r="B952">
            <v>2600</v>
          </cell>
          <cell r="C952" t="str">
            <v>อิปัน</v>
          </cell>
          <cell r="D952" t="str">
            <v>พระแสง</v>
          </cell>
          <cell r="E952" t="str">
            <v>บ้างบางพา</v>
          </cell>
          <cell r="F952" t="str">
            <v>4826III</v>
          </cell>
          <cell r="G952">
            <v>154</v>
          </cell>
          <cell r="H952">
            <v>165</v>
          </cell>
          <cell r="I952" t="str">
            <v>10-1-60</v>
          </cell>
          <cell r="J952">
            <v>100</v>
          </cell>
        </row>
        <row r="953">
          <cell r="B953">
            <v>2601</v>
          </cell>
          <cell r="C953" t="str">
            <v>อิปัน</v>
          </cell>
          <cell r="D953" t="str">
            <v>พระแสง</v>
          </cell>
          <cell r="E953" t="str">
            <v>อำเภอพระแสง</v>
          </cell>
          <cell r="F953" t="str">
            <v>4826III</v>
          </cell>
          <cell r="G953">
            <v>130</v>
          </cell>
          <cell r="H953">
            <v>180</v>
          </cell>
          <cell r="I953" t="str">
            <v>0-0-32</v>
          </cell>
          <cell r="J953">
            <v>100</v>
          </cell>
        </row>
        <row r="954">
          <cell r="B954">
            <v>2602</v>
          </cell>
          <cell r="C954" t="str">
            <v>อิปัน</v>
          </cell>
          <cell r="D954" t="str">
            <v>พระแสง</v>
          </cell>
          <cell r="E954" t="str">
            <v>อำเภอพระแสง</v>
          </cell>
          <cell r="F954" t="str">
            <v>4826III</v>
          </cell>
          <cell r="G954">
            <v>130</v>
          </cell>
          <cell r="H954">
            <v>181</v>
          </cell>
          <cell r="I954" t="str">
            <v>0-0-32</v>
          </cell>
          <cell r="J954">
            <v>100</v>
          </cell>
        </row>
        <row r="955">
          <cell r="B955">
            <v>2603</v>
          </cell>
          <cell r="C955" t="str">
            <v>อิปัน</v>
          </cell>
          <cell r="D955" t="str">
            <v>พระแสง</v>
          </cell>
          <cell r="E955" t="str">
            <v>บ้านบางพา</v>
          </cell>
          <cell r="F955" t="str">
            <v>4826III</v>
          </cell>
          <cell r="G955">
            <v>143</v>
          </cell>
          <cell r="H955">
            <v>224</v>
          </cell>
          <cell r="I955" t="str">
            <v>0-0-65</v>
          </cell>
          <cell r="J955">
            <v>100</v>
          </cell>
        </row>
        <row r="956">
          <cell r="B956">
            <v>2604</v>
          </cell>
          <cell r="C956" t="str">
            <v>อิปัน</v>
          </cell>
          <cell r="D956" t="str">
            <v>พระแสง</v>
          </cell>
          <cell r="E956" t="str">
            <v>อำเภอพระแสง</v>
          </cell>
          <cell r="F956" t="str">
            <v>4826III</v>
          </cell>
          <cell r="G956">
            <v>130</v>
          </cell>
          <cell r="H956">
            <v>185</v>
          </cell>
          <cell r="I956" t="str">
            <v>0-0-50</v>
          </cell>
          <cell r="J956">
            <v>8000</v>
          </cell>
        </row>
        <row r="957">
          <cell r="B957">
            <v>2607</v>
          </cell>
          <cell r="C957" t="str">
            <v>อิปัน</v>
          </cell>
          <cell r="D957" t="str">
            <v>พระแสง</v>
          </cell>
          <cell r="E957" t="str">
            <v>อำเภอพระแสง</v>
          </cell>
          <cell r="F957" t="str">
            <v>4826II</v>
          </cell>
          <cell r="G957">
            <v>127</v>
          </cell>
          <cell r="H957">
            <v>222</v>
          </cell>
          <cell r="I957" t="str">
            <v>1-0-25</v>
          </cell>
          <cell r="J957">
            <v>100</v>
          </cell>
        </row>
        <row r="958">
          <cell r="B958">
            <v>2608</v>
          </cell>
          <cell r="C958" t="str">
            <v>อิปัน</v>
          </cell>
          <cell r="D958" t="str">
            <v>พระแสง</v>
          </cell>
          <cell r="E958" t="str">
            <v>บ้าบบางพา</v>
          </cell>
          <cell r="F958" t="str">
            <v>4826II</v>
          </cell>
          <cell r="G958">
            <v>127</v>
          </cell>
          <cell r="H958">
            <v>223</v>
          </cell>
          <cell r="I958" t="str">
            <v>0-0-21</v>
          </cell>
          <cell r="J958">
            <v>100</v>
          </cell>
        </row>
        <row r="959">
          <cell r="B959">
            <v>2609</v>
          </cell>
          <cell r="C959" t="str">
            <v>อิปัน</v>
          </cell>
          <cell r="D959" t="str">
            <v>พระแสง</v>
          </cell>
          <cell r="E959" t="str">
            <v>อำเภอพระแสง</v>
          </cell>
          <cell r="F959" t="str">
            <v>4826III</v>
          </cell>
          <cell r="G959">
            <v>130</v>
          </cell>
          <cell r="H959">
            <v>186</v>
          </cell>
          <cell r="I959" t="str">
            <v>0-0-35</v>
          </cell>
          <cell r="J959">
            <v>100</v>
          </cell>
        </row>
        <row r="960">
          <cell r="B960">
            <v>2610</v>
          </cell>
          <cell r="C960" t="str">
            <v>อิปัน</v>
          </cell>
          <cell r="D960" t="str">
            <v>พระแสง</v>
          </cell>
          <cell r="E960" t="str">
            <v>อำเภอพระแสง</v>
          </cell>
          <cell r="F960" t="str">
            <v>4826III</v>
          </cell>
          <cell r="G960">
            <v>130</v>
          </cell>
          <cell r="H960">
            <v>187</v>
          </cell>
          <cell r="I960" t="str">
            <v>0-0-30</v>
          </cell>
          <cell r="J960">
            <v>100</v>
          </cell>
        </row>
        <row r="961">
          <cell r="B961">
            <v>2611</v>
          </cell>
          <cell r="C961" t="str">
            <v>อิปัน</v>
          </cell>
          <cell r="D961" t="str">
            <v>พระแสง</v>
          </cell>
          <cell r="E961" t="str">
            <v>บ้านบางพา</v>
          </cell>
          <cell r="F961" t="str">
            <v>4826III</v>
          </cell>
          <cell r="G961">
            <v>155</v>
          </cell>
          <cell r="H961">
            <v>108</v>
          </cell>
          <cell r="I961" t="str">
            <v>33-0-80</v>
          </cell>
          <cell r="J961">
            <v>100</v>
          </cell>
        </row>
        <row r="962">
          <cell r="B962">
            <v>2612</v>
          </cell>
          <cell r="C962" t="str">
            <v>อิปัน</v>
          </cell>
          <cell r="D962" t="str">
            <v>พระแสง</v>
          </cell>
          <cell r="E962" t="str">
            <v>บ้านบางพา</v>
          </cell>
          <cell r="F962" t="str">
            <v>4826III</v>
          </cell>
          <cell r="G962">
            <v>155</v>
          </cell>
          <cell r="H962">
            <v>109</v>
          </cell>
          <cell r="I962" t="str">
            <v>3-3-20</v>
          </cell>
          <cell r="J962">
            <v>100</v>
          </cell>
        </row>
        <row r="963">
          <cell r="B963">
            <v>2615</v>
          </cell>
          <cell r="C963" t="str">
            <v>อิปัน</v>
          </cell>
          <cell r="D963" t="str">
            <v>พระแสง</v>
          </cell>
          <cell r="E963" t="str">
            <v>อำเภอพระแสง</v>
          </cell>
          <cell r="F963" t="str">
            <v>4826III</v>
          </cell>
          <cell r="G963">
            <v>130</v>
          </cell>
          <cell r="H963">
            <v>183</v>
          </cell>
          <cell r="I963" t="str">
            <v>5-2-0</v>
          </cell>
          <cell r="J963">
            <v>100</v>
          </cell>
        </row>
        <row r="964">
          <cell r="B964">
            <v>2616</v>
          </cell>
          <cell r="C964" t="str">
            <v>อิปัน</v>
          </cell>
          <cell r="D964" t="str">
            <v>พระแสง</v>
          </cell>
          <cell r="E964" t="str">
            <v>อำเภอพระแสง</v>
          </cell>
          <cell r="F964" t="str">
            <v>4826III</v>
          </cell>
          <cell r="G964">
            <v>130</v>
          </cell>
          <cell r="H964">
            <v>184</v>
          </cell>
          <cell r="I964" t="str">
            <v>6-1-40</v>
          </cell>
          <cell r="J964">
            <v>100</v>
          </cell>
        </row>
        <row r="965">
          <cell r="B965">
            <v>2618</v>
          </cell>
          <cell r="C965" t="str">
            <v>อิปัน</v>
          </cell>
          <cell r="D965" t="str">
            <v>พระแสง</v>
          </cell>
          <cell r="E965" t="str">
            <v>อำเภอพระแสง</v>
          </cell>
          <cell r="F965" t="str">
            <v>4826III</v>
          </cell>
          <cell r="G965">
            <v>143</v>
          </cell>
          <cell r="H965">
            <v>230</v>
          </cell>
          <cell r="I965" t="str">
            <v>2-2-0</v>
          </cell>
          <cell r="J965">
            <v>5600</v>
          </cell>
        </row>
        <row r="966">
          <cell r="B966">
            <v>2620</v>
          </cell>
          <cell r="C966" t="str">
            <v>อิปัน</v>
          </cell>
          <cell r="D966" t="str">
            <v>พระแสง</v>
          </cell>
          <cell r="E966" t="str">
            <v>อำเภอพระแสง</v>
          </cell>
          <cell r="F966" t="str">
            <v>4826III</v>
          </cell>
          <cell r="G966">
            <v>130</v>
          </cell>
          <cell r="H966">
            <v>190</v>
          </cell>
          <cell r="I966" t="str">
            <v>0-0-44</v>
          </cell>
          <cell r="J966">
            <v>100</v>
          </cell>
        </row>
        <row r="967">
          <cell r="B967">
            <v>2623</v>
          </cell>
          <cell r="C967" t="str">
            <v>อิปัน</v>
          </cell>
          <cell r="D967" t="str">
            <v>พระแสง</v>
          </cell>
          <cell r="E967" t="str">
            <v>อำเภอพระแสง</v>
          </cell>
          <cell r="F967" t="str">
            <v>4826III</v>
          </cell>
          <cell r="G967">
            <v>143</v>
          </cell>
          <cell r="H967">
            <v>225</v>
          </cell>
          <cell r="I967" t="str">
            <v>1-2-68</v>
          </cell>
          <cell r="J967">
            <v>12000</v>
          </cell>
        </row>
        <row r="968">
          <cell r="B968">
            <v>2624</v>
          </cell>
          <cell r="C968" t="str">
            <v>อิปัน</v>
          </cell>
          <cell r="D968" t="str">
            <v>พระแสง</v>
          </cell>
          <cell r="E968" t="str">
            <v>อำเภอพระแสง</v>
          </cell>
          <cell r="F968" t="str">
            <v>4826III</v>
          </cell>
          <cell r="G968">
            <v>143</v>
          </cell>
          <cell r="H968">
            <v>226</v>
          </cell>
          <cell r="I968" t="str">
            <v>0-0-32</v>
          </cell>
          <cell r="J968">
            <v>100</v>
          </cell>
        </row>
        <row r="969">
          <cell r="B969">
            <v>2625</v>
          </cell>
          <cell r="C969" t="str">
            <v>อิปัน</v>
          </cell>
          <cell r="D969" t="str">
            <v>พระแสง</v>
          </cell>
          <cell r="E969" t="str">
            <v>อำเภอพระแสง</v>
          </cell>
          <cell r="F969" t="str">
            <v>4826III</v>
          </cell>
          <cell r="G969">
            <v>143</v>
          </cell>
          <cell r="H969">
            <v>227</v>
          </cell>
          <cell r="I969" t="str">
            <v>0-1-56</v>
          </cell>
          <cell r="J969">
            <v>100</v>
          </cell>
        </row>
        <row r="970">
          <cell r="B970">
            <v>2626</v>
          </cell>
          <cell r="C970" t="str">
            <v>อิปัน</v>
          </cell>
          <cell r="D970" t="str">
            <v>พระแสง</v>
          </cell>
          <cell r="E970" t="str">
            <v>อำเภอพระแสง</v>
          </cell>
          <cell r="F970" t="str">
            <v>4826III</v>
          </cell>
          <cell r="G970">
            <v>143</v>
          </cell>
          <cell r="H970">
            <v>228</v>
          </cell>
          <cell r="I970" t="str">
            <v>0-1-17</v>
          </cell>
          <cell r="J970">
            <v>100</v>
          </cell>
        </row>
        <row r="971">
          <cell r="B971">
            <v>2627</v>
          </cell>
          <cell r="C971" t="str">
            <v>อิปัน</v>
          </cell>
          <cell r="D971" t="str">
            <v>พระแสง</v>
          </cell>
          <cell r="E971" t="str">
            <v>อำเภอพระแสง</v>
          </cell>
          <cell r="F971" t="str">
            <v>4826III</v>
          </cell>
          <cell r="G971">
            <v>143</v>
          </cell>
          <cell r="H971">
            <v>229</v>
          </cell>
          <cell r="I971" t="str">
            <v>0-0-37</v>
          </cell>
          <cell r="J971">
            <v>100</v>
          </cell>
        </row>
        <row r="972">
          <cell r="B972">
            <v>2632</v>
          </cell>
          <cell r="C972" t="str">
            <v>อิปัน</v>
          </cell>
          <cell r="D972" t="str">
            <v>พระแสง</v>
          </cell>
          <cell r="E972" t="str">
            <v>อำเภอพระแสง</v>
          </cell>
          <cell r="F972" t="str">
            <v>4826III</v>
          </cell>
          <cell r="G972">
            <v>130</v>
          </cell>
          <cell r="H972">
            <v>189</v>
          </cell>
          <cell r="I972" t="str">
            <v>0-0-26</v>
          </cell>
          <cell r="J972">
            <v>16000</v>
          </cell>
        </row>
        <row r="973">
          <cell r="B973">
            <v>2633</v>
          </cell>
          <cell r="C973" t="str">
            <v>อิปัน</v>
          </cell>
          <cell r="D973" t="str">
            <v>พระแสง</v>
          </cell>
          <cell r="E973" t="str">
            <v>อำเภอพระแสง</v>
          </cell>
          <cell r="F973" t="str">
            <v>4826III</v>
          </cell>
          <cell r="G973">
            <v>155</v>
          </cell>
          <cell r="H973">
            <v>110</v>
          </cell>
          <cell r="I973" t="str">
            <v>30-2-80</v>
          </cell>
          <cell r="J973">
            <v>410</v>
          </cell>
        </row>
        <row r="974">
          <cell r="B974">
            <v>2634</v>
          </cell>
          <cell r="C974" t="str">
            <v>อิปัน</v>
          </cell>
          <cell r="D974" t="str">
            <v>พระแสง</v>
          </cell>
          <cell r="E974" t="str">
            <v>อำเภอพระแสง</v>
          </cell>
          <cell r="F974" t="str">
            <v>4826III</v>
          </cell>
          <cell r="G974">
            <v>143</v>
          </cell>
          <cell r="H974">
            <v>233</v>
          </cell>
          <cell r="I974" t="str">
            <v>1-2-63</v>
          </cell>
          <cell r="J974">
            <v>4900</v>
          </cell>
        </row>
        <row r="975">
          <cell r="B975">
            <v>2635</v>
          </cell>
          <cell r="C975" t="str">
            <v>อิปัน</v>
          </cell>
          <cell r="D975" t="str">
            <v>พระแสง</v>
          </cell>
          <cell r="E975" t="str">
            <v>อำเภอพระแสง</v>
          </cell>
          <cell r="F975" t="str">
            <v>4826III</v>
          </cell>
          <cell r="G975">
            <v>143</v>
          </cell>
          <cell r="H975">
            <v>234</v>
          </cell>
          <cell r="I975" t="str">
            <v>3-2-80</v>
          </cell>
          <cell r="J975">
            <v>100</v>
          </cell>
        </row>
        <row r="976">
          <cell r="B976">
            <v>2636</v>
          </cell>
          <cell r="C976" t="str">
            <v>อิปัน</v>
          </cell>
          <cell r="D976" t="str">
            <v>พระแสง</v>
          </cell>
          <cell r="E976" t="str">
            <v>อำเภอพระแสง</v>
          </cell>
          <cell r="F976" t="str">
            <v>4826III</v>
          </cell>
          <cell r="G976">
            <v>143</v>
          </cell>
          <cell r="H976">
            <v>235</v>
          </cell>
          <cell r="I976" t="str">
            <v>0-0-52</v>
          </cell>
          <cell r="J976">
            <v>100</v>
          </cell>
        </row>
        <row r="977">
          <cell r="B977">
            <v>2637</v>
          </cell>
          <cell r="C977" t="str">
            <v>อิปัน</v>
          </cell>
          <cell r="D977" t="str">
            <v>พระแสง</v>
          </cell>
          <cell r="E977" t="str">
            <v>อำเภอพระแสง</v>
          </cell>
          <cell r="F977" t="str">
            <v>4826III</v>
          </cell>
          <cell r="G977">
            <v>143</v>
          </cell>
          <cell r="H977">
            <v>236</v>
          </cell>
          <cell r="I977" t="str">
            <v>2-0-0</v>
          </cell>
          <cell r="J977">
            <v>14000</v>
          </cell>
        </row>
        <row r="978">
          <cell r="B978">
            <v>2638</v>
          </cell>
          <cell r="C978" t="str">
            <v>อิปัน</v>
          </cell>
          <cell r="D978" t="str">
            <v>พระแสง</v>
          </cell>
          <cell r="E978" t="str">
            <v>บ้านบางพา</v>
          </cell>
          <cell r="F978" t="str">
            <v>4826III</v>
          </cell>
          <cell r="G978">
            <v>155</v>
          </cell>
          <cell r="H978">
            <v>144</v>
          </cell>
          <cell r="I978" t="str">
            <v>5-0-6</v>
          </cell>
          <cell r="J978">
            <v>470</v>
          </cell>
        </row>
        <row r="979">
          <cell r="B979">
            <v>2640</v>
          </cell>
          <cell r="C979" t="str">
            <v>อิปัน</v>
          </cell>
          <cell r="D979" t="str">
            <v>พระแสง</v>
          </cell>
          <cell r="E979" t="str">
            <v>อำเภอพระแสง</v>
          </cell>
          <cell r="F979" t="str">
            <v>4826III</v>
          </cell>
          <cell r="G979">
            <v>141</v>
          </cell>
          <cell r="H979">
            <v>308</v>
          </cell>
          <cell r="I979" t="str">
            <v>9-1-97</v>
          </cell>
          <cell r="J979">
            <v>410</v>
          </cell>
        </row>
        <row r="980">
          <cell r="B980">
            <v>2642</v>
          </cell>
          <cell r="C980" t="str">
            <v>อิปัน</v>
          </cell>
          <cell r="D980" t="str">
            <v>พระแสง</v>
          </cell>
          <cell r="E980" t="str">
            <v>อำเภอพระแสง</v>
          </cell>
          <cell r="F980" t="str">
            <v>4826II</v>
          </cell>
          <cell r="G980">
            <v>127</v>
          </cell>
          <cell r="H980">
            <v>225</v>
          </cell>
          <cell r="I980" t="str">
            <v>0-0-50</v>
          </cell>
          <cell r="J980">
            <v>16000</v>
          </cell>
        </row>
        <row r="981">
          <cell r="B981">
            <v>2643</v>
          </cell>
          <cell r="C981" t="str">
            <v>อิปัน</v>
          </cell>
          <cell r="D981" t="str">
            <v>พระแสง</v>
          </cell>
          <cell r="E981" t="str">
            <v>อำเภอพระแสง</v>
          </cell>
          <cell r="F981" t="str">
            <v>4826III</v>
          </cell>
          <cell r="G981">
            <v>130</v>
          </cell>
          <cell r="H981">
            <v>192</v>
          </cell>
          <cell r="I981" t="str">
            <v>6-2-32</v>
          </cell>
          <cell r="J981">
            <v>100</v>
          </cell>
        </row>
        <row r="982">
          <cell r="B982">
            <v>2644</v>
          </cell>
          <cell r="C982" t="str">
            <v>อิปัน</v>
          </cell>
          <cell r="D982" t="str">
            <v>พระแสง</v>
          </cell>
          <cell r="E982" t="str">
            <v>อำเภอพระแสง</v>
          </cell>
          <cell r="F982" t="str">
            <v>4826II</v>
          </cell>
          <cell r="G982">
            <v>127</v>
          </cell>
          <cell r="H982">
            <v>226</v>
          </cell>
          <cell r="I982" t="str">
            <v>8-2-70</v>
          </cell>
          <cell r="J982">
            <v>100</v>
          </cell>
        </row>
        <row r="983">
          <cell r="B983">
            <v>2645</v>
          </cell>
          <cell r="C983" t="str">
            <v>อิปัน</v>
          </cell>
          <cell r="D983" t="str">
            <v>พระแสง</v>
          </cell>
          <cell r="E983" t="str">
            <v>อำเภอพระแสง</v>
          </cell>
          <cell r="F983" t="str">
            <v>4826III</v>
          </cell>
          <cell r="G983">
            <v>130</v>
          </cell>
          <cell r="H983">
            <v>191</v>
          </cell>
          <cell r="I983" t="str">
            <v>7-2-10</v>
          </cell>
          <cell r="J983">
            <v>100</v>
          </cell>
        </row>
        <row r="984">
          <cell r="B984">
            <v>2646</v>
          </cell>
          <cell r="C984" t="str">
            <v>อิปัน</v>
          </cell>
          <cell r="D984" t="str">
            <v>พระแสง</v>
          </cell>
          <cell r="E984" t="str">
            <v>อำเภอพระแสง</v>
          </cell>
          <cell r="F984" t="str">
            <v>4826II</v>
          </cell>
          <cell r="G984">
            <v>127</v>
          </cell>
          <cell r="H984">
            <v>227</v>
          </cell>
          <cell r="I984" t="str">
            <v>0-0-15</v>
          </cell>
          <cell r="J984">
            <v>2600</v>
          </cell>
        </row>
        <row r="985">
          <cell r="B985">
            <v>2647</v>
          </cell>
          <cell r="C985" t="str">
            <v>อิปัน</v>
          </cell>
          <cell r="D985" t="str">
            <v>พระแสง</v>
          </cell>
          <cell r="E985" t="str">
            <v>อำเภอพระแสง</v>
          </cell>
          <cell r="F985" t="str">
            <v>4826II</v>
          </cell>
          <cell r="G985">
            <v>127</v>
          </cell>
          <cell r="H985">
            <v>228</v>
          </cell>
          <cell r="I985" t="str">
            <v>0-0-15</v>
          </cell>
          <cell r="J985">
            <v>100</v>
          </cell>
        </row>
        <row r="986">
          <cell r="B986">
            <v>2648</v>
          </cell>
          <cell r="C986" t="str">
            <v>อิปัน</v>
          </cell>
          <cell r="D986" t="str">
            <v>พระแสง</v>
          </cell>
          <cell r="E986" t="str">
            <v>อำเภอพระแสง</v>
          </cell>
          <cell r="F986" t="str">
            <v>4826II</v>
          </cell>
          <cell r="G986">
            <v>127</v>
          </cell>
          <cell r="H986">
            <v>229</v>
          </cell>
          <cell r="I986" t="str">
            <v>0-0-15</v>
          </cell>
          <cell r="J986">
            <v>100</v>
          </cell>
        </row>
        <row r="987">
          <cell r="B987">
            <v>2654</v>
          </cell>
          <cell r="C987" t="str">
            <v>อิปัน</v>
          </cell>
          <cell r="D987" t="str">
            <v>พระแสง</v>
          </cell>
          <cell r="E987" t="str">
            <v>อำเภอพระแสง</v>
          </cell>
          <cell r="F987" t="str">
            <v>4826III</v>
          </cell>
          <cell r="G987">
            <v>130</v>
          </cell>
          <cell r="H987">
            <v>193</v>
          </cell>
          <cell r="I987" t="str">
            <v>2-1-23</v>
          </cell>
          <cell r="J987">
            <v>100</v>
          </cell>
        </row>
        <row r="988">
          <cell r="B988">
            <v>2661</v>
          </cell>
          <cell r="C988" t="str">
            <v>อิปัน</v>
          </cell>
          <cell r="D988" t="str">
            <v>พระแสง</v>
          </cell>
          <cell r="E988" t="str">
            <v>อำเภอพระแสง</v>
          </cell>
          <cell r="F988" t="str">
            <v>4826III</v>
          </cell>
          <cell r="G988">
            <v>143</v>
          </cell>
          <cell r="H988">
            <v>237</v>
          </cell>
          <cell r="I988" t="str">
            <v>0-1-82</v>
          </cell>
          <cell r="J988">
            <v>1000</v>
          </cell>
        </row>
        <row r="989">
          <cell r="B989">
            <v>2665</v>
          </cell>
          <cell r="C989" t="str">
            <v>อิปัน</v>
          </cell>
          <cell r="D989" t="str">
            <v>พระแสง</v>
          </cell>
          <cell r="E989" t="str">
            <v>อำเภอพระแสง</v>
          </cell>
          <cell r="F989" t="str">
            <v>4826III</v>
          </cell>
          <cell r="G989">
            <v>156</v>
          </cell>
          <cell r="H989">
            <v>112</v>
          </cell>
          <cell r="I989" t="str">
            <v>41-0-40</v>
          </cell>
          <cell r="J989">
            <v>100</v>
          </cell>
        </row>
        <row r="990">
          <cell r="B990">
            <v>2667</v>
          </cell>
          <cell r="C990" t="str">
            <v>อิปัน</v>
          </cell>
          <cell r="D990" t="str">
            <v>พระแสง</v>
          </cell>
          <cell r="E990" t="str">
            <v>อำเภอพระแสง</v>
          </cell>
          <cell r="F990" t="str">
            <v>4826III</v>
          </cell>
          <cell r="G990">
            <v>156</v>
          </cell>
          <cell r="H990">
            <v>110</v>
          </cell>
          <cell r="I990" t="str">
            <v>36-2-0</v>
          </cell>
          <cell r="J990">
            <v>100</v>
          </cell>
        </row>
        <row r="991">
          <cell r="B991">
            <v>2668</v>
          </cell>
          <cell r="C991" t="str">
            <v>อิปัน</v>
          </cell>
          <cell r="D991" t="str">
            <v>พระแสง</v>
          </cell>
          <cell r="E991" t="str">
            <v>อำเภอพระแสง</v>
          </cell>
          <cell r="F991" t="str">
            <v>4826III</v>
          </cell>
          <cell r="G991">
            <v>156</v>
          </cell>
          <cell r="H991">
            <v>111</v>
          </cell>
          <cell r="I991" t="str">
            <v>2-0-30</v>
          </cell>
          <cell r="J991">
            <v>100</v>
          </cell>
        </row>
        <row r="992">
          <cell r="B992">
            <v>2670</v>
          </cell>
          <cell r="C992" t="str">
            <v>อิปัน</v>
          </cell>
          <cell r="D992" t="str">
            <v>พระแสง</v>
          </cell>
          <cell r="E992" t="str">
            <v>อำเภอพระแสง</v>
          </cell>
          <cell r="F992" t="str">
            <v>4826III</v>
          </cell>
          <cell r="G992">
            <v>130</v>
          </cell>
          <cell r="H992">
            <v>195</v>
          </cell>
          <cell r="I992" t="str">
            <v>0-3-77</v>
          </cell>
          <cell r="J992">
            <v>100</v>
          </cell>
        </row>
        <row r="993">
          <cell r="B993">
            <v>2672</v>
          </cell>
          <cell r="C993" t="str">
            <v>อิปัน</v>
          </cell>
          <cell r="D993" t="str">
            <v>พระแสง</v>
          </cell>
          <cell r="E993" t="str">
            <v>อำเภอพระแสง</v>
          </cell>
          <cell r="F993" t="str">
            <v>4826III</v>
          </cell>
          <cell r="G993">
            <v>141</v>
          </cell>
          <cell r="H993">
            <v>416</v>
          </cell>
          <cell r="I993" t="str">
            <v>0-2-3</v>
          </cell>
          <cell r="J993">
            <v>130</v>
          </cell>
        </row>
        <row r="994">
          <cell r="B994">
            <v>2674</v>
          </cell>
          <cell r="C994" t="str">
            <v>อิปัน</v>
          </cell>
          <cell r="D994" t="str">
            <v>พระแสง</v>
          </cell>
          <cell r="E994" t="str">
            <v>อำเภอพระแสง</v>
          </cell>
          <cell r="F994" t="str">
            <v>4826III</v>
          </cell>
          <cell r="G994">
            <v>130</v>
          </cell>
          <cell r="H994">
            <v>197</v>
          </cell>
          <cell r="I994" t="str">
            <v>0-0-40</v>
          </cell>
          <cell r="J994">
            <v>100</v>
          </cell>
        </row>
        <row r="995">
          <cell r="B995">
            <v>2679</v>
          </cell>
          <cell r="C995" t="str">
            <v>อิปัน</v>
          </cell>
          <cell r="D995" t="str">
            <v>พระแสง</v>
          </cell>
          <cell r="E995" t="str">
            <v>อำเภอพระแสง</v>
          </cell>
          <cell r="F995" t="str">
            <v>4826III</v>
          </cell>
          <cell r="G995">
            <v>130</v>
          </cell>
          <cell r="H995">
            <v>196</v>
          </cell>
          <cell r="I995" t="str">
            <v>0-0-27</v>
          </cell>
          <cell r="J995">
            <v>16000</v>
          </cell>
        </row>
        <row r="996">
          <cell r="B996">
            <v>2680</v>
          </cell>
          <cell r="C996" t="str">
            <v>อิปัน</v>
          </cell>
          <cell r="D996" t="str">
            <v>พระแสง</v>
          </cell>
          <cell r="E996" t="str">
            <v>บ้านบางพา</v>
          </cell>
          <cell r="F996" t="str">
            <v>4826III</v>
          </cell>
          <cell r="G996">
            <v>143</v>
          </cell>
          <cell r="H996">
            <v>240</v>
          </cell>
          <cell r="I996" t="str">
            <v>9-0-0</v>
          </cell>
          <cell r="J996">
            <v>100</v>
          </cell>
        </row>
        <row r="997">
          <cell r="B997">
            <v>2681</v>
          </cell>
          <cell r="C997" t="str">
            <v>อิปัน</v>
          </cell>
          <cell r="D997" t="str">
            <v>พระแสง</v>
          </cell>
          <cell r="E997" t="str">
            <v>อำเภอพระแสง</v>
          </cell>
          <cell r="F997" t="str">
            <v>4826III</v>
          </cell>
          <cell r="G997">
            <v>143</v>
          </cell>
          <cell r="H997">
            <v>241</v>
          </cell>
          <cell r="I997" t="str">
            <v>1-0-0</v>
          </cell>
          <cell r="J997">
            <v>100</v>
          </cell>
        </row>
        <row r="998">
          <cell r="B998">
            <v>2682</v>
          </cell>
          <cell r="C998" t="str">
            <v>อิปัน</v>
          </cell>
          <cell r="D998" t="str">
            <v>พระแสง</v>
          </cell>
          <cell r="E998" t="str">
            <v>อำเภอพระแสง</v>
          </cell>
          <cell r="F998" t="str">
            <v>4826III</v>
          </cell>
          <cell r="G998">
            <v>143</v>
          </cell>
          <cell r="H998">
            <v>242</v>
          </cell>
          <cell r="I998" t="str">
            <v>1-0-16</v>
          </cell>
          <cell r="J998">
            <v>280</v>
          </cell>
        </row>
        <row r="999">
          <cell r="B999">
            <v>2683</v>
          </cell>
          <cell r="C999" t="str">
            <v>อิปัน</v>
          </cell>
          <cell r="D999" t="str">
            <v>พระแสง</v>
          </cell>
          <cell r="E999" t="str">
            <v>อำเภอพระแสง</v>
          </cell>
          <cell r="F999" t="str">
            <v>4826III</v>
          </cell>
          <cell r="G999">
            <v>143</v>
          </cell>
          <cell r="H999">
            <v>243</v>
          </cell>
          <cell r="I999" t="str">
            <v>2-0-47</v>
          </cell>
          <cell r="J999">
            <v>100</v>
          </cell>
        </row>
        <row r="1000">
          <cell r="B1000">
            <v>2686</v>
          </cell>
          <cell r="C1000" t="str">
            <v>อิปัน</v>
          </cell>
          <cell r="D1000" t="str">
            <v>พระแสง</v>
          </cell>
          <cell r="E1000" t="str">
            <v>อำเภอพระแสง</v>
          </cell>
          <cell r="F1000" t="str">
            <v>4826III</v>
          </cell>
          <cell r="G1000">
            <v>156</v>
          </cell>
          <cell r="H1000">
            <v>164</v>
          </cell>
          <cell r="I1000" t="str">
            <v>5-0-80</v>
          </cell>
          <cell r="J1000">
            <v>100</v>
          </cell>
        </row>
        <row r="1001">
          <cell r="B1001">
            <v>2688</v>
          </cell>
          <cell r="C1001" t="str">
            <v>อิปัน</v>
          </cell>
          <cell r="D1001" t="str">
            <v>พระแสง</v>
          </cell>
          <cell r="E1001" t="str">
            <v>อำเภอพระแสง</v>
          </cell>
          <cell r="F1001" t="str">
            <v>4826II</v>
          </cell>
          <cell r="G1001">
            <v>127</v>
          </cell>
          <cell r="H1001">
            <v>236</v>
          </cell>
          <cell r="I1001" t="str">
            <v>7-0-24</v>
          </cell>
          <cell r="J1001">
            <v>100</v>
          </cell>
        </row>
        <row r="1002">
          <cell r="B1002">
            <v>2689</v>
          </cell>
          <cell r="C1002" t="str">
            <v>อิปัน</v>
          </cell>
          <cell r="D1002" t="str">
            <v>พระแสง</v>
          </cell>
          <cell r="E1002" t="str">
            <v>อำเภอพระแสง</v>
          </cell>
          <cell r="F1002" t="str">
            <v>4826III</v>
          </cell>
          <cell r="G1002">
            <v>156</v>
          </cell>
          <cell r="H1002">
            <v>171</v>
          </cell>
          <cell r="I1002" t="str">
            <v>20-0-30</v>
          </cell>
          <cell r="J1002">
            <v>100</v>
          </cell>
        </row>
        <row r="1003">
          <cell r="B1003">
            <v>2691</v>
          </cell>
          <cell r="C1003" t="str">
            <v>อิปัน</v>
          </cell>
          <cell r="D1003" t="str">
            <v>พระแสง</v>
          </cell>
          <cell r="E1003" t="str">
            <v>อำเภอพระแสง</v>
          </cell>
          <cell r="F1003" t="str">
            <v>4826III</v>
          </cell>
          <cell r="G1003">
            <v>143</v>
          </cell>
          <cell r="H1003">
            <v>246</v>
          </cell>
          <cell r="I1003" t="str">
            <v>0-0-25</v>
          </cell>
          <cell r="J1003">
            <v>100</v>
          </cell>
        </row>
        <row r="1004">
          <cell r="B1004">
            <v>2692</v>
          </cell>
          <cell r="C1004" t="str">
            <v>อิปัน</v>
          </cell>
          <cell r="D1004" t="str">
            <v>พระแสง</v>
          </cell>
          <cell r="E1004" t="str">
            <v>อำเภอพระแสง</v>
          </cell>
          <cell r="F1004" t="str">
            <v>4826III</v>
          </cell>
          <cell r="G1004">
            <v>143</v>
          </cell>
          <cell r="H1004">
            <v>247</v>
          </cell>
          <cell r="I1004" t="str">
            <v>0-0-25</v>
          </cell>
          <cell r="J1004">
            <v>100</v>
          </cell>
        </row>
        <row r="1005">
          <cell r="B1005">
            <v>2694</v>
          </cell>
          <cell r="C1005" t="str">
            <v>อิปัน</v>
          </cell>
          <cell r="D1005" t="str">
            <v>พระแสง</v>
          </cell>
          <cell r="E1005" t="str">
            <v>อำเภอพระแสง</v>
          </cell>
          <cell r="F1005" t="str">
            <v>4826III</v>
          </cell>
          <cell r="G1005">
            <v>130</v>
          </cell>
          <cell r="H1005">
            <v>198</v>
          </cell>
          <cell r="I1005" t="str">
            <v>0-0-89</v>
          </cell>
          <cell r="J1005">
            <v>100</v>
          </cell>
        </row>
        <row r="1006">
          <cell r="B1006">
            <v>2695</v>
          </cell>
          <cell r="C1006" t="str">
            <v>อิปัน</v>
          </cell>
          <cell r="D1006" t="str">
            <v>พระแสง</v>
          </cell>
          <cell r="E1006" t="str">
            <v>อำเภอพระแสง</v>
          </cell>
          <cell r="F1006" t="str">
            <v>4826III</v>
          </cell>
          <cell r="G1006">
            <v>130</v>
          </cell>
          <cell r="H1006">
            <v>199</v>
          </cell>
          <cell r="I1006" t="str">
            <v>0-0-86</v>
          </cell>
          <cell r="J1006">
            <v>100</v>
          </cell>
        </row>
        <row r="1007">
          <cell r="B1007">
            <v>2696</v>
          </cell>
          <cell r="C1007" t="str">
            <v>อิปัน</v>
          </cell>
          <cell r="D1007" t="str">
            <v>พระแสง</v>
          </cell>
          <cell r="E1007" t="str">
            <v>บ้านบางพา</v>
          </cell>
          <cell r="F1007" t="str">
            <v>4826III</v>
          </cell>
          <cell r="G1007">
            <v>130</v>
          </cell>
          <cell r="H1007">
            <v>200</v>
          </cell>
          <cell r="I1007" t="str">
            <v>0-0-84</v>
          </cell>
          <cell r="J1007">
            <v>100</v>
          </cell>
        </row>
        <row r="1008">
          <cell r="B1008">
            <v>2697</v>
          </cell>
          <cell r="C1008" t="str">
            <v>อิปัน</v>
          </cell>
          <cell r="D1008" t="str">
            <v>พระแสง</v>
          </cell>
          <cell r="E1008" t="str">
            <v>บ้านบางพา</v>
          </cell>
          <cell r="F1008" t="str">
            <v>4826III</v>
          </cell>
          <cell r="G1008">
            <v>130</v>
          </cell>
          <cell r="H1008">
            <v>201</v>
          </cell>
          <cell r="I1008" t="str">
            <v>0-0-25</v>
          </cell>
          <cell r="J1008">
            <v>100</v>
          </cell>
        </row>
        <row r="1009">
          <cell r="B1009">
            <v>2699</v>
          </cell>
          <cell r="C1009" t="str">
            <v>อิปัน</v>
          </cell>
          <cell r="D1009" t="str">
            <v>พระแสง</v>
          </cell>
          <cell r="E1009" t="str">
            <v>บ้านบางพา</v>
          </cell>
          <cell r="F1009" t="str">
            <v>4826III</v>
          </cell>
          <cell r="G1009">
            <v>143</v>
          </cell>
          <cell r="H1009">
            <v>249</v>
          </cell>
          <cell r="I1009" t="str">
            <v>0-0-75</v>
          </cell>
          <cell r="J1009">
            <v>8000</v>
          </cell>
        </row>
        <row r="1010">
          <cell r="B1010">
            <v>2705</v>
          </cell>
          <cell r="C1010" t="str">
            <v>อิปัน</v>
          </cell>
          <cell r="D1010" t="str">
            <v>พระแสง</v>
          </cell>
          <cell r="E1010" t="str">
            <v>บ้านบางพา</v>
          </cell>
          <cell r="F1010" t="str">
            <v>4826III</v>
          </cell>
          <cell r="G1010">
            <v>143</v>
          </cell>
          <cell r="H1010">
            <v>248</v>
          </cell>
          <cell r="I1010" t="str">
            <v>0-0-31</v>
          </cell>
          <cell r="J1010">
            <v>16000</v>
          </cell>
        </row>
        <row r="1011">
          <cell r="B1011">
            <v>2706</v>
          </cell>
          <cell r="C1011" t="str">
            <v>อิปัน</v>
          </cell>
          <cell r="D1011" t="str">
            <v>พระแสง</v>
          </cell>
          <cell r="E1011" t="str">
            <v>อำเภอพระแสง</v>
          </cell>
          <cell r="F1011" t="str">
            <v>4826III</v>
          </cell>
          <cell r="G1011">
            <v>130</v>
          </cell>
          <cell r="H1011">
            <v>202</v>
          </cell>
          <cell r="I1011" t="str">
            <v>0-0-30</v>
          </cell>
          <cell r="J1011">
            <v>2500</v>
          </cell>
        </row>
        <row r="1012">
          <cell r="B1012">
            <v>2707</v>
          </cell>
          <cell r="C1012" t="str">
            <v>อิปัน</v>
          </cell>
          <cell r="D1012" t="str">
            <v>พระแสง</v>
          </cell>
          <cell r="E1012" t="str">
            <v>อำเภอพระแสง</v>
          </cell>
          <cell r="F1012" t="str">
            <v>4826III</v>
          </cell>
          <cell r="G1012">
            <v>130</v>
          </cell>
          <cell r="H1012">
            <v>203</v>
          </cell>
          <cell r="I1012" t="str">
            <v>0-0-60</v>
          </cell>
          <cell r="J1012">
            <v>2500</v>
          </cell>
        </row>
        <row r="1013">
          <cell r="B1013">
            <v>2708</v>
          </cell>
          <cell r="C1013" t="str">
            <v>อิปัน</v>
          </cell>
          <cell r="D1013" t="str">
            <v>พระแสง</v>
          </cell>
          <cell r="E1013" t="str">
            <v>อำเภอพระแสง</v>
          </cell>
          <cell r="F1013" t="str">
            <v>4826III</v>
          </cell>
          <cell r="G1013">
            <v>130</v>
          </cell>
          <cell r="H1013">
            <v>204</v>
          </cell>
          <cell r="I1013" t="str">
            <v>0-0-60</v>
          </cell>
          <cell r="J1013">
            <v>2500</v>
          </cell>
        </row>
        <row r="1014">
          <cell r="B1014">
            <v>2710</v>
          </cell>
          <cell r="C1014" t="str">
            <v>อิปัน</v>
          </cell>
          <cell r="D1014" t="str">
            <v>พระแสง</v>
          </cell>
          <cell r="E1014" t="str">
            <v>อำเภอพระแสง</v>
          </cell>
          <cell r="F1014" t="str">
            <v>4826II</v>
          </cell>
          <cell r="G1014">
            <v>141</v>
          </cell>
          <cell r="H1014">
            <v>431</v>
          </cell>
          <cell r="I1014" t="str">
            <v>2-0-0</v>
          </cell>
          <cell r="J1014">
            <v>100</v>
          </cell>
        </row>
        <row r="1015">
          <cell r="B1015">
            <v>2712</v>
          </cell>
          <cell r="C1015" t="str">
            <v>อิปัน</v>
          </cell>
          <cell r="D1015" t="str">
            <v>พระแสง</v>
          </cell>
          <cell r="E1015" t="str">
            <v>อำเภอพระแสง</v>
          </cell>
          <cell r="F1015" t="str">
            <v>4826III</v>
          </cell>
          <cell r="G1015">
            <v>130</v>
          </cell>
          <cell r="H1015">
            <v>206</v>
          </cell>
          <cell r="I1015" t="str">
            <v>0-0-44</v>
          </cell>
          <cell r="J1015">
            <v>8000</v>
          </cell>
        </row>
        <row r="1016">
          <cell r="B1016">
            <v>2713</v>
          </cell>
          <cell r="C1016" t="str">
            <v>อิปัน</v>
          </cell>
          <cell r="D1016" t="str">
            <v>พระแสง</v>
          </cell>
          <cell r="E1016" t="str">
            <v>อำเภอพระแสง</v>
          </cell>
          <cell r="F1016" t="str">
            <v>4826III</v>
          </cell>
          <cell r="G1016">
            <v>130</v>
          </cell>
          <cell r="H1016">
            <v>205</v>
          </cell>
          <cell r="I1016" t="str">
            <v>0-0-45</v>
          </cell>
          <cell r="J1016">
            <v>2500</v>
          </cell>
        </row>
        <row r="1017">
          <cell r="B1017">
            <v>2714</v>
          </cell>
          <cell r="C1017" t="str">
            <v>อิปัน</v>
          </cell>
          <cell r="D1017" t="str">
            <v>พระแสง</v>
          </cell>
          <cell r="E1017" t="str">
            <v>อำเภอพระแสง</v>
          </cell>
          <cell r="F1017" t="str">
            <v>4826III</v>
          </cell>
          <cell r="G1017">
            <v>130</v>
          </cell>
          <cell r="H1017">
            <v>207</v>
          </cell>
          <cell r="I1017" t="str">
            <v>0-0-25</v>
          </cell>
          <cell r="J1017">
            <v>8000</v>
          </cell>
        </row>
        <row r="1018">
          <cell r="B1018">
            <v>2716</v>
          </cell>
          <cell r="C1018" t="str">
            <v>อิปัน</v>
          </cell>
          <cell r="D1018" t="str">
            <v>พระแสง</v>
          </cell>
          <cell r="E1018" t="str">
            <v>อำเภอพระแสง</v>
          </cell>
          <cell r="F1018" t="str">
            <v>4826III</v>
          </cell>
          <cell r="G1018">
            <v>156</v>
          </cell>
          <cell r="H1018">
            <v>166</v>
          </cell>
          <cell r="I1018" t="str">
            <v>8-1-60</v>
          </cell>
          <cell r="J1018">
            <v>100</v>
          </cell>
        </row>
        <row r="1019">
          <cell r="B1019">
            <v>2719</v>
          </cell>
          <cell r="C1019" t="str">
            <v>อิปัน</v>
          </cell>
          <cell r="D1019" t="str">
            <v>พระแสง</v>
          </cell>
          <cell r="E1019" t="str">
            <v>บ้านบางพา</v>
          </cell>
          <cell r="F1019" t="str">
            <v>4826III</v>
          </cell>
          <cell r="G1019">
            <v>142</v>
          </cell>
          <cell r="H1019">
            <v>70</v>
          </cell>
          <cell r="I1019" t="str">
            <v>48-2-40</v>
          </cell>
          <cell r="J1019">
            <v>270</v>
          </cell>
        </row>
        <row r="1020">
          <cell r="B1020">
            <v>2720</v>
          </cell>
          <cell r="C1020" t="str">
            <v>อิปัน</v>
          </cell>
          <cell r="D1020" t="str">
            <v>พระแสง</v>
          </cell>
          <cell r="E1020" t="str">
            <v>บ้านบางพา</v>
          </cell>
          <cell r="F1020" t="str">
            <v>4826III</v>
          </cell>
          <cell r="G1020">
            <v>143</v>
          </cell>
          <cell r="H1020">
            <v>250</v>
          </cell>
          <cell r="I1020" t="str">
            <v>0-0-25</v>
          </cell>
          <cell r="J1020">
            <v>100</v>
          </cell>
        </row>
        <row r="1021">
          <cell r="B1021">
            <v>2722</v>
          </cell>
          <cell r="C1021" t="str">
            <v>อิปัน</v>
          </cell>
          <cell r="D1021" t="str">
            <v>พระแสง</v>
          </cell>
          <cell r="E1021" t="str">
            <v>อำเภอพระแสง</v>
          </cell>
          <cell r="F1021" t="str">
            <v>4826II</v>
          </cell>
          <cell r="G1021">
            <v>141</v>
          </cell>
          <cell r="H1021">
            <v>433</v>
          </cell>
          <cell r="I1021" t="str">
            <v>1-2-20</v>
          </cell>
          <cell r="J1021">
            <v>100</v>
          </cell>
        </row>
        <row r="1022">
          <cell r="B1022">
            <v>2724</v>
          </cell>
          <cell r="C1022" t="str">
            <v>อิปัน</v>
          </cell>
          <cell r="D1022" t="str">
            <v>พระแสง</v>
          </cell>
          <cell r="E1022" t="str">
            <v>บ้านบางพา</v>
          </cell>
          <cell r="F1022" t="str">
            <v>4826III</v>
          </cell>
          <cell r="G1022">
            <v>130</v>
          </cell>
          <cell r="H1022">
            <v>208</v>
          </cell>
          <cell r="I1022" t="str">
            <v>0-0-19</v>
          </cell>
          <cell r="J1022">
            <v>16000</v>
          </cell>
        </row>
        <row r="1023">
          <cell r="B1023">
            <v>2726</v>
          </cell>
          <cell r="C1023" t="str">
            <v>อิปัน</v>
          </cell>
          <cell r="D1023" t="str">
            <v>พระแสง</v>
          </cell>
          <cell r="E1023" t="str">
            <v>อำเภอพระแสง</v>
          </cell>
          <cell r="F1023" t="str">
            <v>4826III</v>
          </cell>
          <cell r="G1023">
            <v>130</v>
          </cell>
          <cell r="H1023">
            <v>209</v>
          </cell>
          <cell r="I1023" t="str">
            <v>0-0-60</v>
          </cell>
          <cell r="J1023">
            <v>100</v>
          </cell>
        </row>
        <row r="1024">
          <cell r="B1024">
            <v>2727</v>
          </cell>
          <cell r="C1024" t="str">
            <v>อิปัน</v>
          </cell>
          <cell r="D1024" t="str">
            <v>พระแสง</v>
          </cell>
          <cell r="E1024" t="str">
            <v>อำเภอพระแสง</v>
          </cell>
          <cell r="F1024" t="str">
            <v>4826II</v>
          </cell>
          <cell r="G1024">
            <v>127</v>
          </cell>
          <cell r="H1024">
            <v>238</v>
          </cell>
          <cell r="I1024" t="str">
            <v>0-1-10</v>
          </cell>
          <cell r="J1024">
            <v>100</v>
          </cell>
        </row>
        <row r="1025">
          <cell r="B1025">
            <v>2728</v>
          </cell>
          <cell r="C1025" t="str">
            <v>อิปัน</v>
          </cell>
          <cell r="D1025" t="str">
            <v>พระแสง</v>
          </cell>
          <cell r="E1025" t="str">
            <v>อำเภอพระแสง</v>
          </cell>
          <cell r="F1025" t="str">
            <v>4826II</v>
          </cell>
          <cell r="G1025">
            <v>127</v>
          </cell>
          <cell r="H1025">
            <v>239</v>
          </cell>
          <cell r="I1025" t="str">
            <v>0-1-80</v>
          </cell>
          <cell r="J1025">
            <v>100</v>
          </cell>
        </row>
        <row r="1026">
          <cell r="B1026">
            <v>2746</v>
          </cell>
          <cell r="C1026" t="str">
            <v>อิปัน</v>
          </cell>
          <cell r="D1026" t="str">
            <v>พระแสง</v>
          </cell>
          <cell r="E1026" t="str">
            <v>อำเภอพระแสง</v>
          </cell>
          <cell r="F1026" t="str">
            <v>4826II</v>
          </cell>
          <cell r="G1026">
            <v>127</v>
          </cell>
          <cell r="H1026">
            <v>240</v>
          </cell>
          <cell r="I1026" t="str">
            <v>2-0-10</v>
          </cell>
          <cell r="J1026">
            <v>100</v>
          </cell>
        </row>
        <row r="1027">
          <cell r="B1027">
            <v>2747</v>
          </cell>
          <cell r="C1027" t="str">
            <v>อิปัน</v>
          </cell>
          <cell r="D1027" t="str">
            <v>พระแสง</v>
          </cell>
          <cell r="E1027" t="str">
            <v>อำเภอพระแสง</v>
          </cell>
          <cell r="F1027" t="str">
            <v>4826II</v>
          </cell>
          <cell r="G1027">
            <v>127</v>
          </cell>
          <cell r="H1027">
            <v>241</v>
          </cell>
          <cell r="I1027" t="str">
            <v>0-1-93</v>
          </cell>
          <cell r="J1027">
            <v>100</v>
          </cell>
        </row>
        <row r="1028">
          <cell r="B1028">
            <v>2748</v>
          </cell>
          <cell r="C1028" t="str">
            <v>อิปัน</v>
          </cell>
          <cell r="D1028" t="str">
            <v>พระแสง</v>
          </cell>
          <cell r="E1028" t="str">
            <v>อำเภอพระแสง</v>
          </cell>
          <cell r="F1028" t="str">
            <v>4826II</v>
          </cell>
          <cell r="G1028">
            <v>127</v>
          </cell>
          <cell r="H1028">
            <v>242</v>
          </cell>
          <cell r="I1028" t="str">
            <v>0-1-80</v>
          </cell>
          <cell r="J1028">
            <v>100</v>
          </cell>
        </row>
        <row r="1029">
          <cell r="B1029">
            <v>2749</v>
          </cell>
          <cell r="C1029" t="str">
            <v>อิปัน</v>
          </cell>
          <cell r="D1029" t="str">
            <v>พระแสง</v>
          </cell>
          <cell r="E1029" t="str">
            <v>อำเภอพระแสง</v>
          </cell>
          <cell r="F1029" t="str">
            <v>4826II</v>
          </cell>
          <cell r="G1029">
            <v>127</v>
          </cell>
          <cell r="H1029">
            <v>243</v>
          </cell>
          <cell r="I1029" t="str">
            <v>0-1-72</v>
          </cell>
          <cell r="J1029">
            <v>100</v>
          </cell>
        </row>
        <row r="1030">
          <cell r="B1030">
            <v>2750</v>
          </cell>
          <cell r="C1030" t="str">
            <v>อิปัน</v>
          </cell>
          <cell r="D1030" t="str">
            <v>พระแสง</v>
          </cell>
          <cell r="E1030" t="str">
            <v>อำเภอพระแสง</v>
          </cell>
          <cell r="F1030" t="str">
            <v>4826II</v>
          </cell>
          <cell r="G1030">
            <v>127</v>
          </cell>
          <cell r="H1030">
            <v>244</v>
          </cell>
          <cell r="I1030" t="str">
            <v>0-2-6</v>
          </cell>
          <cell r="J1030">
            <v>100</v>
          </cell>
        </row>
        <row r="1031">
          <cell r="B1031">
            <v>2751</v>
          </cell>
          <cell r="C1031" t="str">
            <v>อิปัน</v>
          </cell>
          <cell r="D1031" t="str">
            <v>พระแสง</v>
          </cell>
          <cell r="E1031" t="str">
            <v>อำเภอพระแสง</v>
          </cell>
          <cell r="F1031" t="str">
            <v>4826II</v>
          </cell>
          <cell r="G1031">
            <v>127</v>
          </cell>
          <cell r="H1031">
            <v>245</v>
          </cell>
          <cell r="I1031" t="str">
            <v>0-2-20</v>
          </cell>
          <cell r="J1031">
            <v>100</v>
          </cell>
        </row>
        <row r="1032">
          <cell r="B1032">
            <v>2752</v>
          </cell>
          <cell r="C1032" t="str">
            <v>อิปัน</v>
          </cell>
          <cell r="D1032" t="str">
            <v>พระแสง</v>
          </cell>
          <cell r="E1032" t="str">
            <v>อำเภอพระแสง</v>
          </cell>
          <cell r="F1032" t="str">
            <v>4826II</v>
          </cell>
          <cell r="G1032">
            <v>127</v>
          </cell>
          <cell r="H1032">
            <v>246</v>
          </cell>
          <cell r="I1032" t="str">
            <v>0-2-30</v>
          </cell>
          <cell r="J1032">
            <v>100</v>
          </cell>
        </row>
        <row r="1033">
          <cell r="B1033">
            <v>2753</v>
          </cell>
          <cell r="C1033" t="str">
            <v>อิปัน</v>
          </cell>
          <cell r="D1033" t="str">
            <v>พระแสง</v>
          </cell>
          <cell r="E1033" t="str">
            <v>อำเภอพระแสง</v>
          </cell>
          <cell r="F1033" t="str">
            <v>4826III</v>
          </cell>
          <cell r="G1033">
            <v>130</v>
          </cell>
          <cell r="H1033">
            <v>814</v>
          </cell>
          <cell r="I1033" t="str">
            <v>2-1-10</v>
          </cell>
          <cell r="J1033">
            <v>100</v>
          </cell>
        </row>
        <row r="1034">
          <cell r="B1034">
            <v>2754</v>
          </cell>
          <cell r="C1034" t="str">
            <v>อิปัน</v>
          </cell>
          <cell r="D1034" t="str">
            <v>พระแสง</v>
          </cell>
          <cell r="E1034" t="str">
            <v>อำเภอพระแสง</v>
          </cell>
          <cell r="F1034" t="str">
            <v>4826III</v>
          </cell>
          <cell r="G1034">
            <v>130</v>
          </cell>
          <cell r="H1034">
            <v>211</v>
          </cell>
          <cell r="I1034" t="str">
            <v>0-0-84</v>
          </cell>
          <cell r="J1034">
            <v>280</v>
          </cell>
        </row>
        <row r="1035">
          <cell r="B1035">
            <v>2756</v>
          </cell>
          <cell r="C1035" t="str">
            <v>อิปัน</v>
          </cell>
          <cell r="D1035" t="str">
            <v>พระแสง</v>
          </cell>
          <cell r="E1035" t="str">
            <v>อำเภอพระแสง</v>
          </cell>
          <cell r="F1035" t="str">
            <v>4826III</v>
          </cell>
          <cell r="G1035">
            <v>130</v>
          </cell>
          <cell r="H1035">
            <v>210</v>
          </cell>
          <cell r="I1035" t="str">
            <v>0-0-60</v>
          </cell>
          <cell r="J1035">
            <v>100</v>
          </cell>
        </row>
        <row r="1036">
          <cell r="B1036">
            <v>2757</v>
          </cell>
          <cell r="C1036" t="str">
            <v>อิปัน</v>
          </cell>
          <cell r="D1036" t="str">
            <v>พระแสง</v>
          </cell>
          <cell r="E1036" t="str">
            <v>อำเภอพระแสง</v>
          </cell>
          <cell r="F1036" t="str">
            <v>4826II</v>
          </cell>
          <cell r="G1036">
            <v>127</v>
          </cell>
          <cell r="H1036">
            <v>247</v>
          </cell>
          <cell r="I1036" t="str">
            <v>0-0-48</v>
          </cell>
          <cell r="J1036">
            <v>100</v>
          </cell>
        </row>
        <row r="1037">
          <cell r="B1037">
            <v>2758</v>
          </cell>
          <cell r="C1037" t="str">
            <v>อิปัน</v>
          </cell>
          <cell r="D1037" t="str">
            <v>พระแสง</v>
          </cell>
          <cell r="E1037" t="str">
            <v>อำเภอพระแสง</v>
          </cell>
          <cell r="F1037" t="str">
            <v>4826II</v>
          </cell>
          <cell r="G1037">
            <v>127</v>
          </cell>
          <cell r="H1037">
            <v>248</v>
          </cell>
          <cell r="I1037" t="str">
            <v>0-0-48</v>
          </cell>
          <cell r="J1037">
            <v>100</v>
          </cell>
        </row>
        <row r="1038">
          <cell r="B1038">
            <v>2767</v>
          </cell>
          <cell r="C1038" t="str">
            <v>อิปัน</v>
          </cell>
          <cell r="D1038" t="str">
            <v>พระแสง</v>
          </cell>
          <cell r="E1038" t="str">
            <v>บ้านบางพา</v>
          </cell>
          <cell r="F1038" t="str">
            <v>4826III</v>
          </cell>
          <cell r="G1038">
            <v>143</v>
          </cell>
          <cell r="H1038">
            <v>254</v>
          </cell>
          <cell r="I1038" t="str">
            <v>0-0-8</v>
          </cell>
          <cell r="J1038">
            <v>16000</v>
          </cell>
        </row>
        <row r="1039">
          <cell r="B1039">
            <v>2789</v>
          </cell>
          <cell r="C1039" t="str">
            <v>อิปัน</v>
          </cell>
          <cell r="D1039" t="str">
            <v>พระแสง</v>
          </cell>
          <cell r="E1039" t="str">
            <v>บ้านบางพา</v>
          </cell>
          <cell r="F1039" t="str">
            <v>4826III</v>
          </cell>
          <cell r="G1039">
            <v>143</v>
          </cell>
          <cell r="H1039">
            <v>255</v>
          </cell>
          <cell r="I1039" t="str">
            <v>0-0-32</v>
          </cell>
          <cell r="J1039">
            <v>100</v>
          </cell>
        </row>
        <row r="1040">
          <cell r="B1040">
            <v>2790</v>
          </cell>
          <cell r="C1040" t="str">
            <v>อิปัน</v>
          </cell>
          <cell r="D1040" t="str">
            <v>พระแสง</v>
          </cell>
          <cell r="E1040" t="str">
            <v>อำเภอพระแสง</v>
          </cell>
          <cell r="F1040" t="str">
            <v>4826III</v>
          </cell>
          <cell r="G1040">
            <v>143</v>
          </cell>
          <cell r="H1040">
            <v>256</v>
          </cell>
          <cell r="I1040" t="str">
            <v>0-0-9</v>
          </cell>
          <cell r="J1040">
            <v>16000</v>
          </cell>
        </row>
        <row r="1041">
          <cell r="B1041">
            <v>2791</v>
          </cell>
          <cell r="C1041" t="str">
            <v>อิปัน</v>
          </cell>
          <cell r="D1041" t="str">
            <v>พระแสง</v>
          </cell>
          <cell r="E1041" t="str">
            <v>อำเภอพระแสง</v>
          </cell>
          <cell r="F1041" t="str">
            <v>4826III</v>
          </cell>
          <cell r="G1041">
            <v>143</v>
          </cell>
          <cell r="H1041">
            <v>1070</v>
          </cell>
          <cell r="I1041" t="str">
            <v>0-0-38</v>
          </cell>
          <cell r="J1041">
            <v>100</v>
          </cell>
        </row>
        <row r="1042">
          <cell r="B1042">
            <v>2793</v>
          </cell>
          <cell r="C1042" t="str">
            <v>อิปัน</v>
          </cell>
          <cell r="D1042" t="str">
            <v>พระแสง</v>
          </cell>
          <cell r="E1042" t="str">
            <v>อำเภอพระแสง</v>
          </cell>
          <cell r="F1042" t="str">
            <v>4826III</v>
          </cell>
          <cell r="G1042">
            <v>143</v>
          </cell>
          <cell r="H1042">
            <v>257</v>
          </cell>
          <cell r="I1042" t="str">
            <v>0-0-44</v>
          </cell>
          <cell r="J1042">
            <v>16000</v>
          </cell>
        </row>
        <row r="1043">
          <cell r="B1043">
            <v>2798</v>
          </cell>
          <cell r="C1043" t="str">
            <v>อิปัน</v>
          </cell>
          <cell r="D1043" t="str">
            <v>พระแสง</v>
          </cell>
          <cell r="E1043" t="str">
            <v>อำเภอพระแสง</v>
          </cell>
          <cell r="F1043" t="str">
            <v>4826III</v>
          </cell>
          <cell r="G1043">
            <v>143</v>
          </cell>
          <cell r="H1043">
            <v>262</v>
          </cell>
          <cell r="I1043" t="str">
            <v>0-0-50</v>
          </cell>
          <cell r="J1043">
            <v>100</v>
          </cell>
        </row>
        <row r="1044">
          <cell r="B1044">
            <v>2799</v>
          </cell>
          <cell r="C1044" t="str">
            <v>อิปัน</v>
          </cell>
          <cell r="D1044" t="str">
            <v>พระแสง</v>
          </cell>
          <cell r="E1044" t="str">
            <v>อำเภอพระแสง</v>
          </cell>
          <cell r="F1044" t="str">
            <v>4826III</v>
          </cell>
          <cell r="G1044">
            <v>143</v>
          </cell>
          <cell r="H1044">
            <v>263</v>
          </cell>
          <cell r="I1044" t="str">
            <v>0-0-50</v>
          </cell>
          <cell r="J1044">
            <v>100</v>
          </cell>
        </row>
        <row r="1045">
          <cell r="B1045">
            <v>2800</v>
          </cell>
          <cell r="C1045" t="str">
            <v>อิปัน</v>
          </cell>
          <cell r="D1045" t="str">
            <v>พระแสง</v>
          </cell>
          <cell r="E1045" t="str">
            <v>อำเภอพระแสง</v>
          </cell>
          <cell r="F1045" t="str">
            <v>4826III</v>
          </cell>
          <cell r="G1045">
            <v>143</v>
          </cell>
          <cell r="H1045">
            <v>264</v>
          </cell>
          <cell r="I1045" t="str">
            <v>0-0-50</v>
          </cell>
          <cell r="J1045">
            <v>100</v>
          </cell>
        </row>
        <row r="1046">
          <cell r="B1046">
            <v>2801</v>
          </cell>
          <cell r="C1046" t="str">
            <v>อิปัน</v>
          </cell>
          <cell r="D1046" t="str">
            <v>พระแสง</v>
          </cell>
          <cell r="E1046" t="str">
            <v>อำเภอพระแสง</v>
          </cell>
          <cell r="F1046" t="str">
            <v>4826III</v>
          </cell>
          <cell r="G1046">
            <v>143</v>
          </cell>
          <cell r="H1046">
            <v>265</v>
          </cell>
          <cell r="I1046" t="str">
            <v>0-0-50</v>
          </cell>
          <cell r="J1046">
            <v>100</v>
          </cell>
        </row>
        <row r="1047">
          <cell r="B1047">
            <v>2802</v>
          </cell>
          <cell r="C1047" t="str">
            <v>อิปัน</v>
          </cell>
          <cell r="D1047" t="str">
            <v>พระแสง</v>
          </cell>
          <cell r="E1047" t="str">
            <v>อำเภอพระแสง</v>
          </cell>
          <cell r="F1047" t="str">
            <v>4826III</v>
          </cell>
          <cell r="G1047">
            <v>143</v>
          </cell>
          <cell r="H1047">
            <v>266</v>
          </cell>
          <cell r="I1047" t="str">
            <v>0-0-50</v>
          </cell>
          <cell r="J1047">
            <v>100</v>
          </cell>
        </row>
        <row r="1048">
          <cell r="B1048">
            <v>2803</v>
          </cell>
          <cell r="C1048" t="str">
            <v>อิปัน</v>
          </cell>
          <cell r="D1048" t="str">
            <v>พระแสง</v>
          </cell>
          <cell r="E1048" t="str">
            <v>อำเภอพระแสง</v>
          </cell>
          <cell r="F1048" t="str">
            <v>4826III</v>
          </cell>
          <cell r="G1048">
            <v>143</v>
          </cell>
          <cell r="H1048">
            <v>267</v>
          </cell>
          <cell r="I1048" t="str">
            <v>0-0-50</v>
          </cell>
          <cell r="J1048">
            <v>100</v>
          </cell>
        </row>
        <row r="1049">
          <cell r="B1049">
            <v>2804</v>
          </cell>
          <cell r="C1049" t="str">
            <v>อิปัน</v>
          </cell>
          <cell r="D1049" t="str">
            <v>พระแสง</v>
          </cell>
          <cell r="E1049" t="str">
            <v>บ้านบางพา</v>
          </cell>
          <cell r="F1049" t="str">
            <v>4826III</v>
          </cell>
          <cell r="G1049">
            <v>143</v>
          </cell>
          <cell r="H1049">
            <v>268</v>
          </cell>
          <cell r="I1049" t="str">
            <v>0-0-50</v>
          </cell>
          <cell r="J1049">
            <v>100</v>
          </cell>
        </row>
        <row r="1050">
          <cell r="B1050">
            <v>2805</v>
          </cell>
          <cell r="C1050" t="str">
            <v>อิปัน</v>
          </cell>
          <cell r="D1050" t="str">
            <v>พระแสง</v>
          </cell>
          <cell r="E1050" t="str">
            <v>อำเภอพระแสง</v>
          </cell>
          <cell r="F1050" t="str">
            <v>4826III</v>
          </cell>
          <cell r="G1050">
            <v>143</v>
          </cell>
          <cell r="H1050">
            <v>269</v>
          </cell>
          <cell r="I1050" t="str">
            <v>0-0-50</v>
          </cell>
          <cell r="J1050">
            <v>100</v>
          </cell>
        </row>
        <row r="1051">
          <cell r="B1051">
            <v>2806</v>
          </cell>
          <cell r="C1051" t="str">
            <v>อิปัน</v>
          </cell>
          <cell r="D1051" t="str">
            <v>พระแสง</v>
          </cell>
          <cell r="E1051" t="str">
            <v>อำเภอพระแสง</v>
          </cell>
          <cell r="F1051" t="str">
            <v>4826III</v>
          </cell>
          <cell r="G1051">
            <v>143</v>
          </cell>
          <cell r="H1051">
            <v>270</v>
          </cell>
          <cell r="I1051" t="str">
            <v>0-0-50</v>
          </cell>
          <cell r="J1051">
            <v>100</v>
          </cell>
        </row>
        <row r="1052">
          <cell r="B1052">
            <v>2807</v>
          </cell>
          <cell r="C1052" t="str">
            <v>อิปัน</v>
          </cell>
          <cell r="D1052" t="str">
            <v>พระแสง</v>
          </cell>
          <cell r="E1052" t="str">
            <v>อำเภอพระแสง</v>
          </cell>
          <cell r="F1052" t="str">
            <v>4826III</v>
          </cell>
          <cell r="G1052">
            <v>143</v>
          </cell>
          <cell r="H1052">
            <v>271</v>
          </cell>
          <cell r="I1052" t="str">
            <v>0-0-50</v>
          </cell>
          <cell r="J1052">
            <v>100</v>
          </cell>
        </row>
        <row r="1053">
          <cell r="B1053">
            <v>2808</v>
          </cell>
          <cell r="C1053" t="str">
            <v>อิปัน</v>
          </cell>
          <cell r="D1053" t="str">
            <v>พระแสง</v>
          </cell>
          <cell r="E1053" t="str">
            <v>อำเภอพระแสง</v>
          </cell>
          <cell r="F1053" t="str">
            <v>4826III</v>
          </cell>
          <cell r="G1053">
            <v>143</v>
          </cell>
          <cell r="H1053">
            <v>272</v>
          </cell>
          <cell r="I1053" t="str">
            <v>0-0-50</v>
          </cell>
          <cell r="J1053">
            <v>100</v>
          </cell>
        </row>
        <row r="1054">
          <cell r="B1054">
            <v>2809</v>
          </cell>
          <cell r="C1054" t="str">
            <v>อิปัน</v>
          </cell>
          <cell r="D1054" t="str">
            <v>พระแสง</v>
          </cell>
          <cell r="E1054" t="str">
            <v>อำเภอพระแสง</v>
          </cell>
          <cell r="F1054" t="str">
            <v>4826III</v>
          </cell>
          <cell r="G1054">
            <v>143</v>
          </cell>
          <cell r="H1054">
            <v>273</v>
          </cell>
          <cell r="I1054" t="str">
            <v>0-0-50</v>
          </cell>
          <cell r="J1054">
            <v>100</v>
          </cell>
        </row>
        <row r="1055">
          <cell r="B1055">
            <v>2810</v>
          </cell>
          <cell r="C1055" t="str">
            <v>อิปัน</v>
          </cell>
          <cell r="D1055" t="str">
            <v>พระแสง</v>
          </cell>
          <cell r="E1055" t="str">
            <v>อำเภอพระแสง</v>
          </cell>
          <cell r="F1055" t="str">
            <v>4826III</v>
          </cell>
          <cell r="G1055">
            <v>143</v>
          </cell>
          <cell r="H1055">
            <v>274</v>
          </cell>
          <cell r="I1055" t="str">
            <v>0-0-50</v>
          </cell>
          <cell r="J1055">
            <v>100</v>
          </cell>
        </row>
        <row r="1056">
          <cell r="B1056">
            <v>2811</v>
          </cell>
          <cell r="C1056" t="str">
            <v>อิปัน</v>
          </cell>
          <cell r="D1056" t="str">
            <v>พระแสง</v>
          </cell>
          <cell r="E1056" t="str">
            <v>อำเภอพระแสง</v>
          </cell>
          <cell r="F1056" t="str">
            <v>4826III</v>
          </cell>
          <cell r="G1056">
            <v>143</v>
          </cell>
          <cell r="H1056">
            <v>275</v>
          </cell>
          <cell r="I1056" t="str">
            <v>0-0-50</v>
          </cell>
          <cell r="J1056">
            <v>100</v>
          </cell>
        </row>
        <row r="1057">
          <cell r="B1057">
            <v>2812</v>
          </cell>
          <cell r="C1057" t="str">
            <v>อิปัน</v>
          </cell>
          <cell r="D1057" t="str">
            <v>พระแสง</v>
          </cell>
          <cell r="E1057" t="str">
            <v>อำเภอพระแสง</v>
          </cell>
          <cell r="F1057" t="str">
            <v>4826III</v>
          </cell>
          <cell r="G1057">
            <v>143</v>
          </cell>
          <cell r="H1057">
            <v>276</v>
          </cell>
          <cell r="I1057" t="str">
            <v>0-0-50</v>
          </cell>
          <cell r="J1057">
            <v>100</v>
          </cell>
        </row>
        <row r="1058">
          <cell r="B1058">
            <v>2813</v>
          </cell>
          <cell r="C1058" t="str">
            <v>อิปัน</v>
          </cell>
          <cell r="D1058" t="str">
            <v>พระแสง</v>
          </cell>
          <cell r="E1058" t="str">
            <v>อำเภอพระแสง</v>
          </cell>
          <cell r="F1058" t="str">
            <v>4826III</v>
          </cell>
          <cell r="G1058">
            <v>143</v>
          </cell>
          <cell r="H1058">
            <v>277</v>
          </cell>
          <cell r="I1058" t="str">
            <v>0-0-50</v>
          </cell>
          <cell r="J1058">
            <v>100</v>
          </cell>
        </row>
        <row r="1059">
          <cell r="B1059">
            <v>2814</v>
          </cell>
          <cell r="C1059" t="str">
            <v>อิปัน</v>
          </cell>
          <cell r="D1059" t="str">
            <v>พระแสง</v>
          </cell>
          <cell r="E1059" t="str">
            <v>อำเภอพระแสง</v>
          </cell>
          <cell r="F1059" t="str">
            <v>4826III</v>
          </cell>
          <cell r="G1059">
            <v>143</v>
          </cell>
          <cell r="H1059">
            <v>278</v>
          </cell>
          <cell r="I1059" t="str">
            <v>0-0-50</v>
          </cell>
          <cell r="J1059">
            <v>100</v>
          </cell>
        </row>
        <row r="1060">
          <cell r="B1060">
            <v>2815</v>
          </cell>
          <cell r="C1060" t="str">
            <v>อิปัน</v>
          </cell>
          <cell r="D1060" t="str">
            <v>พระแสง</v>
          </cell>
          <cell r="E1060" t="str">
            <v>อำเภอพระแสง</v>
          </cell>
          <cell r="F1060" t="str">
            <v>4826III</v>
          </cell>
          <cell r="G1060">
            <v>143</v>
          </cell>
          <cell r="H1060">
            <v>279</v>
          </cell>
          <cell r="I1060" t="str">
            <v>0-0-50</v>
          </cell>
          <cell r="J1060">
            <v>100</v>
          </cell>
        </row>
        <row r="1061">
          <cell r="B1061">
            <v>2816</v>
          </cell>
          <cell r="C1061" t="str">
            <v>อิปัน</v>
          </cell>
          <cell r="D1061" t="str">
            <v>พระแสง</v>
          </cell>
          <cell r="E1061" t="str">
            <v>อำเภอพระแสง</v>
          </cell>
          <cell r="F1061" t="str">
            <v>4826III</v>
          </cell>
          <cell r="G1061">
            <v>143</v>
          </cell>
          <cell r="H1061">
            <v>280</v>
          </cell>
          <cell r="I1061" t="str">
            <v>0-0-58</v>
          </cell>
          <cell r="J1061">
            <v>100</v>
          </cell>
        </row>
        <row r="1062">
          <cell r="B1062">
            <v>2820</v>
          </cell>
          <cell r="C1062" t="str">
            <v>อิปัน</v>
          </cell>
          <cell r="D1062" t="str">
            <v>พระแสง</v>
          </cell>
          <cell r="E1062" t="str">
            <v>อำเภอพระแสง</v>
          </cell>
          <cell r="F1062" t="str">
            <v>4826III</v>
          </cell>
          <cell r="G1062">
            <v>143</v>
          </cell>
          <cell r="H1062">
            <v>284</v>
          </cell>
          <cell r="I1062" t="str">
            <v>0-0-50</v>
          </cell>
          <cell r="J1062">
            <v>100</v>
          </cell>
        </row>
        <row r="1063">
          <cell r="B1063">
            <v>2821</v>
          </cell>
          <cell r="C1063" t="str">
            <v>อิปัน</v>
          </cell>
          <cell r="D1063" t="str">
            <v>พระแสง</v>
          </cell>
          <cell r="E1063" t="str">
            <v>อำเภอพระแสง</v>
          </cell>
          <cell r="F1063" t="str">
            <v>4826III</v>
          </cell>
          <cell r="G1063">
            <v>143</v>
          </cell>
          <cell r="H1063">
            <v>285</v>
          </cell>
          <cell r="I1063" t="str">
            <v>0-0-50</v>
          </cell>
          <cell r="J1063">
            <v>100</v>
          </cell>
        </row>
        <row r="1064">
          <cell r="B1064">
            <v>2822</v>
          </cell>
          <cell r="C1064" t="str">
            <v>อิปัน</v>
          </cell>
          <cell r="D1064" t="str">
            <v>พระแสง</v>
          </cell>
          <cell r="E1064" t="str">
            <v>อำเภอพระแสง</v>
          </cell>
          <cell r="F1064" t="str">
            <v>4826III</v>
          </cell>
          <cell r="G1064">
            <v>143</v>
          </cell>
          <cell r="H1064">
            <v>286</v>
          </cell>
          <cell r="I1064" t="str">
            <v>0-0-50</v>
          </cell>
          <cell r="J1064">
            <v>100</v>
          </cell>
        </row>
        <row r="1065">
          <cell r="B1065">
            <v>2823</v>
          </cell>
          <cell r="C1065" t="str">
            <v>อิปัน</v>
          </cell>
          <cell r="D1065" t="str">
            <v>พระแสง</v>
          </cell>
          <cell r="E1065" t="str">
            <v>อำเภอพระแสง</v>
          </cell>
          <cell r="F1065" t="str">
            <v>4826III</v>
          </cell>
          <cell r="G1065">
            <v>143</v>
          </cell>
          <cell r="H1065">
            <v>287</v>
          </cell>
          <cell r="I1065" t="str">
            <v>0-0-50</v>
          </cell>
          <cell r="J1065">
            <v>100</v>
          </cell>
        </row>
        <row r="1066">
          <cell r="B1066">
            <v>2824</v>
          </cell>
          <cell r="C1066" t="str">
            <v>อิปัน</v>
          </cell>
          <cell r="D1066" t="str">
            <v>พระแสง</v>
          </cell>
          <cell r="E1066" t="str">
            <v>อำเภอพระแสง</v>
          </cell>
          <cell r="F1066" t="str">
            <v>4826III</v>
          </cell>
          <cell r="G1066">
            <v>143</v>
          </cell>
          <cell r="H1066">
            <v>288</v>
          </cell>
          <cell r="I1066" t="str">
            <v>0-0-50</v>
          </cell>
          <cell r="J1066">
            <v>100</v>
          </cell>
        </row>
        <row r="1067">
          <cell r="B1067">
            <v>2825</v>
          </cell>
          <cell r="C1067" t="str">
            <v>อิปัน</v>
          </cell>
          <cell r="D1067" t="str">
            <v>พระแสง</v>
          </cell>
          <cell r="E1067" t="str">
            <v>อำเภอพระแสง</v>
          </cell>
          <cell r="F1067" t="str">
            <v>4826III</v>
          </cell>
          <cell r="G1067">
            <v>143</v>
          </cell>
          <cell r="H1067">
            <v>289</v>
          </cell>
          <cell r="I1067" t="str">
            <v>0-0-50</v>
          </cell>
          <cell r="J1067">
            <v>100</v>
          </cell>
        </row>
        <row r="1068">
          <cell r="B1068">
            <v>2846</v>
          </cell>
          <cell r="C1068" t="str">
            <v>อิปัน</v>
          </cell>
          <cell r="D1068" t="str">
            <v>พระแสง</v>
          </cell>
          <cell r="E1068" t="str">
            <v>อำเภอพระแสง</v>
          </cell>
          <cell r="F1068" t="str">
            <v>4826III</v>
          </cell>
          <cell r="G1068">
            <v>130</v>
          </cell>
          <cell r="H1068">
            <v>214</v>
          </cell>
          <cell r="I1068" t="str">
            <v>0-0-24</v>
          </cell>
          <cell r="J1068">
            <v>100</v>
          </cell>
        </row>
        <row r="1069">
          <cell r="B1069">
            <v>2847</v>
          </cell>
          <cell r="C1069" t="str">
            <v>อิปัน</v>
          </cell>
          <cell r="D1069" t="str">
            <v>พระแสง</v>
          </cell>
          <cell r="E1069" t="str">
            <v>อำเภอพระแสง</v>
          </cell>
          <cell r="F1069" t="str">
            <v>4826III</v>
          </cell>
          <cell r="G1069">
            <v>130</v>
          </cell>
          <cell r="H1069">
            <v>215</v>
          </cell>
          <cell r="I1069" t="str">
            <v>0-0-24</v>
          </cell>
          <cell r="J1069">
            <v>100</v>
          </cell>
        </row>
        <row r="1070">
          <cell r="B1070">
            <v>2848</v>
          </cell>
          <cell r="C1070" t="str">
            <v>อิปัน</v>
          </cell>
          <cell r="D1070" t="str">
            <v>พระแสง</v>
          </cell>
          <cell r="E1070" t="str">
            <v>อำเภอพระแสง</v>
          </cell>
          <cell r="F1070" t="str">
            <v>4826III</v>
          </cell>
          <cell r="G1070">
            <v>130</v>
          </cell>
          <cell r="H1070">
            <v>216</v>
          </cell>
          <cell r="I1070" t="str">
            <v>0-0-24</v>
          </cell>
          <cell r="J1070">
            <v>100</v>
          </cell>
        </row>
        <row r="1071">
          <cell r="B1071">
            <v>2849</v>
          </cell>
          <cell r="C1071" t="str">
            <v>อิปัน</v>
          </cell>
          <cell r="D1071" t="str">
            <v>พระแสง</v>
          </cell>
          <cell r="E1071" t="str">
            <v>อำเภอพระแสง</v>
          </cell>
          <cell r="F1071" t="str">
            <v>4826III</v>
          </cell>
          <cell r="G1071">
            <v>130</v>
          </cell>
          <cell r="H1071">
            <v>217</v>
          </cell>
          <cell r="I1071" t="str">
            <v>0-0-24</v>
          </cell>
          <cell r="J1071">
            <v>100</v>
          </cell>
        </row>
        <row r="1072">
          <cell r="B1072">
            <v>2850</v>
          </cell>
          <cell r="C1072" t="str">
            <v>อิปัน</v>
          </cell>
          <cell r="D1072" t="str">
            <v>พระแสง</v>
          </cell>
          <cell r="E1072" t="str">
            <v>อำเภอพระแสง</v>
          </cell>
          <cell r="F1072" t="str">
            <v>4826III</v>
          </cell>
          <cell r="G1072">
            <v>130</v>
          </cell>
          <cell r="H1072">
            <v>218</v>
          </cell>
          <cell r="I1072" t="str">
            <v>0-0-24</v>
          </cell>
          <cell r="J1072">
            <v>100</v>
          </cell>
        </row>
        <row r="1073">
          <cell r="B1073">
            <v>2851</v>
          </cell>
          <cell r="C1073" t="str">
            <v>อิปัน</v>
          </cell>
          <cell r="D1073" t="str">
            <v>พระแสง</v>
          </cell>
          <cell r="E1073" t="str">
            <v>อำเภอพระแสง</v>
          </cell>
          <cell r="F1073" t="str">
            <v>4826III</v>
          </cell>
          <cell r="G1073">
            <v>130</v>
          </cell>
          <cell r="H1073">
            <v>219</v>
          </cell>
          <cell r="I1073" t="str">
            <v>0-0-24</v>
          </cell>
          <cell r="J1073">
            <v>100</v>
          </cell>
        </row>
        <row r="1074">
          <cell r="B1074">
            <v>2852</v>
          </cell>
          <cell r="C1074" t="str">
            <v>อิปัน</v>
          </cell>
          <cell r="D1074" t="str">
            <v>พระแสง</v>
          </cell>
          <cell r="E1074" t="str">
            <v>อำเภอพระแสง</v>
          </cell>
          <cell r="F1074" t="str">
            <v>4826III</v>
          </cell>
          <cell r="G1074">
            <v>130</v>
          </cell>
          <cell r="H1074">
            <v>220</v>
          </cell>
          <cell r="I1074" t="str">
            <v>0-0-24</v>
          </cell>
          <cell r="J1074">
            <v>100</v>
          </cell>
        </row>
        <row r="1075">
          <cell r="B1075">
            <v>2853</v>
          </cell>
          <cell r="C1075" t="str">
            <v>อิปัน</v>
          </cell>
          <cell r="D1075" t="str">
            <v>พระแสง</v>
          </cell>
          <cell r="E1075" t="str">
            <v>อำเภอพระแสง</v>
          </cell>
          <cell r="F1075" t="str">
            <v>4826III</v>
          </cell>
          <cell r="G1075">
            <v>130</v>
          </cell>
          <cell r="H1075">
            <v>221</v>
          </cell>
          <cell r="I1075" t="str">
            <v>0-0-24</v>
          </cell>
          <cell r="J1075">
            <v>100</v>
          </cell>
        </row>
        <row r="1076">
          <cell r="B1076">
            <v>2854</v>
          </cell>
          <cell r="C1076" t="str">
            <v>อิปัน</v>
          </cell>
          <cell r="D1076" t="str">
            <v>พระแสง</v>
          </cell>
          <cell r="E1076" t="str">
            <v>อำเภอพระแสง</v>
          </cell>
          <cell r="F1076" t="str">
            <v>4826III</v>
          </cell>
          <cell r="G1076">
            <v>130</v>
          </cell>
          <cell r="H1076">
            <v>222</v>
          </cell>
          <cell r="I1076" t="str">
            <v>0-0-24</v>
          </cell>
          <cell r="J1076">
            <v>100</v>
          </cell>
        </row>
        <row r="1077">
          <cell r="B1077">
            <v>2855</v>
          </cell>
          <cell r="C1077" t="str">
            <v>อิปัน</v>
          </cell>
          <cell r="D1077" t="str">
            <v>พระแสง</v>
          </cell>
          <cell r="E1077" t="str">
            <v>อำเภอพระแสง</v>
          </cell>
          <cell r="F1077" t="str">
            <v>4826III</v>
          </cell>
          <cell r="G1077">
            <v>130</v>
          </cell>
          <cell r="H1077">
            <v>223</v>
          </cell>
          <cell r="I1077" t="str">
            <v>0-0-24</v>
          </cell>
          <cell r="J1077">
            <v>100</v>
          </cell>
        </row>
        <row r="1078">
          <cell r="B1078">
            <v>2856</v>
          </cell>
          <cell r="C1078" t="str">
            <v>อิปัน</v>
          </cell>
          <cell r="D1078" t="str">
            <v>พระแสง</v>
          </cell>
          <cell r="E1078" t="str">
            <v>อำเภอพระแสง</v>
          </cell>
          <cell r="F1078" t="str">
            <v>4826III</v>
          </cell>
          <cell r="G1078">
            <v>130</v>
          </cell>
          <cell r="H1078">
            <v>224</v>
          </cell>
          <cell r="I1078" t="str">
            <v>0-0-24</v>
          </cell>
          <cell r="J1078">
            <v>100</v>
          </cell>
        </row>
        <row r="1079">
          <cell r="B1079">
            <v>2857</v>
          </cell>
          <cell r="C1079" t="str">
            <v>อิปัน</v>
          </cell>
          <cell r="D1079" t="str">
            <v>พระแสง</v>
          </cell>
          <cell r="E1079" t="str">
            <v>อำเภอพระแสง</v>
          </cell>
          <cell r="F1079" t="str">
            <v>4826III</v>
          </cell>
          <cell r="G1079">
            <v>130</v>
          </cell>
          <cell r="H1079">
            <v>225</v>
          </cell>
          <cell r="I1079" t="str">
            <v>0-0-24</v>
          </cell>
          <cell r="J1079">
            <v>100</v>
          </cell>
        </row>
        <row r="1080">
          <cell r="B1080">
            <v>2858</v>
          </cell>
          <cell r="C1080" t="str">
            <v>อิปัน</v>
          </cell>
          <cell r="D1080" t="str">
            <v>พระแสง</v>
          </cell>
          <cell r="E1080" t="str">
            <v>อำเภอพระแสง</v>
          </cell>
          <cell r="F1080" t="str">
            <v>4826III</v>
          </cell>
          <cell r="G1080">
            <v>130</v>
          </cell>
          <cell r="H1080">
            <v>226</v>
          </cell>
          <cell r="I1080" t="str">
            <v>0-0-24</v>
          </cell>
          <cell r="J1080">
            <v>100</v>
          </cell>
        </row>
        <row r="1081">
          <cell r="B1081">
            <v>2859</v>
          </cell>
          <cell r="C1081" t="str">
            <v>อิปัน</v>
          </cell>
          <cell r="D1081" t="str">
            <v>พระแสง</v>
          </cell>
          <cell r="E1081" t="str">
            <v>อำเภอพระแสง</v>
          </cell>
          <cell r="F1081" t="str">
            <v>4826III</v>
          </cell>
          <cell r="G1081">
            <v>130</v>
          </cell>
          <cell r="H1081">
            <v>227</v>
          </cell>
          <cell r="I1081" t="str">
            <v>0-0-24</v>
          </cell>
          <cell r="J1081">
            <v>100</v>
          </cell>
        </row>
        <row r="1082">
          <cell r="B1082">
            <v>2860</v>
          </cell>
          <cell r="C1082" t="str">
            <v>อิปัน</v>
          </cell>
          <cell r="D1082" t="str">
            <v>พระแสง</v>
          </cell>
          <cell r="E1082" t="str">
            <v>อำเภอพระแสง</v>
          </cell>
          <cell r="F1082" t="str">
            <v>4826III</v>
          </cell>
          <cell r="G1082">
            <v>130</v>
          </cell>
          <cell r="H1082">
            <v>228</v>
          </cell>
          <cell r="I1082" t="str">
            <v>0-0-24</v>
          </cell>
          <cell r="J1082">
            <v>100</v>
          </cell>
        </row>
        <row r="1083">
          <cell r="B1083">
            <v>2861</v>
          </cell>
          <cell r="C1083" t="str">
            <v>อิปัน</v>
          </cell>
          <cell r="D1083" t="str">
            <v>พระแสง</v>
          </cell>
          <cell r="E1083" t="str">
            <v>อำเภอพระแสง</v>
          </cell>
          <cell r="F1083" t="str">
            <v>4826III</v>
          </cell>
          <cell r="G1083">
            <v>130</v>
          </cell>
          <cell r="H1083">
            <v>229</v>
          </cell>
          <cell r="I1083" t="str">
            <v>0-0-24</v>
          </cell>
          <cell r="J1083">
            <v>100</v>
          </cell>
        </row>
        <row r="1084">
          <cell r="B1084">
            <v>2862</v>
          </cell>
          <cell r="C1084" t="str">
            <v>อิปัน</v>
          </cell>
          <cell r="D1084" t="str">
            <v>พระแสง</v>
          </cell>
          <cell r="E1084" t="str">
            <v>อำเภอพระแสง</v>
          </cell>
          <cell r="F1084" t="str">
            <v>4826III</v>
          </cell>
          <cell r="G1084">
            <v>130</v>
          </cell>
          <cell r="H1084">
            <v>230</v>
          </cell>
          <cell r="I1084" t="str">
            <v>0-0-24</v>
          </cell>
          <cell r="J1084">
            <v>100</v>
          </cell>
        </row>
        <row r="1085">
          <cell r="B1085">
            <v>2863</v>
          </cell>
          <cell r="C1085" t="str">
            <v>อิปัน</v>
          </cell>
          <cell r="D1085" t="str">
            <v>พระแสง</v>
          </cell>
          <cell r="E1085" t="str">
            <v>อำเภอพระแสง</v>
          </cell>
          <cell r="F1085" t="str">
            <v>4826III</v>
          </cell>
          <cell r="G1085">
            <v>130</v>
          </cell>
          <cell r="H1085">
            <v>231</v>
          </cell>
          <cell r="I1085" t="str">
            <v>0-0-24</v>
          </cell>
          <cell r="J1085">
            <v>100</v>
          </cell>
        </row>
        <row r="1086">
          <cell r="B1086">
            <v>2867</v>
          </cell>
          <cell r="C1086" t="str">
            <v>อิปัน</v>
          </cell>
          <cell r="D1086" t="str">
            <v>พระแสง</v>
          </cell>
          <cell r="E1086" t="str">
            <v>อำเภอพระแสง</v>
          </cell>
          <cell r="F1086" t="str">
            <v>4826II</v>
          </cell>
          <cell r="G1086">
            <v>141</v>
          </cell>
          <cell r="H1086">
            <v>471</v>
          </cell>
          <cell r="I1086" t="str">
            <v>1-0-85</v>
          </cell>
          <cell r="J1086">
            <v>100</v>
          </cell>
        </row>
        <row r="1087">
          <cell r="B1087">
            <v>2869</v>
          </cell>
          <cell r="C1087" t="str">
            <v>อิปัน</v>
          </cell>
          <cell r="D1087" t="str">
            <v>พระแสง</v>
          </cell>
          <cell r="E1087" t="str">
            <v>อำเภอพระแสง</v>
          </cell>
          <cell r="F1087" t="str">
            <v>4826III</v>
          </cell>
          <cell r="G1087">
            <v>143</v>
          </cell>
          <cell r="H1087">
            <v>1072</v>
          </cell>
          <cell r="I1087" t="str">
            <v>9-3-20</v>
          </cell>
          <cell r="J1087">
            <v>130</v>
          </cell>
        </row>
        <row r="1088">
          <cell r="B1088">
            <v>2875</v>
          </cell>
          <cell r="C1088" t="str">
            <v>อิปัน</v>
          </cell>
          <cell r="D1088" t="str">
            <v>พระแสง</v>
          </cell>
          <cell r="E1088" t="str">
            <v>บ้านบางพา</v>
          </cell>
          <cell r="F1088" t="str">
            <v>4826III</v>
          </cell>
          <cell r="G1088">
            <v>130</v>
          </cell>
          <cell r="H1088">
            <v>213</v>
          </cell>
          <cell r="I1088" t="str">
            <v>4-2-0</v>
          </cell>
          <cell r="J1088">
            <v>100</v>
          </cell>
        </row>
        <row r="1089">
          <cell r="B1089">
            <v>2876</v>
          </cell>
          <cell r="C1089" t="str">
            <v>อิปัน</v>
          </cell>
          <cell r="D1089" t="str">
            <v>พระแสง</v>
          </cell>
          <cell r="E1089" t="str">
            <v>อำเภอพระแสง</v>
          </cell>
          <cell r="F1089" t="str">
            <v>4826III</v>
          </cell>
          <cell r="G1089">
            <v>143</v>
          </cell>
          <cell r="H1089">
            <v>310</v>
          </cell>
          <cell r="I1089" t="str">
            <v>0-0-66</v>
          </cell>
          <cell r="J1089">
            <v>280</v>
          </cell>
        </row>
        <row r="1090">
          <cell r="B1090">
            <v>2877</v>
          </cell>
          <cell r="C1090" t="str">
            <v>อิปัน</v>
          </cell>
          <cell r="D1090" t="str">
            <v>พระแสง</v>
          </cell>
          <cell r="E1090" t="str">
            <v>อำเภอพระแสง</v>
          </cell>
          <cell r="F1090" t="str">
            <v>4826III</v>
          </cell>
          <cell r="G1090">
            <v>143</v>
          </cell>
          <cell r="H1090">
            <v>311</v>
          </cell>
          <cell r="I1090" t="str">
            <v>0-0-50</v>
          </cell>
          <cell r="J1090">
            <v>100</v>
          </cell>
        </row>
        <row r="1091">
          <cell r="B1091">
            <v>2878</v>
          </cell>
          <cell r="C1091" t="str">
            <v>อิปัน</v>
          </cell>
          <cell r="D1091" t="str">
            <v>พระแสง</v>
          </cell>
          <cell r="E1091" t="str">
            <v>อำเภอพระแสง</v>
          </cell>
          <cell r="F1091" t="str">
            <v>4826III</v>
          </cell>
          <cell r="G1091">
            <v>143</v>
          </cell>
          <cell r="H1091">
            <v>312</v>
          </cell>
          <cell r="I1091" t="str">
            <v>0-0-50</v>
          </cell>
          <cell r="J1091">
            <v>100</v>
          </cell>
        </row>
        <row r="1092">
          <cell r="B1092">
            <v>2879</v>
          </cell>
          <cell r="C1092" t="str">
            <v>อิปัน</v>
          </cell>
          <cell r="D1092" t="str">
            <v>พระแสง</v>
          </cell>
          <cell r="E1092" t="str">
            <v>อำเภอพระแสง</v>
          </cell>
          <cell r="F1092" t="str">
            <v>4826III</v>
          </cell>
          <cell r="G1092">
            <v>143</v>
          </cell>
          <cell r="H1092">
            <v>313</v>
          </cell>
          <cell r="I1092" t="str">
            <v>0-0-50</v>
          </cell>
          <cell r="J1092">
            <v>100</v>
          </cell>
        </row>
        <row r="1093">
          <cell r="B1093">
            <v>2880</v>
          </cell>
          <cell r="C1093" t="str">
            <v>อิปัน</v>
          </cell>
          <cell r="D1093" t="str">
            <v>พระแสง</v>
          </cell>
          <cell r="E1093" t="str">
            <v>อำเภอพระแสง</v>
          </cell>
          <cell r="F1093" t="str">
            <v>4826III</v>
          </cell>
          <cell r="G1093">
            <v>143</v>
          </cell>
          <cell r="H1093">
            <v>314</v>
          </cell>
          <cell r="I1093" t="str">
            <v>0-0-50</v>
          </cell>
          <cell r="J1093">
            <v>100</v>
          </cell>
        </row>
        <row r="1094">
          <cell r="B1094">
            <v>2881</v>
          </cell>
          <cell r="C1094" t="str">
            <v>อิปัน</v>
          </cell>
          <cell r="D1094" t="str">
            <v>พระแสง</v>
          </cell>
          <cell r="E1094" t="str">
            <v>อำเภอพระแสง</v>
          </cell>
          <cell r="F1094" t="str">
            <v>4826III</v>
          </cell>
          <cell r="G1094">
            <v>143</v>
          </cell>
          <cell r="H1094">
            <v>315</v>
          </cell>
          <cell r="I1094" t="str">
            <v>0-0-50</v>
          </cell>
          <cell r="J1094">
            <v>100</v>
          </cell>
        </row>
        <row r="1095">
          <cell r="B1095">
            <v>2882</v>
          </cell>
          <cell r="C1095" t="str">
            <v>อิปัน</v>
          </cell>
          <cell r="D1095" t="str">
            <v>พระแสง</v>
          </cell>
          <cell r="E1095" t="str">
            <v>อำเภอพระแสง</v>
          </cell>
          <cell r="F1095" t="str">
            <v>4826III</v>
          </cell>
          <cell r="G1095">
            <v>143</v>
          </cell>
          <cell r="H1095">
            <v>316</v>
          </cell>
          <cell r="I1095" t="str">
            <v>0-0-50</v>
          </cell>
          <cell r="J1095">
            <v>100</v>
          </cell>
        </row>
        <row r="1096">
          <cell r="B1096">
            <v>2883</v>
          </cell>
          <cell r="C1096" t="str">
            <v>อิปัน</v>
          </cell>
          <cell r="D1096" t="str">
            <v>พระแสง</v>
          </cell>
          <cell r="E1096" t="str">
            <v>อำเภอพระแสง</v>
          </cell>
          <cell r="F1096" t="str">
            <v>4826III</v>
          </cell>
          <cell r="G1096">
            <v>143</v>
          </cell>
          <cell r="H1096">
            <v>317</v>
          </cell>
          <cell r="I1096" t="str">
            <v>0-0-50</v>
          </cell>
          <cell r="J1096">
            <v>100</v>
          </cell>
        </row>
        <row r="1097">
          <cell r="B1097">
            <v>2884</v>
          </cell>
          <cell r="C1097" t="str">
            <v>อิปัน</v>
          </cell>
          <cell r="D1097" t="str">
            <v>พระแสง</v>
          </cell>
          <cell r="E1097" t="str">
            <v>อำเภอพระแสง</v>
          </cell>
          <cell r="F1097" t="str">
            <v>4826III</v>
          </cell>
          <cell r="G1097">
            <v>143</v>
          </cell>
          <cell r="H1097">
            <v>318</v>
          </cell>
          <cell r="I1097" t="str">
            <v>0-0-50</v>
          </cell>
          <cell r="J1097">
            <v>100</v>
          </cell>
        </row>
        <row r="1098">
          <cell r="B1098">
            <v>2885</v>
          </cell>
          <cell r="C1098" t="str">
            <v>อิปัน</v>
          </cell>
          <cell r="D1098" t="str">
            <v>พระแสง</v>
          </cell>
          <cell r="E1098" t="str">
            <v>อำเภอพระแสง</v>
          </cell>
          <cell r="F1098" t="str">
            <v>4826III</v>
          </cell>
          <cell r="G1098">
            <v>143</v>
          </cell>
          <cell r="H1098">
            <v>319</v>
          </cell>
          <cell r="I1098" t="str">
            <v>0-0-50</v>
          </cell>
          <cell r="J1098">
            <v>100</v>
          </cell>
        </row>
        <row r="1099">
          <cell r="B1099">
            <v>2886</v>
          </cell>
          <cell r="C1099" t="str">
            <v>อิปัน</v>
          </cell>
          <cell r="D1099" t="str">
            <v>พระแสง</v>
          </cell>
          <cell r="E1099" t="str">
            <v>อำเภอพระแสง</v>
          </cell>
          <cell r="F1099" t="str">
            <v>4826III</v>
          </cell>
          <cell r="G1099">
            <v>143</v>
          </cell>
          <cell r="H1099">
            <v>320</v>
          </cell>
          <cell r="I1099" t="str">
            <v>0-0-62</v>
          </cell>
          <cell r="J1099">
            <v>100</v>
          </cell>
        </row>
        <row r="1100">
          <cell r="B1100">
            <v>2887</v>
          </cell>
          <cell r="C1100" t="str">
            <v>อิปัน</v>
          </cell>
          <cell r="D1100" t="str">
            <v>พระแสง</v>
          </cell>
          <cell r="E1100" t="str">
            <v>อำเภอพระแสง</v>
          </cell>
          <cell r="F1100" t="str">
            <v>4826III</v>
          </cell>
          <cell r="G1100">
            <v>143</v>
          </cell>
          <cell r="H1100">
            <v>321</v>
          </cell>
          <cell r="I1100" t="str">
            <v>0-0-17</v>
          </cell>
          <cell r="J1100">
            <v>100</v>
          </cell>
        </row>
        <row r="1101">
          <cell r="B1101">
            <v>2888</v>
          </cell>
          <cell r="C1101" t="str">
            <v>อิปัน</v>
          </cell>
          <cell r="D1101" t="str">
            <v>พระแสง</v>
          </cell>
          <cell r="E1101" t="str">
            <v>อำเภอพระแสง</v>
          </cell>
          <cell r="F1101" t="str">
            <v>4826III</v>
          </cell>
          <cell r="G1101">
            <v>143</v>
          </cell>
          <cell r="H1101">
            <v>322</v>
          </cell>
          <cell r="I1101" t="str">
            <v>0-0-50</v>
          </cell>
          <cell r="J1101">
            <v>100</v>
          </cell>
        </row>
        <row r="1102">
          <cell r="B1102">
            <v>2889</v>
          </cell>
          <cell r="C1102" t="str">
            <v>อิปัน</v>
          </cell>
          <cell r="D1102" t="str">
            <v>พระแสง</v>
          </cell>
          <cell r="E1102" t="str">
            <v>อำเภอพระแสง</v>
          </cell>
          <cell r="F1102" t="str">
            <v>4826III</v>
          </cell>
          <cell r="G1102">
            <v>143</v>
          </cell>
          <cell r="H1102">
            <v>323</v>
          </cell>
          <cell r="I1102" t="str">
            <v>0-0-50</v>
          </cell>
          <cell r="J1102">
            <v>100</v>
          </cell>
        </row>
        <row r="1103">
          <cell r="B1103">
            <v>2890</v>
          </cell>
          <cell r="C1103" t="str">
            <v>อิปัน</v>
          </cell>
          <cell r="D1103" t="str">
            <v>พระแสง</v>
          </cell>
          <cell r="E1103" t="str">
            <v>อำเภอพระแสง</v>
          </cell>
          <cell r="F1103" t="str">
            <v>4826III</v>
          </cell>
          <cell r="G1103">
            <v>143</v>
          </cell>
          <cell r="H1103">
            <v>324</v>
          </cell>
          <cell r="I1103" t="str">
            <v>0-0-50</v>
          </cell>
          <cell r="J1103">
            <v>100</v>
          </cell>
        </row>
        <row r="1104">
          <cell r="B1104">
            <v>2891</v>
          </cell>
          <cell r="C1104" t="str">
            <v>อิปัน</v>
          </cell>
          <cell r="D1104" t="str">
            <v>พระแสง</v>
          </cell>
          <cell r="E1104" t="str">
            <v>อำเภอพระแสง</v>
          </cell>
          <cell r="F1104" t="str">
            <v>4826III</v>
          </cell>
          <cell r="G1104">
            <v>143</v>
          </cell>
          <cell r="H1104">
            <v>325</v>
          </cell>
          <cell r="I1104" t="str">
            <v>0-0-50</v>
          </cell>
          <cell r="J1104">
            <v>100</v>
          </cell>
        </row>
        <row r="1105">
          <cell r="B1105">
            <v>2892</v>
          </cell>
          <cell r="C1105" t="str">
            <v>อิปัน</v>
          </cell>
          <cell r="D1105" t="str">
            <v>พระแสง</v>
          </cell>
          <cell r="E1105" t="str">
            <v>อำเภอพระแสง</v>
          </cell>
          <cell r="F1105" t="str">
            <v>4826III</v>
          </cell>
          <cell r="G1105">
            <v>143</v>
          </cell>
          <cell r="H1105">
            <v>326</v>
          </cell>
          <cell r="I1105" t="str">
            <v>0-0-50</v>
          </cell>
          <cell r="J1105">
            <v>100</v>
          </cell>
        </row>
        <row r="1106">
          <cell r="B1106">
            <v>2893</v>
          </cell>
          <cell r="C1106" t="str">
            <v>อิปัน</v>
          </cell>
          <cell r="D1106" t="str">
            <v>พระแสง</v>
          </cell>
          <cell r="E1106" t="str">
            <v>อำเภอพระแสง</v>
          </cell>
          <cell r="F1106" t="str">
            <v>4826III</v>
          </cell>
          <cell r="G1106">
            <v>143</v>
          </cell>
          <cell r="H1106">
            <v>327</v>
          </cell>
          <cell r="I1106" t="str">
            <v>0-0-50</v>
          </cell>
          <cell r="J1106">
            <v>100</v>
          </cell>
        </row>
        <row r="1107">
          <cell r="B1107">
            <v>2894</v>
          </cell>
          <cell r="C1107" t="str">
            <v>อิปัน</v>
          </cell>
          <cell r="D1107" t="str">
            <v>พระแสง</v>
          </cell>
          <cell r="E1107" t="str">
            <v>อำเภอพระแสง</v>
          </cell>
          <cell r="F1107" t="str">
            <v>4826III</v>
          </cell>
          <cell r="G1107">
            <v>143</v>
          </cell>
          <cell r="H1107">
            <v>328</v>
          </cell>
          <cell r="I1107" t="str">
            <v>0-0-50</v>
          </cell>
          <cell r="J1107">
            <v>100</v>
          </cell>
        </row>
        <row r="1108">
          <cell r="B1108">
            <v>2895</v>
          </cell>
          <cell r="C1108" t="str">
            <v>อิปัน</v>
          </cell>
          <cell r="D1108" t="str">
            <v>พระแสง</v>
          </cell>
          <cell r="E1108" t="str">
            <v>อำเภอพระแสง</v>
          </cell>
          <cell r="F1108" t="str">
            <v>4826III</v>
          </cell>
          <cell r="G1108">
            <v>143</v>
          </cell>
          <cell r="H1108">
            <v>329</v>
          </cell>
          <cell r="I1108" t="str">
            <v>0-0-50</v>
          </cell>
          <cell r="J1108">
            <v>100</v>
          </cell>
        </row>
        <row r="1109">
          <cell r="B1109">
            <v>2896</v>
          </cell>
          <cell r="C1109" t="str">
            <v>อิปัน</v>
          </cell>
          <cell r="D1109" t="str">
            <v>พระแสง</v>
          </cell>
          <cell r="E1109" t="str">
            <v>อำเภอพระแสง</v>
          </cell>
          <cell r="F1109" t="str">
            <v>4826III</v>
          </cell>
          <cell r="G1109">
            <v>143</v>
          </cell>
          <cell r="H1109">
            <v>330</v>
          </cell>
          <cell r="I1109" t="str">
            <v>0-0-50</v>
          </cell>
          <cell r="J1109">
            <v>100</v>
          </cell>
        </row>
        <row r="1110">
          <cell r="B1110">
            <v>2897</v>
          </cell>
          <cell r="C1110" t="str">
            <v>อิปัน</v>
          </cell>
          <cell r="D1110" t="str">
            <v>พระแสง</v>
          </cell>
          <cell r="E1110" t="str">
            <v>อำเภอพระแสง</v>
          </cell>
          <cell r="F1110" t="str">
            <v>4826III</v>
          </cell>
          <cell r="G1110">
            <v>143</v>
          </cell>
          <cell r="H1110">
            <v>331</v>
          </cell>
          <cell r="I1110" t="str">
            <v>0-0-50</v>
          </cell>
          <cell r="J1110">
            <v>100</v>
          </cell>
        </row>
        <row r="1111">
          <cell r="B1111">
            <v>2898</v>
          </cell>
          <cell r="C1111" t="str">
            <v>อิปัน</v>
          </cell>
          <cell r="D1111" t="str">
            <v>พระแสง</v>
          </cell>
          <cell r="E1111" t="str">
            <v>อำเภอพระแสง</v>
          </cell>
          <cell r="F1111" t="str">
            <v>4826III</v>
          </cell>
          <cell r="G1111">
            <v>143</v>
          </cell>
          <cell r="H1111">
            <v>332</v>
          </cell>
          <cell r="I1111" t="str">
            <v>0-0-36</v>
          </cell>
          <cell r="J1111">
            <v>280</v>
          </cell>
        </row>
        <row r="1112">
          <cell r="B1112">
            <v>2900</v>
          </cell>
          <cell r="C1112" t="str">
            <v>อิปัน</v>
          </cell>
          <cell r="D1112" t="str">
            <v>พระแสง</v>
          </cell>
          <cell r="E1112" t="str">
            <v>อำเภอพระแสง</v>
          </cell>
          <cell r="F1112" t="str">
            <v>4826III</v>
          </cell>
          <cell r="G1112">
            <v>130</v>
          </cell>
          <cell r="H1112">
            <v>232</v>
          </cell>
          <cell r="I1112" t="str">
            <v>0-0-18</v>
          </cell>
          <cell r="J1112">
            <v>100</v>
          </cell>
        </row>
        <row r="1113">
          <cell r="B1113">
            <v>2901</v>
          </cell>
          <cell r="C1113" t="str">
            <v>อิปัน</v>
          </cell>
          <cell r="D1113" t="str">
            <v>พระแสง</v>
          </cell>
          <cell r="E1113" t="str">
            <v>อำเภอพระแสง</v>
          </cell>
          <cell r="F1113" t="str">
            <v>4826II</v>
          </cell>
          <cell r="G1113">
            <v>99</v>
          </cell>
          <cell r="H1113">
            <v>186</v>
          </cell>
          <cell r="I1113" t="str">
            <v>4-2-33</v>
          </cell>
          <cell r="J1113">
            <v>180</v>
          </cell>
        </row>
        <row r="1114">
          <cell r="B1114">
            <v>2902</v>
          </cell>
          <cell r="C1114" t="str">
            <v>อิปัน</v>
          </cell>
          <cell r="D1114" t="str">
            <v>พระแสง</v>
          </cell>
          <cell r="E1114" t="str">
            <v>อำเภอพระแสง</v>
          </cell>
          <cell r="F1114" t="str">
            <v>4826II</v>
          </cell>
          <cell r="G1114">
            <v>141</v>
          </cell>
          <cell r="H1114">
            <v>509</v>
          </cell>
          <cell r="I1114" t="str">
            <v>0-3-34</v>
          </cell>
          <cell r="J1114">
            <v>100</v>
          </cell>
        </row>
        <row r="1115">
          <cell r="B1115">
            <v>2903</v>
          </cell>
          <cell r="C1115" t="str">
            <v>อิปัน</v>
          </cell>
          <cell r="D1115" t="str">
            <v>พระแสง</v>
          </cell>
          <cell r="E1115" t="str">
            <v>อำเภอพระแสง</v>
          </cell>
          <cell r="F1115" t="str">
            <v>4826II</v>
          </cell>
          <cell r="G1115">
            <v>141</v>
          </cell>
          <cell r="H1115">
            <v>510</v>
          </cell>
          <cell r="I1115" t="str">
            <v>0-0-58</v>
          </cell>
          <cell r="J1115">
            <v>100</v>
          </cell>
        </row>
        <row r="1116">
          <cell r="B1116">
            <v>2904</v>
          </cell>
          <cell r="C1116" t="str">
            <v>อิปัน</v>
          </cell>
          <cell r="D1116" t="str">
            <v>พระแสง</v>
          </cell>
          <cell r="E1116" t="str">
            <v>อำเภอพระแสง</v>
          </cell>
          <cell r="F1116" t="str">
            <v>4826II</v>
          </cell>
          <cell r="G1116">
            <v>141</v>
          </cell>
          <cell r="H1116">
            <v>511</v>
          </cell>
          <cell r="I1116" t="str">
            <v>0-1-16</v>
          </cell>
          <cell r="J1116">
            <v>100</v>
          </cell>
        </row>
        <row r="1117">
          <cell r="B1117">
            <v>2905</v>
          </cell>
          <cell r="C1117" t="str">
            <v>อิปัน</v>
          </cell>
          <cell r="D1117" t="str">
            <v>พระแสง</v>
          </cell>
          <cell r="E1117" t="str">
            <v>อำเภอพระแสง</v>
          </cell>
          <cell r="F1117" t="str">
            <v>4826II</v>
          </cell>
          <cell r="G1117">
            <v>141</v>
          </cell>
          <cell r="H1117">
            <v>512</v>
          </cell>
          <cell r="I1117" t="str">
            <v>0-0-58</v>
          </cell>
          <cell r="J1117">
            <v>100</v>
          </cell>
        </row>
        <row r="1118">
          <cell r="B1118">
            <v>2906</v>
          </cell>
          <cell r="C1118" t="str">
            <v>อิปัน</v>
          </cell>
          <cell r="D1118" t="str">
            <v>พระแสง</v>
          </cell>
          <cell r="E1118" t="str">
            <v>อำเภอพระแสง</v>
          </cell>
          <cell r="F1118" t="str">
            <v>4826II</v>
          </cell>
          <cell r="G1118">
            <v>141</v>
          </cell>
          <cell r="H1118">
            <v>513</v>
          </cell>
          <cell r="I1118" t="str">
            <v>0-0-58</v>
          </cell>
          <cell r="J1118">
            <v>100</v>
          </cell>
        </row>
        <row r="1119">
          <cell r="B1119">
            <v>2907</v>
          </cell>
          <cell r="C1119" t="str">
            <v>อิปัน</v>
          </cell>
          <cell r="D1119" t="str">
            <v>พระแสง</v>
          </cell>
          <cell r="E1119" t="str">
            <v>อำเภอพระแสง</v>
          </cell>
          <cell r="F1119" t="str">
            <v>4826II</v>
          </cell>
          <cell r="G1119">
            <v>141</v>
          </cell>
          <cell r="H1119">
            <v>514</v>
          </cell>
          <cell r="I1119" t="str">
            <v>0-0-59</v>
          </cell>
          <cell r="J1119">
            <v>100</v>
          </cell>
        </row>
        <row r="1120">
          <cell r="B1120">
            <v>2911</v>
          </cell>
          <cell r="C1120" t="str">
            <v>อิปัน</v>
          </cell>
          <cell r="D1120" t="str">
            <v>พระแสง</v>
          </cell>
          <cell r="E1120" t="str">
            <v>อำเภอพระแสง</v>
          </cell>
          <cell r="F1120" t="str">
            <v>4826II</v>
          </cell>
          <cell r="G1120">
            <v>127</v>
          </cell>
          <cell r="H1120">
            <v>251</v>
          </cell>
          <cell r="I1120" t="str">
            <v>4-1-88</v>
          </cell>
          <cell r="J1120">
            <v>180</v>
          </cell>
        </row>
        <row r="1121">
          <cell r="B1121">
            <v>2984</v>
          </cell>
          <cell r="C1121" t="str">
            <v>อิปัน</v>
          </cell>
          <cell r="D1121" t="str">
            <v>พระแสง</v>
          </cell>
          <cell r="E1121" t="str">
            <v>อำเภอพระแสง</v>
          </cell>
          <cell r="F1121" t="str">
            <v>4826III</v>
          </cell>
          <cell r="G1121">
            <v>143</v>
          </cell>
          <cell r="H1121">
            <v>1079</v>
          </cell>
          <cell r="I1121" t="str">
            <v>0-0-9</v>
          </cell>
          <cell r="J1121">
            <v>280</v>
          </cell>
        </row>
        <row r="1122">
          <cell r="B1122">
            <v>2985</v>
          </cell>
          <cell r="C1122" t="str">
            <v>อิปัน</v>
          </cell>
          <cell r="D1122" t="str">
            <v>พระแสง</v>
          </cell>
          <cell r="E1122" t="str">
            <v>อำเภอพระแสง</v>
          </cell>
          <cell r="F1122" t="str">
            <v>4826III</v>
          </cell>
          <cell r="G1122">
            <v>143</v>
          </cell>
          <cell r="H1122">
            <v>333</v>
          </cell>
          <cell r="I1122" t="str">
            <v>0-0-20</v>
          </cell>
          <cell r="J1122">
            <v>280</v>
          </cell>
        </row>
        <row r="1123">
          <cell r="B1123">
            <v>2986</v>
          </cell>
          <cell r="C1123" t="str">
            <v>อิปัน</v>
          </cell>
          <cell r="D1123" t="str">
            <v>พระแสง</v>
          </cell>
          <cell r="E1123" t="str">
            <v>อำเภอพระแสง</v>
          </cell>
          <cell r="F1123" t="str">
            <v>4826III</v>
          </cell>
          <cell r="G1123">
            <v>143</v>
          </cell>
          <cell r="H1123">
            <v>334</v>
          </cell>
          <cell r="I1123" t="str">
            <v>0-0-20</v>
          </cell>
          <cell r="J1123">
            <v>280</v>
          </cell>
        </row>
        <row r="1124">
          <cell r="B1124">
            <v>2987</v>
          </cell>
          <cell r="C1124" t="str">
            <v>อิปัน</v>
          </cell>
          <cell r="D1124" t="str">
            <v>พระแสง</v>
          </cell>
          <cell r="E1124" t="str">
            <v>อำเภอพระแสง</v>
          </cell>
          <cell r="F1124" t="str">
            <v>4826III</v>
          </cell>
          <cell r="G1124">
            <v>143</v>
          </cell>
          <cell r="H1124">
            <v>335</v>
          </cell>
          <cell r="I1124" t="str">
            <v>0-0-20</v>
          </cell>
          <cell r="J1124">
            <v>280</v>
          </cell>
        </row>
        <row r="1125">
          <cell r="B1125">
            <v>2988</v>
          </cell>
          <cell r="C1125" t="str">
            <v>อิปัน</v>
          </cell>
          <cell r="D1125" t="str">
            <v>พระแสง</v>
          </cell>
          <cell r="E1125" t="str">
            <v>อำเภอพระแสง</v>
          </cell>
          <cell r="F1125" t="str">
            <v>4826III</v>
          </cell>
          <cell r="G1125">
            <v>143</v>
          </cell>
          <cell r="H1125">
            <v>336</v>
          </cell>
          <cell r="I1125" t="str">
            <v>0-0-20</v>
          </cell>
          <cell r="J1125">
            <v>280</v>
          </cell>
        </row>
        <row r="1126">
          <cell r="B1126">
            <v>2989</v>
          </cell>
          <cell r="C1126" t="str">
            <v>อิปัน</v>
          </cell>
          <cell r="D1126" t="str">
            <v>พระแสง</v>
          </cell>
          <cell r="E1126" t="str">
            <v>อำเภอพระแสง</v>
          </cell>
          <cell r="F1126" t="str">
            <v>4826III</v>
          </cell>
          <cell r="G1126">
            <v>143</v>
          </cell>
          <cell r="H1126">
            <v>337</v>
          </cell>
          <cell r="I1126" t="str">
            <v>0-0-20</v>
          </cell>
          <cell r="J1126">
            <v>280</v>
          </cell>
        </row>
        <row r="1127">
          <cell r="B1127">
            <v>2990</v>
          </cell>
          <cell r="C1127" t="str">
            <v>อิปัน</v>
          </cell>
          <cell r="D1127" t="str">
            <v>พระแสง</v>
          </cell>
          <cell r="E1127" t="str">
            <v>อำเภอพระแสง</v>
          </cell>
          <cell r="F1127" t="str">
            <v>4826III</v>
          </cell>
          <cell r="G1127">
            <v>143</v>
          </cell>
          <cell r="H1127">
            <v>338</v>
          </cell>
          <cell r="I1127" t="str">
            <v>0-0-20</v>
          </cell>
          <cell r="J1127">
            <v>280</v>
          </cell>
        </row>
        <row r="1128">
          <cell r="B1128">
            <v>2991</v>
          </cell>
          <cell r="C1128" t="str">
            <v>อิปัน</v>
          </cell>
          <cell r="D1128" t="str">
            <v>พระแสง</v>
          </cell>
          <cell r="E1128" t="str">
            <v>อำเภอพระแสง</v>
          </cell>
          <cell r="F1128" t="str">
            <v>4826III</v>
          </cell>
          <cell r="G1128">
            <v>143</v>
          </cell>
          <cell r="H1128">
            <v>339</v>
          </cell>
          <cell r="I1128" t="str">
            <v>0-0-20</v>
          </cell>
          <cell r="J1128">
            <v>280</v>
          </cell>
        </row>
        <row r="1129">
          <cell r="B1129">
            <v>2992</v>
          </cell>
          <cell r="C1129" t="str">
            <v>อิปัน</v>
          </cell>
          <cell r="D1129" t="str">
            <v>พระแสง</v>
          </cell>
          <cell r="E1129" t="str">
            <v>อำเภอพระแสง</v>
          </cell>
          <cell r="F1129" t="str">
            <v>4826III</v>
          </cell>
          <cell r="G1129">
            <v>143</v>
          </cell>
          <cell r="H1129">
            <v>340</v>
          </cell>
          <cell r="I1129" t="str">
            <v>0-0-20</v>
          </cell>
          <cell r="J1129">
            <v>280</v>
          </cell>
        </row>
        <row r="1130">
          <cell r="B1130">
            <v>2993</v>
          </cell>
          <cell r="C1130" t="str">
            <v>อิปัน</v>
          </cell>
          <cell r="D1130" t="str">
            <v>พระแสง</v>
          </cell>
          <cell r="E1130" t="str">
            <v>อำเภอพระแสง</v>
          </cell>
          <cell r="F1130" t="str">
            <v>4826III</v>
          </cell>
          <cell r="G1130">
            <v>143</v>
          </cell>
          <cell r="H1130">
            <v>341</v>
          </cell>
          <cell r="I1130" t="str">
            <v>0-0-20</v>
          </cell>
          <cell r="J1130">
            <v>280</v>
          </cell>
        </row>
        <row r="1131">
          <cell r="B1131">
            <v>2994</v>
          </cell>
          <cell r="C1131" t="str">
            <v>อิปัน</v>
          </cell>
          <cell r="D1131" t="str">
            <v>พระแสง</v>
          </cell>
          <cell r="E1131" t="str">
            <v>อำเภอพระแสง</v>
          </cell>
          <cell r="F1131" t="str">
            <v>4826III</v>
          </cell>
          <cell r="G1131">
            <v>143</v>
          </cell>
          <cell r="H1131">
            <v>342</v>
          </cell>
          <cell r="I1131" t="str">
            <v>0-0-12</v>
          </cell>
          <cell r="J1131">
            <v>280</v>
          </cell>
        </row>
        <row r="1132">
          <cell r="B1132">
            <v>3002</v>
          </cell>
          <cell r="C1132" t="str">
            <v>อิปัน</v>
          </cell>
          <cell r="D1132" t="str">
            <v>พระแสง</v>
          </cell>
          <cell r="E1132" t="str">
            <v>อำเภอพระแสง</v>
          </cell>
          <cell r="F1132" t="str">
            <v>4826II</v>
          </cell>
          <cell r="G1132">
            <v>127</v>
          </cell>
          <cell r="H1132">
            <v>253</v>
          </cell>
          <cell r="I1132" t="str">
            <v>0-0-87</v>
          </cell>
          <cell r="J1132">
            <v>2600</v>
          </cell>
        </row>
        <row r="1133">
          <cell r="B1133">
            <v>3003</v>
          </cell>
          <cell r="C1133" t="str">
            <v>อิปัน</v>
          </cell>
          <cell r="D1133" t="str">
            <v>พระแสง</v>
          </cell>
          <cell r="E1133" t="str">
            <v>อำเภอพระแสง</v>
          </cell>
          <cell r="F1133" t="str">
            <v>4826II</v>
          </cell>
          <cell r="G1133">
            <v>127</v>
          </cell>
          <cell r="H1133">
            <v>293</v>
          </cell>
          <cell r="I1133" t="str">
            <v>0-0-7</v>
          </cell>
          <cell r="J1133">
            <v>2600</v>
          </cell>
        </row>
        <row r="1134">
          <cell r="B1134">
            <v>3004</v>
          </cell>
          <cell r="C1134" t="str">
            <v>อิปัน</v>
          </cell>
          <cell r="D1134" t="str">
            <v>พระแสง</v>
          </cell>
          <cell r="E1134" t="str">
            <v>อำเภอพระแสง</v>
          </cell>
          <cell r="F1134" t="str">
            <v>4826II</v>
          </cell>
          <cell r="G1134">
            <v>127</v>
          </cell>
          <cell r="H1134">
            <v>294</v>
          </cell>
          <cell r="I1134" t="str">
            <v>0-0-7</v>
          </cell>
          <cell r="J1134">
            <v>100</v>
          </cell>
        </row>
        <row r="1135">
          <cell r="B1135">
            <v>3005</v>
          </cell>
          <cell r="C1135" t="str">
            <v>อิปัน</v>
          </cell>
          <cell r="D1135" t="str">
            <v>พระแสง</v>
          </cell>
          <cell r="E1135" t="str">
            <v>อำเภอพระแสง</v>
          </cell>
          <cell r="F1135" t="str">
            <v>4826II</v>
          </cell>
          <cell r="G1135">
            <v>127</v>
          </cell>
          <cell r="H1135">
            <v>295</v>
          </cell>
          <cell r="I1135" t="str">
            <v>0-0-7</v>
          </cell>
          <cell r="J1135">
            <v>100</v>
          </cell>
        </row>
        <row r="1136">
          <cell r="B1136">
            <v>3011</v>
          </cell>
          <cell r="C1136" t="str">
            <v>อิปัน</v>
          </cell>
          <cell r="D1136" t="str">
            <v>พระแสง</v>
          </cell>
          <cell r="E1136" t="str">
            <v>อำเภอพระแสง</v>
          </cell>
          <cell r="F1136" t="str">
            <v>4826III</v>
          </cell>
          <cell r="G1136">
            <v>130</v>
          </cell>
          <cell r="H1136">
            <v>233</v>
          </cell>
          <cell r="I1136" t="str">
            <v>0-1-95</v>
          </cell>
          <cell r="J1136">
            <v>250</v>
          </cell>
        </row>
        <row r="1137">
          <cell r="B1137">
            <v>3012</v>
          </cell>
          <cell r="C1137" t="str">
            <v>อิปัน</v>
          </cell>
          <cell r="D1137" t="str">
            <v>พระแสง</v>
          </cell>
          <cell r="E1137" t="str">
            <v>อำเภอพระแสง</v>
          </cell>
          <cell r="F1137" t="str">
            <v>4826III</v>
          </cell>
          <cell r="G1137">
            <v>130</v>
          </cell>
          <cell r="H1137">
            <v>234</v>
          </cell>
          <cell r="I1137" t="str">
            <v>0-0-85</v>
          </cell>
          <cell r="J1137">
            <v>250</v>
          </cell>
        </row>
        <row r="1138">
          <cell r="B1138">
            <v>3013</v>
          </cell>
          <cell r="C1138" t="str">
            <v>อิปัน</v>
          </cell>
          <cell r="D1138" t="str">
            <v>พระแสง</v>
          </cell>
          <cell r="E1138" t="str">
            <v>อำเภอพระแสง</v>
          </cell>
          <cell r="F1138" t="str">
            <v>4826II</v>
          </cell>
          <cell r="G1138">
            <v>127</v>
          </cell>
          <cell r="H1138">
            <v>291</v>
          </cell>
          <cell r="I1138" t="str">
            <v>0-0-50</v>
          </cell>
          <cell r="J1138">
            <v>2600</v>
          </cell>
        </row>
        <row r="1139">
          <cell r="B1139">
            <v>3014</v>
          </cell>
          <cell r="C1139" t="str">
            <v>อิปัน</v>
          </cell>
          <cell r="D1139" t="str">
            <v>พระแสง</v>
          </cell>
          <cell r="E1139" t="str">
            <v>อำเภอพระแสง</v>
          </cell>
          <cell r="F1139" t="str">
            <v>4826III</v>
          </cell>
          <cell r="G1139">
            <v>143</v>
          </cell>
          <cell r="H1139">
            <v>343</v>
          </cell>
          <cell r="I1139" t="str">
            <v>0-0-55</v>
          </cell>
          <cell r="J1139">
            <v>280</v>
          </cell>
        </row>
        <row r="1140">
          <cell r="B1140">
            <v>3015</v>
          </cell>
          <cell r="C1140" t="str">
            <v>อิปัน</v>
          </cell>
          <cell r="D1140" t="str">
            <v>พระแสง</v>
          </cell>
          <cell r="E1140" t="str">
            <v>อำเภอพระแสง</v>
          </cell>
          <cell r="F1140" t="str">
            <v>4826III</v>
          </cell>
          <cell r="G1140">
            <v>143</v>
          </cell>
          <cell r="H1140">
            <v>344</v>
          </cell>
          <cell r="I1140" t="str">
            <v>0-0-55</v>
          </cell>
          <cell r="J1140">
            <v>280</v>
          </cell>
        </row>
        <row r="1141">
          <cell r="B1141">
            <v>3016</v>
          </cell>
          <cell r="C1141" t="str">
            <v>อิปัน</v>
          </cell>
          <cell r="D1141" t="str">
            <v>พระแสง</v>
          </cell>
          <cell r="E1141" t="str">
            <v>อำเภอพระแสง</v>
          </cell>
          <cell r="F1141" t="str">
            <v>4826III</v>
          </cell>
          <cell r="G1141">
            <v>143</v>
          </cell>
          <cell r="H1141">
            <v>345</v>
          </cell>
          <cell r="I1141" t="str">
            <v>2-0-77</v>
          </cell>
          <cell r="J1141">
            <v>100</v>
          </cell>
        </row>
        <row r="1142">
          <cell r="B1142">
            <v>3017</v>
          </cell>
          <cell r="C1142" t="str">
            <v>อิปัน</v>
          </cell>
          <cell r="D1142" t="str">
            <v>พระแสง</v>
          </cell>
          <cell r="E1142" t="str">
            <v>อำเภอพระแสง</v>
          </cell>
          <cell r="F1142" t="str">
            <v>4826III</v>
          </cell>
          <cell r="G1142">
            <v>143</v>
          </cell>
          <cell r="H1142">
            <v>346</v>
          </cell>
          <cell r="I1142" t="str">
            <v>0-0-28</v>
          </cell>
          <cell r="J1142">
            <v>100</v>
          </cell>
        </row>
        <row r="1143">
          <cell r="B1143">
            <v>3022</v>
          </cell>
          <cell r="C1143" t="str">
            <v>อิปัน</v>
          </cell>
          <cell r="D1143" t="str">
            <v>พระแสง</v>
          </cell>
          <cell r="E1143" t="str">
            <v>อำเภอพระแสง</v>
          </cell>
          <cell r="F1143" t="str">
            <v>4826III</v>
          </cell>
          <cell r="G1143">
            <v>143</v>
          </cell>
          <cell r="H1143">
            <v>347</v>
          </cell>
          <cell r="I1143" t="str">
            <v>5-2-28</v>
          </cell>
          <cell r="J1143">
            <v>630</v>
          </cell>
        </row>
        <row r="1144">
          <cell r="B1144">
            <v>3023</v>
          </cell>
          <cell r="C1144" t="str">
            <v>อิปัน</v>
          </cell>
          <cell r="D1144" t="str">
            <v>พระแสง</v>
          </cell>
          <cell r="E1144" t="str">
            <v>อำเภอพระแสง</v>
          </cell>
          <cell r="F1144" t="str">
            <v>4826III</v>
          </cell>
          <cell r="G1144">
            <v>130</v>
          </cell>
          <cell r="H1144">
            <v>235</v>
          </cell>
          <cell r="I1144" t="str">
            <v>0-1-93</v>
          </cell>
          <cell r="J1144">
            <v>250</v>
          </cell>
        </row>
        <row r="1145">
          <cell r="B1145">
            <v>3024</v>
          </cell>
          <cell r="C1145" t="str">
            <v>อิปัน</v>
          </cell>
          <cell r="D1145" t="str">
            <v>พระแสง</v>
          </cell>
          <cell r="E1145" t="str">
            <v>บ้านบางพา</v>
          </cell>
          <cell r="F1145" t="str">
            <v>4826III</v>
          </cell>
          <cell r="G1145">
            <v>130</v>
          </cell>
          <cell r="H1145">
            <v>212</v>
          </cell>
          <cell r="I1145" t="str">
            <v>5-1-73</v>
          </cell>
          <cell r="J1145">
            <v>100</v>
          </cell>
        </row>
        <row r="1146">
          <cell r="B1146">
            <v>3026</v>
          </cell>
          <cell r="C1146" t="str">
            <v>อิปัน</v>
          </cell>
          <cell r="D1146" t="str">
            <v>พระแสง</v>
          </cell>
          <cell r="E1146" t="str">
            <v>อำเภอพระแสง</v>
          </cell>
          <cell r="F1146" t="str">
            <v>4826III</v>
          </cell>
          <cell r="G1146">
            <v>130</v>
          </cell>
          <cell r="H1146">
            <v>236</v>
          </cell>
          <cell r="I1146" t="str">
            <v>0-0-30</v>
          </cell>
          <cell r="J1146">
            <v>8000</v>
          </cell>
        </row>
        <row r="1147">
          <cell r="B1147">
            <v>3028</v>
          </cell>
          <cell r="C1147" t="str">
            <v>อิปัน</v>
          </cell>
          <cell r="D1147" t="str">
            <v>พระแสง</v>
          </cell>
          <cell r="E1147" t="str">
            <v>อำเภอพระแสง</v>
          </cell>
          <cell r="F1147" t="str">
            <v>4826III</v>
          </cell>
          <cell r="G1147">
            <v>130</v>
          </cell>
          <cell r="H1147">
            <v>237</v>
          </cell>
          <cell r="I1147" t="str">
            <v>0-0-32.5</v>
          </cell>
          <cell r="J1147">
            <v>100</v>
          </cell>
        </row>
        <row r="1148">
          <cell r="B1148">
            <v>3029</v>
          </cell>
          <cell r="C1148" t="str">
            <v>อิปัน</v>
          </cell>
          <cell r="D1148" t="str">
            <v>พระแสง</v>
          </cell>
          <cell r="E1148" t="str">
            <v>อำเภอพระแสง</v>
          </cell>
          <cell r="F1148" t="str">
            <v>4826III</v>
          </cell>
          <cell r="G1148">
            <v>130</v>
          </cell>
          <cell r="H1148">
            <v>238</v>
          </cell>
          <cell r="I1148" t="str">
            <v>0-0-32.5</v>
          </cell>
          <cell r="J1148">
            <v>100</v>
          </cell>
        </row>
        <row r="1149">
          <cell r="B1149">
            <v>3030</v>
          </cell>
          <cell r="C1149" t="str">
            <v>อิปัน</v>
          </cell>
          <cell r="D1149" t="str">
            <v>พระแสง</v>
          </cell>
          <cell r="E1149" t="str">
            <v>บ้านบางพา</v>
          </cell>
          <cell r="F1149" t="str">
            <v>4826III</v>
          </cell>
          <cell r="G1149">
            <v>155</v>
          </cell>
          <cell r="H1149">
            <v>111</v>
          </cell>
          <cell r="I1149" t="str">
            <v>2-2-80</v>
          </cell>
          <cell r="J1149">
            <v>100</v>
          </cell>
        </row>
        <row r="1150">
          <cell r="B1150">
            <v>3031</v>
          </cell>
          <cell r="C1150" t="str">
            <v>อิปัน</v>
          </cell>
          <cell r="D1150" t="str">
            <v>พระแสง</v>
          </cell>
          <cell r="E1150" t="str">
            <v>อำเภอพระแสง</v>
          </cell>
          <cell r="F1150" t="str">
            <v>4826III</v>
          </cell>
          <cell r="G1150">
            <v>155</v>
          </cell>
          <cell r="H1150">
            <v>112</v>
          </cell>
          <cell r="I1150" t="str">
            <v>2-2-80</v>
          </cell>
          <cell r="J1150">
            <v>100</v>
          </cell>
        </row>
        <row r="1151">
          <cell r="B1151">
            <v>3040</v>
          </cell>
          <cell r="C1151" t="str">
            <v>อิปัน</v>
          </cell>
          <cell r="D1151" t="str">
            <v>พระแสง</v>
          </cell>
          <cell r="E1151" t="str">
            <v>บ้านบางพา</v>
          </cell>
          <cell r="F1151" t="str">
            <v>4826III</v>
          </cell>
          <cell r="G1151">
            <v>143</v>
          </cell>
          <cell r="H1151">
            <v>348</v>
          </cell>
          <cell r="I1151" t="str">
            <v>0-0-69</v>
          </cell>
          <cell r="J1151">
            <v>100</v>
          </cell>
        </row>
        <row r="1152">
          <cell r="B1152">
            <v>3041</v>
          </cell>
          <cell r="C1152" t="str">
            <v>อิปัน</v>
          </cell>
          <cell r="D1152" t="str">
            <v>พระแสง</v>
          </cell>
          <cell r="E1152" t="str">
            <v>บ้านบางพา</v>
          </cell>
          <cell r="F1152" t="str">
            <v>4826III</v>
          </cell>
          <cell r="G1152">
            <v>143</v>
          </cell>
          <cell r="H1152">
            <v>349</v>
          </cell>
          <cell r="I1152" t="str">
            <v>0-0-68</v>
          </cell>
          <cell r="J1152">
            <v>100</v>
          </cell>
        </row>
        <row r="1153">
          <cell r="B1153">
            <v>3042</v>
          </cell>
          <cell r="C1153" t="str">
            <v>อิปัน</v>
          </cell>
          <cell r="D1153" t="str">
            <v>พระแสง</v>
          </cell>
          <cell r="E1153" t="str">
            <v>บ้านบางพา</v>
          </cell>
          <cell r="F1153" t="str">
            <v>4826III</v>
          </cell>
          <cell r="G1153">
            <v>143</v>
          </cell>
          <cell r="H1153">
            <v>350</v>
          </cell>
          <cell r="I1153" t="str">
            <v>0-0-67</v>
          </cell>
          <cell r="J1153">
            <v>100</v>
          </cell>
        </row>
        <row r="1154">
          <cell r="B1154">
            <v>3043</v>
          </cell>
          <cell r="C1154" t="str">
            <v>อิปัน</v>
          </cell>
          <cell r="D1154" t="str">
            <v>พระแสง</v>
          </cell>
          <cell r="E1154" t="str">
            <v>บ้านบางพา</v>
          </cell>
          <cell r="F1154" t="str">
            <v>4826III</v>
          </cell>
          <cell r="G1154">
            <v>143</v>
          </cell>
          <cell r="H1154">
            <v>351</v>
          </cell>
          <cell r="I1154" t="str">
            <v>0-0-66</v>
          </cell>
          <cell r="J1154">
            <v>100</v>
          </cell>
        </row>
        <row r="1155">
          <cell r="B1155">
            <v>3044</v>
          </cell>
          <cell r="C1155" t="str">
            <v>อิปัน</v>
          </cell>
          <cell r="D1155" t="str">
            <v>พระแสง</v>
          </cell>
          <cell r="E1155" t="str">
            <v>บ้านบางพา</v>
          </cell>
          <cell r="F1155" t="str">
            <v>4826III</v>
          </cell>
          <cell r="G1155">
            <v>143</v>
          </cell>
          <cell r="H1155">
            <v>352</v>
          </cell>
          <cell r="I1155" t="str">
            <v>0-0-64</v>
          </cell>
          <cell r="J1155">
            <v>100</v>
          </cell>
        </row>
        <row r="1156">
          <cell r="B1156">
            <v>3045</v>
          </cell>
          <cell r="C1156" t="str">
            <v>อิปัน</v>
          </cell>
          <cell r="D1156" t="str">
            <v>พระแสง</v>
          </cell>
          <cell r="E1156" t="str">
            <v>อำเภอพระแสง</v>
          </cell>
          <cell r="F1156" t="str">
            <v>4826III</v>
          </cell>
          <cell r="G1156">
            <v>143</v>
          </cell>
          <cell r="H1156">
            <v>353</v>
          </cell>
          <cell r="I1156" t="str">
            <v>0-0-64</v>
          </cell>
          <cell r="J1156">
            <v>100</v>
          </cell>
        </row>
        <row r="1157">
          <cell r="B1157">
            <v>3046</v>
          </cell>
          <cell r="C1157" t="str">
            <v>อิปัน</v>
          </cell>
          <cell r="D1157" t="str">
            <v>พระแสง</v>
          </cell>
          <cell r="E1157" t="str">
            <v>บ้านบางพา</v>
          </cell>
          <cell r="F1157" t="str">
            <v>4826III</v>
          </cell>
          <cell r="G1157">
            <v>143</v>
          </cell>
          <cell r="H1157">
            <v>354</v>
          </cell>
          <cell r="I1157" t="str">
            <v>0-0-62</v>
          </cell>
          <cell r="J1157">
            <v>100</v>
          </cell>
        </row>
        <row r="1158">
          <cell r="B1158">
            <v>3047</v>
          </cell>
          <cell r="C1158" t="str">
            <v>อิปัน</v>
          </cell>
          <cell r="D1158" t="str">
            <v>พระแสง</v>
          </cell>
          <cell r="E1158" t="str">
            <v>บ้านบางพา</v>
          </cell>
          <cell r="F1158" t="str">
            <v>4826III</v>
          </cell>
          <cell r="G1158">
            <v>143</v>
          </cell>
          <cell r="H1158">
            <v>355</v>
          </cell>
          <cell r="I1158" t="str">
            <v>0-0-61</v>
          </cell>
          <cell r="J1158">
            <v>100</v>
          </cell>
        </row>
        <row r="1159">
          <cell r="B1159">
            <v>3048</v>
          </cell>
          <cell r="C1159" t="str">
            <v>อิปัน</v>
          </cell>
          <cell r="D1159" t="str">
            <v>พระแสง</v>
          </cell>
          <cell r="E1159" t="str">
            <v>อำเภอพระแสง</v>
          </cell>
          <cell r="F1159" t="str">
            <v>4826III</v>
          </cell>
          <cell r="G1159">
            <v>143</v>
          </cell>
          <cell r="H1159">
            <v>356</v>
          </cell>
          <cell r="I1159" t="str">
            <v>0-0-60</v>
          </cell>
          <cell r="J1159">
            <v>100</v>
          </cell>
        </row>
        <row r="1160">
          <cell r="B1160">
            <v>3049</v>
          </cell>
          <cell r="C1160" t="str">
            <v>อิปัน</v>
          </cell>
          <cell r="D1160" t="str">
            <v>พระแสง</v>
          </cell>
          <cell r="E1160" t="str">
            <v>อำเภอพระแสง</v>
          </cell>
          <cell r="F1160" t="str">
            <v>4826III</v>
          </cell>
          <cell r="G1160">
            <v>143</v>
          </cell>
          <cell r="H1160">
            <v>357</v>
          </cell>
          <cell r="I1160" t="str">
            <v>0-0-59</v>
          </cell>
          <cell r="J1160">
            <v>100</v>
          </cell>
        </row>
        <row r="1161">
          <cell r="B1161">
            <v>3050</v>
          </cell>
          <cell r="C1161" t="str">
            <v>อิปัน</v>
          </cell>
          <cell r="D1161" t="str">
            <v>พระแสง</v>
          </cell>
          <cell r="E1161" t="str">
            <v>อำเภอพระแสง</v>
          </cell>
          <cell r="F1161" t="str">
            <v>4826III</v>
          </cell>
          <cell r="G1161">
            <v>143</v>
          </cell>
          <cell r="H1161">
            <v>358</v>
          </cell>
          <cell r="I1161" t="str">
            <v>0-0-58</v>
          </cell>
          <cell r="J1161">
            <v>100</v>
          </cell>
        </row>
        <row r="1162">
          <cell r="B1162">
            <v>3051</v>
          </cell>
          <cell r="C1162" t="str">
            <v>อิปัน</v>
          </cell>
          <cell r="D1162" t="str">
            <v>พระแสง</v>
          </cell>
          <cell r="E1162" t="str">
            <v>อำเภอพระแสง</v>
          </cell>
          <cell r="F1162" t="str">
            <v>4826III</v>
          </cell>
          <cell r="G1162">
            <v>143</v>
          </cell>
          <cell r="H1162">
            <v>359</v>
          </cell>
          <cell r="I1162" t="str">
            <v>0-0-56</v>
          </cell>
          <cell r="J1162">
            <v>100</v>
          </cell>
        </row>
        <row r="1163">
          <cell r="B1163">
            <v>3052</v>
          </cell>
          <cell r="C1163" t="str">
            <v>อิปัน</v>
          </cell>
          <cell r="D1163" t="str">
            <v>พระแสง</v>
          </cell>
          <cell r="E1163" t="str">
            <v>บ้านบางพา</v>
          </cell>
          <cell r="F1163" t="str">
            <v>4826III</v>
          </cell>
          <cell r="G1163">
            <v>143</v>
          </cell>
          <cell r="H1163">
            <v>360</v>
          </cell>
          <cell r="I1163" t="str">
            <v>0-0-55</v>
          </cell>
          <cell r="J1163">
            <v>100</v>
          </cell>
        </row>
        <row r="1164">
          <cell r="B1164">
            <v>3053</v>
          </cell>
          <cell r="C1164" t="str">
            <v>อิปัน</v>
          </cell>
          <cell r="D1164" t="str">
            <v>พระแสง</v>
          </cell>
          <cell r="E1164" t="str">
            <v>บ้านบางพา</v>
          </cell>
          <cell r="F1164" t="str">
            <v>4826III</v>
          </cell>
          <cell r="G1164">
            <v>143</v>
          </cell>
          <cell r="H1164">
            <v>361</v>
          </cell>
          <cell r="I1164" t="str">
            <v>0-0-54</v>
          </cell>
          <cell r="J1164">
            <v>100</v>
          </cell>
        </row>
        <row r="1165">
          <cell r="B1165">
            <v>3054</v>
          </cell>
          <cell r="C1165" t="str">
            <v>อิปัน</v>
          </cell>
          <cell r="D1165" t="str">
            <v>พระแสง</v>
          </cell>
          <cell r="E1165" t="str">
            <v>บ้านบางพา</v>
          </cell>
          <cell r="F1165" t="str">
            <v>4826III</v>
          </cell>
          <cell r="G1165">
            <v>143</v>
          </cell>
          <cell r="H1165">
            <v>362</v>
          </cell>
          <cell r="I1165" t="str">
            <v>0-0-25</v>
          </cell>
          <cell r="J1165">
            <v>100</v>
          </cell>
        </row>
        <row r="1166">
          <cell r="B1166">
            <v>3055</v>
          </cell>
          <cell r="C1166" t="str">
            <v>อิปัน</v>
          </cell>
          <cell r="D1166" t="str">
            <v>พระแสง</v>
          </cell>
          <cell r="E1166" t="str">
            <v>อำเภอพระแสง</v>
          </cell>
          <cell r="F1166" t="str">
            <v>4826III</v>
          </cell>
          <cell r="G1166">
            <v>143</v>
          </cell>
          <cell r="H1166">
            <v>363</v>
          </cell>
          <cell r="I1166" t="str">
            <v>0-0-45</v>
          </cell>
          <cell r="J1166">
            <v>280</v>
          </cell>
        </row>
        <row r="1167">
          <cell r="B1167">
            <v>3061</v>
          </cell>
          <cell r="C1167" t="str">
            <v>อิปัน</v>
          </cell>
          <cell r="D1167" t="str">
            <v>พระแสง</v>
          </cell>
          <cell r="E1167" t="str">
            <v>อำเภอพระแสง</v>
          </cell>
          <cell r="F1167" t="str">
            <v>4826III</v>
          </cell>
          <cell r="G1167">
            <v>130</v>
          </cell>
          <cell r="H1167">
            <v>239</v>
          </cell>
          <cell r="I1167" t="str">
            <v>0-0-27</v>
          </cell>
          <cell r="J1167">
            <v>100</v>
          </cell>
        </row>
        <row r="1168">
          <cell r="B1168">
            <v>3062</v>
          </cell>
          <cell r="C1168" t="str">
            <v>อิปัน</v>
          </cell>
          <cell r="D1168" t="str">
            <v>พระแสง</v>
          </cell>
          <cell r="E1168" t="str">
            <v>อำเภอพระแสง</v>
          </cell>
          <cell r="F1168" t="str">
            <v>4826III</v>
          </cell>
          <cell r="G1168">
            <v>130</v>
          </cell>
          <cell r="H1168">
            <v>240</v>
          </cell>
          <cell r="I1168" t="str">
            <v>0-0-27</v>
          </cell>
          <cell r="J1168">
            <v>100</v>
          </cell>
        </row>
        <row r="1169">
          <cell r="B1169">
            <v>3063</v>
          </cell>
          <cell r="C1169" t="str">
            <v>อิปัน</v>
          </cell>
          <cell r="D1169" t="str">
            <v>พระแสง</v>
          </cell>
          <cell r="E1169" t="str">
            <v>อำเภอพระแสง</v>
          </cell>
          <cell r="F1169" t="str">
            <v>4826III</v>
          </cell>
          <cell r="G1169">
            <v>130</v>
          </cell>
          <cell r="H1169">
            <v>241</v>
          </cell>
          <cell r="I1169" t="str">
            <v>0-0-27</v>
          </cell>
          <cell r="J1169">
            <v>100</v>
          </cell>
        </row>
        <row r="1170">
          <cell r="B1170">
            <v>3064</v>
          </cell>
          <cell r="C1170" t="str">
            <v>อิปัน</v>
          </cell>
          <cell r="D1170" t="str">
            <v>พระแสง</v>
          </cell>
          <cell r="E1170" t="str">
            <v>อำเภอพระแสง</v>
          </cell>
          <cell r="F1170" t="str">
            <v>4826III</v>
          </cell>
          <cell r="G1170">
            <v>130</v>
          </cell>
          <cell r="H1170">
            <v>242</v>
          </cell>
          <cell r="I1170" t="str">
            <v>0-0-27</v>
          </cell>
          <cell r="J1170">
            <v>100</v>
          </cell>
        </row>
        <row r="1171">
          <cell r="B1171">
            <v>3065</v>
          </cell>
          <cell r="C1171" t="str">
            <v>อิปัน</v>
          </cell>
          <cell r="D1171" t="str">
            <v>พระแสง</v>
          </cell>
          <cell r="E1171" t="str">
            <v>อำเภอพระแสง</v>
          </cell>
          <cell r="F1171" t="str">
            <v>4826III</v>
          </cell>
          <cell r="G1171">
            <v>130</v>
          </cell>
          <cell r="H1171">
            <v>243</v>
          </cell>
          <cell r="I1171" t="str">
            <v>0-0-27</v>
          </cell>
          <cell r="J1171">
            <v>100</v>
          </cell>
        </row>
        <row r="1172">
          <cell r="B1172">
            <v>3066</v>
          </cell>
          <cell r="C1172" t="str">
            <v>อิปัน</v>
          </cell>
          <cell r="D1172" t="str">
            <v>พระแสง</v>
          </cell>
          <cell r="E1172" t="str">
            <v>อำเภอพระแสง</v>
          </cell>
          <cell r="F1172" t="str">
            <v>4826III</v>
          </cell>
          <cell r="G1172">
            <v>130</v>
          </cell>
          <cell r="H1172">
            <v>244</v>
          </cell>
          <cell r="I1172" t="str">
            <v>0-0-27</v>
          </cell>
          <cell r="J1172">
            <v>100</v>
          </cell>
        </row>
        <row r="1173">
          <cell r="B1173">
            <v>3067</v>
          </cell>
          <cell r="C1173" t="str">
            <v>อิปัน</v>
          </cell>
          <cell r="D1173" t="str">
            <v>พระแสง</v>
          </cell>
          <cell r="E1173" t="str">
            <v>อำเภอพระแสง</v>
          </cell>
          <cell r="F1173" t="str">
            <v>4826III</v>
          </cell>
          <cell r="G1173">
            <v>130</v>
          </cell>
          <cell r="H1173">
            <v>245</v>
          </cell>
          <cell r="I1173" t="str">
            <v>0-0-27</v>
          </cell>
          <cell r="J1173">
            <v>100</v>
          </cell>
        </row>
        <row r="1174">
          <cell r="B1174">
            <v>3068</v>
          </cell>
          <cell r="C1174" t="str">
            <v>อิปัน</v>
          </cell>
          <cell r="D1174" t="str">
            <v>พระแสง</v>
          </cell>
          <cell r="E1174" t="str">
            <v>อำเภอพระแสง</v>
          </cell>
          <cell r="F1174" t="str">
            <v>4826III</v>
          </cell>
          <cell r="G1174">
            <v>130</v>
          </cell>
          <cell r="H1174">
            <v>246</v>
          </cell>
          <cell r="I1174" t="str">
            <v>0-0-27</v>
          </cell>
          <cell r="J1174">
            <v>100</v>
          </cell>
        </row>
        <row r="1175">
          <cell r="B1175">
            <v>3069</v>
          </cell>
          <cell r="C1175" t="str">
            <v>อิปัน</v>
          </cell>
          <cell r="D1175" t="str">
            <v>พระแสง</v>
          </cell>
          <cell r="E1175" t="str">
            <v>อำเภอพระแสง</v>
          </cell>
          <cell r="F1175" t="str">
            <v>4826III</v>
          </cell>
          <cell r="G1175">
            <v>130</v>
          </cell>
          <cell r="H1175">
            <v>247</v>
          </cell>
          <cell r="I1175" t="str">
            <v>0-0-27</v>
          </cell>
          <cell r="J1175">
            <v>100</v>
          </cell>
        </row>
        <row r="1176">
          <cell r="B1176">
            <v>3070</v>
          </cell>
          <cell r="C1176" t="str">
            <v>อิปัน</v>
          </cell>
          <cell r="D1176" t="str">
            <v>พระแสง</v>
          </cell>
          <cell r="E1176" t="str">
            <v>อำเภอพระแสง</v>
          </cell>
          <cell r="F1176" t="str">
            <v>4826III</v>
          </cell>
          <cell r="G1176">
            <v>130</v>
          </cell>
          <cell r="H1176">
            <v>248</v>
          </cell>
          <cell r="I1176" t="str">
            <v>0-0-27</v>
          </cell>
          <cell r="J1176">
            <v>100</v>
          </cell>
        </row>
        <row r="1177">
          <cell r="B1177">
            <v>3071</v>
          </cell>
          <cell r="C1177" t="str">
            <v>อิปัน</v>
          </cell>
          <cell r="D1177" t="str">
            <v>พระแสง</v>
          </cell>
          <cell r="E1177" t="str">
            <v>อำเภอพระแสง</v>
          </cell>
          <cell r="F1177" t="str">
            <v>4826III</v>
          </cell>
          <cell r="G1177">
            <v>130</v>
          </cell>
          <cell r="H1177">
            <v>249</v>
          </cell>
          <cell r="I1177" t="str">
            <v>0-0-42</v>
          </cell>
          <cell r="J1177">
            <v>100</v>
          </cell>
        </row>
        <row r="1178">
          <cell r="B1178">
            <v>3072</v>
          </cell>
          <cell r="C1178" t="str">
            <v>อิปัน</v>
          </cell>
          <cell r="D1178" t="str">
            <v>พระแสง</v>
          </cell>
          <cell r="E1178" t="str">
            <v>อำเภอพระแสง</v>
          </cell>
          <cell r="F1178" t="str">
            <v>4826III</v>
          </cell>
          <cell r="G1178">
            <v>130</v>
          </cell>
          <cell r="H1178">
            <v>250</v>
          </cell>
          <cell r="I1178" t="str">
            <v>0-0-45</v>
          </cell>
          <cell r="J1178">
            <v>100</v>
          </cell>
        </row>
        <row r="1179">
          <cell r="B1179">
            <v>3073</v>
          </cell>
          <cell r="C1179" t="str">
            <v>อิปัน</v>
          </cell>
          <cell r="D1179" t="str">
            <v>พระแสง</v>
          </cell>
          <cell r="E1179" t="str">
            <v>อำเภอพระแสง</v>
          </cell>
          <cell r="F1179" t="str">
            <v>4826III</v>
          </cell>
          <cell r="G1179">
            <v>130</v>
          </cell>
          <cell r="H1179">
            <v>251</v>
          </cell>
          <cell r="I1179" t="str">
            <v>0-0-32</v>
          </cell>
          <cell r="J1179">
            <v>100</v>
          </cell>
        </row>
        <row r="1180">
          <cell r="B1180">
            <v>3079</v>
          </cell>
          <cell r="C1180" t="str">
            <v>อิปัน</v>
          </cell>
          <cell r="D1180" t="str">
            <v>พระแสง</v>
          </cell>
          <cell r="E1180" t="str">
            <v>อำเภอพระแสง</v>
          </cell>
          <cell r="F1180" t="str">
            <v>4826II</v>
          </cell>
          <cell r="G1180">
            <v>127</v>
          </cell>
          <cell r="H1180">
            <v>309</v>
          </cell>
          <cell r="I1180" t="str">
            <v>0-0-23</v>
          </cell>
          <cell r="J1180">
            <v>100</v>
          </cell>
        </row>
        <row r="1181">
          <cell r="B1181">
            <v>3084</v>
          </cell>
          <cell r="C1181" t="str">
            <v>อิปัน</v>
          </cell>
          <cell r="D1181" t="str">
            <v>พระแสง</v>
          </cell>
          <cell r="E1181" t="str">
            <v>อำเภอพระแสง</v>
          </cell>
          <cell r="F1181" t="str">
            <v>4826II</v>
          </cell>
          <cell r="G1181">
            <v>127</v>
          </cell>
          <cell r="H1181">
            <v>308</v>
          </cell>
          <cell r="I1181" t="str">
            <v>29-3-80</v>
          </cell>
          <cell r="J1181">
            <v>180</v>
          </cell>
        </row>
        <row r="1182">
          <cell r="B1182">
            <v>3085</v>
          </cell>
          <cell r="C1182" t="str">
            <v>อิปัน</v>
          </cell>
          <cell r="D1182" t="str">
            <v>พระแสง</v>
          </cell>
          <cell r="E1182" t="str">
            <v>บ้านบางพา</v>
          </cell>
          <cell r="F1182" t="str">
            <v>4826III</v>
          </cell>
          <cell r="G1182">
            <v>143</v>
          </cell>
          <cell r="H1182">
            <v>371</v>
          </cell>
          <cell r="I1182" t="str">
            <v>0-0-23</v>
          </cell>
          <cell r="J1182">
            <v>100</v>
          </cell>
        </row>
        <row r="1183">
          <cell r="B1183">
            <v>3086</v>
          </cell>
          <cell r="C1183" t="str">
            <v>อิปัน</v>
          </cell>
          <cell r="D1183" t="str">
            <v>พระแสง</v>
          </cell>
          <cell r="E1183" t="str">
            <v>บ้านบางพา</v>
          </cell>
          <cell r="F1183" t="str">
            <v>4826III</v>
          </cell>
          <cell r="G1183">
            <v>143</v>
          </cell>
          <cell r="H1183">
            <v>372</v>
          </cell>
          <cell r="I1183" t="str">
            <v>0-0-23</v>
          </cell>
          <cell r="J1183">
            <v>100</v>
          </cell>
        </row>
        <row r="1184">
          <cell r="B1184">
            <v>3087</v>
          </cell>
          <cell r="C1184" t="str">
            <v>อิปัน</v>
          </cell>
          <cell r="D1184" t="str">
            <v>พระแสง</v>
          </cell>
          <cell r="E1184" t="str">
            <v>อำเภอพระแสง</v>
          </cell>
          <cell r="F1184" t="str">
            <v>4826III</v>
          </cell>
          <cell r="G1184">
            <v>130</v>
          </cell>
          <cell r="H1184">
            <v>253</v>
          </cell>
          <cell r="I1184" t="str">
            <v>0-2-71</v>
          </cell>
          <cell r="J1184">
            <v>100</v>
          </cell>
        </row>
        <row r="1185">
          <cell r="B1185">
            <v>3089</v>
          </cell>
          <cell r="C1185" t="str">
            <v>อิปัน</v>
          </cell>
          <cell r="D1185" t="str">
            <v>พระแสง</v>
          </cell>
          <cell r="E1185" t="str">
            <v>อำเภอพระแสง</v>
          </cell>
          <cell r="F1185" t="str">
            <v>4826III</v>
          </cell>
          <cell r="G1185">
            <v>130</v>
          </cell>
          <cell r="H1185">
            <v>254</v>
          </cell>
          <cell r="I1185" t="str">
            <v>0-0-95</v>
          </cell>
          <cell r="J1185">
            <v>8000</v>
          </cell>
        </row>
        <row r="1186">
          <cell r="B1186">
            <v>3090</v>
          </cell>
          <cell r="C1186" t="str">
            <v>อิปัน</v>
          </cell>
          <cell r="D1186" t="str">
            <v>พระแสง</v>
          </cell>
          <cell r="E1186" t="str">
            <v>อำเภอพระแสง</v>
          </cell>
          <cell r="F1186" t="str">
            <v>4826III</v>
          </cell>
          <cell r="G1186">
            <v>130</v>
          </cell>
          <cell r="H1186">
            <v>255</v>
          </cell>
          <cell r="I1186" t="str">
            <v>0-0-90</v>
          </cell>
          <cell r="J1186">
            <v>8000</v>
          </cell>
        </row>
        <row r="1187">
          <cell r="B1187">
            <v>3091</v>
          </cell>
          <cell r="C1187" t="str">
            <v>อิปัน</v>
          </cell>
          <cell r="D1187" t="str">
            <v>พระแสง</v>
          </cell>
          <cell r="E1187" t="str">
            <v>อำเภอพระแสง</v>
          </cell>
          <cell r="F1187" t="str">
            <v>4826III</v>
          </cell>
          <cell r="G1187">
            <v>130</v>
          </cell>
          <cell r="H1187">
            <v>256</v>
          </cell>
          <cell r="I1187" t="str">
            <v>0-0-30</v>
          </cell>
          <cell r="J1187">
            <v>8000</v>
          </cell>
        </row>
        <row r="1188">
          <cell r="B1188">
            <v>3094</v>
          </cell>
          <cell r="C1188" t="str">
            <v>อิปัน</v>
          </cell>
          <cell r="D1188" t="str">
            <v>พระแสง</v>
          </cell>
          <cell r="E1188" t="str">
            <v>บ้านบางพา</v>
          </cell>
          <cell r="F1188" t="str">
            <v>4826III</v>
          </cell>
          <cell r="G1188">
            <v>117</v>
          </cell>
          <cell r="H1188">
            <v>26</v>
          </cell>
          <cell r="I1188" t="str">
            <v>18-0-0</v>
          </cell>
          <cell r="J1188">
            <v>100</v>
          </cell>
        </row>
        <row r="1189">
          <cell r="B1189">
            <v>3095</v>
          </cell>
          <cell r="C1189" t="str">
            <v>อิปัน</v>
          </cell>
          <cell r="D1189" t="str">
            <v>พระแสง</v>
          </cell>
          <cell r="E1189" t="str">
            <v>อำเภอพระแสง</v>
          </cell>
          <cell r="F1189" t="str">
            <v>4826III</v>
          </cell>
          <cell r="G1189">
            <v>143</v>
          </cell>
          <cell r="H1189">
            <v>364</v>
          </cell>
          <cell r="I1189" t="str">
            <v>0-1-23</v>
          </cell>
          <cell r="J1189">
            <v>1000</v>
          </cell>
        </row>
        <row r="1190">
          <cell r="B1190">
            <v>3096</v>
          </cell>
          <cell r="C1190" t="str">
            <v>อิปัน</v>
          </cell>
          <cell r="D1190" t="str">
            <v>พระแสง</v>
          </cell>
          <cell r="E1190" t="str">
            <v>บ้านบางพา</v>
          </cell>
          <cell r="F1190" t="str">
            <v>4826III</v>
          </cell>
          <cell r="G1190">
            <v>143</v>
          </cell>
          <cell r="H1190">
            <v>365</v>
          </cell>
          <cell r="I1190" t="str">
            <v>0-0-55</v>
          </cell>
          <cell r="J1190">
            <v>1000</v>
          </cell>
        </row>
        <row r="1191">
          <cell r="B1191">
            <v>3097</v>
          </cell>
          <cell r="C1191" t="str">
            <v>อิปัน</v>
          </cell>
          <cell r="D1191" t="str">
            <v>พระแสง</v>
          </cell>
          <cell r="E1191" t="str">
            <v>บ้านบางพา</v>
          </cell>
          <cell r="F1191" t="str">
            <v>4826III</v>
          </cell>
          <cell r="G1191">
            <v>143</v>
          </cell>
          <cell r="H1191">
            <v>366</v>
          </cell>
          <cell r="I1191" t="str">
            <v>0-0-54</v>
          </cell>
          <cell r="J1191">
            <v>1000</v>
          </cell>
        </row>
        <row r="1192">
          <cell r="B1192">
            <v>3098</v>
          </cell>
          <cell r="C1192" t="str">
            <v>อิปัน</v>
          </cell>
          <cell r="D1192" t="str">
            <v>พระแสง</v>
          </cell>
          <cell r="E1192" t="str">
            <v>บ้านบางพา</v>
          </cell>
          <cell r="F1192" t="str">
            <v>4826III</v>
          </cell>
          <cell r="G1192">
            <v>143</v>
          </cell>
          <cell r="H1192">
            <v>367</v>
          </cell>
          <cell r="I1192" t="str">
            <v>0-0-56</v>
          </cell>
          <cell r="J1192">
            <v>280</v>
          </cell>
        </row>
        <row r="1193">
          <cell r="B1193">
            <v>3099</v>
          </cell>
          <cell r="C1193" t="str">
            <v>อิปัน</v>
          </cell>
          <cell r="D1193" t="str">
            <v>พระแสง</v>
          </cell>
          <cell r="E1193" t="str">
            <v>อำเภอพระแสง</v>
          </cell>
          <cell r="F1193" t="str">
            <v>4826III</v>
          </cell>
          <cell r="G1193">
            <v>143</v>
          </cell>
          <cell r="H1193">
            <v>368</v>
          </cell>
          <cell r="I1193" t="str">
            <v>0-0-98</v>
          </cell>
          <cell r="J1193">
            <v>880</v>
          </cell>
        </row>
        <row r="1194">
          <cell r="B1194">
            <v>3100</v>
          </cell>
          <cell r="C1194" t="str">
            <v>อิปัน</v>
          </cell>
          <cell r="D1194" t="str">
            <v>พระแสง</v>
          </cell>
          <cell r="E1194" t="str">
            <v>บ้านบางพา</v>
          </cell>
          <cell r="F1194" t="str">
            <v>4826III</v>
          </cell>
          <cell r="G1194">
            <v>143</v>
          </cell>
          <cell r="H1194">
            <v>369</v>
          </cell>
          <cell r="I1194" t="str">
            <v>3-3-40</v>
          </cell>
          <cell r="J1194">
            <v>100</v>
          </cell>
        </row>
        <row r="1195">
          <cell r="B1195">
            <v>3112</v>
          </cell>
          <cell r="C1195" t="str">
            <v>อิปัน</v>
          </cell>
          <cell r="D1195" t="str">
            <v>พระแสง</v>
          </cell>
          <cell r="E1195" t="str">
            <v>อำเภอพระแสง</v>
          </cell>
          <cell r="F1195" t="str">
            <v>4826III</v>
          </cell>
          <cell r="G1195">
            <v>156</v>
          </cell>
          <cell r="H1195">
            <v>113</v>
          </cell>
          <cell r="I1195" t="str">
            <v>4-3-67</v>
          </cell>
          <cell r="J1195">
            <v>100</v>
          </cell>
        </row>
        <row r="1196">
          <cell r="B1196">
            <v>3113</v>
          </cell>
          <cell r="C1196" t="str">
            <v>อิปัน</v>
          </cell>
          <cell r="D1196" t="str">
            <v>พระแสง</v>
          </cell>
          <cell r="E1196" t="str">
            <v>อำเภอพระแสง</v>
          </cell>
          <cell r="F1196" t="str">
            <v>4826III</v>
          </cell>
          <cell r="G1196">
            <v>156</v>
          </cell>
          <cell r="H1196">
            <v>114</v>
          </cell>
          <cell r="I1196" t="str">
            <v>15-2-38</v>
          </cell>
          <cell r="J1196">
            <v>100</v>
          </cell>
        </row>
        <row r="1197">
          <cell r="B1197">
            <v>3117</v>
          </cell>
          <cell r="C1197" t="str">
            <v>อิปัน</v>
          </cell>
          <cell r="D1197" t="str">
            <v>พระแสง</v>
          </cell>
          <cell r="E1197" t="str">
            <v>อำเภอพระแสง</v>
          </cell>
          <cell r="F1197" t="str">
            <v>4826II</v>
          </cell>
          <cell r="G1197">
            <v>127</v>
          </cell>
          <cell r="H1197">
            <v>170</v>
          </cell>
          <cell r="I1197" t="str">
            <v>0-0-46</v>
          </cell>
          <cell r="J1197">
            <v>2600</v>
          </cell>
        </row>
        <row r="1198">
          <cell r="B1198">
            <v>3118</v>
          </cell>
          <cell r="C1198" t="str">
            <v>อิปัน</v>
          </cell>
          <cell r="D1198" t="str">
            <v>พระแสง</v>
          </cell>
          <cell r="E1198" t="str">
            <v>บ้านบางพา</v>
          </cell>
          <cell r="F1198" t="str">
            <v>4826III</v>
          </cell>
          <cell r="G1198">
            <v>142</v>
          </cell>
          <cell r="H1198">
            <v>196</v>
          </cell>
          <cell r="I1198" t="str">
            <v>22-2-79</v>
          </cell>
          <cell r="J1198">
            <v>100</v>
          </cell>
        </row>
        <row r="1199">
          <cell r="B1199">
            <v>3119</v>
          </cell>
          <cell r="C1199" t="str">
            <v>อิปัน</v>
          </cell>
          <cell r="D1199" t="str">
            <v>พระแสง</v>
          </cell>
          <cell r="E1199" t="str">
            <v>บ้านบางพา</v>
          </cell>
          <cell r="F1199" t="str">
            <v>4826III</v>
          </cell>
          <cell r="G1199">
            <v>142</v>
          </cell>
          <cell r="H1199">
            <v>188</v>
          </cell>
          <cell r="I1199" t="str">
            <v>6-1-19</v>
          </cell>
          <cell r="J1199">
            <v>100</v>
          </cell>
        </row>
        <row r="1200">
          <cell r="B1200">
            <v>3121</v>
          </cell>
          <cell r="C1200" t="str">
            <v>อิปัน</v>
          </cell>
          <cell r="D1200" t="str">
            <v>พระแสง</v>
          </cell>
          <cell r="E1200" t="str">
            <v>อำเภอพระแสง</v>
          </cell>
          <cell r="F1200" t="str">
            <v>4826II</v>
          </cell>
          <cell r="G1200">
            <v>141</v>
          </cell>
          <cell r="H1200">
            <v>545</v>
          </cell>
          <cell r="I1200" t="str">
            <v>0-0-28</v>
          </cell>
          <cell r="J1200">
            <v>400</v>
          </cell>
        </row>
        <row r="1201">
          <cell r="B1201">
            <v>3122</v>
          </cell>
          <cell r="C1201" t="str">
            <v>อิปัน</v>
          </cell>
          <cell r="D1201" t="str">
            <v>พระแสง</v>
          </cell>
          <cell r="E1201" t="str">
            <v>อำเภอพระแสง</v>
          </cell>
          <cell r="F1201" t="str">
            <v>4826II</v>
          </cell>
          <cell r="G1201">
            <v>141</v>
          </cell>
          <cell r="H1201">
            <v>546</v>
          </cell>
          <cell r="I1201" t="str">
            <v>0-0-28</v>
          </cell>
          <cell r="J1201">
            <v>400</v>
          </cell>
        </row>
        <row r="1202">
          <cell r="B1202">
            <v>3123</v>
          </cell>
          <cell r="C1202" t="str">
            <v>อิปัน</v>
          </cell>
          <cell r="D1202" t="str">
            <v>พระแสง</v>
          </cell>
          <cell r="E1202" t="str">
            <v>อำเภอพระแสง</v>
          </cell>
          <cell r="F1202" t="str">
            <v>4826II</v>
          </cell>
          <cell r="G1202">
            <v>141</v>
          </cell>
          <cell r="H1202">
            <v>547</v>
          </cell>
          <cell r="I1202" t="str">
            <v>0-0-27</v>
          </cell>
          <cell r="J1202">
            <v>5600</v>
          </cell>
        </row>
        <row r="1203">
          <cell r="B1203">
            <v>3128</v>
          </cell>
          <cell r="C1203" t="str">
            <v>อิปัน</v>
          </cell>
          <cell r="D1203" t="str">
            <v>พระแสง</v>
          </cell>
          <cell r="E1203" t="str">
            <v>อำเภอพระแสง</v>
          </cell>
          <cell r="F1203" t="str">
            <v>4826II</v>
          </cell>
          <cell r="G1203">
            <v>127</v>
          </cell>
          <cell r="H1203">
            <v>312</v>
          </cell>
          <cell r="I1203" t="str">
            <v>0-0-47</v>
          </cell>
          <cell r="J1203">
            <v>100</v>
          </cell>
        </row>
        <row r="1204">
          <cell r="B1204">
            <v>3132</v>
          </cell>
          <cell r="C1204" t="str">
            <v>อิปัน</v>
          </cell>
          <cell r="D1204" t="str">
            <v>พระแสง</v>
          </cell>
          <cell r="E1204" t="str">
            <v>อำเภอพระแสง</v>
          </cell>
          <cell r="F1204" t="str">
            <v>4826III</v>
          </cell>
          <cell r="G1204">
            <v>143</v>
          </cell>
          <cell r="H1204">
            <v>373</v>
          </cell>
          <cell r="I1204" t="str">
            <v>0-2-96</v>
          </cell>
          <cell r="J1204">
            <v>100</v>
          </cell>
        </row>
        <row r="1205">
          <cell r="B1205">
            <v>3137</v>
          </cell>
          <cell r="C1205" t="str">
            <v>อิปัน</v>
          </cell>
          <cell r="D1205" t="str">
            <v>พระแสง</v>
          </cell>
          <cell r="E1205" t="str">
            <v>อำเภอพระแสง</v>
          </cell>
          <cell r="F1205" t="str">
            <v>4826III</v>
          </cell>
          <cell r="G1205">
            <v>130</v>
          </cell>
          <cell r="H1205">
            <v>258</v>
          </cell>
          <cell r="I1205" t="str">
            <v>0-0-27</v>
          </cell>
          <cell r="J1205">
            <v>100</v>
          </cell>
        </row>
        <row r="1206">
          <cell r="B1206">
            <v>3138</v>
          </cell>
          <cell r="C1206" t="str">
            <v>อิปัน</v>
          </cell>
          <cell r="D1206" t="str">
            <v>พระแสง</v>
          </cell>
          <cell r="E1206" t="str">
            <v>อำเภอพระแสง</v>
          </cell>
          <cell r="F1206" t="str">
            <v>4826III</v>
          </cell>
          <cell r="G1206">
            <v>130</v>
          </cell>
          <cell r="H1206">
            <v>259</v>
          </cell>
          <cell r="I1206" t="str">
            <v>0-0-27</v>
          </cell>
          <cell r="J1206">
            <v>100</v>
          </cell>
        </row>
        <row r="1207">
          <cell r="B1207">
            <v>3140</v>
          </cell>
          <cell r="C1207" t="str">
            <v>อิปัน</v>
          </cell>
          <cell r="D1207" t="str">
            <v>พระแสง</v>
          </cell>
          <cell r="E1207" t="str">
            <v>อำเภอพระแสง</v>
          </cell>
          <cell r="F1207" t="str">
            <v>4826III</v>
          </cell>
          <cell r="G1207">
            <v>130</v>
          </cell>
          <cell r="H1207">
            <v>260</v>
          </cell>
          <cell r="I1207" t="str">
            <v>0-0-40</v>
          </cell>
          <cell r="J1207">
            <v>100</v>
          </cell>
        </row>
        <row r="1208">
          <cell r="B1208">
            <v>3141</v>
          </cell>
          <cell r="C1208" t="str">
            <v>อิปัน</v>
          </cell>
          <cell r="D1208" t="str">
            <v>พระแสง</v>
          </cell>
          <cell r="E1208" t="str">
            <v>อำเภอพระแสง</v>
          </cell>
          <cell r="F1208" t="str">
            <v>4826II</v>
          </cell>
          <cell r="G1208">
            <v>127</v>
          </cell>
          <cell r="H1208">
            <v>315</v>
          </cell>
          <cell r="I1208" t="str">
            <v>0-0-42</v>
          </cell>
          <cell r="J1208">
            <v>2600</v>
          </cell>
        </row>
        <row r="1209">
          <cell r="B1209">
            <v>3142</v>
          </cell>
          <cell r="C1209" t="str">
            <v>อิปัน</v>
          </cell>
          <cell r="D1209" t="str">
            <v>พระแสง</v>
          </cell>
          <cell r="E1209" t="str">
            <v>อำเภอพระแสง</v>
          </cell>
          <cell r="F1209" t="str">
            <v>4826II</v>
          </cell>
          <cell r="G1209">
            <v>127</v>
          </cell>
          <cell r="H1209">
            <v>316</v>
          </cell>
          <cell r="I1209" t="str">
            <v>0-0-42</v>
          </cell>
          <cell r="J1209">
            <v>2600</v>
          </cell>
        </row>
        <row r="1210">
          <cell r="B1210">
            <v>3143</v>
          </cell>
          <cell r="C1210" t="str">
            <v>อิปัน</v>
          </cell>
          <cell r="D1210" t="str">
            <v>พระแสง</v>
          </cell>
          <cell r="E1210" t="str">
            <v>อำเภอพระแสง</v>
          </cell>
          <cell r="F1210" t="str">
            <v>4826II</v>
          </cell>
          <cell r="G1210">
            <v>127</v>
          </cell>
          <cell r="H1210">
            <v>317</v>
          </cell>
          <cell r="I1210" t="str">
            <v>0-0-42</v>
          </cell>
          <cell r="J1210">
            <v>2600</v>
          </cell>
        </row>
        <row r="1211">
          <cell r="B1211">
            <v>3144</v>
          </cell>
          <cell r="C1211" t="str">
            <v>อิปัน</v>
          </cell>
          <cell r="D1211" t="str">
            <v>พระแสง</v>
          </cell>
          <cell r="E1211" t="str">
            <v>อำเภอพระแสง</v>
          </cell>
          <cell r="F1211" t="str">
            <v>4826II</v>
          </cell>
          <cell r="G1211">
            <v>127</v>
          </cell>
          <cell r="H1211">
            <v>318</v>
          </cell>
          <cell r="I1211" t="str">
            <v>0-0-42</v>
          </cell>
          <cell r="J1211">
            <v>2600</v>
          </cell>
        </row>
        <row r="1212">
          <cell r="B1212">
            <v>3145</v>
          </cell>
          <cell r="C1212" t="str">
            <v>อิปัน</v>
          </cell>
          <cell r="D1212" t="str">
            <v>พระแสง</v>
          </cell>
          <cell r="E1212" t="str">
            <v>อำเภอพระแสง</v>
          </cell>
          <cell r="F1212" t="str">
            <v>4826II</v>
          </cell>
          <cell r="G1212">
            <v>127</v>
          </cell>
          <cell r="H1212">
            <v>319</v>
          </cell>
          <cell r="I1212" t="str">
            <v>0-0-63</v>
          </cell>
          <cell r="J1212">
            <v>2600</v>
          </cell>
        </row>
        <row r="1213">
          <cell r="B1213">
            <v>3146</v>
          </cell>
          <cell r="C1213" t="str">
            <v>อิปัน</v>
          </cell>
          <cell r="D1213" t="str">
            <v>พระแสง</v>
          </cell>
          <cell r="E1213" t="str">
            <v>อำเภอพระแสง</v>
          </cell>
          <cell r="F1213" t="str">
            <v>4826II</v>
          </cell>
          <cell r="G1213">
            <v>127</v>
          </cell>
          <cell r="H1213">
            <v>320</v>
          </cell>
          <cell r="I1213" t="str">
            <v>0-0-42</v>
          </cell>
          <cell r="J1213">
            <v>2600</v>
          </cell>
        </row>
        <row r="1214">
          <cell r="B1214">
            <v>3147</v>
          </cell>
          <cell r="C1214" t="str">
            <v>อิปัน</v>
          </cell>
          <cell r="D1214" t="str">
            <v>พระแสง</v>
          </cell>
          <cell r="E1214" t="str">
            <v>อำเภอพระแสง</v>
          </cell>
          <cell r="F1214" t="str">
            <v>4826II</v>
          </cell>
          <cell r="G1214">
            <v>127</v>
          </cell>
          <cell r="H1214">
            <v>321</v>
          </cell>
          <cell r="I1214" t="str">
            <v>0-0-20</v>
          </cell>
          <cell r="J1214">
            <v>2600</v>
          </cell>
        </row>
        <row r="1215">
          <cell r="B1215">
            <v>3148</v>
          </cell>
          <cell r="C1215" t="str">
            <v>อิปัน</v>
          </cell>
          <cell r="D1215" t="str">
            <v>พระแสง</v>
          </cell>
          <cell r="E1215" t="str">
            <v>อำเภอพระแสง</v>
          </cell>
          <cell r="F1215" t="str">
            <v>4826II</v>
          </cell>
          <cell r="G1215">
            <v>127</v>
          </cell>
          <cell r="H1215">
            <v>322</v>
          </cell>
          <cell r="I1215" t="str">
            <v>0-0-20</v>
          </cell>
          <cell r="J1215">
            <v>2600</v>
          </cell>
        </row>
        <row r="1216">
          <cell r="B1216">
            <v>3149</v>
          </cell>
          <cell r="C1216" t="str">
            <v>อิปัน</v>
          </cell>
          <cell r="D1216" t="str">
            <v>พระแสง</v>
          </cell>
          <cell r="E1216" t="str">
            <v>อำเภอพระแสง</v>
          </cell>
          <cell r="F1216" t="str">
            <v>4826II</v>
          </cell>
          <cell r="G1216">
            <v>127</v>
          </cell>
          <cell r="H1216">
            <v>323</v>
          </cell>
          <cell r="I1216" t="str">
            <v>0-0-20</v>
          </cell>
          <cell r="J1216">
            <v>2600</v>
          </cell>
        </row>
        <row r="1217">
          <cell r="B1217">
            <v>3150</v>
          </cell>
          <cell r="C1217" t="str">
            <v>อิปัน</v>
          </cell>
          <cell r="D1217" t="str">
            <v>พระแสง</v>
          </cell>
          <cell r="E1217" t="str">
            <v>อำเภอพระแสง</v>
          </cell>
          <cell r="F1217" t="str">
            <v>4826II</v>
          </cell>
          <cell r="G1217">
            <v>127</v>
          </cell>
          <cell r="H1217">
            <v>324</v>
          </cell>
          <cell r="I1217" t="str">
            <v>0-0-20</v>
          </cell>
          <cell r="J1217">
            <v>2600</v>
          </cell>
        </row>
        <row r="1218">
          <cell r="B1218">
            <v>3151</v>
          </cell>
          <cell r="C1218" t="str">
            <v>อิปัน</v>
          </cell>
          <cell r="D1218" t="str">
            <v>พระแสง</v>
          </cell>
          <cell r="E1218" t="str">
            <v>อำเภอพระแสง</v>
          </cell>
          <cell r="F1218" t="str">
            <v>4826II</v>
          </cell>
          <cell r="G1218">
            <v>127</v>
          </cell>
          <cell r="H1218">
            <v>325</v>
          </cell>
          <cell r="I1218" t="str">
            <v>0-0-20</v>
          </cell>
          <cell r="J1218">
            <v>2600</v>
          </cell>
        </row>
        <row r="1219">
          <cell r="B1219">
            <v>3152</v>
          </cell>
          <cell r="C1219" t="str">
            <v>อิปัน</v>
          </cell>
          <cell r="D1219" t="str">
            <v>พระแสง</v>
          </cell>
          <cell r="E1219" t="str">
            <v>อำเภอพระแสง</v>
          </cell>
          <cell r="F1219" t="str">
            <v>4826II</v>
          </cell>
          <cell r="G1219">
            <v>127</v>
          </cell>
          <cell r="H1219">
            <v>326</v>
          </cell>
          <cell r="I1219" t="str">
            <v>0-0-20</v>
          </cell>
          <cell r="J1219">
            <v>2600</v>
          </cell>
        </row>
        <row r="1220">
          <cell r="B1220">
            <v>3153</v>
          </cell>
          <cell r="C1220" t="str">
            <v>อิปัน</v>
          </cell>
          <cell r="D1220" t="str">
            <v>พระแสง</v>
          </cell>
          <cell r="E1220" t="str">
            <v>อำเภอพระแสง</v>
          </cell>
          <cell r="F1220" t="str">
            <v>4826II</v>
          </cell>
          <cell r="G1220">
            <v>127</v>
          </cell>
          <cell r="H1220">
            <v>327</v>
          </cell>
          <cell r="I1220" t="str">
            <v>0-0-20</v>
          </cell>
          <cell r="J1220">
            <v>2600</v>
          </cell>
        </row>
        <row r="1221">
          <cell r="B1221">
            <v>3154</v>
          </cell>
          <cell r="C1221" t="str">
            <v>อิปัน</v>
          </cell>
          <cell r="D1221" t="str">
            <v>พระแสง</v>
          </cell>
          <cell r="E1221" t="str">
            <v>อำเภอพระแสง</v>
          </cell>
          <cell r="F1221" t="str">
            <v>4826II</v>
          </cell>
          <cell r="G1221">
            <v>127</v>
          </cell>
          <cell r="H1221">
            <v>328</v>
          </cell>
          <cell r="I1221" t="str">
            <v>0-0-20</v>
          </cell>
          <cell r="J1221">
            <v>2600</v>
          </cell>
        </row>
        <row r="1222">
          <cell r="B1222">
            <v>3155</v>
          </cell>
          <cell r="C1222" t="str">
            <v>อิปัน</v>
          </cell>
          <cell r="D1222" t="str">
            <v>พระแสง</v>
          </cell>
          <cell r="E1222" t="str">
            <v>อำเภอพระแสง</v>
          </cell>
          <cell r="F1222" t="str">
            <v>4826II</v>
          </cell>
          <cell r="G1222">
            <v>127</v>
          </cell>
          <cell r="H1222">
            <v>329</v>
          </cell>
          <cell r="I1222" t="str">
            <v>0-0-20</v>
          </cell>
          <cell r="J1222">
            <v>2600</v>
          </cell>
        </row>
        <row r="1223">
          <cell r="B1223">
            <v>3156</v>
          </cell>
          <cell r="C1223" t="str">
            <v>อิปัน</v>
          </cell>
          <cell r="D1223" t="str">
            <v>พระแสง</v>
          </cell>
          <cell r="E1223" t="str">
            <v>อำเภอพระแสง</v>
          </cell>
          <cell r="F1223" t="str">
            <v>4826II</v>
          </cell>
          <cell r="G1223">
            <v>127</v>
          </cell>
          <cell r="H1223">
            <v>330</v>
          </cell>
          <cell r="I1223" t="str">
            <v>0-0-20</v>
          </cell>
          <cell r="J1223">
            <v>2600</v>
          </cell>
        </row>
        <row r="1224">
          <cell r="B1224">
            <v>3157</v>
          </cell>
          <cell r="C1224" t="str">
            <v>อิปัน</v>
          </cell>
          <cell r="D1224" t="str">
            <v>พระแสง</v>
          </cell>
          <cell r="E1224" t="str">
            <v>อำเภอพระแสง</v>
          </cell>
          <cell r="F1224" t="str">
            <v>4826II</v>
          </cell>
          <cell r="G1224">
            <v>127</v>
          </cell>
          <cell r="H1224">
            <v>331</v>
          </cell>
          <cell r="I1224" t="str">
            <v>0-0-20</v>
          </cell>
          <cell r="J1224">
            <v>2600</v>
          </cell>
        </row>
        <row r="1225">
          <cell r="B1225">
            <v>3158</v>
          </cell>
          <cell r="C1225" t="str">
            <v>อิปัน</v>
          </cell>
          <cell r="D1225" t="str">
            <v>พระแสง</v>
          </cell>
          <cell r="E1225" t="str">
            <v>อำเภอพระแสง</v>
          </cell>
          <cell r="F1225" t="str">
            <v>4826II</v>
          </cell>
          <cell r="G1225">
            <v>127</v>
          </cell>
          <cell r="H1225">
            <v>332</v>
          </cell>
          <cell r="I1225" t="str">
            <v>0-0-42</v>
          </cell>
          <cell r="J1225">
            <v>2600</v>
          </cell>
        </row>
        <row r="1226">
          <cell r="B1226">
            <v>3159</v>
          </cell>
          <cell r="C1226" t="str">
            <v>อิปัน</v>
          </cell>
          <cell r="D1226" t="str">
            <v>พระแสง</v>
          </cell>
          <cell r="E1226" t="str">
            <v>อำเภอพระแสง</v>
          </cell>
          <cell r="F1226" t="str">
            <v>4826II</v>
          </cell>
          <cell r="G1226">
            <v>127</v>
          </cell>
          <cell r="H1226">
            <v>333</v>
          </cell>
          <cell r="I1226" t="str">
            <v>0-0-42</v>
          </cell>
          <cell r="J1226">
            <v>2600</v>
          </cell>
        </row>
        <row r="1227">
          <cell r="B1227">
            <v>3160</v>
          </cell>
          <cell r="C1227" t="str">
            <v>อิปัน</v>
          </cell>
          <cell r="D1227" t="str">
            <v>พระแสง</v>
          </cell>
          <cell r="E1227" t="str">
            <v>อำเภอพระแสง</v>
          </cell>
          <cell r="F1227" t="str">
            <v>4826II</v>
          </cell>
          <cell r="G1227">
            <v>127</v>
          </cell>
          <cell r="H1227">
            <v>334</v>
          </cell>
          <cell r="I1227" t="str">
            <v>0-0-42</v>
          </cell>
          <cell r="J1227">
            <v>2600</v>
          </cell>
        </row>
        <row r="1228">
          <cell r="B1228">
            <v>3161</v>
          </cell>
          <cell r="C1228" t="str">
            <v>อิปัน</v>
          </cell>
          <cell r="D1228" t="str">
            <v>พระแสง</v>
          </cell>
          <cell r="E1228" t="str">
            <v>อำเภอพระแสง</v>
          </cell>
          <cell r="F1228" t="str">
            <v>4826II</v>
          </cell>
          <cell r="G1228">
            <v>127</v>
          </cell>
          <cell r="H1228">
            <v>335</v>
          </cell>
          <cell r="I1228" t="str">
            <v>0-0-42</v>
          </cell>
          <cell r="J1228">
            <v>2600</v>
          </cell>
        </row>
        <row r="1229">
          <cell r="B1229">
            <v>3162</v>
          </cell>
          <cell r="C1229" t="str">
            <v>อิปัน</v>
          </cell>
          <cell r="D1229" t="str">
            <v>พระแสง</v>
          </cell>
          <cell r="E1229" t="str">
            <v>อำเภอพระแสง</v>
          </cell>
          <cell r="F1229" t="str">
            <v>4826II</v>
          </cell>
          <cell r="G1229">
            <v>127</v>
          </cell>
          <cell r="H1229">
            <v>336</v>
          </cell>
          <cell r="I1229" t="str">
            <v>0-0-42</v>
          </cell>
          <cell r="J1229">
            <v>2600</v>
          </cell>
        </row>
        <row r="1230">
          <cell r="B1230">
            <v>3163</v>
          </cell>
          <cell r="C1230" t="str">
            <v>อิปัน</v>
          </cell>
          <cell r="D1230" t="str">
            <v>พระแสง</v>
          </cell>
          <cell r="E1230" t="str">
            <v>อำเภอพระแสง</v>
          </cell>
          <cell r="F1230" t="str">
            <v>4826II</v>
          </cell>
          <cell r="G1230">
            <v>127</v>
          </cell>
          <cell r="H1230">
            <v>337</v>
          </cell>
          <cell r="I1230" t="str">
            <v>0-0-42</v>
          </cell>
          <cell r="J1230">
            <v>2600</v>
          </cell>
        </row>
        <row r="1231">
          <cell r="B1231">
            <v>3164</v>
          </cell>
          <cell r="C1231" t="str">
            <v>อิปัน</v>
          </cell>
          <cell r="D1231" t="str">
            <v>พระแสง</v>
          </cell>
          <cell r="E1231" t="str">
            <v>อำเภอพระแสง</v>
          </cell>
          <cell r="F1231" t="str">
            <v>4826II</v>
          </cell>
          <cell r="G1231">
            <v>127</v>
          </cell>
          <cell r="H1231">
            <v>338</v>
          </cell>
          <cell r="I1231" t="str">
            <v>0-0-42</v>
          </cell>
          <cell r="J1231">
            <v>2600</v>
          </cell>
        </row>
        <row r="1232">
          <cell r="B1232">
            <v>3165</v>
          </cell>
          <cell r="C1232" t="str">
            <v>อิปัน</v>
          </cell>
          <cell r="D1232" t="str">
            <v>พระแสง</v>
          </cell>
          <cell r="E1232" t="str">
            <v>อำเภอพระแสง</v>
          </cell>
          <cell r="F1232" t="str">
            <v>4826II</v>
          </cell>
          <cell r="G1232">
            <v>127</v>
          </cell>
          <cell r="H1232">
            <v>339</v>
          </cell>
          <cell r="I1232" t="str">
            <v>0-0-42</v>
          </cell>
          <cell r="J1232">
            <v>2600</v>
          </cell>
        </row>
        <row r="1233">
          <cell r="B1233">
            <v>3166</v>
          </cell>
          <cell r="C1233" t="str">
            <v>อิปัน</v>
          </cell>
          <cell r="D1233" t="str">
            <v>พระแสง</v>
          </cell>
          <cell r="E1233" t="str">
            <v>อำเภอพระแสง</v>
          </cell>
          <cell r="F1233" t="str">
            <v>4826II</v>
          </cell>
          <cell r="G1233">
            <v>127</v>
          </cell>
          <cell r="H1233">
            <v>340</v>
          </cell>
          <cell r="I1233" t="str">
            <v>0-0-42</v>
          </cell>
          <cell r="J1233">
            <v>2600</v>
          </cell>
        </row>
        <row r="1234">
          <cell r="B1234">
            <v>3167</v>
          </cell>
          <cell r="C1234" t="str">
            <v>อิปัน</v>
          </cell>
          <cell r="D1234" t="str">
            <v>พระแสง</v>
          </cell>
          <cell r="E1234" t="str">
            <v>อำเภอพระแสง</v>
          </cell>
          <cell r="F1234" t="str">
            <v>4826II</v>
          </cell>
          <cell r="G1234">
            <v>127</v>
          </cell>
          <cell r="H1234">
            <v>341</v>
          </cell>
          <cell r="I1234" t="str">
            <v>0-0-42</v>
          </cell>
          <cell r="J1234">
            <v>2600</v>
          </cell>
        </row>
        <row r="1235">
          <cell r="B1235">
            <v>3168</v>
          </cell>
          <cell r="C1235" t="str">
            <v>อิปัน</v>
          </cell>
          <cell r="D1235" t="str">
            <v>พระแสง</v>
          </cell>
          <cell r="E1235" t="str">
            <v>อำเภอพระแสง</v>
          </cell>
          <cell r="F1235" t="str">
            <v>4826II</v>
          </cell>
          <cell r="G1235">
            <v>127</v>
          </cell>
          <cell r="H1235">
            <v>342</v>
          </cell>
          <cell r="I1235" t="str">
            <v>0-0-42</v>
          </cell>
          <cell r="J1235">
            <v>2600</v>
          </cell>
        </row>
        <row r="1236">
          <cell r="B1236">
            <v>3169</v>
          </cell>
          <cell r="C1236" t="str">
            <v>อิปัน</v>
          </cell>
          <cell r="D1236" t="str">
            <v>พระแสง</v>
          </cell>
          <cell r="E1236" t="str">
            <v>อำเภอพระแสง</v>
          </cell>
          <cell r="F1236" t="str">
            <v>4826II</v>
          </cell>
          <cell r="G1236">
            <v>127</v>
          </cell>
          <cell r="H1236">
            <v>343</v>
          </cell>
          <cell r="I1236" t="str">
            <v>0-0-42</v>
          </cell>
          <cell r="J1236">
            <v>2600</v>
          </cell>
        </row>
        <row r="1237">
          <cell r="B1237">
            <v>3170</v>
          </cell>
          <cell r="C1237" t="str">
            <v>อิปัน</v>
          </cell>
          <cell r="D1237" t="str">
            <v>พระแสง</v>
          </cell>
          <cell r="E1237" t="str">
            <v>อำเภอพระแสง</v>
          </cell>
          <cell r="F1237" t="str">
            <v>4826III</v>
          </cell>
          <cell r="G1237">
            <v>130</v>
          </cell>
          <cell r="H1237">
            <v>261</v>
          </cell>
          <cell r="I1237" t="str">
            <v>0-0-40</v>
          </cell>
          <cell r="J1237">
            <v>100</v>
          </cell>
        </row>
        <row r="1238">
          <cell r="B1238">
            <v>3173</v>
          </cell>
          <cell r="C1238" t="str">
            <v>อิปัน</v>
          </cell>
          <cell r="D1238" t="str">
            <v>พระแสง</v>
          </cell>
          <cell r="E1238" t="str">
            <v>อำเภอพระแสง</v>
          </cell>
          <cell r="F1238" t="str">
            <v>4826III</v>
          </cell>
          <cell r="G1238">
            <v>130</v>
          </cell>
          <cell r="H1238">
            <v>264</v>
          </cell>
          <cell r="I1238" t="str">
            <v>0-0-30</v>
          </cell>
          <cell r="J1238">
            <v>8000</v>
          </cell>
        </row>
        <row r="1239">
          <cell r="B1239">
            <v>3182</v>
          </cell>
          <cell r="C1239" t="str">
            <v>อิปัน</v>
          </cell>
          <cell r="D1239" t="str">
            <v>พระแสง</v>
          </cell>
          <cell r="E1239" t="str">
            <v>อำเภอพระแสง</v>
          </cell>
          <cell r="F1239" t="str">
            <v>4826III</v>
          </cell>
          <cell r="G1239">
            <v>143</v>
          </cell>
          <cell r="H1239">
            <v>378</v>
          </cell>
          <cell r="I1239" t="str">
            <v>0-2-14</v>
          </cell>
          <cell r="J1239">
            <v>100</v>
          </cell>
        </row>
        <row r="1240">
          <cell r="B1240">
            <v>3183</v>
          </cell>
          <cell r="C1240" t="str">
            <v>อิปัน</v>
          </cell>
          <cell r="D1240" t="str">
            <v>พระแสง</v>
          </cell>
          <cell r="E1240" t="str">
            <v>บ้านบางพา</v>
          </cell>
          <cell r="F1240" t="str">
            <v>4826III</v>
          </cell>
          <cell r="G1240">
            <v>143</v>
          </cell>
          <cell r="H1240">
            <v>379</v>
          </cell>
          <cell r="I1240" t="str">
            <v>0-1-58</v>
          </cell>
          <cell r="J1240">
            <v>100</v>
          </cell>
        </row>
        <row r="1241">
          <cell r="B1241">
            <v>3184</v>
          </cell>
          <cell r="C1241" t="str">
            <v>อิปัน</v>
          </cell>
          <cell r="D1241" t="str">
            <v>พระแสง</v>
          </cell>
          <cell r="E1241" t="str">
            <v>อำเภอพระแสง</v>
          </cell>
          <cell r="F1241" t="str">
            <v>4826II</v>
          </cell>
          <cell r="G1241">
            <v>141</v>
          </cell>
          <cell r="H1241">
            <v>548</v>
          </cell>
          <cell r="I1241" t="str">
            <v>12-2-40</v>
          </cell>
          <cell r="J1241">
            <v>100</v>
          </cell>
        </row>
        <row r="1242">
          <cell r="B1242">
            <v>3185</v>
          </cell>
          <cell r="C1242" t="str">
            <v>อิปัน</v>
          </cell>
          <cell r="D1242" t="str">
            <v>พระแสง</v>
          </cell>
          <cell r="E1242" t="str">
            <v>บ้านบางพา</v>
          </cell>
          <cell r="F1242" t="str">
            <v>4826III</v>
          </cell>
          <cell r="G1242">
            <v>143</v>
          </cell>
          <cell r="H1242">
            <v>376</v>
          </cell>
          <cell r="I1242" t="str">
            <v>0-1-89</v>
          </cell>
          <cell r="J1242">
            <v>100</v>
          </cell>
        </row>
        <row r="1243">
          <cell r="B1243">
            <v>3186</v>
          </cell>
          <cell r="C1243" t="str">
            <v>อิปัน</v>
          </cell>
          <cell r="D1243" t="str">
            <v>พระแสง</v>
          </cell>
          <cell r="E1243" t="str">
            <v>บ้านบางพา</v>
          </cell>
          <cell r="F1243" t="str">
            <v>4826III</v>
          </cell>
          <cell r="G1243">
            <v>143</v>
          </cell>
          <cell r="H1243">
            <v>377</v>
          </cell>
          <cell r="I1243" t="str">
            <v>0-1-59</v>
          </cell>
          <cell r="J1243">
            <v>100</v>
          </cell>
        </row>
        <row r="1244">
          <cell r="B1244">
            <v>3187</v>
          </cell>
          <cell r="C1244" t="str">
            <v>อิปัน</v>
          </cell>
          <cell r="D1244" t="str">
            <v>พระแสง</v>
          </cell>
          <cell r="E1244" t="str">
            <v>บ้านบางพา</v>
          </cell>
          <cell r="F1244" t="str">
            <v>4826III</v>
          </cell>
          <cell r="G1244">
            <v>143</v>
          </cell>
          <cell r="H1244">
            <v>374</v>
          </cell>
          <cell r="I1244" t="str">
            <v>1-3-92</v>
          </cell>
          <cell r="J1244">
            <v>100</v>
          </cell>
        </row>
        <row r="1245">
          <cell r="B1245">
            <v>3188</v>
          </cell>
          <cell r="C1245" t="str">
            <v>อิปัน</v>
          </cell>
          <cell r="D1245" t="str">
            <v>พระแสง</v>
          </cell>
          <cell r="E1245" t="str">
            <v>บ้านบางพา</v>
          </cell>
          <cell r="F1245" t="str">
            <v>4826III</v>
          </cell>
          <cell r="G1245">
            <v>143</v>
          </cell>
          <cell r="H1245">
            <v>375</v>
          </cell>
          <cell r="I1245" t="str">
            <v>0-2-0</v>
          </cell>
          <cell r="J1245">
            <v>880</v>
          </cell>
        </row>
        <row r="1246">
          <cell r="B1246">
            <v>3190</v>
          </cell>
          <cell r="C1246" t="str">
            <v>อิปัน</v>
          </cell>
          <cell r="D1246" t="str">
            <v>พระแสง</v>
          </cell>
          <cell r="E1246" t="str">
            <v>อำเภอพระแสง</v>
          </cell>
          <cell r="F1246" t="str">
            <v>4826II</v>
          </cell>
          <cell r="G1246">
            <v>127</v>
          </cell>
          <cell r="H1246">
            <v>344</v>
          </cell>
          <cell r="I1246" t="str">
            <v>12-3-70</v>
          </cell>
          <cell r="J1246">
            <v>100</v>
          </cell>
        </row>
        <row r="1247">
          <cell r="B1247">
            <v>3191</v>
          </cell>
          <cell r="C1247" t="str">
            <v>อิปัน</v>
          </cell>
          <cell r="D1247" t="str">
            <v>พระแสง</v>
          </cell>
          <cell r="E1247" t="str">
            <v>อำเภอพระแสง</v>
          </cell>
          <cell r="F1247" t="str">
            <v>4826II</v>
          </cell>
          <cell r="G1247">
            <v>99</v>
          </cell>
          <cell r="H1247">
            <v>188</v>
          </cell>
          <cell r="I1247" t="str">
            <v>6-0-49</v>
          </cell>
          <cell r="J1247">
            <v>100</v>
          </cell>
        </row>
        <row r="1248">
          <cell r="B1248">
            <v>3192</v>
          </cell>
          <cell r="C1248" t="str">
            <v>อิปัน</v>
          </cell>
          <cell r="D1248" t="str">
            <v>พระแสง</v>
          </cell>
          <cell r="E1248" t="str">
            <v>บ้านบางพา</v>
          </cell>
          <cell r="F1248" t="str">
            <v>4826III</v>
          </cell>
          <cell r="G1248">
            <v>143</v>
          </cell>
          <cell r="H1248">
            <v>385</v>
          </cell>
          <cell r="I1248" t="str">
            <v>4-3-38</v>
          </cell>
          <cell r="J1248">
            <v>150</v>
          </cell>
        </row>
        <row r="1249">
          <cell r="B1249">
            <v>3193</v>
          </cell>
          <cell r="C1249" t="str">
            <v>อิปัน</v>
          </cell>
          <cell r="D1249" t="str">
            <v>พระแสง</v>
          </cell>
          <cell r="E1249" t="str">
            <v>บ้าบบางพา</v>
          </cell>
          <cell r="F1249" t="str">
            <v>4826III</v>
          </cell>
          <cell r="G1249">
            <v>143</v>
          </cell>
          <cell r="H1249">
            <v>386</v>
          </cell>
          <cell r="I1249" t="str">
            <v>3-2-50</v>
          </cell>
          <cell r="J1249">
            <v>100</v>
          </cell>
        </row>
        <row r="1250">
          <cell r="B1250">
            <v>3194</v>
          </cell>
          <cell r="C1250" t="str">
            <v>อิปัน</v>
          </cell>
          <cell r="D1250" t="str">
            <v>พระแสง</v>
          </cell>
          <cell r="E1250" t="str">
            <v>บ้านบางพา</v>
          </cell>
          <cell r="F1250" t="str">
            <v>4826III</v>
          </cell>
          <cell r="G1250">
            <v>143</v>
          </cell>
          <cell r="H1250">
            <v>384</v>
          </cell>
          <cell r="I1250" t="str">
            <v>0-0-34</v>
          </cell>
          <cell r="J1250">
            <v>100</v>
          </cell>
        </row>
        <row r="1251">
          <cell r="B1251">
            <v>3195</v>
          </cell>
          <cell r="C1251" t="str">
            <v>อิปัน</v>
          </cell>
          <cell r="D1251" t="str">
            <v>พระแสง</v>
          </cell>
          <cell r="E1251" t="str">
            <v>อำเภอพระแสง</v>
          </cell>
          <cell r="F1251" t="str">
            <v>4826III</v>
          </cell>
          <cell r="G1251">
            <v>143</v>
          </cell>
          <cell r="H1251">
            <v>387</v>
          </cell>
          <cell r="I1251" t="str">
            <v>0-0-22</v>
          </cell>
          <cell r="J1251">
            <v>100</v>
          </cell>
        </row>
        <row r="1252">
          <cell r="B1252">
            <v>3196</v>
          </cell>
          <cell r="C1252" t="str">
            <v>อิปัน</v>
          </cell>
          <cell r="D1252" t="str">
            <v>พระแสง</v>
          </cell>
          <cell r="E1252" t="str">
            <v>อำเภอพระแสง</v>
          </cell>
          <cell r="F1252" t="str">
            <v>4826III</v>
          </cell>
          <cell r="G1252">
            <v>143</v>
          </cell>
          <cell r="H1252">
            <v>388</v>
          </cell>
          <cell r="I1252" t="str">
            <v>0-0-22</v>
          </cell>
          <cell r="J1252">
            <v>100</v>
          </cell>
        </row>
        <row r="1253">
          <cell r="B1253">
            <v>3197</v>
          </cell>
          <cell r="C1253" t="str">
            <v>อิปัน</v>
          </cell>
          <cell r="D1253" t="str">
            <v>พระแสง</v>
          </cell>
          <cell r="E1253" t="str">
            <v>อำเภอพระแสง</v>
          </cell>
          <cell r="F1253" t="str">
            <v>4826III</v>
          </cell>
          <cell r="G1253">
            <v>143</v>
          </cell>
          <cell r="H1253">
            <v>389</v>
          </cell>
          <cell r="I1253" t="str">
            <v>0-0-22</v>
          </cell>
          <cell r="J1253">
            <v>100</v>
          </cell>
        </row>
        <row r="1254">
          <cell r="B1254">
            <v>3198</v>
          </cell>
          <cell r="C1254" t="str">
            <v>อิปัน</v>
          </cell>
          <cell r="D1254" t="str">
            <v>พระแสง</v>
          </cell>
          <cell r="E1254" t="str">
            <v>อำเภอพระแสง</v>
          </cell>
          <cell r="F1254" t="str">
            <v>4826III</v>
          </cell>
          <cell r="G1254">
            <v>143</v>
          </cell>
          <cell r="H1254">
            <v>390</v>
          </cell>
          <cell r="I1254" t="str">
            <v>0-0-22</v>
          </cell>
          <cell r="J1254">
            <v>100</v>
          </cell>
        </row>
        <row r="1255">
          <cell r="B1255">
            <v>3199</v>
          </cell>
          <cell r="C1255" t="str">
            <v>อิปัน</v>
          </cell>
          <cell r="D1255" t="str">
            <v>พระแสง</v>
          </cell>
          <cell r="E1255" t="str">
            <v>อำเภอพระแสง</v>
          </cell>
          <cell r="F1255" t="str">
            <v>4826III</v>
          </cell>
          <cell r="G1255">
            <v>143</v>
          </cell>
          <cell r="H1255">
            <v>391</v>
          </cell>
          <cell r="I1255" t="str">
            <v>0-0-22</v>
          </cell>
          <cell r="J1255">
            <v>100</v>
          </cell>
        </row>
        <row r="1256">
          <cell r="B1256">
            <v>3200</v>
          </cell>
          <cell r="C1256" t="str">
            <v>อิปัน</v>
          </cell>
          <cell r="D1256" t="str">
            <v>พระแสง</v>
          </cell>
          <cell r="E1256" t="str">
            <v>บ้านบางพา</v>
          </cell>
          <cell r="F1256" t="str">
            <v>4826III</v>
          </cell>
          <cell r="G1256">
            <v>143</v>
          </cell>
          <cell r="H1256">
            <v>392</v>
          </cell>
          <cell r="I1256" t="str">
            <v>0-0-22</v>
          </cell>
          <cell r="J1256">
            <v>100</v>
          </cell>
        </row>
        <row r="1257">
          <cell r="B1257">
            <v>3201</v>
          </cell>
          <cell r="C1257" t="str">
            <v>อิปัน</v>
          </cell>
          <cell r="D1257" t="str">
            <v>พระแสง</v>
          </cell>
          <cell r="E1257" t="str">
            <v>อำเภอพระแสง</v>
          </cell>
          <cell r="F1257" t="str">
            <v>4826III</v>
          </cell>
          <cell r="G1257">
            <v>143</v>
          </cell>
          <cell r="H1257">
            <v>393</v>
          </cell>
          <cell r="I1257" t="str">
            <v>0-0-22</v>
          </cell>
          <cell r="J1257">
            <v>100</v>
          </cell>
        </row>
        <row r="1258">
          <cell r="B1258">
            <v>3202</v>
          </cell>
          <cell r="C1258" t="str">
            <v>อิปัน</v>
          </cell>
          <cell r="D1258" t="str">
            <v>พระแสง</v>
          </cell>
          <cell r="E1258" t="str">
            <v>อำเภอพระแสง</v>
          </cell>
          <cell r="F1258" t="str">
            <v>4826III</v>
          </cell>
          <cell r="G1258">
            <v>143</v>
          </cell>
          <cell r="H1258">
            <v>394</v>
          </cell>
          <cell r="I1258" t="str">
            <v>0-0-22</v>
          </cell>
          <cell r="J1258">
            <v>100</v>
          </cell>
        </row>
        <row r="1259">
          <cell r="B1259">
            <v>3203</v>
          </cell>
          <cell r="C1259" t="str">
            <v>อิปัน</v>
          </cell>
          <cell r="D1259" t="str">
            <v>พระแสง</v>
          </cell>
          <cell r="E1259" t="str">
            <v>อำเภอพระแสง</v>
          </cell>
          <cell r="F1259" t="str">
            <v>4826III</v>
          </cell>
          <cell r="G1259">
            <v>143</v>
          </cell>
          <cell r="H1259">
            <v>395</v>
          </cell>
          <cell r="I1259" t="str">
            <v>0-0-22</v>
          </cell>
          <cell r="J1259">
            <v>100</v>
          </cell>
        </row>
        <row r="1260">
          <cell r="B1260">
            <v>3204</v>
          </cell>
          <cell r="C1260" t="str">
            <v>อิปัน</v>
          </cell>
          <cell r="D1260" t="str">
            <v>พระแสง</v>
          </cell>
          <cell r="E1260" t="str">
            <v>อำเภอพระแสง</v>
          </cell>
          <cell r="F1260" t="str">
            <v>4826II</v>
          </cell>
          <cell r="G1260">
            <v>127</v>
          </cell>
          <cell r="H1260">
            <v>347</v>
          </cell>
          <cell r="I1260" t="str">
            <v>6-0-0</v>
          </cell>
          <cell r="J1260">
            <v>100</v>
          </cell>
        </row>
        <row r="1261">
          <cell r="B1261">
            <v>3205</v>
          </cell>
          <cell r="C1261" t="str">
            <v>อิปัน</v>
          </cell>
          <cell r="D1261" t="str">
            <v>พระแสง</v>
          </cell>
          <cell r="E1261" t="str">
            <v>อำเภอพระแสง</v>
          </cell>
          <cell r="F1261" t="str">
            <v>4826II</v>
          </cell>
          <cell r="G1261">
            <v>127</v>
          </cell>
          <cell r="H1261">
            <v>345</v>
          </cell>
          <cell r="I1261" t="str">
            <v>0-1-73</v>
          </cell>
          <cell r="J1261">
            <v>1950</v>
          </cell>
        </row>
        <row r="1262">
          <cell r="B1262">
            <v>3206</v>
          </cell>
          <cell r="C1262" t="str">
            <v>อิปัน</v>
          </cell>
          <cell r="D1262" t="str">
            <v>พระแสง</v>
          </cell>
          <cell r="E1262" t="str">
            <v>อำเภอพระแสง</v>
          </cell>
          <cell r="F1262" t="str">
            <v>4826II</v>
          </cell>
          <cell r="G1262">
            <v>127</v>
          </cell>
          <cell r="H1262">
            <v>346</v>
          </cell>
          <cell r="I1262" t="str">
            <v>0-0-92</v>
          </cell>
          <cell r="J1262">
            <v>2300</v>
          </cell>
        </row>
        <row r="1263">
          <cell r="B1263">
            <v>3207</v>
          </cell>
          <cell r="C1263" t="str">
            <v>อิปัน</v>
          </cell>
          <cell r="D1263" t="str">
            <v>พระแสง</v>
          </cell>
          <cell r="E1263" t="str">
            <v>อำเภอพระแสง</v>
          </cell>
          <cell r="F1263" t="str">
            <v>4826II</v>
          </cell>
          <cell r="G1263">
            <v>99</v>
          </cell>
          <cell r="H1263">
            <v>189</v>
          </cell>
          <cell r="I1263" t="str">
            <v>13-2-0</v>
          </cell>
          <cell r="J1263">
            <v>130</v>
          </cell>
        </row>
        <row r="1264">
          <cell r="B1264">
            <v>3208</v>
          </cell>
          <cell r="C1264" t="str">
            <v>อิปัน</v>
          </cell>
          <cell r="D1264" t="str">
            <v>พระแสง</v>
          </cell>
          <cell r="E1264" t="str">
            <v>อำเภอพระแสง</v>
          </cell>
          <cell r="F1264" t="str">
            <v>4826II</v>
          </cell>
          <cell r="G1264">
            <v>99</v>
          </cell>
          <cell r="H1264">
            <v>190</v>
          </cell>
          <cell r="I1264" t="str">
            <v>12-0-30</v>
          </cell>
          <cell r="J1264">
            <v>130</v>
          </cell>
        </row>
        <row r="1265">
          <cell r="B1265">
            <v>3209</v>
          </cell>
          <cell r="C1265" t="str">
            <v>อิปัน</v>
          </cell>
          <cell r="D1265" t="str">
            <v>พระแสง</v>
          </cell>
          <cell r="E1265" t="str">
            <v>อำเภอพระแสง</v>
          </cell>
          <cell r="F1265" t="str">
            <v>4826II</v>
          </cell>
          <cell r="G1265">
            <v>99</v>
          </cell>
          <cell r="H1265">
            <v>191</v>
          </cell>
          <cell r="I1265" t="str">
            <v>6-2-36</v>
          </cell>
          <cell r="J1265">
            <v>100</v>
          </cell>
        </row>
        <row r="1266">
          <cell r="B1266">
            <v>3210</v>
          </cell>
          <cell r="C1266" t="str">
            <v>อิปัน</v>
          </cell>
          <cell r="D1266" t="str">
            <v>พระแสง</v>
          </cell>
          <cell r="E1266" t="str">
            <v>อำเภอพระแสง</v>
          </cell>
          <cell r="F1266" t="str">
            <v>4826II</v>
          </cell>
          <cell r="G1266">
            <v>99</v>
          </cell>
          <cell r="H1266">
            <v>192</v>
          </cell>
          <cell r="I1266" t="str">
            <v>0-3-23</v>
          </cell>
          <cell r="J1266">
            <v>250</v>
          </cell>
        </row>
        <row r="1267">
          <cell r="B1267">
            <v>3211</v>
          </cell>
          <cell r="C1267" t="str">
            <v>อิปัน</v>
          </cell>
          <cell r="D1267" t="str">
            <v>พระแสง</v>
          </cell>
          <cell r="E1267" t="str">
            <v>อำเภอพระแสง</v>
          </cell>
          <cell r="F1267" t="str">
            <v>4826II</v>
          </cell>
          <cell r="G1267">
            <v>99</v>
          </cell>
          <cell r="H1267">
            <v>193</v>
          </cell>
          <cell r="I1267" t="str">
            <v>1-3-45</v>
          </cell>
          <cell r="J1267">
            <v>250</v>
          </cell>
        </row>
        <row r="1268">
          <cell r="B1268">
            <v>3212</v>
          </cell>
          <cell r="C1268" t="str">
            <v>อิปัน</v>
          </cell>
          <cell r="D1268" t="str">
            <v>พระแสง</v>
          </cell>
          <cell r="E1268" t="str">
            <v>อำเภอพระแสง</v>
          </cell>
          <cell r="F1268" t="str">
            <v>4826II</v>
          </cell>
          <cell r="G1268">
            <v>99</v>
          </cell>
          <cell r="H1268">
            <v>194</v>
          </cell>
          <cell r="I1268" t="str">
            <v>8-1-88</v>
          </cell>
          <cell r="J1268">
            <v>150</v>
          </cell>
        </row>
        <row r="1269">
          <cell r="B1269">
            <v>3213</v>
          </cell>
          <cell r="C1269" t="str">
            <v>อิปัน</v>
          </cell>
          <cell r="D1269" t="str">
            <v>พระแสง</v>
          </cell>
          <cell r="E1269" t="str">
            <v>อำเภอพระแสง</v>
          </cell>
          <cell r="F1269" t="str">
            <v>4826II</v>
          </cell>
          <cell r="G1269">
            <v>99</v>
          </cell>
          <cell r="H1269">
            <v>195</v>
          </cell>
          <cell r="I1269" t="str">
            <v>6-1-8</v>
          </cell>
          <cell r="J1269">
            <v>100</v>
          </cell>
        </row>
        <row r="1270">
          <cell r="B1270">
            <v>3214</v>
          </cell>
          <cell r="C1270" t="str">
            <v>อิปัน</v>
          </cell>
          <cell r="D1270" t="str">
            <v>พระแสง</v>
          </cell>
          <cell r="E1270" t="str">
            <v>อำเภอพระแสง</v>
          </cell>
          <cell r="F1270" t="str">
            <v>4826II</v>
          </cell>
          <cell r="G1270">
            <v>99</v>
          </cell>
          <cell r="H1270">
            <v>196</v>
          </cell>
          <cell r="I1270" t="str">
            <v>4-3-2</v>
          </cell>
          <cell r="J1270">
            <v>100</v>
          </cell>
        </row>
        <row r="1271">
          <cell r="B1271">
            <v>3215</v>
          </cell>
          <cell r="C1271" t="str">
            <v>อิปัน</v>
          </cell>
          <cell r="D1271" t="str">
            <v>พระแสง</v>
          </cell>
          <cell r="E1271" t="str">
            <v>อำเภอพระแสง</v>
          </cell>
          <cell r="F1271" t="str">
            <v>4826II</v>
          </cell>
          <cell r="G1271">
            <v>99</v>
          </cell>
          <cell r="H1271">
            <v>197</v>
          </cell>
          <cell r="I1271" t="str">
            <v>8-0-46</v>
          </cell>
          <cell r="J1271">
            <v>100</v>
          </cell>
        </row>
        <row r="1272">
          <cell r="B1272">
            <v>3216</v>
          </cell>
          <cell r="C1272" t="str">
            <v>อิปัน</v>
          </cell>
          <cell r="D1272" t="str">
            <v>พระแสง</v>
          </cell>
          <cell r="E1272" t="str">
            <v>อำเภอพระแสง</v>
          </cell>
          <cell r="F1272" t="str">
            <v>4826II</v>
          </cell>
          <cell r="G1272">
            <v>99</v>
          </cell>
          <cell r="H1272">
            <v>198</v>
          </cell>
          <cell r="I1272" t="str">
            <v>0-0-66</v>
          </cell>
          <cell r="J1272">
            <v>280</v>
          </cell>
        </row>
        <row r="1273">
          <cell r="B1273">
            <v>3219</v>
          </cell>
          <cell r="C1273" t="str">
            <v>อิปัน</v>
          </cell>
          <cell r="D1273" t="str">
            <v>พระแสง</v>
          </cell>
          <cell r="E1273" t="str">
            <v>อำเภอพระแสง</v>
          </cell>
          <cell r="F1273" t="str">
            <v>4826III</v>
          </cell>
          <cell r="G1273">
            <v>130</v>
          </cell>
          <cell r="H1273">
            <v>265</v>
          </cell>
          <cell r="I1273" t="str">
            <v>0-0-9</v>
          </cell>
          <cell r="J1273">
            <v>100</v>
          </cell>
        </row>
        <row r="1274">
          <cell r="B1274">
            <v>3220</v>
          </cell>
          <cell r="C1274" t="str">
            <v>อิปัน</v>
          </cell>
          <cell r="D1274" t="str">
            <v>พระแสง</v>
          </cell>
          <cell r="E1274" t="str">
            <v>อำเภอพระแสง</v>
          </cell>
          <cell r="F1274" t="str">
            <v>4826III</v>
          </cell>
          <cell r="G1274">
            <v>130</v>
          </cell>
          <cell r="H1274">
            <v>266</v>
          </cell>
          <cell r="I1274" t="str">
            <v>0-0-19</v>
          </cell>
          <cell r="J1274">
            <v>8000</v>
          </cell>
        </row>
        <row r="1275">
          <cell r="B1275">
            <v>3221</v>
          </cell>
          <cell r="C1275" t="str">
            <v>อิปัน</v>
          </cell>
          <cell r="D1275" t="str">
            <v>พระแสง</v>
          </cell>
          <cell r="E1275" t="str">
            <v>อำเภอพระแสง</v>
          </cell>
          <cell r="F1275" t="str">
            <v>4826III</v>
          </cell>
          <cell r="G1275">
            <v>130</v>
          </cell>
          <cell r="H1275">
            <v>267</v>
          </cell>
          <cell r="I1275" t="str">
            <v>0-0-18</v>
          </cell>
          <cell r="J1275">
            <v>8000</v>
          </cell>
        </row>
        <row r="1276">
          <cell r="B1276">
            <v>3222</v>
          </cell>
          <cell r="C1276" t="str">
            <v>อิปัน</v>
          </cell>
          <cell r="D1276" t="str">
            <v>พระแสง</v>
          </cell>
          <cell r="E1276" t="str">
            <v>อำเภอพระแสง</v>
          </cell>
          <cell r="F1276" t="str">
            <v>4826III</v>
          </cell>
          <cell r="G1276">
            <v>130</v>
          </cell>
          <cell r="H1276">
            <v>268</v>
          </cell>
          <cell r="I1276" t="str">
            <v>0-0-18</v>
          </cell>
          <cell r="J1276">
            <v>8000</v>
          </cell>
        </row>
        <row r="1277">
          <cell r="B1277">
            <v>3223</v>
          </cell>
          <cell r="C1277" t="str">
            <v>อิปัน</v>
          </cell>
          <cell r="D1277" t="str">
            <v>พระแสง</v>
          </cell>
          <cell r="E1277" t="str">
            <v>อำเภอพระแสง</v>
          </cell>
          <cell r="F1277" t="str">
            <v>4826III</v>
          </cell>
          <cell r="G1277">
            <v>130</v>
          </cell>
          <cell r="H1277">
            <v>269</v>
          </cell>
          <cell r="I1277" t="str">
            <v>0-0-18</v>
          </cell>
          <cell r="J1277">
            <v>8000</v>
          </cell>
        </row>
        <row r="1278">
          <cell r="B1278">
            <v>3225</v>
          </cell>
          <cell r="C1278" t="str">
            <v>อิปัน</v>
          </cell>
          <cell r="D1278" t="str">
            <v>พระแสง</v>
          </cell>
          <cell r="E1278" t="str">
            <v>อำเภอพระแสง</v>
          </cell>
          <cell r="F1278" t="str">
            <v>4826III</v>
          </cell>
          <cell r="G1278">
            <v>130</v>
          </cell>
          <cell r="H1278">
            <v>271</v>
          </cell>
          <cell r="I1278" t="str">
            <v>0-0-19</v>
          </cell>
          <cell r="J1278">
            <v>8000</v>
          </cell>
        </row>
        <row r="1279">
          <cell r="B1279">
            <v>3226</v>
          </cell>
          <cell r="C1279" t="str">
            <v>อิปัน</v>
          </cell>
          <cell r="D1279" t="str">
            <v>พระแสง</v>
          </cell>
          <cell r="E1279" t="str">
            <v>อำเภอพระแสง</v>
          </cell>
          <cell r="F1279" t="str">
            <v>4826III</v>
          </cell>
          <cell r="G1279">
            <v>130</v>
          </cell>
          <cell r="H1279">
            <v>272</v>
          </cell>
          <cell r="I1279" t="str">
            <v>3-0-23</v>
          </cell>
          <cell r="J1279">
            <v>8000</v>
          </cell>
        </row>
        <row r="1280">
          <cell r="B1280">
            <v>3227</v>
          </cell>
          <cell r="C1280" t="str">
            <v>อิปัน</v>
          </cell>
          <cell r="D1280" t="str">
            <v>พระแสง</v>
          </cell>
          <cell r="E1280" t="str">
            <v>อำเภอพระแสง</v>
          </cell>
          <cell r="F1280" t="str">
            <v>4826III</v>
          </cell>
          <cell r="G1280">
            <v>130</v>
          </cell>
          <cell r="H1280">
            <v>273</v>
          </cell>
          <cell r="I1280" t="str">
            <v>0-0-20</v>
          </cell>
          <cell r="J1280">
            <v>8000</v>
          </cell>
        </row>
        <row r="1281">
          <cell r="B1281">
            <v>3228</v>
          </cell>
          <cell r="C1281" t="str">
            <v>อิปัน</v>
          </cell>
          <cell r="D1281" t="str">
            <v>พระแสง</v>
          </cell>
          <cell r="E1281" t="str">
            <v>อำเภอพระแสง</v>
          </cell>
          <cell r="F1281" t="str">
            <v>4826III</v>
          </cell>
          <cell r="G1281">
            <v>130</v>
          </cell>
          <cell r="H1281">
            <v>274</v>
          </cell>
          <cell r="I1281" t="str">
            <v>0-0-22</v>
          </cell>
          <cell r="J1281">
            <v>100</v>
          </cell>
        </row>
        <row r="1282">
          <cell r="B1282">
            <v>3229</v>
          </cell>
          <cell r="C1282" t="str">
            <v>อิปัน</v>
          </cell>
          <cell r="D1282" t="str">
            <v>พระแสง</v>
          </cell>
          <cell r="E1282" t="str">
            <v>อำเภอพระแสง</v>
          </cell>
          <cell r="F1282" t="str">
            <v>4826III</v>
          </cell>
          <cell r="G1282">
            <v>130</v>
          </cell>
          <cell r="H1282">
            <v>275</v>
          </cell>
          <cell r="I1282" t="str">
            <v>0-0-20</v>
          </cell>
          <cell r="J1282">
            <v>100</v>
          </cell>
        </row>
        <row r="1283">
          <cell r="B1283">
            <v>3230</v>
          </cell>
          <cell r="C1283" t="str">
            <v>อิปัน</v>
          </cell>
          <cell r="D1283" t="str">
            <v>พระแสง</v>
          </cell>
          <cell r="E1283" t="str">
            <v>อำเภอพระแสง</v>
          </cell>
          <cell r="F1283" t="str">
            <v>4826III</v>
          </cell>
          <cell r="G1283">
            <v>130</v>
          </cell>
          <cell r="H1283">
            <v>276</v>
          </cell>
          <cell r="I1283" t="str">
            <v>0-0-20</v>
          </cell>
          <cell r="J1283">
            <v>100</v>
          </cell>
        </row>
        <row r="1284">
          <cell r="B1284">
            <v>3231</v>
          </cell>
          <cell r="C1284" t="str">
            <v>อิปัน</v>
          </cell>
          <cell r="D1284" t="str">
            <v>พระแสง</v>
          </cell>
          <cell r="E1284" t="str">
            <v>อำเภอพระแสง</v>
          </cell>
          <cell r="F1284" t="str">
            <v>4826III</v>
          </cell>
          <cell r="G1284">
            <v>130</v>
          </cell>
          <cell r="H1284">
            <v>277</v>
          </cell>
          <cell r="I1284" t="str">
            <v>0-0-20</v>
          </cell>
          <cell r="J1284">
            <v>100</v>
          </cell>
        </row>
        <row r="1285">
          <cell r="B1285">
            <v>3232</v>
          </cell>
          <cell r="C1285" t="str">
            <v>อิปัน</v>
          </cell>
          <cell r="D1285" t="str">
            <v>พระแสง</v>
          </cell>
          <cell r="E1285" t="str">
            <v>อำเภอพระแสง</v>
          </cell>
          <cell r="F1285" t="str">
            <v>4826III</v>
          </cell>
          <cell r="G1285">
            <v>130</v>
          </cell>
          <cell r="H1285">
            <v>278</v>
          </cell>
          <cell r="I1285" t="str">
            <v>0-0-20</v>
          </cell>
          <cell r="J1285">
            <v>100</v>
          </cell>
        </row>
        <row r="1286">
          <cell r="B1286">
            <v>3233</v>
          </cell>
          <cell r="C1286" t="str">
            <v>อิปัน</v>
          </cell>
          <cell r="D1286" t="str">
            <v>พระแสง</v>
          </cell>
          <cell r="E1286" t="str">
            <v>อำเภอพระแสง</v>
          </cell>
          <cell r="F1286" t="str">
            <v>4826III</v>
          </cell>
          <cell r="G1286">
            <v>130</v>
          </cell>
          <cell r="H1286">
            <v>279</v>
          </cell>
          <cell r="I1286" t="str">
            <v>0-0-20</v>
          </cell>
          <cell r="J1286">
            <v>100</v>
          </cell>
        </row>
        <row r="1287">
          <cell r="B1287">
            <v>3234</v>
          </cell>
          <cell r="C1287" t="str">
            <v>อิปัน</v>
          </cell>
          <cell r="D1287" t="str">
            <v>พระแสง</v>
          </cell>
          <cell r="E1287" t="str">
            <v>อำเภอพระแสง</v>
          </cell>
          <cell r="F1287" t="str">
            <v>4826III</v>
          </cell>
          <cell r="G1287">
            <v>130</v>
          </cell>
          <cell r="H1287">
            <v>280</v>
          </cell>
          <cell r="I1287" t="str">
            <v>0-0-20</v>
          </cell>
          <cell r="J1287">
            <v>100</v>
          </cell>
        </row>
        <row r="1288">
          <cell r="B1288">
            <v>3235</v>
          </cell>
          <cell r="C1288" t="str">
            <v>อิปัน</v>
          </cell>
          <cell r="D1288" t="str">
            <v>พระแสง</v>
          </cell>
          <cell r="E1288" t="str">
            <v>อำเภอพระแสง</v>
          </cell>
          <cell r="F1288" t="str">
            <v>4826III</v>
          </cell>
          <cell r="G1288">
            <v>130</v>
          </cell>
          <cell r="H1288">
            <v>281</v>
          </cell>
          <cell r="I1288" t="str">
            <v>0-0-20</v>
          </cell>
          <cell r="J1288">
            <v>100</v>
          </cell>
        </row>
        <row r="1289">
          <cell r="B1289">
            <v>3236</v>
          </cell>
          <cell r="C1289" t="str">
            <v>อิปัน</v>
          </cell>
          <cell r="D1289" t="str">
            <v>พระแสง</v>
          </cell>
          <cell r="E1289" t="str">
            <v>อำเภอพระแสง</v>
          </cell>
          <cell r="F1289" t="str">
            <v>4826III</v>
          </cell>
          <cell r="G1289">
            <v>130</v>
          </cell>
          <cell r="H1289">
            <v>282</v>
          </cell>
          <cell r="I1289" t="str">
            <v>0-0-10</v>
          </cell>
          <cell r="J1289">
            <v>8000</v>
          </cell>
        </row>
        <row r="1290">
          <cell r="B1290">
            <v>3237</v>
          </cell>
          <cell r="C1290" t="str">
            <v>อิปัน</v>
          </cell>
          <cell r="D1290" t="str">
            <v>พระแสง</v>
          </cell>
          <cell r="E1290" t="str">
            <v>อำเภอพระแสง</v>
          </cell>
          <cell r="F1290" t="str">
            <v>4826III</v>
          </cell>
          <cell r="G1290">
            <v>130</v>
          </cell>
          <cell r="H1290">
            <v>283</v>
          </cell>
          <cell r="I1290" t="str">
            <v>0-0-26</v>
          </cell>
          <cell r="J1290">
            <v>8000</v>
          </cell>
        </row>
        <row r="1291">
          <cell r="B1291">
            <v>3238</v>
          </cell>
          <cell r="C1291" t="str">
            <v>อิปัน</v>
          </cell>
          <cell r="D1291" t="str">
            <v>พระแสง</v>
          </cell>
          <cell r="E1291" t="str">
            <v>อำเภอพระแสง</v>
          </cell>
          <cell r="F1291" t="str">
            <v>4826III</v>
          </cell>
          <cell r="G1291">
            <v>130</v>
          </cell>
          <cell r="H1291">
            <v>284</v>
          </cell>
          <cell r="I1291" t="str">
            <v>0-0-19</v>
          </cell>
          <cell r="J1291">
            <v>8000</v>
          </cell>
        </row>
        <row r="1292">
          <cell r="B1292">
            <v>3239</v>
          </cell>
          <cell r="C1292" t="str">
            <v>อิปัน</v>
          </cell>
          <cell r="D1292" t="str">
            <v>พระแสง</v>
          </cell>
          <cell r="E1292" t="str">
            <v>อำเภอพระแสง</v>
          </cell>
          <cell r="F1292" t="str">
            <v>4826III</v>
          </cell>
          <cell r="G1292">
            <v>130</v>
          </cell>
          <cell r="H1292">
            <v>285</v>
          </cell>
          <cell r="I1292" t="str">
            <v>0-0-19</v>
          </cell>
          <cell r="J1292">
            <v>8000</v>
          </cell>
        </row>
        <row r="1293">
          <cell r="B1293">
            <v>3240</v>
          </cell>
          <cell r="C1293" t="str">
            <v>อิปัน</v>
          </cell>
          <cell r="D1293" t="str">
            <v>พระแสง</v>
          </cell>
          <cell r="E1293" t="str">
            <v>อำเภอพระแสง</v>
          </cell>
          <cell r="F1293" t="str">
            <v>4826III</v>
          </cell>
          <cell r="G1293">
            <v>130</v>
          </cell>
          <cell r="H1293">
            <v>286</v>
          </cell>
          <cell r="I1293" t="str">
            <v>0-0-19</v>
          </cell>
          <cell r="J1293">
            <v>8000</v>
          </cell>
        </row>
        <row r="1294">
          <cell r="B1294">
            <v>3241</v>
          </cell>
          <cell r="C1294" t="str">
            <v>อิปัน</v>
          </cell>
          <cell r="D1294" t="str">
            <v>พระแสง</v>
          </cell>
          <cell r="E1294" t="str">
            <v>อำเภอพระแสง</v>
          </cell>
          <cell r="F1294" t="str">
            <v>4826III</v>
          </cell>
          <cell r="G1294">
            <v>130</v>
          </cell>
          <cell r="H1294">
            <v>287</v>
          </cell>
          <cell r="I1294" t="str">
            <v>0-0-19</v>
          </cell>
          <cell r="J1294">
            <v>8000</v>
          </cell>
        </row>
        <row r="1295">
          <cell r="B1295">
            <v>3243</v>
          </cell>
          <cell r="C1295" t="str">
            <v>อิปัน</v>
          </cell>
          <cell r="D1295" t="str">
            <v>พระแสง</v>
          </cell>
          <cell r="E1295" t="str">
            <v>อำเภอพระแสง</v>
          </cell>
          <cell r="F1295" t="str">
            <v>4826III</v>
          </cell>
          <cell r="G1295">
            <v>130</v>
          </cell>
          <cell r="H1295">
            <v>289</v>
          </cell>
          <cell r="I1295" t="str">
            <v>0-0-18</v>
          </cell>
          <cell r="J1295">
            <v>8000</v>
          </cell>
        </row>
        <row r="1296">
          <cell r="B1296">
            <v>3244</v>
          </cell>
          <cell r="C1296" t="str">
            <v>อิปัน</v>
          </cell>
          <cell r="D1296" t="str">
            <v>พระแสง</v>
          </cell>
          <cell r="E1296" t="str">
            <v>อำเภอพระแสง</v>
          </cell>
          <cell r="F1296" t="str">
            <v>4826III</v>
          </cell>
          <cell r="G1296">
            <v>130</v>
          </cell>
          <cell r="H1296">
            <v>290</v>
          </cell>
          <cell r="I1296" t="str">
            <v>0-0-18</v>
          </cell>
          <cell r="J1296">
            <v>8000</v>
          </cell>
        </row>
        <row r="1297">
          <cell r="B1297">
            <v>3245</v>
          </cell>
          <cell r="C1297" t="str">
            <v>อิปัน</v>
          </cell>
          <cell r="D1297" t="str">
            <v>พระแสง</v>
          </cell>
          <cell r="E1297" t="str">
            <v>อำเภอพระแสง</v>
          </cell>
          <cell r="F1297" t="str">
            <v>4826III</v>
          </cell>
          <cell r="G1297">
            <v>130</v>
          </cell>
          <cell r="H1297">
            <v>291</v>
          </cell>
          <cell r="I1297" t="str">
            <v>0-0-18</v>
          </cell>
          <cell r="J1297">
            <v>8000</v>
          </cell>
        </row>
        <row r="1298">
          <cell r="B1298">
            <v>3246</v>
          </cell>
          <cell r="C1298" t="str">
            <v>อิปัน</v>
          </cell>
          <cell r="D1298" t="str">
            <v>พระแสง</v>
          </cell>
          <cell r="E1298" t="str">
            <v>อำเภอพระแสง</v>
          </cell>
          <cell r="F1298" t="str">
            <v>4826III</v>
          </cell>
          <cell r="G1298">
            <v>130</v>
          </cell>
          <cell r="H1298">
            <v>292</v>
          </cell>
          <cell r="I1298" t="str">
            <v>0-0-26</v>
          </cell>
          <cell r="J1298">
            <v>100</v>
          </cell>
        </row>
        <row r="1299">
          <cell r="B1299">
            <v>3247</v>
          </cell>
          <cell r="C1299" t="str">
            <v>อิปัน</v>
          </cell>
          <cell r="D1299" t="str">
            <v>พระแสง</v>
          </cell>
          <cell r="E1299" t="str">
            <v>อำเภอพระแสง</v>
          </cell>
          <cell r="F1299" t="str">
            <v>4826III</v>
          </cell>
          <cell r="G1299">
            <v>130</v>
          </cell>
          <cell r="H1299">
            <v>293</v>
          </cell>
          <cell r="I1299" t="str">
            <v>0-0-20</v>
          </cell>
          <cell r="J1299">
            <v>100</v>
          </cell>
        </row>
        <row r="1300">
          <cell r="B1300">
            <v>3248</v>
          </cell>
          <cell r="C1300" t="str">
            <v>อิปัน</v>
          </cell>
          <cell r="D1300" t="str">
            <v>พระแสง</v>
          </cell>
          <cell r="E1300" t="str">
            <v>อำเภอพระแสง</v>
          </cell>
          <cell r="F1300" t="str">
            <v>4826III</v>
          </cell>
          <cell r="G1300">
            <v>130</v>
          </cell>
          <cell r="H1300">
            <v>294</v>
          </cell>
          <cell r="I1300" t="str">
            <v>0-0-20</v>
          </cell>
          <cell r="J1300">
            <v>100</v>
          </cell>
        </row>
        <row r="1301">
          <cell r="B1301">
            <v>3249</v>
          </cell>
          <cell r="C1301" t="str">
            <v>อิปัน</v>
          </cell>
          <cell r="D1301" t="str">
            <v>พระแสง</v>
          </cell>
          <cell r="E1301" t="str">
            <v>อำเภอพระแสง</v>
          </cell>
          <cell r="F1301" t="str">
            <v>4826III</v>
          </cell>
          <cell r="G1301">
            <v>130</v>
          </cell>
          <cell r="H1301">
            <v>295</v>
          </cell>
          <cell r="I1301" t="str">
            <v>0-0-20</v>
          </cell>
          <cell r="J1301">
            <v>100</v>
          </cell>
        </row>
        <row r="1302">
          <cell r="B1302">
            <v>3250</v>
          </cell>
          <cell r="C1302" t="str">
            <v>อิปัน</v>
          </cell>
          <cell r="D1302" t="str">
            <v>พระแสง</v>
          </cell>
          <cell r="E1302" t="str">
            <v>อำเภอพระแสง</v>
          </cell>
          <cell r="F1302" t="str">
            <v>4826III</v>
          </cell>
          <cell r="G1302">
            <v>130</v>
          </cell>
          <cell r="H1302">
            <v>296</v>
          </cell>
          <cell r="I1302" t="str">
            <v>0-0-20</v>
          </cell>
          <cell r="J1302">
            <v>100</v>
          </cell>
        </row>
        <row r="1303">
          <cell r="B1303">
            <v>3251</v>
          </cell>
          <cell r="C1303" t="str">
            <v>อิปัน</v>
          </cell>
          <cell r="D1303" t="str">
            <v>พระแสง</v>
          </cell>
          <cell r="E1303" t="str">
            <v>อำเภอพระแสง</v>
          </cell>
          <cell r="F1303" t="str">
            <v>4826III</v>
          </cell>
          <cell r="G1303">
            <v>130</v>
          </cell>
          <cell r="H1303">
            <v>297</v>
          </cell>
          <cell r="I1303" t="str">
            <v>0-0-20</v>
          </cell>
          <cell r="J1303">
            <v>100</v>
          </cell>
        </row>
        <row r="1304">
          <cell r="B1304">
            <v>3252</v>
          </cell>
          <cell r="C1304" t="str">
            <v>อิปัน</v>
          </cell>
          <cell r="D1304" t="str">
            <v>พระแสง</v>
          </cell>
          <cell r="E1304" t="str">
            <v>อำเภอพระแสง</v>
          </cell>
          <cell r="F1304" t="str">
            <v>4826III</v>
          </cell>
          <cell r="G1304">
            <v>130</v>
          </cell>
          <cell r="H1304">
            <v>298</v>
          </cell>
          <cell r="I1304" t="str">
            <v>0-0-20</v>
          </cell>
          <cell r="J1304">
            <v>100</v>
          </cell>
        </row>
        <row r="1305">
          <cell r="B1305">
            <v>3253</v>
          </cell>
          <cell r="C1305" t="str">
            <v>อิปัน</v>
          </cell>
          <cell r="D1305" t="str">
            <v>พระแสง</v>
          </cell>
          <cell r="E1305" t="str">
            <v>อำเภอพระแสง</v>
          </cell>
          <cell r="F1305" t="str">
            <v>4826III</v>
          </cell>
          <cell r="G1305">
            <v>130</v>
          </cell>
          <cell r="H1305">
            <v>299</v>
          </cell>
          <cell r="I1305" t="str">
            <v>0-0-20</v>
          </cell>
          <cell r="J1305">
            <v>100</v>
          </cell>
        </row>
        <row r="1306">
          <cell r="B1306">
            <v>3254</v>
          </cell>
          <cell r="C1306" t="str">
            <v>อิปัน</v>
          </cell>
          <cell r="D1306" t="str">
            <v>พระแสง</v>
          </cell>
          <cell r="E1306" t="str">
            <v>อำเภอพระแสง</v>
          </cell>
          <cell r="F1306" t="str">
            <v>4826III</v>
          </cell>
          <cell r="G1306">
            <v>130</v>
          </cell>
          <cell r="H1306">
            <v>300</v>
          </cell>
          <cell r="I1306" t="str">
            <v>0-0-31</v>
          </cell>
          <cell r="J1306">
            <v>100</v>
          </cell>
        </row>
        <row r="1307">
          <cell r="B1307">
            <v>3255</v>
          </cell>
          <cell r="C1307" t="str">
            <v>อิปัน</v>
          </cell>
          <cell r="D1307" t="str">
            <v>พระแสง</v>
          </cell>
          <cell r="E1307" t="str">
            <v>อำเภอพระแสง</v>
          </cell>
          <cell r="F1307" t="str">
            <v>4826III</v>
          </cell>
          <cell r="G1307">
            <v>130</v>
          </cell>
          <cell r="H1307">
            <v>301</v>
          </cell>
          <cell r="I1307" t="str">
            <v>0-0-20</v>
          </cell>
          <cell r="J1307">
            <v>100</v>
          </cell>
        </row>
        <row r="1308">
          <cell r="B1308">
            <v>3256</v>
          </cell>
          <cell r="C1308" t="str">
            <v>อิปัน</v>
          </cell>
          <cell r="D1308" t="str">
            <v>พระแสง</v>
          </cell>
          <cell r="E1308" t="str">
            <v>อำเภอพระแสง</v>
          </cell>
          <cell r="F1308" t="str">
            <v>4826III</v>
          </cell>
          <cell r="G1308">
            <v>130</v>
          </cell>
          <cell r="H1308">
            <v>302</v>
          </cell>
          <cell r="I1308" t="str">
            <v>0-0-20</v>
          </cell>
          <cell r="J1308">
            <v>100</v>
          </cell>
        </row>
        <row r="1309">
          <cell r="B1309">
            <v>3257</v>
          </cell>
          <cell r="C1309" t="str">
            <v>อิปัน</v>
          </cell>
          <cell r="D1309" t="str">
            <v>พระแสง</v>
          </cell>
          <cell r="E1309" t="str">
            <v>อำเภอพระแสง</v>
          </cell>
          <cell r="F1309" t="str">
            <v>4826III</v>
          </cell>
          <cell r="G1309">
            <v>130</v>
          </cell>
          <cell r="H1309">
            <v>303</v>
          </cell>
          <cell r="I1309" t="str">
            <v>0-0-20</v>
          </cell>
          <cell r="J1309">
            <v>100</v>
          </cell>
        </row>
        <row r="1310">
          <cell r="B1310">
            <v>3258</v>
          </cell>
          <cell r="C1310" t="str">
            <v>อิปัน</v>
          </cell>
          <cell r="D1310" t="str">
            <v>พระแสง</v>
          </cell>
          <cell r="E1310" t="str">
            <v>อำเภอพระแสง</v>
          </cell>
          <cell r="F1310" t="str">
            <v>4826III</v>
          </cell>
          <cell r="G1310">
            <v>130</v>
          </cell>
          <cell r="H1310">
            <v>304</v>
          </cell>
          <cell r="I1310" t="str">
            <v>0-0-20</v>
          </cell>
          <cell r="J1310">
            <v>100</v>
          </cell>
        </row>
        <row r="1311">
          <cell r="B1311">
            <v>3259</v>
          </cell>
          <cell r="C1311" t="str">
            <v>อิปัน</v>
          </cell>
          <cell r="D1311" t="str">
            <v>พระแสง</v>
          </cell>
          <cell r="E1311" t="str">
            <v>อำเภอพระแสง</v>
          </cell>
          <cell r="F1311" t="str">
            <v>4826III</v>
          </cell>
          <cell r="G1311">
            <v>130</v>
          </cell>
          <cell r="H1311">
            <v>305</v>
          </cell>
          <cell r="I1311" t="str">
            <v>0-0-20</v>
          </cell>
          <cell r="J1311">
            <v>100</v>
          </cell>
        </row>
        <row r="1312">
          <cell r="B1312">
            <v>3260</v>
          </cell>
          <cell r="C1312" t="str">
            <v>อิปัน</v>
          </cell>
          <cell r="D1312" t="str">
            <v>พระแสง</v>
          </cell>
          <cell r="E1312" t="str">
            <v>อำเภอพระแสง</v>
          </cell>
          <cell r="F1312" t="str">
            <v>4826III</v>
          </cell>
          <cell r="G1312">
            <v>130</v>
          </cell>
          <cell r="H1312">
            <v>306</v>
          </cell>
          <cell r="I1312" t="str">
            <v>0-0-20</v>
          </cell>
          <cell r="J1312">
            <v>100</v>
          </cell>
        </row>
        <row r="1313">
          <cell r="B1313">
            <v>3261</v>
          </cell>
          <cell r="C1313" t="str">
            <v>อิปัน</v>
          </cell>
          <cell r="D1313" t="str">
            <v>พระแสง</v>
          </cell>
          <cell r="E1313" t="str">
            <v>อำเภอพระแสง</v>
          </cell>
          <cell r="F1313" t="str">
            <v>4826III</v>
          </cell>
          <cell r="G1313">
            <v>130</v>
          </cell>
          <cell r="H1313">
            <v>307</v>
          </cell>
          <cell r="I1313" t="str">
            <v>0-0-20</v>
          </cell>
          <cell r="J1313">
            <v>100</v>
          </cell>
        </row>
        <row r="1314">
          <cell r="B1314">
            <v>3262</v>
          </cell>
          <cell r="C1314" t="str">
            <v>อิปัน</v>
          </cell>
          <cell r="D1314" t="str">
            <v>พระแสง</v>
          </cell>
          <cell r="E1314" t="str">
            <v>อำเภอพระแสง</v>
          </cell>
          <cell r="F1314" t="str">
            <v>4826III</v>
          </cell>
          <cell r="G1314">
            <v>130</v>
          </cell>
          <cell r="H1314">
            <v>308</v>
          </cell>
          <cell r="I1314" t="str">
            <v>0-0-32</v>
          </cell>
          <cell r="J1314">
            <v>100</v>
          </cell>
        </row>
        <row r="1315">
          <cell r="B1315">
            <v>3263</v>
          </cell>
          <cell r="C1315" t="str">
            <v>อิปัน</v>
          </cell>
          <cell r="D1315" t="str">
            <v>พระแสง</v>
          </cell>
          <cell r="E1315" t="str">
            <v>อำเภอพระแสง</v>
          </cell>
          <cell r="F1315" t="str">
            <v>4826III</v>
          </cell>
          <cell r="G1315">
            <v>130</v>
          </cell>
          <cell r="H1315">
            <v>309</v>
          </cell>
          <cell r="I1315" t="str">
            <v>0-0-20</v>
          </cell>
          <cell r="J1315">
            <v>100</v>
          </cell>
        </row>
        <row r="1316">
          <cell r="B1316">
            <v>3264</v>
          </cell>
          <cell r="C1316" t="str">
            <v>อิปัน</v>
          </cell>
          <cell r="D1316" t="str">
            <v>พระแสง</v>
          </cell>
          <cell r="E1316" t="str">
            <v>อำเภอพระแสง</v>
          </cell>
          <cell r="F1316" t="str">
            <v>4826III</v>
          </cell>
          <cell r="G1316">
            <v>130</v>
          </cell>
          <cell r="H1316">
            <v>310</v>
          </cell>
          <cell r="I1316" t="str">
            <v>0-0-20</v>
          </cell>
          <cell r="J1316">
            <v>100</v>
          </cell>
        </row>
        <row r="1317">
          <cell r="B1317">
            <v>3265</v>
          </cell>
          <cell r="C1317" t="str">
            <v>อิปัน</v>
          </cell>
          <cell r="D1317" t="str">
            <v>พระแสง</v>
          </cell>
          <cell r="E1317" t="str">
            <v>อำเภอพระแสง</v>
          </cell>
          <cell r="F1317" t="str">
            <v>4826III</v>
          </cell>
          <cell r="G1317">
            <v>130</v>
          </cell>
          <cell r="H1317">
            <v>311</v>
          </cell>
          <cell r="I1317" t="str">
            <v>0-0-20</v>
          </cell>
          <cell r="J1317">
            <v>100</v>
          </cell>
        </row>
        <row r="1318">
          <cell r="B1318">
            <v>3266</v>
          </cell>
          <cell r="C1318" t="str">
            <v>อิปัน</v>
          </cell>
          <cell r="D1318" t="str">
            <v>พระแสง</v>
          </cell>
          <cell r="E1318" t="str">
            <v>อำเภอพระแสง</v>
          </cell>
          <cell r="F1318" t="str">
            <v>4826III</v>
          </cell>
          <cell r="G1318">
            <v>130</v>
          </cell>
          <cell r="H1318">
            <v>312</v>
          </cell>
          <cell r="I1318" t="str">
            <v>0-0-20</v>
          </cell>
          <cell r="J1318">
            <v>100</v>
          </cell>
        </row>
        <row r="1319">
          <cell r="B1319">
            <v>3267</v>
          </cell>
          <cell r="C1319" t="str">
            <v>อิปัน</v>
          </cell>
          <cell r="D1319" t="str">
            <v>พระแสง</v>
          </cell>
          <cell r="E1319" t="str">
            <v>อำเภอพระแสง</v>
          </cell>
          <cell r="F1319" t="str">
            <v>4826III</v>
          </cell>
          <cell r="G1319">
            <v>130</v>
          </cell>
          <cell r="H1319">
            <v>313</v>
          </cell>
          <cell r="I1319" t="str">
            <v>0-0-20</v>
          </cell>
          <cell r="J1319">
            <v>100</v>
          </cell>
        </row>
        <row r="1320">
          <cell r="B1320">
            <v>3268</v>
          </cell>
          <cell r="C1320" t="str">
            <v>อิปัน</v>
          </cell>
          <cell r="D1320" t="str">
            <v>พระแสง</v>
          </cell>
          <cell r="E1320" t="str">
            <v>อำเภอพระแสง</v>
          </cell>
          <cell r="F1320" t="str">
            <v>4826III</v>
          </cell>
          <cell r="G1320">
            <v>130</v>
          </cell>
          <cell r="H1320">
            <v>314</v>
          </cell>
          <cell r="I1320" t="str">
            <v>0-0-20</v>
          </cell>
          <cell r="J1320">
            <v>100</v>
          </cell>
        </row>
        <row r="1321">
          <cell r="B1321">
            <v>3269</v>
          </cell>
          <cell r="C1321" t="str">
            <v>อิปัน</v>
          </cell>
          <cell r="D1321" t="str">
            <v>พระแสง</v>
          </cell>
          <cell r="E1321" t="str">
            <v>อำเภอพระแสง</v>
          </cell>
          <cell r="F1321" t="str">
            <v>4826III</v>
          </cell>
          <cell r="G1321">
            <v>130</v>
          </cell>
          <cell r="H1321">
            <v>315</v>
          </cell>
          <cell r="I1321" t="str">
            <v>0-0-20</v>
          </cell>
          <cell r="J1321">
            <v>100</v>
          </cell>
        </row>
        <row r="1322">
          <cell r="B1322">
            <v>3270</v>
          </cell>
          <cell r="C1322" t="str">
            <v>อิปัน</v>
          </cell>
          <cell r="D1322" t="str">
            <v>พระแสง</v>
          </cell>
          <cell r="E1322" t="str">
            <v>อำเภอพระแสง</v>
          </cell>
          <cell r="F1322" t="str">
            <v>4826III</v>
          </cell>
          <cell r="G1322">
            <v>130</v>
          </cell>
          <cell r="H1322">
            <v>316</v>
          </cell>
          <cell r="I1322" t="str">
            <v>0-0-32</v>
          </cell>
          <cell r="J1322">
            <v>100</v>
          </cell>
        </row>
        <row r="1323">
          <cell r="B1323">
            <v>3271</v>
          </cell>
          <cell r="C1323" t="str">
            <v>อิปัน</v>
          </cell>
          <cell r="D1323" t="str">
            <v>พระแสง</v>
          </cell>
          <cell r="E1323" t="str">
            <v>อำเภอพระแสง</v>
          </cell>
          <cell r="F1323" t="str">
            <v>4826III</v>
          </cell>
          <cell r="G1323">
            <v>130</v>
          </cell>
          <cell r="H1323">
            <v>317</v>
          </cell>
          <cell r="I1323" t="str">
            <v>0-0-20</v>
          </cell>
          <cell r="J1323">
            <v>100</v>
          </cell>
        </row>
        <row r="1324">
          <cell r="B1324">
            <v>3272</v>
          </cell>
          <cell r="C1324" t="str">
            <v>อิปัน</v>
          </cell>
          <cell r="D1324" t="str">
            <v>พระแสง</v>
          </cell>
          <cell r="E1324" t="str">
            <v>อำเภอพระแสง</v>
          </cell>
          <cell r="F1324" t="str">
            <v>4826III</v>
          </cell>
          <cell r="G1324">
            <v>130</v>
          </cell>
          <cell r="H1324">
            <v>318</v>
          </cell>
          <cell r="I1324" t="str">
            <v>0-0-20</v>
          </cell>
          <cell r="J1324">
            <v>100</v>
          </cell>
        </row>
        <row r="1325">
          <cell r="B1325">
            <v>3273</v>
          </cell>
          <cell r="C1325" t="str">
            <v>อิปัน</v>
          </cell>
          <cell r="D1325" t="str">
            <v>พระแสง</v>
          </cell>
          <cell r="E1325" t="str">
            <v>อำเภอพระแสง</v>
          </cell>
          <cell r="F1325" t="str">
            <v>4826III</v>
          </cell>
          <cell r="G1325">
            <v>130</v>
          </cell>
          <cell r="H1325">
            <v>319</v>
          </cell>
          <cell r="I1325" t="str">
            <v>0-0-20</v>
          </cell>
          <cell r="J1325">
            <v>100</v>
          </cell>
        </row>
        <row r="1326">
          <cell r="B1326">
            <v>3274</v>
          </cell>
          <cell r="C1326" t="str">
            <v>อิปัน</v>
          </cell>
          <cell r="D1326" t="str">
            <v>พระแสง</v>
          </cell>
          <cell r="E1326" t="str">
            <v>อำเภอพระแสง</v>
          </cell>
          <cell r="F1326" t="str">
            <v>4826III</v>
          </cell>
          <cell r="G1326">
            <v>130</v>
          </cell>
          <cell r="H1326">
            <v>320</v>
          </cell>
          <cell r="I1326" t="str">
            <v>0-0-20</v>
          </cell>
          <cell r="J1326">
            <v>100</v>
          </cell>
        </row>
        <row r="1327">
          <cell r="B1327">
            <v>3275</v>
          </cell>
          <cell r="C1327" t="str">
            <v>อิปัน</v>
          </cell>
          <cell r="D1327" t="str">
            <v>พระแสง</v>
          </cell>
          <cell r="E1327" t="str">
            <v>อำเภอพระแสง</v>
          </cell>
          <cell r="F1327" t="str">
            <v>4826III</v>
          </cell>
          <cell r="G1327">
            <v>130</v>
          </cell>
          <cell r="H1327">
            <v>321</v>
          </cell>
          <cell r="I1327" t="str">
            <v>0-0-20</v>
          </cell>
          <cell r="J1327">
            <v>100</v>
          </cell>
        </row>
        <row r="1328">
          <cell r="B1328">
            <v>3276</v>
          </cell>
          <cell r="C1328" t="str">
            <v>อิปัน</v>
          </cell>
          <cell r="D1328" t="str">
            <v>พระแสง</v>
          </cell>
          <cell r="E1328" t="str">
            <v>อำเภอพระแสง</v>
          </cell>
          <cell r="F1328" t="str">
            <v>4826III</v>
          </cell>
          <cell r="G1328">
            <v>130</v>
          </cell>
          <cell r="H1328">
            <v>322</v>
          </cell>
          <cell r="I1328" t="str">
            <v>0-0-20</v>
          </cell>
          <cell r="J1328">
            <v>100</v>
          </cell>
        </row>
        <row r="1329">
          <cell r="B1329">
            <v>3277</v>
          </cell>
          <cell r="C1329" t="str">
            <v>อิปัน</v>
          </cell>
          <cell r="D1329" t="str">
            <v>พระแสง</v>
          </cell>
          <cell r="E1329" t="str">
            <v>อำเภอพระแสง</v>
          </cell>
          <cell r="F1329" t="str">
            <v>4826III</v>
          </cell>
          <cell r="G1329">
            <v>130</v>
          </cell>
          <cell r="H1329">
            <v>323</v>
          </cell>
          <cell r="I1329" t="str">
            <v>0-0-20</v>
          </cell>
          <cell r="J1329">
            <v>100</v>
          </cell>
        </row>
        <row r="1330">
          <cell r="B1330">
            <v>3278</v>
          </cell>
          <cell r="C1330" t="str">
            <v>อิปัน</v>
          </cell>
          <cell r="D1330" t="str">
            <v>พระแสง</v>
          </cell>
          <cell r="E1330" t="str">
            <v>อำเภอพระแสง</v>
          </cell>
          <cell r="F1330" t="str">
            <v>4826III</v>
          </cell>
          <cell r="G1330">
            <v>130</v>
          </cell>
          <cell r="H1330">
            <v>324</v>
          </cell>
          <cell r="I1330" t="str">
            <v>0-0-20</v>
          </cell>
          <cell r="J1330">
            <v>100</v>
          </cell>
        </row>
        <row r="1331">
          <cell r="B1331">
            <v>3279</v>
          </cell>
          <cell r="C1331" t="str">
            <v>อิปัน</v>
          </cell>
          <cell r="D1331" t="str">
            <v>พระแสง</v>
          </cell>
          <cell r="E1331" t="str">
            <v>อำเภอพระแสง</v>
          </cell>
          <cell r="F1331" t="str">
            <v>4826III</v>
          </cell>
          <cell r="G1331">
            <v>130</v>
          </cell>
          <cell r="H1331">
            <v>325</v>
          </cell>
          <cell r="I1331" t="str">
            <v>0-0-20</v>
          </cell>
          <cell r="J1331">
            <v>100</v>
          </cell>
        </row>
        <row r="1332">
          <cell r="B1332">
            <v>3280</v>
          </cell>
          <cell r="C1332" t="str">
            <v>อิปัน</v>
          </cell>
          <cell r="D1332" t="str">
            <v>พระแสง</v>
          </cell>
          <cell r="E1332" t="str">
            <v>อำเภอพระแสง</v>
          </cell>
          <cell r="F1332" t="str">
            <v>4826III</v>
          </cell>
          <cell r="G1332">
            <v>130</v>
          </cell>
          <cell r="H1332">
            <v>326</v>
          </cell>
          <cell r="I1332" t="str">
            <v>0-0-20</v>
          </cell>
          <cell r="J1332">
            <v>100</v>
          </cell>
        </row>
        <row r="1333">
          <cell r="B1333">
            <v>3281</v>
          </cell>
          <cell r="C1333" t="str">
            <v>อิปัน</v>
          </cell>
          <cell r="D1333" t="str">
            <v>พระแสง</v>
          </cell>
          <cell r="E1333" t="str">
            <v>อำเภอพระแสง</v>
          </cell>
          <cell r="F1333" t="str">
            <v>4826III</v>
          </cell>
          <cell r="G1333">
            <v>130</v>
          </cell>
          <cell r="H1333">
            <v>327</v>
          </cell>
          <cell r="I1333" t="str">
            <v>0-0-20</v>
          </cell>
          <cell r="J1333">
            <v>100</v>
          </cell>
        </row>
        <row r="1334">
          <cell r="B1334">
            <v>3282</v>
          </cell>
          <cell r="C1334" t="str">
            <v>อิปัน</v>
          </cell>
          <cell r="D1334" t="str">
            <v>พระแสง</v>
          </cell>
          <cell r="E1334" t="str">
            <v>อำเภอพระแสง</v>
          </cell>
          <cell r="F1334" t="str">
            <v>4826III</v>
          </cell>
          <cell r="G1334">
            <v>130</v>
          </cell>
          <cell r="H1334">
            <v>328</v>
          </cell>
          <cell r="I1334" t="str">
            <v>0-0-20</v>
          </cell>
          <cell r="J1334">
            <v>100</v>
          </cell>
        </row>
        <row r="1335">
          <cell r="B1335">
            <v>3283</v>
          </cell>
          <cell r="C1335" t="str">
            <v>อิปัน</v>
          </cell>
          <cell r="D1335" t="str">
            <v>พระแสง</v>
          </cell>
          <cell r="E1335" t="str">
            <v>อำเภอพระแสง</v>
          </cell>
          <cell r="F1335" t="str">
            <v>4826III</v>
          </cell>
          <cell r="G1335">
            <v>130</v>
          </cell>
          <cell r="H1335">
            <v>329</v>
          </cell>
          <cell r="I1335" t="str">
            <v>0-0-20</v>
          </cell>
          <cell r="J1335">
            <v>100</v>
          </cell>
        </row>
        <row r="1336">
          <cell r="B1336">
            <v>3284</v>
          </cell>
          <cell r="C1336" t="str">
            <v>อิปัน</v>
          </cell>
          <cell r="D1336" t="str">
            <v>พระแสง</v>
          </cell>
          <cell r="E1336" t="str">
            <v>อำเภอพระแสง</v>
          </cell>
          <cell r="F1336" t="str">
            <v>4826III</v>
          </cell>
          <cell r="G1336">
            <v>130</v>
          </cell>
          <cell r="H1336">
            <v>330</v>
          </cell>
          <cell r="I1336" t="str">
            <v>0-0-20</v>
          </cell>
          <cell r="J1336">
            <v>100</v>
          </cell>
        </row>
        <row r="1337">
          <cell r="B1337">
            <v>3285</v>
          </cell>
          <cell r="C1337" t="str">
            <v>อิปัน</v>
          </cell>
          <cell r="D1337" t="str">
            <v>พระแสง</v>
          </cell>
          <cell r="E1337" t="str">
            <v>อำเภอพระแสง</v>
          </cell>
          <cell r="F1337" t="str">
            <v>4826III</v>
          </cell>
          <cell r="G1337">
            <v>130</v>
          </cell>
          <cell r="H1337">
            <v>331</v>
          </cell>
          <cell r="I1337" t="str">
            <v>0-0-20</v>
          </cell>
          <cell r="J1337">
            <v>100</v>
          </cell>
        </row>
        <row r="1338">
          <cell r="B1338">
            <v>3286</v>
          </cell>
          <cell r="C1338" t="str">
            <v>อิปัน</v>
          </cell>
          <cell r="D1338" t="str">
            <v>พระแสง</v>
          </cell>
          <cell r="E1338" t="str">
            <v>อำเภอพระแสง</v>
          </cell>
          <cell r="F1338" t="str">
            <v>4826III</v>
          </cell>
          <cell r="G1338">
            <v>130</v>
          </cell>
          <cell r="H1338">
            <v>332</v>
          </cell>
          <cell r="I1338" t="str">
            <v>0-0-15</v>
          </cell>
          <cell r="J1338">
            <v>100</v>
          </cell>
        </row>
        <row r="1339">
          <cell r="B1339">
            <v>3287</v>
          </cell>
          <cell r="C1339" t="str">
            <v>อิปัน</v>
          </cell>
          <cell r="D1339" t="str">
            <v>พระแสง</v>
          </cell>
          <cell r="E1339" t="str">
            <v>อำเภอพระแสง</v>
          </cell>
          <cell r="F1339" t="str">
            <v>4826III</v>
          </cell>
          <cell r="G1339">
            <v>130</v>
          </cell>
          <cell r="H1339">
            <v>333</v>
          </cell>
          <cell r="I1339" t="str">
            <v>0-0-15</v>
          </cell>
          <cell r="J1339">
            <v>100</v>
          </cell>
        </row>
        <row r="1340">
          <cell r="B1340">
            <v>3288</v>
          </cell>
          <cell r="C1340" t="str">
            <v>อิปัน</v>
          </cell>
          <cell r="D1340" t="str">
            <v>พระแสง</v>
          </cell>
          <cell r="E1340" t="str">
            <v>อำเภอพระแสง</v>
          </cell>
          <cell r="F1340" t="str">
            <v>4826III</v>
          </cell>
          <cell r="G1340">
            <v>130</v>
          </cell>
          <cell r="H1340">
            <v>334</v>
          </cell>
          <cell r="I1340" t="str">
            <v>0-0-15</v>
          </cell>
          <cell r="J1340">
            <v>100</v>
          </cell>
        </row>
        <row r="1341">
          <cell r="B1341">
            <v>3289</v>
          </cell>
          <cell r="C1341" t="str">
            <v>อิปัน</v>
          </cell>
          <cell r="D1341" t="str">
            <v>พระแสง</v>
          </cell>
          <cell r="E1341" t="str">
            <v>อำเภอพระแสง</v>
          </cell>
          <cell r="F1341" t="str">
            <v>4826III</v>
          </cell>
          <cell r="G1341">
            <v>130</v>
          </cell>
          <cell r="H1341">
            <v>335</v>
          </cell>
          <cell r="I1341" t="str">
            <v>0-0-15</v>
          </cell>
          <cell r="J1341">
            <v>100</v>
          </cell>
        </row>
        <row r="1342">
          <cell r="B1342">
            <v>3290</v>
          </cell>
          <cell r="C1342" t="str">
            <v>อิปัน</v>
          </cell>
          <cell r="D1342" t="str">
            <v>พระแสง</v>
          </cell>
          <cell r="E1342" t="str">
            <v>อำเภอพระแสง</v>
          </cell>
          <cell r="F1342" t="str">
            <v>4826III</v>
          </cell>
          <cell r="G1342">
            <v>130</v>
          </cell>
          <cell r="H1342">
            <v>336</v>
          </cell>
          <cell r="I1342" t="str">
            <v>0-0-15</v>
          </cell>
          <cell r="J1342">
            <v>100</v>
          </cell>
        </row>
        <row r="1343">
          <cell r="B1343">
            <v>3291</v>
          </cell>
          <cell r="C1343" t="str">
            <v>อิปัน</v>
          </cell>
          <cell r="D1343" t="str">
            <v>พระแสง</v>
          </cell>
          <cell r="E1343" t="str">
            <v>อำเภอพระแสง</v>
          </cell>
          <cell r="F1343" t="str">
            <v>4826III</v>
          </cell>
          <cell r="G1343">
            <v>130</v>
          </cell>
          <cell r="H1343">
            <v>337</v>
          </cell>
          <cell r="I1343" t="str">
            <v>0-0-15</v>
          </cell>
          <cell r="J1343">
            <v>100</v>
          </cell>
        </row>
        <row r="1344">
          <cell r="B1344">
            <v>3292</v>
          </cell>
          <cell r="C1344" t="str">
            <v>อิปัน</v>
          </cell>
          <cell r="D1344" t="str">
            <v>พระแสง</v>
          </cell>
          <cell r="E1344" t="str">
            <v>อำเภอพระแสง</v>
          </cell>
          <cell r="F1344" t="str">
            <v>4826III</v>
          </cell>
          <cell r="G1344">
            <v>130</v>
          </cell>
          <cell r="H1344">
            <v>338</v>
          </cell>
          <cell r="I1344" t="str">
            <v>0-0-15</v>
          </cell>
          <cell r="J1344">
            <v>100</v>
          </cell>
        </row>
        <row r="1345">
          <cell r="B1345">
            <v>3293</v>
          </cell>
          <cell r="C1345" t="str">
            <v>อิปัน</v>
          </cell>
          <cell r="D1345" t="str">
            <v>พระแสง</v>
          </cell>
          <cell r="E1345" t="str">
            <v>อำเภอพระแสง</v>
          </cell>
          <cell r="F1345" t="str">
            <v>4826III</v>
          </cell>
          <cell r="G1345">
            <v>130</v>
          </cell>
          <cell r="H1345">
            <v>339</v>
          </cell>
          <cell r="I1345" t="str">
            <v>0-0-15</v>
          </cell>
          <cell r="J1345">
            <v>100</v>
          </cell>
        </row>
        <row r="1346">
          <cell r="B1346">
            <v>3294</v>
          </cell>
          <cell r="C1346" t="str">
            <v>อิปัน</v>
          </cell>
          <cell r="D1346" t="str">
            <v>พระแสง</v>
          </cell>
          <cell r="E1346" t="str">
            <v>อำเภอพระแสง</v>
          </cell>
          <cell r="F1346" t="str">
            <v>4826III</v>
          </cell>
          <cell r="G1346">
            <v>130</v>
          </cell>
          <cell r="H1346">
            <v>340</v>
          </cell>
          <cell r="I1346" t="str">
            <v>0-0-15</v>
          </cell>
          <cell r="J1346">
            <v>100</v>
          </cell>
        </row>
        <row r="1347">
          <cell r="B1347">
            <v>3295</v>
          </cell>
          <cell r="C1347" t="str">
            <v>อิปัน</v>
          </cell>
          <cell r="D1347" t="str">
            <v>พระแสง</v>
          </cell>
          <cell r="E1347" t="str">
            <v>อำเภอพระแสง</v>
          </cell>
          <cell r="F1347" t="str">
            <v>4826III</v>
          </cell>
          <cell r="G1347">
            <v>130</v>
          </cell>
          <cell r="H1347">
            <v>341</v>
          </cell>
          <cell r="I1347" t="str">
            <v>0-0-15</v>
          </cell>
          <cell r="J1347">
            <v>100</v>
          </cell>
        </row>
        <row r="1348">
          <cell r="B1348">
            <v>3296</v>
          </cell>
          <cell r="C1348" t="str">
            <v>อิปัน</v>
          </cell>
          <cell r="D1348" t="str">
            <v>พระแสง</v>
          </cell>
          <cell r="E1348" t="str">
            <v>อำเภอพระแสง</v>
          </cell>
          <cell r="F1348" t="str">
            <v>4826III</v>
          </cell>
          <cell r="G1348">
            <v>130</v>
          </cell>
          <cell r="H1348">
            <v>342</v>
          </cell>
          <cell r="I1348" t="str">
            <v>0-0-15</v>
          </cell>
          <cell r="J1348">
            <v>100</v>
          </cell>
        </row>
        <row r="1349">
          <cell r="B1349">
            <v>3297</v>
          </cell>
          <cell r="C1349" t="str">
            <v>อิปัน</v>
          </cell>
          <cell r="D1349" t="str">
            <v>พระแสง</v>
          </cell>
          <cell r="E1349" t="str">
            <v>อำเภอพระแสง</v>
          </cell>
          <cell r="F1349" t="str">
            <v>4826III</v>
          </cell>
          <cell r="G1349">
            <v>130</v>
          </cell>
          <cell r="H1349">
            <v>343</v>
          </cell>
          <cell r="I1349" t="str">
            <v>0-0-15</v>
          </cell>
          <cell r="J1349">
            <v>100</v>
          </cell>
        </row>
        <row r="1350">
          <cell r="B1350">
            <v>3298</v>
          </cell>
          <cell r="C1350" t="str">
            <v>อิปัน</v>
          </cell>
          <cell r="D1350" t="str">
            <v>พระแสง</v>
          </cell>
          <cell r="E1350" t="str">
            <v>อำเภอพระแสง</v>
          </cell>
          <cell r="F1350" t="str">
            <v>4826III</v>
          </cell>
          <cell r="G1350">
            <v>130</v>
          </cell>
          <cell r="H1350">
            <v>344</v>
          </cell>
          <cell r="I1350" t="str">
            <v>0-0-15</v>
          </cell>
          <cell r="J1350">
            <v>100</v>
          </cell>
        </row>
        <row r="1351">
          <cell r="B1351">
            <v>3299</v>
          </cell>
          <cell r="C1351" t="str">
            <v>อิปัน</v>
          </cell>
          <cell r="D1351" t="str">
            <v>พระแสง</v>
          </cell>
          <cell r="E1351" t="str">
            <v>อำเภอพระแสง</v>
          </cell>
          <cell r="F1351" t="str">
            <v>4826III</v>
          </cell>
          <cell r="G1351">
            <v>130</v>
          </cell>
          <cell r="H1351">
            <v>345</v>
          </cell>
          <cell r="I1351" t="str">
            <v>0-0-15</v>
          </cell>
          <cell r="J1351">
            <v>100</v>
          </cell>
        </row>
        <row r="1352">
          <cell r="B1352">
            <v>3300</v>
          </cell>
          <cell r="C1352" t="str">
            <v>อิปัน</v>
          </cell>
          <cell r="D1352" t="str">
            <v>พระแสง</v>
          </cell>
          <cell r="E1352" t="str">
            <v>อำเภอพระแสง</v>
          </cell>
          <cell r="F1352" t="str">
            <v>4826III</v>
          </cell>
          <cell r="G1352">
            <v>130</v>
          </cell>
          <cell r="H1352">
            <v>346</v>
          </cell>
          <cell r="I1352" t="str">
            <v>0-0-15</v>
          </cell>
          <cell r="J1352">
            <v>100</v>
          </cell>
        </row>
        <row r="1353">
          <cell r="B1353">
            <v>3301</v>
          </cell>
          <cell r="C1353" t="str">
            <v>อิปัน</v>
          </cell>
          <cell r="D1353" t="str">
            <v>พระแสง</v>
          </cell>
          <cell r="E1353" t="str">
            <v>อำเภอพระแสง</v>
          </cell>
          <cell r="F1353" t="str">
            <v>4826III</v>
          </cell>
          <cell r="G1353">
            <v>130</v>
          </cell>
          <cell r="H1353">
            <v>347</v>
          </cell>
          <cell r="I1353" t="str">
            <v>0-0-15</v>
          </cell>
          <cell r="J1353">
            <v>100</v>
          </cell>
        </row>
        <row r="1354">
          <cell r="B1354">
            <v>3302</v>
          </cell>
          <cell r="C1354" t="str">
            <v>อิปัน</v>
          </cell>
          <cell r="D1354" t="str">
            <v>พระแสง</v>
          </cell>
          <cell r="E1354" t="str">
            <v>อำเภอพระแสง</v>
          </cell>
          <cell r="F1354" t="str">
            <v>4826III</v>
          </cell>
          <cell r="G1354">
            <v>130</v>
          </cell>
          <cell r="H1354">
            <v>348</v>
          </cell>
          <cell r="I1354" t="str">
            <v>0-0-15</v>
          </cell>
          <cell r="J1354">
            <v>100</v>
          </cell>
        </row>
        <row r="1355">
          <cell r="B1355">
            <v>3303</v>
          </cell>
          <cell r="C1355" t="str">
            <v>อิปัน</v>
          </cell>
          <cell r="D1355" t="str">
            <v>พระแสง</v>
          </cell>
          <cell r="E1355" t="str">
            <v>อำเภอพระแสง</v>
          </cell>
          <cell r="F1355" t="str">
            <v>4826III</v>
          </cell>
          <cell r="G1355">
            <v>130</v>
          </cell>
          <cell r="H1355">
            <v>349</v>
          </cell>
          <cell r="I1355" t="str">
            <v>0-0-15</v>
          </cell>
          <cell r="J1355">
            <v>100</v>
          </cell>
        </row>
        <row r="1356">
          <cell r="B1356">
            <v>3304</v>
          </cell>
          <cell r="C1356" t="str">
            <v>อิปัน</v>
          </cell>
          <cell r="D1356" t="str">
            <v>พระแสง</v>
          </cell>
          <cell r="E1356" t="str">
            <v>อำเภอพระแสง</v>
          </cell>
          <cell r="F1356" t="str">
            <v>4826III</v>
          </cell>
          <cell r="G1356">
            <v>130</v>
          </cell>
          <cell r="H1356">
            <v>350</v>
          </cell>
          <cell r="I1356" t="str">
            <v>0-0-15</v>
          </cell>
          <cell r="J1356">
            <v>100</v>
          </cell>
        </row>
        <row r="1357">
          <cell r="B1357">
            <v>3305</v>
          </cell>
          <cell r="C1357" t="str">
            <v>อิปัน</v>
          </cell>
          <cell r="D1357" t="str">
            <v>พระแสง</v>
          </cell>
          <cell r="E1357" t="str">
            <v>อำเภอพระแสง</v>
          </cell>
          <cell r="F1357" t="str">
            <v>4826III</v>
          </cell>
          <cell r="G1357">
            <v>130</v>
          </cell>
          <cell r="H1357">
            <v>351</v>
          </cell>
          <cell r="I1357" t="str">
            <v>0-0-15</v>
          </cell>
          <cell r="J1357">
            <v>100</v>
          </cell>
        </row>
        <row r="1358">
          <cell r="B1358">
            <v>3306</v>
          </cell>
          <cell r="C1358" t="str">
            <v>อิปัน</v>
          </cell>
          <cell r="D1358" t="str">
            <v>พระแสง</v>
          </cell>
          <cell r="E1358" t="str">
            <v>อำเภอพระแสง</v>
          </cell>
          <cell r="F1358" t="str">
            <v>4826III</v>
          </cell>
          <cell r="G1358">
            <v>130</v>
          </cell>
          <cell r="H1358">
            <v>352</v>
          </cell>
          <cell r="I1358" t="str">
            <v>0-1-20</v>
          </cell>
          <cell r="J1358">
            <v>100</v>
          </cell>
        </row>
        <row r="1359">
          <cell r="B1359">
            <v>3307</v>
          </cell>
          <cell r="C1359" t="str">
            <v>อิปัน</v>
          </cell>
          <cell r="D1359" t="str">
            <v>พระแสง</v>
          </cell>
          <cell r="E1359" t="str">
            <v>อำเภอพระแสง</v>
          </cell>
          <cell r="F1359" t="str">
            <v>4826III</v>
          </cell>
          <cell r="G1359">
            <v>130</v>
          </cell>
          <cell r="H1359">
            <v>353</v>
          </cell>
          <cell r="I1359" t="str">
            <v>0-2-50</v>
          </cell>
          <cell r="J1359">
            <v>100</v>
          </cell>
        </row>
        <row r="1360">
          <cell r="B1360">
            <v>3308</v>
          </cell>
          <cell r="C1360" t="str">
            <v>อิปัน</v>
          </cell>
          <cell r="D1360" t="str">
            <v>พระแสง</v>
          </cell>
          <cell r="E1360" t="str">
            <v>อำเภอพระแสง</v>
          </cell>
          <cell r="F1360" t="str">
            <v>4826III</v>
          </cell>
          <cell r="G1360">
            <v>130</v>
          </cell>
          <cell r="H1360">
            <v>354</v>
          </cell>
          <cell r="I1360" t="str">
            <v>0-0-27</v>
          </cell>
          <cell r="J1360">
            <v>100</v>
          </cell>
        </row>
        <row r="1361">
          <cell r="B1361">
            <v>3309</v>
          </cell>
          <cell r="C1361" t="str">
            <v>อิปัน</v>
          </cell>
          <cell r="D1361" t="str">
            <v>พระแสง</v>
          </cell>
          <cell r="E1361" t="str">
            <v>อำเภอพระแสง</v>
          </cell>
          <cell r="F1361" t="str">
            <v>4826III</v>
          </cell>
          <cell r="G1361">
            <v>130</v>
          </cell>
          <cell r="H1361">
            <v>355</v>
          </cell>
          <cell r="I1361" t="str">
            <v>0-0-20</v>
          </cell>
          <cell r="J1361">
            <v>100</v>
          </cell>
        </row>
        <row r="1362">
          <cell r="B1362">
            <v>3310</v>
          </cell>
          <cell r="C1362" t="str">
            <v>อิปัน</v>
          </cell>
          <cell r="D1362" t="str">
            <v>พระแสง</v>
          </cell>
          <cell r="E1362" t="str">
            <v>อำเภอพระแสง</v>
          </cell>
          <cell r="F1362" t="str">
            <v>4826III</v>
          </cell>
          <cell r="G1362">
            <v>130</v>
          </cell>
          <cell r="H1362">
            <v>356</v>
          </cell>
          <cell r="I1362" t="str">
            <v>0-0-20</v>
          </cell>
          <cell r="J1362">
            <v>100</v>
          </cell>
        </row>
        <row r="1363">
          <cell r="B1363">
            <v>3311</v>
          </cell>
          <cell r="C1363" t="str">
            <v>อิปัน</v>
          </cell>
          <cell r="D1363" t="str">
            <v>พระแสง</v>
          </cell>
          <cell r="E1363" t="str">
            <v>อำเภอพระแสง</v>
          </cell>
          <cell r="F1363" t="str">
            <v>4826III</v>
          </cell>
          <cell r="G1363">
            <v>130</v>
          </cell>
          <cell r="H1363">
            <v>357</v>
          </cell>
          <cell r="I1363" t="str">
            <v>0-0-20</v>
          </cell>
          <cell r="J1363">
            <v>100</v>
          </cell>
        </row>
        <row r="1364">
          <cell r="B1364">
            <v>3312</v>
          </cell>
          <cell r="C1364" t="str">
            <v>อิปัน</v>
          </cell>
          <cell r="D1364" t="str">
            <v>พระแสง</v>
          </cell>
          <cell r="E1364" t="str">
            <v>อำเภอพระแสง</v>
          </cell>
          <cell r="F1364" t="str">
            <v>4826III</v>
          </cell>
          <cell r="G1364">
            <v>130</v>
          </cell>
          <cell r="H1364">
            <v>358</v>
          </cell>
          <cell r="I1364" t="str">
            <v>0-0-20</v>
          </cell>
          <cell r="J1364">
            <v>100</v>
          </cell>
        </row>
        <row r="1365">
          <cell r="B1365">
            <v>3313</v>
          </cell>
          <cell r="C1365" t="str">
            <v>อิปัน</v>
          </cell>
          <cell r="D1365" t="str">
            <v>พระแสง</v>
          </cell>
          <cell r="E1365" t="str">
            <v>อำเภอพระแสง</v>
          </cell>
          <cell r="F1365" t="str">
            <v>4826III</v>
          </cell>
          <cell r="G1365">
            <v>130</v>
          </cell>
          <cell r="H1365">
            <v>359</v>
          </cell>
          <cell r="I1365" t="str">
            <v>0-0-20</v>
          </cell>
          <cell r="J1365">
            <v>100</v>
          </cell>
        </row>
        <row r="1366">
          <cell r="B1366">
            <v>3314</v>
          </cell>
          <cell r="C1366" t="str">
            <v>อิปัน</v>
          </cell>
          <cell r="D1366" t="str">
            <v>พระแสง</v>
          </cell>
          <cell r="E1366" t="str">
            <v>อำเภอพระแสง</v>
          </cell>
          <cell r="F1366" t="str">
            <v>4826III</v>
          </cell>
          <cell r="G1366">
            <v>130</v>
          </cell>
          <cell r="H1366">
            <v>360</v>
          </cell>
          <cell r="I1366" t="str">
            <v>0-0-20</v>
          </cell>
          <cell r="J1366">
            <v>100</v>
          </cell>
        </row>
        <row r="1367">
          <cell r="B1367">
            <v>3315</v>
          </cell>
          <cell r="C1367" t="str">
            <v>อิปัน</v>
          </cell>
          <cell r="D1367" t="str">
            <v>พระแสง</v>
          </cell>
          <cell r="E1367" t="str">
            <v>อำเภอพระแสง</v>
          </cell>
          <cell r="F1367" t="str">
            <v>4826III</v>
          </cell>
          <cell r="G1367">
            <v>130</v>
          </cell>
          <cell r="H1367">
            <v>361</v>
          </cell>
          <cell r="I1367" t="str">
            <v>0-0-20</v>
          </cell>
          <cell r="J1367">
            <v>100</v>
          </cell>
        </row>
        <row r="1368">
          <cell r="B1368">
            <v>3316</v>
          </cell>
          <cell r="C1368" t="str">
            <v>อิปัน</v>
          </cell>
          <cell r="D1368" t="str">
            <v>พระแสง</v>
          </cell>
          <cell r="E1368" t="str">
            <v>อำเภอพระแสง</v>
          </cell>
          <cell r="F1368" t="str">
            <v>4826III</v>
          </cell>
          <cell r="G1368">
            <v>130</v>
          </cell>
          <cell r="H1368">
            <v>362</v>
          </cell>
          <cell r="I1368" t="str">
            <v>0-0-27</v>
          </cell>
          <cell r="J1368">
            <v>100</v>
          </cell>
        </row>
        <row r="1369">
          <cell r="B1369">
            <v>3317</v>
          </cell>
          <cell r="C1369" t="str">
            <v>อิปัน</v>
          </cell>
          <cell r="D1369" t="str">
            <v>พระแสง</v>
          </cell>
          <cell r="E1369" t="str">
            <v>อำเภอพระแสง</v>
          </cell>
          <cell r="F1369" t="str">
            <v>4826III</v>
          </cell>
          <cell r="G1369">
            <v>130</v>
          </cell>
          <cell r="H1369">
            <v>363</v>
          </cell>
          <cell r="I1369" t="str">
            <v>0-0-20</v>
          </cell>
          <cell r="J1369">
            <v>100</v>
          </cell>
        </row>
        <row r="1370">
          <cell r="B1370">
            <v>3318</v>
          </cell>
          <cell r="C1370" t="str">
            <v>อิปัน</v>
          </cell>
          <cell r="D1370" t="str">
            <v>พระแสง</v>
          </cell>
          <cell r="E1370" t="str">
            <v>อำเภอพระแสง</v>
          </cell>
          <cell r="F1370" t="str">
            <v>4826III</v>
          </cell>
          <cell r="G1370">
            <v>130</v>
          </cell>
          <cell r="H1370">
            <v>364</v>
          </cell>
          <cell r="I1370" t="str">
            <v>0-0-20</v>
          </cell>
          <cell r="J1370">
            <v>100</v>
          </cell>
        </row>
        <row r="1371">
          <cell r="B1371">
            <v>3319</v>
          </cell>
          <cell r="C1371" t="str">
            <v>อิปัน</v>
          </cell>
          <cell r="D1371" t="str">
            <v>พระแสง</v>
          </cell>
          <cell r="E1371" t="str">
            <v>อำเภอพระแสง</v>
          </cell>
          <cell r="F1371" t="str">
            <v>4826III</v>
          </cell>
          <cell r="G1371">
            <v>130</v>
          </cell>
          <cell r="H1371">
            <v>365</v>
          </cell>
          <cell r="I1371" t="str">
            <v>0-0-20</v>
          </cell>
          <cell r="J1371">
            <v>100</v>
          </cell>
        </row>
        <row r="1372">
          <cell r="B1372">
            <v>3320</v>
          </cell>
          <cell r="C1372" t="str">
            <v>อิปัน</v>
          </cell>
          <cell r="D1372" t="str">
            <v>พระแสง</v>
          </cell>
          <cell r="E1372" t="str">
            <v>อำเภอพระแสง</v>
          </cell>
          <cell r="F1372" t="str">
            <v>4826III</v>
          </cell>
          <cell r="G1372">
            <v>130</v>
          </cell>
          <cell r="H1372">
            <v>366</v>
          </cell>
          <cell r="I1372" t="str">
            <v>0-0-20</v>
          </cell>
          <cell r="J1372">
            <v>100</v>
          </cell>
        </row>
        <row r="1373">
          <cell r="B1373">
            <v>3321</v>
          </cell>
          <cell r="C1373" t="str">
            <v>อิปัน</v>
          </cell>
          <cell r="D1373" t="str">
            <v>พระแสง</v>
          </cell>
          <cell r="E1373" t="str">
            <v>อำเภอพระแสง</v>
          </cell>
          <cell r="F1373" t="str">
            <v>4826III</v>
          </cell>
          <cell r="G1373">
            <v>130</v>
          </cell>
          <cell r="H1373">
            <v>367</v>
          </cell>
          <cell r="I1373" t="str">
            <v>0-0-20</v>
          </cell>
          <cell r="J1373">
            <v>100</v>
          </cell>
        </row>
        <row r="1374">
          <cell r="B1374">
            <v>3322</v>
          </cell>
          <cell r="C1374" t="str">
            <v>อิปัน</v>
          </cell>
          <cell r="D1374" t="str">
            <v>พระแสง</v>
          </cell>
          <cell r="E1374" t="str">
            <v>อำเภอพระแสง</v>
          </cell>
          <cell r="F1374" t="str">
            <v>4826III</v>
          </cell>
          <cell r="G1374">
            <v>130</v>
          </cell>
          <cell r="H1374">
            <v>368</v>
          </cell>
          <cell r="I1374" t="str">
            <v>0-0-20</v>
          </cell>
          <cell r="J1374">
            <v>100</v>
          </cell>
        </row>
        <row r="1375">
          <cell r="B1375">
            <v>3323</v>
          </cell>
          <cell r="C1375" t="str">
            <v>อิปัน</v>
          </cell>
          <cell r="D1375" t="str">
            <v>พระแสง</v>
          </cell>
          <cell r="E1375" t="str">
            <v>อำเภอพระแสง</v>
          </cell>
          <cell r="F1375" t="str">
            <v>4826III</v>
          </cell>
          <cell r="G1375">
            <v>130</v>
          </cell>
          <cell r="H1375">
            <v>369</v>
          </cell>
          <cell r="I1375" t="str">
            <v>0-0-20</v>
          </cell>
          <cell r="J1375">
            <v>100</v>
          </cell>
        </row>
        <row r="1376">
          <cell r="B1376">
            <v>3324</v>
          </cell>
          <cell r="C1376" t="str">
            <v>อิปัน</v>
          </cell>
          <cell r="D1376" t="str">
            <v>พระแสง</v>
          </cell>
          <cell r="E1376" t="str">
            <v>อำเภอพระแสง</v>
          </cell>
          <cell r="F1376" t="str">
            <v>4826III</v>
          </cell>
          <cell r="G1376">
            <v>130</v>
          </cell>
          <cell r="H1376">
            <v>370</v>
          </cell>
          <cell r="I1376" t="str">
            <v>0-0-33</v>
          </cell>
          <cell r="J1376">
            <v>100</v>
          </cell>
        </row>
        <row r="1377">
          <cell r="B1377">
            <v>3325</v>
          </cell>
          <cell r="C1377" t="str">
            <v>อิปัน</v>
          </cell>
          <cell r="D1377" t="str">
            <v>พระแสง</v>
          </cell>
          <cell r="E1377" t="str">
            <v>อำเภอพระแสง</v>
          </cell>
          <cell r="F1377" t="str">
            <v>4826III</v>
          </cell>
          <cell r="G1377">
            <v>130</v>
          </cell>
          <cell r="H1377">
            <v>371</v>
          </cell>
          <cell r="I1377" t="str">
            <v>0-0-20</v>
          </cell>
          <cell r="J1377">
            <v>100</v>
          </cell>
        </row>
        <row r="1378">
          <cell r="B1378">
            <v>3326</v>
          </cell>
          <cell r="C1378" t="str">
            <v>อิปัน</v>
          </cell>
          <cell r="D1378" t="str">
            <v>พระแสง</v>
          </cell>
          <cell r="E1378" t="str">
            <v>อำเภอพระแสง</v>
          </cell>
          <cell r="F1378" t="str">
            <v>4826III</v>
          </cell>
          <cell r="G1378">
            <v>130</v>
          </cell>
          <cell r="H1378">
            <v>372</v>
          </cell>
          <cell r="I1378" t="str">
            <v>0-0-20</v>
          </cell>
          <cell r="J1378">
            <v>100</v>
          </cell>
        </row>
        <row r="1379">
          <cell r="B1379">
            <v>3327</v>
          </cell>
          <cell r="C1379" t="str">
            <v>อิปัน</v>
          </cell>
          <cell r="D1379" t="str">
            <v>พระแสง</v>
          </cell>
          <cell r="E1379" t="str">
            <v>อำเภอพระแสง</v>
          </cell>
          <cell r="F1379" t="str">
            <v>4826III</v>
          </cell>
          <cell r="G1379">
            <v>130</v>
          </cell>
          <cell r="H1379">
            <v>373</v>
          </cell>
          <cell r="I1379" t="str">
            <v>0-0-20</v>
          </cell>
          <cell r="J1379">
            <v>100</v>
          </cell>
        </row>
        <row r="1380">
          <cell r="B1380">
            <v>3328</v>
          </cell>
          <cell r="C1380" t="str">
            <v>อิปัน</v>
          </cell>
          <cell r="D1380" t="str">
            <v>พระแสง</v>
          </cell>
          <cell r="E1380" t="str">
            <v>อำเภอพระแสง</v>
          </cell>
          <cell r="F1380" t="str">
            <v>4826III</v>
          </cell>
          <cell r="G1380">
            <v>130</v>
          </cell>
          <cell r="H1380">
            <v>374</v>
          </cell>
          <cell r="I1380" t="str">
            <v>0-0-20</v>
          </cell>
          <cell r="J1380">
            <v>100</v>
          </cell>
        </row>
        <row r="1381">
          <cell r="B1381">
            <v>3329</v>
          </cell>
          <cell r="C1381" t="str">
            <v>อิปัน</v>
          </cell>
          <cell r="D1381" t="str">
            <v>พระแสง</v>
          </cell>
          <cell r="E1381" t="str">
            <v>อำเภอพระแสง</v>
          </cell>
          <cell r="F1381" t="str">
            <v>4826III</v>
          </cell>
          <cell r="G1381">
            <v>130</v>
          </cell>
          <cell r="H1381">
            <v>375</v>
          </cell>
          <cell r="I1381" t="str">
            <v>0-0-20</v>
          </cell>
          <cell r="J1381">
            <v>100</v>
          </cell>
        </row>
        <row r="1382">
          <cell r="B1382">
            <v>3330</v>
          </cell>
          <cell r="C1382" t="str">
            <v>อิปัน</v>
          </cell>
          <cell r="D1382" t="str">
            <v>พระแสง</v>
          </cell>
          <cell r="E1382" t="str">
            <v>อำเภอพระแสง</v>
          </cell>
          <cell r="F1382" t="str">
            <v>4826III</v>
          </cell>
          <cell r="G1382">
            <v>130</v>
          </cell>
          <cell r="H1382">
            <v>376</v>
          </cell>
          <cell r="I1382" t="str">
            <v>0-0-20</v>
          </cell>
          <cell r="J1382">
            <v>100</v>
          </cell>
        </row>
        <row r="1383">
          <cell r="B1383">
            <v>3331</v>
          </cell>
          <cell r="C1383" t="str">
            <v>อิปัน</v>
          </cell>
          <cell r="D1383" t="str">
            <v>พระแสง</v>
          </cell>
          <cell r="E1383" t="str">
            <v>อำเภอพระแสง</v>
          </cell>
          <cell r="F1383" t="str">
            <v>4826III</v>
          </cell>
          <cell r="G1383">
            <v>130</v>
          </cell>
          <cell r="H1383">
            <v>377</v>
          </cell>
          <cell r="I1383" t="str">
            <v>0-0-20</v>
          </cell>
          <cell r="J1383">
            <v>100</v>
          </cell>
        </row>
        <row r="1384">
          <cell r="B1384">
            <v>3332</v>
          </cell>
          <cell r="C1384" t="str">
            <v>อิปัน</v>
          </cell>
          <cell r="D1384" t="str">
            <v>พระแสง</v>
          </cell>
          <cell r="E1384" t="str">
            <v>อำเภอพระแสง</v>
          </cell>
          <cell r="F1384" t="str">
            <v>4826III</v>
          </cell>
          <cell r="G1384">
            <v>130</v>
          </cell>
          <cell r="H1384">
            <v>378</v>
          </cell>
          <cell r="I1384" t="str">
            <v>0-0-20</v>
          </cell>
          <cell r="J1384">
            <v>100</v>
          </cell>
        </row>
        <row r="1385">
          <cell r="B1385">
            <v>3333</v>
          </cell>
          <cell r="C1385" t="str">
            <v>อิปัน</v>
          </cell>
          <cell r="D1385" t="str">
            <v>พระแสง</v>
          </cell>
          <cell r="E1385" t="str">
            <v>อำเภอพระแสง</v>
          </cell>
          <cell r="F1385" t="str">
            <v>4826III</v>
          </cell>
          <cell r="G1385">
            <v>130</v>
          </cell>
          <cell r="H1385">
            <v>379</v>
          </cell>
          <cell r="I1385" t="str">
            <v>0-0-33</v>
          </cell>
          <cell r="J1385">
            <v>100</v>
          </cell>
        </row>
        <row r="1386">
          <cell r="B1386">
            <v>3334</v>
          </cell>
          <cell r="C1386" t="str">
            <v>อิปัน</v>
          </cell>
          <cell r="D1386" t="str">
            <v>พระแสง</v>
          </cell>
          <cell r="E1386" t="str">
            <v>อำเภอพระแสง</v>
          </cell>
          <cell r="F1386" t="str">
            <v>4826III</v>
          </cell>
          <cell r="G1386">
            <v>130</v>
          </cell>
          <cell r="H1386">
            <v>380</v>
          </cell>
          <cell r="I1386" t="str">
            <v>0-0-20</v>
          </cell>
          <cell r="J1386">
            <v>100</v>
          </cell>
        </row>
        <row r="1387">
          <cell r="B1387">
            <v>3335</v>
          </cell>
          <cell r="C1387" t="str">
            <v>อิปัน</v>
          </cell>
          <cell r="D1387" t="str">
            <v>พระแสง</v>
          </cell>
          <cell r="E1387" t="str">
            <v>อำเภอพระแสง</v>
          </cell>
          <cell r="F1387" t="str">
            <v>4826III</v>
          </cell>
          <cell r="G1387">
            <v>130</v>
          </cell>
          <cell r="H1387">
            <v>381</v>
          </cell>
          <cell r="I1387" t="str">
            <v>0-0-20</v>
          </cell>
          <cell r="J1387">
            <v>100</v>
          </cell>
        </row>
        <row r="1388">
          <cell r="B1388">
            <v>3336</v>
          </cell>
          <cell r="C1388" t="str">
            <v>อิปัน</v>
          </cell>
          <cell r="D1388" t="str">
            <v>พระแสง</v>
          </cell>
          <cell r="E1388" t="str">
            <v>อำเภอพระแสง</v>
          </cell>
          <cell r="F1388" t="str">
            <v>4826III</v>
          </cell>
          <cell r="G1388">
            <v>130</v>
          </cell>
          <cell r="H1388">
            <v>382</v>
          </cell>
          <cell r="I1388" t="str">
            <v>0-0-20</v>
          </cell>
          <cell r="J1388">
            <v>100</v>
          </cell>
        </row>
        <row r="1389">
          <cell r="B1389">
            <v>3337</v>
          </cell>
          <cell r="C1389" t="str">
            <v>อิปัน</v>
          </cell>
          <cell r="D1389" t="str">
            <v>พระแสง</v>
          </cell>
          <cell r="E1389" t="str">
            <v>อำเภอพระแสง</v>
          </cell>
          <cell r="F1389" t="str">
            <v>4826III</v>
          </cell>
          <cell r="G1389">
            <v>130</v>
          </cell>
          <cell r="H1389">
            <v>383</v>
          </cell>
          <cell r="I1389" t="str">
            <v>0-0-20</v>
          </cell>
          <cell r="J1389">
            <v>100</v>
          </cell>
        </row>
        <row r="1390">
          <cell r="B1390">
            <v>3338</v>
          </cell>
          <cell r="C1390" t="str">
            <v>อิปัน</v>
          </cell>
          <cell r="D1390" t="str">
            <v>พระแสง</v>
          </cell>
          <cell r="E1390" t="str">
            <v>อำเภอพระแสง</v>
          </cell>
          <cell r="F1390" t="str">
            <v>4826III</v>
          </cell>
          <cell r="G1390">
            <v>130</v>
          </cell>
          <cell r="H1390">
            <v>384</v>
          </cell>
          <cell r="I1390" t="str">
            <v>0-0-20</v>
          </cell>
          <cell r="J1390">
            <v>100</v>
          </cell>
        </row>
        <row r="1391">
          <cell r="B1391">
            <v>3339</v>
          </cell>
          <cell r="C1391" t="str">
            <v>อิปัน</v>
          </cell>
          <cell r="D1391" t="str">
            <v>พระแสง</v>
          </cell>
          <cell r="E1391" t="str">
            <v>อำเภอพระแสง</v>
          </cell>
          <cell r="F1391" t="str">
            <v>4826III</v>
          </cell>
          <cell r="G1391">
            <v>130</v>
          </cell>
          <cell r="H1391">
            <v>385</v>
          </cell>
          <cell r="I1391" t="str">
            <v>0-0-20</v>
          </cell>
          <cell r="J1391">
            <v>100</v>
          </cell>
        </row>
        <row r="1392">
          <cell r="B1392">
            <v>3340</v>
          </cell>
          <cell r="C1392" t="str">
            <v>อิปัน</v>
          </cell>
          <cell r="D1392" t="str">
            <v>พระแสง</v>
          </cell>
          <cell r="E1392" t="str">
            <v>อำเภอพระแสง</v>
          </cell>
          <cell r="F1392" t="str">
            <v>4826III</v>
          </cell>
          <cell r="G1392">
            <v>130</v>
          </cell>
          <cell r="H1392">
            <v>386</v>
          </cell>
          <cell r="I1392" t="str">
            <v>0-0-20</v>
          </cell>
          <cell r="J1392">
            <v>100</v>
          </cell>
        </row>
        <row r="1393">
          <cell r="B1393">
            <v>3341</v>
          </cell>
          <cell r="C1393" t="str">
            <v>อิปัน</v>
          </cell>
          <cell r="D1393" t="str">
            <v>พระแสง</v>
          </cell>
          <cell r="E1393" t="str">
            <v>อำเภอพระแสง</v>
          </cell>
          <cell r="F1393" t="str">
            <v>4826III</v>
          </cell>
          <cell r="G1393">
            <v>130</v>
          </cell>
          <cell r="H1393">
            <v>387</v>
          </cell>
          <cell r="I1393" t="str">
            <v>0-0-20</v>
          </cell>
          <cell r="J1393">
            <v>100</v>
          </cell>
        </row>
        <row r="1394">
          <cell r="B1394">
            <v>3342</v>
          </cell>
          <cell r="C1394" t="str">
            <v>อิปัน</v>
          </cell>
          <cell r="D1394" t="str">
            <v>พระแสง</v>
          </cell>
          <cell r="E1394" t="str">
            <v>อำเภอพระแสง</v>
          </cell>
          <cell r="F1394" t="str">
            <v>4826III</v>
          </cell>
          <cell r="G1394">
            <v>130</v>
          </cell>
          <cell r="H1394">
            <v>388</v>
          </cell>
          <cell r="I1394" t="str">
            <v>0-0-30</v>
          </cell>
          <cell r="J1394">
            <v>100</v>
          </cell>
        </row>
        <row r="1395">
          <cell r="B1395">
            <v>3343</v>
          </cell>
          <cell r="C1395" t="str">
            <v>อิปัน</v>
          </cell>
          <cell r="D1395" t="str">
            <v>พระแสง</v>
          </cell>
          <cell r="E1395" t="str">
            <v>อำเภอพระแสง</v>
          </cell>
          <cell r="F1395" t="str">
            <v>4826III</v>
          </cell>
          <cell r="G1395">
            <v>130</v>
          </cell>
          <cell r="H1395">
            <v>389</v>
          </cell>
          <cell r="I1395" t="str">
            <v>0-0-20</v>
          </cell>
          <cell r="J1395">
            <v>100</v>
          </cell>
        </row>
        <row r="1396">
          <cell r="B1396">
            <v>3344</v>
          </cell>
          <cell r="C1396" t="str">
            <v>อิปัน</v>
          </cell>
          <cell r="D1396" t="str">
            <v>พระแสง</v>
          </cell>
          <cell r="E1396" t="str">
            <v>อำเภอพระแสง</v>
          </cell>
          <cell r="F1396" t="str">
            <v>4826III</v>
          </cell>
          <cell r="G1396">
            <v>130</v>
          </cell>
          <cell r="H1396">
            <v>390</v>
          </cell>
          <cell r="I1396" t="str">
            <v>0-0-20</v>
          </cell>
          <cell r="J1396">
            <v>100</v>
          </cell>
        </row>
        <row r="1397">
          <cell r="B1397">
            <v>3345</v>
          </cell>
          <cell r="C1397" t="str">
            <v>อิปัน</v>
          </cell>
          <cell r="D1397" t="str">
            <v>พระแสง</v>
          </cell>
          <cell r="E1397" t="str">
            <v>อำเภอพระแสง</v>
          </cell>
          <cell r="F1397" t="str">
            <v>4826III</v>
          </cell>
          <cell r="G1397">
            <v>130</v>
          </cell>
          <cell r="H1397">
            <v>391</v>
          </cell>
          <cell r="I1397" t="str">
            <v>0-0-20</v>
          </cell>
          <cell r="J1397">
            <v>100</v>
          </cell>
        </row>
        <row r="1398">
          <cell r="B1398">
            <v>3346</v>
          </cell>
          <cell r="C1398" t="str">
            <v>อิปัน</v>
          </cell>
          <cell r="D1398" t="str">
            <v>พระแสง</v>
          </cell>
          <cell r="E1398" t="str">
            <v>อำเภอพระแสง</v>
          </cell>
          <cell r="F1398" t="str">
            <v>4826III</v>
          </cell>
          <cell r="G1398">
            <v>130</v>
          </cell>
          <cell r="H1398">
            <v>392</v>
          </cell>
          <cell r="I1398" t="str">
            <v>0-0-20</v>
          </cell>
          <cell r="J1398">
            <v>100</v>
          </cell>
        </row>
        <row r="1399">
          <cell r="B1399">
            <v>3347</v>
          </cell>
          <cell r="C1399" t="str">
            <v>อิปัน</v>
          </cell>
          <cell r="D1399" t="str">
            <v>พระแสง</v>
          </cell>
          <cell r="E1399" t="str">
            <v>อำเภอพระแสง</v>
          </cell>
          <cell r="F1399" t="str">
            <v>4826III</v>
          </cell>
          <cell r="G1399">
            <v>130</v>
          </cell>
          <cell r="H1399">
            <v>393</v>
          </cell>
          <cell r="I1399" t="str">
            <v>0-0-20</v>
          </cell>
          <cell r="J1399">
            <v>100</v>
          </cell>
        </row>
        <row r="1400">
          <cell r="B1400">
            <v>3348</v>
          </cell>
          <cell r="C1400" t="str">
            <v>อิปัน</v>
          </cell>
          <cell r="D1400" t="str">
            <v>พระแสง</v>
          </cell>
          <cell r="E1400" t="str">
            <v>อำเภอพระแสง</v>
          </cell>
          <cell r="F1400" t="str">
            <v>4826III</v>
          </cell>
          <cell r="G1400">
            <v>130</v>
          </cell>
          <cell r="H1400">
            <v>394</v>
          </cell>
          <cell r="I1400" t="str">
            <v>0-0-20</v>
          </cell>
          <cell r="J1400">
            <v>100</v>
          </cell>
        </row>
        <row r="1401">
          <cell r="B1401">
            <v>3349</v>
          </cell>
          <cell r="C1401" t="str">
            <v>อิปัน</v>
          </cell>
          <cell r="D1401" t="str">
            <v>พระแสง</v>
          </cell>
          <cell r="E1401" t="str">
            <v>อำเภอพระแสง</v>
          </cell>
          <cell r="F1401" t="str">
            <v>4826III</v>
          </cell>
          <cell r="G1401">
            <v>130</v>
          </cell>
          <cell r="H1401">
            <v>395</v>
          </cell>
          <cell r="I1401" t="str">
            <v>0-0-20</v>
          </cell>
          <cell r="J1401">
            <v>100</v>
          </cell>
        </row>
        <row r="1402">
          <cell r="B1402">
            <v>3351</v>
          </cell>
          <cell r="C1402" t="str">
            <v>อิปัน</v>
          </cell>
          <cell r="D1402" t="str">
            <v>พระแสง</v>
          </cell>
          <cell r="E1402" t="str">
            <v>อำเภอพระแสง</v>
          </cell>
          <cell r="F1402" t="str">
            <v>4826III</v>
          </cell>
          <cell r="G1402">
            <v>130</v>
          </cell>
          <cell r="H1402">
            <v>397</v>
          </cell>
          <cell r="I1402" t="str">
            <v>0-0-33</v>
          </cell>
          <cell r="J1402">
            <v>100</v>
          </cell>
        </row>
        <row r="1403">
          <cell r="B1403">
            <v>3352</v>
          </cell>
          <cell r="C1403" t="str">
            <v>อิปัน</v>
          </cell>
          <cell r="D1403" t="str">
            <v>พระแสง</v>
          </cell>
          <cell r="E1403" t="str">
            <v>อำเภอพระแสง</v>
          </cell>
          <cell r="F1403" t="str">
            <v>4826III</v>
          </cell>
          <cell r="G1403">
            <v>130</v>
          </cell>
          <cell r="H1403">
            <v>398</v>
          </cell>
          <cell r="I1403" t="str">
            <v>0-0-20</v>
          </cell>
          <cell r="J1403">
            <v>100</v>
          </cell>
        </row>
        <row r="1404">
          <cell r="B1404">
            <v>3353</v>
          </cell>
          <cell r="C1404" t="str">
            <v>อิปัน</v>
          </cell>
          <cell r="D1404" t="str">
            <v>พระแสง</v>
          </cell>
          <cell r="E1404" t="str">
            <v>อำเภอพระแสง</v>
          </cell>
          <cell r="F1404" t="str">
            <v>4826III</v>
          </cell>
          <cell r="G1404">
            <v>130</v>
          </cell>
          <cell r="H1404">
            <v>399</v>
          </cell>
          <cell r="I1404" t="str">
            <v>0-0-20</v>
          </cell>
          <cell r="J1404">
            <v>100</v>
          </cell>
        </row>
        <row r="1405">
          <cell r="B1405">
            <v>3354</v>
          </cell>
          <cell r="C1405" t="str">
            <v>อิปัน</v>
          </cell>
          <cell r="D1405" t="str">
            <v>พระแสง</v>
          </cell>
          <cell r="E1405" t="str">
            <v>อำเภอพระแสง</v>
          </cell>
          <cell r="F1405" t="str">
            <v>4826III</v>
          </cell>
          <cell r="G1405">
            <v>130</v>
          </cell>
          <cell r="H1405">
            <v>400</v>
          </cell>
          <cell r="I1405" t="str">
            <v>0-0-20</v>
          </cell>
          <cell r="J1405">
            <v>100</v>
          </cell>
        </row>
        <row r="1406">
          <cell r="B1406">
            <v>3355</v>
          </cell>
          <cell r="C1406" t="str">
            <v>อิปัน</v>
          </cell>
          <cell r="D1406" t="str">
            <v>พระแสง</v>
          </cell>
          <cell r="E1406" t="str">
            <v>อำเภอพระแสง</v>
          </cell>
          <cell r="F1406" t="str">
            <v>4826III</v>
          </cell>
          <cell r="G1406">
            <v>130</v>
          </cell>
          <cell r="H1406">
            <v>401</v>
          </cell>
          <cell r="I1406" t="str">
            <v>0-0-20</v>
          </cell>
          <cell r="J1406">
            <v>100</v>
          </cell>
        </row>
        <row r="1407">
          <cell r="B1407">
            <v>3356</v>
          </cell>
          <cell r="C1407" t="str">
            <v>อิปัน</v>
          </cell>
          <cell r="D1407" t="str">
            <v>พระแสง</v>
          </cell>
          <cell r="E1407" t="str">
            <v>อำเภอพระแสง</v>
          </cell>
          <cell r="F1407" t="str">
            <v>4826III</v>
          </cell>
          <cell r="G1407">
            <v>130</v>
          </cell>
          <cell r="H1407">
            <v>402</v>
          </cell>
          <cell r="I1407" t="str">
            <v>0-0-20</v>
          </cell>
          <cell r="J1407">
            <v>100</v>
          </cell>
        </row>
        <row r="1408">
          <cell r="B1408">
            <v>3357</v>
          </cell>
          <cell r="C1408" t="str">
            <v>อิปัน</v>
          </cell>
          <cell r="D1408" t="str">
            <v>พระแสง</v>
          </cell>
          <cell r="E1408" t="str">
            <v>อำเภอพระแสง</v>
          </cell>
          <cell r="F1408" t="str">
            <v>4826III</v>
          </cell>
          <cell r="G1408">
            <v>130</v>
          </cell>
          <cell r="H1408">
            <v>403</v>
          </cell>
          <cell r="I1408" t="str">
            <v>0-0-20</v>
          </cell>
          <cell r="J1408">
            <v>100</v>
          </cell>
        </row>
        <row r="1409">
          <cell r="B1409">
            <v>3358</v>
          </cell>
          <cell r="C1409" t="str">
            <v>อิปัน</v>
          </cell>
          <cell r="D1409" t="str">
            <v>พระแสง</v>
          </cell>
          <cell r="E1409" t="str">
            <v>อำเภอพระแสง</v>
          </cell>
          <cell r="F1409" t="str">
            <v>4826III</v>
          </cell>
          <cell r="G1409">
            <v>130</v>
          </cell>
          <cell r="H1409">
            <v>404</v>
          </cell>
          <cell r="I1409" t="str">
            <v>0-0-20</v>
          </cell>
          <cell r="J1409">
            <v>100</v>
          </cell>
        </row>
        <row r="1410">
          <cell r="B1410">
            <v>3359</v>
          </cell>
          <cell r="C1410" t="str">
            <v>อิปัน</v>
          </cell>
          <cell r="D1410" t="str">
            <v>พระแสง</v>
          </cell>
          <cell r="E1410" t="str">
            <v>อำเภอพระแสง</v>
          </cell>
          <cell r="F1410" t="str">
            <v>4826III</v>
          </cell>
          <cell r="G1410">
            <v>130</v>
          </cell>
          <cell r="H1410">
            <v>405</v>
          </cell>
          <cell r="I1410" t="str">
            <v>0-0-20</v>
          </cell>
          <cell r="J1410">
            <v>100</v>
          </cell>
        </row>
        <row r="1411">
          <cell r="B1411">
            <v>3360</v>
          </cell>
          <cell r="C1411" t="str">
            <v>อิปัน</v>
          </cell>
          <cell r="D1411" t="str">
            <v>พระแสง</v>
          </cell>
          <cell r="E1411" t="str">
            <v>อำเภอพระแสง</v>
          </cell>
          <cell r="F1411" t="str">
            <v>4826III</v>
          </cell>
          <cell r="G1411">
            <v>130</v>
          </cell>
          <cell r="H1411">
            <v>406</v>
          </cell>
          <cell r="I1411" t="str">
            <v>0-0-27</v>
          </cell>
          <cell r="J1411">
            <v>100</v>
          </cell>
        </row>
        <row r="1412">
          <cell r="B1412">
            <v>3361</v>
          </cell>
          <cell r="C1412" t="str">
            <v>อิปัน</v>
          </cell>
          <cell r="D1412" t="str">
            <v>พระแสง</v>
          </cell>
          <cell r="E1412" t="str">
            <v>อำเภอพระแสง</v>
          </cell>
          <cell r="F1412" t="str">
            <v>4826III</v>
          </cell>
          <cell r="G1412">
            <v>130</v>
          </cell>
          <cell r="H1412">
            <v>407</v>
          </cell>
          <cell r="I1412" t="str">
            <v>0-0-20</v>
          </cell>
          <cell r="J1412">
            <v>100</v>
          </cell>
        </row>
        <row r="1413">
          <cell r="B1413">
            <v>3362</v>
          </cell>
          <cell r="C1413" t="str">
            <v>อิปัน</v>
          </cell>
          <cell r="D1413" t="str">
            <v>พระแสง</v>
          </cell>
          <cell r="E1413" t="str">
            <v>อำเภอพระแสง</v>
          </cell>
          <cell r="F1413" t="str">
            <v>4826III</v>
          </cell>
          <cell r="G1413">
            <v>130</v>
          </cell>
          <cell r="H1413">
            <v>408</v>
          </cell>
          <cell r="I1413" t="str">
            <v>0-0-20</v>
          </cell>
          <cell r="J1413">
            <v>100</v>
          </cell>
        </row>
        <row r="1414">
          <cell r="B1414">
            <v>3363</v>
          </cell>
          <cell r="C1414" t="str">
            <v>อิปัน</v>
          </cell>
          <cell r="D1414" t="str">
            <v>พระแสง</v>
          </cell>
          <cell r="E1414" t="str">
            <v>อำเภอพระแสง</v>
          </cell>
          <cell r="F1414" t="str">
            <v>4826III</v>
          </cell>
          <cell r="G1414">
            <v>130</v>
          </cell>
          <cell r="H1414">
            <v>409</v>
          </cell>
          <cell r="I1414" t="str">
            <v>0-0-20</v>
          </cell>
          <cell r="J1414">
            <v>100</v>
          </cell>
        </row>
        <row r="1415">
          <cell r="B1415">
            <v>3364</v>
          </cell>
          <cell r="C1415" t="str">
            <v>อิปัน</v>
          </cell>
          <cell r="D1415" t="str">
            <v>พระแสง</v>
          </cell>
          <cell r="E1415" t="str">
            <v>อำเภอพระแสง</v>
          </cell>
          <cell r="F1415" t="str">
            <v>4826III</v>
          </cell>
          <cell r="G1415">
            <v>130</v>
          </cell>
          <cell r="H1415">
            <v>410</v>
          </cell>
          <cell r="I1415" t="str">
            <v>0-0-20</v>
          </cell>
          <cell r="J1415">
            <v>100</v>
          </cell>
        </row>
        <row r="1416">
          <cell r="B1416">
            <v>3365</v>
          </cell>
          <cell r="C1416" t="str">
            <v>อิปัน</v>
          </cell>
          <cell r="D1416" t="str">
            <v>พระแสง</v>
          </cell>
          <cell r="E1416" t="str">
            <v>อำเภอพระแสง</v>
          </cell>
          <cell r="F1416" t="str">
            <v>4826III</v>
          </cell>
          <cell r="G1416">
            <v>130</v>
          </cell>
          <cell r="H1416">
            <v>411</v>
          </cell>
          <cell r="I1416" t="str">
            <v>0-0-20</v>
          </cell>
          <cell r="J1416">
            <v>100</v>
          </cell>
        </row>
        <row r="1417">
          <cell r="B1417">
            <v>3366</v>
          </cell>
          <cell r="C1417" t="str">
            <v>อิปัน</v>
          </cell>
          <cell r="D1417" t="str">
            <v>พระแสง</v>
          </cell>
          <cell r="E1417" t="str">
            <v>อำเภอพระแสง</v>
          </cell>
          <cell r="F1417" t="str">
            <v>4826III</v>
          </cell>
          <cell r="G1417">
            <v>130</v>
          </cell>
          <cell r="H1417">
            <v>412</v>
          </cell>
          <cell r="I1417" t="str">
            <v>0-0-20</v>
          </cell>
          <cell r="J1417">
            <v>100</v>
          </cell>
        </row>
        <row r="1418">
          <cell r="B1418">
            <v>3367</v>
          </cell>
          <cell r="C1418" t="str">
            <v>อิปัน</v>
          </cell>
          <cell r="D1418" t="str">
            <v>พระแสง</v>
          </cell>
          <cell r="E1418" t="str">
            <v>อำเภอพระแสง</v>
          </cell>
          <cell r="F1418" t="str">
            <v>4826III</v>
          </cell>
          <cell r="G1418">
            <v>130</v>
          </cell>
          <cell r="H1418">
            <v>413</v>
          </cell>
          <cell r="I1418" t="str">
            <v>0-0-20</v>
          </cell>
          <cell r="J1418">
            <v>100</v>
          </cell>
        </row>
        <row r="1419">
          <cell r="B1419">
            <v>3368</v>
          </cell>
          <cell r="C1419" t="str">
            <v>อิปัน</v>
          </cell>
          <cell r="D1419" t="str">
            <v>พระแสง</v>
          </cell>
          <cell r="E1419" t="str">
            <v>อำเภอพระแสง</v>
          </cell>
          <cell r="F1419" t="str">
            <v>4826III</v>
          </cell>
          <cell r="G1419">
            <v>130</v>
          </cell>
          <cell r="H1419">
            <v>414</v>
          </cell>
          <cell r="I1419" t="str">
            <v>0-0-27</v>
          </cell>
          <cell r="J1419">
            <v>100</v>
          </cell>
        </row>
        <row r="1420">
          <cell r="B1420">
            <v>3369</v>
          </cell>
          <cell r="C1420" t="str">
            <v>อิปัน</v>
          </cell>
          <cell r="D1420" t="str">
            <v>พระแสง</v>
          </cell>
          <cell r="E1420" t="str">
            <v>อำเภอพระแสง</v>
          </cell>
          <cell r="F1420" t="str">
            <v>4826III</v>
          </cell>
          <cell r="G1420">
            <v>130</v>
          </cell>
          <cell r="H1420">
            <v>415</v>
          </cell>
          <cell r="I1420" t="str">
            <v>0-0-20</v>
          </cell>
          <cell r="J1420">
            <v>100</v>
          </cell>
        </row>
        <row r="1421">
          <cell r="B1421">
            <v>3370</v>
          </cell>
          <cell r="C1421" t="str">
            <v>อิปัน</v>
          </cell>
          <cell r="D1421" t="str">
            <v>พระแสง</v>
          </cell>
          <cell r="E1421" t="str">
            <v>อำเภอพระแสง</v>
          </cell>
          <cell r="F1421" t="str">
            <v>4826III</v>
          </cell>
          <cell r="G1421">
            <v>130</v>
          </cell>
          <cell r="H1421">
            <v>416</v>
          </cell>
          <cell r="I1421" t="str">
            <v>0-0-20</v>
          </cell>
          <cell r="J1421">
            <v>100</v>
          </cell>
        </row>
        <row r="1422">
          <cell r="B1422">
            <v>3371</v>
          </cell>
          <cell r="C1422" t="str">
            <v>อิปัน</v>
          </cell>
          <cell r="D1422" t="str">
            <v>พระแสง</v>
          </cell>
          <cell r="E1422" t="str">
            <v>อำเภอพระแสง</v>
          </cell>
          <cell r="F1422" t="str">
            <v>4826III</v>
          </cell>
          <cell r="G1422">
            <v>130</v>
          </cell>
          <cell r="H1422">
            <v>417</v>
          </cell>
          <cell r="I1422" t="str">
            <v>0-0-20</v>
          </cell>
          <cell r="J1422">
            <v>100</v>
          </cell>
        </row>
        <row r="1423">
          <cell r="B1423">
            <v>3372</v>
          </cell>
          <cell r="C1423" t="str">
            <v>อิปัน</v>
          </cell>
          <cell r="D1423" t="str">
            <v>พระแสง</v>
          </cell>
          <cell r="E1423" t="str">
            <v>อำเภอพระแสง</v>
          </cell>
          <cell r="F1423" t="str">
            <v>4826III</v>
          </cell>
          <cell r="G1423">
            <v>130</v>
          </cell>
          <cell r="H1423">
            <v>418</v>
          </cell>
          <cell r="I1423" t="str">
            <v>0-0-20</v>
          </cell>
          <cell r="J1423">
            <v>100</v>
          </cell>
        </row>
        <row r="1424">
          <cell r="B1424">
            <v>3373</v>
          </cell>
          <cell r="C1424" t="str">
            <v>อิปัน</v>
          </cell>
          <cell r="D1424" t="str">
            <v>พระแสง</v>
          </cell>
          <cell r="E1424" t="str">
            <v>อำเภอพระแสง</v>
          </cell>
          <cell r="F1424" t="str">
            <v>4826III</v>
          </cell>
          <cell r="G1424">
            <v>130</v>
          </cell>
          <cell r="H1424">
            <v>419</v>
          </cell>
          <cell r="I1424" t="str">
            <v>0-0-20</v>
          </cell>
          <cell r="J1424">
            <v>100</v>
          </cell>
        </row>
        <row r="1425">
          <cell r="B1425">
            <v>3374</v>
          </cell>
          <cell r="C1425" t="str">
            <v>อิปัน</v>
          </cell>
          <cell r="D1425" t="str">
            <v>พระแสง</v>
          </cell>
          <cell r="E1425" t="str">
            <v>อำเภอพระแสง</v>
          </cell>
          <cell r="F1425" t="str">
            <v>4826III</v>
          </cell>
          <cell r="G1425">
            <v>130</v>
          </cell>
          <cell r="H1425">
            <v>420</v>
          </cell>
          <cell r="I1425" t="str">
            <v>0-0-20</v>
          </cell>
          <cell r="J1425">
            <v>100</v>
          </cell>
        </row>
        <row r="1426">
          <cell r="B1426">
            <v>3375</v>
          </cell>
          <cell r="C1426" t="str">
            <v>อิปัน</v>
          </cell>
          <cell r="D1426" t="str">
            <v>พระแสง</v>
          </cell>
          <cell r="E1426" t="str">
            <v>อำเภอพระแสง</v>
          </cell>
          <cell r="F1426" t="str">
            <v>4826III</v>
          </cell>
          <cell r="G1426">
            <v>130</v>
          </cell>
          <cell r="H1426">
            <v>421</v>
          </cell>
          <cell r="I1426" t="str">
            <v>0-0-20</v>
          </cell>
          <cell r="J1426">
            <v>100</v>
          </cell>
        </row>
        <row r="1427">
          <cell r="B1427">
            <v>3376</v>
          </cell>
          <cell r="C1427" t="str">
            <v>อิปัน</v>
          </cell>
          <cell r="D1427" t="str">
            <v>พระแสง</v>
          </cell>
          <cell r="E1427" t="str">
            <v>อำเภอพระแสง</v>
          </cell>
          <cell r="F1427" t="str">
            <v>4826III</v>
          </cell>
          <cell r="G1427">
            <v>130</v>
          </cell>
          <cell r="H1427">
            <v>422</v>
          </cell>
          <cell r="I1427" t="str">
            <v>0-0-27</v>
          </cell>
          <cell r="J1427">
            <v>100</v>
          </cell>
        </row>
        <row r="1428">
          <cell r="B1428">
            <v>3377</v>
          </cell>
          <cell r="C1428" t="str">
            <v>อิปัน</v>
          </cell>
          <cell r="D1428" t="str">
            <v>พระแสง</v>
          </cell>
          <cell r="E1428" t="str">
            <v>อำเภอพระแสง</v>
          </cell>
          <cell r="F1428" t="str">
            <v>4826III</v>
          </cell>
          <cell r="G1428">
            <v>130</v>
          </cell>
          <cell r="H1428">
            <v>423</v>
          </cell>
          <cell r="I1428" t="str">
            <v>0-0-20</v>
          </cell>
          <cell r="J1428">
            <v>100</v>
          </cell>
        </row>
        <row r="1429">
          <cell r="B1429">
            <v>3378</v>
          </cell>
          <cell r="C1429" t="str">
            <v>อิปัน</v>
          </cell>
          <cell r="D1429" t="str">
            <v>พระแสง</v>
          </cell>
          <cell r="E1429" t="str">
            <v>อำเภอพระแสง</v>
          </cell>
          <cell r="F1429" t="str">
            <v>4826III</v>
          </cell>
          <cell r="G1429">
            <v>130</v>
          </cell>
          <cell r="H1429">
            <v>424</v>
          </cell>
          <cell r="I1429" t="str">
            <v>0-0-20</v>
          </cell>
          <cell r="J1429">
            <v>100</v>
          </cell>
        </row>
        <row r="1430">
          <cell r="B1430">
            <v>3379</v>
          </cell>
          <cell r="C1430" t="str">
            <v>อิปัน</v>
          </cell>
          <cell r="D1430" t="str">
            <v>พระแสง</v>
          </cell>
          <cell r="E1430" t="str">
            <v>อำเภอพระแสง</v>
          </cell>
          <cell r="F1430" t="str">
            <v>4826III</v>
          </cell>
          <cell r="G1430">
            <v>130</v>
          </cell>
          <cell r="H1430">
            <v>425</v>
          </cell>
          <cell r="I1430" t="str">
            <v>0-0-20</v>
          </cell>
          <cell r="J1430">
            <v>100</v>
          </cell>
        </row>
        <row r="1431">
          <cell r="B1431">
            <v>3380</v>
          </cell>
          <cell r="C1431" t="str">
            <v>อิปัน</v>
          </cell>
          <cell r="D1431" t="str">
            <v>พระแสง</v>
          </cell>
          <cell r="E1431" t="str">
            <v>อำเภอพระแสง</v>
          </cell>
          <cell r="F1431" t="str">
            <v>4826III</v>
          </cell>
          <cell r="G1431">
            <v>130</v>
          </cell>
          <cell r="H1431">
            <v>426</v>
          </cell>
          <cell r="I1431" t="str">
            <v>0-0-20</v>
          </cell>
          <cell r="J1431">
            <v>100</v>
          </cell>
        </row>
        <row r="1432">
          <cell r="B1432">
            <v>3381</v>
          </cell>
          <cell r="C1432" t="str">
            <v>อิปัน</v>
          </cell>
          <cell r="D1432" t="str">
            <v>พระแสง</v>
          </cell>
          <cell r="E1432" t="str">
            <v>อำเภอพระแสง</v>
          </cell>
          <cell r="F1432" t="str">
            <v>4826III</v>
          </cell>
          <cell r="G1432">
            <v>130</v>
          </cell>
          <cell r="H1432">
            <v>427</v>
          </cell>
          <cell r="I1432" t="str">
            <v>0-0-20</v>
          </cell>
          <cell r="J1432">
            <v>100</v>
          </cell>
        </row>
        <row r="1433">
          <cell r="B1433">
            <v>3382</v>
          </cell>
          <cell r="C1433" t="str">
            <v>อิปัน</v>
          </cell>
          <cell r="D1433" t="str">
            <v>พระแสง</v>
          </cell>
          <cell r="E1433" t="str">
            <v>อำเภอพระแสง</v>
          </cell>
          <cell r="F1433" t="str">
            <v>4826III</v>
          </cell>
          <cell r="G1433">
            <v>130</v>
          </cell>
          <cell r="H1433">
            <v>428</v>
          </cell>
          <cell r="I1433" t="str">
            <v>0-0-20</v>
          </cell>
          <cell r="J1433">
            <v>100</v>
          </cell>
        </row>
        <row r="1434">
          <cell r="B1434">
            <v>3383</v>
          </cell>
          <cell r="C1434" t="str">
            <v>อิปัน</v>
          </cell>
          <cell r="D1434" t="str">
            <v>พระแสง</v>
          </cell>
          <cell r="E1434" t="str">
            <v>อำเภอพระแสง</v>
          </cell>
          <cell r="F1434" t="str">
            <v>4826III</v>
          </cell>
          <cell r="G1434">
            <v>130</v>
          </cell>
          <cell r="H1434">
            <v>429</v>
          </cell>
          <cell r="I1434" t="str">
            <v>0-0-20</v>
          </cell>
          <cell r="J1434">
            <v>100</v>
          </cell>
        </row>
        <row r="1435">
          <cell r="B1435">
            <v>3384</v>
          </cell>
          <cell r="C1435" t="str">
            <v>อิปัน</v>
          </cell>
          <cell r="D1435" t="str">
            <v>พระแสง</v>
          </cell>
          <cell r="E1435" t="str">
            <v>อำเภอพระแสง</v>
          </cell>
          <cell r="F1435" t="str">
            <v>4826III</v>
          </cell>
          <cell r="G1435">
            <v>130</v>
          </cell>
          <cell r="H1435">
            <v>430</v>
          </cell>
          <cell r="I1435" t="str">
            <v>0-0-27</v>
          </cell>
          <cell r="J1435">
            <v>100</v>
          </cell>
        </row>
        <row r="1436">
          <cell r="B1436">
            <v>3385</v>
          </cell>
          <cell r="C1436" t="str">
            <v>อิปัน</v>
          </cell>
          <cell r="D1436" t="str">
            <v>พระแสง</v>
          </cell>
          <cell r="E1436" t="str">
            <v>อำเภอพระแสง</v>
          </cell>
          <cell r="F1436" t="str">
            <v>4826III</v>
          </cell>
          <cell r="G1436">
            <v>130</v>
          </cell>
          <cell r="H1436">
            <v>431</v>
          </cell>
          <cell r="I1436" t="str">
            <v>0-0-20</v>
          </cell>
          <cell r="J1436">
            <v>100</v>
          </cell>
        </row>
        <row r="1437">
          <cell r="B1437">
            <v>3386</v>
          </cell>
          <cell r="C1437" t="str">
            <v>อิปัน</v>
          </cell>
          <cell r="D1437" t="str">
            <v>พระแสง</v>
          </cell>
          <cell r="E1437" t="str">
            <v>อำเภอพระแสง</v>
          </cell>
          <cell r="F1437" t="str">
            <v>4826III</v>
          </cell>
          <cell r="G1437">
            <v>130</v>
          </cell>
          <cell r="H1437">
            <v>432</v>
          </cell>
          <cell r="I1437" t="str">
            <v>0-0-20</v>
          </cell>
          <cell r="J1437">
            <v>100</v>
          </cell>
        </row>
        <row r="1438">
          <cell r="B1438">
            <v>3387</v>
          </cell>
          <cell r="C1438" t="str">
            <v>อิปัน</v>
          </cell>
          <cell r="D1438" t="str">
            <v>พระแสง</v>
          </cell>
          <cell r="E1438" t="str">
            <v>อำเภอพระแสง</v>
          </cell>
          <cell r="F1438" t="str">
            <v>4826III</v>
          </cell>
          <cell r="G1438">
            <v>130</v>
          </cell>
          <cell r="H1438">
            <v>433</v>
          </cell>
          <cell r="I1438" t="str">
            <v>0-0-20</v>
          </cell>
          <cell r="J1438">
            <v>100</v>
          </cell>
        </row>
        <row r="1439">
          <cell r="B1439">
            <v>3388</v>
          </cell>
          <cell r="C1439" t="str">
            <v>อิปัน</v>
          </cell>
          <cell r="D1439" t="str">
            <v>พระแสง</v>
          </cell>
          <cell r="E1439" t="str">
            <v>อำเภอพระแสง</v>
          </cell>
          <cell r="F1439" t="str">
            <v>4826III</v>
          </cell>
          <cell r="G1439">
            <v>130</v>
          </cell>
          <cell r="H1439">
            <v>434</v>
          </cell>
          <cell r="I1439" t="str">
            <v>0-0-20</v>
          </cell>
          <cell r="J1439">
            <v>100</v>
          </cell>
        </row>
        <row r="1440">
          <cell r="B1440">
            <v>3389</v>
          </cell>
          <cell r="C1440" t="str">
            <v>อิปัน</v>
          </cell>
          <cell r="D1440" t="str">
            <v>พระแสง</v>
          </cell>
          <cell r="E1440" t="str">
            <v>อำเภอพระแสง</v>
          </cell>
          <cell r="F1440" t="str">
            <v>4826III</v>
          </cell>
          <cell r="G1440">
            <v>130</v>
          </cell>
          <cell r="H1440">
            <v>435</v>
          </cell>
          <cell r="I1440" t="str">
            <v>0-0-20</v>
          </cell>
          <cell r="J1440">
            <v>100</v>
          </cell>
        </row>
        <row r="1441">
          <cell r="B1441">
            <v>3390</v>
          </cell>
          <cell r="C1441" t="str">
            <v>อิปัน</v>
          </cell>
          <cell r="D1441" t="str">
            <v>พระแสง</v>
          </cell>
          <cell r="E1441" t="str">
            <v>อำเภอพระแสง</v>
          </cell>
          <cell r="F1441" t="str">
            <v>4826III</v>
          </cell>
          <cell r="G1441">
            <v>130</v>
          </cell>
          <cell r="H1441">
            <v>436</v>
          </cell>
          <cell r="I1441" t="str">
            <v>0-0-20</v>
          </cell>
          <cell r="J1441">
            <v>100</v>
          </cell>
        </row>
        <row r="1442">
          <cell r="B1442">
            <v>3391</v>
          </cell>
          <cell r="C1442" t="str">
            <v>อิปัน</v>
          </cell>
          <cell r="D1442" t="str">
            <v>พระแสง</v>
          </cell>
          <cell r="E1442" t="str">
            <v>อำเภอพระแสง</v>
          </cell>
          <cell r="F1442" t="str">
            <v>4826III</v>
          </cell>
          <cell r="G1442">
            <v>130</v>
          </cell>
          <cell r="H1442">
            <v>437</v>
          </cell>
          <cell r="I1442" t="str">
            <v>0-0-20</v>
          </cell>
          <cell r="J1442">
            <v>100</v>
          </cell>
        </row>
        <row r="1443">
          <cell r="B1443">
            <v>3392</v>
          </cell>
          <cell r="C1443" t="str">
            <v>อิปัน</v>
          </cell>
          <cell r="D1443" t="str">
            <v>พระแสง</v>
          </cell>
          <cell r="E1443" t="str">
            <v>อำเภอพระแสง</v>
          </cell>
          <cell r="F1443" t="str">
            <v>4826III</v>
          </cell>
          <cell r="G1443">
            <v>130</v>
          </cell>
          <cell r="H1443">
            <v>438</v>
          </cell>
          <cell r="I1443" t="str">
            <v>0-0-34</v>
          </cell>
          <cell r="J1443">
            <v>100</v>
          </cell>
        </row>
        <row r="1444">
          <cell r="B1444">
            <v>3393</v>
          </cell>
          <cell r="C1444" t="str">
            <v>อิปัน</v>
          </cell>
          <cell r="D1444" t="str">
            <v>พระแสง</v>
          </cell>
          <cell r="E1444" t="str">
            <v>อำเภอพระแสง</v>
          </cell>
          <cell r="F1444" t="str">
            <v>4826III</v>
          </cell>
          <cell r="G1444">
            <v>130</v>
          </cell>
          <cell r="H1444">
            <v>439</v>
          </cell>
          <cell r="I1444" t="str">
            <v>0-0-20</v>
          </cell>
          <cell r="J1444">
            <v>100</v>
          </cell>
        </row>
        <row r="1445">
          <cell r="B1445">
            <v>3394</v>
          </cell>
          <cell r="C1445" t="str">
            <v>อิปัน</v>
          </cell>
          <cell r="D1445" t="str">
            <v>พระแสง</v>
          </cell>
          <cell r="E1445" t="str">
            <v>อำเภอพระแสง</v>
          </cell>
          <cell r="F1445" t="str">
            <v>4826III</v>
          </cell>
          <cell r="G1445">
            <v>130</v>
          </cell>
          <cell r="H1445">
            <v>440</v>
          </cell>
          <cell r="I1445" t="str">
            <v>0-0-20</v>
          </cell>
          <cell r="J1445">
            <v>100</v>
          </cell>
        </row>
        <row r="1446">
          <cell r="B1446">
            <v>3395</v>
          </cell>
          <cell r="C1446" t="str">
            <v>อิปัน</v>
          </cell>
          <cell r="D1446" t="str">
            <v>พระแสง</v>
          </cell>
          <cell r="E1446" t="str">
            <v>อำเภอพระแสง</v>
          </cell>
          <cell r="F1446" t="str">
            <v>4826III</v>
          </cell>
          <cell r="G1446">
            <v>130</v>
          </cell>
          <cell r="H1446">
            <v>441</v>
          </cell>
          <cell r="I1446" t="str">
            <v>0-0-20</v>
          </cell>
          <cell r="J1446">
            <v>100</v>
          </cell>
        </row>
        <row r="1447">
          <cell r="B1447">
            <v>3396</v>
          </cell>
          <cell r="C1447" t="str">
            <v>อิปัน</v>
          </cell>
          <cell r="D1447" t="str">
            <v>พระแสง</v>
          </cell>
          <cell r="E1447" t="str">
            <v>อำเภอพระแสง</v>
          </cell>
          <cell r="F1447" t="str">
            <v>4826III</v>
          </cell>
          <cell r="G1447">
            <v>130</v>
          </cell>
          <cell r="H1447">
            <v>442</v>
          </cell>
          <cell r="I1447" t="str">
            <v>0-0-20</v>
          </cell>
          <cell r="J1447">
            <v>100</v>
          </cell>
        </row>
        <row r="1448">
          <cell r="B1448">
            <v>3397</v>
          </cell>
          <cell r="C1448" t="str">
            <v>อิปัน</v>
          </cell>
          <cell r="D1448" t="str">
            <v>พระแสง</v>
          </cell>
          <cell r="E1448" t="str">
            <v>อำเภอพระแสง</v>
          </cell>
          <cell r="F1448" t="str">
            <v>4826III</v>
          </cell>
          <cell r="G1448">
            <v>130</v>
          </cell>
          <cell r="H1448">
            <v>443</v>
          </cell>
          <cell r="I1448" t="str">
            <v>0-0-20</v>
          </cell>
          <cell r="J1448">
            <v>100</v>
          </cell>
        </row>
        <row r="1449">
          <cell r="B1449">
            <v>3398</v>
          </cell>
          <cell r="C1449" t="str">
            <v>อิปัน</v>
          </cell>
          <cell r="D1449" t="str">
            <v>พระแสง</v>
          </cell>
          <cell r="E1449" t="str">
            <v>อำเภอพระแสง</v>
          </cell>
          <cell r="F1449" t="str">
            <v>4826III</v>
          </cell>
          <cell r="G1449">
            <v>130</v>
          </cell>
          <cell r="H1449">
            <v>444</v>
          </cell>
          <cell r="I1449" t="str">
            <v>0-0-20</v>
          </cell>
          <cell r="J1449">
            <v>100</v>
          </cell>
        </row>
        <row r="1450">
          <cell r="B1450">
            <v>3399</v>
          </cell>
          <cell r="C1450" t="str">
            <v>อิปัน</v>
          </cell>
          <cell r="D1450" t="str">
            <v>พระแสง</v>
          </cell>
          <cell r="E1450" t="str">
            <v>อำเภอพระแสง</v>
          </cell>
          <cell r="F1450" t="str">
            <v>4826III</v>
          </cell>
          <cell r="G1450">
            <v>130</v>
          </cell>
          <cell r="H1450">
            <v>445</v>
          </cell>
          <cell r="I1450" t="str">
            <v>0-0-20</v>
          </cell>
          <cell r="J1450">
            <v>100</v>
          </cell>
        </row>
        <row r="1451">
          <cell r="B1451">
            <v>3400</v>
          </cell>
          <cell r="C1451" t="str">
            <v>อิปัน</v>
          </cell>
          <cell r="D1451" t="str">
            <v>พระแสง</v>
          </cell>
          <cell r="E1451" t="str">
            <v>อำเภอพระแสง</v>
          </cell>
          <cell r="F1451" t="str">
            <v>4826III</v>
          </cell>
          <cell r="G1451">
            <v>130</v>
          </cell>
          <cell r="H1451">
            <v>446</v>
          </cell>
          <cell r="I1451" t="str">
            <v>0-0-20</v>
          </cell>
          <cell r="J1451">
            <v>100</v>
          </cell>
        </row>
        <row r="1452">
          <cell r="B1452">
            <v>3401</v>
          </cell>
          <cell r="C1452" t="str">
            <v>อิปัน</v>
          </cell>
          <cell r="D1452" t="str">
            <v>พระแสง</v>
          </cell>
          <cell r="E1452" t="str">
            <v>อำเภอพระแสง</v>
          </cell>
          <cell r="F1452" t="str">
            <v>4826III</v>
          </cell>
          <cell r="G1452">
            <v>130</v>
          </cell>
          <cell r="H1452">
            <v>447</v>
          </cell>
          <cell r="I1452" t="str">
            <v>0-0-34</v>
          </cell>
          <cell r="J1452">
            <v>100</v>
          </cell>
        </row>
        <row r="1453">
          <cell r="B1453">
            <v>3402</v>
          </cell>
          <cell r="C1453" t="str">
            <v>อิปัน</v>
          </cell>
          <cell r="D1453" t="str">
            <v>พระแสง</v>
          </cell>
          <cell r="E1453" t="str">
            <v>อำเภอพระแสง</v>
          </cell>
          <cell r="F1453" t="str">
            <v>4826III</v>
          </cell>
          <cell r="G1453">
            <v>130</v>
          </cell>
          <cell r="H1453">
            <v>448</v>
          </cell>
          <cell r="I1453" t="str">
            <v>0-0-20</v>
          </cell>
          <cell r="J1453">
            <v>100</v>
          </cell>
        </row>
        <row r="1454">
          <cell r="B1454">
            <v>3403</v>
          </cell>
          <cell r="C1454" t="str">
            <v>อิปัน</v>
          </cell>
          <cell r="D1454" t="str">
            <v>พระแสง</v>
          </cell>
          <cell r="E1454" t="str">
            <v>อำเภอพระแสง</v>
          </cell>
          <cell r="F1454" t="str">
            <v>4826III</v>
          </cell>
          <cell r="G1454">
            <v>130</v>
          </cell>
          <cell r="H1454">
            <v>449</v>
          </cell>
          <cell r="I1454" t="str">
            <v>0-0-20</v>
          </cell>
          <cell r="J1454">
            <v>100</v>
          </cell>
        </row>
        <row r="1455">
          <cell r="B1455">
            <v>3404</v>
          </cell>
          <cell r="C1455" t="str">
            <v>อิปัน</v>
          </cell>
          <cell r="D1455" t="str">
            <v>พระแสง</v>
          </cell>
          <cell r="E1455" t="str">
            <v>อำเภอพระแสง</v>
          </cell>
          <cell r="F1455" t="str">
            <v>4826III</v>
          </cell>
          <cell r="G1455">
            <v>130</v>
          </cell>
          <cell r="H1455">
            <v>450</v>
          </cell>
          <cell r="I1455" t="str">
            <v>0-0-20</v>
          </cell>
          <cell r="J1455">
            <v>100</v>
          </cell>
        </row>
        <row r="1456">
          <cell r="B1456">
            <v>3405</v>
          </cell>
          <cell r="C1456" t="str">
            <v>อิปัน</v>
          </cell>
          <cell r="D1456" t="str">
            <v>พระแสง</v>
          </cell>
          <cell r="E1456" t="str">
            <v>อำเภอพระแสง</v>
          </cell>
          <cell r="F1456" t="str">
            <v>4826III</v>
          </cell>
          <cell r="G1456">
            <v>130</v>
          </cell>
          <cell r="H1456">
            <v>451</v>
          </cell>
          <cell r="I1456" t="str">
            <v>0-0-20</v>
          </cell>
          <cell r="J1456">
            <v>100</v>
          </cell>
        </row>
        <row r="1457">
          <cell r="B1457">
            <v>3406</v>
          </cell>
          <cell r="C1457" t="str">
            <v>อิปัน</v>
          </cell>
          <cell r="D1457" t="str">
            <v>พระแสง</v>
          </cell>
          <cell r="E1457" t="str">
            <v>อำเภอพระแสง</v>
          </cell>
          <cell r="F1457" t="str">
            <v>4826III</v>
          </cell>
          <cell r="G1457">
            <v>130</v>
          </cell>
          <cell r="H1457">
            <v>452</v>
          </cell>
          <cell r="I1457" t="str">
            <v>0-0-20</v>
          </cell>
          <cell r="J1457">
            <v>100</v>
          </cell>
        </row>
        <row r="1458">
          <cell r="B1458">
            <v>3407</v>
          </cell>
          <cell r="C1458" t="str">
            <v>อิปัน</v>
          </cell>
          <cell r="D1458" t="str">
            <v>พระแสง</v>
          </cell>
          <cell r="E1458" t="str">
            <v>อำเภอพระแสง</v>
          </cell>
          <cell r="F1458" t="str">
            <v>4826III</v>
          </cell>
          <cell r="G1458">
            <v>130</v>
          </cell>
          <cell r="H1458">
            <v>453</v>
          </cell>
          <cell r="I1458" t="str">
            <v>0-0-20</v>
          </cell>
          <cell r="J1458">
            <v>100</v>
          </cell>
        </row>
        <row r="1459">
          <cell r="B1459">
            <v>3408</v>
          </cell>
          <cell r="C1459" t="str">
            <v>อิปัน</v>
          </cell>
          <cell r="D1459" t="str">
            <v>พระแสง</v>
          </cell>
          <cell r="E1459" t="str">
            <v>อำเภอพระแสง</v>
          </cell>
          <cell r="F1459" t="str">
            <v>4826III</v>
          </cell>
          <cell r="G1459">
            <v>130</v>
          </cell>
          <cell r="H1459">
            <v>454</v>
          </cell>
          <cell r="I1459" t="str">
            <v>0-0-20</v>
          </cell>
          <cell r="J1459">
            <v>100</v>
          </cell>
        </row>
        <row r="1460">
          <cell r="B1460">
            <v>3409</v>
          </cell>
          <cell r="C1460" t="str">
            <v>อิปัน</v>
          </cell>
          <cell r="D1460" t="str">
            <v>พระแสง</v>
          </cell>
          <cell r="E1460" t="str">
            <v>อำเภอพระแสง</v>
          </cell>
          <cell r="F1460" t="str">
            <v>4826III</v>
          </cell>
          <cell r="G1460">
            <v>130</v>
          </cell>
          <cell r="H1460">
            <v>455</v>
          </cell>
          <cell r="I1460" t="str">
            <v>0-0-20</v>
          </cell>
          <cell r="J1460">
            <v>100</v>
          </cell>
        </row>
        <row r="1461">
          <cell r="B1461">
            <v>3410</v>
          </cell>
          <cell r="C1461" t="str">
            <v>อิปัน</v>
          </cell>
          <cell r="D1461" t="str">
            <v>พระแสง</v>
          </cell>
          <cell r="E1461" t="str">
            <v>อำเภอพระแสง</v>
          </cell>
          <cell r="F1461" t="str">
            <v>4826III</v>
          </cell>
          <cell r="G1461">
            <v>130</v>
          </cell>
          <cell r="H1461">
            <v>456</v>
          </cell>
          <cell r="I1461" t="str">
            <v>0-0-34</v>
          </cell>
          <cell r="J1461">
            <v>100</v>
          </cell>
        </row>
        <row r="1462">
          <cell r="B1462">
            <v>3411</v>
          </cell>
          <cell r="C1462" t="str">
            <v>อิปัน</v>
          </cell>
          <cell r="D1462" t="str">
            <v>พระแสง</v>
          </cell>
          <cell r="E1462" t="str">
            <v>อำเภอพระแสง</v>
          </cell>
          <cell r="F1462" t="str">
            <v>4826III</v>
          </cell>
          <cell r="G1462">
            <v>130</v>
          </cell>
          <cell r="H1462">
            <v>457</v>
          </cell>
          <cell r="I1462" t="str">
            <v>0-0-20</v>
          </cell>
          <cell r="J1462">
            <v>100</v>
          </cell>
        </row>
        <row r="1463">
          <cell r="B1463">
            <v>3412</v>
          </cell>
          <cell r="C1463" t="str">
            <v>อิปัน</v>
          </cell>
          <cell r="D1463" t="str">
            <v>พระแสง</v>
          </cell>
          <cell r="E1463" t="str">
            <v>อำเภอพระแสง</v>
          </cell>
          <cell r="F1463" t="str">
            <v>4826III</v>
          </cell>
          <cell r="G1463">
            <v>130</v>
          </cell>
          <cell r="H1463">
            <v>458</v>
          </cell>
          <cell r="I1463" t="str">
            <v>0-0-20</v>
          </cell>
          <cell r="J1463">
            <v>100</v>
          </cell>
        </row>
        <row r="1464">
          <cell r="B1464">
            <v>3413</v>
          </cell>
          <cell r="C1464" t="str">
            <v>อิปัน</v>
          </cell>
          <cell r="D1464" t="str">
            <v>พระแสง</v>
          </cell>
          <cell r="E1464" t="str">
            <v>อำเภอพระแสง</v>
          </cell>
          <cell r="F1464" t="str">
            <v>4826III</v>
          </cell>
          <cell r="G1464">
            <v>130</v>
          </cell>
          <cell r="H1464">
            <v>459</v>
          </cell>
          <cell r="I1464" t="str">
            <v>0-0-20</v>
          </cell>
          <cell r="J1464">
            <v>100</v>
          </cell>
        </row>
        <row r="1465">
          <cell r="B1465">
            <v>3414</v>
          </cell>
          <cell r="C1465" t="str">
            <v>อิปัน</v>
          </cell>
          <cell r="D1465" t="str">
            <v>พระแสง</v>
          </cell>
          <cell r="E1465" t="str">
            <v>อำเภอพระแสง</v>
          </cell>
          <cell r="F1465" t="str">
            <v>4826III</v>
          </cell>
          <cell r="G1465">
            <v>130</v>
          </cell>
          <cell r="H1465">
            <v>460</v>
          </cell>
          <cell r="I1465" t="str">
            <v>0-0-20</v>
          </cell>
          <cell r="J1465">
            <v>100</v>
          </cell>
        </row>
        <row r="1466">
          <cell r="B1466">
            <v>3415</v>
          </cell>
          <cell r="C1466" t="str">
            <v>อิปัน</v>
          </cell>
          <cell r="D1466" t="str">
            <v>พระแสง</v>
          </cell>
          <cell r="E1466" t="str">
            <v>อำเภอพระแสง</v>
          </cell>
          <cell r="F1466" t="str">
            <v>4826III</v>
          </cell>
          <cell r="G1466">
            <v>130</v>
          </cell>
          <cell r="H1466">
            <v>461</v>
          </cell>
          <cell r="I1466" t="str">
            <v>0-0-20</v>
          </cell>
          <cell r="J1466">
            <v>100</v>
          </cell>
        </row>
        <row r="1467">
          <cell r="B1467">
            <v>3416</v>
          </cell>
          <cell r="C1467" t="str">
            <v>อิปัน</v>
          </cell>
          <cell r="D1467" t="str">
            <v>พระแสง</v>
          </cell>
          <cell r="E1467" t="str">
            <v>อำเภอพระแสง</v>
          </cell>
          <cell r="F1467" t="str">
            <v>4826III</v>
          </cell>
          <cell r="G1467">
            <v>130</v>
          </cell>
          <cell r="H1467">
            <v>462</v>
          </cell>
          <cell r="I1467" t="str">
            <v>0-0-20</v>
          </cell>
          <cell r="J1467">
            <v>100</v>
          </cell>
        </row>
        <row r="1468">
          <cell r="B1468">
            <v>3417</v>
          </cell>
          <cell r="C1468" t="str">
            <v>อิปัน</v>
          </cell>
          <cell r="D1468" t="str">
            <v>พระแสง</v>
          </cell>
          <cell r="E1468" t="str">
            <v>อำเภอพระแสง</v>
          </cell>
          <cell r="F1468" t="str">
            <v>4826III</v>
          </cell>
          <cell r="G1468">
            <v>130</v>
          </cell>
          <cell r="H1468">
            <v>463</v>
          </cell>
          <cell r="I1468" t="str">
            <v>0-0-20</v>
          </cell>
          <cell r="J1468">
            <v>100</v>
          </cell>
        </row>
        <row r="1469">
          <cell r="B1469">
            <v>3418</v>
          </cell>
          <cell r="C1469" t="str">
            <v>อิปัน</v>
          </cell>
          <cell r="D1469" t="str">
            <v>พระแสง</v>
          </cell>
          <cell r="E1469" t="str">
            <v>อำเภอพระแสง</v>
          </cell>
          <cell r="F1469" t="str">
            <v>4826III</v>
          </cell>
          <cell r="G1469">
            <v>130</v>
          </cell>
          <cell r="H1469">
            <v>464</v>
          </cell>
          <cell r="I1469" t="str">
            <v>0-0-20</v>
          </cell>
          <cell r="J1469">
            <v>100</v>
          </cell>
        </row>
        <row r="1470">
          <cell r="B1470">
            <v>3419</v>
          </cell>
          <cell r="C1470" t="str">
            <v>อิปัน</v>
          </cell>
          <cell r="D1470" t="str">
            <v>พระแสง</v>
          </cell>
          <cell r="E1470" t="str">
            <v>อำเภอพระแสง</v>
          </cell>
          <cell r="F1470" t="str">
            <v>4826III</v>
          </cell>
          <cell r="G1470">
            <v>130</v>
          </cell>
          <cell r="H1470">
            <v>465</v>
          </cell>
          <cell r="I1470" t="str">
            <v>0-0-34</v>
          </cell>
          <cell r="J1470">
            <v>100</v>
          </cell>
        </row>
        <row r="1471">
          <cell r="B1471">
            <v>3420</v>
          </cell>
          <cell r="C1471" t="str">
            <v>อิปัน</v>
          </cell>
          <cell r="D1471" t="str">
            <v>พระแสง</v>
          </cell>
          <cell r="E1471" t="str">
            <v>อำเภอพระแสง</v>
          </cell>
          <cell r="F1471" t="str">
            <v>4826III</v>
          </cell>
          <cell r="G1471">
            <v>130</v>
          </cell>
          <cell r="H1471">
            <v>466</v>
          </cell>
          <cell r="I1471" t="str">
            <v>0-0-20</v>
          </cell>
          <cell r="J1471">
            <v>100</v>
          </cell>
        </row>
        <row r="1472">
          <cell r="B1472">
            <v>3421</v>
          </cell>
          <cell r="C1472" t="str">
            <v>อิปัน</v>
          </cell>
          <cell r="D1472" t="str">
            <v>พระแสง</v>
          </cell>
          <cell r="E1472" t="str">
            <v>อำเภอพระแสง</v>
          </cell>
          <cell r="F1472" t="str">
            <v>4826III</v>
          </cell>
          <cell r="G1472">
            <v>130</v>
          </cell>
          <cell r="H1472">
            <v>467</v>
          </cell>
          <cell r="I1472" t="str">
            <v>0-0-20</v>
          </cell>
          <cell r="J1472">
            <v>100</v>
          </cell>
        </row>
        <row r="1473">
          <cell r="B1473">
            <v>3422</v>
          </cell>
          <cell r="C1473" t="str">
            <v>อิปัน</v>
          </cell>
          <cell r="D1473" t="str">
            <v>พระแสง</v>
          </cell>
          <cell r="E1473" t="str">
            <v>อำเภอพระแสง</v>
          </cell>
          <cell r="F1473" t="str">
            <v>4826III</v>
          </cell>
          <cell r="G1473">
            <v>130</v>
          </cell>
          <cell r="H1473">
            <v>468</v>
          </cell>
          <cell r="I1473" t="str">
            <v>0-0-20</v>
          </cell>
          <cell r="J1473">
            <v>100</v>
          </cell>
        </row>
        <row r="1474">
          <cell r="B1474">
            <v>3423</v>
          </cell>
          <cell r="C1474" t="str">
            <v>อิปัน</v>
          </cell>
          <cell r="D1474" t="str">
            <v>พระแสง</v>
          </cell>
          <cell r="E1474" t="str">
            <v>อำเภอพระแสง</v>
          </cell>
          <cell r="F1474" t="str">
            <v>4826III</v>
          </cell>
          <cell r="G1474">
            <v>130</v>
          </cell>
          <cell r="H1474">
            <v>469</v>
          </cell>
          <cell r="I1474" t="str">
            <v>0-0-20</v>
          </cell>
          <cell r="J1474">
            <v>100</v>
          </cell>
        </row>
        <row r="1475">
          <cell r="B1475">
            <v>3424</v>
          </cell>
          <cell r="C1475" t="str">
            <v>อิปัน</v>
          </cell>
          <cell r="D1475" t="str">
            <v>พระแสง</v>
          </cell>
          <cell r="E1475" t="str">
            <v>อำเภอพระแสง</v>
          </cell>
          <cell r="F1475" t="str">
            <v>4826III</v>
          </cell>
          <cell r="G1475">
            <v>130</v>
          </cell>
          <cell r="H1475">
            <v>470</v>
          </cell>
          <cell r="I1475" t="str">
            <v>0-0-20</v>
          </cell>
          <cell r="J1475">
            <v>100</v>
          </cell>
        </row>
        <row r="1476">
          <cell r="B1476">
            <v>3425</v>
          </cell>
          <cell r="C1476" t="str">
            <v>อิปัน</v>
          </cell>
          <cell r="D1476" t="str">
            <v>พระแสง</v>
          </cell>
          <cell r="E1476" t="str">
            <v>อำเภอพระแสง</v>
          </cell>
          <cell r="F1476" t="str">
            <v>4826III</v>
          </cell>
          <cell r="G1476">
            <v>130</v>
          </cell>
          <cell r="H1476">
            <v>471</v>
          </cell>
          <cell r="I1476" t="str">
            <v>0-0-20</v>
          </cell>
          <cell r="J1476">
            <v>100</v>
          </cell>
        </row>
        <row r="1477">
          <cell r="B1477">
            <v>3426</v>
          </cell>
          <cell r="C1477" t="str">
            <v>อิปัน</v>
          </cell>
          <cell r="D1477" t="str">
            <v>พระแสง</v>
          </cell>
          <cell r="E1477" t="str">
            <v>อำเภอพระแสง</v>
          </cell>
          <cell r="F1477" t="str">
            <v>4826III</v>
          </cell>
          <cell r="G1477">
            <v>130</v>
          </cell>
          <cell r="H1477">
            <v>472</v>
          </cell>
          <cell r="I1477" t="str">
            <v>0-0-20</v>
          </cell>
          <cell r="J1477">
            <v>100</v>
          </cell>
        </row>
        <row r="1478">
          <cell r="B1478">
            <v>3427</v>
          </cell>
          <cell r="C1478" t="str">
            <v>อิปัน</v>
          </cell>
          <cell r="D1478" t="str">
            <v>พระแสง</v>
          </cell>
          <cell r="E1478" t="str">
            <v>อำเภอพระแสง</v>
          </cell>
          <cell r="F1478" t="str">
            <v>4826III</v>
          </cell>
          <cell r="G1478">
            <v>130</v>
          </cell>
          <cell r="H1478">
            <v>473</v>
          </cell>
          <cell r="I1478" t="str">
            <v>0-0-20</v>
          </cell>
          <cell r="J1478">
            <v>100</v>
          </cell>
        </row>
        <row r="1479">
          <cell r="B1479">
            <v>3428</v>
          </cell>
          <cell r="C1479" t="str">
            <v>อิปัน</v>
          </cell>
          <cell r="D1479" t="str">
            <v>พระแสง</v>
          </cell>
          <cell r="E1479" t="str">
            <v>อำเภอพระแสง</v>
          </cell>
          <cell r="F1479" t="str">
            <v>4826III</v>
          </cell>
          <cell r="G1479">
            <v>130</v>
          </cell>
          <cell r="H1479">
            <v>474</v>
          </cell>
          <cell r="I1479" t="str">
            <v>0-0-35</v>
          </cell>
          <cell r="J1479">
            <v>100</v>
          </cell>
        </row>
        <row r="1480">
          <cell r="B1480">
            <v>3429</v>
          </cell>
          <cell r="C1480" t="str">
            <v>อิปัน</v>
          </cell>
          <cell r="D1480" t="str">
            <v>พระแสง</v>
          </cell>
          <cell r="E1480" t="str">
            <v>อำเภอพระแสง</v>
          </cell>
          <cell r="F1480" t="str">
            <v>4826III</v>
          </cell>
          <cell r="G1480">
            <v>130</v>
          </cell>
          <cell r="H1480">
            <v>475</v>
          </cell>
          <cell r="I1480" t="str">
            <v>0-0-20</v>
          </cell>
          <cell r="J1480">
            <v>100</v>
          </cell>
        </row>
        <row r="1481">
          <cell r="B1481">
            <v>3430</v>
          </cell>
          <cell r="C1481" t="str">
            <v>อิปัน</v>
          </cell>
          <cell r="D1481" t="str">
            <v>พระแสง</v>
          </cell>
          <cell r="E1481" t="str">
            <v>อำเภอพระแสง</v>
          </cell>
          <cell r="F1481" t="str">
            <v>4826III</v>
          </cell>
          <cell r="G1481">
            <v>130</v>
          </cell>
          <cell r="H1481">
            <v>476</v>
          </cell>
          <cell r="I1481" t="str">
            <v>0-0-20</v>
          </cell>
          <cell r="J1481">
            <v>100</v>
          </cell>
        </row>
        <row r="1482">
          <cell r="B1482">
            <v>3431</v>
          </cell>
          <cell r="C1482" t="str">
            <v>อิปัน</v>
          </cell>
          <cell r="D1482" t="str">
            <v>พระแสง</v>
          </cell>
          <cell r="E1482" t="str">
            <v>อำเภอพระแสง</v>
          </cell>
          <cell r="F1482" t="str">
            <v>4826III</v>
          </cell>
          <cell r="G1482">
            <v>130</v>
          </cell>
          <cell r="H1482">
            <v>477</v>
          </cell>
          <cell r="I1482" t="str">
            <v>0-0-20</v>
          </cell>
          <cell r="J1482">
            <v>100</v>
          </cell>
        </row>
        <row r="1483">
          <cell r="B1483">
            <v>3432</v>
          </cell>
          <cell r="C1483" t="str">
            <v>อิปัน</v>
          </cell>
          <cell r="D1483" t="str">
            <v>พระแสง</v>
          </cell>
          <cell r="E1483" t="str">
            <v>อำเภอพระแสง</v>
          </cell>
          <cell r="F1483" t="str">
            <v>4826III</v>
          </cell>
          <cell r="G1483">
            <v>130</v>
          </cell>
          <cell r="H1483">
            <v>478</v>
          </cell>
          <cell r="I1483" t="str">
            <v>0-0-20</v>
          </cell>
          <cell r="J1483">
            <v>100</v>
          </cell>
        </row>
        <row r="1484">
          <cell r="B1484">
            <v>3433</v>
          </cell>
          <cell r="C1484" t="str">
            <v>อิปัน</v>
          </cell>
          <cell r="D1484" t="str">
            <v>พระแสง</v>
          </cell>
          <cell r="E1484" t="str">
            <v>อำเภอพระแสง</v>
          </cell>
          <cell r="F1484" t="str">
            <v>4826III</v>
          </cell>
          <cell r="G1484">
            <v>130</v>
          </cell>
          <cell r="H1484">
            <v>479</v>
          </cell>
          <cell r="I1484" t="str">
            <v>0-0-20</v>
          </cell>
          <cell r="J1484">
            <v>100</v>
          </cell>
        </row>
        <row r="1485">
          <cell r="B1485">
            <v>3434</v>
          </cell>
          <cell r="C1485" t="str">
            <v>อิปัน</v>
          </cell>
          <cell r="D1485" t="str">
            <v>พระแสง</v>
          </cell>
          <cell r="E1485" t="str">
            <v>อำเภอพระแสง</v>
          </cell>
          <cell r="F1485" t="str">
            <v>4826III</v>
          </cell>
          <cell r="G1485">
            <v>130</v>
          </cell>
          <cell r="H1485">
            <v>480</v>
          </cell>
          <cell r="I1485" t="str">
            <v>0-0-20</v>
          </cell>
          <cell r="J1485">
            <v>100</v>
          </cell>
        </row>
        <row r="1486">
          <cell r="B1486">
            <v>3435</v>
          </cell>
          <cell r="C1486" t="str">
            <v>อิปัน</v>
          </cell>
          <cell r="D1486" t="str">
            <v>พระแสง</v>
          </cell>
          <cell r="E1486" t="str">
            <v>อำเภอพระแสง</v>
          </cell>
          <cell r="F1486" t="str">
            <v>4826III</v>
          </cell>
          <cell r="G1486">
            <v>130</v>
          </cell>
          <cell r="H1486">
            <v>481</v>
          </cell>
          <cell r="I1486" t="str">
            <v>0-0-20</v>
          </cell>
          <cell r="J1486">
            <v>100</v>
          </cell>
        </row>
        <row r="1487">
          <cell r="B1487">
            <v>3436</v>
          </cell>
          <cell r="C1487" t="str">
            <v>อิปัน</v>
          </cell>
          <cell r="D1487" t="str">
            <v>พระแสง</v>
          </cell>
          <cell r="E1487" t="str">
            <v>อำเภอพระแสง</v>
          </cell>
          <cell r="F1487" t="str">
            <v>4826III</v>
          </cell>
          <cell r="G1487">
            <v>130</v>
          </cell>
          <cell r="H1487">
            <v>482</v>
          </cell>
          <cell r="I1487" t="str">
            <v>0-0-20</v>
          </cell>
          <cell r="J1487">
            <v>100</v>
          </cell>
        </row>
        <row r="1488">
          <cell r="B1488">
            <v>3437</v>
          </cell>
          <cell r="C1488" t="str">
            <v>อิปัน</v>
          </cell>
          <cell r="D1488" t="str">
            <v>พระแสง</v>
          </cell>
          <cell r="E1488" t="str">
            <v>อำเภอพระแสง</v>
          </cell>
          <cell r="F1488" t="str">
            <v>4826III</v>
          </cell>
          <cell r="G1488">
            <v>130</v>
          </cell>
          <cell r="H1488">
            <v>483</v>
          </cell>
          <cell r="I1488" t="str">
            <v>0-0-39</v>
          </cell>
          <cell r="J1488">
            <v>100</v>
          </cell>
        </row>
        <row r="1489">
          <cell r="B1489">
            <v>3438</v>
          </cell>
          <cell r="C1489" t="str">
            <v>อิปัน</v>
          </cell>
          <cell r="D1489" t="str">
            <v>พระแสง</v>
          </cell>
          <cell r="E1489" t="str">
            <v>อำเภอพระแสง</v>
          </cell>
          <cell r="F1489" t="str">
            <v>4826III</v>
          </cell>
          <cell r="G1489">
            <v>130</v>
          </cell>
          <cell r="H1489">
            <v>484</v>
          </cell>
          <cell r="I1489" t="str">
            <v>0-0-20</v>
          </cell>
          <cell r="J1489">
            <v>100</v>
          </cell>
        </row>
        <row r="1490">
          <cell r="B1490">
            <v>3439</v>
          </cell>
          <cell r="C1490" t="str">
            <v>อิปัน</v>
          </cell>
          <cell r="D1490" t="str">
            <v>พระแสง</v>
          </cell>
          <cell r="E1490" t="str">
            <v>อำเภอพระแสง</v>
          </cell>
          <cell r="F1490" t="str">
            <v>4826III</v>
          </cell>
          <cell r="G1490">
            <v>130</v>
          </cell>
          <cell r="H1490">
            <v>485</v>
          </cell>
          <cell r="I1490" t="str">
            <v>0-0-20</v>
          </cell>
          <cell r="J1490">
            <v>100</v>
          </cell>
        </row>
        <row r="1491">
          <cell r="B1491">
            <v>3440</v>
          </cell>
          <cell r="C1491" t="str">
            <v>อิปัน</v>
          </cell>
          <cell r="D1491" t="str">
            <v>พระแสง</v>
          </cell>
          <cell r="E1491" t="str">
            <v>อำเภอพระแสง</v>
          </cell>
          <cell r="F1491" t="str">
            <v>4826III</v>
          </cell>
          <cell r="G1491">
            <v>130</v>
          </cell>
          <cell r="H1491">
            <v>486</v>
          </cell>
          <cell r="I1491" t="str">
            <v>0-0-20</v>
          </cell>
          <cell r="J1491">
            <v>100</v>
          </cell>
        </row>
        <row r="1492">
          <cell r="B1492">
            <v>3441</v>
          </cell>
          <cell r="C1492" t="str">
            <v>อิปัน</v>
          </cell>
          <cell r="D1492" t="str">
            <v>พระแสง</v>
          </cell>
          <cell r="E1492" t="str">
            <v>อำเภอพระแสง</v>
          </cell>
          <cell r="F1492" t="str">
            <v>4826III</v>
          </cell>
          <cell r="G1492">
            <v>130</v>
          </cell>
          <cell r="H1492">
            <v>487</v>
          </cell>
          <cell r="I1492" t="str">
            <v>0-0-20</v>
          </cell>
          <cell r="J1492">
            <v>100</v>
          </cell>
        </row>
        <row r="1493">
          <cell r="B1493">
            <v>3442</v>
          </cell>
          <cell r="C1493" t="str">
            <v>อิปัน</v>
          </cell>
          <cell r="D1493" t="str">
            <v>พระแสง</v>
          </cell>
          <cell r="E1493" t="str">
            <v>อำเภอพระแสง</v>
          </cell>
          <cell r="F1493" t="str">
            <v>4826III</v>
          </cell>
          <cell r="G1493">
            <v>130</v>
          </cell>
          <cell r="H1493">
            <v>488</v>
          </cell>
          <cell r="I1493" t="str">
            <v>0-0-20</v>
          </cell>
          <cell r="J1493">
            <v>100</v>
          </cell>
        </row>
        <row r="1494">
          <cell r="B1494">
            <v>3443</v>
          </cell>
          <cell r="C1494" t="str">
            <v>อิปัน</v>
          </cell>
          <cell r="D1494" t="str">
            <v>พระแสง</v>
          </cell>
          <cell r="E1494" t="str">
            <v>อำเภอพระแสง</v>
          </cell>
          <cell r="F1494" t="str">
            <v>4826III</v>
          </cell>
          <cell r="G1494">
            <v>130</v>
          </cell>
          <cell r="H1494">
            <v>489</v>
          </cell>
          <cell r="I1494" t="str">
            <v>0-0-20</v>
          </cell>
          <cell r="J1494">
            <v>100</v>
          </cell>
        </row>
        <row r="1495">
          <cell r="B1495">
            <v>3444</v>
          </cell>
          <cell r="C1495" t="str">
            <v>อิปัน</v>
          </cell>
          <cell r="D1495" t="str">
            <v>พระแสง</v>
          </cell>
          <cell r="E1495" t="str">
            <v>อำเภอพระแสง</v>
          </cell>
          <cell r="F1495" t="str">
            <v>4826III</v>
          </cell>
          <cell r="G1495">
            <v>130</v>
          </cell>
          <cell r="H1495">
            <v>490</v>
          </cell>
          <cell r="I1495" t="str">
            <v>0-0-33</v>
          </cell>
          <cell r="J1495">
            <v>100</v>
          </cell>
        </row>
        <row r="1496">
          <cell r="B1496">
            <v>3445</v>
          </cell>
          <cell r="C1496" t="str">
            <v>อิปัน</v>
          </cell>
          <cell r="D1496" t="str">
            <v>พระแสง</v>
          </cell>
          <cell r="E1496" t="str">
            <v>อำเภอพระแสง</v>
          </cell>
          <cell r="F1496" t="str">
            <v>4826III</v>
          </cell>
          <cell r="G1496">
            <v>130</v>
          </cell>
          <cell r="H1496">
            <v>491</v>
          </cell>
          <cell r="I1496" t="str">
            <v>1-2-80</v>
          </cell>
          <cell r="J1496">
            <v>100</v>
          </cell>
        </row>
        <row r="1497">
          <cell r="B1497">
            <v>3446</v>
          </cell>
          <cell r="C1497" t="str">
            <v>อิปัน</v>
          </cell>
          <cell r="D1497" t="str">
            <v>พระแสง</v>
          </cell>
          <cell r="E1497" t="str">
            <v>อำเภอพระแสง</v>
          </cell>
          <cell r="F1497" t="str">
            <v>4826III</v>
          </cell>
          <cell r="G1497">
            <v>130</v>
          </cell>
          <cell r="H1497">
            <v>492</v>
          </cell>
          <cell r="I1497" t="str">
            <v>0-0-30</v>
          </cell>
          <cell r="J1497">
            <v>100</v>
          </cell>
        </row>
        <row r="1498">
          <cell r="B1498">
            <v>3447</v>
          </cell>
          <cell r="C1498" t="str">
            <v>อิปัน</v>
          </cell>
          <cell r="D1498" t="str">
            <v>พระแสง</v>
          </cell>
          <cell r="E1498" t="str">
            <v>อำเภอพระแสง</v>
          </cell>
          <cell r="F1498" t="str">
            <v>4826III</v>
          </cell>
          <cell r="G1498">
            <v>130</v>
          </cell>
          <cell r="H1498">
            <v>493</v>
          </cell>
          <cell r="I1498" t="str">
            <v>0-0-20</v>
          </cell>
          <cell r="J1498">
            <v>100</v>
          </cell>
        </row>
        <row r="1499">
          <cell r="B1499">
            <v>3448</v>
          </cell>
          <cell r="C1499" t="str">
            <v>อิปัน</v>
          </cell>
          <cell r="D1499" t="str">
            <v>พระแสง</v>
          </cell>
          <cell r="E1499" t="str">
            <v>อำเภอพระแสง</v>
          </cell>
          <cell r="F1499" t="str">
            <v>4826III</v>
          </cell>
          <cell r="G1499">
            <v>130</v>
          </cell>
          <cell r="H1499">
            <v>494</v>
          </cell>
          <cell r="I1499" t="str">
            <v>0-0-20</v>
          </cell>
          <cell r="J1499">
            <v>100</v>
          </cell>
        </row>
        <row r="1500">
          <cell r="B1500">
            <v>3449</v>
          </cell>
          <cell r="C1500" t="str">
            <v>อิปัน</v>
          </cell>
          <cell r="D1500" t="str">
            <v>พระแสง</v>
          </cell>
          <cell r="E1500" t="str">
            <v>อำเภอพระแสง</v>
          </cell>
          <cell r="F1500" t="str">
            <v>4826III</v>
          </cell>
          <cell r="G1500">
            <v>130</v>
          </cell>
          <cell r="H1500">
            <v>495</v>
          </cell>
          <cell r="I1500" t="str">
            <v>0-0-20</v>
          </cell>
          <cell r="J1500">
            <v>100</v>
          </cell>
        </row>
        <row r="1501">
          <cell r="B1501">
            <v>3450</v>
          </cell>
          <cell r="C1501" t="str">
            <v>อิปัน</v>
          </cell>
          <cell r="D1501" t="str">
            <v>พระแสง</v>
          </cell>
          <cell r="E1501" t="str">
            <v>อำเภอพระแสง</v>
          </cell>
          <cell r="F1501" t="str">
            <v>4826III</v>
          </cell>
          <cell r="G1501">
            <v>130</v>
          </cell>
          <cell r="H1501">
            <v>496</v>
          </cell>
          <cell r="I1501" t="str">
            <v>0-0-20</v>
          </cell>
          <cell r="J1501">
            <v>100</v>
          </cell>
        </row>
        <row r="1502">
          <cell r="B1502">
            <v>3451</v>
          </cell>
          <cell r="C1502" t="str">
            <v>อิปัน</v>
          </cell>
          <cell r="D1502" t="str">
            <v>พระแสง</v>
          </cell>
          <cell r="E1502" t="str">
            <v>อำเภอพระแสง</v>
          </cell>
          <cell r="F1502" t="str">
            <v>4826III</v>
          </cell>
          <cell r="G1502">
            <v>130</v>
          </cell>
          <cell r="H1502">
            <v>497</v>
          </cell>
          <cell r="I1502" t="str">
            <v>0-0-20</v>
          </cell>
          <cell r="J1502">
            <v>100</v>
          </cell>
        </row>
        <row r="1503">
          <cell r="B1503">
            <v>3452</v>
          </cell>
          <cell r="C1503" t="str">
            <v>อิปัน</v>
          </cell>
          <cell r="D1503" t="str">
            <v>พระแสง</v>
          </cell>
          <cell r="E1503" t="str">
            <v>อำเภอพระแสง</v>
          </cell>
          <cell r="F1503" t="str">
            <v>4826III</v>
          </cell>
          <cell r="G1503">
            <v>130</v>
          </cell>
          <cell r="H1503">
            <v>498</v>
          </cell>
          <cell r="I1503" t="str">
            <v>0-0-20</v>
          </cell>
          <cell r="J1503">
            <v>100</v>
          </cell>
        </row>
        <row r="1504">
          <cell r="B1504">
            <v>3453</v>
          </cell>
          <cell r="C1504" t="str">
            <v>อิปัน</v>
          </cell>
          <cell r="D1504" t="str">
            <v>พระแสง</v>
          </cell>
          <cell r="E1504" t="str">
            <v>อำเภอพระแสง</v>
          </cell>
          <cell r="F1504" t="str">
            <v>4826III</v>
          </cell>
          <cell r="G1504">
            <v>130</v>
          </cell>
          <cell r="H1504">
            <v>499</v>
          </cell>
          <cell r="I1504" t="str">
            <v>0-0-20</v>
          </cell>
          <cell r="J1504">
            <v>100</v>
          </cell>
        </row>
        <row r="1505">
          <cell r="B1505">
            <v>3454</v>
          </cell>
          <cell r="C1505" t="str">
            <v>อิปัน</v>
          </cell>
          <cell r="D1505" t="str">
            <v>พระแสง</v>
          </cell>
          <cell r="E1505" t="str">
            <v>อำเภอพระแสง</v>
          </cell>
          <cell r="F1505" t="str">
            <v>4826III</v>
          </cell>
          <cell r="G1505">
            <v>130</v>
          </cell>
          <cell r="H1505">
            <v>500</v>
          </cell>
          <cell r="I1505" t="str">
            <v>0-0-20</v>
          </cell>
          <cell r="J1505">
            <v>100</v>
          </cell>
        </row>
        <row r="1506">
          <cell r="B1506">
            <v>3455</v>
          </cell>
          <cell r="C1506" t="str">
            <v>อิปัน</v>
          </cell>
          <cell r="D1506" t="str">
            <v>พระแสง</v>
          </cell>
          <cell r="E1506" t="str">
            <v>อำเภอพระแสง</v>
          </cell>
          <cell r="F1506" t="str">
            <v>4826III</v>
          </cell>
          <cell r="G1506">
            <v>130</v>
          </cell>
          <cell r="H1506">
            <v>501</v>
          </cell>
          <cell r="I1506" t="str">
            <v>0-0-20</v>
          </cell>
          <cell r="J1506">
            <v>100</v>
          </cell>
        </row>
        <row r="1507">
          <cell r="B1507">
            <v>3456</v>
          </cell>
          <cell r="C1507" t="str">
            <v>อิปัน</v>
          </cell>
          <cell r="D1507" t="str">
            <v>พระแสง</v>
          </cell>
          <cell r="E1507" t="str">
            <v>อำเภอพระแสง</v>
          </cell>
          <cell r="F1507" t="str">
            <v>4826III</v>
          </cell>
          <cell r="G1507">
            <v>130</v>
          </cell>
          <cell r="H1507">
            <v>502</v>
          </cell>
          <cell r="I1507" t="str">
            <v>0-0-20</v>
          </cell>
          <cell r="J1507">
            <v>100</v>
          </cell>
        </row>
        <row r="1508">
          <cell r="B1508">
            <v>3457</v>
          </cell>
          <cell r="C1508" t="str">
            <v>อิปัน</v>
          </cell>
          <cell r="D1508" t="str">
            <v>พระแสง</v>
          </cell>
          <cell r="E1508" t="str">
            <v>อำเภอพระแสง</v>
          </cell>
          <cell r="F1508" t="str">
            <v>4826III</v>
          </cell>
          <cell r="G1508">
            <v>130</v>
          </cell>
          <cell r="H1508">
            <v>503</v>
          </cell>
          <cell r="I1508" t="str">
            <v>0-0-20</v>
          </cell>
          <cell r="J1508">
            <v>100</v>
          </cell>
        </row>
        <row r="1509">
          <cell r="B1509">
            <v>3458</v>
          </cell>
          <cell r="C1509" t="str">
            <v>อิปัน</v>
          </cell>
          <cell r="D1509" t="str">
            <v>พระแสง</v>
          </cell>
          <cell r="E1509" t="str">
            <v>อำเภอพระแสง</v>
          </cell>
          <cell r="F1509" t="str">
            <v>4826III</v>
          </cell>
          <cell r="G1509">
            <v>130</v>
          </cell>
          <cell r="H1509">
            <v>504</v>
          </cell>
          <cell r="I1509" t="str">
            <v>0-0-20</v>
          </cell>
          <cell r="J1509">
            <v>100</v>
          </cell>
        </row>
        <row r="1510">
          <cell r="B1510">
            <v>3459</v>
          </cell>
          <cell r="C1510" t="str">
            <v>อิปัน</v>
          </cell>
          <cell r="D1510" t="str">
            <v>พระแสง</v>
          </cell>
          <cell r="E1510" t="str">
            <v>อำเภอพระแสง</v>
          </cell>
          <cell r="F1510" t="str">
            <v>4826III</v>
          </cell>
          <cell r="G1510">
            <v>130</v>
          </cell>
          <cell r="H1510">
            <v>505</v>
          </cell>
          <cell r="I1510" t="str">
            <v>0-0-20</v>
          </cell>
          <cell r="J1510">
            <v>100</v>
          </cell>
        </row>
        <row r="1511">
          <cell r="B1511">
            <v>3460</v>
          </cell>
          <cell r="C1511" t="str">
            <v>อิปัน</v>
          </cell>
          <cell r="D1511" t="str">
            <v>พระแสง</v>
          </cell>
          <cell r="E1511" t="str">
            <v>อำเภอพระแสง</v>
          </cell>
          <cell r="F1511" t="str">
            <v>4826III</v>
          </cell>
          <cell r="G1511">
            <v>130</v>
          </cell>
          <cell r="H1511">
            <v>506</v>
          </cell>
          <cell r="I1511" t="str">
            <v>0-0-20</v>
          </cell>
          <cell r="J1511">
            <v>100</v>
          </cell>
        </row>
        <row r="1512">
          <cell r="B1512">
            <v>3461</v>
          </cell>
          <cell r="C1512" t="str">
            <v>อิปัน</v>
          </cell>
          <cell r="D1512" t="str">
            <v>พระแสง</v>
          </cell>
          <cell r="E1512" t="str">
            <v>อำเภอพระแสง</v>
          </cell>
          <cell r="F1512" t="str">
            <v>4826III</v>
          </cell>
          <cell r="G1512">
            <v>130</v>
          </cell>
          <cell r="H1512">
            <v>507</v>
          </cell>
          <cell r="I1512" t="str">
            <v>0-0-20</v>
          </cell>
          <cell r="J1512">
            <v>100</v>
          </cell>
        </row>
        <row r="1513">
          <cell r="B1513">
            <v>3462</v>
          </cell>
          <cell r="C1513" t="str">
            <v>อิปัน</v>
          </cell>
          <cell r="D1513" t="str">
            <v>พระแสง</v>
          </cell>
          <cell r="E1513" t="str">
            <v>อำเภอพระแสง</v>
          </cell>
          <cell r="F1513" t="str">
            <v>4826III</v>
          </cell>
          <cell r="G1513">
            <v>130</v>
          </cell>
          <cell r="H1513">
            <v>508</v>
          </cell>
          <cell r="I1513" t="str">
            <v>0-0-20</v>
          </cell>
          <cell r="J1513">
            <v>100</v>
          </cell>
        </row>
        <row r="1514">
          <cell r="B1514">
            <v>3463</v>
          </cell>
          <cell r="C1514" t="str">
            <v>อิปัน</v>
          </cell>
          <cell r="D1514" t="str">
            <v>พระแสง</v>
          </cell>
          <cell r="E1514" t="str">
            <v>อำเภอพระแสง</v>
          </cell>
          <cell r="F1514" t="str">
            <v>4826III</v>
          </cell>
          <cell r="G1514">
            <v>130</v>
          </cell>
          <cell r="H1514">
            <v>509</v>
          </cell>
          <cell r="I1514" t="str">
            <v>0-0-20</v>
          </cell>
          <cell r="J1514">
            <v>100</v>
          </cell>
        </row>
        <row r="1515">
          <cell r="B1515">
            <v>3464</v>
          </cell>
          <cell r="C1515" t="str">
            <v>อิปัน</v>
          </cell>
          <cell r="D1515" t="str">
            <v>พระแสง</v>
          </cell>
          <cell r="E1515" t="str">
            <v>อำเภอพระแสง</v>
          </cell>
          <cell r="F1515" t="str">
            <v>4826III</v>
          </cell>
          <cell r="G1515">
            <v>130</v>
          </cell>
          <cell r="H1515">
            <v>510</v>
          </cell>
          <cell r="I1515" t="str">
            <v>0-0-38</v>
          </cell>
          <cell r="J1515">
            <v>100</v>
          </cell>
        </row>
        <row r="1516">
          <cell r="B1516">
            <v>3465</v>
          </cell>
          <cell r="C1516" t="str">
            <v>อิปัน</v>
          </cell>
          <cell r="D1516" t="str">
            <v>พระแสง</v>
          </cell>
          <cell r="E1516" t="str">
            <v>อำเภอพระแสง</v>
          </cell>
          <cell r="F1516" t="str">
            <v>4826II</v>
          </cell>
          <cell r="G1516">
            <v>127</v>
          </cell>
          <cell r="H1516">
            <v>348</v>
          </cell>
          <cell r="I1516" t="str">
            <v>0-0-48</v>
          </cell>
          <cell r="J1516">
            <v>2600</v>
          </cell>
        </row>
        <row r="1517">
          <cell r="B1517">
            <v>3466</v>
          </cell>
          <cell r="C1517" t="str">
            <v>อิปัน</v>
          </cell>
          <cell r="D1517" t="str">
            <v>พระแสง</v>
          </cell>
          <cell r="E1517" t="str">
            <v>อำเภอพระแสง</v>
          </cell>
          <cell r="F1517" t="str">
            <v>4826II</v>
          </cell>
          <cell r="G1517">
            <v>127</v>
          </cell>
          <cell r="H1517">
            <v>349</v>
          </cell>
          <cell r="I1517" t="str">
            <v>0-0-47</v>
          </cell>
          <cell r="J1517">
            <v>2600</v>
          </cell>
        </row>
        <row r="1518">
          <cell r="B1518">
            <v>3467</v>
          </cell>
          <cell r="C1518" t="str">
            <v>อิปัน</v>
          </cell>
          <cell r="D1518" t="str">
            <v>พระแสง</v>
          </cell>
          <cell r="E1518" t="str">
            <v>อำเภอพระแสง</v>
          </cell>
          <cell r="F1518" t="str">
            <v>4826II</v>
          </cell>
          <cell r="G1518">
            <v>127</v>
          </cell>
          <cell r="H1518">
            <v>350</v>
          </cell>
          <cell r="I1518" t="str">
            <v>0-0-47</v>
          </cell>
          <cell r="J1518">
            <v>2600</v>
          </cell>
        </row>
        <row r="1519">
          <cell r="B1519">
            <v>3468</v>
          </cell>
          <cell r="C1519" t="str">
            <v>อิปัน</v>
          </cell>
          <cell r="D1519" t="str">
            <v>พระแสง</v>
          </cell>
          <cell r="E1519" t="str">
            <v>อำเภอพระแสง</v>
          </cell>
          <cell r="F1519" t="str">
            <v>4826II</v>
          </cell>
          <cell r="G1519">
            <v>127</v>
          </cell>
          <cell r="H1519">
            <v>351</v>
          </cell>
          <cell r="I1519" t="str">
            <v>0-0-47</v>
          </cell>
          <cell r="J1519">
            <v>2600</v>
          </cell>
        </row>
        <row r="1520">
          <cell r="B1520">
            <v>3469</v>
          </cell>
          <cell r="C1520" t="str">
            <v>อิปัน</v>
          </cell>
          <cell r="D1520" t="str">
            <v>พระแสง</v>
          </cell>
          <cell r="E1520" t="str">
            <v>อำเภอพระแสง</v>
          </cell>
          <cell r="F1520" t="str">
            <v>4826II</v>
          </cell>
          <cell r="G1520">
            <v>127</v>
          </cell>
          <cell r="H1520">
            <v>352</v>
          </cell>
          <cell r="I1520" t="str">
            <v>0-0-47</v>
          </cell>
          <cell r="J1520">
            <v>2600</v>
          </cell>
        </row>
        <row r="1521">
          <cell r="B1521">
            <v>3471</v>
          </cell>
          <cell r="C1521" t="str">
            <v>อิปัน</v>
          </cell>
          <cell r="D1521" t="str">
            <v>พระแสง</v>
          </cell>
          <cell r="E1521" t="str">
            <v>อำเภอพระแสง</v>
          </cell>
          <cell r="F1521" t="str">
            <v>4826II</v>
          </cell>
          <cell r="G1521">
            <v>127</v>
          </cell>
          <cell r="H1521">
            <v>353</v>
          </cell>
          <cell r="I1521" t="str">
            <v>7-0-14</v>
          </cell>
          <cell r="J1521">
            <v>180</v>
          </cell>
        </row>
        <row r="1522">
          <cell r="B1522">
            <v>3472</v>
          </cell>
          <cell r="C1522" t="str">
            <v>อิปัน</v>
          </cell>
          <cell r="D1522" t="str">
            <v>พระแสง</v>
          </cell>
          <cell r="E1522" t="str">
            <v>อำเภอพระแสง</v>
          </cell>
          <cell r="F1522" t="str">
            <v>4826III</v>
          </cell>
          <cell r="G1522">
            <v>143</v>
          </cell>
          <cell r="H1522">
            <v>396</v>
          </cell>
          <cell r="I1522" t="str">
            <v>0-0-40</v>
          </cell>
          <cell r="J1522">
            <v>280</v>
          </cell>
        </row>
        <row r="1523">
          <cell r="B1523">
            <v>3473</v>
          </cell>
          <cell r="C1523" t="str">
            <v>อิปัน</v>
          </cell>
          <cell r="D1523" t="str">
            <v>พระแสง</v>
          </cell>
          <cell r="E1523" t="str">
            <v>อำเภอพระแสง</v>
          </cell>
          <cell r="F1523" t="str">
            <v>4826III</v>
          </cell>
          <cell r="G1523">
            <v>130</v>
          </cell>
          <cell r="H1523">
            <v>511</v>
          </cell>
          <cell r="I1523" t="str">
            <v>2-0-30</v>
          </cell>
          <cell r="J1523">
            <v>130</v>
          </cell>
        </row>
        <row r="1524">
          <cell r="B1524">
            <v>3474</v>
          </cell>
          <cell r="C1524" t="str">
            <v>อิปัน</v>
          </cell>
          <cell r="D1524" t="str">
            <v>พระแสง</v>
          </cell>
          <cell r="E1524" t="str">
            <v>อำเภอพระแสง</v>
          </cell>
          <cell r="F1524" t="str">
            <v>4826III</v>
          </cell>
          <cell r="G1524">
            <v>130</v>
          </cell>
          <cell r="H1524">
            <v>512</v>
          </cell>
          <cell r="I1524" t="str">
            <v>6-2-20</v>
          </cell>
          <cell r="J1524">
            <v>130</v>
          </cell>
        </row>
        <row r="1525">
          <cell r="B1525">
            <v>3475</v>
          </cell>
          <cell r="C1525" t="str">
            <v>อิปัน</v>
          </cell>
          <cell r="D1525" t="str">
            <v>พระแสง</v>
          </cell>
          <cell r="E1525" t="str">
            <v>อำเภอพระแสง</v>
          </cell>
          <cell r="F1525" t="str">
            <v>4826III</v>
          </cell>
          <cell r="G1525">
            <v>130</v>
          </cell>
          <cell r="H1525">
            <v>513</v>
          </cell>
          <cell r="I1525" t="str">
            <v>20-0-40</v>
          </cell>
          <cell r="J1525">
            <v>130</v>
          </cell>
        </row>
        <row r="1526">
          <cell r="B1526">
            <v>3476</v>
          </cell>
          <cell r="C1526" t="str">
            <v>อิปัน</v>
          </cell>
          <cell r="D1526" t="str">
            <v>พระแสง</v>
          </cell>
          <cell r="E1526" t="str">
            <v>บ้านบางพา</v>
          </cell>
          <cell r="F1526" t="str">
            <v>4826III</v>
          </cell>
          <cell r="G1526">
            <v>143</v>
          </cell>
          <cell r="H1526">
            <v>1083</v>
          </cell>
          <cell r="I1526" t="str">
            <v>0-0-43</v>
          </cell>
          <cell r="J1526">
            <v>100</v>
          </cell>
        </row>
        <row r="1527">
          <cell r="B1527">
            <v>3477</v>
          </cell>
          <cell r="C1527" t="str">
            <v>อิปัน</v>
          </cell>
          <cell r="D1527" t="str">
            <v>พระแสง</v>
          </cell>
          <cell r="E1527" t="str">
            <v>บ้านบางพา</v>
          </cell>
          <cell r="F1527" t="str">
            <v>4826III</v>
          </cell>
          <cell r="G1527">
            <v>143</v>
          </cell>
          <cell r="H1527">
            <v>1081</v>
          </cell>
          <cell r="I1527" t="str">
            <v>0-0-23</v>
          </cell>
          <cell r="J1527">
            <v>100</v>
          </cell>
        </row>
        <row r="1528">
          <cell r="B1528">
            <v>3480</v>
          </cell>
          <cell r="C1528" t="str">
            <v>อิปัน</v>
          </cell>
          <cell r="D1528" t="str">
            <v>พระแสง</v>
          </cell>
          <cell r="E1528" t="str">
            <v>บ้านบางพา</v>
          </cell>
          <cell r="F1528" t="str">
            <v>4826III</v>
          </cell>
          <cell r="G1528">
            <v>143</v>
          </cell>
          <cell r="H1528">
            <v>397</v>
          </cell>
          <cell r="I1528" t="str">
            <v>0-0-25</v>
          </cell>
          <cell r="J1528">
            <v>100</v>
          </cell>
        </row>
        <row r="1529">
          <cell r="B1529">
            <v>3482</v>
          </cell>
          <cell r="C1529" t="str">
            <v>อิปัน</v>
          </cell>
          <cell r="D1529" t="str">
            <v>พระแสง</v>
          </cell>
          <cell r="E1529" t="str">
            <v>อำเภอพระแสง</v>
          </cell>
          <cell r="F1529" t="str">
            <v>4826II</v>
          </cell>
          <cell r="G1529">
            <v>127</v>
          </cell>
          <cell r="H1529">
            <v>356</v>
          </cell>
          <cell r="I1529" t="str">
            <v>0-0-25</v>
          </cell>
          <cell r="J1529">
            <v>280</v>
          </cell>
        </row>
        <row r="1530">
          <cell r="B1530">
            <v>3484</v>
          </cell>
          <cell r="C1530" t="str">
            <v>อิปัน</v>
          </cell>
          <cell r="D1530" t="str">
            <v>พระแสง</v>
          </cell>
          <cell r="E1530" t="str">
            <v>อำเภอพระแสง</v>
          </cell>
          <cell r="F1530" t="str">
            <v>4826III</v>
          </cell>
          <cell r="G1530">
            <v>142</v>
          </cell>
          <cell r="H1530">
            <v>145</v>
          </cell>
          <cell r="I1530" t="str">
            <v>2-0-97</v>
          </cell>
          <cell r="J1530">
            <v>100</v>
          </cell>
        </row>
        <row r="1531">
          <cell r="B1531">
            <v>3485</v>
          </cell>
          <cell r="C1531" t="str">
            <v>อิปัน</v>
          </cell>
          <cell r="D1531" t="str">
            <v>พระแสง</v>
          </cell>
          <cell r="E1531" t="str">
            <v>อำเภอพระแสง</v>
          </cell>
          <cell r="F1531" t="str">
            <v>4826III</v>
          </cell>
          <cell r="G1531">
            <v>142</v>
          </cell>
          <cell r="H1531">
            <v>146</v>
          </cell>
          <cell r="I1531" t="str">
            <v>4-1-23</v>
          </cell>
          <cell r="J1531">
            <v>100</v>
          </cell>
        </row>
        <row r="1532">
          <cell r="B1532">
            <v>3486</v>
          </cell>
          <cell r="C1532" t="str">
            <v>อิปัน</v>
          </cell>
          <cell r="D1532" t="str">
            <v>พระแสง</v>
          </cell>
          <cell r="E1532" t="str">
            <v>อำเภอพระแสง</v>
          </cell>
          <cell r="F1532" t="str">
            <v>4826III</v>
          </cell>
          <cell r="G1532">
            <v>142</v>
          </cell>
          <cell r="H1532">
            <v>143</v>
          </cell>
          <cell r="I1532" t="str">
            <v>2-2-84</v>
          </cell>
          <cell r="J1532">
            <v>100</v>
          </cell>
        </row>
        <row r="1533">
          <cell r="B1533">
            <v>3487</v>
          </cell>
          <cell r="C1533" t="str">
            <v>อิปัน</v>
          </cell>
          <cell r="D1533" t="str">
            <v>พระแสง</v>
          </cell>
          <cell r="E1533" t="str">
            <v>อำเภอพระแสง</v>
          </cell>
          <cell r="F1533" t="str">
            <v>4826III</v>
          </cell>
          <cell r="G1533">
            <v>142</v>
          </cell>
          <cell r="H1533">
            <v>144</v>
          </cell>
          <cell r="I1533" t="str">
            <v>5-2-69</v>
          </cell>
          <cell r="J1533">
            <v>100</v>
          </cell>
        </row>
        <row r="1534">
          <cell r="B1534">
            <v>3488</v>
          </cell>
          <cell r="C1534" t="str">
            <v>อิปัน</v>
          </cell>
          <cell r="D1534" t="str">
            <v>พระแสง</v>
          </cell>
          <cell r="E1534" t="str">
            <v>อำเภอพระแสง</v>
          </cell>
          <cell r="F1534" t="str">
            <v>4826II</v>
          </cell>
          <cell r="G1534">
            <v>127</v>
          </cell>
          <cell r="H1534">
            <v>354</v>
          </cell>
          <cell r="I1534" t="str">
            <v>0-0-67</v>
          </cell>
          <cell r="J1534">
            <v>2300</v>
          </cell>
        </row>
        <row r="1535">
          <cell r="B1535">
            <v>3490</v>
          </cell>
          <cell r="C1535" t="str">
            <v>อิปัน</v>
          </cell>
          <cell r="D1535" t="str">
            <v>พระแสง</v>
          </cell>
          <cell r="E1535" t="str">
            <v>อำเภอพระแสง</v>
          </cell>
          <cell r="F1535" t="str">
            <v>4826III</v>
          </cell>
          <cell r="G1535">
            <v>130</v>
          </cell>
          <cell r="H1535">
            <v>514</v>
          </cell>
          <cell r="I1535" t="str">
            <v>0-0-27</v>
          </cell>
          <cell r="J1535">
            <v>100</v>
          </cell>
        </row>
        <row r="1536">
          <cell r="B1536">
            <v>3491</v>
          </cell>
          <cell r="C1536" t="str">
            <v>อิปัน</v>
          </cell>
          <cell r="D1536" t="str">
            <v>พระแสง</v>
          </cell>
          <cell r="E1536" t="str">
            <v>อำเภอพระแสง</v>
          </cell>
          <cell r="F1536" t="str">
            <v>4826III</v>
          </cell>
          <cell r="G1536">
            <v>130</v>
          </cell>
          <cell r="H1536">
            <v>515</v>
          </cell>
          <cell r="I1536" t="str">
            <v>0-0-27</v>
          </cell>
          <cell r="J1536">
            <v>100</v>
          </cell>
        </row>
        <row r="1537">
          <cell r="B1537">
            <v>3492</v>
          </cell>
          <cell r="C1537" t="str">
            <v>อิปัน</v>
          </cell>
          <cell r="D1537" t="str">
            <v>พระแสง</v>
          </cell>
          <cell r="E1537" t="str">
            <v>อำเภอพระแสง</v>
          </cell>
          <cell r="F1537" t="str">
            <v>4826III</v>
          </cell>
          <cell r="G1537">
            <v>130</v>
          </cell>
          <cell r="H1537">
            <v>516</v>
          </cell>
          <cell r="I1537" t="str">
            <v>0-0-27</v>
          </cell>
          <cell r="J1537">
            <v>100</v>
          </cell>
        </row>
        <row r="1538">
          <cell r="B1538">
            <v>3493</v>
          </cell>
          <cell r="C1538" t="str">
            <v>อิปัน</v>
          </cell>
          <cell r="D1538" t="str">
            <v>พระแสง</v>
          </cell>
          <cell r="E1538" t="str">
            <v>อำเภอพระแสง</v>
          </cell>
          <cell r="F1538" t="str">
            <v>4826III</v>
          </cell>
          <cell r="G1538">
            <v>130</v>
          </cell>
          <cell r="H1538">
            <v>517</v>
          </cell>
          <cell r="I1538" t="str">
            <v>0-0-27</v>
          </cell>
          <cell r="J1538">
            <v>100</v>
          </cell>
        </row>
        <row r="1539">
          <cell r="B1539">
            <v>3494</v>
          </cell>
          <cell r="C1539" t="str">
            <v>อิปัน</v>
          </cell>
          <cell r="D1539" t="str">
            <v>พระแสง</v>
          </cell>
          <cell r="E1539" t="str">
            <v>อำเภอพระแสง</v>
          </cell>
          <cell r="F1539" t="str">
            <v>4826III</v>
          </cell>
          <cell r="G1539">
            <v>130</v>
          </cell>
          <cell r="H1539">
            <v>518</v>
          </cell>
          <cell r="I1539" t="str">
            <v>0-0-27</v>
          </cell>
          <cell r="J1539">
            <v>100</v>
          </cell>
        </row>
        <row r="1540">
          <cell r="B1540">
            <v>3495</v>
          </cell>
          <cell r="C1540" t="str">
            <v>อิปัน</v>
          </cell>
          <cell r="D1540" t="str">
            <v>พระแสง</v>
          </cell>
          <cell r="E1540" t="str">
            <v>อำเภอพระแสง</v>
          </cell>
          <cell r="F1540" t="str">
            <v>4826III</v>
          </cell>
          <cell r="G1540">
            <v>130</v>
          </cell>
          <cell r="H1540">
            <v>519</v>
          </cell>
          <cell r="I1540" t="str">
            <v>0-0-27</v>
          </cell>
          <cell r="J1540">
            <v>100</v>
          </cell>
        </row>
        <row r="1541">
          <cell r="B1541">
            <v>3496</v>
          </cell>
          <cell r="C1541" t="str">
            <v>อิปัน</v>
          </cell>
          <cell r="D1541" t="str">
            <v>พระแสง</v>
          </cell>
          <cell r="E1541" t="str">
            <v>อำเภอพระแสง</v>
          </cell>
          <cell r="F1541" t="str">
            <v>4826III</v>
          </cell>
          <cell r="G1541">
            <v>130</v>
          </cell>
          <cell r="H1541">
            <v>520</v>
          </cell>
          <cell r="I1541" t="str">
            <v>0-0-27</v>
          </cell>
          <cell r="J1541">
            <v>100</v>
          </cell>
        </row>
        <row r="1542">
          <cell r="B1542">
            <v>3497</v>
          </cell>
          <cell r="C1542" t="str">
            <v>อิปัน</v>
          </cell>
          <cell r="D1542" t="str">
            <v>พระแสง</v>
          </cell>
          <cell r="E1542" t="str">
            <v>อำเภอพระแสง</v>
          </cell>
          <cell r="F1542" t="str">
            <v>4826III</v>
          </cell>
          <cell r="G1542">
            <v>130</v>
          </cell>
          <cell r="H1542">
            <v>521</v>
          </cell>
          <cell r="I1542" t="str">
            <v>0-0-27</v>
          </cell>
          <cell r="J1542">
            <v>100</v>
          </cell>
        </row>
        <row r="1543">
          <cell r="B1543">
            <v>3498</v>
          </cell>
          <cell r="C1543" t="str">
            <v>อิปัน</v>
          </cell>
          <cell r="D1543" t="str">
            <v>พระแสง</v>
          </cell>
          <cell r="E1543" t="str">
            <v>อำเภอพระแสง</v>
          </cell>
          <cell r="F1543" t="str">
            <v>4826III</v>
          </cell>
          <cell r="G1543">
            <v>130</v>
          </cell>
          <cell r="H1543">
            <v>522</v>
          </cell>
          <cell r="I1543" t="str">
            <v>0-0-27</v>
          </cell>
          <cell r="J1543">
            <v>100</v>
          </cell>
        </row>
        <row r="1544">
          <cell r="B1544">
            <v>3499</v>
          </cell>
          <cell r="C1544" t="str">
            <v>อิปัน</v>
          </cell>
          <cell r="D1544" t="str">
            <v>พระแสง</v>
          </cell>
          <cell r="E1544" t="str">
            <v>บ้านบางพา</v>
          </cell>
          <cell r="F1544" t="str">
            <v>4826III</v>
          </cell>
          <cell r="G1544">
            <v>130</v>
          </cell>
          <cell r="H1544">
            <v>523</v>
          </cell>
          <cell r="I1544" t="str">
            <v>0-0-27</v>
          </cell>
          <cell r="J1544">
            <v>100</v>
          </cell>
        </row>
        <row r="1545">
          <cell r="B1545">
            <v>3500</v>
          </cell>
          <cell r="C1545" t="str">
            <v>อิปัน</v>
          </cell>
          <cell r="D1545" t="str">
            <v>พระแสง</v>
          </cell>
          <cell r="E1545" t="str">
            <v>อำเภอพระแสง</v>
          </cell>
          <cell r="F1545" t="str">
            <v>4826III</v>
          </cell>
          <cell r="G1545">
            <v>130</v>
          </cell>
          <cell r="H1545">
            <v>524</v>
          </cell>
          <cell r="I1545" t="str">
            <v>0-0-27</v>
          </cell>
          <cell r="J1545">
            <v>100</v>
          </cell>
        </row>
        <row r="1546">
          <cell r="B1546">
            <v>3501</v>
          </cell>
          <cell r="C1546" t="str">
            <v>อิปัน</v>
          </cell>
          <cell r="D1546" t="str">
            <v>พระแสง</v>
          </cell>
          <cell r="E1546" t="str">
            <v>อำเภอพระแสง</v>
          </cell>
          <cell r="F1546" t="str">
            <v>4826III</v>
          </cell>
          <cell r="G1546">
            <v>130</v>
          </cell>
          <cell r="H1546">
            <v>525</v>
          </cell>
          <cell r="I1546" t="str">
            <v>0-0-27</v>
          </cell>
          <cell r="J1546">
            <v>100</v>
          </cell>
        </row>
        <row r="1547">
          <cell r="B1547">
            <v>3502</v>
          </cell>
          <cell r="C1547" t="str">
            <v>อิปัน</v>
          </cell>
          <cell r="D1547" t="str">
            <v>พระแสง</v>
          </cell>
          <cell r="E1547" t="str">
            <v>อำเภอพระแสง</v>
          </cell>
          <cell r="F1547" t="str">
            <v>4826III</v>
          </cell>
          <cell r="G1547">
            <v>130</v>
          </cell>
          <cell r="H1547">
            <v>526</v>
          </cell>
          <cell r="I1547" t="str">
            <v>0-0-27</v>
          </cell>
          <cell r="J1547">
            <v>100</v>
          </cell>
        </row>
        <row r="1548">
          <cell r="B1548">
            <v>3503</v>
          </cell>
          <cell r="C1548" t="str">
            <v>อิปัน</v>
          </cell>
          <cell r="D1548" t="str">
            <v>พระแสง</v>
          </cell>
          <cell r="E1548" t="str">
            <v>อำเภอพระแสง</v>
          </cell>
          <cell r="F1548" t="str">
            <v>4826III</v>
          </cell>
          <cell r="G1548">
            <v>130</v>
          </cell>
          <cell r="H1548">
            <v>527</v>
          </cell>
          <cell r="I1548" t="str">
            <v>0-0-27</v>
          </cell>
          <cell r="J1548">
            <v>100</v>
          </cell>
        </row>
        <row r="1549">
          <cell r="B1549">
            <v>3504</v>
          </cell>
          <cell r="C1549" t="str">
            <v>อิปัน</v>
          </cell>
          <cell r="D1549" t="str">
            <v>พระแสง</v>
          </cell>
          <cell r="E1549" t="str">
            <v>อำเภอพระแสง</v>
          </cell>
          <cell r="F1549" t="str">
            <v>4826III</v>
          </cell>
          <cell r="G1549">
            <v>130</v>
          </cell>
          <cell r="H1549">
            <v>528</v>
          </cell>
          <cell r="I1549" t="str">
            <v>0-0-27</v>
          </cell>
          <cell r="J1549">
            <v>100</v>
          </cell>
        </row>
        <row r="1550">
          <cell r="B1550">
            <v>3505</v>
          </cell>
          <cell r="C1550" t="str">
            <v>อิปัน</v>
          </cell>
          <cell r="D1550" t="str">
            <v>พระแสง</v>
          </cell>
          <cell r="E1550" t="str">
            <v>อำเภอพระแสง</v>
          </cell>
          <cell r="F1550" t="str">
            <v>4826III</v>
          </cell>
          <cell r="G1550">
            <v>130</v>
          </cell>
          <cell r="H1550">
            <v>529</v>
          </cell>
          <cell r="I1550" t="str">
            <v>0-0-27</v>
          </cell>
          <cell r="J1550">
            <v>100</v>
          </cell>
        </row>
        <row r="1551">
          <cell r="B1551">
            <v>3506</v>
          </cell>
          <cell r="C1551" t="str">
            <v>อิปัน</v>
          </cell>
          <cell r="D1551" t="str">
            <v>พระแสง</v>
          </cell>
          <cell r="E1551" t="str">
            <v>อำเภอพระแสง</v>
          </cell>
          <cell r="F1551" t="str">
            <v>4826III</v>
          </cell>
          <cell r="G1551">
            <v>130</v>
          </cell>
          <cell r="H1551">
            <v>530</v>
          </cell>
          <cell r="I1551" t="str">
            <v>0-0-27</v>
          </cell>
          <cell r="J1551">
            <v>100</v>
          </cell>
        </row>
        <row r="1552">
          <cell r="B1552">
            <v>3507</v>
          </cell>
          <cell r="C1552" t="str">
            <v>อิปัน</v>
          </cell>
          <cell r="D1552" t="str">
            <v>พระแสง</v>
          </cell>
          <cell r="E1552" t="str">
            <v>อำเภอพระแสง</v>
          </cell>
          <cell r="F1552" t="str">
            <v>4826III</v>
          </cell>
          <cell r="G1552">
            <v>130</v>
          </cell>
          <cell r="H1552">
            <v>531</v>
          </cell>
          <cell r="I1552" t="str">
            <v>0-0-27</v>
          </cell>
          <cell r="J1552">
            <v>100</v>
          </cell>
        </row>
        <row r="1553">
          <cell r="B1553">
            <v>3508</v>
          </cell>
          <cell r="C1553" t="str">
            <v>อิปัน</v>
          </cell>
          <cell r="D1553" t="str">
            <v>พระแสง</v>
          </cell>
          <cell r="E1553" t="str">
            <v>อำเภอพระแสง</v>
          </cell>
          <cell r="F1553" t="str">
            <v>4826III</v>
          </cell>
          <cell r="G1553">
            <v>130</v>
          </cell>
          <cell r="H1553">
            <v>532</v>
          </cell>
          <cell r="I1553" t="str">
            <v>0-0-27</v>
          </cell>
          <cell r="J1553">
            <v>100</v>
          </cell>
        </row>
        <row r="1554">
          <cell r="B1554">
            <v>3509</v>
          </cell>
          <cell r="C1554" t="str">
            <v>อิปัน</v>
          </cell>
          <cell r="D1554" t="str">
            <v>พระแสง</v>
          </cell>
          <cell r="E1554" t="str">
            <v>อำเภอพระแสง</v>
          </cell>
          <cell r="F1554" t="str">
            <v>4826III</v>
          </cell>
          <cell r="G1554">
            <v>130</v>
          </cell>
          <cell r="H1554">
            <v>533</v>
          </cell>
          <cell r="I1554" t="str">
            <v>0-0-27</v>
          </cell>
          <cell r="J1554">
            <v>100</v>
          </cell>
        </row>
        <row r="1555">
          <cell r="B1555">
            <v>3510</v>
          </cell>
          <cell r="C1555" t="str">
            <v>อิปัน</v>
          </cell>
          <cell r="D1555" t="str">
            <v>พระแสง</v>
          </cell>
          <cell r="E1555" t="str">
            <v>อำเภอพระแสง</v>
          </cell>
          <cell r="F1555" t="str">
            <v>4826II</v>
          </cell>
          <cell r="G1555">
            <v>127</v>
          </cell>
          <cell r="H1555">
            <v>358</v>
          </cell>
          <cell r="I1555" t="str">
            <v>0-0-23</v>
          </cell>
          <cell r="J1555">
            <v>600</v>
          </cell>
        </row>
        <row r="1556">
          <cell r="B1556">
            <v>3511</v>
          </cell>
          <cell r="C1556" t="str">
            <v>อิปัน</v>
          </cell>
          <cell r="D1556" t="str">
            <v>พระแสง</v>
          </cell>
          <cell r="E1556" t="str">
            <v>อำเภอพระแสง</v>
          </cell>
          <cell r="F1556" t="str">
            <v>4826II</v>
          </cell>
          <cell r="G1556">
            <v>127</v>
          </cell>
          <cell r="H1556">
            <v>359</v>
          </cell>
          <cell r="I1556" t="str">
            <v>0-0-20</v>
          </cell>
          <cell r="J1556">
            <v>600</v>
          </cell>
        </row>
        <row r="1557">
          <cell r="B1557">
            <v>3512</v>
          </cell>
          <cell r="C1557" t="str">
            <v>อิปัน</v>
          </cell>
          <cell r="D1557" t="str">
            <v>พระแสง</v>
          </cell>
          <cell r="E1557" t="str">
            <v>อำเภอพระแสง</v>
          </cell>
          <cell r="F1557" t="str">
            <v>4826II</v>
          </cell>
          <cell r="G1557">
            <v>127</v>
          </cell>
          <cell r="H1557">
            <v>360</v>
          </cell>
          <cell r="I1557" t="str">
            <v>0-0-20</v>
          </cell>
          <cell r="J1557">
            <v>600</v>
          </cell>
        </row>
        <row r="1558">
          <cell r="B1558">
            <v>3513</v>
          </cell>
          <cell r="C1558" t="str">
            <v>อิปัน</v>
          </cell>
          <cell r="D1558" t="str">
            <v>พระแสง</v>
          </cell>
          <cell r="E1558" t="str">
            <v>อำเภอพระแสง</v>
          </cell>
          <cell r="F1558" t="str">
            <v>4826II</v>
          </cell>
          <cell r="G1558">
            <v>127</v>
          </cell>
          <cell r="H1558">
            <v>361</v>
          </cell>
          <cell r="I1558" t="str">
            <v>0-0-20</v>
          </cell>
          <cell r="J1558">
            <v>600</v>
          </cell>
        </row>
        <row r="1559">
          <cell r="B1559">
            <v>3514</v>
          </cell>
          <cell r="C1559" t="str">
            <v>อิปัน</v>
          </cell>
          <cell r="D1559" t="str">
            <v>พระแสง</v>
          </cell>
          <cell r="E1559" t="str">
            <v>อำเภอพระแสง</v>
          </cell>
          <cell r="F1559" t="str">
            <v>4826II</v>
          </cell>
          <cell r="G1559">
            <v>127</v>
          </cell>
          <cell r="H1559">
            <v>362</v>
          </cell>
          <cell r="I1559" t="str">
            <v>0-0-20</v>
          </cell>
          <cell r="J1559">
            <v>600</v>
          </cell>
        </row>
        <row r="1560">
          <cell r="B1560">
            <v>3543</v>
          </cell>
          <cell r="C1560" t="str">
            <v>อิปัน</v>
          </cell>
          <cell r="D1560" t="str">
            <v>พระแสง</v>
          </cell>
          <cell r="E1560" t="str">
            <v>อำเภอพระแสง</v>
          </cell>
          <cell r="F1560" t="str">
            <v>4826II</v>
          </cell>
          <cell r="G1560">
            <v>127</v>
          </cell>
          <cell r="H1560">
            <v>391</v>
          </cell>
          <cell r="I1560" t="str">
            <v>0-0-35</v>
          </cell>
          <cell r="J1560">
            <v>400</v>
          </cell>
        </row>
        <row r="1561">
          <cell r="B1561">
            <v>3544</v>
          </cell>
          <cell r="C1561" t="str">
            <v>อิปัน</v>
          </cell>
          <cell r="D1561" t="str">
            <v>พระแสง</v>
          </cell>
          <cell r="E1561" t="str">
            <v>อำเภอพระแสง</v>
          </cell>
          <cell r="F1561" t="str">
            <v>4826II</v>
          </cell>
          <cell r="G1561">
            <v>127</v>
          </cell>
          <cell r="H1561">
            <v>392</v>
          </cell>
          <cell r="I1561" t="str">
            <v>0-0-20</v>
          </cell>
          <cell r="J1561">
            <v>400</v>
          </cell>
        </row>
        <row r="1562">
          <cell r="B1562">
            <v>3545</v>
          </cell>
          <cell r="C1562" t="str">
            <v>อิปัน</v>
          </cell>
          <cell r="D1562" t="str">
            <v>พระแสง</v>
          </cell>
          <cell r="E1562" t="str">
            <v>อำเภอพระแสง</v>
          </cell>
          <cell r="F1562" t="str">
            <v>4826II</v>
          </cell>
          <cell r="G1562">
            <v>127</v>
          </cell>
          <cell r="H1562">
            <v>393</v>
          </cell>
          <cell r="I1562" t="str">
            <v>0-0-20</v>
          </cell>
          <cell r="J1562">
            <v>400</v>
          </cell>
        </row>
        <row r="1563">
          <cell r="B1563">
            <v>3546</v>
          </cell>
          <cell r="C1563" t="str">
            <v>อิปัน</v>
          </cell>
          <cell r="D1563" t="str">
            <v>พระแสง</v>
          </cell>
          <cell r="E1563" t="str">
            <v>อำเภอพระแสง</v>
          </cell>
          <cell r="F1563" t="str">
            <v>4826II</v>
          </cell>
          <cell r="G1563">
            <v>127</v>
          </cell>
          <cell r="H1563">
            <v>394</v>
          </cell>
          <cell r="I1563" t="str">
            <v>0-0-20</v>
          </cell>
          <cell r="J1563">
            <v>400</v>
          </cell>
        </row>
        <row r="1564">
          <cell r="B1564">
            <v>3547</v>
          </cell>
          <cell r="C1564" t="str">
            <v>อิปัน</v>
          </cell>
          <cell r="D1564" t="str">
            <v>พระแสง</v>
          </cell>
          <cell r="E1564" t="str">
            <v>อำเภอพระแสง</v>
          </cell>
          <cell r="F1564" t="str">
            <v>4826II</v>
          </cell>
          <cell r="G1564">
            <v>127</v>
          </cell>
          <cell r="H1564">
            <v>395</v>
          </cell>
          <cell r="I1564" t="str">
            <v>0-0-20</v>
          </cell>
          <cell r="J1564">
            <v>400</v>
          </cell>
        </row>
        <row r="1565">
          <cell r="B1565">
            <v>3548</v>
          </cell>
          <cell r="C1565" t="str">
            <v>อิปัน</v>
          </cell>
          <cell r="D1565" t="str">
            <v>พระแสง</v>
          </cell>
          <cell r="E1565" t="str">
            <v>อำเภอพระแสง</v>
          </cell>
          <cell r="F1565" t="str">
            <v>4826II</v>
          </cell>
          <cell r="G1565">
            <v>127</v>
          </cell>
          <cell r="H1565">
            <v>396</v>
          </cell>
          <cell r="I1565" t="str">
            <v>0-0-20</v>
          </cell>
          <cell r="J1565">
            <v>400</v>
          </cell>
        </row>
        <row r="1566">
          <cell r="B1566">
            <v>3633</v>
          </cell>
          <cell r="C1566" t="str">
            <v>อิปัน</v>
          </cell>
          <cell r="D1566" t="str">
            <v>พระแสง</v>
          </cell>
          <cell r="E1566" t="str">
            <v>อำเภอพระแสง</v>
          </cell>
          <cell r="F1566" t="str">
            <v>4826II</v>
          </cell>
          <cell r="G1566">
            <v>127</v>
          </cell>
          <cell r="H1566">
            <v>525</v>
          </cell>
          <cell r="I1566" t="str">
            <v>0-0-15</v>
          </cell>
          <cell r="J1566">
            <v>100</v>
          </cell>
        </row>
        <row r="1567">
          <cell r="B1567">
            <v>3634</v>
          </cell>
          <cell r="C1567" t="str">
            <v>อิปัน</v>
          </cell>
          <cell r="D1567" t="str">
            <v>พระแสง</v>
          </cell>
          <cell r="E1567" t="str">
            <v>อำเภอพระแสง</v>
          </cell>
          <cell r="F1567" t="str">
            <v>4826II</v>
          </cell>
          <cell r="G1567">
            <v>127</v>
          </cell>
          <cell r="H1567">
            <v>526</v>
          </cell>
          <cell r="I1567" t="str">
            <v>0-0-7</v>
          </cell>
          <cell r="J1567">
            <v>100</v>
          </cell>
        </row>
        <row r="1568">
          <cell r="B1568">
            <v>3635</v>
          </cell>
          <cell r="C1568" t="str">
            <v>อิปัน</v>
          </cell>
          <cell r="D1568" t="str">
            <v>พระแสง</v>
          </cell>
          <cell r="E1568" t="str">
            <v>อำเภอพระแสง</v>
          </cell>
          <cell r="F1568" t="str">
            <v>4826II</v>
          </cell>
          <cell r="G1568">
            <v>127</v>
          </cell>
          <cell r="H1568">
            <v>527</v>
          </cell>
          <cell r="I1568" t="str">
            <v>0-0-15</v>
          </cell>
          <cell r="J1568">
            <v>100</v>
          </cell>
        </row>
        <row r="1569">
          <cell r="B1569">
            <v>3636</v>
          </cell>
          <cell r="C1569" t="str">
            <v>อิปัน</v>
          </cell>
          <cell r="D1569" t="str">
            <v>พระแสง</v>
          </cell>
          <cell r="E1569" t="str">
            <v>อำเภอพระแสง</v>
          </cell>
          <cell r="F1569" t="str">
            <v>4826II</v>
          </cell>
          <cell r="G1569">
            <v>127</v>
          </cell>
          <cell r="H1569">
            <v>528</v>
          </cell>
          <cell r="I1569" t="str">
            <v>0-0-7</v>
          </cell>
          <cell r="J1569">
            <v>100</v>
          </cell>
        </row>
        <row r="1570">
          <cell r="B1570">
            <v>3637</v>
          </cell>
          <cell r="C1570" t="str">
            <v>อิปัน</v>
          </cell>
          <cell r="D1570" t="str">
            <v>พระแสง</v>
          </cell>
          <cell r="E1570" t="str">
            <v>อำเภอพระแสง</v>
          </cell>
          <cell r="F1570" t="str">
            <v>4826II</v>
          </cell>
          <cell r="G1570">
            <v>127</v>
          </cell>
          <cell r="H1570">
            <v>529</v>
          </cell>
          <cell r="I1570" t="str">
            <v>0-0-15</v>
          </cell>
          <cell r="J1570">
            <v>100</v>
          </cell>
        </row>
        <row r="1571">
          <cell r="B1571">
            <v>3638</v>
          </cell>
          <cell r="C1571" t="str">
            <v>อิปัน</v>
          </cell>
          <cell r="D1571" t="str">
            <v>พระแสง</v>
          </cell>
          <cell r="E1571" t="str">
            <v>อำเภอพระแสง</v>
          </cell>
          <cell r="F1571" t="str">
            <v>4826II</v>
          </cell>
          <cell r="G1571">
            <v>127</v>
          </cell>
          <cell r="H1571">
            <v>530</v>
          </cell>
          <cell r="I1571" t="str">
            <v>0-0-7</v>
          </cell>
          <cell r="J1571">
            <v>100</v>
          </cell>
        </row>
        <row r="1572">
          <cell r="B1572">
            <v>3639</v>
          </cell>
          <cell r="C1572" t="str">
            <v>อิปัน</v>
          </cell>
          <cell r="D1572" t="str">
            <v>พระแสง</v>
          </cell>
          <cell r="E1572" t="str">
            <v>อำเภอพระแสง</v>
          </cell>
          <cell r="F1572" t="str">
            <v>4826II</v>
          </cell>
          <cell r="G1572">
            <v>127</v>
          </cell>
          <cell r="H1572">
            <v>531</v>
          </cell>
          <cell r="I1572" t="str">
            <v>0-0-15</v>
          </cell>
          <cell r="J1572">
            <v>100</v>
          </cell>
        </row>
        <row r="1573">
          <cell r="B1573">
            <v>3642</v>
          </cell>
          <cell r="C1573" t="str">
            <v>อิปัน</v>
          </cell>
          <cell r="D1573" t="str">
            <v>พระแสง</v>
          </cell>
          <cell r="E1573" t="str">
            <v>อำเภอพระแสง</v>
          </cell>
          <cell r="F1573" t="str">
            <v>4826II</v>
          </cell>
          <cell r="G1573">
            <v>127</v>
          </cell>
          <cell r="H1573">
            <v>534</v>
          </cell>
          <cell r="I1573" t="str">
            <v>0-0-7</v>
          </cell>
          <cell r="J1573">
            <v>100</v>
          </cell>
        </row>
        <row r="1574">
          <cell r="B1574">
            <v>3643</v>
          </cell>
          <cell r="C1574" t="str">
            <v>อิปัน</v>
          </cell>
          <cell r="D1574" t="str">
            <v>พระแสง</v>
          </cell>
          <cell r="E1574" t="str">
            <v>อำเภอพระแสง</v>
          </cell>
          <cell r="F1574" t="str">
            <v>4826II</v>
          </cell>
          <cell r="G1574">
            <v>127</v>
          </cell>
          <cell r="H1574">
            <v>535</v>
          </cell>
          <cell r="I1574" t="str">
            <v>0-0-15</v>
          </cell>
          <cell r="J1574">
            <v>100</v>
          </cell>
        </row>
        <row r="1575">
          <cell r="B1575">
            <v>3644</v>
          </cell>
          <cell r="C1575" t="str">
            <v>อิปัน</v>
          </cell>
          <cell r="D1575" t="str">
            <v>พระแสง</v>
          </cell>
          <cell r="E1575" t="str">
            <v>อำเภอพระแสง</v>
          </cell>
          <cell r="F1575" t="str">
            <v>4826II</v>
          </cell>
          <cell r="G1575">
            <v>127</v>
          </cell>
          <cell r="H1575">
            <v>536</v>
          </cell>
          <cell r="I1575" t="str">
            <v>0-0-7</v>
          </cell>
          <cell r="J1575">
            <v>100</v>
          </cell>
        </row>
        <row r="1576">
          <cell r="B1576">
            <v>3645</v>
          </cell>
          <cell r="C1576" t="str">
            <v>อิปัน</v>
          </cell>
          <cell r="D1576" t="str">
            <v>พระแสง</v>
          </cell>
          <cell r="E1576" t="str">
            <v>อำเภอพระแสง</v>
          </cell>
          <cell r="F1576" t="str">
            <v>4826II</v>
          </cell>
          <cell r="G1576">
            <v>127</v>
          </cell>
          <cell r="H1576">
            <v>537</v>
          </cell>
          <cell r="I1576" t="str">
            <v>0-0-15</v>
          </cell>
          <cell r="J1576">
            <v>100</v>
          </cell>
        </row>
        <row r="1577">
          <cell r="B1577">
            <v>3646</v>
          </cell>
          <cell r="C1577" t="str">
            <v>อิปัน</v>
          </cell>
          <cell r="D1577" t="str">
            <v>พระแสง</v>
          </cell>
          <cell r="E1577" t="str">
            <v>อำเภอพระแสง</v>
          </cell>
          <cell r="F1577" t="str">
            <v>4826II</v>
          </cell>
          <cell r="G1577">
            <v>127</v>
          </cell>
          <cell r="H1577">
            <v>538</v>
          </cell>
          <cell r="I1577" t="str">
            <v>0-0-7</v>
          </cell>
          <cell r="J1577">
            <v>100</v>
          </cell>
        </row>
        <row r="1578">
          <cell r="B1578">
            <v>3648</v>
          </cell>
          <cell r="C1578" t="str">
            <v>อิปัน</v>
          </cell>
          <cell r="D1578" t="str">
            <v>พระแสง</v>
          </cell>
          <cell r="E1578" t="str">
            <v>อำเภอพระแสง</v>
          </cell>
          <cell r="F1578" t="str">
            <v>4826II</v>
          </cell>
          <cell r="G1578">
            <v>127</v>
          </cell>
          <cell r="H1578">
            <v>540</v>
          </cell>
          <cell r="I1578" t="str">
            <v>0-0-7</v>
          </cell>
          <cell r="J1578">
            <v>100</v>
          </cell>
        </row>
        <row r="1579">
          <cell r="B1579">
            <v>3649</v>
          </cell>
          <cell r="C1579" t="str">
            <v>อิปัน</v>
          </cell>
          <cell r="D1579" t="str">
            <v>พระแสง</v>
          </cell>
          <cell r="E1579" t="str">
            <v>อำเภอพระแสง</v>
          </cell>
          <cell r="F1579" t="str">
            <v>4826II</v>
          </cell>
          <cell r="G1579">
            <v>127</v>
          </cell>
          <cell r="H1579">
            <v>541</v>
          </cell>
          <cell r="I1579" t="str">
            <v>0-0-15</v>
          </cell>
          <cell r="J1579">
            <v>100</v>
          </cell>
        </row>
        <row r="1580">
          <cell r="B1580">
            <v>3650</v>
          </cell>
          <cell r="C1580" t="str">
            <v>อิปัน</v>
          </cell>
          <cell r="D1580" t="str">
            <v>พระแสง</v>
          </cell>
          <cell r="E1580" t="str">
            <v>อำเภอพระแสง</v>
          </cell>
          <cell r="F1580" t="str">
            <v>4826II</v>
          </cell>
          <cell r="G1580">
            <v>127</v>
          </cell>
          <cell r="H1580">
            <v>542</v>
          </cell>
          <cell r="I1580" t="str">
            <v>0-0-7</v>
          </cell>
          <cell r="J1580">
            <v>100</v>
          </cell>
        </row>
        <row r="1581">
          <cell r="B1581">
            <v>3652</v>
          </cell>
          <cell r="C1581" t="str">
            <v>อิปัน</v>
          </cell>
          <cell r="D1581" t="str">
            <v>พระแสง</v>
          </cell>
          <cell r="E1581" t="str">
            <v>อำเภอพระแสง</v>
          </cell>
          <cell r="F1581" t="str">
            <v>4826II</v>
          </cell>
          <cell r="G1581">
            <v>127</v>
          </cell>
          <cell r="H1581">
            <v>544</v>
          </cell>
          <cell r="I1581" t="str">
            <v>0-0-7</v>
          </cell>
          <cell r="J1581">
            <v>100</v>
          </cell>
        </row>
        <row r="1582">
          <cell r="B1582">
            <v>3653</v>
          </cell>
          <cell r="C1582" t="str">
            <v>อิปัน</v>
          </cell>
          <cell r="D1582" t="str">
            <v>พระแสง</v>
          </cell>
          <cell r="E1582" t="str">
            <v>อำเภอพระแสง</v>
          </cell>
          <cell r="F1582" t="str">
            <v>4826II</v>
          </cell>
          <cell r="G1582">
            <v>127</v>
          </cell>
          <cell r="H1582">
            <v>545</v>
          </cell>
          <cell r="I1582" t="str">
            <v>0-0-15</v>
          </cell>
          <cell r="J1582">
            <v>100</v>
          </cell>
        </row>
        <row r="1583">
          <cell r="B1583">
            <v>3654</v>
          </cell>
          <cell r="C1583" t="str">
            <v>อิปัน</v>
          </cell>
          <cell r="D1583" t="str">
            <v>พระแสง</v>
          </cell>
          <cell r="E1583" t="str">
            <v>อำเภอพระแสง</v>
          </cell>
          <cell r="F1583" t="str">
            <v>4826II</v>
          </cell>
          <cell r="G1583">
            <v>127</v>
          </cell>
          <cell r="H1583">
            <v>546</v>
          </cell>
          <cell r="I1583" t="str">
            <v>0-0-7</v>
          </cell>
          <cell r="J1583">
            <v>100</v>
          </cell>
        </row>
        <row r="1584">
          <cell r="B1584">
            <v>3655</v>
          </cell>
          <cell r="C1584" t="str">
            <v>อิปัน</v>
          </cell>
          <cell r="D1584" t="str">
            <v>พระแสง</v>
          </cell>
          <cell r="E1584" t="str">
            <v>อำเภอพระแสง</v>
          </cell>
          <cell r="F1584" t="str">
            <v>4826II</v>
          </cell>
          <cell r="G1584">
            <v>127</v>
          </cell>
          <cell r="H1584">
            <v>481</v>
          </cell>
          <cell r="I1584" t="str">
            <v>0-0-34</v>
          </cell>
          <cell r="J1584">
            <v>2600</v>
          </cell>
        </row>
        <row r="1585">
          <cell r="B1585">
            <v>3656</v>
          </cell>
          <cell r="C1585" t="str">
            <v>อิปัน</v>
          </cell>
          <cell r="D1585" t="str">
            <v>พระแสง</v>
          </cell>
          <cell r="E1585" t="str">
            <v>อำเภอพระแสง</v>
          </cell>
          <cell r="F1585" t="str">
            <v>4826II</v>
          </cell>
          <cell r="G1585">
            <v>127</v>
          </cell>
          <cell r="H1585">
            <v>482</v>
          </cell>
          <cell r="I1585" t="str">
            <v>0-0-24</v>
          </cell>
          <cell r="J1585">
            <v>2600</v>
          </cell>
        </row>
        <row r="1586">
          <cell r="B1586">
            <v>3657</v>
          </cell>
          <cell r="C1586" t="str">
            <v>อิปัน</v>
          </cell>
          <cell r="D1586" t="str">
            <v>พระแสง</v>
          </cell>
          <cell r="E1586" t="str">
            <v>อำเภอพระแสง</v>
          </cell>
          <cell r="F1586" t="str">
            <v>4826II</v>
          </cell>
          <cell r="G1586">
            <v>127</v>
          </cell>
          <cell r="H1586">
            <v>483</v>
          </cell>
          <cell r="I1586" t="str">
            <v>0-0-24</v>
          </cell>
          <cell r="J1586">
            <v>2600</v>
          </cell>
        </row>
        <row r="1587">
          <cell r="B1587">
            <v>3658</v>
          </cell>
          <cell r="C1587" t="str">
            <v>อิปัน</v>
          </cell>
          <cell r="D1587" t="str">
            <v>พระแสง</v>
          </cell>
          <cell r="E1587" t="str">
            <v>อำเภอพระแสง</v>
          </cell>
          <cell r="F1587" t="str">
            <v>4826II</v>
          </cell>
          <cell r="G1587">
            <v>127</v>
          </cell>
          <cell r="H1587">
            <v>484</v>
          </cell>
          <cell r="I1587" t="str">
            <v>0-0-24</v>
          </cell>
          <cell r="J1587">
            <v>2600</v>
          </cell>
        </row>
        <row r="1588">
          <cell r="B1588">
            <v>3659</v>
          </cell>
          <cell r="C1588" t="str">
            <v>อิปัน</v>
          </cell>
          <cell r="D1588" t="str">
            <v>พระแสง</v>
          </cell>
          <cell r="E1588" t="str">
            <v>อำเภอพระแสง</v>
          </cell>
          <cell r="F1588" t="str">
            <v>4826II</v>
          </cell>
          <cell r="G1588">
            <v>127</v>
          </cell>
          <cell r="H1588">
            <v>485</v>
          </cell>
          <cell r="I1588" t="str">
            <v>0-0-24</v>
          </cell>
          <cell r="J1588">
            <v>2600</v>
          </cell>
        </row>
        <row r="1589">
          <cell r="B1589">
            <v>3660</v>
          </cell>
          <cell r="C1589" t="str">
            <v>อิปัน</v>
          </cell>
          <cell r="D1589" t="str">
            <v>พระแสง</v>
          </cell>
          <cell r="E1589" t="str">
            <v>อำเภอพระแสง</v>
          </cell>
          <cell r="F1589" t="str">
            <v>4826II</v>
          </cell>
          <cell r="G1589">
            <v>127</v>
          </cell>
          <cell r="H1589">
            <v>486</v>
          </cell>
          <cell r="I1589" t="str">
            <v>0-0-24</v>
          </cell>
          <cell r="J1589">
            <v>2600</v>
          </cell>
        </row>
        <row r="1590">
          <cell r="B1590">
            <v>3661</v>
          </cell>
          <cell r="C1590" t="str">
            <v>อิปัน</v>
          </cell>
          <cell r="D1590" t="str">
            <v>พระแสง</v>
          </cell>
          <cell r="E1590" t="str">
            <v>อำเภอพระแสง</v>
          </cell>
          <cell r="F1590" t="str">
            <v>4826II</v>
          </cell>
          <cell r="G1590">
            <v>127</v>
          </cell>
          <cell r="H1590">
            <v>487</v>
          </cell>
          <cell r="I1590" t="str">
            <v>0-0-24</v>
          </cell>
          <cell r="J1590">
            <v>2600</v>
          </cell>
        </row>
        <row r="1591">
          <cell r="B1591">
            <v>3662</v>
          </cell>
          <cell r="C1591" t="str">
            <v>อิปัน</v>
          </cell>
          <cell r="D1591" t="str">
            <v>พระแสง</v>
          </cell>
          <cell r="E1591" t="str">
            <v>อำเภอพระแสง</v>
          </cell>
          <cell r="F1591" t="str">
            <v>4826II</v>
          </cell>
          <cell r="G1591">
            <v>127</v>
          </cell>
          <cell r="H1591">
            <v>488</v>
          </cell>
          <cell r="I1591" t="str">
            <v>0-0-24</v>
          </cell>
          <cell r="J1591">
            <v>2600</v>
          </cell>
        </row>
        <row r="1592">
          <cell r="B1592">
            <v>3663</v>
          </cell>
          <cell r="C1592" t="str">
            <v>อิปัน</v>
          </cell>
          <cell r="D1592" t="str">
            <v>พระแสง</v>
          </cell>
          <cell r="E1592" t="str">
            <v>อำเภอพระแสง</v>
          </cell>
          <cell r="F1592" t="str">
            <v>4826II</v>
          </cell>
          <cell r="G1592">
            <v>127</v>
          </cell>
          <cell r="H1592">
            <v>489</v>
          </cell>
          <cell r="I1592" t="str">
            <v>0-0-24</v>
          </cell>
          <cell r="J1592">
            <v>2600</v>
          </cell>
        </row>
        <row r="1593">
          <cell r="B1593">
            <v>3664</v>
          </cell>
          <cell r="C1593" t="str">
            <v>อิปัน</v>
          </cell>
          <cell r="D1593" t="str">
            <v>พระแสง</v>
          </cell>
          <cell r="E1593" t="str">
            <v>อำเภอพระแสง</v>
          </cell>
          <cell r="F1593" t="str">
            <v>4826II</v>
          </cell>
          <cell r="G1593">
            <v>127</v>
          </cell>
          <cell r="H1593">
            <v>490</v>
          </cell>
          <cell r="I1593" t="str">
            <v>0-0-24</v>
          </cell>
          <cell r="J1593">
            <v>2600</v>
          </cell>
        </row>
        <row r="1594">
          <cell r="B1594">
            <v>3665</v>
          </cell>
          <cell r="C1594" t="str">
            <v>อิปัน</v>
          </cell>
          <cell r="D1594" t="str">
            <v>พระแสง</v>
          </cell>
          <cell r="E1594" t="str">
            <v>อำเภอพระแสง</v>
          </cell>
          <cell r="F1594" t="str">
            <v>4826II</v>
          </cell>
          <cell r="G1594">
            <v>127</v>
          </cell>
          <cell r="H1594">
            <v>491</v>
          </cell>
          <cell r="I1594" t="str">
            <v>0-0-24</v>
          </cell>
          <cell r="J1594">
            <v>2600</v>
          </cell>
        </row>
        <row r="1595">
          <cell r="B1595">
            <v>3666</v>
          </cell>
          <cell r="C1595" t="str">
            <v>อิปัน</v>
          </cell>
          <cell r="D1595" t="str">
            <v>พระแสง</v>
          </cell>
          <cell r="E1595" t="str">
            <v>อำเภอพระแสง</v>
          </cell>
          <cell r="F1595" t="str">
            <v>4826II</v>
          </cell>
          <cell r="G1595">
            <v>127</v>
          </cell>
          <cell r="H1595">
            <v>492</v>
          </cell>
          <cell r="I1595" t="str">
            <v>0-0-24</v>
          </cell>
          <cell r="J1595">
            <v>2600</v>
          </cell>
        </row>
        <row r="1596">
          <cell r="B1596">
            <v>3667</v>
          </cell>
          <cell r="C1596" t="str">
            <v>อิปัน</v>
          </cell>
          <cell r="D1596" t="str">
            <v>พระแสง</v>
          </cell>
          <cell r="E1596" t="str">
            <v>อำเภอพระแสง</v>
          </cell>
          <cell r="F1596" t="str">
            <v>4826II</v>
          </cell>
          <cell r="G1596">
            <v>127</v>
          </cell>
          <cell r="H1596">
            <v>493</v>
          </cell>
          <cell r="I1596" t="str">
            <v>0-0-24</v>
          </cell>
          <cell r="J1596">
            <v>2600</v>
          </cell>
        </row>
        <row r="1597">
          <cell r="B1597">
            <v>3668</v>
          </cell>
          <cell r="C1597" t="str">
            <v>อิปัน</v>
          </cell>
          <cell r="D1597" t="str">
            <v>พระแสง</v>
          </cell>
          <cell r="E1597" t="str">
            <v>อำเภอพระแสง</v>
          </cell>
          <cell r="F1597" t="str">
            <v>4826II</v>
          </cell>
          <cell r="G1597">
            <v>127</v>
          </cell>
          <cell r="H1597">
            <v>494</v>
          </cell>
          <cell r="I1597" t="str">
            <v>0-0-24</v>
          </cell>
          <cell r="J1597">
            <v>2600</v>
          </cell>
        </row>
        <row r="1598">
          <cell r="B1598">
            <v>3669</v>
          </cell>
          <cell r="C1598" t="str">
            <v>อิปัน</v>
          </cell>
          <cell r="D1598" t="str">
            <v>พระแสง</v>
          </cell>
          <cell r="E1598" t="str">
            <v>อำเภอพระแสง</v>
          </cell>
          <cell r="F1598" t="str">
            <v>4826II</v>
          </cell>
          <cell r="G1598">
            <v>127</v>
          </cell>
          <cell r="H1598">
            <v>495</v>
          </cell>
          <cell r="I1598" t="str">
            <v>0-0-24</v>
          </cell>
          <cell r="J1598">
            <v>2600</v>
          </cell>
        </row>
        <row r="1599">
          <cell r="B1599">
            <v>3670</v>
          </cell>
          <cell r="C1599" t="str">
            <v>อิปัน</v>
          </cell>
          <cell r="D1599" t="str">
            <v>พระแสง</v>
          </cell>
          <cell r="E1599" t="str">
            <v>อำเภอพระแสง</v>
          </cell>
          <cell r="F1599" t="str">
            <v>4826II</v>
          </cell>
          <cell r="G1599">
            <v>127</v>
          </cell>
          <cell r="H1599">
            <v>496</v>
          </cell>
          <cell r="I1599" t="str">
            <v>0-0-24</v>
          </cell>
          <cell r="J1599">
            <v>2600</v>
          </cell>
        </row>
        <row r="1600">
          <cell r="B1600">
            <v>3671</v>
          </cell>
          <cell r="C1600" t="str">
            <v>อิปัน</v>
          </cell>
          <cell r="D1600" t="str">
            <v>พระแสง</v>
          </cell>
          <cell r="E1600" t="str">
            <v>อำเภอพระแสง</v>
          </cell>
          <cell r="F1600" t="str">
            <v>4826II</v>
          </cell>
          <cell r="G1600">
            <v>127</v>
          </cell>
          <cell r="H1600">
            <v>497</v>
          </cell>
          <cell r="I1600" t="str">
            <v>0-0-24</v>
          </cell>
          <cell r="J1600">
            <v>2600</v>
          </cell>
        </row>
        <row r="1601">
          <cell r="B1601">
            <v>3672</v>
          </cell>
          <cell r="C1601" t="str">
            <v>อิปัน</v>
          </cell>
          <cell r="D1601" t="str">
            <v>พระแสง</v>
          </cell>
          <cell r="E1601" t="str">
            <v>อำเภอพระแสง</v>
          </cell>
          <cell r="F1601" t="str">
            <v>4826II</v>
          </cell>
          <cell r="G1601">
            <v>127</v>
          </cell>
          <cell r="H1601">
            <v>498</v>
          </cell>
          <cell r="I1601" t="str">
            <v>0-0-24</v>
          </cell>
          <cell r="J1601">
            <v>2600</v>
          </cell>
        </row>
        <row r="1602">
          <cell r="B1602">
            <v>3673</v>
          </cell>
          <cell r="C1602" t="str">
            <v>อิปัน</v>
          </cell>
          <cell r="D1602" t="str">
            <v>พระแสง</v>
          </cell>
          <cell r="E1602" t="str">
            <v>อำเภอพระแสง</v>
          </cell>
          <cell r="F1602" t="str">
            <v>4826II</v>
          </cell>
          <cell r="G1602">
            <v>127</v>
          </cell>
          <cell r="H1602">
            <v>499</v>
          </cell>
          <cell r="I1602" t="str">
            <v>0-0-24</v>
          </cell>
          <cell r="J1602">
            <v>2600</v>
          </cell>
        </row>
        <row r="1603">
          <cell r="B1603">
            <v>3674</v>
          </cell>
          <cell r="C1603" t="str">
            <v>อิปัน</v>
          </cell>
          <cell r="D1603" t="str">
            <v>พระแสง</v>
          </cell>
          <cell r="E1603" t="str">
            <v>อำเภอพระแสง</v>
          </cell>
          <cell r="F1603" t="str">
            <v>4826II</v>
          </cell>
          <cell r="G1603">
            <v>127</v>
          </cell>
          <cell r="H1603">
            <v>500</v>
          </cell>
          <cell r="I1603" t="str">
            <v>0-0-24</v>
          </cell>
          <cell r="J1603">
            <v>2600</v>
          </cell>
        </row>
        <row r="1604">
          <cell r="B1604">
            <v>3675</v>
          </cell>
          <cell r="C1604" t="str">
            <v>อิปัน</v>
          </cell>
          <cell r="D1604" t="str">
            <v>พระแสง</v>
          </cell>
          <cell r="E1604" t="str">
            <v>อำเภอพระแสง</v>
          </cell>
          <cell r="F1604" t="str">
            <v>4826II</v>
          </cell>
          <cell r="G1604">
            <v>127</v>
          </cell>
          <cell r="H1604">
            <v>501</v>
          </cell>
          <cell r="I1604" t="str">
            <v>0-0-24</v>
          </cell>
          <cell r="J1604">
            <v>2600</v>
          </cell>
        </row>
        <row r="1605">
          <cell r="B1605">
            <v>3676</v>
          </cell>
          <cell r="C1605" t="str">
            <v>อิปัน</v>
          </cell>
          <cell r="D1605" t="str">
            <v>พระแสง</v>
          </cell>
          <cell r="E1605" t="str">
            <v>อำเภอพระแสง</v>
          </cell>
          <cell r="F1605" t="str">
            <v>4826II</v>
          </cell>
          <cell r="G1605">
            <v>127</v>
          </cell>
          <cell r="H1605">
            <v>502</v>
          </cell>
          <cell r="I1605" t="str">
            <v>0-0-24</v>
          </cell>
          <cell r="J1605">
            <v>2600</v>
          </cell>
        </row>
        <row r="1606">
          <cell r="B1606">
            <v>3677</v>
          </cell>
          <cell r="C1606" t="str">
            <v>อิปัน</v>
          </cell>
          <cell r="D1606" t="str">
            <v>พระแสง</v>
          </cell>
          <cell r="E1606" t="str">
            <v>อำเภอพระแสง</v>
          </cell>
          <cell r="F1606" t="str">
            <v>4826II</v>
          </cell>
          <cell r="G1606">
            <v>127</v>
          </cell>
          <cell r="H1606">
            <v>503</v>
          </cell>
          <cell r="I1606" t="str">
            <v>0-0-24</v>
          </cell>
          <cell r="J1606">
            <v>2600</v>
          </cell>
        </row>
        <row r="1607">
          <cell r="B1607">
            <v>3678</v>
          </cell>
          <cell r="C1607" t="str">
            <v>อิปัน</v>
          </cell>
          <cell r="D1607" t="str">
            <v>พระแสง</v>
          </cell>
          <cell r="E1607" t="str">
            <v>อำเภอพระแสง</v>
          </cell>
          <cell r="F1607" t="str">
            <v>4826II</v>
          </cell>
          <cell r="G1607">
            <v>127</v>
          </cell>
          <cell r="H1607">
            <v>504</v>
          </cell>
          <cell r="I1607" t="str">
            <v>0-0-24</v>
          </cell>
          <cell r="J1607">
            <v>2600</v>
          </cell>
        </row>
        <row r="1608">
          <cell r="B1608">
            <v>3679</v>
          </cell>
          <cell r="C1608" t="str">
            <v>อิปัน</v>
          </cell>
          <cell r="D1608" t="str">
            <v>พระแสง</v>
          </cell>
          <cell r="E1608" t="str">
            <v>อำเภอพระแสง</v>
          </cell>
          <cell r="F1608" t="str">
            <v>4826II</v>
          </cell>
          <cell r="G1608">
            <v>127</v>
          </cell>
          <cell r="H1608">
            <v>505</v>
          </cell>
          <cell r="I1608" t="str">
            <v>0-0-24</v>
          </cell>
          <cell r="J1608">
            <v>2600</v>
          </cell>
        </row>
        <row r="1609">
          <cell r="B1609">
            <v>3680</v>
          </cell>
          <cell r="C1609" t="str">
            <v>อิปัน</v>
          </cell>
          <cell r="D1609" t="str">
            <v>พระแสง</v>
          </cell>
          <cell r="E1609" t="str">
            <v>อำเภอพระแสง</v>
          </cell>
          <cell r="F1609" t="str">
            <v>4826II</v>
          </cell>
          <cell r="G1609">
            <v>127</v>
          </cell>
          <cell r="H1609">
            <v>506</v>
          </cell>
          <cell r="I1609" t="str">
            <v>0-0-24</v>
          </cell>
          <cell r="J1609">
            <v>2600</v>
          </cell>
        </row>
        <row r="1610">
          <cell r="B1610">
            <v>3681</v>
          </cell>
          <cell r="C1610" t="str">
            <v>อิปัน</v>
          </cell>
          <cell r="D1610" t="str">
            <v>พระแสง</v>
          </cell>
          <cell r="E1610" t="str">
            <v>อำเภอพระแสง</v>
          </cell>
          <cell r="F1610" t="str">
            <v>4826II</v>
          </cell>
          <cell r="G1610">
            <v>127</v>
          </cell>
          <cell r="H1610">
            <v>507</v>
          </cell>
          <cell r="I1610" t="str">
            <v>0-0-24</v>
          </cell>
          <cell r="J1610">
            <v>2600</v>
          </cell>
        </row>
        <row r="1611">
          <cell r="B1611">
            <v>3682</v>
          </cell>
          <cell r="C1611" t="str">
            <v>อิปัน</v>
          </cell>
          <cell r="D1611" t="str">
            <v>พระแสง</v>
          </cell>
          <cell r="E1611" t="str">
            <v>อำเภอพระแสง</v>
          </cell>
          <cell r="F1611" t="str">
            <v>4826II</v>
          </cell>
          <cell r="G1611">
            <v>127</v>
          </cell>
          <cell r="H1611">
            <v>508</v>
          </cell>
          <cell r="I1611" t="str">
            <v>0-0-24</v>
          </cell>
          <cell r="J1611">
            <v>2600</v>
          </cell>
        </row>
        <row r="1612">
          <cell r="B1612">
            <v>3683</v>
          </cell>
          <cell r="C1612" t="str">
            <v>อิปัน</v>
          </cell>
          <cell r="D1612" t="str">
            <v>พระแสง</v>
          </cell>
          <cell r="E1612" t="str">
            <v>อำเภอพระแสง</v>
          </cell>
          <cell r="F1612" t="str">
            <v>4826II</v>
          </cell>
          <cell r="G1612">
            <v>127</v>
          </cell>
          <cell r="H1612">
            <v>509</v>
          </cell>
          <cell r="I1612" t="str">
            <v>0-0-24</v>
          </cell>
          <cell r="J1612">
            <v>2600</v>
          </cell>
        </row>
        <row r="1613">
          <cell r="B1613">
            <v>3684</v>
          </cell>
          <cell r="C1613" t="str">
            <v>อิปัน</v>
          </cell>
          <cell r="D1613" t="str">
            <v>พระแสง</v>
          </cell>
          <cell r="E1613" t="str">
            <v>อำเภอพระแสง</v>
          </cell>
          <cell r="F1613" t="str">
            <v>4826II</v>
          </cell>
          <cell r="G1613">
            <v>127</v>
          </cell>
          <cell r="H1613">
            <v>510</v>
          </cell>
          <cell r="I1613" t="str">
            <v>0-0-70</v>
          </cell>
          <cell r="J1613">
            <v>2600</v>
          </cell>
        </row>
        <row r="1614">
          <cell r="B1614">
            <v>3685</v>
          </cell>
          <cell r="C1614" t="str">
            <v>อิปัน</v>
          </cell>
          <cell r="D1614" t="str">
            <v>พระแสง</v>
          </cell>
          <cell r="E1614" t="str">
            <v>อำเภอพระแสง</v>
          </cell>
          <cell r="F1614" t="str">
            <v>4826II</v>
          </cell>
          <cell r="G1614">
            <v>127</v>
          </cell>
          <cell r="H1614">
            <v>511</v>
          </cell>
          <cell r="I1614" t="str">
            <v>0-0-24</v>
          </cell>
          <cell r="J1614">
            <v>100</v>
          </cell>
        </row>
        <row r="1615">
          <cell r="B1615">
            <v>3686</v>
          </cell>
          <cell r="C1615" t="str">
            <v>อิปัน</v>
          </cell>
          <cell r="D1615" t="str">
            <v>พระแสง</v>
          </cell>
          <cell r="E1615" t="str">
            <v>อำเภอพระแสง</v>
          </cell>
          <cell r="F1615" t="str">
            <v>4826II</v>
          </cell>
          <cell r="G1615">
            <v>127</v>
          </cell>
          <cell r="H1615">
            <v>512</v>
          </cell>
          <cell r="I1615" t="str">
            <v>0-0-24</v>
          </cell>
          <cell r="J1615">
            <v>100</v>
          </cell>
        </row>
        <row r="1616">
          <cell r="B1616">
            <v>3687</v>
          </cell>
          <cell r="C1616" t="str">
            <v>อิปัน</v>
          </cell>
          <cell r="D1616" t="str">
            <v>พระแสง</v>
          </cell>
          <cell r="E1616" t="str">
            <v>อำเภอพระแสง</v>
          </cell>
          <cell r="F1616" t="str">
            <v>4826II</v>
          </cell>
          <cell r="G1616">
            <v>127</v>
          </cell>
          <cell r="H1616">
            <v>513</v>
          </cell>
          <cell r="I1616" t="str">
            <v>0-0-24</v>
          </cell>
          <cell r="J1616">
            <v>100</v>
          </cell>
        </row>
        <row r="1617">
          <cell r="B1617">
            <v>3688</v>
          </cell>
          <cell r="C1617" t="str">
            <v>อิปัน</v>
          </cell>
          <cell r="D1617" t="str">
            <v>พระแสง</v>
          </cell>
          <cell r="E1617" t="str">
            <v>อำเภอพระแสง</v>
          </cell>
          <cell r="F1617" t="str">
            <v>4826II</v>
          </cell>
          <cell r="G1617">
            <v>127</v>
          </cell>
          <cell r="H1617">
            <v>514</v>
          </cell>
          <cell r="I1617" t="str">
            <v>0-0-24</v>
          </cell>
          <cell r="J1617">
            <v>100</v>
          </cell>
        </row>
        <row r="1618">
          <cell r="B1618">
            <v>3689</v>
          </cell>
          <cell r="C1618" t="str">
            <v>อิปัน</v>
          </cell>
          <cell r="D1618" t="str">
            <v>พระแสง</v>
          </cell>
          <cell r="E1618" t="str">
            <v>อำเภอพระแสง</v>
          </cell>
          <cell r="F1618" t="str">
            <v>4826II</v>
          </cell>
          <cell r="G1618">
            <v>127</v>
          </cell>
          <cell r="H1618">
            <v>515</v>
          </cell>
          <cell r="I1618" t="str">
            <v>0-0-24</v>
          </cell>
          <cell r="J1618">
            <v>100</v>
          </cell>
        </row>
        <row r="1619">
          <cell r="B1619">
            <v>3690</v>
          </cell>
          <cell r="C1619" t="str">
            <v>อิปัน</v>
          </cell>
          <cell r="D1619" t="str">
            <v>พระแสง</v>
          </cell>
          <cell r="E1619" t="str">
            <v>อำเภอพระแสง</v>
          </cell>
          <cell r="F1619" t="str">
            <v>4826II</v>
          </cell>
          <cell r="G1619">
            <v>127</v>
          </cell>
          <cell r="H1619">
            <v>516</v>
          </cell>
          <cell r="I1619" t="str">
            <v>0-0-24</v>
          </cell>
          <cell r="J1619">
            <v>100</v>
          </cell>
        </row>
        <row r="1620">
          <cell r="B1620">
            <v>3691</v>
          </cell>
          <cell r="C1620" t="str">
            <v>อิปัน</v>
          </cell>
          <cell r="D1620" t="str">
            <v>พระแสง</v>
          </cell>
          <cell r="E1620" t="str">
            <v>อำเภอพระแสง</v>
          </cell>
          <cell r="F1620" t="str">
            <v>4826II</v>
          </cell>
          <cell r="G1620">
            <v>127</v>
          </cell>
          <cell r="H1620">
            <v>517</v>
          </cell>
          <cell r="I1620" t="str">
            <v>0-0-24</v>
          </cell>
          <cell r="J1620">
            <v>100</v>
          </cell>
        </row>
        <row r="1621">
          <cell r="B1621">
            <v>3692</v>
          </cell>
          <cell r="C1621" t="str">
            <v>อิปัน</v>
          </cell>
          <cell r="D1621" t="str">
            <v>พระแสง</v>
          </cell>
          <cell r="E1621" t="str">
            <v>อำเภอพระแสง</v>
          </cell>
          <cell r="F1621" t="str">
            <v>4826II</v>
          </cell>
          <cell r="G1621">
            <v>127</v>
          </cell>
          <cell r="H1621">
            <v>518</v>
          </cell>
          <cell r="I1621" t="str">
            <v>0-0-16</v>
          </cell>
          <cell r="J1621">
            <v>100</v>
          </cell>
        </row>
        <row r="1622">
          <cell r="B1622">
            <v>3693</v>
          </cell>
          <cell r="C1622" t="str">
            <v>อิปัน</v>
          </cell>
          <cell r="D1622" t="str">
            <v>พระแสง</v>
          </cell>
          <cell r="E1622" t="str">
            <v>อำเภอพระแสง</v>
          </cell>
          <cell r="F1622" t="str">
            <v>4826II</v>
          </cell>
          <cell r="G1622">
            <v>127</v>
          </cell>
          <cell r="H1622">
            <v>519</v>
          </cell>
          <cell r="I1622" t="str">
            <v>0-0-24</v>
          </cell>
          <cell r="J1622">
            <v>100</v>
          </cell>
        </row>
        <row r="1623">
          <cell r="B1623">
            <v>3694</v>
          </cell>
          <cell r="C1623" t="str">
            <v>อิปัน</v>
          </cell>
          <cell r="D1623" t="str">
            <v>พระแสง</v>
          </cell>
          <cell r="E1623" t="str">
            <v>อำเภอพระแสง</v>
          </cell>
          <cell r="F1623" t="str">
            <v>4826II</v>
          </cell>
          <cell r="G1623">
            <v>127</v>
          </cell>
          <cell r="H1623">
            <v>520</v>
          </cell>
          <cell r="I1623" t="str">
            <v>0-0-24</v>
          </cell>
          <cell r="J1623">
            <v>100</v>
          </cell>
        </row>
        <row r="1624">
          <cell r="B1624">
            <v>3695</v>
          </cell>
          <cell r="C1624" t="str">
            <v>อิปัน</v>
          </cell>
          <cell r="D1624" t="str">
            <v>พระแสง</v>
          </cell>
          <cell r="E1624" t="str">
            <v>อำเภอพระแสง</v>
          </cell>
          <cell r="F1624" t="str">
            <v>4826II</v>
          </cell>
          <cell r="G1624">
            <v>127</v>
          </cell>
          <cell r="H1624">
            <v>521</v>
          </cell>
          <cell r="I1624" t="str">
            <v>0-0-24</v>
          </cell>
          <cell r="J1624">
            <v>100</v>
          </cell>
        </row>
        <row r="1625">
          <cell r="B1625">
            <v>3696</v>
          </cell>
          <cell r="C1625" t="str">
            <v>อิปัน</v>
          </cell>
          <cell r="D1625" t="str">
            <v>พระแสง</v>
          </cell>
          <cell r="E1625" t="str">
            <v>อำเภอพระแสง</v>
          </cell>
          <cell r="F1625" t="str">
            <v>4826II</v>
          </cell>
          <cell r="G1625">
            <v>127</v>
          </cell>
          <cell r="H1625">
            <v>522</v>
          </cell>
          <cell r="I1625" t="str">
            <v>0-0-24</v>
          </cell>
          <cell r="J1625">
            <v>100</v>
          </cell>
        </row>
        <row r="1626">
          <cell r="B1626">
            <v>3697</v>
          </cell>
          <cell r="C1626" t="str">
            <v>อิปัน</v>
          </cell>
          <cell r="D1626" t="str">
            <v>พระแสง</v>
          </cell>
          <cell r="E1626" t="str">
            <v>อำเภอพระแสง</v>
          </cell>
          <cell r="F1626" t="str">
            <v>4826II</v>
          </cell>
          <cell r="G1626">
            <v>127</v>
          </cell>
          <cell r="H1626">
            <v>523</v>
          </cell>
          <cell r="I1626" t="str">
            <v>0-0-24</v>
          </cell>
          <cell r="J1626">
            <v>100</v>
          </cell>
        </row>
        <row r="1627">
          <cell r="B1627">
            <v>3698</v>
          </cell>
          <cell r="C1627" t="str">
            <v>อิปัน</v>
          </cell>
          <cell r="D1627" t="str">
            <v>พระแสง</v>
          </cell>
          <cell r="E1627" t="str">
            <v>บ้านบางพา</v>
          </cell>
          <cell r="F1627" t="str">
            <v>4826II</v>
          </cell>
          <cell r="G1627">
            <v>127</v>
          </cell>
          <cell r="H1627">
            <v>524</v>
          </cell>
          <cell r="I1627" t="str">
            <v>0-0-34</v>
          </cell>
          <cell r="J1627">
            <v>100</v>
          </cell>
        </row>
        <row r="1628">
          <cell r="B1628">
            <v>3700</v>
          </cell>
          <cell r="C1628" t="str">
            <v>อิปัน</v>
          </cell>
          <cell r="D1628" t="str">
            <v>พระแสง</v>
          </cell>
          <cell r="E1628" t="str">
            <v>อำเภอพระแสง</v>
          </cell>
          <cell r="F1628" t="str">
            <v>4826III</v>
          </cell>
          <cell r="G1628">
            <v>130</v>
          </cell>
          <cell r="H1628">
            <v>537</v>
          </cell>
          <cell r="I1628" t="str">
            <v>0-0-30</v>
          </cell>
          <cell r="J1628">
            <v>2500</v>
          </cell>
        </row>
        <row r="1629">
          <cell r="B1629">
            <v>3701</v>
          </cell>
          <cell r="C1629" t="str">
            <v>อิปัน</v>
          </cell>
          <cell r="D1629" t="str">
            <v>พระแสง</v>
          </cell>
          <cell r="E1629" t="str">
            <v>อำเภอพระแสง</v>
          </cell>
          <cell r="F1629" t="str">
            <v>4826III</v>
          </cell>
          <cell r="G1629">
            <v>130</v>
          </cell>
          <cell r="H1629">
            <v>538</v>
          </cell>
          <cell r="I1629" t="str">
            <v>0-0-30</v>
          </cell>
          <cell r="J1629">
            <v>2500</v>
          </cell>
        </row>
        <row r="1630">
          <cell r="B1630">
            <v>3702</v>
          </cell>
          <cell r="C1630" t="str">
            <v>อิปัน</v>
          </cell>
          <cell r="D1630" t="str">
            <v>พระแสง</v>
          </cell>
          <cell r="E1630" t="str">
            <v>อำเภอพระแสง</v>
          </cell>
          <cell r="F1630" t="str">
            <v>4826III</v>
          </cell>
          <cell r="G1630">
            <v>130</v>
          </cell>
          <cell r="H1630">
            <v>539</v>
          </cell>
          <cell r="I1630" t="str">
            <v>0-0-30</v>
          </cell>
          <cell r="J1630">
            <v>2500</v>
          </cell>
        </row>
        <row r="1631">
          <cell r="B1631">
            <v>3703</v>
          </cell>
          <cell r="C1631" t="str">
            <v>อิปัน</v>
          </cell>
          <cell r="D1631" t="str">
            <v>พระแสง</v>
          </cell>
          <cell r="E1631" t="str">
            <v>อำเภอพระแสง</v>
          </cell>
          <cell r="F1631" t="str">
            <v>4826III</v>
          </cell>
          <cell r="G1631">
            <v>130</v>
          </cell>
          <cell r="H1631">
            <v>540</v>
          </cell>
          <cell r="I1631" t="str">
            <v>0-0-30</v>
          </cell>
          <cell r="J1631">
            <v>2500</v>
          </cell>
        </row>
        <row r="1632">
          <cell r="B1632">
            <v>3704</v>
          </cell>
          <cell r="C1632" t="str">
            <v>อิปัน</v>
          </cell>
          <cell r="D1632" t="str">
            <v>พระแสง</v>
          </cell>
          <cell r="E1632" t="str">
            <v>อำเภอพระแสง</v>
          </cell>
          <cell r="F1632" t="str">
            <v>4826III</v>
          </cell>
          <cell r="G1632">
            <v>130</v>
          </cell>
          <cell r="H1632">
            <v>541</v>
          </cell>
          <cell r="I1632" t="str">
            <v>0-0-30</v>
          </cell>
          <cell r="J1632">
            <v>2500</v>
          </cell>
        </row>
        <row r="1633">
          <cell r="B1633">
            <v>3707</v>
          </cell>
          <cell r="C1633" t="str">
            <v>อิปัน</v>
          </cell>
          <cell r="D1633" t="str">
            <v>พระแสง</v>
          </cell>
          <cell r="E1633" t="str">
            <v>อำเภอพระแสง</v>
          </cell>
          <cell r="F1633" t="str">
            <v>4826II</v>
          </cell>
          <cell r="G1633">
            <v>99</v>
          </cell>
          <cell r="H1633">
            <v>199</v>
          </cell>
          <cell r="I1633" t="str">
            <v>2-1-50</v>
          </cell>
          <cell r="J1633">
            <v>100</v>
          </cell>
        </row>
        <row r="1634">
          <cell r="B1634">
            <v>3710</v>
          </cell>
          <cell r="C1634" t="str">
            <v>อิปัน</v>
          </cell>
          <cell r="D1634" t="str">
            <v>พระแสง</v>
          </cell>
          <cell r="E1634" t="str">
            <v>อำเภอพระแสง</v>
          </cell>
          <cell r="F1634" t="str">
            <v>4826III</v>
          </cell>
          <cell r="G1634">
            <v>130</v>
          </cell>
          <cell r="H1634">
            <v>543</v>
          </cell>
          <cell r="I1634" t="str">
            <v>0-0-10</v>
          </cell>
          <cell r="J1634">
            <v>8000</v>
          </cell>
        </row>
        <row r="1635">
          <cell r="B1635">
            <v>3713</v>
          </cell>
          <cell r="C1635" t="str">
            <v>อิปัน</v>
          </cell>
          <cell r="D1635" t="str">
            <v>พระแสง</v>
          </cell>
          <cell r="E1635" t="str">
            <v>อำเภอพระแสง</v>
          </cell>
          <cell r="F1635" t="str">
            <v>4826III</v>
          </cell>
          <cell r="G1635">
            <v>130</v>
          </cell>
          <cell r="H1635">
            <v>534</v>
          </cell>
          <cell r="I1635" t="str">
            <v>0-0-25</v>
          </cell>
          <cell r="J1635">
            <v>8000</v>
          </cell>
        </row>
        <row r="1636">
          <cell r="B1636">
            <v>3714</v>
          </cell>
          <cell r="C1636" t="str">
            <v>อิปัน</v>
          </cell>
          <cell r="D1636" t="str">
            <v>พระแสง</v>
          </cell>
          <cell r="E1636" t="str">
            <v>อำเภอพระแสง</v>
          </cell>
          <cell r="F1636" t="str">
            <v>4826III</v>
          </cell>
          <cell r="G1636">
            <v>130</v>
          </cell>
          <cell r="H1636">
            <v>535</v>
          </cell>
          <cell r="I1636" t="str">
            <v>0-0-25</v>
          </cell>
          <cell r="J1636">
            <v>8000</v>
          </cell>
        </row>
        <row r="1637">
          <cell r="B1637">
            <v>3715</v>
          </cell>
          <cell r="C1637" t="str">
            <v>อิปัน</v>
          </cell>
          <cell r="D1637" t="str">
            <v>พระแสง</v>
          </cell>
          <cell r="E1637" t="str">
            <v>อำเภอพระแสง</v>
          </cell>
          <cell r="F1637" t="str">
            <v>4826II</v>
          </cell>
          <cell r="G1637">
            <v>127</v>
          </cell>
          <cell r="H1637">
            <v>547</v>
          </cell>
          <cell r="I1637" t="str">
            <v>0-0-6</v>
          </cell>
          <cell r="J1637">
            <v>5600</v>
          </cell>
        </row>
        <row r="1638">
          <cell r="B1638">
            <v>3716</v>
          </cell>
          <cell r="C1638" t="str">
            <v>อิปัน</v>
          </cell>
          <cell r="D1638" t="str">
            <v>พระแสง</v>
          </cell>
          <cell r="E1638" t="str">
            <v>อำเภอพระแสง</v>
          </cell>
          <cell r="F1638" t="str">
            <v>4826II</v>
          </cell>
          <cell r="G1638">
            <v>127</v>
          </cell>
          <cell r="H1638">
            <v>548</v>
          </cell>
          <cell r="I1638" t="str">
            <v>0-0-44</v>
          </cell>
          <cell r="J1638">
            <v>16000</v>
          </cell>
        </row>
        <row r="1639">
          <cell r="B1639">
            <v>3717</v>
          </cell>
          <cell r="C1639" t="str">
            <v>อิปัน</v>
          </cell>
          <cell r="D1639" t="str">
            <v>พระแสง</v>
          </cell>
          <cell r="E1639" t="str">
            <v>อำเภอพระแสง</v>
          </cell>
          <cell r="F1639" t="str">
            <v>4826II</v>
          </cell>
          <cell r="G1639">
            <v>127</v>
          </cell>
          <cell r="H1639">
            <v>549</v>
          </cell>
          <cell r="I1639" t="str">
            <v>0-0-20</v>
          </cell>
          <cell r="J1639">
            <v>16000</v>
          </cell>
        </row>
        <row r="1640">
          <cell r="B1640">
            <v>3719</v>
          </cell>
          <cell r="C1640" t="str">
            <v>อิปัน</v>
          </cell>
          <cell r="D1640" t="str">
            <v>พระแสง</v>
          </cell>
          <cell r="E1640" t="str">
            <v>อำเภอพระแสง</v>
          </cell>
          <cell r="F1640" t="str">
            <v>4826III</v>
          </cell>
          <cell r="G1640">
            <v>130</v>
          </cell>
          <cell r="H1640">
            <v>545</v>
          </cell>
          <cell r="I1640" t="str">
            <v>0-0-30</v>
          </cell>
          <cell r="J1640">
            <v>100</v>
          </cell>
        </row>
        <row r="1641">
          <cell r="B1641">
            <v>3720</v>
          </cell>
          <cell r="C1641" t="str">
            <v>อิปัน</v>
          </cell>
          <cell r="D1641" t="str">
            <v>พระแสง</v>
          </cell>
          <cell r="E1641" t="str">
            <v>อำเภอพระแสง</v>
          </cell>
          <cell r="F1641" t="str">
            <v>4826III</v>
          </cell>
          <cell r="G1641">
            <v>130</v>
          </cell>
          <cell r="H1641">
            <v>546</v>
          </cell>
          <cell r="I1641" t="str">
            <v>0-0-30</v>
          </cell>
          <cell r="J1641">
            <v>100</v>
          </cell>
        </row>
        <row r="1642">
          <cell r="B1642">
            <v>3721</v>
          </cell>
          <cell r="C1642" t="str">
            <v>อิปัน</v>
          </cell>
          <cell r="D1642" t="str">
            <v>พระแสง</v>
          </cell>
          <cell r="E1642" t="str">
            <v>อำเภอพระแสง</v>
          </cell>
          <cell r="F1642" t="str">
            <v>4826III</v>
          </cell>
          <cell r="G1642">
            <v>130</v>
          </cell>
          <cell r="H1642">
            <v>547</v>
          </cell>
          <cell r="I1642" t="str">
            <v>0-0-30</v>
          </cell>
          <cell r="J1642">
            <v>100</v>
          </cell>
        </row>
        <row r="1643">
          <cell r="B1643">
            <v>3722</v>
          </cell>
          <cell r="C1643" t="str">
            <v>อิปัน</v>
          </cell>
          <cell r="D1643" t="str">
            <v>พระแสง</v>
          </cell>
          <cell r="E1643" t="str">
            <v>อำเภอพระแสง</v>
          </cell>
          <cell r="F1643" t="str">
            <v>4826III</v>
          </cell>
          <cell r="G1643">
            <v>130</v>
          </cell>
          <cell r="H1643">
            <v>548</v>
          </cell>
          <cell r="I1643" t="str">
            <v>0-0-30</v>
          </cell>
          <cell r="J1643">
            <v>100</v>
          </cell>
        </row>
        <row r="1644">
          <cell r="B1644">
            <v>3723</v>
          </cell>
          <cell r="C1644" t="str">
            <v>อิปัน</v>
          </cell>
          <cell r="D1644" t="str">
            <v>พระแสง</v>
          </cell>
          <cell r="E1644" t="str">
            <v>อำเภอพระแสง</v>
          </cell>
          <cell r="F1644" t="str">
            <v>4826III</v>
          </cell>
          <cell r="G1644">
            <v>130</v>
          </cell>
          <cell r="H1644">
            <v>549</v>
          </cell>
          <cell r="I1644" t="str">
            <v>0-0-30</v>
          </cell>
          <cell r="J1644">
            <v>100</v>
          </cell>
        </row>
        <row r="1645">
          <cell r="B1645">
            <v>3724</v>
          </cell>
          <cell r="C1645" t="str">
            <v>อิปัน</v>
          </cell>
          <cell r="D1645" t="str">
            <v>พระแสง</v>
          </cell>
          <cell r="E1645" t="str">
            <v>อำเภอพระแสง</v>
          </cell>
          <cell r="F1645" t="str">
            <v>4826III</v>
          </cell>
          <cell r="G1645">
            <v>130</v>
          </cell>
          <cell r="H1645">
            <v>550</v>
          </cell>
          <cell r="I1645" t="str">
            <v>0-0-30</v>
          </cell>
          <cell r="J1645">
            <v>100</v>
          </cell>
        </row>
        <row r="1646">
          <cell r="B1646">
            <v>3725</v>
          </cell>
          <cell r="C1646" t="str">
            <v>อิปัน</v>
          </cell>
          <cell r="D1646" t="str">
            <v>พระแสง</v>
          </cell>
          <cell r="E1646" t="str">
            <v>อำเภอพระแสง</v>
          </cell>
          <cell r="F1646" t="str">
            <v>4826III</v>
          </cell>
          <cell r="G1646">
            <v>130</v>
          </cell>
          <cell r="H1646">
            <v>551</v>
          </cell>
          <cell r="I1646" t="str">
            <v>0-0-30</v>
          </cell>
          <cell r="J1646">
            <v>100</v>
          </cell>
        </row>
        <row r="1647">
          <cell r="B1647">
            <v>3726</v>
          </cell>
          <cell r="C1647" t="str">
            <v>อิปัน</v>
          </cell>
          <cell r="D1647" t="str">
            <v>พระแสง</v>
          </cell>
          <cell r="E1647" t="str">
            <v>อำเภอพระแสง</v>
          </cell>
          <cell r="F1647" t="str">
            <v>4826III</v>
          </cell>
          <cell r="G1647">
            <v>130</v>
          </cell>
          <cell r="H1647">
            <v>552</v>
          </cell>
          <cell r="I1647" t="str">
            <v>0-0-30</v>
          </cell>
          <cell r="J1647">
            <v>100</v>
          </cell>
        </row>
        <row r="1648">
          <cell r="B1648">
            <v>3727</v>
          </cell>
          <cell r="C1648" t="str">
            <v>อิปัน</v>
          </cell>
          <cell r="D1648" t="str">
            <v>พระแสง</v>
          </cell>
          <cell r="E1648" t="str">
            <v>อำเภอพระแสง</v>
          </cell>
          <cell r="F1648" t="str">
            <v>4826III</v>
          </cell>
          <cell r="G1648">
            <v>130</v>
          </cell>
          <cell r="H1648">
            <v>553</v>
          </cell>
          <cell r="I1648" t="str">
            <v>0-0-30</v>
          </cell>
          <cell r="J1648">
            <v>100</v>
          </cell>
        </row>
        <row r="1649">
          <cell r="B1649">
            <v>3728</v>
          </cell>
          <cell r="C1649" t="str">
            <v>อิปัน</v>
          </cell>
          <cell r="D1649" t="str">
            <v>พระแสง</v>
          </cell>
          <cell r="E1649" t="str">
            <v>อำเภอพระแสง</v>
          </cell>
          <cell r="F1649" t="str">
            <v>4826III</v>
          </cell>
          <cell r="G1649">
            <v>143</v>
          </cell>
          <cell r="H1649">
            <v>400</v>
          </cell>
          <cell r="I1649" t="str">
            <v>0-0-34</v>
          </cell>
          <cell r="J1649">
            <v>100</v>
          </cell>
        </row>
        <row r="1650">
          <cell r="B1650">
            <v>3730</v>
          </cell>
          <cell r="C1650" t="str">
            <v>อิปัน</v>
          </cell>
          <cell r="D1650" t="str">
            <v>พระแสง</v>
          </cell>
          <cell r="E1650" t="str">
            <v>อำเภอพระแสง</v>
          </cell>
          <cell r="F1650" t="str">
            <v>4826III</v>
          </cell>
          <cell r="G1650">
            <v>130</v>
          </cell>
          <cell r="H1650">
            <v>544</v>
          </cell>
          <cell r="I1650" t="str">
            <v>2-3-60</v>
          </cell>
          <cell r="J1650">
            <v>100</v>
          </cell>
        </row>
        <row r="1651">
          <cell r="B1651">
            <v>3732</v>
          </cell>
          <cell r="C1651" t="str">
            <v>อิปัน</v>
          </cell>
          <cell r="D1651" t="str">
            <v>พระแสง</v>
          </cell>
          <cell r="E1651" t="str">
            <v>บ้าบบางพา</v>
          </cell>
          <cell r="F1651" t="str">
            <v>4826III</v>
          </cell>
          <cell r="G1651">
            <v>143</v>
          </cell>
          <cell r="H1651">
            <v>399</v>
          </cell>
          <cell r="I1651" t="str">
            <v>0-1-6</v>
          </cell>
          <cell r="J1651">
            <v>1000</v>
          </cell>
        </row>
        <row r="1652">
          <cell r="B1652">
            <v>3733</v>
          </cell>
          <cell r="C1652" t="str">
            <v>อิปัน</v>
          </cell>
          <cell r="D1652" t="str">
            <v>พระแสง</v>
          </cell>
          <cell r="E1652" t="str">
            <v>อำเภอพระแสง</v>
          </cell>
          <cell r="F1652" t="str">
            <v>4826II</v>
          </cell>
          <cell r="G1652">
            <v>127</v>
          </cell>
          <cell r="H1652">
            <v>550</v>
          </cell>
          <cell r="I1652" t="str">
            <v>0-0-50</v>
          </cell>
          <cell r="J1652">
            <v>280</v>
          </cell>
        </row>
        <row r="1653">
          <cell r="B1653">
            <v>3734</v>
          </cell>
          <cell r="C1653" t="str">
            <v>อิปัน</v>
          </cell>
          <cell r="D1653" t="str">
            <v>พระแสง</v>
          </cell>
          <cell r="E1653" t="str">
            <v>อำเภอพระแสง</v>
          </cell>
          <cell r="F1653" t="str">
            <v>4826III</v>
          </cell>
          <cell r="G1653">
            <v>155</v>
          </cell>
          <cell r="H1653">
            <v>94</v>
          </cell>
          <cell r="I1653" t="str">
            <v>7-3-27</v>
          </cell>
          <cell r="J1653">
            <v>100</v>
          </cell>
        </row>
        <row r="1654">
          <cell r="B1654">
            <v>3735</v>
          </cell>
          <cell r="C1654" t="str">
            <v>อิปัน</v>
          </cell>
          <cell r="D1654" t="str">
            <v>พระแสง</v>
          </cell>
          <cell r="E1654" t="str">
            <v>อำเภอพระแสง</v>
          </cell>
          <cell r="F1654" t="str">
            <v>4826II</v>
          </cell>
          <cell r="G1654">
            <v>141</v>
          </cell>
          <cell r="H1654">
            <v>572</v>
          </cell>
          <cell r="I1654" t="str">
            <v>1-3-52</v>
          </cell>
          <cell r="J1654">
            <v>630</v>
          </cell>
        </row>
        <row r="1655">
          <cell r="B1655">
            <v>3736</v>
          </cell>
          <cell r="C1655" t="str">
            <v>อิปัน</v>
          </cell>
          <cell r="D1655" t="str">
            <v>พระแสง</v>
          </cell>
          <cell r="E1655" t="str">
            <v>อำเภอพระแสง</v>
          </cell>
          <cell r="F1655" t="str">
            <v>4826II</v>
          </cell>
          <cell r="G1655">
            <v>141</v>
          </cell>
          <cell r="H1655">
            <v>573</v>
          </cell>
          <cell r="I1655" t="str">
            <v>1-2-43</v>
          </cell>
          <cell r="J1655">
            <v>630</v>
          </cell>
        </row>
        <row r="1656">
          <cell r="B1656">
            <v>3737</v>
          </cell>
          <cell r="C1656" t="str">
            <v>อิปัน</v>
          </cell>
          <cell r="D1656" t="str">
            <v>พระแสง</v>
          </cell>
          <cell r="E1656" t="str">
            <v>อำเภอพระแสง</v>
          </cell>
          <cell r="F1656" t="str">
            <v>4826II</v>
          </cell>
          <cell r="G1656">
            <v>141</v>
          </cell>
          <cell r="H1656">
            <v>574</v>
          </cell>
          <cell r="I1656" t="str">
            <v>5-1-92</v>
          </cell>
          <cell r="J1656">
            <v>630</v>
          </cell>
        </row>
        <row r="1657">
          <cell r="B1657">
            <v>3738</v>
          </cell>
          <cell r="C1657" t="str">
            <v>อิปัน</v>
          </cell>
          <cell r="D1657" t="str">
            <v>พระแสง</v>
          </cell>
          <cell r="E1657" t="str">
            <v>อำเภอพระแสง</v>
          </cell>
          <cell r="F1657" t="str">
            <v>4826III</v>
          </cell>
          <cell r="G1657">
            <v>143</v>
          </cell>
          <cell r="H1657">
            <v>401</v>
          </cell>
          <cell r="I1657" t="str">
            <v>0-0-51</v>
          </cell>
          <cell r="J1657">
            <v>100</v>
          </cell>
        </row>
        <row r="1658">
          <cell r="B1658">
            <v>3739</v>
          </cell>
          <cell r="C1658" t="str">
            <v>อิปัน</v>
          </cell>
          <cell r="D1658" t="str">
            <v>พระแสง</v>
          </cell>
          <cell r="E1658" t="str">
            <v>อำเภอพระแสง</v>
          </cell>
          <cell r="F1658" t="str">
            <v>4826III</v>
          </cell>
          <cell r="G1658">
            <v>143</v>
          </cell>
          <cell r="H1658">
            <v>402</v>
          </cell>
          <cell r="I1658" t="str">
            <v>0-0-51</v>
          </cell>
          <cell r="J1658">
            <v>100</v>
          </cell>
        </row>
        <row r="1659">
          <cell r="B1659">
            <v>3740</v>
          </cell>
          <cell r="C1659" t="str">
            <v>อิปัน</v>
          </cell>
          <cell r="D1659" t="str">
            <v>พระแสง</v>
          </cell>
          <cell r="E1659" t="str">
            <v>อำเภอพระแสง</v>
          </cell>
          <cell r="F1659" t="str">
            <v>4826III</v>
          </cell>
          <cell r="G1659">
            <v>143</v>
          </cell>
          <cell r="H1659">
            <v>403</v>
          </cell>
          <cell r="I1659" t="str">
            <v>0-0-49</v>
          </cell>
          <cell r="J1659">
            <v>100</v>
          </cell>
        </row>
        <row r="1660">
          <cell r="B1660">
            <v>3741</v>
          </cell>
          <cell r="C1660" t="str">
            <v>อิปัน</v>
          </cell>
          <cell r="D1660" t="str">
            <v>พระแสง</v>
          </cell>
          <cell r="E1660" t="str">
            <v>อำเภอพระแสง</v>
          </cell>
          <cell r="F1660" t="str">
            <v>4826III</v>
          </cell>
          <cell r="G1660">
            <v>143</v>
          </cell>
          <cell r="H1660">
            <v>404</v>
          </cell>
          <cell r="I1660" t="str">
            <v>0-0-49</v>
          </cell>
          <cell r="J1660">
            <v>100</v>
          </cell>
        </row>
        <row r="1661">
          <cell r="B1661">
            <v>3742</v>
          </cell>
          <cell r="C1661" t="str">
            <v>อิปัน</v>
          </cell>
          <cell r="D1661" t="str">
            <v>พระแสง</v>
          </cell>
          <cell r="E1661" t="str">
            <v>อำเภอพระแสง</v>
          </cell>
          <cell r="F1661" t="str">
            <v>4826III</v>
          </cell>
          <cell r="G1661">
            <v>143</v>
          </cell>
          <cell r="H1661">
            <v>405</v>
          </cell>
          <cell r="I1661" t="str">
            <v>0-0-48</v>
          </cell>
          <cell r="J1661">
            <v>100</v>
          </cell>
        </row>
        <row r="1662">
          <cell r="B1662">
            <v>3743</v>
          </cell>
          <cell r="C1662" t="str">
            <v>อิปัน</v>
          </cell>
          <cell r="D1662" t="str">
            <v>พระแสง</v>
          </cell>
          <cell r="E1662" t="str">
            <v>อำเภอพระแสง</v>
          </cell>
          <cell r="F1662" t="str">
            <v>4826III</v>
          </cell>
          <cell r="G1662">
            <v>143</v>
          </cell>
          <cell r="H1662">
            <v>406</v>
          </cell>
          <cell r="I1662" t="str">
            <v>0-0-47</v>
          </cell>
          <cell r="J1662">
            <v>100</v>
          </cell>
        </row>
        <row r="1663">
          <cell r="B1663">
            <v>3744</v>
          </cell>
          <cell r="C1663" t="str">
            <v>อิปัน</v>
          </cell>
          <cell r="D1663" t="str">
            <v>พระแสง</v>
          </cell>
          <cell r="E1663" t="str">
            <v>อำเภอพระแสง</v>
          </cell>
          <cell r="F1663" t="str">
            <v>4826III</v>
          </cell>
          <cell r="G1663">
            <v>143</v>
          </cell>
          <cell r="H1663">
            <v>407</v>
          </cell>
          <cell r="I1663" t="str">
            <v>0-0-47</v>
          </cell>
          <cell r="J1663">
            <v>100</v>
          </cell>
        </row>
        <row r="1664">
          <cell r="B1664">
            <v>3745</v>
          </cell>
          <cell r="C1664" t="str">
            <v>อิปัน</v>
          </cell>
          <cell r="D1664" t="str">
            <v>พระแสง</v>
          </cell>
          <cell r="E1664" t="str">
            <v>บ้านบางพา</v>
          </cell>
          <cell r="F1664" t="str">
            <v>4826III</v>
          </cell>
          <cell r="G1664">
            <v>143</v>
          </cell>
          <cell r="H1664">
            <v>408</v>
          </cell>
          <cell r="I1664" t="str">
            <v>0-0-52</v>
          </cell>
          <cell r="J1664">
            <v>100</v>
          </cell>
        </row>
        <row r="1665">
          <cell r="B1665">
            <v>3746</v>
          </cell>
          <cell r="C1665" t="str">
            <v>อิปัน</v>
          </cell>
          <cell r="D1665" t="str">
            <v>พระแสง</v>
          </cell>
          <cell r="E1665" t="str">
            <v>บ้าบบางพา</v>
          </cell>
          <cell r="F1665" t="str">
            <v>4826III</v>
          </cell>
          <cell r="G1665">
            <v>143</v>
          </cell>
          <cell r="H1665">
            <v>409</v>
          </cell>
          <cell r="I1665" t="str">
            <v>0-0-32</v>
          </cell>
          <cell r="J1665">
            <v>100</v>
          </cell>
        </row>
        <row r="1666">
          <cell r="B1666">
            <v>3747</v>
          </cell>
          <cell r="C1666" t="str">
            <v>อิปัน</v>
          </cell>
          <cell r="D1666" t="str">
            <v>พระแสง</v>
          </cell>
          <cell r="E1666" t="str">
            <v>บ้าบบางพา</v>
          </cell>
          <cell r="F1666" t="str">
            <v>4826III</v>
          </cell>
          <cell r="G1666">
            <v>143</v>
          </cell>
          <cell r="H1666">
            <v>410</v>
          </cell>
          <cell r="I1666" t="str">
            <v>0-0-32</v>
          </cell>
          <cell r="J1666">
            <v>100</v>
          </cell>
        </row>
        <row r="1667">
          <cell r="B1667">
            <v>3748</v>
          </cell>
          <cell r="C1667" t="str">
            <v>อิปัน</v>
          </cell>
          <cell r="D1667" t="str">
            <v>พระแสง</v>
          </cell>
          <cell r="E1667" t="str">
            <v>บ้างบางพา</v>
          </cell>
          <cell r="F1667" t="str">
            <v>4826III</v>
          </cell>
          <cell r="G1667">
            <v>143</v>
          </cell>
          <cell r="H1667">
            <v>411</v>
          </cell>
          <cell r="I1667" t="str">
            <v>0-0-32</v>
          </cell>
          <cell r="J1667">
            <v>100</v>
          </cell>
        </row>
        <row r="1668">
          <cell r="B1668">
            <v>3749</v>
          </cell>
          <cell r="C1668" t="str">
            <v>อิปัน</v>
          </cell>
          <cell r="D1668" t="str">
            <v>พระแสง</v>
          </cell>
          <cell r="E1668" t="str">
            <v>อำเภอพระแสง</v>
          </cell>
          <cell r="F1668" t="str">
            <v>4826III</v>
          </cell>
          <cell r="G1668">
            <v>143</v>
          </cell>
          <cell r="H1668">
            <v>412</v>
          </cell>
          <cell r="I1668" t="str">
            <v>0-0-32</v>
          </cell>
          <cell r="J1668">
            <v>100</v>
          </cell>
        </row>
        <row r="1669">
          <cell r="B1669">
            <v>3750</v>
          </cell>
          <cell r="C1669" t="str">
            <v>อิปัน</v>
          </cell>
          <cell r="D1669" t="str">
            <v>พระแสง</v>
          </cell>
          <cell r="E1669" t="str">
            <v>อำเภอพระแสง</v>
          </cell>
          <cell r="F1669" t="str">
            <v>4826III</v>
          </cell>
          <cell r="G1669">
            <v>143</v>
          </cell>
          <cell r="H1669">
            <v>413</v>
          </cell>
          <cell r="I1669" t="str">
            <v>0-0-32</v>
          </cell>
          <cell r="J1669">
            <v>100</v>
          </cell>
        </row>
        <row r="1670">
          <cell r="B1670">
            <v>3751</v>
          </cell>
          <cell r="C1670" t="str">
            <v>อิปัน</v>
          </cell>
          <cell r="D1670" t="str">
            <v>พระแสง</v>
          </cell>
          <cell r="E1670" t="str">
            <v>อำเภอพระแสง</v>
          </cell>
          <cell r="F1670" t="str">
            <v>4826III</v>
          </cell>
          <cell r="G1670">
            <v>143</v>
          </cell>
          <cell r="H1670">
            <v>414</v>
          </cell>
          <cell r="I1670" t="str">
            <v>0-0-32</v>
          </cell>
          <cell r="J1670">
            <v>100</v>
          </cell>
        </row>
        <row r="1671">
          <cell r="B1671">
            <v>3752</v>
          </cell>
          <cell r="C1671" t="str">
            <v>อิปัน</v>
          </cell>
          <cell r="D1671" t="str">
            <v>พระแสง</v>
          </cell>
          <cell r="E1671" t="str">
            <v>อำเภอพระแสง</v>
          </cell>
          <cell r="F1671" t="str">
            <v>4826III</v>
          </cell>
          <cell r="G1671">
            <v>143</v>
          </cell>
          <cell r="H1671">
            <v>415</v>
          </cell>
          <cell r="I1671" t="str">
            <v>0-0-32</v>
          </cell>
          <cell r="J1671">
            <v>100</v>
          </cell>
        </row>
        <row r="1672">
          <cell r="B1672">
            <v>3753</v>
          </cell>
          <cell r="C1672" t="str">
            <v>อิปัน</v>
          </cell>
          <cell r="D1672" t="str">
            <v>พระแสง</v>
          </cell>
          <cell r="E1672" t="str">
            <v>อำเภอพระแสง</v>
          </cell>
          <cell r="F1672" t="str">
            <v>4826III</v>
          </cell>
          <cell r="G1672">
            <v>143</v>
          </cell>
          <cell r="H1672">
            <v>416</v>
          </cell>
          <cell r="I1672" t="str">
            <v>0-0-32</v>
          </cell>
          <cell r="J1672">
            <v>100</v>
          </cell>
        </row>
        <row r="1673">
          <cell r="B1673">
            <v>3754</v>
          </cell>
          <cell r="C1673" t="str">
            <v>อิปัน</v>
          </cell>
          <cell r="D1673" t="str">
            <v>พระแสง</v>
          </cell>
          <cell r="E1673" t="str">
            <v>บ้านบางพา</v>
          </cell>
          <cell r="F1673" t="str">
            <v>4826III</v>
          </cell>
          <cell r="G1673">
            <v>143</v>
          </cell>
          <cell r="H1673">
            <v>417</v>
          </cell>
          <cell r="I1673" t="str">
            <v>0-0-32</v>
          </cell>
          <cell r="J1673">
            <v>100</v>
          </cell>
        </row>
        <row r="1674">
          <cell r="B1674">
            <v>3755</v>
          </cell>
          <cell r="C1674" t="str">
            <v>อิปัน</v>
          </cell>
          <cell r="D1674" t="str">
            <v>พระแสง</v>
          </cell>
          <cell r="E1674" t="str">
            <v>บ้านบางพา</v>
          </cell>
          <cell r="F1674" t="str">
            <v>4826III</v>
          </cell>
          <cell r="G1674">
            <v>143</v>
          </cell>
          <cell r="H1674">
            <v>418</v>
          </cell>
          <cell r="I1674" t="str">
            <v>0-0-33</v>
          </cell>
          <cell r="J1674">
            <v>100</v>
          </cell>
        </row>
        <row r="1675">
          <cell r="B1675">
            <v>3756</v>
          </cell>
          <cell r="C1675" t="str">
            <v>อิปัน</v>
          </cell>
          <cell r="D1675" t="str">
            <v>พระแสง</v>
          </cell>
          <cell r="E1675" t="str">
            <v>บ้านบางพา</v>
          </cell>
          <cell r="F1675" t="str">
            <v>4826III</v>
          </cell>
          <cell r="G1675">
            <v>143</v>
          </cell>
          <cell r="H1675">
            <v>419</v>
          </cell>
          <cell r="I1675" t="str">
            <v>0-0-34</v>
          </cell>
          <cell r="J1675">
            <v>100</v>
          </cell>
        </row>
        <row r="1676">
          <cell r="B1676">
            <v>3757</v>
          </cell>
          <cell r="C1676" t="str">
            <v>อิปัน</v>
          </cell>
          <cell r="D1676" t="str">
            <v>พระแสง</v>
          </cell>
          <cell r="E1676" t="str">
            <v>บ้านบางพา</v>
          </cell>
          <cell r="F1676" t="str">
            <v>4826III</v>
          </cell>
          <cell r="G1676">
            <v>143</v>
          </cell>
          <cell r="H1676">
            <v>420</v>
          </cell>
          <cell r="I1676" t="str">
            <v>0-0-34</v>
          </cell>
          <cell r="J1676">
            <v>100</v>
          </cell>
        </row>
        <row r="1677">
          <cell r="B1677">
            <v>3758</v>
          </cell>
          <cell r="C1677" t="str">
            <v>อิปัน</v>
          </cell>
          <cell r="D1677" t="str">
            <v>พระแสง</v>
          </cell>
          <cell r="E1677" t="str">
            <v>อำเภอพระแสง</v>
          </cell>
          <cell r="F1677" t="str">
            <v>4826III</v>
          </cell>
          <cell r="G1677">
            <v>143</v>
          </cell>
          <cell r="H1677">
            <v>421</v>
          </cell>
          <cell r="I1677" t="str">
            <v>0-0-34</v>
          </cell>
          <cell r="J1677">
            <v>100</v>
          </cell>
        </row>
        <row r="1678">
          <cell r="B1678">
            <v>3759</v>
          </cell>
          <cell r="C1678" t="str">
            <v>อิปัน</v>
          </cell>
          <cell r="D1678" t="str">
            <v>พระแสง</v>
          </cell>
          <cell r="E1678" t="str">
            <v>บ้านบางพา</v>
          </cell>
          <cell r="F1678" t="str">
            <v>4826III</v>
          </cell>
          <cell r="G1678">
            <v>143</v>
          </cell>
          <cell r="H1678">
            <v>422</v>
          </cell>
          <cell r="I1678" t="str">
            <v>0-0-34</v>
          </cell>
          <cell r="J1678">
            <v>100</v>
          </cell>
        </row>
        <row r="1679">
          <cell r="B1679">
            <v>3760</v>
          </cell>
          <cell r="C1679" t="str">
            <v>อิปัน</v>
          </cell>
          <cell r="D1679" t="str">
            <v>พระแสง</v>
          </cell>
          <cell r="E1679" t="str">
            <v>บ้านบางพา</v>
          </cell>
          <cell r="F1679" t="str">
            <v>4826III</v>
          </cell>
          <cell r="G1679">
            <v>143</v>
          </cell>
          <cell r="H1679">
            <v>423</v>
          </cell>
          <cell r="I1679" t="str">
            <v>0-0-34</v>
          </cell>
          <cell r="J1679">
            <v>100</v>
          </cell>
        </row>
        <row r="1680">
          <cell r="B1680">
            <v>3761</v>
          </cell>
          <cell r="C1680" t="str">
            <v>อิปัน</v>
          </cell>
          <cell r="D1680" t="str">
            <v>พระแสง</v>
          </cell>
          <cell r="E1680" t="str">
            <v>บ้านบางพา</v>
          </cell>
          <cell r="F1680" t="str">
            <v>4826III</v>
          </cell>
          <cell r="G1680">
            <v>143</v>
          </cell>
          <cell r="H1680">
            <v>424</v>
          </cell>
          <cell r="I1680" t="str">
            <v>0-0-34</v>
          </cell>
          <cell r="J1680">
            <v>100</v>
          </cell>
        </row>
        <row r="1681">
          <cell r="B1681">
            <v>3762</v>
          </cell>
          <cell r="C1681" t="str">
            <v>อิปัน</v>
          </cell>
          <cell r="D1681" t="str">
            <v>พระแสง</v>
          </cell>
          <cell r="E1681" t="str">
            <v>บ้านบางพา</v>
          </cell>
          <cell r="F1681" t="str">
            <v>4826III</v>
          </cell>
          <cell r="G1681">
            <v>143</v>
          </cell>
          <cell r="H1681">
            <v>425</v>
          </cell>
          <cell r="I1681" t="str">
            <v>0-0-35</v>
          </cell>
          <cell r="J1681">
            <v>100</v>
          </cell>
        </row>
        <row r="1682">
          <cell r="B1682">
            <v>3763</v>
          </cell>
          <cell r="C1682" t="str">
            <v>อิปัน</v>
          </cell>
          <cell r="D1682" t="str">
            <v>พระแสง</v>
          </cell>
          <cell r="E1682" t="str">
            <v>บ้านบางพา</v>
          </cell>
          <cell r="F1682" t="str">
            <v>4826III</v>
          </cell>
          <cell r="G1682">
            <v>143</v>
          </cell>
          <cell r="H1682">
            <v>426</v>
          </cell>
          <cell r="I1682" t="str">
            <v>0-0-34</v>
          </cell>
          <cell r="J1682">
            <v>100</v>
          </cell>
        </row>
        <row r="1683">
          <cell r="B1683">
            <v>3764</v>
          </cell>
          <cell r="C1683" t="str">
            <v>อิปัน</v>
          </cell>
          <cell r="D1683" t="str">
            <v>พระแสง</v>
          </cell>
          <cell r="E1683" t="str">
            <v>บ้านบางพา</v>
          </cell>
          <cell r="F1683" t="str">
            <v>4826III</v>
          </cell>
          <cell r="G1683">
            <v>143</v>
          </cell>
          <cell r="H1683">
            <v>427</v>
          </cell>
          <cell r="I1683" t="str">
            <v>0-0-34</v>
          </cell>
          <cell r="J1683">
            <v>100</v>
          </cell>
        </row>
        <row r="1684">
          <cell r="B1684">
            <v>3765</v>
          </cell>
          <cell r="C1684" t="str">
            <v>อิปัน</v>
          </cell>
          <cell r="D1684" t="str">
            <v>พระแสง</v>
          </cell>
          <cell r="E1684" t="str">
            <v>บ้านบางพา</v>
          </cell>
          <cell r="F1684" t="str">
            <v>4826III</v>
          </cell>
          <cell r="G1684">
            <v>143</v>
          </cell>
          <cell r="H1684">
            <v>428</v>
          </cell>
          <cell r="I1684" t="str">
            <v>0-0-34</v>
          </cell>
          <cell r="J1684">
            <v>100</v>
          </cell>
        </row>
        <row r="1685">
          <cell r="B1685">
            <v>3766</v>
          </cell>
          <cell r="C1685" t="str">
            <v>อิปัน</v>
          </cell>
          <cell r="D1685" t="str">
            <v>พระแสง</v>
          </cell>
          <cell r="E1685" t="str">
            <v>บ้านบางพา</v>
          </cell>
          <cell r="F1685" t="str">
            <v>4826III</v>
          </cell>
          <cell r="G1685">
            <v>143</v>
          </cell>
          <cell r="H1685">
            <v>429</v>
          </cell>
          <cell r="I1685" t="str">
            <v>0-0-34</v>
          </cell>
          <cell r="J1685">
            <v>100</v>
          </cell>
        </row>
        <row r="1686">
          <cell r="B1686">
            <v>3767</v>
          </cell>
          <cell r="C1686" t="str">
            <v>อิปัน</v>
          </cell>
          <cell r="D1686" t="str">
            <v>พระแสง</v>
          </cell>
          <cell r="E1686" t="str">
            <v>บ้านบางพา</v>
          </cell>
          <cell r="F1686" t="str">
            <v>4826III</v>
          </cell>
          <cell r="G1686">
            <v>143</v>
          </cell>
          <cell r="H1686">
            <v>430</v>
          </cell>
          <cell r="I1686" t="str">
            <v>0-0-34</v>
          </cell>
          <cell r="J1686">
            <v>100</v>
          </cell>
        </row>
        <row r="1687">
          <cell r="B1687">
            <v>3768</v>
          </cell>
          <cell r="C1687" t="str">
            <v>อิปัน</v>
          </cell>
          <cell r="D1687" t="str">
            <v>พระแสง</v>
          </cell>
          <cell r="E1687" t="str">
            <v>อำเภอพระแสง</v>
          </cell>
          <cell r="F1687" t="str">
            <v>4826III</v>
          </cell>
          <cell r="G1687">
            <v>143</v>
          </cell>
          <cell r="H1687">
            <v>431</v>
          </cell>
          <cell r="I1687" t="str">
            <v>0-0-34</v>
          </cell>
          <cell r="J1687">
            <v>100</v>
          </cell>
        </row>
        <row r="1688">
          <cell r="B1688">
            <v>3769</v>
          </cell>
          <cell r="C1688" t="str">
            <v>อิปัน</v>
          </cell>
          <cell r="D1688" t="str">
            <v>พระแสง</v>
          </cell>
          <cell r="E1688" t="str">
            <v>บ้านบางพา</v>
          </cell>
          <cell r="F1688" t="str">
            <v>4826III</v>
          </cell>
          <cell r="G1688">
            <v>143</v>
          </cell>
          <cell r="H1688">
            <v>432</v>
          </cell>
          <cell r="I1688" t="str">
            <v>0-0-34</v>
          </cell>
          <cell r="J1688">
            <v>100</v>
          </cell>
        </row>
        <row r="1689">
          <cell r="B1689">
            <v>3770</v>
          </cell>
          <cell r="C1689" t="str">
            <v>อิปัน</v>
          </cell>
          <cell r="D1689" t="str">
            <v>พระแสง</v>
          </cell>
          <cell r="E1689" t="str">
            <v>บ้างบางพา</v>
          </cell>
          <cell r="F1689" t="str">
            <v>4826III</v>
          </cell>
          <cell r="G1689">
            <v>143</v>
          </cell>
          <cell r="H1689">
            <v>433</v>
          </cell>
          <cell r="I1689" t="str">
            <v>0-0-34</v>
          </cell>
          <cell r="J1689">
            <v>100</v>
          </cell>
        </row>
        <row r="1690">
          <cell r="B1690">
            <v>3771</v>
          </cell>
          <cell r="C1690" t="str">
            <v>อิปัน</v>
          </cell>
          <cell r="D1690" t="str">
            <v>พระแสง</v>
          </cell>
          <cell r="E1690" t="str">
            <v>บ้านบางพา</v>
          </cell>
          <cell r="F1690" t="str">
            <v>4826III</v>
          </cell>
          <cell r="G1690">
            <v>143</v>
          </cell>
          <cell r="H1690">
            <v>434</v>
          </cell>
          <cell r="I1690" t="str">
            <v>0-0-72</v>
          </cell>
          <cell r="J1690">
            <v>100</v>
          </cell>
        </row>
        <row r="1691">
          <cell r="B1691">
            <v>3772</v>
          </cell>
          <cell r="C1691" t="str">
            <v>อิปัน</v>
          </cell>
          <cell r="D1691" t="str">
            <v>พระแสง</v>
          </cell>
          <cell r="E1691" t="str">
            <v>บ้านบางพา</v>
          </cell>
          <cell r="F1691" t="str">
            <v>4826III</v>
          </cell>
          <cell r="G1691">
            <v>143</v>
          </cell>
          <cell r="H1691">
            <v>435</v>
          </cell>
          <cell r="I1691" t="str">
            <v>0-0-36</v>
          </cell>
          <cell r="J1691">
            <v>100</v>
          </cell>
        </row>
        <row r="1692">
          <cell r="B1692">
            <v>3773</v>
          </cell>
          <cell r="C1692" t="str">
            <v>อิปัน</v>
          </cell>
          <cell r="D1692" t="str">
            <v>พระแสง</v>
          </cell>
          <cell r="E1692" t="str">
            <v>บ้านบางพา</v>
          </cell>
          <cell r="F1692" t="str">
            <v>4826III</v>
          </cell>
          <cell r="G1692">
            <v>143</v>
          </cell>
          <cell r="H1692">
            <v>436</v>
          </cell>
          <cell r="I1692" t="str">
            <v>0-0-38</v>
          </cell>
          <cell r="J1692">
            <v>100</v>
          </cell>
        </row>
        <row r="1693">
          <cell r="B1693">
            <v>3774</v>
          </cell>
          <cell r="C1693" t="str">
            <v>อิปัน</v>
          </cell>
          <cell r="D1693" t="str">
            <v>พระแสง</v>
          </cell>
          <cell r="E1693" t="str">
            <v>บ้านบางพา</v>
          </cell>
          <cell r="F1693" t="str">
            <v>4826III</v>
          </cell>
          <cell r="G1693">
            <v>143</v>
          </cell>
          <cell r="H1693">
            <v>437</v>
          </cell>
          <cell r="I1693" t="str">
            <v>0-0-38</v>
          </cell>
          <cell r="J1693">
            <v>100</v>
          </cell>
        </row>
        <row r="1694">
          <cell r="B1694">
            <v>3775</v>
          </cell>
          <cell r="C1694" t="str">
            <v>อิปัน</v>
          </cell>
          <cell r="D1694" t="str">
            <v>พระแสง</v>
          </cell>
          <cell r="E1694" t="str">
            <v>บ้านบางพา</v>
          </cell>
          <cell r="F1694" t="str">
            <v>4826III</v>
          </cell>
          <cell r="G1694">
            <v>143</v>
          </cell>
          <cell r="H1694">
            <v>438</v>
          </cell>
          <cell r="I1694" t="str">
            <v>0-0-38</v>
          </cell>
          <cell r="J1694">
            <v>100</v>
          </cell>
        </row>
        <row r="1695">
          <cell r="B1695">
            <v>3776</v>
          </cell>
          <cell r="C1695" t="str">
            <v>อิปัน</v>
          </cell>
          <cell r="D1695" t="str">
            <v>พระแสง</v>
          </cell>
          <cell r="E1695" t="str">
            <v>บ้านบางพา</v>
          </cell>
          <cell r="F1695" t="str">
            <v>4826III</v>
          </cell>
          <cell r="G1695">
            <v>143</v>
          </cell>
          <cell r="H1695">
            <v>439</v>
          </cell>
          <cell r="I1695" t="str">
            <v>0-0-39</v>
          </cell>
          <cell r="J1695">
            <v>100</v>
          </cell>
        </row>
        <row r="1696">
          <cell r="B1696">
            <v>3777</v>
          </cell>
          <cell r="C1696" t="str">
            <v>อิปัน</v>
          </cell>
          <cell r="D1696" t="str">
            <v>พระแสง</v>
          </cell>
          <cell r="E1696" t="str">
            <v>บ้านบางพา</v>
          </cell>
          <cell r="F1696" t="str">
            <v>4826III</v>
          </cell>
          <cell r="G1696">
            <v>143</v>
          </cell>
          <cell r="H1696">
            <v>440</v>
          </cell>
          <cell r="I1696" t="str">
            <v>0-0-40</v>
          </cell>
          <cell r="J1696">
            <v>100</v>
          </cell>
        </row>
        <row r="1697">
          <cell r="B1697">
            <v>3778</v>
          </cell>
          <cell r="C1697" t="str">
            <v>อิปัน</v>
          </cell>
          <cell r="D1697" t="str">
            <v>พระแสง</v>
          </cell>
          <cell r="E1697" t="str">
            <v>บ้านบางพา</v>
          </cell>
          <cell r="F1697" t="str">
            <v>4826III</v>
          </cell>
          <cell r="G1697">
            <v>143</v>
          </cell>
          <cell r="H1697">
            <v>441</v>
          </cell>
          <cell r="I1697" t="str">
            <v>0-0-40</v>
          </cell>
          <cell r="J1697">
            <v>100</v>
          </cell>
        </row>
        <row r="1698">
          <cell r="B1698">
            <v>3779</v>
          </cell>
          <cell r="C1698" t="str">
            <v>อิปัน</v>
          </cell>
          <cell r="D1698" t="str">
            <v>พระแสง</v>
          </cell>
          <cell r="E1698" t="str">
            <v>อำเภอพระแสง</v>
          </cell>
          <cell r="F1698" t="str">
            <v>4826III</v>
          </cell>
          <cell r="G1698">
            <v>143</v>
          </cell>
          <cell r="H1698">
            <v>442</v>
          </cell>
          <cell r="I1698" t="str">
            <v>0-0-40</v>
          </cell>
          <cell r="J1698">
            <v>100</v>
          </cell>
        </row>
        <row r="1699">
          <cell r="B1699">
            <v>3780</v>
          </cell>
          <cell r="C1699" t="str">
            <v>อิปัน</v>
          </cell>
          <cell r="D1699" t="str">
            <v>พระแสง</v>
          </cell>
          <cell r="E1699" t="str">
            <v>อำเภอพระแสง</v>
          </cell>
          <cell r="F1699" t="str">
            <v>4826III</v>
          </cell>
          <cell r="G1699">
            <v>143</v>
          </cell>
          <cell r="H1699">
            <v>443</v>
          </cell>
          <cell r="I1699" t="str">
            <v>0-0-40</v>
          </cell>
          <cell r="J1699">
            <v>100</v>
          </cell>
        </row>
        <row r="1700">
          <cell r="B1700">
            <v>3781</v>
          </cell>
          <cell r="C1700" t="str">
            <v>อิปัน</v>
          </cell>
          <cell r="D1700" t="str">
            <v>พระแสง</v>
          </cell>
          <cell r="E1700" t="str">
            <v>บ้านบางพา</v>
          </cell>
          <cell r="F1700" t="str">
            <v>4826III</v>
          </cell>
          <cell r="G1700">
            <v>143</v>
          </cell>
          <cell r="H1700">
            <v>444</v>
          </cell>
          <cell r="I1700" t="str">
            <v>0-0-41</v>
          </cell>
          <cell r="J1700">
            <v>100</v>
          </cell>
        </row>
        <row r="1701">
          <cell r="B1701">
            <v>3782</v>
          </cell>
          <cell r="C1701" t="str">
            <v>อิปัน</v>
          </cell>
          <cell r="D1701" t="str">
            <v>พระแสง</v>
          </cell>
          <cell r="E1701" t="str">
            <v>บ้านบางพา</v>
          </cell>
          <cell r="F1701" t="str">
            <v>4826III</v>
          </cell>
          <cell r="G1701">
            <v>143</v>
          </cell>
          <cell r="H1701">
            <v>445</v>
          </cell>
          <cell r="I1701" t="str">
            <v>0-0-42</v>
          </cell>
          <cell r="J1701">
            <v>100</v>
          </cell>
        </row>
        <row r="1702">
          <cell r="B1702">
            <v>3783</v>
          </cell>
          <cell r="C1702" t="str">
            <v>อิปัน</v>
          </cell>
          <cell r="D1702" t="str">
            <v>พระแสง</v>
          </cell>
          <cell r="E1702" t="str">
            <v>บ้านบางพา</v>
          </cell>
          <cell r="F1702" t="str">
            <v>4826III</v>
          </cell>
          <cell r="G1702">
            <v>143</v>
          </cell>
          <cell r="H1702">
            <v>446</v>
          </cell>
          <cell r="I1702" t="str">
            <v>0-0-42</v>
          </cell>
          <cell r="J1702">
            <v>100</v>
          </cell>
        </row>
        <row r="1703">
          <cell r="B1703">
            <v>3784</v>
          </cell>
          <cell r="C1703" t="str">
            <v>อิปัน</v>
          </cell>
          <cell r="D1703" t="str">
            <v>พระแสง</v>
          </cell>
          <cell r="E1703" t="str">
            <v>บ้านบางพา</v>
          </cell>
          <cell r="F1703" t="str">
            <v>4826III</v>
          </cell>
          <cell r="G1703">
            <v>143</v>
          </cell>
          <cell r="H1703">
            <v>447</v>
          </cell>
          <cell r="I1703" t="str">
            <v>0-0-43</v>
          </cell>
          <cell r="J1703">
            <v>100</v>
          </cell>
        </row>
        <row r="1704">
          <cell r="B1704">
            <v>3785</v>
          </cell>
          <cell r="C1704" t="str">
            <v>อิปัน</v>
          </cell>
          <cell r="D1704" t="str">
            <v>พระแสง</v>
          </cell>
          <cell r="E1704" t="str">
            <v>บ้านบางพา</v>
          </cell>
          <cell r="F1704" t="str">
            <v>4826III</v>
          </cell>
          <cell r="G1704">
            <v>143</v>
          </cell>
          <cell r="H1704">
            <v>448</v>
          </cell>
          <cell r="I1704" t="str">
            <v>0-0-42</v>
          </cell>
          <cell r="J1704">
            <v>100</v>
          </cell>
        </row>
        <row r="1705">
          <cell r="B1705">
            <v>3786</v>
          </cell>
          <cell r="C1705" t="str">
            <v>อิปัน</v>
          </cell>
          <cell r="D1705" t="str">
            <v>พระแสง</v>
          </cell>
          <cell r="E1705" t="str">
            <v>บ้านบางพา</v>
          </cell>
          <cell r="F1705" t="str">
            <v>4826III</v>
          </cell>
          <cell r="G1705">
            <v>143</v>
          </cell>
          <cell r="H1705">
            <v>449</v>
          </cell>
          <cell r="I1705" t="str">
            <v>0-0-42</v>
          </cell>
          <cell r="J1705">
            <v>100</v>
          </cell>
        </row>
        <row r="1706">
          <cell r="B1706">
            <v>3787</v>
          </cell>
          <cell r="C1706" t="str">
            <v>อิปัน</v>
          </cell>
          <cell r="D1706" t="str">
            <v>พระแสง</v>
          </cell>
          <cell r="E1706" t="str">
            <v>บ้านบางพา</v>
          </cell>
          <cell r="F1706" t="str">
            <v>4826III</v>
          </cell>
          <cell r="G1706">
            <v>143</v>
          </cell>
          <cell r="H1706">
            <v>450</v>
          </cell>
          <cell r="I1706" t="str">
            <v>0-0-41</v>
          </cell>
          <cell r="J1706">
            <v>100</v>
          </cell>
        </row>
        <row r="1707">
          <cell r="B1707">
            <v>3788</v>
          </cell>
          <cell r="C1707" t="str">
            <v>อิปัน</v>
          </cell>
          <cell r="D1707" t="str">
            <v>พระแสง</v>
          </cell>
          <cell r="E1707" t="str">
            <v>บ้านบางพา</v>
          </cell>
          <cell r="F1707" t="str">
            <v>4826III</v>
          </cell>
          <cell r="G1707">
            <v>143</v>
          </cell>
          <cell r="H1707">
            <v>451</v>
          </cell>
          <cell r="I1707" t="str">
            <v>0-0-40</v>
          </cell>
          <cell r="J1707">
            <v>100</v>
          </cell>
        </row>
        <row r="1708">
          <cell r="B1708">
            <v>3789</v>
          </cell>
          <cell r="C1708" t="str">
            <v>อิปัน</v>
          </cell>
          <cell r="D1708" t="str">
            <v>พระแสง</v>
          </cell>
          <cell r="E1708" t="str">
            <v>บ้านบางพา</v>
          </cell>
          <cell r="F1708" t="str">
            <v>4826III</v>
          </cell>
          <cell r="G1708">
            <v>143</v>
          </cell>
          <cell r="H1708">
            <v>452</v>
          </cell>
          <cell r="I1708" t="str">
            <v>0-0-40</v>
          </cell>
          <cell r="J1708">
            <v>100</v>
          </cell>
        </row>
        <row r="1709">
          <cell r="B1709">
            <v>3790</v>
          </cell>
          <cell r="C1709" t="str">
            <v>อิปัน</v>
          </cell>
          <cell r="D1709" t="str">
            <v>พระแสง</v>
          </cell>
          <cell r="E1709" t="str">
            <v>บ้านบางพา</v>
          </cell>
          <cell r="F1709" t="str">
            <v>4826III</v>
          </cell>
          <cell r="G1709">
            <v>143</v>
          </cell>
          <cell r="H1709">
            <v>453</v>
          </cell>
          <cell r="I1709" t="str">
            <v>0-0-40</v>
          </cell>
          <cell r="J1709">
            <v>100</v>
          </cell>
        </row>
        <row r="1710">
          <cell r="B1710">
            <v>3791</v>
          </cell>
          <cell r="C1710" t="str">
            <v>อิปัน</v>
          </cell>
          <cell r="D1710" t="str">
            <v>พระแสง</v>
          </cell>
          <cell r="E1710" t="str">
            <v>บ้านบางพา</v>
          </cell>
          <cell r="F1710" t="str">
            <v>4826III</v>
          </cell>
          <cell r="G1710">
            <v>143</v>
          </cell>
          <cell r="H1710">
            <v>454</v>
          </cell>
          <cell r="I1710" t="str">
            <v>0-0-40</v>
          </cell>
          <cell r="J1710">
            <v>100</v>
          </cell>
        </row>
        <row r="1711">
          <cell r="B1711">
            <v>3792</v>
          </cell>
          <cell r="C1711" t="str">
            <v>อิปัน</v>
          </cell>
          <cell r="D1711" t="str">
            <v>พระแสง</v>
          </cell>
          <cell r="E1711" t="str">
            <v>อำเภอพระแสง</v>
          </cell>
          <cell r="F1711" t="str">
            <v>4826III</v>
          </cell>
          <cell r="G1711">
            <v>143</v>
          </cell>
          <cell r="H1711">
            <v>455</v>
          </cell>
          <cell r="I1711" t="str">
            <v>0-0-40</v>
          </cell>
          <cell r="J1711">
            <v>100</v>
          </cell>
        </row>
        <row r="1712">
          <cell r="B1712">
            <v>3793</v>
          </cell>
          <cell r="C1712" t="str">
            <v>อิปัน</v>
          </cell>
          <cell r="D1712" t="str">
            <v>พระแสง</v>
          </cell>
          <cell r="E1712" t="str">
            <v>บ้างบางพา</v>
          </cell>
          <cell r="F1712" t="str">
            <v>4826III</v>
          </cell>
          <cell r="G1712">
            <v>143</v>
          </cell>
          <cell r="H1712">
            <v>456</v>
          </cell>
          <cell r="I1712" t="str">
            <v>0-0-40</v>
          </cell>
          <cell r="J1712">
            <v>100</v>
          </cell>
        </row>
        <row r="1713">
          <cell r="B1713">
            <v>3794</v>
          </cell>
          <cell r="C1713" t="str">
            <v>อิปัน</v>
          </cell>
          <cell r="D1713" t="str">
            <v>พระแสง</v>
          </cell>
          <cell r="E1713" t="str">
            <v>อำเภอพระแสง</v>
          </cell>
          <cell r="F1713" t="str">
            <v>4826III</v>
          </cell>
          <cell r="G1713">
            <v>143</v>
          </cell>
          <cell r="H1713">
            <v>457</v>
          </cell>
          <cell r="I1713" t="str">
            <v>0-0-39</v>
          </cell>
          <cell r="J1713">
            <v>100</v>
          </cell>
        </row>
        <row r="1714">
          <cell r="B1714">
            <v>3795</v>
          </cell>
          <cell r="C1714" t="str">
            <v>อิปัน</v>
          </cell>
          <cell r="D1714" t="str">
            <v>พระแสง</v>
          </cell>
          <cell r="E1714" t="str">
            <v>อำเภอพระแสง</v>
          </cell>
          <cell r="F1714" t="str">
            <v>4826III</v>
          </cell>
          <cell r="G1714">
            <v>143</v>
          </cell>
          <cell r="H1714">
            <v>458</v>
          </cell>
          <cell r="I1714" t="str">
            <v>0-0-38</v>
          </cell>
          <cell r="J1714">
            <v>100</v>
          </cell>
        </row>
        <row r="1715">
          <cell r="B1715">
            <v>3796</v>
          </cell>
          <cell r="C1715" t="str">
            <v>อิปัน</v>
          </cell>
          <cell r="D1715" t="str">
            <v>พระแสง</v>
          </cell>
          <cell r="E1715" t="str">
            <v>อำเภอพระแสง</v>
          </cell>
          <cell r="F1715" t="str">
            <v>4826III</v>
          </cell>
          <cell r="G1715">
            <v>143</v>
          </cell>
          <cell r="H1715">
            <v>459</v>
          </cell>
          <cell r="I1715" t="str">
            <v>0-0-38</v>
          </cell>
          <cell r="J1715">
            <v>100</v>
          </cell>
        </row>
        <row r="1716">
          <cell r="B1716">
            <v>3797</v>
          </cell>
          <cell r="C1716" t="str">
            <v>อิปัน</v>
          </cell>
          <cell r="D1716" t="str">
            <v>พระแสง</v>
          </cell>
          <cell r="E1716" t="str">
            <v>บ้านบางพา</v>
          </cell>
          <cell r="F1716" t="str">
            <v>4826III</v>
          </cell>
          <cell r="G1716">
            <v>143</v>
          </cell>
          <cell r="H1716">
            <v>460</v>
          </cell>
          <cell r="I1716" t="str">
            <v>0-0-38</v>
          </cell>
          <cell r="J1716">
            <v>100</v>
          </cell>
        </row>
        <row r="1717">
          <cell r="B1717">
            <v>3798</v>
          </cell>
          <cell r="C1717" t="str">
            <v>อิปัน</v>
          </cell>
          <cell r="D1717" t="str">
            <v>พระแสง</v>
          </cell>
          <cell r="E1717" t="str">
            <v>อำเภอพระแสง</v>
          </cell>
          <cell r="F1717" t="str">
            <v>4826III</v>
          </cell>
          <cell r="G1717">
            <v>143</v>
          </cell>
          <cell r="H1717">
            <v>461</v>
          </cell>
          <cell r="I1717" t="str">
            <v>0-0-38</v>
          </cell>
          <cell r="J1717">
            <v>100</v>
          </cell>
        </row>
        <row r="1718">
          <cell r="B1718">
            <v>3799</v>
          </cell>
          <cell r="C1718" t="str">
            <v>อิปัน</v>
          </cell>
          <cell r="D1718" t="str">
            <v>พระแสง</v>
          </cell>
          <cell r="E1718" t="str">
            <v>อำเภอพระแสง</v>
          </cell>
          <cell r="F1718" t="str">
            <v>4826III</v>
          </cell>
          <cell r="G1718">
            <v>143</v>
          </cell>
          <cell r="H1718">
            <v>462</v>
          </cell>
          <cell r="I1718" t="str">
            <v>0-0-38</v>
          </cell>
          <cell r="J1718">
            <v>100</v>
          </cell>
        </row>
        <row r="1719">
          <cell r="B1719">
            <v>3800</v>
          </cell>
          <cell r="C1719" t="str">
            <v>อิปัน</v>
          </cell>
          <cell r="D1719" t="str">
            <v>พระแสง</v>
          </cell>
          <cell r="E1719" t="str">
            <v>บ้านบางพา</v>
          </cell>
          <cell r="F1719" t="str">
            <v>4826III</v>
          </cell>
          <cell r="G1719">
            <v>143</v>
          </cell>
          <cell r="H1719">
            <v>463</v>
          </cell>
          <cell r="I1719" t="str">
            <v>0-0-38</v>
          </cell>
          <cell r="J1719">
            <v>100</v>
          </cell>
        </row>
        <row r="1720">
          <cell r="B1720">
            <v>3801</v>
          </cell>
          <cell r="C1720" t="str">
            <v>อิปัน</v>
          </cell>
          <cell r="D1720" t="str">
            <v>พระแสง</v>
          </cell>
          <cell r="E1720" t="str">
            <v>บ้านบางพา</v>
          </cell>
          <cell r="F1720" t="str">
            <v>4826III</v>
          </cell>
          <cell r="G1720">
            <v>143</v>
          </cell>
          <cell r="H1720">
            <v>464</v>
          </cell>
          <cell r="I1720" t="str">
            <v>0-0-37</v>
          </cell>
          <cell r="J1720">
            <v>100</v>
          </cell>
        </row>
        <row r="1721">
          <cell r="B1721">
            <v>3802</v>
          </cell>
          <cell r="C1721" t="str">
            <v>อิปัน</v>
          </cell>
          <cell r="D1721" t="str">
            <v>พระแสง</v>
          </cell>
          <cell r="E1721" t="str">
            <v>อำเภอพระแสง</v>
          </cell>
          <cell r="F1721" t="str">
            <v>4826III</v>
          </cell>
          <cell r="G1721">
            <v>143</v>
          </cell>
          <cell r="H1721">
            <v>465</v>
          </cell>
          <cell r="I1721" t="str">
            <v>0-0-36</v>
          </cell>
          <cell r="J1721">
            <v>100</v>
          </cell>
        </row>
        <row r="1722">
          <cell r="B1722">
            <v>3803</v>
          </cell>
          <cell r="C1722" t="str">
            <v>อิปัน</v>
          </cell>
          <cell r="D1722" t="str">
            <v>พระแสง</v>
          </cell>
          <cell r="E1722" t="str">
            <v>บ้านบางพา</v>
          </cell>
          <cell r="F1722" t="str">
            <v>4826III</v>
          </cell>
          <cell r="G1722">
            <v>143</v>
          </cell>
          <cell r="H1722">
            <v>466</v>
          </cell>
          <cell r="I1722" t="str">
            <v>0-0-36</v>
          </cell>
          <cell r="J1722">
            <v>100</v>
          </cell>
        </row>
        <row r="1723">
          <cell r="B1723">
            <v>3804</v>
          </cell>
          <cell r="C1723" t="str">
            <v>อิปัน</v>
          </cell>
          <cell r="D1723" t="str">
            <v>พระแสง</v>
          </cell>
          <cell r="E1723" t="str">
            <v>บ้านบางพา</v>
          </cell>
          <cell r="F1723" t="str">
            <v>4826III</v>
          </cell>
          <cell r="G1723">
            <v>143</v>
          </cell>
          <cell r="H1723">
            <v>467</v>
          </cell>
          <cell r="I1723" t="str">
            <v>0-0-36</v>
          </cell>
          <cell r="J1723">
            <v>100</v>
          </cell>
        </row>
        <row r="1724">
          <cell r="B1724">
            <v>3805</v>
          </cell>
          <cell r="C1724" t="str">
            <v>อิปัน</v>
          </cell>
          <cell r="D1724" t="str">
            <v>พระแสง</v>
          </cell>
          <cell r="E1724" t="str">
            <v>บ้านบางพา</v>
          </cell>
          <cell r="F1724" t="str">
            <v>4826III</v>
          </cell>
          <cell r="G1724">
            <v>143</v>
          </cell>
          <cell r="H1724">
            <v>468</v>
          </cell>
          <cell r="I1724" t="str">
            <v>0-0-36</v>
          </cell>
          <cell r="J1724">
            <v>100</v>
          </cell>
        </row>
        <row r="1725">
          <cell r="B1725">
            <v>3806</v>
          </cell>
          <cell r="C1725" t="str">
            <v>อิปัน</v>
          </cell>
          <cell r="D1725" t="str">
            <v>พระแสง</v>
          </cell>
          <cell r="E1725" t="str">
            <v>บ้านบางพา</v>
          </cell>
          <cell r="F1725" t="str">
            <v>4826III</v>
          </cell>
          <cell r="G1725">
            <v>143</v>
          </cell>
          <cell r="H1725">
            <v>469</v>
          </cell>
          <cell r="I1725" t="str">
            <v>0-0-36</v>
          </cell>
          <cell r="J1725">
            <v>100</v>
          </cell>
        </row>
        <row r="1726">
          <cell r="B1726">
            <v>3807</v>
          </cell>
          <cell r="C1726" t="str">
            <v>อิปัน</v>
          </cell>
          <cell r="D1726" t="str">
            <v>พระแสง</v>
          </cell>
          <cell r="E1726" t="str">
            <v>บ้านบางพา</v>
          </cell>
          <cell r="F1726" t="str">
            <v>4826III</v>
          </cell>
          <cell r="G1726">
            <v>143</v>
          </cell>
          <cell r="H1726">
            <v>470</v>
          </cell>
          <cell r="I1726" t="str">
            <v>0-0-36</v>
          </cell>
          <cell r="J1726">
            <v>100</v>
          </cell>
        </row>
        <row r="1727">
          <cell r="B1727">
            <v>3808</v>
          </cell>
          <cell r="C1727" t="str">
            <v>อิปัน</v>
          </cell>
          <cell r="D1727" t="str">
            <v>พระแสง</v>
          </cell>
          <cell r="E1727" t="str">
            <v>บ้านบางพา</v>
          </cell>
          <cell r="F1727" t="str">
            <v>4826III</v>
          </cell>
          <cell r="G1727">
            <v>143</v>
          </cell>
          <cell r="H1727">
            <v>471</v>
          </cell>
          <cell r="I1727" t="str">
            <v>0-0-35</v>
          </cell>
          <cell r="J1727">
            <v>100</v>
          </cell>
        </row>
        <row r="1728">
          <cell r="B1728">
            <v>3809</v>
          </cell>
          <cell r="C1728" t="str">
            <v>อิปัน</v>
          </cell>
          <cell r="D1728" t="str">
            <v>พระแสง</v>
          </cell>
          <cell r="E1728" t="str">
            <v>บ้างบางพา</v>
          </cell>
          <cell r="F1728" t="str">
            <v>4826III</v>
          </cell>
          <cell r="G1728">
            <v>143</v>
          </cell>
          <cell r="H1728">
            <v>472</v>
          </cell>
          <cell r="I1728" t="str">
            <v>0-0-40</v>
          </cell>
          <cell r="J1728">
            <v>100</v>
          </cell>
        </row>
        <row r="1729">
          <cell r="B1729">
            <v>3810</v>
          </cell>
          <cell r="C1729" t="str">
            <v>อิปัน</v>
          </cell>
          <cell r="D1729" t="str">
            <v>พระแสง</v>
          </cell>
          <cell r="E1729" t="str">
            <v>บ้างบางพา</v>
          </cell>
          <cell r="F1729" t="str">
            <v>4826III</v>
          </cell>
          <cell r="G1729">
            <v>143</v>
          </cell>
          <cell r="H1729">
            <v>473</v>
          </cell>
          <cell r="I1729" t="str">
            <v>0-0-34</v>
          </cell>
          <cell r="J1729">
            <v>100</v>
          </cell>
        </row>
        <row r="1730">
          <cell r="B1730">
            <v>3811</v>
          </cell>
          <cell r="C1730" t="str">
            <v>อิปัน</v>
          </cell>
          <cell r="D1730" t="str">
            <v>พระแสง</v>
          </cell>
          <cell r="E1730" t="str">
            <v>บ้านบางพา</v>
          </cell>
          <cell r="F1730" t="str">
            <v>4826III</v>
          </cell>
          <cell r="G1730">
            <v>143</v>
          </cell>
          <cell r="H1730">
            <v>474</v>
          </cell>
          <cell r="I1730" t="str">
            <v>0-0-34</v>
          </cell>
          <cell r="J1730">
            <v>100</v>
          </cell>
        </row>
        <row r="1731">
          <cell r="B1731">
            <v>3812</v>
          </cell>
          <cell r="C1731" t="str">
            <v>อิปัน</v>
          </cell>
          <cell r="D1731" t="str">
            <v>พระแสง</v>
          </cell>
          <cell r="E1731" t="str">
            <v>บ้านบางพา</v>
          </cell>
          <cell r="F1731" t="str">
            <v>4826III</v>
          </cell>
          <cell r="G1731">
            <v>143</v>
          </cell>
          <cell r="H1731">
            <v>475</v>
          </cell>
          <cell r="I1731" t="str">
            <v>0-0-34</v>
          </cell>
          <cell r="J1731">
            <v>100</v>
          </cell>
        </row>
        <row r="1732">
          <cell r="B1732">
            <v>3813</v>
          </cell>
          <cell r="C1732" t="str">
            <v>อิปัน</v>
          </cell>
          <cell r="D1732" t="str">
            <v>พระแสง</v>
          </cell>
          <cell r="E1732" t="str">
            <v>บ้านบางพา</v>
          </cell>
          <cell r="F1732" t="str">
            <v>4826III</v>
          </cell>
          <cell r="G1732">
            <v>143</v>
          </cell>
          <cell r="H1732">
            <v>476</v>
          </cell>
          <cell r="I1732" t="str">
            <v>0-0-34</v>
          </cell>
          <cell r="J1732">
            <v>100</v>
          </cell>
        </row>
        <row r="1733">
          <cell r="B1733">
            <v>3814</v>
          </cell>
          <cell r="C1733" t="str">
            <v>อิปัน</v>
          </cell>
          <cell r="D1733" t="str">
            <v>พระแสง</v>
          </cell>
          <cell r="E1733" t="str">
            <v>บ้านบางพา</v>
          </cell>
          <cell r="F1733" t="str">
            <v>4826III</v>
          </cell>
          <cell r="G1733">
            <v>143</v>
          </cell>
          <cell r="H1733">
            <v>477</v>
          </cell>
          <cell r="I1733" t="str">
            <v>0-0-35</v>
          </cell>
          <cell r="J1733">
            <v>100</v>
          </cell>
        </row>
        <row r="1734">
          <cell r="B1734">
            <v>3815</v>
          </cell>
          <cell r="C1734" t="str">
            <v>อิปัน</v>
          </cell>
          <cell r="D1734" t="str">
            <v>พระแสง</v>
          </cell>
          <cell r="E1734" t="str">
            <v>บ้านบางพา</v>
          </cell>
          <cell r="F1734" t="str">
            <v>4826III</v>
          </cell>
          <cell r="G1734">
            <v>143</v>
          </cell>
          <cell r="H1734">
            <v>478</v>
          </cell>
          <cell r="I1734" t="str">
            <v>0-0-33</v>
          </cell>
          <cell r="J1734">
            <v>100</v>
          </cell>
        </row>
        <row r="1735">
          <cell r="B1735">
            <v>3816</v>
          </cell>
          <cell r="C1735" t="str">
            <v>อิปัน</v>
          </cell>
          <cell r="D1735" t="str">
            <v>พระแสง</v>
          </cell>
          <cell r="E1735" t="str">
            <v>บ้านบางพา</v>
          </cell>
          <cell r="F1735" t="str">
            <v>4826III</v>
          </cell>
          <cell r="G1735">
            <v>143</v>
          </cell>
          <cell r="H1735">
            <v>479</v>
          </cell>
          <cell r="I1735" t="str">
            <v>0-0-31</v>
          </cell>
          <cell r="J1735">
            <v>100</v>
          </cell>
        </row>
        <row r="1736">
          <cell r="B1736">
            <v>3817</v>
          </cell>
          <cell r="C1736" t="str">
            <v>อิปัน</v>
          </cell>
          <cell r="D1736" t="str">
            <v>พระแสง</v>
          </cell>
          <cell r="E1736" t="str">
            <v>บ้านบางพา</v>
          </cell>
          <cell r="F1736" t="str">
            <v>4826III</v>
          </cell>
          <cell r="G1736">
            <v>143</v>
          </cell>
          <cell r="H1736">
            <v>480</v>
          </cell>
          <cell r="I1736" t="str">
            <v>0-0-33</v>
          </cell>
          <cell r="J1736">
            <v>100</v>
          </cell>
        </row>
        <row r="1737">
          <cell r="B1737">
            <v>3818</v>
          </cell>
          <cell r="C1737" t="str">
            <v>อิปัน</v>
          </cell>
          <cell r="D1737" t="str">
            <v>พระแสง</v>
          </cell>
          <cell r="E1737" t="str">
            <v>บ้านบางพา</v>
          </cell>
          <cell r="F1737" t="str">
            <v>4826III</v>
          </cell>
          <cell r="G1737">
            <v>143</v>
          </cell>
          <cell r="H1737">
            <v>481</v>
          </cell>
          <cell r="I1737" t="str">
            <v>0-0-31</v>
          </cell>
          <cell r="J1737">
            <v>100</v>
          </cell>
        </row>
        <row r="1738">
          <cell r="B1738">
            <v>3819</v>
          </cell>
          <cell r="C1738" t="str">
            <v>อิปัน</v>
          </cell>
          <cell r="D1738" t="str">
            <v>พระแสง</v>
          </cell>
          <cell r="E1738" t="str">
            <v>บ้านบางพา</v>
          </cell>
          <cell r="F1738" t="str">
            <v>4826III</v>
          </cell>
          <cell r="G1738">
            <v>143</v>
          </cell>
          <cell r="H1738">
            <v>482</v>
          </cell>
          <cell r="I1738" t="str">
            <v>0-0-32</v>
          </cell>
          <cell r="J1738">
            <v>100</v>
          </cell>
        </row>
        <row r="1739">
          <cell r="B1739">
            <v>3820</v>
          </cell>
          <cell r="C1739" t="str">
            <v>อิปัน</v>
          </cell>
          <cell r="D1739" t="str">
            <v>พระแสง</v>
          </cell>
          <cell r="E1739" t="str">
            <v>บ้านบางพา</v>
          </cell>
          <cell r="F1739" t="str">
            <v>4826III</v>
          </cell>
          <cell r="G1739">
            <v>143</v>
          </cell>
          <cell r="H1739">
            <v>483</v>
          </cell>
          <cell r="I1739" t="str">
            <v>0-0-33</v>
          </cell>
          <cell r="J1739">
            <v>100</v>
          </cell>
        </row>
        <row r="1740">
          <cell r="B1740">
            <v>3821</v>
          </cell>
          <cell r="C1740" t="str">
            <v>อิปัน</v>
          </cell>
          <cell r="D1740" t="str">
            <v>พระแสง</v>
          </cell>
          <cell r="E1740" t="str">
            <v>บ้านบางพา</v>
          </cell>
          <cell r="F1740" t="str">
            <v>4826II</v>
          </cell>
          <cell r="G1740">
            <v>127</v>
          </cell>
          <cell r="H1740">
            <v>553</v>
          </cell>
          <cell r="I1740" t="str">
            <v>1-0-50</v>
          </cell>
          <cell r="J1740">
            <v>100</v>
          </cell>
        </row>
        <row r="1741">
          <cell r="B1741">
            <v>3822</v>
          </cell>
          <cell r="C1741" t="str">
            <v>อิปัน</v>
          </cell>
          <cell r="D1741" t="str">
            <v>พระแสง</v>
          </cell>
          <cell r="E1741" t="str">
            <v>บ้านบางพา</v>
          </cell>
          <cell r="F1741" t="str">
            <v>4826II</v>
          </cell>
          <cell r="G1741">
            <v>127</v>
          </cell>
          <cell r="H1741">
            <v>554</v>
          </cell>
          <cell r="I1741" t="str">
            <v>5-3-48</v>
          </cell>
          <cell r="J1741">
            <v>100</v>
          </cell>
        </row>
        <row r="1742">
          <cell r="B1742">
            <v>3823</v>
          </cell>
          <cell r="C1742" t="str">
            <v>อิปัน</v>
          </cell>
          <cell r="D1742" t="str">
            <v>พระแสง</v>
          </cell>
          <cell r="E1742" t="str">
            <v>อำเภอพระแสง</v>
          </cell>
          <cell r="F1742" t="str">
            <v>4826II</v>
          </cell>
          <cell r="G1742">
            <v>127</v>
          </cell>
          <cell r="H1742">
            <v>555</v>
          </cell>
          <cell r="I1742" t="str">
            <v>5-0-43</v>
          </cell>
          <cell r="J1742">
            <v>100</v>
          </cell>
        </row>
        <row r="1743">
          <cell r="B1743">
            <v>3824</v>
          </cell>
          <cell r="C1743" t="str">
            <v>อิปัน</v>
          </cell>
          <cell r="D1743" t="str">
            <v>พระแสง</v>
          </cell>
          <cell r="E1743" t="str">
            <v>อำเภอพระแสง</v>
          </cell>
          <cell r="F1743" t="str">
            <v>4826II</v>
          </cell>
          <cell r="G1743">
            <v>127</v>
          </cell>
          <cell r="H1743">
            <v>556</v>
          </cell>
          <cell r="I1743" t="str">
            <v>0-0-23</v>
          </cell>
          <cell r="J1743">
            <v>16000</v>
          </cell>
        </row>
        <row r="1744">
          <cell r="B1744">
            <v>3825</v>
          </cell>
          <cell r="C1744" t="str">
            <v>อิปัน</v>
          </cell>
          <cell r="D1744" t="str">
            <v>พระแสง</v>
          </cell>
          <cell r="E1744" t="str">
            <v>อำเภอพระแสง</v>
          </cell>
          <cell r="F1744" t="str">
            <v>4826II</v>
          </cell>
          <cell r="G1744">
            <v>127</v>
          </cell>
          <cell r="H1744">
            <v>557</v>
          </cell>
          <cell r="I1744" t="str">
            <v>0-0-45</v>
          </cell>
          <cell r="J1744">
            <v>16000</v>
          </cell>
        </row>
        <row r="1745">
          <cell r="B1745">
            <v>3866</v>
          </cell>
          <cell r="C1745" t="str">
            <v>อิปัน</v>
          </cell>
          <cell r="D1745" t="str">
            <v>พระแสง</v>
          </cell>
          <cell r="E1745" t="str">
            <v>อำเภอพระแสง</v>
          </cell>
          <cell r="F1745" t="str">
            <v>4826II</v>
          </cell>
          <cell r="G1745">
            <v>141</v>
          </cell>
          <cell r="H1745">
            <v>615</v>
          </cell>
          <cell r="I1745" t="str">
            <v>1-0-0</v>
          </cell>
          <cell r="J1745">
            <v>310</v>
          </cell>
        </row>
        <row r="1746">
          <cell r="B1746">
            <v>3867</v>
          </cell>
          <cell r="C1746" t="str">
            <v>อิปัน</v>
          </cell>
          <cell r="D1746" t="str">
            <v>พระแสง</v>
          </cell>
          <cell r="E1746" t="str">
            <v>อำเภอพระแสง</v>
          </cell>
          <cell r="F1746" t="str">
            <v>4826II</v>
          </cell>
          <cell r="G1746">
            <v>127</v>
          </cell>
          <cell r="H1746">
            <v>558</v>
          </cell>
          <cell r="I1746" t="str">
            <v>0-1-8</v>
          </cell>
          <cell r="J1746">
            <v>2600</v>
          </cell>
        </row>
        <row r="1747">
          <cell r="B1747">
            <v>3868</v>
          </cell>
          <cell r="C1747" t="str">
            <v>อิปัน</v>
          </cell>
          <cell r="D1747" t="str">
            <v>พระแสง</v>
          </cell>
          <cell r="E1747" t="str">
            <v>อำเภอพระแสง</v>
          </cell>
          <cell r="F1747" t="str">
            <v>4826II</v>
          </cell>
          <cell r="G1747">
            <v>127</v>
          </cell>
          <cell r="H1747">
            <v>559</v>
          </cell>
          <cell r="I1747" t="str">
            <v>0-0-87</v>
          </cell>
          <cell r="J1747">
            <v>2600</v>
          </cell>
        </row>
        <row r="1748">
          <cell r="B1748">
            <v>3869</v>
          </cell>
          <cell r="C1748" t="str">
            <v>อิปัน</v>
          </cell>
          <cell r="D1748" t="str">
            <v>พระแสง</v>
          </cell>
          <cell r="E1748" t="str">
            <v>อำเภอพระแสง</v>
          </cell>
          <cell r="F1748" t="str">
            <v>4826II</v>
          </cell>
          <cell r="G1748">
            <v>127</v>
          </cell>
          <cell r="H1748">
            <v>560</v>
          </cell>
          <cell r="I1748" t="str">
            <v>0-0-87</v>
          </cell>
          <cell r="J1748">
            <v>2600</v>
          </cell>
        </row>
        <row r="1749">
          <cell r="B1749">
            <v>3870</v>
          </cell>
          <cell r="C1749" t="str">
            <v>อิปัน</v>
          </cell>
          <cell r="D1749" t="str">
            <v>พระแสง</v>
          </cell>
          <cell r="E1749" t="str">
            <v>อำเภอพระแสง</v>
          </cell>
          <cell r="F1749" t="str">
            <v>4826II</v>
          </cell>
          <cell r="G1749">
            <v>127</v>
          </cell>
          <cell r="H1749">
            <v>561</v>
          </cell>
          <cell r="I1749" t="str">
            <v>0-0-87</v>
          </cell>
          <cell r="J1749">
            <v>2600</v>
          </cell>
        </row>
        <row r="1750">
          <cell r="B1750">
            <v>3871</v>
          </cell>
          <cell r="C1750" t="str">
            <v>อิปัน</v>
          </cell>
          <cell r="D1750" t="str">
            <v>พระแสง</v>
          </cell>
          <cell r="E1750" t="str">
            <v>อำเภอพระแสง</v>
          </cell>
          <cell r="F1750" t="str">
            <v>4826II</v>
          </cell>
          <cell r="G1750">
            <v>127</v>
          </cell>
          <cell r="H1750">
            <v>562</v>
          </cell>
          <cell r="I1750" t="str">
            <v>0-0-24</v>
          </cell>
          <cell r="J1750">
            <v>2600</v>
          </cell>
        </row>
        <row r="1751">
          <cell r="B1751">
            <v>3872</v>
          </cell>
          <cell r="C1751" t="str">
            <v>อิปัน</v>
          </cell>
          <cell r="D1751" t="str">
            <v>พระแสง</v>
          </cell>
          <cell r="E1751" t="str">
            <v>อำเภอพระแสง</v>
          </cell>
          <cell r="F1751" t="str">
            <v>4826II</v>
          </cell>
          <cell r="G1751">
            <v>127</v>
          </cell>
          <cell r="H1751">
            <v>563</v>
          </cell>
          <cell r="I1751" t="str">
            <v>0-0-24</v>
          </cell>
          <cell r="J1751">
            <v>2600</v>
          </cell>
        </row>
        <row r="1752">
          <cell r="B1752">
            <v>3873</v>
          </cell>
          <cell r="C1752" t="str">
            <v>อิปัน</v>
          </cell>
          <cell r="D1752" t="str">
            <v>พระแสง</v>
          </cell>
          <cell r="E1752" t="str">
            <v>อำเภอพระแสง</v>
          </cell>
          <cell r="F1752" t="str">
            <v>4826II</v>
          </cell>
          <cell r="G1752">
            <v>127</v>
          </cell>
          <cell r="H1752">
            <v>564</v>
          </cell>
          <cell r="I1752" t="str">
            <v>0-0-24</v>
          </cell>
          <cell r="J1752">
            <v>2600</v>
          </cell>
        </row>
        <row r="1753">
          <cell r="B1753">
            <v>3874</v>
          </cell>
          <cell r="C1753" t="str">
            <v>อิปัน</v>
          </cell>
          <cell r="D1753" t="str">
            <v>พระแสง</v>
          </cell>
          <cell r="E1753" t="str">
            <v>อำเภอพระแสง</v>
          </cell>
          <cell r="F1753" t="str">
            <v>4826II</v>
          </cell>
          <cell r="G1753">
            <v>127</v>
          </cell>
          <cell r="H1753">
            <v>565</v>
          </cell>
          <cell r="I1753" t="str">
            <v>0-0-24</v>
          </cell>
          <cell r="J1753">
            <v>2600</v>
          </cell>
        </row>
        <row r="1754">
          <cell r="B1754">
            <v>3875</v>
          </cell>
          <cell r="C1754" t="str">
            <v>อิปัน</v>
          </cell>
          <cell r="D1754" t="str">
            <v>พระแสง</v>
          </cell>
          <cell r="E1754" t="str">
            <v>อำเภอพระแสง</v>
          </cell>
          <cell r="F1754" t="str">
            <v>4826II</v>
          </cell>
          <cell r="G1754">
            <v>127</v>
          </cell>
          <cell r="H1754">
            <v>566</v>
          </cell>
          <cell r="I1754" t="str">
            <v>0-0-24</v>
          </cell>
          <cell r="J1754">
            <v>2600</v>
          </cell>
        </row>
        <row r="1755">
          <cell r="B1755">
            <v>3876</v>
          </cell>
          <cell r="C1755" t="str">
            <v>อิปัน</v>
          </cell>
          <cell r="D1755" t="str">
            <v>พระแสง</v>
          </cell>
          <cell r="E1755" t="str">
            <v>อำเภอพระแสง</v>
          </cell>
          <cell r="F1755" t="str">
            <v>4826II</v>
          </cell>
          <cell r="G1755">
            <v>127</v>
          </cell>
          <cell r="H1755">
            <v>567</v>
          </cell>
          <cell r="I1755" t="str">
            <v>0-0-24</v>
          </cell>
          <cell r="J1755">
            <v>2600</v>
          </cell>
        </row>
        <row r="1756">
          <cell r="B1756">
            <v>3877</v>
          </cell>
          <cell r="C1756" t="str">
            <v>อิปัน</v>
          </cell>
          <cell r="D1756" t="str">
            <v>พระแสง</v>
          </cell>
          <cell r="E1756" t="str">
            <v>บ้างบางพา</v>
          </cell>
          <cell r="F1756" t="str">
            <v>4826II</v>
          </cell>
          <cell r="G1756">
            <v>127</v>
          </cell>
          <cell r="H1756">
            <v>568</v>
          </cell>
          <cell r="I1756" t="str">
            <v>0-0-24</v>
          </cell>
          <cell r="J1756">
            <v>2600</v>
          </cell>
        </row>
        <row r="1757">
          <cell r="B1757">
            <v>3878</v>
          </cell>
          <cell r="C1757" t="str">
            <v>อิปัน</v>
          </cell>
          <cell r="D1757" t="str">
            <v>พระแสง</v>
          </cell>
          <cell r="E1757" t="str">
            <v>อำเภอพระแสง</v>
          </cell>
          <cell r="F1757" t="str">
            <v>4826II</v>
          </cell>
          <cell r="G1757">
            <v>127</v>
          </cell>
          <cell r="H1757">
            <v>569</v>
          </cell>
          <cell r="I1757" t="str">
            <v>0-0-24</v>
          </cell>
          <cell r="J1757">
            <v>2600</v>
          </cell>
        </row>
        <row r="1758">
          <cell r="B1758">
            <v>3879</v>
          </cell>
          <cell r="C1758" t="str">
            <v>อิปัน</v>
          </cell>
          <cell r="D1758" t="str">
            <v>พระแสง</v>
          </cell>
          <cell r="E1758" t="str">
            <v>อำเภอพระแสง</v>
          </cell>
          <cell r="F1758" t="str">
            <v>4826II</v>
          </cell>
          <cell r="G1758">
            <v>127</v>
          </cell>
          <cell r="H1758">
            <v>570</v>
          </cell>
          <cell r="I1758" t="str">
            <v>0-0-24</v>
          </cell>
          <cell r="J1758">
            <v>2600</v>
          </cell>
        </row>
        <row r="1759">
          <cell r="B1759">
            <v>3880</v>
          </cell>
          <cell r="C1759" t="str">
            <v>อิปัน</v>
          </cell>
          <cell r="D1759" t="str">
            <v>พระแสง</v>
          </cell>
          <cell r="E1759" t="str">
            <v>อำเภอพระแสง</v>
          </cell>
          <cell r="F1759" t="str">
            <v>4826II</v>
          </cell>
          <cell r="G1759">
            <v>127</v>
          </cell>
          <cell r="H1759">
            <v>571</v>
          </cell>
          <cell r="I1759" t="str">
            <v>0-0-24</v>
          </cell>
          <cell r="J1759">
            <v>2600</v>
          </cell>
        </row>
        <row r="1760">
          <cell r="B1760">
            <v>3881</v>
          </cell>
          <cell r="C1760" t="str">
            <v>อิปัน</v>
          </cell>
          <cell r="D1760" t="str">
            <v>พระแสง</v>
          </cell>
          <cell r="E1760" t="str">
            <v>อำเภอพระแสง</v>
          </cell>
          <cell r="F1760" t="str">
            <v>4826II</v>
          </cell>
          <cell r="G1760">
            <v>127</v>
          </cell>
          <cell r="H1760">
            <v>572</v>
          </cell>
          <cell r="I1760" t="str">
            <v>0-0-24</v>
          </cell>
          <cell r="J1760">
            <v>2600</v>
          </cell>
        </row>
        <row r="1761">
          <cell r="B1761">
            <v>3882</v>
          </cell>
          <cell r="C1761" t="str">
            <v>อิปัน</v>
          </cell>
          <cell r="D1761" t="str">
            <v>พระแสง</v>
          </cell>
          <cell r="E1761" t="str">
            <v>อำเภอพระแสง</v>
          </cell>
          <cell r="F1761" t="str">
            <v>4826II</v>
          </cell>
          <cell r="G1761">
            <v>127</v>
          </cell>
          <cell r="H1761">
            <v>573</v>
          </cell>
          <cell r="I1761" t="str">
            <v>0-0-24</v>
          </cell>
          <cell r="J1761">
            <v>2600</v>
          </cell>
        </row>
        <row r="1762">
          <cell r="B1762">
            <v>3883</v>
          </cell>
          <cell r="C1762" t="str">
            <v>อิปัน</v>
          </cell>
          <cell r="D1762" t="str">
            <v>พระแสง</v>
          </cell>
          <cell r="E1762" t="str">
            <v>อำเภอพระแสง</v>
          </cell>
          <cell r="F1762" t="str">
            <v>4826II</v>
          </cell>
          <cell r="G1762">
            <v>127</v>
          </cell>
          <cell r="H1762">
            <v>574</v>
          </cell>
          <cell r="I1762" t="str">
            <v>0-0-24</v>
          </cell>
          <cell r="J1762">
            <v>2600</v>
          </cell>
        </row>
        <row r="1763">
          <cell r="B1763">
            <v>3884</v>
          </cell>
          <cell r="C1763" t="str">
            <v>อิปัน</v>
          </cell>
          <cell r="D1763" t="str">
            <v>พระแสง</v>
          </cell>
          <cell r="E1763" t="str">
            <v>อำเภอพระแสง</v>
          </cell>
          <cell r="F1763" t="str">
            <v>4826II</v>
          </cell>
          <cell r="G1763">
            <v>127</v>
          </cell>
          <cell r="H1763">
            <v>575</v>
          </cell>
          <cell r="I1763" t="str">
            <v>0-0-24</v>
          </cell>
          <cell r="J1763">
            <v>2600</v>
          </cell>
        </row>
        <row r="1764">
          <cell r="B1764">
            <v>3885</v>
          </cell>
          <cell r="C1764" t="str">
            <v>อิปัน</v>
          </cell>
          <cell r="D1764" t="str">
            <v>พระแสง</v>
          </cell>
          <cell r="E1764" t="str">
            <v>อำเภอพระแสง</v>
          </cell>
          <cell r="F1764" t="str">
            <v>4826II</v>
          </cell>
          <cell r="G1764">
            <v>127</v>
          </cell>
          <cell r="H1764">
            <v>576</v>
          </cell>
          <cell r="I1764" t="str">
            <v>0-0-24</v>
          </cell>
          <cell r="J1764">
            <v>2600</v>
          </cell>
        </row>
        <row r="1765">
          <cell r="B1765">
            <v>3886</v>
          </cell>
          <cell r="C1765" t="str">
            <v>อิปัน</v>
          </cell>
          <cell r="D1765" t="str">
            <v>พระแสง</v>
          </cell>
          <cell r="E1765" t="str">
            <v>อำเภอพระแสง</v>
          </cell>
          <cell r="F1765" t="str">
            <v>4826II</v>
          </cell>
          <cell r="G1765">
            <v>127</v>
          </cell>
          <cell r="H1765">
            <v>577</v>
          </cell>
          <cell r="I1765" t="str">
            <v>0-0-24</v>
          </cell>
          <cell r="J1765">
            <v>2600</v>
          </cell>
        </row>
        <row r="1766">
          <cell r="B1766">
            <v>3887</v>
          </cell>
          <cell r="C1766" t="str">
            <v>อิปัน</v>
          </cell>
          <cell r="D1766" t="str">
            <v>พระแสง</v>
          </cell>
          <cell r="E1766" t="str">
            <v>อำเภอพระแสง</v>
          </cell>
          <cell r="F1766" t="str">
            <v>4826II</v>
          </cell>
          <cell r="G1766">
            <v>127</v>
          </cell>
          <cell r="H1766">
            <v>578</v>
          </cell>
          <cell r="I1766" t="str">
            <v>0-0-24</v>
          </cell>
          <cell r="J1766">
            <v>2600</v>
          </cell>
        </row>
        <row r="1767">
          <cell r="B1767">
            <v>3888</v>
          </cell>
          <cell r="C1767" t="str">
            <v>อิปัน</v>
          </cell>
          <cell r="D1767" t="str">
            <v>พระแสง</v>
          </cell>
          <cell r="E1767" t="str">
            <v>อำเภอพระแสง</v>
          </cell>
          <cell r="F1767" t="str">
            <v>4826II</v>
          </cell>
          <cell r="G1767">
            <v>127</v>
          </cell>
          <cell r="H1767">
            <v>579</v>
          </cell>
          <cell r="I1767" t="str">
            <v>0-0-24</v>
          </cell>
          <cell r="J1767">
            <v>2600</v>
          </cell>
        </row>
        <row r="1768">
          <cell r="B1768">
            <v>3889</v>
          </cell>
          <cell r="C1768" t="str">
            <v>อิปัน</v>
          </cell>
          <cell r="D1768" t="str">
            <v>พระแสง</v>
          </cell>
          <cell r="E1768" t="str">
            <v>อำเภอพระแสง</v>
          </cell>
          <cell r="F1768" t="str">
            <v>4826II</v>
          </cell>
          <cell r="G1768">
            <v>127</v>
          </cell>
          <cell r="H1768">
            <v>580</v>
          </cell>
          <cell r="I1768" t="str">
            <v>0-0-24</v>
          </cell>
          <cell r="J1768">
            <v>2600</v>
          </cell>
        </row>
        <row r="1769">
          <cell r="B1769">
            <v>3893</v>
          </cell>
          <cell r="C1769" t="str">
            <v>อิปัน</v>
          </cell>
          <cell r="D1769" t="str">
            <v>พระแสง</v>
          </cell>
          <cell r="E1769" t="str">
            <v>อำเภอพระแสง</v>
          </cell>
          <cell r="F1769" t="str">
            <v>4826II</v>
          </cell>
          <cell r="G1769">
            <v>127</v>
          </cell>
          <cell r="H1769">
            <v>584</v>
          </cell>
          <cell r="I1769" t="str">
            <v>0-0-29.5</v>
          </cell>
          <cell r="J1769">
            <v>100</v>
          </cell>
        </row>
        <row r="1770">
          <cell r="B1770">
            <v>3894</v>
          </cell>
          <cell r="C1770" t="str">
            <v>อิปัน</v>
          </cell>
          <cell r="D1770" t="str">
            <v>พระแสง</v>
          </cell>
          <cell r="E1770" t="str">
            <v>อำเภอพระแสง</v>
          </cell>
          <cell r="F1770" t="str">
            <v>4826III</v>
          </cell>
          <cell r="G1770">
            <v>143</v>
          </cell>
          <cell r="H1770">
            <v>484</v>
          </cell>
          <cell r="I1770" t="str">
            <v>0-1-36</v>
          </cell>
          <cell r="J1770">
            <v>16000</v>
          </cell>
        </row>
        <row r="1771">
          <cell r="B1771">
            <v>3895</v>
          </cell>
          <cell r="C1771" t="str">
            <v>อิปัน</v>
          </cell>
          <cell r="D1771" t="str">
            <v>พระแสง</v>
          </cell>
          <cell r="E1771" t="str">
            <v>อำเภอพระแสง</v>
          </cell>
          <cell r="F1771" t="str">
            <v>4826II</v>
          </cell>
          <cell r="G1771">
            <v>127</v>
          </cell>
          <cell r="H1771">
            <v>552</v>
          </cell>
          <cell r="I1771" t="str">
            <v>0-0-77</v>
          </cell>
          <cell r="J1771">
            <v>2300</v>
          </cell>
        </row>
        <row r="1772">
          <cell r="B1772">
            <v>3896</v>
          </cell>
          <cell r="C1772" t="str">
            <v>อิปัน</v>
          </cell>
          <cell r="D1772" t="str">
            <v>พระแสง</v>
          </cell>
          <cell r="E1772" t="str">
            <v>อำเภอพระแสง</v>
          </cell>
          <cell r="F1772" t="str">
            <v>4826III</v>
          </cell>
          <cell r="G1772">
            <v>130</v>
          </cell>
          <cell r="H1772">
            <v>555</v>
          </cell>
          <cell r="I1772" t="str">
            <v>0-0-30</v>
          </cell>
          <cell r="J1772">
            <v>100</v>
          </cell>
        </row>
        <row r="1773">
          <cell r="B1773">
            <v>3898</v>
          </cell>
          <cell r="C1773" t="str">
            <v>อิปัน</v>
          </cell>
          <cell r="D1773" t="str">
            <v>พระแสง</v>
          </cell>
          <cell r="E1773" t="str">
            <v>อำเภอพระแสง</v>
          </cell>
          <cell r="F1773" t="str">
            <v>4826III</v>
          </cell>
          <cell r="G1773">
            <v>143</v>
          </cell>
          <cell r="H1773">
            <v>485</v>
          </cell>
          <cell r="I1773" t="str">
            <v>0-0-25</v>
          </cell>
          <cell r="J1773">
            <v>280</v>
          </cell>
        </row>
        <row r="1774">
          <cell r="B1774">
            <v>3899</v>
          </cell>
          <cell r="C1774" t="str">
            <v>อิปัน</v>
          </cell>
          <cell r="D1774" t="str">
            <v>พระแสง</v>
          </cell>
          <cell r="E1774" t="str">
            <v>อำเภอพระแสง</v>
          </cell>
          <cell r="F1774" t="str">
            <v>4826III</v>
          </cell>
          <cell r="G1774">
            <v>130</v>
          </cell>
          <cell r="H1774">
            <v>554</v>
          </cell>
          <cell r="I1774" t="str">
            <v>0-0-50</v>
          </cell>
          <cell r="J1774">
            <v>100</v>
          </cell>
        </row>
        <row r="1775">
          <cell r="B1775">
            <v>3900</v>
          </cell>
          <cell r="C1775" t="str">
            <v>อิปัน</v>
          </cell>
          <cell r="D1775" t="str">
            <v>พระแสง</v>
          </cell>
          <cell r="E1775" t="str">
            <v>อำเภอพระแสง</v>
          </cell>
          <cell r="F1775" t="str">
            <v>4826II</v>
          </cell>
          <cell r="G1775">
            <v>127</v>
          </cell>
          <cell r="H1775">
            <v>551</v>
          </cell>
          <cell r="I1775" t="str">
            <v>0-0-87</v>
          </cell>
          <cell r="J1775">
            <v>2300</v>
          </cell>
        </row>
        <row r="1776">
          <cell r="B1776">
            <v>3908</v>
          </cell>
          <cell r="C1776" t="str">
            <v>อิปัน</v>
          </cell>
          <cell r="D1776" t="str">
            <v>พระแสง</v>
          </cell>
          <cell r="E1776" t="str">
            <v>บ้านบางพา</v>
          </cell>
          <cell r="F1776" t="str">
            <v>4826III</v>
          </cell>
          <cell r="G1776">
            <v>143</v>
          </cell>
          <cell r="H1776">
            <v>489</v>
          </cell>
          <cell r="I1776" t="str">
            <v>0-0-77</v>
          </cell>
          <cell r="J1776">
            <v>16000</v>
          </cell>
        </row>
        <row r="1777">
          <cell r="B1777">
            <v>3911</v>
          </cell>
          <cell r="C1777" t="str">
            <v>อิปัน</v>
          </cell>
          <cell r="D1777" t="str">
            <v>พระแสง</v>
          </cell>
          <cell r="E1777" t="str">
            <v>บ้านบางพา</v>
          </cell>
          <cell r="F1777" t="str">
            <v>4826III</v>
          </cell>
          <cell r="G1777">
            <v>143</v>
          </cell>
          <cell r="H1777">
            <v>490</v>
          </cell>
          <cell r="I1777" t="str">
            <v>0-2-50</v>
          </cell>
          <cell r="J1777">
            <v>100</v>
          </cell>
        </row>
        <row r="1778">
          <cell r="B1778">
            <v>3912</v>
          </cell>
          <cell r="C1778" t="str">
            <v>อิปัน</v>
          </cell>
          <cell r="D1778" t="str">
            <v>พระแสง</v>
          </cell>
          <cell r="E1778" t="str">
            <v>บ้านบางพา</v>
          </cell>
          <cell r="F1778" t="str">
            <v>4826III</v>
          </cell>
          <cell r="G1778">
            <v>143</v>
          </cell>
          <cell r="H1778">
            <v>491</v>
          </cell>
          <cell r="I1778" t="str">
            <v>0-0-88</v>
          </cell>
          <cell r="J1778">
            <v>280</v>
          </cell>
        </row>
        <row r="1779">
          <cell r="B1779">
            <v>3913</v>
          </cell>
          <cell r="C1779" t="str">
            <v>อิปัน</v>
          </cell>
          <cell r="D1779" t="str">
            <v>พระแสง</v>
          </cell>
          <cell r="E1779" t="str">
            <v>บ้านบางพา</v>
          </cell>
          <cell r="F1779" t="str">
            <v>4826III</v>
          </cell>
          <cell r="G1779">
            <v>143</v>
          </cell>
          <cell r="H1779">
            <v>487</v>
          </cell>
          <cell r="I1779" t="str">
            <v>0-1-60</v>
          </cell>
          <cell r="J1779">
            <v>280</v>
          </cell>
        </row>
        <row r="1780">
          <cell r="B1780">
            <v>3914</v>
          </cell>
          <cell r="C1780" t="str">
            <v>อิปัน</v>
          </cell>
          <cell r="D1780" t="str">
            <v>พระแสง</v>
          </cell>
          <cell r="E1780" t="str">
            <v>บ้านบางพา</v>
          </cell>
          <cell r="F1780" t="str">
            <v>4826III</v>
          </cell>
          <cell r="G1780">
            <v>143</v>
          </cell>
          <cell r="H1780">
            <v>488</v>
          </cell>
          <cell r="I1780" t="str">
            <v>0-0-40</v>
          </cell>
          <cell r="J1780">
            <v>16000</v>
          </cell>
        </row>
        <row r="1781">
          <cell r="B1781">
            <v>3915</v>
          </cell>
          <cell r="C1781" t="str">
            <v>อิปัน</v>
          </cell>
          <cell r="D1781" t="str">
            <v>พระแสง</v>
          </cell>
          <cell r="E1781" t="str">
            <v>อำเภอพระแสง</v>
          </cell>
          <cell r="F1781" t="str">
            <v>4826II</v>
          </cell>
          <cell r="G1781">
            <v>127</v>
          </cell>
          <cell r="H1781">
            <v>589</v>
          </cell>
          <cell r="I1781" t="str">
            <v>0-1-18</v>
          </cell>
          <cell r="J1781">
            <v>100</v>
          </cell>
        </row>
        <row r="1782">
          <cell r="B1782">
            <v>3916</v>
          </cell>
          <cell r="C1782" t="str">
            <v>อิปัน</v>
          </cell>
          <cell r="D1782" t="str">
            <v>พระแสง</v>
          </cell>
          <cell r="E1782" t="str">
            <v>อำเภอพระแสง</v>
          </cell>
          <cell r="F1782" t="str">
            <v>4826II</v>
          </cell>
          <cell r="G1782">
            <v>127</v>
          </cell>
          <cell r="H1782">
            <v>590</v>
          </cell>
          <cell r="I1782" t="str">
            <v>0-0-39</v>
          </cell>
          <cell r="J1782">
            <v>100</v>
          </cell>
        </row>
        <row r="1783">
          <cell r="B1783">
            <v>3917</v>
          </cell>
          <cell r="C1783" t="str">
            <v>อิปัน</v>
          </cell>
          <cell r="D1783" t="str">
            <v>พระแสง</v>
          </cell>
          <cell r="E1783" t="str">
            <v>อำเภอพระแสง</v>
          </cell>
          <cell r="F1783" t="str">
            <v>4826II</v>
          </cell>
          <cell r="G1783">
            <v>127</v>
          </cell>
          <cell r="H1783">
            <v>591</v>
          </cell>
          <cell r="I1783" t="str">
            <v>0-3-93</v>
          </cell>
          <cell r="J1783">
            <v>100</v>
          </cell>
        </row>
        <row r="1784">
          <cell r="B1784">
            <v>3925</v>
          </cell>
          <cell r="C1784" t="str">
            <v>อิปัน</v>
          </cell>
          <cell r="D1784" t="str">
            <v>พระแสง</v>
          </cell>
          <cell r="E1784" t="str">
            <v>อำเภอพระแสง</v>
          </cell>
          <cell r="F1784" t="str">
            <v>4826III</v>
          </cell>
          <cell r="G1784">
            <v>130</v>
          </cell>
          <cell r="H1784">
            <v>556</v>
          </cell>
          <cell r="I1784" t="str">
            <v>0-0-25</v>
          </cell>
          <cell r="J1784">
            <v>2500</v>
          </cell>
        </row>
        <row r="1785">
          <cell r="B1785">
            <v>3926</v>
          </cell>
          <cell r="C1785" t="str">
            <v>อิปัน</v>
          </cell>
          <cell r="D1785" t="str">
            <v>พระแสง</v>
          </cell>
          <cell r="E1785" t="str">
            <v>อำเภอพระแสง</v>
          </cell>
          <cell r="F1785" t="str">
            <v>4826III</v>
          </cell>
          <cell r="G1785">
            <v>130</v>
          </cell>
          <cell r="H1785">
            <v>557</v>
          </cell>
          <cell r="I1785" t="str">
            <v>0-0-25</v>
          </cell>
          <cell r="J1785">
            <v>2500</v>
          </cell>
        </row>
        <row r="1786">
          <cell r="B1786">
            <v>3927</v>
          </cell>
          <cell r="C1786" t="str">
            <v>อิปัน</v>
          </cell>
          <cell r="D1786" t="str">
            <v>พระแสง</v>
          </cell>
          <cell r="E1786" t="str">
            <v>อำเภอพระแสง</v>
          </cell>
          <cell r="F1786" t="str">
            <v>4826III</v>
          </cell>
          <cell r="G1786">
            <v>130</v>
          </cell>
          <cell r="H1786">
            <v>558</v>
          </cell>
          <cell r="I1786" t="str">
            <v>0-0-25</v>
          </cell>
          <cell r="J1786">
            <v>2500</v>
          </cell>
        </row>
        <row r="1787">
          <cell r="B1787">
            <v>3928</v>
          </cell>
          <cell r="C1787" t="str">
            <v>อิปัน</v>
          </cell>
          <cell r="D1787" t="str">
            <v>พระแสง</v>
          </cell>
          <cell r="E1787" t="str">
            <v>อำเภอพระแสง</v>
          </cell>
          <cell r="F1787" t="str">
            <v>4826III</v>
          </cell>
          <cell r="G1787">
            <v>130</v>
          </cell>
          <cell r="H1787">
            <v>559</v>
          </cell>
          <cell r="I1787" t="str">
            <v>0-0-25</v>
          </cell>
          <cell r="J1787">
            <v>2500</v>
          </cell>
        </row>
        <row r="1788">
          <cell r="B1788">
            <v>3929</v>
          </cell>
          <cell r="C1788" t="str">
            <v>อิปัน</v>
          </cell>
          <cell r="D1788" t="str">
            <v>พระแสง</v>
          </cell>
          <cell r="E1788" t="str">
            <v>อำเภอพระแสง</v>
          </cell>
          <cell r="F1788" t="str">
            <v>4826III</v>
          </cell>
          <cell r="G1788">
            <v>130</v>
          </cell>
          <cell r="H1788">
            <v>560</v>
          </cell>
          <cell r="I1788" t="str">
            <v>0-0-25</v>
          </cell>
          <cell r="J1788">
            <v>2500</v>
          </cell>
        </row>
        <row r="1789">
          <cell r="B1789">
            <v>3931</v>
          </cell>
          <cell r="C1789" t="str">
            <v>อิปัน</v>
          </cell>
          <cell r="D1789" t="str">
            <v>พระแสง</v>
          </cell>
          <cell r="E1789" t="str">
            <v>อำเภอพระแสง</v>
          </cell>
          <cell r="F1789" t="str">
            <v>4826III</v>
          </cell>
          <cell r="G1789">
            <v>130</v>
          </cell>
          <cell r="H1789">
            <v>561</v>
          </cell>
          <cell r="I1789" t="str">
            <v>0-3-94</v>
          </cell>
          <cell r="J1789">
            <v>100</v>
          </cell>
        </row>
        <row r="1790">
          <cell r="B1790">
            <v>3933</v>
          </cell>
          <cell r="C1790" t="str">
            <v>อิปัน</v>
          </cell>
          <cell r="D1790" t="str">
            <v>พระแสง</v>
          </cell>
          <cell r="E1790" t="str">
            <v>อำเภอพระแสง</v>
          </cell>
          <cell r="F1790" t="str">
            <v>4826III</v>
          </cell>
          <cell r="G1790">
            <v>130</v>
          </cell>
          <cell r="H1790">
            <v>562</v>
          </cell>
          <cell r="I1790" t="str">
            <v>3-2-66</v>
          </cell>
          <cell r="J1790">
            <v>100</v>
          </cell>
        </row>
        <row r="1791">
          <cell r="B1791">
            <v>3934</v>
          </cell>
          <cell r="C1791" t="str">
            <v>อิปัน</v>
          </cell>
          <cell r="D1791" t="str">
            <v>พระแสง</v>
          </cell>
          <cell r="E1791" t="str">
            <v>อำเภอพระแสง</v>
          </cell>
          <cell r="F1791" t="str">
            <v>4826III</v>
          </cell>
          <cell r="G1791">
            <v>130</v>
          </cell>
          <cell r="H1791">
            <v>563</v>
          </cell>
          <cell r="I1791" t="str">
            <v>0-0-83</v>
          </cell>
          <cell r="J1791">
            <v>16000</v>
          </cell>
        </row>
        <row r="1792">
          <cell r="B1792">
            <v>3935</v>
          </cell>
          <cell r="C1792" t="str">
            <v>อิปัน</v>
          </cell>
          <cell r="D1792" t="str">
            <v>พระแสง</v>
          </cell>
          <cell r="E1792" t="str">
            <v>อำเภอพระแสง</v>
          </cell>
          <cell r="F1792" t="str">
            <v>4826III</v>
          </cell>
          <cell r="G1792">
            <v>130</v>
          </cell>
          <cell r="H1792">
            <v>564</v>
          </cell>
          <cell r="I1792" t="str">
            <v>0-0-73</v>
          </cell>
          <cell r="J1792">
            <v>16000</v>
          </cell>
        </row>
        <row r="1793">
          <cell r="B1793">
            <v>3936</v>
          </cell>
          <cell r="C1793" t="str">
            <v>อิปัน</v>
          </cell>
          <cell r="D1793" t="str">
            <v>พระแสง</v>
          </cell>
          <cell r="E1793" t="str">
            <v>อำเภอพระแสง</v>
          </cell>
          <cell r="F1793" t="str">
            <v>4826III</v>
          </cell>
          <cell r="G1793">
            <v>130</v>
          </cell>
          <cell r="H1793">
            <v>565</v>
          </cell>
          <cell r="I1793" t="str">
            <v>0-0-37</v>
          </cell>
          <cell r="J1793">
            <v>16000</v>
          </cell>
        </row>
        <row r="1794">
          <cell r="B1794">
            <v>3938</v>
          </cell>
          <cell r="C1794" t="str">
            <v>อิปัน</v>
          </cell>
          <cell r="D1794" t="str">
            <v>พระแสง</v>
          </cell>
          <cell r="E1794" t="str">
            <v>อำเภอพระแสง</v>
          </cell>
          <cell r="F1794" t="str">
            <v>4826II</v>
          </cell>
          <cell r="G1794">
            <v>127</v>
          </cell>
          <cell r="H1794">
            <v>592</v>
          </cell>
          <cell r="I1794" t="str">
            <v>0-0-48</v>
          </cell>
          <cell r="J1794">
            <v>280</v>
          </cell>
        </row>
        <row r="1795">
          <cell r="B1795">
            <v>3940</v>
          </cell>
          <cell r="C1795" t="str">
            <v>อิปัน</v>
          </cell>
          <cell r="D1795" t="str">
            <v>พระแสง</v>
          </cell>
          <cell r="E1795" t="str">
            <v>อำเภอพระแสง</v>
          </cell>
          <cell r="F1795" t="str">
            <v>4826II</v>
          </cell>
          <cell r="G1795">
            <v>127</v>
          </cell>
          <cell r="H1795">
            <v>594</v>
          </cell>
          <cell r="I1795" t="str">
            <v>0-0-75</v>
          </cell>
          <cell r="J1795">
            <v>100</v>
          </cell>
        </row>
        <row r="1796">
          <cell r="B1796">
            <v>3941</v>
          </cell>
          <cell r="C1796" t="str">
            <v>อิปัน</v>
          </cell>
          <cell r="D1796" t="str">
            <v>พระแสง</v>
          </cell>
          <cell r="E1796" t="str">
            <v>อำเภอพระแสง</v>
          </cell>
          <cell r="F1796" t="str">
            <v>4826II</v>
          </cell>
          <cell r="G1796">
            <v>127</v>
          </cell>
          <cell r="H1796">
            <v>595</v>
          </cell>
          <cell r="I1796" t="str">
            <v>1-1-32</v>
          </cell>
          <cell r="J1796">
            <v>130</v>
          </cell>
        </row>
        <row r="1797">
          <cell r="B1797">
            <v>3942</v>
          </cell>
          <cell r="C1797" t="str">
            <v>อิปัน</v>
          </cell>
          <cell r="D1797" t="str">
            <v>พระแสง</v>
          </cell>
          <cell r="E1797" t="str">
            <v>อำเภอพระแสง</v>
          </cell>
          <cell r="F1797" t="str">
            <v>4826III</v>
          </cell>
          <cell r="G1797">
            <v>142</v>
          </cell>
          <cell r="H1797">
            <v>147</v>
          </cell>
          <cell r="I1797" t="str">
            <v>10-1-45</v>
          </cell>
          <cell r="J1797">
            <v>100</v>
          </cell>
        </row>
        <row r="1798">
          <cell r="B1798">
            <v>3953</v>
          </cell>
          <cell r="C1798" t="str">
            <v>อิปัน</v>
          </cell>
          <cell r="D1798" t="str">
            <v>พระแสง</v>
          </cell>
          <cell r="E1798" t="str">
            <v>อำเภอพระแสง</v>
          </cell>
          <cell r="F1798" t="str">
            <v>4826II</v>
          </cell>
          <cell r="G1798">
            <v>127</v>
          </cell>
          <cell r="H1798">
            <v>596</v>
          </cell>
          <cell r="I1798" t="str">
            <v>0-0-24</v>
          </cell>
          <cell r="J1798">
            <v>2600</v>
          </cell>
        </row>
        <row r="1799">
          <cell r="B1799">
            <v>3954</v>
          </cell>
          <cell r="C1799" t="str">
            <v>อิปัน</v>
          </cell>
          <cell r="D1799" t="str">
            <v>พระแสง</v>
          </cell>
          <cell r="E1799" t="str">
            <v>อำเภอพระแสง</v>
          </cell>
          <cell r="F1799" t="str">
            <v>4826II</v>
          </cell>
          <cell r="G1799">
            <v>127</v>
          </cell>
          <cell r="H1799">
            <v>597</v>
          </cell>
          <cell r="I1799" t="str">
            <v>0-0-21</v>
          </cell>
          <cell r="J1799">
            <v>2600</v>
          </cell>
        </row>
        <row r="1800">
          <cell r="B1800">
            <v>3955</v>
          </cell>
          <cell r="C1800" t="str">
            <v>อิปัน</v>
          </cell>
          <cell r="D1800" t="str">
            <v>พระแสง</v>
          </cell>
          <cell r="E1800" t="str">
            <v>อำเภอพระแสง</v>
          </cell>
          <cell r="F1800" t="str">
            <v>4826II</v>
          </cell>
          <cell r="G1800">
            <v>127</v>
          </cell>
          <cell r="H1800">
            <v>598</v>
          </cell>
          <cell r="I1800" t="str">
            <v>0-0-21</v>
          </cell>
          <cell r="J1800">
            <v>2600</v>
          </cell>
        </row>
        <row r="1801">
          <cell r="B1801">
            <v>3956</v>
          </cell>
          <cell r="C1801" t="str">
            <v>อิปัน</v>
          </cell>
          <cell r="D1801" t="str">
            <v>พระแสง</v>
          </cell>
          <cell r="E1801" t="str">
            <v>อำเภอพระแสง</v>
          </cell>
          <cell r="F1801" t="str">
            <v>4826II</v>
          </cell>
          <cell r="G1801">
            <v>127</v>
          </cell>
          <cell r="H1801">
            <v>599</v>
          </cell>
          <cell r="I1801" t="str">
            <v>0-0-21</v>
          </cell>
          <cell r="J1801">
            <v>2600</v>
          </cell>
        </row>
        <row r="1802">
          <cell r="B1802">
            <v>3957</v>
          </cell>
          <cell r="C1802" t="str">
            <v>อิปัน</v>
          </cell>
          <cell r="D1802" t="str">
            <v>พระแสง</v>
          </cell>
          <cell r="E1802" t="str">
            <v>อำเภอพระแสง</v>
          </cell>
          <cell r="F1802" t="str">
            <v>4826II</v>
          </cell>
          <cell r="G1802">
            <v>127</v>
          </cell>
          <cell r="H1802">
            <v>600</v>
          </cell>
          <cell r="I1802" t="str">
            <v>0-0-21</v>
          </cell>
          <cell r="J1802">
            <v>2600</v>
          </cell>
        </row>
        <row r="1803">
          <cell r="B1803">
            <v>3958</v>
          </cell>
          <cell r="C1803" t="str">
            <v>อิปัน</v>
          </cell>
          <cell r="D1803" t="str">
            <v>พระแสง</v>
          </cell>
          <cell r="E1803" t="str">
            <v>อำเภอพระแสง</v>
          </cell>
          <cell r="F1803" t="str">
            <v>4826II</v>
          </cell>
          <cell r="G1803">
            <v>127</v>
          </cell>
          <cell r="H1803">
            <v>601</v>
          </cell>
          <cell r="I1803" t="str">
            <v>0-0-21</v>
          </cell>
          <cell r="J1803">
            <v>2600</v>
          </cell>
        </row>
        <row r="1804">
          <cell r="B1804">
            <v>3959</v>
          </cell>
          <cell r="C1804" t="str">
            <v>อิปัน</v>
          </cell>
          <cell r="D1804" t="str">
            <v>พระแสง</v>
          </cell>
          <cell r="E1804" t="str">
            <v>อำเภอพระแสง</v>
          </cell>
          <cell r="F1804" t="str">
            <v>4826II</v>
          </cell>
          <cell r="G1804">
            <v>127</v>
          </cell>
          <cell r="H1804">
            <v>602</v>
          </cell>
          <cell r="I1804" t="str">
            <v>0-0-20</v>
          </cell>
          <cell r="J1804">
            <v>2600</v>
          </cell>
        </row>
        <row r="1805">
          <cell r="B1805">
            <v>3960</v>
          </cell>
          <cell r="C1805" t="str">
            <v>อิปัน</v>
          </cell>
          <cell r="D1805" t="str">
            <v>พระแสง</v>
          </cell>
          <cell r="E1805" t="str">
            <v>อำเภอพระแสง</v>
          </cell>
          <cell r="F1805" t="str">
            <v>4826II</v>
          </cell>
          <cell r="G1805">
            <v>127</v>
          </cell>
          <cell r="H1805">
            <v>603</v>
          </cell>
          <cell r="I1805" t="str">
            <v>0-0-20</v>
          </cell>
          <cell r="J1805">
            <v>2600</v>
          </cell>
        </row>
        <row r="1806">
          <cell r="B1806">
            <v>3961</v>
          </cell>
          <cell r="C1806" t="str">
            <v>อิปัน</v>
          </cell>
          <cell r="D1806" t="str">
            <v>พระแสง</v>
          </cell>
          <cell r="E1806" t="str">
            <v>อำเภอพระแสง</v>
          </cell>
          <cell r="F1806" t="str">
            <v>4826II</v>
          </cell>
          <cell r="G1806">
            <v>127</v>
          </cell>
          <cell r="H1806">
            <v>604</v>
          </cell>
          <cell r="I1806" t="str">
            <v>0-0-20</v>
          </cell>
          <cell r="J1806">
            <v>2600</v>
          </cell>
        </row>
        <row r="1807">
          <cell r="B1807">
            <v>3962</v>
          </cell>
          <cell r="C1807" t="str">
            <v>อิปัน</v>
          </cell>
          <cell r="D1807" t="str">
            <v>พระแสง</v>
          </cell>
          <cell r="E1807" t="str">
            <v>อำเภอพระแสง</v>
          </cell>
          <cell r="F1807" t="str">
            <v>4826II</v>
          </cell>
          <cell r="G1807">
            <v>127</v>
          </cell>
          <cell r="H1807">
            <v>605</v>
          </cell>
          <cell r="I1807" t="str">
            <v>0-0-20</v>
          </cell>
          <cell r="J1807">
            <v>2600</v>
          </cell>
        </row>
        <row r="1808">
          <cell r="B1808">
            <v>3963</v>
          </cell>
          <cell r="C1808" t="str">
            <v>อิปัน</v>
          </cell>
          <cell r="D1808" t="str">
            <v>พระแสง</v>
          </cell>
          <cell r="E1808" t="str">
            <v>อำเภอพระแสง</v>
          </cell>
          <cell r="F1808" t="str">
            <v>4826II</v>
          </cell>
          <cell r="G1808">
            <v>127</v>
          </cell>
          <cell r="H1808">
            <v>606</v>
          </cell>
          <cell r="I1808" t="str">
            <v>0-0-20</v>
          </cell>
          <cell r="J1808">
            <v>2600</v>
          </cell>
        </row>
        <row r="1809">
          <cell r="B1809">
            <v>3964</v>
          </cell>
          <cell r="C1809" t="str">
            <v>อิปัน</v>
          </cell>
          <cell r="D1809" t="str">
            <v>พระแสง</v>
          </cell>
          <cell r="E1809" t="str">
            <v>อำเภอพระแสง</v>
          </cell>
          <cell r="F1809" t="str">
            <v>4826II</v>
          </cell>
          <cell r="G1809">
            <v>127</v>
          </cell>
          <cell r="H1809">
            <v>607</v>
          </cell>
          <cell r="I1809" t="str">
            <v>0-0-28</v>
          </cell>
          <cell r="J1809">
            <v>2600</v>
          </cell>
        </row>
        <row r="1810">
          <cell r="B1810">
            <v>3978</v>
          </cell>
          <cell r="C1810" t="str">
            <v>อิปัน</v>
          </cell>
          <cell r="D1810" t="str">
            <v>พระแสง</v>
          </cell>
          <cell r="E1810" t="str">
            <v>อำเภอทุ่งใหญ่</v>
          </cell>
          <cell r="F1810" t="str">
            <v>4826II</v>
          </cell>
          <cell r="G1810">
            <v>127</v>
          </cell>
          <cell r="H1810">
            <v>621</v>
          </cell>
          <cell r="I1810" t="str">
            <v>0-0-32</v>
          </cell>
          <cell r="J1810">
            <v>2600</v>
          </cell>
        </row>
        <row r="1811">
          <cell r="B1811">
            <v>3979</v>
          </cell>
          <cell r="C1811" t="str">
            <v>อิปัน</v>
          </cell>
          <cell r="D1811" t="str">
            <v>พระแสง</v>
          </cell>
          <cell r="E1811" t="str">
            <v>อำเภอพระแสง</v>
          </cell>
          <cell r="F1811" t="str">
            <v>4826II</v>
          </cell>
          <cell r="G1811">
            <v>127</v>
          </cell>
          <cell r="H1811">
            <v>622</v>
          </cell>
          <cell r="I1811" t="str">
            <v>0-0-20</v>
          </cell>
          <cell r="J1811">
            <v>2600</v>
          </cell>
        </row>
        <row r="1812">
          <cell r="B1812">
            <v>3980</v>
          </cell>
          <cell r="C1812" t="str">
            <v>อิปัน</v>
          </cell>
          <cell r="D1812" t="str">
            <v>พระแสง</v>
          </cell>
          <cell r="E1812" t="str">
            <v>อำเภอพระแสง</v>
          </cell>
          <cell r="F1812" t="str">
            <v>4826II</v>
          </cell>
          <cell r="G1812">
            <v>127</v>
          </cell>
          <cell r="H1812">
            <v>623</v>
          </cell>
          <cell r="I1812" t="str">
            <v>0-0-20</v>
          </cell>
          <cell r="J1812">
            <v>2600</v>
          </cell>
        </row>
        <row r="1813">
          <cell r="B1813">
            <v>3981</v>
          </cell>
          <cell r="C1813" t="str">
            <v>อิปัน</v>
          </cell>
          <cell r="D1813" t="str">
            <v>พระแสง</v>
          </cell>
          <cell r="E1813" t="str">
            <v>อำเภอพระแสง</v>
          </cell>
          <cell r="F1813" t="str">
            <v>4826II</v>
          </cell>
          <cell r="G1813">
            <v>127</v>
          </cell>
          <cell r="H1813">
            <v>624</v>
          </cell>
          <cell r="I1813" t="str">
            <v>0-0-20</v>
          </cell>
          <cell r="J1813">
            <v>2600</v>
          </cell>
        </row>
        <row r="1814">
          <cell r="B1814">
            <v>3982</v>
          </cell>
          <cell r="C1814" t="str">
            <v>อิปัน</v>
          </cell>
          <cell r="D1814" t="str">
            <v>พระแสง</v>
          </cell>
          <cell r="E1814" t="str">
            <v>อำเภอพระแสง</v>
          </cell>
          <cell r="F1814" t="str">
            <v>4826II</v>
          </cell>
          <cell r="G1814">
            <v>127</v>
          </cell>
          <cell r="H1814">
            <v>625</v>
          </cell>
          <cell r="I1814" t="str">
            <v>0-0-20</v>
          </cell>
          <cell r="J1814">
            <v>2600</v>
          </cell>
        </row>
        <row r="1815">
          <cell r="B1815">
            <v>3983</v>
          </cell>
          <cell r="C1815" t="str">
            <v>อิปัน</v>
          </cell>
          <cell r="D1815" t="str">
            <v>พระแสง</v>
          </cell>
          <cell r="E1815" t="str">
            <v>อำเภอพระแสง</v>
          </cell>
          <cell r="F1815" t="str">
            <v>4826II</v>
          </cell>
          <cell r="G1815">
            <v>127</v>
          </cell>
          <cell r="H1815">
            <v>626</v>
          </cell>
          <cell r="I1815" t="str">
            <v>0-0-20</v>
          </cell>
          <cell r="J1815">
            <v>2600</v>
          </cell>
        </row>
        <row r="1816">
          <cell r="B1816">
            <v>3984</v>
          </cell>
          <cell r="C1816" t="str">
            <v>อิปัน</v>
          </cell>
          <cell r="D1816" t="str">
            <v>พระแสง</v>
          </cell>
          <cell r="E1816" t="str">
            <v>อำเภอพระแสง</v>
          </cell>
          <cell r="F1816" t="str">
            <v>4826II</v>
          </cell>
          <cell r="G1816">
            <v>127</v>
          </cell>
          <cell r="H1816">
            <v>627</v>
          </cell>
          <cell r="I1816" t="str">
            <v>0-0-20</v>
          </cell>
          <cell r="J1816">
            <v>2600</v>
          </cell>
        </row>
        <row r="1817">
          <cell r="B1817">
            <v>3985</v>
          </cell>
          <cell r="C1817" t="str">
            <v>อิปัน</v>
          </cell>
          <cell r="D1817" t="str">
            <v>พระแสง</v>
          </cell>
          <cell r="E1817" t="str">
            <v>อำเภอพระแสง</v>
          </cell>
          <cell r="F1817" t="str">
            <v>4826II</v>
          </cell>
          <cell r="G1817">
            <v>127</v>
          </cell>
          <cell r="H1817">
            <v>628</v>
          </cell>
          <cell r="I1817" t="str">
            <v>0-0-20</v>
          </cell>
          <cell r="J1817">
            <v>2600</v>
          </cell>
        </row>
        <row r="1818">
          <cell r="B1818">
            <v>3986</v>
          </cell>
          <cell r="C1818" t="str">
            <v>อิปัน</v>
          </cell>
          <cell r="D1818" t="str">
            <v>พระแสง</v>
          </cell>
          <cell r="E1818" t="str">
            <v>อำเภอพระแสง</v>
          </cell>
          <cell r="F1818" t="str">
            <v>4826II</v>
          </cell>
          <cell r="G1818">
            <v>127</v>
          </cell>
          <cell r="H1818">
            <v>629</v>
          </cell>
          <cell r="I1818" t="str">
            <v>0-0-69</v>
          </cell>
          <cell r="J1818">
            <v>100</v>
          </cell>
        </row>
        <row r="1819">
          <cell r="B1819">
            <v>3992</v>
          </cell>
          <cell r="C1819" t="str">
            <v>อิปัน</v>
          </cell>
          <cell r="D1819" t="str">
            <v>พระแสง</v>
          </cell>
          <cell r="E1819" t="str">
            <v>อำเภอพระแสง</v>
          </cell>
          <cell r="F1819" t="str">
            <v>4826II</v>
          </cell>
          <cell r="G1819">
            <v>127</v>
          </cell>
          <cell r="H1819">
            <v>632</v>
          </cell>
          <cell r="I1819" t="str">
            <v>0-1-14</v>
          </cell>
          <cell r="J1819">
            <v>2600</v>
          </cell>
        </row>
        <row r="1820">
          <cell r="B1820">
            <v>3993</v>
          </cell>
          <cell r="C1820" t="str">
            <v>อิปัน</v>
          </cell>
          <cell r="D1820" t="str">
            <v>พระแสง</v>
          </cell>
          <cell r="E1820" t="str">
            <v>อำเภอพระแสง</v>
          </cell>
          <cell r="F1820" t="str">
            <v>4826II</v>
          </cell>
          <cell r="G1820">
            <v>127</v>
          </cell>
          <cell r="H1820">
            <v>585</v>
          </cell>
          <cell r="I1820" t="str">
            <v>0-0-31</v>
          </cell>
          <cell r="J1820">
            <v>1950</v>
          </cell>
        </row>
        <row r="1821">
          <cell r="B1821">
            <v>3995</v>
          </cell>
          <cell r="C1821" t="str">
            <v>อิปัน</v>
          </cell>
          <cell r="D1821" t="str">
            <v>พระแสง</v>
          </cell>
          <cell r="E1821" t="str">
            <v>บ้านบางพา</v>
          </cell>
          <cell r="F1821" t="str">
            <v>4826III</v>
          </cell>
          <cell r="G1821">
            <v>143</v>
          </cell>
          <cell r="H1821">
            <v>494</v>
          </cell>
          <cell r="I1821" t="str">
            <v>0-0-45</v>
          </cell>
          <cell r="J1821">
            <v>100</v>
          </cell>
        </row>
        <row r="1822">
          <cell r="B1822">
            <v>3996</v>
          </cell>
          <cell r="C1822" t="str">
            <v>อิปัน</v>
          </cell>
          <cell r="D1822" t="str">
            <v>พระแสง</v>
          </cell>
          <cell r="E1822" t="str">
            <v>บ้านบางพา</v>
          </cell>
          <cell r="F1822" t="str">
            <v>4826III</v>
          </cell>
          <cell r="G1822">
            <v>143</v>
          </cell>
          <cell r="H1822">
            <v>495</v>
          </cell>
          <cell r="I1822" t="str">
            <v>0-0-40</v>
          </cell>
          <cell r="J1822">
            <v>100</v>
          </cell>
        </row>
        <row r="1823">
          <cell r="B1823">
            <v>3997</v>
          </cell>
          <cell r="C1823" t="str">
            <v>อิปัน</v>
          </cell>
          <cell r="D1823" t="str">
            <v>พระแสง</v>
          </cell>
          <cell r="E1823" t="str">
            <v>บ้านบางพา</v>
          </cell>
          <cell r="F1823" t="str">
            <v>4826III</v>
          </cell>
          <cell r="G1823">
            <v>143</v>
          </cell>
          <cell r="H1823">
            <v>496</v>
          </cell>
          <cell r="I1823" t="str">
            <v>0-0-40</v>
          </cell>
          <cell r="J1823">
            <v>100</v>
          </cell>
        </row>
        <row r="1824">
          <cell r="B1824">
            <v>3998</v>
          </cell>
          <cell r="C1824" t="str">
            <v>อิปัน</v>
          </cell>
          <cell r="D1824" t="str">
            <v>พระแสง</v>
          </cell>
          <cell r="E1824" t="str">
            <v>บ้านบางพา</v>
          </cell>
          <cell r="F1824" t="str">
            <v>4826III</v>
          </cell>
          <cell r="G1824">
            <v>143</v>
          </cell>
          <cell r="H1824">
            <v>497</v>
          </cell>
          <cell r="I1824" t="str">
            <v>0-0-40</v>
          </cell>
          <cell r="J1824">
            <v>100</v>
          </cell>
        </row>
        <row r="1825">
          <cell r="B1825">
            <v>3999</v>
          </cell>
          <cell r="C1825" t="str">
            <v>อิปัน</v>
          </cell>
          <cell r="D1825" t="str">
            <v>พระแสง</v>
          </cell>
          <cell r="E1825" t="str">
            <v>บ้านบางพา</v>
          </cell>
          <cell r="F1825" t="str">
            <v>4826III</v>
          </cell>
          <cell r="G1825">
            <v>143</v>
          </cell>
          <cell r="H1825">
            <v>498</v>
          </cell>
          <cell r="I1825" t="str">
            <v>0-0-40</v>
          </cell>
          <cell r="J1825">
            <v>100</v>
          </cell>
        </row>
        <row r="1826">
          <cell r="B1826">
            <v>4000</v>
          </cell>
          <cell r="C1826" t="str">
            <v>อิปัน</v>
          </cell>
          <cell r="D1826" t="str">
            <v>พระแสง</v>
          </cell>
          <cell r="E1826" t="str">
            <v>บ้านบางพา</v>
          </cell>
          <cell r="F1826" t="str">
            <v>4826III</v>
          </cell>
          <cell r="G1826">
            <v>143</v>
          </cell>
          <cell r="H1826">
            <v>499</v>
          </cell>
          <cell r="I1826" t="str">
            <v>0-0-40</v>
          </cell>
          <cell r="J1826">
            <v>100</v>
          </cell>
        </row>
        <row r="1827">
          <cell r="B1827">
            <v>4001</v>
          </cell>
          <cell r="C1827" t="str">
            <v>อิปัน</v>
          </cell>
          <cell r="D1827" t="str">
            <v>พระแสง</v>
          </cell>
          <cell r="E1827" t="str">
            <v>บ้านบางพา</v>
          </cell>
          <cell r="F1827" t="str">
            <v>4826III</v>
          </cell>
          <cell r="G1827">
            <v>143</v>
          </cell>
          <cell r="H1827">
            <v>500</v>
          </cell>
          <cell r="I1827" t="str">
            <v>0-0-40</v>
          </cell>
          <cell r="J1827">
            <v>100</v>
          </cell>
        </row>
        <row r="1828">
          <cell r="B1828">
            <v>4002</v>
          </cell>
          <cell r="C1828" t="str">
            <v>อิปัน</v>
          </cell>
          <cell r="D1828" t="str">
            <v>พระแสง</v>
          </cell>
          <cell r="E1828" t="str">
            <v>บ้านบางพา</v>
          </cell>
          <cell r="F1828" t="str">
            <v>4826III</v>
          </cell>
          <cell r="G1828">
            <v>143</v>
          </cell>
          <cell r="H1828">
            <v>501</v>
          </cell>
          <cell r="I1828" t="str">
            <v>0-0-40</v>
          </cell>
          <cell r="J1828">
            <v>5600</v>
          </cell>
        </row>
        <row r="1829">
          <cell r="B1829">
            <v>4003</v>
          </cell>
          <cell r="C1829" t="str">
            <v>อิปัน</v>
          </cell>
          <cell r="D1829" t="str">
            <v>พระแสง</v>
          </cell>
          <cell r="E1829" t="str">
            <v>บ้านบางพา</v>
          </cell>
          <cell r="F1829" t="str">
            <v>4826III</v>
          </cell>
          <cell r="G1829">
            <v>143</v>
          </cell>
          <cell r="H1829">
            <v>502</v>
          </cell>
          <cell r="I1829" t="str">
            <v>0-0-40</v>
          </cell>
          <cell r="J1829">
            <v>16000</v>
          </cell>
        </row>
        <row r="1830">
          <cell r="B1830">
            <v>4004</v>
          </cell>
          <cell r="C1830" t="str">
            <v>อิปัน</v>
          </cell>
          <cell r="D1830" t="str">
            <v>พระแสง</v>
          </cell>
          <cell r="E1830" t="str">
            <v>บ้านบางพา</v>
          </cell>
          <cell r="F1830" t="str">
            <v>4826III</v>
          </cell>
          <cell r="G1830">
            <v>143</v>
          </cell>
          <cell r="H1830">
            <v>503</v>
          </cell>
          <cell r="I1830" t="str">
            <v>0-0-40</v>
          </cell>
          <cell r="J1830">
            <v>16000</v>
          </cell>
        </row>
        <row r="1831">
          <cell r="B1831">
            <v>4005</v>
          </cell>
          <cell r="C1831" t="str">
            <v>อิปัน</v>
          </cell>
          <cell r="D1831" t="str">
            <v>พระแสง</v>
          </cell>
          <cell r="E1831" t="str">
            <v>บ้านบางพา</v>
          </cell>
          <cell r="F1831" t="str">
            <v>4826III</v>
          </cell>
          <cell r="G1831">
            <v>143</v>
          </cell>
          <cell r="H1831">
            <v>504</v>
          </cell>
          <cell r="I1831" t="str">
            <v>0-0-40</v>
          </cell>
          <cell r="J1831">
            <v>16000</v>
          </cell>
        </row>
        <row r="1832">
          <cell r="B1832">
            <v>4006</v>
          </cell>
          <cell r="C1832" t="str">
            <v>อิปัน</v>
          </cell>
          <cell r="D1832" t="str">
            <v>พระแสง</v>
          </cell>
          <cell r="E1832" t="str">
            <v>บ้านบางพา</v>
          </cell>
          <cell r="F1832" t="str">
            <v>4826III</v>
          </cell>
          <cell r="G1832">
            <v>143</v>
          </cell>
          <cell r="H1832">
            <v>505</v>
          </cell>
          <cell r="I1832" t="str">
            <v>0-0-40</v>
          </cell>
          <cell r="J1832">
            <v>16000</v>
          </cell>
        </row>
        <row r="1833">
          <cell r="B1833">
            <v>4007</v>
          </cell>
          <cell r="C1833" t="str">
            <v>อิปัน</v>
          </cell>
          <cell r="D1833" t="str">
            <v>พระแสง</v>
          </cell>
          <cell r="E1833" t="str">
            <v>บ้านบางพา</v>
          </cell>
          <cell r="F1833" t="str">
            <v>4826III</v>
          </cell>
          <cell r="G1833">
            <v>143</v>
          </cell>
          <cell r="H1833">
            <v>506</v>
          </cell>
          <cell r="I1833" t="str">
            <v>0-0-40</v>
          </cell>
          <cell r="J1833">
            <v>16000</v>
          </cell>
        </row>
        <row r="1834">
          <cell r="B1834">
            <v>4008</v>
          </cell>
          <cell r="C1834" t="str">
            <v>อิปัน</v>
          </cell>
          <cell r="D1834" t="str">
            <v>พระแสง</v>
          </cell>
          <cell r="E1834" t="str">
            <v>บ้านบางพา</v>
          </cell>
          <cell r="F1834" t="str">
            <v>4826III</v>
          </cell>
          <cell r="G1834">
            <v>143</v>
          </cell>
          <cell r="H1834">
            <v>507</v>
          </cell>
          <cell r="I1834" t="str">
            <v>0-0-40</v>
          </cell>
          <cell r="J1834">
            <v>16000</v>
          </cell>
        </row>
        <row r="1835">
          <cell r="B1835">
            <v>4009</v>
          </cell>
          <cell r="C1835" t="str">
            <v>อิปัน</v>
          </cell>
          <cell r="D1835" t="str">
            <v>พระแสง</v>
          </cell>
          <cell r="E1835" t="str">
            <v>บ้านบางพา</v>
          </cell>
          <cell r="F1835" t="str">
            <v>4826III</v>
          </cell>
          <cell r="G1835">
            <v>143</v>
          </cell>
          <cell r="H1835">
            <v>508</v>
          </cell>
          <cell r="I1835" t="str">
            <v>0-0-40</v>
          </cell>
          <cell r="J1835">
            <v>16000</v>
          </cell>
        </row>
        <row r="1836">
          <cell r="B1836">
            <v>4010</v>
          </cell>
          <cell r="C1836" t="str">
            <v>อิปัน</v>
          </cell>
          <cell r="D1836" t="str">
            <v>พระแสง</v>
          </cell>
          <cell r="E1836" t="str">
            <v>บ้านบางพา</v>
          </cell>
          <cell r="F1836" t="str">
            <v>4826III</v>
          </cell>
          <cell r="G1836">
            <v>143</v>
          </cell>
          <cell r="H1836">
            <v>509</v>
          </cell>
          <cell r="I1836" t="str">
            <v>0-0-40</v>
          </cell>
          <cell r="J1836">
            <v>16000</v>
          </cell>
        </row>
        <row r="1837">
          <cell r="B1837">
            <v>4011</v>
          </cell>
          <cell r="C1837" t="str">
            <v>อิปัน</v>
          </cell>
          <cell r="D1837" t="str">
            <v>พระแสง</v>
          </cell>
          <cell r="E1837" t="str">
            <v>บ้านบางพา</v>
          </cell>
          <cell r="F1837" t="str">
            <v>4826III</v>
          </cell>
          <cell r="G1837">
            <v>143</v>
          </cell>
          <cell r="H1837">
            <v>510</v>
          </cell>
          <cell r="I1837" t="str">
            <v>0-0-40</v>
          </cell>
          <cell r="J1837">
            <v>16000</v>
          </cell>
        </row>
        <row r="1838">
          <cell r="B1838">
            <v>4012</v>
          </cell>
          <cell r="C1838" t="str">
            <v>อิปัน</v>
          </cell>
          <cell r="D1838" t="str">
            <v>พระแสง</v>
          </cell>
          <cell r="E1838" t="str">
            <v>บ้านบางพา</v>
          </cell>
          <cell r="F1838" t="str">
            <v>4826III</v>
          </cell>
          <cell r="G1838">
            <v>143</v>
          </cell>
          <cell r="H1838">
            <v>511</v>
          </cell>
          <cell r="I1838" t="str">
            <v>0-0-98</v>
          </cell>
          <cell r="J1838">
            <v>16000</v>
          </cell>
        </row>
        <row r="1839">
          <cell r="B1839">
            <v>4013</v>
          </cell>
          <cell r="C1839" t="str">
            <v>อิปัน</v>
          </cell>
          <cell r="D1839" t="str">
            <v>พระแสง</v>
          </cell>
          <cell r="E1839" t="str">
            <v>บ้านบางพา</v>
          </cell>
          <cell r="F1839" t="str">
            <v>4826III</v>
          </cell>
          <cell r="G1839">
            <v>143</v>
          </cell>
          <cell r="H1839">
            <v>512</v>
          </cell>
          <cell r="I1839" t="str">
            <v>0-0-46</v>
          </cell>
          <cell r="J1839">
            <v>5600</v>
          </cell>
        </row>
        <row r="1840">
          <cell r="B1840">
            <v>4014</v>
          </cell>
          <cell r="C1840" t="str">
            <v>อิปัน</v>
          </cell>
          <cell r="D1840" t="str">
            <v>พระแสง</v>
          </cell>
          <cell r="E1840" t="str">
            <v>บ้านบางพา</v>
          </cell>
          <cell r="F1840" t="str">
            <v>4826III</v>
          </cell>
          <cell r="G1840">
            <v>143</v>
          </cell>
          <cell r="H1840">
            <v>513</v>
          </cell>
          <cell r="I1840" t="str">
            <v>0-0-40</v>
          </cell>
          <cell r="J1840">
            <v>16000</v>
          </cell>
        </row>
        <row r="1841">
          <cell r="B1841">
            <v>4015</v>
          </cell>
          <cell r="C1841" t="str">
            <v>อิปัน</v>
          </cell>
          <cell r="D1841" t="str">
            <v>พระแสง</v>
          </cell>
          <cell r="E1841" t="str">
            <v>บ้านบางพา</v>
          </cell>
          <cell r="F1841" t="str">
            <v>4826III</v>
          </cell>
          <cell r="G1841">
            <v>143</v>
          </cell>
          <cell r="H1841">
            <v>514</v>
          </cell>
          <cell r="I1841" t="str">
            <v>0-0-40</v>
          </cell>
          <cell r="J1841">
            <v>16000</v>
          </cell>
        </row>
        <row r="1842">
          <cell r="B1842">
            <v>4016</v>
          </cell>
          <cell r="C1842" t="str">
            <v>อิปัน</v>
          </cell>
          <cell r="D1842" t="str">
            <v>พระแสง</v>
          </cell>
          <cell r="E1842" t="str">
            <v>บ้านบางพา</v>
          </cell>
          <cell r="F1842" t="str">
            <v>4826III</v>
          </cell>
          <cell r="G1842">
            <v>143</v>
          </cell>
          <cell r="H1842">
            <v>515</v>
          </cell>
          <cell r="I1842" t="str">
            <v>0-0-40</v>
          </cell>
          <cell r="J1842">
            <v>16000</v>
          </cell>
        </row>
        <row r="1843">
          <cell r="B1843">
            <v>4017</v>
          </cell>
          <cell r="C1843" t="str">
            <v>อิปัน</v>
          </cell>
          <cell r="D1843" t="str">
            <v>พระแสง</v>
          </cell>
          <cell r="E1843" t="str">
            <v>บ้านบางพา</v>
          </cell>
          <cell r="F1843" t="str">
            <v>4826III</v>
          </cell>
          <cell r="G1843">
            <v>143</v>
          </cell>
          <cell r="H1843">
            <v>516</v>
          </cell>
          <cell r="I1843" t="str">
            <v>0-0-40</v>
          </cell>
          <cell r="J1843">
            <v>16000</v>
          </cell>
        </row>
        <row r="1844">
          <cell r="B1844">
            <v>4018</v>
          </cell>
          <cell r="C1844" t="str">
            <v>อิปัน</v>
          </cell>
          <cell r="D1844" t="str">
            <v>พระแสง</v>
          </cell>
          <cell r="E1844" t="str">
            <v>บ้านบางพา</v>
          </cell>
          <cell r="F1844" t="str">
            <v>4826III</v>
          </cell>
          <cell r="G1844">
            <v>143</v>
          </cell>
          <cell r="H1844">
            <v>517</v>
          </cell>
          <cell r="I1844" t="str">
            <v>0-0-40</v>
          </cell>
          <cell r="J1844">
            <v>16000</v>
          </cell>
        </row>
        <row r="1845">
          <cell r="B1845">
            <v>4019</v>
          </cell>
          <cell r="C1845" t="str">
            <v>อิปัน</v>
          </cell>
          <cell r="D1845" t="str">
            <v>พระแสง</v>
          </cell>
          <cell r="E1845" t="str">
            <v>บ้านบางพา</v>
          </cell>
          <cell r="F1845" t="str">
            <v>4826III</v>
          </cell>
          <cell r="G1845">
            <v>143</v>
          </cell>
          <cell r="H1845">
            <v>518</v>
          </cell>
          <cell r="I1845" t="str">
            <v>0-0-40</v>
          </cell>
          <cell r="J1845">
            <v>16000</v>
          </cell>
        </row>
        <row r="1846">
          <cell r="B1846">
            <v>4020</v>
          </cell>
          <cell r="C1846" t="str">
            <v>อิปัน</v>
          </cell>
          <cell r="D1846" t="str">
            <v>พระแสง</v>
          </cell>
          <cell r="E1846" t="str">
            <v>บ้านบางพา</v>
          </cell>
          <cell r="F1846" t="str">
            <v>4826III</v>
          </cell>
          <cell r="G1846">
            <v>143</v>
          </cell>
          <cell r="H1846">
            <v>519</v>
          </cell>
          <cell r="I1846" t="str">
            <v>0-0-40</v>
          </cell>
          <cell r="J1846">
            <v>16000</v>
          </cell>
        </row>
        <row r="1847">
          <cell r="B1847">
            <v>4021</v>
          </cell>
          <cell r="C1847" t="str">
            <v>อิปัน</v>
          </cell>
          <cell r="D1847" t="str">
            <v>พระแสง</v>
          </cell>
          <cell r="E1847" t="str">
            <v>บ้านบางพา</v>
          </cell>
          <cell r="F1847" t="str">
            <v>4826III</v>
          </cell>
          <cell r="G1847">
            <v>143</v>
          </cell>
          <cell r="H1847">
            <v>520</v>
          </cell>
          <cell r="I1847" t="str">
            <v>0-0-40</v>
          </cell>
          <cell r="J1847">
            <v>16000</v>
          </cell>
        </row>
        <row r="1848">
          <cell r="B1848">
            <v>4022</v>
          </cell>
          <cell r="C1848" t="str">
            <v>อิปัน</v>
          </cell>
          <cell r="D1848" t="str">
            <v>พระแสง</v>
          </cell>
          <cell r="E1848" t="str">
            <v>บ้านบางพา</v>
          </cell>
          <cell r="F1848" t="str">
            <v>4826III</v>
          </cell>
          <cell r="G1848">
            <v>143</v>
          </cell>
          <cell r="H1848">
            <v>521</v>
          </cell>
          <cell r="I1848" t="str">
            <v>0-0-40</v>
          </cell>
          <cell r="J1848">
            <v>16000</v>
          </cell>
        </row>
        <row r="1849">
          <cell r="B1849">
            <v>4023</v>
          </cell>
          <cell r="C1849" t="str">
            <v>อิปัน</v>
          </cell>
          <cell r="D1849" t="str">
            <v>พระแสง</v>
          </cell>
          <cell r="E1849" t="str">
            <v>อำเภอพระแสง</v>
          </cell>
          <cell r="F1849" t="str">
            <v>4826III</v>
          </cell>
          <cell r="G1849">
            <v>143</v>
          </cell>
          <cell r="H1849">
            <v>522</v>
          </cell>
          <cell r="I1849" t="str">
            <v>0-0-40</v>
          </cell>
          <cell r="J1849">
            <v>16000</v>
          </cell>
        </row>
        <row r="1850">
          <cell r="B1850">
            <v>4024</v>
          </cell>
          <cell r="C1850" t="str">
            <v>อิปัน</v>
          </cell>
          <cell r="D1850" t="str">
            <v>พระแสง</v>
          </cell>
          <cell r="E1850" t="str">
            <v>บ้านบางพา</v>
          </cell>
          <cell r="F1850" t="str">
            <v>4826III</v>
          </cell>
          <cell r="G1850">
            <v>143</v>
          </cell>
          <cell r="H1850">
            <v>523</v>
          </cell>
          <cell r="I1850" t="str">
            <v>0-0-40</v>
          </cell>
          <cell r="J1850">
            <v>5600</v>
          </cell>
        </row>
        <row r="1851">
          <cell r="B1851">
            <v>4025</v>
          </cell>
          <cell r="C1851" t="str">
            <v>อิปัน</v>
          </cell>
          <cell r="D1851" t="str">
            <v>พระแสง</v>
          </cell>
          <cell r="E1851" t="str">
            <v>อำเภอพระแสง</v>
          </cell>
          <cell r="F1851" t="str">
            <v>4826III</v>
          </cell>
          <cell r="G1851">
            <v>143</v>
          </cell>
          <cell r="H1851">
            <v>524</v>
          </cell>
          <cell r="I1851" t="str">
            <v>0-0-40</v>
          </cell>
          <cell r="J1851">
            <v>100</v>
          </cell>
        </row>
        <row r="1852">
          <cell r="B1852">
            <v>4026</v>
          </cell>
          <cell r="C1852" t="str">
            <v>อิปัน</v>
          </cell>
          <cell r="D1852" t="str">
            <v>พระแสง</v>
          </cell>
          <cell r="E1852" t="str">
            <v>อำเภอพระแสง</v>
          </cell>
          <cell r="F1852" t="str">
            <v>4826III</v>
          </cell>
          <cell r="G1852">
            <v>143</v>
          </cell>
          <cell r="H1852">
            <v>525</v>
          </cell>
          <cell r="I1852" t="str">
            <v>0-0-40</v>
          </cell>
          <cell r="J1852">
            <v>100</v>
          </cell>
        </row>
        <row r="1853">
          <cell r="B1853">
            <v>4027</v>
          </cell>
          <cell r="C1853" t="str">
            <v>อิปัน</v>
          </cell>
          <cell r="D1853" t="str">
            <v>พระแสง</v>
          </cell>
          <cell r="E1853" t="str">
            <v>อำเภอพระแสง</v>
          </cell>
          <cell r="F1853" t="str">
            <v>4826III</v>
          </cell>
          <cell r="G1853">
            <v>143</v>
          </cell>
          <cell r="H1853">
            <v>526</v>
          </cell>
          <cell r="I1853" t="str">
            <v>0-0-40</v>
          </cell>
          <cell r="J1853">
            <v>100</v>
          </cell>
        </row>
        <row r="1854">
          <cell r="B1854">
            <v>4028</v>
          </cell>
          <cell r="C1854" t="str">
            <v>อิปัน</v>
          </cell>
          <cell r="D1854" t="str">
            <v>พระแสง</v>
          </cell>
          <cell r="E1854" t="str">
            <v>อำเภอพระแสง</v>
          </cell>
          <cell r="F1854" t="str">
            <v>4826III</v>
          </cell>
          <cell r="G1854">
            <v>143</v>
          </cell>
          <cell r="H1854">
            <v>527</v>
          </cell>
          <cell r="I1854" t="str">
            <v>0-0-40</v>
          </cell>
          <cell r="J1854">
            <v>100</v>
          </cell>
        </row>
        <row r="1855">
          <cell r="B1855">
            <v>4029</v>
          </cell>
          <cell r="C1855" t="str">
            <v>อิปัน</v>
          </cell>
          <cell r="D1855" t="str">
            <v>พระแสง</v>
          </cell>
          <cell r="E1855" t="str">
            <v>อำเภอพระแสง</v>
          </cell>
          <cell r="F1855" t="str">
            <v>4826III</v>
          </cell>
          <cell r="G1855">
            <v>143</v>
          </cell>
          <cell r="H1855">
            <v>528</v>
          </cell>
          <cell r="I1855" t="str">
            <v>0-0-40</v>
          </cell>
          <cell r="J1855">
            <v>100</v>
          </cell>
        </row>
        <row r="1856">
          <cell r="B1856">
            <v>4030</v>
          </cell>
          <cell r="C1856" t="str">
            <v>อิปัน</v>
          </cell>
          <cell r="D1856" t="str">
            <v>พระแสง</v>
          </cell>
          <cell r="E1856" t="str">
            <v>บ้านบางพา</v>
          </cell>
          <cell r="F1856" t="str">
            <v>4826III</v>
          </cell>
          <cell r="G1856">
            <v>143</v>
          </cell>
          <cell r="H1856">
            <v>529</v>
          </cell>
          <cell r="I1856" t="str">
            <v>0-0-51</v>
          </cell>
          <cell r="J1856">
            <v>100</v>
          </cell>
        </row>
        <row r="1857">
          <cell r="B1857">
            <v>4031</v>
          </cell>
          <cell r="C1857" t="str">
            <v>อิปัน</v>
          </cell>
          <cell r="D1857" t="str">
            <v>พระแสง</v>
          </cell>
          <cell r="E1857" t="str">
            <v>บ้านบางพา</v>
          </cell>
          <cell r="F1857" t="str">
            <v>4826III</v>
          </cell>
          <cell r="G1857">
            <v>143</v>
          </cell>
          <cell r="H1857">
            <v>530</v>
          </cell>
          <cell r="I1857" t="str">
            <v>0-0-57</v>
          </cell>
          <cell r="J1857">
            <v>16000</v>
          </cell>
        </row>
        <row r="1858">
          <cell r="B1858">
            <v>4032</v>
          </cell>
          <cell r="C1858" t="str">
            <v>อิปัน</v>
          </cell>
          <cell r="D1858" t="str">
            <v>พระแสง</v>
          </cell>
          <cell r="E1858" t="str">
            <v>บ้านบางพา</v>
          </cell>
          <cell r="F1858" t="str">
            <v>4826III</v>
          </cell>
          <cell r="G1858">
            <v>143</v>
          </cell>
          <cell r="H1858">
            <v>531</v>
          </cell>
          <cell r="I1858" t="str">
            <v>0-0-40</v>
          </cell>
          <cell r="J1858">
            <v>16000</v>
          </cell>
        </row>
        <row r="1859">
          <cell r="B1859">
            <v>4033</v>
          </cell>
          <cell r="C1859" t="str">
            <v>อิปัน</v>
          </cell>
          <cell r="D1859" t="str">
            <v>พระแสง</v>
          </cell>
          <cell r="E1859" t="str">
            <v>บ้านบางพา</v>
          </cell>
          <cell r="F1859" t="str">
            <v>4826III</v>
          </cell>
          <cell r="G1859">
            <v>143</v>
          </cell>
          <cell r="H1859">
            <v>532</v>
          </cell>
          <cell r="I1859" t="str">
            <v>0-0-40</v>
          </cell>
          <cell r="J1859">
            <v>16000</v>
          </cell>
        </row>
        <row r="1860">
          <cell r="B1860">
            <v>4037</v>
          </cell>
          <cell r="C1860" t="str">
            <v>อิปัน</v>
          </cell>
          <cell r="D1860" t="str">
            <v>พระแสง</v>
          </cell>
          <cell r="E1860" t="str">
            <v>บ้านบางพา</v>
          </cell>
          <cell r="F1860" t="str">
            <v>4826III</v>
          </cell>
          <cell r="G1860">
            <v>143</v>
          </cell>
          <cell r="H1860">
            <v>536</v>
          </cell>
          <cell r="I1860" t="str">
            <v>0-0-40</v>
          </cell>
          <cell r="J1860">
            <v>100</v>
          </cell>
        </row>
        <row r="1861">
          <cell r="B1861">
            <v>4038</v>
          </cell>
          <cell r="C1861" t="str">
            <v>อิปัน</v>
          </cell>
          <cell r="D1861" t="str">
            <v>พระแสง</v>
          </cell>
          <cell r="E1861" t="str">
            <v>บ้างบางพา</v>
          </cell>
          <cell r="F1861" t="str">
            <v>4826III</v>
          </cell>
          <cell r="G1861">
            <v>143</v>
          </cell>
          <cell r="H1861">
            <v>537</v>
          </cell>
          <cell r="I1861" t="str">
            <v>0-0-40</v>
          </cell>
          <cell r="J1861">
            <v>100</v>
          </cell>
        </row>
        <row r="1862">
          <cell r="B1862">
            <v>4041</v>
          </cell>
          <cell r="C1862" t="str">
            <v>อิปัน</v>
          </cell>
          <cell r="D1862" t="str">
            <v>พระแสง</v>
          </cell>
          <cell r="E1862" t="str">
            <v>อำเภอพระแสง</v>
          </cell>
          <cell r="F1862" t="str">
            <v>4826III</v>
          </cell>
          <cell r="G1862">
            <v>143</v>
          </cell>
          <cell r="H1862">
            <v>540</v>
          </cell>
          <cell r="I1862" t="str">
            <v>0-0-40</v>
          </cell>
          <cell r="J1862">
            <v>100</v>
          </cell>
        </row>
        <row r="1863">
          <cell r="B1863">
            <v>4042</v>
          </cell>
          <cell r="C1863" t="str">
            <v>อิปัน</v>
          </cell>
          <cell r="D1863" t="str">
            <v>พระแสง</v>
          </cell>
          <cell r="E1863" t="str">
            <v>บ้านบางพา</v>
          </cell>
          <cell r="F1863" t="str">
            <v>4826III</v>
          </cell>
          <cell r="G1863">
            <v>143</v>
          </cell>
          <cell r="H1863">
            <v>541</v>
          </cell>
          <cell r="I1863" t="str">
            <v>0-0-40</v>
          </cell>
          <cell r="J1863">
            <v>100</v>
          </cell>
        </row>
        <row r="1864">
          <cell r="B1864">
            <v>4043</v>
          </cell>
          <cell r="C1864" t="str">
            <v>อิปัน</v>
          </cell>
          <cell r="D1864" t="str">
            <v>พระแสง</v>
          </cell>
          <cell r="E1864" t="str">
            <v>บ้านบางพา</v>
          </cell>
          <cell r="F1864" t="str">
            <v>4826III</v>
          </cell>
          <cell r="G1864">
            <v>143</v>
          </cell>
          <cell r="H1864">
            <v>542</v>
          </cell>
          <cell r="I1864" t="str">
            <v>0-0-40</v>
          </cell>
          <cell r="J1864">
            <v>100</v>
          </cell>
        </row>
        <row r="1865">
          <cell r="B1865">
            <v>4044</v>
          </cell>
          <cell r="C1865" t="str">
            <v>อิปัน</v>
          </cell>
          <cell r="D1865" t="str">
            <v>พระแสง</v>
          </cell>
          <cell r="E1865" t="str">
            <v>อำเภอพระแสง</v>
          </cell>
          <cell r="F1865" t="str">
            <v>4826III</v>
          </cell>
          <cell r="G1865">
            <v>143</v>
          </cell>
          <cell r="H1865">
            <v>543</v>
          </cell>
          <cell r="I1865" t="str">
            <v>0-0-40</v>
          </cell>
          <cell r="J1865">
            <v>100</v>
          </cell>
        </row>
        <row r="1866">
          <cell r="B1866">
            <v>4045</v>
          </cell>
          <cell r="C1866" t="str">
            <v>อิปัน</v>
          </cell>
          <cell r="D1866" t="str">
            <v>พระแสง</v>
          </cell>
          <cell r="E1866" t="str">
            <v>อำเภอพระแสง</v>
          </cell>
          <cell r="F1866" t="str">
            <v>4826III</v>
          </cell>
          <cell r="G1866">
            <v>143</v>
          </cell>
          <cell r="H1866">
            <v>544</v>
          </cell>
          <cell r="I1866" t="str">
            <v>0-0-40</v>
          </cell>
          <cell r="J1866">
            <v>100</v>
          </cell>
        </row>
        <row r="1867">
          <cell r="B1867">
            <v>4046</v>
          </cell>
          <cell r="C1867" t="str">
            <v>อิปัน</v>
          </cell>
          <cell r="D1867" t="str">
            <v>พระแสง</v>
          </cell>
          <cell r="E1867" t="str">
            <v>อำเภอพระแสง</v>
          </cell>
          <cell r="F1867" t="str">
            <v>4826III</v>
          </cell>
          <cell r="G1867">
            <v>143</v>
          </cell>
          <cell r="H1867">
            <v>545</v>
          </cell>
          <cell r="I1867" t="str">
            <v>0-0-40</v>
          </cell>
          <cell r="J1867">
            <v>100</v>
          </cell>
        </row>
        <row r="1868">
          <cell r="B1868">
            <v>4047</v>
          </cell>
          <cell r="C1868" t="str">
            <v>อิปัน</v>
          </cell>
          <cell r="D1868" t="str">
            <v>พระแสง</v>
          </cell>
          <cell r="E1868" t="str">
            <v>อำเภอพระแสง</v>
          </cell>
          <cell r="F1868" t="str">
            <v>4826III</v>
          </cell>
          <cell r="G1868">
            <v>143</v>
          </cell>
          <cell r="H1868">
            <v>546</v>
          </cell>
          <cell r="I1868" t="str">
            <v>0-0-40</v>
          </cell>
          <cell r="J1868">
            <v>100</v>
          </cell>
        </row>
        <row r="1869">
          <cell r="B1869">
            <v>4048</v>
          </cell>
          <cell r="C1869" t="str">
            <v>อิปัน</v>
          </cell>
          <cell r="D1869" t="str">
            <v>พระแสง</v>
          </cell>
          <cell r="E1869" t="str">
            <v>อำเภอพระแสง</v>
          </cell>
          <cell r="F1869" t="str">
            <v>4826III</v>
          </cell>
          <cell r="G1869">
            <v>143</v>
          </cell>
          <cell r="H1869">
            <v>547</v>
          </cell>
          <cell r="I1869" t="str">
            <v>0-0-31</v>
          </cell>
          <cell r="J1869">
            <v>100</v>
          </cell>
        </row>
        <row r="1870">
          <cell r="B1870">
            <v>4049</v>
          </cell>
          <cell r="C1870" t="str">
            <v>อิปัน</v>
          </cell>
          <cell r="D1870" t="str">
            <v>พระแสง</v>
          </cell>
          <cell r="E1870" t="str">
            <v>บ้านบางพา</v>
          </cell>
          <cell r="F1870" t="str">
            <v>4826III</v>
          </cell>
          <cell r="G1870">
            <v>143</v>
          </cell>
          <cell r="H1870">
            <v>548</v>
          </cell>
          <cell r="I1870" t="str">
            <v>0-0-69</v>
          </cell>
          <cell r="J1870">
            <v>100</v>
          </cell>
        </row>
        <row r="1871">
          <cell r="B1871">
            <v>4050</v>
          </cell>
          <cell r="C1871" t="str">
            <v>อิปัน</v>
          </cell>
          <cell r="D1871" t="str">
            <v>พระแสง</v>
          </cell>
          <cell r="E1871" t="str">
            <v>บ้านบางพา</v>
          </cell>
          <cell r="F1871" t="str">
            <v>4826III</v>
          </cell>
          <cell r="G1871">
            <v>143</v>
          </cell>
          <cell r="H1871">
            <v>549</v>
          </cell>
          <cell r="I1871" t="str">
            <v>0-0-40</v>
          </cell>
          <cell r="J1871">
            <v>100</v>
          </cell>
        </row>
        <row r="1872">
          <cell r="B1872">
            <v>4051</v>
          </cell>
          <cell r="C1872" t="str">
            <v>อิปัน</v>
          </cell>
          <cell r="D1872" t="str">
            <v>พระแสง</v>
          </cell>
          <cell r="E1872" t="str">
            <v>บ้านบางพา</v>
          </cell>
          <cell r="F1872" t="str">
            <v>4826III</v>
          </cell>
          <cell r="G1872">
            <v>143</v>
          </cell>
          <cell r="H1872">
            <v>550</v>
          </cell>
          <cell r="I1872" t="str">
            <v>0-0-40</v>
          </cell>
          <cell r="J1872">
            <v>100</v>
          </cell>
        </row>
        <row r="1873">
          <cell r="B1873">
            <v>4052</v>
          </cell>
          <cell r="C1873" t="str">
            <v>อิปัน</v>
          </cell>
          <cell r="D1873" t="str">
            <v>พระแสง</v>
          </cell>
          <cell r="E1873" t="str">
            <v>บ้านบางพา</v>
          </cell>
          <cell r="F1873" t="str">
            <v>4826III</v>
          </cell>
          <cell r="G1873">
            <v>143</v>
          </cell>
          <cell r="H1873">
            <v>551</v>
          </cell>
          <cell r="I1873" t="str">
            <v>0-0-40</v>
          </cell>
          <cell r="J1873">
            <v>100</v>
          </cell>
        </row>
        <row r="1874">
          <cell r="B1874">
            <v>4053</v>
          </cell>
          <cell r="C1874" t="str">
            <v>อิปัน</v>
          </cell>
          <cell r="D1874" t="str">
            <v>พระแสง</v>
          </cell>
          <cell r="E1874" t="str">
            <v>บ้านบางพา</v>
          </cell>
          <cell r="F1874" t="str">
            <v>4826III</v>
          </cell>
          <cell r="G1874">
            <v>143</v>
          </cell>
          <cell r="H1874">
            <v>552</v>
          </cell>
          <cell r="I1874" t="str">
            <v>0-0-40</v>
          </cell>
          <cell r="J1874">
            <v>100</v>
          </cell>
        </row>
        <row r="1875">
          <cell r="B1875">
            <v>4054</v>
          </cell>
          <cell r="C1875" t="str">
            <v>อิปัน</v>
          </cell>
          <cell r="D1875" t="str">
            <v>พระแสง</v>
          </cell>
          <cell r="E1875" t="str">
            <v>บ้านบางพา</v>
          </cell>
          <cell r="F1875" t="str">
            <v>4826III</v>
          </cell>
          <cell r="G1875">
            <v>143</v>
          </cell>
          <cell r="H1875">
            <v>553</v>
          </cell>
          <cell r="I1875" t="str">
            <v>0-0-40</v>
          </cell>
          <cell r="J1875">
            <v>100</v>
          </cell>
        </row>
        <row r="1876">
          <cell r="B1876">
            <v>4055</v>
          </cell>
          <cell r="C1876" t="str">
            <v>อิปัน</v>
          </cell>
          <cell r="D1876" t="str">
            <v>พระแสง</v>
          </cell>
          <cell r="E1876" t="str">
            <v>บ้านบางพา</v>
          </cell>
          <cell r="F1876" t="str">
            <v>4826III</v>
          </cell>
          <cell r="G1876">
            <v>143</v>
          </cell>
          <cell r="H1876">
            <v>554</v>
          </cell>
          <cell r="I1876" t="str">
            <v>0-0-40</v>
          </cell>
          <cell r="J1876">
            <v>100</v>
          </cell>
        </row>
        <row r="1877">
          <cell r="B1877">
            <v>4056</v>
          </cell>
          <cell r="C1877" t="str">
            <v>อิปัน</v>
          </cell>
          <cell r="D1877" t="str">
            <v>พระแสง</v>
          </cell>
          <cell r="E1877" t="str">
            <v>บ้านบางพา</v>
          </cell>
          <cell r="F1877" t="str">
            <v>4826III</v>
          </cell>
          <cell r="G1877">
            <v>143</v>
          </cell>
          <cell r="H1877">
            <v>555</v>
          </cell>
          <cell r="I1877" t="str">
            <v>0-0-40</v>
          </cell>
          <cell r="J1877">
            <v>100</v>
          </cell>
        </row>
        <row r="1878">
          <cell r="B1878">
            <v>4057</v>
          </cell>
          <cell r="C1878" t="str">
            <v>อิปัน</v>
          </cell>
          <cell r="D1878" t="str">
            <v>พระแสง</v>
          </cell>
          <cell r="E1878" t="str">
            <v>บ้านบางพา</v>
          </cell>
          <cell r="F1878" t="str">
            <v>4826III</v>
          </cell>
          <cell r="G1878">
            <v>143</v>
          </cell>
          <cell r="H1878">
            <v>556</v>
          </cell>
          <cell r="I1878" t="str">
            <v>0-0-40</v>
          </cell>
          <cell r="J1878">
            <v>100</v>
          </cell>
        </row>
        <row r="1879">
          <cell r="B1879">
            <v>4058</v>
          </cell>
          <cell r="C1879" t="str">
            <v>อิปัน</v>
          </cell>
          <cell r="D1879" t="str">
            <v>พระแสง</v>
          </cell>
          <cell r="E1879" t="str">
            <v>บ้านบางพา</v>
          </cell>
          <cell r="F1879" t="str">
            <v>4826III</v>
          </cell>
          <cell r="G1879">
            <v>143</v>
          </cell>
          <cell r="H1879">
            <v>557</v>
          </cell>
          <cell r="I1879" t="str">
            <v>0-0-40</v>
          </cell>
          <cell r="J1879">
            <v>100</v>
          </cell>
        </row>
        <row r="1880">
          <cell r="B1880">
            <v>4059</v>
          </cell>
          <cell r="C1880" t="str">
            <v>อิปัน</v>
          </cell>
          <cell r="D1880" t="str">
            <v>พระแสง</v>
          </cell>
          <cell r="E1880" t="str">
            <v>บ้างบางพา</v>
          </cell>
          <cell r="F1880" t="str">
            <v>4826III</v>
          </cell>
          <cell r="G1880">
            <v>143</v>
          </cell>
          <cell r="H1880">
            <v>558</v>
          </cell>
          <cell r="I1880" t="str">
            <v>0-0-40</v>
          </cell>
          <cell r="J1880">
            <v>100</v>
          </cell>
        </row>
        <row r="1881">
          <cell r="B1881">
            <v>4060</v>
          </cell>
          <cell r="C1881" t="str">
            <v>อิปัน</v>
          </cell>
          <cell r="D1881" t="str">
            <v>พระแสง</v>
          </cell>
          <cell r="E1881" t="str">
            <v>อำเภอพระแสง</v>
          </cell>
          <cell r="F1881" t="str">
            <v>4826III</v>
          </cell>
          <cell r="G1881">
            <v>143</v>
          </cell>
          <cell r="H1881">
            <v>559</v>
          </cell>
          <cell r="I1881" t="str">
            <v>0-0-40</v>
          </cell>
          <cell r="J1881">
            <v>100</v>
          </cell>
        </row>
        <row r="1882">
          <cell r="B1882">
            <v>4062</v>
          </cell>
          <cell r="C1882" t="str">
            <v>อิปัน</v>
          </cell>
          <cell r="D1882" t="str">
            <v>พระแสง</v>
          </cell>
          <cell r="E1882" t="str">
            <v>บ้านบางพา</v>
          </cell>
          <cell r="F1882" t="str">
            <v>4826III</v>
          </cell>
          <cell r="G1882">
            <v>143</v>
          </cell>
          <cell r="H1882">
            <v>561</v>
          </cell>
          <cell r="I1882" t="str">
            <v>0-0-40</v>
          </cell>
          <cell r="J1882">
            <v>100</v>
          </cell>
        </row>
        <row r="1883">
          <cell r="B1883">
            <v>4064</v>
          </cell>
          <cell r="C1883" t="str">
            <v>อิปัน</v>
          </cell>
          <cell r="D1883" t="str">
            <v>พระแสง</v>
          </cell>
          <cell r="E1883" t="str">
            <v>อำเภอพระแสง</v>
          </cell>
          <cell r="F1883" t="str">
            <v>4826III</v>
          </cell>
          <cell r="G1883">
            <v>143</v>
          </cell>
          <cell r="H1883">
            <v>563</v>
          </cell>
          <cell r="I1883" t="str">
            <v>0-0-40</v>
          </cell>
          <cell r="J1883">
            <v>100</v>
          </cell>
        </row>
        <row r="1884">
          <cell r="B1884">
            <v>4065</v>
          </cell>
          <cell r="C1884" t="str">
            <v>อิปัน</v>
          </cell>
          <cell r="D1884" t="str">
            <v>พระแสง</v>
          </cell>
          <cell r="E1884" t="str">
            <v>อำเภอพระแสง</v>
          </cell>
          <cell r="F1884" t="str">
            <v>4826III</v>
          </cell>
          <cell r="G1884">
            <v>143</v>
          </cell>
          <cell r="H1884">
            <v>564</v>
          </cell>
          <cell r="I1884" t="str">
            <v>0-0-40</v>
          </cell>
          <cell r="J1884">
            <v>100</v>
          </cell>
        </row>
        <row r="1885">
          <cell r="B1885">
            <v>4067</v>
          </cell>
          <cell r="C1885" t="str">
            <v>อิปัน</v>
          </cell>
          <cell r="D1885" t="str">
            <v>พระแสง</v>
          </cell>
          <cell r="E1885" t="str">
            <v>บ้านบางพา</v>
          </cell>
          <cell r="F1885" t="str">
            <v>4826III</v>
          </cell>
          <cell r="G1885">
            <v>143</v>
          </cell>
          <cell r="H1885">
            <v>566</v>
          </cell>
          <cell r="I1885" t="str">
            <v>0-0-70</v>
          </cell>
          <cell r="J1885">
            <v>100</v>
          </cell>
        </row>
        <row r="1886">
          <cell r="B1886">
            <v>4068</v>
          </cell>
          <cell r="C1886" t="str">
            <v>อิปัน</v>
          </cell>
          <cell r="D1886" t="str">
            <v>พระแสง</v>
          </cell>
          <cell r="E1886" t="str">
            <v>บ้านบางพา</v>
          </cell>
          <cell r="F1886" t="str">
            <v>4826III</v>
          </cell>
          <cell r="G1886">
            <v>143</v>
          </cell>
          <cell r="H1886">
            <v>567</v>
          </cell>
          <cell r="I1886" t="str">
            <v>0-0-40</v>
          </cell>
          <cell r="J1886">
            <v>100</v>
          </cell>
        </row>
        <row r="1887">
          <cell r="B1887">
            <v>4069</v>
          </cell>
          <cell r="C1887" t="str">
            <v>อิปัน</v>
          </cell>
          <cell r="D1887" t="str">
            <v>พระแสง</v>
          </cell>
          <cell r="E1887" t="str">
            <v>อำเภอพระแสง</v>
          </cell>
          <cell r="F1887" t="str">
            <v>4826III</v>
          </cell>
          <cell r="G1887">
            <v>143</v>
          </cell>
          <cell r="H1887">
            <v>568</v>
          </cell>
          <cell r="I1887" t="str">
            <v>0-0-40</v>
          </cell>
          <cell r="J1887">
            <v>100</v>
          </cell>
        </row>
        <row r="1888">
          <cell r="B1888">
            <v>4070</v>
          </cell>
          <cell r="C1888" t="str">
            <v>อิปัน</v>
          </cell>
          <cell r="D1888" t="str">
            <v>พระแสง</v>
          </cell>
          <cell r="E1888" t="str">
            <v>บ้านบางพา</v>
          </cell>
          <cell r="F1888" t="str">
            <v>4826III</v>
          </cell>
          <cell r="G1888">
            <v>143</v>
          </cell>
          <cell r="H1888">
            <v>569</v>
          </cell>
          <cell r="I1888" t="str">
            <v>0-0-40</v>
          </cell>
          <cell r="J1888">
            <v>100</v>
          </cell>
        </row>
        <row r="1889">
          <cell r="B1889">
            <v>4071</v>
          </cell>
          <cell r="C1889" t="str">
            <v>อิปัน</v>
          </cell>
          <cell r="D1889" t="str">
            <v>พระแสง</v>
          </cell>
          <cell r="E1889" t="str">
            <v>บ้านบางพา</v>
          </cell>
          <cell r="F1889" t="str">
            <v>4826III</v>
          </cell>
          <cell r="G1889">
            <v>143</v>
          </cell>
          <cell r="H1889">
            <v>570</v>
          </cell>
          <cell r="I1889" t="str">
            <v>0-0-40</v>
          </cell>
          <cell r="J1889">
            <v>100</v>
          </cell>
        </row>
        <row r="1890">
          <cell r="B1890">
            <v>4072</v>
          </cell>
          <cell r="C1890" t="str">
            <v>อิปัน</v>
          </cell>
          <cell r="D1890" t="str">
            <v>พระแสง</v>
          </cell>
          <cell r="E1890" t="str">
            <v>บ้านบางพา</v>
          </cell>
          <cell r="F1890" t="str">
            <v>4826III</v>
          </cell>
          <cell r="G1890">
            <v>143</v>
          </cell>
          <cell r="H1890">
            <v>571</v>
          </cell>
          <cell r="I1890" t="str">
            <v>0-0-40</v>
          </cell>
          <cell r="J1890">
            <v>100</v>
          </cell>
        </row>
        <row r="1891">
          <cell r="B1891">
            <v>4073</v>
          </cell>
          <cell r="C1891" t="str">
            <v>อิปัน</v>
          </cell>
          <cell r="D1891" t="str">
            <v>พระแสง</v>
          </cell>
          <cell r="E1891" t="str">
            <v>บ้านบางพา</v>
          </cell>
          <cell r="F1891" t="str">
            <v>4826III</v>
          </cell>
          <cell r="G1891">
            <v>143</v>
          </cell>
          <cell r="H1891">
            <v>572</v>
          </cell>
          <cell r="I1891" t="str">
            <v>0-0-40</v>
          </cell>
          <cell r="J1891">
            <v>100</v>
          </cell>
        </row>
        <row r="1892">
          <cell r="B1892">
            <v>4074</v>
          </cell>
          <cell r="C1892" t="str">
            <v>อิปัน</v>
          </cell>
          <cell r="D1892" t="str">
            <v>พระแสง</v>
          </cell>
          <cell r="E1892" t="str">
            <v>บ้านบางพา</v>
          </cell>
          <cell r="F1892" t="str">
            <v>4826III</v>
          </cell>
          <cell r="G1892">
            <v>143</v>
          </cell>
          <cell r="H1892">
            <v>573</v>
          </cell>
          <cell r="I1892" t="str">
            <v>0-0-40</v>
          </cell>
          <cell r="J1892">
            <v>100</v>
          </cell>
        </row>
        <row r="1893">
          <cell r="B1893">
            <v>4075</v>
          </cell>
          <cell r="C1893" t="str">
            <v>อิปัน</v>
          </cell>
          <cell r="D1893" t="str">
            <v>พระแสง</v>
          </cell>
          <cell r="E1893" t="str">
            <v>บ้านบางพา</v>
          </cell>
          <cell r="F1893" t="str">
            <v>4826III</v>
          </cell>
          <cell r="G1893">
            <v>143</v>
          </cell>
          <cell r="H1893">
            <v>574</v>
          </cell>
          <cell r="I1893" t="str">
            <v>0-0-40</v>
          </cell>
          <cell r="J1893">
            <v>100</v>
          </cell>
        </row>
        <row r="1894">
          <cell r="B1894">
            <v>4076</v>
          </cell>
          <cell r="C1894" t="str">
            <v>อิปัน</v>
          </cell>
          <cell r="D1894" t="str">
            <v>พระแสง</v>
          </cell>
          <cell r="E1894" t="str">
            <v>บ้านบางพา</v>
          </cell>
          <cell r="F1894" t="str">
            <v>4826III</v>
          </cell>
          <cell r="G1894">
            <v>143</v>
          </cell>
          <cell r="H1894">
            <v>575</v>
          </cell>
          <cell r="I1894" t="str">
            <v>0-0-40</v>
          </cell>
          <cell r="J1894">
            <v>100</v>
          </cell>
        </row>
        <row r="1895">
          <cell r="B1895">
            <v>4077</v>
          </cell>
          <cell r="C1895" t="str">
            <v>อิปัน</v>
          </cell>
          <cell r="D1895" t="str">
            <v>พระแสง</v>
          </cell>
          <cell r="E1895" t="str">
            <v>บ้างบางพา</v>
          </cell>
          <cell r="F1895" t="str">
            <v>4826III</v>
          </cell>
          <cell r="G1895">
            <v>143</v>
          </cell>
          <cell r="H1895">
            <v>576</v>
          </cell>
          <cell r="I1895" t="str">
            <v>0-0-40</v>
          </cell>
          <cell r="J1895">
            <v>100</v>
          </cell>
        </row>
        <row r="1896">
          <cell r="B1896">
            <v>4078</v>
          </cell>
          <cell r="C1896" t="str">
            <v>อิปัน</v>
          </cell>
          <cell r="D1896" t="str">
            <v>พระแสง</v>
          </cell>
          <cell r="E1896" t="str">
            <v>บ้างบางพา</v>
          </cell>
          <cell r="F1896" t="str">
            <v>4826III</v>
          </cell>
          <cell r="G1896">
            <v>143</v>
          </cell>
          <cell r="H1896">
            <v>577</v>
          </cell>
          <cell r="I1896" t="str">
            <v>0-0-40</v>
          </cell>
          <cell r="J1896">
            <v>100</v>
          </cell>
        </row>
        <row r="1897">
          <cell r="B1897">
            <v>4080</v>
          </cell>
          <cell r="C1897" t="str">
            <v>อิปัน</v>
          </cell>
          <cell r="D1897" t="str">
            <v>พระแสง</v>
          </cell>
          <cell r="E1897" t="str">
            <v>อำเภอพระแสง</v>
          </cell>
          <cell r="F1897" t="str">
            <v>4826III</v>
          </cell>
          <cell r="G1897">
            <v>143</v>
          </cell>
          <cell r="H1897">
            <v>579</v>
          </cell>
          <cell r="I1897" t="str">
            <v>0-0-40</v>
          </cell>
          <cell r="J1897">
            <v>100</v>
          </cell>
        </row>
        <row r="1898">
          <cell r="B1898">
            <v>4082</v>
          </cell>
          <cell r="C1898" t="str">
            <v>อิปัน</v>
          </cell>
          <cell r="D1898" t="str">
            <v>พระแสง</v>
          </cell>
          <cell r="E1898" t="str">
            <v>บ้านบางพา</v>
          </cell>
          <cell r="F1898" t="str">
            <v>4826III</v>
          </cell>
          <cell r="G1898">
            <v>143</v>
          </cell>
          <cell r="H1898">
            <v>581</v>
          </cell>
          <cell r="I1898" t="str">
            <v>0-0-40</v>
          </cell>
          <cell r="J1898">
            <v>100</v>
          </cell>
        </row>
        <row r="1899">
          <cell r="B1899">
            <v>4083</v>
          </cell>
          <cell r="C1899" t="str">
            <v>อิปัน</v>
          </cell>
          <cell r="D1899" t="str">
            <v>พระแสง</v>
          </cell>
          <cell r="E1899" t="str">
            <v>อำเภอพระแสง</v>
          </cell>
          <cell r="F1899" t="str">
            <v>4826III</v>
          </cell>
          <cell r="G1899">
            <v>143</v>
          </cell>
          <cell r="H1899">
            <v>582</v>
          </cell>
          <cell r="I1899" t="str">
            <v>0-0-40</v>
          </cell>
          <cell r="J1899">
            <v>100</v>
          </cell>
        </row>
        <row r="1900">
          <cell r="B1900">
            <v>4085</v>
          </cell>
          <cell r="C1900" t="str">
            <v>อิปัน</v>
          </cell>
          <cell r="D1900" t="str">
            <v>พระแสง</v>
          </cell>
          <cell r="E1900" t="str">
            <v>บ้านบางพา</v>
          </cell>
          <cell r="F1900" t="str">
            <v>4826III</v>
          </cell>
          <cell r="G1900">
            <v>143</v>
          </cell>
          <cell r="H1900">
            <v>584</v>
          </cell>
          <cell r="I1900" t="str">
            <v>3-3-56</v>
          </cell>
          <cell r="J1900">
            <v>12000</v>
          </cell>
        </row>
        <row r="1901">
          <cell r="B1901">
            <v>4086</v>
          </cell>
          <cell r="C1901" t="str">
            <v>อิปัน</v>
          </cell>
          <cell r="D1901" t="str">
            <v>พระแสง</v>
          </cell>
          <cell r="E1901" t="str">
            <v>บ้านบางพา</v>
          </cell>
          <cell r="F1901" t="str">
            <v>4826III</v>
          </cell>
          <cell r="G1901">
            <v>143</v>
          </cell>
          <cell r="H1901">
            <v>492</v>
          </cell>
          <cell r="I1901" t="str">
            <v>0-0-50</v>
          </cell>
          <cell r="J1901">
            <v>1000</v>
          </cell>
        </row>
        <row r="1902">
          <cell r="B1902">
            <v>4087</v>
          </cell>
          <cell r="C1902" t="str">
            <v>อิปัน</v>
          </cell>
          <cell r="D1902" t="str">
            <v>พระแสง</v>
          </cell>
          <cell r="E1902" t="str">
            <v>บ้านบางพา</v>
          </cell>
          <cell r="F1902" t="str">
            <v>4826III</v>
          </cell>
          <cell r="G1902">
            <v>143</v>
          </cell>
          <cell r="H1902">
            <v>493</v>
          </cell>
          <cell r="I1902" t="str">
            <v>0-0-50</v>
          </cell>
          <cell r="J1902">
            <v>1000</v>
          </cell>
        </row>
        <row r="1903">
          <cell r="B1903">
            <v>4091</v>
          </cell>
          <cell r="C1903" t="str">
            <v>อิปัน</v>
          </cell>
          <cell r="D1903" t="str">
            <v>พระแสง</v>
          </cell>
          <cell r="E1903" t="str">
            <v>อำเภอพระแสง</v>
          </cell>
          <cell r="F1903" t="str">
            <v>4826III</v>
          </cell>
          <cell r="G1903">
            <v>130</v>
          </cell>
          <cell r="H1903">
            <v>566</v>
          </cell>
          <cell r="I1903" t="str">
            <v>0-0-19</v>
          </cell>
          <cell r="J1903">
            <v>16000</v>
          </cell>
        </row>
        <row r="1904">
          <cell r="B1904">
            <v>4093</v>
          </cell>
          <cell r="C1904" t="str">
            <v>อิปัน</v>
          </cell>
          <cell r="D1904" t="str">
            <v>พระแสง</v>
          </cell>
          <cell r="E1904" t="str">
            <v>อำเภอพระแสง</v>
          </cell>
          <cell r="F1904" t="str">
            <v>4826III</v>
          </cell>
          <cell r="G1904">
            <v>143</v>
          </cell>
          <cell r="H1904">
            <v>585</v>
          </cell>
          <cell r="I1904" t="str">
            <v>0-3-96</v>
          </cell>
          <cell r="J1904">
            <v>880</v>
          </cell>
        </row>
        <row r="1905">
          <cell r="B1905">
            <v>4095</v>
          </cell>
          <cell r="C1905" t="str">
            <v>อิปัน</v>
          </cell>
          <cell r="D1905" t="str">
            <v>พระแสง</v>
          </cell>
          <cell r="E1905" t="str">
            <v>อำเภอพระแสง</v>
          </cell>
          <cell r="F1905" t="str">
            <v>4826II</v>
          </cell>
          <cell r="G1905">
            <v>141</v>
          </cell>
          <cell r="H1905">
            <v>648</v>
          </cell>
          <cell r="I1905" t="str">
            <v>0-1-45</v>
          </cell>
          <cell r="J1905">
            <v>880</v>
          </cell>
        </row>
        <row r="1906">
          <cell r="B1906">
            <v>4096</v>
          </cell>
          <cell r="C1906" t="str">
            <v>อิปัน</v>
          </cell>
          <cell r="D1906" t="str">
            <v>พระแสง</v>
          </cell>
          <cell r="E1906" t="str">
            <v>อำเภอพระแสง</v>
          </cell>
          <cell r="F1906" t="str">
            <v>4826II</v>
          </cell>
          <cell r="G1906">
            <v>141</v>
          </cell>
          <cell r="H1906">
            <v>649</v>
          </cell>
          <cell r="I1906" t="str">
            <v>0-0-57</v>
          </cell>
          <cell r="J1906">
            <v>880</v>
          </cell>
        </row>
        <row r="1907">
          <cell r="B1907">
            <v>4097</v>
          </cell>
          <cell r="C1907" t="str">
            <v>อิปัน</v>
          </cell>
          <cell r="D1907" t="str">
            <v>พระแสง</v>
          </cell>
          <cell r="E1907" t="str">
            <v>อำเภอพระแสง</v>
          </cell>
          <cell r="F1907" t="str">
            <v>4826II</v>
          </cell>
          <cell r="G1907">
            <v>141</v>
          </cell>
          <cell r="H1907">
            <v>650</v>
          </cell>
          <cell r="I1907" t="str">
            <v>0-0-58</v>
          </cell>
          <cell r="J1907">
            <v>880</v>
          </cell>
        </row>
        <row r="1908">
          <cell r="B1908">
            <v>4098</v>
          </cell>
          <cell r="C1908" t="str">
            <v>อิปัน</v>
          </cell>
          <cell r="D1908" t="str">
            <v>พระแสง</v>
          </cell>
          <cell r="E1908" t="str">
            <v>อำเภอพระแสง</v>
          </cell>
          <cell r="F1908" t="str">
            <v>4826II</v>
          </cell>
          <cell r="G1908">
            <v>141</v>
          </cell>
          <cell r="H1908">
            <v>651</v>
          </cell>
          <cell r="I1908" t="str">
            <v>0-0-59</v>
          </cell>
          <cell r="J1908">
            <v>880</v>
          </cell>
        </row>
        <row r="1909">
          <cell r="B1909">
            <v>4099</v>
          </cell>
          <cell r="C1909" t="str">
            <v>อิปัน</v>
          </cell>
          <cell r="D1909" t="str">
            <v>พระแสง</v>
          </cell>
          <cell r="E1909" t="str">
            <v>อำเภอพระแสง</v>
          </cell>
          <cell r="F1909" t="str">
            <v>4826II</v>
          </cell>
          <cell r="G1909">
            <v>141</v>
          </cell>
          <cell r="H1909">
            <v>652</v>
          </cell>
          <cell r="I1909" t="str">
            <v>0-1-22</v>
          </cell>
          <cell r="J1909">
            <v>880</v>
          </cell>
        </row>
        <row r="1910">
          <cell r="B1910">
            <v>4104</v>
          </cell>
          <cell r="C1910" t="str">
            <v>อิปัน</v>
          </cell>
          <cell r="D1910" t="str">
            <v>พระแสง</v>
          </cell>
          <cell r="E1910" t="str">
            <v>อำเภอพระแสง</v>
          </cell>
          <cell r="F1910" t="str">
            <v>4826III</v>
          </cell>
          <cell r="G1910">
            <v>143</v>
          </cell>
          <cell r="H1910">
            <v>589</v>
          </cell>
          <cell r="I1910" t="str">
            <v>2-2-64</v>
          </cell>
          <cell r="J1910">
            <v>210</v>
          </cell>
        </row>
        <row r="1911">
          <cell r="B1911">
            <v>4105</v>
          </cell>
          <cell r="C1911" t="str">
            <v>อิปัน</v>
          </cell>
          <cell r="D1911" t="str">
            <v>พระแสง</v>
          </cell>
          <cell r="E1911" t="str">
            <v>อำเภอพระแสง</v>
          </cell>
          <cell r="F1911" t="str">
            <v>4826II</v>
          </cell>
          <cell r="G1911">
            <v>127</v>
          </cell>
          <cell r="H1911">
            <v>635</v>
          </cell>
          <cell r="I1911" t="str">
            <v>0-2-85</v>
          </cell>
          <cell r="J1911">
            <v>16000</v>
          </cell>
        </row>
        <row r="1912">
          <cell r="B1912">
            <v>4109</v>
          </cell>
          <cell r="C1912" t="str">
            <v>อิปัน</v>
          </cell>
          <cell r="D1912" t="str">
            <v>พระแสง</v>
          </cell>
          <cell r="E1912" t="str">
            <v>อำเภอพระแสง</v>
          </cell>
          <cell r="F1912" t="str">
            <v>4826II</v>
          </cell>
          <cell r="G1912">
            <v>113</v>
          </cell>
          <cell r="H1912">
            <v>67</v>
          </cell>
          <cell r="I1912" t="str">
            <v>1-0-46</v>
          </cell>
          <cell r="J1912">
            <v>210</v>
          </cell>
        </row>
        <row r="1913">
          <cell r="B1913">
            <v>4110</v>
          </cell>
          <cell r="C1913" t="str">
            <v>อิปัน</v>
          </cell>
          <cell r="D1913" t="str">
            <v>พระแสง</v>
          </cell>
          <cell r="E1913" t="str">
            <v>อำเภอพระแสง</v>
          </cell>
          <cell r="F1913" t="str">
            <v>4826III</v>
          </cell>
          <cell r="G1913">
            <v>143</v>
          </cell>
          <cell r="H1913">
            <v>586</v>
          </cell>
          <cell r="I1913" t="str">
            <v>23-0-32</v>
          </cell>
          <cell r="J1913">
            <v>410</v>
          </cell>
        </row>
        <row r="1914">
          <cell r="B1914">
            <v>4111</v>
          </cell>
          <cell r="C1914" t="str">
            <v>อิปัน</v>
          </cell>
          <cell r="D1914" t="str">
            <v>พระแสง</v>
          </cell>
          <cell r="E1914" t="str">
            <v>อำเภอพระแสง</v>
          </cell>
          <cell r="F1914" t="str">
            <v>4826III</v>
          </cell>
          <cell r="G1914">
            <v>143</v>
          </cell>
          <cell r="H1914">
            <v>587</v>
          </cell>
          <cell r="I1914" t="str">
            <v>1-2-91</v>
          </cell>
          <cell r="J1914">
            <v>100</v>
          </cell>
        </row>
        <row r="1915">
          <cell r="B1915">
            <v>4112</v>
          </cell>
          <cell r="C1915" t="str">
            <v>อิปัน</v>
          </cell>
          <cell r="D1915" t="str">
            <v>พระแสง</v>
          </cell>
          <cell r="E1915" t="str">
            <v>บ้านบางพา</v>
          </cell>
          <cell r="F1915" t="str">
            <v>4826III</v>
          </cell>
          <cell r="G1915">
            <v>143</v>
          </cell>
          <cell r="H1915">
            <v>588</v>
          </cell>
          <cell r="I1915" t="str">
            <v>12-0-99</v>
          </cell>
          <cell r="J1915">
            <v>410</v>
          </cell>
        </row>
        <row r="1916">
          <cell r="B1916">
            <v>4116</v>
          </cell>
          <cell r="C1916" t="str">
            <v>อิปัน</v>
          </cell>
          <cell r="D1916" t="str">
            <v>พระแสง</v>
          </cell>
          <cell r="E1916" t="str">
            <v>บ้านบางพา</v>
          </cell>
          <cell r="F1916" t="str">
            <v>4826III</v>
          </cell>
          <cell r="G1916">
            <v>130</v>
          </cell>
          <cell r="H1916">
            <v>567</v>
          </cell>
          <cell r="I1916" t="str">
            <v>2-0-22</v>
          </cell>
          <cell r="J1916">
            <v>100</v>
          </cell>
        </row>
        <row r="1917">
          <cell r="B1917">
            <v>4117</v>
          </cell>
          <cell r="C1917" t="str">
            <v>อิปัน</v>
          </cell>
          <cell r="D1917" t="str">
            <v>พระแสง</v>
          </cell>
          <cell r="E1917" t="str">
            <v>บ้านบางพา</v>
          </cell>
          <cell r="F1917" t="str">
            <v>4826III</v>
          </cell>
          <cell r="G1917">
            <v>130</v>
          </cell>
          <cell r="H1917">
            <v>568</v>
          </cell>
          <cell r="I1917" t="str">
            <v>1-1-67</v>
          </cell>
          <cell r="J1917">
            <v>100</v>
          </cell>
        </row>
        <row r="1918">
          <cell r="B1918">
            <v>4246</v>
          </cell>
          <cell r="C1918" t="str">
            <v>อิปัน</v>
          </cell>
          <cell r="D1918" t="str">
            <v>พระแสง</v>
          </cell>
          <cell r="E1918" t="str">
            <v>บ้านบางพา</v>
          </cell>
          <cell r="F1918" t="str">
            <v>4826III</v>
          </cell>
          <cell r="G1918">
            <v>143</v>
          </cell>
          <cell r="H1918">
            <v>591</v>
          </cell>
          <cell r="I1918" t="str">
            <v>0-0-30</v>
          </cell>
          <cell r="J1918">
            <v>1000</v>
          </cell>
        </row>
        <row r="1919">
          <cell r="B1919">
            <v>4247</v>
          </cell>
          <cell r="C1919" t="str">
            <v>อิปัน</v>
          </cell>
          <cell r="D1919" t="str">
            <v>พระแสง</v>
          </cell>
          <cell r="E1919" t="str">
            <v>อำเภอพระแสง</v>
          </cell>
          <cell r="F1919" t="str">
            <v>4826III</v>
          </cell>
          <cell r="G1919">
            <v>143</v>
          </cell>
          <cell r="H1919">
            <v>592</v>
          </cell>
          <cell r="I1919" t="str">
            <v>0-0-30</v>
          </cell>
          <cell r="J1919">
            <v>1000</v>
          </cell>
        </row>
        <row r="1920">
          <cell r="B1920">
            <v>4248</v>
          </cell>
          <cell r="C1920" t="str">
            <v>อิปัน</v>
          </cell>
          <cell r="D1920" t="str">
            <v>พระแสง</v>
          </cell>
          <cell r="E1920" t="str">
            <v>บ้านบางพา</v>
          </cell>
          <cell r="F1920" t="str">
            <v>4826III</v>
          </cell>
          <cell r="G1920">
            <v>143</v>
          </cell>
          <cell r="H1920">
            <v>593</v>
          </cell>
          <cell r="I1920" t="str">
            <v>0-0-28</v>
          </cell>
          <cell r="J1920">
            <v>1000</v>
          </cell>
        </row>
        <row r="1921">
          <cell r="B1921">
            <v>4249</v>
          </cell>
          <cell r="C1921" t="str">
            <v>อิปัน</v>
          </cell>
          <cell r="D1921" t="str">
            <v>พระแสง</v>
          </cell>
          <cell r="E1921" t="str">
            <v>อำเภอพระแสง</v>
          </cell>
          <cell r="F1921" t="str">
            <v>4826III</v>
          </cell>
          <cell r="G1921">
            <v>143</v>
          </cell>
          <cell r="H1921">
            <v>594</v>
          </cell>
          <cell r="I1921" t="str">
            <v>0-0-28</v>
          </cell>
          <cell r="J1921">
            <v>1000</v>
          </cell>
        </row>
        <row r="1922">
          <cell r="B1922">
            <v>4250</v>
          </cell>
          <cell r="C1922" t="str">
            <v>อิปัน</v>
          </cell>
          <cell r="D1922" t="str">
            <v>พระแสง</v>
          </cell>
          <cell r="E1922" t="str">
            <v>บ้านบางพา</v>
          </cell>
          <cell r="F1922" t="str">
            <v>4826III</v>
          </cell>
          <cell r="G1922">
            <v>143</v>
          </cell>
          <cell r="H1922">
            <v>595</v>
          </cell>
          <cell r="I1922" t="str">
            <v>0-0-28</v>
          </cell>
          <cell r="J1922">
            <v>1000</v>
          </cell>
        </row>
        <row r="1923">
          <cell r="B1923">
            <v>4251</v>
          </cell>
          <cell r="C1923" t="str">
            <v>อิปัน</v>
          </cell>
          <cell r="D1923" t="str">
            <v>พระแสง</v>
          </cell>
          <cell r="E1923" t="str">
            <v>บ้านบางพา</v>
          </cell>
          <cell r="F1923" t="str">
            <v>4826III</v>
          </cell>
          <cell r="G1923">
            <v>143</v>
          </cell>
          <cell r="H1923">
            <v>596</v>
          </cell>
          <cell r="I1923" t="str">
            <v>0-0-28</v>
          </cell>
          <cell r="J1923">
            <v>1000</v>
          </cell>
        </row>
        <row r="1924">
          <cell r="B1924">
            <v>4252</v>
          </cell>
          <cell r="C1924" t="str">
            <v>อิปัน</v>
          </cell>
          <cell r="D1924" t="str">
            <v>พระแสง</v>
          </cell>
          <cell r="E1924" t="str">
            <v>อำเภอพระแสง</v>
          </cell>
          <cell r="F1924" t="str">
            <v>4826III</v>
          </cell>
          <cell r="G1924">
            <v>143</v>
          </cell>
          <cell r="H1924">
            <v>597</v>
          </cell>
          <cell r="I1924" t="str">
            <v>0-0-28</v>
          </cell>
          <cell r="J1924">
            <v>1000</v>
          </cell>
        </row>
        <row r="1925">
          <cell r="B1925">
            <v>4253</v>
          </cell>
          <cell r="C1925" t="str">
            <v>อิปัน</v>
          </cell>
          <cell r="D1925" t="str">
            <v>พระแสง</v>
          </cell>
          <cell r="E1925" t="str">
            <v>อำเภอพระแสง</v>
          </cell>
          <cell r="F1925" t="str">
            <v>4826III</v>
          </cell>
          <cell r="G1925">
            <v>143</v>
          </cell>
          <cell r="H1925">
            <v>598</v>
          </cell>
          <cell r="I1925" t="str">
            <v>0-0-28</v>
          </cell>
          <cell r="J1925">
            <v>1000</v>
          </cell>
        </row>
        <row r="1926">
          <cell r="B1926">
            <v>4254</v>
          </cell>
          <cell r="C1926" t="str">
            <v>อิปัน</v>
          </cell>
          <cell r="D1926" t="str">
            <v>พระแสง</v>
          </cell>
          <cell r="E1926" t="str">
            <v>บ้านบางพา</v>
          </cell>
          <cell r="F1926" t="str">
            <v>4826III</v>
          </cell>
          <cell r="G1926">
            <v>143</v>
          </cell>
          <cell r="H1926">
            <v>599</v>
          </cell>
          <cell r="I1926" t="str">
            <v>0-0-28</v>
          </cell>
          <cell r="J1926">
            <v>1000</v>
          </cell>
        </row>
        <row r="1927">
          <cell r="B1927">
            <v>4255</v>
          </cell>
          <cell r="C1927" t="str">
            <v>อิปัน</v>
          </cell>
          <cell r="D1927" t="str">
            <v>พระแสง</v>
          </cell>
          <cell r="E1927" t="str">
            <v>อำเภอพระแสง</v>
          </cell>
          <cell r="F1927" t="str">
            <v>4826III</v>
          </cell>
          <cell r="G1927">
            <v>143</v>
          </cell>
          <cell r="H1927">
            <v>600</v>
          </cell>
          <cell r="I1927" t="str">
            <v>0-0-29</v>
          </cell>
          <cell r="J1927">
            <v>1000</v>
          </cell>
        </row>
        <row r="1928">
          <cell r="B1928">
            <v>4256</v>
          </cell>
          <cell r="C1928" t="str">
            <v>อิปัน</v>
          </cell>
          <cell r="D1928" t="str">
            <v>พระแสง</v>
          </cell>
          <cell r="E1928" t="str">
            <v>อำเภอพระแสง</v>
          </cell>
          <cell r="F1928" t="str">
            <v>4826III</v>
          </cell>
          <cell r="G1928">
            <v>143</v>
          </cell>
          <cell r="H1928">
            <v>601</v>
          </cell>
          <cell r="I1928" t="str">
            <v>0-0-30</v>
          </cell>
          <cell r="J1928">
            <v>1000</v>
          </cell>
        </row>
        <row r="1929">
          <cell r="B1929">
            <v>4257</v>
          </cell>
          <cell r="C1929" t="str">
            <v>อิปัน</v>
          </cell>
          <cell r="D1929" t="str">
            <v>พระแสง</v>
          </cell>
          <cell r="E1929" t="str">
            <v>อำเภอพระแสง</v>
          </cell>
          <cell r="F1929" t="str">
            <v>4826III</v>
          </cell>
          <cell r="G1929">
            <v>143</v>
          </cell>
          <cell r="H1929">
            <v>602</v>
          </cell>
          <cell r="I1929" t="str">
            <v>0-0-30</v>
          </cell>
          <cell r="J1929">
            <v>1000</v>
          </cell>
        </row>
        <row r="1930">
          <cell r="B1930">
            <v>4258</v>
          </cell>
          <cell r="C1930" t="str">
            <v>อิปัน</v>
          </cell>
          <cell r="D1930" t="str">
            <v>พระแสง</v>
          </cell>
          <cell r="E1930" t="str">
            <v>อำเภอพระแสง</v>
          </cell>
          <cell r="F1930" t="str">
            <v>4826III</v>
          </cell>
          <cell r="G1930">
            <v>143</v>
          </cell>
          <cell r="H1930">
            <v>603</v>
          </cell>
          <cell r="I1930" t="str">
            <v>0-0-30</v>
          </cell>
          <cell r="J1930">
            <v>1000</v>
          </cell>
        </row>
        <row r="1931">
          <cell r="B1931">
            <v>4259</v>
          </cell>
          <cell r="C1931" t="str">
            <v>อิปัน</v>
          </cell>
          <cell r="D1931" t="str">
            <v>พระแสง</v>
          </cell>
          <cell r="E1931" t="str">
            <v>อำเภอพระแสง</v>
          </cell>
          <cell r="F1931" t="str">
            <v>4826III</v>
          </cell>
          <cell r="G1931">
            <v>143</v>
          </cell>
          <cell r="H1931">
            <v>604</v>
          </cell>
          <cell r="I1931" t="str">
            <v>0-0-30</v>
          </cell>
          <cell r="J1931">
            <v>1000</v>
          </cell>
        </row>
        <row r="1932">
          <cell r="B1932">
            <v>4260</v>
          </cell>
          <cell r="C1932" t="str">
            <v>อิปัน</v>
          </cell>
          <cell r="D1932" t="str">
            <v>พระแสง</v>
          </cell>
          <cell r="E1932" t="str">
            <v>อำเภอพระแสง</v>
          </cell>
          <cell r="F1932" t="str">
            <v>4826III</v>
          </cell>
          <cell r="G1932">
            <v>143</v>
          </cell>
          <cell r="H1932">
            <v>605</v>
          </cell>
          <cell r="I1932" t="str">
            <v>0-0-62</v>
          </cell>
          <cell r="J1932">
            <v>100</v>
          </cell>
        </row>
        <row r="1933">
          <cell r="B1933">
            <v>4261</v>
          </cell>
          <cell r="C1933" t="str">
            <v>อิปัน</v>
          </cell>
          <cell r="D1933" t="str">
            <v>พระแสง</v>
          </cell>
          <cell r="E1933" t="str">
            <v>บ้านบางพา</v>
          </cell>
          <cell r="F1933" t="str">
            <v>4826III</v>
          </cell>
          <cell r="G1933">
            <v>143</v>
          </cell>
          <cell r="H1933">
            <v>606</v>
          </cell>
          <cell r="I1933" t="str">
            <v>0-0-52</v>
          </cell>
          <cell r="J1933">
            <v>100</v>
          </cell>
        </row>
        <row r="1934">
          <cell r="B1934">
            <v>4262</v>
          </cell>
          <cell r="C1934" t="str">
            <v>อิปัน</v>
          </cell>
          <cell r="D1934" t="str">
            <v>พระแสง</v>
          </cell>
          <cell r="E1934" t="str">
            <v>บ้านบางพา</v>
          </cell>
          <cell r="F1934" t="str">
            <v>4826III</v>
          </cell>
          <cell r="G1934">
            <v>143</v>
          </cell>
          <cell r="H1934">
            <v>607</v>
          </cell>
          <cell r="I1934" t="str">
            <v>0-0-52</v>
          </cell>
          <cell r="J1934">
            <v>100</v>
          </cell>
        </row>
        <row r="1935">
          <cell r="B1935">
            <v>4263</v>
          </cell>
          <cell r="C1935" t="str">
            <v>อิปัน</v>
          </cell>
          <cell r="D1935" t="str">
            <v>พระแสง</v>
          </cell>
          <cell r="E1935" t="str">
            <v>บ้านบางพา</v>
          </cell>
          <cell r="F1935" t="str">
            <v>4826III</v>
          </cell>
          <cell r="G1935">
            <v>143</v>
          </cell>
          <cell r="H1935">
            <v>608</v>
          </cell>
          <cell r="I1935" t="str">
            <v>0-0-52</v>
          </cell>
          <cell r="J1935">
            <v>100</v>
          </cell>
        </row>
        <row r="1936">
          <cell r="B1936">
            <v>4264</v>
          </cell>
          <cell r="C1936" t="str">
            <v>อิปัน</v>
          </cell>
          <cell r="D1936" t="str">
            <v>พระแสง</v>
          </cell>
          <cell r="E1936" t="str">
            <v>อำเภอพระแสง</v>
          </cell>
          <cell r="F1936" t="str">
            <v>4826III</v>
          </cell>
          <cell r="G1936">
            <v>143</v>
          </cell>
          <cell r="H1936">
            <v>609</v>
          </cell>
          <cell r="I1936" t="str">
            <v>0-0-52</v>
          </cell>
          <cell r="J1936">
            <v>100</v>
          </cell>
        </row>
        <row r="1937">
          <cell r="B1937">
            <v>4265</v>
          </cell>
          <cell r="C1937" t="str">
            <v>อิปัน</v>
          </cell>
          <cell r="D1937" t="str">
            <v>พระแสง</v>
          </cell>
          <cell r="E1937" t="str">
            <v>อำเภอพระแสง</v>
          </cell>
          <cell r="F1937" t="str">
            <v>4826III</v>
          </cell>
          <cell r="G1937">
            <v>143</v>
          </cell>
          <cell r="H1937">
            <v>610</v>
          </cell>
          <cell r="I1937" t="str">
            <v>0-0-52</v>
          </cell>
          <cell r="J1937">
            <v>100</v>
          </cell>
        </row>
        <row r="1938">
          <cell r="B1938">
            <v>4266</v>
          </cell>
          <cell r="C1938" t="str">
            <v>อิปัน</v>
          </cell>
          <cell r="D1938" t="str">
            <v>พระแสง</v>
          </cell>
          <cell r="E1938" t="str">
            <v>บ้านบางพา</v>
          </cell>
          <cell r="F1938" t="str">
            <v>4826III</v>
          </cell>
          <cell r="G1938">
            <v>143</v>
          </cell>
          <cell r="H1938">
            <v>611</v>
          </cell>
          <cell r="I1938" t="str">
            <v>0-0-52</v>
          </cell>
          <cell r="J1938">
            <v>100</v>
          </cell>
        </row>
        <row r="1939">
          <cell r="B1939">
            <v>4267</v>
          </cell>
          <cell r="C1939" t="str">
            <v>อิปัน</v>
          </cell>
          <cell r="D1939" t="str">
            <v>พระแสง</v>
          </cell>
          <cell r="E1939" t="str">
            <v>บ้านบางพา</v>
          </cell>
          <cell r="F1939" t="str">
            <v>4826III</v>
          </cell>
          <cell r="G1939">
            <v>143</v>
          </cell>
          <cell r="H1939">
            <v>612</v>
          </cell>
          <cell r="I1939" t="str">
            <v>0-0-52</v>
          </cell>
          <cell r="J1939">
            <v>100</v>
          </cell>
        </row>
        <row r="1940">
          <cell r="B1940">
            <v>4268</v>
          </cell>
          <cell r="C1940" t="str">
            <v>อิปัน</v>
          </cell>
          <cell r="D1940" t="str">
            <v>พระแสง</v>
          </cell>
          <cell r="E1940" t="str">
            <v>อำเภอพระแสง</v>
          </cell>
          <cell r="F1940" t="str">
            <v>4826III</v>
          </cell>
          <cell r="G1940">
            <v>143</v>
          </cell>
          <cell r="H1940">
            <v>613</v>
          </cell>
          <cell r="I1940" t="str">
            <v>0-0-52</v>
          </cell>
          <cell r="J1940">
            <v>100</v>
          </cell>
        </row>
        <row r="1941">
          <cell r="B1941">
            <v>4269</v>
          </cell>
          <cell r="C1941" t="str">
            <v>อิปัน</v>
          </cell>
          <cell r="D1941" t="str">
            <v>พระแสง</v>
          </cell>
          <cell r="E1941" t="str">
            <v>อำเภอพระแสง</v>
          </cell>
          <cell r="F1941" t="str">
            <v>4826III</v>
          </cell>
          <cell r="G1941">
            <v>143</v>
          </cell>
          <cell r="H1941">
            <v>614</v>
          </cell>
          <cell r="I1941" t="str">
            <v>0-0-52</v>
          </cell>
          <cell r="J1941">
            <v>100</v>
          </cell>
        </row>
        <row r="1942">
          <cell r="B1942">
            <v>4271</v>
          </cell>
          <cell r="C1942" t="str">
            <v>อิปัน</v>
          </cell>
          <cell r="D1942" t="str">
            <v>พระแสง</v>
          </cell>
          <cell r="E1942" t="str">
            <v>อำเภอพระแสง</v>
          </cell>
          <cell r="F1942" t="str">
            <v>4826III</v>
          </cell>
          <cell r="G1942">
            <v>143</v>
          </cell>
          <cell r="H1942">
            <v>616</v>
          </cell>
          <cell r="I1942" t="str">
            <v>0-0-52</v>
          </cell>
          <cell r="J1942">
            <v>100</v>
          </cell>
        </row>
        <row r="1943">
          <cell r="B1943">
            <v>4272</v>
          </cell>
          <cell r="C1943" t="str">
            <v>อิปัน</v>
          </cell>
          <cell r="D1943" t="str">
            <v>พระแสง</v>
          </cell>
          <cell r="E1943" t="str">
            <v>อำเภอพระแสง</v>
          </cell>
          <cell r="F1943" t="str">
            <v>4826III</v>
          </cell>
          <cell r="G1943">
            <v>143</v>
          </cell>
          <cell r="H1943">
            <v>617</v>
          </cell>
          <cell r="I1943" t="str">
            <v>0-0-52</v>
          </cell>
          <cell r="J1943">
            <v>100</v>
          </cell>
        </row>
        <row r="1944">
          <cell r="B1944">
            <v>4273</v>
          </cell>
          <cell r="C1944" t="str">
            <v>อิปัน</v>
          </cell>
          <cell r="D1944" t="str">
            <v>พระแสง</v>
          </cell>
          <cell r="E1944" t="str">
            <v>อำเภอพระแสง</v>
          </cell>
          <cell r="F1944" t="str">
            <v>4826III</v>
          </cell>
          <cell r="G1944">
            <v>143</v>
          </cell>
          <cell r="H1944">
            <v>618</v>
          </cell>
          <cell r="I1944" t="str">
            <v>0-0-52</v>
          </cell>
          <cell r="J1944">
            <v>100</v>
          </cell>
        </row>
        <row r="1945">
          <cell r="B1945">
            <v>4274</v>
          </cell>
          <cell r="C1945" t="str">
            <v>อิปัน</v>
          </cell>
          <cell r="D1945" t="str">
            <v>พระแสง</v>
          </cell>
          <cell r="E1945" t="str">
            <v>อำเภอพระแสง</v>
          </cell>
          <cell r="F1945" t="str">
            <v>4826III</v>
          </cell>
          <cell r="G1945">
            <v>143</v>
          </cell>
          <cell r="H1945">
            <v>619</v>
          </cell>
          <cell r="I1945" t="str">
            <v>0-0-52</v>
          </cell>
          <cell r="J1945">
            <v>100</v>
          </cell>
        </row>
        <row r="1946">
          <cell r="B1946">
            <v>4275</v>
          </cell>
          <cell r="C1946" t="str">
            <v>อิปัน</v>
          </cell>
          <cell r="D1946" t="str">
            <v>พระแสง</v>
          </cell>
          <cell r="E1946" t="str">
            <v>อำเภอพระแสง</v>
          </cell>
          <cell r="F1946" t="str">
            <v>4826III</v>
          </cell>
          <cell r="G1946">
            <v>143</v>
          </cell>
          <cell r="H1946">
            <v>620</v>
          </cell>
          <cell r="I1946" t="str">
            <v>0-0-52</v>
          </cell>
          <cell r="J1946">
            <v>100</v>
          </cell>
        </row>
        <row r="1947">
          <cell r="B1947">
            <v>4277</v>
          </cell>
          <cell r="C1947" t="str">
            <v>อิปัน</v>
          </cell>
          <cell r="D1947" t="str">
            <v>พระแสง</v>
          </cell>
          <cell r="E1947" t="str">
            <v>อำเภอพระแสง</v>
          </cell>
          <cell r="F1947" t="str">
            <v>4826III</v>
          </cell>
          <cell r="G1947">
            <v>143</v>
          </cell>
          <cell r="H1947">
            <v>1076</v>
          </cell>
          <cell r="I1947" t="str">
            <v>6-0-0</v>
          </cell>
          <cell r="J1947">
            <v>100</v>
          </cell>
        </row>
        <row r="1948">
          <cell r="B1948">
            <v>4278</v>
          </cell>
          <cell r="C1948" t="str">
            <v>อิปัน</v>
          </cell>
          <cell r="D1948" t="str">
            <v>พระแสง</v>
          </cell>
          <cell r="E1948" t="str">
            <v>อำเภอพระแสง</v>
          </cell>
          <cell r="F1948" t="str">
            <v>4826III</v>
          </cell>
          <cell r="G1948">
            <v>143</v>
          </cell>
          <cell r="H1948">
            <v>182</v>
          </cell>
          <cell r="I1948" t="str">
            <v>3-2-17</v>
          </cell>
          <cell r="J1948">
            <v>100</v>
          </cell>
        </row>
        <row r="1949">
          <cell r="B1949">
            <v>4281</v>
          </cell>
          <cell r="C1949" t="str">
            <v>อิปัน</v>
          </cell>
          <cell r="D1949" t="str">
            <v>พระแสง</v>
          </cell>
          <cell r="E1949" t="str">
            <v>อำเภอพระแสง</v>
          </cell>
          <cell r="F1949" t="str">
            <v>4826II</v>
          </cell>
          <cell r="G1949">
            <v>127</v>
          </cell>
          <cell r="H1949">
            <v>746</v>
          </cell>
          <cell r="I1949" t="str">
            <v>0-0-42</v>
          </cell>
          <cell r="J1949">
            <v>2600</v>
          </cell>
        </row>
        <row r="1950">
          <cell r="B1950">
            <v>4282</v>
          </cell>
          <cell r="C1950" t="str">
            <v>อิปัน</v>
          </cell>
          <cell r="D1950" t="str">
            <v>พระแสง</v>
          </cell>
          <cell r="E1950" t="str">
            <v>อำเภอพระแสง</v>
          </cell>
          <cell r="F1950" t="str">
            <v>4826II</v>
          </cell>
          <cell r="G1950">
            <v>127</v>
          </cell>
          <cell r="H1950">
            <v>747</v>
          </cell>
          <cell r="I1950" t="str">
            <v>0-0-42</v>
          </cell>
          <cell r="J1950">
            <v>2600</v>
          </cell>
        </row>
        <row r="1951">
          <cell r="B1951">
            <v>4283</v>
          </cell>
          <cell r="C1951" t="str">
            <v>อิปัน</v>
          </cell>
          <cell r="D1951" t="str">
            <v>พระแสง</v>
          </cell>
          <cell r="E1951" t="str">
            <v>อำเภอพระแสง</v>
          </cell>
          <cell r="F1951" t="str">
            <v>4826II</v>
          </cell>
          <cell r="G1951">
            <v>127</v>
          </cell>
          <cell r="H1951">
            <v>748</v>
          </cell>
          <cell r="I1951" t="str">
            <v>0-0-42</v>
          </cell>
          <cell r="J1951">
            <v>2600</v>
          </cell>
        </row>
        <row r="1952">
          <cell r="B1952">
            <v>4284</v>
          </cell>
          <cell r="C1952" t="str">
            <v>อิปัน</v>
          </cell>
          <cell r="D1952" t="str">
            <v>พระแสง</v>
          </cell>
          <cell r="E1952" t="str">
            <v>อำเภอพระแสง</v>
          </cell>
          <cell r="F1952" t="str">
            <v>4826II</v>
          </cell>
          <cell r="G1952">
            <v>127</v>
          </cell>
          <cell r="H1952">
            <v>749</v>
          </cell>
          <cell r="I1952" t="str">
            <v>0-0-42</v>
          </cell>
          <cell r="J1952">
            <v>2600</v>
          </cell>
        </row>
        <row r="1953">
          <cell r="B1953">
            <v>4286</v>
          </cell>
          <cell r="C1953" t="str">
            <v>อิปัน</v>
          </cell>
          <cell r="D1953" t="str">
            <v>พระแสง</v>
          </cell>
          <cell r="E1953" t="str">
            <v>อำเภอพระแสง</v>
          </cell>
          <cell r="F1953" t="str">
            <v>4826II</v>
          </cell>
          <cell r="G1953">
            <v>127</v>
          </cell>
          <cell r="H1953">
            <v>750</v>
          </cell>
          <cell r="I1953" t="str">
            <v>0-0-50</v>
          </cell>
          <cell r="J1953">
            <v>280</v>
          </cell>
        </row>
        <row r="1954">
          <cell r="B1954">
            <v>4287</v>
          </cell>
          <cell r="C1954" t="str">
            <v>อิปัน</v>
          </cell>
          <cell r="D1954" t="str">
            <v>พระแสง</v>
          </cell>
          <cell r="E1954" t="str">
            <v>อำเภอพระแสง</v>
          </cell>
          <cell r="F1954" t="str">
            <v>4826II</v>
          </cell>
          <cell r="G1954">
            <v>127</v>
          </cell>
          <cell r="H1954">
            <v>751</v>
          </cell>
          <cell r="I1954" t="str">
            <v>0-0-25</v>
          </cell>
          <cell r="J1954">
            <v>280</v>
          </cell>
        </row>
        <row r="1955">
          <cell r="B1955">
            <v>4288</v>
          </cell>
          <cell r="C1955" t="str">
            <v>อิปัน</v>
          </cell>
          <cell r="D1955" t="str">
            <v>พระแสง</v>
          </cell>
          <cell r="E1955" t="str">
            <v>อำเภอพระแสง</v>
          </cell>
          <cell r="F1955" t="str">
            <v>4826II</v>
          </cell>
          <cell r="G1955">
            <v>127</v>
          </cell>
          <cell r="H1955">
            <v>752</v>
          </cell>
          <cell r="I1955" t="str">
            <v>0-0-50</v>
          </cell>
          <cell r="J1955">
            <v>280</v>
          </cell>
        </row>
        <row r="1956">
          <cell r="B1956">
            <v>4289</v>
          </cell>
          <cell r="C1956" t="str">
            <v>อิปัน</v>
          </cell>
          <cell r="D1956" t="str">
            <v>พระแสง</v>
          </cell>
          <cell r="E1956" t="str">
            <v>บ้านบางพา</v>
          </cell>
          <cell r="F1956" t="str">
            <v>4826III</v>
          </cell>
          <cell r="G1956">
            <v>143</v>
          </cell>
          <cell r="H1956">
            <v>381</v>
          </cell>
          <cell r="I1956" t="str">
            <v>1-1-19</v>
          </cell>
          <cell r="J1956">
            <v>100</v>
          </cell>
        </row>
        <row r="1957">
          <cell r="B1957">
            <v>4290</v>
          </cell>
          <cell r="C1957" t="str">
            <v>อิปัน</v>
          </cell>
          <cell r="D1957" t="str">
            <v>พระแสง</v>
          </cell>
          <cell r="E1957" t="str">
            <v>บ้านบางพา</v>
          </cell>
          <cell r="F1957" t="str">
            <v>4826III</v>
          </cell>
          <cell r="G1957">
            <v>143</v>
          </cell>
          <cell r="H1957">
            <v>382</v>
          </cell>
          <cell r="I1957" t="str">
            <v>1-2-31</v>
          </cell>
          <cell r="J1957">
            <v>100</v>
          </cell>
        </row>
        <row r="1958">
          <cell r="B1958">
            <v>4292</v>
          </cell>
          <cell r="C1958" t="str">
            <v>อิปัน</v>
          </cell>
          <cell r="D1958" t="str">
            <v>พระแสง</v>
          </cell>
          <cell r="E1958" t="str">
            <v>อำเภอพระแสง</v>
          </cell>
          <cell r="F1958" t="str">
            <v>4826II</v>
          </cell>
          <cell r="G1958">
            <v>127</v>
          </cell>
          <cell r="H1958">
            <v>756</v>
          </cell>
          <cell r="I1958" t="str">
            <v>0-0-25</v>
          </cell>
          <cell r="J1958">
            <v>16000</v>
          </cell>
        </row>
        <row r="1959">
          <cell r="B1959">
            <v>4293</v>
          </cell>
          <cell r="C1959" t="str">
            <v>อิปัน</v>
          </cell>
          <cell r="D1959" t="str">
            <v>พระแสง</v>
          </cell>
          <cell r="E1959" t="str">
            <v>อำเภอพระแสง</v>
          </cell>
          <cell r="F1959" t="str">
            <v>4826II</v>
          </cell>
          <cell r="G1959">
            <v>127</v>
          </cell>
          <cell r="H1959">
            <v>757</v>
          </cell>
          <cell r="I1959" t="str">
            <v>5-0-33</v>
          </cell>
          <cell r="J1959">
            <v>100</v>
          </cell>
        </row>
        <row r="1960">
          <cell r="B1960">
            <v>4294</v>
          </cell>
          <cell r="C1960" t="str">
            <v>อิปัน</v>
          </cell>
          <cell r="D1960" t="str">
            <v>พระแสง</v>
          </cell>
          <cell r="E1960" t="str">
            <v>อำเภอพระแสง</v>
          </cell>
          <cell r="F1960" t="str">
            <v>4826II</v>
          </cell>
          <cell r="G1960">
            <v>127</v>
          </cell>
          <cell r="H1960">
            <v>753</v>
          </cell>
          <cell r="I1960" t="str">
            <v>0-0-62</v>
          </cell>
          <cell r="J1960">
            <v>100</v>
          </cell>
        </row>
        <row r="1961">
          <cell r="B1961">
            <v>4296</v>
          </cell>
          <cell r="C1961" t="str">
            <v>อิปัน</v>
          </cell>
          <cell r="D1961" t="str">
            <v>พระแสง</v>
          </cell>
          <cell r="E1961" t="str">
            <v>อำเภอพระแสง</v>
          </cell>
          <cell r="F1961" t="str">
            <v>4826II</v>
          </cell>
          <cell r="G1961">
            <v>127</v>
          </cell>
          <cell r="H1961">
            <v>755</v>
          </cell>
          <cell r="I1961" t="str">
            <v>0-0-95</v>
          </cell>
          <cell r="J1961">
            <v>100</v>
          </cell>
        </row>
        <row r="1962">
          <cell r="B1962">
            <v>4353</v>
          </cell>
          <cell r="C1962" t="str">
            <v>อิปัน</v>
          </cell>
          <cell r="D1962" t="str">
            <v>พระแสง</v>
          </cell>
          <cell r="E1962" t="str">
            <v>อำเภอพระแสง</v>
          </cell>
          <cell r="F1962" t="str">
            <v>4826II</v>
          </cell>
          <cell r="G1962">
            <v>127</v>
          </cell>
          <cell r="H1962">
            <v>759</v>
          </cell>
          <cell r="I1962" t="str">
            <v>1-3-46</v>
          </cell>
          <cell r="J1962">
            <v>100</v>
          </cell>
        </row>
        <row r="1963">
          <cell r="B1963">
            <v>4354</v>
          </cell>
          <cell r="C1963" t="str">
            <v>อิปัน</v>
          </cell>
          <cell r="D1963" t="str">
            <v>พระแสง</v>
          </cell>
          <cell r="E1963" t="str">
            <v>บ้านบางพา</v>
          </cell>
          <cell r="F1963" t="str">
            <v>4826III</v>
          </cell>
          <cell r="G1963">
            <v>155</v>
          </cell>
          <cell r="H1963">
            <v>115</v>
          </cell>
          <cell r="I1963" t="str">
            <v>0-3-54</v>
          </cell>
          <cell r="J1963">
            <v>160</v>
          </cell>
        </row>
        <row r="1964">
          <cell r="B1964">
            <v>4357</v>
          </cell>
          <cell r="C1964" t="str">
            <v>อิปัน</v>
          </cell>
          <cell r="D1964" t="str">
            <v>พระแสง</v>
          </cell>
          <cell r="E1964" t="str">
            <v>บ้างบางพา</v>
          </cell>
          <cell r="F1964" t="str">
            <v>4826III</v>
          </cell>
          <cell r="G1964">
            <v>154</v>
          </cell>
          <cell r="H1964">
            <v>169</v>
          </cell>
          <cell r="I1964" t="str">
            <v>3-2-81</v>
          </cell>
          <cell r="J1964">
            <v>250</v>
          </cell>
        </row>
        <row r="1965">
          <cell r="B1965">
            <v>4360</v>
          </cell>
          <cell r="C1965" t="str">
            <v>อิปัน</v>
          </cell>
          <cell r="D1965" t="str">
            <v>พระแสง</v>
          </cell>
          <cell r="E1965" t="str">
            <v>อำเภอพระแสง</v>
          </cell>
          <cell r="F1965" t="str">
            <v>4826III</v>
          </cell>
          <cell r="G1965">
            <v>130</v>
          </cell>
          <cell r="H1965">
            <v>579</v>
          </cell>
          <cell r="I1965" t="str">
            <v>0-1-23</v>
          </cell>
          <cell r="J1965">
            <v>100</v>
          </cell>
        </row>
        <row r="1966">
          <cell r="B1966">
            <v>4361</v>
          </cell>
          <cell r="C1966" t="str">
            <v>อิปัน</v>
          </cell>
          <cell r="D1966" t="str">
            <v>พระแสง</v>
          </cell>
          <cell r="E1966" t="str">
            <v>อำเภอพระแสง</v>
          </cell>
          <cell r="F1966" t="str">
            <v>4826III</v>
          </cell>
          <cell r="G1966">
            <v>130</v>
          </cell>
          <cell r="H1966">
            <v>580</v>
          </cell>
          <cell r="I1966" t="str">
            <v>0-0-89</v>
          </cell>
          <cell r="J1966">
            <v>100</v>
          </cell>
        </row>
        <row r="1967">
          <cell r="B1967">
            <v>4362</v>
          </cell>
          <cell r="C1967" t="str">
            <v>อิปัน</v>
          </cell>
          <cell r="D1967" t="str">
            <v>พระแสง</v>
          </cell>
          <cell r="E1967" t="str">
            <v>อำเภอพระแสง</v>
          </cell>
          <cell r="F1967" t="str">
            <v>4826III</v>
          </cell>
          <cell r="G1967">
            <v>130</v>
          </cell>
          <cell r="H1967">
            <v>581</v>
          </cell>
          <cell r="I1967" t="str">
            <v>0-1-0</v>
          </cell>
          <cell r="J1967">
            <v>100</v>
          </cell>
        </row>
        <row r="1968">
          <cell r="B1968">
            <v>4363</v>
          </cell>
          <cell r="C1968" t="str">
            <v>อิปัน</v>
          </cell>
          <cell r="D1968" t="str">
            <v>พระแสง</v>
          </cell>
          <cell r="E1968" t="str">
            <v>บ้านบางพา</v>
          </cell>
          <cell r="F1968" t="str">
            <v>4826III</v>
          </cell>
          <cell r="G1968">
            <v>130</v>
          </cell>
          <cell r="H1968">
            <v>582</v>
          </cell>
          <cell r="I1968" t="str">
            <v>0-1-12</v>
          </cell>
          <cell r="J1968">
            <v>100</v>
          </cell>
        </row>
        <row r="1969">
          <cell r="B1969">
            <v>4365</v>
          </cell>
          <cell r="C1969" t="str">
            <v>อิปัน</v>
          </cell>
          <cell r="D1969" t="str">
            <v>พระแสง</v>
          </cell>
          <cell r="E1969" t="str">
            <v>อำเภอพระแสง</v>
          </cell>
          <cell r="F1969" t="str">
            <v>4826III</v>
          </cell>
          <cell r="G1969">
            <v>130</v>
          </cell>
          <cell r="H1969">
            <v>584</v>
          </cell>
          <cell r="I1969" t="str">
            <v>0-1-12</v>
          </cell>
          <cell r="J1969">
            <v>100</v>
          </cell>
        </row>
        <row r="1970">
          <cell r="B1970">
            <v>4366</v>
          </cell>
          <cell r="C1970" t="str">
            <v>อิปัน</v>
          </cell>
          <cell r="D1970" t="str">
            <v>พระแสง</v>
          </cell>
          <cell r="E1970" t="str">
            <v>อำเภอพระแสง</v>
          </cell>
          <cell r="F1970" t="str">
            <v>4826III</v>
          </cell>
          <cell r="G1970">
            <v>130</v>
          </cell>
          <cell r="H1970">
            <v>585</v>
          </cell>
          <cell r="I1970" t="str">
            <v>0-0-50</v>
          </cell>
          <cell r="J1970">
            <v>100</v>
          </cell>
        </row>
        <row r="1971">
          <cell r="B1971">
            <v>4367</v>
          </cell>
          <cell r="C1971" t="str">
            <v>อิปัน</v>
          </cell>
          <cell r="D1971" t="str">
            <v>พระแสง</v>
          </cell>
          <cell r="E1971" t="str">
            <v>อำเภอพระแสง</v>
          </cell>
          <cell r="F1971" t="str">
            <v>4826III</v>
          </cell>
          <cell r="G1971">
            <v>130</v>
          </cell>
          <cell r="H1971">
            <v>586</v>
          </cell>
          <cell r="I1971" t="str">
            <v>0-0-22</v>
          </cell>
          <cell r="J1971">
            <v>100</v>
          </cell>
        </row>
        <row r="1972">
          <cell r="B1972">
            <v>4369</v>
          </cell>
          <cell r="C1972" t="str">
            <v>อิปัน</v>
          </cell>
          <cell r="D1972" t="str">
            <v>พระแสง</v>
          </cell>
          <cell r="E1972" t="str">
            <v>บ้านบางพา</v>
          </cell>
          <cell r="F1972" t="str">
            <v>4826II</v>
          </cell>
          <cell r="G1972">
            <v>127</v>
          </cell>
          <cell r="H1972">
            <v>762</v>
          </cell>
          <cell r="I1972" t="str">
            <v>0-1-21</v>
          </cell>
          <cell r="J1972">
            <v>100</v>
          </cell>
        </row>
        <row r="1973">
          <cell r="B1973">
            <v>4370</v>
          </cell>
          <cell r="C1973" t="str">
            <v>อิปัน</v>
          </cell>
          <cell r="D1973" t="str">
            <v>พระแสง</v>
          </cell>
          <cell r="E1973" t="str">
            <v>อำเภอพระแสง</v>
          </cell>
          <cell r="F1973" t="str">
            <v>4826II</v>
          </cell>
          <cell r="G1973">
            <v>127</v>
          </cell>
          <cell r="H1973">
            <v>763</v>
          </cell>
          <cell r="I1973" t="str">
            <v>0-2-3</v>
          </cell>
          <cell r="J1973">
            <v>100</v>
          </cell>
        </row>
        <row r="1974">
          <cell r="B1974">
            <v>4376</v>
          </cell>
          <cell r="C1974" t="str">
            <v>อิปัน</v>
          </cell>
          <cell r="D1974" t="str">
            <v>พระแสง</v>
          </cell>
          <cell r="E1974" t="str">
            <v>อำเภอพระแสง</v>
          </cell>
          <cell r="F1974" t="str">
            <v>4826II</v>
          </cell>
          <cell r="G1974">
            <v>127</v>
          </cell>
          <cell r="H1974">
            <v>760</v>
          </cell>
          <cell r="I1974" t="str">
            <v>1-2-1</v>
          </cell>
          <cell r="J1974">
            <v>250</v>
          </cell>
        </row>
        <row r="1975">
          <cell r="B1975">
            <v>4377</v>
          </cell>
          <cell r="C1975" t="str">
            <v>อิปัน</v>
          </cell>
          <cell r="D1975" t="str">
            <v>พระแสง</v>
          </cell>
          <cell r="E1975" t="str">
            <v>บ้านบางพา</v>
          </cell>
          <cell r="F1975" t="str">
            <v>4826III</v>
          </cell>
          <cell r="G1975">
            <v>142</v>
          </cell>
          <cell r="H1975">
            <v>71</v>
          </cell>
          <cell r="I1975" t="str">
            <v>13-0-50</v>
          </cell>
          <cell r="J1975">
            <v>210</v>
          </cell>
        </row>
        <row r="1976">
          <cell r="B1976">
            <v>4380</v>
          </cell>
          <cell r="C1976" t="str">
            <v>อิปัน</v>
          </cell>
          <cell r="D1976" t="str">
            <v>พระแสง</v>
          </cell>
          <cell r="E1976" t="str">
            <v>อำเภอพระแสง</v>
          </cell>
          <cell r="F1976" t="str">
            <v>4826II</v>
          </cell>
          <cell r="G1976">
            <v>127</v>
          </cell>
          <cell r="H1976">
            <v>770</v>
          </cell>
          <cell r="I1976" t="str">
            <v>0-0-58</v>
          </cell>
          <cell r="J1976">
            <v>100</v>
          </cell>
        </row>
        <row r="1977">
          <cell r="B1977">
            <v>4381</v>
          </cell>
          <cell r="C1977" t="str">
            <v>อิปัน</v>
          </cell>
          <cell r="D1977" t="str">
            <v>พระแสง</v>
          </cell>
          <cell r="E1977" t="str">
            <v>อำเภอพระแสง</v>
          </cell>
          <cell r="F1977" t="str">
            <v>4826II</v>
          </cell>
          <cell r="G1977">
            <v>127</v>
          </cell>
          <cell r="H1977">
            <v>771</v>
          </cell>
          <cell r="I1977" t="str">
            <v>0-0-61</v>
          </cell>
          <cell r="J1977">
            <v>100</v>
          </cell>
        </row>
        <row r="1978">
          <cell r="B1978">
            <v>4382</v>
          </cell>
          <cell r="C1978" t="str">
            <v>อิปัน</v>
          </cell>
          <cell r="D1978" t="str">
            <v>พระแสง</v>
          </cell>
          <cell r="E1978" t="str">
            <v>อำเภอพระแสง</v>
          </cell>
          <cell r="F1978" t="str">
            <v>4826II</v>
          </cell>
          <cell r="G1978">
            <v>127</v>
          </cell>
          <cell r="H1978">
            <v>772</v>
          </cell>
          <cell r="I1978" t="str">
            <v>0-0-22</v>
          </cell>
          <cell r="J1978">
            <v>100</v>
          </cell>
        </row>
        <row r="1979">
          <cell r="B1979">
            <v>4386</v>
          </cell>
          <cell r="C1979" t="str">
            <v>อิปัน</v>
          </cell>
          <cell r="D1979" t="str">
            <v>พระแสง</v>
          </cell>
          <cell r="E1979" t="str">
            <v>อำเภอพระแสง</v>
          </cell>
          <cell r="F1979" t="str">
            <v>4826II</v>
          </cell>
          <cell r="G1979">
            <v>127</v>
          </cell>
          <cell r="H1979">
            <v>764</v>
          </cell>
          <cell r="I1979" t="str">
            <v>0-0-25</v>
          </cell>
          <cell r="J1979">
            <v>280</v>
          </cell>
        </row>
        <row r="1980">
          <cell r="B1980">
            <v>4387</v>
          </cell>
          <cell r="C1980" t="str">
            <v>อิปัน</v>
          </cell>
          <cell r="D1980" t="str">
            <v>พระแสง</v>
          </cell>
          <cell r="E1980" t="str">
            <v>อำเภอพระแสง</v>
          </cell>
          <cell r="F1980" t="str">
            <v>4826II</v>
          </cell>
          <cell r="G1980">
            <v>127</v>
          </cell>
          <cell r="H1980">
            <v>765</v>
          </cell>
          <cell r="I1980" t="str">
            <v>0-0-26</v>
          </cell>
          <cell r="J1980">
            <v>280</v>
          </cell>
        </row>
        <row r="1981">
          <cell r="B1981">
            <v>4388</v>
          </cell>
          <cell r="C1981" t="str">
            <v>อิปัน</v>
          </cell>
          <cell r="D1981" t="str">
            <v>พระแสง</v>
          </cell>
          <cell r="E1981" t="str">
            <v>อำเภอพระแสง</v>
          </cell>
          <cell r="F1981" t="str">
            <v>4826II</v>
          </cell>
          <cell r="G1981">
            <v>127</v>
          </cell>
          <cell r="H1981">
            <v>766</v>
          </cell>
          <cell r="I1981" t="str">
            <v>0-0-37</v>
          </cell>
          <cell r="J1981">
            <v>280</v>
          </cell>
        </row>
        <row r="1982">
          <cell r="B1982">
            <v>4389</v>
          </cell>
          <cell r="C1982" t="str">
            <v>อิปัน</v>
          </cell>
          <cell r="D1982" t="str">
            <v>พระแสง</v>
          </cell>
          <cell r="E1982" t="str">
            <v>อำเภอพระแสง</v>
          </cell>
          <cell r="F1982" t="str">
            <v>4826II</v>
          </cell>
          <cell r="G1982">
            <v>127</v>
          </cell>
          <cell r="H1982">
            <v>767</v>
          </cell>
          <cell r="I1982" t="str">
            <v>0-0-37</v>
          </cell>
          <cell r="J1982">
            <v>280</v>
          </cell>
        </row>
        <row r="1983">
          <cell r="B1983">
            <v>4390</v>
          </cell>
          <cell r="C1983" t="str">
            <v>อิปัน</v>
          </cell>
          <cell r="D1983" t="str">
            <v>พระแสง</v>
          </cell>
          <cell r="E1983" t="str">
            <v>อำเภอพระแสง</v>
          </cell>
          <cell r="F1983" t="str">
            <v>4826II</v>
          </cell>
          <cell r="G1983">
            <v>127</v>
          </cell>
          <cell r="H1983">
            <v>768</v>
          </cell>
          <cell r="I1983" t="str">
            <v>0-0-66</v>
          </cell>
          <cell r="J1983">
            <v>280</v>
          </cell>
        </row>
        <row r="1984">
          <cell r="B1984">
            <v>4391</v>
          </cell>
          <cell r="C1984" t="str">
            <v>อิปัน</v>
          </cell>
          <cell r="D1984" t="str">
            <v>พระแสง</v>
          </cell>
          <cell r="E1984" t="str">
            <v>อำเภอพระแสง</v>
          </cell>
          <cell r="F1984" t="str">
            <v>4826III</v>
          </cell>
          <cell r="G1984">
            <v>143</v>
          </cell>
          <cell r="H1984">
            <v>623</v>
          </cell>
          <cell r="I1984" t="str">
            <v>0-0-30</v>
          </cell>
          <cell r="J1984">
            <v>100</v>
          </cell>
        </row>
        <row r="1985">
          <cell r="B1985">
            <v>4392</v>
          </cell>
          <cell r="C1985" t="str">
            <v>อิปัน</v>
          </cell>
          <cell r="D1985" t="str">
            <v>พระแสง</v>
          </cell>
          <cell r="E1985" t="str">
            <v>อำเภอพระแสง</v>
          </cell>
          <cell r="F1985" t="str">
            <v>4826III</v>
          </cell>
          <cell r="G1985">
            <v>143</v>
          </cell>
          <cell r="H1985">
            <v>624</v>
          </cell>
          <cell r="I1985" t="str">
            <v>0-0-8</v>
          </cell>
          <cell r="J1985">
            <v>100</v>
          </cell>
        </row>
        <row r="1986">
          <cell r="B1986">
            <v>4393</v>
          </cell>
          <cell r="C1986" t="str">
            <v>อิปัน</v>
          </cell>
          <cell r="D1986" t="str">
            <v>พระแสง</v>
          </cell>
          <cell r="E1986" t="str">
            <v>อำเภอพระแสง</v>
          </cell>
          <cell r="F1986" t="str">
            <v>4826III</v>
          </cell>
          <cell r="G1986">
            <v>143</v>
          </cell>
          <cell r="H1986">
            <v>625</v>
          </cell>
          <cell r="I1986" t="str">
            <v>0-0-9</v>
          </cell>
          <cell r="J1986">
            <v>100</v>
          </cell>
        </row>
        <row r="1987">
          <cell r="B1987">
            <v>4394</v>
          </cell>
          <cell r="C1987" t="str">
            <v>อิปัน</v>
          </cell>
          <cell r="D1987" t="str">
            <v>พระแสง</v>
          </cell>
          <cell r="E1987" t="str">
            <v>อำเภอพระแสง</v>
          </cell>
          <cell r="F1987" t="str">
            <v>4826III</v>
          </cell>
          <cell r="G1987">
            <v>143</v>
          </cell>
          <cell r="H1987">
            <v>626</v>
          </cell>
          <cell r="I1987" t="str">
            <v>0-0-5</v>
          </cell>
          <cell r="J1987">
            <v>100</v>
          </cell>
        </row>
        <row r="1988">
          <cell r="B1988">
            <v>4395</v>
          </cell>
          <cell r="C1988" t="str">
            <v>อิปัน</v>
          </cell>
          <cell r="D1988" t="str">
            <v>พระแสง</v>
          </cell>
          <cell r="E1988" t="str">
            <v>อำเภอพระแสง</v>
          </cell>
          <cell r="F1988" t="str">
            <v>4826III</v>
          </cell>
          <cell r="G1988">
            <v>143</v>
          </cell>
          <cell r="H1988">
            <v>627</v>
          </cell>
          <cell r="I1988" t="str">
            <v>0-0-10</v>
          </cell>
          <cell r="J1988">
            <v>100</v>
          </cell>
        </row>
        <row r="1989">
          <cell r="B1989">
            <v>4396</v>
          </cell>
          <cell r="C1989" t="str">
            <v>อิปัน</v>
          </cell>
          <cell r="D1989" t="str">
            <v>พระแสง</v>
          </cell>
          <cell r="E1989" t="str">
            <v>อำเภอพระแสง</v>
          </cell>
          <cell r="F1989" t="str">
            <v>4826III</v>
          </cell>
          <cell r="G1989">
            <v>143</v>
          </cell>
          <cell r="H1989">
            <v>628</v>
          </cell>
          <cell r="I1989" t="str">
            <v>0-0-4</v>
          </cell>
          <cell r="J1989">
            <v>100</v>
          </cell>
        </row>
        <row r="1990">
          <cell r="B1990">
            <v>4397</v>
          </cell>
          <cell r="C1990" t="str">
            <v>อิปัน</v>
          </cell>
          <cell r="D1990" t="str">
            <v>พระแสง</v>
          </cell>
          <cell r="E1990" t="str">
            <v>อำเภอพระแสง</v>
          </cell>
          <cell r="F1990" t="str">
            <v>4826III</v>
          </cell>
          <cell r="G1990">
            <v>143</v>
          </cell>
          <cell r="H1990">
            <v>629</v>
          </cell>
          <cell r="I1990" t="str">
            <v>0-3-22</v>
          </cell>
          <cell r="J1990">
            <v>100</v>
          </cell>
        </row>
        <row r="1991">
          <cell r="B1991">
            <v>4398</v>
          </cell>
          <cell r="C1991" t="str">
            <v>อิปัน</v>
          </cell>
          <cell r="D1991" t="str">
            <v>พระแสง</v>
          </cell>
          <cell r="E1991" t="str">
            <v>บ้านบางพา</v>
          </cell>
          <cell r="F1991" t="str">
            <v>4826III</v>
          </cell>
          <cell r="G1991">
            <v>143</v>
          </cell>
          <cell r="H1991">
            <v>630</v>
          </cell>
          <cell r="I1991" t="str">
            <v>0-2-69</v>
          </cell>
          <cell r="J1991">
            <v>100</v>
          </cell>
        </row>
        <row r="1992">
          <cell r="B1992">
            <v>4399</v>
          </cell>
          <cell r="C1992" t="str">
            <v>อิปัน</v>
          </cell>
          <cell r="D1992" t="str">
            <v>พระแสง</v>
          </cell>
          <cell r="E1992" t="str">
            <v>บ้านบางพา</v>
          </cell>
          <cell r="F1992" t="str">
            <v>4826III</v>
          </cell>
          <cell r="G1992">
            <v>143</v>
          </cell>
          <cell r="H1992">
            <v>631</v>
          </cell>
          <cell r="I1992" t="str">
            <v>0-3-72</v>
          </cell>
          <cell r="J1992">
            <v>100</v>
          </cell>
        </row>
        <row r="1993">
          <cell r="B1993">
            <v>4400</v>
          </cell>
          <cell r="C1993" t="str">
            <v>อิปัน</v>
          </cell>
          <cell r="D1993" t="str">
            <v>พระแสง</v>
          </cell>
          <cell r="E1993" t="str">
            <v>อำเภอพระแสง</v>
          </cell>
          <cell r="F1993" t="str">
            <v>4826III</v>
          </cell>
          <cell r="G1993">
            <v>143</v>
          </cell>
          <cell r="H1993">
            <v>632</v>
          </cell>
          <cell r="I1993" t="str">
            <v>1-0-32</v>
          </cell>
          <cell r="J1993">
            <v>100</v>
          </cell>
        </row>
        <row r="1994">
          <cell r="B1994">
            <v>4401</v>
          </cell>
          <cell r="C1994" t="str">
            <v>อิปัน</v>
          </cell>
          <cell r="D1994" t="str">
            <v>พระแสง</v>
          </cell>
          <cell r="E1994" t="str">
            <v>อำเภอพระแสง</v>
          </cell>
          <cell r="F1994" t="str">
            <v>4826III</v>
          </cell>
          <cell r="G1994">
            <v>143</v>
          </cell>
          <cell r="H1994">
            <v>633</v>
          </cell>
          <cell r="I1994" t="str">
            <v>0-2-2</v>
          </cell>
          <cell r="J1994">
            <v>100</v>
          </cell>
        </row>
        <row r="1995">
          <cell r="B1995">
            <v>4413</v>
          </cell>
          <cell r="C1995" t="str">
            <v>อิปัน</v>
          </cell>
          <cell r="D1995" t="str">
            <v>พระแสง</v>
          </cell>
          <cell r="E1995" t="str">
            <v>อำเภอพระแสง</v>
          </cell>
          <cell r="F1995" t="str">
            <v>4826III</v>
          </cell>
          <cell r="G1995">
            <v>130</v>
          </cell>
          <cell r="H1995">
            <v>587</v>
          </cell>
          <cell r="I1995" t="str">
            <v>3-1-56</v>
          </cell>
          <cell r="J1995">
            <v>100</v>
          </cell>
        </row>
        <row r="1996">
          <cell r="B1996">
            <v>4414</v>
          </cell>
          <cell r="C1996" t="str">
            <v>อิปัน</v>
          </cell>
          <cell r="D1996" t="str">
            <v>พระแสง</v>
          </cell>
          <cell r="E1996" t="str">
            <v>อำเภอพระแสง</v>
          </cell>
          <cell r="F1996" t="str">
            <v>4826III</v>
          </cell>
          <cell r="G1996">
            <v>130</v>
          </cell>
          <cell r="H1996">
            <v>588</v>
          </cell>
          <cell r="I1996" t="str">
            <v>3-0-74</v>
          </cell>
          <cell r="J1996">
            <v>100</v>
          </cell>
        </row>
        <row r="1997">
          <cell r="B1997">
            <v>4415</v>
          </cell>
          <cell r="C1997" t="str">
            <v>อิปัน</v>
          </cell>
          <cell r="D1997" t="str">
            <v>พระแสง</v>
          </cell>
          <cell r="E1997" t="str">
            <v>อำเภอพระแสง</v>
          </cell>
          <cell r="F1997" t="str">
            <v>4826II</v>
          </cell>
          <cell r="G1997">
            <v>127</v>
          </cell>
          <cell r="H1997">
            <v>773</v>
          </cell>
          <cell r="I1997" t="str">
            <v>0-0-37</v>
          </cell>
          <cell r="J1997">
            <v>280</v>
          </cell>
        </row>
        <row r="1998">
          <cell r="B1998">
            <v>4418</v>
          </cell>
          <cell r="C1998" t="str">
            <v>อิปัน</v>
          </cell>
          <cell r="D1998" t="str">
            <v>พระแสง</v>
          </cell>
          <cell r="E1998" t="str">
            <v>บ้าบบางพา</v>
          </cell>
          <cell r="F1998" t="str">
            <v>4826III</v>
          </cell>
          <cell r="G1998">
            <v>155</v>
          </cell>
          <cell r="H1998">
            <v>114</v>
          </cell>
          <cell r="I1998" t="str">
            <v>1-3-29</v>
          </cell>
          <cell r="J1998">
            <v>1000</v>
          </cell>
        </row>
        <row r="1999">
          <cell r="B1999">
            <v>4421</v>
          </cell>
          <cell r="C1999" t="str">
            <v>อิปัน</v>
          </cell>
          <cell r="D1999" t="str">
            <v>พระแสง</v>
          </cell>
          <cell r="E1999" t="str">
            <v>บ้านบางพา</v>
          </cell>
          <cell r="F1999" t="str">
            <v>4826III</v>
          </cell>
          <cell r="G1999">
            <v>154</v>
          </cell>
          <cell r="H1999">
            <v>173</v>
          </cell>
          <cell r="I1999" t="str">
            <v>3-3-64</v>
          </cell>
          <cell r="J1999">
            <v>100</v>
          </cell>
        </row>
        <row r="2000">
          <cell r="B2000">
            <v>4422</v>
          </cell>
          <cell r="C2000" t="str">
            <v>อิปัน</v>
          </cell>
          <cell r="D2000" t="str">
            <v>พระแสง</v>
          </cell>
          <cell r="E2000" t="str">
            <v>บ้านบางพา</v>
          </cell>
          <cell r="F2000" t="str">
            <v>4826III</v>
          </cell>
          <cell r="G2000">
            <v>154</v>
          </cell>
          <cell r="H2000">
            <v>174</v>
          </cell>
          <cell r="I2000" t="str">
            <v>5-0-12</v>
          </cell>
          <cell r="J2000">
            <v>100</v>
          </cell>
        </row>
        <row r="2001">
          <cell r="B2001">
            <v>4426</v>
          </cell>
          <cell r="C2001" t="str">
            <v>อิปัน</v>
          </cell>
          <cell r="D2001" t="str">
            <v>พระแสง</v>
          </cell>
          <cell r="E2001" t="str">
            <v>อำเภอพระแสง</v>
          </cell>
          <cell r="F2001" t="str">
            <v>4826III</v>
          </cell>
          <cell r="G2001">
            <v>155</v>
          </cell>
          <cell r="H2001">
            <v>119</v>
          </cell>
          <cell r="I2001" t="str">
            <v>0-2-68</v>
          </cell>
          <cell r="J2001">
            <v>500</v>
          </cell>
        </row>
        <row r="2002">
          <cell r="B2002">
            <v>4431</v>
          </cell>
          <cell r="C2002" t="str">
            <v>อิปัน</v>
          </cell>
          <cell r="D2002" t="str">
            <v>พระแสง</v>
          </cell>
          <cell r="E2002" t="str">
            <v>อำเภอพระแสง</v>
          </cell>
          <cell r="F2002" t="str">
            <v>4826II</v>
          </cell>
          <cell r="G2002">
            <v>113</v>
          </cell>
          <cell r="H2002">
            <v>119</v>
          </cell>
          <cell r="I2002" t="str">
            <v>0-1-46</v>
          </cell>
          <cell r="J2002">
            <v>280</v>
          </cell>
        </row>
        <row r="2003">
          <cell r="B2003">
            <v>4443</v>
          </cell>
          <cell r="C2003" t="str">
            <v>อิปัน</v>
          </cell>
          <cell r="D2003" t="str">
            <v>พระแสง</v>
          </cell>
          <cell r="E2003" t="str">
            <v>อำเภอพระแสง</v>
          </cell>
          <cell r="F2003" t="str">
            <v>4826III</v>
          </cell>
          <cell r="G2003">
            <v>130</v>
          </cell>
          <cell r="H2003">
            <v>578</v>
          </cell>
          <cell r="I2003" t="str">
            <v>0-1-42</v>
          </cell>
          <cell r="J2003">
            <v>280</v>
          </cell>
        </row>
        <row r="2004">
          <cell r="B2004">
            <v>4445</v>
          </cell>
          <cell r="C2004" t="str">
            <v>อิปัน</v>
          </cell>
          <cell r="D2004" t="str">
            <v>พระแสง</v>
          </cell>
          <cell r="E2004" t="str">
            <v>อำเภอพระแสง</v>
          </cell>
          <cell r="F2004" t="str">
            <v>4826II</v>
          </cell>
          <cell r="G2004">
            <v>127</v>
          </cell>
          <cell r="H2004">
            <v>775</v>
          </cell>
          <cell r="I2004" t="str">
            <v>0-0-54</v>
          </cell>
          <cell r="J2004">
            <v>280</v>
          </cell>
        </row>
        <row r="2005">
          <cell r="B2005">
            <v>4446</v>
          </cell>
          <cell r="C2005" t="str">
            <v>อิปัน</v>
          </cell>
          <cell r="D2005" t="str">
            <v>พระแสง</v>
          </cell>
          <cell r="E2005" t="str">
            <v>อำเภอพระแสง</v>
          </cell>
          <cell r="F2005" t="str">
            <v>4826II</v>
          </cell>
          <cell r="G2005">
            <v>127</v>
          </cell>
          <cell r="H2005">
            <v>776</v>
          </cell>
          <cell r="I2005" t="str">
            <v>0-0-50</v>
          </cell>
          <cell r="J2005">
            <v>280</v>
          </cell>
        </row>
        <row r="2006">
          <cell r="B2006">
            <v>4447</v>
          </cell>
          <cell r="C2006" t="str">
            <v>อิปัน</v>
          </cell>
          <cell r="D2006" t="str">
            <v>พระแสง</v>
          </cell>
          <cell r="E2006" t="str">
            <v>อำเภอพระแสง</v>
          </cell>
          <cell r="F2006" t="str">
            <v>4826II</v>
          </cell>
          <cell r="G2006">
            <v>127</v>
          </cell>
          <cell r="H2006">
            <v>777</v>
          </cell>
          <cell r="I2006" t="str">
            <v>0-0-24</v>
          </cell>
          <cell r="J2006">
            <v>280</v>
          </cell>
        </row>
        <row r="2007">
          <cell r="B2007">
            <v>4448</v>
          </cell>
          <cell r="C2007" t="str">
            <v>อิปัน</v>
          </cell>
          <cell r="D2007" t="str">
            <v>พระแสง</v>
          </cell>
          <cell r="E2007" t="str">
            <v>อำเภอพระแสง</v>
          </cell>
          <cell r="F2007" t="str">
            <v>4826II</v>
          </cell>
          <cell r="G2007">
            <v>127</v>
          </cell>
          <cell r="H2007">
            <v>778</v>
          </cell>
          <cell r="I2007" t="str">
            <v>0-0-50</v>
          </cell>
          <cell r="J2007">
            <v>280</v>
          </cell>
        </row>
        <row r="2008">
          <cell r="B2008">
            <v>4449</v>
          </cell>
          <cell r="C2008" t="str">
            <v>อิปัน</v>
          </cell>
          <cell r="D2008" t="str">
            <v>พระแสง</v>
          </cell>
          <cell r="E2008" t="str">
            <v>อำเภอพระแสง</v>
          </cell>
          <cell r="F2008" t="str">
            <v>4826III</v>
          </cell>
          <cell r="G2008">
            <v>130</v>
          </cell>
          <cell r="H2008">
            <v>569</v>
          </cell>
          <cell r="I2008" t="str">
            <v>0-3-29</v>
          </cell>
          <cell r="J2008">
            <v>2200</v>
          </cell>
        </row>
        <row r="2009">
          <cell r="B2009">
            <v>4450</v>
          </cell>
          <cell r="C2009" t="str">
            <v>อิปัน</v>
          </cell>
          <cell r="D2009" t="str">
            <v>พระแสง</v>
          </cell>
          <cell r="E2009" t="str">
            <v>อำเภอพระแสง</v>
          </cell>
          <cell r="F2009" t="str">
            <v>4826III</v>
          </cell>
          <cell r="G2009">
            <v>130</v>
          </cell>
          <cell r="H2009">
            <v>570</v>
          </cell>
          <cell r="I2009" t="str">
            <v>4-0-61</v>
          </cell>
          <cell r="J2009">
            <v>1150</v>
          </cell>
        </row>
        <row r="2010">
          <cell r="B2010">
            <v>4451</v>
          </cell>
          <cell r="C2010" t="str">
            <v>อิปัน</v>
          </cell>
          <cell r="D2010" t="str">
            <v>พระแสง</v>
          </cell>
          <cell r="E2010" t="str">
            <v>อำเภอพระแสง</v>
          </cell>
          <cell r="F2010" t="str">
            <v>4826III</v>
          </cell>
          <cell r="G2010">
            <v>130</v>
          </cell>
          <cell r="H2010">
            <v>571</v>
          </cell>
          <cell r="I2010" t="str">
            <v>2-2-89</v>
          </cell>
          <cell r="J2010">
            <v>1150</v>
          </cell>
        </row>
        <row r="2011">
          <cell r="B2011">
            <v>4452</v>
          </cell>
          <cell r="C2011" t="str">
            <v>อิปัน</v>
          </cell>
          <cell r="D2011" t="str">
            <v>พระแสง</v>
          </cell>
          <cell r="E2011" t="str">
            <v>อำเภอพระแสง</v>
          </cell>
          <cell r="F2011" t="str">
            <v>4826III</v>
          </cell>
          <cell r="G2011">
            <v>130</v>
          </cell>
          <cell r="H2011">
            <v>572</v>
          </cell>
          <cell r="I2011" t="str">
            <v>0-3-8</v>
          </cell>
          <cell r="J2011">
            <v>2200</v>
          </cell>
        </row>
        <row r="2012">
          <cell r="B2012">
            <v>4453</v>
          </cell>
          <cell r="C2012" t="str">
            <v>อิปัน</v>
          </cell>
          <cell r="D2012" t="str">
            <v>พระแสง</v>
          </cell>
          <cell r="E2012" t="str">
            <v>อำเภอพระแสง</v>
          </cell>
          <cell r="F2012" t="str">
            <v>4826III</v>
          </cell>
          <cell r="G2012">
            <v>130</v>
          </cell>
          <cell r="H2012">
            <v>573</v>
          </cell>
          <cell r="I2012" t="str">
            <v>0-3-6</v>
          </cell>
          <cell r="J2012">
            <v>2200</v>
          </cell>
        </row>
        <row r="2013">
          <cell r="B2013">
            <v>4454</v>
          </cell>
          <cell r="C2013" t="str">
            <v>อิปัน</v>
          </cell>
          <cell r="D2013" t="str">
            <v>พระแสง</v>
          </cell>
          <cell r="E2013" t="str">
            <v>อำเภอพระแสง</v>
          </cell>
          <cell r="F2013" t="str">
            <v>4826III</v>
          </cell>
          <cell r="G2013">
            <v>130</v>
          </cell>
          <cell r="H2013">
            <v>574</v>
          </cell>
          <cell r="I2013" t="str">
            <v>0-0-56</v>
          </cell>
          <cell r="J2013">
            <v>280</v>
          </cell>
        </row>
        <row r="2014">
          <cell r="B2014">
            <v>4455</v>
          </cell>
          <cell r="C2014" t="str">
            <v>อิปัน</v>
          </cell>
          <cell r="D2014" t="str">
            <v>พระแสง</v>
          </cell>
          <cell r="E2014" t="str">
            <v>อำเภอพระแสง</v>
          </cell>
          <cell r="F2014" t="str">
            <v>4826III</v>
          </cell>
          <cell r="G2014">
            <v>130</v>
          </cell>
          <cell r="H2014">
            <v>575</v>
          </cell>
          <cell r="I2014" t="str">
            <v>0-0-59</v>
          </cell>
          <cell r="J2014">
            <v>280</v>
          </cell>
        </row>
        <row r="2015">
          <cell r="B2015">
            <v>4456</v>
          </cell>
          <cell r="C2015" t="str">
            <v>อิปัน</v>
          </cell>
          <cell r="D2015" t="str">
            <v>พระแสง</v>
          </cell>
          <cell r="E2015" t="str">
            <v>อำเภอพระแสง</v>
          </cell>
          <cell r="F2015" t="str">
            <v>4826III</v>
          </cell>
          <cell r="G2015">
            <v>130</v>
          </cell>
          <cell r="H2015">
            <v>576</v>
          </cell>
          <cell r="I2015" t="str">
            <v>0-1-0</v>
          </cell>
          <cell r="J2015">
            <v>280</v>
          </cell>
        </row>
        <row r="2016">
          <cell r="B2016">
            <v>4459</v>
          </cell>
          <cell r="C2016" t="str">
            <v>อิปัน</v>
          </cell>
          <cell r="D2016" t="str">
            <v>พระแสง</v>
          </cell>
          <cell r="E2016" t="str">
            <v>อำเภอพระแสง</v>
          </cell>
          <cell r="F2016" t="str">
            <v>4826II</v>
          </cell>
          <cell r="G2016">
            <v>127</v>
          </cell>
          <cell r="H2016">
            <v>779</v>
          </cell>
          <cell r="I2016" t="str">
            <v>3-2-78</v>
          </cell>
          <cell r="J2016">
            <v>100</v>
          </cell>
        </row>
        <row r="2017">
          <cell r="B2017">
            <v>4460</v>
          </cell>
          <cell r="C2017" t="str">
            <v>อิปัน</v>
          </cell>
          <cell r="D2017" t="str">
            <v>พระแสง</v>
          </cell>
          <cell r="E2017" t="str">
            <v>บ้านบางพา</v>
          </cell>
          <cell r="F2017" t="str">
            <v>4826III</v>
          </cell>
          <cell r="G2017">
            <v>143</v>
          </cell>
          <cell r="H2017">
            <v>635</v>
          </cell>
          <cell r="I2017" t="str">
            <v>2-3-97</v>
          </cell>
          <cell r="J2017">
            <v>100</v>
          </cell>
        </row>
        <row r="2018">
          <cell r="B2018">
            <v>4461</v>
          </cell>
          <cell r="C2018" t="str">
            <v>อิปัน</v>
          </cell>
          <cell r="D2018" t="str">
            <v>พระแสง</v>
          </cell>
          <cell r="E2018" t="str">
            <v>อำเภอพระแสง</v>
          </cell>
          <cell r="F2018" t="str">
            <v>4826III</v>
          </cell>
          <cell r="G2018">
            <v>143</v>
          </cell>
          <cell r="H2018">
            <v>637</v>
          </cell>
          <cell r="I2018" t="str">
            <v>0-0-26</v>
          </cell>
          <cell r="J2018">
            <v>16000</v>
          </cell>
        </row>
        <row r="2019">
          <cell r="B2019">
            <v>4462</v>
          </cell>
          <cell r="C2019" t="str">
            <v>อิปัน</v>
          </cell>
          <cell r="D2019" t="str">
            <v>พระแสง</v>
          </cell>
          <cell r="E2019" t="str">
            <v>บ้างบางพา</v>
          </cell>
          <cell r="F2019" t="str">
            <v>4826III</v>
          </cell>
          <cell r="G2019">
            <v>143</v>
          </cell>
          <cell r="H2019">
            <v>634</v>
          </cell>
          <cell r="I2019" t="str">
            <v>0-0-25</v>
          </cell>
          <cell r="J2019">
            <v>100</v>
          </cell>
        </row>
        <row r="2020">
          <cell r="B2020">
            <v>4463</v>
          </cell>
          <cell r="C2020" t="str">
            <v>อิปัน</v>
          </cell>
          <cell r="D2020" t="str">
            <v>พระแสง</v>
          </cell>
          <cell r="E2020" t="str">
            <v>อำเภอพระแสง</v>
          </cell>
          <cell r="F2020" t="str">
            <v>4826II</v>
          </cell>
          <cell r="G2020">
            <v>141</v>
          </cell>
          <cell r="H2020">
            <v>366</v>
          </cell>
          <cell r="I2020" t="str">
            <v>8-2-62</v>
          </cell>
          <cell r="J2020">
            <v>100</v>
          </cell>
        </row>
        <row r="2021">
          <cell r="B2021">
            <v>4465</v>
          </cell>
          <cell r="C2021" t="str">
            <v>อิปัน</v>
          </cell>
          <cell r="D2021" t="str">
            <v>พระแสง</v>
          </cell>
          <cell r="E2021" t="str">
            <v>อำเภอพระแสง</v>
          </cell>
          <cell r="F2021" t="str">
            <v>4826III</v>
          </cell>
          <cell r="G2021">
            <v>130</v>
          </cell>
          <cell r="H2021">
            <v>589</v>
          </cell>
          <cell r="I2021" t="str">
            <v>0-0-30</v>
          </cell>
          <cell r="J2021">
            <v>100</v>
          </cell>
        </row>
        <row r="2022">
          <cell r="B2022">
            <v>4466</v>
          </cell>
          <cell r="C2022" t="str">
            <v>อิปัน</v>
          </cell>
          <cell r="D2022" t="str">
            <v>พระแสง</v>
          </cell>
          <cell r="E2022" t="str">
            <v>อำเภอพระแสง</v>
          </cell>
          <cell r="F2022" t="str">
            <v>4826III</v>
          </cell>
          <cell r="G2022">
            <v>143</v>
          </cell>
          <cell r="H2022">
            <v>636</v>
          </cell>
          <cell r="I2022" t="str">
            <v>0-0-40</v>
          </cell>
          <cell r="J2022">
            <v>280</v>
          </cell>
        </row>
        <row r="2023">
          <cell r="B2023">
            <v>4467</v>
          </cell>
          <cell r="C2023" t="str">
            <v>อิปัน</v>
          </cell>
          <cell r="D2023" t="str">
            <v>พระแสง</v>
          </cell>
          <cell r="E2023" t="str">
            <v>อำเภอพระแสง</v>
          </cell>
          <cell r="F2023" t="str">
            <v>4826II</v>
          </cell>
          <cell r="G2023">
            <v>113</v>
          </cell>
          <cell r="H2023">
            <v>94</v>
          </cell>
          <cell r="I2023" t="str">
            <v>6-3-87</v>
          </cell>
          <cell r="J2023">
            <v>100</v>
          </cell>
        </row>
        <row r="2024">
          <cell r="B2024">
            <v>4468</v>
          </cell>
          <cell r="C2024" t="str">
            <v>อิปัน</v>
          </cell>
          <cell r="D2024" t="str">
            <v>พระแสง</v>
          </cell>
          <cell r="E2024" t="str">
            <v>อำเภอพระแสง</v>
          </cell>
          <cell r="F2024" t="str">
            <v>4826II</v>
          </cell>
          <cell r="G2024">
            <v>113</v>
          </cell>
          <cell r="H2024">
            <v>95</v>
          </cell>
          <cell r="I2024" t="str">
            <v>2-0-34</v>
          </cell>
          <cell r="J2024">
            <v>100</v>
          </cell>
        </row>
        <row r="2025">
          <cell r="B2025">
            <v>4469</v>
          </cell>
          <cell r="C2025" t="str">
            <v>อิปัน</v>
          </cell>
          <cell r="D2025" t="str">
            <v>พระแสง</v>
          </cell>
          <cell r="E2025" t="str">
            <v>อำเภอพระแสง</v>
          </cell>
          <cell r="F2025" t="str">
            <v>4826II</v>
          </cell>
          <cell r="G2025">
            <v>127</v>
          </cell>
          <cell r="H2025">
            <v>780</v>
          </cell>
          <cell r="I2025" t="str">
            <v>6-1-74</v>
          </cell>
          <cell r="J2025">
            <v>180</v>
          </cell>
        </row>
        <row r="2026">
          <cell r="B2026">
            <v>4470</v>
          </cell>
          <cell r="C2026" t="str">
            <v>อิปัน</v>
          </cell>
          <cell r="D2026" t="str">
            <v>พระแสง</v>
          </cell>
          <cell r="E2026" t="str">
            <v>อำเภอพระแสง</v>
          </cell>
          <cell r="F2026" t="str">
            <v>4826II</v>
          </cell>
          <cell r="G2026">
            <v>99</v>
          </cell>
          <cell r="H2026">
            <v>200</v>
          </cell>
          <cell r="I2026" t="str">
            <v>7-3-44</v>
          </cell>
          <cell r="J2026">
            <v>130</v>
          </cell>
        </row>
        <row r="2027">
          <cell r="B2027">
            <v>4471</v>
          </cell>
          <cell r="C2027" t="str">
            <v>อิปัน</v>
          </cell>
          <cell r="D2027" t="str">
            <v>พระแสง</v>
          </cell>
          <cell r="E2027" t="str">
            <v>อำเภอพระแสง</v>
          </cell>
          <cell r="F2027" t="str">
            <v>4826II</v>
          </cell>
          <cell r="G2027">
            <v>127</v>
          </cell>
          <cell r="H2027">
            <v>781</v>
          </cell>
          <cell r="I2027" t="str">
            <v>2-3-48</v>
          </cell>
          <cell r="J2027">
            <v>100</v>
          </cell>
        </row>
        <row r="2028">
          <cell r="B2028">
            <v>4476</v>
          </cell>
          <cell r="C2028" t="str">
            <v>อิปัน</v>
          </cell>
          <cell r="D2028" t="str">
            <v>พระแสง</v>
          </cell>
          <cell r="E2028" t="str">
            <v>อำเภอพระแสง</v>
          </cell>
          <cell r="F2028" t="str">
            <v>4826II</v>
          </cell>
          <cell r="G2028">
            <v>127</v>
          </cell>
          <cell r="H2028">
            <v>782</v>
          </cell>
          <cell r="I2028" t="str">
            <v>2-0-8</v>
          </cell>
          <cell r="J2028">
            <v>250</v>
          </cell>
        </row>
        <row r="2029">
          <cell r="B2029">
            <v>4477</v>
          </cell>
          <cell r="C2029" t="str">
            <v>อิปัน</v>
          </cell>
          <cell r="D2029" t="str">
            <v>พระแสง</v>
          </cell>
          <cell r="E2029" t="str">
            <v>อำเภอพระแสง</v>
          </cell>
          <cell r="F2029" t="str">
            <v>4826II</v>
          </cell>
          <cell r="G2029">
            <v>127</v>
          </cell>
          <cell r="H2029">
            <v>783</v>
          </cell>
          <cell r="I2029" t="str">
            <v>2-0-0</v>
          </cell>
          <cell r="J2029">
            <v>250</v>
          </cell>
        </row>
        <row r="2030">
          <cell r="B2030">
            <v>4478</v>
          </cell>
          <cell r="C2030" t="str">
            <v>อิปัน</v>
          </cell>
          <cell r="D2030" t="str">
            <v>พระแสง</v>
          </cell>
          <cell r="E2030" t="str">
            <v>อำเภอพระแสง</v>
          </cell>
          <cell r="F2030" t="str">
            <v>4826II</v>
          </cell>
          <cell r="G2030">
            <v>127</v>
          </cell>
          <cell r="H2030">
            <v>784</v>
          </cell>
          <cell r="I2030" t="str">
            <v>2-0-0</v>
          </cell>
          <cell r="J2030">
            <v>250</v>
          </cell>
        </row>
        <row r="2031">
          <cell r="B2031">
            <v>4480</v>
          </cell>
          <cell r="C2031" t="str">
            <v>อิปัน</v>
          </cell>
          <cell r="D2031" t="str">
            <v>พระแสง</v>
          </cell>
          <cell r="E2031" t="str">
            <v>บ้านบางพา</v>
          </cell>
          <cell r="F2031" t="str">
            <v>4826III</v>
          </cell>
          <cell r="G2031">
            <v>167</v>
          </cell>
          <cell r="H2031">
            <v>89</v>
          </cell>
          <cell r="I2031" t="str">
            <v>4-3-0</v>
          </cell>
          <cell r="J2031">
            <v>100</v>
          </cell>
        </row>
        <row r="2032">
          <cell r="B2032">
            <v>4483</v>
          </cell>
          <cell r="C2032" t="str">
            <v>อิปัน</v>
          </cell>
          <cell r="D2032" t="str">
            <v>พระแสง</v>
          </cell>
          <cell r="E2032" t="str">
            <v>อำเภอพระแสง</v>
          </cell>
          <cell r="F2032" t="str">
            <v>4826III</v>
          </cell>
          <cell r="G2032">
            <v>130</v>
          </cell>
          <cell r="H2032">
            <v>592</v>
          </cell>
          <cell r="I2032" t="str">
            <v>0-0-31</v>
          </cell>
          <cell r="J2032">
            <v>2500</v>
          </cell>
        </row>
        <row r="2033">
          <cell r="B2033">
            <v>4484</v>
          </cell>
          <cell r="C2033" t="str">
            <v>อิปัน</v>
          </cell>
          <cell r="D2033" t="str">
            <v>พระแสง</v>
          </cell>
          <cell r="E2033" t="str">
            <v>อำเภอพระแสง</v>
          </cell>
          <cell r="F2033" t="str">
            <v>4826III</v>
          </cell>
          <cell r="G2033">
            <v>130</v>
          </cell>
          <cell r="H2033">
            <v>593</v>
          </cell>
          <cell r="I2033" t="str">
            <v>2-3-69</v>
          </cell>
          <cell r="J2033">
            <v>100</v>
          </cell>
        </row>
        <row r="2034">
          <cell r="B2034">
            <v>4485</v>
          </cell>
          <cell r="C2034" t="str">
            <v>อิปัน</v>
          </cell>
          <cell r="D2034" t="str">
            <v>พระแสง</v>
          </cell>
          <cell r="E2034" t="str">
            <v>อำเภอพระแสง</v>
          </cell>
          <cell r="F2034" t="str">
            <v>4826III</v>
          </cell>
          <cell r="G2034">
            <v>130</v>
          </cell>
          <cell r="H2034">
            <v>594</v>
          </cell>
          <cell r="I2034" t="str">
            <v>10-1-28</v>
          </cell>
          <cell r="J2034">
            <v>100</v>
          </cell>
        </row>
        <row r="2035">
          <cell r="B2035">
            <v>4487</v>
          </cell>
          <cell r="C2035" t="str">
            <v>อิปัน</v>
          </cell>
          <cell r="D2035" t="str">
            <v>พระแสง</v>
          </cell>
          <cell r="E2035" t="str">
            <v>บ้านบางพา</v>
          </cell>
          <cell r="F2035" t="str">
            <v>4826III</v>
          </cell>
          <cell r="G2035">
            <v>142</v>
          </cell>
          <cell r="H2035">
            <v>72</v>
          </cell>
          <cell r="I2035" t="str">
            <v>6-2-87</v>
          </cell>
          <cell r="J2035">
            <v>250</v>
          </cell>
        </row>
        <row r="2036">
          <cell r="B2036">
            <v>4488</v>
          </cell>
          <cell r="C2036" t="str">
            <v>อิปัน</v>
          </cell>
          <cell r="D2036" t="str">
            <v>พระแสง</v>
          </cell>
          <cell r="E2036" t="str">
            <v>อำเภอพระแสง</v>
          </cell>
          <cell r="F2036" t="str">
            <v>4826III</v>
          </cell>
          <cell r="G2036">
            <v>130</v>
          </cell>
          <cell r="H2036">
            <v>595</v>
          </cell>
          <cell r="I2036" t="str">
            <v>0-2-69</v>
          </cell>
          <cell r="J2036">
            <v>2200</v>
          </cell>
        </row>
        <row r="2037">
          <cell r="B2037">
            <v>4489</v>
          </cell>
          <cell r="C2037" t="str">
            <v>อิปัน</v>
          </cell>
          <cell r="D2037" t="str">
            <v>พระแสง</v>
          </cell>
          <cell r="E2037" t="str">
            <v>อำเภอพระแสง</v>
          </cell>
          <cell r="F2037" t="str">
            <v>4826III</v>
          </cell>
          <cell r="G2037">
            <v>130</v>
          </cell>
          <cell r="H2037">
            <v>596</v>
          </cell>
          <cell r="I2037" t="str">
            <v>0-2-69</v>
          </cell>
          <cell r="J2037">
            <v>2200</v>
          </cell>
        </row>
        <row r="2038">
          <cell r="B2038">
            <v>4490</v>
          </cell>
          <cell r="C2038" t="str">
            <v>อิปัน</v>
          </cell>
          <cell r="D2038" t="str">
            <v>พระแสง</v>
          </cell>
          <cell r="E2038" t="str">
            <v>อำเภอพระแสง</v>
          </cell>
          <cell r="F2038" t="str">
            <v>4826III</v>
          </cell>
          <cell r="G2038">
            <v>130</v>
          </cell>
          <cell r="H2038">
            <v>597</v>
          </cell>
          <cell r="I2038" t="str">
            <v>0-2-69</v>
          </cell>
          <cell r="J2038">
            <v>2200</v>
          </cell>
        </row>
        <row r="2039">
          <cell r="B2039">
            <v>4491</v>
          </cell>
          <cell r="C2039" t="str">
            <v>อิปัน</v>
          </cell>
          <cell r="D2039" t="str">
            <v>พระแสง</v>
          </cell>
          <cell r="E2039" t="str">
            <v>อำเภอพระแสง</v>
          </cell>
          <cell r="F2039" t="str">
            <v>4826III</v>
          </cell>
          <cell r="G2039">
            <v>130</v>
          </cell>
          <cell r="H2039">
            <v>598</v>
          </cell>
          <cell r="I2039" t="str">
            <v>0-0-37</v>
          </cell>
          <cell r="J2039">
            <v>2500</v>
          </cell>
        </row>
        <row r="2040">
          <cell r="B2040">
            <v>4493</v>
          </cell>
          <cell r="C2040" t="str">
            <v>อิปัน</v>
          </cell>
          <cell r="D2040" t="str">
            <v>พระแสง</v>
          </cell>
          <cell r="E2040" t="str">
            <v>อำเภอพระแสง</v>
          </cell>
          <cell r="F2040" t="str">
            <v>4826III</v>
          </cell>
          <cell r="G2040">
            <v>130</v>
          </cell>
          <cell r="H2040">
            <v>601</v>
          </cell>
          <cell r="I2040" t="str">
            <v>1-0-18</v>
          </cell>
          <cell r="J2040">
            <v>100</v>
          </cell>
        </row>
        <row r="2041">
          <cell r="B2041">
            <v>4494</v>
          </cell>
          <cell r="C2041" t="str">
            <v>อิปัน</v>
          </cell>
          <cell r="D2041" t="str">
            <v>พระแสง</v>
          </cell>
          <cell r="E2041" t="str">
            <v>บ้านบางพา</v>
          </cell>
          <cell r="F2041" t="str">
            <v>4826III</v>
          </cell>
          <cell r="G2041">
            <v>142</v>
          </cell>
          <cell r="H2041">
            <v>73</v>
          </cell>
          <cell r="I2041" t="str">
            <v>1-1-28</v>
          </cell>
          <cell r="J2041">
            <v>250</v>
          </cell>
        </row>
        <row r="2042">
          <cell r="B2042">
            <v>4499</v>
          </cell>
          <cell r="C2042" t="str">
            <v>อิปัน</v>
          </cell>
          <cell r="D2042" t="str">
            <v>พระแสง</v>
          </cell>
          <cell r="E2042" t="str">
            <v>บ้านบางพา</v>
          </cell>
          <cell r="F2042" t="str">
            <v>4826III</v>
          </cell>
          <cell r="G2042">
            <v>143</v>
          </cell>
          <cell r="H2042">
            <v>1074</v>
          </cell>
          <cell r="I2042" t="str">
            <v>0-0-44</v>
          </cell>
          <cell r="J2042">
            <v>280</v>
          </cell>
        </row>
        <row r="2043">
          <cell r="B2043">
            <v>4501</v>
          </cell>
          <cell r="C2043" t="str">
            <v>อิปัน</v>
          </cell>
          <cell r="D2043" t="str">
            <v>พระแสง</v>
          </cell>
          <cell r="E2043" t="str">
            <v>บ้านบางพา</v>
          </cell>
          <cell r="F2043" t="str">
            <v>4826III</v>
          </cell>
          <cell r="G2043">
            <v>143</v>
          </cell>
          <cell r="H2043">
            <v>1065</v>
          </cell>
          <cell r="I2043" t="str">
            <v>0-0-36</v>
          </cell>
          <cell r="J2043">
            <v>280</v>
          </cell>
        </row>
        <row r="2044">
          <cell r="B2044">
            <v>4502</v>
          </cell>
          <cell r="C2044" t="str">
            <v>อิปัน</v>
          </cell>
          <cell r="D2044" t="str">
            <v>พระแสง</v>
          </cell>
          <cell r="E2044" t="str">
            <v>บ้านบางพา</v>
          </cell>
          <cell r="F2044" t="str">
            <v>4826III</v>
          </cell>
          <cell r="G2044">
            <v>143</v>
          </cell>
          <cell r="H2044">
            <v>188</v>
          </cell>
          <cell r="I2044" t="str">
            <v>0-0-36</v>
          </cell>
          <cell r="J2044">
            <v>280</v>
          </cell>
        </row>
        <row r="2045">
          <cell r="B2045">
            <v>4505</v>
          </cell>
          <cell r="C2045" t="str">
            <v>อิปัน</v>
          </cell>
          <cell r="D2045" t="str">
            <v>พระแสง</v>
          </cell>
          <cell r="E2045" t="str">
            <v>บ้างบางพา</v>
          </cell>
          <cell r="F2045" t="str">
            <v>4826III</v>
          </cell>
          <cell r="G2045">
            <v>143</v>
          </cell>
          <cell r="H2045">
            <v>1068</v>
          </cell>
          <cell r="I2045" t="str">
            <v>0-0-36</v>
          </cell>
          <cell r="J2045">
            <v>280</v>
          </cell>
        </row>
        <row r="2046">
          <cell r="B2046">
            <v>4506</v>
          </cell>
          <cell r="C2046" t="str">
            <v>อิปัน</v>
          </cell>
          <cell r="D2046" t="str">
            <v>พระแสง</v>
          </cell>
          <cell r="E2046" t="str">
            <v>บ้านบางพา</v>
          </cell>
          <cell r="F2046" t="str">
            <v>4826III</v>
          </cell>
          <cell r="G2046">
            <v>143</v>
          </cell>
          <cell r="H2046">
            <v>1067</v>
          </cell>
          <cell r="I2046" t="str">
            <v>0-0-36</v>
          </cell>
          <cell r="J2046">
            <v>280</v>
          </cell>
        </row>
        <row r="2047">
          <cell r="B2047">
            <v>4511</v>
          </cell>
          <cell r="C2047" t="str">
            <v>อิปัน</v>
          </cell>
          <cell r="D2047" t="str">
            <v>พระแสง</v>
          </cell>
          <cell r="E2047" t="str">
            <v>อำเภอพระแสง</v>
          </cell>
          <cell r="F2047" t="str">
            <v>4826II</v>
          </cell>
          <cell r="G2047">
            <v>127</v>
          </cell>
          <cell r="H2047">
            <v>785</v>
          </cell>
          <cell r="I2047" t="str">
            <v>0-3-90</v>
          </cell>
          <cell r="J2047">
            <v>100</v>
          </cell>
        </row>
        <row r="2048">
          <cell r="B2048">
            <v>4512</v>
          </cell>
          <cell r="C2048" t="str">
            <v>อิปัน</v>
          </cell>
          <cell r="D2048" t="str">
            <v>พระแสง</v>
          </cell>
          <cell r="E2048" t="str">
            <v>บ้านบางพา</v>
          </cell>
          <cell r="F2048" t="str">
            <v>4826III</v>
          </cell>
          <cell r="G2048">
            <v>130</v>
          </cell>
          <cell r="H2048">
            <v>604</v>
          </cell>
          <cell r="I2048" t="str">
            <v>0-0-37</v>
          </cell>
          <cell r="J2048">
            <v>100</v>
          </cell>
        </row>
        <row r="2049">
          <cell r="B2049">
            <v>4513</v>
          </cell>
          <cell r="C2049" t="str">
            <v>อิปัน</v>
          </cell>
          <cell r="D2049" t="str">
            <v>พระแสง</v>
          </cell>
          <cell r="E2049" t="str">
            <v>อำเภอพระแสง</v>
          </cell>
          <cell r="F2049" t="str">
            <v>4826III</v>
          </cell>
          <cell r="G2049">
            <v>130</v>
          </cell>
          <cell r="H2049">
            <v>605</v>
          </cell>
          <cell r="I2049" t="str">
            <v>0-0-34</v>
          </cell>
          <cell r="J2049">
            <v>100</v>
          </cell>
        </row>
        <row r="2050">
          <cell r="B2050">
            <v>4514</v>
          </cell>
          <cell r="C2050" t="str">
            <v>อิปัน</v>
          </cell>
          <cell r="D2050" t="str">
            <v>พระแสง</v>
          </cell>
          <cell r="E2050" t="str">
            <v>อำเภอพระแสง</v>
          </cell>
          <cell r="F2050" t="str">
            <v>4826III</v>
          </cell>
          <cell r="G2050">
            <v>130</v>
          </cell>
          <cell r="H2050">
            <v>606</v>
          </cell>
          <cell r="I2050" t="str">
            <v>0-0-74</v>
          </cell>
          <cell r="J2050">
            <v>100</v>
          </cell>
        </row>
        <row r="2051">
          <cell r="B2051">
            <v>4515</v>
          </cell>
          <cell r="C2051" t="str">
            <v>อิปัน</v>
          </cell>
          <cell r="D2051" t="str">
            <v>พระแสง</v>
          </cell>
          <cell r="E2051" t="str">
            <v>อำเภอพระแสง</v>
          </cell>
          <cell r="F2051" t="str">
            <v>4826III</v>
          </cell>
          <cell r="G2051">
            <v>130</v>
          </cell>
          <cell r="H2051">
            <v>602</v>
          </cell>
          <cell r="I2051" t="str">
            <v>0-0-60</v>
          </cell>
          <cell r="J2051">
            <v>280</v>
          </cell>
        </row>
        <row r="2052">
          <cell r="B2052">
            <v>4520</v>
          </cell>
          <cell r="C2052" t="str">
            <v>อิปัน</v>
          </cell>
          <cell r="D2052" t="str">
            <v>พระแสง</v>
          </cell>
          <cell r="E2052" t="str">
            <v>อำเภอพระแสง</v>
          </cell>
          <cell r="F2052" t="str">
            <v>4826III</v>
          </cell>
          <cell r="G2052">
            <v>130</v>
          </cell>
          <cell r="H2052">
            <v>607</v>
          </cell>
          <cell r="I2052" t="str">
            <v>5-1-52</v>
          </cell>
          <cell r="J2052">
            <v>100</v>
          </cell>
        </row>
        <row r="2053">
          <cell r="B2053">
            <v>4521</v>
          </cell>
          <cell r="C2053" t="str">
            <v>อิปัน</v>
          </cell>
          <cell r="D2053" t="str">
            <v>พระแสง</v>
          </cell>
          <cell r="E2053" t="str">
            <v>อำเภอพระแสง</v>
          </cell>
          <cell r="F2053" t="str">
            <v>4826II</v>
          </cell>
          <cell r="G2053">
            <v>127</v>
          </cell>
          <cell r="H2053">
            <v>786</v>
          </cell>
          <cell r="I2053" t="str">
            <v>0-1-61</v>
          </cell>
          <cell r="J2053">
            <v>100</v>
          </cell>
        </row>
        <row r="2054">
          <cell r="B2054">
            <v>4526</v>
          </cell>
          <cell r="C2054" t="str">
            <v>อิปัน</v>
          </cell>
          <cell r="D2054" t="str">
            <v>พระแสง</v>
          </cell>
          <cell r="E2054" t="str">
            <v>บ้างบางพา</v>
          </cell>
          <cell r="F2054" t="str">
            <v>4826III</v>
          </cell>
          <cell r="G2054">
            <v>154</v>
          </cell>
          <cell r="H2054">
            <v>176</v>
          </cell>
          <cell r="I2054" t="str">
            <v>7-0-57</v>
          </cell>
          <cell r="J2054">
            <v>100</v>
          </cell>
        </row>
        <row r="2055">
          <cell r="B2055">
            <v>4527</v>
          </cell>
          <cell r="C2055" t="str">
            <v>อิปัน</v>
          </cell>
          <cell r="D2055" t="str">
            <v>พระแสง</v>
          </cell>
          <cell r="E2055" t="str">
            <v>อำเภอพระแสง</v>
          </cell>
          <cell r="F2055" t="str">
            <v>4826II</v>
          </cell>
          <cell r="G2055">
            <v>127</v>
          </cell>
          <cell r="H2055">
            <v>789</v>
          </cell>
          <cell r="I2055" t="str">
            <v>6-0-33</v>
          </cell>
          <cell r="J2055">
            <v>210</v>
          </cell>
        </row>
        <row r="2056">
          <cell r="B2056">
            <v>4531</v>
          </cell>
          <cell r="C2056" t="str">
            <v>อิปัน</v>
          </cell>
          <cell r="D2056" t="str">
            <v>พระแสง</v>
          </cell>
          <cell r="E2056" t="str">
            <v>อำเภอพระแสง</v>
          </cell>
          <cell r="F2056" t="str">
            <v>4826II</v>
          </cell>
          <cell r="G2056">
            <v>99</v>
          </cell>
          <cell r="H2056">
            <v>277</v>
          </cell>
          <cell r="I2056" t="str">
            <v>5-2-96</v>
          </cell>
          <cell r="J2056">
            <v>100</v>
          </cell>
        </row>
        <row r="2057">
          <cell r="B2057">
            <v>4532</v>
          </cell>
          <cell r="C2057" t="str">
            <v>อิปัน</v>
          </cell>
          <cell r="D2057" t="str">
            <v>พระแสง</v>
          </cell>
          <cell r="E2057" t="str">
            <v>อำเภอพระแสง</v>
          </cell>
          <cell r="F2057" t="str">
            <v>4826III</v>
          </cell>
          <cell r="G2057">
            <v>143</v>
          </cell>
          <cell r="H2057">
            <v>645</v>
          </cell>
          <cell r="I2057" t="str">
            <v>0-0-23</v>
          </cell>
          <cell r="J2057">
            <v>280</v>
          </cell>
        </row>
        <row r="2058">
          <cell r="B2058">
            <v>4533</v>
          </cell>
          <cell r="C2058" t="str">
            <v>อิปัน</v>
          </cell>
          <cell r="D2058" t="str">
            <v>พระแสง</v>
          </cell>
          <cell r="E2058" t="str">
            <v>อำเภอพระแสง</v>
          </cell>
          <cell r="F2058" t="str">
            <v>4826III</v>
          </cell>
          <cell r="G2058">
            <v>143</v>
          </cell>
          <cell r="H2058">
            <v>641</v>
          </cell>
          <cell r="I2058" t="str">
            <v>0-0-26</v>
          </cell>
          <cell r="J2058">
            <v>130</v>
          </cell>
        </row>
        <row r="2059">
          <cell r="B2059">
            <v>4534</v>
          </cell>
          <cell r="C2059" t="str">
            <v>อิปัน</v>
          </cell>
          <cell r="D2059" t="str">
            <v>พระแสง</v>
          </cell>
          <cell r="E2059" t="str">
            <v>อำเภอพระแสง</v>
          </cell>
          <cell r="F2059" t="str">
            <v>4826III</v>
          </cell>
          <cell r="G2059">
            <v>143</v>
          </cell>
          <cell r="H2059">
            <v>642</v>
          </cell>
          <cell r="I2059" t="str">
            <v>0-0-25</v>
          </cell>
          <cell r="J2059">
            <v>280</v>
          </cell>
        </row>
        <row r="2060">
          <cell r="B2060">
            <v>4535</v>
          </cell>
          <cell r="C2060" t="str">
            <v>อิปัน</v>
          </cell>
          <cell r="D2060" t="str">
            <v>พระแสง</v>
          </cell>
          <cell r="E2060" t="str">
            <v>อำเภอพระแสง</v>
          </cell>
          <cell r="F2060" t="str">
            <v>4826III</v>
          </cell>
          <cell r="G2060">
            <v>143</v>
          </cell>
          <cell r="H2060">
            <v>643</v>
          </cell>
          <cell r="I2060" t="str">
            <v>0-0-24</v>
          </cell>
          <cell r="J2060">
            <v>280</v>
          </cell>
        </row>
        <row r="2061">
          <cell r="B2061">
            <v>4536</v>
          </cell>
          <cell r="C2061" t="str">
            <v>อิปัน</v>
          </cell>
          <cell r="D2061" t="str">
            <v>พระแสง</v>
          </cell>
          <cell r="E2061" t="str">
            <v>อำเภอพระแสง</v>
          </cell>
          <cell r="F2061" t="str">
            <v>4826III</v>
          </cell>
          <cell r="G2061">
            <v>143</v>
          </cell>
          <cell r="H2061">
            <v>644</v>
          </cell>
          <cell r="I2061" t="str">
            <v>0-0-24</v>
          </cell>
          <cell r="J2061">
            <v>280</v>
          </cell>
        </row>
        <row r="2062">
          <cell r="B2062">
            <v>4537</v>
          </cell>
          <cell r="C2062" t="str">
            <v>อิปัน</v>
          </cell>
          <cell r="D2062" t="str">
            <v>พระแสง</v>
          </cell>
          <cell r="E2062" t="str">
            <v>อำเภอพระแสง</v>
          </cell>
          <cell r="F2062" t="str">
            <v>4826II</v>
          </cell>
          <cell r="G2062">
            <v>127</v>
          </cell>
          <cell r="H2062">
            <v>798</v>
          </cell>
          <cell r="I2062" t="str">
            <v>1-0-4</v>
          </cell>
          <cell r="J2062">
            <v>180</v>
          </cell>
        </row>
        <row r="2063">
          <cell r="B2063">
            <v>4538</v>
          </cell>
          <cell r="C2063" t="str">
            <v>อิปัน</v>
          </cell>
          <cell r="D2063" t="str">
            <v>พระแสง</v>
          </cell>
          <cell r="E2063" t="str">
            <v>อำเภอพระแสง</v>
          </cell>
          <cell r="F2063" t="str">
            <v>4826II</v>
          </cell>
          <cell r="G2063">
            <v>127</v>
          </cell>
          <cell r="H2063">
            <v>790</v>
          </cell>
          <cell r="I2063" t="str">
            <v>0-1-26</v>
          </cell>
          <cell r="J2063">
            <v>280</v>
          </cell>
        </row>
        <row r="2064">
          <cell r="B2064">
            <v>4539</v>
          </cell>
          <cell r="C2064" t="str">
            <v>อิปัน</v>
          </cell>
          <cell r="D2064" t="str">
            <v>พระแสง</v>
          </cell>
          <cell r="E2064" t="str">
            <v>อำเภอพระแสง</v>
          </cell>
          <cell r="F2064" t="str">
            <v>4826II</v>
          </cell>
          <cell r="G2064">
            <v>127</v>
          </cell>
          <cell r="H2064">
            <v>791</v>
          </cell>
          <cell r="I2064" t="str">
            <v>0-0-70</v>
          </cell>
          <cell r="J2064">
            <v>280</v>
          </cell>
        </row>
        <row r="2065">
          <cell r="B2065">
            <v>4540</v>
          </cell>
          <cell r="C2065" t="str">
            <v>อิปัน</v>
          </cell>
          <cell r="D2065" t="str">
            <v>พระแสง</v>
          </cell>
          <cell r="E2065" t="str">
            <v>อำเภอพระแสง</v>
          </cell>
          <cell r="F2065" t="str">
            <v>4826II</v>
          </cell>
          <cell r="G2065">
            <v>127</v>
          </cell>
          <cell r="H2065">
            <v>792</v>
          </cell>
          <cell r="I2065" t="str">
            <v>0-0-70</v>
          </cell>
          <cell r="J2065">
            <v>280</v>
          </cell>
        </row>
        <row r="2066">
          <cell r="B2066">
            <v>4541</v>
          </cell>
          <cell r="C2066" t="str">
            <v>อิปัน</v>
          </cell>
          <cell r="D2066" t="str">
            <v>พระแสง</v>
          </cell>
          <cell r="E2066" t="str">
            <v>อำเภอพระแสง</v>
          </cell>
          <cell r="F2066" t="str">
            <v>4826II</v>
          </cell>
          <cell r="G2066">
            <v>127</v>
          </cell>
          <cell r="H2066">
            <v>793</v>
          </cell>
          <cell r="I2066" t="str">
            <v>0-0-70</v>
          </cell>
          <cell r="J2066">
            <v>280</v>
          </cell>
        </row>
        <row r="2067">
          <cell r="B2067">
            <v>4542</v>
          </cell>
          <cell r="C2067" t="str">
            <v>อิปัน</v>
          </cell>
          <cell r="D2067" t="str">
            <v>พระแสง</v>
          </cell>
          <cell r="E2067" t="str">
            <v>อำเภอพระแสง</v>
          </cell>
          <cell r="F2067" t="str">
            <v>4826II</v>
          </cell>
          <cell r="G2067">
            <v>127</v>
          </cell>
          <cell r="H2067">
            <v>794</v>
          </cell>
          <cell r="I2067" t="str">
            <v>0-0-70</v>
          </cell>
          <cell r="J2067">
            <v>280</v>
          </cell>
        </row>
        <row r="2068">
          <cell r="B2068">
            <v>4543</v>
          </cell>
          <cell r="C2068" t="str">
            <v>อิปัน</v>
          </cell>
          <cell r="D2068" t="str">
            <v>พระแสง</v>
          </cell>
          <cell r="E2068" t="str">
            <v>อำเภอพระแสง</v>
          </cell>
          <cell r="F2068" t="str">
            <v>4826II</v>
          </cell>
          <cell r="G2068">
            <v>127</v>
          </cell>
          <cell r="H2068">
            <v>795</v>
          </cell>
          <cell r="I2068" t="str">
            <v>0-0-70</v>
          </cell>
          <cell r="J2068">
            <v>280</v>
          </cell>
        </row>
        <row r="2069">
          <cell r="B2069">
            <v>4544</v>
          </cell>
          <cell r="C2069" t="str">
            <v>อิปัน</v>
          </cell>
          <cell r="D2069" t="str">
            <v>พระแสง</v>
          </cell>
          <cell r="E2069" t="str">
            <v>อำเภอพระแสง</v>
          </cell>
          <cell r="F2069" t="str">
            <v>4826II</v>
          </cell>
          <cell r="G2069">
            <v>127</v>
          </cell>
          <cell r="H2069">
            <v>796</v>
          </cell>
          <cell r="I2069" t="str">
            <v>0-0-70</v>
          </cell>
          <cell r="J2069">
            <v>280</v>
          </cell>
        </row>
        <row r="2070">
          <cell r="B2070">
            <v>4545</v>
          </cell>
          <cell r="C2070" t="str">
            <v>อิปัน</v>
          </cell>
          <cell r="D2070" t="str">
            <v>พระแสง</v>
          </cell>
          <cell r="E2070" t="str">
            <v>อำเภอพระแสง</v>
          </cell>
          <cell r="F2070" t="str">
            <v>4826II</v>
          </cell>
          <cell r="G2070">
            <v>127</v>
          </cell>
          <cell r="H2070">
            <v>797</v>
          </cell>
          <cell r="I2070" t="str">
            <v>0-0-70</v>
          </cell>
          <cell r="J2070">
            <v>280</v>
          </cell>
        </row>
        <row r="2071">
          <cell r="B2071">
            <v>4546</v>
          </cell>
          <cell r="C2071" t="str">
            <v>อิปัน</v>
          </cell>
          <cell r="D2071" t="str">
            <v>พระแสง</v>
          </cell>
          <cell r="E2071" t="str">
            <v>อำเภอพระแสง</v>
          </cell>
          <cell r="F2071" t="str">
            <v>4826III</v>
          </cell>
          <cell r="G2071">
            <v>130</v>
          </cell>
          <cell r="H2071">
            <v>603</v>
          </cell>
          <cell r="I2071" t="str">
            <v>0-0-71</v>
          </cell>
          <cell r="J2071">
            <v>100</v>
          </cell>
        </row>
        <row r="2072">
          <cell r="B2072">
            <v>4548</v>
          </cell>
          <cell r="C2072" t="str">
            <v>อิปัน</v>
          </cell>
          <cell r="D2072" t="str">
            <v>พระแสง</v>
          </cell>
          <cell r="E2072" t="str">
            <v>อำเภอพระแสง</v>
          </cell>
          <cell r="F2072" t="str">
            <v>4826III</v>
          </cell>
          <cell r="G2072">
            <v>143</v>
          </cell>
          <cell r="H2072">
            <v>648</v>
          </cell>
          <cell r="I2072" t="str">
            <v>0-1-22</v>
          </cell>
          <cell r="J2072">
            <v>100</v>
          </cell>
        </row>
        <row r="2073">
          <cell r="B2073">
            <v>4549</v>
          </cell>
          <cell r="C2073" t="str">
            <v>อิปัน</v>
          </cell>
          <cell r="D2073" t="str">
            <v>พระแสง</v>
          </cell>
          <cell r="E2073" t="str">
            <v>บ้านบางพา</v>
          </cell>
          <cell r="F2073" t="str">
            <v>4826III</v>
          </cell>
          <cell r="G2073">
            <v>143</v>
          </cell>
          <cell r="H2073">
            <v>649</v>
          </cell>
          <cell r="I2073" t="str">
            <v>0-1-51</v>
          </cell>
          <cell r="J2073">
            <v>100</v>
          </cell>
        </row>
        <row r="2074">
          <cell r="B2074">
            <v>4550</v>
          </cell>
          <cell r="C2074" t="str">
            <v>อิปัน</v>
          </cell>
          <cell r="D2074" t="str">
            <v>พระแสง</v>
          </cell>
          <cell r="E2074" t="str">
            <v>อำเภอพระแสง</v>
          </cell>
          <cell r="F2074" t="str">
            <v>4826III</v>
          </cell>
          <cell r="G2074">
            <v>143</v>
          </cell>
          <cell r="H2074">
            <v>650</v>
          </cell>
          <cell r="I2074" t="str">
            <v>0-0-60</v>
          </cell>
          <cell r="J2074">
            <v>100</v>
          </cell>
        </row>
        <row r="2075">
          <cell r="B2075">
            <v>4555</v>
          </cell>
          <cell r="C2075" t="str">
            <v>อิปัน</v>
          </cell>
          <cell r="D2075" t="str">
            <v>พระแสง</v>
          </cell>
          <cell r="E2075" t="str">
            <v>บ้านบางพา</v>
          </cell>
          <cell r="F2075" t="str">
            <v>4826III</v>
          </cell>
          <cell r="G2075">
            <v>143</v>
          </cell>
          <cell r="H2075">
            <v>646</v>
          </cell>
          <cell r="I2075" t="str">
            <v>8-1-71</v>
          </cell>
          <cell r="J2075">
            <v>130</v>
          </cell>
        </row>
        <row r="2076">
          <cell r="B2076">
            <v>4556</v>
          </cell>
          <cell r="C2076" t="str">
            <v>อิปัน</v>
          </cell>
          <cell r="D2076" t="str">
            <v>พระแสง</v>
          </cell>
          <cell r="E2076" t="str">
            <v>บ้านบางพา</v>
          </cell>
          <cell r="F2076" t="str">
            <v>4826III</v>
          </cell>
          <cell r="G2076">
            <v>143</v>
          </cell>
          <cell r="H2076">
            <v>647</v>
          </cell>
          <cell r="I2076" t="str">
            <v>3-0-68</v>
          </cell>
          <cell r="J2076">
            <v>100</v>
          </cell>
        </row>
        <row r="2077">
          <cell r="B2077">
            <v>4557</v>
          </cell>
          <cell r="C2077" t="str">
            <v>อิปัน</v>
          </cell>
          <cell r="D2077" t="str">
            <v>พระแสง</v>
          </cell>
          <cell r="E2077" t="str">
            <v>อำเภอพระแสง</v>
          </cell>
          <cell r="F2077" t="str">
            <v>4826III</v>
          </cell>
          <cell r="G2077">
            <v>130</v>
          </cell>
          <cell r="H2077">
            <v>612</v>
          </cell>
          <cell r="I2077" t="str">
            <v>3-2-30</v>
          </cell>
          <cell r="J2077">
            <v>100</v>
          </cell>
        </row>
        <row r="2078">
          <cell r="B2078">
            <v>4558</v>
          </cell>
          <cell r="C2078" t="str">
            <v>อิปัน</v>
          </cell>
          <cell r="D2078" t="str">
            <v>พระแสง</v>
          </cell>
          <cell r="E2078" t="str">
            <v>อำเภอพระแสง</v>
          </cell>
          <cell r="F2078" t="str">
            <v>4826II</v>
          </cell>
          <cell r="G2078">
            <v>127</v>
          </cell>
          <cell r="H2078">
            <v>803</v>
          </cell>
          <cell r="I2078" t="str">
            <v>12-1-23</v>
          </cell>
          <cell r="J2078">
            <v>130</v>
          </cell>
        </row>
        <row r="2079">
          <cell r="B2079">
            <v>4559</v>
          </cell>
          <cell r="C2079" t="str">
            <v>อิปัน</v>
          </cell>
          <cell r="D2079" t="str">
            <v>พระแสง</v>
          </cell>
          <cell r="E2079" t="str">
            <v>อำเภอพระแสง</v>
          </cell>
          <cell r="F2079" t="str">
            <v>4826II</v>
          </cell>
          <cell r="G2079">
            <v>127</v>
          </cell>
          <cell r="H2079">
            <v>799</v>
          </cell>
          <cell r="I2079" t="str">
            <v>3-2-2</v>
          </cell>
          <cell r="J2079">
            <v>100</v>
          </cell>
        </row>
        <row r="2080">
          <cell r="B2080">
            <v>4560</v>
          </cell>
          <cell r="C2080" t="str">
            <v>อิปัน</v>
          </cell>
          <cell r="D2080" t="str">
            <v>พระแสง</v>
          </cell>
          <cell r="E2080" t="str">
            <v>อำเภอพระแสง</v>
          </cell>
          <cell r="F2080" t="str">
            <v>4826II</v>
          </cell>
          <cell r="G2080">
            <v>127</v>
          </cell>
          <cell r="H2080">
            <v>800</v>
          </cell>
          <cell r="I2080" t="str">
            <v>12-0-93</v>
          </cell>
          <cell r="J2080">
            <v>100</v>
          </cell>
        </row>
        <row r="2081">
          <cell r="B2081">
            <v>4562</v>
          </cell>
          <cell r="C2081" t="str">
            <v>อิปัน</v>
          </cell>
          <cell r="D2081" t="str">
            <v>พระแสง</v>
          </cell>
          <cell r="E2081" t="str">
            <v>อำเภอพระแสง</v>
          </cell>
          <cell r="F2081" t="str">
            <v>4826II</v>
          </cell>
          <cell r="G2081">
            <v>127</v>
          </cell>
          <cell r="H2081">
            <v>802</v>
          </cell>
          <cell r="I2081" t="str">
            <v>14-1-53</v>
          </cell>
          <cell r="J2081">
            <v>130</v>
          </cell>
        </row>
        <row r="2082">
          <cell r="B2082">
            <v>4564</v>
          </cell>
          <cell r="C2082" t="str">
            <v>อิปัน</v>
          </cell>
          <cell r="D2082" t="str">
            <v>พระแสง</v>
          </cell>
          <cell r="E2082" t="str">
            <v>บ้านบางพา</v>
          </cell>
          <cell r="F2082" t="str">
            <v>4826III</v>
          </cell>
          <cell r="G2082">
            <v>143</v>
          </cell>
          <cell r="H2082">
            <v>651</v>
          </cell>
          <cell r="I2082" t="str">
            <v>0-0-45</v>
          </cell>
          <cell r="J2082">
            <v>8000</v>
          </cell>
        </row>
        <row r="2083">
          <cell r="B2083">
            <v>4565</v>
          </cell>
          <cell r="C2083" t="str">
            <v>อิปัน</v>
          </cell>
          <cell r="D2083" t="str">
            <v>พระแสง</v>
          </cell>
          <cell r="E2083" t="str">
            <v>บ้านบางพา</v>
          </cell>
          <cell r="F2083" t="str">
            <v>4826III</v>
          </cell>
          <cell r="G2083">
            <v>143</v>
          </cell>
          <cell r="H2083">
            <v>652</v>
          </cell>
          <cell r="I2083" t="str">
            <v>0-0-45</v>
          </cell>
          <cell r="J2083">
            <v>8000</v>
          </cell>
        </row>
        <row r="2084">
          <cell r="B2084">
            <v>4566</v>
          </cell>
          <cell r="C2084" t="str">
            <v>อิปัน</v>
          </cell>
          <cell r="D2084" t="str">
            <v>พระแสง</v>
          </cell>
          <cell r="E2084" t="str">
            <v>อำเภอพระแสง</v>
          </cell>
          <cell r="F2084" t="str">
            <v>4826II</v>
          </cell>
          <cell r="G2084">
            <v>141</v>
          </cell>
          <cell r="H2084">
            <v>1087</v>
          </cell>
          <cell r="I2084" t="str">
            <v>0-0-20</v>
          </cell>
          <cell r="J2084">
            <v>100</v>
          </cell>
        </row>
        <row r="2085">
          <cell r="B2085">
            <v>4569</v>
          </cell>
          <cell r="C2085" t="str">
            <v>อิปัน</v>
          </cell>
          <cell r="D2085" t="str">
            <v>พระแสง</v>
          </cell>
          <cell r="E2085" t="str">
            <v>อำเภอพระแสง</v>
          </cell>
          <cell r="F2085" t="str">
            <v>4826III</v>
          </cell>
          <cell r="G2085">
            <v>130</v>
          </cell>
          <cell r="H2085">
            <v>608</v>
          </cell>
          <cell r="I2085" t="str">
            <v>10-2-87</v>
          </cell>
          <cell r="J2085">
            <v>100</v>
          </cell>
        </row>
        <row r="2086">
          <cell r="B2086">
            <v>4570</v>
          </cell>
          <cell r="C2086" t="str">
            <v>อิปัน</v>
          </cell>
          <cell r="D2086" t="str">
            <v>พระแสง</v>
          </cell>
          <cell r="E2086" t="str">
            <v>อำเภอพระแสง</v>
          </cell>
          <cell r="F2086" t="str">
            <v>4826III</v>
          </cell>
          <cell r="G2086">
            <v>130</v>
          </cell>
          <cell r="H2086">
            <v>609</v>
          </cell>
          <cell r="I2086" t="str">
            <v>0-0-50</v>
          </cell>
          <cell r="J2086">
            <v>100</v>
          </cell>
        </row>
        <row r="2087">
          <cell r="B2087">
            <v>4571</v>
          </cell>
          <cell r="C2087" t="str">
            <v>อิปัน</v>
          </cell>
          <cell r="D2087" t="str">
            <v>พระแสง</v>
          </cell>
          <cell r="E2087" t="str">
            <v>อำเภอพระแสง</v>
          </cell>
          <cell r="F2087" t="str">
            <v>4826III</v>
          </cell>
          <cell r="G2087">
            <v>130</v>
          </cell>
          <cell r="H2087">
            <v>610</v>
          </cell>
          <cell r="I2087" t="str">
            <v>0-0-69</v>
          </cell>
          <cell r="J2087">
            <v>100</v>
          </cell>
        </row>
        <row r="2088">
          <cell r="B2088">
            <v>4572</v>
          </cell>
          <cell r="C2088" t="str">
            <v>อิปัน</v>
          </cell>
          <cell r="D2088" t="str">
            <v>พระแสง</v>
          </cell>
          <cell r="E2088" t="str">
            <v>อำเภอพระแสง</v>
          </cell>
          <cell r="F2088" t="str">
            <v>4826III</v>
          </cell>
          <cell r="G2088">
            <v>130</v>
          </cell>
          <cell r="H2088">
            <v>611</v>
          </cell>
          <cell r="I2088" t="str">
            <v>0-2-23</v>
          </cell>
          <cell r="J2088">
            <v>100</v>
          </cell>
        </row>
        <row r="2089">
          <cell r="B2089">
            <v>4573</v>
          </cell>
          <cell r="C2089" t="str">
            <v>อิปัน</v>
          </cell>
          <cell r="D2089" t="str">
            <v>พระแสง</v>
          </cell>
          <cell r="E2089" t="str">
            <v>อำเภอพระแสง</v>
          </cell>
          <cell r="F2089" t="str">
            <v>4826III</v>
          </cell>
          <cell r="G2089">
            <v>130</v>
          </cell>
          <cell r="H2089">
            <v>613</v>
          </cell>
          <cell r="I2089" t="str">
            <v>10-1-90</v>
          </cell>
          <cell r="J2089">
            <v>100</v>
          </cell>
        </row>
        <row r="2090">
          <cell r="B2090">
            <v>4574</v>
          </cell>
          <cell r="C2090" t="str">
            <v>อิปัน</v>
          </cell>
          <cell r="D2090" t="str">
            <v>พระแสง</v>
          </cell>
          <cell r="E2090" t="str">
            <v>บ้านบางพา</v>
          </cell>
          <cell r="F2090" t="str">
            <v>4826III</v>
          </cell>
          <cell r="G2090">
            <v>143</v>
          </cell>
          <cell r="H2090">
            <v>654</v>
          </cell>
          <cell r="I2090" t="str">
            <v>0-0-38</v>
          </cell>
          <cell r="J2090">
            <v>8000</v>
          </cell>
        </row>
        <row r="2091">
          <cell r="B2091">
            <v>4575</v>
          </cell>
          <cell r="C2091" t="str">
            <v>อิปัน</v>
          </cell>
          <cell r="D2091" t="str">
            <v>พระแสง</v>
          </cell>
          <cell r="E2091" t="str">
            <v>บ้านบางพา</v>
          </cell>
          <cell r="F2091" t="str">
            <v>4826III</v>
          </cell>
          <cell r="G2091">
            <v>143</v>
          </cell>
          <cell r="H2091">
            <v>655</v>
          </cell>
          <cell r="I2091" t="str">
            <v>0-0-38</v>
          </cell>
          <cell r="J2091">
            <v>8000</v>
          </cell>
        </row>
        <row r="2092">
          <cell r="B2092">
            <v>4577</v>
          </cell>
          <cell r="C2092" t="str">
            <v>อิปัน</v>
          </cell>
          <cell r="D2092" t="str">
            <v>พระแสง</v>
          </cell>
          <cell r="E2092" t="str">
            <v>บ้านบางพา</v>
          </cell>
          <cell r="F2092" t="str">
            <v>4826III</v>
          </cell>
          <cell r="G2092">
            <v>143</v>
          </cell>
          <cell r="H2092">
            <v>657</v>
          </cell>
          <cell r="I2092" t="str">
            <v>0-0-37</v>
          </cell>
          <cell r="J2092">
            <v>8000</v>
          </cell>
        </row>
        <row r="2093">
          <cell r="B2093">
            <v>4578</v>
          </cell>
          <cell r="C2093" t="str">
            <v>อิปัน</v>
          </cell>
          <cell r="D2093" t="str">
            <v>พระแสง</v>
          </cell>
          <cell r="E2093" t="str">
            <v>บ้านบางพา</v>
          </cell>
          <cell r="F2093" t="str">
            <v>4826III</v>
          </cell>
          <cell r="G2093">
            <v>143</v>
          </cell>
          <cell r="H2093">
            <v>658</v>
          </cell>
          <cell r="I2093" t="str">
            <v>0-0-74</v>
          </cell>
          <cell r="J2093">
            <v>8000</v>
          </cell>
        </row>
        <row r="2094">
          <cell r="B2094">
            <v>4579</v>
          </cell>
          <cell r="C2094" t="str">
            <v>อิปัน</v>
          </cell>
          <cell r="D2094" t="str">
            <v>พระแสง</v>
          </cell>
          <cell r="E2094" t="str">
            <v>บ้านบางพา</v>
          </cell>
          <cell r="F2094" t="str">
            <v>4826III</v>
          </cell>
          <cell r="G2094">
            <v>143</v>
          </cell>
          <cell r="H2094">
            <v>659</v>
          </cell>
          <cell r="I2094" t="str">
            <v>0-1-34</v>
          </cell>
          <cell r="J2094">
            <v>280</v>
          </cell>
        </row>
        <row r="2095">
          <cell r="B2095">
            <v>4581</v>
          </cell>
          <cell r="C2095" t="str">
            <v>อิปัน</v>
          </cell>
          <cell r="D2095" t="str">
            <v>พระแสง</v>
          </cell>
          <cell r="E2095" t="str">
            <v>อำเภอพระแสง</v>
          </cell>
          <cell r="F2095" t="str">
            <v>4826III</v>
          </cell>
          <cell r="G2095">
            <v>143</v>
          </cell>
          <cell r="H2095">
            <v>661</v>
          </cell>
          <cell r="I2095" t="str">
            <v>0-0-40</v>
          </cell>
          <cell r="J2095">
            <v>280</v>
          </cell>
        </row>
        <row r="2096">
          <cell r="B2096">
            <v>4582</v>
          </cell>
          <cell r="C2096" t="str">
            <v>อิปัน</v>
          </cell>
          <cell r="D2096" t="str">
            <v>พระแสง</v>
          </cell>
          <cell r="E2096" t="str">
            <v>บ้านบางพา</v>
          </cell>
          <cell r="F2096" t="str">
            <v>4826II</v>
          </cell>
          <cell r="G2096">
            <v>99</v>
          </cell>
          <cell r="H2096">
            <v>278</v>
          </cell>
          <cell r="I2096" t="str">
            <v>0-3-56</v>
          </cell>
          <cell r="J2096">
            <v>130</v>
          </cell>
        </row>
        <row r="2097">
          <cell r="B2097">
            <v>4584</v>
          </cell>
          <cell r="C2097" t="str">
            <v>อิปัน</v>
          </cell>
          <cell r="D2097" t="str">
            <v>พระแสง</v>
          </cell>
          <cell r="E2097" t="str">
            <v>อำเภอพระแสง</v>
          </cell>
          <cell r="F2097" t="str">
            <v>4826III</v>
          </cell>
          <cell r="G2097">
            <v>130</v>
          </cell>
          <cell r="H2097">
            <v>614</v>
          </cell>
          <cell r="I2097" t="str">
            <v>4-0-82</v>
          </cell>
          <cell r="J2097">
            <v>100</v>
          </cell>
        </row>
        <row r="2098">
          <cell r="B2098">
            <v>4585</v>
          </cell>
          <cell r="C2098" t="str">
            <v>อิปัน</v>
          </cell>
          <cell r="D2098" t="str">
            <v>พระแสง</v>
          </cell>
          <cell r="E2098" t="str">
            <v>อำเภอพระแสง</v>
          </cell>
          <cell r="F2098" t="str">
            <v>4826III</v>
          </cell>
          <cell r="G2098">
            <v>130</v>
          </cell>
          <cell r="H2098">
            <v>615</v>
          </cell>
          <cell r="I2098" t="str">
            <v>4-2-2</v>
          </cell>
          <cell r="J2098">
            <v>100</v>
          </cell>
        </row>
        <row r="2099">
          <cell r="B2099">
            <v>4586</v>
          </cell>
          <cell r="C2099" t="str">
            <v>อิปัน</v>
          </cell>
          <cell r="D2099" t="str">
            <v>พระแสง</v>
          </cell>
          <cell r="E2099" t="str">
            <v>อำเภอพระแสง</v>
          </cell>
          <cell r="F2099" t="str">
            <v>4826II</v>
          </cell>
          <cell r="G2099">
            <v>127</v>
          </cell>
          <cell r="H2099">
            <v>805</v>
          </cell>
          <cell r="I2099" t="str">
            <v>3-0-23</v>
          </cell>
          <cell r="J2099">
            <v>180</v>
          </cell>
        </row>
        <row r="2100">
          <cell r="B2100">
            <v>4587</v>
          </cell>
          <cell r="C2100" t="str">
            <v>อิปัน</v>
          </cell>
          <cell r="D2100" t="str">
            <v>พระแสง</v>
          </cell>
          <cell r="E2100" t="str">
            <v>อำเภอพระแสง</v>
          </cell>
          <cell r="F2100" t="str">
            <v>4826II</v>
          </cell>
          <cell r="G2100">
            <v>127</v>
          </cell>
          <cell r="H2100">
            <v>806</v>
          </cell>
          <cell r="I2100" t="str">
            <v>0-0-52</v>
          </cell>
          <cell r="J2100">
            <v>280</v>
          </cell>
        </row>
        <row r="2101">
          <cell r="B2101">
            <v>4588</v>
          </cell>
          <cell r="C2101" t="str">
            <v>อิปัน</v>
          </cell>
          <cell r="D2101" t="str">
            <v>พระแสง</v>
          </cell>
          <cell r="E2101" t="str">
            <v>อำเภอพระแสง</v>
          </cell>
          <cell r="F2101" t="str">
            <v>4826II</v>
          </cell>
          <cell r="G2101">
            <v>127</v>
          </cell>
          <cell r="H2101">
            <v>807</v>
          </cell>
          <cell r="I2101" t="str">
            <v>19-3-48</v>
          </cell>
          <cell r="J2101">
            <v>150</v>
          </cell>
        </row>
        <row r="2102">
          <cell r="B2102">
            <v>4589</v>
          </cell>
          <cell r="C2102" t="str">
            <v>อิปัน</v>
          </cell>
          <cell r="D2102" t="str">
            <v>พระแสง</v>
          </cell>
          <cell r="E2102" t="str">
            <v>อำเภอพระแสง</v>
          </cell>
          <cell r="F2102" t="str">
            <v>4826II</v>
          </cell>
          <cell r="G2102">
            <v>127</v>
          </cell>
          <cell r="H2102">
            <v>808</v>
          </cell>
          <cell r="I2102" t="str">
            <v>0-3-88</v>
          </cell>
          <cell r="J2102">
            <v>280</v>
          </cell>
        </row>
        <row r="2103">
          <cell r="B2103">
            <v>4590</v>
          </cell>
          <cell r="C2103" t="str">
            <v>อิปัน</v>
          </cell>
          <cell r="D2103" t="str">
            <v>พระแสง</v>
          </cell>
          <cell r="E2103" t="str">
            <v>อำเภอพระแสง</v>
          </cell>
          <cell r="F2103" t="str">
            <v>4826II</v>
          </cell>
          <cell r="G2103">
            <v>127</v>
          </cell>
          <cell r="H2103">
            <v>809</v>
          </cell>
          <cell r="I2103" t="str">
            <v>3-0-84</v>
          </cell>
          <cell r="J2103">
            <v>100</v>
          </cell>
        </row>
        <row r="2104">
          <cell r="B2104">
            <v>4591</v>
          </cell>
          <cell r="C2104" t="str">
            <v>อิปัน</v>
          </cell>
          <cell r="D2104" t="str">
            <v>พระแสง</v>
          </cell>
          <cell r="E2104" t="str">
            <v>อำเภอพระแสง</v>
          </cell>
          <cell r="F2104" t="str">
            <v>4826II</v>
          </cell>
          <cell r="G2104">
            <v>127</v>
          </cell>
          <cell r="H2104">
            <v>810</v>
          </cell>
          <cell r="I2104" t="str">
            <v>5-2-27</v>
          </cell>
          <cell r="J2104">
            <v>100</v>
          </cell>
        </row>
        <row r="2105">
          <cell r="B2105">
            <v>4593</v>
          </cell>
          <cell r="C2105" t="str">
            <v>อิปัน</v>
          </cell>
          <cell r="D2105" t="str">
            <v>พระแสง</v>
          </cell>
          <cell r="E2105" t="str">
            <v>อำเภอพระแสง</v>
          </cell>
          <cell r="F2105" t="str">
            <v>4826II</v>
          </cell>
          <cell r="G2105">
            <v>127</v>
          </cell>
          <cell r="H2105">
            <v>812</v>
          </cell>
          <cell r="I2105" t="str">
            <v>1-0-50</v>
          </cell>
          <cell r="J2105">
            <v>100</v>
          </cell>
        </row>
        <row r="2106">
          <cell r="B2106">
            <v>4598</v>
          </cell>
          <cell r="C2106" t="str">
            <v>อิปัน</v>
          </cell>
          <cell r="D2106" t="str">
            <v>พระแสง</v>
          </cell>
          <cell r="E2106" t="str">
            <v>อำเภอพระแสง</v>
          </cell>
          <cell r="F2106" t="str">
            <v>4826III</v>
          </cell>
          <cell r="G2106">
            <v>143</v>
          </cell>
          <cell r="H2106">
            <v>662</v>
          </cell>
          <cell r="I2106" t="str">
            <v>0-0-99</v>
          </cell>
          <cell r="J2106">
            <v>100</v>
          </cell>
        </row>
        <row r="2107">
          <cell r="B2107">
            <v>4599</v>
          </cell>
          <cell r="C2107" t="str">
            <v>อิปัน</v>
          </cell>
          <cell r="D2107" t="str">
            <v>พระแสง</v>
          </cell>
          <cell r="E2107" t="str">
            <v>อำเภอพระแสง</v>
          </cell>
          <cell r="F2107" t="str">
            <v>4826III</v>
          </cell>
          <cell r="G2107">
            <v>143</v>
          </cell>
          <cell r="H2107">
            <v>663</v>
          </cell>
          <cell r="I2107" t="str">
            <v>0-1-1</v>
          </cell>
          <cell r="J2107">
            <v>100</v>
          </cell>
        </row>
        <row r="2108">
          <cell r="B2108">
            <v>4600</v>
          </cell>
          <cell r="C2108" t="str">
            <v>อิปัน</v>
          </cell>
          <cell r="D2108" t="str">
            <v>พระแสง</v>
          </cell>
          <cell r="E2108" t="str">
            <v>อำเภอพระแสง</v>
          </cell>
          <cell r="F2108" t="str">
            <v>4826III</v>
          </cell>
          <cell r="G2108">
            <v>143</v>
          </cell>
          <cell r="H2108">
            <v>664</v>
          </cell>
          <cell r="I2108" t="str">
            <v>3-0-71</v>
          </cell>
          <cell r="J2108">
            <v>250</v>
          </cell>
        </row>
        <row r="2109">
          <cell r="B2109">
            <v>4608</v>
          </cell>
          <cell r="C2109" t="str">
            <v>อิปัน</v>
          </cell>
          <cell r="D2109" t="str">
            <v>พระแสง</v>
          </cell>
          <cell r="E2109" t="str">
            <v>อำเภอพระแสง</v>
          </cell>
          <cell r="F2109" t="str">
            <v>4826II</v>
          </cell>
          <cell r="G2109">
            <v>127</v>
          </cell>
          <cell r="H2109">
            <v>814</v>
          </cell>
          <cell r="I2109" t="str">
            <v>0-0-90</v>
          </cell>
          <cell r="J2109">
            <v>16000</v>
          </cell>
        </row>
        <row r="2110">
          <cell r="B2110">
            <v>4609</v>
          </cell>
          <cell r="C2110" t="str">
            <v>อิปัน</v>
          </cell>
          <cell r="D2110" t="str">
            <v>พระแสง</v>
          </cell>
          <cell r="E2110" t="str">
            <v>อำเภอพระแสง</v>
          </cell>
          <cell r="F2110" t="str">
            <v>4826III</v>
          </cell>
          <cell r="G2110">
            <v>143</v>
          </cell>
          <cell r="H2110">
            <v>665</v>
          </cell>
          <cell r="I2110" t="str">
            <v>0-0-60</v>
          </cell>
          <cell r="J2110">
            <v>100</v>
          </cell>
        </row>
        <row r="2111">
          <cell r="B2111">
            <v>4610</v>
          </cell>
          <cell r="C2111" t="str">
            <v>อิปัน</v>
          </cell>
          <cell r="D2111" t="str">
            <v>พระแสง</v>
          </cell>
          <cell r="E2111" t="str">
            <v>บ้านบางพา</v>
          </cell>
          <cell r="F2111" t="str">
            <v>4826III</v>
          </cell>
          <cell r="G2111">
            <v>143</v>
          </cell>
          <cell r="H2111">
            <v>666</v>
          </cell>
          <cell r="I2111" t="str">
            <v>0-0-60</v>
          </cell>
          <cell r="J2111">
            <v>100</v>
          </cell>
        </row>
        <row r="2112">
          <cell r="B2112">
            <v>4614</v>
          </cell>
          <cell r="C2112" t="str">
            <v>อิปัน</v>
          </cell>
          <cell r="D2112" t="str">
            <v>พระแสง</v>
          </cell>
          <cell r="E2112" t="str">
            <v>บ้านบางพา</v>
          </cell>
          <cell r="F2112" t="str">
            <v>4826III</v>
          </cell>
          <cell r="G2112">
            <v>143</v>
          </cell>
          <cell r="H2112">
            <v>669</v>
          </cell>
          <cell r="I2112" t="str">
            <v>0-0-28</v>
          </cell>
          <cell r="J2112">
            <v>100</v>
          </cell>
        </row>
        <row r="2113">
          <cell r="B2113">
            <v>4616</v>
          </cell>
          <cell r="C2113" t="str">
            <v>อิปัน</v>
          </cell>
          <cell r="D2113" t="str">
            <v>พระแสง</v>
          </cell>
          <cell r="E2113" t="str">
            <v>บ้านบางพา</v>
          </cell>
          <cell r="F2113" t="str">
            <v>4826III</v>
          </cell>
          <cell r="G2113">
            <v>143</v>
          </cell>
          <cell r="H2113">
            <v>671</v>
          </cell>
          <cell r="I2113" t="str">
            <v>0-0-22</v>
          </cell>
          <cell r="J2113">
            <v>100</v>
          </cell>
        </row>
        <row r="2114">
          <cell r="B2114">
            <v>4617</v>
          </cell>
          <cell r="C2114" t="str">
            <v>อิปัน</v>
          </cell>
          <cell r="D2114" t="str">
            <v>พระแสง</v>
          </cell>
          <cell r="E2114" t="str">
            <v>บ้านบางพา</v>
          </cell>
          <cell r="F2114" t="str">
            <v>4826III</v>
          </cell>
          <cell r="G2114">
            <v>143</v>
          </cell>
          <cell r="H2114">
            <v>672</v>
          </cell>
          <cell r="I2114" t="str">
            <v>0-0-20</v>
          </cell>
          <cell r="J2114">
            <v>100</v>
          </cell>
        </row>
        <row r="2115">
          <cell r="B2115">
            <v>4618</v>
          </cell>
          <cell r="C2115" t="str">
            <v>อิปัน</v>
          </cell>
          <cell r="D2115" t="str">
            <v>พระแสง</v>
          </cell>
          <cell r="E2115" t="str">
            <v>บ้านบางพา</v>
          </cell>
          <cell r="F2115" t="str">
            <v>4826III</v>
          </cell>
          <cell r="G2115">
            <v>155</v>
          </cell>
          <cell r="H2115">
            <v>145</v>
          </cell>
          <cell r="I2115" t="str">
            <v>0-0-74</v>
          </cell>
          <cell r="J2115">
            <v>100</v>
          </cell>
        </row>
        <row r="2116">
          <cell r="B2116">
            <v>4619</v>
          </cell>
          <cell r="C2116" t="str">
            <v>อิปัน</v>
          </cell>
          <cell r="D2116" t="str">
            <v>พระแสง</v>
          </cell>
          <cell r="E2116" t="str">
            <v>บ้านบางพา</v>
          </cell>
          <cell r="F2116" t="str">
            <v>4826III</v>
          </cell>
          <cell r="G2116">
            <v>143</v>
          </cell>
          <cell r="H2116">
            <v>673</v>
          </cell>
          <cell r="I2116" t="str">
            <v>0-1-30</v>
          </cell>
          <cell r="J2116">
            <v>14000</v>
          </cell>
        </row>
        <row r="2117">
          <cell r="B2117">
            <v>4620</v>
          </cell>
          <cell r="C2117" t="str">
            <v>อิปัน</v>
          </cell>
          <cell r="D2117" t="str">
            <v>พระแสง</v>
          </cell>
          <cell r="E2117" t="str">
            <v>อำเภอพระแสง</v>
          </cell>
          <cell r="F2117" t="str">
            <v>4826II</v>
          </cell>
          <cell r="G2117">
            <v>127</v>
          </cell>
          <cell r="H2117">
            <v>815</v>
          </cell>
          <cell r="I2117" t="str">
            <v>6-2-63</v>
          </cell>
          <cell r="J2117">
            <v>180</v>
          </cell>
        </row>
        <row r="2118">
          <cell r="B2118">
            <v>4621</v>
          </cell>
          <cell r="C2118" t="str">
            <v>อิปัน</v>
          </cell>
          <cell r="D2118" t="str">
            <v>พระแสง</v>
          </cell>
          <cell r="E2118" t="str">
            <v>อำเภอพระแสง</v>
          </cell>
          <cell r="F2118" t="str">
            <v>4826II</v>
          </cell>
          <cell r="G2118">
            <v>127</v>
          </cell>
          <cell r="H2118">
            <v>816</v>
          </cell>
          <cell r="I2118" t="str">
            <v>10-1-28</v>
          </cell>
          <cell r="J2118">
            <v>210</v>
          </cell>
        </row>
        <row r="2119">
          <cell r="B2119">
            <v>4622</v>
          </cell>
          <cell r="C2119" t="str">
            <v>อิปัน</v>
          </cell>
          <cell r="D2119" t="str">
            <v>พระแสง</v>
          </cell>
          <cell r="E2119" t="str">
            <v>อำเภอพระแสง</v>
          </cell>
          <cell r="F2119" t="str">
            <v>4826II</v>
          </cell>
          <cell r="G2119">
            <v>99</v>
          </cell>
          <cell r="H2119">
            <v>203</v>
          </cell>
          <cell r="I2119" t="str">
            <v>1-2-25</v>
          </cell>
          <cell r="J2119">
            <v>130</v>
          </cell>
        </row>
        <row r="2120">
          <cell r="B2120">
            <v>4623</v>
          </cell>
          <cell r="C2120" t="str">
            <v>อิปัน</v>
          </cell>
          <cell r="D2120" t="str">
            <v>พระแสง</v>
          </cell>
          <cell r="E2120" t="str">
            <v>อำเภอพระแสง</v>
          </cell>
          <cell r="F2120" t="str">
            <v>4826II</v>
          </cell>
          <cell r="G2120">
            <v>99</v>
          </cell>
          <cell r="H2120">
            <v>204</v>
          </cell>
          <cell r="I2120" t="str">
            <v>3-1-70</v>
          </cell>
          <cell r="J2120">
            <v>280</v>
          </cell>
        </row>
        <row r="2121">
          <cell r="B2121">
            <v>4624</v>
          </cell>
          <cell r="C2121" t="str">
            <v>อิปัน</v>
          </cell>
          <cell r="D2121" t="str">
            <v>พระแสง</v>
          </cell>
          <cell r="E2121" t="str">
            <v>อำเภอพระแสง</v>
          </cell>
          <cell r="F2121" t="str">
            <v>4826II</v>
          </cell>
          <cell r="G2121">
            <v>127</v>
          </cell>
          <cell r="H2121">
            <v>817</v>
          </cell>
          <cell r="I2121" t="str">
            <v>11-1-80</v>
          </cell>
          <cell r="J2121">
            <v>150</v>
          </cell>
        </row>
        <row r="2122">
          <cell r="B2122">
            <v>4625</v>
          </cell>
          <cell r="C2122" t="str">
            <v>อิปัน</v>
          </cell>
          <cell r="D2122" t="str">
            <v>พระแสง</v>
          </cell>
          <cell r="E2122" t="str">
            <v>อำเภอพระแสง</v>
          </cell>
          <cell r="F2122" t="str">
            <v>4826II</v>
          </cell>
          <cell r="G2122">
            <v>99</v>
          </cell>
          <cell r="H2122">
            <v>209</v>
          </cell>
          <cell r="I2122" t="str">
            <v>0-1-59</v>
          </cell>
          <cell r="J2122">
            <v>250</v>
          </cell>
        </row>
        <row r="2123">
          <cell r="B2123">
            <v>4626</v>
          </cell>
          <cell r="C2123" t="str">
            <v>อิปัน</v>
          </cell>
          <cell r="D2123" t="str">
            <v>พระแสง</v>
          </cell>
          <cell r="E2123" t="str">
            <v>อำเภอพระแสง</v>
          </cell>
          <cell r="F2123" t="str">
            <v>4826II</v>
          </cell>
          <cell r="G2123">
            <v>127</v>
          </cell>
          <cell r="H2123">
            <v>818</v>
          </cell>
          <cell r="I2123" t="str">
            <v>0-0-89</v>
          </cell>
          <cell r="J2123">
            <v>100</v>
          </cell>
        </row>
        <row r="2124">
          <cell r="B2124">
            <v>4629</v>
          </cell>
          <cell r="C2124" t="str">
            <v>อิปัน</v>
          </cell>
          <cell r="D2124" t="str">
            <v>พระแสง</v>
          </cell>
          <cell r="E2124" t="str">
            <v>อำเภอพระแสง</v>
          </cell>
          <cell r="F2124" t="str">
            <v>4826III</v>
          </cell>
          <cell r="G2124">
            <v>156</v>
          </cell>
          <cell r="H2124">
            <v>183</v>
          </cell>
          <cell r="I2124" t="str">
            <v>7-0-79</v>
          </cell>
          <cell r="J2124">
            <v>100</v>
          </cell>
        </row>
        <row r="2125">
          <cell r="B2125">
            <v>4630</v>
          </cell>
          <cell r="C2125" t="str">
            <v>อิปัน</v>
          </cell>
          <cell r="D2125" t="str">
            <v>พระแสง</v>
          </cell>
          <cell r="E2125" t="str">
            <v>อำเภอพระแสง</v>
          </cell>
          <cell r="F2125" t="str">
            <v>4826III</v>
          </cell>
          <cell r="G2125">
            <v>156</v>
          </cell>
          <cell r="H2125">
            <v>184</v>
          </cell>
          <cell r="I2125" t="str">
            <v>8-1-73</v>
          </cell>
          <cell r="J2125">
            <v>210</v>
          </cell>
        </row>
        <row r="2126">
          <cell r="B2126">
            <v>4631</v>
          </cell>
          <cell r="C2126" t="str">
            <v>อิปัน</v>
          </cell>
          <cell r="D2126" t="str">
            <v>พระแสง</v>
          </cell>
          <cell r="E2126" t="str">
            <v>อำเภอพระแสง</v>
          </cell>
          <cell r="F2126" t="str">
            <v>4826III</v>
          </cell>
          <cell r="G2126">
            <v>156</v>
          </cell>
          <cell r="H2126">
            <v>185</v>
          </cell>
          <cell r="I2126" t="str">
            <v>7-3-55</v>
          </cell>
          <cell r="J2126">
            <v>210</v>
          </cell>
        </row>
        <row r="2127">
          <cell r="B2127">
            <v>4632</v>
          </cell>
          <cell r="C2127" t="str">
            <v>อิปัน</v>
          </cell>
          <cell r="D2127" t="str">
            <v>พระแสง</v>
          </cell>
          <cell r="E2127" t="str">
            <v>อำเภอพระแสง</v>
          </cell>
          <cell r="F2127" t="str">
            <v>4826III</v>
          </cell>
          <cell r="G2127">
            <v>156</v>
          </cell>
          <cell r="H2127">
            <v>186</v>
          </cell>
          <cell r="I2127" t="str">
            <v>8-0-0</v>
          </cell>
          <cell r="J2127">
            <v>130</v>
          </cell>
        </row>
        <row r="2128">
          <cell r="B2128">
            <v>4633</v>
          </cell>
          <cell r="C2128" t="str">
            <v>อิปัน</v>
          </cell>
          <cell r="D2128" t="str">
            <v>พระแสง</v>
          </cell>
          <cell r="E2128" t="str">
            <v>อำเภอพระแสง</v>
          </cell>
          <cell r="F2128" t="str">
            <v>4826III</v>
          </cell>
          <cell r="G2128">
            <v>156</v>
          </cell>
          <cell r="H2128">
            <v>187</v>
          </cell>
          <cell r="I2128" t="str">
            <v>7-3-19</v>
          </cell>
          <cell r="J2128">
            <v>100</v>
          </cell>
        </row>
        <row r="2129">
          <cell r="B2129">
            <v>4634</v>
          </cell>
          <cell r="C2129" t="str">
            <v>อิปัน</v>
          </cell>
          <cell r="D2129" t="str">
            <v>พระแสง</v>
          </cell>
          <cell r="E2129" t="str">
            <v>อำเภอพระแสง</v>
          </cell>
          <cell r="F2129" t="str">
            <v>4826II</v>
          </cell>
          <cell r="G2129">
            <v>127</v>
          </cell>
          <cell r="H2129">
            <v>821</v>
          </cell>
          <cell r="I2129" t="str">
            <v>0-2-96</v>
          </cell>
          <cell r="J2129">
            <v>250</v>
          </cell>
        </row>
        <row r="2130">
          <cell r="B2130">
            <v>4635</v>
          </cell>
          <cell r="C2130" t="str">
            <v>อิปัน</v>
          </cell>
          <cell r="D2130" t="str">
            <v>พระแสง</v>
          </cell>
          <cell r="E2130" t="str">
            <v>อำเภอพระแสง</v>
          </cell>
          <cell r="F2130" t="str">
            <v>4826II</v>
          </cell>
          <cell r="G2130">
            <v>127</v>
          </cell>
          <cell r="H2130">
            <v>822</v>
          </cell>
          <cell r="I2130" t="str">
            <v>0-2-76</v>
          </cell>
          <cell r="J2130">
            <v>250</v>
          </cell>
        </row>
        <row r="2131">
          <cell r="B2131">
            <v>4636</v>
          </cell>
          <cell r="C2131" t="str">
            <v>อิปัน</v>
          </cell>
          <cell r="D2131" t="str">
            <v>พระแสง</v>
          </cell>
          <cell r="E2131" t="str">
            <v>อำเภอพระแสง</v>
          </cell>
          <cell r="F2131" t="str">
            <v>4826II</v>
          </cell>
          <cell r="G2131">
            <v>127</v>
          </cell>
          <cell r="H2131">
            <v>823</v>
          </cell>
          <cell r="I2131" t="str">
            <v>0-2-5</v>
          </cell>
          <cell r="J2131">
            <v>280</v>
          </cell>
        </row>
        <row r="2132">
          <cell r="B2132">
            <v>4637</v>
          </cell>
          <cell r="C2132" t="str">
            <v>อิปัน</v>
          </cell>
          <cell r="D2132" t="str">
            <v>พระแสง</v>
          </cell>
          <cell r="E2132" t="str">
            <v>อำเภอพระแสง</v>
          </cell>
          <cell r="F2132" t="str">
            <v>4826II</v>
          </cell>
          <cell r="G2132">
            <v>127</v>
          </cell>
          <cell r="H2132">
            <v>824</v>
          </cell>
          <cell r="I2132" t="str">
            <v>0-1-64</v>
          </cell>
          <cell r="J2132">
            <v>280</v>
          </cell>
        </row>
        <row r="2133">
          <cell r="B2133">
            <v>4638</v>
          </cell>
          <cell r="C2133" t="str">
            <v>อิปัน</v>
          </cell>
          <cell r="D2133" t="str">
            <v>พระแสง</v>
          </cell>
          <cell r="E2133" t="str">
            <v>อำเภอพระแสง</v>
          </cell>
          <cell r="F2133" t="str">
            <v>4826II</v>
          </cell>
          <cell r="G2133">
            <v>127</v>
          </cell>
          <cell r="H2133">
            <v>825</v>
          </cell>
          <cell r="I2133" t="str">
            <v>0-2-22</v>
          </cell>
          <cell r="J2133">
            <v>280</v>
          </cell>
        </row>
        <row r="2134">
          <cell r="B2134">
            <v>4639</v>
          </cell>
          <cell r="C2134" t="str">
            <v>อิปัน</v>
          </cell>
          <cell r="D2134" t="str">
            <v>พระแสง</v>
          </cell>
          <cell r="E2134" t="str">
            <v>อำเภอพระแสง</v>
          </cell>
          <cell r="F2134" t="str">
            <v>4826II</v>
          </cell>
          <cell r="G2134">
            <v>127</v>
          </cell>
          <cell r="H2134">
            <v>826</v>
          </cell>
          <cell r="I2134" t="str">
            <v>7-3-55</v>
          </cell>
          <cell r="J2134">
            <v>150</v>
          </cell>
        </row>
        <row r="2135">
          <cell r="B2135">
            <v>4640</v>
          </cell>
          <cell r="C2135" t="str">
            <v>อิปัน</v>
          </cell>
          <cell r="D2135" t="str">
            <v>พระแสง</v>
          </cell>
          <cell r="E2135" t="str">
            <v>อำเภอพระแสง</v>
          </cell>
          <cell r="F2135" t="str">
            <v>4826III</v>
          </cell>
          <cell r="G2135">
            <v>143</v>
          </cell>
          <cell r="H2135">
            <v>674</v>
          </cell>
          <cell r="I2135" t="str">
            <v>0-0-54</v>
          </cell>
          <cell r="J2135">
            <v>100</v>
          </cell>
        </row>
        <row r="2136">
          <cell r="B2136">
            <v>4641</v>
          </cell>
          <cell r="C2136" t="str">
            <v>อิปัน</v>
          </cell>
          <cell r="D2136" t="str">
            <v>พระแสง</v>
          </cell>
          <cell r="E2136" t="str">
            <v>บ้านบางพา</v>
          </cell>
          <cell r="F2136" t="str">
            <v>4826III</v>
          </cell>
          <cell r="G2136">
            <v>143</v>
          </cell>
          <cell r="H2136">
            <v>675</v>
          </cell>
          <cell r="I2136" t="str">
            <v>0-1-8</v>
          </cell>
          <cell r="J2136">
            <v>100</v>
          </cell>
        </row>
        <row r="2137">
          <cell r="B2137">
            <v>4646</v>
          </cell>
          <cell r="C2137" t="str">
            <v>อิปัน</v>
          </cell>
          <cell r="D2137" t="str">
            <v>พระแสง</v>
          </cell>
          <cell r="E2137" t="str">
            <v>อำเภอพระแสง</v>
          </cell>
          <cell r="F2137" t="str">
            <v>4826III</v>
          </cell>
          <cell r="G2137">
            <v>130</v>
          </cell>
          <cell r="H2137">
            <v>616</v>
          </cell>
          <cell r="I2137" t="str">
            <v>0-0-30</v>
          </cell>
          <cell r="J2137">
            <v>100</v>
          </cell>
        </row>
        <row r="2138">
          <cell r="B2138">
            <v>4647</v>
          </cell>
          <cell r="C2138" t="str">
            <v>อิปัน</v>
          </cell>
          <cell r="D2138" t="str">
            <v>พระแสง</v>
          </cell>
          <cell r="E2138" t="str">
            <v>อำเภอพระแสง</v>
          </cell>
          <cell r="F2138" t="str">
            <v>4826III</v>
          </cell>
          <cell r="G2138">
            <v>130</v>
          </cell>
          <cell r="H2138">
            <v>617</v>
          </cell>
          <cell r="I2138" t="str">
            <v>0-0-30</v>
          </cell>
          <cell r="J2138">
            <v>100</v>
          </cell>
        </row>
        <row r="2139">
          <cell r="B2139">
            <v>4648</v>
          </cell>
          <cell r="C2139" t="str">
            <v>อิปัน</v>
          </cell>
          <cell r="D2139" t="str">
            <v>พระแสง</v>
          </cell>
          <cell r="E2139" t="str">
            <v>อำเภอพระแสง</v>
          </cell>
          <cell r="F2139" t="str">
            <v>4826III</v>
          </cell>
          <cell r="G2139">
            <v>130</v>
          </cell>
          <cell r="H2139">
            <v>618</v>
          </cell>
          <cell r="I2139" t="str">
            <v>0-0-45</v>
          </cell>
          <cell r="J2139">
            <v>100</v>
          </cell>
        </row>
        <row r="2140">
          <cell r="B2140">
            <v>4649</v>
          </cell>
          <cell r="C2140" t="str">
            <v>อิปัน</v>
          </cell>
          <cell r="D2140" t="str">
            <v>พระแสง</v>
          </cell>
          <cell r="E2140" t="str">
            <v>อำเภอพระแสง</v>
          </cell>
          <cell r="F2140" t="str">
            <v>4826III</v>
          </cell>
          <cell r="G2140">
            <v>130</v>
          </cell>
          <cell r="H2140">
            <v>619</v>
          </cell>
          <cell r="I2140" t="str">
            <v>0-0-75</v>
          </cell>
          <cell r="J2140">
            <v>100</v>
          </cell>
        </row>
        <row r="2141">
          <cell r="B2141">
            <v>4650</v>
          </cell>
          <cell r="C2141" t="str">
            <v>อิปัน</v>
          </cell>
          <cell r="D2141" t="str">
            <v>พระแสง</v>
          </cell>
          <cell r="E2141" t="str">
            <v>อำเภอพระแสง</v>
          </cell>
          <cell r="F2141" t="str">
            <v>4826II</v>
          </cell>
          <cell r="G2141">
            <v>99</v>
          </cell>
          <cell r="H2141">
            <v>210</v>
          </cell>
          <cell r="I2141" t="str">
            <v>10-2-98</v>
          </cell>
          <cell r="J2141">
            <v>100</v>
          </cell>
        </row>
        <row r="2142">
          <cell r="B2142">
            <v>4654</v>
          </cell>
          <cell r="C2142" t="str">
            <v>อิปัน</v>
          </cell>
          <cell r="D2142" t="str">
            <v>พระแสง</v>
          </cell>
          <cell r="E2142" t="str">
            <v>บ้างบางพา</v>
          </cell>
          <cell r="F2142" t="str">
            <v>4826II</v>
          </cell>
          <cell r="G2142">
            <v>127</v>
          </cell>
          <cell r="H2142">
            <v>827</v>
          </cell>
          <cell r="I2142" t="str">
            <v>4-0-4</v>
          </cell>
          <cell r="J2142">
            <v>250</v>
          </cell>
        </row>
        <row r="2143">
          <cell r="B2143">
            <v>4655</v>
          </cell>
          <cell r="C2143" t="str">
            <v>อิปัน</v>
          </cell>
          <cell r="D2143" t="str">
            <v>พระแสง</v>
          </cell>
          <cell r="E2143" t="str">
            <v>บ้างบางพา</v>
          </cell>
          <cell r="F2143" t="str">
            <v>4826III</v>
          </cell>
          <cell r="G2143">
            <v>143</v>
          </cell>
          <cell r="H2143">
            <v>793</v>
          </cell>
          <cell r="I2143" t="str">
            <v>0-0-60</v>
          </cell>
          <cell r="J2143">
            <v>100</v>
          </cell>
        </row>
        <row r="2144">
          <cell r="B2144">
            <v>4656</v>
          </cell>
          <cell r="C2144" t="str">
            <v>อิปัน</v>
          </cell>
          <cell r="D2144" t="str">
            <v>พระแสง</v>
          </cell>
          <cell r="E2144" t="str">
            <v>บ้านบางพา</v>
          </cell>
          <cell r="F2144" t="str">
            <v>4826III</v>
          </cell>
          <cell r="G2144">
            <v>155</v>
          </cell>
          <cell r="H2144">
            <v>121</v>
          </cell>
          <cell r="I2144" t="str">
            <v>5-0-99</v>
          </cell>
          <cell r="J2144">
            <v>100</v>
          </cell>
        </row>
        <row r="2145">
          <cell r="B2145">
            <v>4657</v>
          </cell>
          <cell r="C2145" t="str">
            <v>อิปัน</v>
          </cell>
          <cell r="D2145" t="str">
            <v>พระแสง</v>
          </cell>
          <cell r="E2145" t="str">
            <v>บ้างบางพา</v>
          </cell>
          <cell r="F2145" t="str">
            <v>4826III</v>
          </cell>
          <cell r="G2145">
            <v>142</v>
          </cell>
          <cell r="H2145">
            <v>149</v>
          </cell>
          <cell r="I2145" t="str">
            <v>5-0-64</v>
          </cell>
          <cell r="J2145">
            <v>100</v>
          </cell>
        </row>
        <row r="2146">
          <cell r="B2146">
            <v>4659</v>
          </cell>
          <cell r="C2146" t="str">
            <v>อิปัน</v>
          </cell>
          <cell r="D2146" t="str">
            <v>พระแสง</v>
          </cell>
          <cell r="E2146" t="str">
            <v>บ้างบางพา</v>
          </cell>
          <cell r="F2146" t="str">
            <v>4826III</v>
          </cell>
          <cell r="G2146">
            <v>143</v>
          </cell>
          <cell r="H2146">
            <v>794</v>
          </cell>
          <cell r="I2146" t="str">
            <v>0-0-20</v>
          </cell>
          <cell r="J2146">
            <v>8000</v>
          </cell>
        </row>
        <row r="2147">
          <cell r="B2147">
            <v>4660</v>
          </cell>
          <cell r="C2147" t="str">
            <v>อิปัน</v>
          </cell>
          <cell r="D2147" t="str">
            <v>พระแสง</v>
          </cell>
          <cell r="E2147" t="str">
            <v>อำเภอพระแสง</v>
          </cell>
          <cell r="F2147" t="str">
            <v>4826III</v>
          </cell>
          <cell r="G2147">
            <v>143</v>
          </cell>
          <cell r="H2147">
            <v>795</v>
          </cell>
          <cell r="I2147" t="str">
            <v>0-0-20</v>
          </cell>
          <cell r="J2147">
            <v>8000</v>
          </cell>
        </row>
        <row r="2148">
          <cell r="B2148">
            <v>4661</v>
          </cell>
          <cell r="C2148" t="str">
            <v>อิปัน</v>
          </cell>
          <cell r="D2148" t="str">
            <v>พระแสง</v>
          </cell>
          <cell r="E2148" t="str">
            <v>บ้านบางพา</v>
          </cell>
          <cell r="F2148" t="str">
            <v>4826III</v>
          </cell>
          <cell r="G2148">
            <v>143</v>
          </cell>
          <cell r="H2148">
            <v>796</v>
          </cell>
          <cell r="I2148" t="str">
            <v>0-0-20</v>
          </cell>
          <cell r="J2148">
            <v>8000</v>
          </cell>
        </row>
        <row r="2149">
          <cell r="B2149">
            <v>4662</v>
          </cell>
          <cell r="C2149" t="str">
            <v>อิปัน</v>
          </cell>
          <cell r="D2149" t="str">
            <v>พระแสง</v>
          </cell>
          <cell r="E2149" t="str">
            <v>อำเภอพระแสง</v>
          </cell>
          <cell r="F2149" t="str">
            <v>4826III</v>
          </cell>
          <cell r="G2149">
            <v>143</v>
          </cell>
          <cell r="H2149">
            <v>797</v>
          </cell>
          <cell r="I2149" t="str">
            <v>0-0-20</v>
          </cell>
          <cell r="J2149">
            <v>8000</v>
          </cell>
        </row>
        <row r="2150">
          <cell r="B2150">
            <v>4663</v>
          </cell>
          <cell r="C2150" t="str">
            <v>อิปัน</v>
          </cell>
          <cell r="D2150" t="str">
            <v>พระแสง</v>
          </cell>
          <cell r="E2150" t="str">
            <v>อำเภอพระแสง</v>
          </cell>
          <cell r="F2150" t="str">
            <v>4826III</v>
          </cell>
          <cell r="G2150">
            <v>143</v>
          </cell>
          <cell r="H2150">
            <v>798</v>
          </cell>
          <cell r="I2150" t="str">
            <v>0-0-20</v>
          </cell>
          <cell r="J2150">
            <v>8000</v>
          </cell>
        </row>
        <row r="2151">
          <cell r="B2151">
            <v>4664</v>
          </cell>
          <cell r="C2151" t="str">
            <v>อิปัน</v>
          </cell>
          <cell r="D2151" t="str">
            <v>พระแสง</v>
          </cell>
          <cell r="E2151" t="str">
            <v>อำเภอพระแสง</v>
          </cell>
          <cell r="F2151" t="str">
            <v>4826II</v>
          </cell>
          <cell r="G2151">
            <v>127</v>
          </cell>
          <cell r="H2151">
            <v>828</v>
          </cell>
          <cell r="I2151" t="str">
            <v>0-0-28</v>
          </cell>
          <cell r="J2151">
            <v>100</v>
          </cell>
        </row>
        <row r="2152">
          <cell r="B2152">
            <v>4665</v>
          </cell>
          <cell r="C2152" t="str">
            <v>อิปัน</v>
          </cell>
          <cell r="D2152" t="str">
            <v>พระแสง</v>
          </cell>
          <cell r="E2152" t="str">
            <v>บ้างบางพา</v>
          </cell>
          <cell r="F2152" t="str">
            <v>4826III</v>
          </cell>
          <cell r="G2152">
            <v>143</v>
          </cell>
          <cell r="H2152">
            <v>799</v>
          </cell>
          <cell r="I2152" t="str">
            <v>0-3-58</v>
          </cell>
          <cell r="J2152">
            <v>100</v>
          </cell>
        </row>
        <row r="2153">
          <cell r="B2153">
            <v>4667</v>
          </cell>
          <cell r="C2153" t="str">
            <v>อิปัน</v>
          </cell>
          <cell r="D2153" t="str">
            <v>พระแสง</v>
          </cell>
          <cell r="E2153" t="str">
            <v>บ้านบางพา</v>
          </cell>
          <cell r="F2153" t="str">
            <v>4826III</v>
          </cell>
          <cell r="G2153">
            <v>143</v>
          </cell>
          <cell r="H2153">
            <v>801</v>
          </cell>
          <cell r="I2153" t="str">
            <v>0-0-31</v>
          </cell>
          <cell r="J2153">
            <v>100</v>
          </cell>
        </row>
        <row r="2154">
          <cell r="B2154">
            <v>4668</v>
          </cell>
          <cell r="C2154" t="str">
            <v>อิปัน</v>
          </cell>
          <cell r="D2154" t="str">
            <v>พระแสง</v>
          </cell>
          <cell r="E2154" t="str">
            <v>บ้างบางพา</v>
          </cell>
          <cell r="F2154" t="str">
            <v>4826III</v>
          </cell>
          <cell r="G2154">
            <v>143</v>
          </cell>
          <cell r="H2154">
            <v>802</v>
          </cell>
          <cell r="I2154" t="str">
            <v>0-0-53</v>
          </cell>
          <cell r="J2154">
            <v>100</v>
          </cell>
        </row>
        <row r="2155">
          <cell r="B2155">
            <v>4669</v>
          </cell>
          <cell r="C2155" t="str">
            <v>อิปัน</v>
          </cell>
          <cell r="D2155" t="str">
            <v>พระแสง</v>
          </cell>
          <cell r="E2155" t="str">
            <v>บ้างบางพา</v>
          </cell>
          <cell r="F2155" t="str">
            <v>4826II</v>
          </cell>
          <cell r="G2155">
            <v>99</v>
          </cell>
          <cell r="H2155">
            <v>205</v>
          </cell>
          <cell r="I2155" t="str">
            <v>1-1-92</v>
          </cell>
          <cell r="J2155">
            <v>210</v>
          </cell>
        </row>
        <row r="2156">
          <cell r="B2156">
            <v>4670</v>
          </cell>
          <cell r="C2156" t="str">
            <v>อิปัน</v>
          </cell>
          <cell r="D2156" t="str">
            <v>พระแสง</v>
          </cell>
          <cell r="E2156" t="str">
            <v>อำเภอพระแสง</v>
          </cell>
          <cell r="F2156" t="str">
            <v>4826II</v>
          </cell>
          <cell r="G2156">
            <v>99</v>
          </cell>
          <cell r="H2156">
            <v>206</v>
          </cell>
          <cell r="I2156" t="str">
            <v>1-1-92</v>
          </cell>
          <cell r="J2156">
            <v>210</v>
          </cell>
        </row>
        <row r="2157">
          <cell r="B2157">
            <v>4671</v>
          </cell>
          <cell r="C2157" t="str">
            <v>อิปัน</v>
          </cell>
          <cell r="D2157" t="str">
            <v>พระแสง</v>
          </cell>
          <cell r="E2157" t="str">
            <v>บ้างบางพา</v>
          </cell>
          <cell r="F2157" t="str">
            <v>4826II</v>
          </cell>
          <cell r="G2157">
            <v>99</v>
          </cell>
          <cell r="H2157">
            <v>207</v>
          </cell>
          <cell r="I2157" t="str">
            <v>1-1-92</v>
          </cell>
          <cell r="J2157">
            <v>210</v>
          </cell>
        </row>
        <row r="2158">
          <cell r="B2158">
            <v>4672</v>
          </cell>
          <cell r="C2158" t="str">
            <v>อิปัน</v>
          </cell>
          <cell r="D2158" t="str">
            <v>พระแสง</v>
          </cell>
          <cell r="E2158" t="str">
            <v>อำเภอพระแสง</v>
          </cell>
          <cell r="F2158" t="str">
            <v>4826II</v>
          </cell>
          <cell r="G2158">
            <v>99</v>
          </cell>
          <cell r="H2158">
            <v>208</v>
          </cell>
          <cell r="I2158" t="str">
            <v>1-1-92</v>
          </cell>
          <cell r="J2158">
            <v>210</v>
          </cell>
        </row>
        <row r="2159">
          <cell r="B2159">
            <v>4673</v>
          </cell>
          <cell r="C2159" t="str">
            <v>อิปัน</v>
          </cell>
          <cell r="D2159" t="str">
            <v>พระแสง</v>
          </cell>
          <cell r="E2159" t="str">
            <v>บ้านบางพา</v>
          </cell>
          <cell r="F2159" t="str">
            <v>4826III</v>
          </cell>
          <cell r="G2159">
            <v>130</v>
          </cell>
          <cell r="H2159">
            <v>621</v>
          </cell>
          <cell r="I2159" t="str">
            <v>0-3-79</v>
          </cell>
          <cell r="J2159">
            <v>100</v>
          </cell>
        </row>
        <row r="2160">
          <cell r="B2160">
            <v>4676</v>
          </cell>
          <cell r="C2160" t="str">
            <v>อิปัน</v>
          </cell>
          <cell r="D2160" t="str">
            <v>พระแสง</v>
          </cell>
          <cell r="E2160" t="str">
            <v>อำเภอพระแสง</v>
          </cell>
          <cell r="F2160" t="str">
            <v>4826III</v>
          </cell>
          <cell r="G2160">
            <v>130</v>
          </cell>
          <cell r="H2160">
            <v>620</v>
          </cell>
          <cell r="I2160" t="str">
            <v>0-0-12</v>
          </cell>
          <cell r="J2160">
            <v>2500</v>
          </cell>
        </row>
        <row r="2161">
          <cell r="B2161">
            <v>4677</v>
          </cell>
          <cell r="C2161" t="str">
            <v>อิปัน</v>
          </cell>
          <cell r="D2161" t="str">
            <v>พระแสง</v>
          </cell>
          <cell r="E2161" t="str">
            <v>อำเภอพระแสง</v>
          </cell>
          <cell r="F2161" t="str">
            <v>4826II</v>
          </cell>
          <cell r="G2161">
            <v>113</v>
          </cell>
          <cell r="H2161">
            <v>96</v>
          </cell>
          <cell r="I2161" t="str">
            <v>3-1-46</v>
          </cell>
          <cell r="J2161">
            <v>210</v>
          </cell>
        </row>
        <row r="2162">
          <cell r="B2162">
            <v>4691</v>
          </cell>
          <cell r="C2162" t="str">
            <v>อิปัน</v>
          </cell>
          <cell r="D2162" t="str">
            <v>พระแสง</v>
          </cell>
          <cell r="E2162" t="str">
            <v>อำเภอพระแสง</v>
          </cell>
          <cell r="F2162" t="str">
            <v>4826II</v>
          </cell>
          <cell r="G2162">
            <v>99</v>
          </cell>
          <cell r="H2162">
            <v>272</v>
          </cell>
          <cell r="I2162" t="str">
            <v>0-3-39</v>
          </cell>
          <cell r="J2162">
            <v>100</v>
          </cell>
        </row>
        <row r="2163">
          <cell r="B2163">
            <v>4692</v>
          </cell>
          <cell r="C2163" t="str">
            <v>อิปัน</v>
          </cell>
          <cell r="D2163" t="str">
            <v>พระแสง</v>
          </cell>
          <cell r="E2163" t="str">
            <v>อำเภอพระแสง</v>
          </cell>
          <cell r="F2163" t="str">
            <v>4826II</v>
          </cell>
          <cell r="G2163">
            <v>99</v>
          </cell>
          <cell r="H2163">
            <v>273</v>
          </cell>
          <cell r="I2163" t="str">
            <v>6-0-5</v>
          </cell>
          <cell r="J2163">
            <v>100</v>
          </cell>
        </row>
        <row r="2164">
          <cell r="B2164">
            <v>4693</v>
          </cell>
          <cell r="C2164" t="str">
            <v>อิปัน</v>
          </cell>
          <cell r="D2164" t="str">
            <v>พระแสง</v>
          </cell>
          <cell r="E2164" t="str">
            <v>อำเภอพระแสง</v>
          </cell>
          <cell r="F2164" t="str">
            <v>4826II</v>
          </cell>
          <cell r="G2164">
            <v>99</v>
          </cell>
          <cell r="H2164">
            <v>274</v>
          </cell>
          <cell r="I2164" t="str">
            <v>9-0-89</v>
          </cell>
          <cell r="J2164">
            <v>100</v>
          </cell>
        </row>
        <row r="2165">
          <cell r="B2165">
            <v>4694</v>
          </cell>
          <cell r="C2165" t="str">
            <v>อิปัน</v>
          </cell>
          <cell r="D2165" t="str">
            <v>พระแสง</v>
          </cell>
          <cell r="E2165" t="str">
            <v>อำเภอพระแสง</v>
          </cell>
          <cell r="F2165" t="str">
            <v>4826II</v>
          </cell>
          <cell r="G2165">
            <v>99</v>
          </cell>
          <cell r="H2165">
            <v>275</v>
          </cell>
          <cell r="I2165" t="str">
            <v>6-3-5</v>
          </cell>
          <cell r="J2165">
            <v>100</v>
          </cell>
        </row>
        <row r="2166">
          <cell r="B2166">
            <v>4695</v>
          </cell>
          <cell r="C2166" t="str">
            <v>อิปัน</v>
          </cell>
          <cell r="D2166" t="str">
            <v>พระแสง</v>
          </cell>
          <cell r="E2166" t="str">
            <v>อำเภอพระแสง</v>
          </cell>
          <cell r="F2166" t="str">
            <v>4826II</v>
          </cell>
          <cell r="G2166">
            <v>141</v>
          </cell>
          <cell r="H2166">
            <v>808</v>
          </cell>
          <cell r="I2166" t="str">
            <v>0-0-70</v>
          </cell>
          <cell r="J2166">
            <v>100</v>
          </cell>
        </row>
        <row r="2167">
          <cell r="B2167">
            <v>4705</v>
          </cell>
          <cell r="C2167" t="str">
            <v>อิปัน</v>
          </cell>
          <cell r="D2167" t="str">
            <v>พระแสง</v>
          </cell>
          <cell r="E2167" t="str">
            <v>อำเภอพระแสง</v>
          </cell>
          <cell r="F2167" t="str">
            <v>4826III</v>
          </cell>
          <cell r="G2167">
            <v>143</v>
          </cell>
          <cell r="H2167">
            <v>804</v>
          </cell>
          <cell r="I2167" t="str">
            <v>0-0-50</v>
          </cell>
          <cell r="J2167">
            <v>100</v>
          </cell>
        </row>
        <row r="2168">
          <cell r="B2168">
            <v>4706</v>
          </cell>
          <cell r="C2168" t="str">
            <v>อิปัน</v>
          </cell>
          <cell r="D2168" t="str">
            <v>พระแสง</v>
          </cell>
          <cell r="E2168" t="str">
            <v>อำเภอพระแสง</v>
          </cell>
          <cell r="F2168" t="str">
            <v>4826III</v>
          </cell>
          <cell r="G2168">
            <v>143</v>
          </cell>
          <cell r="H2168">
            <v>805</v>
          </cell>
          <cell r="I2168" t="str">
            <v>0-0-50</v>
          </cell>
          <cell r="J2168">
            <v>100</v>
          </cell>
        </row>
        <row r="2169">
          <cell r="B2169">
            <v>4707</v>
          </cell>
          <cell r="C2169" t="str">
            <v>อิปัน</v>
          </cell>
          <cell r="D2169" t="str">
            <v>พระแสง</v>
          </cell>
          <cell r="E2169" t="str">
            <v>อำเภอพระแสง</v>
          </cell>
          <cell r="F2169" t="str">
            <v>4826III</v>
          </cell>
          <cell r="G2169">
            <v>143</v>
          </cell>
          <cell r="H2169">
            <v>806</v>
          </cell>
          <cell r="I2169" t="str">
            <v>0-0-50</v>
          </cell>
          <cell r="J2169">
            <v>100</v>
          </cell>
        </row>
        <row r="2170">
          <cell r="B2170">
            <v>4708</v>
          </cell>
          <cell r="C2170" t="str">
            <v>อิปัน</v>
          </cell>
          <cell r="D2170" t="str">
            <v>พระแสง</v>
          </cell>
          <cell r="E2170" t="str">
            <v>บ้างบางพา</v>
          </cell>
          <cell r="F2170" t="str">
            <v>4826III</v>
          </cell>
          <cell r="G2170">
            <v>143</v>
          </cell>
          <cell r="H2170">
            <v>807</v>
          </cell>
          <cell r="I2170" t="str">
            <v>0-0-50</v>
          </cell>
          <cell r="J2170">
            <v>100</v>
          </cell>
        </row>
        <row r="2171">
          <cell r="B2171">
            <v>4709</v>
          </cell>
          <cell r="C2171" t="str">
            <v>อิปัน</v>
          </cell>
          <cell r="D2171" t="str">
            <v>พระแสง</v>
          </cell>
          <cell r="E2171" t="str">
            <v>บ้านบางพา</v>
          </cell>
          <cell r="F2171" t="str">
            <v>4826III</v>
          </cell>
          <cell r="G2171">
            <v>143</v>
          </cell>
          <cell r="H2171">
            <v>808</v>
          </cell>
          <cell r="I2171" t="str">
            <v>0-1-16</v>
          </cell>
          <cell r="J2171">
            <v>100</v>
          </cell>
        </row>
        <row r="2172">
          <cell r="B2172">
            <v>4710</v>
          </cell>
          <cell r="C2172" t="str">
            <v>อิปัน</v>
          </cell>
          <cell r="D2172" t="str">
            <v>พระแสง</v>
          </cell>
          <cell r="E2172" t="str">
            <v>บ้างบางพา</v>
          </cell>
          <cell r="F2172" t="str">
            <v>4826III</v>
          </cell>
          <cell r="G2172">
            <v>143</v>
          </cell>
          <cell r="H2172">
            <v>809</v>
          </cell>
          <cell r="I2172" t="str">
            <v>0-0-55</v>
          </cell>
          <cell r="J2172">
            <v>100</v>
          </cell>
        </row>
        <row r="2173">
          <cell r="B2173">
            <v>4711</v>
          </cell>
          <cell r="C2173" t="str">
            <v>อิปัน</v>
          </cell>
          <cell r="D2173" t="str">
            <v>พระแสง</v>
          </cell>
          <cell r="E2173" t="str">
            <v>บ้านบางพา</v>
          </cell>
          <cell r="F2173" t="str">
            <v>4826III</v>
          </cell>
          <cell r="G2173">
            <v>143</v>
          </cell>
          <cell r="H2173">
            <v>810</v>
          </cell>
          <cell r="I2173" t="str">
            <v>0-0-50</v>
          </cell>
          <cell r="J2173">
            <v>100</v>
          </cell>
        </row>
        <row r="2174">
          <cell r="B2174">
            <v>4712</v>
          </cell>
          <cell r="C2174" t="str">
            <v>อิปัน</v>
          </cell>
          <cell r="D2174" t="str">
            <v>พระแสง</v>
          </cell>
          <cell r="E2174" t="str">
            <v>บ้านบางพา</v>
          </cell>
          <cell r="F2174" t="str">
            <v>4826III</v>
          </cell>
          <cell r="G2174">
            <v>143</v>
          </cell>
          <cell r="H2174">
            <v>811</v>
          </cell>
          <cell r="I2174" t="str">
            <v>0-0-50</v>
          </cell>
          <cell r="J2174">
            <v>100</v>
          </cell>
        </row>
        <row r="2175">
          <cell r="B2175">
            <v>4713</v>
          </cell>
          <cell r="C2175" t="str">
            <v>อิปัน</v>
          </cell>
          <cell r="D2175" t="str">
            <v>พระแสง</v>
          </cell>
          <cell r="E2175" t="str">
            <v>บ้างบางพา</v>
          </cell>
          <cell r="F2175" t="str">
            <v>4826III</v>
          </cell>
          <cell r="G2175">
            <v>143</v>
          </cell>
          <cell r="H2175">
            <v>812</v>
          </cell>
          <cell r="I2175" t="str">
            <v>0-0-50</v>
          </cell>
          <cell r="J2175">
            <v>100</v>
          </cell>
        </row>
        <row r="2176">
          <cell r="B2176">
            <v>4714</v>
          </cell>
          <cell r="C2176" t="str">
            <v>อิปัน</v>
          </cell>
          <cell r="D2176" t="str">
            <v>พระแสง</v>
          </cell>
          <cell r="E2176" t="str">
            <v>บ้านบางพา</v>
          </cell>
          <cell r="F2176" t="str">
            <v>4826III</v>
          </cell>
          <cell r="G2176">
            <v>143</v>
          </cell>
          <cell r="H2176">
            <v>813</v>
          </cell>
          <cell r="I2176" t="str">
            <v>0-0-50</v>
          </cell>
          <cell r="J2176">
            <v>100</v>
          </cell>
        </row>
        <row r="2177">
          <cell r="B2177">
            <v>4715</v>
          </cell>
          <cell r="C2177" t="str">
            <v>อิปัน</v>
          </cell>
          <cell r="D2177" t="str">
            <v>พระแสง</v>
          </cell>
          <cell r="E2177" t="str">
            <v>บ้านบางพา</v>
          </cell>
          <cell r="F2177" t="str">
            <v>4826III</v>
          </cell>
          <cell r="G2177">
            <v>143</v>
          </cell>
          <cell r="H2177">
            <v>814</v>
          </cell>
          <cell r="I2177" t="str">
            <v>0-0-50</v>
          </cell>
          <cell r="J2177">
            <v>100</v>
          </cell>
        </row>
        <row r="2178">
          <cell r="B2178">
            <v>4716</v>
          </cell>
          <cell r="C2178" t="str">
            <v>อิปัน</v>
          </cell>
          <cell r="D2178" t="str">
            <v>พระแสง</v>
          </cell>
          <cell r="E2178" t="str">
            <v>บ้านบางพา</v>
          </cell>
          <cell r="F2178" t="str">
            <v>4826III</v>
          </cell>
          <cell r="G2178">
            <v>143</v>
          </cell>
          <cell r="H2178">
            <v>815</v>
          </cell>
          <cell r="I2178" t="str">
            <v>0-0-50</v>
          </cell>
          <cell r="J2178">
            <v>100</v>
          </cell>
        </row>
        <row r="2179">
          <cell r="B2179">
            <v>4717</v>
          </cell>
          <cell r="C2179" t="str">
            <v>อิปัน</v>
          </cell>
          <cell r="D2179" t="str">
            <v>พระแสง</v>
          </cell>
          <cell r="E2179" t="str">
            <v>บ้านบางพา</v>
          </cell>
          <cell r="F2179" t="str">
            <v>4826III</v>
          </cell>
          <cell r="G2179">
            <v>143</v>
          </cell>
          <cell r="H2179">
            <v>816</v>
          </cell>
          <cell r="I2179" t="str">
            <v>0-0-50</v>
          </cell>
          <cell r="J2179">
            <v>100</v>
          </cell>
        </row>
        <row r="2180">
          <cell r="B2180">
            <v>4720</v>
          </cell>
          <cell r="C2180" t="str">
            <v>อิปัน</v>
          </cell>
          <cell r="D2180" t="str">
            <v>พระแสง</v>
          </cell>
          <cell r="E2180" t="str">
            <v>บ้างบางพา</v>
          </cell>
          <cell r="F2180" t="str">
            <v>4826III</v>
          </cell>
          <cell r="G2180">
            <v>130</v>
          </cell>
          <cell r="H2180">
            <v>628</v>
          </cell>
          <cell r="I2180" t="str">
            <v>0-0-20</v>
          </cell>
          <cell r="J2180">
            <v>8000</v>
          </cell>
        </row>
        <row r="2181">
          <cell r="B2181">
            <v>4722</v>
          </cell>
          <cell r="C2181" t="str">
            <v>อิปัน</v>
          </cell>
          <cell r="D2181" t="str">
            <v>พระแสง</v>
          </cell>
          <cell r="E2181" t="str">
            <v>อำเภอพระแสง</v>
          </cell>
          <cell r="F2181" t="str">
            <v>4826II</v>
          </cell>
          <cell r="G2181">
            <v>127</v>
          </cell>
          <cell r="H2181">
            <v>831</v>
          </cell>
          <cell r="I2181" t="str">
            <v>0-1-5</v>
          </cell>
          <cell r="J2181">
            <v>100</v>
          </cell>
        </row>
        <row r="2182">
          <cell r="B2182">
            <v>4723</v>
          </cell>
          <cell r="C2182" t="str">
            <v>อิปัน</v>
          </cell>
          <cell r="D2182" t="str">
            <v>พระแสง</v>
          </cell>
          <cell r="E2182" t="str">
            <v>บ้างบางพา</v>
          </cell>
          <cell r="F2182" t="str">
            <v>4826III</v>
          </cell>
          <cell r="G2182">
            <v>130</v>
          </cell>
          <cell r="H2182">
            <v>622</v>
          </cell>
          <cell r="I2182" t="str">
            <v>0-0-39</v>
          </cell>
          <cell r="J2182">
            <v>100</v>
          </cell>
        </row>
        <row r="2183">
          <cell r="B2183">
            <v>4724</v>
          </cell>
          <cell r="C2183" t="str">
            <v>อิปัน</v>
          </cell>
          <cell r="D2183" t="str">
            <v>พระแสง</v>
          </cell>
          <cell r="E2183" t="str">
            <v>บ้างบางพา</v>
          </cell>
          <cell r="F2183" t="str">
            <v>4826III</v>
          </cell>
          <cell r="G2183">
            <v>130</v>
          </cell>
          <cell r="H2183">
            <v>623</v>
          </cell>
          <cell r="I2183" t="str">
            <v>0-0-40</v>
          </cell>
          <cell r="J2183">
            <v>100</v>
          </cell>
        </row>
        <row r="2184">
          <cell r="B2184">
            <v>4725</v>
          </cell>
          <cell r="C2184" t="str">
            <v>อิปัน</v>
          </cell>
          <cell r="D2184" t="str">
            <v>พระแสง</v>
          </cell>
          <cell r="E2184" t="str">
            <v>บ้างบางพา</v>
          </cell>
          <cell r="F2184" t="str">
            <v>4826III</v>
          </cell>
          <cell r="G2184">
            <v>130</v>
          </cell>
          <cell r="H2184">
            <v>624</v>
          </cell>
          <cell r="I2184" t="str">
            <v>0-0-41</v>
          </cell>
          <cell r="J2184">
            <v>100</v>
          </cell>
        </row>
        <row r="2185">
          <cell r="B2185">
            <v>4726</v>
          </cell>
          <cell r="C2185" t="str">
            <v>อิปัน</v>
          </cell>
          <cell r="D2185" t="str">
            <v>พระแสง</v>
          </cell>
          <cell r="E2185" t="str">
            <v>บ้างบางพา</v>
          </cell>
          <cell r="F2185" t="str">
            <v>4826III</v>
          </cell>
          <cell r="G2185">
            <v>130</v>
          </cell>
          <cell r="H2185">
            <v>625</v>
          </cell>
          <cell r="I2185" t="str">
            <v>0-0-41</v>
          </cell>
          <cell r="J2185">
            <v>100</v>
          </cell>
        </row>
        <row r="2186">
          <cell r="B2186">
            <v>4727</v>
          </cell>
          <cell r="C2186" t="str">
            <v>อิปัน</v>
          </cell>
          <cell r="D2186" t="str">
            <v>พระแสง</v>
          </cell>
          <cell r="E2186" t="str">
            <v>บ้างบางพา</v>
          </cell>
          <cell r="F2186" t="str">
            <v>4826III</v>
          </cell>
          <cell r="G2186">
            <v>130</v>
          </cell>
          <cell r="H2186">
            <v>626</v>
          </cell>
          <cell r="I2186" t="str">
            <v>0-0-42</v>
          </cell>
          <cell r="J2186">
            <v>100</v>
          </cell>
        </row>
        <row r="2187">
          <cell r="B2187">
            <v>4728</v>
          </cell>
          <cell r="C2187" t="str">
            <v>อิปัน</v>
          </cell>
          <cell r="D2187" t="str">
            <v>พระแสง</v>
          </cell>
          <cell r="E2187" t="str">
            <v>บ้างบางพา</v>
          </cell>
          <cell r="F2187" t="str">
            <v>4826III</v>
          </cell>
          <cell r="G2187">
            <v>130</v>
          </cell>
          <cell r="H2187">
            <v>627</v>
          </cell>
          <cell r="I2187" t="str">
            <v>0-0-43</v>
          </cell>
          <cell r="J2187">
            <v>100</v>
          </cell>
        </row>
        <row r="2188">
          <cell r="B2188">
            <v>4729</v>
          </cell>
          <cell r="C2188" t="str">
            <v>อิปัน</v>
          </cell>
          <cell r="D2188" t="str">
            <v>พระแสง</v>
          </cell>
          <cell r="E2188" t="str">
            <v>บ้างบางพา</v>
          </cell>
          <cell r="F2188" t="str">
            <v>4826III</v>
          </cell>
          <cell r="G2188">
            <v>155</v>
          </cell>
          <cell r="H2188">
            <v>123</v>
          </cell>
          <cell r="I2188" t="str">
            <v>0-2-44</v>
          </cell>
          <cell r="J2188">
            <v>500</v>
          </cell>
        </row>
        <row r="2189">
          <cell r="B2189">
            <v>4731</v>
          </cell>
          <cell r="C2189" t="str">
            <v>อิปัน</v>
          </cell>
          <cell r="D2189" t="str">
            <v>พระแสง</v>
          </cell>
          <cell r="E2189" t="str">
            <v>อำเภอพระแสง</v>
          </cell>
          <cell r="F2189" t="str">
            <v>4826II</v>
          </cell>
          <cell r="G2189">
            <v>127</v>
          </cell>
          <cell r="H2189">
            <v>832</v>
          </cell>
          <cell r="I2189" t="str">
            <v>0-0-37</v>
          </cell>
          <cell r="J2189">
            <v>2600</v>
          </cell>
        </row>
        <row r="2190">
          <cell r="B2190">
            <v>4732</v>
          </cell>
          <cell r="C2190" t="str">
            <v>อิปัน</v>
          </cell>
          <cell r="D2190" t="str">
            <v>พระแสง</v>
          </cell>
          <cell r="E2190" t="str">
            <v>อำเภอพระแสง</v>
          </cell>
          <cell r="F2190" t="str">
            <v>4826II</v>
          </cell>
          <cell r="G2190">
            <v>127</v>
          </cell>
          <cell r="H2190">
            <v>833</v>
          </cell>
          <cell r="I2190" t="str">
            <v>0-0-30</v>
          </cell>
          <cell r="J2190">
            <v>2600</v>
          </cell>
        </row>
        <row r="2191">
          <cell r="B2191">
            <v>4733</v>
          </cell>
          <cell r="C2191" t="str">
            <v>อิปัน</v>
          </cell>
          <cell r="D2191" t="str">
            <v>พระแสง</v>
          </cell>
          <cell r="E2191" t="str">
            <v>อำเภอพระแสง</v>
          </cell>
          <cell r="F2191" t="str">
            <v>4826III</v>
          </cell>
          <cell r="G2191">
            <v>130</v>
          </cell>
          <cell r="H2191">
            <v>630</v>
          </cell>
          <cell r="I2191" t="str">
            <v>7-1-36</v>
          </cell>
          <cell r="J2191">
            <v>210</v>
          </cell>
        </row>
        <row r="2192">
          <cell r="B2192">
            <v>4734</v>
          </cell>
          <cell r="C2192" t="str">
            <v>อิปัน</v>
          </cell>
          <cell r="D2192" t="str">
            <v>พระแสง</v>
          </cell>
          <cell r="E2192" t="str">
            <v>อำเภอพระแสง</v>
          </cell>
          <cell r="F2192" t="str">
            <v>4826II</v>
          </cell>
          <cell r="G2192">
            <v>127</v>
          </cell>
          <cell r="H2192">
            <v>834</v>
          </cell>
          <cell r="I2192" t="str">
            <v>1-0-0</v>
          </cell>
          <cell r="J2192">
            <v>2600</v>
          </cell>
        </row>
        <row r="2193">
          <cell r="B2193">
            <v>4735</v>
          </cell>
          <cell r="C2193" t="str">
            <v>อิปัน</v>
          </cell>
          <cell r="D2193" t="str">
            <v>พระแสง</v>
          </cell>
          <cell r="E2193" t="str">
            <v>อำเภอพระแสง</v>
          </cell>
          <cell r="F2193" t="str">
            <v>4826III</v>
          </cell>
          <cell r="G2193">
            <v>130</v>
          </cell>
          <cell r="H2193">
            <v>631</v>
          </cell>
          <cell r="I2193" t="str">
            <v>0-1-6</v>
          </cell>
          <cell r="J2193">
            <v>8000</v>
          </cell>
        </row>
        <row r="2194">
          <cell r="B2194">
            <v>4736</v>
          </cell>
          <cell r="C2194" t="str">
            <v>อิปัน</v>
          </cell>
          <cell r="D2194" t="str">
            <v>พระแสง</v>
          </cell>
          <cell r="E2194" t="str">
            <v>อำเภอพระแสง</v>
          </cell>
          <cell r="F2194" t="str">
            <v>4826III</v>
          </cell>
          <cell r="G2194">
            <v>130</v>
          </cell>
          <cell r="H2194">
            <v>632</v>
          </cell>
          <cell r="I2194" t="str">
            <v>0-0-25</v>
          </cell>
          <cell r="J2194">
            <v>8000</v>
          </cell>
        </row>
        <row r="2195">
          <cell r="B2195">
            <v>4737</v>
          </cell>
          <cell r="C2195" t="str">
            <v>อิปัน</v>
          </cell>
          <cell r="D2195" t="str">
            <v>พระแสง</v>
          </cell>
          <cell r="E2195" t="str">
            <v>อำเภอพระแสง</v>
          </cell>
          <cell r="F2195" t="str">
            <v>4826III</v>
          </cell>
          <cell r="G2195">
            <v>130</v>
          </cell>
          <cell r="H2195">
            <v>633</v>
          </cell>
          <cell r="I2195" t="str">
            <v>0-0-60</v>
          </cell>
          <cell r="J2195">
            <v>8000</v>
          </cell>
        </row>
        <row r="2196">
          <cell r="B2196">
            <v>4738</v>
          </cell>
          <cell r="C2196" t="str">
            <v>อิปัน</v>
          </cell>
          <cell r="D2196" t="str">
            <v>พระแสง</v>
          </cell>
          <cell r="E2196" t="str">
            <v>อำเภอพระแสง</v>
          </cell>
          <cell r="F2196" t="str">
            <v>4826III</v>
          </cell>
          <cell r="G2196">
            <v>130</v>
          </cell>
          <cell r="H2196">
            <v>634</v>
          </cell>
          <cell r="I2196" t="str">
            <v>0-0-44</v>
          </cell>
          <cell r="J2196">
            <v>8000</v>
          </cell>
        </row>
        <row r="2197">
          <cell r="B2197">
            <v>4739</v>
          </cell>
          <cell r="C2197" t="str">
            <v>อิปัน</v>
          </cell>
          <cell r="D2197" t="str">
            <v>พระแสง</v>
          </cell>
          <cell r="E2197" t="str">
            <v>อำเภอพระแสง</v>
          </cell>
          <cell r="F2197" t="str">
            <v>4826III</v>
          </cell>
          <cell r="G2197">
            <v>130</v>
          </cell>
          <cell r="H2197">
            <v>635</v>
          </cell>
          <cell r="I2197" t="str">
            <v>0-0-37</v>
          </cell>
          <cell r="J2197">
            <v>8000</v>
          </cell>
        </row>
        <row r="2198">
          <cell r="B2198">
            <v>4746</v>
          </cell>
          <cell r="C2198" t="str">
            <v>อิปัน</v>
          </cell>
          <cell r="D2198" t="str">
            <v>พระแสง</v>
          </cell>
          <cell r="E2198" t="str">
            <v>อำเภอพระแสง</v>
          </cell>
          <cell r="F2198" t="str">
            <v>4826III</v>
          </cell>
          <cell r="G2198">
            <v>130</v>
          </cell>
          <cell r="H2198">
            <v>636</v>
          </cell>
          <cell r="I2198" t="str">
            <v>0-2-59</v>
          </cell>
          <cell r="J2198">
            <v>100</v>
          </cell>
        </row>
        <row r="2199">
          <cell r="B2199">
            <v>4747</v>
          </cell>
          <cell r="C2199" t="str">
            <v>อิปัน</v>
          </cell>
          <cell r="D2199" t="str">
            <v>พระแสง</v>
          </cell>
          <cell r="E2199" t="str">
            <v>อำเภอพระแสง</v>
          </cell>
          <cell r="F2199" t="str">
            <v>4826III</v>
          </cell>
          <cell r="G2199">
            <v>130</v>
          </cell>
          <cell r="H2199">
            <v>637</v>
          </cell>
          <cell r="I2199" t="str">
            <v>0-2-24</v>
          </cell>
          <cell r="J2199">
            <v>100</v>
          </cell>
        </row>
        <row r="2200">
          <cell r="B2200">
            <v>4748</v>
          </cell>
          <cell r="C2200" t="str">
            <v>อิปัน</v>
          </cell>
          <cell r="D2200" t="str">
            <v>พระแสง</v>
          </cell>
          <cell r="E2200" t="str">
            <v>อำเภอพระแสง</v>
          </cell>
          <cell r="F2200" t="str">
            <v>4826III</v>
          </cell>
          <cell r="G2200">
            <v>130</v>
          </cell>
          <cell r="H2200">
            <v>638</v>
          </cell>
          <cell r="I2200" t="str">
            <v>0-0-37</v>
          </cell>
          <cell r="J2200">
            <v>100</v>
          </cell>
        </row>
        <row r="2201">
          <cell r="B2201">
            <v>4750</v>
          </cell>
          <cell r="C2201" t="str">
            <v>อิปัน</v>
          </cell>
          <cell r="D2201" t="str">
            <v>พระแสง</v>
          </cell>
          <cell r="E2201" t="str">
            <v>อำเภอพระแสง</v>
          </cell>
          <cell r="F2201" t="str">
            <v>4826III</v>
          </cell>
          <cell r="G2201">
            <v>130</v>
          </cell>
          <cell r="H2201">
            <v>182</v>
          </cell>
          <cell r="I2201" t="str">
            <v>0-1-55</v>
          </cell>
          <cell r="J2201">
            <v>100</v>
          </cell>
        </row>
        <row r="2202">
          <cell r="B2202">
            <v>4751</v>
          </cell>
          <cell r="C2202" t="str">
            <v>อิปัน</v>
          </cell>
          <cell r="D2202" t="str">
            <v>พระแสง</v>
          </cell>
          <cell r="E2202" t="str">
            <v>อำเภอพระแสง</v>
          </cell>
          <cell r="F2202" t="str">
            <v>4826III</v>
          </cell>
          <cell r="G2202">
            <v>130</v>
          </cell>
          <cell r="H2202">
            <v>194</v>
          </cell>
          <cell r="I2202" t="str">
            <v>0-2-26</v>
          </cell>
          <cell r="J2202">
            <v>100</v>
          </cell>
        </row>
        <row r="2203">
          <cell r="B2203">
            <v>4752</v>
          </cell>
          <cell r="C2203" t="str">
            <v>อิปัน</v>
          </cell>
          <cell r="D2203" t="str">
            <v>พระแสง</v>
          </cell>
          <cell r="E2203" t="str">
            <v>อำเภอพระแสง</v>
          </cell>
          <cell r="F2203" t="str">
            <v>4826III</v>
          </cell>
          <cell r="G2203">
            <v>130</v>
          </cell>
          <cell r="H2203">
            <v>812</v>
          </cell>
          <cell r="I2203" t="str">
            <v>0-2-19</v>
          </cell>
          <cell r="J2203">
            <v>100</v>
          </cell>
        </row>
        <row r="2204">
          <cell r="B2204">
            <v>4753</v>
          </cell>
          <cell r="C2204" t="str">
            <v>อิปัน</v>
          </cell>
          <cell r="D2204" t="str">
            <v>พระแสง</v>
          </cell>
          <cell r="E2204" t="str">
            <v>อำเภอพระแสง</v>
          </cell>
          <cell r="F2204" t="str">
            <v>4826III</v>
          </cell>
          <cell r="G2204">
            <v>130</v>
          </cell>
          <cell r="H2204">
            <v>639</v>
          </cell>
          <cell r="I2204" t="str">
            <v>4-1-39</v>
          </cell>
          <cell r="J2204">
            <v>100</v>
          </cell>
        </row>
        <row r="2205">
          <cell r="B2205">
            <v>4754</v>
          </cell>
          <cell r="C2205" t="str">
            <v>อิปัน</v>
          </cell>
          <cell r="D2205" t="str">
            <v>พระแสง</v>
          </cell>
          <cell r="E2205" t="str">
            <v>อำเภอพระแสง</v>
          </cell>
          <cell r="F2205" t="str">
            <v>4826III</v>
          </cell>
          <cell r="G2205">
            <v>130</v>
          </cell>
          <cell r="H2205">
            <v>640</v>
          </cell>
          <cell r="I2205" t="str">
            <v>7-0-38</v>
          </cell>
          <cell r="J2205">
            <v>100</v>
          </cell>
        </row>
        <row r="2206">
          <cell r="B2206">
            <v>4755</v>
          </cell>
          <cell r="C2206" t="str">
            <v>อิปัน</v>
          </cell>
          <cell r="D2206" t="str">
            <v>พระแสง</v>
          </cell>
          <cell r="E2206" t="str">
            <v>อำเภอพระแสง</v>
          </cell>
          <cell r="F2206" t="str">
            <v>4826III</v>
          </cell>
          <cell r="G2206">
            <v>130</v>
          </cell>
          <cell r="H2206">
            <v>641</v>
          </cell>
          <cell r="I2206" t="str">
            <v>3-2-42</v>
          </cell>
          <cell r="J2206">
            <v>100</v>
          </cell>
        </row>
        <row r="2207">
          <cell r="B2207">
            <v>4756</v>
          </cell>
          <cell r="C2207" t="str">
            <v>อิปัน</v>
          </cell>
          <cell r="D2207" t="str">
            <v>พระแสง</v>
          </cell>
          <cell r="E2207" t="str">
            <v>อำเภอพระแสง</v>
          </cell>
          <cell r="F2207" t="str">
            <v>4826III</v>
          </cell>
          <cell r="G2207">
            <v>130</v>
          </cell>
          <cell r="H2207">
            <v>642</v>
          </cell>
          <cell r="I2207" t="str">
            <v>5-1-18</v>
          </cell>
          <cell r="J2207">
            <v>100</v>
          </cell>
        </row>
        <row r="2208">
          <cell r="B2208">
            <v>4762</v>
          </cell>
          <cell r="C2208" t="str">
            <v>อิปัน</v>
          </cell>
          <cell r="D2208" t="str">
            <v>พระแสง</v>
          </cell>
          <cell r="E2208" t="str">
            <v>บ้านบางพา</v>
          </cell>
          <cell r="F2208" t="str">
            <v>4826III</v>
          </cell>
          <cell r="G2208">
            <v>154</v>
          </cell>
          <cell r="H2208">
            <v>133</v>
          </cell>
          <cell r="I2208" t="str">
            <v>3-1-2</v>
          </cell>
          <cell r="J2208">
            <v>280</v>
          </cell>
        </row>
        <row r="2209">
          <cell r="B2209">
            <v>4763</v>
          </cell>
          <cell r="C2209" t="str">
            <v>อิปัน</v>
          </cell>
          <cell r="D2209" t="str">
            <v>พระแสง</v>
          </cell>
          <cell r="E2209" t="str">
            <v>บ้างบางพา</v>
          </cell>
          <cell r="F2209" t="str">
            <v>4826III</v>
          </cell>
          <cell r="G2209">
            <v>154</v>
          </cell>
          <cell r="H2209">
            <v>134</v>
          </cell>
          <cell r="I2209" t="str">
            <v>7-2-75</v>
          </cell>
          <cell r="J2209">
            <v>100</v>
          </cell>
        </row>
        <row r="2210">
          <cell r="B2210">
            <v>4765</v>
          </cell>
          <cell r="C2210" t="str">
            <v>อิปัน</v>
          </cell>
          <cell r="D2210" t="str">
            <v>พระแสง</v>
          </cell>
          <cell r="E2210" t="str">
            <v>บ้างบางพา</v>
          </cell>
          <cell r="F2210" t="str">
            <v>4826III</v>
          </cell>
          <cell r="G2210">
            <v>154</v>
          </cell>
          <cell r="H2210">
            <v>136</v>
          </cell>
          <cell r="I2210" t="str">
            <v>1-0-0</v>
          </cell>
          <cell r="J2210">
            <v>250</v>
          </cell>
        </row>
        <row r="2211">
          <cell r="B2211">
            <v>4766</v>
          </cell>
          <cell r="C2211" t="str">
            <v>อิปัน</v>
          </cell>
          <cell r="D2211" t="str">
            <v>พระแสง</v>
          </cell>
          <cell r="E2211" t="str">
            <v>บ้างบางพา</v>
          </cell>
          <cell r="F2211" t="str">
            <v>4826III</v>
          </cell>
          <cell r="G2211">
            <v>154</v>
          </cell>
          <cell r="H2211">
            <v>137</v>
          </cell>
          <cell r="I2211" t="str">
            <v>1-0-0</v>
          </cell>
          <cell r="J2211">
            <v>250</v>
          </cell>
        </row>
        <row r="2212">
          <cell r="B2212">
            <v>4767</v>
          </cell>
          <cell r="C2212" t="str">
            <v>อิปัน</v>
          </cell>
          <cell r="D2212" t="str">
            <v>พระแสง</v>
          </cell>
          <cell r="E2212" t="str">
            <v>บ้านบางพา</v>
          </cell>
          <cell r="F2212" t="str">
            <v>4826III</v>
          </cell>
          <cell r="G2212">
            <v>143</v>
          </cell>
          <cell r="H2212">
            <v>817</v>
          </cell>
          <cell r="I2212" t="str">
            <v>0-2-23</v>
          </cell>
          <cell r="J2212">
            <v>100</v>
          </cell>
        </row>
        <row r="2213">
          <cell r="B2213">
            <v>4768</v>
          </cell>
          <cell r="C2213" t="str">
            <v>อิปัน</v>
          </cell>
          <cell r="D2213" t="str">
            <v>พระแสง</v>
          </cell>
          <cell r="E2213" t="str">
            <v>บ้างบางพา</v>
          </cell>
          <cell r="F2213" t="str">
            <v>4826III</v>
          </cell>
          <cell r="G2213">
            <v>143</v>
          </cell>
          <cell r="H2213">
            <v>818</v>
          </cell>
          <cell r="I2213" t="str">
            <v>1-3-48</v>
          </cell>
          <cell r="J2213">
            <v>100</v>
          </cell>
        </row>
        <row r="2214">
          <cell r="B2214">
            <v>4769</v>
          </cell>
          <cell r="C2214" t="str">
            <v>อิปัน</v>
          </cell>
          <cell r="D2214" t="str">
            <v>พระแสง</v>
          </cell>
          <cell r="E2214" t="str">
            <v>บ้างบางพา</v>
          </cell>
          <cell r="F2214" t="str">
            <v>4826III</v>
          </cell>
          <cell r="G2214">
            <v>154</v>
          </cell>
          <cell r="H2214">
            <v>132</v>
          </cell>
          <cell r="I2214" t="str">
            <v>11-0-51</v>
          </cell>
          <cell r="J2214">
            <v>100</v>
          </cell>
        </row>
        <row r="2215">
          <cell r="B2215">
            <v>4770</v>
          </cell>
          <cell r="C2215" t="str">
            <v>อิปัน</v>
          </cell>
          <cell r="D2215" t="str">
            <v>พระแสง</v>
          </cell>
          <cell r="E2215" t="str">
            <v>อำเภอพระแสง</v>
          </cell>
          <cell r="F2215" t="str">
            <v>4826III</v>
          </cell>
          <cell r="G2215">
            <v>130</v>
          </cell>
          <cell r="H2215">
            <v>643</v>
          </cell>
          <cell r="I2215" t="str">
            <v>0-0-47</v>
          </cell>
          <cell r="J2215">
            <v>280</v>
          </cell>
        </row>
        <row r="2216">
          <cell r="B2216">
            <v>4783</v>
          </cell>
          <cell r="C2216" t="str">
            <v>อิปัน</v>
          </cell>
          <cell r="D2216" t="str">
            <v>พระแสง</v>
          </cell>
          <cell r="E2216" t="str">
            <v>อำเภอพระแสง</v>
          </cell>
          <cell r="F2216" t="str">
            <v>4826III</v>
          </cell>
          <cell r="G2216">
            <v>130</v>
          </cell>
          <cell r="H2216">
            <v>647</v>
          </cell>
          <cell r="I2216" t="str">
            <v>0-0-78</v>
          </cell>
          <cell r="J2216">
            <v>100</v>
          </cell>
        </row>
        <row r="2217">
          <cell r="B2217">
            <v>4784</v>
          </cell>
          <cell r="C2217" t="str">
            <v>อิปัน</v>
          </cell>
          <cell r="D2217" t="str">
            <v>พระแสง</v>
          </cell>
          <cell r="E2217" t="str">
            <v>อำเภอพระแสง</v>
          </cell>
          <cell r="F2217" t="str">
            <v>4826III</v>
          </cell>
          <cell r="G2217">
            <v>130</v>
          </cell>
          <cell r="H2217">
            <v>644</v>
          </cell>
          <cell r="I2217" t="str">
            <v>0-3-6</v>
          </cell>
          <cell r="J2217">
            <v>2200</v>
          </cell>
        </row>
        <row r="2218">
          <cell r="B2218">
            <v>4785</v>
          </cell>
          <cell r="C2218" t="str">
            <v>อิปัน</v>
          </cell>
          <cell r="D2218" t="str">
            <v>พระแสง</v>
          </cell>
          <cell r="E2218" t="str">
            <v>อำเภอพระแสง</v>
          </cell>
          <cell r="F2218" t="str">
            <v>4826III</v>
          </cell>
          <cell r="G2218">
            <v>130</v>
          </cell>
          <cell r="H2218">
            <v>645</v>
          </cell>
          <cell r="I2218" t="str">
            <v>0-3-2</v>
          </cell>
          <cell r="J2218">
            <v>2200</v>
          </cell>
        </row>
        <row r="2219">
          <cell r="B2219">
            <v>4786</v>
          </cell>
          <cell r="C2219" t="str">
            <v>อิปัน</v>
          </cell>
          <cell r="D2219" t="str">
            <v>พระแสง</v>
          </cell>
          <cell r="E2219" t="str">
            <v>อำเภอพระแสง</v>
          </cell>
          <cell r="F2219" t="str">
            <v>4826III</v>
          </cell>
          <cell r="G2219">
            <v>130</v>
          </cell>
          <cell r="H2219">
            <v>646</v>
          </cell>
          <cell r="I2219" t="str">
            <v>1-0-34</v>
          </cell>
          <cell r="J2219">
            <v>2200</v>
          </cell>
        </row>
        <row r="2220">
          <cell r="B2220">
            <v>4787</v>
          </cell>
          <cell r="C2220" t="str">
            <v>อิปัน</v>
          </cell>
          <cell r="D2220" t="str">
            <v>พระแสง</v>
          </cell>
          <cell r="E2220" t="str">
            <v>บ้านบางพา</v>
          </cell>
          <cell r="F2220" t="str">
            <v>4826III</v>
          </cell>
          <cell r="G2220">
            <v>155</v>
          </cell>
          <cell r="H2220">
            <v>28</v>
          </cell>
          <cell r="I2220" t="str">
            <v>5-2-98</v>
          </cell>
          <cell r="J2220">
            <v>500</v>
          </cell>
        </row>
        <row r="2221">
          <cell r="B2221">
            <v>4790</v>
          </cell>
          <cell r="C2221" t="str">
            <v>อิปัน</v>
          </cell>
          <cell r="D2221" t="str">
            <v>พระแสง</v>
          </cell>
          <cell r="E2221" t="str">
            <v>อำเภอพระแสง</v>
          </cell>
          <cell r="F2221" t="str">
            <v>4826II</v>
          </cell>
          <cell r="G2221">
            <v>113</v>
          </cell>
          <cell r="H2221">
            <v>102</v>
          </cell>
          <cell r="I2221" t="str">
            <v>2-1-12</v>
          </cell>
          <cell r="J2221">
            <v>210</v>
          </cell>
        </row>
        <row r="2222">
          <cell r="B2222">
            <v>4795</v>
          </cell>
          <cell r="C2222" t="str">
            <v>อิปัน</v>
          </cell>
          <cell r="D2222" t="str">
            <v>พระแสง</v>
          </cell>
          <cell r="E2222" t="str">
            <v>บ้างบางพา</v>
          </cell>
          <cell r="F2222" t="str">
            <v>4826III</v>
          </cell>
          <cell r="G2222">
            <v>143</v>
          </cell>
          <cell r="H2222">
            <v>823</v>
          </cell>
          <cell r="I2222" t="str">
            <v>5-0-5</v>
          </cell>
          <cell r="J2222">
            <v>180</v>
          </cell>
        </row>
        <row r="2223">
          <cell r="B2223">
            <v>4802</v>
          </cell>
          <cell r="C2223" t="str">
            <v>อิปัน</v>
          </cell>
          <cell r="D2223" t="str">
            <v>พระแสง</v>
          </cell>
          <cell r="E2223" t="str">
            <v>บ้านบางพา</v>
          </cell>
          <cell r="F2223" t="str">
            <v>4826III</v>
          </cell>
          <cell r="G2223">
            <v>143</v>
          </cell>
          <cell r="H2223">
            <v>824</v>
          </cell>
          <cell r="I2223" t="str">
            <v>4-0-74</v>
          </cell>
          <cell r="J2223">
            <v>100</v>
          </cell>
        </row>
        <row r="2224">
          <cell r="B2224">
            <v>4806</v>
          </cell>
          <cell r="C2224" t="str">
            <v>อิปัน</v>
          </cell>
          <cell r="D2224" t="str">
            <v>พระแสง</v>
          </cell>
          <cell r="E2224" t="str">
            <v>อำเภอพระแสง</v>
          </cell>
          <cell r="F2224" t="str">
            <v>4826II</v>
          </cell>
          <cell r="G2224">
            <v>127</v>
          </cell>
          <cell r="H2224">
            <v>836</v>
          </cell>
          <cell r="I2224" t="str">
            <v>0-0-82</v>
          </cell>
          <cell r="J2224">
            <v>280</v>
          </cell>
        </row>
        <row r="2225">
          <cell r="B2225">
            <v>4809</v>
          </cell>
          <cell r="C2225" t="str">
            <v>อิปัน</v>
          </cell>
          <cell r="D2225" t="str">
            <v>พระแสง</v>
          </cell>
          <cell r="E2225" t="str">
            <v>บ้างบางพา</v>
          </cell>
          <cell r="F2225" t="str">
            <v>4826III</v>
          </cell>
          <cell r="G2225">
            <v>142</v>
          </cell>
          <cell r="H2225">
            <v>152</v>
          </cell>
          <cell r="I2225" t="str">
            <v>6-2-94</v>
          </cell>
          <cell r="J2225">
            <v>100</v>
          </cell>
        </row>
        <row r="2226">
          <cell r="B2226">
            <v>4810</v>
          </cell>
          <cell r="C2226" t="str">
            <v>อิปัน</v>
          </cell>
          <cell r="D2226" t="str">
            <v>พระแสง</v>
          </cell>
          <cell r="E2226" t="str">
            <v>บ้านบางพา</v>
          </cell>
          <cell r="F2226" t="str">
            <v>4826III</v>
          </cell>
          <cell r="G2226">
            <v>142</v>
          </cell>
          <cell r="H2226">
            <v>153</v>
          </cell>
          <cell r="I2226" t="str">
            <v>0-0-60</v>
          </cell>
          <cell r="J2226">
            <v>100</v>
          </cell>
        </row>
        <row r="2227">
          <cell r="B2227">
            <v>4815</v>
          </cell>
          <cell r="C2227" t="str">
            <v>อิปัน</v>
          </cell>
          <cell r="D2227" t="str">
            <v>พระแสง</v>
          </cell>
          <cell r="E2227" t="str">
            <v>บ้านบางพา</v>
          </cell>
          <cell r="F2227" t="str">
            <v>4826III</v>
          </cell>
          <cell r="G2227">
            <v>143</v>
          </cell>
          <cell r="H2227">
            <v>822</v>
          </cell>
          <cell r="I2227" t="str">
            <v>9-3-32</v>
          </cell>
          <cell r="J2227">
            <v>100</v>
          </cell>
        </row>
        <row r="2228">
          <cell r="B2228">
            <v>4816</v>
          </cell>
          <cell r="C2228" t="str">
            <v>อิปัน</v>
          </cell>
          <cell r="D2228" t="str">
            <v>พระแสง</v>
          </cell>
          <cell r="E2228" t="str">
            <v>อำเภอพระแสง</v>
          </cell>
          <cell r="F2228" t="str">
            <v>4826III</v>
          </cell>
          <cell r="G2228">
            <v>143</v>
          </cell>
          <cell r="H2228">
            <v>825</v>
          </cell>
          <cell r="I2228" t="str">
            <v>9-3-84</v>
          </cell>
          <cell r="J2228">
            <v>130</v>
          </cell>
        </row>
        <row r="2229">
          <cell r="B2229">
            <v>4817</v>
          </cell>
          <cell r="C2229" t="str">
            <v>อิปัน</v>
          </cell>
          <cell r="D2229" t="str">
            <v>พระแสง</v>
          </cell>
          <cell r="E2229" t="str">
            <v>อำเภอพระแสง</v>
          </cell>
          <cell r="F2229" t="str">
            <v>4826II</v>
          </cell>
          <cell r="G2229">
            <v>127</v>
          </cell>
          <cell r="H2229">
            <v>841</v>
          </cell>
          <cell r="I2229" t="str">
            <v>1-1-91</v>
          </cell>
          <cell r="J2229">
            <v>100</v>
          </cell>
        </row>
        <row r="2230">
          <cell r="B2230">
            <v>4833</v>
          </cell>
          <cell r="C2230" t="str">
            <v>อิปัน</v>
          </cell>
          <cell r="D2230" t="str">
            <v>พระแสง</v>
          </cell>
          <cell r="E2230" t="str">
            <v>อำเภอพระแสง</v>
          </cell>
          <cell r="F2230" t="str">
            <v>4826III</v>
          </cell>
          <cell r="G2230">
            <v>143</v>
          </cell>
          <cell r="H2230">
            <v>826</v>
          </cell>
          <cell r="I2230" t="str">
            <v>0-1-49</v>
          </cell>
          <cell r="J2230">
            <v>1000</v>
          </cell>
        </row>
        <row r="2231">
          <cell r="B2231">
            <v>4834</v>
          </cell>
          <cell r="C2231" t="str">
            <v>อิปัน</v>
          </cell>
          <cell r="D2231" t="str">
            <v>พระแสง</v>
          </cell>
          <cell r="E2231" t="str">
            <v>อำเภอพระแสง</v>
          </cell>
          <cell r="F2231" t="str">
            <v>4826III</v>
          </cell>
          <cell r="G2231">
            <v>143</v>
          </cell>
          <cell r="H2231">
            <v>827</v>
          </cell>
          <cell r="I2231" t="str">
            <v>0-0-64</v>
          </cell>
          <cell r="J2231">
            <v>1000</v>
          </cell>
        </row>
        <row r="2232">
          <cell r="B2232">
            <v>4835</v>
          </cell>
          <cell r="C2232" t="str">
            <v>อิปัน</v>
          </cell>
          <cell r="D2232" t="str">
            <v>พระแสง</v>
          </cell>
          <cell r="E2232" t="str">
            <v>อำเภอพระแสง</v>
          </cell>
          <cell r="F2232" t="str">
            <v>4826III</v>
          </cell>
          <cell r="G2232">
            <v>143</v>
          </cell>
          <cell r="H2232">
            <v>828</v>
          </cell>
          <cell r="I2232" t="str">
            <v>0-0-67</v>
          </cell>
          <cell r="J2232">
            <v>1000</v>
          </cell>
        </row>
        <row r="2233">
          <cell r="B2233">
            <v>4836</v>
          </cell>
          <cell r="C2233" t="str">
            <v>อิปัน</v>
          </cell>
          <cell r="D2233" t="str">
            <v>พระแสง</v>
          </cell>
          <cell r="E2233" t="str">
            <v>อำเภอพระแสง</v>
          </cell>
          <cell r="F2233" t="str">
            <v>4826III</v>
          </cell>
          <cell r="G2233">
            <v>143</v>
          </cell>
          <cell r="H2233">
            <v>829</v>
          </cell>
          <cell r="I2233" t="str">
            <v>0-1-64</v>
          </cell>
          <cell r="J2233">
            <v>1000</v>
          </cell>
        </row>
        <row r="2234">
          <cell r="B2234">
            <v>4837</v>
          </cell>
          <cell r="C2234" t="str">
            <v>อิปัน</v>
          </cell>
          <cell r="D2234" t="str">
            <v>พระแสง</v>
          </cell>
          <cell r="E2234" t="str">
            <v>อำเภอพระแสง</v>
          </cell>
          <cell r="F2234" t="str">
            <v>4826III</v>
          </cell>
          <cell r="G2234">
            <v>143</v>
          </cell>
          <cell r="H2234">
            <v>830</v>
          </cell>
          <cell r="I2234" t="str">
            <v>0-0-46</v>
          </cell>
          <cell r="J2234">
            <v>1000</v>
          </cell>
        </row>
        <row r="2235">
          <cell r="B2235">
            <v>4838</v>
          </cell>
          <cell r="C2235" t="str">
            <v>อิปัน</v>
          </cell>
          <cell r="D2235" t="str">
            <v>พระแสง</v>
          </cell>
          <cell r="E2235" t="str">
            <v>บ้างบางพา</v>
          </cell>
          <cell r="F2235" t="str">
            <v>4826III</v>
          </cell>
          <cell r="G2235">
            <v>143</v>
          </cell>
          <cell r="H2235">
            <v>831</v>
          </cell>
          <cell r="I2235" t="str">
            <v>0-0-46</v>
          </cell>
          <cell r="J2235">
            <v>1000</v>
          </cell>
        </row>
        <row r="2236">
          <cell r="B2236">
            <v>4839</v>
          </cell>
          <cell r="C2236" t="str">
            <v>อิปัน</v>
          </cell>
          <cell r="D2236" t="str">
            <v>พระแสง</v>
          </cell>
          <cell r="E2236" t="str">
            <v>บ้างบางพา</v>
          </cell>
          <cell r="F2236" t="str">
            <v>4826III</v>
          </cell>
          <cell r="G2236">
            <v>143</v>
          </cell>
          <cell r="H2236">
            <v>832</v>
          </cell>
          <cell r="I2236" t="str">
            <v>0-0-25</v>
          </cell>
          <cell r="J2236">
            <v>1000</v>
          </cell>
        </row>
        <row r="2237">
          <cell r="B2237">
            <v>4849</v>
          </cell>
          <cell r="C2237" t="str">
            <v>อิปัน</v>
          </cell>
          <cell r="D2237" t="str">
            <v>พระแสง</v>
          </cell>
          <cell r="E2237" t="str">
            <v>อำเภอพระแสง</v>
          </cell>
          <cell r="F2237" t="str">
            <v>4826II</v>
          </cell>
          <cell r="G2237">
            <v>127</v>
          </cell>
          <cell r="H2237">
            <v>861</v>
          </cell>
          <cell r="I2237" t="str">
            <v>0-0-8</v>
          </cell>
          <cell r="J2237">
            <v>100</v>
          </cell>
        </row>
        <row r="2238">
          <cell r="B2238">
            <v>4858</v>
          </cell>
          <cell r="C2238" t="str">
            <v>อิปัน</v>
          </cell>
          <cell r="D2238" t="str">
            <v>พระแสง</v>
          </cell>
          <cell r="E2238" t="str">
            <v>บ้านบางพา</v>
          </cell>
          <cell r="F2238" t="str">
            <v>4826III</v>
          </cell>
          <cell r="G2238">
            <v>154</v>
          </cell>
          <cell r="H2238">
            <v>141</v>
          </cell>
          <cell r="I2238" t="str">
            <v>0-2-77</v>
          </cell>
          <cell r="J2238">
            <v>100</v>
          </cell>
        </row>
        <row r="2239">
          <cell r="B2239">
            <v>4861</v>
          </cell>
          <cell r="C2239" t="str">
            <v>อิปัน</v>
          </cell>
          <cell r="D2239" t="str">
            <v>พระแสง</v>
          </cell>
          <cell r="E2239" t="str">
            <v>บ้านบางพา</v>
          </cell>
          <cell r="F2239" t="str">
            <v>4826III</v>
          </cell>
          <cell r="G2239">
            <v>143</v>
          </cell>
          <cell r="H2239">
            <v>833</v>
          </cell>
          <cell r="I2239" t="str">
            <v>0-1-43</v>
          </cell>
          <cell r="J2239">
            <v>280</v>
          </cell>
        </row>
        <row r="2240">
          <cell r="B2240">
            <v>4862</v>
          </cell>
          <cell r="C2240" t="str">
            <v>อิปัน</v>
          </cell>
          <cell r="D2240" t="str">
            <v>พระแสง</v>
          </cell>
          <cell r="E2240" t="str">
            <v>บ้านบางพา</v>
          </cell>
          <cell r="F2240" t="str">
            <v>4826III</v>
          </cell>
          <cell r="G2240">
            <v>143</v>
          </cell>
          <cell r="H2240">
            <v>834</v>
          </cell>
          <cell r="I2240" t="str">
            <v>0-1-29</v>
          </cell>
          <cell r="J2240">
            <v>280</v>
          </cell>
        </row>
        <row r="2241">
          <cell r="B2241">
            <v>4863</v>
          </cell>
          <cell r="C2241" t="str">
            <v>อิปัน</v>
          </cell>
          <cell r="D2241" t="str">
            <v>พระแสง</v>
          </cell>
          <cell r="E2241" t="str">
            <v>บ้างบางพา</v>
          </cell>
          <cell r="F2241" t="str">
            <v>4826III</v>
          </cell>
          <cell r="G2241">
            <v>143</v>
          </cell>
          <cell r="H2241">
            <v>835</v>
          </cell>
          <cell r="I2241" t="str">
            <v>1-2-30</v>
          </cell>
          <cell r="J2241">
            <v>210</v>
          </cell>
        </row>
        <row r="2242">
          <cell r="B2242">
            <v>4864</v>
          </cell>
          <cell r="C2242" t="str">
            <v>อิปัน</v>
          </cell>
          <cell r="D2242" t="str">
            <v>พระแสง</v>
          </cell>
          <cell r="E2242" t="str">
            <v>บ้านบางพา</v>
          </cell>
          <cell r="F2242" t="str">
            <v>4826III</v>
          </cell>
          <cell r="G2242">
            <v>143</v>
          </cell>
          <cell r="H2242">
            <v>836</v>
          </cell>
          <cell r="I2242" t="str">
            <v>2-2-32</v>
          </cell>
          <cell r="J2242">
            <v>210</v>
          </cell>
        </row>
        <row r="2243">
          <cell r="B2243">
            <v>4866</v>
          </cell>
          <cell r="C2243" t="str">
            <v>อิปัน</v>
          </cell>
          <cell r="D2243" t="str">
            <v>พระแสง</v>
          </cell>
          <cell r="E2243" t="str">
            <v>อำเภอพระแสง</v>
          </cell>
          <cell r="F2243" t="str">
            <v>4826III</v>
          </cell>
          <cell r="G2243">
            <v>130</v>
          </cell>
          <cell r="H2243">
            <v>648</v>
          </cell>
          <cell r="I2243" t="str">
            <v>0-0-30</v>
          </cell>
          <cell r="J2243">
            <v>100</v>
          </cell>
        </row>
        <row r="2244">
          <cell r="B2244">
            <v>4868</v>
          </cell>
          <cell r="C2244" t="str">
            <v>อิปัน</v>
          </cell>
          <cell r="D2244" t="str">
            <v>พระแสง</v>
          </cell>
          <cell r="E2244" t="str">
            <v>อำเภอพระแสง</v>
          </cell>
          <cell r="F2244" t="str">
            <v>4826II</v>
          </cell>
          <cell r="G2244">
            <v>127</v>
          </cell>
          <cell r="H2244">
            <v>871</v>
          </cell>
          <cell r="I2244" t="str">
            <v>0-0-37</v>
          </cell>
          <cell r="J2244">
            <v>2600</v>
          </cell>
        </row>
        <row r="2245">
          <cell r="B2245">
            <v>4871</v>
          </cell>
          <cell r="C2245" t="str">
            <v>อิปัน</v>
          </cell>
          <cell r="D2245" t="str">
            <v>พระแสง</v>
          </cell>
          <cell r="E2245" t="str">
            <v>อำเภอพระแสง</v>
          </cell>
          <cell r="F2245" t="str">
            <v>4826III</v>
          </cell>
          <cell r="G2245">
            <v>141</v>
          </cell>
          <cell r="H2245">
            <v>865</v>
          </cell>
          <cell r="I2245" t="str">
            <v>0-0-34</v>
          </cell>
          <cell r="J2245">
            <v>100</v>
          </cell>
        </row>
        <row r="2246">
          <cell r="B2246">
            <v>4876</v>
          </cell>
          <cell r="C2246" t="str">
            <v>อิปัน</v>
          </cell>
          <cell r="D2246" t="str">
            <v>พระแสง</v>
          </cell>
          <cell r="E2246" t="str">
            <v>บ้านบางพา</v>
          </cell>
          <cell r="F2246" t="str">
            <v>4826III</v>
          </cell>
          <cell r="G2246">
            <v>143</v>
          </cell>
          <cell r="H2246">
            <v>838</v>
          </cell>
          <cell r="I2246" t="str">
            <v>0-0-26</v>
          </cell>
          <cell r="J2246">
            <v>8000</v>
          </cell>
        </row>
        <row r="2247">
          <cell r="B2247">
            <v>4877</v>
          </cell>
          <cell r="C2247" t="str">
            <v>อิปัน</v>
          </cell>
          <cell r="D2247" t="str">
            <v>พระแสง</v>
          </cell>
          <cell r="E2247" t="str">
            <v>บ้านบางพา</v>
          </cell>
          <cell r="F2247" t="str">
            <v>4826III</v>
          </cell>
          <cell r="G2247">
            <v>143</v>
          </cell>
          <cell r="H2247">
            <v>839</v>
          </cell>
          <cell r="I2247" t="str">
            <v>0-0-52</v>
          </cell>
          <cell r="J2247">
            <v>8000</v>
          </cell>
        </row>
        <row r="2248">
          <cell r="B2248">
            <v>4878</v>
          </cell>
          <cell r="C2248" t="str">
            <v>อิปัน</v>
          </cell>
          <cell r="D2248" t="str">
            <v>พระแสง</v>
          </cell>
          <cell r="E2248" t="str">
            <v>บ้างบางพา</v>
          </cell>
          <cell r="F2248" t="str">
            <v>4826III</v>
          </cell>
          <cell r="G2248">
            <v>143</v>
          </cell>
          <cell r="H2248">
            <v>840</v>
          </cell>
          <cell r="I2248" t="str">
            <v>0-0-78</v>
          </cell>
          <cell r="J2248">
            <v>8000</v>
          </cell>
        </row>
        <row r="2249">
          <cell r="B2249">
            <v>4879</v>
          </cell>
          <cell r="C2249" t="str">
            <v>อิปัน</v>
          </cell>
          <cell r="D2249" t="str">
            <v>พระแสง</v>
          </cell>
          <cell r="E2249" t="str">
            <v>บ้านบางพา</v>
          </cell>
          <cell r="F2249" t="str">
            <v>4826III</v>
          </cell>
          <cell r="G2249">
            <v>143</v>
          </cell>
          <cell r="H2249">
            <v>841</v>
          </cell>
          <cell r="I2249" t="str">
            <v>0-0-52</v>
          </cell>
          <cell r="J2249">
            <v>8000</v>
          </cell>
        </row>
        <row r="2250">
          <cell r="B2250">
            <v>4880</v>
          </cell>
          <cell r="C2250" t="str">
            <v>อิปัน</v>
          </cell>
          <cell r="D2250" t="str">
            <v>พระแสง</v>
          </cell>
          <cell r="E2250" t="str">
            <v>บ้านบางพา</v>
          </cell>
          <cell r="F2250" t="str">
            <v>4826III</v>
          </cell>
          <cell r="G2250">
            <v>143</v>
          </cell>
          <cell r="H2250">
            <v>842</v>
          </cell>
          <cell r="I2250" t="str">
            <v>0-0-26</v>
          </cell>
          <cell r="J2250">
            <v>8000</v>
          </cell>
        </row>
        <row r="2251">
          <cell r="B2251">
            <v>4881</v>
          </cell>
          <cell r="C2251" t="str">
            <v>อิปัน</v>
          </cell>
          <cell r="D2251" t="str">
            <v>พระแสง</v>
          </cell>
          <cell r="E2251" t="str">
            <v>บ้านบางพา</v>
          </cell>
          <cell r="F2251" t="str">
            <v>4826III</v>
          </cell>
          <cell r="G2251">
            <v>143</v>
          </cell>
          <cell r="H2251">
            <v>843</v>
          </cell>
          <cell r="I2251" t="str">
            <v>0-0-52</v>
          </cell>
          <cell r="J2251">
            <v>8000</v>
          </cell>
        </row>
        <row r="2252">
          <cell r="B2252">
            <v>4882</v>
          </cell>
          <cell r="C2252" t="str">
            <v>อิปัน</v>
          </cell>
          <cell r="D2252" t="str">
            <v>พระแสง</v>
          </cell>
          <cell r="E2252" t="str">
            <v>บ้านบางพา</v>
          </cell>
          <cell r="F2252" t="str">
            <v>4826III</v>
          </cell>
          <cell r="G2252">
            <v>143</v>
          </cell>
          <cell r="H2252">
            <v>844</v>
          </cell>
          <cell r="I2252" t="str">
            <v>0-0-33</v>
          </cell>
          <cell r="J2252">
            <v>8000</v>
          </cell>
        </row>
        <row r="2253">
          <cell r="B2253">
            <v>4884</v>
          </cell>
          <cell r="C2253" t="str">
            <v>อิปัน</v>
          </cell>
          <cell r="D2253" t="str">
            <v>พระแสง</v>
          </cell>
          <cell r="E2253" t="str">
            <v>อำเภอพระแสง</v>
          </cell>
          <cell r="F2253" t="str">
            <v>4826III</v>
          </cell>
          <cell r="G2253">
            <v>130</v>
          </cell>
          <cell r="H2253">
            <v>651</v>
          </cell>
          <cell r="I2253" t="str">
            <v>0-0-60</v>
          </cell>
          <cell r="J2253">
            <v>280</v>
          </cell>
        </row>
        <row r="2254">
          <cell r="B2254">
            <v>4885</v>
          </cell>
          <cell r="C2254" t="str">
            <v>อิปัน</v>
          </cell>
          <cell r="D2254" t="str">
            <v>พระแสง</v>
          </cell>
          <cell r="E2254" t="str">
            <v>บ้างบางพา</v>
          </cell>
          <cell r="F2254" t="str">
            <v>4826III</v>
          </cell>
          <cell r="G2254">
            <v>130</v>
          </cell>
          <cell r="H2254">
            <v>652</v>
          </cell>
          <cell r="I2254" t="str">
            <v>0-1-60</v>
          </cell>
          <cell r="J2254">
            <v>280</v>
          </cell>
        </row>
        <row r="2255">
          <cell r="B2255">
            <v>4893</v>
          </cell>
          <cell r="C2255" t="str">
            <v>อิปัน</v>
          </cell>
          <cell r="D2255" t="str">
            <v>พระแสง</v>
          </cell>
          <cell r="E2255" t="str">
            <v>อำเภอพระแสง</v>
          </cell>
          <cell r="F2255" t="str">
            <v>4826II</v>
          </cell>
          <cell r="G2255">
            <v>99</v>
          </cell>
          <cell r="H2255">
            <v>211</v>
          </cell>
          <cell r="I2255" t="str">
            <v>13-1-79</v>
          </cell>
          <cell r="J2255">
            <v>100</v>
          </cell>
        </row>
        <row r="2256">
          <cell r="B2256">
            <v>4894</v>
          </cell>
          <cell r="C2256" t="str">
            <v>อิปัน</v>
          </cell>
          <cell r="D2256" t="str">
            <v>พระแสง</v>
          </cell>
          <cell r="E2256" t="str">
            <v>อำเภอพระแสง</v>
          </cell>
          <cell r="F2256" t="str">
            <v>4826II</v>
          </cell>
          <cell r="G2256">
            <v>99</v>
          </cell>
          <cell r="H2256">
            <v>212</v>
          </cell>
          <cell r="I2256" t="str">
            <v>0-0-96</v>
          </cell>
          <cell r="J2256">
            <v>100</v>
          </cell>
        </row>
        <row r="2257">
          <cell r="B2257">
            <v>4897</v>
          </cell>
          <cell r="C2257" t="str">
            <v>อิปัน</v>
          </cell>
          <cell r="D2257" t="str">
            <v>พระแสง</v>
          </cell>
          <cell r="E2257" t="str">
            <v>บ้านบางพา</v>
          </cell>
          <cell r="F2257" t="str">
            <v>4826III</v>
          </cell>
          <cell r="G2257">
            <v>143</v>
          </cell>
          <cell r="H2257">
            <v>845</v>
          </cell>
          <cell r="I2257" t="str">
            <v>9-0-62</v>
          </cell>
          <cell r="J2257">
            <v>130</v>
          </cell>
        </row>
        <row r="2258">
          <cell r="B2258">
            <v>4898</v>
          </cell>
          <cell r="C2258" t="str">
            <v>อิปัน</v>
          </cell>
          <cell r="D2258" t="str">
            <v>พระแสง</v>
          </cell>
          <cell r="E2258" t="str">
            <v>อำเภอพระแสง</v>
          </cell>
          <cell r="F2258" t="str">
            <v>4826II</v>
          </cell>
          <cell r="G2258">
            <v>127</v>
          </cell>
          <cell r="H2258">
            <v>880</v>
          </cell>
          <cell r="I2258" t="str">
            <v>3-0-21</v>
          </cell>
          <cell r="J2258">
            <v>180</v>
          </cell>
        </row>
        <row r="2259">
          <cell r="B2259">
            <v>4899</v>
          </cell>
          <cell r="C2259" t="str">
            <v>อิปัน</v>
          </cell>
          <cell r="D2259" t="str">
            <v>พระแสง</v>
          </cell>
          <cell r="E2259" t="str">
            <v>บ้านบางพา</v>
          </cell>
          <cell r="F2259" t="str">
            <v>4826II</v>
          </cell>
          <cell r="G2259">
            <v>127</v>
          </cell>
          <cell r="H2259">
            <v>876</v>
          </cell>
          <cell r="I2259" t="str">
            <v>0-0-41</v>
          </cell>
          <cell r="J2259">
            <v>100</v>
          </cell>
        </row>
        <row r="2260">
          <cell r="B2260">
            <v>4900</v>
          </cell>
          <cell r="C2260" t="str">
            <v>อิปัน</v>
          </cell>
          <cell r="D2260" t="str">
            <v>พระแสง</v>
          </cell>
          <cell r="E2260" t="str">
            <v>อำเภอพระแสง</v>
          </cell>
          <cell r="F2260" t="str">
            <v>4826II</v>
          </cell>
          <cell r="G2260">
            <v>127</v>
          </cell>
          <cell r="H2260">
            <v>877</v>
          </cell>
          <cell r="I2260" t="str">
            <v>0-0-16</v>
          </cell>
          <cell r="J2260">
            <v>100</v>
          </cell>
        </row>
        <row r="2261">
          <cell r="B2261">
            <v>4901</v>
          </cell>
          <cell r="C2261" t="str">
            <v>อิปัน</v>
          </cell>
          <cell r="D2261" t="str">
            <v>พระแสง</v>
          </cell>
          <cell r="E2261" t="str">
            <v>อำเภอพระแสง</v>
          </cell>
          <cell r="F2261" t="str">
            <v>4826II</v>
          </cell>
          <cell r="G2261">
            <v>127</v>
          </cell>
          <cell r="H2261">
            <v>878</v>
          </cell>
          <cell r="I2261" t="str">
            <v>0-0-36</v>
          </cell>
          <cell r="J2261">
            <v>100</v>
          </cell>
        </row>
        <row r="2262">
          <cell r="B2262">
            <v>4902</v>
          </cell>
          <cell r="C2262" t="str">
            <v>อิปัน</v>
          </cell>
          <cell r="D2262" t="str">
            <v>พระแสง</v>
          </cell>
          <cell r="E2262" t="str">
            <v>อำเภอพระแสง</v>
          </cell>
          <cell r="F2262" t="str">
            <v>4826II</v>
          </cell>
          <cell r="G2262">
            <v>127</v>
          </cell>
          <cell r="H2262">
            <v>852</v>
          </cell>
          <cell r="I2262" t="str">
            <v>0-3-90</v>
          </cell>
          <cell r="J2262">
            <v>100</v>
          </cell>
        </row>
        <row r="2263">
          <cell r="B2263">
            <v>4903</v>
          </cell>
          <cell r="C2263" t="str">
            <v>อิปัน</v>
          </cell>
          <cell r="D2263" t="str">
            <v>พระแสง</v>
          </cell>
          <cell r="E2263" t="str">
            <v>อำเภอพระแสง</v>
          </cell>
          <cell r="F2263" t="str">
            <v>4826II</v>
          </cell>
          <cell r="G2263">
            <v>127</v>
          </cell>
          <cell r="H2263">
            <v>853</v>
          </cell>
          <cell r="I2263" t="str">
            <v>0-0-82</v>
          </cell>
          <cell r="J2263">
            <v>100</v>
          </cell>
        </row>
        <row r="2264">
          <cell r="B2264">
            <v>4904</v>
          </cell>
          <cell r="C2264" t="str">
            <v>อิปัน</v>
          </cell>
          <cell r="D2264" t="str">
            <v>พระแสง</v>
          </cell>
          <cell r="E2264" t="str">
            <v>อำเภอพระแสง</v>
          </cell>
          <cell r="F2264" t="str">
            <v>4826II</v>
          </cell>
          <cell r="G2264">
            <v>127</v>
          </cell>
          <cell r="H2264">
            <v>854</v>
          </cell>
          <cell r="I2264" t="str">
            <v>0-0-61</v>
          </cell>
          <cell r="J2264">
            <v>100</v>
          </cell>
        </row>
        <row r="2265">
          <cell r="B2265">
            <v>4905</v>
          </cell>
          <cell r="C2265" t="str">
            <v>อิปัน</v>
          </cell>
          <cell r="D2265" t="str">
            <v>พระแสง</v>
          </cell>
          <cell r="E2265" t="str">
            <v>อำเภอพระแสง</v>
          </cell>
          <cell r="F2265" t="str">
            <v>4826II</v>
          </cell>
          <cell r="G2265">
            <v>127</v>
          </cell>
          <cell r="H2265">
            <v>855</v>
          </cell>
          <cell r="I2265" t="str">
            <v>0-0-62</v>
          </cell>
          <cell r="J2265">
            <v>100</v>
          </cell>
        </row>
        <row r="2266">
          <cell r="B2266">
            <v>4906</v>
          </cell>
          <cell r="C2266" t="str">
            <v>อิปัน</v>
          </cell>
          <cell r="D2266" t="str">
            <v>พระแสง</v>
          </cell>
          <cell r="E2266" t="str">
            <v>อำเภอพระแสง</v>
          </cell>
          <cell r="F2266" t="str">
            <v>4826II</v>
          </cell>
          <cell r="G2266">
            <v>127</v>
          </cell>
          <cell r="H2266">
            <v>856</v>
          </cell>
          <cell r="I2266" t="str">
            <v>0-0-63</v>
          </cell>
          <cell r="J2266">
            <v>100</v>
          </cell>
        </row>
        <row r="2267">
          <cell r="B2267">
            <v>4907</v>
          </cell>
          <cell r="C2267" t="str">
            <v>อิปัน</v>
          </cell>
          <cell r="D2267" t="str">
            <v>พระแสง</v>
          </cell>
          <cell r="E2267" t="str">
            <v>อำเภอพระแสง</v>
          </cell>
          <cell r="F2267" t="str">
            <v>4826II</v>
          </cell>
          <cell r="G2267">
            <v>127</v>
          </cell>
          <cell r="H2267">
            <v>857</v>
          </cell>
          <cell r="I2267" t="str">
            <v>0-0-63</v>
          </cell>
          <cell r="J2267">
            <v>100</v>
          </cell>
        </row>
        <row r="2268">
          <cell r="B2268">
            <v>4910</v>
          </cell>
          <cell r="C2268" t="str">
            <v>อิปัน</v>
          </cell>
          <cell r="D2268" t="str">
            <v>พระแสง</v>
          </cell>
          <cell r="E2268" t="str">
            <v>อำเภอพระแสง</v>
          </cell>
          <cell r="F2268" t="str">
            <v>4826II</v>
          </cell>
          <cell r="G2268">
            <v>127</v>
          </cell>
          <cell r="H2268">
            <v>873</v>
          </cell>
          <cell r="I2268" t="str">
            <v>0-0-78</v>
          </cell>
          <cell r="J2268">
            <v>280</v>
          </cell>
        </row>
        <row r="2269">
          <cell r="B2269">
            <v>4911</v>
          </cell>
          <cell r="C2269" t="str">
            <v>อิปัน</v>
          </cell>
          <cell r="D2269" t="str">
            <v>พระแสง</v>
          </cell>
          <cell r="E2269" t="str">
            <v>อำเภอพระแสง</v>
          </cell>
          <cell r="F2269" t="str">
            <v>4826II</v>
          </cell>
          <cell r="G2269">
            <v>127</v>
          </cell>
          <cell r="H2269">
            <v>872</v>
          </cell>
          <cell r="I2269" t="str">
            <v>0-0-58</v>
          </cell>
          <cell r="J2269">
            <v>100</v>
          </cell>
        </row>
        <row r="2270">
          <cell r="B2270">
            <v>4912</v>
          </cell>
          <cell r="C2270" t="str">
            <v>อิปัน</v>
          </cell>
          <cell r="D2270" t="str">
            <v>พระแสง</v>
          </cell>
          <cell r="E2270" t="str">
            <v>อำเภอพระแสง</v>
          </cell>
          <cell r="F2270" t="str">
            <v>4826II</v>
          </cell>
          <cell r="G2270">
            <v>141</v>
          </cell>
          <cell r="H2270">
            <v>870</v>
          </cell>
          <cell r="I2270" t="str">
            <v>0-0-20</v>
          </cell>
          <cell r="J2270">
            <v>100</v>
          </cell>
        </row>
        <row r="2271">
          <cell r="B2271">
            <v>4914</v>
          </cell>
          <cell r="C2271" t="str">
            <v>อิปัน</v>
          </cell>
          <cell r="D2271" t="str">
            <v>พระแสง</v>
          </cell>
          <cell r="E2271" t="str">
            <v>บ้านบางพา</v>
          </cell>
          <cell r="F2271" t="str">
            <v>4826III</v>
          </cell>
          <cell r="G2271">
            <v>143</v>
          </cell>
          <cell r="H2271">
            <v>847</v>
          </cell>
          <cell r="I2271" t="str">
            <v>0-0-25</v>
          </cell>
          <cell r="J2271">
            <v>100</v>
          </cell>
        </row>
        <row r="2272">
          <cell r="B2272">
            <v>4916</v>
          </cell>
          <cell r="C2272" t="str">
            <v>อิปัน</v>
          </cell>
          <cell r="D2272" t="str">
            <v>พระแสง</v>
          </cell>
          <cell r="E2272" t="str">
            <v>บ้านบางพา</v>
          </cell>
          <cell r="F2272" t="str">
            <v>4826III</v>
          </cell>
          <cell r="G2272">
            <v>143</v>
          </cell>
          <cell r="H2272">
            <v>846</v>
          </cell>
          <cell r="I2272" t="str">
            <v>0-0-60</v>
          </cell>
          <cell r="J2272">
            <v>8000</v>
          </cell>
        </row>
        <row r="2273">
          <cell r="B2273">
            <v>4919</v>
          </cell>
          <cell r="C2273" t="str">
            <v>อิปัน</v>
          </cell>
          <cell r="D2273" t="str">
            <v>พระแสง</v>
          </cell>
          <cell r="E2273" t="str">
            <v>บ้านบางพา</v>
          </cell>
          <cell r="F2273" t="str">
            <v>4826III</v>
          </cell>
          <cell r="G2273">
            <v>130</v>
          </cell>
          <cell r="H2273">
            <v>653</v>
          </cell>
          <cell r="I2273" t="str">
            <v>0-0-50</v>
          </cell>
          <cell r="J2273">
            <v>100</v>
          </cell>
        </row>
        <row r="2274">
          <cell r="B2274">
            <v>4920</v>
          </cell>
          <cell r="C2274" t="str">
            <v>อิปัน</v>
          </cell>
          <cell r="D2274" t="str">
            <v>พระแสง</v>
          </cell>
          <cell r="E2274" t="str">
            <v>อำเภอพระแสง</v>
          </cell>
          <cell r="F2274" t="str">
            <v>4826II</v>
          </cell>
          <cell r="G2274">
            <v>127</v>
          </cell>
          <cell r="H2274">
            <v>881</v>
          </cell>
          <cell r="I2274" t="str">
            <v>0-0-50</v>
          </cell>
          <cell r="J2274">
            <v>280</v>
          </cell>
        </row>
        <row r="2275">
          <cell r="B2275">
            <v>4921</v>
          </cell>
          <cell r="C2275" t="str">
            <v>อิปัน</v>
          </cell>
          <cell r="D2275" t="str">
            <v>พระแสง</v>
          </cell>
          <cell r="E2275" t="str">
            <v>อำเภอพระแสง</v>
          </cell>
          <cell r="F2275" t="str">
            <v>4826II</v>
          </cell>
          <cell r="G2275">
            <v>127</v>
          </cell>
          <cell r="H2275">
            <v>882</v>
          </cell>
          <cell r="I2275" t="str">
            <v>0-0-24</v>
          </cell>
          <cell r="J2275">
            <v>16000</v>
          </cell>
        </row>
        <row r="2276">
          <cell r="B2276">
            <v>4922</v>
          </cell>
          <cell r="C2276" t="str">
            <v>อิปัน</v>
          </cell>
          <cell r="D2276" t="str">
            <v>พระแสง</v>
          </cell>
          <cell r="E2276" t="str">
            <v>อำเภอพระแสง</v>
          </cell>
          <cell r="F2276" t="str">
            <v>4826II</v>
          </cell>
          <cell r="G2276">
            <v>127</v>
          </cell>
          <cell r="H2276">
            <v>883</v>
          </cell>
          <cell r="I2276" t="str">
            <v>0-1-33</v>
          </cell>
          <cell r="J2276">
            <v>280</v>
          </cell>
        </row>
        <row r="2277">
          <cell r="B2277">
            <v>4923</v>
          </cell>
          <cell r="C2277" t="str">
            <v>อิปัน</v>
          </cell>
          <cell r="D2277" t="str">
            <v>พระแสง</v>
          </cell>
          <cell r="E2277" t="str">
            <v>อำเภอพระแสง</v>
          </cell>
          <cell r="F2277" t="str">
            <v>4826II</v>
          </cell>
          <cell r="G2277">
            <v>127</v>
          </cell>
          <cell r="H2277">
            <v>884</v>
          </cell>
          <cell r="I2277" t="str">
            <v>0-1-32</v>
          </cell>
          <cell r="J2277">
            <v>100</v>
          </cell>
        </row>
        <row r="2278">
          <cell r="B2278">
            <v>4924</v>
          </cell>
          <cell r="C2278" t="str">
            <v>อิปัน</v>
          </cell>
          <cell r="D2278" t="str">
            <v>พระแสง</v>
          </cell>
          <cell r="E2278" t="str">
            <v>อำเภอพระแสง</v>
          </cell>
          <cell r="F2278" t="str">
            <v>4826II</v>
          </cell>
          <cell r="G2278">
            <v>127</v>
          </cell>
          <cell r="H2278">
            <v>885</v>
          </cell>
          <cell r="I2278" t="str">
            <v>0-0-44</v>
          </cell>
          <cell r="J2278">
            <v>2600</v>
          </cell>
        </row>
        <row r="2279">
          <cell r="B2279">
            <v>4925</v>
          </cell>
          <cell r="C2279" t="str">
            <v>อิปัน</v>
          </cell>
          <cell r="D2279" t="str">
            <v>พระแสง</v>
          </cell>
          <cell r="E2279" t="str">
            <v>อำเภอพระแสง</v>
          </cell>
          <cell r="F2279" t="str">
            <v>4826II</v>
          </cell>
          <cell r="G2279">
            <v>127</v>
          </cell>
          <cell r="H2279">
            <v>886</v>
          </cell>
          <cell r="I2279" t="str">
            <v>0-2-23</v>
          </cell>
          <cell r="J2279">
            <v>2600</v>
          </cell>
        </row>
        <row r="2280">
          <cell r="B2280">
            <v>4926</v>
          </cell>
          <cell r="C2280" t="str">
            <v>อิปัน</v>
          </cell>
          <cell r="D2280" t="str">
            <v>พระแสง</v>
          </cell>
          <cell r="E2280" t="str">
            <v>อำเภอพระแสง</v>
          </cell>
          <cell r="F2280" t="str">
            <v>4826II</v>
          </cell>
          <cell r="G2280">
            <v>113</v>
          </cell>
          <cell r="H2280">
            <v>118</v>
          </cell>
          <cell r="I2280" t="str">
            <v>5-0-61</v>
          </cell>
          <cell r="J2280">
            <v>100</v>
          </cell>
        </row>
        <row r="2281">
          <cell r="B2281">
            <v>4927</v>
          </cell>
          <cell r="C2281" t="str">
            <v>อิปัน</v>
          </cell>
          <cell r="D2281" t="str">
            <v>พระแสง</v>
          </cell>
          <cell r="E2281" t="str">
            <v>อำเภอพระแสง</v>
          </cell>
          <cell r="F2281" t="str">
            <v>4826III</v>
          </cell>
          <cell r="G2281">
            <v>130</v>
          </cell>
          <cell r="H2281">
            <v>654</v>
          </cell>
          <cell r="I2281" t="str">
            <v>0-0-49</v>
          </cell>
          <cell r="J2281">
            <v>8000</v>
          </cell>
        </row>
        <row r="2282">
          <cell r="B2282">
            <v>4928</v>
          </cell>
          <cell r="C2282" t="str">
            <v>อิปัน</v>
          </cell>
          <cell r="D2282" t="str">
            <v>พระแสง</v>
          </cell>
          <cell r="E2282" t="str">
            <v>อำเภอพระแสง</v>
          </cell>
          <cell r="F2282" t="str">
            <v>4826III</v>
          </cell>
          <cell r="G2282">
            <v>130</v>
          </cell>
          <cell r="H2282">
            <v>655</v>
          </cell>
          <cell r="I2282" t="str">
            <v>0-0-24</v>
          </cell>
          <cell r="J2282">
            <v>8000</v>
          </cell>
        </row>
        <row r="2283">
          <cell r="B2283">
            <v>4929</v>
          </cell>
          <cell r="C2283" t="str">
            <v>อิปัน</v>
          </cell>
          <cell r="D2283" t="str">
            <v>พระแสง</v>
          </cell>
          <cell r="E2283" t="str">
            <v>บ้านบางพา</v>
          </cell>
          <cell r="F2283" t="str">
            <v>4826III</v>
          </cell>
          <cell r="G2283">
            <v>154</v>
          </cell>
          <cell r="H2283">
            <v>138</v>
          </cell>
          <cell r="I2283" t="str">
            <v>8-3-96</v>
          </cell>
          <cell r="J2283">
            <v>100</v>
          </cell>
        </row>
        <row r="2284">
          <cell r="B2284">
            <v>4930</v>
          </cell>
          <cell r="C2284" t="str">
            <v>อิปัน</v>
          </cell>
          <cell r="D2284" t="str">
            <v>พระแสง</v>
          </cell>
          <cell r="E2284" t="str">
            <v>อำเภอพระแสง</v>
          </cell>
          <cell r="F2284" t="str">
            <v>4826III</v>
          </cell>
          <cell r="G2284">
            <v>130</v>
          </cell>
          <cell r="H2284">
            <v>656</v>
          </cell>
          <cell r="I2284" t="str">
            <v>0-1-62</v>
          </cell>
          <cell r="J2284">
            <v>100</v>
          </cell>
        </row>
        <row r="2285">
          <cell r="B2285">
            <v>4931</v>
          </cell>
          <cell r="C2285" t="str">
            <v>อิปัน</v>
          </cell>
          <cell r="D2285" t="str">
            <v>พระแสง</v>
          </cell>
          <cell r="E2285" t="str">
            <v>อำเภอพระแสง</v>
          </cell>
          <cell r="F2285" t="str">
            <v>4826III</v>
          </cell>
          <cell r="G2285">
            <v>130</v>
          </cell>
          <cell r="H2285">
            <v>657</v>
          </cell>
          <cell r="I2285" t="str">
            <v>0-0-54</v>
          </cell>
          <cell r="J2285">
            <v>100</v>
          </cell>
        </row>
        <row r="2286">
          <cell r="B2286">
            <v>4932</v>
          </cell>
          <cell r="C2286" t="str">
            <v>อิปัน</v>
          </cell>
          <cell r="D2286" t="str">
            <v>พระแสง</v>
          </cell>
          <cell r="E2286" t="str">
            <v>อำเภอพระแสง</v>
          </cell>
          <cell r="F2286" t="str">
            <v>4826II</v>
          </cell>
          <cell r="G2286">
            <v>141</v>
          </cell>
          <cell r="H2286">
            <v>1094</v>
          </cell>
          <cell r="I2286" t="str">
            <v>8-0-20</v>
          </cell>
          <cell r="J2286">
            <v>100</v>
          </cell>
        </row>
        <row r="2287">
          <cell r="B2287">
            <v>4934</v>
          </cell>
          <cell r="C2287" t="str">
            <v>อิปัน</v>
          </cell>
          <cell r="D2287" t="str">
            <v>พระแสง</v>
          </cell>
          <cell r="E2287" t="str">
            <v>อำเภอพระแสง</v>
          </cell>
          <cell r="F2287" t="str">
            <v>4826II</v>
          </cell>
          <cell r="G2287">
            <v>141</v>
          </cell>
          <cell r="H2287">
            <v>1088</v>
          </cell>
          <cell r="I2287" t="str">
            <v>18-0-63</v>
          </cell>
          <cell r="J2287">
            <v>100</v>
          </cell>
        </row>
        <row r="2288">
          <cell r="B2288">
            <v>4935</v>
          </cell>
          <cell r="C2288" t="str">
            <v>อิปัน</v>
          </cell>
          <cell r="D2288" t="str">
            <v>พระแสง</v>
          </cell>
          <cell r="E2288" t="str">
            <v>อำเภอพระแสง</v>
          </cell>
          <cell r="F2288" t="str">
            <v>4826II</v>
          </cell>
          <cell r="G2288">
            <v>141</v>
          </cell>
          <cell r="H2288">
            <v>1090</v>
          </cell>
          <cell r="I2288" t="str">
            <v>11-3-81</v>
          </cell>
          <cell r="J2288">
            <v>100</v>
          </cell>
        </row>
        <row r="2289">
          <cell r="B2289">
            <v>4936</v>
          </cell>
          <cell r="C2289" t="str">
            <v>อิปัน</v>
          </cell>
          <cell r="D2289" t="str">
            <v>พระแสง</v>
          </cell>
          <cell r="E2289" t="str">
            <v>อำเภอพระแสง</v>
          </cell>
          <cell r="F2289" t="str">
            <v>4826II</v>
          </cell>
          <cell r="G2289">
            <v>141</v>
          </cell>
          <cell r="H2289">
            <v>1089</v>
          </cell>
          <cell r="I2289" t="str">
            <v>13-0-11</v>
          </cell>
          <cell r="J2289">
            <v>100</v>
          </cell>
        </row>
        <row r="2290">
          <cell r="B2290">
            <v>4943</v>
          </cell>
          <cell r="C2290" t="str">
            <v>อิปัน</v>
          </cell>
          <cell r="D2290" t="str">
            <v>พระแสง</v>
          </cell>
          <cell r="E2290" t="str">
            <v>บ้านบางพา</v>
          </cell>
          <cell r="F2290" t="str">
            <v>4826III</v>
          </cell>
          <cell r="G2290">
            <v>142</v>
          </cell>
          <cell r="H2290">
            <v>156</v>
          </cell>
          <cell r="I2290" t="str">
            <v>1-0-77</v>
          </cell>
          <cell r="J2290">
            <v>250</v>
          </cell>
        </row>
        <row r="2291">
          <cell r="B2291">
            <v>4944</v>
          </cell>
          <cell r="C2291" t="str">
            <v>อิปัน</v>
          </cell>
          <cell r="D2291" t="str">
            <v>พระแสง</v>
          </cell>
          <cell r="E2291" t="str">
            <v>บ้านบางพา</v>
          </cell>
          <cell r="F2291" t="str">
            <v>4826III</v>
          </cell>
          <cell r="G2291">
            <v>130</v>
          </cell>
          <cell r="H2291">
            <v>658</v>
          </cell>
          <cell r="I2291" t="str">
            <v>0-0-18</v>
          </cell>
          <cell r="J2291">
            <v>100</v>
          </cell>
        </row>
        <row r="2292">
          <cell r="B2292">
            <v>4950</v>
          </cell>
          <cell r="C2292" t="str">
            <v>อิปัน</v>
          </cell>
          <cell r="D2292" t="str">
            <v>พระแสง</v>
          </cell>
          <cell r="E2292" t="str">
            <v>อำเภอพระแสง</v>
          </cell>
          <cell r="F2292" t="str">
            <v>4826III</v>
          </cell>
          <cell r="G2292">
            <v>143</v>
          </cell>
          <cell r="H2292">
            <v>853</v>
          </cell>
          <cell r="I2292" t="str">
            <v>0-0-44</v>
          </cell>
          <cell r="J2292">
            <v>16000</v>
          </cell>
        </row>
        <row r="2293">
          <cell r="B2293">
            <v>4952</v>
          </cell>
          <cell r="C2293" t="str">
            <v>อิปัน</v>
          </cell>
          <cell r="D2293" t="str">
            <v>พระแสง</v>
          </cell>
          <cell r="E2293" t="str">
            <v>อำเภอพระแสง</v>
          </cell>
          <cell r="F2293" t="str">
            <v>4826III</v>
          </cell>
          <cell r="G2293">
            <v>143</v>
          </cell>
          <cell r="H2293">
            <v>855</v>
          </cell>
          <cell r="I2293" t="str">
            <v>0-0-44</v>
          </cell>
          <cell r="J2293">
            <v>16000</v>
          </cell>
        </row>
        <row r="2294">
          <cell r="B2294">
            <v>4953</v>
          </cell>
          <cell r="C2294" t="str">
            <v>อิปัน</v>
          </cell>
          <cell r="D2294" t="str">
            <v>พระแสง</v>
          </cell>
          <cell r="E2294" t="str">
            <v>อำเภอพระแสง</v>
          </cell>
          <cell r="F2294" t="str">
            <v>4826II</v>
          </cell>
          <cell r="G2294">
            <v>127</v>
          </cell>
          <cell r="H2294">
            <v>890</v>
          </cell>
          <cell r="I2294" t="str">
            <v>1-0-0</v>
          </cell>
          <cell r="J2294">
            <v>2600</v>
          </cell>
        </row>
        <row r="2295">
          <cell r="B2295">
            <v>4954</v>
          </cell>
          <cell r="C2295" t="str">
            <v>อิปัน</v>
          </cell>
          <cell r="D2295" t="str">
            <v>พระแสง</v>
          </cell>
          <cell r="E2295" t="str">
            <v>อำเภอพระแสง</v>
          </cell>
          <cell r="F2295" t="str">
            <v>4826II</v>
          </cell>
          <cell r="G2295">
            <v>141</v>
          </cell>
          <cell r="H2295">
            <v>884</v>
          </cell>
          <cell r="I2295" t="str">
            <v>0-0-82</v>
          </cell>
          <cell r="J2295">
            <v>100</v>
          </cell>
        </row>
        <row r="2296">
          <cell r="B2296">
            <v>4955</v>
          </cell>
          <cell r="C2296" t="str">
            <v>อิปัน</v>
          </cell>
          <cell r="D2296" t="str">
            <v>พระแสง</v>
          </cell>
          <cell r="E2296" t="str">
            <v>อำเภอพระแสง</v>
          </cell>
          <cell r="F2296" t="str">
            <v>4826II</v>
          </cell>
          <cell r="G2296">
            <v>141</v>
          </cell>
          <cell r="H2296">
            <v>885</v>
          </cell>
          <cell r="I2296" t="str">
            <v>0-0-72</v>
          </cell>
          <cell r="J2296">
            <v>100</v>
          </cell>
        </row>
        <row r="2297">
          <cell r="B2297">
            <v>4956</v>
          </cell>
          <cell r="C2297" t="str">
            <v>อิปัน</v>
          </cell>
          <cell r="D2297" t="str">
            <v>พระแสง</v>
          </cell>
          <cell r="E2297" t="str">
            <v>อำเภอพระแสง</v>
          </cell>
          <cell r="F2297" t="str">
            <v>4826II</v>
          </cell>
          <cell r="G2297">
            <v>141</v>
          </cell>
          <cell r="H2297">
            <v>886</v>
          </cell>
          <cell r="I2297" t="str">
            <v>0-1-48</v>
          </cell>
          <cell r="J2297">
            <v>100</v>
          </cell>
        </row>
        <row r="2298">
          <cell r="B2298">
            <v>4957</v>
          </cell>
          <cell r="C2298" t="str">
            <v>อิปัน</v>
          </cell>
          <cell r="D2298" t="str">
            <v>พระแสง</v>
          </cell>
          <cell r="E2298" t="str">
            <v>อำเภอพระแสง</v>
          </cell>
          <cell r="F2298" t="str">
            <v>4826II</v>
          </cell>
          <cell r="G2298">
            <v>141</v>
          </cell>
          <cell r="H2298">
            <v>887</v>
          </cell>
          <cell r="I2298" t="str">
            <v>0-0-35</v>
          </cell>
          <cell r="J2298">
            <v>100</v>
          </cell>
        </row>
        <row r="2299">
          <cell r="B2299">
            <v>4958</v>
          </cell>
          <cell r="C2299" t="str">
            <v>อิปัน</v>
          </cell>
          <cell r="D2299" t="str">
            <v>พระแสง</v>
          </cell>
          <cell r="E2299" t="str">
            <v>อำเภอพระแสง</v>
          </cell>
          <cell r="F2299" t="str">
            <v>4826II</v>
          </cell>
          <cell r="G2299">
            <v>141</v>
          </cell>
          <cell r="H2299">
            <v>888</v>
          </cell>
          <cell r="I2299" t="str">
            <v>0-0-21</v>
          </cell>
          <cell r="J2299">
            <v>100</v>
          </cell>
        </row>
        <row r="2300">
          <cell r="B2300">
            <v>4969</v>
          </cell>
          <cell r="C2300" t="str">
            <v>อิปัน</v>
          </cell>
          <cell r="D2300" t="str">
            <v>พระแสง</v>
          </cell>
          <cell r="E2300" t="str">
            <v>อำเภอพระแสง</v>
          </cell>
          <cell r="F2300" t="str">
            <v>4826II</v>
          </cell>
          <cell r="G2300">
            <v>127</v>
          </cell>
          <cell r="H2300">
            <v>887</v>
          </cell>
          <cell r="I2300" t="str">
            <v>0-0-44</v>
          </cell>
          <cell r="J2300">
            <v>2600</v>
          </cell>
        </row>
        <row r="2301">
          <cell r="B2301">
            <v>4970</v>
          </cell>
          <cell r="C2301" t="str">
            <v>อิปัน</v>
          </cell>
          <cell r="D2301" t="str">
            <v>พระแสง</v>
          </cell>
          <cell r="E2301" t="str">
            <v>อำเภอพระแสง</v>
          </cell>
          <cell r="F2301" t="str">
            <v>4826II</v>
          </cell>
          <cell r="G2301">
            <v>127</v>
          </cell>
          <cell r="H2301">
            <v>888</v>
          </cell>
          <cell r="I2301" t="str">
            <v>0-0-88</v>
          </cell>
          <cell r="J2301">
            <v>2600</v>
          </cell>
        </row>
        <row r="2302">
          <cell r="B2302">
            <v>4971</v>
          </cell>
          <cell r="C2302" t="str">
            <v>อิปัน</v>
          </cell>
          <cell r="D2302" t="str">
            <v>พระแสง</v>
          </cell>
          <cell r="E2302" t="str">
            <v>อำเภอพระแสง</v>
          </cell>
          <cell r="F2302" t="str">
            <v>4826II</v>
          </cell>
          <cell r="G2302">
            <v>127</v>
          </cell>
          <cell r="H2302">
            <v>889</v>
          </cell>
          <cell r="I2302" t="str">
            <v>0-0-44</v>
          </cell>
          <cell r="J2302">
            <v>2600</v>
          </cell>
        </row>
        <row r="2303">
          <cell r="B2303">
            <v>4979</v>
          </cell>
          <cell r="C2303" t="str">
            <v>อิปัน</v>
          </cell>
          <cell r="D2303" t="str">
            <v>พระแสง</v>
          </cell>
          <cell r="E2303" t="str">
            <v>อำเภอพระแสง</v>
          </cell>
          <cell r="F2303" t="str">
            <v>4826II</v>
          </cell>
          <cell r="G2303">
            <v>127</v>
          </cell>
          <cell r="H2303">
            <v>891</v>
          </cell>
          <cell r="I2303" t="str">
            <v>0-0-79</v>
          </cell>
          <cell r="J2303">
            <v>100</v>
          </cell>
        </row>
        <row r="2304">
          <cell r="B2304">
            <v>4980</v>
          </cell>
          <cell r="C2304" t="str">
            <v>อิปัน</v>
          </cell>
          <cell r="D2304" t="str">
            <v>พระแสง</v>
          </cell>
          <cell r="E2304" t="str">
            <v>อำเภอพระแสง</v>
          </cell>
          <cell r="F2304" t="str">
            <v>4826II</v>
          </cell>
          <cell r="G2304">
            <v>127</v>
          </cell>
          <cell r="H2304">
            <v>892</v>
          </cell>
          <cell r="I2304" t="str">
            <v>0-0-32</v>
          </cell>
          <cell r="J2304">
            <v>16000</v>
          </cell>
        </row>
        <row r="2305">
          <cell r="B2305">
            <v>4981</v>
          </cell>
          <cell r="C2305" t="str">
            <v>อิปัน</v>
          </cell>
          <cell r="D2305" t="str">
            <v>พระแสง</v>
          </cell>
          <cell r="E2305" t="str">
            <v>อำเภอพระแสง</v>
          </cell>
          <cell r="F2305" t="str">
            <v>4826II</v>
          </cell>
          <cell r="G2305">
            <v>127</v>
          </cell>
          <cell r="H2305">
            <v>893</v>
          </cell>
          <cell r="I2305" t="str">
            <v>0-0-61</v>
          </cell>
          <cell r="J2305">
            <v>16000</v>
          </cell>
        </row>
        <row r="2306">
          <cell r="B2306">
            <v>4982</v>
          </cell>
          <cell r="C2306" t="str">
            <v>อิปัน</v>
          </cell>
          <cell r="D2306" t="str">
            <v>พระแสง</v>
          </cell>
          <cell r="E2306" t="str">
            <v>อำเภอพระแสง</v>
          </cell>
          <cell r="F2306" t="str">
            <v>4826II</v>
          </cell>
          <cell r="G2306">
            <v>127</v>
          </cell>
          <cell r="H2306">
            <v>1030</v>
          </cell>
          <cell r="I2306" t="str">
            <v>0-0-4</v>
          </cell>
          <cell r="J2306">
            <v>16000</v>
          </cell>
        </row>
        <row r="2307">
          <cell r="B2307">
            <v>4988</v>
          </cell>
          <cell r="C2307" t="str">
            <v>อิปัน</v>
          </cell>
          <cell r="D2307" t="str">
            <v>พระแสง</v>
          </cell>
          <cell r="E2307" t="str">
            <v>อำเภอพระแสง</v>
          </cell>
          <cell r="F2307" t="str">
            <v>4826III</v>
          </cell>
          <cell r="G2307">
            <v>130</v>
          </cell>
          <cell r="H2307">
            <v>662</v>
          </cell>
          <cell r="I2307" t="str">
            <v>0-0-28</v>
          </cell>
          <cell r="J2307">
            <v>100</v>
          </cell>
        </row>
        <row r="2308">
          <cell r="B2308">
            <v>4989</v>
          </cell>
          <cell r="C2308" t="str">
            <v>อิปัน</v>
          </cell>
          <cell r="D2308" t="str">
            <v>พระแสง</v>
          </cell>
          <cell r="E2308" t="str">
            <v>อำเภอพระแสง</v>
          </cell>
          <cell r="F2308" t="str">
            <v>4826III</v>
          </cell>
          <cell r="G2308">
            <v>130</v>
          </cell>
          <cell r="H2308">
            <v>663</v>
          </cell>
          <cell r="I2308" t="str">
            <v>0-0-28</v>
          </cell>
          <cell r="J2308">
            <v>8000</v>
          </cell>
        </row>
        <row r="2309">
          <cell r="B2309">
            <v>4990</v>
          </cell>
          <cell r="C2309" t="str">
            <v>อิปัน</v>
          </cell>
          <cell r="D2309" t="str">
            <v>พระแสง</v>
          </cell>
          <cell r="E2309" t="str">
            <v>อำเภอพระแสง</v>
          </cell>
          <cell r="F2309" t="str">
            <v>4826III</v>
          </cell>
          <cell r="G2309">
            <v>155</v>
          </cell>
          <cell r="H2309">
            <v>129</v>
          </cell>
          <cell r="I2309" t="str">
            <v>12-0-0</v>
          </cell>
          <cell r="J2309">
            <v>100</v>
          </cell>
        </row>
        <row r="2310">
          <cell r="B2310">
            <v>4991</v>
          </cell>
          <cell r="C2310" t="str">
            <v>อิปัน</v>
          </cell>
          <cell r="D2310" t="str">
            <v>พระแสง</v>
          </cell>
          <cell r="E2310" t="str">
            <v>อำเภอพระแสง</v>
          </cell>
          <cell r="F2310" t="str">
            <v>4826II</v>
          </cell>
          <cell r="G2310">
            <v>127</v>
          </cell>
          <cell r="H2310">
            <v>1025</v>
          </cell>
          <cell r="I2310" t="str">
            <v>0-0-22</v>
          </cell>
          <cell r="J2310">
            <v>16000</v>
          </cell>
        </row>
        <row r="2311">
          <cell r="B2311">
            <v>4992</v>
          </cell>
          <cell r="C2311" t="str">
            <v>อิปัน</v>
          </cell>
          <cell r="D2311" t="str">
            <v>พระแสง</v>
          </cell>
          <cell r="E2311" t="str">
            <v>บ้านบางพา</v>
          </cell>
          <cell r="F2311" t="str">
            <v>4826III</v>
          </cell>
          <cell r="G2311">
            <v>143</v>
          </cell>
          <cell r="H2311">
            <v>856</v>
          </cell>
          <cell r="I2311" t="str">
            <v>1-0-0</v>
          </cell>
          <cell r="J2311">
            <v>100</v>
          </cell>
        </row>
        <row r="2312">
          <cell r="B2312">
            <v>4993</v>
          </cell>
          <cell r="C2312" t="str">
            <v>อิปัน</v>
          </cell>
          <cell r="D2312" t="str">
            <v>พระแสง</v>
          </cell>
          <cell r="E2312" t="str">
            <v>อำเภอพระแสง</v>
          </cell>
          <cell r="F2312" t="str">
            <v>4826II</v>
          </cell>
          <cell r="G2312">
            <v>99</v>
          </cell>
          <cell r="H2312">
            <v>214</v>
          </cell>
          <cell r="I2312" t="str">
            <v>5-1-7</v>
          </cell>
          <cell r="J2312">
            <v>100</v>
          </cell>
        </row>
        <row r="2313">
          <cell r="B2313">
            <v>4994</v>
          </cell>
          <cell r="C2313" t="str">
            <v>อิปัน</v>
          </cell>
          <cell r="D2313" t="str">
            <v>พระแสง</v>
          </cell>
          <cell r="E2313" t="str">
            <v>บ้านบางพา</v>
          </cell>
          <cell r="F2313" t="str">
            <v>4826III</v>
          </cell>
          <cell r="G2313">
            <v>154</v>
          </cell>
          <cell r="H2313">
            <v>172</v>
          </cell>
          <cell r="I2313" t="str">
            <v>1-3-5</v>
          </cell>
          <cell r="J2313">
            <v>100</v>
          </cell>
        </row>
        <row r="2314">
          <cell r="B2314">
            <v>4995</v>
          </cell>
          <cell r="C2314" t="str">
            <v>อิปัน</v>
          </cell>
          <cell r="D2314" t="str">
            <v>พระแสง</v>
          </cell>
          <cell r="E2314" t="str">
            <v>บ้าบบางพา</v>
          </cell>
          <cell r="F2314" t="str">
            <v>4826III</v>
          </cell>
          <cell r="G2314">
            <v>154</v>
          </cell>
          <cell r="H2314">
            <v>171</v>
          </cell>
          <cell r="I2314" t="str">
            <v>2-1-98</v>
          </cell>
          <cell r="J2314">
            <v>100</v>
          </cell>
        </row>
        <row r="2315">
          <cell r="B2315">
            <v>4996</v>
          </cell>
          <cell r="C2315" t="str">
            <v>อิปัน</v>
          </cell>
          <cell r="D2315" t="str">
            <v>พระแสง</v>
          </cell>
          <cell r="E2315" t="str">
            <v>บ้านบางพา</v>
          </cell>
          <cell r="F2315" t="str">
            <v>4826III</v>
          </cell>
          <cell r="G2315">
            <v>154</v>
          </cell>
          <cell r="H2315">
            <v>168</v>
          </cell>
          <cell r="I2315" t="str">
            <v>3-0-42</v>
          </cell>
          <cell r="J2315">
            <v>100</v>
          </cell>
        </row>
        <row r="2316">
          <cell r="B2316">
            <v>4997</v>
          </cell>
          <cell r="C2316" t="str">
            <v>อิปัน</v>
          </cell>
          <cell r="D2316" t="str">
            <v>พระแสง</v>
          </cell>
          <cell r="E2316" t="str">
            <v>บ้านบางพา</v>
          </cell>
          <cell r="F2316" t="str">
            <v>4826III</v>
          </cell>
          <cell r="G2316">
            <v>154</v>
          </cell>
          <cell r="H2316">
            <v>170</v>
          </cell>
          <cell r="I2316" t="str">
            <v>3-0-83</v>
          </cell>
          <cell r="J2316">
            <v>150</v>
          </cell>
        </row>
        <row r="2317">
          <cell r="B2317">
            <v>4998</v>
          </cell>
          <cell r="C2317" t="str">
            <v>อิปัน</v>
          </cell>
          <cell r="D2317" t="str">
            <v>พระแสง</v>
          </cell>
          <cell r="E2317" t="str">
            <v>บ้านบางพา</v>
          </cell>
          <cell r="F2317" t="str">
            <v>4826III</v>
          </cell>
          <cell r="G2317">
            <v>154</v>
          </cell>
          <cell r="H2317">
            <v>178</v>
          </cell>
          <cell r="I2317" t="str">
            <v>3-0-21</v>
          </cell>
          <cell r="J2317">
            <v>180</v>
          </cell>
        </row>
        <row r="2318">
          <cell r="B2318">
            <v>4999</v>
          </cell>
          <cell r="C2318" t="str">
            <v>อิปัน</v>
          </cell>
          <cell r="D2318" t="str">
            <v>พระแสง</v>
          </cell>
          <cell r="E2318" t="str">
            <v>อำเภอพระแสง</v>
          </cell>
          <cell r="F2318" t="str">
            <v>4826II</v>
          </cell>
          <cell r="G2318">
            <v>127</v>
          </cell>
          <cell r="H2318">
            <v>898</v>
          </cell>
          <cell r="I2318" t="str">
            <v>0-0-59</v>
          </cell>
          <cell r="J2318">
            <v>100</v>
          </cell>
        </row>
        <row r="2319">
          <cell r="B2319">
            <v>5003</v>
          </cell>
          <cell r="C2319" t="str">
            <v>อิปัน</v>
          </cell>
          <cell r="D2319" t="str">
            <v>พระแสง</v>
          </cell>
          <cell r="E2319" t="str">
            <v>บ้านบางพา</v>
          </cell>
          <cell r="F2319" t="str">
            <v>4826III</v>
          </cell>
          <cell r="G2319">
            <v>143</v>
          </cell>
          <cell r="H2319">
            <v>857</v>
          </cell>
          <cell r="I2319" t="str">
            <v>0-0-25</v>
          </cell>
          <cell r="J2319">
            <v>8000</v>
          </cell>
        </row>
        <row r="2320">
          <cell r="B2320">
            <v>5004</v>
          </cell>
          <cell r="C2320" t="str">
            <v>อิปัน</v>
          </cell>
          <cell r="D2320" t="str">
            <v>พระแสง</v>
          </cell>
          <cell r="E2320" t="str">
            <v>อำเภอพระแสง</v>
          </cell>
          <cell r="F2320" t="str">
            <v>4826III</v>
          </cell>
          <cell r="G2320">
            <v>130</v>
          </cell>
          <cell r="H2320">
            <v>664</v>
          </cell>
          <cell r="I2320" t="str">
            <v>0-1-47</v>
          </cell>
          <cell r="J2320">
            <v>100</v>
          </cell>
        </row>
        <row r="2321">
          <cell r="B2321">
            <v>5005</v>
          </cell>
          <cell r="C2321" t="str">
            <v>อิปัน</v>
          </cell>
          <cell r="D2321" t="str">
            <v>พระแสง</v>
          </cell>
          <cell r="E2321" t="str">
            <v>อำเภอพระแสง</v>
          </cell>
          <cell r="F2321" t="str">
            <v>4826III</v>
          </cell>
          <cell r="G2321">
            <v>130</v>
          </cell>
          <cell r="H2321">
            <v>665</v>
          </cell>
          <cell r="I2321" t="str">
            <v>0-0-62</v>
          </cell>
          <cell r="J2321">
            <v>100</v>
          </cell>
        </row>
        <row r="2322">
          <cell r="B2322">
            <v>5006</v>
          </cell>
          <cell r="C2322" t="str">
            <v>อิปัน</v>
          </cell>
          <cell r="D2322" t="str">
            <v>พระแสง</v>
          </cell>
          <cell r="E2322" t="str">
            <v>อำเภอพระแสง</v>
          </cell>
          <cell r="F2322" t="str">
            <v>4826III</v>
          </cell>
          <cell r="G2322">
            <v>130</v>
          </cell>
          <cell r="H2322">
            <v>666</v>
          </cell>
          <cell r="I2322" t="str">
            <v>0-0-55</v>
          </cell>
          <cell r="J2322">
            <v>100</v>
          </cell>
        </row>
        <row r="2323">
          <cell r="B2323">
            <v>5007</v>
          </cell>
          <cell r="C2323" t="str">
            <v>อิปัน</v>
          </cell>
          <cell r="D2323" t="str">
            <v>พระแสง</v>
          </cell>
          <cell r="E2323" t="str">
            <v>อำเภอพระแสง</v>
          </cell>
          <cell r="F2323" t="str">
            <v>4826III</v>
          </cell>
          <cell r="G2323">
            <v>130</v>
          </cell>
          <cell r="H2323">
            <v>667</v>
          </cell>
          <cell r="I2323" t="str">
            <v>0-0-57</v>
          </cell>
          <cell r="J2323">
            <v>100</v>
          </cell>
        </row>
        <row r="2324">
          <cell r="B2324">
            <v>5008</v>
          </cell>
          <cell r="C2324" t="str">
            <v>อิปัน</v>
          </cell>
          <cell r="D2324" t="str">
            <v>พระแสง</v>
          </cell>
          <cell r="E2324" t="str">
            <v>บ้านบางพา</v>
          </cell>
          <cell r="F2324" t="str">
            <v>4826III</v>
          </cell>
          <cell r="G2324">
            <v>142</v>
          </cell>
          <cell r="H2324">
            <v>160</v>
          </cell>
          <cell r="I2324" t="str">
            <v>3-0-85</v>
          </cell>
          <cell r="J2324">
            <v>100</v>
          </cell>
        </row>
        <row r="2325">
          <cell r="B2325">
            <v>5009</v>
          </cell>
          <cell r="C2325" t="str">
            <v>อิปัน</v>
          </cell>
          <cell r="D2325" t="str">
            <v>พระแสง</v>
          </cell>
          <cell r="E2325" t="str">
            <v>อำเภอพระแสง</v>
          </cell>
          <cell r="F2325" t="str">
            <v>4826II</v>
          </cell>
          <cell r="G2325">
            <v>127</v>
          </cell>
          <cell r="H2325">
            <v>899</v>
          </cell>
          <cell r="I2325" t="str">
            <v>0-0-87</v>
          </cell>
          <cell r="J2325">
            <v>2600</v>
          </cell>
        </row>
        <row r="2326">
          <cell r="B2326">
            <v>5010</v>
          </cell>
          <cell r="C2326" t="str">
            <v>อิปัน</v>
          </cell>
          <cell r="D2326" t="str">
            <v>พระแสง</v>
          </cell>
          <cell r="E2326" t="str">
            <v>อำเภอพระแสง</v>
          </cell>
          <cell r="F2326" t="str">
            <v>4826II</v>
          </cell>
          <cell r="G2326">
            <v>127</v>
          </cell>
          <cell r="H2326">
            <v>900</v>
          </cell>
          <cell r="I2326" t="str">
            <v>0-0-90</v>
          </cell>
          <cell r="J2326">
            <v>2600</v>
          </cell>
        </row>
        <row r="2327">
          <cell r="B2327">
            <v>5011</v>
          </cell>
          <cell r="C2327" t="str">
            <v>อิปัน</v>
          </cell>
          <cell r="D2327" t="str">
            <v>พระแสง</v>
          </cell>
          <cell r="E2327" t="str">
            <v>อำเภอพระแสง</v>
          </cell>
          <cell r="F2327" t="str">
            <v>4826III</v>
          </cell>
          <cell r="G2327">
            <v>130</v>
          </cell>
          <cell r="H2327">
            <v>668</v>
          </cell>
          <cell r="I2327" t="str">
            <v>0-1-45</v>
          </cell>
          <cell r="J2327">
            <v>280</v>
          </cell>
        </row>
        <row r="2328">
          <cell r="B2328">
            <v>5012</v>
          </cell>
          <cell r="C2328" t="str">
            <v>อิปัน</v>
          </cell>
          <cell r="D2328" t="str">
            <v>พระแสง</v>
          </cell>
          <cell r="E2328" t="str">
            <v>อำเภอพระแสง</v>
          </cell>
          <cell r="F2328" t="str">
            <v>4826III</v>
          </cell>
          <cell r="G2328">
            <v>130</v>
          </cell>
          <cell r="H2328">
            <v>669</v>
          </cell>
          <cell r="I2328" t="str">
            <v>0-0-60</v>
          </cell>
          <cell r="J2328">
            <v>280</v>
          </cell>
        </row>
        <row r="2329">
          <cell r="B2329">
            <v>5017</v>
          </cell>
          <cell r="C2329" t="str">
            <v>อิปัน</v>
          </cell>
          <cell r="D2329" t="str">
            <v>พระแสง</v>
          </cell>
          <cell r="E2329" t="str">
            <v>บ้านบางพา</v>
          </cell>
          <cell r="F2329" t="str">
            <v>4826III</v>
          </cell>
          <cell r="G2329">
            <v>143</v>
          </cell>
          <cell r="H2329">
            <v>858</v>
          </cell>
          <cell r="I2329" t="str">
            <v>0-0-85</v>
          </cell>
          <cell r="J2329">
            <v>100</v>
          </cell>
        </row>
        <row r="2330">
          <cell r="B2330">
            <v>5018</v>
          </cell>
          <cell r="C2330" t="str">
            <v>อิปัน</v>
          </cell>
          <cell r="D2330" t="str">
            <v>พระแสง</v>
          </cell>
          <cell r="E2330" t="str">
            <v>บ้านบางพา</v>
          </cell>
          <cell r="F2330" t="str">
            <v>4826III</v>
          </cell>
          <cell r="G2330">
            <v>143</v>
          </cell>
          <cell r="H2330">
            <v>859</v>
          </cell>
          <cell r="I2330" t="str">
            <v>0-0-56</v>
          </cell>
          <cell r="J2330">
            <v>100</v>
          </cell>
        </row>
        <row r="2331">
          <cell r="B2331">
            <v>5019</v>
          </cell>
          <cell r="C2331" t="str">
            <v>อิปัน</v>
          </cell>
          <cell r="D2331" t="str">
            <v>พระแสง</v>
          </cell>
          <cell r="E2331" t="str">
            <v>บ้านบางพา</v>
          </cell>
          <cell r="F2331" t="str">
            <v>4826III</v>
          </cell>
          <cell r="G2331">
            <v>143</v>
          </cell>
          <cell r="H2331">
            <v>860</v>
          </cell>
          <cell r="I2331" t="str">
            <v>0-0-60</v>
          </cell>
          <cell r="J2331">
            <v>100</v>
          </cell>
        </row>
        <row r="2332">
          <cell r="B2332">
            <v>5021</v>
          </cell>
          <cell r="C2332" t="str">
            <v>อิปัน</v>
          </cell>
          <cell r="D2332" t="str">
            <v>พระแสง</v>
          </cell>
          <cell r="E2332" t="str">
            <v>อำเภอพระแสง</v>
          </cell>
          <cell r="F2332" t="str">
            <v>4826II</v>
          </cell>
          <cell r="G2332">
            <v>99</v>
          </cell>
          <cell r="H2332">
            <v>216</v>
          </cell>
          <cell r="I2332" t="str">
            <v>2-3-82</v>
          </cell>
          <cell r="J2332">
            <v>180</v>
          </cell>
        </row>
        <row r="2333">
          <cell r="B2333">
            <v>5022</v>
          </cell>
          <cell r="C2333" t="str">
            <v>อิปัน</v>
          </cell>
          <cell r="D2333" t="str">
            <v>พระแสง</v>
          </cell>
          <cell r="E2333" t="str">
            <v>อำเภอพระแสง</v>
          </cell>
          <cell r="F2333" t="str">
            <v>4826II</v>
          </cell>
          <cell r="G2333">
            <v>99</v>
          </cell>
          <cell r="H2333">
            <v>217</v>
          </cell>
          <cell r="I2333" t="str">
            <v>0-2-91</v>
          </cell>
          <cell r="J2333">
            <v>250</v>
          </cell>
        </row>
        <row r="2334">
          <cell r="B2334">
            <v>5023</v>
          </cell>
          <cell r="C2334" t="str">
            <v>อิปัน</v>
          </cell>
          <cell r="D2334" t="str">
            <v>พระแสง</v>
          </cell>
          <cell r="E2334" t="str">
            <v>อำเภอพระแสง</v>
          </cell>
          <cell r="F2334" t="str">
            <v>4826II</v>
          </cell>
          <cell r="G2334">
            <v>99</v>
          </cell>
          <cell r="H2334">
            <v>218</v>
          </cell>
          <cell r="I2334" t="str">
            <v>3-0-10</v>
          </cell>
          <cell r="J2334">
            <v>250</v>
          </cell>
        </row>
        <row r="2335">
          <cell r="B2335">
            <v>5024</v>
          </cell>
          <cell r="C2335" t="str">
            <v>อิปัน</v>
          </cell>
          <cell r="D2335" t="str">
            <v>พระแสง</v>
          </cell>
          <cell r="E2335" t="str">
            <v>อำเภอพระแสง</v>
          </cell>
          <cell r="F2335" t="str">
            <v>4826II</v>
          </cell>
          <cell r="G2335">
            <v>99</v>
          </cell>
          <cell r="H2335">
            <v>219</v>
          </cell>
          <cell r="I2335" t="str">
            <v>7-1-6</v>
          </cell>
          <cell r="J2335">
            <v>210</v>
          </cell>
        </row>
        <row r="2336">
          <cell r="B2336">
            <v>5026</v>
          </cell>
          <cell r="C2336" t="str">
            <v>อิปัน</v>
          </cell>
          <cell r="D2336" t="str">
            <v>พระแสง</v>
          </cell>
          <cell r="E2336" t="str">
            <v>บ้านบางพา</v>
          </cell>
          <cell r="F2336" t="str">
            <v>4826III</v>
          </cell>
          <cell r="G2336">
            <v>142</v>
          </cell>
          <cell r="H2336">
            <v>161</v>
          </cell>
          <cell r="I2336" t="str">
            <v>3-0-90</v>
          </cell>
          <cell r="J2336">
            <v>100</v>
          </cell>
        </row>
        <row r="2337">
          <cell r="B2337">
            <v>5027</v>
          </cell>
          <cell r="C2337" t="str">
            <v>อิปัน</v>
          </cell>
          <cell r="D2337" t="str">
            <v>พระแสง</v>
          </cell>
          <cell r="E2337" t="str">
            <v>บ้านบางพา</v>
          </cell>
          <cell r="F2337" t="str">
            <v>4826III</v>
          </cell>
          <cell r="G2337">
            <v>142</v>
          </cell>
          <cell r="H2337">
            <v>162</v>
          </cell>
          <cell r="I2337" t="str">
            <v>8-3-57</v>
          </cell>
          <cell r="J2337">
            <v>100</v>
          </cell>
        </row>
        <row r="2338">
          <cell r="B2338">
            <v>5028</v>
          </cell>
          <cell r="C2338" t="str">
            <v>อิปัน</v>
          </cell>
          <cell r="D2338" t="str">
            <v>พระแสง</v>
          </cell>
          <cell r="E2338" t="str">
            <v>อำเภอพระแสง</v>
          </cell>
          <cell r="F2338" t="str">
            <v>4826III</v>
          </cell>
          <cell r="G2338">
            <v>130</v>
          </cell>
          <cell r="H2338">
            <v>670</v>
          </cell>
          <cell r="I2338" t="str">
            <v>3-1-38</v>
          </cell>
          <cell r="J2338">
            <v>100</v>
          </cell>
        </row>
        <row r="2339">
          <cell r="B2339">
            <v>5029</v>
          </cell>
          <cell r="C2339" t="str">
            <v>อิปัน</v>
          </cell>
          <cell r="D2339" t="str">
            <v>พระแสง</v>
          </cell>
          <cell r="E2339" t="str">
            <v>อำเภอพระแสง</v>
          </cell>
          <cell r="F2339" t="str">
            <v>4826III</v>
          </cell>
          <cell r="G2339">
            <v>130</v>
          </cell>
          <cell r="H2339">
            <v>671</v>
          </cell>
          <cell r="I2339" t="str">
            <v>4-2-72</v>
          </cell>
          <cell r="J2339">
            <v>100</v>
          </cell>
        </row>
        <row r="2340">
          <cell r="B2340">
            <v>5031</v>
          </cell>
          <cell r="C2340" t="str">
            <v>อิปัน</v>
          </cell>
          <cell r="D2340" t="str">
            <v>พระแสง</v>
          </cell>
          <cell r="E2340" t="str">
            <v>อำเภอพระแสง</v>
          </cell>
          <cell r="F2340" t="str">
            <v>4826III</v>
          </cell>
          <cell r="G2340">
            <v>130</v>
          </cell>
          <cell r="H2340">
            <v>673</v>
          </cell>
          <cell r="I2340" t="str">
            <v>0-2-18</v>
          </cell>
          <cell r="J2340">
            <v>100</v>
          </cell>
        </row>
        <row r="2341">
          <cell r="B2341">
            <v>5032</v>
          </cell>
          <cell r="C2341" t="str">
            <v>อิปัน</v>
          </cell>
          <cell r="D2341" t="str">
            <v>พระแสง</v>
          </cell>
          <cell r="E2341" t="str">
            <v>อำเภอพระแสง</v>
          </cell>
          <cell r="F2341" t="str">
            <v>4826III</v>
          </cell>
          <cell r="G2341">
            <v>130</v>
          </cell>
          <cell r="H2341">
            <v>674</v>
          </cell>
          <cell r="I2341" t="str">
            <v>0-0-39</v>
          </cell>
          <cell r="J2341">
            <v>100</v>
          </cell>
        </row>
        <row r="2342">
          <cell r="B2342">
            <v>5033</v>
          </cell>
          <cell r="C2342" t="str">
            <v>อิปัน</v>
          </cell>
          <cell r="D2342" t="str">
            <v>พระแสง</v>
          </cell>
          <cell r="E2342" t="str">
            <v>อำเภอพระแสง</v>
          </cell>
          <cell r="F2342" t="str">
            <v>4826III</v>
          </cell>
          <cell r="G2342">
            <v>130</v>
          </cell>
          <cell r="H2342">
            <v>675</v>
          </cell>
          <cell r="I2342" t="str">
            <v>0-0-65</v>
          </cell>
          <cell r="J2342">
            <v>100</v>
          </cell>
        </row>
        <row r="2343">
          <cell r="B2343">
            <v>5034</v>
          </cell>
          <cell r="C2343" t="str">
            <v>อิปัน</v>
          </cell>
          <cell r="D2343" t="str">
            <v>พระแสง</v>
          </cell>
          <cell r="E2343" t="str">
            <v>อำเภอพระแสง</v>
          </cell>
          <cell r="F2343" t="str">
            <v>4826III</v>
          </cell>
          <cell r="G2343">
            <v>130</v>
          </cell>
          <cell r="H2343">
            <v>676</v>
          </cell>
          <cell r="I2343" t="str">
            <v>0-0-71</v>
          </cell>
          <cell r="J2343">
            <v>100</v>
          </cell>
        </row>
        <row r="2344">
          <cell r="B2344">
            <v>5036</v>
          </cell>
          <cell r="C2344" t="str">
            <v>อิปัน</v>
          </cell>
          <cell r="D2344" t="str">
            <v>พระแสง</v>
          </cell>
          <cell r="E2344" t="str">
            <v>อำเภอพระแสง</v>
          </cell>
          <cell r="F2344" t="str">
            <v>4826II</v>
          </cell>
          <cell r="G2344">
            <v>127</v>
          </cell>
          <cell r="H2344">
            <v>894</v>
          </cell>
          <cell r="I2344" t="str">
            <v>0-0-12</v>
          </cell>
          <cell r="J2344">
            <v>100</v>
          </cell>
        </row>
        <row r="2345">
          <cell r="B2345">
            <v>5037</v>
          </cell>
          <cell r="C2345" t="str">
            <v>อิปัน</v>
          </cell>
          <cell r="D2345" t="str">
            <v>พระแสง</v>
          </cell>
          <cell r="E2345" t="str">
            <v>อำเภอพระแสง</v>
          </cell>
          <cell r="F2345" t="str">
            <v>4826II</v>
          </cell>
          <cell r="G2345">
            <v>127</v>
          </cell>
          <cell r="H2345">
            <v>895</v>
          </cell>
          <cell r="I2345" t="str">
            <v>0-0-25</v>
          </cell>
          <cell r="J2345">
            <v>100</v>
          </cell>
        </row>
        <row r="2346">
          <cell r="B2346">
            <v>5038</v>
          </cell>
          <cell r="C2346" t="str">
            <v>อิปัน</v>
          </cell>
          <cell r="D2346" t="str">
            <v>พระแสง</v>
          </cell>
          <cell r="E2346" t="str">
            <v>อำเภอพระแสง</v>
          </cell>
          <cell r="F2346" t="str">
            <v>4826II</v>
          </cell>
          <cell r="G2346">
            <v>127</v>
          </cell>
          <cell r="H2346">
            <v>896</v>
          </cell>
          <cell r="I2346" t="str">
            <v>0-0-25</v>
          </cell>
          <cell r="J2346">
            <v>280</v>
          </cell>
        </row>
        <row r="2347">
          <cell r="B2347">
            <v>5039</v>
          </cell>
          <cell r="C2347" t="str">
            <v>อิปัน</v>
          </cell>
          <cell r="D2347" t="str">
            <v>พระแสง</v>
          </cell>
          <cell r="E2347" t="str">
            <v>อำเภอพระแสง</v>
          </cell>
          <cell r="F2347" t="str">
            <v>4826II</v>
          </cell>
          <cell r="G2347">
            <v>127</v>
          </cell>
          <cell r="H2347">
            <v>897</v>
          </cell>
          <cell r="I2347" t="str">
            <v>0-0-25</v>
          </cell>
          <cell r="J2347">
            <v>280</v>
          </cell>
        </row>
        <row r="2348">
          <cell r="B2348">
            <v>5040</v>
          </cell>
          <cell r="C2348" t="str">
            <v>อิปัน</v>
          </cell>
          <cell r="D2348" t="str">
            <v>พระแสง</v>
          </cell>
          <cell r="E2348" t="str">
            <v>บ้านบางพา</v>
          </cell>
          <cell r="F2348" t="str">
            <v>4826III</v>
          </cell>
          <cell r="G2348">
            <v>155</v>
          </cell>
          <cell r="H2348">
            <v>130</v>
          </cell>
          <cell r="I2348" t="str">
            <v>4-2-62</v>
          </cell>
          <cell r="J2348">
            <v>100</v>
          </cell>
        </row>
        <row r="2349">
          <cell r="B2349">
            <v>5041</v>
          </cell>
          <cell r="C2349" t="str">
            <v>อิปัน</v>
          </cell>
          <cell r="D2349" t="str">
            <v>พระแสง</v>
          </cell>
          <cell r="E2349" t="str">
            <v>อำเภอพระแสง</v>
          </cell>
          <cell r="F2349" t="str">
            <v>4826III</v>
          </cell>
          <cell r="G2349">
            <v>130</v>
          </cell>
          <cell r="H2349">
            <v>677</v>
          </cell>
          <cell r="I2349" t="str">
            <v>0-1-68</v>
          </cell>
          <cell r="J2349">
            <v>8000</v>
          </cell>
        </row>
        <row r="2350">
          <cell r="B2350">
            <v>5042</v>
          </cell>
          <cell r="C2350" t="str">
            <v>อิปัน</v>
          </cell>
          <cell r="D2350" t="str">
            <v>พระแสง</v>
          </cell>
          <cell r="E2350" t="str">
            <v>อำเภอพระแสง</v>
          </cell>
          <cell r="F2350" t="str">
            <v>4826III</v>
          </cell>
          <cell r="G2350">
            <v>130</v>
          </cell>
          <cell r="H2350">
            <v>678</v>
          </cell>
          <cell r="I2350" t="str">
            <v>0-1-30</v>
          </cell>
          <cell r="J2350">
            <v>8000</v>
          </cell>
        </row>
        <row r="2351">
          <cell r="B2351">
            <v>5043</v>
          </cell>
          <cell r="C2351" t="str">
            <v>อิปัน</v>
          </cell>
          <cell r="D2351" t="str">
            <v>พระแสง</v>
          </cell>
          <cell r="E2351" t="str">
            <v>อำเภอพระแสง</v>
          </cell>
          <cell r="F2351" t="str">
            <v>4826III</v>
          </cell>
          <cell r="G2351">
            <v>130</v>
          </cell>
          <cell r="H2351">
            <v>679</v>
          </cell>
          <cell r="I2351" t="str">
            <v>0-1-10</v>
          </cell>
          <cell r="J2351">
            <v>8000</v>
          </cell>
        </row>
        <row r="2352">
          <cell r="B2352">
            <v>5044</v>
          </cell>
          <cell r="C2352" t="str">
            <v>อิปัน</v>
          </cell>
          <cell r="D2352" t="str">
            <v>พระแสง</v>
          </cell>
          <cell r="E2352" t="str">
            <v>อำเภอพระแสง</v>
          </cell>
          <cell r="F2352" t="str">
            <v>4826III</v>
          </cell>
          <cell r="G2352">
            <v>130</v>
          </cell>
          <cell r="H2352">
            <v>680</v>
          </cell>
          <cell r="I2352" t="str">
            <v>0-0-44</v>
          </cell>
          <cell r="J2352">
            <v>8000</v>
          </cell>
        </row>
        <row r="2353">
          <cell r="B2353">
            <v>5049</v>
          </cell>
          <cell r="C2353" t="str">
            <v>อิปัน</v>
          </cell>
          <cell r="D2353" t="str">
            <v>พระแสง</v>
          </cell>
          <cell r="E2353" t="str">
            <v>อำเภอพระแสง</v>
          </cell>
          <cell r="F2353" t="str">
            <v>4826III</v>
          </cell>
          <cell r="G2353">
            <v>130</v>
          </cell>
          <cell r="H2353">
            <v>815</v>
          </cell>
          <cell r="I2353" t="str">
            <v>0-0-71</v>
          </cell>
          <cell r="J2353">
            <v>280</v>
          </cell>
        </row>
        <row r="2354">
          <cell r="B2354">
            <v>5050</v>
          </cell>
          <cell r="C2354" t="str">
            <v>อิปัน</v>
          </cell>
          <cell r="D2354" t="str">
            <v>พระแสง</v>
          </cell>
          <cell r="E2354" t="str">
            <v>อำเภอพระแสง</v>
          </cell>
          <cell r="F2354" t="str">
            <v>4826III</v>
          </cell>
          <cell r="G2354">
            <v>130</v>
          </cell>
          <cell r="H2354">
            <v>813</v>
          </cell>
          <cell r="I2354" t="str">
            <v>0-1-39</v>
          </cell>
          <cell r="J2354">
            <v>280</v>
          </cell>
        </row>
        <row r="2355">
          <cell r="B2355">
            <v>5051</v>
          </cell>
          <cell r="C2355" t="str">
            <v>อิปัน</v>
          </cell>
          <cell r="D2355" t="str">
            <v>พระแสง</v>
          </cell>
          <cell r="E2355" t="str">
            <v>อำเภอพระแสง</v>
          </cell>
          <cell r="F2355" t="str">
            <v>4826II</v>
          </cell>
          <cell r="G2355">
            <v>127</v>
          </cell>
          <cell r="H2355">
            <v>902</v>
          </cell>
          <cell r="I2355" t="str">
            <v>0-0-49</v>
          </cell>
          <cell r="J2355">
            <v>280</v>
          </cell>
        </row>
        <row r="2356">
          <cell r="B2356">
            <v>5052</v>
          </cell>
          <cell r="C2356" t="str">
            <v>อิปัน</v>
          </cell>
          <cell r="D2356" t="str">
            <v>พระแสง</v>
          </cell>
          <cell r="E2356" t="str">
            <v>อำเภอพระแสง</v>
          </cell>
          <cell r="F2356" t="str">
            <v>4826II</v>
          </cell>
          <cell r="G2356">
            <v>127</v>
          </cell>
          <cell r="H2356">
            <v>903</v>
          </cell>
          <cell r="I2356" t="str">
            <v>0-0-90</v>
          </cell>
          <cell r="J2356">
            <v>2600</v>
          </cell>
        </row>
        <row r="2357">
          <cell r="B2357">
            <v>5053</v>
          </cell>
          <cell r="C2357" t="str">
            <v>อิปัน</v>
          </cell>
          <cell r="D2357" t="str">
            <v>พระแสง</v>
          </cell>
          <cell r="E2357" t="str">
            <v>อำเภอพระแสง</v>
          </cell>
          <cell r="F2357" t="str">
            <v>4826II</v>
          </cell>
          <cell r="G2357">
            <v>127</v>
          </cell>
          <cell r="H2357">
            <v>904</v>
          </cell>
          <cell r="I2357" t="str">
            <v>0-0-90</v>
          </cell>
          <cell r="J2357">
            <v>2600</v>
          </cell>
        </row>
        <row r="2358">
          <cell r="B2358">
            <v>5055</v>
          </cell>
          <cell r="C2358" t="str">
            <v>อิปัน</v>
          </cell>
          <cell r="D2358" t="str">
            <v>พระแสง</v>
          </cell>
          <cell r="E2358" t="str">
            <v>บ้านบางพา</v>
          </cell>
          <cell r="F2358" t="str">
            <v>4826III</v>
          </cell>
          <cell r="G2358">
            <v>143</v>
          </cell>
          <cell r="H2358">
            <v>866</v>
          </cell>
          <cell r="I2358" t="str">
            <v>0-0-37</v>
          </cell>
          <cell r="J2358">
            <v>100</v>
          </cell>
        </row>
        <row r="2359">
          <cell r="B2359">
            <v>5056</v>
          </cell>
          <cell r="C2359" t="str">
            <v>อิปัน</v>
          </cell>
          <cell r="D2359" t="str">
            <v>พระแสง</v>
          </cell>
          <cell r="E2359" t="str">
            <v>บ้านบางพา</v>
          </cell>
          <cell r="F2359" t="str">
            <v>4826III</v>
          </cell>
          <cell r="G2359">
            <v>143</v>
          </cell>
          <cell r="H2359">
            <v>867</v>
          </cell>
          <cell r="I2359" t="str">
            <v>0-0-99</v>
          </cell>
          <cell r="J2359">
            <v>100</v>
          </cell>
        </row>
        <row r="2360">
          <cell r="B2360">
            <v>5058</v>
          </cell>
          <cell r="C2360" t="str">
            <v>อิปัน</v>
          </cell>
          <cell r="D2360" t="str">
            <v>พระแสง</v>
          </cell>
          <cell r="E2360" t="str">
            <v>บ้านบางพา</v>
          </cell>
          <cell r="F2360" t="str">
            <v>4826III</v>
          </cell>
          <cell r="G2360">
            <v>143</v>
          </cell>
          <cell r="H2360">
            <v>863</v>
          </cell>
          <cell r="I2360" t="str">
            <v>0-0-48</v>
          </cell>
          <cell r="J2360">
            <v>100</v>
          </cell>
        </row>
        <row r="2361">
          <cell r="B2361">
            <v>5059</v>
          </cell>
          <cell r="C2361" t="str">
            <v>อิปัน</v>
          </cell>
          <cell r="D2361" t="str">
            <v>พระแสง</v>
          </cell>
          <cell r="E2361" t="str">
            <v>บ้านบางพา</v>
          </cell>
          <cell r="F2361" t="str">
            <v>4826III</v>
          </cell>
          <cell r="G2361">
            <v>143</v>
          </cell>
          <cell r="H2361">
            <v>864</v>
          </cell>
          <cell r="I2361" t="str">
            <v>0-0-49</v>
          </cell>
          <cell r="J2361">
            <v>100</v>
          </cell>
        </row>
        <row r="2362">
          <cell r="B2362">
            <v>5060</v>
          </cell>
          <cell r="C2362" t="str">
            <v>อิปัน</v>
          </cell>
          <cell r="D2362" t="str">
            <v>พระแสง</v>
          </cell>
          <cell r="E2362" t="str">
            <v>บ้านบางพา</v>
          </cell>
          <cell r="F2362" t="str">
            <v>4826III</v>
          </cell>
          <cell r="G2362">
            <v>143</v>
          </cell>
          <cell r="H2362">
            <v>865</v>
          </cell>
          <cell r="I2362" t="str">
            <v>0-0-49</v>
          </cell>
          <cell r="J2362">
            <v>100</v>
          </cell>
        </row>
        <row r="2363">
          <cell r="B2363">
            <v>5068</v>
          </cell>
          <cell r="C2363" t="str">
            <v>อิปัน</v>
          </cell>
          <cell r="D2363" t="str">
            <v>พระแสง</v>
          </cell>
          <cell r="E2363" t="str">
            <v>บ้านบางพา</v>
          </cell>
          <cell r="F2363" t="str">
            <v>4826III</v>
          </cell>
          <cell r="G2363">
            <v>143</v>
          </cell>
          <cell r="H2363">
            <v>868</v>
          </cell>
          <cell r="I2363" t="str">
            <v>0-0-65</v>
          </cell>
          <cell r="J2363">
            <v>100</v>
          </cell>
        </row>
        <row r="2364">
          <cell r="B2364">
            <v>5069</v>
          </cell>
          <cell r="C2364" t="str">
            <v>อิปัน</v>
          </cell>
          <cell r="D2364" t="str">
            <v>พระแสง</v>
          </cell>
          <cell r="E2364" t="str">
            <v>อำเภอพระแสง</v>
          </cell>
          <cell r="F2364" t="str">
            <v>4826III</v>
          </cell>
          <cell r="G2364">
            <v>130</v>
          </cell>
          <cell r="H2364">
            <v>816</v>
          </cell>
          <cell r="I2364" t="str">
            <v>0-0-23</v>
          </cell>
          <cell r="J2364">
            <v>8000</v>
          </cell>
        </row>
        <row r="2365">
          <cell r="B2365">
            <v>5076</v>
          </cell>
          <cell r="C2365" t="str">
            <v>อิปัน</v>
          </cell>
          <cell r="D2365" t="str">
            <v>พระแสง</v>
          </cell>
          <cell r="E2365" t="str">
            <v>อำเภอพระแสง</v>
          </cell>
          <cell r="F2365" t="str">
            <v>4826II</v>
          </cell>
          <cell r="G2365">
            <v>99</v>
          </cell>
          <cell r="H2365">
            <v>227</v>
          </cell>
          <cell r="I2365" t="str">
            <v>10-3-45</v>
          </cell>
          <cell r="J2365">
            <v>100</v>
          </cell>
        </row>
        <row r="2366">
          <cell r="B2366">
            <v>5080</v>
          </cell>
          <cell r="C2366" t="str">
            <v>อิปัน</v>
          </cell>
          <cell r="D2366" t="str">
            <v>พระแสง</v>
          </cell>
          <cell r="E2366" t="str">
            <v>บ้านบางพา</v>
          </cell>
          <cell r="F2366" t="str">
            <v>4826III</v>
          </cell>
          <cell r="G2366">
            <v>143</v>
          </cell>
          <cell r="H2366">
            <v>873</v>
          </cell>
          <cell r="I2366" t="str">
            <v>0-0-37</v>
          </cell>
          <cell r="J2366">
            <v>8000</v>
          </cell>
        </row>
        <row r="2367">
          <cell r="B2367">
            <v>5085</v>
          </cell>
          <cell r="C2367" t="str">
            <v>อิปัน</v>
          </cell>
          <cell r="D2367" t="str">
            <v>พระแสง</v>
          </cell>
          <cell r="E2367" t="str">
            <v>อำเภอพระแสง</v>
          </cell>
          <cell r="F2367" t="str">
            <v>4826III</v>
          </cell>
          <cell r="G2367">
            <v>130</v>
          </cell>
          <cell r="H2367">
            <v>681</v>
          </cell>
          <cell r="I2367" t="str">
            <v>2-2-39</v>
          </cell>
          <cell r="J2367">
            <v>100</v>
          </cell>
        </row>
        <row r="2368">
          <cell r="B2368">
            <v>5092</v>
          </cell>
          <cell r="C2368" t="str">
            <v>อิปัน</v>
          </cell>
          <cell r="D2368" t="str">
            <v>พระแสง</v>
          </cell>
          <cell r="E2368" t="str">
            <v>อำเภอพระแสง</v>
          </cell>
          <cell r="F2368" t="str">
            <v>4826II</v>
          </cell>
          <cell r="G2368">
            <v>99</v>
          </cell>
          <cell r="H2368">
            <v>230</v>
          </cell>
          <cell r="I2368" t="str">
            <v>5-2-40</v>
          </cell>
          <cell r="J2368">
            <v>100</v>
          </cell>
        </row>
        <row r="2369">
          <cell r="B2369">
            <v>5093</v>
          </cell>
          <cell r="C2369" t="str">
            <v>อิปัน</v>
          </cell>
          <cell r="D2369" t="str">
            <v>พระแสง</v>
          </cell>
          <cell r="E2369" t="str">
            <v>อำเภอพระแสง</v>
          </cell>
          <cell r="F2369" t="str">
            <v>4826II</v>
          </cell>
          <cell r="G2369">
            <v>99</v>
          </cell>
          <cell r="H2369">
            <v>231</v>
          </cell>
          <cell r="I2369" t="str">
            <v>3-0-21</v>
          </cell>
          <cell r="J2369">
            <v>100</v>
          </cell>
        </row>
        <row r="2370">
          <cell r="B2370">
            <v>5095</v>
          </cell>
          <cell r="C2370" t="str">
            <v>อิปัน</v>
          </cell>
          <cell r="D2370" t="str">
            <v>พระแสง</v>
          </cell>
          <cell r="E2370" t="str">
            <v>อำเภอพระแสง</v>
          </cell>
          <cell r="F2370" t="str">
            <v>4826II</v>
          </cell>
          <cell r="G2370">
            <v>99</v>
          </cell>
          <cell r="H2370">
            <v>229</v>
          </cell>
          <cell r="I2370" t="str">
            <v>0-1-78</v>
          </cell>
          <cell r="J2370">
            <v>250</v>
          </cell>
        </row>
        <row r="2371">
          <cell r="B2371">
            <v>5096</v>
          </cell>
          <cell r="C2371" t="str">
            <v>อิปัน</v>
          </cell>
          <cell r="D2371" t="str">
            <v>พระแสง</v>
          </cell>
          <cell r="E2371" t="str">
            <v>บ้านบางพา</v>
          </cell>
          <cell r="F2371" t="str">
            <v>4826III</v>
          </cell>
          <cell r="G2371">
            <v>143</v>
          </cell>
          <cell r="H2371">
            <v>874</v>
          </cell>
          <cell r="I2371" t="str">
            <v>0-0-63</v>
          </cell>
          <cell r="J2371">
            <v>100</v>
          </cell>
        </row>
        <row r="2372">
          <cell r="B2372">
            <v>5097</v>
          </cell>
          <cell r="C2372" t="str">
            <v>อิปัน</v>
          </cell>
          <cell r="D2372" t="str">
            <v>พระแสง</v>
          </cell>
          <cell r="E2372" t="str">
            <v>บ้านบางพา</v>
          </cell>
          <cell r="F2372" t="str">
            <v>4826III</v>
          </cell>
          <cell r="G2372">
            <v>143</v>
          </cell>
          <cell r="H2372">
            <v>875</v>
          </cell>
          <cell r="I2372" t="str">
            <v>0-1-90</v>
          </cell>
          <cell r="J2372">
            <v>100</v>
          </cell>
        </row>
        <row r="2373">
          <cell r="B2373">
            <v>5098</v>
          </cell>
          <cell r="C2373" t="str">
            <v>อิปัน</v>
          </cell>
          <cell r="D2373" t="str">
            <v>พระแสง</v>
          </cell>
          <cell r="E2373" t="str">
            <v>บ้านบางพา</v>
          </cell>
          <cell r="F2373" t="str">
            <v>4826III</v>
          </cell>
          <cell r="G2373">
            <v>142</v>
          </cell>
          <cell r="H2373">
            <v>164</v>
          </cell>
          <cell r="I2373" t="str">
            <v>11-1-61</v>
          </cell>
          <cell r="J2373">
            <v>100</v>
          </cell>
        </row>
        <row r="2374">
          <cell r="B2374">
            <v>5099</v>
          </cell>
          <cell r="C2374" t="str">
            <v>อิปัน</v>
          </cell>
          <cell r="D2374" t="str">
            <v>พระแสง</v>
          </cell>
          <cell r="E2374" t="str">
            <v>อำเภอพระแสง</v>
          </cell>
          <cell r="F2374" t="str">
            <v>4826III</v>
          </cell>
          <cell r="G2374">
            <v>156</v>
          </cell>
          <cell r="H2374">
            <v>189</v>
          </cell>
          <cell r="I2374" t="str">
            <v>0-0-71</v>
          </cell>
          <cell r="J2374">
            <v>100</v>
          </cell>
        </row>
        <row r="2375">
          <cell r="B2375">
            <v>5100</v>
          </cell>
          <cell r="C2375" t="str">
            <v>อิปัน</v>
          </cell>
          <cell r="D2375" t="str">
            <v>พระแสง</v>
          </cell>
          <cell r="E2375" t="str">
            <v>อำเภอพระแสง</v>
          </cell>
          <cell r="F2375" t="str">
            <v>4826III</v>
          </cell>
          <cell r="G2375">
            <v>156</v>
          </cell>
          <cell r="H2375">
            <v>190</v>
          </cell>
          <cell r="I2375" t="str">
            <v>4-3-95</v>
          </cell>
          <cell r="J2375">
            <v>100</v>
          </cell>
        </row>
        <row r="2376">
          <cell r="B2376">
            <v>5101</v>
          </cell>
          <cell r="C2376" t="str">
            <v>อิปัน</v>
          </cell>
          <cell r="D2376" t="str">
            <v>พระแสง</v>
          </cell>
          <cell r="E2376" t="str">
            <v>อำเภอพระแสง</v>
          </cell>
          <cell r="F2376" t="str">
            <v>4826III</v>
          </cell>
          <cell r="G2376">
            <v>156</v>
          </cell>
          <cell r="H2376">
            <v>191</v>
          </cell>
          <cell r="I2376" t="str">
            <v>4-2-18</v>
          </cell>
          <cell r="J2376">
            <v>100</v>
          </cell>
        </row>
        <row r="2377">
          <cell r="B2377">
            <v>5102</v>
          </cell>
          <cell r="C2377" t="str">
            <v>อิปัน</v>
          </cell>
          <cell r="D2377" t="str">
            <v>พระแสง</v>
          </cell>
          <cell r="E2377" t="str">
            <v>อำเภอพระแสง</v>
          </cell>
          <cell r="F2377" t="str">
            <v>4826II</v>
          </cell>
          <cell r="G2377">
            <v>127</v>
          </cell>
          <cell r="H2377">
            <v>905</v>
          </cell>
          <cell r="I2377" t="str">
            <v>0-0-71</v>
          </cell>
          <cell r="J2377">
            <v>100</v>
          </cell>
        </row>
        <row r="2378">
          <cell r="B2378">
            <v>5103</v>
          </cell>
          <cell r="C2378" t="str">
            <v>อิปัน</v>
          </cell>
          <cell r="D2378" t="str">
            <v>พระแสง</v>
          </cell>
          <cell r="E2378" t="str">
            <v>อำเภอพระแสง</v>
          </cell>
          <cell r="F2378" t="str">
            <v>4826II</v>
          </cell>
          <cell r="G2378">
            <v>127</v>
          </cell>
          <cell r="H2378">
            <v>906</v>
          </cell>
          <cell r="I2378" t="str">
            <v>0-0-57</v>
          </cell>
          <cell r="J2378">
            <v>100</v>
          </cell>
        </row>
        <row r="2379">
          <cell r="B2379">
            <v>5104</v>
          </cell>
          <cell r="C2379" t="str">
            <v>อิปัน</v>
          </cell>
          <cell r="D2379" t="str">
            <v>พระแสง</v>
          </cell>
          <cell r="E2379" t="str">
            <v>อำเภอพระแสง</v>
          </cell>
          <cell r="F2379" t="str">
            <v>4826II</v>
          </cell>
          <cell r="G2379">
            <v>127</v>
          </cell>
          <cell r="H2379">
            <v>907</v>
          </cell>
          <cell r="I2379" t="str">
            <v>0-0-57</v>
          </cell>
          <cell r="J2379">
            <v>100</v>
          </cell>
        </row>
        <row r="2380">
          <cell r="B2380">
            <v>5105</v>
          </cell>
          <cell r="C2380" t="str">
            <v>อิปัน</v>
          </cell>
          <cell r="D2380" t="str">
            <v>พระแสง</v>
          </cell>
          <cell r="E2380" t="str">
            <v>อำเภอพระแสง</v>
          </cell>
          <cell r="F2380" t="str">
            <v>4826II</v>
          </cell>
          <cell r="G2380">
            <v>127</v>
          </cell>
          <cell r="H2380">
            <v>908</v>
          </cell>
          <cell r="I2380" t="str">
            <v>0-0-41</v>
          </cell>
          <cell r="J2380">
            <v>100</v>
          </cell>
        </row>
        <row r="2381">
          <cell r="B2381">
            <v>5106</v>
          </cell>
          <cell r="C2381" t="str">
            <v>อิปัน</v>
          </cell>
          <cell r="D2381" t="str">
            <v>พระแสง</v>
          </cell>
          <cell r="E2381" t="str">
            <v>อำเภอพระแสง</v>
          </cell>
          <cell r="F2381" t="str">
            <v>4826II</v>
          </cell>
          <cell r="G2381">
            <v>127</v>
          </cell>
          <cell r="H2381">
            <v>909</v>
          </cell>
          <cell r="I2381" t="str">
            <v>0-0-76</v>
          </cell>
          <cell r="J2381">
            <v>100</v>
          </cell>
        </row>
        <row r="2382">
          <cell r="B2382">
            <v>5107</v>
          </cell>
          <cell r="C2382" t="str">
            <v>อิปัน</v>
          </cell>
          <cell r="D2382" t="str">
            <v>พระแสง</v>
          </cell>
          <cell r="E2382" t="str">
            <v>อำเภอพระแสง</v>
          </cell>
          <cell r="F2382" t="str">
            <v>4826II</v>
          </cell>
          <cell r="G2382">
            <v>127</v>
          </cell>
          <cell r="H2382">
            <v>910</v>
          </cell>
          <cell r="I2382" t="str">
            <v>0-0-80</v>
          </cell>
          <cell r="J2382">
            <v>100</v>
          </cell>
        </row>
        <row r="2383">
          <cell r="B2383">
            <v>5108</v>
          </cell>
          <cell r="C2383" t="str">
            <v>อิปัน</v>
          </cell>
          <cell r="D2383" t="str">
            <v>พระแสง</v>
          </cell>
          <cell r="E2383" t="str">
            <v>อำเภอพระแสง</v>
          </cell>
          <cell r="F2383" t="str">
            <v>4826II</v>
          </cell>
          <cell r="G2383">
            <v>127</v>
          </cell>
          <cell r="H2383">
            <v>911</v>
          </cell>
          <cell r="I2383" t="str">
            <v>0-0-98</v>
          </cell>
          <cell r="J2383">
            <v>100</v>
          </cell>
        </row>
        <row r="2384">
          <cell r="B2384">
            <v>5109</v>
          </cell>
          <cell r="C2384" t="str">
            <v>อิปัน</v>
          </cell>
          <cell r="D2384" t="str">
            <v>พระแสง</v>
          </cell>
          <cell r="E2384" t="str">
            <v>อำเภอพระแสง</v>
          </cell>
          <cell r="F2384" t="str">
            <v>4826II</v>
          </cell>
          <cell r="G2384">
            <v>127</v>
          </cell>
          <cell r="H2384">
            <v>912</v>
          </cell>
          <cell r="I2384" t="str">
            <v>0-0-50</v>
          </cell>
          <cell r="J2384">
            <v>16000</v>
          </cell>
        </row>
        <row r="2385">
          <cell r="B2385">
            <v>5110</v>
          </cell>
          <cell r="C2385" t="str">
            <v>อิปัน</v>
          </cell>
          <cell r="D2385" t="str">
            <v>พระแสง</v>
          </cell>
          <cell r="E2385" t="str">
            <v>อำเภอพระแสง</v>
          </cell>
          <cell r="F2385" t="str">
            <v>4826II</v>
          </cell>
          <cell r="G2385">
            <v>127</v>
          </cell>
          <cell r="H2385">
            <v>913</v>
          </cell>
          <cell r="I2385" t="str">
            <v>0-0-50</v>
          </cell>
          <cell r="J2385">
            <v>16000</v>
          </cell>
        </row>
        <row r="2386">
          <cell r="B2386">
            <v>5113</v>
          </cell>
          <cell r="C2386" t="str">
            <v>อิปัน</v>
          </cell>
          <cell r="D2386" t="str">
            <v>พระแสง</v>
          </cell>
          <cell r="E2386" t="str">
            <v>อำเภอพระแสง</v>
          </cell>
          <cell r="F2386" t="str">
            <v>4826III</v>
          </cell>
          <cell r="G2386">
            <v>130</v>
          </cell>
          <cell r="H2386">
            <v>682</v>
          </cell>
          <cell r="I2386" t="str">
            <v>0-0-22</v>
          </cell>
          <cell r="J2386">
            <v>8000</v>
          </cell>
        </row>
        <row r="2387">
          <cell r="B2387">
            <v>5114</v>
          </cell>
          <cell r="C2387" t="str">
            <v>อิปัน</v>
          </cell>
          <cell r="D2387" t="str">
            <v>พระแสง</v>
          </cell>
          <cell r="E2387" t="str">
            <v>อำเภอพระแสง</v>
          </cell>
          <cell r="F2387" t="str">
            <v>4826III</v>
          </cell>
          <cell r="G2387">
            <v>130</v>
          </cell>
          <cell r="H2387">
            <v>683</v>
          </cell>
          <cell r="I2387" t="str">
            <v>3-2-85</v>
          </cell>
          <cell r="J2387">
            <v>100</v>
          </cell>
        </row>
        <row r="2388">
          <cell r="B2388">
            <v>5115</v>
          </cell>
          <cell r="C2388" t="str">
            <v>อิปัน</v>
          </cell>
          <cell r="D2388" t="str">
            <v>พระแสง</v>
          </cell>
          <cell r="E2388" t="str">
            <v>อำเภอพระแสง</v>
          </cell>
          <cell r="F2388" t="str">
            <v>4826II</v>
          </cell>
          <cell r="G2388">
            <v>99</v>
          </cell>
          <cell r="H2388">
            <v>234</v>
          </cell>
          <cell r="I2388" t="str">
            <v>1-1-57</v>
          </cell>
          <cell r="J2388">
            <v>250</v>
          </cell>
        </row>
        <row r="2389">
          <cell r="B2389">
            <v>5116</v>
          </cell>
          <cell r="C2389" t="str">
            <v>อิปัน</v>
          </cell>
          <cell r="D2389" t="str">
            <v>พระแสง</v>
          </cell>
          <cell r="E2389" t="str">
            <v>อำเภอพระแสง</v>
          </cell>
          <cell r="F2389" t="str">
            <v>4826II</v>
          </cell>
          <cell r="G2389">
            <v>99</v>
          </cell>
          <cell r="H2389">
            <v>235</v>
          </cell>
          <cell r="I2389" t="str">
            <v>1-1-43</v>
          </cell>
          <cell r="J2389">
            <v>250</v>
          </cell>
        </row>
        <row r="2390">
          <cell r="B2390">
            <v>5117</v>
          </cell>
          <cell r="C2390" t="str">
            <v>อิปัน</v>
          </cell>
          <cell r="D2390" t="str">
            <v>พระแสง</v>
          </cell>
          <cell r="E2390" t="str">
            <v>อำเภอพระแสง</v>
          </cell>
          <cell r="F2390" t="str">
            <v>4826II</v>
          </cell>
          <cell r="G2390">
            <v>99</v>
          </cell>
          <cell r="H2390">
            <v>236</v>
          </cell>
          <cell r="I2390" t="str">
            <v>1-0-48</v>
          </cell>
          <cell r="J2390">
            <v>250</v>
          </cell>
        </row>
        <row r="2391">
          <cell r="B2391">
            <v>5118</v>
          </cell>
          <cell r="C2391" t="str">
            <v>อิปัน</v>
          </cell>
          <cell r="D2391" t="str">
            <v>พระแสง</v>
          </cell>
          <cell r="E2391" t="str">
            <v>อำเภอพระแสง</v>
          </cell>
          <cell r="F2391" t="str">
            <v>4826II</v>
          </cell>
          <cell r="G2391">
            <v>99</v>
          </cell>
          <cell r="H2391">
            <v>237</v>
          </cell>
          <cell r="I2391" t="str">
            <v>1-0-9</v>
          </cell>
          <cell r="J2391">
            <v>250</v>
          </cell>
        </row>
        <row r="2392">
          <cell r="B2392">
            <v>5119</v>
          </cell>
          <cell r="C2392" t="str">
            <v>อิปัน</v>
          </cell>
          <cell r="D2392" t="str">
            <v>พระแสง</v>
          </cell>
          <cell r="E2392" t="str">
            <v>บ้านบางพา</v>
          </cell>
          <cell r="F2392" t="str">
            <v>4826III</v>
          </cell>
          <cell r="G2392">
            <v>143</v>
          </cell>
          <cell r="H2392">
            <v>877</v>
          </cell>
          <cell r="I2392" t="str">
            <v>0-0-2</v>
          </cell>
          <cell r="J2392">
            <v>100</v>
          </cell>
        </row>
        <row r="2393">
          <cell r="B2393">
            <v>5120</v>
          </cell>
          <cell r="C2393" t="str">
            <v>อิปัน</v>
          </cell>
          <cell r="D2393" t="str">
            <v>พระแสง</v>
          </cell>
          <cell r="E2393" t="str">
            <v>บ้านบางพา</v>
          </cell>
          <cell r="F2393" t="str">
            <v>4826III</v>
          </cell>
          <cell r="G2393">
            <v>143</v>
          </cell>
          <cell r="H2393">
            <v>878</v>
          </cell>
          <cell r="I2393" t="str">
            <v>0-0-32</v>
          </cell>
          <cell r="J2393">
            <v>100</v>
          </cell>
        </row>
        <row r="2394">
          <cell r="B2394">
            <v>5121</v>
          </cell>
          <cell r="C2394" t="str">
            <v>อิปัน</v>
          </cell>
          <cell r="D2394" t="str">
            <v>พระแสง</v>
          </cell>
          <cell r="E2394" t="str">
            <v>บ้านบางพา</v>
          </cell>
          <cell r="F2394" t="str">
            <v>4826III</v>
          </cell>
          <cell r="G2394">
            <v>143</v>
          </cell>
          <cell r="H2394">
            <v>879</v>
          </cell>
          <cell r="I2394" t="str">
            <v>0-2-82</v>
          </cell>
          <cell r="J2394">
            <v>16000</v>
          </cell>
        </row>
        <row r="2395">
          <cell r="B2395">
            <v>5122</v>
          </cell>
          <cell r="C2395" t="str">
            <v>อิปัน</v>
          </cell>
          <cell r="D2395" t="str">
            <v>พระแสง</v>
          </cell>
          <cell r="E2395" t="str">
            <v>บ้านบางพา</v>
          </cell>
          <cell r="F2395" t="str">
            <v>4826III</v>
          </cell>
          <cell r="G2395">
            <v>143</v>
          </cell>
          <cell r="H2395">
            <v>880</v>
          </cell>
          <cell r="I2395" t="str">
            <v>0-1-37</v>
          </cell>
          <cell r="J2395">
            <v>100</v>
          </cell>
        </row>
        <row r="2396">
          <cell r="B2396">
            <v>5123</v>
          </cell>
          <cell r="C2396" t="str">
            <v>อิปัน</v>
          </cell>
          <cell r="D2396" t="str">
            <v>พระแสง</v>
          </cell>
          <cell r="E2396" t="str">
            <v>บ้านบางพา</v>
          </cell>
          <cell r="F2396" t="str">
            <v>4826III</v>
          </cell>
          <cell r="G2396">
            <v>143</v>
          </cell>
          <cell r="H2396">
            <v>881</v>
          </cell>
          <cell r="I2396" t="str">
            <v>0-0-33</v>
          </cell>
          <cell r="J2396">
            <v>100</v>
          </cell>
        </row>
        <row r="2397">
          <cell r="B2397">
            <v>5124</v>
          </cell>
          <cell r="C2397" t="str">
            <v>อิปัน</v>
          </cell>
          <cell r="D2397" t="str">
            <v>พระแสง</v>
          </cell>
          <cell r="E2397" t="str">
            <v>บ้านบางพา</v>
          </cell>
          <cell r="F2397" t="str">
            <v>4826III</v>
          </cell>
          <cell r="G2397">
            <v>143</v>
          </cell>
          <cell r="H2397">
            <v>882</v>
          </cell>
          <cell r="I2397" t="str">
            <v>0-0-58</v>
          </cell>
          <cell r="J2397">
            <v>5600</v>
          </cell>
        </row>
        <row r="2398">
          <cell r="B2398">
            <v>5125</v>
          </cell>
          <cell r="C2398" t="str">
            <v>อิปัน</v>
          </cell>
          <cell r="D2398" t="str">
            <v>พระแสง</v>
          </cell>
          <cell r="E2398" t="str">
            <v>บ้านบางพา</v>
          </cell>
          <cell r="F2398" t="str">
            <v>4826III</v>
          </cell>
          <cell r="G2398">
            <v>143</v>
          </cell>
          <cell r="H2398">
            <v>883</v>
          </cell>
          <cell r="I2398" t="str">
            <v>0-0-25</v>
          </cell>
          <cell r="J2398">
            <v>100</v>
          </cell>
        </row>
        <row r="2399">
          <cell r="B2399">
            <v>5126</v>
          </cell>
          <cell r="C2399" t="str">
            <v>อิปัน</v>
          </cell>
          <cell r="D2399" t="str">
            <v>พระแสง</v>
          </cell>
          <cell r="E2399" t="str">
            <v>บ้านบางพา</v>
          </cell>
          <cell r="F2399" t="str">
            <v>4826III</v>
          </cell>
          <cell r="G2399">
            <v>143</v>
          </cell>
          <cell r="H2399">
            <v>884</v>
          </cell>
          <cell r="I2399" t="str">
            <v>0-1-14</v>
          </cell>
          <cell r="J2399">
            <v>100</v>
          </cell>
        </row>
        <row r="2400">
          <cell r="B2400">
            <v>5127</v>
          </cell>
          <cell r="C2400" t="str">
            <v>อิปัน</v>
          </cell>
          <cell r="D2400" t="str">
            <v>พระแสง</v>
          </cell>
          <cell r="E2400" t="str">
            <v>บ้านบางพา</v>
          </cell>
          <cell r="F2400" t="str">
            <v>4826III</v>
          </cell>
          <cell r="G2400">
            <v>143</v>
          </cell>
          <cell r="H2400">
            <v>885</v>
          </cell>
          <cell r="I2400" t="str">
            <v>0-1-7</v>
          </cell>
          <cell r="J2400">
            <v>100</v>
          </cell>
        </row>
        <row r="2401">
          <cell r="B2401">
            <v>5128</v>
          </cell>
          <cell r="C2401" t="str">
            <v>อิปัน</v>
          </cell>
          <cell r="D2401" t="str">
            <v>พระแสง</v>
          </cell>
          <cell r="E2401" t="str">
            <v>บ้านบางพา</v>
          </cell>
          <cell r="F2401" t="str">
            <v>4826II</v>
          </cell>
          <cell r="G2401">
            <v>113</v>
          </cell>
          <cell r="H2401">
            <v>98</v>
          </cell>
          <cell r="I2401" t="str">
            <v>0-3-7</v>
          </cell>
          <cell r="J2401">
            <v>250</v>
          </cell>
        </row>
        <row r="2402">
          <cell r="B2402">
            <v>5129</v>
          </cell>
          <cell r="C2402" t="str">
            <v>อิปัน</v>
          </cell>
          <cell r="D2402" t="str">
            <v>พระแสง</v>
          </cell>
          <cell r="E2402" t="str">
            <v>อำเภอพระแสง</v>
          </cell>
          <cell r="F2402" t="str">
            <v>4826II</v>
          </cell>
          <cell r="G2402">
            <v>113</v>
          </cell>
          <cell r="H2402">
            <v>99</v>
          </cell>
          <cell r="I2402" t="str">
            <v>3-1-46</v>
          </cell>
          <cell r="J2402">
            <v>280</v>
          </cell>
        </row>
        <row r="2403">
          <cell r="B2403">
            <v>5130</v>
          </cell>
          <cell r="C2403" t="str">
            <v>อิปัน</v>
          </cell>
          <cell r="D2403" t="str">
            <v>พระแสง</v>
          </cell>
          <cell r="E2403" t="str">
            <v>อำเภอพระแสง</v>
          </cell>
          <cell r="F2403" t="str">
            <v>4826II</v>
          </cell>
          <cell r="G2403">
            <v>113</v>
          </cell>
          <cell r="H2403">
            <v>116</v>
          </cell>
          <cell r="I2403" t="str">
            <v>0-1-77</v>
          </cell>
          <cell r="J2403">
            <v>250</v>
          </cell>
        </row>
        <row r="2404">
          <cell r="B2404">
            <v>5131</v>
          </cell>
          <cell r="C2404" t="str">
            <v>อิปัน</v>
          </cell>
          <cell r="D2404" t="str">
            <v>พระแสง</v>
          </cell>
          <cell r="E2404" t="str">
            <v>อำเภอพระแสง</v>
          </cell>
          <cell r="F2404" t="str">
            <v>4826II</v>
          </cell>
          <cell r="G2404">
            <v>113</v>
          </cell>
          <cell r="H2404">
            <v>117</v>
          </cell>
          <cell r="I2404" t="str">
            <v>0-2-3</v>
          </cell>
          <cell r="J2404">
            <v>250</v>
          </cell>
        </row>
        <row r="2405">
          <cell r="B2405">
            <v>5132</v>
          </cell>
          <cell r="C2405" t="str">
            <v>อิปัน</v>
          </cell>
          <cell r="D2405" t="str">
            <v>พระแสง</v>
          </cell>
          <cell r="E2405" t="str">
            <v>อำเภอพระแสง</v>
          </cell>
          <cell r="F2405" t="str">
            <v>4826II</v>
          </cell>
          <cell r="G2405">
            <v>113</v>
          </cell>
          <cell r="H2405">
            <v>114</v>
          </cell>
          <cell r="I2405" t="str">
            <v>16-1-73</v>
          </cell>
          <cell r="J2405">
            <v>100</v>
          </cell>
        </row>
        <row r="2406">
          <cell r="B2406">
            <v>5133</v>
          </cell>
          <cell r="C2406" t="str">
            <v>อิปัน</v>
          </cell>
          <cell r="D2406" t="str">
            <v>พระแสง</v>
          </cell>
          <cell r="E2406" t="str">
            <v>อำเภอพระแสง</v>
          </cell>
          <cell r="F2406" t="str">
            <v>4826II</v>
          </cell>
          <cell r="G2406">
            <v>113</v>
          </cell>
          <cell r="H2406">
            <v>115</v>
          </cell>
          <cell r="I2406" t="str">
            <v>9-2-25</v>
          </cell>
          <cell r="J2406">
            <v>100</v>
          </cell>
        </row>
        <row r="2407">
          <cell r="B2407">
            <v>5137</v>
          </cell>
          <cell r="C2407" t="str">
            <v>อิปัน</v>
          </cell>
          <cell r="D2407" t="str">
            <v>พระแสง</v>
          </cell>
          <cell r="E2407" t="str">
            <v>อำเภอพระแสง</v>
          </cell>
          <cell r="F2407" t="str">
            <v>4826II</v>
          </cell>
          <cell r="G2407">
            <v>127</v>
          </cell>
          <cell r="H2407">
            <v>914</v>
          </cell>
          <cell r="I2407" t="str">
            <v>0-0-71</v>
          </cell>
          <cell r="J2407">
            <v>280</v>
          </cell>
        </row>
        <row r="2408">
          <cell r="B2408">
            <v>5141</v>
          </cell>
          <cell r="C2408" t="str">
            <v>อิปัน</v>
          </cell>
          <cell r="D2408" t="str">
            <v>พระแสง</v>
          </cell>
          <cell r="E2408" t="str">
            <v>บ้านบางพา</v>
          </cell>
          <cell r="F2408" t="str">
            <v>4826III</v>
          </cell>
          <cell r="G2408">
            <v>142</v>
          </cell>
          <cell r="H2408">
            <v>165</v>
          </cell>
          <cell r="I2408" t="str">
            <v>1-1-38</v>
          </cell>
          <cell r="J2408">
            <v>100</v>
          </cell>
        </row>
        <row r="2409">
          <cell r="B2409">
            <v>5143</v>
          </cell>
          <cell r="C2409" t="str">
            <v>อิปัน</v>
          </cell>
          <cell r="D2409" t="str">
            <v>พระแสง</v>
          </cell>
          <cell r="E2409" t="str">
            <v>บ้านบางพา</v>
          </cell>
          <cell r="F2409" t="str">
            <v>4826III</v>
          </cell>
          <cell r="G2409">
            <v>142</v>
          </cell>
          <cell r="H2409">
            <v>167</v>
          </cell>
          <cell r="I2409" t="str">
            <v>1-1-44</v>
          </cell>
          <cell r="J2409">
            <v>100</v>
          </cell>
        </row>
        <row r="2410">
          <cell r="B2410">
            <v>5144</v>
          </cell>
          <cell r="C2410" t="str">
            <v>อิปัน</v>
          </cell>
          <cell r="D2410" t="str">
            <v>พระแสง</v>
          </cell>
          <cell r="E2410" t="str">
            <v>บ้านบางพา</v>
          </cell>
          <cell r="F2410" t="str">
            <v>4826III</v>
          </cell>
          <cell r="G2410">
            <v>142</v>
          </cell>
          <cell r="H2410">
            <v>168</v>
          </cell>
          <cell r="I2410" t="str">
            <v>1-1-46</v>
          </cell>
          <cell r="J2410">
            <v>100</v>
          </cell>
        </row>
        <row r="2411">
          <cell r="B2411">
            <v>5145</v>
          </cell>
          <cell r="C2411" t="str">
            <v>อิปัน</v>
          </cell>
          <cell r="D2411" t="str">
            <v>พระแสง</v>
          </cell>
          <cell r="E2411" t="str">
            <v>บ้านบางพา</v>
          </cell>
          <cell r="F2411" t="str">
            <v>4826III</v>
          </cell>
          <cell r="G2411">
            <v>142</v>
          </cell>
          <cell r="H2411">
            <v>169</v>
          </cell>
          <cell r="I2411" t="str">
            <v>1-1-49</v>
          </cell>
          <cell r="J2411">
            <v>100</v>
          </cell>
        </row>
        <row r="2412">
          <cell r="B2412">
            <v>5146</v>
          </cell>
          <cell r="C2412" t="str">
            <v>อิปัน</v>
          </cell>
          <cell r="D2412" t="str">
            <v>พระแสง</v>
          </cell>
          <cell r="E2412" t="str">
            <v>บ้านบางพา</v>
          </cell>
          <cell r="F2412" t="str">
            <v>4826III</v>
          </cell>
          <cell r="G2412">
            <v>142</v>
          </cell>
          <cell r="H2412">
            <v>170</v>
          </cell>
          <cell r="I2412" t="str">
            <v>1-1-52</v>
          </cell>
          <cell r="J2412">
            <v>100</v>
          </cell>
        </row>
        <row r="2413">
          <cell r="B2413">
            <v>5147</v>
          </cell>
          <cell r="C2413" t="str">
            <v>อิปัน</v>
          </cell>
          <cell r="D2413" t="str">
            <v>พระแสง</v>
          </cell>
          <cell r="E2413" t="str">
            <v>บ้านบางพา</v>
          </cell>
          <cell r="F2413" t="str">
            <v>4826III</v>
          </cell>
          <cell r="G2413">
            <v>142</v>
          </cell>
          <cell r="H2413">
            <v>171</v>
          </cell>
          <cell r="I2413" t="str">
            <v>1-1-55</v>
          </cell>
          <cell r="J2413">
            <v>100</v>
          </cell>
        </row>
        <row r="2414">
          <cell r="B2414">
            <v>5148</v>
          </cell>
          <cell r="C2414" t="str">
            <v>อิปัน</v>
          </cell>
          <cell r="D2414" t="str">
            <v>พระแสง</v>
          </cell>
          <cell r="E2414" t="str">
            <v>อำเภอพระแสง</v>
          </cell>
          <cell r="F2414" t="str">
            <v>4826II</v>
          </cell>
          <cell r="G2414">
            <v>127</v>
          </cell>
          <cell r="H2414">
            <v>915</v>
          </cell>
          <cell r="I2414" t="str">
            <v>0-0-41</v>
          </cell>
          <cell r="J2414">
            <v>100</v>
          </cell>
        </row>
        <row r="2415">
          <cell r="B2415">
            <v>5149</v>
          </cell>
          <cell r="C2415" t="str">
            <v>อิปัน</v>
          </cell>
          <cell r="D2415" t="str">
            <v>พระแสง</v>
          </cell>
          <cell r="E2415" t="str">
            <v>อำเภอพระแสง</v>
          </cell>
          <cell r="F2415" t="str">
            <v>4826II</v>
          </cell>
          <cell r="G2415">
            <v>127</v>
          </cell>
          <cell r="H2415">
            <v>916</v>
          </cell>
          <cell r="I2415" t="str">
            <v>0-0-41</v>
          </cell>
          <cell r="J2415">
            <v>100</v>
          </cell>
        </row>
        <row r="2416">
          <cell r="B2416">
            <v>5150</v>
          </cell>
          <cell r="C2416" t="str">
            <v>อิปัน</v>
          </cell>
          <cell r="D2416" t="str">
            <v>พระแสง</v>
          </cell>
          <cell r="E2416" t="str">
            <v>อำเภอพระแสง</v>
          </cell>
          <cell r="F2416" t="str">
            <v>4826II</v>
          </cell>
          <cell r="G2416">
            <v>127</v>
          </cell>
          <cell r="H2416">
            <v>917</v>
          </cell>
          <cell r="I2416" t="str">
            <v>0-0-41</v>
          </cell>
          <cell r="J2416">
            <v>100</v>
          </cell>
        </row>
        <row r="2417">
          <cell r="B2417">
            <v>5151</v>
          </cell>
          <cell r="C2417" t="str">
            <v>อิปัน</v>
          </cell>
          <cell r="D2417" t="str">
            <v>พระแสง</v>
          </cell>
          <cell r="E2417" t="str">
            <v>อำเภอพระแสง</v>
          </cell>
          <cell r="F2417" t="str">
            <v>4826II</v>
          </cell>
          <cell r="G2417">
            <v>127</v>
          </cell>
          <cell r="H2417">
            <v>918</v>
          </cell>
          <cell r="I2417" t="str">
            <v>0-0-41</v>
          </cell>
          <cell r="J2417">
            <v>100</v>
          </cell>
        </row>
        <row r="2418">
          <cell r="B2418">
            <v>5152</v>
          </cell>
          <cell r="C2418" t="str">
            <v>อิปัน</v>
          </cell>
          <cell r="D2418" t="str">
            <v>พระแสง</v>
          </cell>
          <cell r="E2418" t="str">
            <v>อำเภอพระแสง</v>
          </cell>
          <cell r="F2418" t="str">
            <v>4826II</v>
          </cell>
          <cell r="G2418">
            <v>127</v>
          </cell>
          <cell r="H2418">
            <v>919</v>
          </cell>
          <cell r="I2418" t="str">
            <v>0-0-41</v>
          </cell>
          <cell r="J2418">
            <v>100</v>
          </cell>
        </row>
        <row r="2419">
          <cell r="B2419">
            <v>5153</v>
          </cell>
          <cell r="C2419" t="str">
            <v>อิปัน</v>
          </cell>
          <cell r="D2419" t="str">
            <v>พระแสง</v>
          </cell>
          <cell r="E2419" t="str">
            <v>อำเภอพระแสง</v>
          </cell>
          <cell r="F2419" t="str">
            <v>4826II</v>
          </cell>
          <cell r="G2419">
            <v>99</v>
          </cell>
          <cell r="H2419">
            <v>239</v>
          </cell>
          <cell r="I2419" t="str">
            <v>0-1-4</v>
          </cell>
          <cell r="J2419">
            <v>100</v>
          </cell>
        </row>
        <row r="2420">
          <cell r="B2420">
            <v>5154</v>
          </cell>
          <cell r="C2420" t="str">
            <v>อิปัน</v>
          </cell>
          <cell r="D2420" t="str">
            <v>พระแสง</v>
          </cell>
          <cell r="E2420" t="str">
            <v>อำเภอพระแสง</v>
          </cell>
          <cell r="F2420" t="str">
            <v>4826II</v>
          </cell>
          <cell r="G2420">
            <v>141</v>
          </cell>
          <cell r="H2420">
            <v>925</v>
          </cell>
          <cell r="I2420" t="str">
            <v>5-0-43</v>
          </cell>
          <cell r="J2420">
            <v>150</v>
          </cell>
        </row>
        <row r="2421">
          <cell r="B2421">
            <v>5155</v>
          </cell>
          <cell r="C2421" t="str">
            <v>อิปัน</v>
          </cell>
          <cell r="D2421" t="str">
            <v>พระแสง</v>
          </cell>
          <cell r="E2421" t="str">
            <v>อำเภอพระแสง</v>
          </cell>
          <cell r="F2421" t="str">
            <v>4826II</v>
          </cell>
          <cell r="G2421">
            <v>127</v>
          </cell>
          <cell r="H2421">
            <v>920</v>
          </cell>
          <cell r="I2421" t="str">
            <v>0-1-25</v>
          </cell>
          <cell r="J2421">
            <v>280</v>
          </cell>
        </row>
        <row r="2422">
          <cell r="B2422">
            <v>5156</v>
          </cell>
          <cell r="C2422" t="str">
            <v>อิปัน</v>
          </cell>
          <cell r="D2422" t="str">
            <v>พระแสง</v>
          </cell>
          <cell r="E2422" t="str">
            <v>อำเภอพระแสง</v>
          </cell>
          <cell r="F2422" t="str">
            <v>4826II</v>
          </cell>
          <cell r="G2422">
            <v>127</v>
          </cell>
          <cell r="H2422">
            <v>921</v>
          </cell>
          <cell r="I2422" t="str">
            <v>0-1-29</v>
          </cell>
          <cell r="J2422">
            <v>280</v>
          </cell>
        </row>
        <row r="2423">
          <cell r="B2423">
            <v>5157</v>
          </cell>
          <cell r="C2423" t="str">
            <v>อิปัน</v>
          </cell>
          <cell r="D2423" t="str">
            <v>พระแสง</v>
          </cell>
          <cell r="E2423" t="str">
            <v>อำเภอพระแสง</v>
          </cell>
          <cell r="F2423" t="str">
            <v>4826II</v>
          </cell>
          <cell r="G2423">
            <v>127</v>
          </cell>
          <cell r="H2423">
            <v>922</v>
          </cell>
          <cell r="I2423" t="str">
            <v>0-1-6</v>
          </cell>
          <cell r="J2423">
            <v>280</v>
          </cell>
        </row>
        <row r="2424">
          <cell r="B2424">
            <v>5158</v>
          </cell>
          <cell r="C2424" t="str">
            <v>อิปัน</v>
          </cell>
          <cell r="D2424" t="str">
            <v>พระแสง</v>
          </cell>
          <cell r="E2424" t="str">
            <v>อำเภอพระแสง</v>
          </cell>
          <cell r="F2424" t="str">
            <v>4826III</v>
          </cell>
          <cell r="G2424">
            <v>130</v>
          </cell>
          <cell r="H2424">
            <v>684</v>
          </cell>
          <cell r="I2424" t="str">
            <v>0-0-27</v>
          </cell>
          <cell r="J2424">
            <v>8000</v>
          </cell>
        </row>
        <row r="2425">
          <cell r="B2425">
            <v>5159</v>
          </cell>
          <cell r="C2425" t="str">
            <v>อิปัน</v>
          </cell>
          <cell r="D2425" t="str">
            <v>พระแสง</v>
          </cell>
          <cell r="E2425" t="str">
            <v>อำเภอพระแสง</v>
          </cell>
          <cell r="F2425" t="str">
            <v>4826III</v>
          </cell>
          <cell r="G2425">
            <v>130</v>
          </cell>
          <cell r="H2425">
            <v>685</v>
          </cell>
          <cell r="I2425" t="str">
            <v>0-0-54</v>
          </cell>
          <cell r="J2425">
            <v>8000</v>
          </cell>
        </row>
        <row r="2426">
          <cell r="B2426">
            <v>5160</v>
          </cell>
          <cell r="C2426" t="str">
            <v>อิปัน</v>
          </cell>
          <cell r="D2426" t="str">
            <v>พระแสง</v>
          </cell>
          <cell r="E2426" t="str">
            <v>อำเภอพระแสง</v>
          </cell>
          <cell r="F2426" t="str">
            <v>4826III</v>
          </cell>
          <cell r="G2426">
            <v>130</v>
          </cell>
          <cell r="H2426">
            <v>686</v>
          </cell>
          <cell r="I2426" t="str">
            <v>0-0-94</v>
          </cell>
          <cell r="J2426">
            <v>8000</v>
          </cell>
        </row>
        <row r="2427">
          <cell r="B2427">
            <v>5161</v>
          </cell>
          <cell r="C2427" t="str">
            <v>อิปัน</v>
          </cell>
          <cell r="D2427" t="str">
            <v>พระแสง</v>
          </cell>
          <cell r="E2427" t="str">
            <v>อำเภอพระแสง</v>
          </cell>
          <cell r="F2427" t="str">
            <v>4826III</v>
          </cell>
          <cell r="G2427">
            <v>130</v>
          </cell>
          <cell r="H2427">
            <v>687</v>
          </cell>
          <cell r="I2427" t="str">
            <v>0-0-60</v>
          </cell>
          <cell r="J2427">
            <v>8000</v>
          </cell>
        </row>
        <row r="2428">
          <cell r="B2428">
            <v>5162</v>
          </cell>
          <cell r="C2428" t="str">
            <v>อิปัน</v>
          </cell>
          <cell r="D2428" t="str">
            <v>พระแสง</v>
          </cell>
          <cell r="E2428" t="str">
            <v>อำเภอพระแสง</v>
          </cell>
          <cell r="F2428" t="str">
            <v>4826III</v>
          </cell>
          <cell r="G2428">
            <v>130</v>
          </cell>
          <cell r="H2428">
            <v>688</v>
          </cell>
          <cell r="I2428" t="str">
            <v>0-0-57</v>
          </cell>
          <cell r="J2428">
            <v>8000</v>
          </cell>
        </row>
        <row r="2429">
          <cell r="B2429">
            <v>5163</v>
          </cell>
          <cell r="C2429" t="str">
            <v>อิปัน</v>
          </cell>
          <cell r="D2429" t="str">
            <v>พระแสง</v>
          </cell>
          <cell r="E2429" t="str">
            <v>อำเภอพระแสง</v>
          </cell>
          <cell r="F2429" t="str">
            <v>4826III</v>
          </cell>
          <cell r="G2429">
            <v>130</v>
          </cell>
          <cell r="H2429">
            <v>689</v>
          </cell>
          <cell r="I2429" t="str">
            <v>0-0-54</v>
          </cell>
          <cell r="J2429">
            <v>8000</v>
          </cell>
        </row>
        <row r="2430">
          <cell r="B2430">
            <v>5164</v>
          </cell>
          <cell r="C2430" t="str">
            <v>อิปัน</v>
          </cell>
          <cell r="D2430" t="str">
            <v>พระแสง</v>
          </cell>
          <cell r="E2430" t="str">
            <v>อำเภอพระแสง</v>
          </cell>
          <cell r="F2430" t="str">
            <v>4826III</v>
          </cell>
          <cell r="G2430">
            <v>130</v>
          </cell>
          <cell r="H2430">
            <v>690</v>
          </cell>
          <cell r="I2430" t="str">
            <v>0-0-32</v>
          </cell>
          <cell r="J2430">
            <v>8000</v>
          </cell>
        </row>
        <row r="2431">
          <cell r="B2431">
            <v>5165</v>
          </cell>
          <cell r="C2431" t="str">
            <v>อิปัน</v>
          </cell>
          <cell r="D2431" t="str">
            <v>พระแสง</v>
          </cell>
          <cell r="E2431" t="str">
            <v>อำเภอพระแสง</v>
          </cell>
          <cell r="F2431" t="str">
            <v>4826III</v>
          </cell>
          <cell r="G2431">
            <v>130</v>
          </cell>
          <cell r="H2431">
            <v>691</v>
          </cell>
          <cell r="I2431" t="str">
            <v>0-0-54</v>
          </cell>
          <cell r="J2431">
            <v>8000</v>
          </cell>
        </row>
        <row r="2432">
          <cell r="B2432">
            <v>5169</v>
          </cell>
          <cell r="C2432" t="str">
            <v>อิปัน</v>
          </cell>
          <cell r="D2432" t="str">
            <v>พระแสง</v>
          </cell>
          <cell r="E2432" t="str">
            <v>อำเภอพระแสง</v>
          </cell>
          <cell r="F2432" t="str">
            <v>4826II</v>
          </cell>
          <cell r="G2432">
            <v>113</v>
          </cell>
          <cell r="H2432">
            <v>104</v>
          </cell>
          <cell r="I2432" t="str">
            <v>1-3-23</v>
          </cell>
          <cell r="J2432">
            <v>250</v>
          </cell>
        </row>
        <row r="2433">
          <cell r="B2433">
            <v>5170</v>
          </cell>
          <cell r="C2433" t="str">
            <v>อิปัน</v>
          </cell>
          <cell r="D2433" t="str">
            <v>พระแสง</v>
          </cell>
          <cell r="E2433" t="str">
            <v>อำเภอพระแสง</v>
          </cell>
          <cell r="F2433" t="str">
            <v>4826II</v>
          </cell>
          <cell r="G2433">
            <v>113</v>
          </cell>
          <cell r="H2433">
            <v>105</v>
          </cell>
          <cell r="I2433" t="str">
            <v>0-1-45</v>
          </cell>
          <cell r="J2433">
            <v>280</v>
          </cell>
        </row>
        <row r="2434">
          <cell r="B2434">
            <v>5172</v>
          </cell>
          <cell r="C2434" t="str">
            <v>อิปัน</v>
          </cell>
          <cell r="D2434" t="str">
            <v>พระแสง</v>
          </cell>
          <cell r="E2434" t="str">
            <v>อำเภอพระแสง</v>
          </cell>
          <cell r="F2434" t="str">
            <v>4826III</v>
          </cell>
          <cell r="G2434">
            <v>142</v>
          </cell>
          <cell r="H2434">
            <v>172</v>
          </cell>
          <cell r="I2434" t="str">
            <v>8-0-0</v>
          </cell>
          <cell r="J2434">
            <v>100</v>
          </cell>
        </row>
        <row r="2435">
          <cell r="B2435">
            <v>5175</v>
          </cell>
          <cell r="C2435" t="str">
            <v>อิปัน</v>
          </cell>
          <cell r="D2435" t="str">
            <v>พระแสง</v>
          </cell>
          <cell r="E2435" t="str">
            <v>อำเภอพระแสง</v>
          </cell>
          <cell r="F2435" t="str">
            <v>4826II</v>
          </cell>
          <cell r="G2435">
            <v>127</v>
          </cell>
          <cell r="H2435">
            <v>923</v>
          </cell>
          <cell r="I2435" t="str">
            <v>2-0-73</v>
          </cell>
          <cell r="J2435">
            <v>210</v>
          </cell>
        </row>
        <row r="2436">
          <cell r="B2436">
            <v>5179</v>
          </cell>
          <cell r="C2436" t="str">
            <v>อิปัน</v>
          </cell>
          <cell r="D2436" t="str">
            <v>พระแสง</v>
          </cell>
          <cell r="E2436" t="str">
            <v>อำเภอพระแสง</v>
          </cell>
          <cell r="F2436" t="str">
            <v>4826II</v>
          </cell>
          <cell r="G2436">
            <v>99</v>
          </cell>
          <cell r="H2436">
            <v>241</v>
          </cell>
          <cell r="I2436" t="str">
            <v>2-0-96</v>
          </cell>
          <cell r="J2436">
            <v>210</v>
          </cell>
        </row>
        <row r="2437">
          <cell r="B2437">
            <v>5180</v>
          </cell>
          <cell r="C2437" t="str">
            <v>อิปัน</v>
          </cell>
          <cell r="D2437" t="str">
            <v>พระแสง</v>
          </cell>
          <cell r="E2437" t="str">
            <v>บ้านบางพา</v>
          </cell>
          <cell r="F2437" t="str">
            <v>4826III</v>
          </cell>
          <cell r="G2437">
            <v>143</v>
          </cell>
          <cell r="H2437">
            <v>887</v>
          </cell>
          <cell r="I2437" t="str">
            <v>0-1-23</v>
          </cell>
          <cell r="J2437">
            <v>1000</v>
          </cell>
        </row>
        <row r="2438">
          <cell r="B2438">
            <v>5182</v>
          </cell>
          <cell r="C2438" t="str">
            <v>อิปัน</v>
          </cell>
          <cell r="D2438" t="str">
            <v>พระแสง</v>
          </cell>
          <cell r="E2438" t="str">
            <v>บ้านบางพา</v>
          </cell>
          <cell r="F2438" t="str">
            <v>4826III</v>
          </cell>
          <cell r="G2438">
            <v>143</v>
          </cell>
          <cell r="H2438">
            <v>889</v>
          </cell>
          <cell r="I2438" t="str">
            <v>0-1-16</v>
          </cell>
          <cell r="J2438">
            <v>100</v>
          </cell>
        </row>
        <row r="2439">
          <cell r="B2439">
            <v>5183</v>
          </cell>
          <cell r="C2439" t="str">
            <v>อิปัน</v>
          </cell>
          <cell r="D2439" t="str">
            <v>พระแสง</v>
          </cell>
          <cell r="E2439" t="str">
            <v>บ้านบางพา</v>
          </cell>
          <cell r="F2439" t="str">
            <v>4826III</v>
          </cell>
          <cell r="G2439">
            <v>143</v>
          </cell>
          <cell r="H2439">
            <v>890</v>
          </cell>
          <cell r="I2439" t="str">
            <v>0-0-43</v>
          </cell>
          <cell r="J2439">
            <v>100</v>
          </cell>
        </row>
        <row r="2440">
          <cell r="B2440">
            <v>5184</v>
          </cell>
          <cell r="C2440" t="str">
            <v>อิปัน</v>
          </cell>
          <cell r="D2440" t="str">
            <v>พระแสง</v>
          </cell>
          <cell r="E2440" t="str">
            <v>บ้านบางพา</v>
          </cell>
          <cell r="F2440" t="str">
            <v>4826III</v>
          </cell>
          <cell r="G2440">
            <v>143</v>
          </cell>
          <cell r="H2440">
            <v>891</v>
          </cell>
          <cell r="I2440" t="str">
            <v>0-0-43</v>
          </cell>
          <cell r="J2440">
            <v>100</v>
          </cell>
        </row>
        <row r="2441">
          <cell r="B2441">
            <v>5185</v>
          </cell>
          <cell r="C2441" t="str">
            <v>อิปัน</v>
          </cell>
          <cell r="D2441" t="str">
            <v>พระแสง</v>
          </cell>
          <cell r="E2441" t="str">
            <v>อำเภอพระแสง</v>
          </cell>
          <cell r="F2441" t="str">
            <v>4826III</v>
          </cell>
          <cell r="G2441">
            <v>143</v>
          </cell>
          <cell r="H2441">
            <v>892</v>
          </cell>
          <cell r="I2441" t="str">
            <v>0-2-10</v>
          </cell>
          <cell r="J2441">
            <v>100</v>
          </cell>
        </row>
        <row r="2442">
          <cell r="B2442">
            <v>5186</v>
          </cell>
          <cell r="C2442" t="str">
            <v>อิปัน</v>
          </cell>
          <cell r="D2442" t="str">
            <v>พระแสง</v>
          </cell>
          <cell r="E2442" t="str">
            <v>บ้านบางพา</v>
          </cell>
          <cell r="F2442" t="str">
            <v>4826III</v>
          </cell>
          <cell r="G2442">
            <v>143</v>
          </cell>
          <cell r="H2442">
            <v>893</v>
          </cell>
          <cell r="I2442" t="str">
            <v>0-0-42</v>
          </cell>
          <cell r="J2442">
            <v>100</v>
          </cell>
        </row>
        <row r="2443">
          <cell r="B2443">
            <v>5187</v>
          </cell>
          <cell r="C2443" t="str">
            <v>อิปัน</v>
          </cell>
          <cell r="D2443" t="str">
            <v>พระแสง</v>
          </cell>
          <cell r="E2443" t="str">
            <v>บ้านบางพา</v>
          </cell>
          <cell r="F2443" t="str">
            <v>4826III</v>
          </cell>
          <cell r="G2443">
            <v>143</v>
          </cell>
          <cell r="H2443">
            <v>894</v>
          </cell>
          <cell r="I2443" t="str">
            <v>0-0-42</v>
          </cell>
          <cell r="J2443">
            <v>100</v>
          </cell>
        </row>
        <row r="2444">
          <cell r="B2444">
            <v>5188</v>
          </cell>
          <cell r="C2444" t="str">
            <v>อิปัน</v>
          </cell>
          <cell r="D2444" t="str">
            <v>พระแสง</v>
          </cell>
          <cell r="E2444" t="str">
            <v>บ้านบางพา</v>
          </cell>
          <cell r="F2444" t="str">
            <v>4826III</v>
          </cell>
          <cell r="G2444">
            <v>143</v>
          </cell>
          <cell r="H2444">
            <v>895</v>
          </cell>
          <cell r="I2444" t="str">
            <v>0-1-25</v>
          </cell>
          <cell r="J2444">
            <v>1000</v>
          </cell>
        </row>
        <row r="2445">
          <cell r="B2445">
            <v>5189</v>
          </cell>
          <cell r="C2445" t="str">
            <v>อิปัน</v>
          </cell>
          <cell r="D2445" t="str">
            <v>พระแสง</v>
          </cell>
          <cell r="E2445" t="str">
            <v>บ้านบางพา</v>
          </cell>
          <cell r="F2445" t="str">
            <v>4826III</v>
          </cell>
          <cell r="G2445">
            <v>143</v>
          </cell>
          <cell r="H2445">
            <v>896</v>
          </cell>
          <cell r="I2445" t="str">
            <v>0-0-65</v>
          </cell>
          <cell r="J2445">
            <v>100</v>
          </cell>
        </row>
        <row r="2446">
          <cell r="B2446">
            <v>5190</v>
          </cell>
          <cell r="C2446" t="str">
            <v>อิปัน</v>
          </cell>
          <cell r="D2446" t="str">
            <v>พระแสง</v>
          </cell>
          <cell r="E2446" t="str">
            <v>บ้านบางพา</v>
          </cell>
          <cell r="F2446" t="str">
            <v>4826III</v>
          </cell>
          <cell r="G2446">
            <v>143</v>
          </cell>
          <cell r="H2446">
            <v>897</v>
          </cell>
          <cell r="I2446" t="str">
            <v>0-1-7</v>
          </cell>
          <cell r="J2446">
            <v>100</v>
          </cell>
        </row>
        <row r="2447">
          <cell r="B2447">
            <v>5191</v>
          </cell>
          <cell r="C2447" t="str">
            <v>อิปัน</v>
          </cell>
          <cell r="D2447" t="str">
            <v>พระแสง</v>
          </cell>
          <cell r="E2447" t="str">
            <v>อำเภอพระแสง</v>
          </cell>
          <cell r="F2447" t="str">
            <v>4826III</v>
          </cell>
          <cell r="G2447">
            <v>143</v>
          </cell>
          <cell r="H2447">
            <v>898</v>
          </cell>
          <cell r="I2447" t="str">
            <v>0-1-6</v>
          </cell>
          <cell r="J2447">
            <v>100</v>
          </cell>
        </row>
        <row r="2448">
          <cell r="B2448">
            <v>5192</v>
          </cell>
          <cell r="C2448" t="str">
            <v>อิปัน</v>
          </cell>
          <cell r="D2448" t="str">
            <v>พระแสง</v>
          </cell>
          <cell r="E2448" t="str">
            <v>บ้านบางพา</v>
          </cell>
          <cell r="F2448" t="str">
            <v>4826III</v>
          </cell>
          <cell r="G2448">
            <v>143</v>
          </cell>
          <cell r="H2448">
            <v>899</v>
          </cell>
          <cell r="I2448" t="str">
            <v>0-2-11</v>
          </cell>
          <cell r="J2448">
            <v>100</v>
          </cell>
        </row>
        <row r="2449">
          <cell r="B2449">
            <v>5193</v>
          </cell>
          <cell r="C2449" t="str">
            <v>อิปัน</v>
          </cell>
          <cell r="D2449" t="str">
            <v>พระแสง</v>
          </cell>
          <cell r="E2449" t="str">
            <v>บ้านบางพา</v>
          </cell>
          <cell r="F2449" t="str">
            <v>4826III</v>
          </cell>
          <cell r="G2449">
            <v>143</v>
          </cell>
          <cell r="H2449">
            <v>900</v>
          </cell>
          <cell r="I2449" t="str">
            <v>0-0-21</v>
          </cell>
          <cell r="J2449">
            <v>100</v>
          </cell>
        </row>
        <row r="2450">
          <cell r="B2450">
            <v>5194</v>
          </cell>
          <cell r="C2450" t="str">
            <v>อิปัน</v>
          </cell>
          <cell r="D2450" t="str">
            <v>พระแสง</v>
          </cell>
          <cell r="E2450" t="str">
            <v>บ้านบางพา</v>
          </cell>
          <cell r="F2450" t="str">
            <v>4826III</v>
          </cell>
          <cell r="G2450">
            <v>143</v>
          </cell>
          <cell r="H2450">
            <v>901</v>
          </cell>
          <cell r="I2450" t="str">
            <v>0-0-63</v>
          </cell>
          <cell r="J2450">
            <v>100</v>
          </cell>
        </row>
        <row r="2451">
          <cell r="B2451">
            <v>5195</v>
          </cell>
          <cell r="C2451" t="str">
            <v>อิปัน</v>
          </cell>
          <cell r="D2451" t="str">
            <v>พระแสง</v>
          </cell>
          <cell r="E2451" t="str">
            <v>บ้านบางพา</v>
          </cell>
          <cell r="F2451" t="str">
            <v>4826III</v>
          </cell>
          <cell r="G2451">
            <v>143</v>
          </cell>
          <cell r="H2451">
            <v>902</v>
          </cell>
          <cell r="I2451" t="str">
            <v>0-0-42</v>
          </cell>
          <cell r="J2451">
            <v>100</v>
          </cell>
        </row>
        <row r="2452">
          <cell r="B2452">
            <v>5196</v>
          </cell>
          <cell r="C2452" t="str">
            <v>อิปัน</v>
          </cell>
          <cell r="D2452" t="str">
            <v>พระแสง</v>
          </cell>
          <cell r="E2452" t="str">
            <v>บ้านบางพา</v>
          </cell>
          <cell r="F2452" t="str">
            <v>4826III</v>
          </cell>
          <cell r="G2452">
            <v>143</v>
          </cell>
          <cell r="H2452">
            <v>886</v>
          </cell>
          <cell r="I2452" t="str">
            <v>3-0-0</v>
          </cell>
          <cell r="J2452">
            <v>210</v>
          </cell>
        </row>
        <row r="2453">
          <cell r="B2453">
            <v>5201</v>
          </cell>
          <cell r="C2453" t="str">
            <v>อิปัน</v>
          </cell>
          <cell r="D2453" t="str">
            <v>พระแสง</v>
          </cell>
          <cell r="E2453" t="str">
            <v>อำเภอพระแสง</v>
          </cell>
          <cell r="F2453" t="str">
            <v>4826II</v>
          </cell>
          <cell r="G2453">
            <v>127</v>
          </cell>
          <cell r="H2453">
            <v>928</v>
          </cell>
          <cell r="I2453" t="str">
            <v>0-0-25</v>
          </cell>
          <cell r="J2453">
            <v>280</v>
          </cell>
        </row>
        <row r="2454">
          <cell r="B2454">
            <v>5202</v>
          </cell>
          <cell r="C2454" t="str">
            <v>อิปัน</v>
          </cell>
          <cell r="D2454" t="str">
            <v>พระแสง</v>
          </cell>
          <cell r="E2454" t="str">
            <v>อำเภอพระแสง</v>
          </cell>
          <cell r="F2454" t="str">
            <v>4826II</v>
          </cell>
          <cell r="G2454">
            <v>127</v>
          </cell>
          <cell r="H2454">
            <v>929</v>
          </cell>
          <cell r="I2454" t="str">
            <v>0-0-25</v>
          </cell>
          <cell r="J2454">
            <v>280</v>
          </cell>
        </row>
        <row r="2455">
          <cell r="B2455">
            <v>5203</v>
          </cell>
          <cell r="C2455" t="str">
            <v>อิปัน</v>
          </cell>
          <cell r="D2455" t="str">
            <v>พระแสง</v>
          </cell>
          <cell r="E2455" t="str">
            <v>อำเภอพระแสง</v>
          </cell>
          <cell r="F2455" t="str">
            <v>4826II</v>
          </cell>
          <cell r="G2455">
            <v>127</v>
          </cell>
          <cell r="H2455">
            <v>930</v>
          </cell>
          <cell r="I2455" t="str">
            <v>0-0-25</v>
          </cell>
          <cell r="J2455">
            <v>280</v>
          </cell>
        </row>
        <row r="2456">
          <cell r="B2456">
            <v>5204</v>
          </cell>
          <cell r="C2456" t="str">
            <v>อิปัน</v>
          </cell>
          <cell r="D2456" t="str">
            <v>พระแสง</v>
          </cell>
          <cell r="E2456" t="str">
            <v>อำเภอพระแสง</v>
          </cell>
          <cell r="F2456" t="str">
            <v>4826II</v>
          </cell>
          <cell r="G2456">
            <v>127</v>
          </cell>
          <cell r="H2456">
            <v>931</v>
          </cell>
          <cell r="I2456" t="str">
            <v>0-0-25</v>
          </cell>
          <cell r="J2456">
            <v>280</v>
          </cell>
        </row>
        <row r="2457">
          <cell r="B2457">
            <v>5208</v>
          </cell>
          <cell r="C2457" t="str">
            <v>อิปัน</v>
          </cell>
          <cell r="D2457" t="str">
            <v>พระแสง</v>
          </cell>
          <cell r="E2457" t="str">
            <v>บ้านบางพา</v>
          </cell>
          <cell r="F2457" t="str">
            <v>4826III</v>
          </cell>
          <cell r="G2457">
            <v>142</v>
          </cell>
          <cell r="H2457">
            <v>173</v>
          </cell>
          <cell r="I2457" t="str">
            <v>5-0-0</v>
          </cell>
          <cell r="J2457">
            <v>210</v>
          </cell>
        </row>
        <row r="2458">
          <cell r="B2458">
            <v>5209</v>
          </cell>
          <cell r="C2458" t="str">
            <v>อิปัน</v>
          </cell>
          <cell r="D2458" t="str">
            <v>พระแสง</v>
          </cell>
          <cell r="E2458" t="str">
            <v>บ้านบางพา</v>
          </cell>
          <cell r="F2458" t="str">
            <v>4826III</v>
          </cell>
          <cell r="G2458">
            <v>143</v>
          </cell>
          <cell r="H2458">
            <v>903</v>
          </cell>
          <cell r="I2458" t="str">
            <v>0-0-83</v>
          </cell>
          <cell r="J2458">
            <v>100</v>
          </cell>
        </row>
        <row r="2459">
          <cell r="B2459">
            <v>5210</v>
          </cell>
          <cell r="C2459" t="str">
            <v>อิปัน</v>
          </cell>
          <cell r="D2459" t="str">
            <v>พระแสง</v>
          </cell>
          <cell r="E2459" t="str">
            <v>บ้านบางพา</v>
          </cell>
          <cell r="F2459" t="str">
            <v>4826III</v>
          </cell>
          <cell r="G2459">
            <v>143</v>
          </cell>
          <cell r="H2459">
            <v>904</v>
          </cell>
          <cell r="I2459" t="str">
            <v>0-1-3</v>
          </cell>
          <cell r="J2459">
            <v>100</v>
          </cell>
        </row>
        <row r="2460">
          <cell r="B2460">
            <v>5211</v>
          </cell>
          <cell r="C2460" t="str">
            <v>อิปัน</v>
          </cell>
          <cell r="D2460" t="str">
            <v>พระแสง</v>
          </cell>
          <cell r="E2460" t="str">
            <v>บ้านบางพา</v>
          </cell>
          <cell r="F2460" t="str">
            <v>4826III</v>
          </cell>
          <cell r="G2460">
            <v>143</v>
          </cell>
          <cell r="H2460">
            <v>905</v>
          </cell>
          <cell r="I2460" t="str">
            <v>0-0-41</v>
          </cell>
          <cell r="J2460">
            <v>100</v>
          </cell>
        </row>
        <row r="2461">
          <cell r="B2461">
            <v>5212</v>
          </cell>
          <cell r="C2461" t="str">
            <v>อิปัน</v>
          </cell>
          <cell r="D2461" t="str">
            <v>พระแสง</v>
          </cell>
          <cell r="E2461" t="str">
            <v>บ้านบางพา</v>
          </cell>
          <cell r="F2461" t="str">
            <v>4826III</v>
          </cell>
          <cell r="G2461">
            <v>143</v>
          </cell>
          <cell r="H2461">
            <v>906</v>
          </cell>
          <cell r="I2461" t="str">
            <v>0-2-63</v>
          </cell>
          <cell r="J2461">
            <v>100</v>
          </cell>
        </row>
        <row r="2462">
          <cell r="B2462">
            <v>5213</v>
          </cell>
          <cell r="C2462" t="str">
            <v>อิปัน</v>
          </cell>
          <cell r="D2462" t="str">
            <v>พระแสง</v>
          </cell>
          <cell r="E2462" t="str">
            <v>บ้านบางพา</v>
          </cell>
          <cell r="F2462" t="str">
            <v>4826III</v>
          </cell>
          <cell r="G2462">
            <v>143</v>
          </cell>
          <cell r="H2462">
            <v>907</v>
          </cell>
          <cell r="I2462" t="str">
            <v>0-1-2</v>
          </cell>
          <cell r="J2462">
            <v>100</v>
          </cell>
        </row>
        <row r="2463">
          <cell r="B2463">
            <v>5214</v>
          </cell>
          <cell r="C2463" t="str">
            <v>อิปัน</v>
          </cell>
          <cell r="D2463" t="str">
            <v>พระแสง</v>
          </cell>
          <cell r="E2463" t="str">
            <v>บ้านบางพา</v>
          </cell>
          <cell r="F2463" t="str">
            <v>4826III</v>
          </cell>
          <cell r="G2463">
            <v>143</v>
          </cell>
          <cell r="H2463">
            <v>908</v>
          </cell>
          <cell r="I2463" t="str">
            <v>0-0-83</v>
          </cell>
          <cell r="J2463">
            <v>100</v>
          </cell>
        </row>
        <row r="2464">
          <cell r="B2464">
            <v>5215</v>
          </cell>
          <cell r="C2464" t="str">
            <v>อิปัน</v>
          </cell>
          <cell r="D2464" t="str">
            <v>พระแสง</v>
          </cell>
          <cell r="E2464" t="str">
            <v>บ้านบางพา</v>
          </cell>
          <cell r="F2464" t="str">
            <v>4826III</v>
          </cell>
          <cell r="G2464">
            <v>143</v>
          </cell>
          <cell r="H2464">
            <v>909</v>
          </cell>
          <cell r="I2464" t="str">
            <v>0-1-26</v>
          </cell>
          <cell r="J2464">
            <v>100</v>
          </cell>
        </row>
        <row r="2465">
          <cell r="B2465">
            <v>5216</v>
          </cell>
          <cell r="C2465" t="str">
            <v>อิปัน</v>
          </cell>
          <cell r="D2465" t="str">
            <v>พระแสง</v>
          </cell>
          <cell r="E2465" t="str">
            <v>บ้านบางพา</v>
          </cell>
          <cell r="F2465" t="str">
            <v>4826III</v>
          </cell>
          <cell r="G2465">
            <v>143</v>
          </cell>
          <cell r="H2465">
            <v>910</v>
          </cell>
          <cell r="I2465" t="str">
            <v>0-0-42</v>
          </cell>
          <cell r="J2465">
            <v>100</v>
          </cell>
        </row>
        <row r="2466">
          <cell r="B2466">
            <v>5217</v>
          </cell>
          <cell r="C2466" t="str">
            <v>อิปัน</v>
          </cell>
          <cell r="D2466" t="str">
            <v>พระแสง</v>
          </cell>
          <cell r="E2466" t="str">
            <v>บ้านบางพา</v>
          </cell>
          <cell r="F2466" t="str">
            <v>4826III</v>
          </cell>
          <cell r="G2466">
            <v>143</v>
          </cell>
          <cell r="H2466">
            <v>911</v>
          </cell>
          <cell r="I2466" t="str">
            <v>0-0-12</v>
          </cell>
          <cell r="J2466">
            <v>100</v>
          </cell>
        </row>
        <row r="2467">
          <cell r="B2467">
            <v>5218</v>
          </cell>
          <cell r="C2467" t="str">
            <v>อิปัน</v>
          </cell>
          <cell r="D2467" t="str">
            <v>พระแสง</v>
          </cell>
          <cell r="E2467" t="str">
            <v>บ้านบางพา</v>
          </cell>
          <cell r="F2467" t="str">
            <v>4826III</v>
          </cell>
          <cell r="G2467">
            <v>143</v>
          </cell>
          <cell r="H2467">
            <v>912</v>
          </cell>
          <cell r="I2467" t="str">
            <v>0-0-41</v>
          </cell>
          <cell r="J2467">
            <v>100</v>
          </cell>
        </row>
        <row r="2468">
          <cell r="B2468">
            <v>5219</v>
          </cell>
          <cell r="C2468" t="str">
            <v>อิปัน</v>
          </cell>
          <cell r="D2468" t="str">
            <v>พระแสง</v>
          </cell>
          <cell r="E2468" t="str">
            <v>บ้านบางพา</v>
          </cell>
          <cell r="F2468" t="str">
            <v>4826III</v>
          </cell>
          <cell r="G2468">
            <v>143</v>
          </cell>
          <cell r="H2468">
            <v>913</v>
          </cell>
          <cell r="I2468" t="str">
            <v>0-0-40</v>
          </cell>
          <cell r="J2468">
            <v>100</v>
          </cell>
        </row>
        <row r="2469">
          <cell r="B2469">
            <v>5220</v>
          </cell>
          <cell r="C2469" t="str">
            <v>อิปัน</v>
          </cell>
          <cell r="D2469" t="str">
            <v>พระแสง</v>
          </cell>
          <cell r="E2469" t="str">
            <v>บ้านบางพา</v>
          </cell>
          <cell r="F2469" t="str">
            <v>4826III</v>
          </cell>
          <cell r="G2469">
            <v>143</v>
          </cell>
          <cell r="H2469">
            <v>914</v>
          </cell>
          <cell r="I2469" t="str">
            <v>0-0-78</v>
          </cell>
          <cell r="J2469">
            <v>100</v>
          </cell>
        </row>
        <row r="2470">
          <cell r="B2470">
            <v>5221</v>
          </cell>
          <cell r="C2470" t="str">
            <v>อิปัน</v>
          </cell>
          <cell r="D2470" t="str">
            <v>พระแสง</v>
          </cell>
          <cell r="E2470" t="str">
            <v>บ้านบางพา</v>
          </cell>
          <cell r="F2470" t="str">
            <v>4826III</v>
          </cell>
          <cell r="G2470">
            <v>143</v>
          </cell>
          <cell r="H2470">
            <v>915</v>
          </cell>
          <cell r="I2470" t="str">
            <v>0-0-41</v>
          </cell>
          <cell r="J2470">
            <v>100</v>
          </cell>
        </row>
        <row r="2471">
          <cell r="B2471">
            <v>5222</v>
          </cell>
          <cell r="C2471" t="str">
            <v>อิปัน</v>
          </cell>
          <cell r="D2471" t="str">
            <v>พระแสง</v>
          </cell>
          <cell r="E2471" t="str">
            <v>บ้านบางพา</v>
          </cell>
          <cell r="F2471" t="str">
            <v>4826III</v>
          </cell>
          <cell r="G2471">
            <v>143</v>
          </cell>
          <cell r="H2471">
            <v>916</v>
          </cell>
          <cell r="I2471" t="str">
            <v>0-0-41</v>
          </cell>
          <cell r="J2471">
            <v>100</v>
          </cell>
        </row>
        <row r="2472">
          <cell r="B2472">
            <v>5223</v>
          </cell>
          <cell r="C2472" t="str">
            <v>อิปัน</v>
          </cell>
          <cell r="D2472" t="str">
            <v>พระแสง</v>
          </cell>
          <cell r="E2472" t="str">
            <v>บ้านบางพา</v>
          </cell>
          <cell r="F2472" t="str">
            <v>4826III</v>
          </cell>
          <cell r="G2472">
            <v>143</v>
          </cell>
          <cell r="H2472">
            <v>917</v>
          </cell>
          <cell r="I2472" t="str">
            <v>0-0-41</v>
          </cell>
          <cell r="J2472">
            <v>100</v>
          </cell>
        </row>
        <row r="2473">
          <cell r="B2473">
            <v>5224</v>
          </cell>
          <cell r="C2473" t="str">
            <v>อิปัน</v>
          </cell>
          <cell r="D2473" t="str">
            <v>พระแสง</v>
          </cell>
          <cell r="E2473" t="str">
            <v>บ้านบางพา</v>
          </cell>
          <cell r="F2473" t="str">
            <v>4826III</v>
          </cell>
          <cell r="G2473">
            <v>143</v>
          </cell>
          <cell r="H2473">
            <v>918</v>
          </cell>
          <cell r="I2473" t="str">
            <v>0-1-2</v>
          </cell>
          <cell r="J2473">
            <v>100</v>
          </cell>
        </row>
        <row r="2474">
          <cell r="B2474">
            <v>5225</v>
          </cell>
          <cell r="C2474" t="str">
            <v>อิปัน</v>
          </cell>
          <cell r="D2474" t="str">
            <v>พระแสง</v>
          </cell>
          <cell r="E2474" t="str">
            <v>บ้านบางพา</v>
          </cell>
          <cell r="F2474" t="str">
            <v>4826III</v>
          </cell>
          <cell r="G2474">
            <v>143</v>
          </cell>
          <cell r="H2474">
            <v>919</v>
          </cell>
          <cell r="I2474" t="str">
            <v>0-1-1</v>
          </cell>
          <cell r="J2474">
            <v>100</v>
          </cell>
        </row>
        <row r="2475">
          <cell r="B2475">
            <v>5226</v>
          </cell>
          <cell r="C2475" t="str">
            <v>อิปัน</v>
          </cell>
          <cell r="D2475" t="str">
            <v>พระแสง</v>
          </cell>
          <cell r="E2475" t="str">
            <v>บ้านบางพา</v>
          </cell>
          <cell r="F2475" t="str">
            <v>4826III</v>
          </cell>
          <cell r="G2475">
            <v>143</v>
          </cell>
          <cell r="H2475">
            <v>920</v>
          </cell>
          <cell r="I2475" t="str">
            <v>0-1-20</v>
          </cell>
          <cell r="J2475">
            <v>100</v>
          </cell>
        </row>
        <row r="2476">
          <cell r="B2476">
            <v>5227</v>
          </cell>
          <cell r="C2476" t="str">
            <v>อิปัน</v>
          </cell>
          <cell r="D2476" t="str">
            <v>พระแสง</v>
          </cell>
          <cell r="E2476" t="str">
            <v>บ้านบางพา</v>
          </cell>
          <cell r="F2476" t="str">
            <v>4826III</v>
          </cell>
          <cell r="G2476">
            <v>143</v>
          </cell>
          <cell r="H2476">
            <v>921</v>
          </cell>
          <cell r="I2476" t="str">
            <v>0-0-79</v>
          </cell>
          <cell r="J2476">
            <v>100</v>
          </cell>
        </row>
        <row r="2477">
          <cell r="B2477">
            <v>5228</v>
          </cell>
          <cell r="C2477" t="str">
            <v>อิปัน</v>
          </cell>
          <cell r="D2477" t="str">
            <v>พระแสง</v>
          </cell>
          <cell r="E2477" t="str">
            <v>บ้านบางพา</v>
          </cell>
          <cell r="F2477" t="str">
            <v>4826III</v>
          </cell>
          <cell r="G2477">
            <v>143</v>
          </cell>
          <cell r="H2477">
            <v>922</v>
          </cell>
          <cell r="I2477" t="str">
            <v>0-0-39</v>
          </cell>
          <cell r="J2477">
            <v>100</v>
          </cell>
        </row>
        <row r="2478">
          <cell r="B2478">
            <v>5229</v>
          </cell>
          <cell r="C2478" t="str">
            <v>อิปัน</v>
          </cell>
          <cell r="D2478" t="str">
            <v>พระแสง</v>
          </cell>
          <cell r="E2478" t="str">
            <v>บ้านบางพา</v>
          </cell>
          <cell r="F2478" t="str">
            <v>4826III</v>
          </cell>
          <cell r="G2478">
            <v>143</v>
          </cell>
          <cell r="H2478">
            <v>923</v>
          </cell>
          <cell r="I2478" t="str">
            <v>0-0-39</v>
          </cell>
          <cell r="J2478">
            <v>100</v>
          </cell>
        </row>
        <row r="2479">
          <cell r="B2479">
            <v>5230</v>
          </cell>
          <cell r="C2479" t="str">
            <v>อิปัน</v>
          </cell>
          <cell r="D2479" t="str">
            <v>พระแสง</v>
          </cell>
          <cell r="E2479" t="str">
            <v>บ้านบางพา</v>
          </cell>
          <cell r="F2479" t="str">
            <v>4826III</v>
          </cell>
          <cell r="G2479">
            <v>143</v>
          </cell>
          <cell r="H2479">
            <v>924</v>
          </cell>
          <cell r="I2479" t="str">
            <v>0-0-39</v>
          </cell>
          <cell r="J2479">
            <v>100</v>
          </cell>
        </row>
        <row r="2480">
          <cell r="B2480">
            <v>5231</v>
          </cell>
          <cell r="C2480" t="str">
            <v>อิปัน</v>
          </cell>
          <cell r="D2480" t="str">
            <v>พระแสง</v>
          </cell>
          <cell r="E2480" t="str">
            <v>บ้านบางพา</v>
          </cell>
          <cell r="F2480" t="str">
            <v>4826III</v>
          </cell>
          <cell r="G2480">
            <v>143</v>
          </cell>
          <cell r="H2480">
            <v>925</v>
          </cell>
          <cell r="I2480" t="str">
            <v>0-0-35</v>
          </cell>
          <cell r="J2480">
            <v>100</v>
          </cell>
        </row>
        <row r="2481">
          <cell r="B2481">
            <v>5232</v>
          </cell>
          <cell r="C2481" t="str">
            <v>อิปัน</v>
          </cell>
          <cell r="D2481" t="str">
            <v>พระแสง</v>
          </cell>
          <cell r="E2481" t="str">
            <v>บ้านบางพา</v>
          </cell>
          <cell r="F2481" t="str">
            <v>4826III</v>
          </cell>
          <cell r="G2481">
            <v>143</v>
          </cell>
          <cell r="H2481">
            <v>926</v>
          </cell>
          <cell r="I2481" t="str">
            <v>0-0-39</v>
          </cell>
          <cell r="J2481">
            <v>100</v>
          </cell>
        </row>
        <row r="2482">
          <cell r="B2482">
            <v>5233</v>
          </cell>
          <cell r="C2482" t="str">
            <v>อิปัน</v>
          </cell>
          <cell r="D2482" t="str">
            <v>พระแสง</v>
          </cell>
          <cell r="E2482" t="str">
            <v>บ้านบางพา</v>
          </cell>
          <cell r="F2482" t="str">
            <v>4826III</v>
          </cell>
          <cell r="G2482">
            <v>143</v>
          </cell>
          <cell r="H2482">
            <v>927</v>
          </cell>
          <cell r="I2482" t="str">
            <v>0-1-15</v>
          </cell>
          <cell r="J2482">
            <v>280</v>
          </cell>
        </row>
        <row r="2483">
          <cell r="B2483">
            <v>5240</v>
          </cell>
          <cell r="C2483" t="str">
            <v>อิปัน</v>
          </cell>
          <cell r="D2483" t="str">
            <v>พระแสง</v>
          </cell>
          <cell r="E2483" t="str">
            <v>อำเภอพระแสง</v>
          </cell>
          <cell r="F2483" t="str">
            <v>4826III</v>
          </cell>
          <cell r="G2483">
            <v>156</v>
          </cell>
          <cell r="H2483">
            <v>192</v>
          </cell>
          <cell r="I2483" t="str">
            <v>5-0-0</v>
          </cell>
          <cell r="J2483">
            <v>100</v>
          </cell>
        </row>
        <row r="2484">
          <cell r="B2484">
            <v>5241</v>
          </cell>
          <cell r="C2484" t="str">
            <v>อิปัน</v>
          </cell>
          <cell r="D2484" t="str">
            <v>พระแสง</v>
          </cell>
          <cell r="E2484" t="str">
            <v>อำเภอพระแสง</v>
          </cell>
          <cell r="F2484" t="str">
            <v>4826III</v>
          </cell>
          <cell r="G2484">
            <v>142</v>
          </cell>
          <cell r="H2484">
            <v>174</v>
          </cell>
          <cell r="I2484" t="str">
            <v>5-0-44</v>
          </cell>
          <cell r="J2484">
            <v>210</v>
          </cell>
        </row>
        <row r="2485">
          <cell r="B2485">
            <v>5242</v>
          </cell>
          <cell r="C2485" t="str">
            <v>อิปัน</v>
          </cell>
          <cell r="D2485" t="str">
            <v>พระแสง</v>
          </cell>
          <cell r="E2485" t="str">
            <v>อำเภอพระแสง</v>
          </cell>
          <cell r="F2485" t="str">
            <v>4826III</v>
          </cell>
          <cell r="G2485">
            <v>130</v>
          </cell>
          <cell r="H2485">
            <v>694</v>
          </cell>
          <cell r="I2485" t="str">
            <v>0-2-33</v>
          </cell>
          <cell r="J2485">
            <v>100</v>
          </cell>
        </row>
        <row r="2486">
          <cell r="B2486">
            <v>5243</v>
          </cell>
          <cell r="C2486" t="str">
            <v>อิปัน</v>
          </cell>
          <cell r="D2486" t="str">
            <v>พระแสง</v>
          </cell>
          <cell r="E2486" t="str">
            <v>อำเภอพระแสง</v>
          </cell>
          <cell r="F2486" t="str">
            <v>4826III</v>
          </cell>
          <cell r="G2486">
            <v>130</v>
          </cell>
          <cell r="H2486">
            <v>695</v>
          </cell>
          <cell r="I2486" t="str">
            <v>0-0-80</v>
          </cell>
          <cell r="J2486">
            <v>100</v>
          </cell>
        </row>
        <row r="2487">
          <cell r="B2487">
            <v>5245</v>
          </cell>
          <cell r="C2487" t="str">
            <v>อิปัน</v>
          </cell>
          <cell r="D2487" t="str">
            <v>พระแสง</v>
          </cell>
          <cell r="E2487" t="str">
            <v>อำเภอพระแสง</v>
          </cell>
          <cell r="F2487" t="str">
            <v>4826II</v>
          </cell>
          <cell r="G2487">
            <v>127</v>
          </cell>
          <cell r="H2487">
            <v>934</v>
          </cell>
          <cell r="I2487" t="str">
            <v>0-0-29.5</v>
          </cell>
          <cell r="J2487">
            <v>100</v>
          </cell>
        </row>
        <row r="2488">
          <cell r="B2488">
            <v>5246</v>
          </cell>
          <cell r="C2488" t="str">
            <v>อิปัน</v>
          </cell>
          <cell r="D2488" t="str">
            <v>พระแสง</v>
          </cell>
          <cell r="E2488" t="str">
            <v>อำเภอพระแสง</v>
          </cell>
          <cell r="F2488" t="str">
            <v>4826II</v>
          </cell>
          <cell r="G2488">
            <v>127</v>
          </cell>
          <cell r="H2488">
            <v>935</v>
          </cell>
          <cell r="I2488" t="str">
            <v>0-0-29.5</v>
          </cell>
          <cell r="J2488">
            <v>100</v>
          </cell>
        </row>
        <row r="2489">
          <cell r="B2489">
            <v>5247</v>
          </cell>
          <cell r="C2489" t="str">
            <v>อิปัน</v>
          </cell>
          <cell r="D2489" t="str">
            <v>พระแสง</v>
          </cell>
          <cell r="E2489" t="str">
            <v>อำเภอพระแสง</v>
          </cell>
          <cell r="F2489" t="str">
            <v>4826II</v>
          </cell>
          <cell r="G2489">
            <v>127</v>
          </cell>
          <cell r="H2489">
            <v>936</v>
          </cell>
          <cell r="I2489" t="str">
            <v>0-0-29.5</v>
          </cell>
          <cell r="J2489">
            <v>100</v>
          </cell>
        </row>
        <row r="2490">
          <cell r="B2490">
            <v>5248</v>
          </cell>
          <cell r="C2490" t="str">
            <v>อิปัน</v>
          </cell>
          <cell r="D2490" t="str">
            <v>พระแสง</v>
          </cell>
          <cell r="E2490" t="str">
            <v>บ้านบางพา</v>
          </cell>
          <cell r="F2490" t="str">
            <v>4826III</v>
          </cell>
          <cell r="G2490">
            <v>143</v>
          </cell>
          <cell r="H2490">
            <v>928</v>
          </cell>
          <cell r="I2490" t="str">
            <v>0-0-22</v>
          </cell>
          <cell r="J2490">
            <v>280</v>
          </cell>
        </row>
        <row r="2491">
          <cell r="B2491">
            <v>5249</v>
          </cell>
          <cell r="C2491" t="str">
            <v>อิปัน</v>
          </cell>
          <cell r="D2491" t="str">
            <v>พระแสง</v>
          </cell>
          <cell r="E2491" t="str">
            <v>บ้านบางพา</v>
          </cell>
          <cell r="F2491" t="str">
            <v>4826III</v>
          </cell>
          <cell r="G2491">
            <v>143</v>
          </cell>
          <cell r="H2491">
            <v>929</v>
          </cell>
          <cell r="I2491" t="str">
            <v>0-0-42</v>
          </cell>
          <cell r="J2491">
            <v>280</v>
          </cell>
        </row>
        <row r="2492">
          <cell r="B2492">
            <v>5252</v>
          </cell>
          <cell r="C2492" t="str">
            <v>อิปัน</v>
          </cell>
          <cell r="D2492" t="str">
            <v>พระแสง</v>
          </cell>
          <cell r="E2492" t="str">
            <v>บ้านบางพา</v>
          </cell>
          <cell r="F2492" t="str">
            <v>4826III</v>
          </cell>
          <cell r="G2492">
            <v>143</v>
          </cell>
          <cell r="H2492">
            <v>932</v>
          </cell>
          <cell r="I2492" t="str">
            <v>0-0-24</v>
          </cell>
          <cell r="J2492">
            <v>280</v>
          </cell>
        </row>
        <row r="2493">
          <cell r="B2493">
            <v>5253</v>
          </cell>
          <cell r="C2493" t="str">
            <v>อิปัน</v>
          </cell>
          <cell r="D2493" t="str">
            <v>พระแสง</v>
          </cell>
          <cell r="E2493" t="str">
            <v>อำเภอพระแสง</v>
          </cell>
          <cell r="F2493" t="str">
            <v>4826III</v>
          </cell>
          <cell r="G2493">
            <v>143</v>
          </cell>
          <cell r="H2493">
            <v>933</v>
          </cell>
          <cell r="I2493" t="str">
            <v>0-0-24</v>
          </cell>
          <cell r="J2493">
            <v>280</v>
          </cell>
        </row>
        <row r="2494">
          <cell r="B2494">
            <v>5254</v>
          </cell>
          <cell r="C2494" t="str">
            <v>อิปัน</v>
          </cell>
          <cell r="D2494" t="str">
            <v>พระแสง</v>
          </cell>
          <cell r="E2494" t="str">
            <v>บ้านบางพา</v>
          </cell>
          <cell r="F2494" t="str">
            <v>4826III</v>
          </cell>
          <cell r="G2494">
            <v>143</v>
          </cell>
          <cell r="H2494">
            <v>934</v>
          </cell>
          <cell r="I2494" t="str">
            <v>0-0-41</v>
          </cell>
          <cell r="J2494">
            <v>280</v>
          </cell>
        </row>
        <row r="2495">
          <cell r="B2495">
            <v>5257</v>
          </cell>
          <cell r="C2495" t="str">
            <v>อิปัน</v>
          </cell>
          <cell r="D2495" t="str">
            <v>พระแสง</v>
          </cell>
          <cell r="E2495" t="str">
            <v>บ้านบางพา</v>
          </cell>
          <cell r="F2495" t="str">
            <v>4826III</v>
          </cell>
          <cell r="G2495">
            <v>143</v>
          </cell>
          <cell r="H2495">
            <v>937</v>
          </cell>
          <cell r="I2495" t="str">
            <v>0-0-22</v>
          </cell>
          <cell r="J2495">
            <v>280</v>
          </cell>
        </row>
        <row r="2496">
          <cell r="B2496">
            <v>5266</v>
          </cell>
          <cell r="C2496" t="str">
            <v>อิปัน</v>
          </cell>
          <cell r="D2496" t="str">
            <v>พระแสง</v>
          </cell>
          <cell r="E2496" t="str">
            <v>บ้านบางพา</v>
          </cell>
          <cell r="F2496" t="str">
            <v>4826III</v>
          </cell>
          <cell r="G2496">
            <v>143</v>
          </cell>
          <cell r="H2496">
            <v>946</v>
          </cell>
          <cell r="I2496" t="str">
            <v>0-1-22</v>
          </cell>
          <cell r="J2496">
            <v>100</v>
          </cell>
        </row>
        <row r="2497">
          <cell r="B2497">
            <v>5271</v>
          </cell>
          <cell r="C2497" t="str">
            <v>อิปัน</v>
          </cell>
          <cell r="D2497" t="str">
            <v>พระแสง</v>
          </cell>
          <cell r="E2497" t="str">
            <v>บ้านบางพา</v>
          </cell>
          <cell r="F2497" t="str">
            <v>4826III</v>
          </cell>
          <cell r="G2497">
            <v>143</v>
          </cell>
          <cell r="H2497">
            <v>951</v>
          </cell>
          <cell r="I2497" t="str">
            <v>0-0-62</v>
          </cell>
          <cell r="J2497">
            <v>100</v>
          </cell>
        </row>
        <row r="2498">
          <cell r="B2498">
            <v>5276</v>
          </cell>
          <cell r="C2498" t="str">
            <v>อิปัน</v>
          </cell>
          <cell r="D2498" t="str">
            <v>พระแสง</v>
          </cell>
          <cell r="E2498" t="str">
            <v>อำเภอพระแสง</v>
          </cell>
          <cell r="F2498" t="str">
            <v>4826III</v>
          </cell>
          <cell r="G2498">
            <v>130</v>
          </cell>
          <cell r="H2498">
            <v>696</v>
          </cell>
          <cell r="I2498" t="str">
            <v>0-0-20</v>
          </cell>
          <cell r="J2498">
            <v>100</v>
          </cell>
        </row>
        <row r="2499">
          <cell r="B2499">
            <v>5277</v>
          </cell>
          <cell r="C2499" t="str">
            <v>อิปัน</v>
          </cell>
          <cell r="D2499" t="str">
            <v>พระแสง</v>
          </cell>
          <cell r="E2499" t="str">
            <v>อำเภอพระแสง</v>
          </cell>
          <cell r="F2499" t="str">
            <v>4826II</v>
          </cell>
          <cell r="G2499">
            <v>99</v>
          </cell>
          <cell r="H2499">
            <v>243</v>
          </cell>
          <cell r="I2499" t="str">
            <v>2-0-92</v>
          </cell>
          <cell r="J2499">
            <v>100</v>
          </cell>
        </row>
        <row r="2500">
          <cell r="B2500">
            <v>5278</v>
          </cell>
          <cell r="C2500" t="str">
            <v>อิปัน</v>
          </cell>
          <cell r="D2500" t="str">
            <v>พระแสง</v>
          </cell>
          <cell r="E2500" t="str">
            <v>บ้านบางพา</v>
          </cell>
          <cell r="F2500" t="str">
            <v>4826III</v>
          </cell>
          <cell r="G2500">
            <v>143</v>
          </cell>
          <cell r="H2500">
            <v>956</v>
          </cell>
          <cell r="I2500" t="str">
            <v>0-0-19</v>
          </cell>
          <cell r="J2500">
            <v>100</v>
          </cell>
        </row>
        <row r="2501">
          <cell r="B2501">
            <v>5279</v>
          </cell>
          <cell r="C2501" t="str">
            <v>อิปัน</v>
          </cell>
          <cell r="D2501" t="str">
            <v>พระแสง</v>
          </cell>
          <cell r="E2501" t="str">
            <v>บ้านบางพา</v>
          </cell>
          <cell r="F2501" t="str">
            <v>4826III</v>
          </cell>
          <cell r="G2501">
            <v>143</v>
          </cell>
          <cell r="H2501">
            <v>957</v>
          </cell>
          <cell r="I2501" t="str">
            <v>0-0-19</v>
          </cell>
          <cell r="J2501">
            <v>100</v>
          </cell>
        </row>
        <row r="2502">
          <cell r="B2502">
            <v>5284</v>
          </cell>
          <cell r="C2502" t="str">
            <v>อิปัน</v>
          </cell>
          <cell r="D2502" t="str">
            <v>พระแสง</v>
          </cell>
          <cell r="E2502" t="str">
            <v>อำเภอพระแสง</v>
          </cell>
          <cell r="F2502" t="str">
            <v>4826II</v>
          </cell>
          <cell r="G2502">
            <v>141</v>
          </cell>
          <cell r="H2502">
            <v>937</v>
          </cell>
          <cell r="I2502" t="str">
            <v>2-2-62</v>
          </cell>
          <cell r="J2502">
            <v>880</v>
          </cell>
        </row>
        <row r="2503">
          <cell r="B2503">
            <v>5291</v>
          </cell>
          <cell r="C2503" t="str">
            <v>อิปัน</v>
          </cell>
          <cell r="D2503" t="str">
            <v>พระแสง</v>
          </cell>
          <cell r="E2503" t="str">
            <v>บ้านบางพา</v>
          </cell>
          <cell r="F2503" t="str">
            <v>4826III</v>
          </cell>
          <cell r="G2503">
            <v>142</v>
          </cell>
          <cell r="H2503">
            <v>175</v>
          </cell>
          <cell r="I2503" t="str">
            <v>1-0-0</v>
          </cell>
          <cell r="J2503">
            <v>100</v>
          </cell>
        </row>
        <row r="2504">
          <cell r="B2504">
            <v>5294</v>
          </cell>
          <cell r="C2504" t="str">
            <v>อิปัน</v>
          </cell>
          <cell r="D2504" t="str">
            <v>พระแสง</v>
          </cell>
          <cell r="E2504" t="str">
            <v>บ้างบางพา</v>
          </cell>
          <cell r="F2504" t="str">
            <v>4826III</v>
          </cell>
          <cell r="G2504">
            <v>143</v>
          </cell>
          <cell r="H2504">
            <v>962</v>
          </cell>
          <cell r="I2504" t="str">
            <v>0-0-62</v>
          </cell>
          <cell r="J2504">
            <v>100</v>
          </cell>
        </row>
        <row r="2505">
          <cell r="B2505">
            <v>5295</v>
          </cell>
          <cell r="C2505" t="str">
            <v>อิปัน</v>
          </cell>
          <cell r="D2505" t="str">
            <v>พระแสง</v>
          </cell>
          <cell r="E2505" t="str">
            <v>อำเภอพระแสง</v>
          </cell>
          <cell r="F2505" t="str">
            <v>4826II</v>
          </cell>
          <cell r="G2505">
            <v>99</v>
          </cell>
          <cell r="H2505">
            <v>245</v>
          </cell>
          <cell r="I2505" t="str">
            <v>0-0-78</v>
          </cell>
          <cell r="J2505">
            <v>280</v>
          </cell>
        </row>
        <row r="2506">
          <cell r="B2506">
            <v>5298</v>
          </cell>
          <cell r="C2506" t="str">
            <v>อิปัน</v>
          </cell>
          <cell r="D2506" t="str">
            <v>พระแสง</v>
          </cell>
          <cell r="E2506" t="str">
            <v>บ้านบางพา</v>
          </cell>
          <cell r="F2506" t="str">
            <v>4826III</v>
          </cell>
          <cell r="G2506">
            <v>154</v>
          </cell>
          <cell r="H2506">
            <v>144</v>
          </cell>
          <cell r="I2506" t="str">
            <v>8-0-72</v>
          </cell>
          <cell r="J2506">
            <v>100</v>
          </cell>
        </row>
        <row r="2507">
          <cell r="B2507">
            <v>5301</v>
          </cell>
          <cell r="C2507" t="str">
            <v>อิปัน</v>
          </cell>
          <cell r="D2507" t="str">
            <v>พระแสง</v>
          </cell>
          <cell r="E2507" t="str">
            <v>อำเภอพระแสง</v>
          </cell>
          <cell r="F2507" t="str">
            <v>4826III</v>
          </cell>
          <cell r="G2507">
            <v>143</v>
          </cell>
          <cell r="H2507">
            <v>965</v>
          </cell>
          <cell r="I2507" t="str">
            <v>0-0-27</v>
          </cell>
          <cell r="J2507">
            <v>100</v>
          </cell>
        </row>
        <row r="2508">
          <cell r="B2508">
            <v>5302</v>
          </cell>
          <cell r="C2508" t="str">
            <v>อิปัน</v>
          </cell>
          <cell r="D2508" t="str">
            <v>พระแสง</v>
          </cell>
          <cell r="E2508" t="str">
            <v>อำเภอพระแสง</v>
          </cell>
          <cell r="F2508" t="str">
            <v>4826III</v>
          </cell>
          <cell r="G2508">
            <v>130</v>
          </cell>
          <cell r="H2508">
            <v>697</v>
          </cell>
          <cell r="I2508" t="str">
            <v>2-0-24</v>
          </cell>
          <cell r="J2508">
            <v>12000</v>
          </cell>
        </row>
        <row r="2509">
          <cell r="B2509">
            <v>5303</v>
          </cell>
          <cell r="C2509" t="str">
            <v>อิปัน</v>
          </cell>
          <cell r="D2509" t="str">
            <v>พระแสง</v>
          </cell>
          <cell r="E2509" t="str">
            <v>อำเภอพระแสง</v>
          </cell>
          <cell r="F2509" t="str">
            <v>4826III</v>
          </cell>
          <cell r="G2509">
            <v>130</v>
          </cell>
          <cell r="H2509">
            <v>698</v>
          </cell>
          <cell r="I2509" t="str">
            <v>0-2-11</v>
          </cell>
          <cell r="J2509">
            <v>12000</v>
          </cell>
        </row>
        <row r="2510">
          <cell r="B2510">
            <v>5305</v>
          </cell>
          <cell r="C2510" t="str">
            <v>อิปัน</v>
          </cell>
          <cell r="D2510" t="str">
            <v>พระแสง</v>
          </cell>
          <cell r="E2510" t="str">
            <v>อำเภอพระแสง</v>
          </cell>
          <cell r="F2510" t="str">
            <v>4826III</v>
          </cell>
          <cell r="G2510">
            <v>156</v>
          </cell>
          <cell r="H2510">
            <v>193</v>
          </cell>
          <cell r="I2510" t="str">
            <v>6-0-0</v>
          </cell>
          <cell r="J2510">
            <v>100</v>
          </cell>
        </row>
        <row r="2511">
          <cell r="B2511">
            <v>5311</v>
          </cell>
          <cell r="C2511" t="str">
            <v>อิปัน</v>
          </cell>
          <cell r="D2511" t="str">
            <v>พระแสง</v>
          </cell>
          <cell r="E2511" t="str">
            <v>อำเภอพระแสง</v>
          </cell>
          <cell r="F2511" t="str">
            <v>4826II</v>
          </cell>
          <cell r="G2511">
            <v>127</v>
          </cell>
          <cell r="H2511">
            <v>939</v>
          </cell>
          <cell r="I2511" t="str">
            <v>0-0-24</v>
          </cell>
          <cell r="J2511">
            <v>280</v>
          </cell>
        </row>
        <row r="2512">
          <cell r="B2512">
            <v>5313</v>
          </cell>
          <cell r="C2512" t="str">
            <v>อิปัน</v>
          </cell>
          <cell r="D2512" t="str">
            <v>พระแสง</v>
          </cell>
          <cell r="E2512" t="str">
            <v>อำเภอพระแสง</v>
          </cell>
          <cell r="F2512" t="str">
            <v>4826II</v>
          </cell>
          <cell r="G2512">
            <v>127</v>
          </cell>
          <cell r="H2512">
            <v>941</v>
          </cell>
          <cell r="I2512" t="str">
            <v>0-0-62</v>
          </cell>
          <cell r="J2512">
            <v>280</v>
          </cell>
        </row>
        <row r="2513">
          <cell r="B2513">
            <v>5314</v>
          </cell>
          <cell r="C2513" t="str">
            <v>อิปัน</v>
          </cell>
          <cell r="D2513" t="str">
            <v>พระแสง</v>
          </cell>
          <cell r="E2513" t="str">
            <v>อำเภอพระแสง</v>
          </cell>
          <cell r="F2513" t="str">
            <v>4826II</v>
          </cell>
          <cell r="G2513">
            <v>127</v>
          </cell>
          <cell r="H2513">
            <v>942</v>
          </cell>
          <cell r="I2513" t="str">
            <v>0-0-49</v>
          </cell>
          <cell r="J2513">
            <v>130</v>
          </cell>
        </row>
        <row r="2514">
          <cell r="B2514">
            <v>5315</v>
          </cell>
          <cell r="C2514" t="str">
            <v>อิปัน</v>
          </cell>
          <cell r="D2514" t="str">
            <v>พระแสง</v>
          </cell>
          <cell r="E2514" t="str">
            <v>อำเภอพระแสง</v>
          </cell>
          <cell r="F2514" t="str">
            <v>4826II</v>
          </cell>
          <cell r="G2514">
            <v>127</v>
          </cell>
          <cell r="H2514">
            <v>943</v>
          </cell>
          <cell r="I2514" t="str">
            <v>0-1-0</v>
          </cell>
          <cell r="J2514">
            <v>130</v>
          </cell>
        </row>
        <row r="2515">
          <cell r="B2515">
            <v>5328</v>
          </cell>
          <cell r="C2515" t="str">
            <v>อิปัน</v>
          </cell>
          <cell r="D2515" t="str">
            <v>พระแสง</v>
          </cell>
          <cell r="E2515" t="str">
            <v>บ้านบางพา</v>
          </cell>
          <cell r="F2515" t="str">
            <v>4826III</v>
          </cell>
          <cell r="G2515">
            <v>143</v>
          </cell>
          <cell r="H2515">
            <v>967</v>
          </cell>
          <cell r="I2515" t="str">
            <v>0-0-31</v>
          </cell>
          <cell r="J2515">
            <v>100</v>
          </cell>
        </row>
        <row r="2516">
          <cell r="B2516">
            <v>5329</v>
          </cell>
          <cell r="C2516" t="str">
            <v>อิปัน</v>
          </cell>
          <cell r="D2516" t="str">
            <v>พระแสง</v>
          </cell>
          <cell r="E2516" t="str">
            <v>อำเภอพระแสง</v>
          </cell>
          <cell r="F2516" t="str">
            <v>4826III</v>
          </cell>
          <cell r="G2516">
            <v>130</v>
          </cell>
          <cell r="H2516">
            <v>711</v>
          </cell>
          <cell r="I2516" t="str">
            <v>0-0-53</v>
          </cell>
          <cell r="J2516">
            <v>280</v>
          </cell>
        </row>
        <row r="2517">
          <cell r="B2517">
            <v>5330</v>
          </cell>
          <cell r="C2517" t="str">
            <v>อิปัน</v>
          </cell>
          <cell r="D2517" t="str">
            <v>พระแสง</v>
          </cell>
          <cell r="E2517" t="str">
            <v>อำเภอพระแสง</v>
          </cell>
          <cell r="F2517" t="str">
            <v>4826III</v>
          </cell>
          <cell r="G2517">
            <v>130</v>
          </cell>
          <cell r="H2517">
            <v>712</v>
          </cell>
          <cell r="I2517" t="str">
            <v>0-0-57</v>
          </cell>
          <cell r="J2517">
            <v>280</v>
          </cell>
        </row>
        <row r="2518">
          <cell r="B2518">
            <v>5331</v>
          </cell>
          <cell r="C2518" t="str">
            <v>อิปัน</v>
          </cell>
          <cell r="D2518" t="str">
            <v>พระแสง</v>
          </cell>
          <cell r="E2518" t="str">
            <v>อำเภอพระแสง</v>
          </cell>
          <cell r="F2518" t="str">
            <v>4826III</v>
          </cell>
          <cell r="G2518">
            <v>130</v>
          </cell>
          <cell r="H2518">
            <v>713</v>
          </cell>
          <cell r="I2518" t="str">
            <v>0-0-42</v>
          </cell>
          <cell r="J2518">
            <v>280</v>
          </cell>
        </row>
        <row r="2519">
          <cell r="B2519">
            <v>5332</v>
          </cell>
          <cell r="C2519" t="str">
            <v>อิปัน</v>
          </cell>
          <cell r="D2519" t="str">
            <v>พระแสง</v>
          </cell>
          <cell r="E2519" t="str">
            <v>อำเภอพระแสง</v>
          </cell>
          <cell r="F2519" t="str">
            <v>4826III</v>
          </cell>
          <cell r="G2519">
            <v>130</v>
          </cell>
          <cell r="H2519">
            <v>714</v>
          </cell>
          <cell r="I2519" t="str">
            <v>0-0-44</v>
          </cell>
          <cell r="J2519">
            <v>280</v>
          </cell>
        </row>
        <row r="2520">
          <cell r="B2520">
            <v>5333</v>
          </cell>
          <cell r="C2520" t="str">
            <v>อิปัน</v>
          </cell>
          <cell r="D2520" t="str">
            <v>พระแสง</v>
          </cell>
          <cell r="E2520" t="str">
            <v>อำเภอพระแสง</v>
          </cell>
          <cell r="F2520" t="str">
            <v>4826III</v>
          </cell>
          <cell r="G2520">
            <v>130</v>
          </cell>
          <cell r="H2520">
            <v>715</v>
          </cell>
          <cell r="I2520" t="str">
            <v>0-0-45</v>
          </cell>
          <cell r="J2520">
            <v>280</v>
          </cell>
        </row>
        <row r="2521">
          <cell r="B2521">
            <v>5338</v>
          </cell>
          <cell r="C2521" t="str">
            <v>อิปัน</v>
          </cell>
          <cell r="D2521" t="str">
            <v>พระแสง</v>
          </cell>
          <cell r="E2521" t="str">
            <v>อำเภอพระแสง</v>
          </cell>
          <cell r="F2521" t="str">
            <v>4826III</v>
          </cell>
          <cell r="G2521">
            <v>143</v>
          </cell>
          <cell r="H2521">
            <v>966</v>
          </cell>
          <cell r="I2521" t="str">
            <v>0-0-23</v>
          </cell>
          <cell r="J2521">
            <v>100</v>
          </cell>
        </row>
        <row r="2522">
          <cell r="B2522">
            <v>5339</v>
          </cell>
          <cell r="C2522" t="str">
            <v>อิปัน</v>
          </cell>
          <cell r="D2522" t="str">
            <v>พระแสง</v>
          </cell>
          <cell r="E2522" t="str">
            <v>อำเภอพระแสง</v>
          </cell>
          <cell r="F2522" t="str">
            <v>4826III</v>
          </cell>
          <cell r="G2522">
            <v>143</v>
          </cell>
          <cell r="H2522">
            <v>968</v>
          </cell>
          <cell r="I2522" t="str">
            <v>0-0-44</v>
          </cell>
          <cell r="J2522">
            <v>100</v>
          </cell>
        </row>
        <row r="2523">
          <cell r="B2523">
            <v>5353</v>
          </cell>
          <cell r="C2523" t="str">
            <v>อิปัน</v>
          </cell>
          <cell r="D2523" t="str">
            <v>พระแสง</v>
          </cell>
          <cell r="E2523" t="str">
            <v>อำเภอพระแสง</v>
          </cell>
          <cell r="F2523" t="str">
            <v>4826III</v>
          </cell>
          <cell r="G2523">
            <v>130</v>
          </cell>
          <cell r="H2523">
            <v>721</v>
          </cell>
          <cell r="I2523" t="str">
            <v>0-0-37</v>
          </cell>
          <cell r="J2523">
            <v>16000</v>
          </cell>
        </row>
        <row r="2524">
          <cell r="B2524">
            <v>5354</v>
          </cell>
          <cell r="C2524" t="str">
            <v>อิปัน</v>
          </cell>
          <cell r="D2524" t="str">
            <v>พระแสง</v>
          </cell>
          <cell r="E2524" t="str">
            <v>อำเภอพระแสง</v>
          </cell>
          <cell r="F2524" t="str">
            <v>4826III</v>
          </cell>
          <cell r="G2524">
            <v>130</v>
          </cell>
          <cell r="H2524">
            <v>722</v>
          </cell>
          <cell r="I2524" t="str">
            <v>0-0-37</v>
          </cell>
          <cell r="J2524">
            <v>16000</v>
          </cell>
        </row>
        <row r="2525">
          <cell r="B2525">
            <v>5355</v>
          </cell>
          <cell r="C2525" t="str">
            <v>อิปัน</v>
          </cell>
          <cell r="D2525" t="str">
            <v>พระแสง</v>
          </cell>
          <cell r="E2525" t="str">
            <v>อำเภอพระแสง</v>
          </cell>
          <cell r="F2525" t="str">
            <v>4826III</v>
          </cell>
          <cell r="G2525">
            <v>130</v>
          </cell>
          <cell r="H2525">
            <v>723</v>
          </cell>
          <cell r="I2525" t="str">
            <v>0-0-37</v>
          </cell>
          <cell r="J2525">
            <v>16000</v>
          </cell>
        </row>
        <row r="2526">
          <cell r="B2526">
            <v>5356</v>
          </cell>
          <cell r="C2526" t="str">
            <v>อิปัน</v>
          </cell>
          <cell r="D2526" t="str">
            <v>พระแสง</v>
          </cell>
          <cell r="E2526" t="str">
            <v>อำเภอพระแสง</v>
          </cell>
          <cell r="F2526" t="str">
            <v>4826III</v>
          </cell>
          <cell r="G2526">
            <v>130</v>
          </cell>
          <cell r="H2526">
            <v>724</v>
          </cell>
          <cell r="I2526" t="str">
            <v>0-0-40</v>
          </cell>
          <cell r="J2526">
            <v>100</v>
          </cell>
        </row>
        <row r="2527">
          <cell r="B2527">
            <v>5357</v>
          </cell>
          <cell r="C2527" t="str">
            <v>อิปัน</v>
          </cell>
          <cell r="D2527" t="str">
            <v>พระแสง</v>
          </cell>
          <cell r="E2527" t="str">
            <v>อำเภอพระแสง</v>
          </cell>
          <cell r="F2527" t="str">
            <v>4826III</v>
          </cell>
          <cell r="G2527">
            <v>130</v>
          </cell>
          <cell r="H2527">
            <v>725</v>
          </cell>
          <cell r="I2527" t="str">
            <v>0-0-22</v>
          </cell>
          <cell r="J2527">
            <v>100</v>
          </cell>
        </row>
        <row r="2528">
          <cell r="B2528">
            <v>5358</v>
          </cell>
          <cell r="C2528" t="str">
            <v>อิปัน</v>
          </cell>
          <cell r="D2528" t="str">
            <v>พระแสง</v>
          </cell>
          <cell r="E2528" t="str">
            <v>อำเภอพระแสง</v>
          </cell>
          <cell r="F2528" t="str">
            <v>4826III</v>
          </cell>
          <cell r="G2528">
            <v>130</v>
          </cell>
          <cell r="H2528">
            <v>700</v>
          </cell>
          <cell r="I2528" t="str">
            <v>0-2-75</v>
          </cell>
          <cell r="J2528">
            <v>100</v>
          </cell>
        </row>
        <row r="2529">
          <cell r="B2529">
            <v>5364</v>
          </cell>
          <cell r="C2529" t="str">
            <v>อิปัน</v>
          </cell>
          <cell r="D2529" t="str">
            <v>พระแสง</v>
          </cell>
          <cell r="E2529" t="str">
            <v>อำเภอพระแสง</v>
          </cell>
          <cell r="F2529" t="str">
            <v>4826III</v>
          </cell>
          <cell r="G2529">
            <v>130</v>
          </cell>
          <cell r="H2529">
            <v>710</v>
          </cell>
          <cell r="I2529" t="str">
            <v>2-0-0</v>
          </cell>
          <cell r="J2529">
            <v>100</v>
          </cell>
        </row>
        <row r="2530">
          <cell r="B2530">
            <v>5371</v>
          </cell>
          <cell r="C2530" t="str">
            <v>อิปัน</v>
          </cell>
          <cell r="D2530" t="str">
            <v>พระแสง</v>
          </cell>
          <cell r="E2530" t="str">
            <v>บ้านบางพา</v>
          </cell>
          <cell r="F2530" t="str">
            <v>4826III</v>
          </cell>
          <cell r="G2530">
            <v>130</v>
          </cell>
          <cell r="H2530">
            <v>702</v>
          </cell>
          <cell r="I2530" t="str">
            <v>0-0-27</v>
          </cell>
          <cell r="J2530">
            <v>100</v>
          </cell>
        </row>
        <row r="2531">
          <cell r="B2531">
            <v>5372</v>
          </cell>
          <cell r="C2531" t="str">
            <v>อิปัน</v>
          </cell>
          <cell r="D2531" t="str">
            <v>พระแสง</v>
          </cell>
          <cell r="E2531" t="str">
            <v>อำเภอพระแสง</v>
          </cell>
          <cell r="F2531" t="str">
            <v>4826III</v>
          </cell>
          <cell r="G2531">
            <v>130</v>
          </cell>
          <cell r="H2531">
            <v>703</v>
          </cell>
          <cell r="I2531" t="str">
            <v>0-0-27</v>
          </cell>
          <cell r="J2531">
            <v>100</v>
          </cell>
        </row>
        <row r="2532">
          <cell r="B2532">
            <v>5373</v>
          </cell>
          <cell r="C2532" t="str">
            <v>อิปัน</v>
          </cell>
          <cell r="D2532" t="str">
            <v>พระแสง</v>
          </cell>
          <cell r="E2532" t="str">
            <v>อำเภอพระแสง</v>
          </cell>
          <cell r="F2532" t="str">
            <v>4826III</v>
          </cell>
          <cell r="G2532">
            <v>130</v>
          </cell>
          <cell r="H2532">
            <v>704</v>
          </cell>
          <cell r="I2532" t="str">
            <v>0-0-27</v>
          </cell>
          <cell r="J2532">
            <v>100</v>
          </cell>
        </row>
        <row r="2533">
          <cell r="B2533">
            <v>5374</v>
          </cell>
          <cell r="C2533" t="str">
            <v>อิปัน</v>
          </cell>
          <cell r="D2533" t="str">
            <v>พระแสง</v>
          </cell>
          <cell r="E2533" t="str">
            <v>อำเภอพระแสง</v>
          </cell>
          <cell r="F2533" t="str">
            <v>4826III</v>
          </cell>
          <cell r="G2533">
            <v>130</v>
          </cell>
          <cell r="H2533">
            <v>705</v>
          </cell>
          <cell r="I2533" t="str">
            <v>0-0-27</v>
          </cell>
          <cell r="J2533">
            <v>100</v>
          </cell>
        </row>
        <row r="2534">
          <cell r="B2534">
            <v>5375</v>
          </cell>
          <cell r="C2534" t="str">
            <v>อิปัน</v>
          </cell>
          <cell r="D2534" t="str">
            <v>พระแสง</v>
          </cell>
          <cell r="E2534" t="str">
            <v>อำเภอพระแสง</v>
          </cell>
          <cell r="F2534" t="str">
            <v>4826III</v>
          </cell>
          <cell r="G2534">
            <v>130</v>
          </cell>
          <cell r="H2534">
            <v>706</v>
          </cell>
          <cell r="I2534" t="str">
            <v>0-0-27</v>
          </cell>
          <cell r="J2534">
            <v>100</v>
          </cell>
        </row>
        <row r="2535">
          <cell r="B2535">
            <v>5376</v>
          </cell>
          <cell r="C2535" t="str">
            <v>อิปัน</v>
          </cell>
          <cell r="D2535" t="str">
            <v>พระแสง</v>
          </cell>
          <cell r="E2535" t="str">
            <v>อำเภอพระแสง</v>
          </cell>
          <cell r="F2535" t="str">
            <v>4826III</v>
          </cell>
          <cell r="G2535">
            <v>130</v>
          </cell>
          <cell r="H2535">
            <v>707</v>
          </cell>
          <cell r="I2535" t="str">
            <v>0-0-27</v>
          </cell>
          <cell r="J2535">
            <v>100</v>
          </cell>
        </row>
        <row r="2536">
          <cell r="B2536">
            <v>5377</v>
          </cell>
          <cell r="C2536" t="str">
            <v>อิปัน</v>
          </cell>
          <cell r="D2536" t="str">
            <v>พระแสง</v>
          </cell>
          <cell r="E2536" t="str">
            <v>อำเภอพระแสง</v>
          </cell>
          <cell r="F2536" t="str">
            <v>4826III</v>
          </cell>
          <cell r="G2536">
            <v>130</v>
          </cell>
          <cell r="H2536">
            <v>708</v>
          </cell>
          <cell r="I2536" t="str">
            <v>0-0-27</v>
          </cell>
          <cell r="J2536">
            <v>100</v>
          </cell>
        </row>
        <row r="2537">
          <cell r="B2537">
            <v>5378</v>
          </cell>
          <cell r="C2537" t="str">
            <v>อิปัน</v>
          </cell>
          <cell r="D2537" t="str">
            <v>พระแสง</v>
          </cell>
          <cell r="E2537" t="str">
            <v>อำเภอพระแสง</v>
          </cell>
          <cell r="F2537" t="str">
            <v>4826III</v>
          </cell>
          <cell r="G2537">
            <v>130</v>
          </cell>
          <cell r="H2537">
            <v>709</v>
          </cell>
          <cell r="I2537" t="str">
            <v>0-0-27</v>
          </cell>
          <cell r="J2537">
            <v>100</v>
          </cell>
        </row>
        <row r="2538">
          <cell r="B2538">
            <v>5380</v>
          </cell>
          <cell r="C2538" t="str">
            <v>อิปัน</v>
          </cell>
          <cell r="D2538" t="str">
            <v>พระแสง</v>
          </cell>
          <cell r="E2538" t="str">
            <v>อำเภอพระแสง</v>
          </cell>
          <cell r="F2538" t="str">
            <v>4826III</v>
          </cell>
          <cell r="G2538">
            <v>130</v>
          </cell>
          <cell r="H2538">
            <v>729</v>
          </cell>
          <cell r="I2538" t="str">
            <v>2-0-0</v>
          </cell>
          <cell r="J2538">
            <v>250</v>
          </cell>
        </row>
        <row r="2539">
          <cell r="B2539">
            <v>5382</v>
          </cell>
          <cell r="C2539" t="str">
            <v>อิปัน</v>
          </cell>
          <cell r="D2539" t="str">
            <v>พระแสง</v>
          </cell>
          <cell r="E2539" t="str">
            <v>อำเภอพระแสง</v>
          </cell>
          <cell r="F2539" t="str">
            <v>4826III</v>
          </cell>
          <cell r="G2539">
            <v>130</v>
          </cell>
          <cell r="H2539">
            <v>731</v>
          </cell>
          <cell r="I2539" t="str">
            <v>3-2-68</v>
          </cell>
          <cell r="J2539">
            <v>180</v>
          </cell>
        </row>
        <row r="2540">
          <cell r="B2540">
            <v>5388</v>
          </cell>
          <cell r="C2540" t="str">
            <v>อิปัน</v>
          </cell>
          <cell r="D2540" t="str">
            <v>พระแสง</v>
          </cell>
          <cell r="E2540" t="str">
            <v>อำเภอพระแสง</v>
          </cell>
          <cell r="F2540" t="str">
            <v>4826II</v>
          </cell>
          <cell r="G2540">
            <v>99</v>
          </cell>
          <cell r="H2540">
            <v>247</v>
          </cell>
          <cell r="I2540" t="str">
            <v>6-2-75</v>
          </cell>
          <cell r="J2540">
            <v>100</v>
          </cell>
        </row>
        <row r="2541">
          <cell r="B2541">
            <v>5389</v>
          </cell>
          <cell r="C2541" t="str">
            <v>อิปัน</v>
          </cell>
          <cell r="D2541" t="str">
            <v>พระแสง</v>
          </cell>
          <cell r="E2541" t="str">
            <v>อำเภอพระแสง</v>
          </cell>
          <cell r="F2541" t="str">
            <v>4826II</v>
          </cell>
          <cell r="G2541">
            <v>127</v>
          </cell>
          <cell r="H2541">
            <v>952</v>
          </cell>
          <cell r="I2541" t="str">
            <v>0-1-27</v>
          </cell>
          <cell r="J2541">
            <v>280</v>
          </cell>
        </row>
        <row r="2542">
          <cell r="B2542">
            <v>5390</v>
          </cell>
          <cell r="C2542" t="str">
            <v>อิปัน</v>
          </cell>
          <cell r="D2542" t="str">
            <v>พระแสง</v>
          </cell>
          <cell r="E2542" t="str">
            <v>อำเภอพระแสง</v>
          </cell>
          <cell r="F2542" t="str">
            <v>4826III</v>
          </cell>
          <cell r="G2542">
            <v>130</v>
          </cell>
          <cell r="H2542">
            <v>732</v>
          </cell>
          <cell r="I2542" t="str">
            <v>0-0-37</v>
          </cell>
          <cell r="J2542">
            <v>16000</v>
          </cell>
        </row>
        <row r="2543">
          <cell r="B2543">
            <v>5391</v>
          </cell>
          <cell r="C2543" t="str">
            <v>อิปัน</v>
          </cell>
          <cell r="D2543" t="str">
            <v>พระแสง</v>
          </cell>
          <cell r="E2543" t="str">
            <v>อำเภอพระแสง</v>
          </cell>
          <cell r="F2543" t="str">
            <v>4826III</v>
          </cell>
          <cell r="G2543">
            <v>130</v>
          </cell>
          <cell r="H2543">
            <v>733</v>
          </cell>
          <cell r="I2543" t="str">
            <v>0-0-60</v>
          </cell>
          <cell r="J2543">
            <v>16000</v>
          </cell>
        </row>
        <row r="2544">
          <cell r="B2544">
            <v>5392</v>
          </cell>
          <cell r="C2544" t="str">
            <v>อิปัน</v>
          </cell>
          <cell r="D2544" t="str">
            <v>พระแสง</v>
          </cell>
          <cell r="E2544" t="str">
            <v>บ้านบางพา</v>
          </cell>
          <cell r="F2544" t="str">
            <v>4826III</v>
          </cell>
          <cell r="G2544">
            <v>154</v>
          </cell>
          <cell r="H2544">
            <v>145</v>
          </cell>
          <cell r="I2544" t="str">
            <v>5-0-36</v>
          </cell>
          <cell r="J2544">
            <v>100</v>
          </cell>
        </row>
        <row r="2545">
          <cell r="B2545">
            <v>5393</v>
          </cell>
          <cell r="C2545" t="str">
            <v>อิปัน</v>
          </cell>
          <cell r="D2545" t="str">
            <v>พระแสง</v>
          </cell>
          <cell r="E2545" t="str">
            <v>บ้านบางพา</v>
          </cell>
          <cell r="F2545" t="str">
            <v>4826III</v>
          </cell>
          <cell r="G2545">
            <v>154</v>
          </cell>
          <cell r="H2545">
            <v>146</v>
          </cell>
          <cell r="I2545" t="str">
            <v>6-1-91</v>
          </cell>
          <cell r="J2545">
            <v>100</v>
          </cell>
        </row>
        <row r="2546">
          <cell r="B2546">
            <v>5394</v>
          </cell>
          <cell r="C2546" t="str">
            <v>อิปัน</v>
          </cell>
          <cell r="D2546" t="str">
            <v>พระแสง</v>
          </cell>
          <cell r="E2546" t="str">
            <v>บ้านบางพา</v>
          </cell>
          <cell r="F2546" t="str">
            <v>4826III</v>
          </cell>
          <cell r="G2546">
            <v>154</v>
          </cell>
          <cell r="H2546">
            <v>147</v>
          </cell>
          <cell r="I2546" t="str">
            <v>1-2-87</v>
          </cell>
          <cell r="J2546">
            <v>100</v>
          </cell>
        </row>
        <row r="2547">
          <cell r="B2547">
            <v>5395</v>
          </cell>
          <cell r="C2547" t="str">
            <v>อิปัน</v>
          </cell>
          <cell r="D2547" t="str">
            <v>พระแสง</v>
          </cell>
          <cell r="E2547" t="str">
            <v>อำเภอพระแสง</v>
          </cell>
          <cell r="F2547" t="str">
            <v>4826II</v>
          </cell>
          <cell r="G2547">
            <v>127</v>
          </cell>
          <cell r="H2547">
            <v>953</v>
          </cell>
          <cell r="I2547" t="str">
            <v>0-0-47</v>
          </cell>
          <cell r="J2547">
            <v>100</v>
          </cell>
        </row>
        <row r="2548">
          <cell r="B2548">
            <v>5396</v>
          </cell>
          <cell r="C2548" t="str">
            <v>อิปัน</v>
          </cell>
          <cell r="D2548" t="str">
            <v>พระแสง</v>
          </cell>
          <cell r="E2548" t="str">
            <v>อำเภอพระแสง</v>
          </cell>
          <cell r="F2548" t="str">
            <v>4826II</v>
          </cell>
          <cell r="G2548">
            <v>127</v>
          </cell>
          <cell r="H2548">
            <v>954</v>
          </cell>
          <cell r="I2548" t="str">
            <v>0-1-20</v>
          </cell>
          <cell r="J2548">
            <v>100</v>
          </cell>
        </row>
        <row r="2549">
          <cell r="B2549">
            <v>5399</v>
          </cell>
          <cell r="C2549" t="str">
            <v>อิปัน</v>
          </cell>
          <cell r="D2549" t="str">
            <v>พระแสง</v>
          </cell>
          <cell r="E2549" t="str">
            <v>อำเภอพระแสง</v>
          </cell>
          <cell r="F2549" t="str">
            <v>4826II</v>
          </cell>
          <cell r="G2549">
            <v>127</v>
          </cell>
          <cell r="H2549">
            <v>955</v>
          </cell>
          <cell r="I2549" t="str">
            <v>0-1-7</v>
          </cell>
          <cell r="J2549">
            <v>100</v>
          </cell>
        </row>
        <row r="2550">
          <cell r="B2550">
            <v>5400</v>
          </cell>
          <cell r="C2550" t="str">
            <v>อิปัน</v>
          </cell>
          <cell r="D2550" t="str">
            <v>พระแสง</v>
          </cell>
          <cell r="E2550" t="str">
            <v>บ้านบางพา</v>
          </cell>
          <cell r="F2550" t="str">
            <v>4826II</v>
          </cell>
          <cell r="G2550">
            <v>127</v>
          </cell>
          <cell r="H2550">
            <v>956</v>
          </cell>
          <cell r="I2550" t="str">
            <v>0-0-29</v>
          </cell>
          <cell r="J2550">
            <v>100</v>
          </cell>
        </row>
        <row r="2551">
          <cell r="B2551">
            <v>5404</v>
          </cell>
          <cell r="C2551" t="str">
            <v>อิปัน</v>
          </cell>
          <cell r="D2551" t="str">
            <v>พระแสง</v>
          </cell>
          <cell r="E2551" t="str">
            <v>บ้างบางพา</v>
          </cell>
          <cell r="F2551" t="str">
            <v>4826III</v>
          </cell>
          <cell r="G2551">
            <v>143</v>
          </cell>
          <cell r="H2551">
            <v>977</v>
          </cell>
          <cell r="I2551" t="str">
            <v>0-0-24</v>
          </cell>
          <cell r="J2551">
            <v>100</v>
          </cell>
        </row>
        <row r="2552">
          <cell r="B2552">
            <v>5405</v>
          </cell>
          <cell r="C2552" t="str">
            <v>อิปัน</v>
          </cell>
          <cell r="D2552" t="str">
            <v>พระแสง</v>
          </cell>
          <cell r="E2552" t="str">
            <v>บ้านบางพา</v>
          </cell>
          <cell r="F2552" t="str">
            <v>4826III</v>
          </cell>
          <cell r="G2552">
            <v>143</v>
          </cell>
          <cell r="H2552">
            <v>978</v>
          </cell>
          <cell r="I2552" t="str">
            <v>0-0-24</v>
          </cell>
          <cell r="J2552">
            <v>100</v>
          </cell>
        </row>
        <row r="2553">
          <cell r="B2553">
            <v>5406</v>
          </cell>
          <cell r="C2553" t="str">
            <v>อิปัน</v>
          </cell>
          <cell r="D2553" t="str">
            <v>พระแสง</v>
          </cell>
          <cell r="E2553" t="str">
            <v>อำเภอพระแสง</v>
          </cell>
          <cell r="F2553" t="str">
            <v>4826II</v>
          </cell>
          <cell r="G2553">
            <v>99</v>
          </cell>
          <cell r="H2553">
            <v>248</v>
          </cell>
          <cell r="I2553" t="str">
            <v>8-2-0</v>
          </cell>
          <cell r="J2553">
            <v>150</v>
          </cell>
        </row>
        <row r="2554">
          <cell r="B2554">
            <v>5408</v>
          </cell>
          <cell r="C2554" t="str">
            <v>อิปัน</v>
          </cell>
          <cell r="D2554" t="str">
            <v>พระแสง</v>
          </cell>
          <cell r="E2554" t="str">
            <v>อำเภอพระแสง</v>
          </cell>
          <cell r="F2554" t="str">
            <v>4826III</v>
          </cell>
          <cell r="G2554">
            <v>143</v>
          </cell>
          <cell r="H2554">
            <v>979</v>
          </cell>
          <cell r="I2554" t="str">
            <v>0-2-70</v>
          </cell>
          <cell r="J2554">
            <v>280</v>
          </cell>
        </row>
        <row r="2555">
          <cell r="B2555">
            <v>5409</v>
          </cell>
          <cell r="C2555" t="str">
            <v>อิปัน</v>
          </cell>
          <cell r="D2555" t="str">
            <v>พระแสง</v>
          </cell>
          <cell r="E2555" t="str">
            <v>อำเภอพระแสง</v>
          </cell>
          <cell r="F2555" t="str">
            <v>4826III</v>
          </cell>
          <cell r="G2555">
            <v>143</v>
          </cell>
          <cell r="H2555">
            <v>980</v>
          </cell>
          <cell r="I2555" t="str">
            <v>0-1-83</v>
          </cell>
          <cell r="J2555">
            <v>280</v>
          </cell>
        </row>
        <row r="2556">
          <cell r="B2556">
            <v>5410</v>
          </cell>
          <cell r="C2556" t="str">
            <v>อิปัน</v>
          </cell>
          <cell r="D2556" t="str">
            <v>พระแสง</v>
          </cell>
          <cell r="E2556" t="str">
            <v>อำเภอพระแสง</v>
          </cell>
          <cell r="F2556" t="str">
            <v>4826III</v>
          </cell>
          <cell r="G2556">
            <v>143</v>
          </cell>
          <cell r="H2556">
            <v>981</v>
          </cell>
          <cell r="I2556" t="str">
            <v>0-0-46</v>
          </cell>
          <cell r="J2556">
            <v>280</v>
          </cell>
        </row>
        <row r="2557">
          <cell r="B2557">
            <v>5411</v>
          </cell>
          <cell r="C2557" t="str">
            <v>อิปัน</v>
          </cell>
          <cell r="D2557" t="str">
            <v>พระแสง</v>
          </cell>
          <cell r="E2557" t="str">
            <v>อำเภอพระแสง</v>
          </cell>
          <cell r="F2557" t="str">
            <v>4826III</v>
          </cell>
          <cell r="G2557">
            <v>143</v>
          </cell>
          <cell r="H2557">
            <v>982</v>
          </cell>
          <cell r="I2557" t="str">
            <v>0-1-15</v>
          </cell>
          <cell r="J2557">
            <v>210</v>
          </cell>
        </row>
        <row r="2558">
          <cell r="B2558">
            <v>5416</v>
          </cell>
          <cell r="C2558" t="str">
            <v>อิปัน</v>
          </cell>
          <cell r="D2558" t="str">
            <v>พระแสง</v>
          </cell>
          <cell r="E2558" t="str">
            <v>อำเภอพระแสง</v>
          </cell>
          <cell r="F2558" t="str">
            <v>4826II</v>
          </cell>
          <cell r="G2558">
            <v>113</v>
          </cell>
          <cell r="H2558">
            <v>106</v>
          </cell>
          <cell r="I2558" t="str">
            <v>5-0-0</v>
          </cell>
          <cell r="J2558">
            <v>100</v>
          </cell>
        </row>
        <row r="2559">
          <cell r="B2559">
            <v>5422</v>
          </cell>
          <cell r="C2559" t="str">
            <v>อิปัน</v>
          </cell>
          <cell r="D2559" t="str">
            <v>พระแสง</v>
          </cell>
          <cell r="E2559" t="str">
            <v>อำเภอพระแสง</v>
          </cell>
          <cell r="F2559" t="str">
            <v>4826III</v>
          </cell>
          <cell r="G2559">
            <v>130</v>
          </cell>
          <cell r="H2559">
            <v>967</v>
          </cell>
          <cell r="I2559" t="str">
            <v>2-0-2</v>
          </cell>
          <cell r="J2559">
            <v>100</v>
          </cell>
        </row>
        <row r="2560">
          <cell r="B2560">
            <v>5425</v>
          </cell>
          <cell r="C2560" t="str">
            <v>อิปัน</v>
          </cell>
          <cell r="D2560" t="str">
            <v>พระแสง</v>
          </cell>
          <cell r="E2560" t="str">
            <v>บ้านบางพา</v>
          </cell>
          <cell r="F2560" t="str">
            <v>4826III</v>
          </cell>
          <cell r="G2560">
            <v>143</v>
          </cell>
          <cell r="H2560">
            <v>987</v>
          </cell>
          <cell r="I2560" t="str">
            <v>0-0-25</v>
          </cell>
          <cell r="J2560">
            <v>16000</v>
          </cell>
        </row>
        <row r="2561">
          <cell r="B2561">
            <v>5426</v>
          </cell>
          <cell r="C2561" t="str">
            <v>อิปัน</v>
          </cell>
          <cell r="D2561" t="str">
            <v>พระแสง</v>
          </cell>
          <cell r="E2561" t="str">
            <v>อำเภอพระแสง</v>
          </cell>
          <cell r="F2561" t="str">
            <v>4826II</v>
          </cell>
          <cell r="G2561">
            <v>99</v>
          </cell>
          <cell r="H2561">
            <v>251</v>
          </cell>
          <cell r="I2561" t="str">
            <v>14-3-91</v>
          </cell>
          <cell r="J2561">
            <v>100</v>
          </cell>
        </row>
        <row r="2562">
          <cell r="B2562">
            <v>5431</v>
          </cell>
          <cell r="C2562" t="str">
            <v>อิปัน</v>
          </cell>
          <cell r="D2562" t="str">
            <v>พระแสง</v>
          </cell>
          <cell r="E2562" t="str">
            <v>อำเภอพระแสง</v>
          </cell>
          <cell r="F2562" t="str">
            <v>4826II</v>
          </cell>
          <cell r="G2562">
            <v>99</v>
          </cell>
          <cell r="H2562">
            <v>256</v>
          </cell>
          <cell r="I2562" t="str">
            <v>0-1-50</v>
          </cell>
          <cell r="J2562">
            <v>250</v>
          </cell>
        </row>
        <row r="2563">
          <cell r="B2563">
            <v>5445</v>
          </cell>
          <cell r="C2563" t="str">
            <v>อิปัน</v>
          </cell>
          <cell r="D2563" t="str">
            <v>พระแสง</v>
          </cell>
          <cell r="E2563" t="str">
            <v>อำเภอพระแสง</v>
          </cell>
          <cell r="F2563" t="str">
            <v>4826II</v>
          </cell>
          <cell r="G2563">
            <v>127</v>
          </cell>
          <cell r="H2563">
            <v>957</v>
          </cell>
          <cell r="I2563" t="str">
            <v>8-3-35</v>
          </cell>
          <cell r="J2563">
            <v>100</v>
          </cell>
        </row>
        <row r="2564">
          <cell r="B2564">
            <v>5446</v>
          </cell>
          <cell r="C2564" t="str">
            <v>อิปัน</v>
          </cell>
          <cell r="D2564" t="str">
            <v>พระแสง</v>
          </cell>
          <cell r="E2564" t="str">
            <v>อำเภอพระแสง</v>
          </cell>
          <cell r="F2564" t="str">
            <v>4826II</v>
          </cell>
          <cell r="G2564">
            <v>113</v>
          </cell>
          <cell r="H2564">
            <v>113</v>
          </cell>
          <cell r="I2564" t="str">
            <v>1-1-85</v>
          </cell>
          <cell r="J2564">
            <v>100</v>
          </cell>
        </row>
        <row r="2565">
          <cell r="B2565">
            <v>5450</v>
          </cell>
          <cell r="C2565" t="str">
            <v>อิปัน</v>
          </cell>
          <cell r="D2565" t="str">
            <v>พระแสง</v>
          </cell>
          <cell r="E2565" t="str">
            <v>บ้านบางพา</v>
          </cell>
          <cell r="F2565" t="str">
            <v>4826III</v>
          </cell>
          <cell r="G2565">
            <v>155</v>
          </cell>
          <cell r="H2565">
            <v>132</v>
          </cell>
          <cell r="I2565" t="str">
            <v>0-1-46</v>
          </cell>
          <cell r="J2565">
            <v>500</v>
          </cell>
        </row>
        <row r="2566">
          <cell r="B2566">
            <v>5451</v>
          </cell>
          <cell r="C2566" t="str">
            <v>อิปัน</v>
          </cell>
          <cell r="D2566" t="str">
            <v>พระแสง</v>
          </cell>
          <cell r="E2566" t="str">
            <v>บ้านบางพา</v>
          </cell>
          <cell r="F2566" t="str">
            <v>4826III</v>
          </cell>
          <cell r="G2566">
            <v>155</v>
          </cell>
          <cell r="H2566">
            <v>133</v>
          </cell>
          <cell r="I2566" t="str">
            <v>0-0-62</v>
          </cell>
          <cell r="J2566">
            <v>500</v>
          </cell>
        </row>
        <row r="2567">
          <cell r="B2567">
            <v>5462</v>
          </cell>
          <cell r="C2567" t="str">
            <v>อิปัน</v>
          </cell>
          <cell r="D2567" t="str">
            <v>พระแสง</v>
          </cell>
          <cell r="E2567" t="str">
            <v>อำเภอพระแสง</v>
          </cell>
          <cell r="F2567" t="str">
            <v>4826III</v>
          </cell>
          <cell r="G2567">
            <v>142</v>
          </cell>
          <cell r="H2567">
            <v>182</v>
          </cell>
          <cell r="I2567" t="str">
            <v>5-1-7</v>
          </cell>
          <cell r="J2567">
            <v>100</v>
          </cell>
        </row>
        <row r="2568">
          <cell r="B2568">
            <v>5466</v>
          </cell>
          <cell r="C2568" t="str">
            <v>อิปัน</v>
          </cell>
          <cell r="D2568" t="str">
            <v>พระแสง</v>
          </cell>
          <cell r="E2568" t="str">
            <v>บ้านบางพา</v>
          </cell>
          <cell r="F2568" t="str">
            <v>4826III</v>
          </cell>
          <cell r="G2568">
            <v>143</v>
          </cell>
          <cell r="H2568">
            <v>992</v>
          </cell>
          <cell r="I2568" t="str">
            <v>0-1-6</v>
          </cell>
          <cell r="J2568">
            <v>16000</v>
          </cell>
        </row>
        <row r="2569">
          <cell r="B2569">
            <v>5467</v>
          </cell>
          <cell r="C2569" t="str">
            <v>อิปัน</v>
          </cell>
          <cell r="D2569" t="str">
            <v>พระแสง</v>
          </cell>
          <cell r="E2569" t="str">
            <v>บ้านบางพา</v>
          </cell>
          <cell r="F2569" t="str">
            <v>4826III</v>
          </cell>
          <cell r="G2569">
            <v>143</v>
          </cell>
          <cell r="H2569">
            <v>993</v>
          </cell>
          <cell r="I2569" t="str">
            <v>0-0-75</v>
          </cell>
          <cell r="J2569">
            <v>100</v>
          </cell>
        </row>
        <row r="2570">
          <cell r="B2570">
            <v>5468</v>
          </cell>
          <cell r="C2570" t="str">
            <v>อิปัน</v>
          </cell>
          <cell r="D2570" t="str">
            <v>พระแสง</v>
          </cell>
          <cell r="E2570" t="str">
            <v>บ้านบางพา</v>
          </cell>
          <cell r="F2570" t="str">
            <v>4826III</v>
          </cell>
          <cell r="G2570">
            <v>143</v>
          </cell>
          <cell r="H2570">
            <v>1004</v>
          </cell>
          <cell r="I2570" t="str">
            <v>0-1-8</v>
          </cell>
          <cell r="J2570">
            <v>280</v>
          </cell>
        </row>
        <row r="2571">
          <cell r="B2571">
            <v>5469</v>
          </cell>
          <cell r="C2571" t="str">
            <v>อิปัน</v>
          </cell>
          <cell r="D2571" t="str">
            <v>พระแสง</v>
          </cell>
          <cell r="E2571" t="str">
            <v>บ้านบางพา</v>
          </cell>
          <cell r="F2571" t="str">
            <v>4826III</v>
          </cell>
          <cell r="G2571">
            <v>143</v>
          </cell>
          <cell r="H2571">
            <v>1005</v>
          </cell>
          <cell r="I2571" t="str">
            <v>7-3-50</v>
          </cell>
          <cell r="J2571">
            <v>130</v>
          </cell>
        </row>
        <row r="2572">
          <cell r="B2572">
            <v>5470</v>
          </cell>
          <cell r="C2572" t="str">
            <v>อิปัน</v>
          </cell>
          <cell r="D2572" t="str">
            <v>พระแสง</v>
          </cell>
          <cell r="E2572" t="str">
            <v>บ้านบางพา</v>
          </cell>
          <cell r="F2572" t="str">
            <v>4826III</v>
          </cell>
          <cell r="G2572">
            <v>143</v>
          </cell>
          <cell r="H2572">
            <v>1006</v>
          </cell>
          <cell r="I2572" t="str">
            <v>6-0-10</v>
          </cell>
          <cell r="J2572">
            <v>130</v>
          </cell>
        </row>
        <row r="2573">
          <cell r="B2573">
            <v>5471</v>
          </cell>
          <cell r="C2573" t="str">
            <v>อิปัน</v>
          </cell>
          <cell r="D2573" t="str">
            <v>พระแสง</v>
          </cell>
          <cell r="E2573" t="str">
            <v>อำเภอพระแสง</v>
          </cell>
          <cell r="F2573" t="str">
            <v>4826II</v>
          </cell>
          <cell r="G2573">
            <v>99</v>
          </cell>
          <cell r="H2573">
            <v>257</v>
          </cell>
          <cell r="I2573" t="str">
            <v>0-1-16</v>
          </cell>
          <cell r="J2573">
            <v>100</v>
          </cell>
        </row>
        <row r="2574">
          <cell r="B2574">
            <v>5473</v>
          </cell>
          <cell r="C2574" t="str">
            <v>อิปัน</v>
          </cell>
          <cell r="D2574" t="str">
            <v>พระแสง</v>
          </cell>
          <cell r="E2574" t="str">
            <v>อำเภอพระแสง</v>
          </cell>
          <cell r="F2574" t="str">
            <v>4826II</v>
          </cell>
          <cell r="G2574">
            <v>99</v>
          </cell>
          <cell r="H2574">
            <v>264</v>
          </cell>
          <cell r="I2574" t="str">
            <v>5-1-25</v>
          </cell>
          <cell r="J2574">
            <v>100</v>
          </cell>
        </row>
        <row r="2575">
          <cell r="B2575">
            <v>5474</v>
          </cell>
          <cell r="C2575" t="str">
            <v>อิปัน</v>
          </cell>
          <cell r="D2575" t="str">
            <v>พระแสง</v>
          </cell>
          <cell r="E2575" t="str">
            <v>อำเภอพระแสง</v>
          </cell>
          <cell r="F2575" t="str">
            <v>4826II</v>
          </cell>
          <cell r="G2575">
            <v>99</v>
          </cell>
          <cell r="H2575">
            <v>265</v>
          </cell>
          <cell r="I2575" t="str">
            <v>6-0-24</v>
          </cell>
          <cell r="J2575">
            <v>100</v>
          </cell>
        </row>
        <row r="2576">
          <cell r="B2576">
            <v>5475</v>
          </cell>
          <cell r="C2576" t="str">
            <v>อิปัน</v>
          </cell>
          <cell r="D2576" t="str">
            <v>พระแสง</v>
          </cell>
          <cell r="E2576" t="str">
            <v>อำเภอพระแสง</v>
          </cell>
          <cell r="F2576" t="str">
            <v>4826II</v>
          </cell>
          <cell r="G2576">
            <v>99</v>
          </cell>
          <cell r="H2576">
            <v>266</v>
          </cell>
          <cell r="I2576" t="str">
            <v>7-0-24</v>
          </cell>
          <cell r="J2576">
            <v>100</v>
          </cell>
        </row>
        <row r="2577">
          <cell r="B2577">
            <v>5476</v>
          </cell>
          <cell r="C2577" t="str">
            <v>อิปัน</v>
          </cell>
          <cell r="D2577" t="str">
            <v>พระแสง</v>
          </cell>
          <cell r="E2577" t="str">
            <v>อำเภอพระแสง</v>
          </cell>
          <cell r="F2577" t="str">
            <v>4826II</v>
          </cell>
          <cell r="G2577">
            <v>99</v>
          </cell>
          <cell r="H2577">
            <v>267</v>
          </cell>
          <cell r="I2577" t="str">
            <v>7-0-24</v>
          </cell>
          <cell r="J2577">
            <v>100</v>
          </cell>
        </row>
        <row r="2578">
          <cell r="B2578">
            <v>5484</v>
          </cell>
          <cell r="C2578" t="str">
            <v>อิปัน</v>
          </cell>
          <cell r="D2578" t="str">
            <v>พระแสง</v>
          </cell>
          <cell r="E2578" t="str">
            <v>อำเภอพระแสง</v>
          </cell>
          <cell r="F2578" t="str">
            <v>4826III</v>
          </cell>
          <cell r="G2578">
            <v>143</v>
          </cell>
          <cell r="H2578">
            <v>1007</v>
          </cell>
          <cell r="I2578" t="str">
            <v>0-1-78</v>
          </cell>
          <cell r="J2578">
            <v>100</v>
          </cell>
        </row>
        <row r="2579">
          <cell r="B2579">
            <v>5485</v>
          </cell>
          <cell r="C2579" t="str">
            <v>อิปัน</v>
          </cell>
          <cell r="D2579" t="str">
            <v>พระแสง</v>
          </cell>
          <cell r="E2579" t="str">
            <v>อำเภอพระแสง</v>
          </cell>
          <cell r="F2579" t="str">
            <v>4826III</v>
          </cell>
          <cell r="G2579">
            <v>143</v>
          </cell>
          <cell r="H2579">
            <v>1008</v>
          </cell>
          <cell r="I2579" t="str">
            <v>0-0-88</v>
          </cell>
          <cell r="J2579">
            <v>100</v>
          </cell>
        </row>
        <row r="2580">
          <cell r="B2580">
            <v>5486</v>
          </cell>
          <cell r="C2580" t="str">
            <v>อิปัน</v>
          </cell>
          <cell r="D2580" t="str">
            <v>พระแสง</v>
          </cell>
          <cell r="E2580" t="str">
            <v>อำเภอพระแสง</v>
          </cell>
          <cell r="F2580" t="str">
            <v>4826III</v>
          </cell>
          <cell r="G2580">
            <v>143</v>
          </cell>
          <cell r="H2580">
            <v>1009</v>
          </cell>
          <cell r="I2580" t="str">
            <v>0-0-58</v>
          </cell>
          <cell r="J2580">
            <v>100</v>
          </cell>
        </row>
        <row r="2581">
          <cell r="B2581">
            <v>5487</v>
          </cell>
          <cell r="C2581" t="str">
            <v>อิปัน</v>
          </cell>
          <cell r="D2581" t="str">
            <v>พระแสง</v>
          </cell>
          <cell r="E2581" t="str">
            <v>อำเภอพระแสง</v>
          </cell>
          <cell r="F2581" t="str">
            <v>4826III</v>
          </cell>
          <cell r="G2581">
            <v>143</v>
          </cell>
          <cell r="H2581">
            <v>1010</v>
          </cell>
          <cell r="I2581" t="str">
            <v>0-0-87</v>
          </cell>
          <cell r="J2581">
            <v>100</v>
          </cell>
        </row>
        <row r="2582">
          <cell r="B2582">
            <v>5488</v>
          </cell>
          <cell r="C2582" t="str">
            <v>อิปัน</v>
          </cell>
          <cell r="D2582" t="str">
            <v>พระแสง</v>
          </cell>
          <cell r="E2582" t="str">
            <v>อำเภอพระแสง</v>
          </cell>
          <cell r="F2582" t="str">
            <v>4826III</v>
          </cell>
          <cell r="G2582">
            <v>143</v>
          </cell>
          <cell r="H2582">
            <v>1011</v>
          </cell>
          <cell r="I2582" t="str">
            <v>0-0-58</v>
          </cell>
          <cell r="J2582">
            <v>100</v>
          </cell>
        </row>
        <row r="2583">
          <cell r="B2583">
            <v>5489</v>
          </cell>
          <cell r="C2583" t="str">
            <v>อิปัน</v>
          </cell>
          <cell r="D2583" t="str">
            <v>พระแสง</v>
          </cell>
          <cell r="E2583" t="str">
            <v>อำเภอพระแสง</v>
          </cell>
          <cell r="F2583" t="str">
            <v>4826III</v>
          </cell>
          <cell r="G2583">
            <v>143</v>
          </cell>
          <cell r="H2583">
            <v>1012</v>
          </cell>
          <cell r="I2583" t="str">
            <v>0-0-55</v>
          </cell>
          <cell r="J2583">
            <v>100</v>
          </cell>
        </row>
        <row r="2584">
          <cell r="B2584">
            <v>5490</v>
          </cell>
          <cell r="C2584" t="str">
            <v>อิปัน</v>
          </cell>
          <cell r="D2584" t="str">
            <v>พระแสง</v>
          </cell>
          <cell r="E2584" t="str">
            <v>อำเภอพระแสง</v>
          </cell>
          <cell r="F2584" t="str">
            <v>4826III</v>
          </cell>
          <cell r="G2584">
            <v>143</v>
          </cell>
          <cell r="H2584">
            <v>1013</v>
          </cell>
          <cell r="I2584" t="str">
            <v>0-0-60</v>
          </cell>
          <cell r="J2584">
            <v>100</v>
          </cell>
        </row>
        <row r="2585">
          <cell r="B2585">
            <v>5491</v>
          </cell>
          <cell r="C2585" t="str">
            <v>อิปัน</v>
          </cell>
          <cell r="D2585" t="str">
            <v>พระแสง</v>
          </cell>
          <cell r="E2585" t="str">
            <v>อำเภอพระแสง</v>
          </cell>
          <cell r="F2585" t="str">
            <v>4826III</v>
          </cell>
          <cell r="G2585">
            <v>143</v>
          </cell>
          <cell r="H2585">
            <v>1014</v>
          </cell>
          <cell r="I2585" t="str">
            <v>0-1-47</v>
          </cell>
          <cell r="J2585">
            <v>100</v>
          </cell>
        </row>
        <row r="2586">
          <cell r="B2586">
            <v>5492</v>
          </cell>
          <cell r="C2586" t="str">
            <v>อิปัน</v>
          </cell>
          <cell r="D2586" t="str">
            <v>พระแสง</v>
          </cell>
          <cell r="E2586" t="str">
            <v>อำเภอพระแสง</v>
          </cell>
          <cell r="F2586" t="str">
            <v>4826III</v>
          </cell>
          <cell r="G2586">
            <v>130</v>
          </cell>
          <cell r="H2586">
            <v>737</v>
          </cell>
          <cell r="I2586" t="str">
            <v>0-0-18</v>
          </cell>
          <cell r="J2586">
            <v>8000</v>
          </cell>
        </row>
        <row r="2587">
          <cell r="B2587">
            <v>5493</v>
          </cell>
          <cell r="C2587" t="str">
            <v>อิปัน</v>
          </cell>
          <cell r="D2587" t="str">
            <v>พระแสง</v>
          </cell>
          <cell r="E2587" t="str">
            <v>อำเภอพระแสง</v>
          </cell>
          <cell r="F2587" t="str">
            <v>4826III</v>
          </cell>
          <cell r="G2587">
            <v>130</v>
          </cell>
          <cell r="H2587">
            <v>738</v>
          </cell>
          <cell r="I2587" t="str">
            <v>0-0-21</v>
          </cell>
          <cell r="J2587">
            <v>8000</v>
          </cell>
        </row>
        <row r="2588">
          <cell r="B2588">
            <v>5494</v>
          </cell>
          <cell r="C2588" t="str">
            <v>อิปัน</v>
          </cell>
          <cell r="D2588" t="str">
            <v>พระแสง</v>
          </cell>
          <cell r="E2588" t="str">
            <v>อำเภอพระแสง</v>
          </cell>
          <cell r="F2588" t="str">
            <v>4826III</v>
          </cell>
          <cell r="G2588">
            <v>130</v>
          </cell>
          <cell r="H2588">
            <v>739</v>
          </cell>
          <cell r="I2588" t="str">
            <v>0-0-29</v>
          </cell>
          <cell r="J2588">
            <v>8000</v>
          </cell>
        </row>
        <row r="2589">
          <cell r="B2589">
            <v>5495</v>
          </cell>
          <cell r="C2589" t="str">
            <v>อิปัน</v>
          </cell>
          <cell r="D2589" t="str">
            <v>พระแสง</v>
          </cell>
          <cell r="E2589" t="str">
            <v>บ้างบางพา</v>
          </cell>
          <cell r="F2589" t="str">
            <v>4826III</v>
          </cell>
          <cell r="G2589">
            <v>143</v>
          </cell>
          <cell r="H2589">
            <v>995</v>
          </cell>
          <cell r="I2589" t="str">
            <v>0-0-26</v>
          </cell>
          <cell r="J2589">
            <v>8000</v>
          </cell>
        </row>
        <row r="2590">
          <cell r="B2590">
            <v>5500</v>
          </cell>
          <cell r="C2590" t="str">
            <v>อิปัน</v>
          </cell>
          <cell r="D2590" t="str">
            <v>พระแสง</v>
          </cell>
          <cell r="E2590" t="str">
            <v>อำเภอพระแสง</v>
          </cell>
          <cell r="F2590" t="str">
            <v>4826III</v>
          </cell>
          <cell r="G2590">
            <v>130</v>
          </cell>
          <cell r="H2590">
            <v>740</v>
          </cell>
          <cell r="I2590" t="str">
            <v>0-0-31</v>
          </cell>
          <cell r="J2590">
            <v>8000</v>
          </cell>
        </row>
        <row r="2591">
          <cell r="B2591">
            <v>5501</v>
          </cell>
          <cell r="C2591" t="str">
            <v>อิปัน</v>
          </cell>
          <cell r="D2591" t="str">
            <v>พระแสง</v>
          </cell>
          <cell r="E2591" t="str">
            <v>อำเภอพระแสง</v>
          </cell>
          <cell r="F2591" t="str">
            <v>4826III</v>
          </cell>
          <cell r="G2591">
            <v>130</v>
          </cell>
          <cell r="H2591">
            <v>741</v>
          </cell>
          <cell r="I2591" t="str">
            <v>0-0-30</v>
          </cell>
          <cell r="J2591">
            <v>8000</v>
          </cell>
        </row>
        <row r="2592">
          <cell r="B2592">
            <v>5502</v>
          </cell>
          <cell r="C2592" t="str">
            <v>อิปัน</v>
          </cell>
          <cell r="D2592" t="str">
            <v>พระแสง</v>
          </cell>
          <cell r="E2592" t="str">
            <v>อำเภอพระแสง</v>
          </cell>
          <cell r="F2592" t="str">
            <v>4826III</v>
          </cell>
          <cell r="G2592">
            <v>130</v>
          </cell>
          <cell r="H2592">
            <v>742</v>
          </cell>
          <cell r="I2592" t="str">
            <v>0-0-29</v>
          </cell>
          <cell r="J2592">
            <v>8000</v>
          </cell>
        </row>
        <row r="2593">
          <cell r="B2593">
            <v>5503</v>
          </cell>
          <cell r="C2593" t="str">
            <v>อิปัน</v>
          </cell>
          <cell r="D2593" t="str">
            <v>พระแสง</v>
          </cell>
          <cell r="E2593" t="str">
            <v>อำเภอพระแสง</v>
          </cell>
          <cell r="F2593" t="str">
            <v>4826III</v>
          </cell>
          <cell r="G2593">
            <v>130</v>
          </cell>
          <cell r="H2593">
            <v>743</v>
          </cell>
          <cell r="I2593" t="str">
            <v>0-0-27</v>
          </cell>
          <cell r="J2593">
            <v>8000</v>
          </cell>
        </row>
        <row r="2594">
          <cell r="B2594">
            <v>5504</v>
          </cell>
          <cell r="C2594" t="str">
            <v>อิปัน</v>
          </cell>
          <cell r="D2594" t="str">
            <v>พระแสง</v>
          </cell>
          <cell r="E2594" t="str">
            <v>อำเภอพระแสง</v>
          </cell>
          <cell r="F2594" t="str">
            <v>4826III</v>
          </cell>
          <cell r="G2594">
            <v>130</v>
          </cell>
          <cell r="H2594">
            <v>744</v>
          </cell>
          <cell r="I2594" t="str">
            <v>0-0-26</v>
          </cell>
          <cell r="J2594">
            <v>8000</v>
          </cell>
        </row>
        <row r="2595">
          <cell r="B2595">
            <v>5505</v>
          </cell>
          <cell r="C2595" t="str">
            <v>อิปัน</v>
          </cell>
          <cell r="D2595" t="str">
            <v>พระแสง</v>
          </cell>
          <cell r="E2595" t="str">
            <v>อำเภอพระแสง</v>
          </cell>
          <cell r="F2595" t="str">
            <v>4826III</v>
          </cell>
          <cell r="G2595">
            <v>130</v>
          </cell>
          <cell r="H2595">
            <v>745</v>
          </cell>
          <cell r="I2595" t="str">
            <v>0-0-26</v>
          </cell>
          <cell r="J2595">
            <v>8000</v>
          </cell>
        </row>
        <row r="2596">
          <cell r="B2596">
            <v>5506</v>
          </cell>
          <cell r="C2596" t="str">
            <v>อิปัน</v>
          </cell>
          <cell r="D2596" t="str">
            <v>พระแสง</v>
          </cell>
          <cell r="E2596" t="str">
            <v>อำเภอพระแสง</v>
          </cell>
          <cell r="F2596" t="str">
            <v>4826III</v>
          </cell>
          <cell r="G2596">
            <v>130</v>
          </cell>
          <cell r="H2596">
            <v>746</v>
          </cell>
          <cell r="I2596" t="str">
            <v>0-0-25</v>
          </cell>
          <cell r="J2596">
            <v>8000</v>
          </cell>
        </row>
        <row r="2597">
          <cell r="B2597">
            <v>5507</v>
          </cell>
          <cell r="C2597" t="str">
            <v>อิปัน</v>
          </cell>
          <cell r="D2597" t="str">
            <v>พระแสง</v>
          </cell>
          <cell r="E2597" t="str">
            <v>อำเภอพระแสง</v>
          </cell>
          <cell r="F2597" t="str">
            <v>4826III</v>
          </cell>
          <cell r="G2597">
            <v>130</v>
          </cell>
          <cell r="H2597">
            <v>747</v>
          </cell>
          <cell r="I2597" t="str">
            <v>0-0-24</v>
          </cell>
          <cell r="J2597">
            <v>8000</v>
          </cell>
        </row>
        <row r="2598">
          <cell r="B2598">
            <v>5508</v>
          </cell>
          <cell r="C2598" t="str">
            <v>อิปัน</v>
          </cell>
          <cell r="D2598" t="str">
            <v>พระแสง</v>
          </cell>
          <cell r="E2598" t="str">
            <v>อำเภอพระแสง</v>
          </cell>
          <cell r="F2598" t="str">
            <v>4826III</v>
          </cell>
          <cell r="G2598">
            <v>130</v>
          </cell>
          <cell r="H2598">
            <v>748</v>
          </cell>
          <cell r="I2598" t="str">
            <v>0-0-23</v>
          </cell>
          <cell r="J2598">
            <v>8000</v>
          </cell>
        </row>
        <row r="2599">
          <cell r="B2599">
            <v>5509</v>
          </cell>
          <cell r="C2599" t="str">
            <v>อิปัน</v>
          </cell>
          <cell r="D2599" t="str">
            <v>พระแสง</v>
          </cell>
          <cell r="E2599" t="str">
            <v>อำเภอพระแสง</v>
          </cell>
          <cell r="F2599" t="str">
            <v>4826III</v>
          </cell>
          <cell r="G2599">
            <v>130</v>
          </cell>
          <cell r="H2599">
            <v>749</v>
          </cell>
          <cell r="I2599" t="str">
            <v>0-0-22</v>
          </cell>
          <cell r="J2599">
            <v>8000</v>
          </cell>
        </row>
        <row r="2600">
          <cell r="B2600">
            <v>5511</v>
          </cell>
          <cell r="C2600" t="str">
            <v>อิปัน</v>
          </cell>
          <cell r="D2600" t="str">
            <v>พระแสง</v>
          </cell>
          <cell r="E2600" t="str">
            <v>บ้านบางพา</v>
          </cell>
          <cell r="F2600" t="str">
            <v>4826III</v>
          </cell>
          <cell r="G2600">
            <v>143</v>
          </cell>
          <cell r="H2600">
            <v>1000</v>
          </cell>
          <cell r="I2600" t="str">
            <v>0-0-20</v>
          </cell>
          <cell r="J2600">
            <v>8000</v>
          </cell>
        </row>
        <row r="2601">
          <cell r="B2601">
            <v>5513</v>
          </cell>
          <cell r="C2601" t="str">
            <v>อิปัน</v>
          </cell>
          <cell r="D2601" t="str">
            <v>พระแสง</v>
          </cell>
          <cell r="E2601" t="str">
            <v>อำเภอพระแสง</v>
          </cell>
          <cell r="F2601" t="str">
            <v>4826III</v>
          </cell>
          <cell r="G2601">
            <v>143</v>
          </cell>
          <cell r="H2601">
            <v>1002</v>
          </cell>
          <cell r="I2601" t="str">
            <v>0-0-20</v>
          </cell>
          <cell r="J2601">
            <v>8000</v>
          </cell>
        </row>
        <row r="2602">
          <cell r="B2602">
            <v>5515</v>
          </cell>
          <cell r="C2602" t="str">
            <v>อิปัน</v>
          </cell>
          <cell r="D2602" t="str">
            <v>พระแสง</v>
          </cell>
          <cell r="E2602" t="str">
            <v>บ้านบางพา</v>
          </cell>
          <cell r="F2602" t="str">
            <v>4826III</v>
          </cell>
          <cell r="G2602">
            <v>143</v>
          </cell>
          <cell r="H2602">
            <v>1082</v>
          </cell>
          <cell r="I2602" t="str">
            <v>0-3-9</v>
          </cell>
          <cell r="J2602">
            <v>100</v>
          </cell>
        </row>
        <row r="2603">
          <cell r="B2603">
            <v>5526</v>
          </cell>
          <cell r="C2603" t="str">
            <v>อิปัน</v>
          </cell>
          <cell r="D2603" t="str">
            <v>พระแสง</v>
          </cell>
          <cell r="E2603" t="str">
            <v>อำเภอพระแสง</v>
          </cell>
          <cell r="F2603" t="str">
            <v>4826III</v>
          </cell>
          <cell r="G2603">
            <v>143</v>
          </cell>
          <cell r="H2603">
            <v>1016</v>
          </cell>
          <cell r="I2603" t="str">
            <v>0-0-90</v>
          </cell>
          <cell r="J2603">
            <v>100</v>
          </cell>
        </row>
        <row r="2604">
          <cell r="B2604">
            <v>5527</v>
          </cell>
          <cell r="C2604" t="str">
            <v>อิปัน</v>
          </cell>
          <cell r="D2604" t="str">
            <v>พระแสง</v>
          </cell>
          <cell r="E2604" t="str">
            <v>อำเภอพระแสง</v>
          </cell>
          <cell r="F2604" t="str">
            <v>4826III</v>
          </cell>
          <cell r="G2604">
            <v>143</v>
          </cell>
          <cell r="H2604">
            <v>1017</v>
          </cell>
          <cell r="I2604" t="str">
            <v>0-1-19</v>
          </cell>
          <cell r="J2604">
            <v>100</v>
          </cell>
        </row>
        <row r="2605">
          <cell r="B2605">
            <v>5528</v>
          </cell>
          <cell r="C2605" t="str">
            <v>อิปัน</v>
          </cell>
          <cell r="D2605" t="str">
            <v>พระแสง</v>
          </cell>
          <cell r="E2605" t="str">
            <v>อำเภอพระแสง</v>
          </cell>
          <cell r="F2605" t="str">
            <v>4826III</v>
          </cell>
          <cell r="G2605">
            <v>130</v>
          </cell>
          <cell r="H2605">
            <v>736</v>
          </cell>
          <cell r="I2605" t="str">
            <v>3-1-75</v>
          </cell>
          <cell r="J2605">
            <v>100</v>
          </cell>
        </row>
        <row r="2606">
          <cell r="B2606">
            <v>5529</v>
          </cell>
          <cell r="C2606" t="str">
            <v>อิปัน</v>
          </cell>
          <cell r="D2606" t="str">
            <v>พระแสง</v>
          </cell>
          <cell r="E2606" t="str">
            <v>อำเภอพระแสง</v>
          </cell>
          <cell r="F2606" t="str">
            <v>4826III</v>
          </cell>
          <cell r="G2606">
            <v>130</v>
          </cell>
          <cell r="H2606">
            <v>817</v>
          </cell>
          <cell r="I2606" t="str">
            <v>3-1-75</v>
          </cell>
          <cell r="J2606">
            <v>100</v>
          </cell>
        </row>
        <row r="2607">
          <cell r="B2607">
            <v>5530</v>
          </cell>
          <cell r="C2607" t="str">
            <v>อิปัน</v>
          </cell>
          <cell r="D2607" t="str">
            <v>พระแสง</v>
          </cell>
          <cell r="E2607" t="str">
            <v>บ้านบางพา</v>
          </cell>
          <cell r="F2607" t="str">
            <v>4826III</v>
          </cell>
          <cell r="G2607">
            <v>143</v>
          </cell>
          <cell r="H2607">
            <v>1019</v>
          </cell>
          <cell r="I2607" t="str">
            <v>0-0-68</v>
          </cell>
          <cell r="J2607">
            <v>100</v>
          </cell>
        </row>
        <row r="2608">
          <cell r="B2608">
            <v>5531</v>
          </cell>
          <cell r="C2608" t="str">
            <v>อิปัน</v>
          </cell>
          <cell r="D2608" t="str">
            <v>พระแสง</v>
          </cell>
          <cell r="E2608" t="str">
            <v>บ้านบางพา</v>
          </cell>
          <cell r="F2608" t="str">
            <v>4826III</v>
          </cell>
          <cell r="G2608">
            <v>142</v>
          </cell>
          <cell r="H2608">
            <v>184</v>
          </cell>
          <cell r="I2608" t="str">
            <v>0-1-67</v>
          </cell>
          <cell r="J2608">
            <v>100</v>
          </cell>
        </row>
        <row r="2609">
          <cell r="B2609">
            <v>5532</v>
          </cell>
          <cell r="C2609" t="str">
            <v>อิปัน</v>
          </cell>
          <cell r="D2609" t="str">
            <v>พระแสง</v>
          </cell>
          <cell r="E2609" t="str">
            <v>อำเภอพระแสง</v>
          </cell>
          <cell r="F2609" t="str">
            <v>4826II</v>
          </cell>
          <cell r="G2609">
            <v>127</v>
          </cell>
          <cell r="H2609">
            <v>961</v>
          </cell>
          <cell r="I2609" t="str">
            <v>1-1-8</v>
          </cell>
          <cell r="J2609">
            <v>280</v>
          </cell>
        </row>
        <row r="2610">
          <cell r="B2610">
            <v>5534</v>
          </cell>
          <cell r="C2610" t="str">
            <v>อิปัน</v>
          </cell>
          <cell r="D2610" t="str">
            <v>พระแสง</v>
          </cell>
          <cell r="E2610" t="str">
            <v>อำเภอพระแสง</v>
          </cell>
          <cell r="F2610" t="str">
            <v>4826II</v>
          </cell>
          <cell r="G2610">
            <v>127</v>
          </cell>
          <cell r="H2610">
            <v>959</v>
          </cell>
          <cell r="I2610" t="str">
            <v>0-2-81</v>
          </cell>
          <cell r="J2610">
            <v>100</v>
          </cell>
        </row>
        <row r="2611">
          <cell r="B2611">
            <v>5535</v>
          </cell>
          <cell r="C2611" t="str">
            <v>อิปัน</v>
          </cell>
          <cell r="D2611" t="str">
            <v>พระแสง</v>
          </cell>
          <cell r="E2611" t="str">
            <v>บ้านบางพา</v>
          </cell>
          <cell r="F2611" t="str">
            <v>4826III</v>
          </cell>
          <cell r="G2611">
            <v>155</v>
          </cell>
          <cell r="H2611">
            <v>136</v>
          </cell>
          <cell r="I2611" t="str">
            <v>13-1-31</v>
          </cell>
          <cell r="J2611">
            <v>100</v>
          </cell>
        </row>
        <row r="2612">
          <cell r="B2612">
            <v>5536</v>
          </cell>
          <cell r="C2612" t="str">
            <v>อิปัน</v>
          </cell>
          <cell r="D2612" t="str">
            <v>พระแสง</v>
          </cell>
          <cell r="E2612" t="str">
            <v>บ้านบางพา</v>
          </cell>
          <cell r="F2612" t="str">
            <v>4826III</v>
          </cell>
          <cell r="G2612">
            <v>154</v>
          </cell>
          <cell r="H2612">
            <v>149</v>
          </cell>
          <cell r="I2612" t="str">
            <v>10-1-50</v>
          </cell>
          <cell r="J2612">
            <v>100</v>
          </cell>
        </row>
        <row r="2613">
          <cell r="B2613">
            <v>5538</v>
          </cell>
          <cell r="C2613" t="str">
            <v>อิปัน</v>
          </cell>
          <cell r="D2613" t="str">
            <v>พระแสง</v>
          </cell>
          <cell r="E2613" t="str">
            <v>อำเภอพระแสง</v>
          </cell>
          <cell r="F2613" t="str">
            <v>4826III</v>
          </cell>
          <cell r="G2613">
            <v>130</v>
          </cell>
          <cell r="H2613">
            <v>771</v>
          </cell>
          <cell r="I2613" t="str">
            <v>3-0-0</v>
          </cell>
          <cell r="J2613">
            <v>100</v>
          </cell>
        </row>
        <row r="2614">
          <cell r="B2614">
            <v>5539</v>
          </cell>
          <cell r="C2614" t="str">
            <v>อิปัน</v>
          </cell>
          <cell r="D2614" t="str">
            <v>พระแสง</v>
          </cell>
          <cell r="E2614" t="str">
            <v>บ้านบางพา</v>
          </cell>
          <cell r="F2614" t="str">
            <v>4826III</v>
          </cell>
          <cell r="G2614">
            <v>154</v>
          </cell>
          <cell r="H2614">
            <v>151</v>
          </cell>
          <cell r="I2614" t="str">
            <v>8-0-40</v>
          </cell>
          <cell r="J2614">
            <v>100</v>
          </cell>
        </row>
        <row r="2615">
          <cell r="B2615">
            <v>5540</v>
          </cell>
          <cell r="C2615" t="str">
            <v>อิปัน</v>
          </cell>
          <cell r="D2615" t="str">
            <v>พระแสง</v>
          </cell>
          <cell r="E2615" t="str">
            <v>บ้านบางพา</v>
          </cell>
          <cell r="F2615" t="str">
            <v>4826III</v>
          </cell>
          <cell r="G2615">
            <v>154</v>
          </cell>
          <cell r="H2615">
            <v>152</v>
          </cell>
          <cell r="I2615" t="str">
            <v>5-2-92</v>
          </cell>
          <cell r="J2615">
            <v>100</v>
          </cell>
        </row>
        <row r="2616">
          <cell r="B2616">
            <v>5541</v>
          </cell>
          <cell r="C2616" t="str">
            <v>อิปัน</v>
          </cell>
          <cell r="D2616" t="str">
            <v>พระแสง</v>
          </cell>
          <cell r="E2616" t="str">
            <v>อำเภอพระแสง</v>
          </cell>
          <cell r="F2616" t="str">
            <v>4826III</v>
          </cell>
          <cell r="G2616">
            <v>130</v>
          </cell>
          <cell r="H2616">
            <v>751</v>
          </cell>
          <cell r="I2616" t="str">
            <v>0-1-45</v>
          </cell>
          <cell r="J2616">
            <v>100</v>
          </cell>
        </row>
        <row r="2617">
          <cell r="B2617">
            <v>5542</v>
          </cell>
          <cell r="C2617" t="str">
            <v>อิปัน</v>
          </cell>
          <cell r="D2617" t="str">
            <v>พระแสง</v>
          </cell>
          <cell r="E2617" t="str">
            <v>อำเภอพระแสง</v>
          </cell>
          <cell r="F2617" t="str">
            <v>4826III</v>
          </cell>
          <cell r="G2617">
            <v>130</v>
          </cell>
          <cell r="H2617">
            <v>752</v>
          </cell>
          <cell r="I2617" t="str">
            <v>0-1-16</v>
          </cell>
          <cell r="J2617">
            <v>100</v>
          </cell>
        </row>
        <row r="2618">
          <cell r="B2618">
            <v>5543</v>
          </cell>
          <cell r="C2618" t="str">
            <v>อิปัน</v>
          </cell>
          <cell r="D2618" t="str">
            <v>พระแสง</v>
          </cell>
          <cell r="E2618" t="str">
            <v>อำเภอพระแสง</v>
          </cell>
          <cell r="F2618" t="str">
            <v>4826III</v>
          </cell>
          <cell r="G2618">
            <v>130</v>
          </cell>
          <cell r="H2618">
            <v>753</v>
          </cell>
          <cell r="I2618" t="str">
            <v>0-0-92</v>
          </cell>
          <cell r="J2618">
            <v>100</v>
          </cell>
        </row>
        <row r="2619">
          <cell r="B2619">
            <v>5544</v>
          </cell>
          <cell r="C2619" t="str">
            <v>อิปัน</v>
          </cell>
          <cell r="D2619" t="str">
            <v>พระแสง</v>
          </cell>
          <cell r="E2619" t="str">
            <v>อำเภอพระแสง</v>
          </cell>
          <cell r="F2619" t="str">
            <v>4826III</v>
          </cell>
          <cell r="G2619">
            <v>130</v>
          </cell>
          <cell r="H2619">
            <v>754</v>
          </cell>
          <cell r="I2619" t="str">
            <v>0-0-92</v>
          </cell>
          <cell r="J2619">
            <v>100</v>
          </cell>
        </row>
        <row r="2620">
          <cell r="B2620">
            <v>5545</v>
          </cell>
          <cell r="C2620" t="str">
            <v>อิปัน</v>
          </cell>
          <cell r="D2620" t="str">
            <v>พระแสง</v>
          </cell>
          <cell r="E2620" t="str">
            <v>อำเภอพระแสง</v>
          </cell>
          <cell r="F2620" t="str">
            <v>4826III</v>
          </cell>
          <cell r="G2620">
            <v>130</v>
          </cell>
          <cell r="H2620">
            <v>755</v>
          </cell>
          <cell r="I2620" t="str">
            <v>0-0-46</v>
          </cell>
          <cell r="J2620">
            <v>100</v>
          </cell>
        </row>
        <row r="2621">
          <cell r="B2621">
            <v>5546</v>
          </cell>
          <cell r="C2621" t="str">
            <v>อิปัน</v>
          </cell>
          <cell r="D2621" t="str">
            <v>พระแสง</v>
          </cell>
          <cell r="E2621" t="str">
            <v>อำเภอพระแสง</v>
          </cell>
          <cell r="F2621" t="str">
            <v>4826III</v>
          </cell>
          <cell r="G2621">
            <v>130</v>
          </cell>
          <cell r="H2621">
            <v>756</v>
          </cell>
          <cell r="I2621" t="str">
            <v>0-0-52</v>
          </cell>
          <cell r="J2621">
            <v>100</v>
          </cell>
        </row>
        <row r="2622">
          <cell r="B2622">
            <v>5547</v>
          </cell>
          <cell r="C2622" t="str">
            <v>อิปัน</v>
          </cell>
          <cell r="D2622" t="str">
            <v>พระแสง</v>
          </cell>
          <cell r="E2622" t="str">
            <v>อำเภอพระแสง</v>
          </cell>
          <cell r="F2622" t="str">
            <v>4826III</v>
          </cell>
          <cell r="G2622">
            <v>130</v>
          </cell>
          <cell r="H2622">
            <v>757</v>
          </cell>
          <cell r="I2622" t="str">
            <v>0-1-3</v>
          </cell>
          <cell r="J2622">
            <v>100</v>
          </cell>
        </row>
        <row r="2623">
          <cell r="B2623">
            <v>5548</v>
          </cell>
          <cell r="C2623" t="str">
            <v>อิปัน</v>
          </cell>
          <cell r="D2623" t="str">
            <v>พระแสง</v>
          </cell>
          <cell r="E2623" t="str">
            <v>อำเภอพระแสง</v>
          </cell>
          <cell r="F2623" t="str">
            <v>4826III</v>
          </cell>
          <cell r="G2623">
            <v>130</v>
          </cell>
          <cell r="H2623">
            <v>758</v>
          </cell>
          <cell r="I2623" t="str">
            <v>0-0-51</v>
          </cell>
          <cell r="J2623">
            <v>100</v>
          </cell>
        </row>
        <row r="2624">
          <cell r="B2624">
            <v>5549</v>
          </cell>
          <cell r="C2624" t="str">
            <v>อิปัน</v>
          </cell>
          <cell r="D2624" t="str">
            <v>พระแสง</v>
          </cell>
          <cell r="E2624" t="str">
            <v>อำเภอพระแสง</v>
          </cell>
          <cell r="F2624" t="str">
            <v>4826III</v>
          </cell>
          <cell r="G2624">
            <v>130</v>
          </cell>
          <cell r="H2624">
            <v>759</v>
          </cell>
          <cell r="I2624" t="str">
            <v>0-0-80</v>
          </cell>
          <cell r="J2624">
            <v>100</v>
          </cell>
        </row>
        <row r="2625">
          <cell r="B2625">
            <v>5550</v>
          </cell>
          <cell r="C2625" t="str">
            <v>อิปัน</v>
          </cell>
          <cell r="D2625" t="str">
            <v>พระแสง</v>
          </cell>
          <cell r="E2625" t="str">
            <v>อำเภอพระแสง</v>
          </cell>
          <cell r="F2625" t="str">
            <v>4826III</v>
          </cell>
          <cell r="G2625">
            <v>130</v>
          </cell>
          <cell r="H2625">
            <v>760</v>
          </cell>
          <cell r="I2625" t="str">
            <v>0-0-51</v>
          </cell>
          <cell r="J2625">
            <v>100</v>
          </cell>
        </row>
        <row r="2626">
          <cell r="B2626">
            <v>5551</v>
          </cell>
          <cell r="C2626" t="str">
            <v>อิปัน</v>
          </cell>
          <cell r="D2626" t="str">
            <v>พระแสง</v>
          </cell>
          <cell r="E2626" t="str">
            <v>อำเภอพระแสง</v>
          </cell>
          <cell r="F2626" t="str">
            <v>4826III</v>
          </cell>
          <cell r="G2626">
            <v>130</v>
          </cell>
          <cell r="H2626">
            <v>761</v>
          </cell>
          <cell r="I2626" t="str">
            <v>0-1-14</v>
          </cell>
          <cell r="J2626">
            <v>100</v>
          </cell>
        </row>
        <row r="2627">
          <cell r="B2627">
            <v>5552</v>
          </cell>
          <cell r="C2627" t="str">
            <v>อิปัน</v>
          </cell>
          <cell r="D2627" t="str">
            <v>พระแสง</v>
          </cell>
          <cell r="E2627" t="str">
            <v>อำเภอพระแสง</v>
          </cell>
          <cell r="F2627" t="str">
            <v>4826III</v>
          </cell>
          <cell r="G2627">
            <v>130</v>
          </cell>
          <cell r="H2627">
            <v>762</v>
          </cell>
          <cell r="I2627" t="str">
            <v>0-0-38</v>
          </cell>
          <cell r="J2627">
            <v>100</v>
          </cell>
        </row>
        <row r="2628">
          <cell r="B2628">
            <v>5553</v>
          </cell>
          <cell r="C2628" t="str">
            <v>อิปัน</v>
          </cell>
          <cell r="D2628" t="str">
            <v>พระแสง</v>
          </cell>
          <cell r="E2628" t="str">
            <v>อำเภอพระแสง</v>
          </cell>
          <cell r="F2628" t="str">
            <v>4826III</v>
          </cell>
          <cell r="G2628">
            <v>130</v>
          </cell>
          <cell r="H2628">
            <v>763</v>
          </cell>
          <cell r="I2628" t="str">
            <v>0-0-38</v>
          </cell>
          <cell r="J2628">
            <v>100</v>
          </cell>
        </row>
        <row r="2629">
          <cell r="B2629">
            <v>5554</v>
          </cell>
          <cell r="C2629" t="str">
            <v>อิปัน</v>
          </cell>
          <cell r="D2629" t="str">
            <v>พระแสง</v>
          </cell>
          <cell r="E2629" t="str">
            <v>อำเภอพระแสง</v>
          </cell>
          <cell r="F2629" t="str">
            <v>4826III</v>
          </cell>
          <cell r="G2629">
            <v>130</v>
          </cell>
          <cell r="H2629">
            <v>764</v>
          </cell>
          <cell r="I2629" t="str">
            <v>4-0-37</v>
          </cell>
          <cell r="J2629">
            <v>100</v>
          </cell>
        </row>
        <row r="2630">
          <cell r="B2630">
            <v>5555</v>
          </cell>
          <cell r="C2630" t="str">
            <v>อิปัน</v>
          </cell>
          <cell r="D2630" t="str">
            <v>พระแสง</v>
          </cell>
          <cell r="E2630" t="str">
            <v>อำเภอพระแสง</v>
          </cell>
          <cell r="F2630" t="str">
            <v>4826III</v>
          </cell>
          <cell r="G2630">
            <v>130</v>
          </cell>
          <cell r="H2630">
            <v>765</v>
          </cell>
          <cell r="I2630" t="str">
            <v>4-1-19</v>
          </cell>
          <cell r="J2630">
            <v>100</v>
          </cell>
        </row>
        <row r="2631">
          <cell r="B2631">
            <v>5556</v>
          </cell>
          <cell r="C2631" t="str">
            <v>อิปัน</v>
          </cell>
          <cell r="D2631" t="str">
            <v>พระแสง</v>
          </cell>
          <cell r="E2631" t="str">
            <v>อำเภอพระแสง</v>
          </cell>
          <cell r="F2631" t="str">
            <v>4826III</v>
          </cell>
          <cell r="G2631">
            <v>130</v>
          </cell>
          <cell r="H2631">
            <v>766</v>
          </cell>
          <cell r="I2631" t="str">
            <v>4-1-92</v>
          </cell>
          <cell r="J2631">
            <v>100</v>
          </cell>
        </row>
        <row r="2632">
          <cell r="B2632">
            <v>5557</v>
          </cell>
          <cell r="C2632" t="str">
            <v>อิปัน</v>
          </cell>
          <cell r="D2632" t="str">
            <v>พระแสง</v>
          </cell>
          <cell r="E2632" t="str">
            <v>อำเภอพระแสง</v>
          </cell>
          <cell r="F2632" t="str">
            <v>4826III</v>
          </cell>
          <cell r="G2632">
            <v>130</v>
          </cell>
          <cell r="H2632">
            <v>767</v>
          </cell>
          <cell r="I2632" t="str">
            <v>4-2-98</v>
          </cell>
          <cell r="J2632">
            <v>100</v>
          </cell>
        </row>
        <row r="2633">
          <cell r="B2633">
            <v>5558</v>
          </cell>
          <cell r="C2633" t="str">
            <v>อิปัน</v>
          </cell>
          <cell r="D2633" t="str">
            <v>พระแสง</v>
          </cell>
          <cell r="E2633" t="str">
            <v>อำเภอพระแสง</v>
          </cell>
          <cell r="F2633" t="str">
            <v>4826III</v>
          </cell>
          <cell r="G2633">
            <v>130</v>
          </cell>
          <cell r="H2633">
            <v>768</v>
          </cell>
          <cell r="I2633" t="str">
            <v>4-3-52</v>
          </cell>
          <cell r="J2633">
            <v>100</v>
          </cell>
        </row>
        <row r="2634">
          <cell r="B2634">
            <v>5560</v>
          </cell>
          <cell r="C2634" t="str">
            <v>อิปัน</v>
          </cell>
          <cell r="D2634" t="str">
            <v>พระแสง</v>
          </cell>
          <cell r="E2634" t="str">
            <v>อำเภอพระแสง</v>
          </cell>
          <cell r="F2634" t="str">
            <v>4826III</v>
          </cell>
          <cell r="G2634">
            <v>143</v>
          </cell>
          <cell r="H2634">
            <v>1022</v>
          </cell>
          <cell r="I2634" t="str">
            <v>4-1-52</v>
          </cell>
          <cell r="J2634">
            <v>12000</v>
          </cell>
        </row>
        <row r="2635">
          <cell r="B2635">
            <v>5563</v>
          </cell>
          <cell r="C2635" t="str">
            <v>อิปัน</v>
          </cell>
          <cell r="D2635" t="str">
            <v>พระแสง</v>
          </cell>
          <cell r="E2635" t="str">
            <v>บ้านบางพา</v>
          </cell>
          <cell r="F2635" t="str">
            <v>4826III</v>
          </cell>
          <cell r="G2635">
            <v>143</v>
          </cell>
          <cell r="H2635">
            <v>1021</v>
          </cell>
          <cell r="I2635" t="str">
            <v>0-0-30</v>
          </cell>
          <cell r="J2635">
            <v>100</v>
          </cell>
        </row>
        <row r="2636">
          <cell r="B2636">
            <v>5564</v>
          </cell>
          <cell r="C2636" t="str">
            <v>อิปัน</v>
          </cell>
          <cell r="D2636" t="str">
            <v>พระแสง</v>
          </cell>
          <cell r="E2636" t="str">
            <v>บ้านบางพา</v>
          </cell>
          <cell r="F2636" t="str">
            <v>4826III</v>
          </cell>
          <cell r="G2636">
            <v>143</v>
          </cell>
          <cell r="H2636">
            <v>1020</v>
          </cell>
          <cell r="I2636" t="str">
            <v>0-0-20</v>
          </cell>
          <cell r="J2636">
            <v>100</v>
          </cell>
        </row>
        <row r="2637">
          <cell r="B2637">
            <v>5565</v>
          </cell>
          <cell r="C2637" t="str">
            <v>อิปัน</v>
          </cell>
          <cell r="D2637" t="str">
            <v>พระแสง</v>
          </cell>
          <cell r="E2637" t="str">
            <v>อำเภอพระแสง</v>
          </cell>
          <cell r="F2637" t="str">
            <v>4826III</v>
          </cell>
          <cell r="G2637">
            <v>130</v>
          </cell>
          <cell r="H2637">
            <v>772</v>
          </cell>
          <cell r="I2637" t="str">
            <v>0-0-20</v>
          </cell>
          <cell r="J2637">
            <v>8000</v>
          </cell>
        </row>
        <row r="2638">
          <cell r="B2638">
            <v>5566</v>
          </cell>
          <cell r="C2638" t="str">
            <v>อิปัน</v>
          </cell>
          <cell r="D2638" t="str">
            <v>พระแสง</v>
          </cell>
          <cell r="E2638" t="str">
            <v>อำเภอพระแสง</v>
          </cell>
          <cell r="F2638" t="str">
            <v>4826III</v>
          </cell>
          <cell r="G2638">
            <v>130</v>
          </cell>
          <cell r="H2638">
            <v>773</v>
          </cell>
          <cell r="I2638" t="str">
            <v>0-0-19</v>
          </cell>
          <cell r="J2638">
            <v>8000</v>
          </cell>
        </row>
        <row r="2639">
          <cell r="B2639">
            <v>5567</v>
          </cell>
          <cell r="C2639" t="str">
            <v>อิปัน</v>
          </cell>
          <cell r="D2639" t="str">
            <v>พระแสง</v>
          </cell>
          <cell r="E2639" t="str">
            <v>อำเภอพระแสง</v>
          </cell>
          <cell r="F2639" t="str">
            <v>4826III</v>
          </cell>
          <cell r="G2639">
            <v>130</v>
          </cell>
          <cell r="H2639">
            <v>774</v>
          </cell>
          <cell r="I2639" t="str">
            <v>0-0-18</v>
          </cell>
          <cell r="J2639">
            <v>8000</v>
          </cell>
        </row>
        <row r="2640">
          <cell r="B2640">
            <v>5568</v>
          </cell>
          <cell r="C2640" t="str">
            <v>อิปัน</v>
          </cell>
          <cell r="D2640" t="str">
            <v>พระแสง</v>
          </cell>
          <cell r="E2640" t="str">
            <v>อำเภอพระแสง</v>
          </cell>
          <cell r="F2640" t="str">
            <v>4826III</v>
          </cell>
          <cell r="G2640">
            <v>130</v>
          </cell>
          <cell r="H2640">
            <v>775</v>
          </cell>
          <cell r="I2640" t="str">
            <v>0-0-36</v>
          </cell>
          <cell r="J2640">
            <v>100</v>
          </cell>
        </row>
        <row r="2641">
          <cell r="B2641">
            <v>5569</v>
          </cell>
          <cell r="C2641" t="str">
            <v>อิปัน</v>
          </cell>
          <cell r="D2641" t="str">
            <v>พระแสง</v>
          </cell>
          <cell r="E2641" t="str">
            <v>อำเภอพระแสง</v>
          </cell>
          <cell r="F2641" t="str">
            <v>4826III</v>
          </cell>
          <cell r="G2641">
            <v>130</v>
          </cell>
          <cell r="H2641">
            <v>776</v>
          </cell>
          <cell r="I2641" t="str">
            <v>0-0-36</v>
          </cell>
          <cell r="J2641">
            <v>100</v>
          </cell>
        </row>
        <row r="2642">
          <cell r="B2642">
            <v>5570</v>
          </cell>
          <cell r="C2642" t="str">
            <v>อิปัน</v>
          </cell>
          <cell r="D2642" t="str">
            <v>พระแสง</v>
          </cell>
          <cell r="E2642" t="str">
            <v>อำเภอพระแสง</v>
          </cell>
          <cell r="F2642" t="str">
            <v>4826III</v>
          </cell>
          <cell r="G2642">
            <v>130</v>
          </cell>
          <cell r="H2642">
            <v>777</v>
          </cell>
          <cell r="I2642" t="str">
            <v>0-0-36</v>
          </cell>
          <cell r="J2642">
            <v>100</v>
          </cell>
        </row>
        <row r="2643">
          <cell r="B2643">
            <v>5571</v>
          </cell>
          <cell r="C2643" t="str">
            <v>อิปัน</v>
          </cell>
          <cell r="D2643" t="str">
            <v>พระแสง</v>
          </cell>
          <cell r="E2643" t="str">
            <v>อำเภอพระแสง</v>
          </cell>
          <cell r="F2643" t="str">
            <v>4826III</v>
          </cell>
          <cell r="G2643">
            <v>130</v>
          </cell>
          <cell r="H2643">
            <v>778</v>
          </cell>
          <cell r="I2643" t="str">
            <v>0-0-37</v>
          </cell>
          <cell r="J2643">
            <v>100</v>
          </cell>
        </row>
        <row r="2644">
          <cell r="B2644">
            <v>5572</v>
          </cell>
          <cell r="C2644" t="str">
            <v>อิปัน</v>
          </cell>
          <cell r="D2644" t="str">
            <v>พระแสง</v>
          </cell>
          <cell r="E2644" t="str">
            <v>อำเภอพระแสง</v>
          </cell>
          <cell r="F2644" t="str">
            <v>4826III</v>
          </cell>
          <cell r="G2644">
            <v>130</v>
          </cell>
          <cell r="H2644">
            <v>779</v>
          </cell>
          <cell r="I2644" t="str">
            <v>0-0-37</v>
          </cell>
          <cell r="J2644">
            <v>100</v>
          </cell>
        </row>
        <row r="2645">
          <cell r="B2645">
            <v>5573</v>
          </cell>
          <cell r="C2645" t="str">
            <v>อิปัน</v>
          </cell>
          <cell r="D2645" t="str">
            <v>พระแสง</v>
          </cell>
          <cell r="E2645" t="str">
            <v>อำเภอพระแสง</v>
          </cell>
          <cell r="F2645" t="str">
            <v>4826III</v>
          </cell>
          <cell r="G2645">
            <v>130</v>
          </cell>
          <cell r="H2645">
            <v>780</v>
          </cell>
          <cell r="I2645" t="str">
            <v>0-0-37</v>
          </cell>
          <cell r="J2645">
            <v>100</v>
          </cell>
        </row>
        <row r="2646">
          <cell r="B2646">
            <v>5574</v>
          </cell>
          <cell r="C2646" t="str">
            <v>อิปัน</v>
          </cell>
          <cell r="D2646" t="str">
            <v>พระแสง</v>
          </cell>
          <cell r="E2646" t="str">
            <v>อำเภอพระแสง</v>
          </cell>
          <cell r="F2646" t="str">
            <v>4826III</v>
          </cell>
          <cell r="G2646">
            <v>130</v>
          </cell>
          <cell r="H2646">
            <v>781</v>
          </cell>
          <cell r="I2646" t="str">
            <v>0-0-37</v>
          </cell>
          <cell r="J2646">
            <v>100</v>
          </cell>
        </row>
        <row r="2647">
          <cell r="B2647">
            <v>5575</v>
          </cell>
          <cell r="C2647" t="str">
            <v>อิปัน</v>
          </cell>
          <cell r="D2647" t="str">
            <v>พระแสง</v>
          </cell>
          <cell r="E2647" t="str">
            <v>อำเภอพระแสง</v>
          </cell>
          <cell r="F2647" t="str">
            <v>4826III</v>
          </cell>
          <cell r="G2647">
            <v>130</v>
          </cell>
          <cell r="H2647">
            <v>782</v>
          </cell>
          <cell r="I2647" t="str">
            <v>0-0-37</v>
          </cell>
          <cell r="J2647">
            <v>100</v>
          </cell>
        </row>
        <row r="2648">
          <cell r="B2648">
            <v>5576</v>
          </cell>
          <cell r="C2648" t="str">
            <v>อิปัน</v>
          </cell>
          <cell r="D2648" t="str">
            <v>พระแสง</v>
          </cell>
          <cell r="E2648" t="str">
            <v>อำเภอพระแสง</v>
          </cell>
          <cell r="F2648" t="str">
            <v>4826III</v>
          </cell>
          <cell r="G2648">
            <v>130</v>
          </cell>
          <cell r="H2648">
            <v>783</v>
          </cell>
          <cell r="I2648" t="str">
            <v>2-3-7</v>
          </cell>
          <cell r="J2648">
            <v>100</v>
          </cell>
        </row>
        <row r="2649">
          <cell r="B2649">
            <v>5579</v>
          </cell>
          <cell r="C2649" t="str">
            <v>อิปัน</v>
          </cell>
          <cell r="D2649" t="str">
            <v>พระแสง</v>
          </cell>
          <cell r="E2649" t="str">
            <v>อำเภอพระแสง</v>
          </cell>
          <cell r="F2649" t="str">
            <v>4826II</v>
          </cell>
          <cell r="G2649">
            <v>127</v>
          </cell>
          <cell r="H2649">
            <v>962</v>
          </cell>
          <cell r="I2649" t="str">
            <v>0-0-95</v>
          </cell>
          <cell r="J2649">
            <v>100</v>
          </cell>
        </row>
        <row r="2650">
          <cell r="B2650">
            <v>5580</v>
          </cell>
          <cell r="C2650" t="str">
            <v>อิปัน</v>
          </cell>
          <cell r="D2650" t="str">
            <v>พระแสง</v>
          </cell>
          <cell r="E2650" t="str">
            <v>อำเภอพระแสง</v>
          </cell>
          <cell r="F2650" t="str">
            <v>4826II</v>
          </cell>
          <cell r="G2650">
            <v>127</v>
          </cell>
          <cell r="H2650">
            <v>963</v>
          </cell>
          <cell r="I2650" t="str">
            <v>0-0-95</v>
          </cell>
          <cell r="J2650">
            <v>100</v>
          </cell>
        </row>
        <row r="2651">
          <cell r="B2651">
            <v>5581</v>
          </cell>
          <cell r="C2651" t="str">
            <v>อิปัน</v>
          </cell>
          <cell r="D2651" t="str">
            <v>พระแสง</v>
          </cell>
          <cell r="E2651" t="str">
            <v>อำเภอพระแสง</v>
          </cell>
          <cell r="F2651" t="str">
            <v>4826II</v>
          </cell>
          <cell r="G2651">
            <v>127</v>
          </cell>
          <cell r="H2651">
            <v>964</v>
          </cell>
          <cell r="I2651" t="str">
            <v>0-0-63</v>
          </cell>
          <cell r="J2651">
            <v>100</v>
          </cell>
        </row>
        <row r="2652">
          <cell r="B2652">
            <v>5582</v>
          </cell>
          <cell r="C2652" t="str">
            <v>อิปัน</v>
          </cell>
          <cell r="D2652" t="str">
            <v>พระแสง</v>
          </cell>
          <cell r="E2652" t="str">
            <v>อำเภอพระแสง</v>
          </cell>
          <cell r="F2652" t="str">
            <v>4826II</v>
          </cell>
          <cell r="G2652">
            <v>127</v>
          </cell>
          <cell r="H2652">
            <v>965</v>
          </cell>
          <cell r="I2652" t="str">
            <v>0-1-21</v>
          </cell>
          <cell r="J2652">
            <v>100</v>
          </cell>
        </row>
        <row r="2653">
          <cell r="B2653">
            <v>5583</v>
          </cell>
          <cell r="C2653" t="str">
            <v>อิปัน</v>
          </cell>
          <cell r="D2653" t="str">
            <v>พระแสง</v>
          </cell>
          <cell r="E2653" t="str">
            <v>อำเภอพระแสง</v>
          </cell>
          <cell r="F2653" t="str">
            <v>4826II</v>
          </cell>
          <cell r="G2653">
            <v>127</v>
          </cell>
          <cell r="H2653">
            <v>966</v>
          </cell>
          <cell r="I2653" t="str">
            <v>2-2-88</v>
          </cell>
          <cell r="J2653">
            <v>100</v>
          </cell>
        </row>
        <row r="2654">
          <cell r="B2654">
            <v>5584</v>
          </cell>
          <cell r="C2654" t="str">
            <v>อิปัน</v>
          </cell>
          <cell r="D2654" t="str">
            <v>พระแสง</v>
          </cell>
          <cell r="E2654" t="str">
            <v>อำเภอพระแสง</v>
          </cell>
          <cell r="F2654" t="str">
            <v>4826II</v>
          </cell>
          <cell r="G2654">
            <v>127</v>
          </cell>
          <cell r="H2654">
            <v>967</v>
          </cell>
          <cell r="I2654" t="str">
            <v>4-1-85</v>
          </cell>
          <cell r="J2654">
            <v>100</v>
          </cell>
        </row>
        <row r="2655">
          <cell r="B2655">
            <v>5585</v>
          </cell>
          <cell r="C2655" t="str">
            <v>อิปัน</v>
          </cell>
          <cell r="D2655" t="str">
            <v>พระแสง</v>
          </cell>
          <cell r="E2655" t="str">
            <v>อำเภอพระแสง</v>
          </cell>
          <cell r="F2655" t="str">
            <v>4826III</v>
          </cell>
          <cell r="G2655">
            <v>130</v>
          </cell>
          <cell r="H2655">
            <v>784</v>
          </cell>
          <cell r="I2655" t="str">
            <v>0-0-29</v>
          </cell>
          <cell r="J2655">
            <v>100</v>
          </cell>
        </row>
        <row r="2656">
          <cell r="B2656">
            <v>5586</v>
          </cell>
          <cell r="C2656" t="str">
            <v>อิปัน</v>
          </cell>
          <cell r="D2656" t="str">
            <v>พระแสง</v>
          </cell>
          <cell r="E2656" t="str">
            <v>อำเภอพระแสง</v>
          </cell>
          <cell r="F2656" t="str">
            <v>4826III</v>
          </cell>
          <cell r="G2656">
            <v>130</v>
          </cell>
          <cell r="H2656">
            <v>785</v>
          </cell>
          <cell r="I2656" t="str">
            <v>0-0-46</v>
          </cell>
          <cell r="J2656">
            <v>100</v>
          </cell>
        </row>
        <row r="2657">
          <cell r="B2657">
            <v>5587</v>
          </cell>
          <cell r="C2657" t="str">
            <v>อิปัน</v>
          </cell>
          <cell r="D2657" t="str">
            <v>พระแสง</v>
          </cell>
          <cell r="E2657" t="str">
            <v>อำเภอพระแสง</v>
          </cell>
          <cell r="F2657" t="str">
            <v>4826III</v>
          </cell>
          <cell r="G2657">
            <v>130</v>
          </cell>
          <cell r="H2657">
            <v>786</v>
          </cell>
          <cell r="I2657" t="str">
            <v>0-0-22</v>
          </cell>
          <cell r="J2657">
            <v>100</v>
          </cell>
        </row>
        <row r="2658">
          <cell r="B2658">
            <v>5588</v>
          </cell>
          <cell r="C2658" t="str">
            <v>อิปัน</v>
          </cell>
          <cell r="D2658" t="str">
            <v>พระแสง</v>
          </cell>
          <cell r="E2658" t="str">
            <v>อำเภอพระแสง</v>
          </cell>
          <cell r="F2658" t="str">
            <v>4826III</v>
          </cell>
          <cell r="G2658">
            <v>130</v>
          </cell>
          <cell r="H2658">
            <v>787</v>
          </cell>
          <cell r="I2658" t="str">
            <v>0-0-30</v>
          </cell>
          <cell r="J2658">
            <v>100</v>
          </cell>
        </row>
        <row r="2659">
          <cell r="B2659">
            <v>5589</v>
          </cell>
          <cell r="C2659" t="str">
            <v>อิปัน</v>
          </cell>
          <cell r="D2659" t="str">
            <v>พระแสง</v>
          </cell>
          <cell r="E2659" t="str">
            <v>อำเภอพระแสง</v>
          </cell>
          <cell r="F2659" t="str">
            <v>4826III</v>
          </cell>
          <cell r="G2659">
            <v>130</v>
          </cell>
          <cell r="H2659">
            <v>788</v>
          </cell>
          <cell r="I2659" t="str">
            <v>0-0-22</v>
          </cell>
          <cell r="J2659">
            <v>100</v>
          </cell>
        </row>
        <row r="2660">
          <cell r="B2660">
            <v>5594</v>
          </cell>
          <cell r="C2660" t="str">
            <v>อิปัน</v>
          </cell>
          <cell r="D2660" t="str">
            <v>พระแสง</v>
          </cell>
          <cell r="E2660" t="str">
            <v>อำเภอพระแสง</v>
          </cell>
          <cell r="F2660" t="str">
            <v>4826II</v>
          </cell>
          <cell r="G2660">
            <v>99</v>
          </cell>
          <cell r="H2660">
            <v>269</v>
          </cell>
          <cell r="I2660" t="str">
            <v>0-2-16</v>
          </cell>
          <cell r="J2660">
            <v>100</v>
          </cell>
        </row>
        <row r="2661">
          <cell r="B2661">
            <v>5596</v>
          </cell>
          <cell r="C2661" t="str">
            <v>อิปัน</v>
          </cell>
          <cell r="D2661" t="str">
            <v>พระแสง</v>
          </cell>
          <cell r="E2661" t="str">
            <v>อำเภอพระแสง</v>
          </cell>
          <cell r="F2661" t="str">
            <v>4826III</v>
          </cell>
          <cell r="G2661">
            <v>130</v>
          </cell>
          <cell r="H2661">
            <v>789</v>
          </cell>
          <cell r="I2661" t="str">
            <v>3-1-82</v>
          </cell>
          <cell r="J2661">
            <v>100</v>
          </cell>
        </row>
        <row r="2662">
          <cell r="B2662">
            <v>5597</v>
          </cell>
          <cell r="C2662" t="str">
            <v>อิปัน</v>
          </cell>
          <cell r="D2662" t="str">
            <v>พระแสง</v>
          </cell>
          <cell r="E2662" t="str">
            <v>อำเภอพระแสง</v>
          </cell>
          <cell r="F2662" t="str">
            <v>4826III</v>
          </cell>
          <cell r="G2662">
            <v>130</v>
          </cell>
          <cell r="H2662">
            <v>790</v>
          </cell>
          <cell r="I2662" t="str">
            <v>8-1-86</v>
          </cell>
          <cell r="J2662">
            <v>100</v>
          </cell>
        </row>
        <row r="2663">
          <cell r="B2663">
            <v>5609</v>
          </cell>
          <cell r="C2663" t="str">
            <v>อิปัน</v>
          </cell>
          <cell r="D2663" t="str">
            <v>พระแสง</v>
          </cell>
          <cell r="E2663" t="str">
            <v>บ้านบางพา</v>
          </cell>
          <cell r="F2663" t="str">
            <v>4826III</v>
          </cell>
          <cell r="G2663">
            <v>143</v>
          </cell>
          <cell r="H2663">
            <v>1086</v>
          </cell>
          <cell r="I2663" t="str">
            <v>0-0-26</v>
          </cell>
          <cell r="J2663">
            <v>8000</v>
          </cell>
        </row>
        <row r="2664">
          <cell r="B2664">
            <v>5610</v>
          </cell>
          <cell r="C2664" t="str">
            <v>อิปัน</v>
          </cell>
          <cell r="D2664" t="str">
            <v>พระแสง</v>
          </cell>
          <cell r="E2664" t="str">
            <v>อำเภอพระแสง</v>
          </cell>
          <cell r="F2664" t="str">
            <v>4826II</v>
          </cell>
          <cell r="G2664">
            <v>127</v>
          </cell>
          <cell r="H2664">
            <v>973</v>
          </cell>
          <cell r="I2664" t="str">
            <v>0-2-0</v>
          </cell>
          <cell r="J2664">
            <v>100</v>
          </cell>
        </row>
        <row r="2665">
          <cell r="B2665">
            <v>5611</v>
          </cell>
          <cell r="C2665" t="str">
            <v>อิปัน</v>
          </cell>
          <cell r="D2665" t="str">
            <v>พระแสง</v>
          </cell>
          <cell r="E2665" t="str">
            <v>อำเภอพระแสง</v>
          </cell>
          <cell r="F2665" t="str">
            <v>4826II</v>
          </cell>
          <cell r="G2665">
            <v>127</v>
          </cell>
          <cell r="H2665">
            <v>968</v>
          </cell>
          <cell r="I2665" t="str">
            <v>0-0-15</v>
          </cell>
          <cell r="J2665">
            <v>100</v>
          </cell>
        </row>
        <row r="2666">
          <cell r="B2666">
            <v>5612</v>
          </cell>
          <cell r="C2666" t="str">
            <v>อิปัน</v>
          </cell>
          <cell r="D2666" t="str">
            <v>พระแสง</v>
          </cell>
          <cell r="E2666" t="str">
            <v>อำเภอพระแสง</v>
          </cell>
          <cell r="F2666" t="str">
            <v>4826II</v>
          </cell>
          <cell r="G2666">
            <v>127</v>
          </cell>
          <cell r="H2666">
            <v>969</v>
          </cell>
          <cell r="I2666" t="str">
            <v>0-0-36</v>
          </cell>
          <cell r="J2666">
            <v>100</v>
          </cell>
        </row>
        <row r="2667">
          <cell r="B2667">
            <v>5613</v>
          </cell>
          <cell r="C2667" t="str">
            <v>อิปัน</v>
          </cell>
          <cell r="D2667" t="str">
            <v>พระแสง</v>
          </cell>
          <cell r="E2667" t="str">
            <v>อำเภอพระแสง</v>
          </cell>
          <cell r="F2667" t="str">
            <v>4826II</v>
          </cell>
          <cell r="G2667">
            <v>127</v>
          </cell>
          <cell r="H2667">
            <v>970</v>
          </cell>
          <cell r="I2667" t="str">
            <v>0-0-58</v>
          </cell>
          <cell r="J2667">
            <v>100</v>
          </cell>
        </row>
        <row r="2668">
          <cell r="B2668">
            <v>5614</v>
          </cell>
          <cell r="C2668" t="str">
            <v>อิปัน</v>
          </cell>
          <cell r="D2668" t="str">
            <v>พระแสง</v>
          </cell>
          <cell r="E2668" t="str">
            <v>อำเภอพระแสง</v>
          </cell>
          <cell r="F2668" t="str">
            <v>4826II</v>
          </cell>
          <cell r="G2668">
            <v>127</v>
          </cell>
          <cell r="H2668">
            <v>971</v>
          </cell>
          <cell r="I2668" t="str">
            <v>0-0-79</v>
          </cell>
          <cell r="J2668">
            <v>100</v>
          </cell>
        </row>
        <row r="2669">
          <cell r="B2669">
            <v>5615</v>
          </cell>
          <cell r="C2669" t="str">
            <v>อิปัน</v>
          </cell>
          <cell r="D2669" t="str">
            <v>พระแสง</v>
          </cell>
          <cell r="E2669" t="str">
            <v>อำเภอพระแสง</v>
          </cell>
          <cell r="F2669" t="str">
            <v>4826II</v>
          </cell>
          <cell r="G2669">
            <v>127</v>
          </cell>
          <cell r="H2669">
            <v>972</v>
          </cell>
          <cell r="I2669" t="str">
            <v>0-1-0</v>
          </cell>
          <cell r="J2669">
            <v>100</v>
          </cell>
        </row>
        <row r="2670">
          <cell r="B2670">
            <v>5616</v>
          </cell>
          <cell r="C2670" t="str">
            <v>อิปัน</v>
          </cell>
          <cell r="D2670" t="str">
            <v>พระแสง</v>
          </cell>
          <cell r="E2670" t="str">
            <v>บ้านบางพา</v>
          </cell>
          <cell r="F2670" t="str">
            <v>4826III</v>
          </cell>
          <cell r="G2670">
            <v>143</v>
          </cell>
          <cell r="H2670">
            <v>1025</v>
          </cell>
          <cell r="I2670" t="str">
            <v>0-1-80</v>
          </cell>
          <cell r="J2670">
            <v>100</v>
          </cell>
        </row>
        <row r="2671">
          <cell r="B2671">
            <v>5617</v>
          </cell>
          <cell r="C2671" t="str">
            <v>อิปัน</v>
          </cell>
          <cell r="D2671" t="str">
            <v>พระแสง</v>
          </cell>
          <cell r="E2671" t="str">
            <v>บ้านบางพา</v>
          </cell>
          <cell r="F2671" t="str">
            <v>4826III</v>
          </cell>
          <cell r="G2671">
            <v>143</v>
          </cell>
          <cell r="H2671">
            <v>1026</v>
          </cell>
          <cell r="I2671" t="str">
            <v>0-0-54</v>
          </cell>
          <cell r="J2671">
            <v>100</v>
          </cell>
        </row>
        <row r="2672">
          <cell r="B2672">
            <v>5618</v>
          </cell>
          <cell r="C2672" t="str">
            <v>อิปัน</v>
          </cell>
          <cell r="D2672" t="str">
            <v>พระแสง</v>
          </cell>
          <cell r="E2672" t="str">
            <v>บ้านบางพา</v>
          </cell>
          <cell r="F2672" t="str">
            <v>4826III</v>
          </cell>
          <cell r="G2672">
            <v>143</v>
          </cell>
          <cell r="H2672">
            <v>1027</v>
          </cell>
          <cell r="I2672" t="str">
            <v>0-0-43</v>
          </cell>
          <cell r="J2672">
            <v>100</v>
          </cell>
        </row>
        <row r="2673">
          <cell r="B2673">
            <v>5619</v>
          </cell>
          <cell r="C2673" t="str">
            <v>อิปัน</v>
          </cell>
          <cell r="D2673" t="str">
            <v>พระแสง</v>
          </cell>
          <cell r="E2673" t="str">
            <v>บ้านบางพา</v>
          </cell>
          <cell r="F2673" t="str">
            <v>4826III</v>
          </cell>
          <cell r="G2673">
            <v>143</v>
          </cell>
          <cell r="H2673">
            <v>1028</v>
          </cell>
          <cell r="I2673" t="str">
            <v>0-2-57</v>
          </cell>
          <cell r="J2673">
            <v>100</v>
          </cell>
        </row>
        <row r="2674">
          <cell r="B2674">
            <v>5620</v>
          </cell>
          <cell r="C2674" t="str">
            <v>อิปัน</v>
          </cell>
          <cell r="D2674" t="str">
            <v>พระแสง</v>
          </cell>
          <cell r="E2674" t="str">
            <v>บ้านบางพา</v>
          </cell>
          <cell r="F2674" t="str">
            <v>4826III</v>
          </cell>
          <cell r="G2674">
            <v>143</v>
          </cell>
          <cell r="H2674">
            <v>1029</v>
          </cell>
          <cell r="I2674" t="str">
            <v>0-0-87</v>
          </cell>
          <cell r="J2674">
            <v>100</v>
          </cell>
        </row>
        <row r="2675">
          <cell r="B2675">
            <v>5621</v>
          </cell>
          <cell r="C2675" t="str">
            <v>อิปัน</v>
          </cell>
          <cell r="D2675" t="str">
            <v>พระแสง</v>
          </cell>
          <cell r="E2675" t="str">
            <v>บ้านบางพา</v>
          </cell>
          <cell r="F2675" t="str">
            <v>4826III</v>
          </cell>
          <cell r="G2675">
            <v>143</v>
          </cell>
          <cell r="H2675">
            <v>1030</v>
          </cell>
          <cell r="I2675" t="str">
            <v>0-1-31</v>
          </cell>
          <cell r="J2675">
            <v>100</v>
          </cell>
        </row>
        <row r="2676">
          <cell r="B2676">
            <v>5622</v>
          </cell>
          <cell r="C2676" t="str">
            <v>อิปัน</v>
          </cell>
          <cell r="D2676" t="str">
            <v>พระแสง</v>
          </cell>
          <cell r="E2676" t="str">
            <v>บ้านบางพา</v>
          </cell>
          <cell r="F2676" t="str">
            <v>4826III</v>
          </cell>
          <cell r="G2676">
            <v>143</v>
          </cell>
          <cell r="H2676">
            <v>1031</v>
          </cell>
          <cell r="I2676" t="str">
            <v>0-1-32</v>
          </cell>
          <cell r="J2676">
            <v>100</v>
          </cell>
        </row>
        <row r="2677">
          <cell r="B2677">
            <v>5623</v>
          </cell>
          <cell r="C2677" t="str">
            <v>อิปัน</v>
          </cell>
          <cell r="D2677" t="str">
            <v>พระแสง</v>
          </cell>
          <cell r="E2677" t="str">
            <v>บ้านบางพา</v>
          </cell>
          <cell r="F2677" t="str">
            <v>4826III</v>
          </cell>
          <cell r="G2677">
            <v>143</v>
          </cell>
          <cell r="H2677">
            <v>1032</v>
          </cell>
          <cell r="I2677" t="str">
            <v>0-1-32</v>
          </cell>
          <cell r="J2677">
            <v>100</v>
          </cell>
        </row>
        <row r="2678">
          <cell r="B2678">
            <v>5624</v>
          </cell>
          <cell r="C2678" t="str">
            <v>อิปัน</v>
          </cell>
          <cell r="D2678" t="str">
            <v>พระแสง</v>
          </cell>
          <cell r="E2678" t="str">
            <v>บ้านบางพา</v>
          </cell>
          <cell r="F2678" t="str">
            <v>4826III</v>
          </cell>
          <cell r="G2678">
            <v>130</v>
          </cell>
          <cell r="H2678">
            <v>735</v>
          </cell>
          <cell r="I2678" t="str">
            <v>7-0-0</v>
          </cell>
          <cell r="J2678">
            <v>100</v>
          </cell>
        </row>
        <row r="2679">
          <cell r="B2679">
            <v>5627</v>
          </cell>
          <cell r="C2679" t="str">
            <v>อิปัน</v>
          </cell>
          <cell r="D2679" t="str">
            <v>พระแสง</v>
          </cell>
          <cell r="E2679" t="str">
            <v>อำเภอพระแสง</v>
          </cell>
          <cell r="F2679" t="str">
            <v>4826III</v>
          </cell>
          <cell r="G2679">
            <v>130</v>
          </cell>
          <cell r="H2679">
            <v>791</v>
          </cell>
          <cell r="I2679" t="str">
            <v>0-0-29</v>
          </cell>
          <cell r="J2679">
            <v>100</v>
          </cell>
        </row>
        <row r="2680">
          <cell r="B2680">
            <v>5628</v>
          </cell>
          <cell r="C2680" t="str">
            <v>อิปัน</v>
          </cell>
          <cell r="D2680" t="str">
            <v>พระแสง</v>
          </cell>
          <cell r="E2680" t="str">
            <v>อำเภอพระแสง</v>
          </cell>
          <cell r="F2680" t="str">
            <v>4826II</v>
          </cell>
          <cell r="G2680">
            <v>127</v>
          </cell>
          <cell r="H2680">
            <v>974</v>
          </cell>
          <cell r="I2680" t="str">
            <v>0-1-41</v>
          </cell>
          <cell r="J2680">
            <v>280</v>
          </cell>
        </row>
        <row r="2681">
          <cell r="B2681">
            <v>5629</v>
          </cell>
          <cell r="C2681" t="str">
            <v>อิปัน</v>
          </cell>
          <cell r="D2681" t="str">
            <v>พระแสง</v>
          </cell>
          <cell r="E2681" t="str">
            <v>อำเภอพระแสง</v>
          </cell>
          <cell r="F2681" t="str">
            <v>4826III</v>
          </cell>
          <cell r="G2681">
            <v>130</v>
          </cell>
          <cell r="H2681">
            <v>792</v>
          </cell>
          <cell r="I2681" t="str">
            <v>0-1-18</v>
          </cell>
          <cell r="J2681">
            <v>100</v>
          </cell>
        </row>
        <row r="2682">
          <cell r="B2682">
            <v>5630</v>
          </cell>
          <cell r="C2682" t="str">
            <v>อิปัน</v>
          </cell>
          <cell r="D2682" t="str">
            <v>พระแสง</v>
          </cell>
          <cell r="E2682" t="str">
            <v>อำเภอพระแสง</v>
          </cell>
          <cell r="F2682" t="str">
            <v>4826II</v>
          </cell>
          <cell r="G2682">
            <v>141</v>
          </cell>
          <cell r="H2682">
            <v>1018</v>
          </cell>
          <cell r="I2682" t="str">
            <v>0-2-33</v>
          </cell>
          <cell r="J2682">
            <v>100</v>
          </cell>
        </row>
        <row r="2683">
          <cell r="B2683">
            <v>5631</v>
          </cell>
          <cell r="C2683" t="str">
            <v>อิปัน</v>
          </cell>
          <cell r="D2683" t="str">
            <v>พระแสง</v>
          </cell>
          <cell r="E2683" t="str">
            <v>อำเภอพระแสง</v>
          </cell>
          <cell r="F2683" t="str">
            <v>4826II</v>
          </cell>
          <cell r="G2683">
            <v>141</v>
          </cell>
          <cell r="H2683">
            <v>1019</v>
          </cell>
          <cell r="I2683" t="str">
            <v>0-0-95</v>
          </cell>
          <cell r="J2683">
            <v>100</v>
          </cell>
        </row>
        <row r="2684">
          <cell r="B2684">
            <v>5632</v>
          </cell>
          <cell r="C2684" t="str">
            <v>อิปัน</v>
          </cell>
          <cell r="D2684" t="str">
            <v>พระแสง</v>
          </cell>
          <cell r="E2684" t="str">
            <v>อำเภอพระแสง</v>
          </cell>
          <cell r="F2684" t="str">
            <v>4826II</v>
          </cell>
          <cell r="G2684">
            <v>141</v>
          </cell>
          <cell r="H2684">
            <v>1020</v>
          </cell>
          <cell r="I2684" t="str">
            <v>0-2-15</v>
          </cell>
          <cell r="J2684">
            <v>100</v>
          </cell>
        </row>
        <row r="2685">
          <cell r="B2685">
            <v>5633</v>
          </cell>
          <cell r="C2685" t="str">
            <v>อิปัน</v>
          </cell>
          <cell r="D2685" t="str">
            <v>พระแสง</v>
          </cell>
          <cell r="E2685" t="str">
            <v>อำเภอพระแสง</v>
          </cell>
          <cell r="F2685" t="str">
            <v>4826II</v>
          </cell>
          <cell r="G2685">
            <v>141</v>
          </cell>
          <cell r="H2685">
            <v>1021</v>
          </cell>
          <cell r="I2685" t="str">
            <v>0-0-29</v>
          </cell>
          <cell r="J2685">
            <v>100</v>
          </cell>
        </row>
        <row r="2686">
          <cell r="B2686">
            <v>5634</v>
          </cell>
          <cell r="C2686" t="str">
            <v>อิปัน</v>
          </cell>
          <cell r="D2686" t="str">
            <v>พระแสง</v>
          </cell>
          <cell r="E2686" t="str">
            <v>อำเภอพระแสง</v>
          </cell>
          <cell r="F2686" t="str">
            <v>4826II</v>
          </cell>
          <cell r="G2686">
            <v>141</v>
          </cell>
          <cell r="H2686">
            <v>1022</v>
          </cell>
          <cell r="I2686" t="str">
            <v>0-0-24</v>
          </cell>
          <cell r="J2686">
            <v>100</v>
          </cell>
        </row>
        <row r="2687">
          <cell r="B2687">
            <v>5635</v>
          </cell>
          <cell r="C2687" t="str">
            <v>อิปัน</v>
          </cell>
          <cell r="D2687" t="str">
            <v>พระแสง</v>
          </cell>
          <cell r="E2687" t="str">
            <v>อำเภอพระแสง</v>
          </cell>
          <cell r="F2687" t="str">
            <v>4826II</v>
          </cell>
          <cell r="G2687">
            <v>141</v>
          </cell>
          <cell r="H2687">
            <v>1023</v>
          </cell>
          <cell r="I2687" t="str">
            <v>0-0-24</v>
          </cell>
          <cell r="J2687">
            <v>1000</v>
          </cell>
        </row>
        <row r="2688">
          <cell r="B2688">
            <v>5636</v>
          </cell>
          <cell r="C2688" t="str">
            <v>อิปัน</v>
          </cell>
          <cell r="D2688" t="str">
            <v>พระแสง</v>
          </cell>
          <cell r="E2688" t="str">
            <v>อำเภอพระแสง</v>
          </cell>
          <cell r="F2688" t="str">
            <v>4826II</v>
          </cell>
          <cell r="G2688">
            <v>141</v>
          </cell>
          <cell r="H2688">
            <v>1024</v>
          </cell>
          <cell r="I2688" t="str">
            <v>0-0-24</v>
          </cell>
          <cell r="J2688">
            <v>1000</v>
          </cell>
        </row>
        <row r="2689">
          <cell r="B2689">
            <v>5637</v>
          </cell>
          <cell r="C2689" t="str">
            <v>อิปัน</v>
          </cell>
          <cell r="D2689" t="str">
            <v>พระแสง</v>
          </cell>
          <cell r="E2689" t="str">
            <v>อำเภอพระแสง</v>
          </cell>
          <cell r="F2689" t="str">
            <v>4826II</v>
          </cell>
          <cell r="G2689">
            <v>141</v>
          </cell>
          <cell r="H2689">
            <v>1025</v>
          </cell>
          <cell r="I2689" t="str">
            <v>0-0-24</v>
          </cell>
          <cell r="J2689">
            <v>100</v>
          </cell>
        </row>
        <row r="2690">
          <cell r="B2690">
            <v>5638</v>
          </cell>
          <cell r="C2690" t="str">
            <v>อิปัน</v>
          </cell>
          <cell r="D2690" t="str">
            <v>พระแสง</v>
          </cell>
          <cell r="E2690" t="str">
            <v>อำเภอพระแสง</v>
          </cell>
          <cell r="F2690" t="str">
            <v>4826II</v>
          </cell>
          <cell r="G2690">
            <v>141</v>
          </cell>
          <cell r="H2690">
            <v>1026</v>
          </cell>
          <cell r="I2690" t="str">
            <v>0-0-24</v>
          </cell>
          <cell r="J2690">
            <v>100</v>
          </cell>
        </row>
        <row r="2691">
          <cell r="B2691">
            <v>5639</v>
          </cell>
          <cell r="C2691" t="str">
            <v>อิปัน</v>
          </cell>
          <cell r="D2691" t="str">
            <v>พระแสง</v>
          </cell>
          <cell r="E2691" t="str">
            <v>อำเภอพระแสง</v>
          </cell>
          <cell r="F2691" t="str">
            <v>4826II</v>
          </cell>
          <cell r="G2691">
            <v>141</v>
          </cell>
          <cell r="H2691">
            <v>1027</v>
          </cell>
          <cell r="I2691" t="str">
            <v>0-0-24</v>
          </cell>
          <cell r="J2691">
            <v>100</v>
          </cell>
        </row>
        <row r="2692">
          <cell r="B2692">
            <v>5640</v>
          </cell>
          <cell r="C2692" t="str">
            <v>อิปัน</v>
          </cell>
          <cell r="D2692" t="str">
            <v>พระแสง</v>
          </cell>
          <cell r="E2692" t="str">
            <v>อำเภอพระแสง</v>
          </cell>
          <cell r="F2692" t="str">
            <v>4826II</v>
          </cell>
          <cell r="G2692">
            <v>141</v>
          </cell>
          <cell r="H2692">
            <v>1028</v>
          </cell>
          <cell r="I2692" t="str">
            <v>0-0-24</v>
          </cell>
          <cell r="J2692">
            <v>100</v>
          </cell>
        </row>
        <row r="2693">
          <cell r="B2693">
            <v>5641</v>
          </cell>
          <cell r="C2693" t="str">
            <v>อิปัน</v>
          </cell>
          <cell r="D2693" t="str">
            <v>พระแสง</v>
          </cell>
          <cell r="E2693" t="str">
            <v>อำเภอพระแสง</v>
          </cell>
          <cell r="F2693" t="str">
            <v>4826II</v>
          </cell>
          <cell r="G2693">
            <v>141</v>
          </cell>
          <cell r="H2693">
            <v>1029</v>
          </cell>
          <cell r="I2693" t="str">
            <v>0-0-24</v>
          </cell>
          <cell r="J2693">
            <v>100</v>
          </cell>
        </row>
        <row r="2694">
          <cell r="B2694">
            <v>5642</v>
          </cell>
          <cell r="C2694" t="str">
            <v>อิปัน</v>
          </cell>
          <cell r="D2694" t="str">
            <v>พระแสง</v>
          </cell>
          <cell r="E2694" t="str">
            <v>อำเภอพระแสง</v>
          </cell>
          <cell r="F2694" t="str">
            <v>4826II</v>
          </cell>
          <cell r="G2694">
            <v>141</v>
          </cell>
          <cell r="H2694">
            <v>1030</v>
          </cell>
          <cell r="I2694" t="str">
            <v>0-0-24</v>
          </cell>
          <cell r="J2694">
            <v>100</v>
          </cell>
        </row>
        <row r="2695">
          <cell r="B2695">
            <v>5643</v>
          </cell>
          <cell r="C2695" t="str">
            <v>อิปัน</v>
          </cell>
          <cell r="D2695" t="str">
            <v>พระแสง</v>
          </cell>
          <cell r="E2695" t="str">
            <v>อำเภอพระแสง</v>
          </cell>
          <cell r="F2695" t="str">
            <v>4826II</v>
          </cell>
          <cell r="G2695">
            <v>141</v>
          </cell>
          <cell r="H2695">
            <v>1031</v>
          </cell>
          <cell r="I2695" t="str">
            <v>0-0-24</v>
          </cell>
          <cell r="J2695">
            <v>100</v>
          </cell>
        </row>
        <row r="2696">
          <cell r="B2696">
            <v>5644</v>
          </cell>
          <cell r="C2696" t="str">
            <v>อิปัน</v>
          </cell>
          <cell r="D2696" t="str">
            <v>พระแสง</v>
          </cell>
          <cell r="E2696" t="str">
            <v>อำเภอพระแสง</v>
          </cell>
          <cell r="F2696" t="str">
            <v>4826II</v>
          </cell>
          <cell r="G2696">
            <v>141</v>
          </cell>
          <cell r="H2696">
            <v>1032</v>
          </cell>
          <cell r="I2696" t="str">
            <v>0-0-24</v>
          </cell>
          <cell r="J2696">
            <v>100</v>
          </cell>
        </row>
        <row r="2697">
          <cell r="B2697">
            <v>5645</v>
          </cell>
          <cell r="C2697" t="str">
            <v>อิปัน</v>
          </cell>
          <cell r="D2697" t="str">
            <v>พระแสง</v>
          </cell>
          <cell r="E2697" t="str">
            <v>อำเภอพระแสง</v>
          </cell>
          <cell r="F2697" t="str">
            <v>4826II</v>
          </cell>
          <cell r="G2697">
            <v>141</v>
          </cell>
          <cell r="H2697">
            <v>1033</v>
          </cell>
          <cell r="I2697" t="str">
            <v>0-0-24</v>
          </cell>
          <cell r="J2697">
            <v>100</v>
          </cell>
        </row>
        <row r="2698">
          <cell r="B2698">
            <v>5646</v>
          </cell>
          <cell r="C2698" t="str">
            <v>อิปัน</v>
          </cell>
          <cell r="D2698" t="str">
            <v>พระแสง</v>
          </cell>
          <cell r="E2698" t="str">
            <v>อำเภอพระแสง</v>
          </cell>
          <cell r="F2698" t="str">
            <v>4826II</v>
          </cell>
          <cell r="G2698">
            <v>141</v>
          </cell>
          <cell r="H2698">
            <v>1034</v>
          </cell>
          <cell r="I2698" t="str">
            <v>0-0-24</v>
          </cell>
          <cell r="J2698">
            <v>100</v>
          </cell>
        </row>
        <row r="2699">
          <cell r="B2699">
            <v>5647</v>
          </cell>
          <cell r="C2699" t="str">
            <v>อิปัน</v>
          </cell>
          <cell r="D2699" t="str">
            <v>พระแสง</v>
          </cell>
          <cell r="E2699" t="str">
            <v>อำเภอพระแสง</v>
          </cell>
          <cell r="F2699" t="str">
            <v>4826II</v>
          </cell>
          <cell r="G2699">
            <v>141</v>
          </cell>
          <cell r="H2699">
            <v>1035</v>
          </cell>
          <cell r="I2699" t="str">
            <v>0-0-24</v>
          </cell>
          <cell r="J2699">
            <v>100</v>
          </cell>
        </row>
        <row r="2700">
          <cell r="B2700">
            <v>5648</v>
          </cell>
          <cell r="C2700" t="str">
            <v>อิปัน</v>
          </cell>
          <cell r="D2700" t="str">
            <v>พระแสง</v>
          </cell>
          <cell r="E2700" t="str">
            <v>อำเภอพระแสง</v>
          </cell>
          <cell r="F2700" t="str">
            <v>4826II</v>
          </cell>
          <cell r="G2700">
            <v>141</v>
          </cell>
          <cell r="H2700">
            <v>1036</v>
          </cell>
          <cell r="I2700" t="str">
            <v>0-0-24</v>
          </cell>
          <cell r="J2700">
            <v>100</v>
          </cell>
        </row>
        <row r="2701">
          <cell r="B2701">
            <v>5649</v>
          </cell>
          <cell r="C2701" t="str">
            <v>อิปัน</v>
          </cell>
          <cell r="D2701" t="str">
            <v>พระแสง</v>
          </cell>
          <cell r="E2701" t="str">
            <v>อำเภอพระแสง</v>
          </cell>
          <cell r="F2701" t="str">
            <v>4826II</v>
          </cell>
          <cell r="G2701">
            <v>141</v>
          </cell>
          <cell r="H2701">
            <v>1037</v>
          </cell>
          <cell r="I2701" t="str">
            <v>0-0-24</v>
          </cell>
          <cell r="J2701">
            <v>100</v>
          </cell>
        </row>
        <row r="2702">
          <cell r="B2702">
            <v>5650</v>
          </cell>
          <cell r="C2702" t="str">
            <v>อิปัน</v>
          </cell>
          <cell r="D2702" t="str">
            <v>พระแสง</v>
          </cell>
          <cell r="E2702" t="str">
            <v>อำเภอพระแสง</v>
          </cell>
          <cell r="F2702" t="str">
            <v>4826II</v>
          </cell>
          <cell r="G2702">
            <v>141</v>
          </cell>
          <cell r="H2702">
            <v>1038</v>
          </cell>
          <cell r="I2702" t="str">
            <v>0-0-72</v>
          </cell>
          <cell r="J2702">
            <v>100</v>
          </cell>
        </row>
        <row r="2703">
          <cell r="B2703">
            <v>5651</v>
          </cell>
          <cell r="C2703" t="str">
            <v>อิปัน</v>
          </cell>
          <cell r="D2703" t="str">
            <v>พระแสง</v>
          </cell>
          <cell r="E2703" t="str">
            <v>อำเภอพระแสง</v>
          </cell>
          <cell r="F2703" t="str">
            <v>4826II</v>
          </cell>
          <cell r="G2703">
            <v>141</v>
          </cell>
          <cell r="H2703">
            <v>1039</v>
          </cell>
          <cell r="I2703" t="str">
            <v>0-2-85</v>
          </cell>
          <cell r="J2703">
            <v>100</v>
          </cell>
        </row>
        <row r="2704">
          <cell r="B2704">
            <v>5656</v>
          </cell>
          <cell r="C2704" t="str">
            <v>อิปัน</v>
          </cell>
          <cell r="D2704" t="str">
            <v>พระแสง</v>
          </cell>
          <cell r="E2704" t="str">
            <v>บ้านบางพา</v>
          </cell>
          <cell r="F2704" t="str">
            <v>4826III</v>
          </cell>
          <cell r="G2704">
            <v>143</v>
          </cell>
          <cell r="H2704">
            <v>1039</v>
          </cell>
          <cell r="I2704" t="str">
            <v>2-3-10</v>
          </cell>
          <cell r="J2704">
            <v>210</v>
          </cell>
        </row>
        <row r="2705">
          <cell r="B2705">
            <v>5657</v>
          </cell>
          <cell r="C2705" t="str">
            <v>อิปัน</v>
          </cell>
          <cell r="D2705" t="str">
            <v>พระแสง</v>
          </cell>
          <cell r="E2705" t="str">
            <v>บ้านบางพา</v>
          </cell>
          <cell r="F2705" t="str">
            <v>4826III</v>
          </cell>
          <cell r="G2705">
            <v>143</v>
          </cell>
          <cell r="H2705">
            <v>1040</v>
          </cell>
          <cell r="I2705" t="str">
            <v>2-0-2</v>
          </cell>
          <cell r="J2705">
            <v>210</v>
          </cell>
        </row>
        <row r="2706">
          <cell r="B2706">
            <v>5658</v>
          </cell>
          <cell r="C2706" t="str">
            <v>อิปัน</v>
          </cell>
          <cell r="D2706" t="str">
            <v>พระแสง</v>
          </cell>
          <cell r="E2706" t="str">
            <v>บ้านบางพา</v>
          </cell>
          <cell r="F2706" t="str">
            <v>4826III</v>
          </cell>
          <cell r="G2706">
            <v>143</v>
          </cell>
          <cell r="H2706">
            <v>1041</v>
          </cell>
          <cell r="I2706" t="str">
            <v>2-1-65</v>
          </cell>
          <cell r="J2706">
            <v>210</v>
          </cell>
        </row>
        <row r="2707">
          <cell r="B2707">
            <v>5659</v>
          </cell>
          <cell r="C2707" t="str">
            <v>อิปัน</v>
          </cell>
          <cell r="D2707" t="str">
            <v>พระแสง</v>
          </cell>
          <cell r="E2707" t="str">
            <v>บ้านบางพา</v>
          </cell>
          <cell r="F2707" t="str">
            <v>4826III</v>
          </cell>
          <cell r="G2707">
            <v>143</v>
          </cell>
          <cell r="H2707">
            <v>1033</v>
          </cell>
          <cell r="I2707" t="str">
            <v>0-3-86</v>
          </cell>
          <cell r="J2707">
            <v>100</v>
          </cell>
        </row>
        <row r="2708">
          <cell r="B2708">
            <v>5660</v>
          </cell>
          <cell r="C2708" t="str">
            <v>อิปัน</v>
          </cell>
          <cell r="D2708" t="str">
            <v>พระแสง</v>
          </cell>
          <cell r="E2708" t="str">
            <v>บ้านบางพา</v>
          </cell>
          <cell r="F2708" t="str">
            <v>4826III</v>
          </cell>
          <cell r="G2708">
            <v>143</v>
          </cell>
          <cell r="H2708">
            <v>1034</v>
          </cell>
          <cell r="I2708" t="str">
            <v>1-0-83</v>
          </cell>
          <cell r="J2708">
            <v>100</v>
          </cell>
        </row>
        <row r="2709">
          <cell r="B2709">
            <v>5661</v>
          </cell>
          <cell r="C2709" t="str">
            <v>อิปัน</v>
          </cell>
          <cell r="D2709" t="str">
            <v>พระแสง</v>
          </cell>
          <cell r="E2709" t="str">
            <v>บ้านบางพา</v>
          </cell>
          <cell r="F2709" t="str">
            <v>4826III</v>
          </cell>
          <cell r="G2709">
            <v>143</v>
          </cell>
          <cell r="H2709">
            <v>1035</v>
          </cell>
          <cell r="I2709" t="str">
            <v>0-3-8</v>
          </cell>
          <cell r="J2709">
            <v>100</v>
          </cell>
        </row>
        <row r="2710">
          <cell r="B2710">
            <v>5662</v>
          </cell>
          <cell r="C2710" t="str">
            <v>อิปัน</v>
          </cell>
          <cell r="D2710" t="str">
            <v>พระแสง</v>
          </cell>
          <cell r="E2710" t="str">
            <v>บ้านบางพา</v>
          </cell>
          <cell r="F2710" t="str">
            <v>4826III</v>
          </cell>
          <cell r="G2710">
            <v>143</v>
          </cell>
          <cell r="H2710">
            <v>1036</v>
          </cell>
          <cell r="I2710" t="str">
            <v>0-2-70</v>
          </cell>
          <cell r="J2710">
            <v>100</v>
          </cell>
        </row>
        <row r="2711">
          <cell r="B2711">
            <v>5663</v>
          </cell>
          <cell r="C2711" t="str">
            <v>อิปัน</v>
          </cell>
          <cell r="D2711" t="str">
            <v>พระแสง</v>
          </cell>
          <cell r="E2711" t="str">
            <v>บ้างบางพา</v>
          </cell>
          <cell r="F2711" t="str">
            <v>4826III</v>
          </cell>
          <cell r="G2711">
            <v>143</v>
          </cell>
          <cell r="H2711">
            <v>1037</v>
          </cell>
          <cell r="I2711" t="str">
            <v>0-2-92</v>
          </cell>
          <cell r="J2711">
            <v>100</v>
          </cell>
        </row>
        <row r="2712">
          <cell r="B2712">
            <v>5664</v>
          </cell>
          <cell r="C2712" t="str">
            <v>อิปัน</v>
          </cell>
          <cell r="D2712" t="str">
            <v>พระแสง</v>
          </cell>
          <cell r="E2712" t="str">
            <v>บ้างบางพา</v>
          </cell>
          <cell r="F2712" t="str">
            <v>4826III</v>
          </cell>
          <cell r="G2712">
            <v>143</v>
          </cell>
          <cell r="H2712">
            <v>1038</v>
          </cell>
          <cell r="I2712" t="str">
            <v>0-3-9</v>
          </cell>
          <cell r="J2712">
            <v>100</v>
          </cell>
        </row>
        <row r="2713">
          <cell r="B2713">
            <v>5665</v>
          </cell>
          <cell r="C2713" t="str">
            <v>อิปัน</v>
          </cell>
          <cell r="D2713" t="str">
            <v>พระแสง</v>
          </cell>
          <cell r="E2713" t="str">
            <v>อำเภอพระแสง</v>
          </cell>
          <cell r="F2713" t="str">
            <v>4826II</v>
          </cell>
          <cell r="G2713">
            <v>127</v>
          </cell>
          <cell r="H2713">
            <v>975</v>
          </cell>
          <cell r="I2713" t="str">
            <v>0-0-60</v>
          </cell>
          <cell r="J2713">
            <v>280</v>
          </cell>
        </row>
        <row r="2714">
          <cell r="B2714">
            <v>5673</v>
          </cell>
          <cell r="C2714" t="str">
            <v>อิปัน</v>
          </cell>
          <cell r="D2714" t="str">
            <v>พระแสง</v>
          </cell>
          <cell r="E2714" t="str">
            <v>อำเภอพระแสง</v>
          </cell>
          <cell r="F2714" t="str">
            <v>4826II</v>
          </cell>
          <cell r="G2714">
            <v>127</v>
          </cell>
          <cell r="H2714">
            <v>988</v>
          </cell>
          <cell r="I2714" t="str">
            <v>0-1-67</v>
          </cell>
          <cell r="J2714">
            <v>100</v>
          </cell>
        </row>
        <row r="2715">
          <cell r="B2715">
            <v>5677</v>
          </cell>
          <cell r="C2715" t="str">
            <v>อิปัน</v>
          </cell>
          <cell r="D2715" t="str">
            <v>พระแสง</v>
          </cell>
          <cell r="E2715" t="str">
            <v>บ้างบางพา</v>
          </cell>
          <cell r="F2715" t="str">
            <v>4826III</v>
          </cell>
          <cell r="G2715">
            <v>143</v>
          </cell>
          <cell r="H2715">
            <v>1024</v>
          </cell>
          <cell r="I2715" t="str">
            <v>0-2-62</v>
          </cell>
          <cell r="J2715">
            <v>100</v>
          </cell>
        </row>
        <row r="2716">
          <cell r="B2716">
            <v>5678</v>
          </cell>
          <cell r="C2716" t="str">
            <v>อิปัน</v>
          </cell>
          <cell r="D2716" t="str">
            <v>พระแสง</v>
          </cell>
          <cell r="E2716" t="str">
            <v>อำเภอพระแสง</v>
          </cell>
          <cell r="F2716" t="str">
            <v>4826III</v>
          </cell>
          <cell r="G2716">
            <v>130</v>
          </cell>
          <cell r="H2716">
            <v>793</v>
          </cell>
          <cell r="I2716" t="str">
            <v>0-1-3</v>
          </cell>
          <cell r="J2716">
            <v>280</v>
          </cell>
        </row>
        <row r="2717">
          <cell r="B2717">
            <v>5679</v>
          </cell>
          <cell r="C2717" t="str">
            <v>อิปัน</v>
          </cell>
          <cell r="D2717" t="str">
            <v>พระแสง</v>
          </cell>
          <cell r="E2717" t="str">
            <v>อำเภอพระแสง</v>
          </cell>
          <cell r="F2717" t="str">
            <v>4826III</v>
          </cell>
          <cell r="G2717">
            <v>130</v>
          </cell>
          <cell r="H2717">
            <v>794</v>
          </cell>
          <cell r="I2717" t="str">
            <v>0-0-86</v>
          </cell>
          <cell r="J2717">
            <v>100</v>
          </cell>
        </row>
        <row r="2718">
          <cell r="B2718">
            <v>5680</v>
          </cell>
          <cell r="C2718" t="str">
            <v>อิปัน</v>
          </cell>
          <cell r="D2718" t="str">
            <v>พระแสง</v>
          </cell>
          <cell r="E2718" t="str">
            <v>อำเภอพระแสง</v>
          </cell>
          <cell r="F2718" t="str">
            <v>4826III</v>
          </cell>
          <cell r="G2718">
            <v>130</v>
          </cell>
          <cell r="H2718">
            <v>795</v>
          </cell>
          <cell r="I2718" t="str">
            <v>0-0-63</v>
          </cell>
          <cell r="J2718">
            <v>280</v>
          </cell>
        </row>
        <row r="2719">
          <cell r="B2719">
            <v>5690</v>
          </cell>
          <cell r="C2719" t="str">
            <v>อิปัน</v>
          </cell>
          <cell r="D2719" t="str">
            <v>พระแสง</v>
          </cell>
          <cell r="E2719" t="str">
            <v>อำเภอพระแสง</v>
          </cell>
          <cell r="F2719" t="str">
            <v>4826II</v>
          </cell>
          <cell r="G2719">
            <v>127</v>
          </cell>
          <cell r="H2719">
            <v>992</v>
          </cell>
          <cell r="I2719" t="str">
            <v>0-2-9</v>
          </cell>
          <cell r="J2719">
            <v>100</v>
          </cell>
        </row>
        <row r="2720">
          <cell r="B2720">
            <v>5692</v>
          </cell>
          <cell r="C2720" t="str">
            <v>อิปัน</v>
          </cell>
          <cell r="D2720" t="str">
            <v>พระแสง</v>
          </cell>
          <cell r="E2720" t="str">
            <v>อำเภอพระแสง</v>
          </cell>
          <cell r="F2720" t="str">
            <v>4826II</v>
          </cell>
          <cell r="G2720">
            <v>127</v>
          </cell>
          <cell r="H2720">
            <v>994</v>
          </cell>
          <cell r="I2720" t="str">
            <v>0-1-87</v>
          </cell>
          <cell r="J2720">
            <v>280</v>
          </cell>
        </row>
        <row r="2721">
          <cell r="B2721">
            <v>5693</v>
          </cell>
          <cell r="C2721" t="str">
            <v>อิปัน</v>
          </cell>
          <cell r="D2721" t="str">
            <v>พระแสง</v>
          </cell>
          <cell r="E2721" t="str">
            <v>อำเภอพระแสง</v>
          </cell>
          <cell r="F2721" t="str">
            <v>4826II</v>
          </cell>
          <cell r="G2721">
            <v>127</v>
          </cell>
          <cell r="H2721">
            <v>982</v>
          </cell>
          <cell r="I2721" t="str">
            <v>0-0-24</v>
          </cell>
          <cell r="J2721">
            <v>100</v>
          </cell>
        </row>
        <row r="2722">
          <cell r="B2722">
            <v>5694</v>
          </cell>
          <cell r="C2722" t="str">
            <v>อิปัน</v>
          </cell>
          <cell r="D2722" t="str">
            <v>พระแสง</v>
          </cell>
          <cell r="E2722" t="str">
            <v>อำเภอพระแสง</v>
          </cell>
          <cell r="F2722" t="str">
            <v>4826II</v>
          </cell>
          <cell r="G2722">
            <v>127</v>
          </cell>
          <cell r="H2722">
            <v>983</v>
          </cell>
          <cell r="I2722" t="str">
            <v>0-0-25</v>
          </cell>
          <cell r="J2722">
            <v>100</v>
          </cell>
        </row>
        <row r="2723">
          <cell r="B2723">
            <v>5695</v>
          </cell>
          <cell r="C2723" t="str">
            <v>อิปัน</v>
          </cell>
          <cell r="D2723" t="str">
            <v>พระแสง</v>
          </cell>
          <cell r="E2723" t="str">
            <v>อำเภอพระแสง</v>
          </cell>
          <cell r="F2723" t="str">
            <v>4826II</v>
          </cell>
          <cell r="G2723">
            <v>127</v>
          </cell>
          <cell r="H2723">
            <v>984</v>
          </cell>
          <cell r="I2723" t="str">
            <v>0-0-26</v>
          </cell>
          <cell r="J2723">
            <v>100</v>
          </cell>
        </row>
        <row r="2724">
          <cell r="B2724">
            <v>5696</v>
          </cell>
          <cell r="C2724" t="str">
            <v>อิปัน</v>
          </cell>
          <cell r="D2724" t="str">
            <v>พระแสง</v>
          </cell>
          <cell r="E2724" t="str">
            <v>อำเภอพระแสง</v>
          </cell>
          <cell r="F2724" t="str">
            <v>4826II</v>
          </cell>
          <cell r="G2724">
            <v>127</v>
          </cell>
          <cell r="H2724">
            <v>985</v>
          </cell>
          <cell r="I2724" t="str">
            <v>0-0-26</v>
          </cell>
          <cell r="J2724">
            <v>100</v>
          </cell>
        </row>
        <row r="2725">
          <cell r="B2725">
            <v>5697</v>
          </cell>
          <cell r="C2725" t="str">
            <v>อิปัน</v>
          </cell>
          <cell r="D2725" t="str">
            <v>พระแสง</v>
          </cell>
          <cell r="E2725" t="str">
            <v>อำเภอพระแสง</v>
          </cell>
          <cell r="F2725" t="str">
            <v>4826II</v>
          </cell>
          <cell r="G2725">
            <v>127</v>
          </cell>
          <cell r="H2725">
            <v>986</v>
          </cell>
          <cell r="I2725" t="str">
            <v>0-0-27</v>
          </cell>
          <cell r="J2725">
            <v>100</v>
          </cell>
        </row>
        <row r="2726">
          <cell r="B2726">
            <v>5698</v>
          </cell>
          <cell r="C2726" t="str">
            <v>อิปัน</v>
          </cell>
          <cell r="D2726" t="str">
            <v>พระแสง</v>
          </cell>
          <cell r="E2726" t="str">
            <v>บ้านบางพา</v>
          </cell>
          <cell r="F2726" t="str">
            <v>4826III</v>
          </cell>
          <cell r="G2726">
            <v>143</v>
          </cell>
          <cell r="H2726">
            <v>1042</v>
          </cell>
          <cell r="I2726" t="str">
            <v>0-0-89</v>
          </cell>
          <cell r="J2726">
            <v>100</v>
          </cell>
        </row>
        <row r="2727">
          <cell r="B2727">
            <v>5699</v>
          </cell>
          <cell r="C2727" t="str">
            <v>อิปัน</v>
          </cell>
          <cell r="D2727" t="str">
            <v>พระแสง</v>
          </cell>
          <cell r="E2727" t="str">
            <v>อำเภอพระแสง</v>
          </cell>
          <cell r="F2727" t="str">
            <v>4826III</v>
          </cell>
          <cell r="G2727">
            <v>143</v>
          </cell>
          <cell r="H2727">
            <v>1043</v>
          </cell>
          <cell r="I2727" t="str">
            <v>0-1-28</v>
          </cell>
          <cell r="J2727">
            <v>100</v>
          </cell>
        </row>
        <row r="2728">
          <cell r="B2728">
            <v>5700</v>
          </cell>
          <cell r="C2728" t="str">
            <v>อิปัน</v>
          </cell>
          <cell r="D2728" t="str">
            <v>พระแสง</v>
          </cell>
          <cell r="E2728" t="str">
            <v>บ้านบางพา</v>
          </cell>
          <cell r="F2728" t="str">
            <v>4826III</v>
          </cell>
          <cell r="G2728">
            <v>143</v>
          </cell>
          <cell r="H2728">
            <v>1044</v>
          </cell>
          <cell r="I2728" t="str">
            <v>0-2-6</v>
          </cell>
          <cell r="J2728">
            <v>100</v>
          </cell>
        </row>
        <row r="2729">
          <cell r="B2729">
            <v>5701</v>
          </cell>
          <cell r="C2729" t="str">
            <v>อิปัน</v>
          </cell>
          <cell r="D2729" t="str">
            <v>พระแสง</v>
          </cell>
          <cell r="E2729" t="str">
            <v>บ้างบางพา</v>
          </cell>
          <cell r="F2729" t="str">
            <v>4826III</v>
          </cell>
          <cell r="G2729">
            <v>143</v>
          </cell>
          <cell r="H2729">
            <v>1045</v>
          </cell>
          <cell r="I2729" t="str">
            <v>0-0-72</v>
          </cell>
          <cell r="J2729">
            <v>100</v>
          </cell>
        </row>
        <row r="2730">
          <cell r="B2730">
            <v>5702</v>
          </cell>
          <cell r="C2730" t="str">
            <v>อิปัน</v>
          </cell>
          <cell r="D2730" t="str">
            <v>พระแสง</v>
          </cell>
          <cell r="E2730" t="str">
            <v>บ้านบางพา</v>
          </cell>
          <cell r="F2730" t="str">
            <v>4826III</v>
          </cell>
          <cell r="G2730">
            <v>143</v>
          </cell>
          <cell r="H2730">
            <v>1046</v>
          </cell>
          <cell r="I2730" t="str">
            <v>0-0-74</v>
          </cell>
          <cell r="J2730">
            <v>100</v>
          </cell>
        </row>
        <row r="2731">
          <cell r="B2731">
            <v>5705</v>
          </cell>
          <cell r="C2731" t="str">
            <v>อิปัน</v>
          </cell>
          <cell r="D2731" t="str">
            <v>พระแสง</v>
          </cell>
          <cell r="E2731" t="str">
            <v>อำเภอพระแสง</v>
          </cell>
          <cell r="F2731" t="str">
            <v>4826II</v>
          </cell>
          <cell r="G2731">
            <v>127</v>
          </cell>
          <cell r="H2731">
            <v>996</v>
          </cell>
          <cell r="I2731" t="str">
            <v>0-0-57</v>
          </cell>
          <cell r="J2731">
            <v>100</v>
          </cell>
        </row>
        <row r="2732">
          <cell r="B2732">
            <v>5706</v>
          </cell>
          <cell r="C2732" t="str">
            <v>อิปัน</v>
          </cell>
          <cell r="D2732" t="str">
            <v>พระแสง</v>
          </cell>
          <cell r="E2732" t="str">
            <v>อำเภอพระแสง</v>
          </cell>
          <cell r="F2732" t="str">
            <v>4826II</v>
          </cell>
          <cell r="G2732">
            <v>127</v>
          </cell>
          <cell r="H2732">
            <v>997</v>
          </cell>
          <cell r="I2732" t="str">
            <v>0-0-36</v>
          </cell>
          <cell r="J2732">
            <v>100</v>
          </cell>
        </row>
        <row r="2733">
          <cell r="B2733">
            <v>5707</v>
          </cell>
          <cell r="C2733" t="str">
            <v>อิปัน</v>
          </cell>
          <cell r="D2733" t="str">
            <v>พระแสง</v>
          </cell>
          <cell r="E2733" t="str">
            <v>อำเภอพระแสง</v>
          </cell>
          <cell r="F2733" t="str">
            <v>4826II</v>
          </cell>
          <cell r="G2733">
            <v>127</v>
          </cell>
          <cell r="H2733">
            <v>998</v>
          </cell>
          <cell r="I2733" t="str">
            <v>0-0-14</v>
          </cell>
          <cell r="J2733">
            <v>100</v>
          </cell>
        </row>
        <row r="2734">
          <cell r="B2734">
            <v>5713</v>
          </cell>
          <cell r="C2734" t="str">
            <v>อิปัน</v>
          </cell>
          <cell r="D2734" t="str">
            <v>พระแสง</v>
          </cell>
          <cell r="E2734" t="str">
            <v>อำเภอพระแสง</v>
          </cell>
          <cell r="F2734" t="str">
            <v>4826III</v>
          </cell>
          <cell r="G2734">
            <v>143</v>
          </cell>
          <cell r="H2734">
            <v>1018</v>
          </cell>
          <cell r="I2734" t="str">
            <v>0-1-19</v>
          </cell>
          <cell r="J2734">
            <v>100</v>
          </cell>
        </row>
        <row r="2735">
          <cell r="B2735">
            <v>5714</v>
          </cell>
          <cell r="C2735" t="str">
            <v>อิปัน</v>
          </cell>
          <cell r="D2735" t="str">
            <v>พระแสง</v>
          </cell>
          <cell r="E2735" t="str">
            <v>อำเภอพระแสง</v>
          </cell>
          <cell r="F2735" t="str">
            <v>4826II</v>
          </cell>
          <cell r="G2735">
            <v>113</v>
          </cell>
          <cell r="H2735">
            <v>107</v>
          </cell>
          <cell r="I2735" t="str">
            <v>8-0-9</v>
          </cell>
          <cell r="J2735">
            <v>100</v>
          </cell>
        </row>
        <row r="2736">
          <cell r="B2736">
            <v>5719</v>
          </cell>
          <cell r="C2736" t="str">
            <v>อิปัน</v>
          </cell>
          <cell r="D2736" t="str">
            <v>พระแสง</v>
          </cell>
          <cell r="E2736" t="str">
            <v>อำเภอพระแสง</v>
          </cell>
          <cell r="F2736" t="str">
            <v>4826III</v>
          </cell>
          <cell r="G2736">
            <v>130</v>
          </cell>
          <cell r="H2736">
            <v>728</v>
          </cell>
          <cell r="I2736" t="str">
            <v>0-0-34</v>
          </cell>
          <cell r="J2736">
            <v>100</v>
          </cell>
        </row>
        <row r="2737">
          <cell r="B2737">
            <v>5720</v>
          </cell>
          <cell r="C2737" t="str">
            <v>อิปัน</v>
          </cell>
          <cell r="D2737" t="str">
            <v>พระแสง</v>
          </cell>
          <cell r="E2737" t="str">
            <v>อำเภอพระแสง</v>
          </cell>
          <cell r="F2737" t="str">
            <v>4826II</v>
          </cell>
          <cell r="G2737">
            <v>127</v>
          </cell>
          <cell r="H2737">
            <v>870</v>
          </cell>
          <cell r="I2737" t="str">
            <v>0-0-8</v>
          </cell>
          <cell r="J2737">
            <v>100</v>
          </cell>
        </row>
        <row r="2738">
          <cell r="B2738">
            <v>5721</v>
          </cell>
          <cell r="C2738" t="str">
            <v>อิปัน</v>
          </cell>
          <cell r="D2738" t="str">
            <v>พระแสง</v>
          </cell>
          <cell r="E2738" t="str">
            <v>บ้างบางพา</v>
          </cell>
          <cell r="F2738" t="str">
            <v>4826III</v>
          </cell>
          <cell r="G2738">
            <v>154</v>
          </cell>
          <cell r="H2738">
            <v>140</v>
          </cell>
          <cell r="I2738" t="str">
            <v>8-0-50</v>
          </cell>
          <cell r="J2738">
            <v>100</v>
          </cell>
        </row>
        <row r="2739">
          <cell r="B2739">
            <v>5724</v>
          </cell>
          <cell r="C2739" t="str">
            <v>อิปัน</v>
          </cell>
          <cell r="D2739" t="str">
            <v>พระแสง</v>
          </cell>
          <cell r="E2739" t="str">
            <v>บ้านบางพา</v>
          </cell>
          <cell r="F2739" t="str">
            <v>4826III</v>
          </cell>
          <cell r="G2739">
            <v>130</v>
          </cell>
          <cell r="H2739">
            <v>649</v>
          </cell>
          <cell r="I2739" t="str">
            <v>1-2-5</v>
          </cell>
          <cell r="J2739">
            <v>7000</v>
          </cell>
        </row>
        <row r="2740">
          <cell r="B2740">
            <v>5727</v>
          </cell>
          <cell r="C2740" t="str">
            <v>อิปัน</v>
          </cell>
          <cell r="D2740" t="str">
            <v>พระแสง</v>
          </cell>
          <cell r="E2740" t="str">
            <v>อำเภอพระแสง</v>
          </cell>
          <cell r="F2740" t="str">
            <v>4826II</v>
          </cell>
          <cell r="G2740">
            <v>127</v>
          </cell>
          <cell r="H2740">
            <v>835</v>
          </cell>
          <cell r="I2740" t="str">
            <v>0-0-11</v>
          </cell>
          <cell r="J2740">
            <v>100</v>
          </cell>
        </row>
        <row r="2741">
          <cell r="B2741">
            <v>5728</v>
          </cell>
          <cell r="C2741" t="str">
            <v>อิปัน</v>
          </cell>
          <cell r="D2741" t="str">
            <v>พระแสง</v>
          </cell>
          <cell r="E2741" t="str">
            <v>อำเภอพระแสง</v>
          </cell>
          <cell r="F2741" t="str">
            <v>4826III</v>
          </cell>
          <cell r="G2741">
            <v>130</v>
          </cell>
          <cell r="H2741">
            <v>160</v>
          </cell>
          <cell r="I2741" t="str">
            <v>0-0-45</v>
          </cell>
          <cell r="J2741">
            <v>100</v>
          </cell>
        </row>
        <row r="2742">
          <cell r="B2742">
            <v>5729</v>
          </cell>
          <cell r="C2742" t="str">
            <v>อิปัน</v>
          </cell>
          <cell r="D2742" t="str">
            <v>พระแสง</v>
          </cell>
          <cell r="E2742" t="str">
            <v>บ้างบางพา</v>
          </cell>
          <cell r="F2742" t="str">
            <v>4826III</v>
          </cell>
          <cell r="G2742">
            <v>154</v>
          </cell>
          <cell r="H2742">
            <v>121</v>
          </cell>
          <cell r="I2742" t="str">
            <v>18-0-40</v>
          </cell>
          <cell r="J2742">
            <v>100</v>
          </cell>
        </row>
        <row r="2743">
          <cell r="B2743">
            <v>5730</v>
          </cell>
          <cell r="C2743" t="str">
            <v>อิปัน</v>
          </cell>
          <cell r="D2743" t="str">
            <v>พระแสง</v>
          </cell>
          <cell r="E2743" t="str">
            <v>อำเภอพระแสง</v>
          </cell>
          <cell r="F2743" t="str">
            <v>4826II</v>
          </cell>
          <cell r="G2743">
            <v>127</v>
          </cell>
          <cell r="H2743">
            <v>1026</v>
          </cell>
          <cell r="I2743" t="str">
            <v>0-0-71</v>
          </cell>
          <cell r="J2743">
            <v>2600</v>
          </cell>
        </row>
        <row r="2744">
          <cell r="B2744">
            <v>5734</v>
          </cell>
          <cell r="C2744" t="str">
            <v>อิปัน</v>
          </cell>
          <cell r="D2744" t="str">
            <v>พระแสง</v>
          </cell>
          <cell r="E2744" t="str">
            <v>อำเภอพระแสง</v>
          </cell>
          <cell r="F2744" t="str">
            <v>4826II</v>
          </cell>
          <cell r="G2744">
            <v>127</v>
          </cell>
          <cell r="H2744">
            <v>860</v>
          </cell>
          <cell r="I2744" t="str">
            <v>2-1-16</v>
          </cell>
          <cell r="J2744">
            <v>100</v>
          </cell>
        </row>
        <row r="2745">
          <cell r="B2745">
            <v>5739</v>
          </cell>
          <cell r="C2745" t="str">
            <v>อิปัน</v>
          </cell>
          <cell r="D2745" t="str">
            <v>พระแสง</v>
          </cell>
          <cell r="E2745" t="str">
            <v>อำเภอพระแสง</v>
          </cell>
          <cell r="F2745" t="str">
            <v>4826II</v>
          </cell>
          <cell r="G2745">
            <v>127</v>
          </cell>
          <cell r="H2745">
            <v>1002</v>
          </cell>
          <cell r="I2745" t="str">
            <v>0-0-22</v>
          </cell>
          <cell r="J2745">
            <v>100</v>
          </cell>
        </row>
        <row r="2746">
          <cell r="B2746">
            <v>5741</v>
          </cell>
          <cell r="C2746" t="str">
            <v>อิปัน</v>
          </cell>
          <cell r="D2746" t="str">
            <v>พระแสง</v>
          </cell>
          <cell r="E2746" t="str">
            <v>อำเภอพระแสง</v>
          </cell>
          <cell r="F2746" t="str">
            <v>4826II</v>
          </cell>
          <cell r="G2746">
            <v>127</v>
          </cell>
          <cell r="H2746">
            <v>1003</v>
          </cell>
          <cell r="I2746" t="str">
            <v>4-0-46</v>
          </cell>
          <cell r="J2746">
            <v>210</v>
          </cell>
        </row>
        <row r="2747">
          <cell r="B2747">
            <v>5742</v>
          </cell>
          <cell r="C2747" t="str">
            <v>อิปัน</v>
          </cell>
          <cell r="D2747" t="str">
            <v>พระแสง</v>
          </cell>
          <cell r="E2747" t="str">
            <v>บ้างบางพา</v>
          </cell>
          <cell r="F2747" t="str">
            <v>4826III</v>
          </cell>
          <cell r="G2747">
            <v>143</v>
          </cell>
          <cell r="H2747">
            <v>837</v>
          </cell>
          <cell r="I2747" t="str">
            <v>0-2-99</v>
          </cell>
          <cell r="J2747">
            <v>280</v>
          </cell>
        </row>
        <row r="2748">
          <cell r="B2748">
            <v>5746</v>
          </cell>
          <cell r="C2748" t="str">
            <v>อิปัน</v>
          </cell>
          <cell r="D2748" t="str">
            <v>พระแสง</v>
          </cell>
          <cell r="E2748" t="str">
            <v>อำเภอพระแสง</v>
          </cell>
          <cell r="F2748" t="str">
            <v>4826III</v>
          </cell>
          <cell r="G2748">
            <v>130</v>
          </cell>
          <cell r="H2748">
            <v>796</v>
          </cell>
          <cell r="I2748" t="str">
            <v>0-0-63</v>
          </cell>
          <cell r="J2748">
            <v>280</v>
          </cell>
        </row>
        <row r="2749">
          <cell r="B2749">
            <v>5747</v>
          </cell>
          <cell r="C2749" t="str">
            <v>อิปัน</v>
          </cell>
          <cell r="D2749" t="str">
            <v>พระแสง</v>
          </cell>
          <cell r="E2749" t="str">
            <v>อำเภอพระแสง</v>
          </cell>
          <cell r="F2749" t="str">
            <v>4826III</v>
          </cell>
          <cell r="G2749">
            <v>130</v>
          </cell>
          <cell r="H2749">
            <v>797</v>
          </cell>
          <cell r="I2749" t="str">
            <v>0-0-63</v>
          </cell>
          <cell r="J2749">
            <v>280</v>
          </cell>
        </row>
        <row r="2750">
          <cell r="B2750">
            <v>5748</v>
          </cell>
          <cell r="C2750" t="str">
            <v>อิปัน</v>
          </cell>
          <cell r="D2750" t="str">
            <v>พระแสง</v>
          </cell>
          <cell r="E2750" t="str">
            <v>บ้านบางพา</v>
          </cell>
          <cell r="F2750" t="str">
            <v>4826III</v>
          </cell>
          <cell r="G2750">
            <v>167</v>
          </cell>
          <cell r="H2750">
            <v>103</v>
          </cell>
          <cell r="I2750" t="str">
            <v>4-2-78</v>
          </cell>
          <cell r="J2750">
            <v>180</v>
          </cell>
        </row>
        <row r="2751">
          <cell r="B2751">
            <v>5752</v>
          </cell>
          <cell r="C2751" t="str">
            <v>อิปัน</v>
          </cell>
          <cell r="D2751" t="str">
            <v>พระแสง</v>
          </cell>
          <cell r="E2751" t="str">
            <v>อำเภอพระแสง</v>
          </cell>
          <cell r="F2751" t="str">
            <v>4826III</v>
          </cell>
          <cell r="G2751">
            <v>130</v>
          </cell>
          <cell r="H2751">
            <v>798</v>
          </cell>
          <cell r="I2751" t="str">
            <v>0-0-37</v>
          </cell>
          <cell r="J2751">
            <v>100</v>
          </cell>
        </row>
        <row r="2752">
          <cell r="B2752">
            <v>5753</v>
          </cell>
          <cell r="C2752" t="str">
            <v>อิปัน</v>
          </cell>
          <cell r="D2752" t="str">
            <v>พระแสง</v>
          </cell>
          <cell r="E2752" t="str">
            <v>อำเภอพระแสง</v>
          </cell>
          <cell r="F2752" t="str">
            <v>4826III</v>
          </cell>
          <cell r="G2752">
            <v>130</v>
          </cell>
          <cell r="H2752">
            <v>799</v>
          </cell>
          <cell r="I2752" t="str">
            <v>0-0-37</v>
          </cell>
          <cell r="J2752">
            <v>100</v>
          </cell>
        </row>
        <row r="2753">
          <cell r="B2753">
            <v>5754</v>
          </cell>
          <cell r="C2753" t="str">
            <v>อิปัน</v>
          </cell>
          <cell r="D2753" t="str">
            <v>พระแสง</v>
          </cell>
          <cell r="E2753" t="str">
            <v>บ้างบางพา</v>
          </cell>
          <cell r="F2753" t="str">
            <v>4826III</v>
          </cell>
          <cell r="G2753">
            <v>168</v>
          </cell>
          <cell r="H2753">
            <v>125</v>
          </cell>
          <cell r="I2753" t="str">
            <v>1-1-45</v>
          </cell>
          <cell r="J2753">
            <v>130</v>
          </cell>
        </row>
        <row r="2754">
          <cell r="B2754">
            <v>5755</v>
          </cell>
          <cell r="C2754" t="str">
            <v>อิปัน</v>
          </cell>
          <cell r="D2754" t="str">
            <v>พระแสง</v>
          </cell>
          <cell r="E2754" t="str">
            <v>บ้างบางพา</v>
          </cell>
          <cell r="F2754" t="str">
            <v>4826III</v>
          </cell>
          <cell r="G2754">
            <v>168</v>
          </cell>
          <cell r="H2754">
            <v>126</v>
          </cell>
          <cell r="I2754" t="str">
            <v>4-0-63</v>
          </cell>
          <cell r="J2754">
            <v>100</v>
          </cell>
        </row>
        <row r="2755">
          <cell r="B2755">
            <v>5756</v>
          </cell>
          <cell r="C2755" t="str">
            <v>อิปัน</v>
          </cell>
          <cell r="D2755" t="str">
            <v>พระแสง</v>
          </cell>
          <cell r="E2755" t="str">
            <v>บ้านบางพา</v>
          </cell>
          <cell r="F2755" t="str">
            <v>4826III</v>
          </cell>
          <cell r="G2755">
            <v>168</v>
          </cell>
          <cell r="H2755">
            <v>127</v>
          </cell>
          <cell r="I2755" t="str">
            <v>1-1-52</v>
          </cell>
          <cell r="J2755">
            <v>100</v>
          </cell>
        </row>
        <row r="2756">
          <cell r="B2756">
            <v>5757</v>
          </cell>
          <cell r="C2756" t="str">
            <v>อิปัน</v>
          </cell>
          <cell r="D2756" t="str">
            <v>พระแสง</v>
          </cell>
          <cell r="E2756" t="str">
            <v>บ้านบางพา</v>
          </cell>
          <cell r="F2756" t="str">
            <v>4826III</v>
          </cell>
          <cell r="G2756">
            <v>168</v>
          </cell>
          <cell r="H2756">
            <v>128</v>
          </cell>
          <cell r="I2756" t="str">
            <v>1-1-58</v>
          </cell>
          <cell r="J2756">
            <v>100</v>
          </cell>
        </row>
        <row r="2757">
          <cell r="B2757">
            <v>5761</v>
          </cell>
          <cell r="C2757" t="str">
            <v>อิปัน</v>
          </cell>
          <cell r="D2757" t="str">
            <v>พระแสง</v>
          </cell>
          <cell r="E2757" t="str">
            <v>อำเภอพระแสง</v>
          </cell>
          <cell r="F2757" t="str">
            <v>4826II</v>
          </cell>
          <cell r="G2757">
            <v>127</v>
          </cell>
          <cell r="H2757">
            <v>1032</v>
          </cell>
          <cell r="I2757" t="str">
            <v>1-1-58</v>
          </cell>
          <cell r="J2757">
            <v>100</v>
          </cell>
        </row>
        <row r="2758">
          <cell r="B2758">
            <v>5762</v>
          </cell>
          <cell r="C2758" t="str">
            <v>อิปัน</v>
          </cell>
          <cell r="D2758" t="str">
            <v>พระแสง</v>
          </cell>
          <cell r="E2758" t="str">
            <v>อำเภอพระแสง</v>
          </cell>
          <cell r="F2758" t="str">
            <v>4826II</v>
          </cell>
          <cell r="G2758">
            <v>127</v>
          </cell>
          <cell r="H2758">
            <v>1004</v>
          </cell>
          <cell r="I2758" t="str">
            <v>0-0-57</v>
          </cell>
          <cell r="J2758">
            <v>100</v>
          </cell>
        </row>
        <row r="2759">
          <cell r="B2759">
            <v>5763</v>
          </cell>
          <cell r="C2759" t="str">
            <v>อิปัน</v>
          </cell>
          <cell r="D2759" t="str">
            <v>พระแสง</v>
          </cell>
          <cell r="E2759" t="str">
            <v>อำเภอพระแสง</v>
          </cell>
          <cell r="F2759" t="str">
            <v>4826II</v>
          </cell>
          <cell r="G2759">
            <v>127</v>
          </cell>
          <cell r="H2759">
            <v>1005</v>
          </cell>
          <cell r="I2759" t="str">
            <v>0-0-40</v>
          </cell>
          <cell r="J2759">
            <v>100</v>
          </cell>
        </row>
        <row r="2760">
          <cell r="B2760">
            <v>5764</v>
          </cell>
          <cell r="C2760" t="str">
            <v>อิปัน</v>
          </cell>
          <cell r="D2760" t="str">
            <v>พระแสง</v>
          </cell>
          <cell r="E2760" t="str">
            <v>อำเภอพระแสง</v>
          </cell>
          <cell r="F2760" t="str">
            <v>4826II</v>
          </cell>
          <cell r="G2760">
            <v>127</v>
          </cell>
          <cell r="H2760">
            <v>1006</v>
          </cell>
          <cell r="I2760" t="str">
            <v>0-0-40</v>
          </cell>
          <cell r="J2760">
            <v>100</v>
          </cell>
        </row>
        <row r="2761">
          <cell r="B2761">
            <v>5765</v>
          </cell>
          <cell r="C2761" t="str">
            <v>อิปัน</v>
          </cell>
          <cell r="D2761" t="str">
            <v>พระแสง</v>
          </cell>
          <cell r="E2761" t="str">
            <v>อำเภอพระแสง</v>
          </cell>
          <cell r="F2761" t="str">
            <v>4826II</v>
          </cell>
          <cell r="G2761">
            <v>127</v>
          </cell>
          <cell r="H2761">
            <v>1007</v>
          </cell>
          <cell r="I2761" t="str">
            <v>0-0-40</v>
          </cell>
          <cell r="J2761">
            <v>100</v>
          </cell>
        </row>
        <row r="2762">
          <cell r="B2762">
            <v>5766</v>
          </cell>
          <cell r="C2762" t="str">
            <v>อิปัน</v>
          </cell>
          <cell r="D2762" t="str">
            <v>พระแสง</v>
          </cell>
          <cell r="E2762" t="str">
            <v>อำเภอพระแสง</v>
          </cell>
          <cell r="F2762" t="str">
            <v>4826II</v>
          </cell>
          <cell r="G2762">
            <v>127</v>
          </cell>
          <cell r="H2762">
            <v>1008</v>
          </cell>
          <cell r="I2762" t="str">
            <v>0-1-45</v>
          </cell>
          <cell r="J2762">
            <v>100</v>
          </cell>
        </row>
        <row r="2763">
          <cell r="B2763">
            <v>5767</v>
          </cell>
          <cell r="C2763" t="str">
            <v>อิปัน</v>
          </cell>
          <cell r="D2763" t="str">
            <v>พระแสง</v>
          </cell>
          <cell r="E2763" t="str">
            <v>อำเภอพระแสง</v>
          </cell>
          <cell r="F2763" t="str">
            <v>4826II</v>
          </cell>
          <cell r="G2763">
            <v>127</v>
          </cell>
          <cell r="H2763">
            <v>1009</v>
          </cell>
          <cell r="I2763" t="str">
            <v>0-2-92</v>
          </cell>
          <cell r="J2763">
            <v>100</v>
          </cell>
        </row>
        <row r="2764">
          <cell r="B2764">
            <v>5768</v>
          </cell>
          <cell r="C2764" t="str">
            <v>อิปัน</v>
          </cell>
          <cell r="D2764" t="str">
            <v>พระแสง</v>
          </cell>
          <cell r="E2764" t="str">
            <v>บ้านบางพา</v>
          </cell>
          <cell r="F2764" t="str">
            <v>4826III</v>
          </cell>
          <cell r="G2764">
            <v>155</v>
          </cell>
          <cell r="H2764">
            <v>138</v>
          </cell>
          <cell r="I2764" t="str">
            <v>0-3-49</v>
          </cell>
          <cell r="J2764">
            <v>1000</v>
          </cell>
        </row>
        <row r="2765">
          <cell r="B2765">
            <v>5773</v>
          </cell>
          <cell r="C2765" t="str">
            <v>อิปัน</v>
          </cell>
          <cell r="D2765" t="str">
            <v>พระแสง</v>
          </cell>
          <cell r="E2765" t="str">
            <v>อำเภอพระแสง</v>
          </cell>
          <cell r="F2765" t="str">
            <v>4826III</v>
          </cell>
          <cell r="G2765">
            <v>143</v>
          </cell>
          <cell r="H2765">
            <v>1050</v>
          </cell>
          <cell r="I2765" t="str">
            <v>0-0-92</v>
          </cell>
          <cell r="J2765">
            <v>100</v>
          </cell>
        </row>
        <row r="2766">
          <cell r="B2766">
            <v>5774</v>
          </cell>
          <cell r="C2766" t="str">
            <v>อิปัน</v>
          </cell>
          <cell r="D2766" t="str">
            <v>พระแสง</v>
          </cell>
          <cell r="E2766" t="str">
            <v>อำเภอพระแสง</v>
          </cell>
          <cell r="F2766" t="str">
            <v>4826III</v>
          </cell>
          <cell r="G2766">
            <v>143</v>
          </cell>
          <cell r="H2766">
            <v>1051</v>
          </cell>
          <cell r="I2766" t="str">
            <v>0-0-40</v>
          </cell>
          <cell r="J2766">
            <v>100</v>
          </cell>
        </row>
        <row r="2767">
          <cell r="B2767">
            <v>5775</v>
          </cell>
          <cell r="C2767" t="str">
            <v>อิปัน</v>
          </cell>
          <cell r="D2767" t="str">
            <v>พระแสง</v>
          </cell>
          <cell r="E2767" t="str">
            <v>บ้านบางพา</v>
          </cell>
          <cell r="F2767" t="str">
            <v>4826III</v>
          </cell>
          <cell r="G2767">
            <v>143</v>
          </cell>
          <cell r="H2767">
            <v>1052</v>
          </cell>
          <cell r="I2767" t="str">
            <v>0-0-40</v>
          </cell>
          <cell r="J2767">
            <v>100</v>
          </cell>
        </row>
        <row r="2768">
          <cell r="B2768">
            <v>5776</v>
          </cell>
          <cell r="C2768" t="str">
            <v>อิปัน</v>
          </cell>
          <cell r="D2768" t="str">
            <v>พระแสง</v>
          </cell>
          <cell r="E2768" t="str">
            <v>อำเภอพระแสง</v>
          </cell>
          <cell r="F2768" t="str">
            <v>4826III</v>
          </cell>
          <cell r="G2768">
            <v>143</v>
          </cell>
          <cell r="H2768">
            <v>1053</v>
          </cell>
          <cell r="I2768" t="str">
            <v>0-0-80</v>
          </cell>
          <cell r="J2768">
            <v>100</v>
          </cell>
        </row>
        <row r="2769">
          <cell r="B2769">
            <v>5777</v>
          </cell>
          <cell r="C2769" t="str">
            <v>อิปัน</v>
          </cell>
          <cell r="D2769" t="str">
            <v>พระแสง</v>
          </cell>
          <cell r="E2769" t="str">
            <v>อำเภอพระแสง</v>
          </cell>
          <cell r="F2769" t="str">
            <v>4826III</v>
          </cell>
          <cell r="G2769">
            <v>143</v>
          </cell>
          <cell r="H2769">
            <v>1054</v>
          </cell>
          <cell r="I2769" t="str">
            <v>0-0-80</v>
          </cell>
          <cell r="J2769">
            <v>100</v>
          </cell>
        </row>
        <row r="2770">
          <cell r="B2770">
            <v>5778</v>
          </cell>
          <cell r="C2770" t="str">
            <v>อิปัน</v>
          </cell>
          <cell r="D2770" t="str">
            <v>พระแสง</v>
          </cell>
          <cell r="E2770" t="str">
            <v>บ้านบางพา</v>
          </cell>
          <cell r="F2770" t="str">
            <v>4826III</v>
          </cell>
          <cell r="G2770">
            <v>143</v>
          </cell>
          <cell r="H2770">
            <v>1055</v>
          </cell>
          <cell r="I2770" t="str">
            <v>0-0-80</v>
          </cell>
          <cell r="J2770">
            <v>100</v>
          </cell>
        </row>
        <row r="2771">
          <cell r="B2771">
            <v>5779</v>
          </cell>
          <cell r="C2771" t="str">
            <v>อิปัน</v>
          </cell>
          <cell r="D2771" t="str">
            <v>พระแสง</v>
          </cell>
          <cell r="E2771" t="str">
            <v>บ้านบางพา</v>
          </cell>
          <cell r="F2771" t="str">
            <v>4826III</v>
          </cell>
          <cell r="G2771">
            <v>143</v>
          </cell>
          <cell r="H2771">
            <v>1056</v>
          </cell>
          <cell r="I2771" t="str">
            <v>0-0-80</v>
          </cell>
          <cell r="J2771">
            <v>100</v>
          </cell>
        </row>
        <row r="2772">
          <cell r="B2772">
            <v>5780</v>
          </cell>
          <cell r="C2772" t="str">
            <v>อิปัน</v>
          </cell>
          <cell r="D2772" t="str">
            <v>พระแสง</v>
          </cell>
          <cell r="E2772" t="str">
            <v>อำเภอพระแสง</v>
          </cell>
          <cell r="F2772" t="str">
            <v>4826III</v>
          </cell>
          <cell r="G2772">
            <v>143</v>
          </cell>
          <cell r="H2772">
            <v>1057</v>
          </cell>
          <cell r="I2772" t="str">
            <v>0-3-49</v>
          </cell>
          <cell r="J2772">
            <v>100</v>
          </cell>
        </row>
        <row r="2773">
          <cell r="B2773">
            <v>5781</v>
          </cell>
          <cell r="C2773" t="str">
            <v>อิปัน</v>
          </cell>
          <cell r="D2773" t="str">
            <v>พระแสง</v>
          </cell>
          <cell r="E2773" t="str">
            <v>อำเภอพระแสง</v>
          </cell>
          <cell r="F2773" t="str">
            <v>4826III</v>
          </cell>
          <cell r="G2773">
            <v>130</v>
          </cell>
          <cell r="H2773">
            <v>800</v>
          </cell>
          <cell r="I2773" t="str">
            <v>0-0-25</v>
          </cell>
          <cell r="J2773">
            <v>8000</v>
          </cell>
        </row>
        <row r="2774">
          <cell r="B2774">
            <v>5782</v>
          </cell>
          <cell r="C2774" t="str">
            <v>อิปัน</v>
          </cell>
          <cell r="D2774" t="str">
            <v>พระแสง</v>
          </cell>
          <cell r="E2774" t="str">
            <v>อำเภอพระแสง</v>
          </cell>
          <cell r="F2774" t="str">
            <v>4826III</v>
          </cell>
          <cell r="G2774">
            <v>130</v>
          </cell>
          <cell r="H2774">
            <v>801</v>
          </cell>
          <cell r="I2774" t="str">
            <v>0-0-40</v>
          </cell>
          <cell r="J2774">
            <v>8000</v>
          </cell>
        </row>
        <row r="2775">
          <cell r="B2775">
            <v>5784</v>
          </cell>
          <cell r="C2775" t="str">
            <v>อิปัน</v>
          </cell>
          <cell r="D2775" t="str">
            <v>พระแสง</v>
          </cell>
          <cell r="E2775" t="str">
            <v>อำเภอพระแสง</v>
          </cell>
          <cell r="F2775" t="str">
            <v>4826II</v>
          </cell>
          <cell r="G2775">
            <v>113</v>
          </cell>
          <cell r="H2775">
            <v>109</v>
          </cell>
          <cell r="I2775" t="str">
            <v>3-0-0</v>
          </cell>
          <cell r="J2775">
            <v>100</v>
          </cell>
        </row>
        <row r="2776">
          <cell r="B2776">
            <v>5785</v>
          </cell>
          <cell r="C2776" t="str">
            <v>อิปัน</v>
          </cell>
          <cell r="D2776" t="str">
            <v>พระแสง</v>
          </cell>
          <cell r="E2776" t="str">
            <v>อำเภอพระแสง</v>
          </cell>
          <cell r="F2776" t="str">
            <v>4826II</v>
          </cell>
          <cell r="G2776">
            <v>127</v>
          </cell>
          <cell r="H2776">
            <v>1012</v>
          </cell>
          <cell r="I2776" t="str">
            <v>0-0-94</v>
          </cell>
          <cell r="J2776">
            <v>100</v>
          </cell>
        </row>
        <row r="2777">
          <cell r="B2777">
            <v>5786</v>
          </cell>
          <cell r="C2777" t="str">
            <v>อิปัน</v>
          </cell>
          <cell r="D2777" t="str">
            <v>พระแสง</v>
          </cell>
          <cell r="E2777" t="str">
            <v>อำเภอพระแสง</v>
          </cell>
          <cell r="F2777" t="str">
            <v>4826II</v>
          </cell>
          <cell r="G2777">
            <v>127</v>
          </cell>
          <cell r="H2777">
            <v>1013</v>
          </cell>
          <cell r="I2777" t="str">
            <v>0-0-94</v>
          </cell>
          <cell r="J2777">
            <v>100</v>
          </cell>
        </row>
        <row r="2778">
          <cell r="B2778">
            <v>5787</v>
          </cell>
          <cell r="C2778" t="str">
            <v>อิปัน</v>
          </cell>
          <cell r="D2778" t="str">
            <v>พระแสง</v>
          </cell>
          <cell r="E2778" t="str">
            <v>อำเภอพระแสง</v>
          </cell>
          <cell r="F2778" t="str">
            <v>4826II</v>
          </cell>
          <cell r="G2778">
            <v>127</v>
          </cell>
          <cell r="H2778">
            <v>1014</v>
          </cell>
          <cell r="I2778" t="str">
            <v>0-0-94</v>
          </cell>
          <cell r="J2778">
            <v>100</v>
          </cell>
        </row>
        <row r="2779">
          <cell r="B2779">
            <v>5792</v>
          </cell>
          <cell r="C2779" t="str">
            <v>อิปัน</v>
          </cell>
          <cell r="D2779" t="str">
            <v>พระแสง</v>
          </cell>
          <cell r="E2779" t="str">
            <v>บ้านคลองพังกลาง</v>
          </cell>
          <cell r="F2779" t="str">
            <v>4826III</v>
          </cell>
          <cell r="G2779">
            <v>143</v>
          </cell>
          <cell r="H2779">
            <v>1058</v>
          </cell>
          <cell r="I2779" t="str">
            <v>0-1-94</v>
          </cell>
          <cell r="J2779">
            <v>100</v>
          </cell>
        </row>
        <row r="2780">
          <cell r="B2780">
            <v>5797</v>
          </cell>
          <cell r="C2780" t="str">
            <v>อิปัน</v>
          </cell>
          <cell r="D2780" t="str">
            <v>พระแสง</v>
          </cell>
          <cell r="E2780" t="str">
            <v>อำเภอพระแสง</v>
          </cell>
          <cell r="F2780" t="str">
            <v>4826II</v>
          </cell>
          <cell r="G2780">
            <v>127</v>
          </cell>
          <cell r="H2780">
            <v>1015</v>
          </cell>
          <cell r="I2780" t="str">
            <v>0-0-26</v>
          </cell>
          <cell r="J2780">
            <v>100</v>
          </cell>
        </row>
        <row r="2781">
          <cell r="B2781">
            <v>5800</v>
          </cell>
          <cell r="C2781" t="str">
            <v>อิปัน</v>
          </cell>
          <cell r="D2781" t="str">
            <v>พระแสง</v>
          </cell>
          <cell r="E2781" t="str">
            <v>อำเภอพระแสง</v>
          </cell>
          <cell r="F2781" t="str">
            <v>4826II</v>
          </cell>
          <cell r="G2781">
            <v>141</v>
          </cell>
          <cell r="H2781">
            <v>1057</v>
          </cell>
          <cell r="I2781" t="str">
            <v>0-0-24</v>
          </cell>
          <cell r="J2781">
            <v>100</v>
          </cell>
        </row>
        <row r="2782">
          <cell r="B2782">
            <v>5810</v>
          </cell>
          <cell r="C2782" t="str">
            <v>อิปัน</v>
          </cell>
          <cell r="D2782" t="str">
            <v>พระแสง</v>
          </cell>
          <cell r="E2782" t="str">
            <v>อำเภอพระแสง</v>
          </cell>
          <cell r="F2782" t="str">
            <v>4826III</v>
          </cell>
          <cell r="G2782">
            <v>130</v>
          </cell>
          <cell r="H2782">
            <v>802</v>
          </cell>
          <cell r="I2782" t="str">
            <v>4-0-0</v>
          </cell>
          <cell r="J2782">
            <v>100</v>
          </cell>
        </row>
        <row r="2783">
          <cell r="B2783">
            <v>5811</v>
          </cell>
          <cell r="C2783" t="str">
            <v>อิปัน</v>
          </cell>
          <cell r="D2783" t="str">
            <v>พระแสง</v>
          </cell>
          <cell r="E2783" t="str">
            <v>บ้างบางพา</v>
          </cell>
          <cell r="F2783" t="str">
            <v>4826III</v>
          </cell>
          <cell r="G2783">
            <v>142</v>
          </cell>
          <cell r="H2783">
            <v>185</v>
          </cell>
          <cell r="I2783" t="str">
            <v>0-0-41</v>
          </cell>
          <cell r="J2783">
            <v>100</v>
          </cell>
        </row>
        <row r="2784">
          <cell r="B2784">
            <v>5813</v>
          </cell>
          <cell r="C2784" t="str">
            <v>อิปัน</v>
          </cell>
          <cell r="D2784" t="str">
            <v>พระแสง</v>
          </cell>
          <cell r="E2784" t="str">
            <v>อำเภอพระแสง</v>
          </cell>
          <cell r="F2784" t="str">
            <v>4826II</v>
          </cell>
          <cell r="G2784">
            <v>127</v>
          </cell>
          <cell r="H2784">
            <v>1017</v>
          </cell>
          <cell r="I2784" t="str">
            <v>0-0-10</v>
          </cell>
          <cell r="J2784">
            <v>100</v>
          </cell>
        </row>
        <row r="2785">
          <cell r="B2785">
            <v>5814</v>
          </cell>
          <cell r="C2785" t="str">
            <v>อิปัน</v>
          </cell>
          <cell r="D2785" t="str">
            <v>พระแสง</v>
          </cell>
          <cell r="E2785" t="str">
            <v>บ้านบางพา</v>
          </cell>
          <cell r="F2785" t="str">
            <v>4826III</v>
          </cell>
          <cell r="G2785">
            <v>142</v>
          </cell>
          <cell r="H2785">
            <v>186</v>
          </cell>
          <cell r="I2785" t="str">
            <v>2-3-15</v>
          </cell>
          <cell r="J2785">
            <v>100</v>
          </cell>
        </row>
        <row r="2786">
          <cell r="B2786">
            <v>5815</v>
          </cell>
          <cell r="C2786" t="str">
            <v>อิปัน</v>
          </cell>
          <cell r="D2786" t="str">
            <v>พระแสง</v>
          </cell>
          <cell r="E2786" t="str">
            <v>บ้านบางพา</v>
          </cell>
          <cell r="F2786" t="str">
            <v>4826III</v>
          </cell>
          <cell r="G2786">
            <v>143</v>
          </cell>
          <cell r="H2786">
            <v>1059</v>
          </cell>
          <cell r="I2786" t="str">
            <v>0-0-21</v>
          </cell>
          <cell r="J2786">
            <v>100</v>
          </cell>
        </row>
        <row r="2787">
          <cell r="B2787">
            <v>5832</v>
          </cell>
          <cell r="C2787" t="str">
            <v>อิปัน</v>
          </cell>
          <cell r="D2787" t="str">
            <v>พระแสง</v>
          </cell>
          <cell r="E2787" t="str">
            <v>บ้านบางพา</v>
          </cell>
          <cell r="F2787" t="str">
            <v>4826III</v>
          </cell>
          <cell r="G2787">
            <v>143</v>
          </cell>
          <cell r="H2787">
            <v>1061</v>
          </cell>
          <cell r="I2787" t="str">
            <v>0-0-30</v>
          </cell>
          <cell r="J2787">
            <v>100</v>
          </cell>
        </row>
        <row r="2788">
          <cell r="B2788">
            <v>5836</v>
          </cell>
          <cell r="C2788" t="str">
            <v>อิปัน</v>
          </cell>
          <cell r="D2788" t="str">
            <v>พระแสง</v>
          </cell>
          <cell r="E2788" t="str">
            <v>อำเภอพระแสง</v>
          </cell>
          <cell r="F2788" t="str">
            <v>4826II</v>
          </cell>
          <cell r="G2788">
            <v>127</v>
          </cell>
          <cell r="H2788">
            <v>1021</v>
          </cell>
          <cell r="I2788" t="str">
            <v>1-1-60</v>
          </cell>
          <cell r="J2788">
            <v>100</v>
          </cell>
        </row>
        <row r="2789">
          <cell r="B2789">
            <v>5846</v>
          </cell>
          <cell r="C2789" t="str">
            <v>อิปัน</v>
          </cell>
          <cell r="D2789" t="str">
            <v>พระแสง</v>
          </cell>
          <cell r="E2789" t="str">
            <v>บ้างบางพา</v>
          </cell>
          <cell r="F2789" t="str">
            <v>4826III</v>
          </cell>
          <cell r="G2789">
            <v>142</v>
          </cell>
          <cell r="H2789">
            <v>187</v>
          </cell>
          <cell r="I2789" t="str">
            <v>6-0-0</v>
          </cell>
          <cell r="J2789">
            <v>100</v>
          </cell>
        </row>
        <row r="2790">
          <cell r="B2790">
            <v>5850</v>
          </cell>
          <cell r="C2790" t="str">
            <v>อิปัน</v>
          </cell>
          <cell r="D2790" t="str">
            <v>พระแสง</v>
          </cell>
          <cell r="E2790" t="str">
            <v>อำเภอพระแสง</v>
          </cell>
          <cell r="F2790" t="str">
            <v>4826II</v>
          </cell>
          <cell r="G2790">
            <v>99</v>
          </cell>
          <cell r="H2790">
            <v>270</v>
          </cell>
          <cell r="I2790" t="str">
            <v>1-2-52</v>
          </cell>
          <cell r="J2790">
            <v>210</v>
          </cell>
        </row>
        <row r="2791">
          <cell r="B2791">
            <v>5851</v>
          </cell>
          <cell r="C2791" t="str">
            <v>อิปัน</v>
          </cell>
          <cell r="D2791" t="str">
            <v>พระแสง</v>
          </cell>
          <cell r="E2791" t="str">
            <v>อำเภอพระแสง</v>
          </cell>
          <cell r="F2791" t="str">
            <v>4826II</v>
          </cell>
          <cell r="G2791">
            <v>99</v>
          </cell>
          <cell r="H2791">
            <v>271</v>
          </cell>
          <cell r="I2791" t="str">
            <v>1-0-55</v>
          </cell>
          <cell r="J2791">
            <v>210</v>
          </cell>
        </row>
        <row r="2792">
          <cell r="B2792">
            <v>8000</v>
          </cell>
          <cell r="C2792" t="str">
            <v>อิปัน</v>
          </cell>
          <cell r="D2792" t="str">
            <v>พระแสง</v>
          </cell>
          <cell r="E2792" t="str">
            <v>บ้านบางพา</v>
          </cell>
          <cell r="F2792" t="str">
            <v>4826III</v>
          </cell>
          <cell r="G2792">
            <v>142</v>
          </cell>
          <cell r="H2792">
            <v>183</v>
          </cell>
          <cell r="I2792" t="str">
            <v>8-3-43</v>
          </cell>
          <cell r="J2792">
            <v>100</v>
          </cell>
        </row>
        <row r="2793">
          <cell r="B2793">
            <v>9999</v>
          </cell>
          <cell r="C2793" t="str">
            <v>อิปัน</v>
          </cell>
          <cell r="D2793" t="str">
            <v>พระแสง</v>
          </cell>
          <cell r="E2793" t="str">
            <v>บ้านบางพา</v>
          </cell>
          <cell r="F2793" t="str">
            <v>4826III</v>
          </cell>
          <cell r="G2793">
            <v>143</v>
          </cell>
          <cell r="H2793">
            <v>1023</v>
          </cell>
          <cell r="I2793" t="str">
            <v>12-2-33</v>
          </cell>
          <cell r="J2793">
            <v>100</v>
          </cell>
        </row>
        <row r="2794">
          <cell r="B2794">
            <v>3941</v>
          </cell>
          <cell r="C2794" t="str">
            <v>สินปุน</v>
          </cell>
          <cell r="D2794" t="str">
            <v>พระแสง</v>
          </cell>
          <cell r="E2794" t="str">
            <v>บ้างบางพา</v>
          </cell>
          <cell r="F2794" t="str">
            <v>4826III</v>
          </cell>
          <cell r="G2794">
            <v>168</v>
          </cell>
          <cell r="H2794">
            <v>114</v>
          </cell>
          <cell r="I2794" t="str">
            <v>1-3-30</v>
          </cell>
          <cell r="J2794">
            <v>100</v>
          </cell>
        </row>
        <row r="2795">
          <cell r="B2795">
            <v>3</v>
          </cell>
          <cell r="C2795" t="str">
            <v>สาคู</v>
          </cell>
          <cell r="D2795" t="str">
            <v>พระแสง</v>
          </cell>
          <cell r="E2795" t="str">
            <v>บ้านบางพา</v>
          </cell>
          <cell r="F2795" t="str">
            <v>4826III</v>
          </cell>
          <cell r="G2795">
            <v>154</v>
          </cell>
          <cell r="H2795">
            <v>131</v>
          </cell>
          <cell r="I2795" t="str">
            <v>16-0-0</v>
          </cell>
          <cell r="J2795">
            <v>100</v>
          </cell>
        </row>
        <row r="2796">
          <cell r="B2796">
            <v>16</v>
          </cell>
          <cell r="C2796" t="str">
            <v>สาคู</v>
          </cell>
          <cell r="D2796" t="str">
            <v>พระแสง</v>
          </cell>
          <cell r="E2796" t="str">
            <v>อำเภอพระแสง</v>
          </cell>
          <cell r="F2796" t="str">
            <v>4826III</v>
          </cell>
          <cell r="G2796">
            <v>140</v>
          </cell>
          <cell r="H2796">
            <v>178</v>
          </cell>
          <cell r="I2796" t="str">
            <v>0-0-48</v>
          </cell>
          <cell r="J2796">
            <v>1000</v>
          </cell>
        </row>
        <row r="2797">
          <cell r="B2797">
            <v>17</v>
          </cell>
          <cell r="C2797" t="str">
            <v>สาคู</v>
          </cell>
          <cell r="D2797" t="str">
            <v>พระแสง</v>
          </cell>
          <cell r="E2797" t="str">
            <v>บ้านบางพา</v>
          </cell>
          <cell r="F2797" t="str">
            <v>4826III</v>
          </cell>
          <cell r="G2797">
            <v>140</v>
          </cell>
          <cell r="H2797">
            <v>179</v>
          </cell>
          <cell r="I2797" t="str">
            <v>0-0-30</v>
          </cell>
          <cell r="J2797">
            <v>1000</v>
          </cell>
        </row>
        <row r="2798">
          <cell r="B2798">
            <v>18</v>
          </cell>
          <cell r="C2798" t="str">
            <v>สาคู</v>
          </cell>
          <cell r="D2798" t="str">
            <v>พระแสง</v>
          </cell>
          <cell r="E2798" t="str">
            <v>บ้านบางพา</v>
          </cell>
          <cell r="F2798" t="str">
            <v>4826III</v>
          </cell>
          <cell r="G2798">
            <v>140</v>
          </cell>
          <cell r="H2798">
            <v>180</v>
          </cell>
          <cell r="I2798" t="str">
            <v>0-0-70</v>
          </cell>
          <cell r="J2798">
            <v>1000</v>
          </cell>
        </row>
        <row r="2799">
          <cell r="B2799">
            <v>19</v>
          </cell>
          <cell r="C2799" t="str">
            <v>สาคู</v>
          </cell>
          <cell r="D2799" t="str">
            <v>พระแสง</v>
          </cell>
          <cell r="E2799" t="str">
            <v>บ้านบางพา</v>
          </cell>
          <cell r="F2799" t="str">
            <v>4826III</v>
          </cell>
          <cell r="G2799">
            <v>140</v>
          </cell>
          <cell r="H2799">
            <v>181</v>
          </cell>
          <cell r="I2799" t="str">
            <v>0-0-88</v>
          </cell>
          <cell r="J2799">
            <v>1000</v>
          </cell>
        </row>
        <row r="2800">
          <cell r="B2800">
            <v>24</v>
          </cell>
          <cell r="C2800" t="str">
            <v>สาคู</v>
          </cell>
          <cell r="D2800" t="str">
            <v>พระแสง</v>
          </cell>
          <cell r="E2800" t="str">
            <v>บ้านบางพา</v>
          </cell>
          <cell r="F2800" t="str">
            <v>4826III</v>
          </cell>
          <cell r="G2800">
            <v>140</v>
          </cell>
          <cell r="H2800">
            <v>186</v>
          </cell>
          <cell r="I2800" t="str">
            <v>0-0-74</v>
          </cell>
          <cell r="J2800">
            <v>1000</v>
          </cell>
        </row>
        <row r="2801">
          <cell r="B2801">
            <v>70</v>
          </cell>
          <cell r="C2801" t="str">
            <v>สาคู</v>
          </cell>
          <cell r="D2801" t="str">
            <v>พระแสง</v>
          </cell>
          <cell r="E2801" t="str">
            <v>บ้านบางพา</v>
          </cell>
          <cell r="F2801" t="str">
            <v>4826III</v>
          </cell>
          <cell r="G2801">
            <v>140</v>
          </cell>
          <cell r="H2801">
            <v>213</v>
          </cell>
          <cell r="I2801" t="str">
            <v>1-0-0</v>
          </cell>
          <cell r="J2801">
            <v>1000</v>
          </cell>
        </row>
        <row r="2802">
          <cell r="B2802">
            <v>71</v>
          </cell>
          <cell r="C2802" t="str">
            <v>สาคู</v>
          </cell>
          <cell r="D2802" t="str">
            <v>พระแสง</v>
          </cell>
          <cell r="E2802" t="str">
            <v>บ้านบางพา</v>
          </cell>
          <cell r="F2802" t="str">
            <v>4826III</v>
          </cell>
          <cell r="G2802">
            <v>140</v>
          </cell>
          <cell r="H2802">
            <v>214</v>
          </cell>
          <cell r="I2802" t="str">
            <v>25-1-60</v>
          </cell>
          <cell r="J2802">
            <v>750</v>
          </cell>
        </row>
        <row r="2803">
          <cell r="B2803">
            <v>72</v>
          </cell>
          <cell r="C2803" t="str">
            <v>สาคู</v>
          </cell>
          <cell r="D2803" t="str">
            <v>พระแสง</v>
          </cell>
          <cell r="E2803" t="str">
            <v>บ้านบางพา</v>
          </cell>
          <cell r="F2803" t="str">
            <v>4826III</v>
          </cell>
          <cell r="G2803">
            <v>140</v>
          </cell>
          <cell r="H2803">
            <v>215</v>
          </cell>
          <cell r="I2803" t="str">
            <v>1-1-40</v>
          </cell>
          <cell r="J2803">
            <v>490</v>
          </cell>
        </row>
        <row r="2804">
          <cell r="B2804">
            <v>107</v>
          </cell>
          <cell r="C2804" t="str">
            <v>สาคู</v>
          </cell>
          <cell r="D2804" t="str">
            <v>พระแสง</v>
          </cell>
          <cell r="E2804" t="str">
            <v>บ้านบางพา</v>
          </cell>
          <cell r="F2804" t="str">
            <v>4826III</v>
          </cell>
          <cell r="G2804">
            <v>140</v>
          </cell>
          <cell r="H2804">
            <v>235</v>
          </cell>
          <cell r="I2804" t="str">
            <v>10-3-9</v>
          </cell>
          <cell r="J2804">
            <v>210</v>
          </cell>
        </row>
        <row r="2805">
          <cell r="B2805">
            <v>110</v>
          </cell>
          <cell r="C2805" t="str">
            <v>สาคู</v>
          </cell>
          <cell r="D2805" t="str">
            <v>พระแสง</v>
          </cell>
          <cell r="E2805" t="str">
            <v>บ้านบางพา</v>
          </cell>
          <cell r="F2805" t="str">
            <v>4826III</v>
          </cell>
          <cell r="G2805">
            <v>140</v>
          </cell>
          <cell r="H2805">
            <v>238</v>
          </cell>
          <cell r="I2805" t="str">
            <v>0-0-75</v>
          </cell>
          <cell r="J2805">
            <v>1000</v>
          </cell>
        </row>
        <row r="2806">
          <cell r="B2806">
            <v>162</v>
          </cell>
          <cell r="C2806" t="str">
            <v>สาคู</v>
          </cell>
          <cell r="D2806" t="str">
            <v>พระแสง</v>
          </cell>
          <cell r="E2806" t="str">
            <v>บ้านบางพา</v>
          </cell>
          <cell r="F2806" t="str">
            <v>4826III</v>
          </cell>
          <cell r="G2806">
            <v>140</v>
          </cell>
          <cell r="H2806">
            <v>246</v>
          </cell>
          <cell r="I2806" t="str">
            <v>0-2-44</v>
          </cell>
          <cell r="J2806">
            <v>1000</v>
          </cell>
        </row>
        <row r="2807">
          <cell r="B2807">
            <v>169</v>
          </cell>
          <cell r="C2807" t="str">
            <v>สาคู</v>
          </cell>
          <cell r="D2807" t="str">
            <v>พระแสง</v>
          </cell>
          <cell r="E2807" t="str">
            <v>บ้านบางพา</v>
          </cell>
          <cell r="F2807" t="str">
            <v>4826III</v>
          </cell>
          <cell r="G2807">
            <v>140</v>
          </cell>
          <cell r="H2807">
            <v>248</v>
          </cell>
          <cell r="I2807" t="str">
            <v>0-1-0</v>
          </cell>
          <cell r="J2807">
            <v>1000</v>
          </cell>
        </row>
        <row r="2808">
          <cell r="B2808">
            <v>177</v>
          </cell>
          <cell r="C2808" t="str">
            <v>สาคู</v>
          </cell>
          <cell r="D2808" t="str">
            <v>พระแสง</v>
          </cell>
          <cell r="E2808" t="str">
            <v>บ้านบางพา</v>
          </cell>
          <cell r="F2808" t="str">
            <v>4826III</v>
          </cell>
          <cell r="G2808">
            <v>153</v>
          </cell>
          <cell r="H2808">
            <v>169</v>
          </cell>
          <cell r="I2808" t="str">
            <v>5-0-0</v>
          </cell>
          <cell r="J2808">
            <v>250</v>
          </cell>
        </row>
        <row r="2809">
          <cell r="B2809">
            <v>208</v>
          </cell>
          <cell r="C2809" t="str">
            <v>สาคู</v>
          </cell>
          <cell r="D2809" t="str">
            <v>พระแสง</v>
          </cell>
          <cell r="E2809" t="str">
            <v>บ้างบางพา</v>
          </cell>
          <cell r="F2809" t="str">
            <v>4826III</v>
          </cell>
          <cell r="G2809">
            <v>140</v>
          </cell>
          <cell r="H2809">
            <v>269</v>
          </cell>
          <cell r="I2809" t="str">
            <v>0-0-94</v>
          </cell>
          <cell r="J2809">
            <v>1000</v>
          </cell>
        </row>
      </sheetData>
      <sheetData sheetId="1" refreshError="1">
        <row r="1">
          <cell r="B1" t="str">
            <v>Chanod_no</v>
          </cell>
          <cell r="C1" t="str">
            <v>Amphur_description</v>
          </cell>
          <cell r="D1" t="str">
            <v>Tumbon_description</v>
          </cell>
          <cell r="E1" t="str">
            <v>Survey_no</v>
          </cell>
          <cell r="F1" t="str">
            <v>RAWANG_C</v>
          </cell>
          <cell r="G1" t="str">
            <v>RAWANG_M</v>
          </cell>
          <cell r="H1" t="str">
            <v>SHEET</v>
          </cell>
          <cell r="I1" t="str">
            <v>SCALE</v>
          </cell>
          <cell r="J1" t="str">
            <v>LAND_NO</v>
          </cell>
          <cell r="K1" t="str">
            <v>Nrai</v>
          </cell>
          <cell r="L1" t="str">
            <v>LAND_VALUE</v>
          </cell>
        </row>
        <row r="2">
          <cell r="B2">
            <v>137</v>
          </cell>
          <cell r="C2" t="str">
            <v>พระแสง</v>
          </cell>
          <cell r="D2" t="str">
            <v>อิปัน</v>
          </cell>
          <cell r="E2">
            <v>550</v>
          </cell>
          <cell r="F2" t="str">
            <v>4826III</v>
          </cell>
          <cell r="G2" t="str">
            <v>2240</v>
          </cell>
          <cell r="H2" t="str">
            <v>01</v>
          </cell>
          <cell r="I2" t="str">
            <v>1:2000</v>
          </cell>
          <cell r="J2">
            <v>58</v>
          </cell>
          <cell r="K2" t="str">
            <v>10-0-0</v>
          </cell>
          <cell r="L2">
            <v>210</v>
          </cell>
        </row>
        <row r="3">
          <cell r="B3">
            <v>6339</v>
          </cell>
          <cell r="C3" t="str">
            <v>พระแสง</v>
          </cell>
          <cell r="D3" t="str">
            <v>อิปัน</v>
          </cell>
          <cell r="E3">
            <v>14</v>
          </cell>
          <cell r="F3" t="str">
            <v>4826III</v>
          </cell>
          <cell r="G3" t="str">
            <v>2242</v>
          </cell>
          <cell r="H3" t="str">
            <v>03</v>
          </cell>
          <cell r="I3" t="str">
            <v>1:2000</v>
          </cell>
          <cell r="J3">
            <v>30</v>
          </cell>
          <cell r="K3" t="str">
            <v>0-1-67.50</v>
          </cell>
          <cell r="L3">
            <v>440</v>
          </cell>
        </row>
        <row r="4">
          <cell r="B4">
            <v>6340</v>
          </cell>
          <cell r="C4" t="str">
            <v>พระแสง</v>
          </cell>
          <cell r="D4" t="str">
            <v>อิปัน</v>
          </cell>
          <cell r="E4">
            <v>15</v>
          </cell>
          <cell r="F4" t="str">
            <v>4826III</v>
          </cell>
          <cell r="G4" t="str">
            <v>2242</v>
          </cell>
          <cell r="H4" t="str">
            <v>03</v>
          </cell>
          <cell r="I4" t="str">
            <v>1:2000</v>
          </cell>
          <cell r="J4">
            <v>29</v>
          </cell>
          <cell r="K4" t="str">
            <v>0-2-47.40</v>
          </cell>
          <cell r="L4">
            <v>440</v>
          </cell>
        </row>
        <row r="5">
          <cell r="B5">
            <v>6341</v>
          </cell>
          <cell r="C5" t="str">
            <v>พระแสง</v>
          </cell>
          <cell r="D5" t="str">
            <v>อิปัน</v>
          </cell>
          <cell r="E5">
            <v>16</v>
          </cell>
          <cell r="F5" t="str">
            <v>4826III</v>
          </cell>
          <cell r="G5" t="str">
            <v>2242</v>
          </cell>
          <cell r="H5" t="str">
            <v>03</v>
          </cell>
          <cell r="I5" t="str">
            <v>1:2000</v>
          </cell>
          <cell r="J5">
            <v>27</v>
          </cell>
          <cell r="K5" t="str">
            <v>0-1-46.20</v>
          </cell>
          <cell r="L5">
            <v>500</v>
          </cell>
        </row>
        <row r="6">
          <cell r="B6">
            <v>6342</v>
          </cell>
          <cell r="C6" t="str">
            <v>พระแสง</v>
          </cell>
          <cell r="D6" t="str">
            <v>อิปัน</v>
          </cell>
          <cell r="E6">
            <v>17</v>
          </cell>
          <cell r="F6" t="str">
            <v>4826III</v>
          </cell>
          <cell r="G6" t="str">
            <v>2242</v>
          </cell>
          <cell r="H6" t="str">
            <v>03</v>
          </cell>
          <cell r="I6" t="str">
            <v>1:2000</v>
          </cell>
          <cell r="J6">
            <v>28</v>
          </cell>
          <cell r="K6" t="str">
            <v>0-1-2.70</v>
          </cell>
          <cell r="L6">
            <v>500</v>
          </cell>
        </row>
        <row r="7">
          <cell r="B7">
            <v>6352</v>
          </cell>
          <cell r="C7" t="str">
            <v>พระแสง</v>
          </cell>
          <cell r="D7" t="str">
            <v>อิปัน</v>
          </cell>
          <cell r="E7">
            <v>27</v>
          </cell>
          <cell r="F7" t="str">
            <v>4826III</v>
          </cell>
          <cell r="G7" t="str">
            <v>2242</v>
          </cell>
          <cell r="H7" t="str">
            <v>03</v>
          </cell>
          <cell r="I7" t="str">
            <v>1:2000</v>
          </cell>
          <cell r="J7">
            <v>12</v>
          </cell>
          <cell r="K7" t="str">
            <v>7-0-3.70</v>
          </cell>
          <cell r="L7">
            <v>180</v>
          </cell>
        </row>
        <row r="8">
          <cell r="B8">
            <v>6353</v>
          </cell>
          <cell r="C8" t="str">
            <v>พระแสง</v>
          </cell>
          <cell r="D8" t="str">
            <v>อิปัน</v>
          </cell>
          <cell r="E8">
            <v>28</v>
          </cell>
          <cell r="F8" t="str">
            <v>4826III</v>
          </cell>
          <cell r="G8" t="str">
            <v>2242</v>
          </cell>
          <cell r="H8" t="str">
            <v>03</v>
          </cell>
          <cell r="I8" t="str">
            <v>1:2000</v>
          </cell>
          <cell r="J8">
            <v>22</v>
          </cell>
          <cell r="K8" t="str">
            <v>3-1-2</v>
          </cell>
          <cell r="L8">
            <v>210</v>
          </cell>
        </row>
        <row r="9">
          <cell r="B9">
            <v>6354</v>
          </cell>
          <cell r="C9" t="str">
            <v>พระแสง</v>
          </cell>
          <cell r="D9" t="str">
            <v>อิปัน</v>
          </cell>
          <cell r="E9">
            <v>29</v>
          </cell>
          <cell r="F9" t="str">
            <v>4826III</v>
          </cell>
          <cell r="G9" t="str">
            <v>2240</v>
          </cell>
          <cell r="H9" t="str">
            <v>01</v>
          </cell>
          <cell r="I9" t="str">
            <v>1:2000</v>
          </cell>
          <cell r="J9">
            <v>11</v>
          </cell>
          <cell r="K9" t="str">
            <v>6-0-52</v>
          </cell>
          <cell r="L9">
            <v>100</v>
          </cell>
        </row>
        <row r="10">
          <cell r="B10">
            <v>6355</v>
          </cell>
          <cell r="C10" t="str">
            <v>พระแสง</v>
          </cell>
          <cell r="D10" t="str">
            <v>อิปัน</v>
          </cell>
          <cell r="E10">
            <v>30</v>
          </cell>
          <cell r="F10" t="str">
            <v>4826III</v>
          </cell>
          <cell r="G10" t="str">
            <v>2240</v>
          </cell>
          <cell r="H10" t="str">
            <v>01</v>
          </cell>
          <cell r="I10" t="str">
            <v>1:2000</v>
          </cell>
          <cell r="J10">
            <v>12</v>
          </cell>
          <cell r="K10" t="str">
            <v>9-1-43.70</v>
          </cell>
          <cell r="L10">
            <v>100</v>
          </cell>
        </row>
        <row r="11">
          <cell r="B11">
            <v>6356</v>
          </cell>
          <cell r="C11" t="str">
            <v>พระแสง</v>
          </cell>
          <cell r="D11" t="str">
            <v>อิปัน</v>
          </cell>
          <cell r="E11">
            <v>31</v>
          </cell>
          <cell r="F11" t="str">
            <v>4826III</v>
          </cell>
          <cell r="G11" t="str">
            <v>2240</v>
          </cell>
          <cell r="H11" t="str">
            <v>01</v>
          </cell>
          <cell r="I11" t="str">
            <v>1:2000</v>
          </cell>
          <cell r="J11">
            <v>13</v>
          </cell>
          <cell r="K11" t="str">
            <v>19-3-97</v>
          </cell>
          <cell r="L11">
            <v>210</v>
          </cell>
        </row>
        <row r="12">
          <cell r="B12">
            <v>6357</v>
          </cell>
          <cell r="C12" t="str">
            <v>พระแสง</v>
          </cell>
          <cell r="D12" t="str">
            <v>อิปัน</v>
          </cell>
          <cell r="E12">
            <v>32</v>
          </cell>
          <cell r="F12" t="str">
            <v>4826III</v>
          </cell>
          <cell r="G12" t="str">
            <v>2240</v>
          </cell>
          <cell r="H12" t="str">
            <v>01</v>
          </cell>
          <cell r="I12" t="str">
            <v>1:2000</v>
          </cell>
          <cell r="J12">
            <v>16</v>
          </cell>
          <cell r="K12" t="str">
            <v>5-3-40</v>
          </cell>
          <cell r="L12">
            <v>100</v>
          </cell>
        </row>
        <row r="13">
          <cell r="B13">
            <v>6358</v>
          </cell>
          <cell r="C13" t="str">
            <v>พระแสง</v>
          </cell>
          <cell r="D13" t="str">
            <v>อิปัน</v>
          </cell>
          <cell r="E13">
            <v>33</v>
          </cell>
          <cell r="F13" t="str">
            <v>4826III</v>
          </cell>
          <cell r="G13" t="str">
            <v>2240</v>
          </cell>
          <cell r="H13" t="str">
            <v>01</v>
          </cell>
          <cell r="I13" t="str">
            <v>1:2000</v>
          </cell>
          <cell r="J13">
            <v>19</v>
          </cell>
          <cell r="K13" t="str">
            <v>6-1-88.90</v>
          </cell>
          <cell r="L13">
            <v>100</v>
          </cell>
        </row>
        <row r="14">
          <cell r="B14">
            <v>6359</v>
          </cell>
          <cell r="C14" t="str">
            <v>พระแสง</v>
          </cell>
          <cell r="D14" t="str">
            <v>อิปัน</v>
          </cell>
          <cell r="E14">
            <v>34</v>
          </cell>
          <cell r="F14" t="str">
            <v>4826III</v>
          </cell>
          <cell r="G14" t="str">
            <v>2240</v>
          </cell>
          <cell r="H14" t="str">
            <v>01</v>
          </cell>
          <cell r="I14" t="str">
            <v>1:2000</v>
          </cell>
          <cell r="J14">
            <v>20</v>
          </cell>
          <cell r="K14" t="str">
            <v>12-3-0</v>
          </cell>
          <cell r="L14">
            <v>100</v>
          </cell>
        </row>
        <row r="15">
          <cell r="B15">
            <v>6360</v>
          </cell>
          <cell r="C15" t="str">
            <v>พระแสง</v>
          </cell>
          <cell r="D15" t="str">
            <v>อิปัน</v>
          </cell>
          <cell r="E15">
            <v>35</v>
          </cell>
          <cell r="F15" t="str">
            <v>4826III</v>
          </cell>
          <cell r="G15" t="str">
            <v>2240</v>
          </cell>
          <cell r="H15" t="str">
            <v>01</v>
          </cell>
          <cell r="I15" t="str">
            <v>1:2000</v>
          </cell>
          <cell r="J15">
            <v>21</v>
          </cell>
          <cell r="K15" t="str">
            <v>12-0-84</v>
          </cell>
          <cell r="L15">
            <v>100</v>
          </cell>
        </row>
        <row r="16">
          <cell r="B16">
            <v>6361</v>
          </cell>
          <cell r="C16" t="str">
            <v>พระแสง</v>
          </cell>
          <cell r="D16" t="str">
            <v>อิปัน</v>
          </cell>
          <cell r="E16">
            <v>36</v>
          </cell>
          <cell r="F16" t="str">
            <v>4826III</v>
          </cell>
          <cell r="G16" t="str">
            <v>2240</v>
          </cell>
          <cell r="H16" t="str">
            <v>01</v>
          </cell>
          <cell r="I16" t="str">
            <v>1:2000</v>
          </cell>
          <cell r="J16">
            <v>22</v>
          </cell>
          <cell r="K16" t="str">
            <v>12-2-27</v>
          </cell>
          <cell r="L16">
            <v>100</v>
          </cell>
        </row>
        <row r="17">
          <cell r="B17">
            <v>6362</v>
          </cell>
          <cell r="C17" t="str">
            <v>พระแสง</v>
          </cell>
          <cell r="D17" t="str">
            <v>อิปัน</v>
          </cell>
          <cell r="E17">
            <v>37</v>
          </cell>
          <cell r="F17" t="str">
            <v>4826III</v>
          </cell>
          <cell r="G17" t="str">
            <v>2240</v>
          </cell>
          <cell r="H17" t="str">
            <v>01</v>
          </cell>
          <cell r="I17" t="str">
            <v>1:2000</v>
          </cell>
          <cell r="J17">
            <v>23</v>
          </cell>
          <cell r="K17" t="str">
            <v>0-2-98</v>
          </cell>
          <cell r="L17">
            <v>440</v>
          </cell>
        </row>
        <row r="18">
          <cell r="B18">
            <v>6363</v>
          </cell>
          <cell r="C18" t="str">
            <v>พระแสง</v>
          </cell>
          <cell r="D18" t="str">
            <v>อิปัน</v>
          </cell>
          <cell r="E18">
            <v>38</v>
          </cell>
          <cell r="F18" t="str">
            <v>4826III</v>
          </cell>
          <cell r="G18" t="str">
            <v>2240</v>
          </cell>
          <cell r="H18" t="str">
            <v>01</v>
          </cell>
          <cell r="I18" t="str">
            <v>1:2000</v>
          </cell>
          <cell r="J18">
            <v>24</v>
          </cell>
          <cell r="K18" t="str">
            <v>1-2-76.70</v>
          </cell>
          <cell r="L18">
            <v>380</v>
          </cell>
        </row>
        <row r="19">
          <cell r="B19">
            <v>6364</v>
          </cell>
          <cell r="C19" t="str">
            <v>พระแสง</v>
          </cell>
          <cell r="D19" t="str">
            <v>อิปัน</v>
          </cell>
          <cell r="E19">
            <v>39</v>
          </cell>
          <cell r="F19" t="str">
            <v>4826III</v>
          </cell>
          <cell r="G19" t="str">
            <v>2240</v>
          </cell>
          <cell r="H19" t="str">
            <v>01</v>
          </cell>
          <cell r="I19" t="str">
            <v>1:2000</v>
          </cell>
          <cell r="J19">
            <v>25</v>
          </cell>
          <cell r="K19" t="str">
            <v>0-1-21</v>
          </cell>
          <cell r="L19">
            <v>380</v>
          </cell>
        </row>
        <row r="20">
          <cell r="B20">
            <v>6365</v>
          </cell>
          <cell r="C20" t="str">
            <v>พระแสง</v>
          </cell>
          <cell r="D20" t="str">
            <v>อิปัน</v>
          </cell>
          <cell r="E20">
            <v>40</v>
          </cell>
          <cell r="F20" t="str">
            <v>4826III</v>
          </cell>
          <cell r="G20" t="str">
            <v>2240</v>
          </cell>
          <cell r="H20" t="str">
            <v>01</v>
          </cell>
          <cell r="I20" t="str">
            <v>1:2000</v>
          </cell>
          <cell r="J20">
            <v>26</v>
          </cell>
          <cell r="K20" t="str">
            <v>1-2-15.10</v>
          </cell>
          <cell r="L20">
            <v>380</v>
          </cell>
        </row>
        <row r="21">
          <cell r="B21">
            <v>6366</v>
          </cell>
          <cell r="C21" t="str">
            <v>พระแสง</v>
          </cell>
          <cell r="D21" t="str">
            <v>อิปัน</v>
          </cell>
          <cell r="E21">
            <v>41</v>
          </cell>
          <cell r="F21" t="str">
            <v>4826III</v>
          </cell>
          <cell r="G21" t="str">
            <v>2240</v>
          </cell>
          <cell r="H21" t="str">
            <v>01</v>
          </cell>
          <cell r="I21" t="str">
            <v>1:2000</v>
          </cell>
          <cell r="J21">
            <v>27</v>
          </cell>
          <cell r="K21" t="str">
            <v>1-2-17.10</v>
          </cell>
          <cell r="L21">
            <v>380</v>
          </cell>
        </row>
        <row r="22">
          <cell r="B22">
            <v>6367</v>
          </cell>
          <cell r="C22" t="str">
            <v>พระแสง</v>
          </cell>
          <cell r="D22" t="str">
            <v>อิปัน</v>
          </cell>
          <cell r="E22">
            <v>42</v>
          </cell>
          <cell r="F22" t="str">
            <v>4826III</v>
          </cell>
          <cell r="G22" t="str">
            <v>2240</v>
          </cell>
          <cell r="H22" t="str">
            <v>01</v>
          </cell>
          <cell r="I22" t="str">
            <v>1:2000</v>
          </cell>
          <cell r="J22">
            <v>29</v>
          </cell>
          <cell r="K22" t="str">
            <v>16-2-44.30</v>
          </cell>
          <cell r="L22">
            <v>100</v>
          </cell>
        </row>
        <row r="23">
          <cell r="B23">
            <v>6368</v>
          </cell>
          <cell r="C23" t="str">
            <v>พระแสง</v>
          </cell>
          <cell r="D23" t="str">
            <v>อิปัน</v>
          </cell>
          <cell r="E23">
            <v>43</v>
          </cell>
          <cell r="F23" t="str">
            <v>4826III</v>
          </cell>
          <cell r="G23" t="str">
            <v>2240</v>
          </cell>
          <cell r="H23" t="str">
            <v>01</v>
          </cell>
          <cell r="I23" t="str">
            <v>1:2000</v>
          </cell>
          <cell r="J23">
            <v>30</v>
          </cell>
          <cell r="K23" t="str">
            <v>15-0-3.80</v>
          </cell>
          <cell r="L23">
            <v>100</v>
          </cell>
        </row>
        <row r="24">
          <cell r="B24">
            <v>6369</v>
          </cell>
          <cell r="C24" t="str">
            <v>พระแสง</v>
          </cell>
          <cell r="D24" t="str">
            <v>อิปัน</v>
          </cell>
          <cell r="E24">
            <v>44</v>
          </cell>
          <cell r="F24" t="str">
            <v>4826III</v>
          </cell>
          <cell r="G24" t="str">
            <v>2240</v>
          </cell>
          <cell r="H24" t="str">
            <v>01</v>
          </cell>
          <cell r="I24" t="str">
            <v>1:2000</v>
          </cell>
          <cell r="J24">
            <v>28</v>
          </cell>
          <cell r="K24" t="str">
            <v>4-2-43.60</v>
          </cell>
          <cell r="L24">
            <v>380</v>
          </cell>
        </row>
        <row r="25">
          <cell r="B25">
            <v>6370</v>
          </cell>
          <cell r="C25" t="str">
            <v>พระแสง</v>
          </cell>
          <cell r="D25" t="str">
            <v>อิปัน</v>
          </cell>
          <cell r="E25">
            <v>45</v>
          </cell>
          <cell r="F25" t="str">
            <v>4826III</v>
          </cell>
          <cell r="G25" t="str">
            <v>2240</v>
          </cell>
          <cell r="H25" t="str">
            <v>01</v>
          </cell>
          <cell r="I25" t="str">
            <v>1:2000</v>
          </cell>
          <cell r="J25">
            <v>31</v>
          </cell>
          <cell r="K25" t="str">
            <v>23-0-74.20</v>
          </cell>
          <cell r="L25">
            <v>210</v>
          </cell>
        </row>
        <row r="26">
          <cell r="B26">
            <v>6371</v>
          </cell>
          <cell r="C26" t="str">
            <v>พระแสง</v>
          </cell>
          <cell r="D26" t="str">
            <v>อิปัน</v>
          </cell>
          <cell r="E26">
            <v>46</v>
          </cell>
          <cell r="F26" t="str">
            <v>4826III</v>
          </cell>
          <cell r="G26" t="str">
            <v>2240</v>
          </cell>
          <cell r="H26" t="str">
            <v>01</v>
          </cell>
          <cell r="I26" t="str">
            <v>1:2000</v>
          </cell>
          <cell r="J26">
            <v>35</v>
          </cell>
          <cell r="K26" t="str">
            <v>8-2-17.10</v>
          </cell>
          <cell r="L26">
            <v>210</v>
          </cell>
        </row>
        <row r="27">
          <cell r="B27">
            <v>6372</v>
          </cell>
          <cell r="C27" t="str">
            <v>พระแสง</v>
          </cell>
          <cell r="D27" t="str">
            <v>อิปัน</v>
          </cell>
          <cell r="E27">
            <v>47</v>
          </cell>
          <cell r="F27" t="str">
            <v>4826III</v>
          </cell>
          <cell r="G27" t="str">
            <v>2240</v>
          </cell>
          <cell r="H27" t="str">
            <v>01</v>
          </cell>
          <cell r="I27" t="str">
            <v>1:2000</v>
          </cell>
          <cell r="J27">
            <v>34</v>
          </cell>
          <cell r="K27" t="str">
            <v>10-3-91.30</v>
          </cell>
          <cell r="L27">
            <v>100</v>
          </cell>
        </row>
        <row r="28">
          <cell r="B28">
            <v>6373</v>
          </cell>
          <cell r="C28" t="str">
            <v>พระแสง</v>
          </cell>
          <cell r="D28" t="str">
            <v>อิปัน</v>
          </cell>
          <cell r="E28">
            <v>48</v>
          </cell>
          <cell r="F28" t="str">
            <v>4826III</v>
          </cell>
          <cell r="G28" t="str">
            <v>2240</v>
          </cell>
          <cell r="H28" t="str">
            <v>01</v>
          </cell>
          <cell r="I28" t="str">
            <v>1:2000</v>
          </cell>
          <cell r="J28">
            <v>32</v>
          </cell>
          <cell r="K28" t="str">
            <v>11-2-88.60</v>
          </cell>
          <cell r="L28">
            <v>100</v>
          </cell>
        </row>
        <row r="29">
          <cell r="B29">
            <v>6374</v>
          </cell>
          <cell r="C29" t="str">
            <v>พระแสง</v>
          </cell>
          <cell r="D29" t="str">
            <v>อิปัน</v>
          </cell>
          <cell r="E29">
            <v>49</v>
          </cell>
          <cell r="F29" t="str">
            <v>4826III</v>
          </cell>
          <cell r="G29" t="str">
            <v>2240</v>
          </cell>
          <cell r="H29" t="str">
            <v>01</v>
          </cell>
          <cell r="I29" t="str">
            <v>1:2000</v>
          </cell>
          <cell r="J29">
            <v>10</v>
          </cell>
          <cell r="K29" t="str">
            <v>0-3-2.30</v>
          </cell>
          <cell r="L29">
            <v>250</v>
          </cell>
        </row>
        <row r="30">
          <cell r="B30">
            <v>6375</v>
          </cell>
          <cell r="C30" t="str">
            <v>พระแสง</v>
          </cell>
          <cell r="D30" t="str">
            <v>อิปัน</v>
          </cell>
          <cell r="E30">
            <v>50</v>
          </cell>
          <cell r="F30" t="str">
            <v>4826III</v>
          </cell>
          <cell r="G30" t="str">
            <v>2240</v>
          </cell>
          <cell r="H30" t="str">
            <v>01</v>
          </cell>
          <cell r="I30" t="str">
            <v>1:2000</v>
          </cell>
          <cell r="J30">
            <v>9</v>
          </cell>
          <cell r="K30" t="str">
            <v>1-0-43.50</v>
          </cell>
          <cell r="L30">
            <v>280</v>
          </cell>
        </row>
        <row r="31">
          <cell r="B31">
            <v>6376</v>
          </cell>
          <cell r="C31" t="str">
            <v>พระแสง</v>
          </cell>
          <cell r="D31" t="str">
            <v>อิปัน</v>
          </cell>
          <cell r="E31">
            <v>51</v>
          </cell>
          <cell r="F31" t="str">
            <v>4826III</v>
          </cell>
          <cell r="G31" t="str">
            <v>2240</v>
          </cell>
          <cell r="H31" t="str">
            <v>01</v>
          </cell>
          <cell r="I31" t="str">
            <v>1:2000</v>
          </cell>
          <cell r="J31">
            <v>8</v>
          </cell>
          <cell r="K31" t="str">
            <v>0-0-64.40</v>
          </cell>
          <cell r="L31">
            <v>280</v>
          </cell>
        </row>
        <row r="32">
          <cell r="B32">
            <v>6377</v>
          </cell>
          <cell r="C32" t="str">
            <v>พระแสง</v>
          </cell>
          <cell r="D32" t="str">
            <v>อิปัน</v>
          </cell>
          <cell r="E32">
            <v>52</v>
          </cell>
          <cell r="F32" t="str">
            <v>4826III</v>
          </cell>
          <cell r="G32" t="str">
            <v>2240</v>
          </cell>
          <cell r="H32" t="str">
            <v>01</v>
          </cell>
          <cell r="I32" t="str">
            <v>1:2000</v>
          </cell>
          <cell r="J32">
            <v>7</v>
          </cell>
          <cell r="K32" t="str">
            <v>0-1-13.10</v>
          </cell>
          <cell r="L32">
            <v>280</v>
          </cell>
        </row>
        <row r="33">
          <cell r="B33">
            <v>6378</v>
          </cell>
          <cell r="C33" t="str">
            <v>พระแสง</v>
          </cell>
          <cell r="D33" t="str">
            <v>อิปัน</v>
          </cell>
          <cell r="E33">
            <v>53</v>
          </cell>
          <cell r="F33" t="str">
            <v>4826III</v>
          </cell>
          <cell r="G33" t="str">
            <v>2240</v>
          </cell>
          <cell r="H33" t="str">
            <v>01</v>
          </cell>
          <cell r="I33" t="str">
            <v>1:2000</v>
          </cell>
          <cell r="J33">
            <v>6</v>
          </cell>
          <cell r="K33" t="str">
            <v>0-0-40.20</v>
          </cell>
          <cell r="L33">
            <v>280</v>
          </cell>
        </row>
        <row r="34">
          <cell r="B34">
            <v>6379</v>
          </cell>
          <cell r="C34" t="str">
            <v>พระแสง</v>
          </cell>
          <cell r="D34" t="str">
            <v>อิปัน</v>
          </cell>
          <cell r="E34">
            <v>54</v>
          </cell>
          <cell r="F34" t="str">
            <v>4826III</v>
          </cell>
          <cell r="G34" t="str">
            <v>2240</v>
          </cell>
          <cell r="H34" t="str">
            <v>01</v>
          </cell>
          <cell r="I34" t="str">
            <v>1:2000</v>
          </cell>
          <cell r="J34">
            <v>5</v>
          </cell>
          <cell r="K34" t="str">
            <v>0-0-97.50</v>
          </cell>
          <cell r="L34">
            <v>180</v>
          </cell>
        </row>
        <row r="35">
          <cell r="B35">
            <v>6380</v>
          </cell>
          <cell r="C35" t="str">
            <v>พระแสง</v>
          </cell>
          <cell r="D35" t="str">
            <v>อิปัน</v>
          </cell>
          <cell r="E35">
            <v>55</v>
          </cell>
          <cell r="F35" t="str">
            <v>4826III</v>
          </cell>
          <cell r="G35" t="str">
            <v>2240</v>
          </cell>
          <cell r="H35" t="str">
            <v>01</v>
          </cell>
          <cell r="I35" t="str">
            <v>1:2000</v>
          </cell>
          <cell r="J35">
            <v>2</v>
          </cell>
          <cell r="K35" t="str">
            <v>0-3-49</v>
          </cell>
          <cell r="L35">
            <v>280</v>
          </cell>
        </row>
        <row r="36">
          <cell r="B36">
            <v>6381</v>
          </cell>
          <cell r="C36" t="str">
            <v>พระแสง</v>
          </cell>
          <cell r="D36" t="str">
            <v>อิปัน</v>
          </cell>
          <cell r="E36">
            <v>56</v>
          </cell>
          <cell r="F36" t="str">
            <v>4826III</v>
          </cell>
          <cell r="G36" t="str">
            <v>2240</v>
          </cell>
          <cell r="H36" t="str">
            <v>01</v>
          </cell>
          <cell r="I36" t="str">
            <v>1:2000</v>
          </cell>
          <cell r="J36">
            <v>3</v>
          </cell>
          <cell r="K36" t="str">
            <v>9-1-45.80</v>
          </cell>
          <cell r="L36">
            <v>150</v>
          </cell>
        </row>
        <row r="37">
          <cell r="B37">
            <v>6382</v>
          </cell>
          <cell r="C37" t="str">
            <v>พระแสง</v>
          </cell>
          <cell r="D37" t="str">
            <v>อิปัน</v>
          </cell>
          <cell r="E37">
            <v>57</v>
          </cell>
          <cell r="F37" t="str">
            <v>4826III</v>
          </cell>
          <cell r="G37" t="str">
            <v>2240</v>
          </cell>
          <cell r="H37" t="str">
            <v>01</v>
          </cell>
          <cell r="I37" t="str">
            <v>1:2000</v>
          </cell>
          <cell r="J37">
            <v>4</v>
          </cell>
          <cell r="K37" t="str">
            <v>1-2-24</v>
          </cell>
          <cell r="L37">
            <v>100</v>
          </cell>
        </row>
        <row r="38">
          <cell r="B38">
            <v>6383</v>
          </cell>
          <cell r="C38" t="str">
            <v>พระแสง</v>
          </cell>
          <cell r="D38" t="str">
            <v>อิปัน</v>
          </cell>
          <cell r="E38">
            <v>58</v>
          </cell>
          <cell r="F38" t="str">
            <v>4826III</v>
          </cell>
          <cell r="G38" t="str">
            <v>2242</v>
          </cell>
          <cell r="H38" t="str">
            <v>03</v>
          </cell>
          <cell r="I38" t="str">
            <v>1:2000</v>
          </cell>
          <cell r="J38">
            <v>11</v>
          </cell>
          <cell r="K38" t="str">
            <v>8-1-0.70</v>
          </cell>
          <cell r="L38">
            <v>210</v>
          </cell>
        </row>
        <row r="39">
          <cell r="B39">
            <v>6384</v>
          </cell>
          <cell r="C39" t="str">
            <v>พระแสง</v>
          </cell>
          <cell r="D39" t="str">
            <v>อิปัน</v>
          </cell>
          <cell r="E39">
            <v>59</v>
          </cell>
          <cell r="F39" t="str">
            <v>4826III</v>
          </cell>
          <cell r="G39" t="str">
            <v>2242</v>
          </cell>
          <cell r="H39" t="str">
            <v>03</v>
          </cell>
          <cell r="I39" t="str">
            <v>1:2000</v>
          </cell>
          <cell r="J39">
            <v>20</v>
          </cell>
          <cell r="K39" t="str">
            <v>0-3-28</v>
          </cell>
          <cell r="L39">
            <v>250</v>
          </cell>
        </row>
        <row r="40">
          <cell r="B40">
            <v>6385</v>
          </cell>
          <cell r="C40" t="str">
            <v>พระแสง</v>
          </cell>
          <cell r="D40" t="str">
            <v>อิปัน</v>
          </cell>
          <cell r="E40">
            <v>60</v>
          </cell>
          <cell r="F40" t="str">
            <v>4826III</v>
          </cell>
          <cell r="G40" t="str">
            <v>2242</v>
          </cell>
          <cell r="H40" t="str">
            <v>03</v>
          </cell>
          <cell r="I40" t="str">
            <v>1:2000</v>
          </cell>
          <cell r="J40">
            <v>18</v>
          </cell>
          <cell r="K40" t="str">
            <v>2-2-86.10</v>
          </cell>
          <cell r="L40">
            <v>250</v>
          </cell>
        </row>
        <row r="41">
          <cell r="B41">
            <v>6570</v>
          </cell>
          <cell r="C41" t="str">
            <v>พระแสง</v>
          </cell>
          <cell r="D41" t="str">
            <v>อิปัน</v>
          </cell>
          <cell r="E41">
            <v>63</v>
          </cell>
          <cell r="F41" t="str">
            <v>4826III</v>
          </cell>
          <cell r="G41" t="str">
            <v>2240</v>
          </cell>
          <cell r="H41" t="str">
            <v>01</v>
          </cell>
          <cell r="I41" t="str">
            <v>1:2000</v>
          </cell>
          <cell r="J41">
            <v>14</v>
          </cell>
          <cell r="K41" t="str">
            <v>24-3-19</v>
          </cell>
          <cell r="L41">
            <v>210</v>
          </cell>
        </row>
        <row r="42">
          <cell r="B42">
            <v>6571</v>
          </cell>
          <cell r="C42" t="str">
            <v>พระแสง</v>
          </cell>
          <cell r="D42" t="str">
            <v>อิปัน</v>
          </cell>
          <cell r="E42">
            <v>64</v>
          </cell>
          <cell r="F42" t="str">
            <v>4826III</v>
          </cell>
          <cell r="G42" t="str">
            <v>2240</v>
          </cell>
          <cell r="H42" t="str">
            <v>01</v>
          </cell>
          <cell r="I42" t="str">
            <v>1:2000</v>
          </cell>
          <cell r="J42">
            <v>15</v>
          </cell>
          <cell r="K42" t="str">
            <v>12-3-23</v>
          </cell>
          <cell r="L42">
            <v>100</v>
          </cell>
        </row>
        <row r="43">
          <cell r="B43">
            <v>6572</v>
          </cell>
          <cell r="C43" t="str">
            <v>พระแสง</v>
          </cell>
          <cell r="D43" t="str">
            <v>อิปัน</v>
          </cell>
          <cell r="E43">
            <v>65</v>
          </cell>
          <cell r="F43" t="str">
            <v>4826III</v>
          </cell>
          <cell r="G43" t="str">
            <v>2240</v>
          </cell>
          <cell r="H43" t="str">
            <v>01</v>
          </cell>
          <cell r="I43" t="str">
            <v>1:2000</v>
          </cell>
          <cell r="J43">
            <v>33</v>
          </cell>
          <cell r="K43" t="str">
            <v>24-3-31.30</v>
          </cell>
          <cell r="L43">
            <v>180</v>
          </cell>
        </row>
        <row r="44">
          <cell r="B44">
            <v>6573</v>
          </cell>
          <cell r="C44" t="str">
            <v>พระแสง</v>
          </cell>
          <cell r="D44" t="str">
            <v>อิปัน</v>
          </cell>
          <cell r="E44">
            <v>66</v>
          </cell>
          <cell r="F44" t="str">
            <v>4826III</v>
          </cell>
          <cell r="G44" t="str">
            <v>2242</v>
          </cell>
          <cell r="H44" t="str">
            <v>03</v>
          </cell>
          <cell r="I44" t="str">
            <v>1:2000</v>
          </cell>
          <cell r="J44">
            <v>26</v>
          </cell>
          <cell r="K44" t="str">
            <v>14-3-10</v>
          </cell>
          <cell r="L44">
            <v>180</v>
          </cell>
        </row>
        <row r="45">
          <cell r="B45">
            <v>6574</v>
          </cell>
          <cell r="C45" t="str">
            <v>พระแสง</v>
          </cell>
          <cell r="D45" t="str">
            <v>อิปัน</v>
          </cell>
          <cell r="E45">
            <v>67</v>
          </cell>
          <cell r="F45" t="str">
            <v>4826III</v>
          </cell>
          <cell r="G45" t="str">
            <v>2242</v>
          </cell>
          <cell r="H45" t="str">
            <v>03</v>
          </cell>
          <cell r="I45" t="str">
            <v>1:2000</v>
          </cell>
          <cell r="J45">
            <v>25</v>
          </cell>
          <cell r="K45" t="str">
            <v>4-0-40</v>
          </cell>
          <cell r="L45">
            <v>180</v>
          </cell>
        </row>
        <row r="46">
          <cell r="B46">
            <v>6575</v>
          </cell>
          <cell r="C46" t="str">
            <v>พระแสง</v>
          </cell>
          <cell r="D46" t="str">
            <v>อิปัน</v>
          </cell>
          <cell r="E46">
            <v>68</v>
          </cell>
          <cell r="F46" t="str">
            <v>4826III</v>
          </cell>
          <cell r="G46" t="str">
            <v>2242</v>
          </cell>
          <cell r="H46" t="str">
            <v>03</v>
          </cell>
          <cell r="I46" t="str">
            <v>1:2000</v>
          </cell>
          <cell r="J46">
            <v>24</v>
          </cell>
          <cell r="K46" t="str">
            <v>3-3-75</v>
          </cell>
          <cell r="L46">
            <v>180</v>
          </cell>
        </row>
        <row r="47">
          <cell r="B47">
            <v>6576</v>
          </cell>
          <cell r="C47" t="str">
            <v>พระแสง</v>
          </cell>
          <cell r="D47" t="str">
            <v>อิปัน</v>
          </cell>
          <cell r="E47">
            <v>69</v>
          </cell>
          <cell r="F47" t="str">
            <v>4826III</v>
          </cell>
          <cell r="G47" t="str">
            <v>2242</v>
          </cell>
          <cell r="H47" t="str">
            <v>03</v>
          </cell>
          <cell r="I47" t="str">
            <v>1:2000</v>
          </cell>
          <cell r="J47">
            <v>23</v>
          </cell>
          <cell r="K47" t="str">
            <v>8-1-61</v>
          </cell>
          <cell r="L47">
            <v>180</v>
          </cell>
        </row>
        <row r="48">
          <cell r="B48">
            <v>6577</v>
          </cell>
          <cell r="C48" t="str">
            <v>พระแสง</v>
          </cell>
          <cell r="D48" t="str">
            <v>อิปัน</v>
          </cell>
          <cell r="E48">
            <v>70</v>
          </cell>
          <cell r="F48" t="str">
            <v>4826III</v>
          </cell>
          <cell r="G48" t="str">
            <v>2242</v>
          </cell>
          <cell r="H48" t="str">
            <v>03</v>
          </cell>
          <cell r="I48" t="str">
            <v>1:2000</v>
          </cell>
          <cell r="J48">
            <v>7</v>
          </cell>
          <cell r="K48" t="str">
            <v>0-3-10.60</v>
          </cell>
          <cell r="L48">
            <v>440</v>
          </cell>
        </row>
        <row r="49">
          <cell r="B49">
            <v>6578</v>
          </cell>
          <cell r="C49" t="str">
            <v>พระแสง</v>
          </cell>
          <cell r="D49" t="str">
            <v>อิปัน</v>
          </cell>
          <cell r="E49">
            <v>71</v>
          </cell>
          <cell r="F49" t="str">
            <v>4826III</v>
          </cell>
          <cell r="G49" t="str">
            <v>2242</v>
          </cell>
          <cell r="H49" t="str">
            <v>03</v>
          </cell>
          <cell r="I49" t="str">
            <v>1:2000</v>
          </cell>
          <cell r="J49">
            <v>8</v>
          </cell>
          <cell r="K49" t="str">
            <v>0-3-1.80</v>
          </cell>
          <cell r="L49">
            <v>440</v>
          </cell>
        </row>
        <row r="50">
          <cell r="B50">
            <v>6579</v>
          </cell>
          <cell r="C50" t="str">
            <v>พระแสง</v>
          </cell>
          <cell r="D50" t="str">
            <v>อิปัน</v>
          </cell>
          <cell r="E50">
            <v>72</v>
          </cell>
          <cell r="F50" t="str">
            <v>4826III</v>
          </cell>
          <cell r="G50" t="str">
            <v>2242</v>
          </cell>
          <cell r="H50" t="str">
            <v>03</v>
          </cell>
          <cell r="I50" t="str">
            <v>1:2000</v>
          </cell>
          <cell r="J50">
            <v>9</v>
          </cell>
          <cell r="K50" t="str">
            <v>0-3-18</v>
          </cell>
          <cell r="L50">
            <v>440</v>
          </cell>
        </row>
        <row r="51">
          <cell r="B51">
            <v>6580</v>
          </cell>
          <cell r="C51" t="str">
            <v>พระแสง</v>
          </cell>
          <cell r="D51" t="str">
            <v>อิปัน</v>
          </cell>
          <cell r="E51">
            <v>73</v>
          </cell>
          <cell r="F51" t="str">
            <v>4826III</v>
          </cell>
          <cell r="G51" t="str">
            <v>2242</v>
          </cell>
          <cell r="H51" t="str">
            <v>03</v>
          </cell>
          <cell r="I51" t="str">
            <v>1:2000</v>
          </cell>
          <cell r="J51">
            <v>10</v>
          </cell>
          <cell r="K51" t="str">
            <v>1-0-3.60</v>
          </cell>
          <cell r="L51">
            <v>440</v>
          </cell>
        </row>
        <row r="52">
          <cell r="B52">
            <v>6581</v>
          </cell>
          <cell r="C52" t="str">
            <v>พระแสง</v>
          </cell>
          <cell r="D52" t="str">
            <v>อิปัน</v>
          </cell>
          <cell r="E52">
            <v>74</v>
          </cell>
          <cell r="F52" t="str">
            <v>4826III</v>
          </cell>
          <cell r="G52" t="str">
            <v>2242</v>
          </cell>
          <cell r="H52" t="str">
            <v>03</v>
          </cell>
          <cell r="I52" t="str">
            <v>1:2000</v>
          </cell>
          <cell r="J52">
            <v>1</v>
          </cell>
          <cell r="K52" t="str">
            <v>3-1-1.20</v>
          </cell>
          <cell r="L52">
            <v>270</v>
          </cell>
        </row>
        <row r="53">
          <cell r="B53">
            <v>6582</v>
          </cell>
          <cell r="C53" t="str">
            <v>พระแสง</v>
          </cell>
          <cell r="D53" t="str">
            <v>อิปัน</v>
          </cell>
          <cell r="E53">
            <v>75</v>
          </cell>
          <cell r="F53" t="str">
            <v>4826III</v>
          </cell>
          <cell r="G53" t="str">
            <v>2242</v>
          </cell>
          <cell r="H53" t="str">
            <v>03</v>
          </cell>
          <cell r="I53" t="str">
            <v>1:2000</v>
          </cell>
          <cell r="J53">
            <v>2</v>
          </cell>
          <cell r="K53" t="str">
            <v>4-2-84</v>
          </cell>
          <cell r="L53">
            <v>310</v>
          </cell>
        </row>
        <row r="54">
          <cell r="B54">
            <v>6584</v>
          </cell>
          <cell r="C54" t="str">
            <v>พระแสง</v>
          </cell>
          <cell r="D54" t="str">
            <v>อิปัน</v>
          </cell>
          <cell r="E54">
            <v>77</v>
          </cell>
          <cell r="F54" t="str">
            <v>4826III</v>
          </cell>
          <cell r="G54" t="str">
            <v>2242</v>
          </cell>
          <cell r="H54" t="str">
            <v>03</v>
          </cell>
          <cell r="I54" t="str">
            <v>1:2000</v>
          </cell>
          <cell r="J54">
            <v>4</v>
          </cell>
          <cell r="K54" t="str">
            <v>2-3-59.10</v>
          </cell>
          <cell r="L54">
            <v>310</v>
          </cell>
        </row>
        <row r="55">
          <cell r="B55">
            <v>6585</v>
          </cell>
          <cell r="C55" t="str">
            <v>พระแสง</v>
          </cell>
          <cell r="D55" t="str">
            <v>อิปัน</v>
          </cell>
          <cell r="E55">
            <v>78</v>
          </cell>
          <cell r="F55" t="str">
            <v>4826III</v>
          </cell>
          <cell r="G55" t="str">
            <v>2242</v>
          </cell>
          <cell r="H55" t="str">
            <v>03</v>
          </cell>
          <cell r="I55" t="str">
            <v>1:2000</v>
          </cell>
          <cell r="J55">
            <v>5</v>
          </cell>
          <cell r="K55" t="str">
            <v>5-0-41.40</v>
          </cell>
          <cell r="L55">
            <v>380</v>
          </cell>
        </row>
        <row r="56">
          <cell r="B56">
            <v>6592</v>
          </cell>
          <cell r="C56" t="str">
            <v>พระแสง</v>
          </cell>
          <cell r="D56" t="str">
            <v>อิปัน</v>
          </cell>
          <cell r="E56">
            <v>85</v>
          </cell>
          <cell r="F56" t="str">
            <v>4826III</v>
          </cell>
          <cell r="G56" t="str">
            <v>2240</v>
          </cell>
          <cell r="H56" t="str">
            <v>01</v>
          </cell>
          <cell r="I56" t="str">
            <v>1:2000</v>
          </cell>
          <cell r="J56">
            <v>17</v>
          </cell>
          <cell r="K56" t="str">
            <v>14-1-9</v>
          </cell>
          <cell r="L56">
            <v>100</v>
          </cell>
        </row>
        <row r="57">
          <cell r="B57">
            <v>6593</v>
          </cell>
          <cell r="C57" t="str">
            <v>พระแสง</v>
          </cell>
          <cell r="D57" t="str">
            <v>อิปัน</v>
          </cell>
          <cell r="E57">
            <v>86</v>
          </cell>
          <cell r="F57" t="str">
            <v>4826III</v>
          </cell>
          <cell r="G57" t="str">
            <v>2240</v>
          </cell>
          <cell r="H57" t="str">
            <v>01</v>
          </cell>
          <cell r="I57" t="str">
            <v>1:2000</v>
          </cell>
          <cell r="J57">
            <v>18</v>
          </cell>
          <cell r="K57" t="str">
            <v>13-0-41.10</v>
          </cell>
          <cell r="L57">
            <v>100</v>
          </cell>
        </row>
        <row r="58">
          <cell r="B58">
            <v>6594</v>
          </cell>
          <cell r="C58" t="str">
            <v>พระแสง</v>
          </cell>
          <cell r="D58" t="str">
            <v>อิปัน</v>
          </cell>
          <cell r="E58">
            <v>87</v>
          </cell>
          <cell r="F58" t="str">
            <v>4826III</v>
          </cell>
          <cell r="G58" t="str">
            <v>2242</v>
          </cell>
          <cell r="H58" t="str">
            <v>03</v>
          </cell>
          <cell r="I58" t="str">
            <v>1:2000</v>
          </cell>
          <cell r="J58">
            <v>21</v>
          </cell>
          <cell r="K58" t="str">
            <v>2-0-88</v>
          </cell>
          <cell r="L58">
            <v>210</v>
          </cell>
        </row>
        <row r="59">
          <cell r="B59">
            <v>6600</v>
          </cell>
          <cell r="C59" t="str">
            <v>พระแสง</v>
          </cell>
          <cell r="D59" t="str">
            <v>อิปัน</v>
          </cell>
          <cell r="E59">
            <v>93</v>
          </cell>
          <cell r="F59" t="str">
            <v>4826III</v>
          </cell>
          <cell r="G59" t="str">
            <v>2240</v>
          </cell>
          <cell r="H59" t="str">
            <v>01</v>
          </cell>
          <cell r="I59" t="str">
            <v>1:2000</v>
          </cell>
          <cell r="J59">
            <v>1</v>
          </cell>
          <cell r="K59" t="str">
            <v>0-2-17.70</v>
          </cell>
          <cell r="L59">
            <v>180</v>
          </cell>
        </row>
        <row r="60">
          <cell r="B60">
            <v>6601</v>
          </cell>
          <cell r="C60" t="str">
            <v>พระแสง</v>
          </cell>
          <cell r="D60" t="str">
            <v>อิปัน</v>
          </cell>
          <cell r="E60">
            <v>94</v>
          </cell>
          <cell r="F60" t="str">
            <v>4826III</v>
          </cell>
          <cell r="G60" t="str">
            <v>2242</v>
          </cell>
          <cell r="H60" t="str">
            <v>03</v>
          </cell>
          <cell r="I60" t="str">
            <v>1:2000</v>
          </cell>
          <cell r="J60">
            <v>19</v>
          </cell>
          <cell r="K60" t="str">
            <v>3-1-13.90</v>
          </cell>
          <cell r="L60">
            <v>210</v>
          </cell>
        </row>
        <row r="61">
          <cell r="B61">
            <v>6602</v>
          </cell>
          <cell r="C61" t="str">
            <v>พระแสง</v>
          </cell>
          <cell r="D61" t="str">
            <v>อิปัน</v>
          </cell>
          <cell r="E61">
            <v>95</v>
          </cell>
          <cell r="F61" t="str">
            <v>4826III</v>
          </cell>
          <cell r="G61" t="str">
            <v>2242</v>
          </cell>
          <cell r="H61" t="str">
            <v>03</v>
          </cell>
          <cell r="I61" t="str">
            <v>1:2000</v>
          </cell>
          <cell r="J61">
            <v>17</v>
          </cell>
          <cell r="K61" t="str">
            <v>4-0-90.20</v>
          </cell>
          <cell r="L61">
            <v>250</v>
          </cell>
        </row>
        <row r="62">
          <cell r="B62">
            <v>6603</v>
          </cell>
          <cell r="C62" t="str">
            <v>พระแสง</v>
          </cell>
          <cell r="D62" t="str">
            <v>อิปัน</v>
          </cell>
          <cell r="E62">
            <v>96</v>
          </cell>
          <cell r="F62" t="str">
            <v>4826III</v>
          </cell>
          <cell r="G62" t="str">
            <v>2242</v>
          </cell>
          <cell r="H62" t="str">
            <v>03</v>
          </cell>
          <cell r="I62" t="str">
            <v>1:2000</v>
          </cell>
          <cell r="J62">
            <v>16</v>
          </cell>
          <cell r="K62" t="str">
            <v>20-2-93.50</v>
          </cell>
          <cell r="L62">
            <v>100</v>
          </cell>
        </row>
        <row r="63">
          <cell r="B63">
            <v>6604</v>
          </cell>
          <cell r="C63" t="str">
            <v>พระแสง</v>
          </cell>
          <cell r="D63" t="str">
            <v>อิปัน</v>
          </cell>
          <cell r="E63">
            <v>97</v>
          </cell>
          <cell r="F63" t="str">
            <v>4826III</v>
          </cell>
          <cell r="G63" t="str">
            <v>2242</v>
          </cell>
          <cell r="H63" t="str">
            <v>03</v>
          </cell>
          <cell r="I63" t="str">
            <v>1:2000</v>
          </cell>
          <cell r="J63">
            <v>15</v>
          </cell>
          <cell r="K63" t="str">
            <v>9-1-28.20</v>
          </cell>
          <cell r="L63">
            <v>130</v>
          </cell>
        </row>
        <row r="64">
          <cell r="B64">
            <v>6605</v>
          </cell>
          <cell r="C64" t="str">
            <v>พระแสง</v>
          </cell>
          <cell r="D64" t="str">
            <v>อิปัน</v>
          </cell>
          <cell r="E64">
            <v>98</v>
          </cell>
          <cell r="F64" t="str">
            <v>4826III</v>
          </cell>
          <cell r="G64" t="str">
            <v>2242</v>
          </cell>
          <cell r="H64" t="str">
            <v>03</v>
          </cell>
          <cell r="I64" t="str">
            <v>1:2000</v>
          </cell>
          <cell r="J64">
            <v>14</v>
          </cell>
          <cell r="K64" t="str">
            <v>7-2-76.20</v>
          </cell>
          <cell r="L64">
            <v>130</v>
          </cell>
        </row>
        <row r="65">
          <cell r="B65">
            <v>6606</v>
          </cell>
          <cell r="C65" t="str">
            <v>พระแสง</v>
          </cell>
          <cell r="D65" t="str">
            <v>อิปัน</v>
          </cell>
          <cell r="E65">
            <v>99</v>
          </cell>
          <cell r="F65" t="str">
            <v>4826III</v>
          </cell>
          <cell r="G65" t="str">
            <v>2242</v>
          </cell>
          <cell r="H65" t="str">
            <v>03</v>
          </cell>
          <cell r="I65" t="str">
            <v>1:2000</v>
          </cell>
          <cell r="J65">
            <v>13</v>
          </cell>
          <cell r="K65" t="str">
            <v>7-2-38</v>
          </cell>
          <cell r="L65">
            <v>130</v>
          </cell>
        </row>
        <row r="66">
          <cell r="B66">
            <v>7646</v>
          </cell>
          <cell r="C66" t="str">
            <v>พระแสง</v>
          </cell>
          <cell r="D66" t="str">
            <v>อิปัน</v>
          </cell>
          <cell r="E66">
            <v>213</v>
          </cell>
          <cell r="F66" t="str">
            <v>4826III</v>
          </cell>
          <cell r="G66" t="str">
            <v>2242</v>
          </cell>
          <cell r="H66" t="str">
            <v>02</v>
          </cell>
          <cell r="I66" t="str">
            <v>1:2000</v>
          </cell>
          <cell r="J66">
            <v>13</v>
          </cell>
          <cell r="K66" t="str">
            <v>10-0-59</v>
          </cell>
          <cell r="L66">
            <v>100</v>
          </cell>
        </row>
        <row r="67">
          <cell r="B67">
            <v>7647</v>
          </cell>
          <cell r="C67" t="str">
            <v>พระแสง</v>
          </cell>
          <cell r="D67" t="str">
            <v>อิปัน</v>
          </cell>
          <cell r="E67">
            <v>214</v>
          </cell>
          <cell r="F67" t="str">
            <v>4826III</v>
          </cell>
          <cell r="G67" t="str">
            <v>2242</v>
          </cell>
          <cell r="H67" t="str">
            <v>02</v>
          </cell>
          <cell r="I67" t="str">
            <v>1:2000</v>
          </cell>
          <cell r="J67">
            <v>12</v>
          </cell>
          <cell r="K67" t="str">
            <v>8-1-42</v>
          </cell>
          <cell r="L67">
            <v>100</v>
          </cell>
        </row>
        <row r="68">
          <cell r="B68">
            <v>7648</v>
          </cell>
          <cell r="C68" t="str">
            <v>พระแสง</v>
          </cell>
          <cell r="D68" t="str">
            <v>อิปัน</v>
          </cell>
          <cell r="E68">
            <v>215</v>
          </cell>
          <cell r="F68" t="str">
            <v>4826III</v>
          </cell>
          <cell r="G68" t="str">
            <v>2242</v>
          </cell>
          <cell r="H68" t="str">
            <v>02</v>
          </cell>
          <cell r="I68" t="str">
            <v>1:2000</v>
          </cell>
          <cell r="J68">
            <v>14</v>
          </cell>
          <cell r="K68" t="str">
            <v>10-0-91</v>
          </cell>
          <cell r="L68">
            <v>100</v>
          </cell>
        </row>
        <row r="69">
          <cell r="B69">
            <v>7658</v>
          </cell>
          <cell r="C69" t="str">
            <v>พระแสง</v>
          </cell>
          <cell r="D69" t="str">
            <v>อิปัน</v>
          </cell>
          <cell r="E69">
            <v>225</v>
          </cell>
          <cell r="F69" t="str">
            <v>4826III</v>
          </cell>
          <cell r="G69" t="str">
            <v>2242</v>
          </cell>
          <cell r="H69" t="str">
            <v>02</v>
          </cell>
          <cell r="I69" t="str">
            <v>1:2000</v>
          </cell>
          <cell r="J69">
            <v>21</v>
          </cell>
          <cell r="K69" t="str">
            <v>10-1-59</v>
          </cell>
          <cell r="L69">
            <v>230</v>
          </cell>
        </row>
        <row r="70">
          <cell r="B70">
            <v>7659</v>
          </cell>
          <cell r="C70" t="str">
            <v>พระแสง</v>
          </cell>
          <cell r="D70" t="str">
            <v>อิปัน</v>
          </cell>
          <cell r="E70">
            <v>226</v>
          </cell>
          <cell r="F70" t="str">
            <v>4826III</v>
          </cell>
          <cell r="G70" t="str">
            <v>2242</v>
          </cell>
          <cell r="H70" t="str">
            <v>02</v>
          </cell>
          <cell r="I70" t="str">
            <v>1:2000</v>
          </cell>
          <cell r="J70">
            <v>23</v>
          </cell>
          <cell r="K70" t="str">
            <v>0-2-54</v>
          </cell>
          <cell r="L70">
            <v>100</v>
          </cell>
        </row>
        <row r="71">
          <cell r="B71">
            <v>7660</v>
          </cell>
          <cell r="C71" t="str">
            <v>พระแสง</v>
          </cell>
          <cell r="D71" t="str">
            <v>อิปัน</v>
          </cell>
          <cell r="E71">
            <v>227</v>
          </cell>
          <cell r="F71" t="str">
            <v>4826III</v>
          </cell>
          <cell r="G71" t="str">
            <v>2242</v>
          </cell>
          <cell r="H71" t="str">
            <v>02</v>
          </cell>
          <cell r="I71" t="str">
            <v>1:2000</v>
          </cell>
          <cell r="J71">
            <v>22</v>
          </cell>
          <cell r="K71" t="str">
            <v>0-1-97</v>
          </cell>
          <cell r="L71">
            <v>500</v>
          </cell>
        </row>
        <row r="72">
          <cell r="B72">
            <v>7661</v>
          </cell>
          <cell r="C72" t="str">
            <v>พระแสง</v>
          </cell>
          <cell r="D72" t="str">
            <v>อิปัน</v>
          </cell>
          <cell r="E72">
            <v>228</v>
          </cell>
          <cell r="F72" t="str">
            <v>4826III</v>
          </cell>
          <cell r="G72" t="str">
            <v>2242</v>
          </cell>
          <cell r="H72" t="str">
            <v>02</v>
          </cell>
          <cell r="I72" t="str">
            <v>1:2000</v>
          </cell>
          <cell r="J72">
            <v>24</v>
          </cell>
          <cell r="K72" t="str">
            <v>7-2-93</v>
          </cell>
          <cell r="L72">
            <v>380</v>
          </cell>
        </row>
        <row r="73">
          <cell r="B73">
            <v>7662</v>
          </cell>
          <cell r="C73" t="str">
            <v>พระแสง</v>
          </cell>
          <cell r="D73" t="str">
            <v>อิปัน</v>
          </cell>
          <cell r="E73">
            <v>229</v>
          </cell>
          <cell r="F73" t="str">
            <v>4826III</v>
          </cell>
          <cell r="G73" t="str">
            <v>2242</v>
          </cell>
          <cell r="H73" t="str">
            <v>02</v>
          </cell>
          <cell r="I73" t="str">
            <v>1:2000</v>
          </cell>
          <cell r="J73">
            <v>29</v>
          </cell>
          <cell r="K73" t="str">
            <v>20-0-4</v>
          </cell>
          <cell r="L73">
            <v>100</v>
          </cell>
        </row>
        <row r="74">
          <cell r="B74">
            <v>7663</v>
          </cell>
          <cell r="C74" t="str">
            <v>พระแสง</v>
          </cell>
          <cell r="D74" t="str">
            <v>อิปัน</v>
          </cell>
          <cell r="E74">
            <v>230</v>
          </cell>
          <cell r="F74" t="str">
            <v>4826III</v>
          </cell>
          <cell r="G74" t="str">
            <v>2242</v>
          </cell>
          <cell r="H74" t="str">
            <v>02</v>
          </cell>
          <cell r="I74" t="str">
            <v>1:2000</v>
          </cell>
          <cell r="J74">
            <v>28</v>
          </cell>
          <cell r="K74" t="str">
            <v>3-3-48</v>
          </cell>
          <cell r="L74">
            <v>100</v>
          </cell>
        </row>
        <row r="75">
          <cell r="B75">
            <v>7664</v>
          </cell>
          <cell r="C75" t="str">
            <v>พระแสง</v>
          </cell>
          <cell r="D75" t="str">
            <v>อิปัน</v>
          </cell>
          <cell r="E75">
            <v>231</v>
          </cell>
          <cell r="F75" t="str">
            <v>4826III</v>
          </cell>
          <cell r="G75" t="str">
            <v>2242</v>
          </cell>
          <cell r="H75" t="str">
            <v>02</v>
          </cell>
          <cell r="I75" t="str">
            <v>1:2000</v>
          </cell>
          <cell r="J75">
            <v>27</v>
          </cell>
          <cell r="K75" t="str">
            <v>2-0-28</v>
          </cell>
          <cell r="L75">
            <v>100</v>
          </cell>
        </row>
        <row r="76">
          <cell r="B76">
            <v>7665</v>
          </cell>
          <cell r="C76" t="str">
            <v>พระแสง</v>
          </cell>
          <cell r="D76" t="str">
            <v>อิปัน</v>
          </cell>
          <cell r="E76">
            <v>232</v>
          </cell>
          <cell r="F76" t="str">
            <v>4826III</v>
          </cell>
          <cell r="G76" t="str">
            <v>2242</v>
          </cell>
          <cell r="H76" t="str">
            <v>02</v>
          </cell>
          <cell r="I76" t="str">
            <v>1:2000</v>
          </cell>
          <cell r="J76">
            <v>26</v>
          </cell>
          <cell r="K76" t="str">
            <v>2-3-11</v>
          </cell>
          <cell r="L76">
            <v>100</v>
          </cell>
        </row>
        <row r="77">
          <cell r="B77">
            <v>7666</v>
          </cell>
          <cell r="C77" t="str">
            <v>พระแสง</v>
          </cell>
          <cell r="D77" t="str">
            <v>อิปัน</v>
          </cell>
          <cell r="E77">
            <v>233</v>
          </cell>
          <cell r="F77" t="str">
            <v>4826III</v>
          </cell>
          <cell r="G77" t="str">
            <v>2242</v>
          </cell>
          <cell r="H77" t="str">
            <v>02</v>
          </cell>
          <cell r="I77" t="str">
            <v>1:2000</v>
          </cell>
          <cell r="J77">
            <v>30</v>
          </cell>
          <cell r="K77" t="str">
            <v>1-3-9</v>
          </cell>
          <cell r="L77">
            <v>100</v>
          </cell>
        </row>
        <row r="78">
          <cell r="B78">
            <v>7667</v>
          </cell>
          <cell r="C78" t="str">
            <v>พระแสง</v>
          </cell>
          <cell r="D78" t="str">
            <v>อิปัน</v>
          </cell>
          <cell r="E78">
            <v>234</v>
          </cell>
          <cell r="F78" t="str">
            <v>4826III</v>
          </cell>
          <cell r="G78" t="str">
            <v>2242</v>
          </cell>
          <cell r="H78" t="str">
            <v>02</v>
          </cell>
          <cell r="I78" t="str">
            <v>1:2000</v>
          </cell>
          <cell r="J78">
            <v>31</v>
          </cell>
          <cell r="K78" t="str">
            <v>26-0-22</v>
          </cell>
          <cell r="L78">
            <v>100</v>
          </cell>
        </row>
        <row r="79">
          <cell r="B79">
            <v>7668</v>
          </cell>
          <cell r="C79" t="str">
            <v>พระแสง</v>
          </cell>
          <cell r="D79" t="str">
            <v>อิปัน</v>
          </cell>
          <cell r="E79">
            <v>235</v>
          </cell>
          <cell r="F79" t="str">
            <v>4826III</v>
          </cell>
          <cell r="G79" t="str">
            <v>2242</v>
          </cell>
          <cell r="H79" t="str">
            <v>02</v>
          </cell>
          <cell r="I79" t="str">
            <v>1:2000</v>
          </cell>
          <cell r="J79">
            <v>32</v>
          </cell>
          <cell r="K79" t="str">
            <v>9-3-63</v>
          </cell>
          <cell r="L79">
            <v>100</v>
          </cell>
        </row>
        <row r="80">
          <cell r="B80">
            <v>7669</v>
          </cell>
          <cell r="C80" t="str">
            <v>พระแสง</v>
          </cell>
          <cell r="D80" t="str">
            <v>อิปัน</v>
          </cell>
          <cell r="E80">
            <v>236</v>
          </cell>
          <cell r="F80" t="str">
            <v>4826III</v>
          </cell>
          <cell r="G80" t="str">
            <v>2242</v>
          </cell>
          <cell r="H80" t="str">
            <v>02</v>
          </cell>
          <cell r="I80" t="str">
            <v>1:2000</v>
          </cell>
          <cell r="J80">
            <v>33</v>
          </cell>
          <cell r="K80" t="str">
            <v>9-2-64</v>
          </cell>
          <cell r="L80">
            <v>100</v>
          </cell>
        </row>
        <row r="81">
          <cell r="B81">
            <v>7670</v>
          </cell>
          <cell r="C81" t="str">
            <v>พระแสง</v>
          </cell>
          <cell r="D81" t="str">
            <v>อิปัน</v>
          </cell>
          <cell r="E81">
            <v>237</v>
          </cell>
          <cell r="F81" t="str">
            <v>4826III</v>
          </cell>
          <cell r="G81" t="str">
            <v>2242</v>
          </cell>
          <cell r="H81" t="str">
            <v>02</v>
          </cell>
          <cell r="I81" t="str">
            <v>1:2000</v>
          </cell>
          <cell r="J81">
            <v>34</v>
          </cell>
          <cell r="K81" t="str">
            <v>8-1-23</v>
          </cell>
          <cell r="L81">
            <v>100</v>
          </cell>
        </row>
        <row r="82">
          <cell r="B82">
            <v>7671</v>
          </cell>
          <cell r="C82" t="str">
            <v>พระแสง</v>
          </cell>
          <cell r="D82" t="str">
            <v>อิปัน</v>
          </cell>
          <cell r="E82">
            <v>238</v>
          </cell>
          <cell r="F82" t="str">
            <v>4826III</v>
          </cell>
          <cell r="G82" t="str">
            <v>2242</v>
          </cell>
          <cell r="H82" t="str">
            <v>02</v>
          </cell>
          <cell r="I82" t="str">
            <v>1:2000</v>
          </cell>
          <cell r="J82">
            <v>35</v>
          </cell>
          <cell r="K82" t="str">
            <v>5-0-96</v>
          </cell>
          <cell r="L82">
            <v>100</v>
          </cell>
        </row>
        <row r="83">
          <cell r="B83">
            <v>7672</v>
          </cell>
          <cell r="C83" t="str">
            <v>พระแสง</v>
          </cell>
          <cell r="D83" t="str">
            <v>อิปัน</v>
          </cell>
          <cell r="E83">
            <v>239</v>
          </cell>
          <cell r="F83" t="str">
            <v>4826III</v>
          </cell>
          <cell r="G83" t="str">
            <v>2242</v>
          </cell>
          <cell r="H83" t="str">
            <v>01</v>
          </cell>
          <cell r="I83" t="str">
            <v>1:2000</v>
          </cell>
          <cell r="J83">
            <v>4</v>
          </cell>
          <cell r="K83" t="str">
            <v>13-3-28</v>
          </cell>
          <cell r="L83">
            <v>310</v>
          </cell>
        </row>
        <row r="84">
          <cell r="B84">
            <v>7673</v>
          </cell>
          <cell r="C84" t="str">
            <v>พระแสง</v>
          </cell>
          <cell r="D84" t="str">
            <v>อิปัน</v>
          </cell>
          <cell r="E84">
            <v>240</v>
          </cell>
          <cell r="F84" t="str">
            <v>4826III</v>
          </cell>
          <cell r="G84" t="str">
            <v>2242</v>
          </cell>
          <cell r="H84" t="str">
            <v>02</v>
          </cell>
          <cell r="I84" t="str">
            <v>1:2000</v>
          </cell>
          <cell r="J84">
            <v>36</v>
          </cell>
          <cell r="K84" t="str">
            <v>5-0-23</v>
          </cell>
          <cell r="L84">
            <v>100</v>
          </cell>
        </row>
        <row r="85">
          <cell r="B85">
            <v>7674</v>
          </cell>
          <cell r="C85" t="str">
            <v>พระแสง</v>
          </cell>
          <cell r="D85" t="str">
            <v>อิปัน</v>
          </cell>
          <cell r="E85">
            <v>241</v>
          </cell>
          <cell r="F85" t="str">
            <v>4826III</v>
          </cell>
          <cell r="G85" t="str">
            <v>2242</v>
          </cell>
          <cell r="H85" t="str">
            <v>01</v>
          </cell>
          <cell r="I85" t="str">
            <v>1:2000</v>
          </cell>
          <cell r="J85">
            <v>2</v>
          </cell>
          <cell r="K85" t="str">
            <v>7-0-26</v>
          </cell>
          <cell r="L85">
            <v>100</v>
          </cell>
        </row>
        <row r="86">
          <cell r="B86">
            <v>7675</v>
          </cell>
          <cell r="C86" t="str">
            <v>พระแสง</v>
          </cell>
          <cell r="D86" t="str">
            <v>อิปัน</v>
          </cell>
          <cell r="E86">
            <v>242</v>
          </cell>
          <cell r="F86" t="str">
            <v>4826III</v>
          </cell>
          <cell r="G86" t="str">
            <v>2242</v>
          </cell>
          <cell r="H86" t="str">
            <v>01</v>
          </cell>
          <cell r="I86" t="str">
            <v>1:2000</v>
          </cell>
          <cell r="J86">
            <v>1</v>
          </cell>
          <cell r="K86" t="str">
            <v>2-1-81</v>
          </cell>
          <cell r="L86">
            <v>500</v>
          </cell>
        </row>
        <row r="87">
          <cell r="B87">
            <v>7676</v>
          </cell>
          <cell r="C87" t="str">
            <v>พระแสง</v>
          </cell>
          <cell r="D87" t="str">
            <v>อิปัน</v>
          </cell>
          <cell r="E87">
            <v>243</v>
          </cell>
          <cell r="F87" t="str">
            <v>4826III</v>
          </cell>
          <cell r="G87" t="str">
            <v>2242</v>
          </cell>
          <cell r="H87" t="str">
            <v>02</v>
          </cell>
          <cell r="I87" t="str">
            <v>1:2000</v>
          </cell>
          <cell r="J87">
            <v>25</v>
          </cell>
          <cell r="K87" t="str">
            <v>1-3-3</v>
          </cell>
          <cell r="L87">
            <v>100</v>
          </cell>
        </row>
        <row r="88">
          <cell r="B88">
            <v>7729</v>
          </cell>
          <cell r="C88" t="str">
            <v>พระแสง</v>
          </cell>
          <cell r="D88" t="str">
            <v>อิปัน</v>
          </cell>
          <cell r="E88">
            <v>246</v>
          </cell>
          <cell r="F88" t="str">
            <v>4826III</v>
          </cell>
          <cell r="G88" t="str">
            <v>2242</v>
          </cell>
          <cell r="H88" t="str">
            <v>03</v>
          </cell>
          <cell r="I88" t="str">
            <v>1:2000</v>
          </cell>
          <cell r="J88">
            <v>46</v>
          </cell>
          <cell r="K88" t="str">
            <v>6-2-83</v>
          </cell>
          <cell r="L88">
            <v>440</v>
          </cell>
        </row>
        <row r="89">
          <cell r="B89">
            <v>7730</v>
          </cell>
          <cell r="C89" t="str">
            <v>พระแสง</v>
          </cell>
          <cell r="D89" t="str">
            <v>อิปัน</v>
          </cell>
          <cell r="E89">
            <v>247</v>
          </cell>
          <cell r="F89" t="str">
            <v>4826III</v>
          </cell>
          <cell r="G89" t="str">
            <v>2242</v>
          </cell>
          <cell r="H89" t="str">
            <v>03</v>
          </cell>
          <cell r="I89" t="str">
            <v>1:2000</v>
          </cell>
          <cell r="J89">
            <v>47</v>
          </cell>
          <cell r="K89" t="str">
            <v>9-1-27</v>
          </cell>
          <cell r="L89">
            <v>100</v>
          </cell>
        </row>
        <row r="90">
          <cell r="B90">
            <v>7731</v>
          </cell>
          <cell r="C90" t="str">
            <v>พระแสง</v>
          </cell>
          <cell r="D90" t="str">
            <v>อิปัน</v>
          </cell>
          <cell r="E90">
            <v>248</v>
          </cell>
          <cell r="F90" t="str">
            <v>4826III</v>
          </cell>
          <cell r="G90" t="str">
            <v>2242</v>
          </cell>
          <cell r="H90" t="str">
            <v>03</v>
          </cell>
          <cell r="I90" t="str">
            <v>1:2000</v>
          </cell>
          <cell r="J90">
            <v>48</v>
          </cell>
          <cell r="K90" t="str">
            <v>7-0-84</v>
          </cell>
          <cell r="L90">
            <v>100</v>
          </cell>
        </row>
        <row r="91">
          <cell r="B91">
            <v>7732</v>
          </cell>
          <cell r="C91" t="str">
            <v>พระแสง</v>
          </cell>
          <cell r="D91" t="str">
            <v>อิปัน</v>
          </cell>
          <cell r="E91">
            <v>249</v>
          </cell>
          <cell r="F91" t="str">
            <v>4826III</v>
          </cell>
          <cell r="G91" t="str">
            <v>2242</v>
          </cell>
          <cell r="H91" t="str">
            <v>03</v>
          </cell>
          <cell r="I91" t="str">
            <v>1:2000</v>
          </cell>
          <cell r="J91">
            <v>44</v>
          </cell>
          <cell r="K91" t="str">
            <v>2-3-38</v>
          </cell>
          <cell r="L91">
            <v>100</v>
          </cell>
        </row>
        <row r="92">
          <cell r="B92">
            <v>7733</v>
          </cell>
          <cell r="C92" t="str">
            <v>พระแสง</v>
          </cell>
          <cell r="D92" t="str">
            <v>อิปัน</v>
          </cell>
          <cell r="E92">
            <v>250</v>
          </cell>
          <cell r="F92" t="str">
            <v>4826III</v>
          </cell>
          <cell r="G92" t="str">
            <v>2242</v>
          </cell>
          <cell r="H92" t="str">
            <v>03</v>
          </cell>
          <cell r="I92" t="str">
            <v>1:2000</v>
          </cell>
          <cell r="J92">
            <v>43</v>
          </cell>
          <cell r="K92" t="str">
            <v>4-3-38</v>
          </cell>
          <cell r="L92">
            <v>100</v>
          </cell>
        </row>
        <row r="93">
          <cell r="B93">
            <v>7734</v>
          </cell>
          <cell r="C93" t="str">
            <v>พระแสง</v>
          </cell>
          <cell r="D93" t="str">
            <v>อิปัน</v>
          </cell>
          <cell r="E93">
            <v>251</v>
          </cell>
          <cell r="F93" t="str">
            <v>4826III</v>
          </cell>
          <cell r="G93" t="str">
            <v>2242</v>
          </cell>
          <cell r="H93" t="str">
            <v>03</v>
          </cell>
          <cell r="I93" t="str">
            <v>1:2000</v>
          </cell>
          <cell r="J93">
            <v>50</v>
          </cell>
          <cell r="K93" t="str">
            <v>2-1-21</v>
          </cell>
          <cell r="L93">
            <v>100</v>
          </cell>
        </row>
        <row r="94">
          <cell r="B94">
            <v>7735</v>
          </cell>
          <cell r="C94" t="str">
            <v>พระแสง</v>
          </cell>
          <cell r="D94" t="str">
            <v>อิปัน</v>
          </cell>
          <cell r="E94">
            <v>252</v>
          </cell>
          <cell r="F94" t="str">
            <v>4826III</v>
          </cell>
          <cell r="G94" t="str">
            <v>2242</v>
          </cell>
          <cell r="H94" t="str">
            <v>03</v>
          </cell>
          <cell r="I94" t="str">
            <v>1:2000</v>
          </cell>
          <cell r="J94">
            <v>49</v>
          </cell>
          <cell r="K94" t="str">
            <v>1-1-44</v>
          </cell>
          <cell r="L94">
            <v>100</v>
          </cell>
        </row>
        <row r="95">
          <cell r="B95">
            <v>7736</v>
          </cell>
          <cell r="C95" t="str">
            <v>พระแสง</v>
          </cell>
          <cell r="D95" t="str">
            <v>อิปัน</v>
          </cell>
          <cell r="E95">
            <v>253</v>
          </cell>
          <cell r="F95" t="str">
            <v>4826III</v>
          </cell>
          <cell r="G95" t="str">
            <v>2242</v>
          </cell>
          <cell r="H95" t="str">
            <v>03</v>
          </cell>
          <cell r="I95" t="str">
            <v>1:2000</v>
          </cell>
          <cell r="J95">
            <v>54</v>
          </cell>
          <cell r="K95" t="str">
            <v>5-1-63</v>
          </cell>
          <cell r="L95">
            <v>100</v>
          </cell>
        </row>
        <row r="96">
          <cell r="B96">
            <v>7737</v>
          </cell>
          <cell r="C96" t="str">
            <v>พระแสง</v>
          </cell>
          <cell r="D96" t="str">
            <v>อิปัน</v>
          </cell>
          <cell r="E96">
            <v>254</v>
          </cell>
          <cell r="F96" t="str">
            <v>4826III</v>
          </cell>
          <cell r="G96" t="str">
            <v>2242</v>
          </cell>
          <cell r="H96" t="str">
            <v>03</v>
          </cell>
          <cell r="I96" t="str">
            <v>1:2000</v>
          </cell>
          <cell r="J96">
            <v>55</v>
          </cell>
          <cell r="K96" t="str">
            <v>20-2-19</v>
          </cell>
          <cell r="L96">
            <v>100</v>
          </cell>
        </row>
        <row r="97">
          <cell r="B97">
            <v>7738</v>
          </cell>
          <cell r="C97" t="str">
            <v>พระแสง</v>
          </cell>
          <cell r="D97" t="str">
            <v>อิปัน</v>
          </cell>
          <cell r="E97">
            <v>255</v>
          </cell>
          <cell r="F97" t="str">
            <v>4826III</v>
          </cell>
          <cell r="G97" t="str">
            <v>2242</v>
          </cell>
          <cell r="H97" t="str">
            <v>03</v>
          </cell>
          <cell r="I97" t="str">
            <v>1:2000</v>
          </cell>
          <cell r="J97">
            <v>56</v>
          </cell>
          <cell r="K97" t="str">
            <v>10-1-14</v>
          </cell>
          <cell r="L97">
            <v>100</v>
          </cell>
        </row>
        <row r="98">
          <cell r="B98">
            <v>7739</v>
          </cell>
          <cell r="C98" t="str">
            <v>พระแสง</v>
          </cell>
          <cell r="D98" t="str">
            <v>อิปัน</v>
          </cell>
          <cell r="E98">
            <v>256</v>
          </cell>
          <cell r="F98" t="str">
            <v>4826III</v>
          </cell>
          <cell r="G98" t="str">
            <v>2242</v>
          </cell>
          <cell r="H98" t="str">
            <v>03</v>
          </cell>
          <cell r="I98" t="str">
            <v>1:2000</v>
          </cell>
          <cell r="J98">
            <v>42</v>
          </cell>
          <cell r="K98" t="str">
            <v>4-0-61</v>
          </cell>
          <cell r="L98">
            <v>100</v>
          </cell>
        </row>
        <row r="99">
          <cell r="B99">
            <v>7740</v>
          </cell>
          <cell r="C99" t="str">
            <v>พระแสง</v>
          </cell>
          <cell r="D99" t="str">
            <v>อิปัน</v>
          </cell>
          <cell r="E99">
            <v>257</v>
          </cell>
          <cell r="F99" t="str">
            <v>4826III</v>
          </cell>
          <cell r="G99" t="str">
            <v>2242</v>
          </cell>
          <cell r="H99" t="str">
            <v>03</v>
          </cell>
          <cell r="I99" t="str">
            <v>1:2000</v>
          </cell>
          <cell r="J99">
            <v>45</v>
          </cell>
          <cell r="K99" t="str">
            <v>3-2-54.20</v>
          </cell>
          <cell r="L99">
            <v>380</v>
          </cell>
        </row>
        <row r="100">
          <cell r="B100">
            <v>7741</v>
          </cell>
          <cell r="C100" t="str">
            <v>พระแสง</v>
          </cell>
          <cell r="D100" t="str">
            <v>อิปัน</v>
          </cell>
          <cell r="E100">
            <v>258</v>
          </cell>
          <cell r="F100" t="str">
            <v>4826III</v>
          </cell>
          <cell r="G100" t="str">
            <v>2242</v>
          </cell>
          <cell r="H100" t="str">
            <v>03</v>
          </cell>
          <cell r="I100" t="str">
            <v>1:2000</v>
          </cell>
          <cell r="J100">
            <v>39</v>
          </cell>
          <cell r="K100" t="str">
            <v>8-1-93</v>
          </cell>
          <cell r="L100">
            <v>380</v>
          </cell>
        </row>
        <row r="101">
          <cell r="B101">
            <v>7742</v>
          </cell>
          <cell r="C101" t="str">
            <v>พระแสง</v>
          </cell>
          <cell r="D101" t="str">
            <v>อิปัน</v>
          </cell>
          <cell r="E101">
            <v>259</v>
          </cell>
          <cell r="F101" t="str">
            <v>4826III</v>
          </cell>
          <cell r="G101" t="str">
            <v>2242</v>
          </cell>
          <cell r="H101" t="str">
            <v>03</v>
          </cell>
          <cell r="I101" t="str">
            <v>1:2000</v>
          </cell>
          <cell r="J101">
            <v>52</v>
          </cell>
          <cell r="K101" t="str">
            <v>5-0-17</v>
          </cell>
          <cell r="L101">
            <v>100</v>
          </cell>
        </row>
        <row r="102">
          <cell r="B102">
            <v>7743</v>
          </cell>
          <cell r="C102" t="str">
            <v>พระแสง</v>
          </cell>
          <cell r="D102" t="str">
            <v>อิปัน</v>
          </cell>
          <cell r="E102">
            <v>260</v>
          </cell>
          <cell r="F102" t="str">
            <v>4826III</v>
          </cell>
          <cell r="G102" t="str">
            <v>2242</v>
          </cell>
          <cell r="H102" t="str">
            <v>03</v>
          </cell>
          <cell r="I102" t="str">
            <v>1:2000</v>
          </cell>
          <cell r="J102">
            <v>40</v>
          </cell>
          <cell r="K102" t="str">
            <v>5-3-45</v>
          </cell>
          <cell r="L102">
            <v>100</v>
          </cell>
        </row>
        <row r="103">
          <cell r="B103">
            <v>7744</v>
          </cell>
          <cell r="C103" t="str">
            <v>พระแสง</v>
          </cell>
          <cell r="D103" t="str">
            <v>อิปัน</v>
          </cell>
          <cell r="E103">
            <v>261</v>
          </cell>
          <cell r="F103" t="str">
            <v>4826III</v>
          </cell>
          <cell r="G103" t="str">
            <v>2242</v>
          </cell>
          <cell r="H103" t="str">
            <v>03</v>
          </cell>
          <cell r="I103" t="str">
            <v>1:2000</v>
          </cell>
          <cell r="J103">
            <v>38</v>
          </cell>
          <cell r="K103" t="str">
            <v>6-0-42</v>
          </cell>
          <cell r="L103">
            <v>270</v>
          </cell>
        </row>
        <row r="104">
          <cell r="B104">
            <v>7745</v>
          </cell>
          <cell r="C104" t="str">
            <v>พระแสง</v>
          </cell>
          <cell r="D104" t="str">
            <v>อิปัน</v>
          </cell>
          <cell r="E104">
            <v>262</v>
          </cell>
          <cell r="F104" t="str">
            <v>4826III</v>
          </cell>
          <cell r="G104" t="str">
            <v>2242</v>
          </cell>
          <cell r="H104" t="str">
            <v>03</v>
          </cell>
          <cell r="I104" t="str">
            <v>1:2000</v>
          </cell>
          <cell r="J104">
            <v>37</v>
          </cell>
          <cell r="K104" t="str">
            <v>9-0-18</v>
          </cell>
          <cell r="L104">
            <v>210</v>
          </cell>
        </row>
        <row r="105">
          <cell r="B105">
            <v>7746</v>
          </cell>
          <cell r="C105" t="str">
            <v>พระแสง</v>
          </cell>
          <cell r="D105" t="str">
            <v>อิปัน</v>
          </cell>
          <cell r="E105">
            <v>263</v>
          </cell>
          <cell r="F105" t="str">
            <v>4826III</v>
          </cell>
          <cell r="G105" t="str">
            <v>2242</v>
          </cell>
          <cell r="H105" t="str">
            <v>03</v>
          </cell>
          <cell r="I105" t="str">
            <v>1:2000</v>
          </cell>
          <cell r="J105">
            <v>96</v>
          </cell>
          <cell r="K105" t="str">
            <v>6-0-44</v>
          </cell>
          <cell r="L105">
            <v>100</v>
          </cell>
        </row>
        <row r="106">
          <cell r="B106">
            <v>7747</v>
          </cell>
          <cell r="C106" t="str">
            <v>พระแสง</v>
          </cell>
          <cell r="D106" t="str">
            <v>อิปัน</v>
          </cell>
          <cell r="E106">
            <v>264</v>
          </cell>
          <cell r="F106" t="str">
            <v>4826III</v>
          </cell>
          <cell r="G106" t="str">
            <v>2242</v>
          </cell>
          <cell r="H106" t="str">
            <v>03</v>
          </cell>
          <cell r="I106" t="str">
            <v>1:2000</v>
          </cell>
          <cell r="J106">
            <v>97</v>
          </cell>
          <cell r="K106" t="str">
            <v>1-3-31</v>
          </cell>
          <cell r="L106">
            <v>100</v>
          </cell>
        </row>
        <row r="107">
          <cell r="B107">
            <v>7748</v>
          </cell>
          <cell r="C107" t="str">
            <v>พระแสง</v>
          </cell>
          <cell r="D107" t="str">
            <v>อิปัน</v>
          </cell>
          <cell r="E107">
            <v>265</v>
          </cell>
          <cell r="F107" t="str">
            <v>4826III</v>
          </cell>
          <cell r="G107" t="str">
            <v>2242</v>
          </cell>
          <cell r="H107" t="str">
            <v>03</v>
          </cell>
          <cell r="I107" t="str">
            <v>1:2000</v>
          </cell>
          <cell r="J107">
            <v>34</v>
          </cell>
          <cell r="K107" t="str">
            <v>7-0-97</v>
          </cell>
          <cell r="L107">
            <v>100</v>
          </cell>
        </row>
        <row r="108">
          <cell r="B108">
            <v>7749</v>
          </cell>
          <cell r="C108" t="str">
            <v>พระแสง</v>
          </cell>
          <cell r="D108" t="str">
            <v>อิปัน</v>
          </cell>
          <cell r="E108">
            <v>266</v>
          </cell>
          <cell r="F108" t="str">
            <v>4826III</v>
          </cell>
          <cell r="G108" t="str">
            <v>2242</v>
          </cell>
          <cell r="H108" t="str">
            <v>03</v>
          </cell>
          <cell r="I108" t="str">
            <v>1:2000</v>
          </cell>
          <cell r="J108">
            <v>35</v>
          </cell>
          <cell r="K108" t="str">
            <v>8-3-3</v>
          </cell>
          <cell r="L108">
            <v>100</v>
          </cell>
        </row>
        <row r="109">
          <cell r="B109">
            <v>7750</v>
          </cell>
          <cell r="C109" t="str">
            <v>พระแสง</v>
          </cell>
          <cell r="D109" t="str">
            <v>อิปัน</v>
          </cell>
          <cell r="E109">
            <v>267</v>
          </cell>
          <cell r="F109" t="str">
            <v>4826III</v>
          </cell>
          <cell r="G109" t="str">
            <v>2242</v>
          </cell>
          <cell r="H109" t="str">
            <v>03</v>
          </cell>
          <cell r="I109" t="str">
            <v>1:2000</v>
          </cell>
          <cell r="J109">
            <v>32</v>
          </cell>
          <cell r="K109" t="str">
            <v>5-2-76</v>
          </cell>
          <cell r="L109">
            <v>100</v>
          </cell>
        </row>
        <row r="110">
          <cell r="B110">
            <v>7751</v>
          </cell>
          <cell r="C110" t="str">
            <v>พระแสง</v>
          </cell>
          <cell r="D110" t="str">
            <v>อิปัน</v>
          </cell>
          <cell r="E110">
            <v>268</v>
          </cell>
          <cell r="F110" t="str">
            <v>4826III</v>
          </cell>
          <cell r="G110" t="str">
            <v>2242</v>
          </cell>
          <cell r="H110" t="str">
            <v>01</v>
          </cell>
          <cell r="I110" t="str">
            <v>1:2000</v>
          </cell>
          <cell r="J110">
            <v>28</v>
          </cell>
          <cell r="K110" t="str">
            <v>11-1-81</v>
          </cell>
          <cell r="L110">
            <v>100</v>
          </cell>
        </row>
        <row r="111">
          <cell r="B111">
            <v>7752</v>
          </cell>
          <cell r="C111" t="str">
            <v>พระแสง</v>
          </cell>
          <cell r="D111" t="str">
            <v>อิปัน</v>
          </cell>
          <cell r="E111">
            <v>269</v>
          </cell>
          <cell r="F111" t="str">
            <v>4826III</v>
          </cell>
          <cell r="G111" t="str">
            <v>2242</v>
          </cell>
          <cell r="H111" t="str">
            <v>03</v>
          </cell>
          <cell r="I111" t="str">
            <v>1:2000</v>
          </cell>
          <cell r="J111">
            <v>33</v>
          </cell>
          <cell r="K111" t="str">
            <v>4-1-67</v>
          </cell>
          <cell r="L111">
            <v>100</v>
          </cell>
        </row>
        <row r="112">
          <cell r="B112">
            <v>7753</v>
          </cell>
          <cell r="C112" t="str">
            <v>พระแสง</v>
          </cell>
          <cell r="D112" t="str">
            <v>อิปัน</v>
          </cell>
          <cell r="E112">
            <v>270</v>
          </cell>
          <cell r="F112" t="str">
            <v>4826III</v>
          </cell>
          <cell r="G112" t="str">
            <v>2242</v>
          </cell>
          <cell r="H112" t="str">
            <v>01</v>
          </cell>
          <cell r="I112" t="str">
            <v>1:2000</v>
          </cell>
          <cell r="J112">
            <v>26</v>
          </cell>
          <cell r="K112" t="str">
            <v>6-2-21</v>
          </cell>
          <cell r="L112">
            <v>100</v>
          </cell>
        </row>
        <row r="113">
          <cell r="B113">
            <v>7754</v>
          </cell>
          <cell r="C113" t="str">
            <v>พระแสง</v>
          </cell>
          <cell r="D113" t="str">
            <v>อิปัน</v>
          </cell>
          <cell r="E113">
            <v>271</v>
          </cell>
          <cell r="F113" t="str">
            <v>4826III</v>
          </cell>
          <cell r="G113" t="str">
            <v>2242</v>
          </cell>
          <cell r="H113" t="str">
            <v>01</v>
          </cell>
          <cell r="I113" t="str">
            <v>1:2000</v>
          </cell>
          <cell r="J113">
            <v>27</v>
          </cell>
          <cell r="K113" t="str">
            <v>6-3-58</v>
          </cell>
          <cell r="L113">
            <v>100</v>
          </cell>
        </row>
        <row r="114">
          <cell r="B114">
            <v>7755</v>
          </cell>
          <cell r="C114" t="str">
            <v>พระแสง</v>
          </cell>
          <cell r="D114" t="str">
            <v>อิปัน</v>
          </cell>
          <cell r="E114">
            <v>272</v>
          </cell>
          <cell r="F114" t="str">
            <v>4826III</v>
          </cell>
          <cell r="G114" t="str">
            <v>2242</v>
          </cell>
          <cell r="H114" t="str">
            <v>01</v>
          </cell>
          <cell r="I114" t="str">
            <v>1:2000</v>
          </cell>
          <cell r="J114">
            <v>29</v>
          </cell>
          <cell r="K114" t="str">
            <v>6-2-30</v>
          </cell>
          <cell r="L114">
            <v>100</v>
          </cell>
        </row>
        <row r="115">
          <cell r="B115">
            <v>7756</v>
          </cell>
          <cell r="C115" t="str">
            <v>พระแสง</v>
          </cell>
          <cell r="D115" t="str">
            <v>อิปัน</v>
          </cell>
          <cell r="E115">
            <v>273</v>
          </cell>
          <cell r="F115" t="str">
            <v>4826III</v>
          </cell>
          <cell r="G115" t="str">
            <v>2242</v>
          </cell>
          <cell r="H115" t="str">
            <v>01</v>
          </cell>
          <cell r="I115" t="str">
            <v>1:2000</v>
          </cell>
          <cell r="J115">
            <v>30</v>
          </cell>
          <cell r="K115" t="str">
            <v>6-0-6</v>
          </cell>
          <cell r="L115">
            <v>100</v>
          </cell>
        </row>
        <row r="116">
          <cell r="B116">
            <v>7757</v>
          </cell>
          <cell r="C116" t="str">
            <v>พระแสง</v>
          </cell>
          <cell r="D116" t="str">
            <v>อิปัน</v>
          </cell>
          <cell r="E116">
            <v>274</v>
          </cell>
          <cell r="F116" t="str">
            <v>4826III</v>
          </cell>
          <cell r="G116" t="str">
            <v>2242</v>
          </cell>
          <cell r="H116" t="str">
            <v>01</v>
          </cell>
          <cell r="I116" t="str">
            <v>1:2000</v>
          </cell>
          <cell r="J116">
            <v>31</v>
          </cell>
          <cell r="K116" t="str">
            <v>2-2-10</v>
          </cell>
          <cell r="L116">
            <v>100</v>
          </cell>
        </row>
        <row r="117">
          <cell r="B117">
            <v>7758</v>
          </cell>
          <cell r="C117" t="str">
            <v>พระแสง</v>
          </cell>
          <cell r="D117" t="str">
            <v>อิปัน</v>
          </cell>
          <cell r="E117">
            <v>275</v>
          </cell>
          <cell r="F117" t="str">
            <v>4826III</v>
          </cell>
          <cell r="G117" t="str">
            <v>2242</v>
          </cell>
          <cell r="H117" t="str">
            <v>03</v>
          </cell>
          <cell r="I117" t="str">
            <v>1:2000</v>
          </cell>
          <cell r="J117">
            <v>95</v>
          </cell>
          <cell r="K117" t="str">
            <v>0-0-89</v>
          </cell>
          <cell r="L117">
            <v>500</v>
          </cell>
        </row>
        <row r="118">
          <cell r="B118">
            <v>7759</v>
          </cell>
          <cell r="C118" t="str">
            <v>พระแสง</v>
          </cell>
          <cell r="D118" t="str">
            <v>อิปัน</v>
          </cell>
          <cell r="E118">
            <v>276</v>
          </cell>
          <cell r="F118" t="str">
            <v>4826III</v>
          </cell>
          <cell r="G118" t="str">
            <v>2242</v>
          </cell>
          <cell r="H118" t="str">
            <v>03</v>
          </cell>
          <cell r="I118" t="str">
            <v>1:2000</v>
          </cell>
          <cell r="J118">
            <v>94</v>
          </cell>
          <cell r="K118" t="str">
            <v>1-3-40</v>
          </cell>
          <cell r="L118">
            <v>500</v>
          </cell>
        </row>
        <row r="119">
          <cell r="B119">
            <v>7760</v>
          </cell>
          <cell r="C119" t="str">
            <v>พระแสง</v>
          </cell>
          <cell r="D119" t="str">
            <v>อิปัน</v>
          </cell>
          <cell r="E119">
            <v>277</v>
          </cell>
          <cell r="F119" t="str">
            <v>4826III</v>
          </cell>
          <cell r="G119" t="str">
            <v>2242</v>
          </cell>
          <cell r="H119" t="str">
            <v>03</v>
          </cell>
          <cell r="I119" t="str">
            <v>1:2000</v>
          </cell>
          <cell r="J119">
            <v>93</v>
          </cell>
          <cell r="K119" t="str">
            <v>5-2-72</v>
          </cell>
          <cell r="L119">
            <v>240</v>
          </cell>
        </row>
        <row r="120">
          <cell r="B120">
            <v>7761</v>
          </cell>
          <cell r="C120" t="str">
            <v>พระแสง</v>
          </cell>
          <cell r="D120" t="str">
            <v>อิปัน</v>
          </cell>
          <cell r="E120">
            <v>278</v>
          </cell>
          <cell r="F120" t="str">
            <v>4826III</v>
          </cell>
          <cell r="G120" t="str">
            <v>2242</v>
          </cell>
          <cell r="H120" t="str">
            <v>01</v>
          </cell>
          <cell r="I120" t="str">
            <v>1:2000</v>
          </cell>
          <cell r="J120">
            <v>35</v>
          </cell>
          <cell r="K120" t="str">
            <v>11-3-18</v>
          </cell>
          <cell r="L120">
            <v>230</v>
          </cell>
        </row>
        <row r="121">
          <cell r="B121">
            <v>7762</v>
          </cell>
          <cell r="C121" t="str">
            <v>พระแสง</v>
          </cell>
          <cell r="D121" t="str">
            <v>อิปัน</v>
          </cell>
          <cell r="E121">
            <v>279</v>
          </cell>
          <cell r="F121" t="str">
            <v>4826III</v>
          </cell>
          <cell r="G121" t="str">
            <v>2242</v>
          </cell>
          <cell r="H121" t="str">
            <v>01</v>
          </cell>
          <cell r="I121" t="str">
            <v>1:2000</v>
          </cell>
          <cell r="J121">
            <v>34</v>
          </cell>
          <cell r="K121" t="str">
            <v>9-0-4</v>
          </cell>
          <cell r="L121">
            <v>230</v>
          </cell>
        </row>
        <row r="122">
          <cell r="B122">
            <v>7763</v>
          </cell>
          <cell r="C122" t="str">
            <v>พระแสง</v>
          </cell>
          <cell r="D122" t="str">
            <v>อิปัน</v>
          </cell>
          <cell r="E122">
            <v>280</v>
          </cell>
          <cell r="F122" t="str">
            <v>4826III</v>
          </cell>
          <cell r="G122" t="str">
            <v>2242</v>
          </cell>
          <cell r="H122" t="str">
            <v>01</v>
          </cell>
          <cell r="I122" t="str">
            <v>1:2000</v>
          </cell>
          <cell r="J122">
            <v>33</v>
          </cell>
          <cell r="K122" t="str">
            <v>7-2-93</v>
          </cell>
          <cell r="L122">
            <v>270</v>
          </cell>
        </row>
        <row r="123">
          <cell r="B123">
            <v>7764</v>
          </cell>
          <cell r="C123" t="str">
            <v>พระแสง</v>
          </cell>
          <cell r="D123" t="str">
            <v>อิปัน</v>
          </cell>
          <cell r="E123">
            <v>281</v>
          </cell>
          <cell r="F123" t="str">
            <v>4826III</v>
          </cell>
          <cell r="G123" t="str">
            <v>2242</v>
          </cell>
          <cell r="H123" t="str">
            <v>01</v>
          </cell>
          <cell r="I123" t="str">
            <v>1:2000</v>
          </cell>
          <cell r="J123">
            <v>32</v>
          </cell>
          <cell r="K123" t="str">
            <v>3-2-92</v>
          </cell>
          <cell r="L123">
            <v>440</v>
          </cell>
        </row>
        <row r="124">
          <cell r="B124">
            <v>7765</v>
          </cell>
          <cell r="C124" t="str">
            <v>พระแสง</v>
          </cell>
          <cell r="D124" t="str">
            <v>อิปัน</v>
          </cell>
          <cell r="E124">
            <v>282</v>
          </cell>
          <cell r="F124" t="str">
            <v>4826III</v>
          </cell>
          <cell r="G124" t="str">
            <v>2242</v>
          </cell>
          <cell r="H124" t="str">
            <v>01</v>
          </cell>
          <cell r="I124" t="str">
            <v>1:2000</v>
          </cell>
          <cell r="J124">
            <v>11</v>
          </cell>
          <cell r="K124" t="str">
            <v>2-0-95</v>
          </cell>
          <cell r="L124">
            <v>100</v>
          </cell>
        </row>
        <row r="125">
          <cell r="B125">
            <v>7766</v>
          </cell>
          <cell r="C125" t="str">
            <v>พระแสง</v>
          </cell>
          <cell r="D125" t="str">
            <v>อิปัน</v>
          </cell>
          <cell r="E125">
            <v>283</v>
          </cell>
          <cell r="F125" t="str">
            <v>4826III</v>
          </cell>
          <cell r="G125" t="str">
            <v>2242</v>
          </cell>
          <cell r="H125" t="str">
            <v>01</v>
          </cell>
          <cell r="I125" t="str">
            <v>1:2000</v>
          </cell>
          <cell r="J125">
            <v>10</v>
          </cell>
          <cell r="K125" t="str">
            <v>6-2-1</v>
          </cell>
          <cell r="L125">
            <v>100</v>
          </cell>
        </row>
        <row r="126">
          <cell r="B126">
            <v>7767</v>
          </cell>
          <cell r="C126" t="str">
            <v>พระแสง</v>
          </cell>
          <cell r="D126" t="str">
            <v>อิปัน</v>
          </cell>
          <cell r="E126">
            <v>284</v>
          </cell>
          <cell r="F126" t="str">
            <v>4826III</v>
          </cell>
          <cell r="G126" t="str">
            <v>2242</v>
          </cell>
          <cell r="H126" t="str">
            <v>01</v>
          </cell>
          <cell r="I126" t="str">
            <v>1:2000</v>
          </cell>
          <cell r="J126">
            <v>6</v>
          </cell>
          <cell r="K126" t="str">
            <v>9-1-99</v>
          </cell>
          <cell r="L126">
            <v>380</v>
          </cell>
        </row>
        <row r="127">
          <cell r="B127">
            <v>7768</v>
          </cell>
          <cell r="C127" t="str">
            <v>พระแสง</v>
          </cell>
          <cell r="D127" t="str">
            <v>อิปัน</v>
          </cell>
          <cell r="E127">
            <v>285</v>
          </cell>
          <cell r="F127" t="str">
            <v>4826III</v>
          </cell>
          <cell r="G127" t="str">
            <v>2242</v>
          </cell>
          <cell r="H127" t="str">
            <v>01</v>
          </cell>
          <cell r="I127" t="str">
            <v>1:2000</v>
          </cell>
          <cell r="J127">
            <v>5</v>
          </cell>
          <cell r="K127" t="str">
            <v>12-1-29</v>
          </cell>
          <cell r="L127">
            <v>380</v>
          </cell>
        </row>
        <row r="128">
          <cell r="B128">
            <v>7769</v>
          </cell>
          <cell r="C128" t="str">
            <v>พระแสง</v>
          </cell>
          <cell r="D128" t="str">
            <v>อิปัน</v>
          </cell>
          <cell r="E128">
            <v>286</v>
          </cell>
          <cell r="F128" t="str">
            <v>4826III</v>
          </cell>
          <cell r="G128" t="str">
            <v>2242</v>
          </cell>
          <cell r="H128" t="str">
            <v>01</v>
          </cell>
          <cell r="I128" t="str">
            <v>1:2000</v>
          </cell>
          <cell r="J128">
            <v>7</v>
          </cell>
          <cell r="K128" t="str">
            <v>4-3-44</v>
          </cell>
          <cell r="L128">
            <v>100</v>
          </cell>
        </row>
        <row r="129">
          <cell r="B129">
            <v>7770</v>
          </cell>
          <cell r="C129" t="str">
            <v>พระแสง</v>
          </cell>
          <cell r="D129" t="str">
            <v>อิปัน</v>
          </cell>
          <cell r="E129">
            <v>287</v>
          </cell>
          <cell r="F129" t="str">
            <v>4826III</v>
          </cell>
          <cell r="G129" t="str">
            <v>2242</v>
          </cell>
          <cell r="H129" t="str">
            <v>01</v>
          </cell>
          <cell r="I129" t="str">
            <v>1:2000</v>
          </cell>
          <cell r="J129">
            <v>8</v>
          </cell>
          <cell r="K129" t="str">
            <v>5-0-22</v>
          </cell>
          <cell r="L129">
            <v>100</v>
          </cell>
        </row>
        <row r="130">
          <cell r="B130">
            <v>7771</v>
          </cell>
          <cell r="C130" t="str">
            <v>พระแสง</v>
          </cell>
          <cell r="D130" t="str">
            <v>อิปัน</v>
          </cell>
          <cell r="E130">
            <v>288</v>
          </cell>
          <cell r="F130" t="str">
            <v>4826III</v>
          </cell>
          <cell r="G130" t="str">
            <v>2242</v>
          </cell>
          <cell r="H130" t="str">
            <v>01</v>
          </cell>
          <cell r="I130" t="str">
            <v>1:2000</v>
          </cell>
          <cell r="J130">
            <v>12</v>
          </cell>
          <cell r="K130" t="str">
            <v>24-2-64</v>
          </cell>
          <cell r="L130">
            <v>100</v>
          </cell>
        </row>
        <row r="131">
          <cell r="B131">
            <v>7772</v>
          </cell>
          <cell r="C131" t="str">
            <v>พระแสง</v>
          </cell>
          <cell r="D131" t="str">
            <v>อิปัน</v>
          </cell>
          <cell r="E131">
            <v>289</v>
          </cell>
          <cell r="F131" t="str">
            <v>4826III</v>
          </cell>
          <cell r="G131" t="str">
            <v>2242</v>
          </cell>
          <cell r="H131" t="str">
            <v>01</v>
          </cell>
          <cell r="I131" t="str">
            <v>1:2000</v>
          </cell>
          <cell r="J131">
            <v>13</v>
          </cell>
          <cell r="K131" t="str">
            <v>11-2-20</v>
          </cell>
          <cell r="L131">
            <v>100</v>
          </cell>
        </row>
        <row r="132">
          <cell r="B132">
            <v>7773</v>
          </cell>
          <cell r="C132" t="str">
            <v>พระแสง</v>
          </cell>
          <cell r="D132" t="str">
            <v>อิปัน</v>
          </cell>
          <cell r="E132">
            <v>290</v>
          </cell>
          <cell r="F132" t="str">
            <v>4826III</v>
          </cell>
          <cell r="G132" t="str">
            <v>2242</v>
          </cell>
          <cell r="H132" t="str">
            <v>01</v>
          </cell>
          <cell r="I132" t="str">
            <v>1:2000</v>
          </cell>
          <cell r="J132">
            <v>14</v>
          </cell>
          <cell r="K132" t="str">
            <v>8-1-78</v>
          </cell>
          <cell r="L132">
            <v>100</v>
          </cell>
        </row>
        <row r="133">
          <cell r="B133">
            <v>7774</v>
          </cell>
          <cell r="C133" t="str">
            <v>พระแสง</v>
          </cell>
          <cell r="D133" t="str">
            <v>อิปัน</v>
          </cell>
          <cell r="E133">
            <v>291</v>
          </cell>
          <cell r="F133" t="str">
            <v>4826III</v>
          </cell>
          <cell r="G133" t="str">
            <v>2242</v>
          </cell>
          <cell r="H133" t="str">
            <v>01</v>
          </cell>
          <cell r="I133" t="str">
            <v>1:2000</v>
          </cell>
          <cell r="J133">
            <v>15</v>
          </cell>
          <cell r="K133" t="str">
            <v>22-3-70</v>
          </cell>
          <cell r="L133">
            <v>100</v>
          </cell>
        </row>
        <row r="134">
          <cell r="B134">
            <v>7809</v>
          </cell>
          <cell r="C134" t="str">
            <v>พระแสง</v>
          </cell>
          <cell r="D134" t="str">
            <v>อิปัน</v>
          </cell>
          <cell r="E134">
            <v>299</v>
          </cell>
          <cell r="F134" t="str">
            <v>4826III</v>
          </cell>
          <cell r="G134" t="str">
            <v>2242</v>
          </cell>
          <cell r="H134" t="str">
            <v>02</v>
          </cell>
          <cell r="I134" t="str">
            <v>1:2000</v>
          </cell>
          <cell r="J134">
            <v>20</v>
          </cell>
          <cell r="K134" t="str">
            <v>29-2-94</v>
          </cell>
          <cell r="L134">
            <v>210</v>
          </cell>
        </row>
        <row r="135">
          <cell r="B135">
            <v>7810</v>
          </cell>
          <cell r="C135" t="str">
            <v>พระแสง</v>
          </cell>
          <cell r="D135" t="str">
            <v>อิปัน</v>
          </cell>
          <cell r="E135">
            <v>300</v>
          </cell>
          <cell r="F135" t="str">
            <v>4826III</v>
          </cell>
          <cell r="G135" t="str">
            <v>2242</v>
          </cell>
          <cell r="H135" t="str">
            <v>03</v>
          </cell>
          <cell r="I135" t="str">
            <v>1:2000</v>
          </cell>
          <cell r="J135">
            <v>51</v>
          </cell>
          <cell r="K135" t="str">
            <v>3-2-8</v>
          </cell>
          <cell r="L135">
            <v>100</v>
          </cell>
        </row>
        <row r="136">
          <cell r="B136">
            <v>7811</v>
          </cell>
          <cell r="C136" t="str">
            <v>พระแสง</v>
          </cell>
          <cell r="D136" t="str">
            <v>อิปัน</v>
          </cell>
          <cell r="E136">
            <v>301</v>
          </cell>
          <cell r="F136" t="str">
            <v>4826III</v>
          </cell>
          <cell r="G136" t="str">
            <v>2242</v>
          </cell>
          <cell r="H136" t="str">
            <v>03</v>
          </cell>
          <cell r="I136" t="str">
            <v>1:2000</v>
          </cell>
          <cell r="J136">
            <v>53</v>
          </cell>
          <cell r="K136" t="str">
            <v>13-0-49</v>
          </cell>
          <cell r="L136">
            <v>100</v>
          </cell>
        </row>
        <row r="137">
          <cell r="B137">
            <v>7812</v>
          </cell>
          <cell r="C137" t="str">
            <v>พระแสง</v>
          </cell>
          <cell r="D137" t="str">
            <v>อิปัน</v>
          </cell>
          <cell r="E137">
            <v>302</v>
          </cell>
          <cell r="F137" t="str">
            <v>4826III</v>
          </cell>
          <cell r="G137" t="str">
            <v>2242</v>
          </cell>
          <cell r="H137" t="str">
            <v>03</v>
          </cell>
          <cell r="I137" t="str">
            <v>1:2000</v>
          </cell>
          <cell r="J137">
            <v>41</v>
          </cell>
          <cell r="K137" t="str">
            <v>5-0-1</v>
          </cell>
          <cell r="L137">
            <v>100</v>
          </cell>
        </row>
        <row r="138">
          <cell r="B138">
            <v>7990</v>
          </cell>
          <cell r="C138" t="str">
            <v>พระแสง</v>
          </cell>
          <cell r="D138" t="str">
            <v>อิปัน</v>
          </cell>
          <cell r="E138">
            <v>304</v>
          </cell>
          <cell r="F138" t="str">
            <v>4826III</v>
          </cell>
          <cell r="G138" t="str">
            <v>2242</v>
          </cell>
          <cell r="H138" t="str">
            <v>03</v>
          </cell>
          <cell r="I138" t="str">
            <v>1:2000</v>
          </cell>
          <cell r="J138">
            <v>36</v>
          </cell>
          <cell r="K138" t="str">
            <v>6-3-16</v>
          </cell>
          <cell r="L138">
            <v>100</v>
          </cell>
        </row>
        <row r="139">
          <cell r="B139">
            <v>7991</v>
          </cell>
          <cell r="C139" t="str">
            <v>พระแสง</v>
          </cell>
          <cell r="D139" t="str">
            <v>อิปัน</v>
          </cell>
          <cell r="E139">
            <v>305</v>
          </cell>
          <cell r="F139" t="str">
            <v>4826III</v>
          </cell>
          <cell r="G139" t="str">
            <v>2242</v>
          </cell>
          <cell r="H139" t="str">
            <v>01</v>
          </cell>
          <cell r="I139" t="str">
            <v>1:2000</v>
          </cell>
          <cell r="J139">
            <v>9</v>
          </cell>
          <cell r="K139" t="str">
            <v>1-1-59</v>
          </cell>
          <cell r="L139">
            <v>100</v>
          </cell>
        </row>
        <row r="140">
          <cell r="B140">
            <v>8043</v>
          </cell>
          <cell r="C140" t="str">
            <v>พระแสง</v>
          </cell>
          <cell r="D140" t="str">
            <v>อิปัน</v>
          </cell>
          <cell r="E140">
            <v>357</v>
          </cell>
          <cell r="F140" t="str">
            <v>4826III</v>
          </cell>
          <cell r="G140" t="str">
            <v>2240</v>
          </cell>
          <cell r="H140" t="str">
            <v>01</v>
          </cell>
          <cell r="I140" t="str">
            <v>1:2000</v>
          </cell>
          <cell r="J140">
            <v>44</v>
          </cell>
          <cell r="K140" t="str">
            <v>9-3-63</v>
          </cell>
          <cell r="L140">
            <v>130</v>
          </cell>
        </row>
        <row r="141">
          <cell r="B141">
            <v>8044</v>
          </cell>
          <cell r="C141" t="str">
            <v>พระแสง</v>
          </cell>
          <cell r="D141" t="str">
            <v>อิปัน</v>
          </cell>
          <cell r="E141">
            <v>358</v>
          </cell>
          <cell r="F141" t="str">
            <v>4826III</v>
          </cell>
          <cell r="G141" t="str">
            <v>2240</v>
          </cell>
          <cell r="H141" t="str">
            <v>01</v>
          </cell>
          <cell r="I141" t="str">
            <v>1:2000</v>
          </cell>
          <cell r="J141">
            <v>43</v>
          </cell>
          <cell r="K141" t="str">
            <v>12-3-24</v>
          </cell>
          <cell r="L141">
            <v>130</v>
          </cell>
        </row>
        <row r="142">
          <cell r="B142">
            <v>8045</v>
          </cell>
          <cell r="C142" t="str">
            <v>พระแสง</v>
          </cell>
          <cell r="D142" t="str">
            <v>อิปัน</v>
          </cell>
          <cell r="E142">
            <v>359</v>
          </cell>
          <cell r="F142" t="str">
            <v>4826III</v>
          </cell>
          <cell r="G142" t="str">
            <v>2240</v>
          </cell>
          <cell r="H142" t="str">
            <v>01</v>
          </cell>
          <cell r="I142" t="str">
            <v>1:2000</v>
          </cell>
          <cell r="J142">
            <v>42</v>
          </cell>
          <cell r="K142" t="str">
            <v>13-3-94</v>
          </cell>
          <cell r="L142">
            <v>210</v>
          </cell>
        </row>
        <row r="143">
          <cell r="B143">
            <v>8046</v>
          </cell>
          <cell r="C143" t="str">
            <v>พระแสง</v>
          </cell>
          <cell r="D143" t="str">
            <v>อิปัน</v>
          </cell>
          <cell r="E143">
            <v>360</v>
          </cell>
          <cell r="F143" t="str">
            <v>4826III</v>
          </cell>
          <cell r="G143" t="str">
            <v>2240</v>
          </cell>
          <cell r="H143" t="str">
            <v>01</v>
          </cell>
          <cell r="I143" t="str">
            <v>1:2000</v>
          </cell>
          <cell r="J143">
            <v>41</v>
          </cell>
          <cell r="K143" t="str">
            <v>12-0-18</v>
          </cell>
          <cell r="L143">
            <v>210</v>
          </cell>
        </row>
        <row r="144">
          <cell r="B144">
            <v>8047</v>
          </cell>
          <cell r="C144" t="str">
            <v>พระแสง</v>
          </cell>
          <cell r="D144" t="str">
            <v>อิปัน</v>
          </cell>
          <cell r="E144">
            <v>361</v>
          </cell>
          <cell r="F144" t="str">
            <v>4826III</v>
          </cell>
          <cell r="G144" t="str">
            <v>2240</v>
          </cell>
          <cell r="H144" t="str">
            <v>01</v>
          </cell>
          <cell r="I144" t="str">
            <v>1:2000</v>
          </cell>
          <cell r="J144">
            <v>45</v>
          </cell>
          <cell r="K144" t="str">
            <v>12-2-14</v>
          </cell>
          <cell r="L144">
            <v>100</v>
          </cell>
        </row>
        <row r="145">
          <cell r="B145">
            <v>8048</v>
          </cell>
          <cell r="C145" t="str">
            <v>พระแสง</v>
          </cell>
          <cell r="D145" t="str">
            <v>อิปัน</v>
          </cell>
          <cell r="E145">
            <v>362</v>
          </cell>
          <cell r="F145" t="str">
            <v>4826III</v>
          </cell>
          <cell r="G145" t="str">
            <v>2040</v>
          </cell>
          <cell r="H145" t="str">
            <v>02</v>
          </cell>
          <cell r="I145" t="str">
            <v>1:2000</v>
          </cell>
          <cell r="J145">
            <v>19</v>
          </cell>
          <cell r="K145" t="str">
            <v>11-0-33</v>
          </cell>
          <cell r="L145">
            <v>100</v>
          </cell>
        </row>
        <row r="146">
          <cell r="B146">
            <v>8049</v>
          </cell>
          <cell r="C146" t="str">
            <v>พระแสง</v>
          </cell>
          <cell r="D146" t="str">
            <v>อิปัน</v>
          </cell>
          <cell r="E146">
            <v>363</v>
          </cell>
          <cell r="F146" t="str">
            <v>4826III</v>
          </cell>
          <cell r="G146" t="str">
            <v>2040</v>
          </cell>
          <cell r="H146" t="str">
            <v>02</v>
          </cell>
          <cell r="I146" t="str">
            <v>1:2000</v>
          </cell>
          <cell r="J146">
            <v>20</v>
          </cell>
          <cell r="K146" t="str">
            <v>11-0-33</v>
          </cell>
          <cell r="L146">
            <v>100</v>
          </cell>
        </row>
        <row r="147">
          <cell r="B147">
            <v>8050</v>
          </cell>
          <cell r="C147" t="str">
            <v>พระแสง</v>
          </cell>
          <cell r="D147" t="str">
            <v>อิปัน</v>
          </cell>
          <cell r="E147">
            <v>364</v>
          </cell>
          <cell r="F147" t="str">
            <v>4826III</v>
          </cell>
          <cell r="G147" t="str">
            <v>2040</v>
          </cell>
          <cell r="H147" t="str">
            <v>02</v>
          </cell>
          <cell r="I147" t="str">
            <v>1:2000</v>
          </cell>
          <cell r="J147">
            <v>18</v>
          </cell>
          <cell r="K147" t="str">
            <v>5-1-28</v>
          </cell>
          <cell r="L147">
            <v>100</v>
          </cell>
        </row>
        <row r="148">
          <cell r="B148">
            <v>8051</v>
          </cell>
          <cell r="C148" t="str">
            <v>พระแสง</v>
          </cell>
          <cell r="D148" t="str">
            <v>อิปัน</v>
          </cell>
          <cell r="E148">
            <v>365</v>
          </cell>
          <cell r="F148" t="str">
            <v>4826III</v>
          </cell>
          <cell r="G148" t="str">
            <v>2040</v>
          </cell>
          <cell r="H148" t="str">
            <v>02</v>
          </cell>
          <cell r="I148" t="str">
            <v>1:2000</v>
          </cell>
          <cell r="J148">
            <v>17</v>
          </cell>
          <cell r="K148" t="str">
            <v>4-1-11</v>
          </cell>
          <cell r="L148">
            <v>250</v>
          </cell>
        </row>
        <row r="149">
          <cell r="B149">
            <v>8052</v>
          </cell>
          <cell r="C149" t="str">
            <v>พระแสง</v>
          </cell>
          <cell r="D149" t="str">
            <v>อิปัน</v>
          </cell>
          <cell r="E149">
            <v>366</v>
          </cell>
          <cell r="F149" t="str">
            <v>4826III</v>
          </cell>
          <cell r="G149" t="str">
            <v>2040</v>
          </cell>
          <cell r="H149" t="str">
            <v>02</v>
          </cell>
          <cell r="I149" t="str">
            <v>1:2000</v>
          </cell>
          <cell r="J149">
            <v>23</v>
          </cell>
          <cell r="K149" t="str">
            <v>7-3-91</v>
          </cell>
          <cell r="L149">
            <v>210</v>
          </cell>
        </row>
        <row r="150">
          <cell r="B150">
            <v>8053</v>
          </cell>
          <cell r="C150" t="str">
            <v>พระแสง</v>
          </cell>
          <cell r="D150" t="str">
            <v>อิปัน</v>
          </cell>
          <cell r="E150">
            <v>367</v>
          </cell>
          <cell r="F150" t="str">
            <v>4826III</v>
          </cell>
          <cell r="G150" t="str">
            <v>2040</v>
          </cell>
          <cell r="H150" t="str">
            <v>02</v>
          </cell>
          <cell r="I150" t="str">
            <v>1:2000</v>
          </cell>
          <cell r="J150">
            <v>22</v>
          </cell>
          <cell r="K150" t="str">
            <v>6-1-94</v>
          </cell>
          <cell r="L150">
            <v>100</v>
          </cell>
        </row>
        <row r="151">
          <cell r="B151">
            <v>8054</v>
          </cell>
          <cell r="C151" t="str">
            <v>พระแสง</v>
          </cell>
          <cell r="D151" t="str">
            <v>อิปัน</v>
          </cell>
          <cell r="E151">
            <v>368</v>
          </cell>
          <cell r="F151" t="str">
            <v>4826III</v>
          </cell>
          <cell r="G151" t="str">
            <v>2040</v>
          </cell>
          <cell r="H151" t="str">
            <v>02</v>
          </cell>
          <cell r="I151" t="str">
            <v>1:2000</v>
          </cell>
          <cell r="J151">
            <v>21</v>
          </cell>
          <cell r="K151" t="str">
            <v>5-3-63</v>
          </cell>
          <cell r="L151">
            <v>100</v>
          </cell>
        </row>
        <row r="152">
          <cell r="B152">
            <v>8055</v>
          </cell>
          <cell r="C152" t="str">
            <v>พระแสง</v>
          </cell>
          <cell r="D152" t="str">
            <v>อิปัน</v>
          </cell>
          <cell r="E152">
            <v>369</v>
          </cell>
          <cell r="F152" t="str">
            <v>4826III</v>
          </cell>
          <cell r="G152" t="str">
            <v>2240</v>
          </cell>
          <cell r="H152" t="str">
            <v>01</v>
          </cell>
          <cell r="I152" t="str">
            <v>1:2000</v>
          </cell>
          <cell r="J152">
            <v>40</v>
          </cell>
          <cell r="K152" t="str">
            <v>12-0-19</v>
          </cell>
          <cell r="L152">
            <v>210</v>
          </cell>
        </row>
        <row r="153">
          <cell r="B153">
            <v>8056</v>
          </cell>
          <cell r="C153" t="str">
            <v>พระแสง</v>
          </cell>
          <cell r="D153" t="str">
            <v>อิปัน</v>
          </cell>
          <cell r="E153">
            <v>370</v>
          </cell>
          <cell r="F153" t="str">
            <v>4826III</v>
          </cell>
          <cell r="G153" t="str">
            <v>2240</v>
          </cell>
          <cell r="H153" t="str">
            <v>01</v>
          </cell>
          <cell r="I153" t="str">
            <v>1:2000</v>
          </cell>
          <cell r="J153">
            <v>39</v>
          </cell>
          <cell r="K153" t="str">
            <v>25-0-7</v>
          </cell>
          <cell r="L153">
            <v>130</v>
          </cell>
        </row>
        <row r="154">
          <cell r="B154">
            <v>8057</v>
          </cell>
          <cell r="C154" t="str">
            <v>พระแสง</v>
          </cell>
          <cell r="D154" t="str">
            <v>อิปัน</v>
          </cell>
          <cell r="E154">
            <v>371</v>
          </cell>
          <cell r="F154" t="str">
            <v>4826III</v>
          </cell>
          <cell r="G154" t="str">
            <v>2240</v>
          </cell>
          <cell r="H154" t="str">
            <v>01</v>
          </cell>
          <cell r="I154" t="str">
            <v>1:2000</v>
          </cell>
          <cell r="J154">
            <v>38</v>
          </cell>
          <cell r="K154" t="str">
            <v>13-3-27</v>
          </cell>
          <cell r="L154">
            <v>130</v>
          </cell>
        </row>
        <row r="155">
          <cell r="B155">
            <v>8058</v>
          </cell>
          <cell r="C155" t="str">
            <v>พระแสง</v>
          </cell>
          <cell r="D155" t="str">
            <v>อิปัน</v>
          </cell>
          <cell r="E155">
            <v>372</v>
          </cell>
          <cell r="F155" t="str">
            <v>4826III</v>
          </cell>
          <cell r="G155" t="str">
            <v>2240</v>
          </cell>
          <cell r="H155" t="str">
            <v>01</v>
          </cell>
          <cell r="I155" t="str">
            <v>1:2000</v>
          </cell>
          <cell r="J155">
            <v>37</v>
          </cell>
          <cell r="K155" t="str">
            <v>5-3-23</v>
          </cell>
          <cell r="L155">
            <v>150</v>
          </cell>
        </row>
        <row r="156">
          <cell r="B156">
            <v>8059</v>
          </cell>
          <cell r="C156" t="str">
            <v>พระแสง</v>
          </cell>
          <cell r="D156" t="str">
            <v>อิปัน</v>
          </cell>
          <cell r="E156">
            <v>373</v>
          </cell>
          <cell r="F156" t="str">
            <v>4826III</v>
          </cell>
          <cell r="G156" t="str">
            <v>2040</v>
          </cell>
          <cell r="H156" t="str">
            <v>02</v>
          </cell>
          <cell r="I156" t="str">
            <v>1:2000</v>
          </cell>
          <cell r="J156">
            <v>25</v>
          </cell>
          <cell r="K156" t="str">
            <v>2-3-45</v>
          </cell>
          <cell r="L156">
            <v>100</v>
          </cell>
        </row>
        <row r="157">
          <cell r="B157">
            <v>8060</v>
          </cell>
          <cell r="C157" t="str">
            <v>พระแสง</v>
          </cell>
          <cell r="D157" t="str">
            <v>อิปัน</v>
          </cell>
          <cell r="E157">
            <v>374</v>
          </cell>
          <cell r="F157" t="str">
            <v>4826III</v>
          </cell>
          <cell r="G157" t="str">
            <v>2040</v>
          </cell>
          <cell r="H157" t="str">
            <v>02</v>
          </cell>
          <cell r="I157" t="str">
            <v>1:2000</v>
          </cell>
          <cell r="J157">
            <v>24</v>
          </cell>
          <cell r="K157" t="str">
            <v>14-0-83</v>
          </cell>
          <cell r="L157">
            <v>180</v>
          </cell>
        </row>
        <row r="158">
          <cell r="B158">
            <v>8083</v>
          </cell>
          <cell r="C158" t="str">
            <v>พระแสง</v>
          </cell>
          <cell r="D158" t="str">
            <v>อิปัน</v>
          </cell>
          <cell r="E158">
            <v>397</v>
          </cell>
          <cell r="F158" t="str">
            <v>4826III</v>
          </cell>
          <cell r="G158" t="str">
            <v>2040</v>
          </cell>
          <cell r="H158" t="str">
            <v>02</v>
          </cell>
          <cell r="I158" t="str">
            <v>1:2000</v>
          </cell>
          <cell r="J158">
            <v>14</v>
          </cell>
          <cell r="K158" t="str">
            <v>6-1-45</v>
          </cell>
          <cell r="L158">
            <v>250</v>
          </cell>
        </row>
        <row r="159">
          <cell r="B159">
            <v>8084</v>
          </cell>
          <cell r="C159" t="str">
            <v>พระแสง</v>
          </cell>
          <cell r="D159" t="str">
            <v>อิปัน</v>
          </cell>
          <cell r="E159">
            <v>398</v>
          </cell>
          <cell r="F159" t="str">
            <v>4826III</v>
          </cell>
          <cell r="G159" t="str">
            <v>2040</v>
          </cell>
          <cell r="H159" t="str">
            <v>02</v>
          </cell>
          <cell r="I159" t="str">
            <v>1:2000</v>
          </cell>
          <cell r="J159">
            <v>15</v>
          </cell>
          <cell r="K159" t="str">
            <v>24-2-45</v>
          </cell>
          <cell r="L159">
            <v>180</v>
          </cell>
        </row>
        <row r="160">
          <cell r="B160">
            <v>8085</v>
          </cell>
          <cell r="C160" t="str">
            <v>พระแสง</v>
          </cell>
          <cell r="D160" t="str">
            <v>อิปัน</v>
          </cell>
          <cell r="E160">
            <v>399</v>
          </cell>
          <cell r="F160" t="str">
            <v>4826III</v>
          </cell>
          <cell r="G160" t="str">
            <v>2040</v>
          </cell>
          <cell r="H160" t="str">
            <v>02</v>
          </cell>
          <cell r="I160" t="str">
            <v>1:2000</v>
          </cell>
          <cell r="J160">
            <v>16</v>
          </cell>
          <cell r="K160" t="str">
            <v>7-3-20</v>
          </cell>
          <cell r="L160">
            <v>180</v>
          </cell>
        </row>
        <row r="161">
          <cell r="B161">
            <v>8086</v>
          </cell>
          <cell r="C161" t="str">
            <v>พระแสง</v>
          </cell>
          <cell r="D161" t="str">
            <v>อิปัน</v>
          </cell>
          <cell r="E161">
            <v>400</v>
          </cell>
          <cell r="F161" t="str">
            <v>4826III</v>
          </cell>
          <cell r="G161" t="str">
            <v>2240</v>
          </cell>
          <cell r="H161" t="str">
            <v>01</v>
          </cell>
          <cell r="I161" t="str">
            <v>1:2000</v>
          </cell>
          <cell r="J161">
            <v>36</v>
          </cell>
          <cell r="K161" t="str">
            <v>3-2-84</v>
          </cell>
          <cell r="L161">
            <v>250</v>
          </cell>
        </row>
        <row r="162">
          <cell r="B162">
            <v>8087</v>
          </cell>
          <cell r="C162" t="str">
            <v>พระแสง</v>
          </cell>
          <cell r="D162" t="str">
            <v>อิปัน</v>
          </cell>
          <cell r="E162">
            <v>401</v>
          </cell>
          <cell r="F162" t="str">
            <v>4826III</v>
          </cell>
          <cell r="G162" t="str">
            <v>2040</v>
          </cell>
          <cell r="H162" t="str">
            <v>02</v>
          </cell>
          <cell r="I162" t="str">
            <v>1:2000</v>
          </cell>
          <cell r="J162">
            <v>3</v>
          </cell>
          <cell r="K162" t="str">
            <v>11-1-33</v>
          </cell>
          <cell r="L162">
            <v>210</v>
          </cell>
        </row>
        <row r="163">
          <cell r="B163">
            <v>8088</v>
          </cell>
          <cell r="C163" t="str">
            <v>พระแสง</v>
          </cell>
          <cell r="D163" t="str">
            <v>อิปัน</v>
          </cell>
          <cell r="E163">
            <v>402</v>
          </cell>
          <cell r="F163" t="str">
            <v>4826III</v>
          </cell>
          <cell r="G163" t="str">
            <v>2040</v>
          </cell>
          <cell r="H163" t="str">
            <v>02</v>
          </cell>
          <cell r="I163" t="str">
            <v>1:2000</v>
          </cell>
          <cell r="J163">
            <v>4</v>
          </cell>
          <cell r="K163" t="str">
            <v>0-2-1</v>
          </cell>
          <cell r="L163">
            <v>180</v>
          </cell>
        </row>
        <row r="164">
          <cell r="B164">
            <v>8089</v>
          </cell>
          <cell r="C164" t="str">
            <v>พระแสง</v>
          </cell>
          <cell r="D164" t="str">
            <v>อิปัน</v>
          </cell>
          <cell r="E164">
            <v>403</v>
          </cell>
          <cell r="F164" t="str">
            <v>4826III</v>
          </cell>
          <cell r="G164" t="str">
            <v>2040</v>
          </cell>
          <cell r="H164" t="str">
            <v>02</v>
          </cell>
          <cell r="I164" t="str">
            <v>1:2000</v>
          </cell>
          <cell r="J164">
            <v>2</v>
          </cell>
          <cell r="K164" t="str">
            <v>13-3-83</v>
          </cell>
          <cell r="L164">
            <v>150</v>
          </cell>
        </row>
        <row r="165">
          <cell r="B165">
            <v>8090</v>
          </cell>
          <cell r="C165" t="str">
            <v>พระแสง</v>
          </cell>
          <cell r="D165" t="str">
            <v>อิปัน</v>
          </cell>
          <cell r="E165">
            <v>404</v>
          </cell>
          <cell r="F165" t="str">
            <v>4826III</v>
          </cell>
          <cell r="G165" t="str">
            <v>2040</v>
          </cell>
          <cell r="H165" t="str">
            <v>02</v>
          </cell>
          <cell r="I165" t="str">
            <v>1:2000</v>
          </cell>
          <cell r="J165">
            <v>5</v>
          </cell>
          <cell r="K165" t="str">
            <v>5-0-37</v>
          </cell>
          <cell r="L165">
            <v>280</v>
          </cell>
        </row>
        <row r="166">
          <cell r="B166">
            <v>8091</v>
          </cell>
          <cell r="C166" t="str">
            <v>พระแสง</v>
          </cell>
          <cell r="D166" t="str">
            <v>อิปัน</v>
          </cell>
          <cell r="E166">
            <v>405</v>
          </cell>
          <cell r="F166" t="str">
            <v>4826III</v>
          </cell>
          <cell r="G166" t="str">
            <v>2040</v>
          </cell>
          <cell r="H166" t="str">
            <v>02</v>
          </cell>
          <cell r="I166" t="str">
            <v>1:2000</v>
          </cell>
          <cell r="J166">
            <v>1</v>
          </cell>
          <cell r="K166" t="str">
            <v>11-1-74</v>
          </cell>
          <cell r="L166">
            <v>210</v>
          </cell>
        </row>
        <row r="167">
          <cell r="B167">
            <v>8092</v>
          </cell>
          <cell r="C167" t="str">
            <v>พระแสง</v>
          </cell>
          <cell r="D167" t="str">
            <v>อิปัน</v>
          </cell>
          <cell r="E167">
            <v>406</v>
          </cell>
          <cell r="F167" t="str">
            <v>4826III</v>
          </cell>
          <cell r="G167" t="str">
            <v>2042</v>
          </cell>
          <cell r="H167" t="str">
            <v>04</v>
          </cell>
          <cell r="I167" t="str">
            <v>1:2000</v>
          </cell>
          <cell r="J167">
            <v>34</v>
          </cell>
          <cell r="K167" t="str">
            <v>10-1-98</v>
          </cell>
          <cell r="L167">
            <v>100</v>
          </cell>
        </row>
        <row r="168">
          <cell r="B168">
            <v>8093</v>
          </cell>
          <cell r="C168" t="str">
            <v>พระแสง</v>
          </cell>
          <cell r="D168" t="str">
            <v>อิปัน</v>
          </cell>
          <cell r="E168">
            <v>407</v>
          </cell>
          <cell r="F168" t="str">
            <v>4826III</v>
          </cell>
          <cell r="G168" t="str">
            <v>2242</v>
          </cell>
          <cell r="H168" t="str">
            <v>03</v>
          </cell>
          <cell r="I168" t="str">
            <v>1:2000</v>
          </cell>
          <cell r="J168">
            <v>76</v>
          </cell>
          <cell r="K168" t="str">
            <v>14-2-12</v>
          </cell>
          <cell r="L168">
            <v>100</v>
          </cell>
        </row>
        <row r="169">
          <cell r="B169">
            <v>8094</v>
          </cell>
          <cell r="C169" t="str">
            <v>พระแสง</v>
          </cell>
          <cell r="D169" t="str">
            <v>อิปัน</v>
          </cell>
          <cell r="E169">
            <v>408</v>
          </cell>
          <cell r="F169" t="str">
            <v>4826III</v>
          </cell>
          <cell r="G169" t="str">
            <v>2242</v>
          </cell>
          <cell r="H169" t="str">
            <v>03</v>
          </cell>
          <cell r="I169" t="str">
            <v>1:2000</v>
          </cell>
          <cell r="J169">
            <v>58</v>
          </cell>
          <cell r="K169" t="str">
            <v>9-2-96</v>
          </cell>
          <cell r="L169">
            <v>180</v>
          </cell>
        </row>
        <row r="170">
          <cell r="B170">
            <v>8095</v>
          </cell>
          <cell r="C170" t="str">
            <v>พระแสง</v>
          </cell>
          <cell r="D170" t="str">
            <v>อิปัน</v>
          </cell>
          <cell r="E170">
            <v>409</v>
          </cell>
          <cell r="F170" t="str">
            <v>4826III</v>
          </cell>
          <cell r="G170" t="str">
            <v>2042</v>
          </cell>
          <cell r="H170" t="str">
            <v>04</v>
          </cell>
          <cell r="I170" t="str">
            <v>1:2000</v>
          </cell>
          <cell r="J170">
            <v>29</v>
          </cell>
          <cell r="K170" t="str">
            <v>15-2-95</v>
          </cell>
          <cell r="L170">
            <v>100</v>
          </cell>
        </row>
        <row r="171">
          <cell r="B171">
            <v>8096</v>
          </cell>
          <cell r="C171" t="str">
            <v>พระแสง</v>
          </cell>
          <cell r="D171" t="str">
            <v>อิปัน</v>
          </cell>
          <cell r="E171">
            <v>410</v>
          </cell>
          <cell r="F171" t="str">
            <v>4826III</v>
          </cell>
          <cell r="G171" t="str">
            <v>2042</v>
          </cell>
          <cell r="H171" t="str">
            <v>04</v>
          </cell>
          <cell r="I171" t="str">
            <v>1:2000</v>
          </cell>
          <cell r="J171">
            <v>30</v>
          </cell>
          <cell r="K171" t="str">
            <v>16-0-6</v>
          </cell>
          <cell r="L171">
            <v>100</v>
          </cell>
        </row>
        <row r="172">
          <cell r="B172">
            <v>8097</v>
          </cell>
          <cell r="C172" t="str">
            <v>พระแสง</v>
          </cell>
          <cell r="D172" t="str">
            <v>อิปัน</v>
          </cell>
          <cell r="E172">
            <v>411</v>
          </cell>
          <cell r="F172" t="str">
            <v>4826III</v>
          </cell>
          <cell r="G172" t="str">
            <v>2042</v>
          </cell>
          <cell r="H172" t="str">
            <v>04</v>
          </cell>
          <cell r="I172" t="str">
            <v>1:2000</v>
          </cell>
          <cell r="J172">
            <v>31</v>
          </cell>
          <cell r="K172" t="str">
            <v>12-2-9</v>
          </cell>
          <cell r="L172">
            <v>210</v>
          </cell>
        </row>
        <row r="173">
          <cell r="B173">
            <v>8098</v>
          </cell>
          <cell r="C173" t="str">
            <v>พระแสง</v>
          </cell>
          <cell r="D173" t="str">
            <v>อิปัน</v>
          </cell>
          <cell r="E173">
            <v>412</v>
          </cell>
          <cell r="F173" t="str">
            <v>4826III</v>
          </cell>
          <cell r="G173" t="str">
            <v>2042</v>
          </cell>
          <cell r="H173" t="str">
            <v>04</v>
          </cell>
          <cell r="I173" t="str">
            <v>1:2000</v>
          </cell>
          <cell r="J173">
            <v>25</v>
          </cell>
          <cell r="K173" t="str">
            <v>17-3-11</v>
          </cell>
          <cell r="L173">
            <v>130</v>
          </cell>
        </row>
        <row r="174">
          <cell r="B174">
            <v>8099</v>
          </cell>
          <cell r="C174" t="str">
            <v>พระแสง</v>
          </cell>
          <cell r="D174" t="str">
            <v>อิปัน</v>
          </cell>
          <cell r="E174">
            <v>413</v>
          </cell>
          <cell r="F174" t="str">
            <v>4826III</v>
          </cell>
          <cell r="G174" t="str">
            <v>2042</v>
          </cell>
          <cell r="H174" t="str">
            <v>04</v>
          </cell>
          <cell r="I174" t="str">
            <v>1:2000</v>
          </cell>
          <cell r="J174">
            <v>26</v>
          </cell>
          <cell r="K174" t="str">
            <v>0-1-75</v>
          </cell>
          <cell r="L174">
            <v>280</v>
          </cell>
        </row>
        <row r="175">
          <cell r="B175">
            <v>8100</v>
          </cell>
          <cell r="C175" t="str">
            <v>พระแสง</v>
          </cell>
          <cell r="D175" t="str">
            <v>อิปัน</v>
          </cell>
          <cell r="E175">
            <v>414</v>
          </cell>
          <cell r="F175" t="str">
            <v>4826III</v>
          </cell>
          <cell r="G175" t="str">
            <v>2042</v>
          </cell>
          <cell r="H175" t="str">
            <v>04</v>
          </cell>
          <cell r="I175" t="str">
            <v>1:2000</v>
          </cell>
          <cell r="J175">
            <v>28</v>
          </cell>
          <cell r="K175" t="str">
            <v>3-2-77</v>
          </cell>
          <cell r="L175">
            <v>100</v>
          </cell>
        </row>
        <row r="176">
          <cell r="B176">
            <v>8101</v>
          </cell>
          <cell r="C176" t="str">
            <v>พระแสง</v>
          </cell>
          <cell r="D176" t="str">
            <v>อิปัน</v>
          </cell>
          <cell r="E176">
            <v>415</v>
          </cell>
          <cell r="F176" t="str">
            <v>4826III</v>
          </cell>
          <cell r="G176" t="str">
            <v>2242</v>
          </cell>
          <cell r="H176" t="str">
            <v>03</v>
          </cell>
          <cell r="I176" t="str">
            <v>1:2000</v>
          </cell>
          <cell r="J176">
            <v>74</v>
          </cell>
          <cell r="K176" t="str">
            <v>6-1-81</v>
          </cell>
          <cell r="L176">
            <v>100</v>
          </cell>
        </row>
        <row r="177">
          <cell r="B177">
            <v>8102</v>
          </cell>
          <cell r="C177" t="str">
            <v>พระแสง</v>
          </cell>
          <cell r="D177" t="str">
            <v>อิปัน</v>
          </cell>
          <cell r="E177">
            <v>416</v>
          </cell>
          <cell r="F177" t="str">
            <v>4826III</v>
          </cell>
          <cell r="G177" t="str">
            <v>2242</v>
          </cell>
          <cell r="H177" t="str">
            <v>03</v>
          </cell>
          <cell r="I177" t="str">
            <v>1:2000</v>
          </cell>
          <cell r="J177">
            <v>73</v>
          </cell>
          <cell r="K177" t="str">
            <v>6-1-68</v>
          </cell>
          <cell r="L177">
            <v>100</v>
          </cell>
        </row>
        <row r="178">
          <cell r="B178">
            <v>8103</v>
          </cell>
          <cell r="C178" t="str">
            <v>พระแสง</v>
          </cell>
          <cell r="D178" t="str">
            <v>อิปัน</v>
          </cell>
          <cell r="E178">
            <v>417</v>
          </cell>
          <cell r="F178" t="str">
            <v>4826III</v>
          </cell>
          <cell r="G178" t="str">
            <v>2242</v>
          </cell>
          <cell r="H178" t="str">
            <v>03</v>
          </cell>
          <cell r="I178" t="str">
            <v>1:2000</v>
          </cell>
          <cell r="J178">
            <v>72</v>
          </cell>
          <cell r="K178" t="str">
            <v>6-0-14</v>
          </cell>
          <cell r="L178">
            <v>100</v>
          </cell>
        </row>
        <row r="179">
          <cell r="B179">
            <v>8106</v>
          </cell>
          <cell r="C179" t="str">
            <v>พระแสง</v>
          </cell>
          <cell r="D179" t="str">
            <v>อิปัน</v>
          </cell>
          <cell r="E179">
            <v>420</v>
          </cell>
          <cell r="F179" t="str">
            <v>4826III</v>
          </cell>
          <cell r="G179" t="str">
            <v>2242</v>
          </cell>
          <cell r="H179" t="str">
            <v>03</v>
          </cell>
          <cell r="I179" t="str">
            <v>1:2000</v>
          </cell>
          <cell r="J179">
            <v>69</v>
          </cell>
          <cell r="K179" t="str">
            <v>5-2-99</v>
          </cell>
          <cell r="L179">
            <v>100</v>
          </cell>
        </row>
        <row r="180">
          <cell r="B180">
            <v>8107</v>
          </cell>
          <cell r="C180" t="str">
            <v>พระแสง</v>
          </cell>
          <cell r="D180" t="str">
            <v>อิปัน</v>
          </cell>
          <cell r="E180">
            <v>421</v>
          </cell>
          <cell r="F180" t="str">
            <v>4826III</v>
          </cell>
          <cell r="G180" t="str">
            <v>2042</v>
          </cell>
          <cell r="H180" t="str">
            <v>04</v>
          </cell>
          <cell r="I180" t="str">
            <v>1:2000</v>
          </cell>
          <cell r="J180">
            <v>23</v>
          </cell>
          <cell r="K180" t="str">
            <v>8-0-67</v>
          </cell>
          <cell r="L180">
            <v>100</v>
          </cell>
        </row>
        <row r="181">
          <cell r="B181">
            <v>8108</v>
          </cell>
          <cell r="C181" t="str">
            <v>พระแสง</v>
          </cell>
          <cell r="D181" t="str">
            <v>อิปัน</v>
          </cell>
          <cell r="E181">
            <v>422</v>
          </cell>
          <cell r="F181" t="str">
            <v>4826III</v>
          </cell>
          <cell r="G181" t="str">
            <v>2042</v>
          </cell>
          <cell r="H181" t="str">
            <v>04</v>
          </cell>
          <cell r="I181" t="str">
            <v>1:2000</v>
          </cell>
          <cell r="J181">
            <v>24</v>
          </cell>
          <cell r="K181" t="str">
            <v>4-1-95</v>
          </cell>
          <cell r="L181">
            <v>210</v>
          </cell>
        </row>
        <row r="182">
          <cell r="B182">
            <v>8109</v>
          </cell>
          <cell r="C182" t="str">
            <v>พระแสง</v>
          </cell>
          <cell r="D182" t="str">
            <v>อิปัน</v>
          </cell>
          <cell r="E182">
            <v>423</v>
          </cell>
          <cell r="F182" t="str">
            <v>4826III</v>
          </cell>
          <cell r="G182" t="str">
            <v>2042</v>
          </cell>
          <cell r="H182" t="str">
            <v>04</v>
          </cell>
          <cell r="I182" t="str">
            <v>1:2000</v>
          </cell>
          <cell r="J182">
            <v>22</v>
          </cell>
          <cell r="K182" t="str">
            <v>8-2-23</v>
          </cell>
          <cell r="L182">
            <v>130</v>
          </cell>
        </row>
        <row r="183">
          <cell r="B183">
            <v>8110</v>
          </cell>
          <cell r="C183" t="str">
            <v>พระแสง</v>
          </cell>
          <cell r="D183" t="str">
            <v>อิปัน</v>
          </cell>
          <cell r="E183">
            <v>424</v>
          </cell>
          <cell r="F183" t="str">
            <v>4826III</v>
          </cell>
          <cell r="G183" t="str">
            <v>2242</v>
          </cell>
          <cell r="H183" t="str">
            <v>03</v>
          </cell>
          <cell r="I183" t="str">
            <v>1:2000</v>
          </cell>
          <cell r="J183">
            <v>67</v>
          </cell>
          <cell r="K183" t="str">
            <v>6-3-31</v>
          </cell>
          <cell r="L183">
            <v>100</v>
          </cell>
        </row>
        <row r="184">
          <cell r="B184">
            <v>8111</v>
          </cell>
          <cell r="C184" t="str">
            <v>พระแสง</v>
          </cell>
          <cell r="D184" t="str">
            <v>อิปัน</v>
          </cell>
          <cell r="E184">
            <v>425</v>
          </cell>
          <cell r="F184" t="str">
            <v>4826III</v>
          </cell>
          <cell r="G184" t="str">
            <v>2240</v>
          </cell>
          <cell r="H184" t="str">
            <v>01</v>
          </cell>
          <cell r="I184" t="str">
            <v>1:2000</v>
          </cell>
          <cell r="J184">
            <v>46</v>
          </cell>
          <cell r="K184" t="str">
            <v>13-0-10.70</v>
          </cell>
          <cell r="L184">
            <v>210</v>
          </cell>
        </row>
        <row r="185">
          <cell r="B185">
            <v>8112</v>
          </cell>
          <cell r="C185" t="str">
            <v>พระแสง</v>
          </cell>
          <cell r="D185" t="str">
            <v>อิปัน</v>
          </cell>
          <cell r="E185">
            <v>426</v>
          </cell>
          <cell r="F185" t="str">
            <v>4826III</v>
          </cell>
          <cell r="G185" t="str">
            <v>2042</v>
          </cell>
          <cell r="H185" t="str">
            <v>04</v>
          </cell>
          <cell r="I185" t="str">
            <v>1:2000</v>
          </cell>
          <cell r="J185">
            <v>33</v>
          </cell>
          <cell r="K185" t="str">
            <v>22-1-36</v>
          </cell>
          <cell r="L185">
            <v>130</v>
          </cell>
        </row>
        <row r="186">
          <cell r="B186">
            <v>8113</v>
          </cell>
          <cell r="C186" t="str">
            <v>พระแสง</v>
          </cell>
          <cell r="D186" t="str">
            <v>อิปัน</v>
          </cell>
          <cell r="E186">
            <v>427</v>
          </cell>
          <cell r="F186" t="str">
            <v>4826III</v>
          </cell>
          <cell r="G186" t="str">
            <v>2042</v>
          </cell>
          <cell r="H186" t="str">
            <v>04</v>
          </cell>
          <cell r="I186" t="str">
            <v>1:2000</v>
          </cell>
          <cell r="J186">
            <v>32</v>
          </cell>
          <cell r="K186" t="str">
            <v>15-0-84</v>
          </cell>
          <cell r="L186">
            <v>130</v>
          </cell>
        </row>
        <row r="187">
          <cell r="B187">
            <v>8114</v>
          </cell>
          <cell r="C187" t="str">
            <v>พระแสง</v>
          </cell>
          <cell r="D187" t="str">
            <v>อิปัน</v>
          </cell>
          <cell r="E187">
            <v>428</v>
          </cell>
          <cell r="F187" t="str">
            <v>4826III</v>
          </cell>
          <cell r="G187" t="str">
            <v>2242</v>
          </cell>
          <cell r="H187" t="str">
            <v>01</v>
          </cell>
          <cell r="I187" t="str">
            <v>1:2000</v>
          </cell>
          <cell r="J187">
            <v>22</v>
          </cell>
          <cell r="K187" t="str">
            <v>12-3-49</v>
          </cell>
          <cell r="L187">
            <v>100</v>
          </cell>
        </row>
        <row r="188">
          <cell r="B188">
            <v>8115</v>
          </cell>
          <cell r="C188" t="str">
            <v>พระแสง</v>
          </cell>
          <cell r="D188" t="str">
            <v>อิปัน</v>
          </cell>
          <cell r="E188">
            <v>429</v>
          </cell>
          <cell r="F188" t="str">
            <v>4826III</v>
          </cell>
          <cell r="G188" t="str">
            <v>2242</v>
          </cell>
          <cell r="H188" t="str">
            <v>01</v>
          </cell>
          <cell r="I188" t="str">
            <v>1:2000</v>
          </cell>
          <cell r="J188">
            <v>23</v>
          </cell>
          <cell r="K188" t="str">
            <v>16-1-85</v>
          </cell>
          <cell r="L188">
            <v>100</v>
          </cell>
        </row>
        <row r="189">
          <cell r="B189">
            <v>8116</v>
          </cell>
          <cell r="C189" t="str">
            <v>พระแสง</v>
          </cell>
          <cell r="D189" t="str">
            <v>อิปัน</v>
          </cell>
          <cell r="E189">
            <v>430</v>
          </cell>
          <cell r="F189" t="str">
            <v>4826III</v>
          </cell>
          <cell r="G189" t="str">
            <v>2042</v>
          </cell>
          <cell r="H189" t="str">
            <v>02</v>
          </cell>
          <cell r="I189" t="str">
            <v>1:2000</v>
          </cell>
          <cell r="J189">
            <v>13</v>
          </cell>
          <cell r="K189" t="str">
            <v>16-1-19</v>
          </cell>
          <cell r="L189">
            <v>100</v>
          </cell>
        </row>
        <row r="190">
          <cell r="B190">
            <v>8117</v>
          </cell>
          <cell r="C190" t="str">
            <v>พระแสง</v>
          </cell>
          <cell r="D190" t="str">
            <v>อิปัน</v>
          </cell>
          <cell r="E190">
            <v>431</v>
          </cell>
          <cell r="F190" t="str">
            <v>4826III</v>
          </cell>
          <cell r="G190" t="str">
            <v>2042</v>
          </cell>
          <cell r="H190" t="str">
            <v>02</v>
          </cell>
          <cell r="I190" t="str">
            <v>1:2000</v>
          </cell>
          <cell r="J190">
            <v>12</v>
          </cell>
          <cell r="K190" t="str">
            <v>9-0-10</v>
          </cell>
          <cell r="L190">
            <v>100</v>
          </cell>
        </row>
        <row r="191">
          <cell r="B191">
            <v>8118</v>
          </cell>
          <cell r="C191" t="str">
            <v>พระแสง</v>
          </cell>
          <cell r="D191" t="str">
            <v>อิปัน</v>
          </cell>
          <cell r="E191">
            <v>432</v>
          </cell>
          <cell r="F191" t="str">
            <v>4826III</v>
          </cell>
          <cell r="G191" t="str">
            <v>2042</v>
          </cell>
          <cell r="H191" t="str">
            <v>02</v>
          </cell>
          <cell r="I191" t="str">
            <v>1:2000</v>
          </cell>
          <cell r="J191">
            <v>15</v>
          </cell>
          <cell r="K191" t="str">
            <v>6-1-31</v>
          </cell>
          <cell r="L191">
            <v>100</v>
          </cell>
        </row>
        <row r="192">
          <cell r="B192">
            <v>8119</v>
          </cell>
          <cell r="C192" t="str">
            <v>พระแสง</v>
          </cell>
          <cell r="D192" t="str">
            <v>อิปัน</v>
          </cell>
          <cell r="E192">
            <v>433</v>
          </cell>
          <cell r="F192" t="str">
            <v>4826III</v>
          </cell>
          <cell r="G192" t="str">
            <v>2042</v>
          </cell>
          <cell r="H192" t="str">
            <v>02</v>
          </cell>
          <cell r="I192" t="str">
            <v>1:2000</v>
          </cell>
          <cell r="J192">
            <v>11</v>
          </cell>
          <cell r="K192" t="str">
            <v>14-3-86</v>
          </cell>
          <cell r="L192">
            <v>100</v>
          </cell>
        </row>
        <row r="193">
          <cell r="B193">
            <v>8120</v>
          </cell>
          <cell r="C193" t="str">
            <v>พระแสง</v>
          </cell>
          <cell r="D193" t="str">
            <v>อิปัน</v>
          </cell>
          <cell r="E193">
            <v>434</v>
          </cell>
          <cell r="F193" t="str">
            <v>4826III</v>
          </cell>
          <cell r="G193" t="str">
            <v>2042</v>
          </cell>
          <cell r="H193" t="str">
            <v>02</v>
          </cell>
          <cell r="I193" t="str">
            <v>1:2000</v>
          </cell>
          <cell r="J193">
            <v>10</v>
          </cell>
          <cell r="K193" t="str">
            <v>18-0-79</v>
          </cell>
          <cell r="L193">
            <v>100</v>
          </cell>
        </row>
        <row r="194">
          <cell r="B194">
            <v>8121</v>
          </cell>
          <cell r="C194" t="str">
            <v>พระแสง</v>
          </cell>
          <cell r="D194" t="str">
            <v>อิปัน</v>
          </cell>
          <cell r="E194">
            <v>435</v>
          </cell>
          <cell r="F194" t="str">
            <v>4826III</v>
          </cell>
          <cell r="G194" t="str">
            <v>2242</v>
          </cell>
          <cell r="H194" t="str">
            <v>03</v>
          </cell>
          <cell r="I194" t="str">
            <v>1:2000</v>
          </cell>
          <cell r="J194">
            <v>63</v>
          </cell>
          <cell r="K194" t="str">
            <v>6-1-41</v>
          </cell>
          <cell r="L194">
            <v>100</v>
          </cell>
        </row>
        <row r="195">
          <cell r="B195">
            <v>8122</v>
          </cell>
          <cell r="C195" t="str">
            <v>พระแสง</v>
          </cell>
          <cell r="D195" t="str">
            <v>อิปัน</v>
          </cell>
          <cell r="E195">
            <v>436</v>
          </cell>
          <cell r="F195" t="str">
            <v>4826III</v>
          </cell>
          <cell r="G195" t="str">
            <v>2242</v>
          </cell>
          <cell r="H195" t="str">
            <v>03</v>
          </cell>
          <cell r="I195" t="str">
            <v>1:2000</v>
          </cell>
          <cell r="J195">
            <v>62</v>
          </cell>
          <cell r="K195" t="str">
            <v>3-2-38</v>
          </cell>
          <cell r="L195">
            <v>100</v>
          </cell>
        </row>
        <row r="196">
          <cell r="B196">
            <v>8123</v>
          </cell>
          <cell r="C196" t="str">
            <v>พระแสง</v>
          </cell>
          <cell r="D196" t="str">
            <v>อิปัน</v>
          </cell>
          <cell r="E196">
            <v>437</v>
          </cell>
          <cell r="F196" t="str">
            <v>4826III</v>
          </cell>
          <cell r="G196" t="str">
            <v>2242</v>
          </cell>
          <cell r="H196" t="str">
            <v>03</v>
          </cell>
          <cell r="I196" t="str">
            <v>1:2000</v>
          </cell>
          <cell r="J196">
            <v>64</v>
          </cell>
          <cell r="K196" t="str">
            <v>4-0-28</v>
          </cell>
          <cell r="L196">
            <v>100</v>
          </cell>
        </row>
        <row r="197">
          <cell r="B197">
            <v>8124</v>
          </cell>
          <cell r="C197" t="str">
            <v>พระแสง</v>
          </cell>
          <cell r="D197" t="str">
            <v>อิปัน</v>
          </cell>
          <cell r="E197">
            <v>438</v>
          </cell>
          <cell r="F197" t="str">
            <v>4826III</v>
          </cell>
          <cell r="G197" t="str">
            <v>2242</v>
          </cell>
          <cell r="H197" t="str">
            <v>03</v>
          </cell>
          <cell r="I197" t="str">
            <v>1:2000</v>
          </cell>
          <cell r="J197">
            <v>66</v>
          </cell>
          <cell r="K197" t="str">
            <v>13-3-23</v>
          </cell>
          <cell r="L197">
            <v>100</v>
          </cell>
        </row>
        <row r="198">
          <cell r="B198">
            <v>8125</v>
          </cell>
          <cell r="C198" t="str">
            <v>พระแสง</v>
          </cell>
          <cell r="D198" t="str">
            <v>อิปัน</v>
          </cell>
          <cell r="E198">
            <v>439</v>
          </cell>
          <cell r="F198" t="str">
            <v>4826III</v>
          </cell>
          <cell r="G198" t="str">
            <v>2242</v>
          </cell>
          <cell r="H198" t="str">
            <v>03</v>
          </cell>
          <cell r="I198" t="str">
            <v>1:2000</v>
          </cell>
          <cell r="J198">
            <v>65</v>
          </cell>
          <cell r="K198" t="str">
            <v>4-3-15</v>
          </cell>
          <cell r="L198">
            <v>100</v>
          </cell>
        </row>
        <row r="199">
          <cell r="B199">
            <v>8126</v>
          </cell>
          <cell r="C199" t="str">
            <v>พระแสง</v>
          </cell>
          <cell r="D199" t="str">
            <v>อิปัน</v>
          </cell>
          <cell r="E199">
            <v>440</v>
          </cell>
          <cell r="F199" t="str">
            <v>4826III</v>
          </cell>
          <cell r="G199" t="str">
            <v>2042</v>
          </cell>
          <cell r="H199" t="str">
            <v>04</v>
          </cell>
          <cell r="I199" t="str">
            <v>1:2000</v>
          </cell>
          <cell r="J199">
            <v>20</v>
          </cell>
          <cell r="K199" t="str">
            <v>4-2-28</v>
          </cell>
          <cell r="L199">
            <v>100</v>
          </cell>
        </row>
        <row r="200">
          <cell r="B200">
            <v>8127</v>
          </cell>
          <cell r="C200" t="str">
            <v>พระแสง</v>
          </cell>
          <cell r="D200" t="str">
            <v>อิปัน</v>
          </cell>
          <cell r="E200">
            <v>441</v>
          </cell>
          <cell r="F200" t="str">
            <v>4826III</v>
          </cell>
          <cell r="G200" t="str">
            <v>2042</v>
          </cell>
          <cell r="H200" t="str">
            <v>04</v>
          </cell>
          <cell r="I200" t="str">
            <v>1:2000</v>
          </cell>
          <cell r="J200">
            <v>19</v>
          </cell>
          <cell r="K200" t="str">
            <v>1-2-19</v>
          </cell>
          <cell r="L200">
            <v>100</v>
          </cell>
        </row>
        <row r="201">
          <cell r="B201">
            <v>8128</v>
          </cell>
          <cell r="C201" t="str">
            <v>พระแสง</v>
          </cell>
          <cell r="D201" t="str">
            <v>อิปัน</v>
          </cell>
          <cell r="E201">
            <v>442</v>
          </cell>
          <cell r="F201" t="str">
            <v>4826III</v>
          </cell>
          <cell r="G201" t="str">
            <v>2042</v>
          </cell>
          <cell r="H201" t="str">
            <v>04</v>
          </cell>
          <cell r="I201" t="str">
            <v>1:2000</v>
          </cell>
          <cell r="J201">
            <v>21</v>
          </cell>
          <cell r="K201" t="str">
            <v>9-0-38</v>
          </cell>
          <cell r="L201">
            <v>150</v>
          </cell>
        </row>
        <row r="202">
          <cell r="B202">
            <v>8129</v>
          </cell>
          <cell r="C202" t="str">
            <v>พระแสง</v>
          </cell>
          <cell r="D202" t="str">
            <v>อิปัน</v>
          </cell>
          <cell r="E202">
            <v>443</v>
          </cell>
          <cell r="F202" t="str">
            <v>4826III</v>
          </cell>
          <cell r="G202" t="str">
            <v>2042</v>
          </cell>
          <cell r="H202" t="str">
            <v>04</v>
          </cell>
          <cell r="I202" t="str">
            <v>1:2000</v>
          </cell>
          <cell r="J202">
            <v>18</v>
          </cell>
          <cell r="K202" t="str">
            <v>6-0-24</v>
          </cell>
          <cell r="L202">
            <v>180</v>
          </cell>
        </row>
        <row r="203">
          <cell r="B203">
            <v>8130</v>
          </cell>
          <cell r="C203" t="str">
            <v>พระแสง</v>
          </cell>
          <cell r="D203" t="str">
            <v>อิปัน</v>
          </cell>
          <cell r="E203">
            <v>444</v>
          </cell>
          <cell r="F203" t="str">
            <v>4826III</v>
          </cell>
          <cell r="G203" t="str">
            <v>2042</v>
          </cell>
          <cell r="H203" t="str">
            <v>04</v>
          </cell>
          <cell r="I203" t="str">
            <v>1:2000</v>
          </cell>
          <cell r="J203">
            <v>17</v>
          </cell>
          <cell r="K203" t="str">
            <v>28-1-29</v>
          </cell>
          <cell r="L203">
            <v>130</v>
          </cell>
        </row>
        <row r="204">
          <cell r="B204">
            <v>8131</v>
          </cell>
          <cell r="C204" t="str">
            <v>พระแสง</v>
          </cell>
          <cell r="D204" t="str">
            <v>อิปัน</v>
          </cell>
          <cell r="E204">
            <v>445</v>
          </cell>
          <cell r="F204" t="str">
            <v>4826III</v>
          </cell>
          <cell r="G204" t="str">
            <v>2242</v>
          </cell>
          <cell r="H204" t="str">
            <v>03</v>
          </cell>
          <cell r="I204" t="str">
            <v>1:2000</v>
          </cell>
          <cell r="J204">
            <v>60</v>
          </cell>
          <cell r="K204" t="str">
            <v>14-2-62</v>
          </cell>
          <cell r="L204">
            <v>100</v>
          </cell>
        </row>
        <row r="205">
          <cell r="B205">
            <v>8132</v>
          </cell>
          <cell r="C205" t="str">
            <v>พระแสง</v>
          </cell>
          <cell r="D205" t="str">
            <v>อิปัน</v>
          </cell>
          <cell r="E205">
            <v>446</v>
          </cell>
          <cell r="F205" t="str">
            <v>4826III</v>
          </cell>
          <cell r="G205" t="str">
            <v>2242</v>
          </cell>
          <cell r="H205" t="str">
            <v>03</v>
          </cell>
          <cell r="I205" t="str">
            <v>1:2000</v>
          </cell>
          <cell r="J205">
            <v>61</v>
          </cell>
          <cell r="K205" t="str">
            <v>24-3-69</v>
          </cell>
          <cell r="L205">
            <v>100</v>
          </cell>
        </row>
        <row r="206">
          <cell r="B206">
            <v>8133</v>
          </cell>
          <cell r="C206" t="str">
            <v>พระแสง</v>
          </cell>
          <cell r="D206" t="str">
            <v>อิปัน</v>
          </cell>
          <cell r="E206">
            <v>447</v>
          </cell>
          <cell r="F206" t="str">
            <v>4826III</v>
          </cell>
          <cell r="G206" t="str">
            <v>2242</v>
          </cell>
          <cell r="H206" t="str">
            <v>03</v>
          </cell>
          <cell r="I206" t="str">
            <v>1:2000</v>
          </cell>
          <cell r="J206">
            <v>59</v>
          </cell>
          <cell r="K206" t="str">
            <v>21-1-49</v>
          </cell>
          <cell r="L206">
            <v>100</v>
          </cell>
        </row>
        <row r="207">
          <cell r="B207">
            <v>8135</v>
          </cell>
          <cell r="C207" t="str">
            <v>พระแสง</v>
          </cell>
          <cell r="D207" t="str">
            <v>อิปัน</v>
          </cell>
          <cell r="E207">
            <v>449</v>
          </cell>
          <cell r="F207" t="str">
            <v>4826III</v>
          </cell>
          <cell r="G207" t="str">
            <v>2242</v>
          </cell>
          <cell r="H207" t="str">
            <v>01</v>
          </cell>
          <cell r="I207" t="str">
            <v>1:2000</v>
          </cell>
          <cell r="J207">
            <v>21</v>
          </cell>
          <cell r="K207" t="str">
            <v>2-3-41</v>
          </cell>
          <cell r="L207">
            <v>100</v>
          </cell>
        </row>
        <row r="208">
          <cell r="B208">
            <v>8136</v>
          </cell>
          <cell r="C208" t="str">
            <v>พระแสง</v>
          </cell>
          <cell r="D208" t="str">
            <v>อิปัน</v>
          </cell>
          <cell r="E208">
            <v>450</v>
          </cell>
          <cell r="F208" t="str">
            <v>4826III</v>
          </cell>
          <cell r="G208" t="str">
            <v>2242</v>
          </cell>
          <cell r="H208" t="str">
            <v>03</v>
          </cell>
          <cell r="I208" t="str">
            <v>1:2000</v>
          </cell>
          <cell r="J208">
            <v>57</v>
          </cell>
          <cell r="K208" t="str">
            <v>8-3-97</v>
          </cell>
          <cell r="L208">
            <v>100</v>
          </cell>
        </row>
        <row r="209">
          <cell r="B209">
            <v>8137</v>
          </cell>
          <cell r="C209" t="str">
            <v>พระแสง</v>
          </cell>
          <cell r="D209" t="str">
            <v>อิปัน</v>
          </cell>
          <cell r="E209">
            <v>451</v>
          </cell>
          <cell r="F209" t="str">
            <v>4826III</v>
          </cell>
          <cell r="G209" t="str">
            <v>2042</v>
          </cell>
          <cell r="H209" t="str">
            <v>04</v>
          </cell>
          <cell r="I209" t="str">
            <v>1:2000</v>
          </cell>
          <cell r="J209">
            <v>15</v>
          </cell>
          <cell r="K209" t="str">
            <v>9-3-12</v>
          </cell>
          <cell r="L209">
            <v>100</v>
          </cell>
        </row>
        <row r="210">
          <cell r="B210">
            <v>8138</v>
          </cell>
          <cell r="C210" t="str">
            <v>พระแสง</v>
          </cell>
          <cell r="D210" t="str">
            <v>อิปัน</v>
          </cell>
          <cell r="E210">
            <v>452</v>
          </cell>
          <cell r="F210" t="str">
            <v>4826III</v>
          </cell>
          <cell r="G210" t="str">
            <v>2042</v>
          </cell>
          <cell r="H210" t="str">
            <v>04</v>
          </cell>
          <cell r="I210" t="str">
            <v>1:2000</v>
          </cell>
          <cell r="J210">
            <v>16</v>
          </cell>
          <cell r="K210" t="str">
            <v>22-2-3</v>
          </cell>
          <cell r="L210">
            <v>100</v>
          </cell>
        </row>
        <row r="211">
          <cell r="B211">
            <v>8139</v>
          </cell>
          <cell r="C211" t="str">
            <v>พระแสง</v>
          </cell>
          <cell r="D211" t="str">
            <v>อิปัน</v>
          </cell>
          <cell r="E211">
            <v>453</v>
          </cell>
          <cell r="F211" t="str">
            <v>4826III</v>
          </cell>
          <cell r="G211" t="str">
            <v>2042</v>
          </cell>
          <cell r="H211" t="str">
            <v>04</v>
          </cell>
          <cell r="I211" t="str">
            <v>1:2000</v>
          </cell>
          <cell r="J211">
            <v>14</v>
          </cell>
          <cell r="K211" t="str">
            <v>14-0-15</v>
          </cell>
          <cell r="L211">
            <v>210</v>
          </cell>
        </row>
        <row r="212">
          <cell r="B212">
            <v>8141</v>
          </cell>
          <cell r="C212" t="str">
            <v>พระแสง</v>
          </cell>
          <cell r="D212" t="str">
            <v>อิปัน</v>
          </cell>
          <cell r="E212">
            <v>455</v>
          </cell>
          <cell r="F212" t="str">
            <v>4826III</v>
          </cell>
          <cell r="G212" t="str">
            <v>2042</v>
          </cell>
          <cell r="H212" t="str">
            <v>04</v>
          </cell>
          <cell r="I212" t="str">
            <v>1:2000</v>
          </cell>
          <cell r="J212">
            <v>27</v>
          </cell>
          <cell r="K212" t="str">
            <v>13-2-7</v>
          </cell>
          <cell r="L212">
            <v>180</v>
          </cell>
        </row>
        <row r="213">
          <cell r="B213">
            <v>8142</v>
          </cell>
          <cell r="C213" t="str">
            <v>พระแสง</v>
          </cell>
          <cell r="D213" t="str">
            <v>อิปัน</v>
          </cell>
          <cell r="E213">
            <v>456</v>
          </cell>
          <cell r="F213" t="str">
            <v>4826III</v>
          </cell>
          <cell r="G213" t="str">
            <v>2042</v>
          </cell>
          <cell r="H213" t="str">
            <v>04</v>
          </cell>
          <cell r="I213" t="str">
            <v>1:2000</v>
          </cell>
          <cell r="J213">
            <v>41</v>
          </cell>
          <cell r="K213" t="str">
            <v>2-3-35</v>
          </cell>
          <cell r="L213">
            <v>250</v>
          </cell>
        </row>
        <row r="214">
          <cell r="B214">
            <v>8143</v>
          </cell>
          <cell r="C214" t="str">
            <v>พระแสง</v>
          </cell>
          <cell r="D214" t="str">
            <v>อิปัน</v>
          </cell>
          <cell r="E214">
            <v>457</v>
          </cell>
          <cell r="F214" t="str">
            <v>4826III</v>
          </cell>
          <cell r="G214" t="str">
            <v>2040</v>
          </cell>
          <cell r="H214" t="str">
            <v>02</v>
          </cell>
          <cell r="I214" t="str">
            <v>1:2000</v>
          </cell>
          <cell r="J214">
            <v>13</v>
          </cell>
          <cell r="K214" t="str">
            <v>0-3-25</v>
          </cell>
          <cell r="L214">
            <v>280</v>
          </cell>
        </row>
        <row r="215">
          <cell r="B215">
            <v>8144</v>
          </cell>
          <cell r="C215" t="str">
            <v>พระแสง</v>
          </cell>
          <cell r="D215" t="str">
            <v>อิปัน</v>
          </cell>
          <cell r="E215">
            <v>458</v>
          </cell>
          <cell r="F215" t="str">
            <v>4826III</v>
          </cell>
          <cell r="G215" t="str">
            <v>2040</v>
          </cell>
          <cell r="H215" t="str">
            <v>02</v>
          </cell>
          <cell r="I215" t="str">
            <v>1:2000</v>
          </cell>
          <cell r="J215">
            <v>12</v>
          </cell>
          <cell r="K215" t="str">
            <v>1-0-30</v>
          </cell>
          <cell r="L215">
            <v>100</v>
          </cell>
        </row>
        <row r="216">
          <cell r="B216">
            <v>8145</v>
          </cell>
          <cell r="C216" t="str">
            <v>พระแสง</v>
          </cell>
          <cell r="D216" t="str">
            <v>อิปัน</v>
          </cell>
          <cell r="E216">
            <v>459</v>
          </cell>
          <cell r="F216" t="str">
            <v>4826III</v>
          </cell>
          <cell r="G216" t="str">
            <v>2040</v>
          </cell>
          <cell r="H216" t="str">
            <v>02</v>
          </cell>
          <cell r="I216" t="str">
            <v>1:2000</v>
          </cell>
          <cell r="J216">
            <v>11</v>
          </cell>
          <cell r="K216" t="str">
            <v>1-1-50</v>
          </cell>
          <cell r="L216">
            <v>100</v>
          </cell>
        </row>
        <row r="217">
          <cell r="B217">
            <v>8146</v>
          </cell>
          <cell r="C217" t="str">
            <v>พระแสง</v>
          </cell>
          <cell r="D217" t="str">
            <v>อิปัน</v>
          </cell>
          <cell r="E217">
            <v>460</v>
          </cell>
          <cell r="F217" t="str">
            <v>4826III</v>
          </cell>
          <cell r="G217" t="str">
            <v>2040</v>
          </cell>
          <cell r="H217" t="str">
            <v>02</v>
          </cell>
          <cell r="I217" t="str">
            <v>1:2000</v>
          </cell>
          <cell r="J217">
            <v>10</v>
          </cell>
          <cell r="K217" t="str">
            <v>1-2-49</v>
          </cell>
          <cell r="L217">
            <v>100</v>
          </cell>
        </row>
        <row r="218">
          <cell r="B218">
            <v>8147</v>
          </cell>
          <cell r="C218" t="str">
            <v>พระแสง</v>
          </cell>
          <cell r="D218" t="str">
            <v>อิปัน</v>
          </cell>
          <cell r="E218">
            <v>461</v>
          </cell>
          <cell r="F218" t="str">
            <v>4826III</v>
          </cell>
          <cell r="G218" t="str">
            <v>2040</v>
          </cell>
          <cell r="H218" t="str">
            <v>02</v>
          </cell>
          <cell r="I218" t="str">
            <v>1:2000</v>
          </cell>
          <cell r="J218">
            <v>9</v>
          </cell>
          <cell r="K218" t="str">
            <v>0-2-42</v>
          </cell>
          <cell r="L218">
            <v>210</v>
          </cell>
        </row>
        <row r="219">
          <cell r="B219">
            <v>8148</v>
          </cell>
          <cell r="C219" t="str">
            <v>พระแสง</v>
          </cell>
          <cell r="D219" t="str">
            <v>อิปัน</v>
          </cell>
          <cell r="E219">
            <v>462</v>
          </cell>
          <cell r="F219" t="str">
            <v>4826III</v>
          </cell>
          <cell r="G219" t="str">
            <v>2040</v>
          </cell>
          <cell r="H219" t="str">
            <v>02</v>
          </cell>
          <cell r="I219" t="str">
            <v>1:2000</v>
          </cell>
          <cell r="J219">
            <v>8</v>
          </cell>
          <cell r="K219" t="str">
            <v>0-2-45</v>
          </cell>
          <cell r="L219">
            <v>210</v>
          </cell>
        </row>
        <row r="220">
          <cell r="B220">
            <v>8149</v>
          </cell>
          <cell r="C220" t="str">
            <v>พระแสง</v>
          </cell>
          <cell r="D220" t="str">
            <v>อิปัน</v>
          </cell>
          <cell r="E220">
            <v>463</v>
          </cell>
          <cell r="F220" t="str">
            <v>4826III</v>
          </cell>
          <cell r="G220" t="str">
            <v>2040</v>
          </cell>
          <cell r="H220" t="str">
            <v>02</v>
          </cell>
          <cell r="I220" t="str">
            <v>1:2000</v>
          </cell>
          <cell r="J220">
            <v>7</v>
          </cell>
          <cell r="K220" t="str">
            <v>0-2-42</v>
          </cell>
          <cell r="L220">
            <v>210</v>
          </cell>
        </row>
        <row r="221">
          <cell r="B221">
            <v>8150</v>
          </cell>
          <cell r="C221" t="str">
            <v>พระแสง</v>
          </cell>
          <cell r="D221" t="str">
            <v>อิปัน</v>
          </cell>
          <cell r="E221">
            <v>464</v>
          </cell>
          <cell r="F221" t="str">
            <v>4826III</v>
          </cell>
          <cell r="G221" t="str">
            <v>2040</v>
          </cell>
          <cell r="H221" t="str">
            <v>02</v>
          </cell>
          <cell r="I221" t="str">
            <v>1:2000</v>
          </cell>
          <cell r="J221">
            <v>6</v>
          </cell>
          <cell r="K221" t="str">
            <v>0-2-45</v>
          </cell>
          <cell r="L221">
            <v>280</v>
          </cell>
        </row>
        <row r="222">
          <cell r="B222">
            <v>8152</v>
          </cell>
          <cell r="C222" t="str">
            <v>พระแสง</v>
          </cell>
          <cell r="D222" t="str">
            <v>อิปัน</v>
          </cell>
          <cell r="E222">
            <v>466</v>
          </cell>
          <cell r="F222" t="str">
            <v>4826III</v>
          </cell>
          <cell r="G222" t="str">
            <v>2042</v>
          </cell>
          <cell r="H222" t="str">
            <v>04</v>
          </cell>
          <cell r="I222" t="str">
            <v>1:2000</v>
          </cell>
          <cell r="J222">
            <v>38</v>
          </cell>
          <cell r="K222" t="str">
            <v>31-3-10</v>
          </cell>
          <cell r="L222">
            <v>100</v>
          </cell>
        </row>
        <row r="223">
          <cell r="B223">
            <v>8153</v>
          </cell>
          <cell r="C223" t="str">
            <v>พระแสง</v>
          </cell>
          <cell r="D223" t="str">
            <v>อิปัน</v>
          </cell>
          <cell r="E223">
            <v>467</v>
          </cell>
          <cell r="F223" t="str">
            <v>4826III</v>
          </cell>
          <cell r="G223" t="str">
            <v>2042</v>
          </cell>
          <cell r="H223" t="str">
            <v>04</v>
          </cell>
          <cell r="I223" t="str">
            <v>1:2000</v>
          </cell>
          <cell r="J223">
            <v>37</v>
          </cell>
          <cell r="K223" t="str">
            <v>12-0-61</v>
          </cell>
          <cell r="L223">
            <v>100</v>
          </cell>
        </row>
        <row r="224">
          <cell r="B224">
            <v>8154</v>
          </cell>
          <cell r="C224" t="str">
            <v>พระแสง</v>
          </cell>
          <cell r="D224" t="str">
            <v>อิปัน</v>
          </cell>
          <cell r="E224">
            <v>468</v>
          </cell>
          <cell r="F224" t="str">
            <v>4826III</v>
          </cell>
          <cell r="G224" t="str">
            <v>2042</v>
          </cell>
          <cell r="H224" t="str">
            <v>04</v>
          </cell>
          <cell r="I224" t="str">
            <v>1:2000</v>
          </cell>
          <cell r="J224">
            <v>36</v>
          </cell>
          <cell r="K224" t="str">
            <v>6-3-86</v>
          </cell>
          <cell r="L224">
            <v>100</v>
          </cell>
        </row>
        <row r="225">
          <cell r="B225">
            <v>8155</v>
          </cell>
          <cell r="C225" t="str">
            <v>พระแสง</v>
          </cell>
          <cell r="D225" t="str">
            <v>อิปัน</v>
          </cell>
          <cell r="E225">
            <v>469</v>
          </cell>
          <cell r="F225" t="str">
            <v>4826III</v>
          </cell>
          <cell r="G225" t="str">
            <v>2042</v>
          </cell>
          <cell r="H225" t="str">
            <v>04</v>
          </cell>
          <cell r="I225" t="str">
            <v>1:2000</v>
          </cell>
          <cell r="J225">
            <v>35</v>
          </cell>
          <cell r="K225" t="str">
            <v>7-1-7</v>
          </cell>
          <cell r="L225">
            <v>150</v>
          </cell>
        </row>
        <row r="226">
          <cell r="B226">
            <v>8156</v>
          </cell>
          <cell r="C226" t="str">
            <v>พระแสง</v>
          </cell>
          <cell r="D226" t="str">
            <v>อิปัน</v>
          </cell>
          <cell r="E226">
            <v>470</v>
          </cell>
          <cell r="F226" t="str">
            <v>4826III</v>
          </cell>
          <cell r="G226" t="str">
            <v>2042</v>
          </cell>
          <cell r="H226" t="str">
            <v>04</v>
          </cell>
          <cell r="I226" t="str">
            <v>1:2000</v>
          </cell>
          <cell r="J226">
            <v>40</v>
          </cell>
          <cell r="K226" t="str">
            <v>7-1-24</v>
          </cell>
          <cell r="L226">
            <v>210</v>
          </cell>
        </row>
        <row r="227">
          <cell r="B227">
            <v>8157</v>
          </cell>
          <cell r="C227" t="str">
            <v>พระแสง</v>
          </cell>
          <cell r="D227" t="str">
            <v>อิปัน</v>
          </cell>
          <cell r="E227">
            <v>471</v>
          </cell>
          <cell r="F227" t="str">
            <v>4826III</v>
          </cell>
          <cell r="G227" t="str">
            <v>2042</v>
          </cell>
          <cell r="H227" t="str">
            <v>04</v>
          </cell>
          <cell r="I227" t="str">
            <v>1:2000</v>
          </cell>
          <cell r="J227">
            <v>43</v>
          </cell>
          <cell r="K227" t="str">
            <v>8-2-81</v>
          </cell>
          <cell r="L227">
            <v>100</v>
          </cell>
        </row>
        <row r="228">
          <cell r="B228">
            <v>8158</v>
          </cell>
          <cell r="C228" t="str">
            <v>พระแสง</v>
          </cell>
          <cell r="D228" t="str">
            <v>อิปัน</v>
          </cell>
          <cell r="E228">
            <v>472</v>
          </cell>
          <cell r="F228" t="str">
            <v>4826III</v>
          </cell>
          <cell r="G228" t="str">
            <v>2042</v>
          </cell>
          <cell r="H228" t="str">
            <v>04</v>
          </cell>
          <cell r="I228" t="str">
            <v>1:2000</v>
          </cell>
          <cell r="J228">
            <v>45</v>
          </cell>
          <cell r="K228" t="str">
            <v>5-2-46.60</v>
          </cell>
          <cell r="L228">
            <v>250</v>
          </cell>
        </row>
        <row r="229">
          <cell r="B229">
            <v>8159</v>
          </cell>
          <cell r="C229" t="str">
            <v>พระแสง</v>
          </cell>
          <cell r="D229" t="str">
            <v>อิปัน</v>
          </cell>
          <cell r="E229">
            <v>473</v>
          </cell>
          <cell r="F229" t="str">
            <v>4826III</v>
          </cell>
          <cell r="G229" t="str">
            <v>2042</v>
          </cell>
          <cell r="H229" t="str">
            <v>04</v>
          </cell>
          <cell r="I229" t="str">
            <v>1:2000</v>
          </cell>
          <cell r="J229">
            <v>44</v>
          </cell>
          <cell r="K229" t="str">
            <v>13-0-66</v>
          </cell>
          <cell r="L229">
            <v>130</v>
          </cell>
        </row>
        <row r="230">
          <cell r="B230">
            <v>8160</v>
          </cell>
          <cell r="C230" t="str">
            <v>พระแสง</v>
          </cell>
          <cell r="D230" t="str">
            <v>อิปัน</v>
          </cell>
          <cell r="E230">
            <v>474</v>
          </cell>
          <cell r="F230" t="str">
            <v>4826III</v>
          </cell>
          <cell r="G230" t="str">
            <v>2042</v>
          </cell>
          <cell r="H230" t="str">
            <v>04</v>
          </cell>
          <cell r="I230" t="str">
            <v>1:2000</v>
          </cell>
          <cell r="J230">
            <v>4</v>
          </cell>
          <cell r="K230" t="str">
            <v>2-3-90</v>
          </cell>
          <cell r="L230">
            <v>250</v>
          </cell>
        </row>
        <row r="231">
          <cell r="B231">
            <v>8161</v>
          </cell>
          <cell r="C231" t="str">
            <v>พระแสง</v>
          </cell>
          <cell r="D231" t="str">
            <v>อิปัน</v>
          </cell>
          <cell r="E231">
            <v>475</v>
          </cell>
          <cell r="F231" t="str">
            <v>4826III</v>
          </cell>
          <cell r="G231" t="str">
            <v>2042</v>
          </cell>
          <cell r="H231" t="str">
            <v>04</v>
          </cell>
          <cell r="I231" t="str">
            <v>1:2000</v>
          </cell>
          <cell r="J231">
            <v>42</v>
          </cell>
          <cell r="K231" t="str">
            <v>5-3-73</v>
          </cell>
          <cell r="L231">
            <v>210</v>
          </cell>
        </row>
        <row r="232">
          <cell r="B232">
            <v>8162</v>
          </cell>
          <cell r="C232" t="str">
            <v>พระแสง</v>
          </cell>
          <cell r="D232" t="str">
            <v>อิปัน</v>
          </cell>
          <cell r="E232">
            <v>476</v>
          </cell>
          <cell r="F232" t="str">
            <v>4826III</v>
          </cell>
          <cell r="G232" t="str">
            <v>2042</v>
          </cell>
          <cell r="H232" t="str">
            <v>04</v>
          </cell>
          <cell r="I232" t="str">
            <v>1:2000</v>
          </cell>
          <cell r="J232">
            <v>12</v>
          </cell>
          <cell r="K232" t="str">
            <v>9-0-52</v>
          </cell>
          <cell r="L232">
            <v>210</v>
          </cell>
        </row>
        <row r="233">
          <cell r="B233">
            <v>8163</v>
          </cell>
          <cell r="C233" t="str">
            <v>พระแสง</v>
          </cell>
          <cell r="D233" t="str">
            <v>อิปัน</v>
          </cell>
          <cell r="E233">
            <v>477</v>
          </cell>
          <cell r="F233" t="str">
            <v>4826III</v>
          </cell>
          <cell r="G233" t="str">
            <v>2042</v>
          </cell>
          <cell r="H233" t="str">
            <v>04</v>
          </cell>
          <cell r="I233" t="str">
            <v>1:2000</v>
          </cell>
          <cell r="J233">
            <v>11</v>
          </cell>
          <cell r="K233" t="str">
            <v>9-2-58</v>
          </cell>
          <cell r="L233">
            <v>100</v>
          </cell>
        </row>
        <row r="234">
          <cell r="B234">
            <v>8164</v>
          </cell>
          <cell r="C234" t="str">
            <v>พระแสง</v>
          </cell>
          <cell r="D234" t="str">
            <v>อิปัน</v>
          </cell>
          <cell r="E234">
            <v>478</v>
          </cell>
          <cell r="F234" t="str">
            <v>4826III</v>
          </cell>
          <cell r="G234" t="str">
            <v>2042</v>
          </cell>
          <cell r="H234" t="str">
            <v>04</v>
          </cell>
          <cell r="I234" t="str">
            <v>1:2000</v>
          </cell>
          <cell r="J234">
            <v>10</v>
          </cell>
          <cell r="K234" t="str">
            <v>10-0-51</v>
          </cell>
          <cell r="L234">
            <v>100</v>
          </cell>
        </row>
        <row r="235">
          <cell r="B235">
            <v>8165</v>
          </cell>
          <cell r="C235" t="str">
            <v>พระแสง</v>
          </cell>
          <cell r="D235" t="str">
            <v>อิปัน</v>
          </cell>
          <cell r="E235">
            <v>479</v>
          </cell>
          <cell r="F235" t="str">
            <v>4826III</v>
          </cell>
          <cell r="G235" t="str">
            <v>2042</v>
          </cell>
          <cell r="H235" t="str">
            <v>04</v>
          </cell>
          <cell r="I235" t="str">
            <v>1:2000</v>
          </cell>
          <cell r="J235">
            <v>5</v>
          </cell>
          <cell r="K235" t="str">
            <v>0-2-20</v>
          </cell>
          <cell r="L235">
            <v>280</v>
          </cell>
        </row>
        <row r="236">
          <cell r="B236">
            <v>8166</v>
          </cell>
          <cell r="C236" t="str">
            <v>พระแสง</v>
          </cell>
          <cell r="D236" t="str">
            <v>อิปัน</v>
          </cell>
          <cell r="E236">
            <v>480</v>
          </cell>
          <cell r="F236" t="str">
            <v>4826III</v>
          </cell>
          <cell r="G236" t="str">
            <v>2042</v>
          </cell>
          <cell r="H236" t="str">
            <v>04</v>
          </cell>
          <cell r="I236" t="str">
            <v>1:2000</v>
          </cell>
          <cell r="J236">
            <v>7</v>
          </cell>
          <cell r="K236" t="str">
            <v>4-2-87.90</v>
          </cell>
          <cell r="L236">
            <v>250</v>
          </cell>
        </row>
        <row r="237">
          <cell r="B237">
            <v>8167</v>
          </cell>
          <cell r="C237" t="str">
            <v>พระแสง</v>
          </cell>
          <cell r="D237" t="str">
            <v>อิปัน</v>
          </cell>
          <cell r="E237">
            <v>481</v>
          </cell>
          <cell r="F237" t="str">
            <v>4826III</v>
          </cell>
          <cell r="G237" t="str">
            <v>2042</v>
          </cell>
          <cell r="H237" t="str">
            <v>04</v>
          </cell>
          <cell r="I237" t="str">
            <v>1:2000</v>
          </cell>
          <cell r="J237">
            <v>3</v>
          </cell>
          <cell r="K237" t="str">
            <v>6-2-81</v>
          </cell>
          <cell r="L237">
            <v>250</v>
          </cell>
        </row>
        <row r="238">
          <cell r="B238">
            <v>8168</v>
          </cell>
          <cell r="C238" t="str">
            <v>พระแสง</v>
          </cell>
          <cell r="D238" t="str">
            <v>อิปัน</v>
          </cell>
          <cell r="E238">
            <v>482</v>
          </cell>
          <cell r="F238" t="str">
            <v>4826III</v>
          </cell>
          <cell r="G238" t="str">
            <v>2042</v>
          </cell>
          <cell r="H238" t="str">
            <v>04</v>
          </cell>
          <cell r="I238" t="str">
            <v>1:2000</v>
          </cell>
          <cell r="J238">
            <v>2</v>
          </cell>
          <cell r="K238" t="str">
            <v>8-0-9</v>
          </cell>
          <cell r="L238">
            <v>250</v>
          </cell>
        </row>
        <row r="239">
          <cell r="B239">
            <v>8169</v>
          </cell>
          <cell r="C239" t="str">
            <v>พระแสง</v>
          </cell>
          <cell r="D239" t="str">
            <v>อิปัน</v>
          </cell>
          <cell r="E239">
            <v>483</v>
          </cell>
          <cell r="F239" t="str">
            <v>4826III</v>
          </cell>
          <cell r="G239" t="str">
            <v>2042</v>
          </cell>
          <cell r="H239" t="str">
            <v>02</v>
          </cell>
          <cell r="I239" t="str">
            <v>1:2000</v>
          </cell>
          <cell r="J239">
            <v>2</v>
          </cell>
          <cell r="K239" t="str">
            <v>4-3-92</v>
          </cell>
          <cell r="L239">
            <v>250</v>
          </cell>
        </row>
        <row r="240">
          <cell r="B240">
            <v>8170</v>
          </cell>
          <cell r="C240" t="str">
            <v>พระแสง</v>
          </cell>
          <cell r="D240" t="str">
            <v>อิปัน</v>
          </cell>
          <cell r="E240">
            <v>484</v>
          </cell>
          <cell r="F240" t="str">
            <v>4826III</v>
          </cell>
          <cell r="G240" t="str">
            <v>2042</v>
          </cell>
          <cell r="H240" t="str">
            <v>02</v>
          </cell>
          <cell r="I240" t="str">
            <v>1:2000</v>
          </cell>
          <cell r="J240">
            <v>5</v>
          </cell>
          <cell r="K240" t="str">
            <v>14-1-83</v>
          </cell>
          <cell r="L240">
            <v>180</v>
          </cell>
        </row>
        <row r="241">
          <cell r="B241">
            <v>8171</v>
          </cell>
          <cell r="C241" t="str">
            <v>พระแสง</v>
          </cell>
          <cell r="D241" t="str">
            <v>อิปัน</v>
          </cell>
          <cell r="E241">
            <v>485</v>
          </cell>
          <cell r="F241" t="str">
            <v>4826III</v>
          </cell>
          <cell r="G241" t="str">
            <v>2042</v>
          </cell>
          <cell r="H241" t="str">
            <v>02</v>
          </cell>
          <cell r="I241" t="str">
            <v>1:2000</v>
          </cell>
          <cell r="J241">
            <v>1</v>
          </cell>
          <cell r="K241" t="str">
            <v>11-3-20</v>
          </cell>
          <cell r="L241">
            <v>180</v>
          </cell>
        </row>
        <row r="242">
          <cell r="B242">
            <v>8172</v>
          </cell>
          <cell r="C242" t="str">
            <v>พระแสง</v>
          </cell>
          <cell r="D242" t="str">
            <v>อิปัน</v>
          </cell>
          <cell r="E242">
            <v>486</v>
          </cell>
          <cell r="F242" t="str">
            <v>4826III</v>
          </cell>
          <cell r="G242" t="str">
            <v>2042</v>
          </cell>
          <cell r="H242" t="str">
            <v>04</v>
          </cell>
          <cell r="I242" t="str">
            <v>1:2000</v>
          </cell>
          <cell r="J242">
            <v>6</v>
          </cell>
          <cell r="K242" t="str">
            <v>15-0-83</v>
          </cell>
          <cell r="L242">
            <v>180</v>
          </cell>
        </row>
        <row r="243">
          <cell r="B243">
            <v>8173</v>
          </cell>
          <cell r="C243" t="str">
            <v>พระแสง</v>
          </cell>
          <cell r="D243" t="str">
            <v>อิปัน</v>
          </cell>
          <cell r="E243">
            <v>487</v>
          </cell>
          <cell r="F243" t="str">
            <v>4826III</v>
          </cell>
          <cell r="G243" t="str">
            <v>2042</v>
          </cell>
          <cell r="H243" t="str">
            <v>04</v>
          </cell>
          <cell r="I243" t="str">
            <v>1:2000</v>
          </cell>
          <cell r="J243">
            <v>8</v>
          </cell>
          <cell r="K243" t="str">
            <v>0-1-97</v>
          </cell>
          <cell r="L243">
            <v>280</v>
          </cell>
        </row>
        <row r="244">
          <cell r="B244">
            <v>8174</v>
          </cell>
          <cell r="C244" t="str">
            <v>พระแสง</v>
          </cell>
          <cell r="D244" t="str">
            <v>อิปัน</v>
          </cell>
          <cell r="E244">
            <v>488</v>
          </cell>
          <cell r="F244" t="str">
            <v>4826III</v>
          </cell>
          <cell r="G244" t="str">
            <v>2042</v>
          </cell>
          <cell r="H244" t="str">
            <v>04</v>
          </cell>
          <cell r="I244" t="str">
            <v>1:2000</v>
          </cell>
          <cell r="J244">
            <v>1</v>
          </cell>
          <cell r="K244" t="str">
            <v>9-2-11</v>
          </cell>
          <cell r="L244">
            <v>130</v>
          </cell>
        </row>
        <row r="245">
          <cell r="B245">
            <v>8175</v>
          </cell>
          <cell r="C245" t="str">
            <v>พระแสง</v>
          </cell>
          <cell r="D245" t="str">
            <v>อิปัน</v>
          </cell>
          <cell r="E245">
            <v>489</v>
          </cell>
          <cell r="F245" t="str">
            <v>4826III</v>
          </cell>
          <cell r="G245" t="str">
            <v>2042</v>
          </cell>
          <cell r="H245" t="str">
            <v>03</v>
          </cell>
          <cell r="I245" t="str">
            <v>1:2000</v>
          </cell>
          <cell r="J245">
            <v>2</v>
          </cell>
          <cell r="K245" t="str">
            <v>4-3-18</v>
          </cell>
          <cell r="L245">
            <v>100</v>
          </cell>
        </row>
        <row r="246">
          <cell r="B246">
            <v>8176</v>
          </cell>
          <cell r="C246" t="str">
            <v>พระแสง</v>
          </cell>
          <cell r="D246" t="str">
            <v>อิปัน</v>
          </cell>
          <cell r="E246">
            <v>490</v>
          </cell>
          <cell r="F246" t="str">
            <v>4826III</v>
          </cell>
          <cell r="G246" t="str">
            <v>2042</v>
          </cell>
          <cell r="H246" t="str">
            <v>03</v>
          </cell>
          <cell r="I246" t="str">
            <v>1:2000</v>
          </cell>
          <cell r="J246">
            <v>1</v>
          </cell>
          <cell r="K246" t="str">
            <v>4-2-67</v>
          </cell>
          <cell r="L246">
            <v>100</v>
          </cell>
        </row>
        <row r="247">
          <cell r="B247">
            <v>8177</v>
          </cell>
          <cell r="C247" t="str">
            <v>พระแสง</v>
          </cell>
          <cell r="D247" t="str">
            <v>อิปัน</v>
          </cell>
          <cell r="E247">
            <v>491</v>
          </cell>
          <cell r="F247" t="str">
            <v>4826III</v>
          </cell>
          <cell r="G247" t="str">
            <v>2042</v>
          </cell>
          <cell r="H247" t="str">
            <v>01</v>
          </cell>
          <cell r="I247" t="str">
            <v>1:2000</v>
          </cell>
          <cell r="J247">
            <v>4</v>
          </cell>
          <cell r="K247" t="str">
            <v>3-1-70</v>
          </cell>
          <cell r="L247">
            <v>100</v>
          </cell>
        </row>
        <row r="248">
          <cell r="B248">
            <v>8178</v>
          </cell>
          <cell r="C248" t="str">
            <v>พระแสง</v>
          </cell>
          <cell r="D248" t="str">
            <v>อิปัน</v>
          </cell>
          <cell r="E248">
            <v>492</v>
          </cell>
          <cell r="F248" t="str">
            <v>4826III</v>
          </cell>
          <cell r="G248" t="str">
            <v>2042</v>
          </cell>
          <cell r="H248" t="str">
            <v>01</v>
          </cell>
          <cell r="I248" t="str">
            <v>1:2000</v>
          </cell>
          <cell r="J248">
            <v>3</v>
          </cell>
          <cell r="K248" t="str">
            <v>5-0-37</v>
          </cell>
          <cell r="L248">
            <v>100</v>
          </cell>
        </row>
        <row r="249">
          <cell r="B249">
            <v>8258</v>
          </cell>
          <cell r="C249" t="str">
            <v>พระแสง</v>
          </cell>
          <cell r="D249" t="str">
            <v>อิปัน</v>
          </cell>
          <cell r="E249">
            <v>493</v>
          </cell>
          <cell r="F249" t="str">
            <v>4826III</v>
          </cell>
          <cell r="G249" t="str">
            <v>2242</v>
          </cell>
          <cell r="H249" t="str">
            <v>01</v>
          </cell>
          <cell r="I249" t="str">
            <v>1:2000</v>
          </cell>
          <cell r="J249">
            <v>16</v>
          </cell>
          <cell r="K249" t="str">
            <v>26-0-74</v>
          </cell>
          <cell r="L249">
            <v>100</v>
          </cell>
        </row>
        <row r="250">
          <cell r="B250">
            <v>8259</v>
          </cell>
          <cell r="C250" t="str">
            <v>พระแสง</v>
          </cell>
          <cell r="D250" t="str">
            <v>อิปัน</v>
          </cell>
          <cell r="E250">
            <v>494</v>
          </cell>
          <cell r="F250" t="str">
            <v>4826III</v>
          </cell>
          <cell r="G250" t="str">
            <v>2242</v>
          </cell>
          <cell r="H250" t="str">
            <v>01</v>
          </cell>
          <cell r="I250" t="str">
            <v>1:2000</v>
          </cell>
          <cell r="J250">
            <v>17</v>
          </cell>
          <cell r="K250" t="str">
            <v>21-3-37</v>
          </cell>
          <cell r="L250">
            <v>100</v>
          </cell>
        </row>
        <row r="251">
          <cell r="B251">
            <v>8260</v>
          </cell>
          <cell r="C251" t="str">
            <v>พระแสง</v>
          </cell>
          <cell r="D251" t="str">
            <v>อิปัน</v>
          </cell>
          <cell r="E251">
            <v>495</v>
          </cell>
          <cell r="F251" t="str">
            <v>4826III</v>
          </cell>
          <cell r="G251" t="str">
            <v>2242</v>
          </cell>
          <cell r="H251" t="str">
            <v>01</v>
          </cell>
          <cell r="I251" t="str">
            <v>1:2000</v>
          </cell>
          <cell r="J251">
            <v>18</v>
          </cell>
          <cell r="K251" t="str">
            <v>15-2-50</v>
          </cell>
          <cell r="L251">
            <v>100</v>
          </cell>
        </row>
        <row r="252">
          <cell r="B252">
            <v>8261</v>
          </cell>
          <cell r="C252" t="str">
            <v>พระแสง</v>
          </cell>
          <cell r="D252" t="str">
            <v>อิปัน</v>
          </cell>
          <cell r="E252">
            <v>496</v>
          </cell>
          <cell r="F252" t="str">
            <v>4826III</v>
          </cell>
          <cell r="G252" t="str">
            <v>2242</v>
          </cell>
          <cell r="H252" t="str">
            <v>01</v>
          </cell>
          <cell r="I252" t="str">
            <v>1:2000</v>
          </cell>
          <cell r="J252">
            <v>19</v>
          </cell>
          <cell r="K252" t="str">
            <v>8-0-91</v>
          </cell>
          <cell r="L252">
            <v>100</v>
          </cell>
        </row>
        <row r="253">
          <cell r="B253">
            <v>8262</v>
          </cell>
          <cell r="C253" t="str">
            <v>พระแสง</v>
          </cell>
          <cell r="D253" t="str">
            <v>อิปัน</v>
          </cell>
          <cell r="E253">
            <v>497</v>
          </cell>
          <cell r="F253" t="str">
            <v>4826III</v>
          </cell>
          <cell r="G253" t="str">
            <v>2242</v>
          </cell>
          <cell r="H253" t="str">
            <v>03</v>
          </cell>
          <cell r="I253" t="str">
            <v>1:2000</v>
          </cell>
          <cell r="J253">
            <v>75</v>
          </cell>
          <cell r="K253" t="str">
            <v>8-0-23</v>
          </cell>
          <cell r="L253">
            <v>100</v>
          </cell>
        </row>
        <row r="254">
          <cell r="B254">
            <v>8263</v>
          </cell>
          <cell r="C254" t="str">
            <v>พระแสง</v>
          </cell>
          <cell r="D254" t="str">
            <v>อิปัน</v>
          </cell>
          <cell r="E254">
            <v>498</v>
          </cell>
          <cell r="F254" t="str">
            <v>4826III</v>
          </cell>
          <cell r="G254" t="str">
            <v>2042</v>
          </cell>
          <cell r="H254" t="str">
            <v>04</v>
          </cell>
          <cell r="I254" t="str">
            <v>1:2000</v>
          </cell>
          <cell r="J254">
            <v>9</v>
          </cell>
          <cell r="K254" t="str">
            <v>9-1-10</v>
          </cell>
          <cell r="L254">
            <v>100</v>
          </cell>
        </row>
        <row r="255">
          <cell r="B255">
            <v>8264</v>
          </cell>
          <cell r="C255" t="str">
            <v>พระแสง</v>
          </cell>
          <cell r="D255" t="str">
            <v>อิปัน</v>
          </cell>
          <cell r="E255">
            <v>499</v>
          </cell>
          <cell r="F255" t="str">
            <v>4826III</v>
          </cell>
          <cell r="G255" t="str">
            <v>2042</v>
          </cell>
          <cell r="H255" t="str">
            <v>02</v>
          </cell>
          <cell r="I255" t="str">
            <v>1:2000</v>
          </cell>
          <cell r="J255">
            <v>16</v>
          </cell>
          <cell r="K255" t="str">
            <v>21-1-29</v>
          </cell>
          <cell r="L255">
            <v>100</v>
          </cell>
        </row>
        <row r="256">
          <cell r="B256">
            <v>8265</v>
          </cell>
          <cell r="C256" t="str">
            <v>พระแสง</v>
          </cell>
          <cell r="D256" t="str">
            <v>อิปัน</v>
          </cell>
          <cell r="E256">
            <v>500</v>
          </cell>
          <cell r="F256" t="str">
            <v>4826III</v>
          </cell>
          <cell r="G256" t="str">
            <v>2042</v>
          </cell>
          <cell r="H256" t="str">
            <v>02</v>
          </cell>
          <cell r="I256" t="str">
            <v>1:2000</v>
          </cell>
          <cell r="J256">
            <v>14</v>
          </cell>
          <cell r="K256" t="str">
            <v>8-3-72</v>
          </cell>
          <cell r="L256">
            <v>100</v>
          </cell>
        </row>
        <row r="257">
          <cell r="B257">
            <v>8266</v>
          </cell>
          <cell r="C257" t="str">
            <v>พระแสง</v>
          </cell>
          <cell r="D257" t="str">
            <v>อิปัน</v>
          </cell>
          <cell r="E257">
            <v>501</v>
          </cell>
          <cell r="F257" t="str">
            <v>4826III</v>
          </cell>
          <cell r="G257" t="str">
            <v>2242</v>
          </cell>
          <cell r="H257" t="str">
            <v>01</v>
          </cell>
          <cell r="I257" t="str">
            <v>1:2000</v>
          </cell>
          <cell r="J257">
            <v>25</v>
          </cell>
          <cell r="K257" t="str">
            <v>7-1-72</v>
          </cell>
          <cell r="L257">
            <v>100</v>
          </cell>
        </row>
        <row r="258">
          <cell r="B258">
            <v>8267</v>
          </cell>
          <cell r="C258" t="str">
            <v>พระแสง</v>
          </cell>
          <cell r="D258" t="str">
            <v>อิปัน</v>
          </cell>
          <cell r="E258">
            <v>502</v>
          </cell>
          <cell r="F258" t="str">
            <v>4826III</v>
          </cell>
          <cell r="G258" t="str">
            <v>2242</v>
          </cell>
          <cell r="H258" t="str">
            <v>01</v>
          </cell>
          <cell r="I258" t="str">
            <v>1:2000</v>
          </cell>
          <cell r="J258">
            <v>24</v>
          </cell>
          <cell r="K258" t="str">
            <v>13-3-98</v>
          </cell>
          <cell r="L258">
            <v>100</v>
          </cell>
        </row>
        <row r="259">
          <cell r="B259">
            <v>8268</v>
          </cell>
          <cell r="C259" t="str">
            <v>พระแสง</v>
          </cell>
          <cell r="D259" t="str">
            <v>อิปัน</v>
          </cell>
          <cell r="E259">
            <v>503</v>
          </cell>
          <cell r="F259" t="str">
            <v>4826III</v>
          </cell>
          <cell r="G259" t="str">
            <v>2242</v>
          </cell>
          <cell r="H259" t="str">
            <v>01</v>
          </cell>
          <cell r="I259" t="str">
            <v>1:2000</v>
          </cell>
          <cell r="J259">
            <v>20</v>
          </cell>
          <cell r="K259" t="str">
            <v>3-3-54</v>
          </cell>
          <cell r="L259">
            <v>100</v>
          </cell>
        </row>
        <row r="260">
          <cell r="B260">
            <v>8269</v>
          </cell>
          <cell r="C260" t="str">
            <v>พระแสง</v>
          </cell>
          <cell r="D260" t="str">
            <v>อิปัน</v>
          </cell>
          <cell r="E260">
            <v>513</v>
          </cell>
          <cell r="F260" t="str">
            <v>4826III</v>
          </cell>
          <cell r="G260" t="str">
            <v>2042</v>
          </cell>
          <cell r="H260" t="str">
            <v>02</v>
          </cell>
          <cell r="I260" t="str">
            <v>1:2000</v>
          </cell>
          <cell r="J260">
            <v>9</v>
          </cell>
          <cell r="K260" t="str">
            <v>59-3-5</v>
          </cell>
          <cell r="L260">
            <v>100</v>
          </cell>
        </row>
        <row r="261">
          <cell r="B261">
            <v>8270</v>
          </cell>
          <cell r="C261" t="str">
            <v>พระแสง</v>
          </cell>
          <cell r="D261" t="str">
            <v>อิปัน</v>
          </cell>
          <cell r="E261">
            <v>514</v>
          </cell>
          <cell r="F261" t="str">
            <v>4826III</v>
          </cell>
          <cell r="G261" t="str">
            <v>2042</v>
          </cell>
          <cell r="H261" t="str">
            <v>02</v>
          </cell>
          <cell r="I261" t="str">
            <v>1:2000</v>
          </cell>
          <cell r="J261">
            <v>8</v>
          </cell>
          <cell r="K261" t="str">
            <v>11-2-91</v>
          </cell>
          <cell r="L261">
            <v>100</v>
          </cell>
        </row>
        <row r="262">
          <cell r="B262">
            <v>8271</v>
          </cell>
          <cell r="C262" t="str">
            <v>พระแสง</v>
          </cell>
          <cell r="D262" t="str">
            <v>อิปัน</v>
          </cell>
          <cell r="E262">
            <v>515</v>
          </cell>
          <cell r="F262" t="str">
            <v>4826III</v>
          </cell>
          <cell r="G262" t="str">
            <v>2042</v>
          </cell>
          <cell r="H262" t="str">
            <v>02</v>
          </cell>
          <cell r="I262" t="str">
            <v>1:2000</v>
          </cell>
          <cell r="J262">
            <v>7</v>
          </cell>
          <cell r="K262" t="str">
            <v>24-3-21</v>
          </cell>
          <cell r="L262">
            <v>100</v>
          </cell>
        </row>
        <row r="263">
          <cell r="B263">
            <v>8272</v>
          </cell>
          <cell r="C263" t="str">
            <v>พระแสง</v>
          </cell>
          <cell r="D263" t="str">
            <v>อิปัน</v>
          </cell>
          <cell r="E263">
            <v>516</v>
          </cell>
          <cell r="F263" t="str">
            <v>4826III</v>
          </cell>
          <cell r="G263" t="str">
            <v>2042</v>
          </cell>
          <cell r="H263" t="str">
            <v>02</v>
          </cell>
          <cell r="I263" t="str">
            <v>1:2000</v>
          </cell>
          <cell r="J263">
            <v>6</v>
          </cell>
          <cell r="K263" t="str">
            <v>9-2-20</v>
          </cell>
          <cell r="L263">
            <v>100</v>
          </cell>
        </row>
        <row r="264">
          <cell r="B264">
            <v>8273</v>
          </cell>
          <cell r="C264" t="str">
            <v>พระแสง</v>
          </cell>
          <cell r="D264" t="str">
            <v>อิปัน</v>
          </cell>
          <cell r="E264">
            <v>517</v>
          </cell>
          <cell r="F264" t="str">
            <v>4826III</v>
          </cell>
          <cell r="G264" t="str">
            <v>2042</v>
          </cell>
          <cell r="H264" t="str">
            <v>02</v>
          </cell>
          <cell r="I264" t="str">
            <v>1:2000</v>
          </cell>
          <cell r="J264">
            <v>3</v>
          </cell>
          <cell r="K264" t="str">
            <v>3-1-3</v>
          </cell>
          <cell r="L264">
            <v>100</v>
          </cell>
        </row>
        <row r="265">
          <cell r="B265">
            <v>8274</v>
          </cell>
          <cell r="C265" t="str">
            <v>พระแสง</v>
          </cell>
          <cell r="D265" t="str">
            <v>อิปัน</v>
          </cell>
          <cell r="E265">
            <v>518</v>
          </cell>
          <cell r="F265" t="str">
            <v>4826III</v>
          </cell>
          <cell r="G265" t="str">
            <v>2042</v>
          </cell>
          <cell r="H265" t="str">
            <v>02</v>
          </cell>
          <cell r="I265" t="str">
            <v>1:2000</v>
          </cell>
          <cell r="J265">
            <v>4</v>
          </cell>
          <cell r="K265" t="str">
            <v>21-0-90</v>
          </cell>
          <cell r="L265">
            <v>100</v>
          </cell>
        </row>
        <row r="266">
          <cell r="B266">
            <v>8275</v>
          </cell>
          <cell r="C266" t="str">
            <v>พระแสง</v>
          </cell>
          <cell r="D266" t="str">
            <v>อิปัน</v>
          </cell>
          <cell r="E266">
            <v>519</v>
          </cell>
          <cell r="F266" t="str">
            <v>4826III</v>
          </cell>
          <cell r="G266" t="str">
            <v>2042</v>
          </cell>
          <cell r="H266" t="str">
            <v>01</v>
          </cell>
          <cell r="I266" t="str">
            <v>1:2000</v>
          </cell>
          <cell r="J266">
            <v>2</v>
          </cell>
          <cell r="K266" t="str">
            <v>6-3-53</v>
          </cell>
          <cell r="L266">
            <v>100</v>
          </cell>
        </row>
        <row r="267">
          <cell r="B267">
            <v>8276</v>
          </cell>
          <cell r="C267" t="str">
            <v>พระแสง</v>
          </cell>
          <cell r="D267" t="str">
            <v>อิปัน</v>
          </cell>
          <cell r="E267">
            <v>520</v>
          </cell>
          <cell r="F267" t="str">
            <v>4826III</v>
          </cell>
          <cell r="G267" t="str">
            <v>2042</v>
          </cell>
          <cell r="H267" t="str">
            <v>01</v>
          </cell>
          <cell r="I267" t="str">
            <v>1:2000</v>
          </cell>
          <cell r="J267">
            <v>1</v>
          </cell>
          <cell r="K267" t="str">
            <v>19-0-17</v>
          </cell>
          <cell r="L267">
            <v>100</v>
          </cell>
        </row>
        <row r="268">
          <cell r="B268">
            <v>8277</v>
          </cell>
          <cell r="C268" t="str">
            <v>พระแสง</v>
          </cell>
          <cell r="D268" t="str">
            <v>อิปัน</v>
          </cell>
          <cell r="E268">
            <v>521</v>
          </cell>
          <cell r="F268" t="str">
            <v>4826III</v>
          </cell>
          <cell r="G268" t="str">
            <v>2242</v>
          </cell>
          <cell r="H268" t="str">
            <v>03</v>
          </cell>
          <cell r="I268" t="str">
            <v>1:2000</v>
          </cell>
          <cell r="J268">
            <v>68</v>
          </cell>
          <cell r="K268" t="str">
            <v>4-2-25</v>
          </cell>
          <cell r="L268">
            <v>100</v>
          </cell>
        </row>
        <row r="269">
          <cell r="B269">
            <v>11093</v>
          </cell>
          <cell r="C269" t="str">
            <v>พระแสง</v>
          </cell>
          <cell r="D269" t="str">
            <v>อิปัน</v>
          </cell>
          <cell r="E269">
            <v>523</v>
          </cell>
          <cell r="F269" t="str">
            <v>4826III</v>
          </cell>
          <cell r="G269" t="str">
            <v>2240</v>
          </cell>
          <cell r="H269" t="str">
            <v>01</v>
          </cell>
          <cell r="I269" t="str">
            <v>1:2000</v>
          </cell>
          <cell r="J269">
            <v>48</v>
          </cell>
          <cell r="K269" t="str">
            <v>44-3-95</v>
          </cell>
          <cell r="L269">
            <v>130</v>
          </cell>
        </row>
        <row r="270">
          <cell r="B270">
            <v>12830</v>
          </cell>
          <cell r="C270" t="str">
            <v>พระแสง</v>
          </cell>
          <cell r="D270" t="str">
            <v>อิปัน</v>
          </cell>
          <cell r="E270">
            <v>528</v>
          </cell>
          <cell r="F270" t="str">
            <v>4826III</v>
          </cell>
          <cell r="G270" t="str">
            <v>2240</v>
          </cell>
          <cell r="H270" t="str">
            <v>01</v>
          </cell>
          <cell r="I270" t="str">
            <v>1:2000</v>
          </cell>
          <cell r="J270">
            <v>53</v>
          </cell>
          <cell r="K270" t="str">
            <v>3-3-56.90</v>
          </cell>
          <cell r="L270">
            <v>100</v>
          </cell>
        </row>
        <row r="271">
          <cell r="B271">
            <v>12832</v>
          </cell>
          <cell r="C271" t="str">
            <v>พระแสง</v>
          </cell>
          <cell r="D271" t="str">
            <v>อิปัน</v>
          </cell>
          <cell r="E271">
            <v>529</v>
          </cell>
          <cell r="F271" t="str">
            <v>4826III</v>
          </cell>
          <cell r="G271" t="str">
            <v>2240</v>
          </cell>
          <cell r="H271" t="str">
            <v>01</v>
          </cell>
          <cell r="I271" t="str">
            <v>1:2000</v>
          </cell>
          <cell r="J271">
            <v>54</v>
          </cell>
          <cell r="K271" t="str">
            <v>4-2-75.30</v>
          </cell>
          <cell r="L271">
            <v>100</v>
          </cell>
        </row>
        <row r="272">
          <cell r="B272">
            <v>12846</v>
          </cell>
          <cell r="C272" t="str">
            <v>พระแสง</v>
          </cell>
          <cell r="D272" t="str">
            <v>อิปัน</v>
          </cell>
          <cell r="E272">
            <v>524</v>
          </cell>
          <cell r="F272" t="str">
            <v>4826III</v>
          </cell>
          <cell r="G272" t="str">
            <v>2240</v>
          </cell>
          <cell r="H272" t="str">
            <v>01</v>
          </cell>
          <cell r="I272" t="str">
            <v>1:2000</v>
          </cell>
          <cell r="J272">
            <v>49</v>
          </cell>
          <cell r="K272" t="str">
            <v>1-1-34</v>
          </cell>
          <cell r="L272">
            <v>280</v>
          </cell>
        </row>
        <row r="273">
          <cell r="B273">
            <v>12847</v>
          </cell>
          <cell r="C273" t="str">
            <v>พระแสง</v>
          </cell>
          <cell r="D273" t="str">
            <v>อิปัน</v>
          </cell>
          <cell r="E273">
            <v>525</v>
          </cell>
          <cell r="F273" t="str">
            <v>4826III</v>
          </cell>
          <cell r="G273" t="str">
            <v>2240</v>
          </cell>
          <cell r="H273" t="str">
            <v>01</v>
          </cell>
          <cell r="I273" t="str">
            <v>1:2000</v>
          </cell>
          <cell r="J273">
            <v>50</v>
          </cell>
          <cell r="K273" t="str">
            <v>1-1-28</v>
          </cell>
          <cell r="L273">
            <v>250</v>
          </cell>
        </row>
        <row r="274">
          <cell r="B274">
            <v>12848</v>
          </cell>
          <cell r="C274" t="str">
            <v>พระแสง</v>
          </cell>
          <cell r="D274" t="str">
            <v>อิปัน</v>
          </cell>
          <cell r="E274">
            <v>526</v>
          </cell>
          <cell r="F274" t="str">
            <v>4826III</v>
          </cell>
          <cell r="G274" t="str">
            <v>2240</v>
          </cell>
          <cell r="H274" t="str">
            <v>01</v>
          </cell>
          <cell r="I274" t="str">
            <v>1:2000</v>
          </cell>
          <cell r="J274">
            <v>51</v>
          </cell>
          <cell r="K274" t="str">
            <v>18-1-71</v>
          </cell>
          <cell r="L274">
            <v>150</v>
          </cell>
        </row>
        <row r="275">
          <cell r="B275">
            <v>12849</v>
          </cell>
          <cell r="C275" t="str">
            <v>พระแสง</v>
          </cell>
          <cell r="D275" t="str">
            <v>อิปัน</v>
          </cell>
          <cell r="E275">
            <v>527</v>
          </cell>
          <cell r="F275" t="str">
            <v>4826III</v>
          </cell>
          <cell r="G275" t="str">
            <v>2240</v>
          </cell>
          <cell r="H275" t="str">
            <v>01</v>
          </cell>
          <cell r="I275" t="str">
            <v>1:2000</v>
          </cell>
          <cell r="J275">
            <v>52</v>
          </cell>
          <cell r="K275" t="str">
            <v>17-1-12</v>
          </cell>
          <cell r="L275">
            <v>130</v>
          </cell>
        </row>
        <row r="276">
          <cell r="B276">
            <v>12866</v>
          </cell>
          <cell r="C276" t="str">
            <v>พระแสง</v>
          </cell>
          <cell r="D276" t="str">
            <v>อิปัน</v>
          </cell>
          <cell r="E276">
            <v>531</v>
          </cell>
          <cell r="F276" t="str">
            <v>4826III</v>
          </cell>
          <cell r="G276" t="str">
            <v>2242</v>
          </cell>
          <cell r="H276" t="str">
            <v>03</v>
          </cell>
          <cell r="I276" t="str">
            <v>1:2000</v>
          </cell>
          <cell r="J276">
            <v>80</v>
          </cell>
          <cell r="K276" t="str">
            <v>5-0-63.80</v>
          </cell>
          <cell r="L276">
            <v>310</v>
          </cell>
        </row>
        <row r="277">
          <cell r="B277">
            <v>12941</v>
          </cell>
          <cell r="C277" t="str">
            <v>พระแสง</v>
          </cell>
          <cell r="D277" t="str">
            <v>อิปัน</v>
          </cell>
          <cell r="E277">
            <v>532</v>
          </cell>
          <cell r="F277" t="str">
            <v>4826III</v>
          </cell>
          <cell r="G277" t="str">
            <v>2240</v>
          </cell>
          <cell r="H277" t="str">
            <v>01</v>
          </cell>
          <cell r="I277" t="str">
            <v>1:2000</v>
          </cell>
          <cell r="J277">
            <v>55</v>
          </cell>
          <cell r="K277" t="str">
            <v>1-2-5</v>
          </cell>
          <cell r="L277">
            <v>440</v>
          </cell>
        </row>
        <row r="278">
          <cell r="B278">
            <v>12942</v>
          </cell>
          <cell r="C278" t="str">
            <v>พระแสง</v>
          </cell>
          <cell r="D278" t="str">
            <v>อิปัน</v>
          </cell>
          <cell r="E278">
            <v>533</v>
          </cell>
          <cell r="F278" t="str">
            <v>4826III</v>
          </cell>
          <cell r="G278" t="str">
            <v>2240</v>
          </cell>
          <cell r="H278" t="str">
            <v>01</v>
          </cell>
          <cell r="I278" t="str">
            <v>1:2000</v>
          </cell>
          <cell r="J278">
            <v>56</v>
          </cell>
          <cell r="K278" t="str">
            <v>1-1-54</v>
          </cell>
          <cell r="L278">
            <v>440</v>
          </cell>
        </row>
        <row r="279">
          <cell r="B279">
            <v>12943</v>
          </cell>
          <cell r="C279" t="str">
            <v>พระแสง</v>
          </cell>
          <cell r="D279" t="str">
            <v>อิปัน</v>
          </cell>
          <cell r="E279">
            <v>534</v>
          </cell>
          <cell r="F279" t="str">
            <v>4826III</v>
          </cell>
          <cell r="G279" t="str">
            <v>2240</v>
          </cell>
          <cell r="H279" t="str">
            <v>01</v>
          </cell>
          <cell r="I279" t="str">
            <v>1:2000</v>
          </cell>
          <cell r="J279">
            <v>57</v>
          </cell>
          <cell r="K279" t="str">
            <v>1-1-53</v>
          </cell>
          <cell r="L279">
            <v>440</v>
          </cell>
        </row>
        <row r="280">
          <cell r="B280">
            <v>14835</v>
          </cell>
          <cell r="C280" t="str">
            <v>พระแสง</v>
          </cell>
          <cell r="D280" t="str">
            <v>อิปัน</v>
          </cell>
          <cell r="E280">
            <v>555</v>
          </cell>
          <cell r="F280" t="str">
            <v>4826III</v>
          </cell>
          <cell r="G280" t="str">
            <v>2242</v>
          </cell>
          <cell r="H280" t="str">
            <v>03</v>
          </cell>
          <cell r="I280" t="str">
            <v>1:2000</v>
          </cell>
          <cell r="J280">
            <v>82</v>
          </cell>
          <cell r="K280" t="str">
            <v>0-1-50.30</v>
          </cell>
          <cell r="L280">
            <v>500</v>
          </cell>
        </row>
        <row r="281">
          <cell r="B281">
            <v>14836</v>
          </cell>
          <cell r="C281" t="str">
            <v>พระแสง</v>
          </cell>
          <cell r="D281" t="str">
            <v>อิปัน</v>
          </cell>
          <cell r="E281">
            <v>556</v>
          </cell>
          <cell r="F281" t="str">
            <v>4826III</v>
          </cell>
          <cell r="G281" t="str">
            <v>2242</v>
          </cell>
          <cell r="H281" t="str">
            <v>03</v>
          </cell>
          <cell r="I281" t="str">
            <v>1:2000</v>
          </cell>
          <cell r="J281">
            <v>83</v>
          </cell>
          <cell r="K281" t="str">
            <v>0-0-79.70</v>
          </cell>
          <cell r="L281">
            <v>500</v>
          </cell>
        </row>
        <row r="282">
          <cell r="B282">
            <v>15901</v>
          </cell>
          <cell r="C282" t="str">
            <v>พระแสง</v>
          </cell>
          <cell r="D282" t="str">
            <v>อิปัน</v>
          </cell>
          <cell r="E282">
            <v>546</v>
          </cell>
          <cell r="F282" t="str">
            <v>4826III</v>
          </cell>
          <cell r="G282" t="str">
            <v>2042</v>
          </cell>
          <cell r="H282" t="str">
            <v>04</v>
          </cell>
          <cell r="I282" t="str">
            <v>1:2000</v>
          </cell>
          <cell r="J282">
            <v>49</v>
          </cell>
          <cell r="K282" t="str">
            <v>0-3-1</v>
          </cell>
          <cell r="L282">
            <v>250</v>
          </cell>
        </row>
        <row r="283">
          <cell r="B283">
            <v>15902</v>
          </cell>
          <cell r="C283" t="str">
            <v>พระแสง</v>
          </cell>
          <cell r="D283" t="str">
            <v>อิปัน</v>
          </cell>
          <cell r="E283">
            <v>544</v>
          </cell>
          <cell r="F283" t="str">
            <v>4826III</v>
          </cell>
          <cell r="G283" t="str">
            <v>2042</v>
          </cell>
          <cell r="H283" t="str">
            <v>04</v>
          </cell>
          <cell r="I283" t="str">
            <v>1:2000</v>
          </cell>
          <cell r="J283">
            <v>47</v>
          </cell>
          <cell r="K283" t="str">
            <v>0-2-17.20</v>
          </cell>
          <cell r="L283">
            <v>280</v>
          </cell>
        </row>
        <row r="284">
          <cell r="B284">
            <v>15903</v>
          </cell>
          <cell r="C284" t="str">
            <v>พระแสง</v>
          </cell>
          <cell r="D284" t="str">
            <v>อิปัน</v>
          </cell>
          <cell r="E284">
            <v>545</v>
          </cell>
          <cell r="F284" t="str">
            <v>4826III</v>
          </cell>
          <cell r="G284" t="str">
            <v>2042</v>
          </cell>
          <cell r="H284" t="str">
            <v>04</v>
          </cell>
          <cell r="I284" t="str">
            <v>1:2000</v>
          </cell>
          <cell r="J284">
            <v>48</v>
          </cell>
          <cell r="K284" t="str">
            <v>4-3-61</v>
          </cell>
          <cell r="L284">
            <v>250</v>
          </cell>
        </row>
        <row r="285">
          <cell r="B285">
            <v>16259</v>
          </cell>
          <cell r="C285" t="str">
            <v>พระแสง</v>
          </cell>
          <cell r="D285" t="str">
            <v>อิปัน</v>
          </cell>
          <cell r="E285">
            <v>547</v>
          </cell>
          <cell r="F285" t="str">
            <v>4826III</v>
          </cell>
          <cell r="G285" t="str">
            <v>2242</v>
          </cell>
          <cell r="H285" t="str">
            <v>03</v>
          </cell>
          <cell r="I285" t="str">
            <v>1:2000</v>
          </cell>
          <cell r="J285">
            <v>84</v>
          </cell>
          <cell r="K285" t="str">
            <v>0-0-24.20</v>
          </cell>
          <cell r="L285">
            <v>500</v>
          </cell>
        </row>
        <row r="286">
          <cell r="B286">
            <v>16260</v>
          </cell>
          <cell r="C286" t="str">
            <v>พระแสง</v>
          </cell>
          <cell r="D286" t="str">
            <v>อิปัน</v>
          </cell>
          <cell r="E286">
            <v>548</v>
          </cell>
          <cell r="F286" t="str">
            <v>4826III</v>
          </cell>
          <cell r="G286" t="str">
            <v>2242</v>
          </cell>
          <cell r="H286" t="str">
            <v>03</v>
          </cell>
          <cell r="I286" t="str">
            <v>1:2000</v>
          </cell>
          <cell r="J286">
            <v>85</v>
          </cell>
          <cell r="K286" t="str">
            <v>0-1-25</v>
          </cell>
          <cell r="L286">
            <v>500</v>
          </cell>
        </row>
        <row r="287">
          <cell r="B287">
            <v>16261</v>
          </cell>
          <cell r="C287" t="str">
            <v>พระแสง</v>
          </cell>
          <cell r="D287" t="str">
            <v>อิปัน</v>
          </cell>
          <cell r="E287">
            <v>549</v>
          </cell>
          <cell r="F287" t="str">
            <v>4826III</v>
          </cell>
          <cell r="G287" t="str">
            <v>2242</v>
          </cell>
          <cell r="H287" t="str">
            <v>03</v>
          </cell>
          <cell r="I287" t="str">
            <v>1:2000</v>
          </cell>
          <cell r="J287">
            <v>86</v>
          </cell>
          <cell r="K287" t="str">
            <v>0-0-50</v>
          </cell>
          <cell r="L287">
            <v>500</v>
          </cell>
        </row>
        <row r="288">
          <cell r="B288">
            <v>16314</v>
          </cell>
          <cell r="C288" t="str">
            <v>พระแสง</v>
          </cell>
          <cell r="D288" t="str">
            <v>อิปัน</v>
          </cell>
          <cell r="E288">
            <v>667</v>
          </cell>
          <cell r="F288" t="str">
            <v>4826III</v>
          </cell>
          <cell r="G288" t="str">
            <v>2242</v>
          </cell>
          <cell r="H288" t="str">
            <v>03</v>
          </cell>
          <cell r="I288" t="str">
            <v>1:2000</v>
          </cell>
          <cell r="J288">
            <v>87</v>
          </cell>
          <cell r="K288" t="str">
            <v>5-3-18.80</v>
          </cell>
          <cell r="L288">
            <v>130</v>
          </cell>
        </row>
        <row r="289">
          <cell r="B289">
            <v>17540</v>
          </cell>
          <cell r="C289" t="str">
            <v>พระแสง</v>
          </cell>
          <cell r="D289" t="str">
            <v>อิปัน</v>
          </cell>
          <cell r="E289">
            <v>552</v>
          </cell>
          <cell r="F289" t="str">
            <v>4826III</v>
          </cell>
          <cell r="G289" t="str">
            <v>2242</v>
          </cell>
          <cell r="H289" t="str">
            <v>03</v>
          </cell>
          <cell r="I289" t="str">
            <v>1:2000</v>
          </cell>
          <cell r="J289">
            <v>88</v>
          </cell>
          <cell r="K289" t="str">
            <v>5-0-0</v>
          </cell>
          <cell r="L289">
            <v>100</v>
          </cell>
        </row>
        <row r="290">
          <cell r="B290">
            <v>17661</v>
          </cell>
          <cell r="C290" t="str">
            <v>พระแสง</v>
          </cell>
          <cell r="D290" t="str">
            <v>อิปัน</v>
          </cell>
          <cell r="E290">
            <v>553</v>
          </cell>
          <cell r="F290" t="str">
            <v>4826III</v>
          </cell>
          <cell r="G290" t="str">
            <v>2242</v>
          </cell>
          <cell r="H290" t="str">
            <v>03</v>
          </cell>
          <cell r="I290" t="str">
            <v>1:2000</v>
          </cell>
          <cell r="J290">
            <v>89</v>
          </cell>
          <cell r="K290" t="str">
            <v>0-0-75</v>
          </cell>
          <cell r="L290">
            <v>500</v>
          </cell>
        </row>
        <row r="291">
          <cell r="B291">
            <v>17684</v>
          </cell>
          <cell r="C291" t="str">
            <v>พระแสง</v>
          </cell>
          <cell r="D291" t="str">
            <v>อิปัน</v>
          </cell>
          <cell r="E291">
            <v>539</v>
          </cell>
          <cell r="F291" t="str">
            <v>4826III</v>
          </cell>
          <cell r="G291" t="str">
            <v>2042</v>
          </cell>
          <cell r="H291" t="str">
            <v>01</v>
          </cell>
          <cell r="I291" t="str">
            <v>1:2000</v>
          </cell>
          <cell r="J291">
            <v>8</v>
          </cell>
          <cell r="K291" t="str">
            <v>9-2-52</v>
          </cell>
          <cell r="L291">
            <v>150</v>
          </cell>
        </row>
        <row r="292">
          <cell r="B292">
            <v>17685</v>
          </cell>
          <cell r="C292" t="str">
            <v>พระแสง</v>
          </cell>
          <cell r="D292" t="str">
            <v>อิปัน</v>
          </cell>
          <cell r="E292">
            <v>536</v>
          </cell>
          <cell r="F292" t="str">
            <v>4826III</v>
          </cell>
          <cell r="G292" t="str">
            <v>2042</v>
          </cell>
          <cell r="H292" t="str">
            <v>01</v>
          </cell>
          <cell r="I292" t="str">
            <v>1:2000</v>
          </cell>
          <cell r="J292">
            <v>5</v>
          </cell>
          <cell r="K292" t="str">
            <v>6-1-36</v>
          </cell>
          <cell r="L292">
            <v>100</v>
          </cell>
        </row>
        <row r="293">
          <cell r="B293">
            <v>17686</v>
          </cell>
          <cell r="C293" t="str">
            <v>พระแสง</v>
          </cell>
          <cell r="D293" t="str">
            <v>อิปัน</v>
          </cell>
          <cell r="E293">
            <v>537</v>
          </cell>
          <cell r="F293" t="str">
            <v>4826III</v>
          </cell>
          <cell r="G293" t="str">
            <v>2042</v>
          </cell>
          <cell r="H293" t="str">
            <v>01</v>
          </cell>
          <cell r="I293" t="str">
            <v>1:2000</v>
          </cell>
          <cell r="J293">
            <v>6</v>
          </cell>
          <cell r="K293" t="str">
            <v>31-0-20</v>
          </cell>
          <cell r="L293">
            <v>180</v>
          </cell>
        </row>
        <row r="294">
          <cell r="B294">
            <v>17687</v>
          </cell>
          <cell r="C294" t="str">
            <v>พระแสง</v>
          </cell>
          <cell r="D294" t="str">
            <v>อิปัน</v>
          </cell>
          <cell r="E294">
            <v>538</v>
          </cell>
          <cell r="F294" t="str">
            <v>4826III</v>
          </cell>
          <cell r="G294" t="str">
            <v>2042</v>
          </cell>
          <cell r="H294" t="str">
            <v>01</v>
          </cell>
          <cell r="I294" t="str">
            <v>1:2000</v>
          </cell>
          <cell r="J294">
            <v>7</v>
          </cell>
          <cell r="K294" t="str">
            <v>2-3-51</v>
          </cell>
          <cell r="L294">
            <v>180</v>
          </cell>
        </row>
        <row r="295">
          <cell r="B295">
            <v>17688</v>
          </cell>
          <cell r="C295" t="str">
            <v>พระแสง</v>
          </cell>
          <cell r="D295" t="str">
            <v>อิปัน</v>
          </cell>
          <cell r="E295">
            <v>542</v>
          </cell>
          <cell r="F295" t="str">
            <v>4826III</v>
          </cell>
          <cell r="G295" t="str">
            <v>2042</v>
          </cell>
          <cell r="H295" t="str">
            <v>03</v>
          </cell>
          <cell r="I295" t="str">
            <v>1:2000</v>
          </cell>
          <cell r="J295">
            <v>5</v>
          </cell>
          <cell r="K295" t="str">
            <v>14-2-0.20</v>
          </cell>
          <cell r="L295">
            <v>210</v>
          </cell>
        </row>
        <row r="296">
          <cell r="B296">
            <v>17689</v>
          </cell>
          <cell r="C296" t="str">
            <v>พระแสง</v>
          </cell>
          <cell r="D296" t="str">
            <v>อิปัน</v>
          </cell>
          <cell r="E296">
            <v>541</v>
          </cell>
          <cell r="F296" t="str">
            <v>4826III</v>
          </cell>
          <cell r="G296" t="str">
            <v>2042</v>
          </cell>
          <cell r="H296" t="str">
            <v>03</v>
          </cell>
          <cell r="I296" t="str">
            <v>1:2000</v>
          </cell>
          <cell r="J296">
            <v>4</v>
          </cell>
          <cell r="K296" t="str">
            <v>5-1-94.70</v>
          </cell>
          <cell r="L296">
            <v>150</v>
          </cell>
        </row>
        <row r="297">
          <cell r="B297">
            <v>17690</v>
          </cell>
          <cell r="C297" t="str">
            <v>พระแสง</v>
          </cell>
          <cell r="D297" t="str">
            <v>อิปัน</v>
          </cell>
          <cell r="E297">
            <v>540</v>
          </cell>
          <cell r="F297" t="str">
            <v>4826III</v>
          </cell>
          <cell r="G297" t="str">
            <v>2042</v>
          </cell>
          <cell r="H297" t="str">
            <v>03</v>
          </cell>
          <cell r="I297" t="str">
            <v>1:2000</v>
          </cell>
          <cell r="J297">
            <v>3</v>
          </cell>
          <cell r="K297" t="str">
            <v>20-0-43</v>
          </cell>
          <cell r="L297">
            <v>180</v>
          </cell>
        </row>
        <row r="298">
          <cell r="B298">
            <v>18631</v>
          </cell>
          <cell r="C298" t="str">
            <v>พระแสง</v>
          </cell>
          <cell r="D298" t="str">
            <v>อิปัน</v>
          </cell>
          <cell r="E298">
            <v>594</v>
          </cell>
          <cell r="F298" t="str">
            <v>4826III</v>
          </cell>
          <cell r="G298" t="str">
            <v>2042</v>
          </cell>
          <cell r="H298" t="str">
            <v>03</v>
          </cell>
          <cell r="I298" t="str">
            <v>1:2000</v>
          </cell>
          <cell r="J298">
            <v>91</v>
          </cell>
          <cell r="K298" t="str">
            <v>2-1-32.70</v>
          </cell>
          <cell r="L298">
            <v>250</v>
          </cell>
        </row>
        <row r="299">
          <cell r="B299">
            <v>18638</v>
          </cell>
          <cell r="C299" t="str">
            <v>พระแสง</v>
          </cell>
          <cell r="D299" t="str">
            <v>อิปัน</v>
          </cell>
          <cell r="E299">
            <v>601</v>
          </cell>
          <cell r="F299" t="str">
            <v>4826III</v>
          </cell>
          <cell r="G299" t="str">
            <v>2042</v>
          </cell>
          <cell r="H299" t="str">
            <v>04</v>
          </cell>
          <cell r="I299" t="str">
            <v>1:2000</v>
          </cell>
          <cell r="J299">
            <v>71</v>
          </cell>
          <cell r="K299" t="str">
            <v>12-0-69.20</v>
          </cell>
          <cell r="L299">
            <v>180</v>
          </cell>
        </row>
        <row r="300">
          <cell r="B300">
            <v>18639</v>
          </cell>
          <cell r="C300" t="str">
            <v>พระแสง</v>
          </cell>
          <cell r="D300" t="str">
            <v>อิปัน</v>
          </cell>
          <cell r="E300">
            <v>602</v>
          </cell>
          <cell r="F300" t="str">
            <v>4826III</v>
          </cell>
          <cell r="G300" t="str">
            <v>2042</v>
          </cell>
          <cell r="H300" t="str">
            <v>04</v>
          </cell>
          <cell r="I300" t="str">
            <v>1:2000</v>
          </cell>
          <cell r="J300">
            <v>62</v>
          </cell>
          <cell r="K300" t="str">
            <v>9-1-98.60</v>
          </cell>
          <cell r="L300">
            <v>210</v>
          </cell>
        </row>
        <row r="301">
          <cell r="B301">
            <v>18640</v>
          </cell>
          <cell r="C301" t="str">
            <v>พระแสง</v>
          </cell>
          <cell r="D301" t="str">
            <v>อิปัน</v>
          </cell>
          <cell r="E301">
            <v>603</v>
          </cell>
          <cell r="F301" t="str">
            <v>4826III</v>
          </cell>
          <cell r="G301" t="str">
            <v>2042</v>
          </cell>
          <cell r="H301" t="str">
            <v>04</v>
          </cell>
          <cell r="I301" t="str">
            <v>1:2000</v>
          </cell>
          <cell r="J301">
            <v>63</v>
          </cell>
          <cell r="K301" t="str">
            <v>0-0-51.60</v>
          </cell>
          <cell r="L301">
            <v>280</v>
          </cell>
        </row>
        <row r="302">
          <cell r="B302">
            <v>18641</v>
          </cell>
          <cell r="C302" t="str">
            <v>พระแสง</v>
          </cell>
          <cell r="D302" t="str">
            <v>อิปัน</v>
          </cell>
          <cell r="E302">
            <v>604</v>
          </cell>
          <cell r="F302" t="str">
            <v>4826III</v>
          </cell>
          <cell r="G302" t="str">
            <v>2042</v>
          </cell>
          <cell r="H302" t="str">
            <v>04</v>
          </cell>
          <cell r="I302" t="str">
            <v>1:2000</v>
          </cell>
          <cell r="J302">
            <v>64</v>
          </cell>
          <cell r="K302" t="str">
            <v>0-0-50.60</v>
          </cell>
          <cell r="L302">
            <v>280</v>
          </cell>
        </row>
        <row r="303">
          <cell r="B303">
            <v>18642</v>
          </cell>
          <cell r="C303" t="str">
            <v>พระแสง</v>
          </cell>
          <cell r="D303" t="str">
            <v>อิปัน</v>
          </cell>
          <cell r="E303">
            <v>605</v>
          </cell>
          <cell r="F303" t="str">
            <v>4826III</v>
          </cell>
          <cell r="G303" t="str">
            <v>2042</v>
          </cell>
          <cell r="H303" t="str">
            <v>04</v>
          </cell>
          <cell r="I303" t="str">
            <v>1:2000</v>
          </cell>
          <cell r="J303">
            <v>65</v>
          </cell>
          <cell r="K303" t="str">
            <v>0-0-50.40</v>
          </cell>
          <cell r="L303">
            <v>280</v>
          </cell>
        </row>
        <row r="304">
          <cell r="B304">
            <v>18643</v>
          </cell>
          <cell r="C304" t="str">
            <v>พระแสง</v>
          </cell>
          <cell r="D304" t="str">
            <v>อิปัน</v>
          </cell>
          <cell r="E304">
            <v>606</v>
          </cell>
          <cell r="F304" t="str">
            <v>4826III</v>
          </cell>
          <cell r="G304" t="str">
            <v>2042</v>
          </cell>
          <cell r="H304" t="str">
            <v>04</v>
          </cell>
          <cell r="I304" t="str">
            <v>1:2000</v>
          </cell>
          <cell r="J304">
            <v>66</v>
          </cell>
          <cell r="K304" t="str">
            <v>0-0-50.20</v>
          </cell>
          <cell r="L304">
            <v>280</v>
          </cell>
        </row>
        <row r="305">
          <cell r="B305">
            <v>18644</v>
          </cell>
          <cell r="C305" t="str">
            <v>พระแสง</v>
          </cell>
          <cell r="D305" t="str">
            <v>อิปัน</v>
          </cell>
          <cell r="E305">
            <v>607</v>
          </cell>
          <cell r="F305" t="str">
            <v>4826III</v>
          </cell>
          <cell r="G305" t="str">
            <v>2042</v>
          </cell>
          <cell r="H305" t="str">
            <v>04</v>
          </cell>
          <cell r="I305" t="str">
            <v>1:2000</v>
          </cell>
          <cell r="J305">
            <v>67</v>
          </cell>
          <cell r="K305" t="str">
            <v>0-0-50</v>
          </cell>
          <cell r="L305">
            <v>280</v>
          </cell>
        </row>
        <row r="306">
          <cell r="B306">
            <v>18645</v>
          </cell>
          <cell r="C306" t="str">
            <v>พระแสง</v>
          </cell>
          <cell r="D306" t="str">
            <v>อิปัน</v>
          </cell>
          <cell r="E306">
            <v>608</v>
          </cell>
          <cell r="F306" t="str">
            <v>4826III</v>
          </cell>
          <cell r="G306" t="str">
            <v>2042</v>
          </cell>
          <cell r="H306" t="str">
            <v>04</v>
          </cell>
          <cell r="I306" t="str">
            <v>1:2000</v>
          </cell>
          <cell r="J306">
            <v>68</v>
          </cell>
          <cell r="K306" t="str">
            <v>0-0-49.80</v>
          </cell>
          <cell r="L306">
            <v>280</v>
          </cell>
        </row>
        <row r="307">
          <cell r="B307">
            <v>18646</v>
          </cell>
          <cell r="C307" t="str">
            <v>พระแสง</v>
          </cell>
          <cell r="D307" t="str">
            <v>อิปัน</v>
          </cell>
          <cell r="E307">
            <v>609</v>
          </cell>
          <cell r="F307" t="str">
            <v>4826III</v>
          </cell>
          <cell r="G307" t="str">
            <v>2042</v>
          </cell>
          <cell r="H307" t="str">
            <v>04</v>
          </cell>
          <cell r="I307" t="str">
            <v>1:2000</v>
          </cell>
          <cell r="J307">
            <v>69</v>
          </cell>
          <cell r="K307" t="str">
            <v>0-0-49.70</v>
          </cell>
          <cell r="L307">
            <v>280</v>
          </cell>
        </row>
        <row r="308">
          <cell r="B308">
            <v>18647</v>
          </cell>
          <cell r="C308" t="str">
            <v>พระแสง</v>
          </cell>
          <cell r="D308" t="str">
            <v>อิปัน</v>
          </cell>
          <cell r="E308">
            <v>610</v>
          </cell>
          <cell r="F308" t="str">
            <v>4826III</v>
          </cell>
          <cell r="G308" t="str">
            <v>2042</v>
          </cell>
          <cell r="H308" t="str">
            <v>04</v>
          </cell>
          <cell r="I308" t="str">
            <v>1:2000</v>
          </cell>
          <cell r="J308">
            <v>70</v>
          </cell>
          <cell r="K308" t="str">
            <v>0-0-63.50</v>
          </cell>
          <cell r="L308">
            <v>280</v>
          </cell>
        </row>
        <row r="309">
          <cell r="B309">
            <v>18648</v>
          </cell>
          <cell r="C309" t="str">
            <v>พระแสง</v>
          </cell>
          <cell r="D309" t="str">
            <v>อิปัน</v>
          </cell>
          <cell r="E309">
            <v>611</v>
          </cell>
          <cell r="F309" t="str">
            <v>4826III</v>
          </cell>
          <cell r="G309" t="str">
            <v>2042</v>
          </cell>
          <cell r="H309" t="str">
            <v>04</v>
          </cell>
          <cell r="I309" t="str">
            <v>1:2000</v>
          </cell>
          <cell r="J309">
            <v>55</v>
          </cell>
          <cell r="K309" t="str">
            <v>3-2-98.70</v>
          </cell>
          <cell r="L309">
            <v>250</v>
          </cell>
        </row>
        <row r="310">
          <cell r="B310">
            <v>18649</v>
          </cell>
          <cell r="C310" t="str">
            <v>พระแสง</v>
          </cell>
          <cell r="D310" t="str">
            <v>อิปัน</v>
          </cell>
          <cell r="E310">
            <v>612</v>
          </cell>
          <cell r="F310" t="str">
            <v>4826III</v>
          </cell>
          <cell r="G310" t="str">
            <v>2042</v>
          </cell>
          <cell r="H310" t="str">
            <v>04</v>
          </cell>
          <cell r="I310" t="str">
            <v>1:2000</v>
          </cell>
          <cell r="J310">
            <v>56</v>
          </cell>
          <cell r="K310" t="str">
            <v>0-1-28.40</v>
          </cell>
          <cell r="L310">
            <v>280</v>
          </cell>
        </row>
        <row r="311">
          <cell r="B311">
            <v>18650</v>
          </cell>
          <cell r="C311" t="str">
            <v>พระแสง</v>
          </cell>
          <cell r="D311" t="str">
            <v>อิปัน</v>
          </cell>
          <cell r="E311">
            <v>613</v>
          </cell>
          <cell r="F311" t="str">
            <v>4826III</v>
          </cell>
          <cell r="G311" t="str">
            <v>2042</v>
          </cell>
          <cell r="H311" t="str">
            <v>04</v>
          </cell>
          <cell r="I311" t="str">
            <v>1:2000</v>
          </cell>
          <cell r="J311">
            <v>57</v>
          </cell>
          <cell r="K311" t="str">
            <v>0-0-49</v>
          </cell>
          <cell r="L311">
            <v>280</v>
          </cell>
        </row>
        <row r="312">
          <cell r="B312">
            <v>18651</v>
          </cell>
          <cell r="C312" t="str">
            <v>พระแสง</v>
          </cell>
          <cell r="D312" t="str">
            <v>อิปัน</v>
          </cell>
          <cell r="E312">
            <v>614</v>
          </cell>
          <cell r="F312" t="str">
            <v>4826III</v>
          </cell>
          <cell r="G312" t="str">
            <v>2042</v>
          </cell>
          <cell r="H312" t="str">
            <v>04</v>
          </cell>
          <cell r="I312" t="str">
            <v>1:2000</v>
          </cell>
          <cell r="J312">
            <v>58</v>
          </cell>
          <cell r="K312" t="str">
            <v>0-0-48</v>
          </cell>
          <cell r="L312">
            <v>280</v>
          </cell>
        </row>
        <row r="313">
          <cell r="B313">
            <v>18652</v>
          </cell>
          <cell r="C313" t="str">
            <v>พระแสง</v>
          </cell>
          <cell r="D313" t="str">
            <v>อิปัน</v>
          </cell>
          <cell r="E313">
            <v>615</v>
          </cell>
          <cell r="F313" t="str">
            <v>4826III</v>
          </cell>
          <cell r="G313" t="str">
            <v>2042</v>
          </cell>
          <cell r="H313" t="str">
            <v>04</v>
          </cell>
          <cell r="I313" t="str">
            <v>1:2000</v>
          </cell>
          <cell r="J313">
            <v>59</v>
          </cell>
          <cell r="K313" t="str">
            <v>0-0-47</v>
          </cell>
          <cell r="L313">
            <v>280</v>
          </cell>
        </row>
        <row r="314">
          <cell r="B314">
            <v>18653</v>
          </cell>
          <cell r="C314" t="str">
            <v>พระแสง</v>
          </cell>
          <cell r="D314" t="str">
            <v>อิปัน</v>
          </cell>
          <cell r="E314">
            <v>616</v>
          </cell>
          <cell r="F314" t="str">
            <v>4826III</v>
          </cell>
          <cell r="G314" t="str">
            <v>2042</v>
          </cell>
          <cell r="H314" t="str">
            <v>04</v>
          </cell>
          <cell r="I314" t="str">
            <v>1:2000</v>
          </cell>
          <cell r="J314">
            <v>60</v>
          </cell>
          <cell r="K314" t="str">
            <v>0-0-47.10</v>
          </cell>
          <cell r="L314">
            <v>280</v>
          </cell>
        </row>
        <row r="315">
          <cell r="B315">
            <v>18654</v>
          </cell>
          <cell r="C315" t="str">
            <v>พระแสง</v>
          </cell>
          <cell r="D315" t="str">
            <v>อิปัน</v>
          </cell>
          <cell r="E315">
            <v>617</v>
          </cell>
          <cell r="F315" t="str">
            <v>4826III</v>
          </cell>
          <cell r="G315" t="str">
            <v>2042</v>
          </cell>
          <cell r="H315" t="str">
            <v>04</v>
          </cell>
          <cell r="I315" t="str">
            <v>1:2000</v>
          </cell>
          <cell r="J315">
            <v>61</v>
          </cell>
          <cell r="K315" t="str">
            <v>0-0-46.30</v>
          </cell>
          <cell r="L315">
            <v>280</v>
          </cell>
        </row>
        <row r="316">
          <cell r="B316">
            <v>18655</v>
          </cell>
          <cell r="C316" t="str">
            <v>พระแสง</v>
          </cell>
          <cell r="D316" t="str">
            <v>อิปัน</v>
          </cell>
          <cell r="E316">
            <v>618</v>
          </cell>
          <cell r="F316" t="str">
            <v>4826III</v>
          </cell>
          <cell r="G316" t="str">
            <v>2042</v>
          </cell>
          <cell r="H316" t="str">
            <v>04</v>
          </cell>
          <cell r="I316" t="str">
            <v>1:2000</v>
          </cell>
          <cell r="J316">
            <v>54</v>
          </cell>
          <cell r="K316" t="str">
            <v>3-3-46.90</v>
          </cell>
          <cell r="L316">
            <v>210</v>
          </cell>
        </row>
        <row r="317">
          <cell r="B317">
            <v>18666</v>
          </cell>
          <cell r="C317" t="str">
            <v>พระแสง</v>
          </cell>
          <cell r="D317" t="str">
            <v>อิปัน</v>
          </cell>
          <cell r="E317">
            <v>629</v>
          </cell>
          <cell r="F317" t="str">
            <v>4826III</v>
          </cell>
          <cell r="G317" t="str">
            <v>2042</v>
          </cell>
          <cell r="H317" t="str">
            <v>04</v>
          </cell>
          <cell r="I317" t="str">
            <v>1:2000</v>
          </cell>
          <cell r="J317">
            <v>53</v>
          </cell>
          <cell r="K317" t="str">
            <v>6-2-63.70</v>
          </cell>
          <cell r="L317">
            <v>210</v>
          </cell>
        </row>
        <row r="318">
          <cell r="B318">
            <v>18667</v>
          </cell>
          <cell r="C318" t="str">
            <v>พระแสง</v>
          </cell>
          <cell r="D318" t="str">
            <v>อิปัน</v>
          </cell>
          <cell r="E318">
            <v>630</v>
          </cell>
          <cell r="F318" t="str">
            <v>4826III</v>
          </cell>
          <cell r="G318" t="str">
            <v>2042</v>
          </cell>
          <cell r="H318" t="str">
            <v>03</v>
          </cell>
          <cell r="I318" t="str">
            <v>1:2000</v>
          </cell>
          <cell r="J318">
            <v>80</v>
          </cell>
          <cell r="K318" t="str">
            <v>9-2-70.20</v>
          </cell>
          <cell r="L318">
            <v>180</v>
          </cell>
        </row>
        <row r="319">
          <cell r="B319">
            <v>18668</v>
          </cell>
          <cell r="C319" t="str">
            <v>พระแสง</v>
          </cell>
          <cell r="D319" t="str">
            <v>อิปัน</v>
          </cell>
          <cell r="E319">
            <v>631</v>
          </cell>
          <cell r="F319" t="str">
            <v>4826III</v>
          </cell>
          <cell r="G319" t="str">
            <v>2042</v>
          </cell>
          <cell r="H319" t="str">
            <v>04</v>
          </cell>
          <cell r="I319" t="str">
            <v>1:2000</v>
          </cell>
          <cell r="J319">
            <v>52</v>
          </cell>
          <cell r="K319" t="str">
            <v>6-2-70.70</v>
          </cell>
          <cell r="L319">
            <v>100</v>
          </cell>
        </row>
        <row r="320">
          <cell r="B320">
            <v>18669</v>
          </cell>
          <cell r="C320" t="str">
            <v>พระแสง</v>
          </cell>
          <cell r="D320" t="str">
            <v>อิปัน</v>
          </cell>
          <cell r="E320">
            <v>632</v>
          </cell>
          <cell r="F320" t="str">
            <v>4826III</v>
          </cell>
          <cell r="G320" t="str">
            <v>2042</v>
          </cell>
          <cell r="H320" t="str">
            <v>04</v>
          </cell>
          <cell r="I320" t="str">
            <v>1:2000</v>
          </cell>
          <cell r="J320">
            <v>51</v>
          </cell>
          <cell r="K320" t="str">
            <v>2-0-65.50</v>
          </cell>
          <cell r="L320">
            <v>100</v>
          </cell>
        </row>
        <row r="321">
          <cell r="B321">
            <v>18670</v>
          </cell>
          <cell r="C321" t="str">
            <v>พระแสง</v>
          </cell>
          <cell r="D321" t="str">
            <v>อิปัน</v>
          </cell>
          <cell r="E321">
            <v>633</v>
          </cell>
          <cell r="F321" t="str">
            <v>4826III</v>
          </cell>
          <cell r="G321" t="str">
            <v>2042</v>
          </cell>
          <cell r="H321" t="str">
            <v>01</v>
          </cell>
          <cell r="I321" t="str">
            <v>1:2000</v>
          </cell>
          <cell r="J321">
            <v>9</v>
          </cell>
          <cell r="K321" t="str">
            <v>25-3-10.60</v>
          </cell>
          <cell r="L321">
            <v>100</v>
          </cell>
        </row>
        <row r="322">
          <cell r="B322">
            <v>18671</v>
          </cell>
          <cell r="C322" t="str">
            <v>พระแสง</v>
          </cell>
          <cell r="D322" t="str">
            <v>อิปัน</v>
          </cell>
          <cell r="E322">
            <v>634</v>
          </cell>
          <cell r="F322" t="str">
            <v>4826III</v>
          </cell>
          <cell r="G322" t="str">
            <v>2042</v>
          </cell>
          <cell r="H322" t="str">
            <v>02</v>
          </cell>
          <cell r="I322" t="str">
            <v>1:2000</v>
          </cell>
          <cell r="J322">
            <v>17</v>
          </cell>
          <cell r="K322" t="str">
            <v>8-0-10.50</v>
          </cell>
          <cell r="L322">
            <v>180</v>
          </cell>
        </row>
        <row r="323">
          <cell r="B323">
            <v>18672</v>
          </cell>
          <cell r="C323" t="str">
            <v>พระแสง</v>
          </cell>
          <cell r="D323" t="str">
            <v>อิปัน</v>
          </cell>
          <cell r="E323">
            <v>635</v>
          </cell>
          <cell r="F323" t="str">
            <v>4826III</v>
          </cell>
          <cell r="G323" t="str">
            <v>2042</v>
          </cell>
          <cell r="H323" t="str">
            <v>04</v>
          </cell>
          <cell r="I323" t="str">
            <v>1:2000</v>
          </cell>
          <cell r="J323">
            <v>73</v>
          </cell>
          <cell r="K323" t="str">
            <v>0-1-5.50</v>
          </cell>
          <cell r="L323">
            <v>280</v>
          </cell>
        </row>
        <row r="324">
          <cell r="B324">
            <v>18673</v>
          </cell>
          <cell r="C324" t="str">
            <v>พระแสง</v>
          </cell>
          <cell r="D324" t="str">
            <v>อิปัน</v>
          </cell>
          <cell r="E324">
            <v>636</v>
          </cell>
          <cell r="F324" t="str">
            <v>4826III</v>
          </cell>
          <cell r="G324" t="str">
            <v>2042</v>
          </cell>
          <cell r="H324" t="str">
            <v>04</v>
          </cell>
          <cell r="I324" t="str">
            <v>1:2000</v>
          </cell>
          <cell r="J324">
            <v>74</v>
          </cell>
          <cell r="K324" t="str">
            <v>0-0-59.80</v>
          </cell>
          <cell r="L324">
            <v>280</v>
          </cell>
        </row>
        <row r="325">
          <cell r="B325">
            <v>18674</v>
          </cell>
          <cell r="C325" t="str">
            <v>พระแสง</v>
          </cell>
          <cell r="D325" t="str">
            <v>อิปัน</v>
          </cell>
          <cell r="E325">
            <v>637</v>
          </cell>
          <cell r="F325" t="str">
            <v>4826III</v>
          </cell>
          <cell r="G325" t="str">
            <v>2042</v>
          </cell>
          <cell r="H325" t="str">
            <v>04</v>
          </cell>
          <cell r="I325" t="str">
            <v>1:2000</v>
          </cell>
          <cell r="J325">
            <v>75</v>
          </cell>
          <cell r="K325" t="str">
            <v>0-0-60.90</v>
          </cell>
          <cell r="L325">
            <v>280</v>
          </cell>
        </row>
        <row r="326">
          <cell r="B326">
            <v>18675</v>
          </cell>
          <cell r="C326" t="str">
            <v>พระแสง</v>
          </cell>
          <cell r="D326" t="str">
            <v>อิปัน</v>
          </cell>
          <cell r="E326">
            <v>638</v>
          </cell>
          <cell r="F326" t="str">
            <v>4826III</v>
          </cell>
          <cell r="G326" t="str">
            <v>2042</v>
          </cell>
          <cell r="H326" t="str">
            <v>04</v>
          </cell>
          <cell r="I326" t="str">
            <v>1:2000</v>
          </cell>
          <cell r="J326">
            <v>76</v>
          </cell>
          <cell r="K326" t="str">
            <v>0-0-62</v>
          </cell>
          <cell r="L326">
            <v>280</v>
          </cell>
        </row>
        <row r="327">
          <cell r="B327">
            <v>18676</v>
          </cell>
          <cell r="C327" t="str">
            <v>พระแสง</v>
          </cell>
          <cell r="D327" t="str">
            <v>อิปัน</v>
          </cell>
          <cell r="E327">
            <v>639</v>
          </cell>
          <cell r="F327" t="str">
            <v>4826III</v>
          </cell>
          <cell r="G327" t="str">
            <v>2042</v>
          </cell>
          <cell r="H327" t="str">
            <v>04</v>
          </cell>
          <cell r="I327" t="str">
            <v>1:2000</v>
          </cell>
          <cell r="J327">
            <v>72</v>
          </cell>
          <cell r="K327" t="str">
            <v>5-2-77.60</v>
          </cell>
          <cell r="L327">
            <v>250</v>
          </cell>
        </row>
        <row r="328">
          <cell r="B328">
            <v>18677</v>
          </cell>
          <cell r="C328" t="str">
            <v>พระแสง</v>
          </cell>
          <cell r="D328" t="str">
            <v>อิปัน</v>
          </cell>
          <cell r="E328">
            <v>640</v>
          </cell>
          <cell r="F328" t="str">
            <v>4826III</v>
          </cell>
          <cell r="G328" t="str">
            <v>2042</v>
          </cell>
          <cell r="H328" t="str">
            <v>04</v>
          </cell>
          <cell r="I328" t="str">
            <v>1:2000</v>
          </cell>
          <cell r="J328">
            <v>77</v>
          </cell>
          <cell r="K328" t="str">
            <v>10-1-60</v>
          </cell>
          <cell r="L328">
            <v>100</v>
          </cell>
        </row>
        <row r="329">
          <cell r="B329">
            <v>18678</v>
          </cell>
          <cell r="C329" t="str">
            <v>พระแสง</v>
          </cell>
          <cell r="D329" t="str">
            <v>อิปัน</v>
          </cell>
          <cell r="E329">
            <v>641</v>
          </cell>
          <cell r="F329" t="str">
            <v>4826III</v>
          </cell>
          <cell r="G329" t="str">
            <v>2042</v>
          </cell>
          <cell r="H329" t="str">
            <v>02</v>
          </cell>
          <cell r="I329" t="str">
            <v>1:2000</v>
          </cell>
          <cell r="J329">
            <v>18</v>
          </cell>
          <cell r="K329" t="str">
            <v>15-0-71.70</v>
          </cell>
          <cell r="L329">
            <v>100</v>
          </cell>
        </row>
        <row r="330">
          <cell r="B330">
            <v>18679</v>
          </cell>
          <cell r="C330" t="str">
            <v>พระแสง</v>
          </cell>
          <cell r="D330" t="str">
            <v>อิปัน</v>
          </cell>
          <cell r="E330">
            <v>642</v>
          </cell>
          <cell r="F330" t="str">
            <v>4826III</v>
          </cell>
          <cell r="G330" t="str">
            <v>2042</v>
          </cell>
          <cell r="H330" t="str">
            <v>02</v>
          </cell>
          <cell r="I330" t="str">
            <v>1:2000</v>
          </cell>
          <cell r="J330">
            <v>19</v>
          </cell>
          <cell r="K330" t="str">
            <v>14-1-77.80</v>
          </cell>
          <cell r="L330">
            <v>100</v>
          </cell>
        </row>
        <row r="331">
          <cell r="B331">
            <v>18680</v>
          </cell>
          <cell r="C331" t="str">
            <v>พระแสง</v>
          </cell>
          <cell r="D331" t="str">
            <v>อิปัน</v>
          </cell>
          <cell r="E331">
            <v>643</v>
          </cell>
          <cell r="F331" t="str">
            <v>4826III</v>
          </cell>
          <cell r="G331" t="str">
            <v>2042</v>
          </cell>
          <cell r="H331" t="str">
            <v>02</v>
          </cell>
          <cell r="I331" t="str">
            <v>1:2000</v>
          </cell>
          <cell r="J331">
            <v>20</v>
          </cell>
          <cell r="K331" t="str">
            <v>10-3-8.70</v>
          </cell>
          <cell r="L331">
            <v>100</v>
          </cell>
        </row>
        <row r="332">
          <cell r="B332">
            <v>18681</v>
          </cell>
          <cell r="C332" t="str">
            <v>พระแสง</v>
          </cell>
          <cell r="D332" t="str">
            <v>อิปัน</v>
          </cell>
          <cell r="E332">
            <v>644</v>
          </cell>
          <cell r="F332" t="str">
            <v>4826III</v>
          </cell>
          <cell r="G332" t="str">
            <v>2042</v>
          </cell>
          <cell r="H332" t="str">
            <v>02</v>
          </cell>
          <cell r="I332" t="str">
            <v>1:2000</v>
          </cell>
          <cell r="J332">
            <v>21</v>
          </cell>
          <cell r="K332" t="str">
            <v>10-2-16.50</v>
          </cell>
          <cell r="L332">
            <v>100</v>
          </cell>
        </row>
        <row r="333">
          <cell r="B333">
            <v>18682</v>
          </cell>
          <cell r="C333" t="str">
            <v>พระแสง</v>
          </cell>
          <cell r="D333" t="str">
            <v>อิปัน</v>
          </cell>
          <cell r="E333">
            <v>645</v>
          </cell>
          <cell r="F333" t="str">
            <v>4826III</v>
          </cell>
          <cell r="G333" t="str">
            <v>2042</v>
          </cell>
          <cell r="H333" t="str">
            <v>02</v>
          </cell>
          <cell r="I333" t="str">
            <v>1:2000</v>
          </cell>
          <cell r="J333">
            <v>22</v>
          </cell>
          <cell r="K333" t="str">
            <v>13-0-58.20</v>
          </cell>
          <cell r="L333">
            <v>100</v>
          </cell>
        </row>
        <row r="334">
          <cell r="B334">
            <v>18982</v>
          </cell>
          <cell r="C334" t="str">
            <v>พระแสง</v>
          </cell>
          <cell r="D334" t="str">
            <v>อิปัน</v>
          </cell>
          <cell r="E334">
            <v>658</v>
          </cell>
          <cell r="F334" t="str">
            <v>4826III</v>
          </cell>
          <cell r="G334" t="str">
            <v>2042</v>
          </cell>
          <cell r="H334" t="str">
            <v>04</v>
          </cell>
          <cell r="I334" t="str">
            <v>1:2000</v>
          </cell>
          <cell r="J334">
            <v>50</v>
          </cell>
          <cell r="K334" t="str">
            <v>3-3-34</v>
          </cell>
          <cell r="L334">
            <v>100</v>
          </cell>
        </row>
        <row r="335">
          <cell r="B335">
            <v>19327</v>
          </cell>
          <cell r="C335" t="str">
            <v>พระแสง</v>
          </cell>
          <cell r="D335" t="str">
            <v>อิปัน</v>
          </cell>
          <cell r="E335">
            <v>659</v>
          </cell>
          <cell r="F335" t="str">
            <v>4826III</v>
          </cell>
          <cell r="G335" t="str">
            <v>2242</v>
          </cell>
          <cell r="H335" t="str">
            <v>03</v>
          </cell>
          <cell r="I335" t="str">
            <v>1:2000</v>
          </cell>
          <cell r="J335">
            <v>90</v>
          </cell>
          <cell r="K335" t="str">
            <v>0-2-3.40</v>
          </cell>
          <cell r="L335">
            <v>100</v>
          </cell>
        </row>
        <row r="336">
          <cell r="B336">
            <v>19328</v>
          </cell>
          <cell r="C336" t="str">
            <v>พระแสง</v>
          </cell>
          <cell r="D336" t="str">
            <v>อิปัน</v>
          </cell>
          <cell r="E336">
            <v>660</v>
          </cell>
          <cell r="F336" t="str">
            <v>4826III</v>
          </cell>
          <cell r="G336" t="str">
            <v>2242</v>
          </cell>
          <cell r="H336" t="str">
            <v>03</v>
          </cell>
          <cell r="I336" t="str">
            <v>1:2000</v>
          </cell>
          <cell r="J336">
            <v>91</v>
          </cell>
          <cell r="K336" t="str">
            <v>10-0-0</v>
          </cell>
          <cell r="L336">
            <v>130</v>
          </cell>
        </row>
        <row r="337">
          <cell r="B337">
            <v>19465</v>
          </cell>
          <cell r="C337" t="str">
            <v>พระแสง</v>
          </cell>
          <cell r="D337" t="str">
            <v>อิปัน</v>
          </cell>
          <cell r="E337">
            <v>662</v>
          </cell>
          <cell r="F337" t="str">
            <v>4826III</v>
          </cell>
          <cell r="G337" t="str">
            <v>2042</v>
          </cell>
          <cell r="H337" t="str">
            <v>03</v>
          </cell>
          <cell r="I337" t="str">
            <v>1:2000</v>
          </cell>
          <cell r="J337">
            <v>106</v>
          </cell>
          <cell r="K337" t="str">
            <v>0-3-60.10</v>
          </cell>
          <cell r="L337">
            <v>250</v>
          </cell>
        </row>
        <row r="338">
          <cell r="B338">
            <v>19466</v>
          </cell>
          <cell r="C338" t="str">
            <v>พระแสง</v>
          </cell>
          <cell r="D338" t="str">
            <v>อิปัน</v>
          </cell>
          <cell r="E338">
            <v>663</v>
          </cell>
          <cell r="F338" t="str">
            <v>4826III</v>
          </cell>
          <cell r="G338" t="str">
            <v>2042</v>
          </cell>
          <cell r="H338" t="str">
            <v>03</v>
          </cell>
          <cell r="I338" t="str">
            <v>1:2000</v>
          </cell>
          <cell r="J338">
            <v>107</v>
          </cell>
          <cell r="K338" t="str">
            <v>2-2-30</v>
          </cell>
          <cell r="L338">
            <v>250</v>
          </cell>
        </row>
        <row r="339">
          <cell r="B339">
            <v>19467</v>
          </cell>
          <cell r="C339" t="str">
            <v>พระแสง</v>
          </cell>
          <cell r="D339" t="str">
            <v>อิปัน</v>
          </cell>
          <cell r="E339">
            <v>664</v>
          </cell>
          <cell r="F339" t="str">
            <v>4826III</v>
          </cell>
          <cell r="G339" t="str">
            <v>2042</v>
          </cell>
          <cell r="H339" t="str">
            <v>03</v>
          </cell>
          <cell r="I339" t="str">
            <v>1:2000</v>
          </cell>
          <cell r="J339">
            <v>108</v>
          </cell>
          <cell r="K339" t="str">
            <v>1-0-51.70</v>
          </cell>
          <cell r="L339">
            <v>210</v>
          </cell>
        </row>
        <row r="340">
          <cell r="B340">
            <v>19659</v>
          </cell>
          <cell r="C340" t="str">
            <v>พระแสง</v>
          </cell>
          <cell r="D340" t="str">
            <v>อิปัน</v>
          </cell>
          <cell r="E340">
            <v>665</v>
          </cell>
          <cell r="F340" t="str">
            <v>4826III</v>
          </cell>
          <cell r="G340" t="str">
            <v>2040</v>
          </cell>
          <cell r="H340" t="str">
            <v>02</v>
          </cell>
          <cell r="I340" t="str">
            <v>1:2000</v>
          </cell>
          <cell r="J340">
            <v>26</v>
          </cell>
          <cell r="K340" t="str">
            <v>8-0-0</v>
          </cell>
          <cell r="L340">
            <v>210</v>
          </cell>
        </row>
        <row r="341">
          <cell r="B341">
            <v>19660</v>
          </cell>
          <cell r="C341" t="str">
            <v>พระแสง</v>
          </cell>
          <cell r="D341" t="str">
            <v>อิปัน</v>
          </cell>
          <cell r="E341">
            <v>666</v>
          </cell>
          <cell r="F341" t="str">
            <v>4826III</v>
          </cell>
          <cell r="G341" t="str">
            <v>2040</v>
          </cell>
          <cell r="H341" t="str">
            <v>02</v>
          </cell>
          <cell r="I341" t="str">
            <v>1:2000</v>
          </cell>
          <cell r="J341">
            <v>27</v>
          </cell>
          <cell r="K341" t="str">
            <v>5-0-68</v>
          </cell>
          <cell r="L341">
            <v>210</v>
          </cell>
        </row>
        <row r="342">
          <cell r="B342">
            <v>20586</v>
          </cell>
          <cell r="C342" t="str">
            <v>พระแสง</v>
          </cell>
          <cell r="D342" t="str">
            <v>อิปัน</v>
          </cell>
          <cell r="E342">
            <v>720</v>
          </cell>
          <cell r="F342" t="str">
            <v>4826III</v>
          </cell>
          <cell r="G342" t="str">
            <v>2042</v>
          </cell>
          <cell r="H342" t="str">
            <v>03</v>
          </cell>
          <cell r="I342" t="str">
            <v>1:2000</v>
          </cell>
          <cell r="J342">
            <v>111</v>
          </cell>
          <cell r="K342" t="str">
            <v>5-2-42.60</v>
          </cell>
          <cell r="L342">
            <v>150</v>
          </cell>
        </row>
        <row r="343">
          <cell r="B343">
            <v>20613</v>
          </cell>
          <cell r="C343" t="str">
            <v>พระแสง</v>
          </cell>
          <cell r="D343" t="str">
            <v>อิปัน</v>
          </cell>
          <cell r="E343">
            <v>721</v>
          </cell>
          <cell r="F343" t="str">
            <v>4826III</v>
          </cell>
          <cell r="G343" t="str">
            <v>2242</v>
          </cell>
          <cell r="H343" t="str">
            <v>03</v>
          </cell>
          <cell r="I343" t="str">
            <v>1:2000</v>
          </cell>
          <cell r="J343">
            <v>101</v>
          </cell>
          <cell r="K343" t="str">
            <v>0-0-40</v>
          </cell>
          <cell r="L343">
            <v>500</v>
          </cell>
        </row>
        <row r="344">
          <cell r="B344">
            <v>20975</v>
          </cell>
          <cell r="C344" t="str">
            <v>พระแสง</v>
          </cell>
          <cell r="D344" t="str">
            <v>อิปัน</v>
          </cell>
          <cell r="E344">
            <v>732</v>
          </cell>
          <cell r="F344" t="str">
            <v>4826III</v>
          </cell>
          <cell r="G344" t="str">
            <v>2042</v>
          </cell>
          <cell r="H344" t="str">
            <v>02</v>
          </cell>
          <cell r="I344" t="str">
            <v>1:2000</v>
          </cell>
          <cell r="J344">
            <v>23</v>
          </cell>
          <cell r="K344" t="str">
            <v>5-0-0</v>
          </cell>
          <cell r="L344">
            <v>100</v>
          </cell>
        </row>
        <row r="345">
          <cell r="F345" t="str">
            <v>4826III</v>
          </cell>
          <cell r="G345" t="str">
            <v>2042</v>
          </cell>
          <cell r="H345" t="str">
            <v>04</v>
          </cell>
          <cell r="I345" t="str">
            <v>1:2000</v>
          </cell>
          <cell r="J345">
            <v>13</v>
          </cell>
          <cell r="L345">
            <v>100</v>
          </cell>
        </row>
        <row r="346">
          <cell r="F346" t="str">
            <v>4826III</v>
          </cell>
          <cell r="G346" t="str">
            <v>2042</v>
          </cell>
          <cell r="H346" t="str">
            <v>04</v>
          </cell>
          <cell r="I346" t="str">
            <v>1:2000</v>
          </cell>
          <cell r="J346">
            <v>39</v>
          </cell>
          <cell r="L346">
            <v>280</v>
          </cell>
        </row>
        <row r="347">
          <cell r="F347" t="str">
            <v>4826III</v>
          </cell>
          <cell r="G347" t="str">
            <v>2042</v>
          </cell>
          <cell r="H347" t="str">
            <v>04</v>
          </cell>
          <cell r="I347" t="str">
            <v>1:2000</v>
          </cell>
          <cell r="J347">
            <v>78</v>
          </cell>
          <cell r="L347">
            <v>180</v>
          </cell>
        </row>
        <row r="348">
          <cell r="F348" t="str">
            <v>4826III</v>
          </cell>
          <cell r="G348" t="str">
            <v>2242</v>
          </cell>
          <cell r="H348" t="str">
            <v>01</v>
          </cell>
          <cell r="I348" t="str">
            <v>1:2000</v>
          </cell>
          <cell r="J348">
            <v>36</v>
          </cell>
          <cell r="L348">
            <v>380</v>
          </cell>
        </row>
        <row r="349">
          <cell r="F349" t="str">
            <v>4826III</v>
          </cell>
          <cell r="G349" t="str">
            <v>2242</v>
          </cell>
          <cell r="H349" t="str">
            <v>03</v>
          </cell>
          <cell r="I349" t="str">
            <v>1:2000</v>
          </cell>
          <cell r="J349">
            <v>102</v>
          </cell>
          <cell r="L349">
            <v>500</v>
          </cell>
        </row>
        <row r="350">
          <cell r="F350" t="str">
            <v>4826III</v>
          </cell>
          <cell r="G350" t="str">
            <v>2242</v>
          </cell>
          <cell r="H350" t="str">
            <v>03</v>
          </cell>
          <cell r="I350" t="str">
            <v>1:2000</v>
          </cell>
          <cell r="J350">
            <v>103</v>
          </cell>
          <cell r="L350">
            <v>500</v>
          </cell>
        </row>
        <row r="351">
          <cell r="F351" t="str">
            <v>4826III</v>
          </cell>
          <cell r="G351" t="str">
            <v>2242</v>
          </cell>
          <cell r="H351" t="str">
            <v>03</v>
          </cell>
          <cell r="I351" t="str">
            <v>1:2000</v>
          </cell>
          <cell r="J351">
            <v>104</v>
          </cell>
          <cell r="L351">
            <v>500</v>
          </cell>
        </row>
        <row r="352">
          <cell r="F352" t="str">
            <v>4826III</v>
          </cell>
          <cell r="G352" t="str">
            <v>2242</v>
          </cell>
          <cell r="H352" t="str">
            <v>03</v>
          </cell>
          <cell r="I352" t="str">
            <v>1:2000</v>
          </cell>
          <cell r="J352">
            <v>105</v>
          </cell>
          <cell r="L352">
            <v>500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นส.3ก"/>
      <sheetName val="โฉนด"/>
      <sheetName val="ภ.ด.ส.1"/>
      <sheetName val="ภ.ด.ส. 1 หมู่ที่ 1"/>
      <sheetName val="ภ.ด.ส. 1 หมู่ที่ 2"/>
      <sheetName val="หมู่ที่ 3"/>
      <sheetName val="หมู่ที่ 4"/>
      <sheetName val="หมู่ที่ 5"/>
      <sheetName val="หมู่ที่ 6"/>
      <sheetName val="หมู่ที่ 7"/>
      <sheetName val="หมู่ที่ 9"/>
      <sheetName val="หมู่ที่ 8"/>
      <sheetName val="หมู่ที่ 10"/>
      <sheetName val="หมู่ที่ 11"/>
      <sheetName val="หมู่ที่ 12"/>
      <sheetName val="เพิ่มเติม 1-12"/>
      <sheetName val="Sheet1"/>
    </sheetNames>
    <sheetDataSet>
      <sheetData sheetId="0" refreshError="1">
        <row r="1">
          <cell r="B1" t="str">
            <v>Chanod_no</v>
          </cell>
          <cell r="C1" t="str">
            <v>Amphur_description</v>
          </cell>
          <cell r="D1" t="str">
            <v>Tumbon_description</v>
          </cell>
          <cell r="E1" t="str">
            <v>Survey_no</v>
          </cell>
          <cell r="F1" t="str">
            <v>RAWANG_C</v>
          </cell>
          <cell r="G1" t="str">
            <v>SHEET</v>
          </cell>
          <cell r="H1" t="str">
            <v>SCALE</v>
          </cell>
          <cell r="I1" t="str">
            <v>Nrai</v>
          </cell>
          <cell r="J1" t="str">
            <v>LAND_VALUE</v>
          </cell>
        </row>
        <row r="2">
          <cell r="B2">
            <v>1</v>
          </cell>
          <cell r="C2" t="str">
            <v>อิปัน</v>
          </cell>
          <cell r="D2" t="str">
            <v>พระแสง</v>
          </cell>
          <cell r="E2" t="str">
            <v>อำเภอพระแสง</v>
          </cell>
          <cell r="F2" t="str">
            <v>4826III</v>
          </cell>
          <cell r="G2">
            <v>143</v>
          </cell>
          <cell r="H2">
            <v>1</v>
          </cell>
          <cell r="I2" t="str">
            <v>4-2-6</v>
          </cell>
          <cell r="J2">
            <v>150</v>
          </cell>
        </row>
        <row r="3">
          <cell r="B3">
            <v>2</v>
          </cell>
          <cell r="C3" t="str">
            <v>อิปัน</v>
          </cell>
          <cell r="D3" t="str">
            <v>พระแสง</v>
          </cell>
          <cell r="E3" t="str">
            <v>อำเภอพระแสง</v>
          </cell>
          <cell r="F3" t="str">
            <v>4826III</v>
          </cell>
          <cell r="G3">
            <v>143</v>
          </cell>
          <cell r="H3">
            <v>2</v>
          </cell>
          <cell r="I3" t="str">
            <v>4-1-46</v>
          </cell>
          <cell r="J3">
            <v>150</v>
          </cell>
        </row>
        <row r="4">
          <cell r="B4">
            <v>3</v>
          </cell>
          <cell r="C4" t="str">
            <v>อิปัน</v>
          </cell>
          <cell r="D4" t="str">
            <v>พระแสง</v>
          </cell>
          <cell r="E4" t="str">
            <v>อำเภอพระแสง</v>
          </cell>
          <cell r="F4" t="str">
            <v>4826III</v>
          </cell>
          <cell r="G4">
            <v>143</v>
          </cell>
          <cell r="H4">
            <v>3</v>
          </cell>
          <cell r="I4" t="str">
            <v>7-0-72</v>
          </cell>
          <cell r="J4">
            <v>130</v>
          </cell>
        </row>
        <row r="5">
          <cell r="B5">
            <v>4</v>
          </cell>
          <cell r="C5" t="str">
            <v>อิปัน</v>
          </cell>
          <cell r="D5" t="str">
            <v>พระแสง</v>
          </cell>
          <cell r="E5" t="str">
            <v>อำเภอพระแสง</v>
          </cell>
          <cell r="F5" t="str">
            <v>4826III</v>
          </cell>
          <cell r="G5">
            <v>143</v>
          </cell>
          <cell r="H5">
            <v>4</v>
          </cell>
          <cell r="I5" t="str">
            <v>2-0-0</v>
          </cell>
          <cell r="J5">
            <v>280</v>
          </cell>
        </row>
        <row r="6">
          <cell r="B6">
            <v>5</v>
          </cell>
          <cell r="C6" t="str">
            <v>อิปัน</v>
          </cell>
          <cell r="D6" t="str">
            <v>พระแสง</v>
          </cell>
          <cell r="E6" t="str">
            <v>อำเภอพระแสง</v>
          </cell>
          <cell r="F6" t="str">
            <v>4826III</v>
          </cell>
          <cell r="G6">
            <v>143</v>
          </cell>
          <cell r="H6">
            <v>5</v>
          </cell>
          <cell r="I6" t="str">
            <v>40-0-40</v>
          </cell>
          <cell r="J6">
            <v>410</v>
          </cell>
        </row>
        <row r="7">
          <cell r="B7">
            <v>6</v>
          </cell>
          <cell r="C7" t="str">
            <v>อิปัน</v>
          </cell>
          <cell r="D7" t="str">
            <v>พระแสง</v>
          </cell>
          <cell r="E7" t="str">
            <v>บ้างบางพา</v>
          </cell>
          <cell r="F7" t="str">
            <v>4826III</v>
          </cell>
          <cell r="G7">
            <v>143</v>
          </cell>
          <cell r="H7">
            <v>8</v>
          </cell>
          <cell r="I7" t="str">
            <v>0-0-20</v>
          </cell>
          <cell r="J7">
            <v>280</v>
          </cell>
        </row>
        <row r="8">
          <cell r="B8">
            <v>7</v>
          </cell>
          <cell r="C8" t="str">
            <v>อิปัน</v>
          </cell>
          <cell r="D8" t="str">
            <v>พระแสง</v>
          </cell>
          <cell r="E8" t="str">
            <v>อำเภอพระแสง</v>
          </cell>
          <cell r="F8" t="str">
            <v>4826III</v>
          </cell>
          <cell r="G8">
            <v>143</v>
          </cell>
          <cell r="H8">
            <v>9</v>
          </cell>
          <cell r="I8" t="str">
            <v>1-0-0</v>
          </cell>
          <cell r="J8">
            <v>280</v>
          </cell>
        </row>
        <row r="9">
          <cell r="B9">
            <v>8</v>
          </cell>
          <cell r="C9" t="str">
            <v>อิปัน</v>
          </cell>
          <cell r="D9" t="str">
            <v>พระแสง</v>
          </cell>
          <cell r="E9" t="str">
            <v>อำเภอพระแสง</v>
          </cell>
          <cell r="F9" t="str">
            <v>4826III</v>
          </cell>
          <cell r="G9">
            <v>143</v>
          </cell>
          <cell r="H9">
            <v>10</v>
          </cell>
          <cell r="I9" t="str">
            <v>1-0-0</v>
          </cell>
          <cell r="J9">
            <v>280</v>
          </cell>
        </row>
        <row r="10">
          <cell r="B10">
            <v>9</v>
          </cell>
          <cell r="C10" t="str">
            <v>อิปัน</v>
          </cell>
          <cell r="D10" t="str">
            <v>พระแสง</v>
          </cell>
          <cell r="E10" t="str">
            <v>อำเภอพระแสง</v>
          </cell>
          <cell r="F10" t="str">
            <v>4826III</v>
          </cell>
          <cell r="G10">
            <v>143</v>
          </cell>
          <cell r="H10">
            <v>11</v>
          </cell>
          <cell r="I10" t="str">
            <v>0-2-17</v>
          </cell>
          <cell r="J10">
            <v>280</v>
          </cell>
        </row>
        <row r="11">
          <cell r="B11">
            <v>10</v>
          </cell>
          <cell r="C11" t="str">
            <v>อิปัน</v>
          </cell>
          <cell r="D11" t="str">
            <v>พระแสง</v>
          </cell>
          <cell r="E11" t="str">
            <v>อำเภอพระแสง</v>
          </cell>
          <cell r="F11" t="str">
            <v>4826III</v>
          </cell>
          <cell r="G11">
            <v>143</v>
          </cell>
          <cell r="H11">
            <v>12</v>
          </cell>
          <cell r="I11" t="str">
            <v>0-1-93</v>
          </cell>
          <cell r="J11">
            <v>280</v>
          </cell>
        </row>
        <row r="12">
          <cell r="B12">
            <v>11</v>
          </cell>
          <cell r="C12" t="str">
            <v>อิปัน</v>
          </cell>
          <cell r="D12" t="str">
            <v>พระแสง</v>
          </cell>
          <cell r="E12" t="str">
            <v>อำเภอพระแสง</v>
          </cell>
          <cell r="F12" t="str">
            <v>4826III</v>
          </cell>
          <cell r="G12">
            <v>143</v>
          </cell>
          <cell r="H12">
            <v>13</v>
          </cell>
          <cell r="I12" t="str">
            <v>0-2-99</v>
          </cell>
          <cell r="J12">
            <v>130</v>
          </cell>
        </row>
        <row r="13">
          <cell r="B13">
            <v>12</v>
          </cell>
          <cell r="C13" t="str">
            <v>อิปัน</v>
          </cell>
          <cell r="D13" t="str">
            <v>พระแสง</v>
          </cell>
          <cell r="E13" t="str">
            <v>อำเภอพระแสง</v>
          </cell>
          <cell r="F13" t="str">
            <v>4826III</v>
          </cell>
          <cell r="G13">
            <v>143</v>
          </cell>
          <cell r="H13">
            <v>14</v>
          </cell>
          <cell r="I13" t="str">
            <v>0-1-10</v>
          </cell>
          <cell r="J13">
            <v>100</v>
          </cell>
        </row>
        <row r="14">
          <cell r="B14">
            <v>13</v>
          </cell>
          <cell r="C14" t="str">
            <v>อิปัน</v>
          </cell>
          <cell r="D14" t="str">
            <v>พระแสง</v>
          </cell>
          <cell r="E14" t="str">
            <v>บ้านบางพา</v>
          </cell>
          <cell r="F14" t="str">
            <v>4826III</v>
          </cell>
          <cell r="G14">
            <v>143</v>
          </cell>
          <cell r="H14">
            <v>15</v>
          </cell>
          <cell r="I14" t="str">
            <v>35-1-60</v>
          </cell>
          <cell r="J14">
            <v>130</v>
          </cell>
        </row>
        <row r="15">
          <cell r="B15">
            <v>16</v>
          </cell>
          <cell r="C15" t="str">
            <v>อิปัน</v>
          </cell>
          <cell r="D15" t="str">
            <v>พระแสง</v>
          </cell>
          <cell r="E15" t="str">
            <v>อำเภอพระแสง</v>
          </cell>
          <cell r="F15" t="str">
            <v>4826III</v>
          </cell>
          <cell r="G15">
            <v>143</v>
          </cell>
          <cell r="H15">
            <v>16</v>
          </cell>
          <cell r="I15" t="str">
            <v>15-2-79</v>
          </cell>
          <cell r="J15">
            <v>130</v>
          </cell>
        </row>
        <row r="16">
          <cell r="B16">
            <v>17</v>
          </cell>
          <cell r="C16" t="str">
            <v>อิปัน</v>
          </cell>
          <cell r="D16" t="str">
            <v>พระแสง</v>
          </cell>
          <cell r="E16" t="str">
            <v>บ้านบางพา</v>
          </cell>
          <cell r="F16" t="str">
            <v>4826III</v>
          </cell>
          <cell r="G16">
            <v>143</v>
          </cell>
          <cell r="H16">
            <v>19</v>
          </cell>
          <cell r="I16" t="str">
            <v>0-0-61</v>
          </cell>
          <cell r="J16">
            <v>1000</v>
          </cell>
        </row>
        <row r="17">
          <cell r="B17">
            <v>23</v>
          </cell>
          <cell r="C17" t="str">
            <v>อิปัน</v>
          </cell>
          <cell r="D17" t="str">
            <v>พระแสง</v>
          </cell>
          <cell r="E17" t="str">
            <v>อำเภอพระแสง</v>
          </cell>
          <cell r="F17" t="str">
            <v>4826III</v>
          </cell>
          <cell r="G17">
            <v>143</v>
          </cell>
          <cell r="H17">
            <v>25</v>
          </cell>
          <cell r="I17" t="str">
            <v>4-2-10</v>
          </cell>
          <cell r="J17">
            <v>100</v>
          </cell>
        </row>
        <row r="18">
          <cell r="B18">
            <v>25</v>
          </cell>
          <cell r="C18" t="str">
            <v>อิปัน</v>
          </cell>
          <cell r="D18" t="str">
            <v>พระแสง</v>
          </cell>
          <cell r="E18" t="str">
            <v>อำเภอพระแสง</v>
          </cell>
          <cell r="F18" t="str">
            <v>4826III</v>
          </cell>
          <cell r="G18">
            <v>143</v>
          </cell>
          <cell r="H18">
            <v>27</v>
          </cell>
          <cell r="I18" t="str">
            <v>7-2-34</v>
          </cell>
          <cell r="J18">
            <v>410</v>
          </cell>
        </row>
        <row r="19">
          <cell r="B19">
            <v>26</v>
          </cell>
          <cell r="C19" t="str">
            <v>อิปัน</v>
          </cell>
          <cell r="D19" t="str">
            <v>พระแสง</v>
          </cell>
          <cell r="E19" t="str">
            <v>อำเภอพระแสง</v>
          </cell>
          <cell r="F19" t="str">
            <v>4826III</v>
          </cell>
          <cell r="G19">
            <v>143</v>
          </cell>
          <cell r="H19">
            <v>29</v>
          </cell>
          <cell r="I19" t="str">
            <v>17-0-96</v>
          </cell>
          <cell r="J19">
            <v>410</v>
          </cell>
        </row>
        <row r="20">
          <cell r="B20">
            <v>27</v>
          </cell>
          <cell r="C20" t="str">
            <v>อิปัน</v>
          </cell>
          <cell r="D20" t="str">
            <v>พระแสง</v>
          </cell>
          <cell r="E20" t="str">
            <v>อำเภอพระแสง</v>
          </cell>
          <cell r="F20" t="str">
            <v>4826III</v>
          </cell>
          <cell r="G20">
            <v>143</v>
          </cell>
          <cell r="H20">
            <v>30</v>
          </cell>
          <cell r="I20" t="str">
            <v>0-1-58</v>
          </cell>
          <cell r="J20">
            <v>10500</v>
          </cell>
        </row>
        <row r="21">
          <cell r="B21">
            <v>29</v>
          </cell>
          <cell r="C21" t="str">
            <v>อิปัน</v>
          </cell>
          <cell r="D21" t="str">
            <v>พระแสง</v>
          </cell>
          <cell r="E21" t="str">
            <v>อำเภอพระแสง</v>
          </cell>
          <cell r="F21" t="str">
            <v>4826III</v>
          </cell>
          <cell r="G21">
            <v>143</v>
          </cell>
          <cell r="H21">
            <v>32</v>
          </cell>
          <cell r="I21" t="str">
            <v>8-2-0</v>
          </cell>
          <cell r="J21">
            <v>410</v>
          </cell>
        </row>
        <row r="22">
          <cell r="B22">
            <v>33</v>
          </cell>
          <cell r="C22" t="str">
            <v>อิปัน</v>
          </cell>
          <cell r="D22" t="str">
            <v>พระแสง</v>
          </cell>
          <cell r="E22" t="str">
            <v>อำเภอพระแสง</v>
          </cell>
          <cell r="F22" t="str">
            <v>4826II</v>
          </cell>
          <cell r="G22">
            <v>127</v>
          </cell>
          <cell r="H22">
            <v>4</v>
          </cell>
          <cell r="I22" t="str">
            <v>4-2-72</v>
          </cell>
          <cell r="J22">
            <v>100</v>
          </cell>
        </row>
        <row r="23">
          <cell r="B23">
            <v>39</v>
          </cell>
          <cell r="C23" t="str">
            <v>อิปัน</v>
          </cell>
          <cell r="D23" t="str">
            <v>พระแสง</v>
          </cell>
          <cell r="E23" t="str">
            <v>อำเภอพระแสง</v>
          </cell>
          <cell r="F23" t="str">
            <v>4826II</v>
          </cell>
          <cell r="G23">
            <v>127</v>
          </cell>
          <cell r="H23">
            <v>15</v>
          </cell>
          <cell r="I23" t="str">
            <v>17-3-6</v>
          </cell>
          <cell r="J23">
            <v>100</v>
          </cell>
        </row>
        <row r="24">
          <cell r="B24">
            <v>40</v>
          </cell>
          <cell r="C24" t="str">
            <v>อิปัน</v>
          </cell>
          <cell r="D24" t="str">
            <v>พระแสง</v>
          </cell>
          <cell r="E24" t="str">
            <v>อำเภอพระแสง</v>
          </cell>
          <cell r="F24" t="str">
            <v>4826II</v>
          </cell>
          <cell r="G24">
            <v>127</v>
          </cell>
          <cell r="H24">
            <v>22</v>
          </cell>
          <cell r="I24" t="str">
            <v>3-0-25</v>
          </cell>
          <cell r="J24">
            <v>100</v>
          </cell>
        </row>
        <row r="25">
          <cell r="B25">
            <v>41</v>
          </cell>
          <cell r="C25" t="str">
            <v>อิปัน</v>
          </cell>
          <cell r="D25" t="str">
            <v>พระแสง</v>
          </cell>
          <cell r="E25" t="str">
            <v>อำเภอพระแสง</v>
          </cell>
          <cell r="F25" t="str">
            <v>4826II</v>
          </cell>
          <cell r="G25">
            <v>127</v>
          </cell>
          <cell r="H25">
            <v>23</v>
          </cell>
          <cell r="I25" t="str">
            <v>2-2-12</v>
          </cell>
          <cell r="J25">
            <v>100</v>
          </cell>
        </row>
        <row r="26">
          <cell r="B26">
            <v>42</v>
          </cell>
          <cell r="C26" t="str">
            <v>อิปัน</v>
          </cell>
          <cell r="D26" t="str">
            <v>พระแสง</v>
          </cell>
          <cell r="E26" t="str">
            <v>อำเภอพระแสง</v>
          </cell>
          <cell r="F26" t="str">
            <v>4826II</v>
          </cell>
          <cell r="G26">
            <v>127</v>
          </cell>
          <cell r="H26">
            <v>24</v>
          </cell>
          <cell r="I26" t="str">
            <v>0-1-13</v>
          </cell>
          <cell r="J26">
            <v>100</v>
          </cell>
        </row>
        <row r="27">
          <cell r="B27">
            <v>43</v>
          </cell>
          <cell r="C27" t="str">
            <v>อิปัน</v>
          </cell>
          <cell r="D27" t="str">
            <v>พระแสง</v>
          </cell>
          <cell r="E27" t="str">
            <v>อำเภอพระแสง</v>
          </cell>
          <cell r="F27" t="str">
            <v>4826II</v>
          </cell>
          <cell r="G27">
            <v>127</v>
          </cell>
          <cell r="H27">
            <v>25</v>
          </cell>
          <cell r="I27" t="str">
            <v>2-1-80</v>
          </cell>
          <cell r="J27">
            <v>100</v>
          </cell>
        </row>
        <row r="28">
          <cell r="B28">
            <v>44</v>
          </cell>
          <cell r="C28" t="str">
            <v>อิปัน</v>
          </cell>
          <cell r="D28" t="str">
            <v>พระแสง</v>
          </cell>
          <cell r="E28" t="str">
            <v>อำเภอพระแสง</v>
          </cell>
          <cell r="F28" t="str">
            <v>4826II</v>
          </cell>
          <cell r="G28">
            <v>127</v>
          </cell>
          <cell r="H28">
            <v>26</v>
          </cell>
          <cell r="I28" t="str">
            <v>2-1-80</v>
          </cell>
          <cell r="J28">
            <v>100</v>
          </cell>
        </row>
        <row r="29">
          <cell r="B29">
            <v>45</v>
          </cell>
          <cell r="C29" t="str">
            <v>อิปัน</v>
          </cell>
          <cell r="D29" t="str">
            <v>พระแสง</v>
          </cell>
          <cell r="E29" t="str">
            <v>อำเภอพระแสง</v>
          </cell>
          <cell r="F29" t="str">
            <v>4826II</v>
          </cell>
          <cell r="G29">
            <v>127</v>
          </cell>
          <cell r="H29">
            <v>28</v>
          </cell>
          <cell r="I29" t="str">
            <v>19-1-96</v>
          </cell>
          <cell r="J29">
            <v>100</v>
          </cell>
        </row>
        <row r="30">
          <cell r="B30">
            <v>47</v>
          </cell>
          <cell r="C30" t="str">
            <v>อิปัน</v>
          </cell>
          <cell r="D30" t="str">
            <v>พระแสง</v>
          </cell>
          <cell r="E30" t="str">
            <v>อำเภอพระแสง</v>
          </cell>
          <cell r="F30" t="str">
            <v>4826II</v>
          </cell>
          <cell r="G30">
            <v>127</v>
          </cell>
          <cell r="H30">
            <v>31</v>
          </cell>
          <cell r="I30" t="str">
            <v>2-0-83</v>
          </cell>
          <cell r="J30">
            <v>100</v>
          </cell>
        </row>
        <row r="31">
          <cell r="B31">
            <v>48</v>
          </cell>
          <cell r="C31" t="str">
            <v>อิปัน</v>
          </cell>
          <cell r="D31" t="str">
            <v>พระแสง</v>
          </cell>
          <cell r="E31" t="str">
            <v>อำเภอพระแสง</v>
          </cell>
          <cell r="F31" t="str">
            <v>4826II</v>
          </cell>
          <cell r="G31">
            <v>127</v>
          </cell>
          <cell r="H31">
            <v>32</v>
          </cell>
          <cell r="I31" t="str">
            <v>2-3-33</v>
          </cell>
          <cell r="J31">
            <v>100</v>
          </cell>
        </row>
        <row r="32">
          <cell r="B32">
            <v>49</v>
          </cell>
          <cell r="C32" t="str">
            <v>อิปัน</v>
          </cell>
          <cell r="D32" t="str">
            <v>พระแสง</v>
          </cell>
          <cell r="E32" t="str">
            <v>อำเภอพระแสง</v>
          </cell>
          <cell r="F32" t="str">
            <v>4826II</v>
          </cell>
          <cell r="G32">
            <v>127</v>
          </cell>
          <cell r="H32">
            <v>33</v>
          </cell>
          <cell r="I32" t="str">
            <v>11-2-43</v>
          </cell>
          <cell r="J32">
            <v>100</v>
          </cell>
        </row>
        <row r="33">
          <cell r="B33">
            <v>51</v>
          </cell>
          <cell r="C33" t="str">
            <v>อิปัน</v>
          </cell>
          <cell r="D33" t="str">
            <v>พระแสง</v>
          </cell>
          <cell r="E33" t="str">
            <v>อำเภอพระแสง</v>
          </cell>
          <cell r="F33" t="str">
            <v>4826II</v>
          </cell>
          <cell r="G33">
            <v>127</v>
          </cell>
          <cell r="H33">
            <v>35</v>
          </cell>
          <cell r="I33" t="str">
            <v>7-0-40</v>
          </cell>
          <cell r="J33">
            <v>100</v>
          </cell>
        </row>
        <row r="34">
          <cell r="B34">
            <v>52</v>
          </cell>
          <cell r="C34" t="str">
            <v>อิปัน</v>
          </cell>
          <cell r="D34" t="str">
            <v>พระแสง</v>
          </cell>
          <cell r="E34" t="str">
            <v>อำเภอพระแสง</v>
          </cell>
          <cell r="F34" t="str">
            <v>4826II</v>
          </cell>
          <cell r="G34">
            <v>127</v>
          </cell>
          <cell r="H34">
            <v>36</v>
          </cell>
          <cell r="I34" t="str">
            <v>24-0-6</v>
          </cell>
          <cell r="J34">
            <v>100</v>
          </cell>
        </row>
        <row r="35">
          <cell r="B35">
            <v>53</v>
          </cell>
          <cell r="C35" t="str">
            <v>อิปัน</v>
          </cell>
          <cell r="D35" t="str">
            <v>พระแสง</v>
          </cell>
          <cell r="E35" t="str">
            <v>อำเภอพระแสง</v>
          </cell>
          <cell r="F35" t="str">
            <v>4826II</v>
          </cell>
          <cell r="G35">
            <v>127</v>
          </cell>
          <cell r="H35">
            <v>37</v>
          </cell>
          <cell r="I35" t="str">
            <v>4-2-66</v>
          </cell>
          <cell r="J35">
            <v>130</v>
          </cell>
        </row>
        <row r="36">
          <cell r="B36">
            <v>54</v>
          </cell>
          <cell r="C36" t="str">
            <v>อิปัน</v>
          </cell>
          <cell r="D36" t="str">
            <v>พระแสง</v>
          </cell>
          <cell r="E36" t="str">
            <v>อำเภอพระแสง</v>
          </cell>
          <cell r="F36" t="str">
            <v>4826II</v>
          </cell>
          <cell r="G36">
            <v>127</v>
          </cell>
          <cell r="H36">
            <v>38</v>
          </cell>
          <cell r="I36" t="str">
            <v>3-3-81</v>
          </cell>
          <cell r="J36">
            <v>160</v>
          </cell>
        </row>
        <row r="37">
          <cell r="B37">
            <v>55</v>
          </cell>
          <cell r="C37" t="str">
            <v>อิปัน</v>
          </cell>
          <cell r="D37" t="str">
            <v>พระแสง</v>
          </cell>
          <cell r="E37" t="str">
            <v>อำเภอพระแสง</v>
          </cell>
          <cell r="F37" t="str">
            <v>4826II</v>
          </cell>
          <cell r="G37">
            <v>127</v>
          </cell>
          <cell r="H37">
            <v>39</v>
          </cell>
          <cell r="I37" t="str">
            <v>7-1-23</v>
          </cell>
          <cell r="J37">
            <v>180</v>
          </cell>
        </row>
        <row r="38">
          <cell r="B38">
            <v>56</v>
          </cell>
          <cell r="C38" t="str">
            <v>อิปัน</v>
          </cell>
          <cell r="D38" t="str">
            <v>พระแสง</v>
          </cell>
          <cell r="E38" t="str">
            <v>อำเภอพระแสง</v>
          </cell>
          <cell r="F38" t="str">
            <v>4826II</v>
          </cell>
          <cell r="G38">
            <v>127</v>
          </cell>
          <cell r="H38">
            <v>40</v>
          </cell>
          <cell r="I38" t="str">
            <v>3-1-67</v>
          </cell>
          <cell r="J38">
            <v>180</v>
          </cell>
        </row>
        <row r="39">
          <cell r="B39">
            <v>57</v>
          </cell>
          <cell r="C39" t="str">
            <v>อิปัน</v>
          </cell>
          <cell r="D39" t="str">
            <v>พระแสง</v>
          </cell>
          <cell r="E39" t="str">
            <v>อำเภอพระแสง</v>
          </cell>
          <cell r="F39" t="str">
            <v>4826II</v>
          </cell>
          <cell r="G39">
            <v>127</v>
          </cell>
          <cell r="H39">
            <v>41</v>
          </cell>
          <cell r="I39" t="str">
            <v>1-3-55</v>
          </cell>
          <cell r="J39">
            <v>280</v>
          </cell>
        </row>
        <row r="40">
          <cell r="B40">
            <v>59</v>
          </cell>
          <cell r="C40" t="str">
            <v>อิปัน</v>
          </cell>
          <cell r="D40" t="str">
            <v>พระแสง</v>
          </cell>
          <cell r="E40" t="str">
            <v>อำเภอพระแสง</v>
          </cell>
          <cell r="F40" t="str">
            <v>4826II</v>
          </cell>
          <cell r="G40">
            <v>127</v>
          </cell>
          <cell r="H40">
            <v>43</v>
          </cell>
          <cell r="I40" t="str">
            <v>13-3-40</v>
          </cell>
          <cell r="J40">
            <v>180</v>
          </cell>
        </row>
        <row r="41">
          <cell r="B41">
            <v>60</v>
          </cell>
          <cell r="C41" t="str">
            <v>อิปัน</v>
          </cell>
          <cell r="D41" t="str">
            <v>พระแสง</v>
          </cell>
          <cell r="E41" t="str">
            <v>อำเภอพระแสง</v>
          </cell>
          <cell r="F41" t="str">
            <v>4826II</v>
          </cell>
          <cell r="G41">
            <v>127</v>
          </cell>
          <cell r="H41">
            <v>44</v>
          </cell>
          <cell r="I41" t="str">
            <v>18-0-19</v>
          </cell>
          <cell r="J41">
            <v>150</v>
          </cell>
        </row>
        <row r="42">
          <cell r="B42">
            <v>61</v>
          </cell>
          <cell r="C42" t="str">
            <v>อิปัน</v>
          </cell>
          <cell r="D42" t="str">
            <v>พระแสง</v>
          </cell>
          <cell r="E42" t="str">
            <v>อำเภอพระแสง</v>
          </cell>
          <cell r="F42" t="str">
            <v>4826II</v>
          </cell>
          <cell r="G42">
            <v>127</v>
          </cell>
          <cell r="H42">
            <v>45</v>
          </cell>
          <cell r="I42" t="str">
            <v>5-2-85</v>
          </cell>
          <cell r="J42">
            <v>210</v>
          </cell>
        </row>
        <row r="43">
          <cell r="B43">
            <v>62</v>
          </cell>
          <cell r="C43" t="str">
            <v>อิปัน</v>
          </cell>
          <cell r="D43" t="str">
            <v>พระแสง</v>
          </cell>
          <cell r="E43" t="str">
            <v>อำเภอพระแสง</v>
          </cell>
          <cell r="F43" t="str">
            <v>4826II</v>
          </cell>
          <cell r="G43">
            <v>127</v>
          </cell>
          <cell r="H43">
            <v>46</v>
          </cell>
          <cell r="I43" t="str">
            <v>17-0-6</v>
          </cell>
          <cell r="J43">
            <v>130</v>
          </cell>
        </row>
        <row r="44">
          <cell r="B44">
            <v>63</v>
          </cell>
          <cell r="C44" t="str">
            <v>อิปัน</v>
          </cell>
          <cell r="D44" t="str">
            <v>พระแสง</v>
          </cell>
          <cell r="E44" t="str">
            <v>อำเภอพระแสง</v>
          </cell>
          <cell r="F44" t="str">
            <v>4826II</v>
          </cell>
          <cell r="G44">
            <v>127</v>
          </cell>
          <cell r="H44">
            <v>47</v>
          </cell>
          <cell r="I44" t="str">
            <v>5-1-36</v>
          </cell>
          <cell r="J44">
            <v>150</v>
          </cell>
        </row>
        <row r="45">
          <cell r="B45">
            <v>64</v>
          </cell>
          <cell r="C45" t="str">
            <v>อิปัน</v>
          </cell>
          <cell r="D45" t="str">
            <v>พระแสง</v>
          </cell>
          <cell r="E45" t="str">
            <v>อำเภอพระแสง</v>
          </cell>
          <cell r="F45" t="str">
            <v>4826II</v>
          </cell>
          <cell r="G45">
            <v>127</v>
          </cell>
          <cell r="H45">
            <v>48</v>
          </cell>
          <cell r="I45" t="str">
            <v>14-1-67</v>
          </cell>
          <cell r="J45">
            <v>100</v>
          </cell>
        </row>
        <row r="46">
          <cell r="B46">
            <v>65</v>
          </cell>
          <cell r="C46" t="str">
            <v>อิปัน</v>
          </cell>
          <cell r="D46" t="str">
            <v>พระแสง</v>
          </cell>
          <cell r="E46" t="str">
            <v>อำเภอพระแสง</v>
          </cell>
          <cell r="F46" t="str">
            <v>4826II</v>
          </cell>
          <cell r="G46">
            <v>127</v>
          </cell>
          <cell r="H46">
            <v>49</v>
          </cell>
          <cell r="I46" t="str">
            <v>0-2-65</v>
          </cell>
          <cell r="J46">
            <v>280</v>
          </cell>
        </row>
        <row r="47">
          <cell r="B47">
            <v>70</v>
          </cell>
          <cell r="C47" t="str">
            <v>อิปัน</v>
          </cell>
          <cell r="D47" t="str">
            <v>พระแสง</v>
          </cell>
          <cell r="E47" t="str">
            <v>อำเภอพระแสง</v>
          </cell>
          <cell r="F47" t="str">
            <v>4826II</v>
          </cell>
          <cell r="G47">
            <v>127</v>
          </cell>
          <cell r="H47">
            <v>55</v>
          </cell>
          <cell r="I47" t="str">
            <v>3-0-46</v>
          </cell>
          <cell r="J47">
            <v>100</v>
          </cell>
        </row>
        <row r="48">
          <cell r="B48">
            <v>73</v>
          </cell>
          <cell r="C48" t="str">
            <v>อิปัน</v>
          </cell>
          <cell r="D48" t="str">
            <v>พระแสง</v>
          </cell>
          <cell r="E48" t="str">
            <v>อำเภอพระแสง</v>
          </cell>
          <cell r="F48" t="str">
            <v>4826II</v>
          </cell>
          <cell r="G48">
            <v>127</v>
          </cell>
          <cell r="H48">
            <v>59</v>
          </cell>
          <cell r="I48" t="str">
            <v>6-1-12</v>
          </cell>
          <cell r="J48">
            <v>150</v>
          </cell>
        </row>
        <row r="49">
          <cell r="B49">
            <v>75</v>
          </cell>
          <cell r="C49" t="str">
            <v>อิปัน</v>
          </cell>
          <cell r="D49" t="str">
            <v>พระแสง</v>
          </cell>
          <cell r="E49" t="str">
            <v>อำเภอพระแสง</v>
          </cell>
          <cell r="F49" t="str">
            <v>4826II</v>
          </cell>
          <cell r="G49">
            <v>127</v>
          </cell>
          <cell r="H49">
            <v>62</v>
          </cell>
          <cell r="I49" t="str">
            <v>15-3-63</v>
          </cell>
          <cell r="J49">
            <v>210</v>
          </cell>
        </row>
        <row r="50">
          <cell r="B50">
            <v>76</v>
          </cell>
          <cell r="C50" t="str">
            <v>อิปัน</v>
          </cell>
          <cell r="D50" t="str">
            <v>พระแสง</v>
          </cell>
          <cell r="E50" t="str">
            <v>อำเภอพระแสง</v>
          </cell>
          <cell r="F50" t="str">
            <v>4826II</v>
          </cell>
          <cell r="G50">
            <v>127</v>
          </cell>
          <cell r="H50">
            <v>63</v>
          </cell>
          <cell r="I50" t="str">
            <v>5-2-26</v>
          </cell>
          <cell r="J50">
            <v>180</v>
          </cell>
        </row>
        <row r="51">
          <cell r="B51">
            <v>78</v>
          </cell>
          <cell r="C51" t="str">
            <v>อิปัน</v>
          </cell>
          <cell r="D51" t="str">
            <v>พระแสง</v>
          </cell>
          <cell r="E51" t="str">
            <v>อำเภอพระแสง</v>
          </cell>
          <cell r="F51" t="str">
            <v>4826II</v>
          </cell>
          <cell r="G51">
            <v>127</v>
          </cell>
          <cell r="H51">
            <v>66</v>
          </cell>
          <cell r="I51" t="str">
            <v>3-0-63</v>
          </cell>
          <cell r="J51">
            <v>130</v>
          </cell>
        </row>
        <row r="52">
          <cell r="B52">
            <v>81</v>
          </cell>
          <cell r="C52" t="str">
            <v>อิปัน</v>
          </cell>
          <cell r="D52" t="str">
            <v>พระแสง</v>
          </cell>
          <cell r="E52" t="str">
            <v>อำเภอพระแสง</v>
          </cell>
          <cell r="F52" t="str">
            <v>4826II</v>
          </cell>
          <cell r="G52">
            <v>127</v>
          </cell>
          <cell r="H52">
            <v>69</v>
          </cell>
          <cell r="I52" t="str">
            <v>7-1-20</v>
          </cell>
          <cell r="J52">
            <v>100</v>
          </cell>
        </row>
        <row r="53">
          <cell r="B53">
            <v>82</v>
          </cell>
          <cell r="C53" t="str">
            <v>อิปัน</v>
          </cell>
          <cell r="D53" t="str">
            <v>พระแสง</v>
          </cell>
          <cell r="E53" t="str">
            <v>อำเภอพระแสง</v>
          </cell>
          <cell r="F53" t="str">
            <v>4826II</v>
          </cell>
          <cell r="G53">
            <v>127</v>
          </cell>
          <cell r="H53">
            <v>71</v>
          </cell>
          <cell r="I53" t="str">
            <v>24-3-13</v>
          </cell>
          <cell r="J53">
            <v>100</v>
          </cell>
        </row>
        <row r="54">
          <cell r="B54">
            <v>84</v>
          </cell>
          <cell r="C54" t="str">
            <v>อิปัน</v>
          </cell>
          <cell r="D54" t="str">
            <v>พระแสง</v>
          </cell>
          <cell r="E54" t="str">
            <v>อำเภอพระแสง</v>
          </cell>
          <cell r="F54" t="str">
            <v>4826II</v>
          </cell>
          <cell r="G54">
            <v>113</v>
          </cell>
          <cell r="H54">
            <v>9</v>
          </cell>
          <cell r="I54" t="str">
            <v>7-1-40</v>
          </cell>
          <cell r="J54">
            <v>210</v>
          </cell>
        </row>
        <row r="55">
          <cell r="B55">
            <v>85</v>
          </cell>
          <cell r="C55" t="str">
            <v>อิปัน</v>
          </cell>
          <cell r="D55" t="str">
            <v>พระแสง</v>
          </cell>
          <cell r="E55" t="str">
            <v>อำเภอพระแสง</v>
          </cell>
          <cell r="F55" t="str">
            <v>4826II</v>
          </cell>
          <cell r="G55">
            <v>113</v>
          </cell>
          <cell r="H55">
            <v>10</v>
          </cell>
          <cell r="I55" t="str">
            <v>5-2-60</v>
          </cell>
          <cell r="J55">
            <v>180</v>
          </cell>
        </row>
        <row r="56">
          <cell r="B56">
            <v>86</v>
          </cell>
          <cell r="C56" t="str">
            <v>อิปัน</v>
          </cell>
          <cell r="D56" t="str">
            <v>พระแสง</v>
          </cell>
          <cell r="E56" t="str">
            <v>อำเภอพระแสง</v>
          </cell>
          <cell r="F56" t="str">
            <v>4826II</v>
          </cell>
          <cell r="G56">
            <v>113</v>
          </cell>
          <cell r="H56">
            <v>15</v>
          </cell>
          <cell r="I56" t="str">
            <v>3-1-13</v>
          </cell>
          <cell r="J56">
            <v>100</v>
          </cell>
        </row>
        <row r="57">
          <cell r="B57">
            <v>87</v>
          </cell>
          <cell r="C57" t="str">
            <v>อิปัน</v>
          </cell>
          <cell r="D57" t="str">
            <v>พระแสง</v>
          </cell>
          <cell r="E57" t="str">
            <v>อำเภอพระแสง</v>
          </cell>
          <cell r="F57" t="str">
            <v>4826II</v>
          </cell>
          <cell r="G57">
            <v>113</v>
          </cell>
          <cell r="H57">
            <v>16</v>
          </cell>
          <cell r="I57" t="str">
            <v>8-1-86</v>
          </cell>
          <cell r="J57">
            <v>100</v>
          </cell>
        </row>
        <row r="58">
          <cell r="B58">
            <v>88</v>
          </cell>
          <cell r="C58" t="str">
            <v>อิปัน</v>
          </cell>
          <cell r="D58" t="str">
            <v>พระแสง</v>
          </cell>
          <cell r="E58" t="str">
            <v>อำเภอพระแสง</v>
          </cell>
          <cell r="F58" t="str">
            <v>4826II</v>
          </cell>
          <cell r="G58">
            <v>113</v>
          </cell>
          <cell r="H58">
            <v>20</v>
          </cell>
          <cell r="I58" t="str">
            <v>13-2-83</v>
          </cell>
          <cell r="J58">
            <v>100</v>
          </cell>
        </row>
        <row r="59">
          <cell r="B59">
            <v>89</v>
          </cell>
          <cell r="C59" t="str">
            <v>อิปัน</v>
          </cell>
          <cell r="D59" t="str">
            <v>พระแสง</v>
          </cell>
          <cell r="E59" t="str">
            <v>อำเภอพระแสง</v>
          </cell>
          <cell r="F59" t="str">
            <v>4826II</v>
          </cell>
          <cell r="G59">
            <v>113</v>
          </cell>
          <cell r="H59">
            <v>21</v>
          </cell>
          <cell r="I59" t="str">
            <v>12-3-97</v>
          </cell>
          <cell r="J59">
            <v>150</v>
          </cell>
        </row>
        <row r="60">
          <cell r="B60">
            <v>90</v>
          </cell>
          <cell r="C60" t="str">
            <v>อิปัน</v>
          </cell>
          <cell r="D60" t="str">
            <v>พระแสง</v>
          </cell>
          <cell r="E60" t="str">
            <v>อำเภอพระแสง</v>
          </cell>
          <cell r="F60" t="str">
            <v>4826II</v>
          </cell>
          <cell r="G60">
            <v>113</v>
          </cell>
          <cell r="H60">
            <v>22</v>
          </cell>
          <cell r="I60" t="str">
            <v>5-0-40</v>
          </cell>
          <cell r="J60">
            <v>210</v>
          </cell>
        </row>
        <row r="61">
          <cell r="B61">
            <v>91</v>
          </cell>
          <cell r="C61" t="str">
            <v>อิปัน</v>
          </cell>
          <cell r="D61" t="str">
            <v>พระแสง</v>
          </cell>
          <cell r="E61" t="str">
            <v>อำเภอพระแสง</v>
          </cell>
          <cell r="F61" t="str">
            <v>4826II</v>
          </cell>
          <cell r="G61">
            <v>113</v>
          </cell>
          <cell r="H61">
            <v>24</v>
          </cell>
          <cell r="I61" t="str">
            <v>8-0-23</v>
          </cell>
          <cell r="J61">
            <v>100</v>
          </cell>
        </row>
        <row r="62">
          <cell r="B62">
            <v>93</v>
          </cell>
          <cell r="C62" t="str">
            <v>อิปัน</v>
          </cell>
          <cell r="D62" t="str">
            <v>พระแสง</v>
          </cell>
          <cell r="E62" t="str">
            <v>อำเภอพระแสง</v>
          </cell>
          <cell r="F62" t="str">
            <v>4826II</v>
          </cell>
          <cell r="G62">
            <v>113</v>
          </cell>
          <cell r="H62">
            <v>26</v>
          </cell>
          <cell r="I62" t="str">
            <v>4-0-46</v>
          </cell>
          <cell r="J62">
            <v>180</v>
          </cell>
        </row>
        <row r="63">
          <cell r="B63">
            <v>94</v>
          </cell>
          <cell r="C63" t="str">
            <v>อิปัน</v>
          </cell>
          <cell r="D63" t="str">
            <v>พระแสง</v>
          </cell>
          <cell r="E63" t="str">
            <v>อำเภอพระแสง</v>
          </cell>
          <cell r="F63" t="str">
            <v>4826II</v>
          </cell>
          <cell r="G63">
            <v>113</v>
          </cell>
          <cell r="H63">
            <v>27</v>
          </cell>
          <cell r="I63" t="str">
            <v>20-0-80</v>
          </cell>
          <cell r="J63">
            <v>130</v>
          </cell>
        </row>
        <row r="64">
          <cell r="B64">
            <v>95</v>
          </cell>
          <cell r="C64" t="str">
            <v>อิปัน</v>
          </cell>
          <cell r="D64" t="str">
            <v>พระแสง</v>
          </cell>
          <cell r="E64" t="str">
            <v>อำเภอพระแสง</v>
          </cell>
          <cell r="F64" t="str">
            <v>4826II</v>
          </cell>
          <cell r="G64">
            <v>113</v>
          </cell>
          <cell r="H64">
            <v>32</v>
          </cell>
          <cell r="I64" t="str">
            <v>5-0-56</v>
          </cell>
          <cell r="J64">
            <v>130</v>
          </cell>
        </row>
        <row r="65">
          <cell r="B65">
            <v>96</v>
          </cell>
          <cell r="C65" t="str">
            <v>อิปัน</v>
          </cell>
          <cell r="D65" t="str">
            <v>พระแสง</v>
          </cell>
          <cell r="E65" t="str">
            <v>อำเภอพระแสง</v>
          </cell>
          <cell r="F65" t="str">
            <v>4826II</v>
          </cell>
          <cell r="G65">
            <v>113</v>
          </cell>
          <cell r="H65">
            <v>34</v>
          </cell>
          <cell r="I65" t="str">
            <v>5-0-26</v>
          </cell>
          <cell r="J65">
            <v>130</v>
          </cell>
        </row>
        <row r="66">
          <cell r="B66">
            <v>97</v>
          </cell>
          <cell r="C66" t="str">
            <v>อิปัน</v>
          </cell>
          <cell r="D66" t="str">
            <v>พระแสง</v>
          </cell>
          <cell r="E66" t="str">
            <v>อำเภอพระแสง</v>
          </cell>
          <cell r="F66" t="str">
            <v>4826II</v>
          </cell>
          <cell r="G66">
            <v>113</v>
          </cell>
          <cell r="H66">
            <v>40</v>
          </cell>
          <cell r="I66" t="str">
            <v>3-0-17</v>
          </cell>
          <cell r="J66">
            <v>250</v>
          </cell>
        </row>
        <row r="67">
          <cell r="B67">
            <v>98</v>
          </cell>
          <cell r="C67" t="str">
            <v>อิปัน</v>
          </cell>
          <cell r="D67" t="str">
            <v>พระแสง</v>
          </cell>
          <cell r="E67" t="str">
            <v>อำเภอพระแสง</v>
          </cell>
          <cell r="F67" t="str">
            <v>4826II</v>
          </cell>
          <cell r="G67">
            <v>113</v>
          </cell>
          <cell r="H67">
            <v>43</v>
          </cell>
          <cell r="I67" t="str">
            <v>6-0-80</v>
          </cell>
          <cell r="J67">
            <v>210</v>
          </cell>
        </row>
        <row r="68">
          <cell r="B68">
            <v>99</v>
          </cell>
          <cell r="C68" t="str">
            <v>อิปัน</v>
          </cell>
          <cell r="D68" t="str">
            <v>พระแสง</v>
          </cell>
          <cell r="E68" t="str">
            <v>อำเภอพระแสง</v>
          </cell>
          <cell r="F68" t="str">
            <v>4826II</v>
          </cell>
          <cell r="G68">
            <v>113</v>
          </cell>
          <cell r="H68">
            <v>49</v>
          </cell>
          <cell r="I68" t="str">
            <v>9-2-60</v>
          </cell>
          <cell r="J68">
            <v>100</v>
          </cell>
        </row>
        <row r="69">
          <cell r="B69">
            <v>100</v>
          </cell>
          <cell r="C69" t="str">
            <v>อิปัน</v>
          </cell>
          <cell r="D69" t="str">
            <v>พระแสง</v>
          </cell>
          <cell r="E69" t="str">
            <v>อำเภอพระแสง</v>
          </cell>
          <cell r="F69" t="str">
            <v>4826II</v>
          </cell>
          <cell r="G69">
            <v>113</v>
          </cell>
          <cell r="H69">
            <v>51</v>
          </cell>
          <cell r="I69" t="str">
            <v>24-0-76</v>
          </cell>
          <cell r="J69">
            <v>100</v>
          </cell>
        </row>
        <row r="70">
          <cell r="B70">
            <v>101</v>
          </cell>
          <cell r="C70" t="str">
            <v>อิปัน</v>
          </cell>
          <cell r="D70" t="str">
            <v>พระแสง</v>
          </cell>
          <cell r="E70" t="str">
            <v>อำเภอพระแสง</v>
          </cell>
          <cell r="F70" t="str">
            <v>4826II</v>
          </cell>
          <cell r="G70">
            <v>113</v>
          </cell>
          <cell r="H70">
            <v>53</v>
          </cell>
          <cell r="I70" t="str">
            <v>10-3-23</v>
          </cell>
          <cell r="J70">
            <v>100</v>
          </cell>
        </row>
        <row r="71">
          <cell r="B71">
            <v>102</v>
          </cell>
          <cell r="C71" t="str">
            <v>อิปัน</v>
          </cell>
          <cell r="D71" t="str">
            <v>พระแสง</v>
          </cell>
          <cell r="E71" t="str">
            <v>อำเภอพระแสง</v>
          </cell>
          <cell r="F71" t="str">
            <v>4826II</v>
          </cell>
          <cell r="G71">
            <v>113</v>
          </cell>
          <cell r="H71">
            <v>54</v>
          </cell>
          <cell r="I71" t="str">
            <v>5-0-80</v>
          </cell>
          <cell r="J71">
            <v>100</v>
          </cell>
        </row>
        <row r="72">
          <cell r="B72">
            <v>103</v>
          </cell>
          <cell r="C72" t="str">
            <v>อิปัน</v>
          </cell>
          <cell r="D72" t="str">
            <v>พระแสง</v>
          </cell>
          <cell r="E72" t="str">
            <v>อำเภอพระแสง</v>
          </cell>
          <cell r="F72" t="str">
            <v>4826II</v>
          </cell>
          <cell r="G72">
            <v>113</v>
          </cell>
          <cell r="H72">
            <v>57</v>
          </cell>
          <cell r="I72" t="str">
            <v>35-1-20</v>
          </cell>
          <cell r="J72">
            <v>130</v>
          </cell>
        </row>
        <row r="73">
          <cell r="B73">
            <v>104</v>
          </cell>
          <cell r="C73" t="str">
            <v>อิปัน</v>
          </cell>
          <cell r="D73" t="str">
            <v>พระแสง</v>
          </cell>
          <cell r="E73" t="str">
            <v>อำเภอพระแสง</v>
          </cell>
          <cell r="F73" t="str">
            <v>4826II</v>
          </cell>
          <cell r="G73">
            <v>113</v>
          </cell>
          <cell r="H73">
            <v>59</v>
          </cell>
          <cell r="I73" t="str">
            <v>0-2-33</v>
          </cell>
          <cell r="J73">
            <v>100</v>
          </cell>
        </row>
        <row r="74">
          <cell r="B74">
            <v>106</v>
          </cell>
          <cell r="C74" t="str">
            <v>อิปัน</v>
          </cell>
          <cell r="D74" t="str">
            <v>พระแสง</v>
          </cell>
          <cell r="E74" t="str">
            <v>อำเภอพระแสง</v>
          </cell>
          <cell r="F74" t="str">
            <v>4826III</v>
          </cell>
          <cell r="G74">
            <v>130</v>
          </cell>
          <cell r="H74">
            <v>2</v>
          </cell>
          <cell r="I74" t="str">
            <v>0-2-33</v>
          </cell>
          <cell r="J74">
            <v>100</v>
          </cell>
        </row>
        <row r="75">
          <cell r="B75">
            <v>107</v>
          </cell>
          <cell r="C75" t="str">
            <v>อิปัน</v>
          </cell>
          <cell r="D75" t="str">
            <v>พระแสง</v>
          </cell>
          <cell r="E75" t="str">
            <v>อำเภอพระแสง</v>
          </cell>
          <cell r="F75" t="str">
            <v>4826III</v>
          </cell>
          <cell r="G75">
            <v>130</v>
          </cell>
          <cell r="H75">
            <v>3</v>
          </cell>
          <cell r="I75" t="str">
            <v>2-0-62</v>
          </cell>
          <cell r="J75">
            <v>100</v>
          </cell>
        </row>
        <row r="76">
          <cell r="B76">
            <v>108</v>
          </cell>
          <cell r="C76" t="str">
            <v>อิปัน</v>
          </cell>
          <cell r="D76" t="str">
            <v>พระแสง</v>
          </cell>
          <cell r="E76" t="str">
            <v>อำเภอพระแสง</v>
          </cell>
          <cell r="F76" t="str">
            <v>4826III</v>
          </cell>
          <cell r="G76">
            <v>130</v>
          </cell>
          <cell r="H76">
            <v>4</v>
          </cell>
          <cell r="I76" t="str">
            <v>0-0-60</v>
          </cell>
          <cell r="J76">
            <v>280</v>
          </cell>
        </row>
        <row r="77">
          <cell r="B77">
            <v>109</v>
          </cell>
          <cell r="C77" t="str">
            <v>อิปัน</v>
          </cell>
          <cell r="D77" t="str">
            <v>พระแสง</v>
          </cell>
          <cell r="E77" t="str">
            <v>อำเภอพระแสง</v>
          </cell>
          <cell r="F77" t="str">
            <v>4826III</v>
          </cell>
          <cell r="G77">
            <v>130</v>
          </cell>
          <cell r="H77">
            <v>5</v>
          </cell>
          <cell r="I77" t="str">
            <v>21-0-72</v>
          </cell>
          <cell r="J77">
            <v>6000</v>
          </cell>
        </row>
        <row r="78">
          <cell r="B78">
            <v>110</v>
          </cell>
          <cell r="C78" t="str">
            <v>อิปัน</v>
          </cell>
          <cell r="D78" t="str">
            <v>พระแสง</v>
          </cell>
          <cell r="E78" t="str">
            <v>อำเภอพระแสง</v>
          </cell>
          <cell r="F78" t="str">
            <v>4826III</v>
          </cell>
          <cell r="G78">
            <v>130</v>
          </cell>
          <cell r="H78">
            <v>7</v>
          </cell>
          <cell r="I78" t="str">
            <v>3-2-68</v>
          </cell>
          <cell r="J78">
            <v>2200</v>
          </cell>
        </row>
        <row r="79">
          <cell r="B79">
            <v>111</v>
          </cell>
          <cell r="C79" t="str">
            <v>อิปัน</v>
          </cell>
          <cell r="D79" t="str">
            <v>พระแสง</v>
          </cell>
          <cell r="E79" t="str">
            <v>อำเภอพระแสง</v>
          </cell>
          <cell r="F79" t="str">
            <v>4826III</v>
          </cell>
          <cell r="G79">
            <v>130</v>
          </cell>
          <cell r="H79">
            <v>8</v>
          </cell>
          <cell r="I79" t="str">
            <v>6-3-26</v>
          </cell>
          <cell r="J79">
            <v>1900</v>
          </cell>
        </row>
        <row r="80">
          <cell r="B80">
            <v>112</v>
          </cell>
          <cell r="C80" t="str">
            <v>อิปัน</v>
          </cell>
          <cell r="D80" t="str">
            <v>พระแสง</v>
          </cell>
          <cell r="E80" t="str">
            <v>อำเภอพระแสง</v>
          </cell>
          <cell r="F80" t="str">
            <v>4826III</v>
          </cell>
          <cell r="G80">
            <v>130</v>
          </cell>
          <cell r="H80">
            <v>9</v>
          </cell>
          <cell r="I80" t="str">
            <v>22-0-2</v>
          </cell>
          <cell r="J80">
            <v>100</v>
          </cell>
        </row>
        <row r="81">
          <cell r="B81">
            <v>113</v>
          </cell>
          <cell r="C81" t="str">
            <v>อิปัน</v>
          </cell>
          <cell r="D81" t="str">
            <v>พระแสง</v>
          </cell>
          <cell r="E81" t="str">
            <v>อำเภอพระแสง</v>
          </cell>
          <cell r="F81" t="str">
            <v>4826III</v>
          </cell>
          <cell r="G81">
            <v>130</v>
          </cell>
          <cell r="H81">
            <v>10</v>
          </cell>
          <cell r="I81" t="str">
            <v>4-2-3</v>
          </cell>
          <cell r="J81">
            <v>2200</v>
          </cell>
        </row>
        <row r="82">
          <cell r="B82">
            <v>114</v>
          </cell>
          <cell r="C82" t="str">
            <v>อิปัน</v>
          </cell>
          <cell r="D82" t="str">
            <v>พระแสง</v>
          </cell>
          <cell r="E82" t="str">
            <v>อำเภอพระแสง</v>
          </cell>
          <cell r="F82" t="str">
            <v>4826III</v>
          </cell>
          <cell r="G82">
            <v>130</v>
          </cell>
          <cell r="H82">
            <v>11</v>
          </cell>
          <cell r="I82" t="str">
            <v>4-0-66</v>
          </cell>
          <cell r="J82">
            <v>2200</v>
          </cell>
        </row>
        <row r="83">
          <cell r="B83">
            <v>115</v>
          </cell>
          <cell r="C83" t="str">
            <v>อิปัน</v>
          </cell>
          <cell r="D83" t="str">
            <v>พระแสง</v>
          </cell>
          <cell r="E83" t="str">
            <v>อำเภอพระแสง</v>
          </cell>
          <cell r="F83" t="str">
            <v>4826III</v>
          </cell>
          <cell r="G83">
            <v>130</v>
          </cell>
          <cell r="H83">
            <v>12</v>
          </cell>
          <cell r="I83" t="str">
            <v>15-2-43</v>
          </cell>
          <cell r="J83">
            <v>100</v>
          </cell>
        </row>
        <row r="84">
          <cell r="B84">
            <v>117</v>
          </cell>
          <cell r="C84" t="str">
            <v>อิปัน</v>
          </cell>
          <cell r="D84" t="str">
            <v>พระแสง</v>
          </cell>
          <cell r="E84" t="str">
            <v>อำเภอพระแสง</v>
          </cell>
          <cell r="F84" t="str">
            <v>4826III</v>
          </cell>
          <cell r="G84">
            <v>130</v>
          </cell>
          <cell r="H84">
            <v>14</v>
          </cell>
          <cell r="I84" t="str">
            <v>0-0-80</v>
          </cell>
          <cell r="J84">
            <v>100</v>
          </cell>
        </row>
        <row r="85">
          <cell r="B85">
            <v>118</v>
          </cell>
          <cell r="C85" t="str">
            <v>อิปัน</v>
          </cell>
          <cell r="D85" t="str">
            <v>พระแสง</v>
          </cell>
          <cell r="E85" t="str">
            <v>อำเภอพระแสง</v>
          </cell>
          <cell r="F85" t="str">
            <v>4826III</v>
          </cell>
          <cell r="G85">
            <v>130</v>
          </cell>
          <cell r="H85">
            <v>15</v>
          </cell>
          <cell r="I85" t="str">
            <v>5-1-43</v>
          </cell>
          <cell r="J85">
            <v>2200</v>
          </cell>
        </row>
        <row r="86">
          <cell r="B86">
            <v>119</v>
          </cell>
          <cell r="C86" t="str">
            <v>อิปัน</v>
          </cell>
          <cell r="D86" t="str">
            <v>พระแสง</v>
          </cell>
          <cell r="E86" t="str">
            <v>อำเภอพระแสง</v>
          </cell>
          <cell r="F86" t="str">
            <v>4826III</v>
          </cell>
          <cell r="G86">
            <v>130</v>
          </cell>
          <cell r="H86">
            <v>20</v>
          </cell>
          <cell r="I86" t="str">
            <v>4-3-56</v>
          </cell>
          <cell r="J86">
            <v>100</v>
          </cell>
        </row>
        <row r="87">
          <cell r="B87">
            <v>120</v>
          </cell>
          <cell r="C87" t="str">
            <v>อิปัน</v>
          </cell>
          <cell r="D87" t="str">
            <v>พระแสง</v>
          </cell>
          <cell r="E87" t="str">
            <v>อำเภอพระแสง</v>
          </cell>
          <cell r="F87" t="str">
            <v>4826III</v>
          </cell>
          <cell r="G87">
            <v>130</v>
          </cell>
          <cell r="H87">
            <v>21</v>
          </cell>
          <cell r="I87" t="str">
            <v>4-0-3</v>
          </cell>
          <cell r="J87">
            <v>1900</v>
          </cell>
        </row>
        <row r="88">
          <cell r="B88">
            <v>121</v>
          </cell>
          <cell r="C88" t="str">
            <v>อิปัน</v>
          </cell>
          <cell r="D88" t="str">
            <v>พระแสง</v>
          </cell>
          <cell r="E88" t="str">
            <v>อำเภอพระแสง</v>
          </cell>
          <cell r="F88" t="str">
            <v>4826III</v>
          </cell>
          <cell r="G88">
            <v>130</v>
          </cell>
          <cell r="H88">
            <v>23</v>
          </cell>
          <cell r="I88" t="str">
            <v>4-0-46</v>
          </cell>
          <cell r="J88">
            <v>2200</v>
          </cell>
        </row>
        <row r="89">
          <cell r="B89">
            <v>122</v>
          </cell>
          <cell r="C89" t="str">
            <v>อิปัน</v>
          </cell>
          <cell r="D89" t="str">
            <v>พระแสง</v>
          </cell>
          <cell r="E89" t="str">
            <v>อำเภอพระแสง</v>
          </cell>
          <cell r="F89" t="str">
            <v>4826III</v>
          </cell>
          <cell r="G89">
            <v>130</v>
          </cell>
          <cell r="H89">
            <v>25</v>
          </cell>
          <cell r="I89" t="str">
            <v>2-0-9</v>
          </cell>
          <cell r="J89">
            <v>100</v>
          </cell>
        </row>
        <row r="90">
          <cell r="B90">
            <v>123</v>
          </cell>
          <cell r="C90" t="str">
            <v>อิปัน</v>
          </cell>
          <cell r="D90" t="str">
            <v>พระแสง</v>
          </cell>
          <cell r="E90" t="str">
            <v>อำเภอพระแสง</v>
          </cell>
          <cell r="F90" t="str">
            <v>4826III</v>
          </cell>
          <cell r="G90">
            <v>130</v>
          </cell>
          <cell r="H90">
            <v>28</v>
          </cell>
          <cell r="I90" t="str">
            <v>22-1-16</v>
          </cell>
          <cell r="J90">
            <v>130</v>
          </cell>
        </row>
        <row r="91">
          <cell r="B91">
            <v>124</v>
          </cell>
          <cell r="C91" t="str">
            <v>อิปัน</v>
          </cell>
          <cell r="D91" t="str">
            <v>พระแสง</v>
          </cell>
          <cell r="E91" t="str">
            <v>อำเภอพระแสง</v>
          </cell>
          <cell r="F91" t="str">
            <v>4826III</v>
          </cell>
          <cell r="G91">
            <v>130</v>
          </cell>
          <cell r="H91">
            <v>31</v>
          </cell>
          <cell r="I91" t="str">
            <v>6-0-26</v>
          </cell>
          <cell r="J91">
            <v>250</v>
          </cell>
        </row>
        <row r="92">
          <cell r="B92">
            <v>125</v>
          </cell>
          <cell r="C92" t="str">
            <v>อิปัน</v>
          </cell>
          <cell r="D92" t="str">
            <v>พระแสง</v>
          </cell>
          <cell r="E92" t="str">
            <v>อำเภอพระแสง</v>
          </cell>
          <cell r="F92" t="str">
            <v>4826III</v>
          </cell>
          <cell r="G92">
            <v>130</v>
          </cell>
          <cell r="H92">
            <v>32</v>
          </cell>
          <cell r="I92" t="str">
            <v>8-2-13</v>
          </cell>
          <cell r="J92">
            <v>100</v>
          </cell>
        </row>
        <row r="93">
          <cell r="B93">
            <v>126</v>
          </cell>
          <cell r="C93" t="str">
            <v>อิปัน</v>
          </cell>
          <cell r="D93" t="str">
            <v>พระแสง</v>
          </cell>
          <cell r="E93" t="str">
            <v>อำเภอพระแสง</v>
          </cell>
          <cell r="F93" t="str">
            <v>4826III</v>
          </cell>
          <cell r="G93">
            <v>130</v>
          </cell>
          <cell r="H93">
            <v>36</v>
          </cell>
          <cell r="I93" t="str">
            <v>10-3-69</v>
          </cell>
          <cell r="J93">
            <v>1900</v>
          </cell>
        </row>
        <row r="94">
          <cell r="B94">
            <v>127</v>
          </cell>
          <cell r="C94" t="str">
            <v>อิปัน</v>
          </cell>
          <cell r="D94" t="str">
            <v>พระแสง</v>
          </cell>
          <cell r="E94" t="str">
            <v>อำเภอพระแสง</v>
          </cell>
          <cell r="F94" t="str">
            <v>4826III</v>
          </cell>
          <cell r="G94">
            <v>130</v>
          </cell>
          <cell r="H94">
            <v>37</v>
          </cell>
          <cell r="I94" t="str">
            <v>6-2-53</v>
          </cell>
          <cell r="J94">
            <v>130</v>
          </cell>
        </row>
        <row r="95">
          <cell r="B95">
            <v>128</v>
          </cell>
          <cell r="C95" t="str">
            <v>อิปัน</v>
          </cell>
          <cell r="D95" t="str">
            <v>พระแสง</v>
          </cell>
          <cell r="E95" t="str">
            <v>อำเภอพระแสง</v>
          </cell>
          <cell r="F95" t="str">
            <v>4826III</v>
          </cell>
          <cell r="G95">
            <v>130</v>
          </cell>
          <cell r="H95">
            <v>38</v>
          </cell>
          <cell r="I95" t="str">
            <v>6-2-46</v>
          </cell>
          <cell r="J95">
            <v>1900</v>
          </cell>
        </row>
        <row r="96">
          <cell r="B96">
            <v>129</v>
          </cell>
          <cell r="C96" t="str">
            <v>อิปัน</v>
          </cell>
          <cell r="D96" t="str">
            <v>พระแสง</v>
          </cell>
          <cell r="E96" t="str">
            <v>อำเภอพระแสง</v>
          </cell>
          <cell r="F96" t="str">
            <v>4826II</v>
          </cell>
          <cell r="G96">
            <v>141</v>
          </cell>
          <cell r="H96">
            <v>7</v>
          </cell>
          <cell r="I96" t="str">
            <v>4-1-33</v>
          </cell>
          <cell r="J96">
            <v>100</v>
          </cell>
        </row>
        <row r="97">
          <cell r="B97">
            <v>130</v>
          </cell>
          <cell r="C97" t="str">
            <v>อิปัน</v>
          </cell>
          <cell r="D97" t="str">
            <v>พระแสง</v>
          </cell>
          <cell r="E97" t="str">
            <v>อำเภอพระแสง</v>
          </cell>
          <cell r="F97" t="str">
            <v>4826II</v>
          </cell>
          <cell r="G97">
            <v>141</v>
          </cell>
          <cell r="H97">
            <v>8</v>
          </cell>
          <cell r="I97" t="str">
            <v>4-0-52</v>
          </cell>
          <cell r="J97">
            <v>100</v>
          </cell>
        </row>
        <row r="98">
          <cell r="B98">
            <v>137</v>
          </cell>
          <cell r="C98" t="str">
            <v>อิปัน</v>
          </cell>
          <cell r="D98" t="str">
            <v>พระแสง</v>
          </cell>
          <cell r="E98" t="str">
            <v>อำเภอพระแสง</v>
          </cell>
          <cell r="F98" t="str">
            <v>4826III</v>
          </cell>
          <cell r="G98">
            <v>156</v>
          </cell>
          <cell r="H98">
            <v>197</v>
          </cell>
          <cell r="I98" t="str">
            <v>9-0-56</v>
          </cell>
          <cell r="J98">
            <v>100</v>
          </cell>
        </row>
        <row r="99">
          <cell r="B99">
            <v>141</v>
          </cell>
          <cell r="C99" t="str">
            <v>อิปัน</v>
          </cell>
          <cell r="D99" t="str">
            <v>พระแสง</v>
          </cell>
          <cell r="E99" t="str">
            <v>อำเภอพระแสง</v>
          </cell>
          <cell r="F99" t="str">
            <v>4826II</v>
          </cell>
          <cell r="G99">
            <v>156</v>
          </cell>
          <cell r="H99">
            <v>5</v>
          </cell>
          <cell r="I99" t="str">
            <v>6-1-33</v>
          </cell>
          <cell r="J99">
            <v>130</v>
          </cell>
        </row>
        <row r="100">
          <cell r="B100">
            <v>142</v>
          </cell>
          <cell r="C100" t="str">
            <v>อิปัน</v>
          </cell>
          <cell r="D100" t="str">
            <v>พระแสง</v>
          </cell>
          <cell r="E100" t="str">
            <v>อำเภอพระแสง</v>
          </cell>
          <cell r="F100" t="str">
            <v>4826II</v>
          </cell>
          <cell r="G100">
            <v>156</v>
          </cell>
          <cell r="H100">
            <v>7</v>
          </cell>
          <cell r="I100" t="str">
            <v>9-2-7</v>
          </cell>
          <cell r="J100">
            <v>150</v>
          </cell>
        </row>
        <row r="101">
          <cell r="B101">
            <v>154</v>
          </cell>
          <cell r="C101" t="str">
            <v>อิปัน</v>
          </cell>
          <cell r="D101" t="str">
            <v>พระแสง</v>
          </cell>
          <cell r="E101" t="str">
            <v>อำเภอพระแสง</v>
          </cell>
          <cell r="F101" t="str">
            <v>4826III</v>
          </cell>
          <cell r="G101">
            <v>156</v>
          </cell>
          <cell r="H101">
            <v>19</v>
          </cell>
          <cell r="I101" t="str">
            <v>3-2-27</v>
          </cell>
          <cell r="J101">
            <v>210</v>
          </cell>
        </row>
        <row r="102">
          <cell r="B102">
            <v>158</v>
          </cell>
          <cell r="C102" t="str">
            <v>อิปัน</v>
          </cell>
          <cell r="D102" t="str">
            <v>พระแสง</v>
          </cell>
          <cell r="E102" t="str">
            <v>อำเภอพระแสง</v>
          </cell>
          <cell r="F102" t="str">
            <v>4826II</v>
          </cell>
          <cell r="G102">
            <v>156</v>
          </cell>
          <cell r="H102">
            <v>23</v>
          </cell>
          <cell r="I102" t="str">
            <v>10-0-63</v>
          </cell>
          <cell r="J102">
            <v>130</v>
          </cell>
        </row>
        <row r="103">
          <cell r="B103">
            <v>164</v>
          </cell>
          <cell r="C103" t="str">
            <v>อิปัน</v>
          </cell>
          <cell r="D103" t="str">
            <v>พระแสง</v>
          </cell>
          <cell r="E103" t="str">
            <v>อำเภอพระแสง</v>
          </cell>
          <cell r="F103" t="str">
            <v>4826III</v>
          </cell>
          <cell r="G103">
            <v>130</v>
          </cell>
          <cell r="H103">
            <v>17</v>
          </cell>
          <cell r="I103" t="str">
            <v>8-3-7</v>
          </cell>
          <cell r="J103">
            <v>100</v>
          </cell>
        </row>
        <row r="104">
          <cell r="B104">
            <v>165</v>
          </cell>
          <cell r="C104" t="str">
            <v>อิปัน</v>
          </cell>
          <cell r="D104" t="str">
            <v>พระแสง</v>
          </cell>
          <cell r="E104" t="str">
            <v>อำเภอพระแสง</v>
          </cell>
          <cell r="F104" t="str">
            <v>4826III</v>
          </cell>
          <cell r="G104">
            <v>130</v>
          </cell>
          <cell r="H104">
            <v>22</v>
          </cell>
          <cell r="I104" t="str">
            <v>4-0-40</v>
          </cell>
          <cell r="J104">
            <v>1900</v>
          </cell>
        </row>
        <row r="105">
          <cell r="B105">
            <v>166</v>
          </cell>
          <cell r="C105" t="str">
            <v>อิปัน</v>
          </cell>
          <cell r="D105" t="str">
            <v>พระแสง</v>
          </cell>
          <cell r="E105" t="str">
            <v>อำเภอพระแสง</v>
          </cell>
          <cell r="F105" t="str">
            <v>4826III</v>
          </cell>
          <cell r="G105">
            <v>130</v>
          </cell>
          <cell r="H105">
            <v>24</v>
          </cell>
          <cell r="I105" t="str">
            <v>4-2-43</v>
          </cell>
          <cell r="J105">
            <v>100</v>
          </cell>
        </row>
        <row r="106">
          <cell r="B106">
            <v>167</v>
          </cell>
          <cell r="C106" t="str">
            <v>อิปัน</v>
          </cell>
          <cell r="D106" t="str">
            <v>พระแสง</v>
          </cell>
          <cell r="E106" t="str">
            <v>อำเภอพระแสง</v>
          </cell>
          <cell r="F106" t="str">
            <v>4826III</v>
          </cell>
          <cell r="G106">
            <v>130</v>
          </cell>
          <cell r="H106">
            <v>45</v>
          </cell>
          <cell r="I106" t="str">
            <v>28-1-10</v>
          </cell>
          <cell r="J106">
            <v>100</v>
          </cell>
        </row>
        <row r="107">
          <cell r="B107">
            <v>168</v>
          </cell>
          <cell r="C107" t="str">
            <v>อิปัน</v>
          </cell>
          <cell r="D107" t="str">
            <v>พระแสง</v>
          </cell>
          <cell r="E107" t="str">
            <v>อำเภอพระแสง</v>
          </cell>
          <cell r="F107" t="str">
            <v>4826III</v>
          </cell>
          <cell r="G107">
            <v>130</v>
          </cell>
          <cell r="H107">
            <v>46</v>
          </cell>
          <cell r="I107" t="str">
            <v>10-1-4</v>
          </cell>
          <cell r="J107">
            <v>100</v>
          </cell>
        </row>
        <row r="108">
          <cell r="B108">
            <v>171</v>
          </cell>
          <cell r="C108" t="str">
            <v>อิปัน</v>
          </cell>
          <cell r="D108" t="str">
            <v>พระแสง</v>
          </cell>
          <cell r="E108" t="str">
            <v>อำเภอพระแสง</v>
          </cell>
          <cell r="F108" t="str">
            <v>4826III</v>
          </cell>
          <cell r="G108">
            <v>130</v>
          </cell>
          <cell r="H108">
            <v>54</v>
          </cell>
          <cell r="I108" t="str">
            <v>4-1-93</v>
          </cell>
          <cell r="J108">
            <v>100</v>
          </cell>
        </row>
        <row r="109">
          <cell r="B109">
            <v>172</v>
          </cell>
          <cell r="C109" t="str">
            <v>อิปัน</v>
          </cell>
          <cell r="D109" t="str">
            <v>พระแสง</v>
          </cell>
          <cell r="E109" t="str">
            <v>อำเภอพระแสง</v>
          </cell>
          <cell r="F109" t="str">
            <v>4826III</v>
          </cell>
          <cell r="G109">
            <v>130</v>
          </cell>
          <cell r="H109">
            <v>56</v>
          </cell>
          <cell r="I109" t="str">
            <v>8-1-93</v>
          </cell>
          <cell r="J109">
            <v>100</v>
          </cell>
        </row>
        <row r="110">
          <cell r="B110">
            <v>174</v>
          </cell>
          <cell r="C110" t="str">
            <v>อิปัน</v>
          </cell>
          <cell r="D110" t="str">
            <v>พระแสง</v>
          </cell>
          <cell r="E110" t="str">
            <v>อำเภอพระแสง</v>
          </cell>
          <cell r="F110" t="str">
            <v>4826III</v>
          </cell>
          <cell r="G110">
            <v>130</v>
          </cell>
          <cell r="H110">
            <v>62</v>
          </cell>
          <cell r="I110" t="str">
            <v>10-1-10</v>
          </cell>
          <cell r="J110">
            <v>1150</v>
          </cell>
        </row>
        <row r="111">
          <cell r="B111">
            <v>176</v>
          </cell>
          <cell r="C111" t="str">
            <v>อิปัน</v>
          </cell>
          <cell r="D111" t="str">
            <v>พระแสง</v>
          </cell>
          <cell r="E111" t="str">
            <v>อำเภอพระแสง</v>
          </cell>
          <cell r="F111" t="str">
            <v>4826III</v>
          </cell>
          <cell r="G111">
            <v>130</v>
          </cell>
          <cell r="H111">
            <v>68</v>
          </cell>
          <cell r="I111" t="str">
            <v>0-2-85</v>
          </cell>
          <cell r="J111">
            <v>4550</v>
          </cell>
        </row>
        <row r="112">
          <cell r="B112">
            <v>177</v>
          </cell>
          <cell r="C112" t="str">
            <v>อิปัน</v>
          </cell>
          <cell r="D112" t="str">
            <v>พระแสง</v>
          </cell>
          <cell r="E112" t="str">
            <v>อำเภอพระแสง</v>
          </cell>
          <cell r="F112" t="str">
            <v>4826III</v>
          </cell>
          <cell r="G112">
            <v>130</v>
          </cell>
          <cell r="H112">
            <v>69</v>
          </cell>
          <cell r="I112" t="str">
            <v>15-3-70</v>
          </cell>
          <cell r="J112">
            <v>3300</v>
          </cell>
        </row>
        <row r="113">
          <cell r="B113">
            <v>182</v>
          </cell>
          <cell r="C113" t="str">
            <v>อิปัน</v>
          </cell>
          <cell r="D113" t="str">
            <v>พระแสง</v>
          </cell>
          <cell r="E113" t="str">
            <v>อำเภอพระแสง</v>
          </cell>
          <cell r="F113" t="str">
            <v>4826III</v>
          </cell>
          <cell r="G113">
            <v>130</v>
          </cell>
          <cell r="H113">
            <v>74</v>
          </cell>
          <cell r="I113" t="str">
            <v>12-0-73</v>
          </cell>
          <cell r="J113">
            <v>3300</v>
          </cell>
        </row>
        <row r="114">
          <cell r="B114">
            <v>183</v>
          </cell>
          <cell r="C114" t="str">
            <v>อิปัน</v>
          </cell>
          <cell r="D114" t="str">
            <v>พระแสง</v>
          </cell>
          <cell r="E114" t="str">
            <v>อำเภอพระแสง</v>
          </cell>
          <cell r="F114" t="str">
            <v>4826III</v>
          </cell>
          <cell r="G114">
            <v>130</v>
          </cell>
          <cell r="H114">
            <v>76</v>
          </cell>
          <cell r="I114" t="str">
            <v>21-0-43</v>
          </cell>
          <cell r="J114">
            <v>3300</v>
          </cell>
        </row>
        <row r="115">
          <cell r="B115">
            <v>184</v>
          </cell>
          <cell r="C115" t="str">
            <v>อิปัน</v>
          </cell>
          <cell r="D115" t="str">
            <v>พระแสง</v>
          </cell>
          <cell r="E115" t="str">
            <v>อำเภอพระแสง</v>
          </cell>
          <cell r="F115" t="str">
            <v>4826III</v>
          </cell>
          <cell r="G115">
            <v>130</v>
          </cell>
          <cell r="H115">
            <v>82</v>
          </cell>
          <cell r="I115" t="str">
            <v>10-2-81</v>
          </cell>
          <cell r="J115">
            <v>3300</v>
          </cell>
        </row>
        <row r="116">
          <cell r="B116">
            <v>185</v>
          </cell>
          <cell r="C116" t="str">
            <v>อิปัน</v>
          </cell>
          <cell r="D116" t="str">
            <v>พระแสง</v>
          </cell>
          <cell r="E116" t="str">
            <v>อำเภอพระแสง</v>
          </cell>
          <cell r="F116" t="str">
            <v>4826III</v>
          </cell>
          <cell r="G116">
            <v>130</v>
          </cell>
          <cell r="H116">
            <v>83</v>
          </cell>
          <cell r="I116" t="str">
            <v>10-2-81</v>
          </cell>
          <cell r="J116">
            <v>3300</v>
          </cell>
        </row>
        <row r="117">
          <cell r="B117">
            <v>188</v>
          </cell>
          <cell r="C117" t="str">
            <v>อิปัน</v>
          </cell>
          <cell r="D117" t="str">
            <v>พระแสง</v>
          </cell>
          <cell r="E117" t="str">
            <v>อำเภอพระแสง</v>
          </cell>
          <cell r="F117" t="str">
            <v>4826II</v>
          </cell>
          <cell r="G117">
            <v>127</v>
          </cell>
          <cell r="H117">
            <v>13</v>
          </cell>
          <cell r="I117" t="str">
            <v>4-2-8</v>
          </cell>
          <cell r="J117">
            <v>100</v>
          </cell>
        </row>
        <row r="118">
          <cell r="B118">
            <v>189</v>
          </cell>
          <cell r="C118" t="str">
            <v>อิปัน</v>
          </cell>
          <cell r="D118" t="str">
            <v>พระแสง</v>
          </cell>
          <cell r="E118" t="str">
            <v>อำเภอพระแสง</v>
          </cell>
          <cell r="F118" t="str">
            <v>4826II</v>
          </cell>
          <cell r="G118">
            <v>127</v>
          </cell>
          <cell r="H118">
            <v>14</v>
          </cell>
          <cell r="I118" t="str">
            <v>2-2-97</v>
          </cell>
          <cell r="J118">
            <v>100</v>
          </cell>
        </row>
        <row r="119">
          <cell r="B119">
            <v>191</v>
          </cell>
          <cell r="C119" t="str">
            <v>อิปัน</v>
          </cell>
          <cell r="D119" t="str">
            <v>พระแสง</v>
          </cell>
          <cell r="E119" t="str">
            <v>อำเภอพระแสง</v>
          </cell>
          <cell r="F119" t="str">
            <v>4826II</v>
          </cell>
          <cell r="G119">
            <v>127</v>
          </cell>
          <cell r="H119">
            <v>19</v>
          </cell>
          <cell r="I119" t="str">
            <v>0-2-63</v>
          </cell>
          <cell r="J119">
            <v>100</v>
          </cell>
        </row>
        <row r="120">
          <cell r="B120">
            <v>193</v>
          </cell>
          <cell r="C120" t="str">
            <v>อิปัน</v>
          </cell>
          <cell r="D120" t="str">
            <v>พระแสง</v>
          </cell>
          <cell r="E120" t="str">
            <v>อำเภอพระแสง</v>
          </cell>
          <cell r="F120" t="str">
            <v>4826II</v>
          </cell>
          <cell r="G120">
            <v>127</v>
          </cell>
          <cell r="H120">
            <v>21</v>
          </cell>
          <cell r="I120" t="str">
            <v>5-1-73</v>
          </cell>
          <cell r="J120">
            <v>210</v>
          </cell>
        </row>
        <row r="121">
          <cell r="B121">
            <v>194</v>
          </cell>
          <cell r="C121" t="str">
            <v>อิปัน</v>
          </cell>
          <cell r="D121" t="str">
            <v>พระแสง</v>
          </cell>
          <cell r="E121" t="str">
            <v>อำเภอพระแสง</v>
          </cell>
          <cell r="F121" t="str">
            <v>4826II</v>
          </cell>
          <cell r="G121">
            <v>127</v>
          </cell>
          <cell r="H121">
            <v>27</v>
          </cell>
          <cell r="I121" t="str">
            <v>6-1-73</v>
          </cell>
          <cell r="J121">
            <v>100</v>
          </cell>
        </row>
        <row r="122">
          <cell r="B122">
            <v>195</v>
          </cell>
          <cell r="C122" t="str">
            <v>อิปัน</v>
          </cell>
          <cell r="D122" t="str">
            <v>พระแสง</v>
          </cell>
          <cell r="E122" t="str">
            <v>อำเภอพระแสง</v>
          </cell>
          <cell r="F122" t="str">
            <v>4826II</v>
          </cell>
          <cell r="G122">
            <v>127</v>
          </cell>
          <cell r="H122">
            <v>29</v>
          </cell>
          <cell r="I122" t="str">
            <v>6-2-0</v>
          </cell>
          <cell r="J122">
            <v>100</v>
          </cell>
        </row>
        <row r="123">
          <cell r="B123">
            <v>196</v>
          </cell>
          <cell r="C123" t="str">
            <v>อิปัน</v>
          </cell>
          <cell r="D123" t="str">
            <v>พระแสง</v>
          </cell>
          <cell r="E123" t="str">
            <v>อำเภอพระแสง</v>
          </cell>
          <cell r="F123" t="str">
            <v>4826II</v>
          </cell>
          <cell r="G123">
            <v>127</v>
          </cell>
          <cell r="H123">
            <v>61</v>
          </cell>
          <cell r="I123" t="str">
            <v>7-1-87</v>
          </cell>
          <cell r="J123">
            <v>100</v>
          </cell>
        </row>
        <row r="124">
          <cell r="B124">
            <v>198</v>
          </cell>
          <cell r="C124" t="str">
            <v>อิปัน</v>
          </cell>
          <cell r="D124" t="str">
            <v>พระแสง</v>
          </cell>
          <cell r="E124" t="str">
            <v>อำเภอพระแสง</v>
          </cell>
          <cell r="F124" t="str">
            <v>4826II</v>
          </cell>
          <cell r="G124">
            <v>127</v>
          </cell>
          <cell r="H124">
            <v>77</v>
          </cell>
          <cell r="I124" t="str">
            <v>0-0-9</v>
          </cell>
          <cell r="J124">
            <v>100</v>
          </cell>
        </row>
        <row r="125">
          <cell r="B125">
            <v>199</v>
          </cell>
          <cell r="C125" t="str">
            <v>อิปัน</v>
          </cell>
          <cell r="D125" t="str">
            <v>พระแสง</v>
          </cell>
          <cell r="E125" t="str">
            <v>อำเภอพระแสง</v>
          </cell>
          <cell r="F125" t="str">
            <v>4826II</v>
          </cell>
          <cell r="G125">
            <v>127</v>
          </cell>
          <cell r="H125">
            <v>78</v>
          </cell>
          <cell r="I125" t="str">
            <v>5-2-77</v>
          </cell>
          <cell r="J125">
            <v>100</v>
          </cell>
        </row>
        <row r="126">
          <cell r="B126">
            <v>200</v>
          </cell>
          <cell r="C126" t="str">
            <v>อิปัน</v>
          </cell>
          <cell r="D126" t="str">
            <v>พระแสง</v>
          </cell>
          <cell r="E126" t="str">
            <v>อำเภอพระแสง</v>
          </cell>
          <cell r="F126" t="str">
            <v>4826II</v>
          </cell>
          <cell r="G126">
            <v>127</v>
          </cell>
          <cell r="H126">
            <v>79</v>
          </cell>
          <cell r="I126" t="str">
            <v>5-2-48</v>
          </cell>
          <cell r="J126">
            <v>1700</v>
          </cell>
        </row>
        <row r="127">
          <cell r="B127">
            <v>201</v>
          </cell>
          <cell r="C127" t="str">
            <v>อิปัน</v>
          </cell>
          <cell r="D127" t="str">
            <v>พระแสง</v>
          </cell>
          <cell r="E127" t="str">
            <v>อำเภอพระแสง</v>
          </cell>
          <cell r="F127" t="str">
            <v>4826II</v>
          </cell>
          <cell r="G127">
            <v>127</v>
          </cell>
          <cell r="H127">
            <v>80</v>
          </cell>
          <cell r="I127" t="str">
            <v>9-0-27</v>
          </cell>
          <cell r="J127">
            <v>100</v>
          </cell>
        </row>
        <row r="128">
          <cell r="B128">
            <v>202</v>
          </cell>
          <cell r="C128" t="str">
            <v>อิปัน</v>
          </cell>
          <cell r="D128" t="str">
            <v>พระแสง</v>
          </cell>
          <cell r="E128" t="str">
            <v>อำเภอพระแสง</v>
          </cell>
          <cell r="F128" t="str">
            <v>4826II</v>
          </cell>
          <cell r="G128">
            <v>127</v>
          </cell>
          <cell r="H128">
            <v>81</v>
          </cell>
          <cell r="I128" t="str">
            <v>10-3-69</v>
          </cell>
          <cell r="J128">
            <v>100</v>
          </cell>
        </row>
        <row r="129">
          <cell r="B129">
            <v>204</v>
          </cell>
          <cell r="C129" t="str">
            <v>อิปัน</v>
          </cell>
          <cell r="D129" t="str">
            <v>พระแสง</v>
          </cell>
          <cell r="E129" t="str">
            <v>อำเภอพระแสง</v>
          </cell>
          <cell r="F129" t="str">
            <v>4826II</v>
          </cell>
          <cell r="G129">
            <v>127</v>
          </cell>
          <cell r="H129">
            <v>83</v>
          </cell>
          <cell r="I129" t="str">
            <v>10-2-60</v>
          </cell>
          <cell r="J129">
            <v>1200</v>
          </cell>
        </row>
        <row r="130">
          <cell r="B130">
            <v>205</v>
          </cell>
          <cell r="C130" t="str">
            <v>อิปัน</v>
          </cell>
          <cell r="D130" t="str">
            <v>พระแสง</v>
          </cell>
          <cell r="E130" t="str">
            <v>อำเภอพระแสง</v>
          </cell>
          <cell r="F130" t="str">
            <v>4826II</v>
          </cell>
          <cell r="G130">
            <v>127</v>
          </cell>
          <cell r="H130">
            <v>84</v>
          </cell>
          <cell r="I130" t="str">
            <v>16-1-40</v>
          </cell>
          <cell r="J130">
            <v>100</v>
          </cell>
        </row>
        <row r="131">
          <cell r="B131">
            <v>206</v>
          </cell>
          <cell r="C131" t="str">
            <v>อิปัน</v>
          </cell>
          <cell r="D131" t="str">
            <v>พระแสง</v>
          </cell>
          <cell r="E131" t="str">
            <v>อำเภอพระแสง</v>
          </cell>
          <cell r="F131" t="str">
            <v>4826II</v>
          </cell>
          <cell r="G131">
            <v>127</v>
          </cell>
          <cell r="H131">
            <v>85</v>
          </cell>
          <cell r="I131" t="str">
            <v>5-2-47</v>
          </cell>
          <cell r="J131">
            <v>100</v>
          </cell>
        </row>
        <row r="132">
          <cell r="B132">
            <v>209</v>
          </cell>
          <cell r="C132" t="str">
            <v>อิปัน</v>
          </cell>
          <cell r="D132" t="str">
            <v>พระแสง</v>
          </cell>
          <cell r="E132" t="str">
            <v>อำเภอพระแสง</v>
          </cell>
          <cell r="F132" t="str">
            <v>4826II</v>
          </cell>
          <cell r="G132">
            <v>127</v>
          </cell>
          <cell r="H132">
            <v>90</v>
          </cell>
          <cell r="I132" t="str">
            <v>13-2-50</v>
          </cell>
          <cell r="J132">
            <v>100</v>
          </cell>
        </row>
        <row r="133">
          <cell r="B133">
            <v>210</v>
          </cell>
          <cell r="C133" t="str">
            <v>อิปัน</v>
          </cell>
          <cell r="D133" t="str">
            <v>พระแสง</v>
          </cell>
          <cell r="E133" t="str">
            <v>อำเภอพระแสง</v>
          </cell>
          <cell r="F133" t="str">
            <v>4826II</v>
          </cell>
          <cell r="G133">
            <v>127</v>
          </cell>
          <cell r="H133">
            <v>91</v>
          </cell>
          <cell r="I133" t="str">
            <v>20-2-90</v>
          </cell>
          <cell r="J133">
            <v>100</v>
          </cell>
        </row>
        <row r="134">
          <cell r="B134">
            <v>212</v>
          </cell>
          <cell r="C134" t="str">
            <v>อิปัน</v>
          </cell>
          <cell r="D134" t="str">
            <v>พระแสง</v>
          </cell>
          <cell r="E134" t="str">
            <v>อำเภอพระแสง</v>
          </cell>
          <cell r="F134" t="str">
            <v>4826II</v>
          </cell>
          <cell r="G134">
            <v>127</v>
          </cell>
          <cell r="H134">
            <v>93</v>
          </cell>
          <cell r="I134" t="str">
            <v>23-1-53</v>
          </cell>
          <cell r="J134">
            <v>100</v>
          </cell>
        </row>
        <row r="135">
          <cell r="B135">
            <v>213</v>
          </cell>
          <cell r="C135" t="str">
            <v>อิปัน</v>
          </cell>
          <cell r="D135" t="str">
            <v>พระแสง</v>
          </cell>
          <cell r="E135" t="str">
            <v>อำเภอพระแสง</v>
          </cell>
          <cell r="F135" t="str">
            <v>4826II</v>
          </cell>
          <cell r="G135">
            <v>127</v>
          </cell>
          <cell r="H135">
            <v>94</v>
          </cell>
          <cell r="I135" t="str">
            <v>5-1-93</v>
          </cell>
          <cell r="J135">
            <v>100</v>
          </cell>
        </row>
        <row r="136">
          <cell r="B136">
            <v>214</v>
          </cell>
          <cell r="C136" t="str">
            <v>อิปัน</v>
          </cell>
          <cell r="D136" t="str">
            <v>พระแสง</v>
          </cell>
          <cell r="E136" t="str">
            <v>อำเภอพระแสง</v>
          </cell>
          <cell r="F136" t="str">
            <v>4826II</v>
          </cell>
          <cell r="G136">
            <v>127</v>
          </cell>
          <cell r="H136">
            <v>95</v>
          </cell>
          <cell r="I136" t="str">
            <v>15-2-3</v>
          </cell>
          <cell r="J136">
            <v>100</v>
          </cell>
        </row>
        <row r="137">
          <cell r="B137">
            <v>215</v>
          </cell>
          <cell r="C137" t="str">
            <v>อิปัน</v>
          </cell>
          <cell r="D137" t="str">
            <v>พระแสง</v>
          </cell>
          <cell r="E137" t="str">
            <v>อำเภอพระแสง</v>
          </cell>
          <cell r="F137" t="str">
            <v>4826II</v>
          </cell>
          <cell r="G137">
            <v>127</v>
          </cell>
          <cell r="H137">
            <v>96</v>
          </cell>
          <cell r="I137" t="str">
            <v>14-1-47</v>
          </cell>
          <cell r="J137">
            <v>100</v>
          </cell>
        </row>
        <row r="138">
          <cell r="B138">
            <v>216</v>
          </cell>
          <cell r="C138" t="str">
            <v>อิปัน</v>
          </cell>
          <cell r="D138" t="str">
            <v>พระแสง</v>
          </cell>
          <cell r="E138" t="str">
            <v>อำเภอพระแสง</v>
          </cell>
          <cell r="F138" t="str">
            <v>4826II</v>
          </cell>
          <cell r="G138">
            <v>127</v>
          </cell>
          <cell r="H138">
            <v>97</v>
          </cell>
          <cell r="I138" t="str">
            <v>5-2-70</v>
          </cell>
          <cell r="J138">
            <v>100</v>
          </cell>
        </row>
        <row r="139">
          <cell r="B139">
            <v>217</v>
          </cell>
          <cell r="C139" t="str">
            <v>อิปัน</v>
          </cell>
          <cell r="D139" t="str">
            <v>พระแสง</v>
          </cell>
          <cell r="E139" t="str">
            <v>อำเภอพระแสง</v>
          </cell>
          <cell r="F139" t="str">
            <v>4826II</v>
          </cell>
          <cell r="G139">
            <v>127</v>
          </cell>
          <cell r="H139">
            <v>98</v>
          </cell>
          <cell r="I139" t="str">
            <v>5-3-0</v>
          </cell>
          <cell r="J139">
            <v>100</v>
          </cell>
        </row>
        <row r="140">
          <cell r="B140">
            <v>218</v>
          </cell>
          <cell r="C140" t="str">
            <v>อิปัน</v>
          </cell>
          <cell r="D140" t="str">
            <v>พระแสง</v>
          </cell>
          <cell r="E140" t="str">
            <v>อำเภอพระแสง</v>
          </cell>
          <cell r="F140" t="str">
            <v>4826II</v>
          </cell>
          <cell r="G140">
            <v>127</v>
          </cell>
          <cell r="H140">
            <v>99</v>
          </cell>
          <cell r="I140" t="str">
            <v>6-0-87</v>
          </cell>
          <cell r="J140">
            <v>100</v>
          </cell>
        </row>
        <row r="141">
          <cell r="B141">
            <v>220</v>
          </cell>
          <cell r="C141" t="str">
            <v>อิปัน</v>
          </cell>
          <cell r="D141" t="str">
            <v>พระแสง</v>
          </cell>
          <cell r="E141" t="str">
            <v>อำเภอพระแสง</v>
          </cell>
          <cell r="F141" t="str">
            <v>4826II</v>
          </cell>
          <cell r="G141">
            <v>127</v>
          </cell>
          <cell r="H141">
            <v>105</v>
          </cell>
          <cell r="I141" t="str">
            <v>12-3-40</v>
          </cell>
          <cell r="J141">
            <v>100</v>
          </cell>
        </row>
        <row r="142">
          <cell r="B142">
            <v>221</v>
          </cell>
          <cell r="C142" t="str">
            <v>อิปัน</v>
          </cell>
          <cell r="D142" t="str">
            <v>พระแสง</v>
          </cell>
          <cell r="E142" t="str">
            <v>อำเภอพระแสง</v>
          </cell>
          <cell r="F142" t="str">
            <v>4826II</v>
          </cell>
          <cell r="G142">
            <v>127</v>
          </cell>
          <cell r="H142">
            <v>106</v>
          </cell>
          <cell r="I142" t="str">
            <v>6-1-93</v>
          </cell>
          <cell r="J142">
            <v>100</v>
          </cell>
        </row>
        <row r="143">
          <cell r="B143">
            <v>222</v>
          </cell>
          <cell r="C143" t="str">
            <v>อิปัน</v>
          </cell>
          <cell r="D143" t="str">
            <v>พระแสง</v>
          </cell>
          <cell r="E143" t="str">
            <v>อำเภอพระแสง</v>
          </cell>
          <cell r="F143" t="str">
            <v>4826II</v>
          </cell>
          <cell r="G143">
            <v>127</v>
          </cell>
          <cell r="H143">
            <v>108</v>
          </cell>
          <cell r="I143" t="str">
            <v>17-3-40</v>
          </cell>
          <cell r="J143">
            <v>100</v>
          </cell>
        </row>
        <row r="144">
          <cell r="B144">
            <v>225</v>
          </cell>
          <cell r="C144" t="str">
            <v>อิปัน</v>
          </cell>
          <cell r="D144" t="str">
            <v>พระแสง</v>
          </cell>
          <cell r="E144" t="str">
            <v>อำเภอพระแสง</v>
          </cell>
          <cell r="F144" t="str">
            <v>4826II</v>
          </cell>
          <cell r="G144">
            <v>127</v>
          </cell>
          <cell r="H144">
            <v>112</v>
          </cell>
          <cell r="I144" t="str">
            <v>39-2-21</v>
          </cell>
          <cell r="J144">
            <v>100</v>
          </cell>
        </row>
        <row r="145">
          <cell r="B145">
            <v>226</v>
          </cell>
          <cell r="C145" t="str">
            <v>อิปัน</v>
          </cell>
          <cell r="D145" t="str">
            <v>พระแสง</v>
          </cell>
          <cell r="E145" t="str">
            <v>อำเภอพระแสง</v>
          </cell>
          <cell r="F145" t="str">
            <v>4826II</v>
          </cell>
          <cell r="G145">
            <v>127</v>
          </cell>
          <cell r="H145">
            <v>113</v>
          </cell>
          <cell r="I145" t="str">
            <v>49-1-17</v>
          </cell>
          <cell r="J145">
            <v>100</v>
          </cell>
        </row>
        <row r="146">
          <cell r="B146">
            <v>227</v>
          </cell>
          <cell r="C146" t="str">
            <v>อิปัน</v>
          </cell>
          <cell r="D146" t="str">
            <v>พระแสง</v>
          </cell>
          <cell r="E146" t="str">
            <v>อำเภอพระแสง</v>
          </cell>
          <cell r="F146" t="str">
            <v>4826II</v>
          </cell>
          <cell r="G146">
            <v>127</v>
          </cell>
          <cell r="H146">
            <v>114</v>
          </cell>
          <cell r="I146" t="str">
            <v>29-1-33</v>
          </cell>
          <cell r="J146">
            <v>100</v>
          </cell>
        </row>
        <row r="147">
          <cell r="B147">
            <v>228</v>
          </cell>
          <cell r="C147" t="str">
            <v>อิปัน</v>
          </cell>
          <cell r="D147" t="str">
            <v>พระแสง</v>
          </cell>
          <cell r="E147" t="str">
            <v>อำเภอพระแสง</v>
          </cell>
          <cell r="F147" t="str">
            <v>4826II</v>
          </cell>
          <cell r="G147">
            <v>127</v>
          </cell>
          <cell r="H147">
            <v>115</v>
          </cell>
          <cell r="I147" t="str">
            <v>4-1-73</v>
          </cell>
          <cell r="J147">
            <v>100</v>
          </cell>
        </row>
        <row r="148">
          <cell r="B148">
            <v>229</v>
          </cell>
          <cell r="C148" t="str">
            <v>อิปัน</v>
          </cell>
          <cell r="D148" t="str">
            <v>พระแสง</v>
          </cell>
          <cell r="E148" t="str">
            <v>อำเภอพระแสง</v>
          </cell>
          <cell r="F148" t="str">
            <v>4826II</v>
          </cell>
          <cell r="G148">
            <v>127</v>
          </cell>
          <cell r="H148">
            <v>116</v>
          </cell>
          <cell r="I148" t="str">
            <v>26-2-30</v>
          </cell>
          <cell r="J148">
            <v>130</v>
          </cell>
        </row>
        <row r="149">
          <cell r="B149">
            <v>230</v>
          </cell>
          <cell r="C149" t="str">
            <v>อิปัน</v>
          </cell>
          <cell r="D149" t="str">
            <v>พระแสง</v>
          </cell>
          <cell r="E149" t="str">
            <v>อำเภอพระแสง</v>
          </cell>
          <cell r="F149" t="str">
            <v>4826III</v>
          </cell>
          <cell r="G149">
            <v>141</v>
          </cell>
          <cell r="H149">
            <v>1</v>
          </cell>
          <cell r="I149" t="str">
            <v>1-3-88</v>
          </cell>
          <cell r="J149">
            <v>100</v>
          </cell>
        </row>
        <row r="150">
          <cell r="B150">
            <v>231</v>
          </cell>
          <cell r="C150" t="str">
            <v>อิปัน</v>
          </cell>
          <cell r="D150" t="str">
            <v>พระแสง</v>
          </cell>
          <cell r="E150" t="str">
            <v>อำเภอพระแสง</v>
          </cell>
          <cell r="F150" t="str">
            <v>4826III</v>
          </cell>
          <cell r="G150">
            <v>141</v>
          </cell>
          <cell r="H150">
            <v>2</v>
          </cell>
          <cell r="I150" t="str">
            <v>0-0-84</v>
          </cell>
          <cell r="J150">
            <v>100</v>
          </cell>
        </row>
        <row r="151">
          <cell r="B151">
            <v>232</v>
          </cell>
          <cell r="C151" t="str">
            <v>อิปัน</v>
          </cell>
          <cell r="D151" t="str">
            <v>พระแสง</v>
          </cell>
          <cell r="E151" t="str">
            <v>อำเภอพระแสง</v>
          </cell>
          <cell r="F151" t="str">
            <v>4826III</v>
          </cell>
          <cell r="G151">
            <v>141</v>
          </cell>
          <cell r="H151">
            <v>3</v>
          </cell>
          <cell r="I151" t="str">
            <v>4-2-94</v>
          </cell>
          <cell r="J151">
            <v>100</v>
          </cell>
        </row>
        <row r="152">
          <cell r="B152">
            <v>233</v>
          </cell>
          <cell r="C152" t="str">
            <v>อิปัน</v>
          </cell>
          <cell r="D152" t="str">
            <v>พระแสง</v>
          </cell>
          <cell r="E152" t="str">
            <v>อำเภอพระแสง</v>
          </cell>
          <cell r="F152" t="str">
            <v>4826III</v>
          </cell>
          <cell r="G152">
            <v>141</v>
          </cell>
          <cell r="H152">
            <v>4</v>
          </cell>
          <cell r="I152" t="str">
            <v>1-2-48</v>
          </cell>
          <cell r="J152">
            <v>100</v>
          </cell>
        </row>
        <row r="153">
          <cell r="B153">
            <v>235</v>
          </cell>
          <cell r="C153" t="str">
            <v>อิปัน</v>
          </cell>
          <cell r="D153" t="str">
            <v>พระแสง</v>
          </cell>
          <cell r="E153" t="str">
            <v>อำเภอพระแสง</v>
          </cell>
          <cell r="F153" t="str">
            <v>4826III</v>
          </cell>
          <cell r="G153">
            <v>141</v>
          </cell>
          <cell r="H153">
            <v>6</v>
          </cell>
          <cell r="I153" t="str">
            <v>3-2-42</v>
          </cell>
          <cell r="J153">
            <v>260</v>
          </cell>
        </row>
        <row r="154">
          <cell r="B154">
            <v>237</v>
          </cell>
          <cell r="C154" t="str">
            <v>อิปัน</v>
          </cell>
          <cell r="D154" t="str">
            <v>พระแสง</v>
          </cell>
          <cell r="E154" t="str">
            <v>อำเภอพระแสง</v>
          </cell>
          <cell r="F154" t="str">
            <v>4826III</v>
          </cell>
          <cell r="G154">
            <v>156</v>
          </cell>
          <cell r="H154">
            <v>41</v>
          </cell>
          <cell r="I154" t="str">
            <v>5-1-19</v>
          </cell>
          <cell r="J154">
            <v>100</v>
          </cell>
        </row>
        <row r="155">
          <cell r="B155">
            <v>238</v>
          </cell>
          <cell r="C155" t="str">
            <v>อิปัน</v>
          </cell>
          <cell r="D155" t="str">
            <v>พระแสง</v>
          </cell>
          <cell r="E155" t="str">
            <v>อำเภอพระแสง</v>
          </cell>
          <cell r="F155" t="str">
            <v>4826III</v>
          </cell>
          <cell r="G155">
            <v>156</v>
          </cell>
          <cell r="H155">
            <v>42</v>
          </cell>
          <cell r="I155" t="str">
            <v>2-3-93</v>
          </cell>
          <cell r="J155">
            <v>130</v>
          </cell>
        </row>
        <row r="156">
          <cell r="B156">
            <v>239</v>
          </cell>
          <cell r="C156" t="str">
            <v>อิปัน</v>
          </cell>
          <cell r="D156" t="str">
            <v>พระแสง</v>
          </cell>
          <cell r="E156" t="str">
            <v>อำเภอพระแสง</v>
          </cell>
          <cell r="F156" t="str">
            <v>4826III</v>
          </cell>
          <cell r="G156">
            <v>156</v>
          </cell>
          <cell r="H156">
            <v>43</v>
          </cell>
          <cell r="I156" t="str">
            <v>2-1-37</v>
          </cell>
          <cell r="J156">
            <v>180</v>
          </cell>
        </row>
        <row r="157">
          <cell r="B157">
            <v>240</v>
          </cell>
          <cell r="C157" t="str">
            <v>อิปัน</v>
          </cell>
          <cell r="D157" t="str">
            <v>พระแสง</v>
          </cell>
          <cell r="E157" t="str">
            <v>อำเภอพระแสง</v>
          </cell>
          <cell r="F157" t="str">
            <v>4826III</v>
          </cell>
          <cell r="G157">
            <v>156</v>
          </cell>
          <cell r="H157">
            <v>49</v>
          </cell>
          <cell r="I157" t="str">
            <v>42-0-0</v>
          </cell>
          <cell r="J157">
            <v>100</v>
          </cell>
        </row>
        <row r="158">
          <cell r="B158">
            <v>242</v>
          </cell>
          <cell r="C158" t="str">
            <v>อิปัน</v>
          </cell>
          <cell r="D158" t="str">
            <v>พระแสง</v>
          </cell>
          <cell r="E158" t="str">
            <v>อำเภอพระแสง</v>
          </cell>
          <cell r="F158" t="str">
            <v>4826III</v>
          </cell>
          <cell r="G158">
            <v>156</v>
          </cell>
          <cell r="H158">
            <v>52</v>
          </cell>
          <cell r="I158" t="str">
            <v>16-2-60</v>
          </cell>
          <cell r="J158">
            <v>100</v>
          </cell>
        </row>
        <row r="159">
          <cell r="B159">
            <v>243</v>
          </cell>
          <cell r="C159" t="str">
            <v>อิปัน</v>
          </cell>
          <cell r="D159" t="str">
            <v>พระแสง</v>
          </cell>
          <cell r="E159" t="str">
            <v>อำเภอพระแสง</v>
          </cell>
          <cell r="F159" t="str">
            <v>4826III</v>
          </cell>
          <cell r="G159">
            <v>156</v>
          </cell>
          <cell r="H159">
            <v>53</v>
          </cell>
          <cell r="I159" t="str">
            <v>30-1-80</v>
          </cell>
          <cell r="J159">
            <v>100</v>
          </cell>
        </row>
        <row r="160">
          <cell r="B160">
            <v>244</v>
          </cell>
          <cell r="C160" t="str">
            <v>อิปัน</v>
          </cell>
          <cell r="D160" t="str">
            <v>พระแสง</v>
          </cell>
          <cell r="E160" t="str">
            <v>อำเภอพระแสง</v>
          </cell>
          <cell r="F160" t="str">
            <v>4826III</v>
          </cell>
          <cell r="G160">
            <v>156</v>
          </cell>
          <cell r="H160">
            <v>54</v>
          </cell>
          <cell r="I160" t="str">
            <v>4-3-66</v>
          </cell>
          <cell r="J160">
            <v>100</v>
          </cell>
        </row>
        <row r="161">
          <cell r="B161">
            <v>245</v>
          </cell>
          <cell r="C161" t="str">
            <v>อิปัน</v>
          </cell>
          <cell r="D161" t="str">
            <v>พระแสง</v>
          </cell>
          <cell r="E161" t="str">
            <v>บ้านบางพา</v>
          </cell>
          <cell r="F161" t="str">
            <v>4826III</v>
          </cell>
          <cell r="G161">
            <v>143</v>
          </cell>
          <cell r="H161">
            <v>7</v>
          </cell>
          <cell r="I161" t="str">
            <v>0-0-50</v>
          </cell>
          <cell r="J161">
            <v>280</v>
          </cell>
        </row>
        <row r="162">
          <cell r="B162">
            <v>247</v>
          </cell>
          <cell r="C162" t="str">
            <v>อิปัน</v>
          </cell>
          <cell r="D162" t="str">
            <v>พระแสง</v>
          </cell>
          <cell r="E162" t="str">
            <v>บ้านบางพา</v>
          </cell>
          <cell r="F162" t="str">
            <v>4826III</v>
          </cell>
          <cell r="G162">
            <v>143</v>
          </cell>
          <cell r="H162">
            <v>34</v>
          </cell>
          <cell r="I162" t="str">
            <v>5-2-80</v>
          </cell>
          <cell r="J162">
            <v>100</v>
          </cell>
        </row>
        <row r="163">
          <cell r="B163">
            <v>248</v>
          </cell>
          <cell r="C163" t="str">
            <v>อิปัน</v>
          </cell>
          <cell r="D163" t="str">
            <v>พระแสง</v>
          </cell>
          <cell r="E163" t="str">
            <v>บ้านบางพา</v>
          </cell>
          <cell r="F163" t="str">
            <v>4826III</v>
          </cell>
          <cell r="G163">
            <v>143</v>
          </cell>
          <cell r="H163">
            <v>35</v>
          </cell>
          <cell r="I163" t="str">
            <v>6-2-36</v>
          </cell>
          <cell r="J163">
            <v>100</v>
          </cell>
        </row>
        <row r="164">
          <cell r="B164">
            <v>250</v>
          </cell>
          <cell r="C164" t="str">
            <v>อิปัน</v>
          </cell>
          <cell r="D164" t="str">
            <v>พระแสง</v>
          </cell>
          <cell r="E164" t="str">
            <v>บ้านบางพา</v>
          </cell>
          <cell r="F164" t="str">
            <v>4826III</v>
          </cell>
          <cell r="G164">
            <v>143</v>
          </cell>
          <cell r="H164">
            <v>37</v>
          </cell>
          <cell r="I164" t="str">
            <v>2-2-3</v>
          </cell>
          <cell r="J164">
            <v>100</v>
          </cell>
        </row>
        <row r="165">
          <cell r="B165">
            <v>251</v>
          </cell>
          <cell r="C165" t="str">
            <v>อิปัน</v>
          </cell>
          <cell r="D165" t="str">
            <v>พระแสง</v>
          </cell>
          <cell r="E165" t="str">
            <v>อำเภอพระแสง</v>
          </cell>
          <cell r="F165" t="str">
            <v>4826III</v>
          </cell>
          <cell r="G165">
            <v>143</v>
          </cell>
          <cell r="H165">
            <v>38</v>
          </cell>
          <cell r="I165" t="str">
            <v>0-3-43</v>
          </cell>
          <cell r="J165">
            <v>100</v>
          </cell>
        </row>
        <row r="166">
          <cell r="B166">
            <v>252</v>
          </cell>
          <cell r="C166" t="str">
            <v>อิปัน</v>
          </cell>
          <cell r="D166" t="str">
            <v>พระแสง</v>
          </cell>
          <cell r="E166" t="str">
            <v>บ้านบางพา</v>
          </cell>
          <cell r="F166" t="str">
            <v>4826III</v>
          </cell>
          <cell r="G166">
            <v>143</v>
          </cell>
          <cell r="H166">
            <v>39</v>
          </cell>
          <cell r="I166" t="str">
            <v>4-0-21</v>
          </cell>
          <cell r="J166">
            <v>100</v>
          </cell>
        </row>
        <row r="167">
          <cell r="B167">
            <v>260</v>
          </cell>
          <cell r="C167" t="str">
            <v>อิปัน</v>
          </cell>
          <cell r="D167" t="str">
            <v>พระแสง</v>
          </cell>
          <cell r="E167" t="str">
            <v>บ้านบางพา</v>
          </cell>
          <cell r="F167" t="str">
            <v>4826III</v>
          </cell>
          <cell r="G167">
            <v>143</v>
          </cell>
          <cell r="H167">
            <v>47</v>
          </cell>
          <cell r="I167" t="str">
            <v>8-3-86</v>
          </cell>
          <cell r="J167">
            <v>100</v>
          </cell>
        </row>
        <row r="168">
          <cell r="B168">
            <v>263</v>
          </cell>
          <cell r="C168" t="str">
            <v>อิปัน</v>
          </cell>
          <cell r="D168" t="str">
            <v>พระแสง</v>
          </cell>
          <cell r="E168" t="str">
            <v>อำเภอพระแสง</v>
          </cell>
          <cell r="F168" t="str">
            <v>4826III</v>
          </cell>
          <cell r="G168">
            <v>143</v>
          </cell>
          <cell r="H168">
            <v>50</v>
          </cell>
          <cell r="I168" t="str">
            <v>36-0-33</v>
          </cell>
          <cell r="J168">
            <v>100</v>
          </cell>
        </row>
        <row r="169">
          <cell r="B169">
            <v>264</v>
          </cell>
          <cell r="C169" t="str">
            <v>อิปัน</v>
          </cell>
          <cell r="D169" t="str">
            <v>พระแสง</v>
          </cell>
          <cell r="E169" t="str">
            <v>อำเภอพระแสง</v>
          </cell>
          <cell r="F169" t="str">
            <v>4826III</v>
          </cell>
          <cell r="G169">
            <v>143</v>
          </cell>
          <cell r="H169">
            <v>51</v>
          </cell>
          <cell r="I169" t="str">
            <v>16-2-93</v>
          </cell>
          <cell r="J169">
            <v>100</v>
          </cell>
        </row>
        <row r="170">
          <cell r="B170">
            <v>265</v>
          </cell>
          <cell r="C170" t="str">
            <v>อิปัน</v>
          </cell>
          <cell r="D170" t="str">
            <v>พระแสง</v>
          </cell>
          <cell r="E170" t="str">
            <v>อำเภอพระแสง</v>
          </cell>
          <cell r="F170" t="str">
            <v>4826III</v>
          </cell>
          <cell r="G170">
            <v>143</v>
          </cell>
          <cell r="H170">
            <v>52</v>
          </cell>
          <cell r="I170" t="str">
            <v>9-1-10</v>
          </cell>
          <cell r="J170">
            <v>100</v>
          </cell>
        </row>
        <row r="171">
          <cell r="B171">
            <v>266</v>
          </cell>
          <cell r="C171" t="str">
            <v>อิปัน</v>
          </cell>
          <cell r="D171" t="str">
            <v>พระแสง</v>
          </cell>
          <cell r="E171" t="str">
            <v>อำเภอพระแสง</v>
          </cell>
          <cell r="F171" t="str">
            <v>4826III</v>
          </cell>
          <cell r="G171">
            <v>143</v>
          </cell>
          <cell r="H171">
            <v>53</v>
          </cell>
          <cell r="I171" t="str">
            <v>9-1-86</v>
          </cell>
          <cell r="J171">
            <v>100</v>
          </cell>
        </row>
        <row r="172">
          <cell r="B172">
            <v>268</v>
          </cell>
          <cell r="C172" t="str">
            <v>อิปัน</v>
          </cell>
          <cell r="D172" t="str">
            <v>พระแสง</v>
          </cell>
          <cell r="E172" t="str">
            <v>บ้านบางพา</v>
          </cell>
          <cell r="F172" t="str">
            <v>4826III</v>
          </cell>
          <cell r="G172">
            <v>143</v>
          </cell>
          <cell r="H172">
            <v>56</v>
          </cell>
          <cell r="I172" t="str">
            <v>12-3-75</v>
          </cell>
          <cell r="J172">
            <v>130</v>
          </cell>
        </row>
        <row r="173">
          <cell r="B173">
            <v>269</v>
          </cell>
          <cell r="C173" t="str">
            <v>อิปัน</v>
          </cell>
          <cell r="D173" t="str">
            <v>พระแสง</v>
          </cell>
          <cell r="E173" t="str">
            <v>บ้านบางพา</v>
          </cell>
          <cell r="F173" t="str">
            <v>4826III</v>
          </cell>
          <cell r="G173">
            <v>143</v>
          </cell>
          <cell r="H173">
            <v>57</v>
          </cell>
          <cell r="I173" t="str">
            <v>6-1-94</v>
          </cell>
          <cell r="J173">
            <v>100</v>
          </cell>
        </row>
        <row r="174">
          <cell r="B174">
            <v>270</v>
          </cell>
          <cell r="C174" t="str">
            <v>อิปัน</v>
          </cell>
          <cell r="D174" t="str">
            <v>พระแสง</v>
          </cell>
          <cell r="E174" t="str">
            <v>บ้านบางพา</v>
          </cell>
          <cell r="F174" t="str">
            <v>4826III</v>
          </cell>
          <cell r="G174">
            <v>143</v>
          </cell>
          <cell r="H174">
            <v>58</v>
          </cell>
          <cell r="I174" t="str">
            <v>39-2-60</v>
          </cell>
          <cell r="J174">
            <v>130</v>
          </cell>
        </row>
        <row r="175">
          <cell r="B175">
            <v>271</v>
          </cell>
          <cell r="C175" t="str">
            <v>อิปัน</v>
          </cell>
          <cell r="D175" t="str">
            <v>พระแสง</v>
          </cell>
          <cell r="E175" t="str">
            <v>บ้านบางพา</v>
          </cell>
          <cell r="F175" t="str">
            <v>4826III</v>
          </cell>
          <cell r="G175">
            <v>143</v>
          </cell>
          <cell r="H175">
            <v>59</v>
          </cell>
          <cell r="I175" t="str">
            <v>27-1-33</v>
          </cell>
          <cell r="J175">
            <v>130</v>
          </cell>
        </row>
        <row r="176">
          <cell r="B176">
            <v>272</v>
          </cell>
          <cell r="C176" t="str">
            <v>อิปัน</v>
          </cell>
          <cell r="D176" t="str">
            <v>พระแสง</v>
          </cell>
          <cell r="E176" t="str">
            <v>บ้านบางพา</v>
          </cell>
          <cell r="F176" t="str">
            <v>4826III</v>
          </cell>
          <cell r="G176">
            <v>143</v>
          </cell>
          <cell r="H176">
            <v>60</v>
          </cell>
          <cell r="I176" t="str">
            <v>22-0-40</v>
          </cell>
          <cell r="J176">
            <v>100</v>
          </cell>
        </row>
        <row r="177">
          <cell r="B177">
            <v>273</v>
          </cell>
          <cell r="C177" t="str">
            <v>อิปัน</v>
          </cell>
          <cell r="D177" t="str">
            <v>พระแสง</v>
          </cell>
          <cell r="E177" t="str">
            <v>บ้านบางพา</v>
          </cell>
          <cell r="F177" t="str">
            <v>4826III</v>
          </cell>
          <cell r="G177">
            <v>143</v>
          </cell>
          <cell r="H177">
            <v>62</v>
          </cell>
          <cell r="I177" t="str">
            <v>8-1-56</v>
          </cell>
          <cell r="J177">
            <v>100</v>
          </cell>
        </row>
        <row r="178">
          <cell r="B178">
            <v>274</v>
          </cell>
          <cell r="C178" t="str">
            <v>อิปัน</v>
          </cell>
          <cell r="D178" t="str">
            <v>พระแสง</v>
          </cell>
          <cell r="E178" t="str">
            <v>บ้านบางพา</v>
          </cell>
          <cell r="F178" t="str">
            <v>4826III</v>
          </cell>
          <cell r="G178">
            <v>143</v>
          </cell>
          <cell r="H178">
            <v>64</v>
          </cell>
          <cell r="I178" t="str">
            <v>6-1-26</v>
          </cell>
          <cell r="J178">
            <v>100</v>
          </cell>
        </row>
        <row r="179">
          <cell r="B179">
            <v>275</v>
          </cell>
          <cell r="C179" t="str">
            <v>อิปัน</v>
          </cell>
          <cell r="D179" t="str">
            <v>พระแสง</v>
          </cell>
          <cell r="E179" t="str">
            <v>บ้านบางพา</v>
          </cell>
          <cell r="F179" t="str">
            <v>4826III</v>
          </cell>
          <cell r="G179">
            <v>143</v>
          </cell>
          <cell r="H179">
            <v>65</v>
          </cell>
          <cell r="I179" t="str">
            <v>6-0-40</v>
          </cell>
          <cell r="J179">
            <v>100</v>
          </cell>
        </row>
        <row r="180">
          <cell r="B180">
            <v>276</v>
          </cell>
          <cell r="C180" t="str">
            <v>อิปัน</v>
          </cell>
          <cell r="D180" t="str">
            <v>พระแสง</v>
          </cell>
          <cell r="E180" t="str">
            <v>บ้านบางพา</v>
          </cell>
          <cell r="F180" t="str">
            <v>4826III</v>
          </cell>
          <cell r="G180">
            <v>143</v>
          </cell>
          <cell r="H180">
            <v>66</v>
          </cell>
          <cell r="I180" t="str">
            <v>8-0-43</v>
          </cell>
          <cell r="J180">
            <v>100</v>
          </cell>
        </row>
        <row r="181">
          <cell r="B181">
            <v>277</v>
          </cell>
          <cell r="C181" t="str">
            <v>อิปัน</v>
          </cell>
          <cell r="D181" t="str">
            <v>พระแสง</v>
          </cell>
          <cell r="E181" t="str">
            <v>บ้านบางพา</v>
          </cell>
          <cell r="F181" t="str">
            <v>4826III</v>
          </cell>
          <cell r="G181">
            <v>143</v>
          </cell>
          <cell r="H181">
            <v>67</v>
          </cell>
          <cell r="I181" t="str">
            <v>5-3-16</v>
          </cell>
          <cell r="J181">
            <v>100</v>
          </cell>
        </row>
        <row r="182">
          <cell r="B182">
            <v>278</v>
          </cell>
          <cell r="C182" t="str">
            <v>อิปัน</v>
          </cell>
          <cell r="D182" t="str">
            <v>พระแสง</v>
          </cell>
          <cell r="E182" t="str">
            <v>บ้านบางพา</v>
          </cell>
          <cell r="F182" t="str">
            <v>4826III</v>
          </cell>
          <cell r="G182">
            <v>143</v>
          </cell>
          <cell r="H182">
            <v>68</v>
          </cell>
          <cell r="I182" t="str">
            <v>5-2-73</v>
          </cell>
          <cell r="J182">
            <v>100</v>
          </cell>
        </row>
        <row r="183">
          <cell r="B183">
            <v>279</v>
          </cell>
          <cell r="C183" t="str">
            <v>อิปัน</v>
          </cell>
          <cell r="D183" t="str">
            <v>พระแสง</v>
          </cell>
          <cell r="E183" t="str">
            <v>บ้านบางพา</v>
          </cell>
          <cell r="F183" t="str">
            <v>4826III</v>
          </cell>
          <cell r="G183">
            <v>143</v>
          </cell>
          <cell r="H183">
            <v>69</v>
          </cell>
          <cell r="I183" t="str">
            <v>5-1-86</v>
          </cell>
          <cell r="J183">
            <v>100</v>
          </cell>
        </row>
        <row r="184">
          <cell r="B184">
            <v>280</v>
          </cell>
          <cell r="C184" t="str">
            <v>อิปัน</v>
          </cell>
          <cell r="D184" t="str">
            <v>พระแสง</v>
          </cell>
          <cell r="E184" t="str">
            <v>บ้านบางพา</v>
          </cell>
          <cell r="F184" t="str">
            <v>4826III</v>
          </cell>
          <cell r="G184">
            <v>143</v>
          </cell>
          <cell r="H184">
            <v>70</v>
          </cell>
          <cell r="I184" t="str">
            <v>44-0-50</v>
          </cell>
          <cell r="J184">
            <v>130</v>
          </cell>
        </row>
        <row r="185">
          <cell r="B185">
            <v>281</v>
          </cell>
          <cell r="C185" t="str">
            <v>อิปัน</v>
          </cell>
          <cell r="D185" t="str">
            <v>พระแสง</v>
          </cell>
          <cell r="E185" t="str">
            <v>บ้านบางพา</v>
          </cell>
          <cell r="F185" t="str">
            <v>4826III</v>
          </cell>
          <cell r="G185">
            <v>143</v>
          </cell>
          <cell r="H185">
            <v>71</v>
          </cell>
          <cell r="I185" t="str">
            <v>1-1-48</v>
          </cell>
          <cell r="J185">
            <v>250</v>
          </cell>
        </row>
        <row r="186">
          <cell r="B186">
            <v>282</v>
          </cell>
          <cell r="C186" t="str">
            <v>อิปัน</v>
          </cell>
          <cell r="D186" t="str">
            <v>พระแสง</v>
          </cell>
          <cell r="E186" t="str">
            <v>บ้านบางพา</v>
          </cell>
          <cell r="F186" t="str">
            <v>4826III</v>
          </cell>
          <cell r="G186">
            <v>143</v>
          </cell>
          <cell r="H186">
            <v>72</v>
          </cell>
          <cell r="I186" t="str">
            <v>9-1-68</v>
          </cell>
          <cell r="J186">
            <v>130</v>
          </cell>
        </row>
        <row r="187">
          <cell r="B187">
            <v>283</v>
          </cell>
          <cell r="C187" t="str">
            <v>อิปัน</v>
          </cell>
          <cell r="D187" t="str">
            <v>พระแสง</v>
          </cell>
          <cell r="E187" t="str">
            <v>บ้านบางพา</v>
          </cell>
          <cell r="F187" t="str">
            <v>4826III</v>
          </cell>
          <cell r="G187">
            <v>143</v>
          </cell>
          <cell r="H187">
            <v>73</v>
          </cell>
          <cell r="I187" t="str">
            <v>4-3-23</v>
          </cell>
          <cell r="J187">
            <v>130</v>
          </cell>
        </row>
        <row r="188">
          <cell r="B188">
            <v>284</v>
          </cell>
          <cell r="C188" t="str">
            <v>อิปัน</v>
          </cell>
          <cell r="D188" t="str">
            <v>พระแสง</v>
          </cell>
          <cell r="E188" t="str">
            <v>บ้านบางพา</v>
          </cell>
          <cell r="F188" t="str">
            <v>4826III</v>
          </cell>
          <cell r="G188">
            <v>143</v>
          </cell>
          <cell r="H188">
            <v>74</v>
          </cell>
          <cell r="I188" t="str">
            <v>5-0-40</v>
          </cell>
          <cell r="J188">
            <v>100</v>
          </cell>
        </row>
        <row r="189">
          <cell r="B189">
            <v>285</v>
          </cell>
          <cell r="C189" t="str">
            <v>อิปัน</v>
          </cell>
          <cell r="D189" t="str">
            <v>พระแสง</v>
          </cell>
          <cell r="E189" t="str">
            <v>บ้านบางพา</v>
          </cell>
          <cell r="F189" t="str">
            <v>4826III</v>
          </cell>
          <cell r="G189">
            <v>143</v>
          </cell>
          <cell r="H189">
            <v>75</v>
          </cell>
          <cell r="I189" t="str">
            <v>3-0-80</v>
          </cell>
          <cell r="J189">
            <v>100</v>
          </cell>
        </row>
        <row r="190">
          <cell r="B190">
            <v>286</v>
          </cell>
          <cell r="C190" t="str">
            <v>อิปัน</v>
          </cell>
          <cell r="D190" t="str">
            <v>พระแสง</v>
          </cell>
          <cell r="E190" t="str">
            <v>บ้านบางพา</v>
          </cell>
          <cell r="F190" t="str">
            <v>4826III</v>
          </cell>
          <cell r="G190">
            <v>143</v>
          </cell>
          <cell r="H190">
            <v>76</v>
          </cell>
          <cell r="I190" t="str">
            <v>4-0-11</v>
          </cell>
          <cell r="J190">
            <v>130</v>
          </cell>
        </row>
        <row r="191">
          <cell r="B191">
            <v>287</v>
          </cell>
          <cell r="C191" t="str">
            <v>อิปัน</v>
          </cell>
          <cell r="D191" t="str">
            <v>พระแสง</v>
          </cell>
          <cell r="E191" t="str">
            <v>บ้านบางพา</v>
          </cell>
          <cell r="F191" t="str">
            <v>4826III</v>
          </cell>
          <cell r="G191">
            <v>143</v>
          </cell>
          <cell r="H191">
            <v>77</v>
          </cell>
          <cell r="I191" t="str">
            <v>11-0-80</v>
          </cell>
          <cell r="J191">
            <v>130</v>
          </cell>
        </row>
        <row r="192">
          <cell r="B192">
            <v>288</v>
          </cell>
          <cell r="C192" t="str">
            <v>อิปัน</v>
          </cell>
          <cell r="D192" t="str">
            <v>พระแสง</v>
          </cell>
          <cell r="E192" t="str">
            <v>บ้านบางพา</v>
          </cell>
          <cell r="F192" t="str">
            <v>4826III</v>
          </cell>
          <cell r="G192">
            <v>143</v>
          </cell>
          <cell r="H192">
            <v>78</v>
          </cell>
          <cell r="I192" t="str">
            <v>0-3-6</v>
          </cell>
          <cell r="J192">
            <v>280</v>
          </cell>
        </row>
        <row r="193">
          <cell r="B193">
            <v>289</v>
          </cell>
          <cell r="C193" t="str">
            <v>อิปัน</v>
          </cell>
          <cell r="D193" t="str">
            <v>พระแสง</v>
          </cell>
          <cell r="E193" t="str">
            <v>บ้านบางพา</v>
          </cell>
          <cell r="F193" t="str">
            <v>4826III</v>
          </cell>
          <cell r="G193">
            <v>143</v>
          </cell>
          <cell r="H193">
            <v>79</v>
          </cell>
          <cell r="I193" t="str">
            <v>3-1-43</v>
          </cell>
          <cell r="J193">
            <v>100</v>
          </cell>
        </row>
        <row r="194">
          <cell r="B194">
            <v>290</v>
          </cell>
          <cell r="C194" t="str">
            <v>อิปัน</v>
          </cell>
          <cell r="D194" t="str">
            <v>พระแสง</v>
          </cell>
          <cell r="E194" t="str">
            <v>บ้านบางพา</v>
          </cell>
          <cell r="F194" t="str">
            <v>4826III</v>
          </cell>
          <cell r="G194">
            <v>143</v>
          </cell>
          <cell r="H194">
            <v>80</v>
          </cell>
          <cell r="I194" t="str">
            <v>6-0-6</v>
          </cell>
          <cell r="J194">
            <v>100</v>
          </cell>
        </row>
        <row r="195">
          <cell r="B195">
            <v>291</v>
          </cell>
          <cell r="C195" t="str">
            <v>อิปัน</v>
          </cell>
          <cell r="D195" t="str">
            <v>พระแสง</v>
          </cell>
          <cell r="E195" t="str">
            <v>บ้านบางพา</v>
          </cell>
          <cell r="F195" t="str">
            <v>4826III</v>
          </cell>
          <cell r="G195">
            <v>143</v>
          </cell>
          <cell r="H195">
            <v>81</v>
          </cell>
          <cell r="I195" t="str">
            <v>27-2-86</v>
          </cell>
          <cell r="J195">
            <v>130</v>
          </cell>
        </row>
        <row r="196">
          <cell r="B196">
            <v>292</v>
          </cell>
          <cell r="C196" t="str">
            <v>อิปัน</v>
          </cell>
          <cell r="D196" t="str">
            <v>พระแสง</v>
          </cell>
          <cell r="E196" t="str">
            <v>บ้างบางพา</v>
          </cell>
          <cell r="F196" t="str">
            <v>4826III</v>
          </cell>
          <cell r="G196">
            <v>143</v>
          </cell>
          <cell r="H196">
            <v>82</v>
          </cell>
          <cell r="I196" t="str">
            <v>2-1-61</v>
          </cell>
          <cell r="J196">
            <v>210</v>
          </cell>
        </row>
        <row r="197">
          <cell r="B197">
            <v>293</v>
          </cell>
          <cell r="C197" t="str">
            <v>อิปัน</v>
          </cell>
          <cell r="D197" t="str">
            <v>พระแสง</v>
          </cell>
          <cell r="E197" t="str">
            <v>บ้านบางพา</v>
          </cell>
          <cell r="F197" t="str">
            <v>4826III</v>
          </cell>
          <cell r="G197">
            <v>143</v>
          </cell>
          <cell r="H197">
            <v>83</v>
          </cell>
          <cell r="I197" t="str">
            <v>14-0-26</v>
          </cell>
          <cell r="J197">
            <v>130</v>
          </cell>
        </row>
        <row r="198">
          <cell r="B198">
            <v>294</v>
          </cell>
          <cell r="C198" t="str">
            <v>อิปัน</v>
          </cell>
          <cell r="D198" t="str">
            <v>พระแสง</v>
          </cell>
          <cell r="E198" t="str">
            <v>บ้านบางพา</v>
          </cell>
          <cell r="F198" t="str">
            <v>4826III</v>
          </cell>
          <cell r="G198">
            <v>143</v>
          </cell>
          <cell r="H198">
            <v>84</v>
          </cell>
          <cell r="I198" t="str">
            <v>11-3-86</v>
          </cell>
          <cell r="J198">
            <v>130</v>
          </cell>
        </row>
        <row r="199">
          <cell r="B199">
            <v>295</v>
          </cell>
          <cell r="C199" t="str">
            <v>อิปัน</v>
          </cell>
          <cell r="D199" t="str">
            <v>พระแสง</v>
          </cell>
          <cell r="E199" t="str">
            <v>บ้านบางพา</v>
          </cell>
          <cell r="F199" t="str">
            <v>4826III</v>
          </cell>
          <cell r="G199">
            <v>143</v>
          </cell>
          <cell r="H199">
            <v>88</v>
          </cell>
          <cell r="I199" t="str">
            <v>3-3-76</v>
          </cell>
          <cell r="J199">
            <v>100</v>
          </cell>
        </row>
        <row r="200">
          <cell r="B200">
            <v>296</v>
          </cell>
          <cell r="C200" t="str">
            <v>อิปัน</v>
          </cell>
          <cell r="D200" t="str">
            <v>พระแสง</v>
          </cell>
          <cell r="E200" t="str">
            <v>บ้านบางพา</v>
          </cell>
          <cell r="F200" t="str">
            <v>4826III</v>
          </cell>
          <cell r="G200">
            <v>143</v>
          </cell>
          <cell r="H200">
            <v>89</v>
          </cell>
          <cell r="I200" t="str">
            <v>0-1-0</v>
          </cell>
          <cell r="J200">
            <v>280</v>
          </cell>
        </row>
        <row r="201">
          <cell r="B201">
            <v>297</v>
          </cell>
          <cell r="C201" t="str">
            <v>อิปัน</v>
          </cell>
          <cell r="D201" t="str">
            <v>พระแสง</v>
          </cell>
          <cell r="E201" t="str">
            <v>บ้านบางพา</v>
          </cell>
          <cell r="F201" t="str">
            <v>4826III</v>
          </cell>
          <cell r="G201">
            <v>143</v>
          </cell>
          <cell r="H201">
            <v>90</v>
          </cell>
          <cell r="I201" t="str">
            <v>16-1-53</v>
          </cell>
          <cell r="J201">
            <v>130</v>
          </cell>
        </row>
        <row r="202">
          <cell r="B202">
            <v>298</v>
          </cell>
          <cell r="C202" t="str">
            <v>อิปัน</v>
          </cell>
          <cell r="D202" t="str">
            <v>พระแสง</v>
          </cell>
          <cell r="E202" t="str">
            <v>บ้านบางพา</v>
          </cell>
          <cell r="F202" t="str">
            <v>4826III</v>
          </cell>
          <cell r="G202">
            <v>143</v>
          </cell>
          <cell r="H202">
            <v>91</v>
          </cell>
          <cell r="I202" t="str">
            <v>1-1-93</v>
          </cell>
          <cell r="J202">
            <v>250</v>
          </cell>
        </row>
        <row r="203">
          <cell r="B203">
            <v>300</v>
          </cell>
          <cell r="C203" t="str">
            <v>อิปัน</v>
          </cell>
          <cell r="D203" t="str">
            <v>พระแสง</v>
          </cell>
          <cell r="E203" t="str">
            <v>อำเภอพระแสง</v>
          </cell>
          <cell r="F203" t="str">
            <v>4826II</v>
          </cell>
          <cell r="G203">
            <v>127</v>
          </cell>
          <cell r="H203">
            <v>16</v>
          </cell>
          <cell r="I203" t="str">
            <v>0-0-94</v>
          </cell>
          <cell r="J203">
            <v>100</v>
          </cell>
        </row>
        <row r="204">
          <cell r="B204">
            <v>301</v>
          </cell>
          <cell r="C204" t="str">
            <v>อิปัน</v>
          </cell>
          <cell r="D204" t="str">
            <v>พระแสง</v>
          </cell>
          <cell r="E204" t="str">
            <v>อำเภอพระแสง</v>
          </cell>
          <cell r="F204" t="str">
            <v>4826II</v>
          </cell>
          <cell r="G204">
            <v>127</v>
          </cell>
          <cell r="H204">
            <v>18</v>
          </cell>
          <cell r="I204" t="str">
            <v>3-3-16</v>
          </cell>
          <cell r="J204">
            <v>100</v>
          </cell>
        </row>
        <row r="205">
          <cell r="B205">
            <v>303</v>
          </cell>
          <cell r="C205" t="str">
            <v>อิปัน</v>
          </cell>
          <cell r="D205" t="str">
            <v>พระแสง</v>
          </cell>
          <cell r="E205" t="str">
            <v>อำเภอพระแสง</v>
          </cell>
          <cell r="F205" t="str">
            <v>4826II</v>
          </cell>
          <cell r="G205">
            <v>127</v>
          </cell>
          <cell r="H205">
            <v>70</v>
          </cell>
          <cell r="I205" t="str">
            <v>9-0-60</v>
          </cell>
          <cell r="J205">
            <v>100</v>
          </cell>
        </row>
        <row r="206">
          <cell r="B206">
            <v>304</v>
          </cell>
          <cell r="C206" t="str">
            <v>อิปัน</v>
          </cell>
          <cell r="D206" t="str">
            <v>พระแสง</v>
          </cell>
          <cell r="E206" t="str">
            <v>อำเภอพระแสง</v>
          </cell>
          <cell r="F206" t="str">
            <v>4826II</v>
          </cell>
          <cell r="G206">
            <v>127</v>
          </cell>
          <cell r="H206">
            <v>75</v>
          </cell>
          <cell r="I206" t="str">
            <v>4-2-1</v>
          </cell>
          <cell r="J206">
            <v>100</v>
          </cell>
        </row>
        <row r="207">
          <cell r="B207">
            <v>305</v>
          </cell>
          <cell r="C207" t="str">
            <v>อิปัน</v>
          </cell>
          <cell r="D207" t="str">
            <v>พระแสง</v>
          </cell>
          <cell r="E207" t="str">
            <v>อำเภอพระแสง</v>
          </cell>
          <cell r="F207" t="str">
            <v>4826II</v>
          </cell>
          <cell r="G207">
            <v>127</v>
          </cell>
          <cell r="H207">
            <v>76</v>
          </cell>
          <cell r="I207" t="str">
            <v>0-1-18</v>
          </cell>
          <cell r="J207">
            <v>910</v>
          </cell>
        </row>
        <row r="208">
          <cell r="B208">
            <v>308</v>
          </cell>
          <cell r="C208" t="str">
            <v>อิปัน</v>
          </cell>
          <cell r="D208" t="str">
            <v>พระแสง</v>
          </cell>
          <cell r="E208" t="str">
            <v>อำเภอพระแสง</v>
          </cell>
          <cell r="F208" t="str">
            <v>4826II</v>
          </cell>
          <cell r="G208">
            <v>127</v>
          </cell>
          <cell r="H208">
            <v>101</v>
          </cell>
          <cell r="I208" t="str">
            <v>48-0-20</v>
          </cell>
          <cell r="J208">
            <v>100</v>
          </cell>
        </row>
        <row r="209">
          <cell r="B209">
            <v>309</v>
          </cell>
          <cell r="C209" t="str">
            <v>อิปัน</v>
          </cell>
          <cell r="D209" t="str">
            <v>พระแสง</v>
          </cell>
          <cell r="E209" t="str">
            <v>อำเภอพระแสง</v>
          </cell>
          <cell r="F209" t="str">
            <v>4826II</v>
          </cell>
          <cell r="G209">
            <v>127</v>
          </cell>
          <cell r="H209">
            <v>102</v>
          </cell>
          <cell r="I209" t="str">
            <v>10-3-97</v>
          </cell>
          <cell r="J209">
            <v>100</v>
          </cell>
        </row>
        <row r="210">
          <cell r="B210">
            <v>310</v>
          </cell>
          <cell r="C210" t="str">
            <v>อิปัน</v>
          </cell>
          <cell r="D210" t="str">
            <v>พระแสง</v>
          </cell>
          <cell r="E210" t="str">
            <v>อำเภอพระแสง</v>
          </cell>
          <cell r="F210" t="str">
            <v>4826II</v>
          </cell>
          <cell r="G210">
            <v>127</v>
          </cell>
          <cell r="H210">
            <v>103</v>
          </cell>
          <cell r="I210" t="str">
            <v>10-3-70</v>
          </cell>
          <cell r="J210">
            <v>100</v>
          </cell>
        </row>
        <row r="211">
          <cell r="B211">
            <v>311</v>
          </cell>
          <cell r="C211" t="str">
            <v>อิปัน</v>
          </cell>
          <cell r="D211" t="str">
            <v>พระแสง</v>
          </cell>
          <cell r="E211" t="str">
            <v>อำเภอพระแสง</v>
          </cell>
          <cell r="F211" t="str">
            <v>4826II</v>
          </cell>
          <cell r="G211">
            <v>127</v>
          </cell>
          <cell r="H211">
            <v>104</v>
          </cell>
          <cell r="I211" t="str">
            <v>20-1-13</v>
          </cell>
          <cell r="J211">
            <v>100</v>
          </cell>
        </row>
        <row r="212">
          <cell r="B212">
            <v>312</v>
          </cell>
          <cell r="C212" t="str">
            <v>อิปัน</v>
          </cell>
          <cell r="D212" t="str">
            <v>พระแสง</v>
          </cell>
          <cell r="E212" t="str">
            <v>อำเภอพระแสง</v>
          </cell>
          <cell r="F212" t="str">
            <v>4826II</v>
          </cell>
          <cell r="G212">
            <v>127</v>
          </cell>
          <cell r="H212">
            <v>107</v>
          </cell>
          <cell r="I212" t="str">
            <v>12-1-0</v>
          </cell>
          <cell r="J212">
            <v>100</v>
          </cell>
        </row>
        <row r="213">
          <cell r="B213">
            <v>313</v>
          </cell>
          <cell r="C213" t="str">
            <v>อิปัน</v>
          </cell>
          <cell r="D213" t="str">
            <v>พระแสง</v>
          </cell>
          <cell r="E213" t="str">
            <v>อำเภอพระแสง</v>
          </cell>
          <cell r="F213" t="str">
            <v>4826II</v>
          </cell>
          <cell r="G213">
            <v>127</v>
          </cell>
          <cell r="H213">
            <v>109</v>
          </cell>
          <cell r="I213" t="str">
            <v>7-1-27</v>
          </cell>
          <cell r="J213">
            <v>100</v>
          </cell>
        </row>
        <row r="214">
          <cell r="B214">
            <v>314</v>
          </cell>
          <cell r="C214" t="str">
            <v>อิปัน</v>
          </cell>
          <cell r="D214" t="str">
            <v>พระแสง</v>
          </cell>
          <cell r="E214" t="str">
            <v>อำเภอพระแสง</v>
          </cell>
          <cell r="F214" t="str">
            <v>4826II</v>
          </cell>
          <cell r="G214">
            <v>127</v>
          </cell>
          <cell r="H214">
            <v>117</v>
          </cell>
          <cell r="I214" t="str">
            <v>22-2-53</v>
          </cell>
          <cell r="J214">
            <v>130</v>
          </cell>
        </row>
        <row r="215">
          <cell r="B215">
            <v>315</v>
          </cell>
          <cell r="C215" t="str">
            <v>อิปัน</v>
          </cell>
          <cell r="D215" t="str">
            <v>พระแสง</v>
          </cell>
          <cell r="E215" t="str">
            <v>อำเภอพระแสง</v>
          </cell>
          <cell r="F215" t="str">
            <v>4826II</v>
          </cell>
          <cell r="G215">
            <v>127</v>
          </cell>
          <cell r="H215">
            <v>118</v>
          </cell>
          <cell r="I215" t="str">
            <v>5-1-70</v>
          </cell>
          <cell r="J215">
            <v>100</v>
          </cell>
        </row>
        <row r="216">
          <cell r="B216">
            <v>316</v>
          </cell>
          <cell r="C216" t="str">
            <v>อิปัน</v>
          </cell>
          <cell r="D216" t="str">
            <v>พระแสง</v>
          </cell>
          <cell r="E216" t="str">
            <v>อำเภอพระแสง</v>
          </cell>
          <cell r="F216" t="str">
            <v>4826II</v>
          </cell>
          <cell r="G216">
            <v>127</v>
          </cell>
          <cell r="H216">
            <v>119</v>
          </cell>
          <cell r="I216" t="str">
            <v>23-3-10</v>
          </cell>
          <cell r="J216">
            <v>100</v>
          </cell>
        </row>
        <row r="217">
          <cell r="B217">
            <v>317</v>
          </cell>
          <cell r="C217" t="str">
            <v>อิปัน</v>
          </cell>
          <cell r="D217" t="str">
            <v>พระแสง</v>
          </cell>
          <cell r="E217" t="str">
            <v>อำเภอพระแสง</v>
          </cell>
          <cell r="F217" t="str">
            <v>4826II</v>
          </cell>
          <cell r="G217">
            <v>127</v>
          </cell>
          <cell r="H217">
            <v>120</v>
          </cell>
          <cell r="I217" t="str">
            <v>30-0-77</v>
          </cell>
          <cell r="J217">
            <v>100</v>
          </cell>
        </row>
        <row r="218">
          <cell r="B218">
            <v>319</v>
          </cell>
          <cell r="C218" t="str">
            <v>อิปัน</v>
          </cell>
          <cell r="D218" t="str">
            <v>พระแสง</v>
          </cell>
          <cell r="E218" t="str">
            <v>อำเภอพระแสง</v>
          </cell>
          <cell r="F218" t="str">
            <v>4826II</v>
          </cell>
          <cell r="G218">
            <v>127</v>
          </cell>
          <cell r="H218">
            <v>123</v>
          </cell>
          <cell r="I218" t="str">
            <v>11-2-83</v>
          </cell>
          <cell r="J218">
            <v>210</v>
          </cell>
        </row>
        <row r="219">
          <cell r="B219">
            <v>320</v>
          </cell>
          <cell r="C219" t="str">
            <v>อิปัน</v>
          </cell>
          <cell r="D219" t="str">
            <v>พระแสง</v>
          </cell>
          <cell r="E219" t="str">
            <v>อำเภอพระแสง</v>
          </cell>
          <cell r="F219" t="str">
            <v>4826II</v>
          </cell>
          <cell r="G219">
            <v>127</v>
          </cell>
          <cell r="H219">
            <v>124</v>
          </cell>
          <cell r="I219" t="str">
            <v>33-3-7</v>
          </cell>
          <cell r="J219">
            <v>130</v>
          </cell>
        </row>
        <row r="220">
          <cell r="B220">
            <v>321</v>
          </cell>
          <cell r="C220" t="str">
            <v>อิปัน</v>
          </cell>
          <cell r="D220" t="str">
            <v>พระแสง</v>
          </cell>
          <cell r="E220" t="str">
            <v>อำเภอพระแสง</v>
          </cell>
          <cell r="F220" t="str">
            <v>4826II</v>
          </cell>
          <cell r="G220">
            <v>127</v>
          </cell>
          <cell r="H220">
            <v>125</v>
          </cell>
          <cell r="I220" t="str">
            <v>8-3-47</v>
          </cell>
          <cell r="J220">
            <v>180</v>
          </cell>
        </row>
        <row r="221">
          <cell r="B221">
            <v>322</v>
          </cell>
          <cell r="C221" t="str">
            <v>อิปัน</v>
          </cell>
          <cell r="D221" t="str">
            <v>พระแสง</v>
          </cell>
          <cell r="E221" t="str">
            <v>อำเภอพระแสง</v>
          </cell>
          <cell r="F221" t="str">
            <v>4826II</v>
          </cell>
          <cell r="G221">
            <v>127</v>
          </cell>
          <cell r="H221">
            <v>126</v>
          </cell>
          <cell r="I221" t="str">
            <v>36-0-60</v>
          </cell>
          <cell r="J221">
            <v>130</v>
          </cell>
        </row>
        <row r="222">
          <cell r="B222">
            <v>323</v>
          </cell>
          <cell r="C222" t="str">
            <v>อิปัน</v>
          </cell>
          <cell r="D222" t="str">
            <v>พระแสง</v>
          </cell>
          <cell r="E222" t="str">
            <v>อำเภอพระแสง</v>
          </cell>
          <cell r="F222" t="str">
            <v>4826II</v>
          </cell>
          <cell r="G222">
            <v>127</v>
          </cell>
          <cell r="H222">
            <v>127</v>
          </cell>
          <cell r="I222" t="str">
            <v>5-2-69</v>
          </cell>
          <cell r="J222">
            <v>100</v>
          </cell>
        </row>
        <row r="223">
          <cell r="B223">
            <v>324</v>
          </cell>
          <cell r="C223" t="str">
            <v>อิปัน</v>
          </cell>
          <cell r="D223" t="str">
            <v>พระแสง</v>
          </cell>
          <cell r="E223" t="str">
            <v>อำเภอพระแสง</v>
          </cell>
          <cell r="F223" t="str">
            <v>4826II</v>
          </cell>
          <cell r="G223">
            <v>127</v>
          </cell>
          <cell r="H223">
            <v>128</v>
          </cell>
          <cell r="I223" t="str">
            <v>10-2-33</v>
          </cell>
          <cell r="J223">
            <v>100</v>
          </cell>
        </row>
        <row r="224">
          <cell r="B224">
            <v>325</v>
          </cell>
          <cell r="C224" t="str">
            <v>อิปัน</v>
          </cell>
          <cell r="D224" t="str">
            <v>พระแสง</v>
          </cell>
          <cell r="E224" t="str">
            <v>อำเภอพระแสง</v>
          </cell>
          <cell r="F224" t="str">
            <v>4826II</v>
          </cell>
          <cell r="G224">
            <v>127</v>
          </cell>
          <cell r="H224">
            <v>129</v>
          </cell>
          <cell r="I224" t="str">
            <v>12-1-46</v>
          </cell>
          <cell r="J224">
            <v>100</v>
          </cell>
        </row>
        <row r="225">
          <cell r="B225">
            <v>327</v>
          </cell>
          <cell r="C225" t="str">
            <v>อิปัน</v>
          </cell>
          <cell r="D225" t="str">
            <v>พระแสง</v>
          </cell>
          <cell r="E225" t="str">
            <v>อำเภอพระแสง</v>
          </cell>
          <cell r="F225" t="str">
            <v>4826III</v>
          </cell>
          <cell r="G225">
            <v>156</v>
          </cell>
          <cell r="H225">
            <v>25</v>
          </cell>
          <cell r="I225" t="str">
            <v>11-1-77</v>
          </cell>
          <cell r="J225">
            <v>100</v>
          </cell>
        </row>
        <row r="226">
          <cell r="B226">
            <v>328</v>
          </cell>
          <cell r="C226" t="str">
            <v>อิปัน</v>
          </cell>
          <cell r="D226" t="str">
            <v>พระแสง</v>
          </cell>
          <cell r="E226" t="str">
            <v>อำเภอพระแสง</v>
          </cell>
          <cell r="F226" t="str">
            <v>4826III</v>
          </cell>
          <cell r="G226">
            <v>156</v>
          </cell>
          <cell r="H226">
            <v>35</v>
          </cell>
          <cell r="I226" t="str">
            <v>2-2-0</v>
          </cell>
          <cell r="J226">
            <v>100</v>
          </cell>
        </row>
        <row r="227">
          <cell r="B227">
            <v>329</v>
          </cell>
          <cell r="C227" t="str">
            <v>อิปัน</v>
          </cell>
          <cell r="D227" t="str">
            <v>พระแสง</v>
          </cell>
          <cell r="E227" t="str">
            <v>อำเภอพระแสง</v>
          </cell>
          <cell r="F227" t="str">
            <v>4826III</v>
          </cell>
          <cell r="G227">
            <v>156</v>
          </cell>
          <cell r="H227">
            <v>36</v>
          </cell>
          <cell r="I227" t="str">
            <v>22-3-60</v>
          </cell>
          <cell r="J227">
            <v>100</v>
          </cell>
        </row>
        <row r="228">
          <cell r="B228">
            <v>330</v>
          </cell>
          <cell r="C228" t="str">
            <v>อิปัน</v>
          </cell>
          <cell r="D228" t="str">
            <v>พระแสง</v>
          </cell>
          <cell r="E228" t="str">
            <v>อำเภอพระแสง</v>
          </cell>
          <cell r="F228" t="str">
            <v>4826III</v>
          </cell>
          <cell r="G228">
            <v>156</v>
          </cell>
          <cell r="H228">
            <v>37</v>
          </cell>
          <cell r="I228" t="str">
            <v>12-3-93</v>
          </cell>
          <cell r="J228">
            <v>100</v>
          </cell>
        </row>
        <row r="229">
          <cell r="B229">
            <v>331</v>
          </cell>
          <cell r="C229" t="str">
            <v>อิปัน</v>
          </cell>
          <cell r="D229" t="str">
            <v>พระแสง</v>
          </cell>
          <cell r="E229" t="str">
            <v>อำเภอพระแสง</v>
          </cell>
          <cell r="F229" t="str">
            <v>4826III</v>
          </cell>
          <cell r="G229">
            <v>156</v>
          </cell>
          <cell r="H229">
            <v>38</v>
          </cell>
          <cell r="I229" t="str">
            <v>5-3-20</v>
          </cell>
          <cell r="J229">
            <v>100</v>
          </cell>
        </row>
        <row r="230">
          <cell r="B230">
            <v>332</v>
          </cell>
          <cell r="C230" t="str">
            <v>อิปัน</v>
          </cell>
          <cell r="D230" t="str">
            <v>พระแสง</v>
          </cell>
          <cell r="E230" t="str">
            <v>อำเภอพระแสง</v>
          </cell>
          <cell r="F230" t="str">
            <v>4826III</v>
          </cell>
          <cell r="G230">
            <v>156</v>
          </cell>
          <cell r="H230">
            <v>39</v>
          </cell>
          <cell r="I230" t="str">
            <v>6-3-47</v>
          </cell>
          <cell r="J230">
            <v>100</v>
          </cell>
        </row>
        <row r="231">
          <cell r="B231">
            <v>333</v>
          </cell>
          <cell r="C231" t="str">
            <v>อิปัน</v>
          </cell>
          <cell r="D231" t="str">
            <v>พระแสง</v>
          </cell>
          <cell r="E231" t="str">
            <v>อำเภอพระแสง</v>
          </cell>
          <cell r="F231" t="str">
            <v>4826III</v>
          </cell>
          <cell r="G231">
            <v>156</v>
          </cell>
          <cell r="H231">
            <v>40</v>
          </cell>
          <cell r="I231" t="str">
            <v>5-2-80</v>
          </cell>
          <cell r="J231">
            <v>100</v>
          </cell>
        </row>
        <row r="232">
          <cell r="B232">
            <v>334</v>
          </cell>
          <cell r="C232" t="str">
            <v>อิปัน</v>
          </cell>
          <cell r="D232" t="str">
            <v>พระแสง</v>
          </cell>
          <cell r="E232" t="str">
            <v>อำเภอพระแสง</v>
          </cell>
          <cell r="F232" t="str">
            <v>4826III</v>
          </cell>
          <cell r="G232">
            <v>156</v>
          </cell>
          <cell r="H232">
            <v>44</v>
          </cell>
          <cell r="I232" t="str">
            <v>2-1-38</v>
          </cell>
          <cell r="J232">
            <v>100</v>
          </cell>
        </row>
        <row r="233">
          <cell r="B233">
            <v>335</v>
          </cell>
          <cell r="C233" t="str">
            <v>อิปัน</v>
          </cell>
          <cell r="D233" t="str">
            <v>พระแสง</v>
          </cell>
          <cell r="E233" t="str">
            <v>อำเภอพระแสง</v>
          </cell>
          <cell r="F233" t="str">
            <v>4826III</v>
          </cell>
          <cell r="G233">
            <v>156</v>
          </cell>
          <cell r="H233">
            <v>46</v>
          </cell>
          <cell r="I233" t="str">
            <v>2-2-0</v>
          </cell>
          <cell r="J233">
            <v>100</v>
          </cell>
        </row>
        <row r="234">
          <cell r="B234">
            <v>336</v>
          </cell>
          <cell r="C234" t="str">
            <v>อิปัน</v>
          </cell>
          <cell r="D234" t="str">
            <v>พระแสง</v>
          </cell>
          <cell r="E234" t="str">
            <v>อำเภอพระแสง</v>
          </cell>
          <cell r="F234" t="str">
            <v>4826III</v>
          </cell>
          <cell r="G234">
            <v>156</v>
          </cell>
          <cell r="H234">
            <v>47</v>
          </cell>
          <cell r="I234" t="str">
            <v>3-1-0</v>
          </cell>
          <cell r="J234">
            <v>100</v>
          </cell>
        </row>
        <row r="235">
          <cell r="B235">
            <v>337</v>
          </cell>
          <cell r="C235" t="str">
            <v>อิปัน</v>
          </cell>
          <cell r="D235" t="str">
            <v>พระแสง</v>
          </cell>
          <cell r="E235" t="str">
            <v>อำเภอพระแสง</v>
          </cell>
          <cell r="F235" t="str">
            <v>4826III</v>
          </cell>
          <cell r="G235">
            <v>156</v>
          </cell>
          <cell r="H235">
            <v>48</v>
          </cell>
          <cell r="I235" t="str">
            <v>18-3-0</v>
          </cell>
          <cell r="J235">
            <v>100</v>
          </cell>
        </row>
        <row r="236">
          <cell r="B236">
            <v>338</v>
          </cell>
          <cell r="C236" t="str">
            <v>อิปัน</v>
          </cell>
          <cell r="D236" t="str">
            <v>พระแสง</v>
          </cell>
          <cell r="E236" t="str">
            <v>อำเภอพระแสง</v>
          </cell>
          <cell r="F236" t="str">
            <v>4826III</v>
          </cell>
          <cell r="G236">
            <v>156</v>
          </cell>
          <cell r="H236">
            <v>50</v>
          </cell>
          <cell r="I236" t="str">
            <v>45-1-20</v>
          </cell>
          <cell r="J236">
            <v>100</v>
          </cell>
        </row>
        <row r="237">
          <cell r="B237">
            <v>339</v>
          </cell>
          <cell r="C237" t="str">
            <v>อิปัน</v>
          </cell>
          <cell r="D237" t="str">
            <v>พระแสง</v>
          </cell>
          <cell r="E237" t="str">
            <v>อำเภอพระแสง</v>
          </cell>
          <cell r="F237" t="str">
            <v>4826III</v>
          </cell>
          <cell r="G237">
            <v>156</v>
          </cell>
          <cell r="H237">
            <v>55</v>
          </cell>
          <cell r="I237" t="str">
            <v>3-2-80</v>
          </cell>
          <cell r="J237">
            <v>100</v>
          </cell>
        </row>
        <row r="238">
          <cell r="B238">
            <v>340</v>
          </cell>
          <cell r="C238" t="str">
            <v>อิปัน</v>
          </cell>
          <cell r="D238" t="str">
            <v>พระแสง</v>
          </cell>
          <cell r="E238" t="str">
            <v>อำเภอพระแสง</v>
          </cell>
          <cell r="F238" t="str">
            <v>4826III</v>
          </cell>
          <cell r="G238">
            <v>156</v>
          </cell>
          <cell r="H238">
            <v>58</v>
          </cell>
          <cell r="I238" t="str">
            <v>10-2-28</v>
          </cell>
          <cell r="J238">
            <v>100</v>
          </cell>
        </row>
        <row r="239">
          <cell r="B239">
            <v>341</v>
          </cell>
          <cell r="C239" t="str">
            <v>อิปัน</v>
          </cell>
          <cell r="D239" t="str">
            <v>พระแสง</v>
          </cell>
          <cell r="E239" t="str">
            <v>อำเภอพระแสง</v>
          </cell>
          <cell r="F239" t="str">
            <v>4826II</v>
          </cell>
          <cell r="G239">
            <v>141</v>
          </cell>
          <cell r="H239">
            <v>10</v>
          </cell>
          <cell r="I239" t="str">
            <v>30-1-63</v>
          </cell>
          <cell r="J239">
            <v>100</v>
          </cell>
        </row>
        <row r="240">
          <cell r="B240">
            <v>343</v>
          </cell>
          <cell r="C240" t="str">
            <v>อิปัน</v>
          </cell>
          <cell r="D240" t="str">
            <v>พระแสง</v>
          </cell>
          <cell r="E240" t="str">
            <v>อำเภอพระแสง</v>
          </cell>
          <cell r="F240" t="str">
            <v>4826II</v>
          </cell>
          <cell r="G240">
            <v>141</v>
          </cell>
          <cell r="H240">
            <v>20</v>
          </cell>
          <cell r="I240" t="str">
            <v>6-0-0</v>
          </cell>
          <cell r="J240">
            <v>1150</v>
          </cell>
        </row>
        <row r="241">
          <cell r="B241">
            <v>344</v>
          </cell>
          <cell r="C241" t="str">
            <v>อิปัน</v>
          </cell>
          <cell r="D241" t="str">
            <v>พระแสง</v>
          </cell>
          <cell r="E241" t="str">
            <v>อำเภอพระแสง</v>
          </cell>
          <cell r="F241" t="str">
            <v>4826II</v>
          </cell>
          <cell r="G241">
            <v>141</v>
          </cell>
          <cell r="H241">
            <v>21</v>
          </cell>
          <cell r="I241" t="str">
            <v>5-3-90</v>
          </cell>
          <cell r="J241">
            <v>100</v>
          </cell>
        </row>
        <row r="242">
          <cell r="B242">
            <v>345</v>
          </cell>
          <cell r="C242" t="str">
            <v>อิปัน</v>
          </cell>
          <cell r="D242" t="str">
            <v>พระแสง</v>
          </cell>
          <cell r="E242" t="str">
            <v>อำเภอพระแสง</v>
          </cell>
          <cell r="F242" t="str">
            <v>4826II</v>
          </cell>
          <cell r="G242">
            <v>141</v>
          </cell>
          <cell r="H242">
            <v>22</v>
          </cell>
          <cell r="I242" t="str">
            <v>5-3-13</v>
          </cell>
          <cell r="J242">
            <v>100</v>
          </cell>
        </row>
        <row r="243">
          <cell r="B243">
            <v>346</v>
          </cell>
          <cell r="C243" t="str">
            <v>อิปัน</v>
          </cell>
          <cell r="D243" t="str">
            <v>พระแสง</v>
          </cell>
          <cell r="E243" t="str">
            <v>อำเภอพระแสง</v>
          </cell>
          <cell r="F243" t="str">
            <v>4826II</v>
          </cell>
          <cell r="G243">
            <v>141</v>
          </cell>
          <cell r="H243">
            <v>23</v>
          </cell>
          <cell r="I243" t="str">
            <v>4-2-0</v>
          </cell>
          <cell r="J243">
            <v>100</v>
          </cell>
        </row>
        <row r="244">
          <cell r="B244">
            <v>350</v>
          </cell>
          <cell r="C244" t="str">
            <v>อิปัน</v>
          </cell>
          <cell r="D244" t="str">
            <v>พระแสง</v>
          </cell>
          <cell r="E244" t="str">
            <v>อำเภอพระแสง</v>
          </cell>
          <cell r="F244" t="str">
            <v>4826II</v>
          </cell>
          <cell r="G244">
            <v>141</v>
          </cell>
          <cell r="H244">
            <v>28</v>
          </cell>
          <cell r="I244" t="str">
            <v>12-0-57</v>
          </cell>
          <cell r="J244">
            <v>100</v>
          </cell>
        </row>
        <row r="245">
          <cell r="B245">
            <v>351</v>
          </cell>
          <cell r="C245" t="str">
            <v>อิปัน</v>
          </cell>
          <cell r="D245" t="str">
            <v>พระแสง</v>
          </cell>
          <cell r="E245" t="str">
            <v>อำเภอพระแสง</v>
          </cell>
          <cell r="F245" t="str">
            <v>4826II</v>
          </cell>
          <cell r="G245">
            <v>141</v>
          </cell>
          <cell r="H245">
            <v>29</v>
          </cell>
          <cell r="I245" t="str">
            <v>13-2-25</v>
          </cell>
          <cell r="J245">
            <v>100</v>
          </cell>
        </row>
        <row r="246">
          <cell r="B246">
            <v>357</v>
          </cell>
          <cell r="C246" t="str">
            <v>อิปัน</v>
          </cell>
          <cell r="D246" t="str">
            <v>พระแสง</v>
          </cell>
          <cell r="E246" t="str">
            <v>อำเภอพระแสง</v>
          </cell>
          <cell r="F246" t="str">
            <v>4826III</v>
          </cell>
          <cell r="G246">
            <v>130</v>
          </cell>
          <cell r="H246">
            <v>16</v>
          </cell>
          <cell r="I246" t="str">
            <v>15-0-80</v>
          </cell>
          <cell r="J246">
            <v>100</v>
          </cell>
        </row>
        <row r="247">
          <cell r="B247">
            <v>358</v>
          </cell>
          <cell r="C247" t="str">
            <v>อิปัน</v>
          </cell>
          <cell r="D247" t="str">
            <v>พระแสง</v>
          </cell>
          <cell r="E247" t="str">
            <v>อำเภอพระแสง</v>
          </cell>
          <cell r="F247" t="str">
            <v>4826III</v>
          </cell>
          <cell r="G247">
            <v>130</v>
          </cell>
          <cell r="H247">
            <v>18</v>
          </cell>
          <cell r="I247" t="str">
            <v>6-2-22</v>
          </cell>
          <cell r="J247">
            <v>100</v>
          </cell>
        </row>
        <row r="248">
          <cell r="B248">
            <v>359</v>
          </cell>
          <cell r="C248" t="str">
            <v>อิปัน</v>
          </cell>
          <cell r="D248" t="str">
            <v>พระแสง</v>
          </cell>
          <cell r="E248" t="str">
            <v>อำเภอพระแสง</v>
          </cell>
          <cell r="F248" t="str">
            <v>4826III</v>
          </cell>
          <cell r="G248">
            <v>130</v>
          </cell>
          <cell r="H248">
            <v>19</v>
          </cell>
          <cell r="I248" t="str">
            <v>12-0-57</v>
          </cell>
          <cell r="J248">
            <v>100</v>
          </cell>
        </row>
        <row r="249">
          <cell r="B249">
            <v>361</v>
          </cell>
          <cell r="C249" t="str">
            <v>อิปัน</v>
          </cell>
          <cell r="D249" t="str">
            <v>พระแสง</v>
          </cell>
          <cell r="E249" t="str">
            <v>อำเภอพระแสง</v>
          </cell>
          <cell r="F249" t="str">
            <v>4826III</v>
          </cell>
          <cell r="G249">
            <v>130</v>
          </cell>
          <cell r="H249">
            <v>27</v>
          </cell>
          <cell r="I249" t="str">
            <v>11-0-49</v>
          </cell>
          <cell r="J249">
            <v>210</v>
          </cell>
        </row>
        <row r="250">
          <cell r="B250">
            <v>362</v>
          </cell>
          <cell r="C250" t="str">
            <v>อิปัน</v>
          </cell>
          <cell r="D250" t="str">
            <v>พระแสง</v>
          </cell>
          <cell r="E250" t="str">
            <v>อำเภอพระแสง</v>
          </cell>
          <cell r="F250" t="str">
            <v>4826III</v>
          </cell>
          <cell r="G250">
            <v>130</v>
          </cell>
          <cell r="H250">
            <v>29</v>
          </cell>
          <cell r="I250" t="str">
            <v>6-0-7</v>
          </cell>
          <cell r="J250">
            <v>180</v>
          </cell>
        </row>
        <row r="251">
          <cell r="B251">
            <v>363</v>
          </cell>
          <cell r="C251" t="str">
            <v>อิปัน</v>
          </cell>
          <cell r="D251" t="str">
            <v>พระแสง</v>
          </cell>
          <cell r="E251" t="str">
            <v>อำเภอพระแสง</v>
          </cell>
          <cell r="F251" t="str">
            <v>4826III</v>
          </cell>
          <cell r="G251">
            <v>130</v>
          </cell>
          <cell r="H251">
            <v>30</v>
          </cell>
          <cell r="I251" t="str">
            <v>2-1-97</v>
          </cell>
          <cell r="J251">
            <v>100</v>
          </cell>
        </row>
        <row r="252">
          <cell r="B252">
            <v>364</v>
          </cell>
          <cell r="C252" t="str">
            <v>อิปัน</v>
          </cell>
          <cell r="D252" t="str">
            <v>พระแสง</v>
          </cell>
          <cell r="E252" t="str">
            <v>อำเภอพระแสง</v>
          </cell>
          <cell r="F252" t="str">
            <v>4826III</v>
          </cell>
          <cell r="G252">
            <v>130</v>
          </cell>
          <cell r="H252">
            <v>33</v>
          </cell>
          <cell r="I252" t="str">
            <v>5-1-70</v>
          </cell>
          <cell r="J252">
            <v>100</v>
          </cell>
        </row>
        <row r="253">
          <cell r="B253">
            <v>365</v>
          </cell>
          <cell r="C253" t="str">
            <v>อิปัน</v>
          </cell>
          <cell r="D253" t="str">
            <v>พระแสง</v>
          </cell>
          <cell r="E253" t="str">
            <v>อำเภอพระแสง</v>
          </cell>
          <cell r="F253" t="str">
            <v>4826III</v>
          </cell>
          <cell r="G253">
            <v>130</v>
          </cell>
          <cell r="H253">
            <v>34</v>
          </cell>
          <cell r="I253" t="str">
            <v>5-1-50</v>
          </cell>
          <cell r="J253">
            <v>180</v>
          </cell>
        </row>
        <row r="254">
          <cell r="B254">
            <v>366</v>
          </cell>
          <cell r="C254" t="str">
            <v>อิปัน</v>
          </cell>
          <cell r="D254" t="str">
            <v>พระแสง</v>
          </cell>
          <cell r="E254" t="str">
            <v>อำเภอพระแสง</v>
          </cell>
          <cell r="F254" t="str">
            <v>4826III</v>
          </cell>
          <cell r="G254">
            <v>130</v>
          </cell>
          <cell r="H254">
            <v>35</v>
          </cell>
          <cell r="I254" t="str">
            <v>4-1-65</v>
          </cell>
          <cell r="J254">
            <v>100</v>
          </cell>
        </row>
        <row r="255">
          <cell r="B255">
            <v>367</v>
          </cell>
          <cell r="C255" t="str">
            <v>อิปัน</v>
          </cell>
          <cell r="D255" t="str">
            <v>พระแสง</v>
          </cell>
          <cell r="E255" t="str">
            <v>อำเภอพระแสง</v>
          </cell>
          <cell r="F255" t="str">
            <v>4826III</v>
          </cell>
          <cell r="G255">
            <v>130</v>
          </cell>
          <cell r="H255">
            <v>39</v>
          </cell>
          <cell r="I255" t="str">
            <v>3-0-80</v>
          </cell>
          <cell r="J255">
            <v>100</v>
          </cell>
        </row>
        <row r="256">
          <cell r="B256">
            <v>368</v>
          </cell>
          <cell r="C256" t="str">
            <v>อิปัน</v>
          </cell>
          <cell r="D256" t="str">
            <v>พระแสง</v>
          </cell>
          <cell r="E256" t="str">
            <v>อำเภอพระแสง</v>
          </cell>
          <cell r="F256" t="str">
            <v>4826III</v>
          </cell>
          <cell r="G256">
            <v>130</v>
          </cell>
          <cell r="H256">
            <v>40</v>
          </cell>
          <cell r="I256" t="str">
            <v>8-1-50</v>
          </cell>
          <cell r="J256">
            <v>100</v>
          </cell>
        </row>
        <row r="257">
          <cell r="B257">
            <v>369</v>
          </cell>
          <cell r="C257" t="str">
            <v>อิปัน</v>
          </cell>
          <cell r="D257" t="str">
            <v>พระแสง</v>
          </cell>
          <cell r="E257" t="str">
            <v>อำเภอพระแสง</v>
          </cell>
          <cell r="F257" t="str">
            <v>4826III</v>
          </cell>
          <cell r="G257">
            <v>130</v>
          </cell>
          <cell r="H257">
            <v>43</v>
          </cell>
          <cell r="I257" t="str">
            <v>15-2-47</v>
          </cell>
          <cell r="J257">
            <v>100</v>
          </cell>
        </row>
        <row r="258">
          <cell r="B258">
            <v>370</v>
          </cell>
          <cell r="C258" t="str">
            <v>อิปัน</v>
          </cell>
          <cell r="D258" t="str">
            <v>พระแสง</v>
          </cell>
          <cell r="E258" t="str">
            <v>อำเภอพระแสง</v>
          </cell>
          <cell r="F258" t="str">
            <v>4826III</v>
          </cell>
          <cell r="G258">
            <v>130</v>
          </cell>
          <cell r="H258">
            <v>44</v>
          </cell>
          <cell r="I258" t="str">
            <v>0-0-36</v>
          </cell>
          <cell r="J258">
            <v>100</v>
          </cell>
        </row>
        <row r="259">
          <cell r="B259">
            <v>371</v>
          </cell>
          <cell r="C259" t="str">
            <v>อิปัน</v>
          </cell>
          <cell r="D259" t="str">
            <v>พระแสง</v>
          </cell>
          <cell r="E259" t="str">
            <v>อำเภอพระแสง</v>
          </cell>
          <cell r="F259" t="str">
            <v>4826III</v>
          </cell>
          <cell r="G259">
            <v>130</v>
          </cell>
          <cell r="H259">
            <v>47</v>
          </cell>
          <cell r="I259" t="str">
            <v>2-2-73</v>
          </cell>
          <cell r="J259">
            <v>100</v>
          </cell>
        </row>
        <row r="260">
          <cell r="B260">
            <v>372</v>
          </cell>
          <cell r="C260" t="str">
            <v>อิปัน</v>
          </cell>
          <cell r="D260" t="str">
            <v>พระแสง</v>
          </cell>
          <cell r="E260" t="str">
            <v>อำเภอพระแสง</v>
          </cell>
          <cell r="F260" t="str">
            <v>4826III</v>
          </cell>
          <cell r="G260">
            <v>130</v>
          </cell>
          <cell r="H260">
            <v>48</v>
          </cell>
          <cell r="I260" t="str">
            <v>4-0-80</v>
          </cell>
          <cell r="J260">
            <v>100</v>
          </cell>
        </row>
        <row r="261">
          <cell r="B261">
            <v>373</v>
          </cell>
          <cell r="C261" t="str">
            <v>อิปัน</v>
          </cell>
          <cell r="D261" t="str">
            <v>พระแสง</v>
          </cell>
          <cell r="E261" t="str">
            <v>อำเภอพระแสง</v>
          </cell>
          <cell r="F261" t="str">
            <v>4826III</v>
          </cell>
          <cell r="G261">
            <v>130</v>
          </cell>
          <cell r="H261">
            <v>49</v>
          </cell>
          <cell r="I261" t="str">
            <v>5-3-20</v>
          </cell>
          <cell r="J261">
            <v>100</v>
          </cell>
        </row>
        <row r="262">
          <cell r="B262">
            <v>374</v>
          </cell>
          <cell r="C262" t="str">
            <v>อิปัน</v>
          </cell>
          <cell r="D262" t="str">
            <v>พระแสง</v>
          </cell>
          <cell r="E262" t="str">
            <v>อำเภอพระแสง</v>
          </cell>
          <cell r="F262" t="str">
            <v>4826III</v>
          </cell>
          <cell r="G262">
            <v>130</v>
          </cell>
          <cell r="H262">
            <v>52</v>
          </cell>
          <cell r="I262" t="str">
            <v>3-3-47</v>
          </cell>
          <cell r="J262">
            <v>100</v>
          </cell>
        </row>
        <row r="263">
          <cell r="B263">
            <v>375</v>
          </cell>
          <cell r="C263" t="str">
            <v>อิปัน</v>
          </cell>
          <cell r="D263" t="str">
            <v>พระแสง</v>
          </cell>
          <cell r="E263" t="str">
            <v>อำเภอพระแสง</v>
          </cell>
          <cell r="F263" t="str">
            <v>4826III</v>
          </cell>
          <cell r="G263">
            <v>130</v>
          </cell>
          <cell r="H263">
            <v>53</v>
          </cell>
          <cell r="I263" t="str">
            <v>7-1-33</v>
          </cell>
          <cell r="J263">
            <v>100</v>
          </cell>
        </row>
        <row r="264">
          <cell r="B264">
            <v>376</v>
          </cell>
          <cell r="C264" t="str">
            <v>อิปัน</v>
          </cell>
          <cell r="D264" t="str">
            <v>พระแสง</v>
          </cell>
          <cell r="E264" t="str">
            <v>อำเภอพระแสง</v>
          </cell>
          <cell r="F264" t="str">
            <v>4826III</v>
          </cell>
          <cell r="G264">
            <v>130</v>
          </cell>
          <cell r="H264">
            <v>55</v>
          </cell>
          <cell r="I264" t="str">
            <v>7-3-70</v>
          </cell>
          <cell r="J264">
            <v>100</v>
          </cell>
        </row>
        <row r="265">
          <cell r="B265">
            <v>377</v>
          </cell>
          <cell r="C265" t="str">
            <v>อิปัน</v>
          </cell>
          <cell r="D265" t="str">
            <v>พระแสง</v>
          </cell>
          <cell r="E265" t="str">
            <v>อำเภอพระแสง</v>
          </cell>
          <cell r="F265" t="str">
            <v>4826III</v>
          </cell>
          <cell r="G265">
            <v>130</v>
          </cell>
          <cell r="H265">
            <v>57</v>
          </cell>
          <cell r="I265" t="str">
            <v>9-3-47</v>
          </cell>
          <cell r="J265">
            <v>100</v>
          </cell>
        </row>
        <row r="266">
          <cell r="B266">
            <v>378</v>
          </cell>
          <cell r="C266" t="str">
            <v>อิปัน</v>
          </cell>
          <cell r="D266" t="str">
            <v>พระแสง</v>
          </cell>
          <cell r="E266" t="str">
            <v>อำเภอพระแสง</v>
          </cell>
          <cell r="F266" t="str">
            <v>4826III</v>
          </cell>
          <cell r="G266">
            <v>130</v>
          </cell>
          <cell r="H266">
            <v>58</v>
          </cell>
          <cell r="I266" t="str">
            <v>3-1-60</v>
          </cell>
          <cell r="J266">
            <v>100</v>
          </cell>
        </row>
        <row r="267">
          <cell r="B267">
            <v>379</v>
          </cell>
          <cell r="C267" t="str">
            <v>อิปัน</v>
          </cell>
          <cell r="D267" t="str">
            <v>พระแสง</v>
          </cell>
          <cell r="E267" t="str">
            <v>อำเภอพระแสง</v>
          </cell>
          <cell r="F267" t="str">
            <v>4826III</v>
          </cell>
          <cell r="G267">
            <v>130</v>
          </cell>
          <cell r="H267">
            <v>59</v>
          </cell>
          <cell r="I267" t="str">
            <v>3-3-12</v>
          </cell>
          <cell r="J267">
            <v>100</v>
          </cell>
        </row>
        <row r="268">
          <cell r="B268">
            <v>380</v>
          </cell>
          <cell r="C268" t="str">
            <v>อิปัน</v>
          </cell>
          <cell r="D268" t="str">
            <v>พระแสง</v>
          </cell>
          <cell r="E268" t="str">
            <v>อำเภอพระแสง</v>
          </cell>
          <cell r="F268" t="str">
            <v>4826III</v>
          </cell>
          <cell r="G268">
            <v>130</v>
          </cell>
          <cell r="H268">
            <v>60</v>
          </cell>
          <cell r="I268" t="str">
            <v>7-2-11</v>
          </cell>
          <cell r="J268">
            <v>100</v>
          </cell>
        </row>
        <row r="269">
          <cell r="B269">
            <v>381</v>
          </cell>
          <cell r="C269" t="str">
            <v>อิปัน</v>
          </cell>
          <cell r="D269" t="str">
            <v>พระแสง</v>
          </cell>
          <cell r="E269" t="str">
            <v>อำเภอพระแสง</v>
          </cell>
          <cell r="F269" t="str">
            <v>4826III</v>
          </cell>
          <cell r="G269">
            <v>130</v>
          </cell>
          <cell r="H269">
            <v>65</v>
          </cell>
          <cell r="I269" t="str">
            <v>19-0-47</v>
          </cell>
          <cell r="J269">
            <v>100</v>
          </cell>
        </row>
        <row r="270">
          <cell r="B270">
            <v>382</v>
          </cell>
          <cell r="C270" t="str">
            <v>อิปัน</v>
          </cell>
          <cell r="D270" t="str">
            <v>พระแสง</v>
          </cell>
          <cell r="E270" t="str">
            <v>อำเภอพระแสง</v>
          </cell>
          <cell r="F270" t="str">
            <v>4826III</v>
          </cell>
          <cell r="G270">
            <v>130</v>
          </cell>
          <cell r="H270">
            <v>66</v>
          </cell>
          <cell r="I270" t="str">
            <v>5-1-97</v>
          </cell>
          <cell r="J270">
            <v>100</v>
          </cell>
        </row>
        <row r="271">
          <cell r="B271">
            <v>383</v>
          </cell>
          <cell r="C271" t="str">
            <v>อิปัน</v>
          </cell>
          <cell r="D271" t="str">
            <v>พระแสง</v>
          </cell>
          <cell r="E271" t="str">
            <v>อำเภอพระแสง</v>
          </cell>
          <cell r="F271" t="str">
            <v>4826III</v>
          </cell>
          <cell r="G271">
            <v>130</v>
          </cell>
          <cell r="H271">
            <v>75</v>
          </cell>
          <cell r="I271" t="str">
            <v>18-3-56</v>
          </cell>
          <cell r="J271">
            <v>100</v>
          </cell>
        </row>
        <row r="272">
          <cell r="B272">
            <v>384</v>
          </cell>
          <cell r="C272" t="str">
            <v>อิปัน</v>
          </cell>
          <cell r="D272" t="str">
            <v>พระแสง</v>
          </cell>
          <cell r="E272" t="str">
            <v>อำเภอพระแสง</v>
          </cell>
          <cell r="F272" t="str">
            <v>4826III</v>
          </cell>
          <cell r="G272">
            <v>130</v>
          </cell>
          <cell r="H272">
            <v>77</v>
          </cell>
          <cell r="I272" t="str">
            <v>21-2-70</v>
          </cell>
          <cell r="J272">
            <v>100</v>
          </cell>
        </row>
        <row r="273">
          <cell r="B273">
            <v>385</v>
          </cell>
          <cell r="C273" t="str">
            <v>อิปัน</v>
          </cell>
          <cell r="D273" t="str">
            <v>พระแสง</v>
          </cell>
          <cell r="E273" t="str">
            <v>อำเภอพระแสง</v>
          </cell>
          <cell r="F273" t="str">
            <v>4826III</v>
          </cell>
          <cell r="G273">
            <v>130</v>
          </cell>
          <cell r="H273">
            <v>79</v>
          </cell>
          <cell r="I273" t="str">
            <v>49-0-25</v>
          </cell>
          <cell r="J273">
            <v>3300</v>
          </cell>
        </row>
        <row r="274">
          <cell r="B274">
            <v>388</v>
          </cell>
          <cell r="C274" t="str">
            <v>อิปัน</v>
          </cell>
          <cell r="D274" t="str">
            <v>พระแสง</v>
          </cell>
          <cell r="E274" t="str">
            <v>อำเภอพระแสง</v>
          </cell>
          <cell r="F274" t="str">
            <v>4826III</v>
          </cell>
          <cell r="G274">
            <v>130</v>
          </cell>
          <cell r="H274">
            <v>84</v>
          </cell>
          <cell r="I274" t="str">
            <v>4-3-37</v>
          </cell>
          <cell r="J274">
            <v>100</v>
          </cell>
        </row>
        <row r="275">
          <cell r="B275">
            <v>390</v>
          </cell>
          <cell r="C275" t="str">
            <v>อิปัน</v>
          </cell>
          <cell r="D275" t="str">
            <v>พระแสง</v>
          </cell>
          <cell r="E275" t="str">
            <v>อำเภอพระแสง</v>
          </cell>
          <cell r="F275" t="str">
            <v>4826III</v>
          </cell>
          <cell r="G275">
            <v>130</v>
          </cell>
          <cell r="H275">
            <v>86</v>
          </cell>
          <cell r="I275" t="str">
            <v>0-0-65</v>
          </cell>
          <cell r="J275">
            <v>8000</v>
          </cell>
        </row>
        <row r="276">
          <cell r="B276">
            <v>392</v>
          </cell>
          <cell r="C276" t="str">
            <v>อิปัน</v>
          </cell>
          <cell r="D276" t="str">
            <v>พระแสง</v>
          </cell>
          <cell r="E276" t="str">
            <v>อำเภอพระแสง</v>
          </cell>
          <cell r="F276" t="str">
            <v>4826III</v>
          </cell>
          <cell r="G276">
            <v>130</v>
          </cell>
          <cell r="H276">
            <v>88</v>
          </cell>
          <cell r="I276" t="str">
            <v>0-0-1</v>
          </cell>
          <cell r="J276">
            <v>100</v>
          </cell>
        </row>
        <row r="277">
          <cell r="B277">
            <v>393</v>
          </cell>
          <cell r="C277" t="str">
            <v>อิปัน</v>
          </cell>
          <cell r="D277" t="str">
            <v>พระแสง</v>
          </cell>
          <cell r="E277" t="str">
            <v>อำเภอพระแสง</v>
          </cell>
          <cell r="F277" t="str">
            <v>4826III</v>
          </cell>
          <cell r="G277">
            <v>130</v>
          </cell>
          <cell r="H277">
            <v>89</v>
          </cell>
          <cell r="I277" t="str">
            <v>0-0-40</v>
          </cell>
          <cell r="J277">
            <v>8000</v>
          </cell>
        </row>
        <row r="278">
          <cell r="B278">
            <v>394</v>
          </cell>
          <cell r="C278" t="str">
            <v>อิปัน</v>
          </cell>
          <cell r="D278" t="str">
            <v>พระแสง</v>
          </cell>
          <cell r="E278" t="str">
            <v>อำเภอพระแสง</v>
          </cell>
          <cell r="F278" t="str">
            <v>4826III</v>
          </cell>
          <cell r="G278">
            <v>130</v>
          </cell>
          <cell r="H278">
            <v>90</v>
          </cell>
          <cell r="I278" t="str">
            <v>0-0-64</v>
          </cell>
          <cell r="J278">
            <v>8000</v>
          </cell>
        </row>
        <row r="279">
          <cell r="B279">
            <v>395</v>
          </cell>
          <cell r="C279" t="str">
            <v>อิปัน</v>
          </cell>
          <cell r="D279" t="str">
            <v>พระแสง</v>
          </cell>
          <cell r="E279" t="str">
            <v>อำเภอพระแสง</v>
          </cell>
          <cell r="F279" t="str">
            <v>4826III</v>
          </cell>
          <cell r="G279">
            <v>130</v>
          </cell>
          <cell r="H279">
            <v>91</v>
          </cell>
          <cell r="I279" t="str">
            <v>0-1-53</v>
          </cell>
          <cell r="J279">
            <v>8000</v>
          </cell>
        </row>
        <row r="280">
          <cell r="B280">
            <v>396</v>
          </cell>
          <cell r="C280" t="str">
            <v>อิปัน</v>
          </cell>
          <cell r="D280" t="str">
            <v>พระแสง</v>
          </cell>
          <cell r="E280" t="str">
            <v>อำเภอพระแสง</v>
          </cell>
          <cell r="F280" t="str">
            <v>4826III</v>
          </cell>
          <cell r="G280">
            <v>130</v>
          </cell>
          <cell r="H280">
            <v>92</v>
          </cell>
          <cell r="I280" t="str">
            <v>0-0-40</v>
          </cell>
          <cell r="J280">
            <v>8000</v>
          </cell>
        </row>
        <row r="281">
          <cell r="B281">
            <v>397</v>
          </cell>
          <cell r="C281" t="str">
            <v>อิปัน</v>
          </cell>
          <cell r="D281" t="str">
            <v>พระแสง</v>
          </cell>
          <cell r="E281" t="str">
            <v>อำเภอพระแสง</v>
          </cell>
          <cell r="F281" t="str">
            <v>4826III</v>
          </cell>
          <cell r="G281">
            <v>130</v>
          </cell>
          <cell r="H281">
            <v>93</v>
          </cell>
          <cell r="I281" t="str">
            <v>0-0-49</v>
          </cell>
          <cell r="J281">
            <v>8000</v>
          </cell>
        </row>
        <row r="282">
          <cell r="B282">
            <v>398</v>
          </cell>
          <cell r="C282" t="str">
            <v>อิปัน</v>
          </cell>
          <cell r="D282" t="str">
            <v>พระแสง</v>
          </cell>
          <cell r="E282" t="str">
            <v>อำเภอพระแสง</v>
          </cell>
          <cell r="F282" t="str">
            <v>4826III</v>
          </cell>
          <cell r="G282">
            <v>130</v>
          </cell>
          <cell r="H282">
            <v>94</v>
          </cell>
          <cell r="I282" t="str">
            <v>0-0-46</v>
          </cell>
          <cell r="J282">
            <v>8000</v>
          </cell>
        </row>
        <row r="283">
          <cell r="B283">
            <v>399</v>
          </cell>
          <cell r="C283" t="str">
            <v>อิปัน</v>
          </cell>
          <cell r="D283" t="str">
            <v>พระแสง</v>
          </cell>
          <cell r="E283" t="str">
            <v>อำเภอพระแสง</v>
          </cell>
          <cell r="F283" t="str">
            <v>4826III</v>
          </cell>
          <cell r="G283">
            <v>130</v>
          </cell>
          <cell r="H283">
            <v>95</v>
          </cell>
          <cell r="I283" t="str">
            <v>0-0-92</v>
          </cell>
          <cell r="J283">
            <v>8000</v>
          </cell>
        </row>
        <row r="284">
          <cell r="B284">
            <v>400</v>
          </cell>
          <cell r="C284" t="str">
            <v>อิปัน</v>
          </cell>
          <cell r="D284" t="str">
            <v>พระแสง</v>
          </cell>
          <cell r="E284" t="str">
            <v>อำเภอพระแสง</v>
          </cell>
          <cell r="F284" t="str">
            <v>4826III</v>
          </cell>
          <cell r="G284">
            <v>130</v>
          </cell>
          <cell r="H284">
            <v>97</v>
          </cell>
          <cell r="I284" t="str">
            <v>0-0-28</v>
          </cell>
          <cell r="J284">
            <v>100</v>
          </cell>
        </row>
        <row r="285">
          <cell r="B285">
            <v>402</v>
          </cell>
          <cell r="C285" t="str">
            <v>อิปัน</v>
          </cell>
          <cell r="D285" t="str">
            <v>พระแสง</v>
          </cell>
          <cell r="E285" t="str">
            <v>อำเภอพระแสง</v>
          </cell>
          <cell r="F285" t="str">
            <v>4826III</v>
          </cell>
          <cell r="G285">
            <v>130</v>
          </cell>
          <cell r="H285">
            <v>99</v>
          </cell>
          <cell r="I285" t="str">
            <v>5-3-97</v>
          </cell>
          <cell r="J285">
            <v>100</v>
          </cell>
        </row>
        <row r="286">
          <cell r="B286">
            <v>403</v>
          </cell>
          <cell r="C286" t="str">
            <v>อิปัน</v>
          </cell>
          <cell r="D286" t="str">
            <v>พระแสง</v>
          </cell>
          <cell r="E286" t="str">
            <v>อำเภอพระแสง</v>
          </cell>
          <cell r="F286" t="str">
            <v>4826III</v>
          </cell>
          <cell r="G286">
            <v>130</v>
          </cell>
          <cell r="H286">
            <v>100</v>
          </cell>
          <cell r="I286" t="str">
            <v>33-0-67</v>
          </cell>
          <cell r="J286">
            <v>100</v>
          </cell>
        </row>
        <row r="287">
          <cell r="B287">
            <v>404</v>
          </cell>
          <cell r="C287" t="str">
            <v>อิปัน</v>
          </cell>
          <cell r="D287" t="str">
            <v>พระแสง</v>
          </cell>
          <cell r="E287" t="str">
            <v>อำเภอพระแสง</v>
          </cell>
          <cell r="F287" t="str">
            <v>4826III</v>
          </cell>
          <cell r="G287">
            <v>130</v>
          </cell>
          <cell r="H287">
            <v>101</v>
          </cell>
          <cell r="I287" t="str">
            <v>12-0-77</v>
          </cell>
          <cell r="J287">
            <v>100</v>
          </cell>
        </row>
        <row r="288">
          <cell r="B288">
            <v>405</v>
          </cell>
          <cell r="C288" t="str">
            <v>อิปัน</v>
          </cell>
          <cell r="D288" t="str">
            <v>พระแสง</v>
          </cell>
          <cell r="E288" t="str">
            <v>อำเภอพระแสง</v>
          </cell>
          <cell r="F288" t="str">
            <v>4826III</v>
          </cell>
          <cell r="G288">
            <v>130</v>
          </cell>
          <cell r="H288">
            <v>102</v>
          </cell>
          <cell r="I288" t="str">
            <v>5-0-6</v>
          </cell>
          <cell r="J288">
            <v>6000</v>
          </cell>
        </row>
        <row r="289">
          <cell r="B289">
            <v>407</v>
          </cell>
          <cell r="C289" t="str">
            <v>อิปัน</v>
          </cell>
          <cell r="D289" t="str">
            <v>พระแสง</v>
          </cell>
          <cell r="E289" t="str">
            <v>อำเภอพระแสง</v>
          </cell>
          <cell r="F289" t="str">
            <v>4826III</v>
          </cell>
          <cell r="G289">
            <v>130</v>
          </cell>
          <cell r="H289">
            <v>104</v>
          </cell>
          <cell r="I289" t="str">
            <v>9-1-60</v>
          </cell>
          <cell r="J289">
            <v>100</v>
          </cell>
        </row>
        <row r="290">
          <cell r="B290">
            <v>408</v>
          </cell>
          <cell r="C290" t="str">
            <v>อิปัน</v>
          </cell>
          <cell r="D290" t="str">
            <v>พระแสง</v>
          </cell>
          <cell r="E290" t="str">
            <v>อำเภอพระแสง</v>
          </cell>
          <cell r="F290" t="str">
            <v>4826III</v>
          </cell>
          <cell r="G290">
            <v>130</v>
          </cell>
          <cell r="H290">
            <v>105</v>
          </cell>
          <cell r="I290" t="str">
            <v>12-0-80</v>
          </cell>
          <cell r="J290">
            <v>3300</v>
          </cell>
        </row>
        <row r="291">
          <cell r="B291">
            <v>409</v>
          </cell>
          <cell r="C291" t="str">
            <v>อิปัน</v>
          </cell>
          <cell r="D291" t="str">
            <v>พระแสง</v>
          </cell>
          <cell r="E291" t="str">
            <v>อำเภอพระแสง</v>
          </cell>
          <cell r="F291" t="str">
            <v>4826III</v>
          </cell>
          <cell r="G291">
            <v>130</v>
          </cell>
          <cell r="H291">
            <v>106</v>
          </cell>
          <cell r="I291" t="str">
            <v>1-3-90</v>
          </cell>
          <cell r="J291">
            <v>100</v>
          </cell>
        </row>
        <row r="292">
          <cell r="B292">
            <v>410</v>
          </cell>
          <cell r="C292" t="str">
            <v>อิปัน</v>
          </cell>
          <cell r="D292" t="str">
            <v>พระแสง</v>
          </cell>
          <cell r="E292" t="str">
            <v>อำเภอพระแสง</v>
          </cell>
          <cell r="F292" t="str">
            <v>4826III</v>
          </cell>
          <cell r="G292">
            <v>130</v>
          </cell>
          <cell r="H292">
            <v>107</v>
          </cell>
          <cell r="I292" t="str">
            <v>18-1-30</v>
          </cell>
          <cell r="J292">
            <v>100</v>
          </cell>
        </row>
        <row r="293">
          <cell r="B293">
            <v>411</v>
          </cell>
          <cell r="C293" t="str">
            <v>อิปัน</v>
          </cell>
          <cell r="D293" t="str">
            <v>พระแสง</v>
          </cell>
          <cell r="E293" t="str">
            <v>อำเภอพระแสง</v>
          </cell>
          <cell r="F293" t="str">
            <v>4826III</v>
          </cell>
          <cell r="G293">
            <v>130</v>
          </cell>
          <cell r="H293">
            <v>108</v>
          </cell>
          <cell r="I293" t="str">
            <v>9-3-53</v>
          </cell>
          <cell r="J293">
            <v>100</v>
          </cell>
        </row>
        <row r="294">
          <cell r="B294">
            <v>412</v>
          </cell>
          <cell r="C294" t="str">
            <v>อิปัน</v>
          </cell>
          <cell r="D294" t="str">
            <v>พระแสง</v>
          </cell>
          <cell r="E294" t="str">
            <v>อำเภอพระแสง</v>
          </cell>
          <cell r="F294" t="str">
            <v>4826III</v>
          </cell>
          <cell r="G294">
            <v>130</v>
          </cell>
          <cell r="H294">
            <v>109</v>
          </cell>
          <cell r="I294" t="str">
            <v>5-3-6</v>
          </cell>
          <cell r="J294">
            <v>100</v>
          </cell>
        </row>
        <row r="295">
          <cell r="B295">
            <v>413</v>
          </cell>
          <cell r="C295" t="str">
            <v>อิปัน</v>
          </cell>
          <cell r="D295" t="str">
            <v>พระแสง</v>
          </cell>
          <cell r="E295" t="str">
            <v>อำเภอพระแสง</v>
          </cell>
          <cell r="F295" t="str">
            <v>4826III</v>
          </cell>
          <cell r="G295">
            <v>130</v>
          </cell>
          <cell r="H295">
            <v>110</v>
          </cell>
          <cell r="I295" t="str">
            <v>11-0-93</v>
          </cell>
          <cell r="J295">
            <v>100</v>
          </cell>
        </row>
        <row r="296">
          <cell r="B296">
            <v>414</v>
          </cell>
          <cell r="C296" t="str">
            <v>อิปัน</v>
          </cell>
          <cell r="D296" t="str">
            <v>พระแสง</v>
          </cell>
          <cell r="E296" t="str">
            <v>อำเภอพระแสง</v>
          </cell>
          <cell r="F296" t="str">
            <v>4826III</v>
          </cell>
          <cell r="G296">
            <v>130</v>
          </cell>
          <cell r="H296">
            <v>111</v>
          </cell>
          <cell r="I296" t="str">
            <v>16-1-90</v>
          </cell>
          <cell r="J296">
            <v>100</v>
          </cell>
        </row>
        <row r="297">
          <cell r="B297">
            <v>415</v>
          </cell>
          <cell r="C297" t="str">
            <v>อิปัน</v>
          </cell>
          <cell r="D297" t="str">
            <v>พระแสง</v>
          </cell>
          <cell r="E297" t="str">
            <v>อำเภอพระแสง</v>
          </cell>
          <cell r="F297" t="str">
            <v>4826III</v>
          </cell>
          <cell r="G297">
            <v>130</v>
          </cell>
          <cell r="H297">
            <v>112</v>
          </cell>
          <cell r="I297" t="str">
            <v>8-0-68</v>
          </cell>
          <cell r="J297">
            <v>2500</v>
          </cell>
        </row>
        <row r="298">
          <cell r="B298">
            <v>416</v>
          </cell>
          <cell r="C298" t="str">
            <v>อิปัน</v>
          </cell>
          <cell r="D298" t="str">
            <v>พระแสง</v>
          </cell>
          <cell r="E298" t="str">
            <v>อำเภอพระแสง</v>
          </cell>
          <cell r="F298" t="str">
            <v>4826III</v>
          </cell>
          <cell r="G298">
            <v>130</v>
          </cell>
          <cell r="H298">
            <v>113</v>
          </cell>
          <cell r="I298" t="str">
            <v>3-2-71</v>
          </cell>
          <cell r="J298">
            <v>1900</v>
          </cell>
        </row>
        <row r="299">
          <cell r="B299">
            <v>417</v>
          </cell>
          <cell r="C299" t="str">
            <v>อิปัน</v>
          </cell>
          <cell r="D299" t="str">
            <v>พระแสง</v>
          </cell>
          <cell r="E299" t="str">
            <v>อำเภอพระแสง</v>
          </cell>
          <cell r="F299" t="str">
            <v>4826III</v>
          </cell>
          <cell r="G299">
            <v>130</v>
          </cell>
          <cell r="H299">
            <v>114</v>
          </cell>
          <cell r="I299" t="str">
            <v>15-0-97</v>
          </cell>
          <cell r="J299">
            <v>100</v>
          </cell>
        </row>
        <row r="300">
          <cell r="B300">
            <v>418</v>
          </cell>
          <cell r="C300" t="str">
            <v>อิปัน</v>
          </cell>
          <cell r="D300" t="str">
            <v>พระแสง</v>
          </cell>
          <cell r="E300" t="str">
            <v>อำเภอพระแสง</v>
          </cell>
          <cell r="F300" t="str">
            <v>4826III</v>
          </cell>
          <cell r="G300">
            <v>130</v>
          </cell>
          <cell r="H300">
            <v>115</v>
          </cell>
          <cell r="I300" t="str">
            <v>10-1-15</v>
          </cell>
          <cell r="J300">
            <v>100</v>
          </cell>
        </row>
        <row r="301">
          <cell r="B301">
            <v>419</v>
          </cell>
          <cell r="C301" t="str">
            <v>อิปัน</v>
          </cell>
          <cell r="D301" t="str">
            <v>พระแสง</v>
          </cell>
          <cell r="E301" t="str">
            <v>อำเภอพระแสง</v>
          </cell>
          <cell r="F301" t="str">
            <v>4826III</v>
          </cell>
          <cell r="G301">
            <v>130</v>
          </cell>
          <cell r="H301">
            <v>116</v>
          </cell>
          <cell r="I301" t="str">
            <v>20-1-73</v>
          </cell>
          <cell r="J301">
            <v>100</v>
          </cell>
        </row>
        <row r="302">
          <cell r="B302">
            <v>420</v>
          </cell>
          <cell r="C302" t="str">
            <v>อิปัน</v>
          </cell>
          <cell r="D302" t="str">
            <v>พระแสง</v>
          </cell>
          <cell r="E302" t="str">
            <v>อำเภอพระแสง</v>
          </cell>
          <cell r="F302" t="str">
            <v>4826III</v>
          </cell>
          <cell r="G302">
            <v>130</v>
          </cell>
          <cell r="H302">
            <v>117</v>
          </cell>
          <cell r="I302" t="str">
            <v>5-0-42</v>
          </cell>
          <cell r="J302">
            <v>100</v>
          </cell>
        </row>
        <row r="303">
          <cell r="B303">
            <v>421</v>
          </cell>
          <cell r="C303" t="str">
            <v>อิปัน</v>
          </cell>
          <cell r="D303" t="str">
            <v>พระแสง</v>
          </cell>
          <cell r="E303" t="str">
            <v>อำเภอพระแสง</v>
          </cell>
          <cell r="F303" t="str">
            <v>4826III</v>
          </cell>
          <cell r="G303">
            <v>130</v>
          </cell>
          <cell r="H303">
            <v>118</v>
          </cell>
          <cell r="I303" t="str">
            <v>3-2-7</v>
          </cell>
          <cell r="J303">
            <v>100</v>
          </cell>
        </row>
        <row r="304">
          <cell r="B304">
            <v>422</v>
          </cell>
          <cell r="C304" t="str">
            <v>อิปัน</v>
          </cell>
          <cell r="D304" t="str">
            <v>พระแสง</v>
          </cell>
          <cell r="E304" t="str">
            <v>อำเภอพระแสง</v>
          </cell>
          <cell r="F304" t="str">
            <v>4826II</v>
          </cell>
          <cell r="G304">
            <v>113</v>
          </cell>
          <cell r="H304">
            <v>1</v>
          </cell>
          <cell r="I304" t="str">
            <v>2-1-60</v>
          </cell>
          <cell r="J304">
            <v>100</v>
          </cell>
        </row>
        <row r="305">
          <cell r="B305">
            <v>423</v>
          </cell>
          <cell r="C305" t="str">
            <v>อิปัน</v>
          </cell>
          <cell r="D305" t="str">
            <v>พระแสง</v>
          </cell>
          <cell r="E305" t="str">
            <v>อำเภอพระแสง</v>
          </cell>
          <cell r="F305" t="str">
            <v>4826II</v>
          </cell>
          <cell r="G305">
            <v>113</v>
          </cell>
          <cell r="H305">
            <v>2</v>
          </cell>
          <cell r="I305" t="str">
            <v>2-0-83</v>
          </cell>
          <cell r="J305">
            <v>100</v>
          </cell>
        </row>
        <row r="306">
          <cell r="B306">
            <v>424</v>
          </cell>
          <cell r="C306" t="str">
            <v>อิปัน</v>
          </cell>
          <cell r="D306" t="str">
            <v>พระแสง</v>
          </cell>
          <cell r="E306" t="str">
            <v>อำเภอพระแสง</v>
          </cell>
          <cell r="F306" t="str">
            <v>4826II</v>
          </cell>
          <cell r="G306">
            <v>113</v>
          </cell>
          <cell r="H306">
            <v>6</v>
          </cell>
          <cell r="I306" t="str">
            <v>5-1-13</v>
          </cell>
          <cell r="J306">
            <v>100</v>
          </cell>
        </row>
        <row r="307">
          <cell r="B307">
            <v>425</v>
          </cell>
          <cell r="C307" t="str">
            <v>อิปัน</v>
          </cell>
          <cell r="D307" t="str">
            <v>พระแสง</v>
          </cell>
          <cell r="E307" t="str">
            <v>อำเภอพระแสง</v>
          </cell>
          <cell r="F307" t="str">
            <v>4826II</v>
          </cell>
          <cell r="G307">
            <v>113</v>
          </cell>
          <cell r="H307">
            <v>11</v>
          </cell>
          <cell r="I307" t="str">
            <v>11-0-60</v>
          </cell>
          <cell r="J307">
            <v>100</v>
          </cell>
        </row>
        <row r="308">
          <cell r="B308">
            <v>426</v>
          </cell>
          <cell r="C308" t="str">
            <v>อิปัน</v>
          </cell>
          <cell r="D308" t="str">
            <v>พระแสง</v>
          </cell>
          <cell r="E308" t="str">
            <v>อำเภอพระแสง</v>
          </cell>
          <cell r="F308" t="str">
            <v>4826II</v>
          </cell>
          <cell r="G308">
            <v>113</v>
          </cell>
          <cell r="H308">
            <v>17</v>
          </cell>
          <cell r="I308" t="str">
            <v>15-3-27</v>
          </cell>
          <cell r="J308">
            <v>100</v>
          </cell>
        </row>
        <row r="309">
          <cell r="B309">
            <v>427</v>
          </cell>
          <cell r="C309" t="str">
            <v>อิปัน</v>
          </cell>
          <cell r="D309" t="str">
            <v>พระแสง</v>
          </cell>
          <cell r="E309" t="str">
            <v>อำเภอพระแสง</v>
          </cell>
          <cell r="F309" t="str">
            <v>4826II</v>
          </cell>
          <cell r="G309">
            <v>113</v>
          </cell>
          <cell r="H309">
            <v>19</v>
          </cell>
          <cell r="I309" t="str">
            <v>11-3-33</v>
          </cell>
          <cell r="J309">
            <v>100</v>
          </cell>
        </row>
        <row r="310">
          <cell r="B310">
            <v>428</v>
          </cell>
          <cell r="C310" t="str">
            <v>อิปัน</v>
          </cell>
          <cell r="D310" t="str">
            <v>พระแสง</v>
          </cell>
          <cell r="E310" t="str">
            <v>อำเภอพระแสง</v>
          </cell>
          <cell r="F310" t="str">
            <v>4826II</v>
          </cell>
          <cell r="G310">
            <v>113</v>
          </cell>
          <cell r="H310">
            <v>41</v>
          </cell>
          <cell r="I310" t="str">
            <v>2-2-13</v>
          </cell>
          <cell r="J310">
            <v>250</v>
          </cell>
        </row>
        <row r="311">
          <cell r="B311">
            <v>429</v>
          </cell>
          <cell r="C311" t="str">
            <v>อิปัน</v>
          </cell>
          <cell r="D311" t="str">
            <v>พระแสง</v>
          </cell>
          <cell r="E311" t="str">
            <v>อำเภอพระแสง</v>
          </cell>
          <cell r="F311" t="str">
            <v>4826II</v>
          </cell>
          <cell r="G311">
            <v>113</v>
          </cell>
          <cell r="H311">
            <v>42</v>
          </cell>
          <cell r="I311" t="str">
            <v>6-0-10</v>
          </cell>
          <cell r="J311">
            <v>100</v>
          </cell>
        </row>
        <row r="312">
          <cell r="B312">
            <v>430</v>
          </cell>
          <cell r="C312" t="str">
            <v>อิปัน</v>
          </cell>
          <cell r="D312" t="str">
            <v>พระแสง</v>
          </cell>
          <cell r="E312" t="str">
            <v>อำเภอพระแสง</v>
          </cell>
          <cell r="F312" t="str">
            <v>4826II</v>
          </cell>
          <cell r="G312">
            <v>113</v>
          </cell>
          <cell r="H312">
            <v>46</v>
          </cell>
          <cell r="I312" t="str">
            <v>23-1-80</v>
          </cell>
          <cell r="J312">
            <v>100</v>
          </cell>
        </row>
        <row r="313">
          <cell r="B313">
            <v>431</v>
          </cell>
          <cell r="C313" t="str">
            <v>อิปัน</v>
          </cell>
          <cell r="D313" t="str">
            <v>พระแสง</v>
          </cell>
          <cell r="E313" t="str">
            <v>อำเภอพระแสง</v>
          </cell>
          <cell r="F313" t="str">
            <v>4826II</v>
          </cell>
          <cell r="G313">
            <v>113</v>
          </cell>
          <cell r="H313">
            <v>60</v>
          </cell>
          <cell r="I313" t="str">
            <v>15-1-44</v>
          </cell>
          <cell r="J313">
            <v>130</v>
          </cell>
        </row>
        <row r="314">
          <cell r="B314">
            <v>432</v>
          </cell>
          <cell r="C314" t="str">
            <v>อิปัน</v>
          </cell>
          <cell r="D314" t="str">
            <v>พระแสง</v>
          </cell>
          <cell r="E314" t="str">
            <v>อำเภอพระแสง</v>
          </cell>
          <cell r="F314" t="str">
            <v>4826II</v>
          </cell>
          <cell r="G314">
            <v>113</v>
          </cell>
          <cell r="H314">
            <v>61</v>
          </cell>
          <cell r="I314" t="str">
            <v>28-1-40</v>
          </cell>
          <cell r="J314">
            <v>100</v>
          </cell>
        </row>
        <row r="315">
          <cell r="B315">
            <v>433</v>
          </cell>
          <cell r="C315" t="str">
            <v>อิปัน</v>
          </cell>
          <cell r="D315" t="str">
            <v>พระแสง</v>
          </cell>
          <cell r="E315" t="str">
            <v>อำเภอพระแสง</v>
          </cell>
          <cell r="F315" t="str">
            <v>4826II</v>
          </cell>
          <cell r="G315">
            <v>113</v>
          </cell>
          <cell r="H315">
            <v>62</v>
          </cell>
          <cell r="I315" t="str">
            <v>20-1-35</v>
          </cell>
          <cell r="J315">
            <v>100</v>
          </cell>
        </row>
        <row r="316">
          <cell r="B316">
            <v>434</v>
          </cell>
          <cell r="C316" t="str">
            <v>อิปัน</v>
          </cell>
          <cell r="D316" t="str">
            <v>พระแสง</v>
          </cell>
          <cell r="E316" t="str">
            <v>อำเภอพระแสง</v>
          </cell>
          <cell r="F316" t="str">
            <v>4826II</v>
          </cell>
          <cell r="G316">
            <v>113</v>
          </cell>
          <cell r="H316">
            <v>63</v>
          </cell>
          <cell r="I316" t="str">
            <v>10-0-0</v>
          </cell>
          <cell r="J316">
            <v>100</v>
          </cell>
        </row>
        <row r="317">
          <cell r="B317">
            <v>435</v>
          </cell>
          <cell r="C317" t="str">
            <v>อิปัน</v>
          </cell>
          <cell r="D317" t="str">
            <v>พระแสง</v>
          </cell>
          <cell r="E317" t="str">
            <v>อำเภอพระแสง</v>
          </cell>
          <cell r="F317" t="str">
            <v>4826II</v>
          </cell>
          <cell r="G317">
            <v>113</v>
          </cell>
          <cell r="H317">
            <v>64</v>
          </cell>
          <cell r="I317" t="str">
            <v>8-2-33</v>
          </cell>
          <cell r="J317">
            <v>100</v>
          </cell>
        </row>
        <row r="318">
          <cell r="B318">
            <v>436</v>
          </cell>
          <cell r="C318" t="str">
            <v>อิปัน</v>
          </cell>
          <cell r="D318" t="str">
            <v>พระแสง</v>
          </cell>
          <cell r="E318" t="str">
            <v>อำเภอพระแสง</v>
          </cell>
          <cell r="F318" t="str">
            <v>4826II</v>
          </cell>
          <cell r="G318">
            <v>113</v>
          </cell>
          <cell r="H318">
            <v>65</v>
          </cell>
          <cell r="I318" t="str">
            <v>8-0-63</v>
          </cell>
          <cell r="J318">
            <v>100</v>
          </cell>
        </row>
        <row r="319">
          <cell r="B319">
            <v>437</v>
          </cell>
          <cell r="C319" t="str">
            <v>อิปัน</v>
          </cell>
          <cell r="D319" t="str">
            <v>พระแสง</v>
          </cell>
          <cell r="E319" t="str">
            <v>อำเภอพระแสง</v>
          </cell>
          <cell r="F319" t="str">
            <v>4826II</v>
          </cell>
          <cell r="G319">
            <v>113</v>
          </cell>
          <cell r="H319">
            <v>80</v>
          </cell>
          <cell r="I319" t="str">
            <v>17-0-87</v>
          </cell>
          <cell r="J319">
            <v>180</v>
          </cell>
        </row>
        <row r="320">
          <cell r="B320">
            <v>438</v>
          </cell>
          <cell r="C320" t="str">
            <v>อิปัน</v>
          </cell>
          <cell r="D320" t="str">
            <v>พระแสง</v>
          </cell>
          <cell r="E320" t="str">
            <v>อำเภอพระแสง</v>
          </cell>
          <cell r="F320" t="str">
            <v>4826II</v>
          </cell>
          <cell r="G320">
            <v>113</v>
          </cell>
          <cell r="H320">
            <v>81</v>
          </cell>
          <cell r="I320" t="str">
            <v>4-0-40</v>
          </cell>
          <cell r="J320">
            <v>210</v>
          </cell>
        </row>
        <row r="321">
          <cell r="B321">
            <v>439</v>
          </cell>
          <cell r="C321" t="str">
            <v>อิปัน</v>
          </cell>
          <cell r="D321" t="str">
            <v>พระแสง</v>
          </cell>
          <cell r="E321" t="str">
            <v>อำเภอพระแสง</v>
          </cell>
          <cell r="F321" t="str">
            <v>4826II</v>
          </cell>
          <cell r="G321">
            <v>113</v>
          </cell>
          <cell r="H321">
            <v>82</v>
          </cell>
          <cell r="I321" t="str">
            <v>8-1-70</v>
          </cell>
          <cell r="J321">
            <v>100</v>
          </cell>
        </row>
        <row r="322">
          <cell r="B322">
            <v>440</v>
          </cell>
          <cell r="C322" t="str">
            <v>อิปัน</v>
          </cell>
          <cell r="D322" t="str">
            <v>พระแสง</v>
          </cell>
          <cell r="E322" t="str">
            <v>อำเภอพระแสง</v>
          </cell>
          <cell r="F322" t="str">
            <v>4826II</v>
          </cell>
          <cell r="G322">
            <v>113</v>
          </cell>
          <cell r="H322">
            <v>83</v>
          </cell>
          <cell r="I322" t="str">
            <v>10-0-56</v>
          </cell>
          <cell r="J322">
            <v>100</v>
          </cell>
        </row>
        <row r="323">
          <cell r="B323">
            <v>441</v>
          </cell>
          <cell r="C323" t="str">
            <v>อิปัน</v>
          </cell>
          <cell r="D323" t="str">
            <v>พระแสง</v>
          </cell>
          <cell r="E323" t="str">
            <v>อำเภอพระแสง</v>
          </cell>
          <cell r="F323" t="str">
            <v>4826II</v>
          </cell>
          <cell r="G323">
            <v>113</v>
          </cell>
          <cell r="H323">
            <v>84</v>
          </cell>
          <cell r="I323" t="str">
            <v>0-3-67</v>
          </cell>
          <cell r="J323">
            <v>250</v>
          </cell>
        </row>
        <row r="324">
          <cell r="B324">
            <v>442</v>
          </cell>
          <cell r="C324" t="str">
            <v>อิปัน</v>
          </cell>
          <cell r="D324" t="str">
            <v>พระแสง</v>
          </cell>
          <cell r="E324" t="str">
            <v>อำเภอพระแสง</v>
          </cell>
          <cell r="F324" t="str">
            <v>4826II</v>
          </cell>
          <cell r="G324">
            <v>113</v>
          </cell>
          <cell r="H324">
            <v>85</v>
          </cell>
          <cell r="I324" t="str">
            <v>17-2-50</v>
          </cell>
          <cell r="J324">
            <v>130</v>
          </cell>
        </row>
        <row r="325">
          <cell r="B325">
            <v>443</v>
          </cell>
          <cell r="C325" t="str">
            <v>อิปัน</v>
          </cell>
          <cell r="D325" t="str">
            <v>พระแสง</v>
          </cell>
          <cell r="E325" t="str">
            <v>อำเภอพระแสง</v>
          </cell>
          <cell r="F325" t="str">
            <v>4826II</v>
          </cell>
          <cell r="G325">
            <v>113</v>
          </cell>
          <cell r="H325">
            <v>86</v>
          </cell>
          <cell r="I325" t="str">
            <v>13-2-51</v>
          </cell>
          <cell r="J325">
            <v>100</v>
          </cell>
        </row>
        <row r="326">
          <cell r="B326">
            <v>445</v>
          </cell>
          <cell r="C326" t="str">
            <v>อิปัน</v>
          </cell>
          <cell r="D326" t="str">
            <v>พระแสง</v>
          </cell>
          <cell r="E326" t="str">
            <v>อำเภอพระแสง</v>
          </cell>
          <cell r="F326" t="str">
            <v>4826II</v>
          </cell>
          <cell r="G326">
            <v>113</v>
          </cell>
          <cell r="H326">
            <v>90</v>
          </cell>
          <cell r="I326" t="str">
            <v>8-0-0</v>
          </cell>
          <cell r="J326">
            <v>250</v>
          </cell>
        </row>
        <row r="327">
          <cell r="B327">
            <v>446</v>
          </cell>
          <cell r="C327" t="str">
            <v>อิปัน</v>
          </cell>
          <cell r="D327" t="str">
            <v>พระแสง</v>
          </cell>
          <cell r="E327" t="str">
            <v>อำเภอพระแสง</v>
          </cell>
          <cell r="F327" t="str">
            <v>4826II</v>
          </cell>
          <cell r="G327">
            <v>113</v>
          </cell>
          <cell r="H327">
            <v>93</v>
          </cell>
          <cell r="I327" t="str">
            <v>3-0-80</v>
          </cell>
          <cell r="J327">
            <v>130</v>
          </cell>
        </row>
        <row r="328">
          <cell r="B328">
            <v>447</v>
          </cell>
          <cell r="C328" t="str">
            <v>อิปัน</v>
          </cell>
          <cell r="D328" t="str">
            <v>พระแสง</v>
          </cell>
          <cell r="E328" t="str">
            <v>บ้านบางพา</v>
          </cell>
          <cell r="F328" t="str">
            <v>4826III</v>
          </cell>
          <cell r="G328">
            <v>142</v>
          </cell>
          <cell r="H328">
            <v>1</v>
          </cell>
          <cell r="I328" t="str">
            <v>23-2-40</v>
          </cell>
          <cell r="J328">
            <v>210</v>
          </cell>
        </row>
        <row r="329">
          <cell r="B329">
            <v>449</v>
          </cell>
          <cell r="C329" t="str">
            <v>อิปัน</v>
          </cell>
          <cell r="D329" t="str">
            <v>พระแสง</v>
          </cell>
          <cell r="E329" t="str">
            <v>บ้านบางพา</v>
          </cell>
          <cell r="F329" t="str">
            <v>4826III</v>
          </cell>
          <cell r="G329">
            <v>142</v>
          </cell>
          <cell r="H329">
            <v>3</v>
          </cell>
          <cell r="I329" t="str">
            <v>10-2-90</v>
          </cell>
          <cell r="J329">
            <v>210</v>
          </cell>
        </row>
        <row r="330">
          <cell r="B330">
            <v>453</v>
          </cell>
          <cell r="C330" t="str">
            <v>อิปัน</v>
          </cell>
          <cell r="D330" t="str">
            <v>พระแสง</v>
          </cell>
          <cell r="E330" t="str">
            <v>บ้านบางพา</v>
          </cell>
          <cell r="F330" t="str">
            <v>4826III</v>
          </cell>
          <cell r="G330">
            <v>142</v>
          </cell>
          <cell r="H330">
            <v>7</v>
          </cell>
          <cell r="I330" t="str">
            <v>32-1-90</v>
          </cell>
          <cell r="J330">
            <v>230</v>
          </cell>
        </row>
        <row r="331">
          <cell r="B331">
            <v>454</v>
          </cell>
          <cell r="C331" t="str">
            <v>อิปัน</v>
          </cell>
          <cell r="D331" t="str">
            <v>พระแสง</v>
          </cell>
          <cell r="E331" t="str">
            <v>บ้านบางพา</v>
          </cell>
          <cell r="F331" t="str">
            <v>4826III</v>
          </cell>
          <cell r="G331">
            <v>142</v>
          </cell>
          <cell r="H331">
            <v>8</v>
          </cell>
          <cell r="I331" t="str">
            <v>12-2-19</v>
          </cell>
          <cell r="J331">
            <v>100</v>
          </cell>
        </row>
        <row r="332">
          <cell r="B332">
            <v>455</v>
          </cell>
          <cell r="C332" t="str">
            <v>อิปัน</v>
          </cell>
          <cell r="D332" t="str">
            <v>พระแสง</v>
          </cell>
          <cell r="E332" t="str">
            <v>อำเภอพระแสง</v>
          </cell>
          <cell r="F332" t="str">
            <v>4826III</v>
          </cell>
          <cell r="G332">
            <v>142</v>
          </cell>
          <cell r="H332">
            <v>9</v>
          </cell>
          <cell r="I332" t="str">
            <v>19-0-67</v>
          </cell>
          <cell r="J332">
            <v>100</v>
          </cell>
        </row>
        <row r="333">
          <cell r="B333">
            <v>456</v>
          </cell>
          <cell r="C333" t="str">
            <v>อิปัน</v>
          </cell>
          <cell r="D333" t="str">
            <v>พระแสง</v>
          </cell>
          <cell r="E333" t="str">
            <v>บ้านบางพา</v>
          </cell>
          <cell r="F333" t="str">
            <v>4826III</v>
          </cell>
          <cell r="G333">
            <v>142</v>
          </cell>
          <cell r="H333">
            <v>10</v>
          </cell>
          <cell r="I333" t="str">
            <v>24-3-0</v>
          </cell>
          <cell r="J333">
            <v>180</v>
          </cell>
        </row>
        <row r="334">
          <cell r="B334">
            <v>457</v>
          </cell>
          <cell r="C334" t="str">
            <v>อิปัน</v>
          </cell>
          <cell r="D334" t="str">
            <v>พระแสง</v>
          </cell>
          <cell r="E334" t="str">
            <v>บ้านบางพา</v>
          </cell>
          <cell r="F334" t="str">
            <v>4826III</v>
          </cell>
          <cell r="G334">
            <v>142</v>
          </cell>
          <cell r="H334">
            <v>11</v>
          </cell>
          <cell r="I334" t="str">
            <v>1-1-59</v>
          </cell>
          <cell r="J334">
            <v>100</v>
          </cell>
        </row>
        <row r="335">
          <cell r="B335">
            <v>458</v>
          </cell>
          <cell r="C335" t="str">
            <v>อิปัน</v>
          </cell>
          <cell r="D335" t="str">
            <v>พระแสง</v>
          </cell>
          <cell r="E335" t="str">
            <v>บ้านบางพา</v>
          </cell>
          <cell r="F335" t="str">
            <v>4826III</v>
          </cell>
          <cell r="G335">
            <v>142</v>
          </cell>
          <cell r="H335">
            <v>12</v>
          </cell>
          <cell r="I335" t="str">
            <v>7-1-75</v>
          </cell>
          <cell r="J335">
            <v>100</v>
          </cell>
        </row>
        <row r="336">
          <cell r="B336">
            <v>459</v>
          </cell>
          <cell r="C336" t="str">
            <v>อิปัน</v>
          </cell>
          <cell r="D336" t="str">
            <v>พระแสง</v>
          </cell>
          <cell r="E336" t="str">
            <v>บ้านบางพา</v>
          </cell>
          <cell r="F336" t="str">
            <v>4826III</v>
          </cell>
          <cell r="G336">
            <v>142</v>
          </cell>
          <cell r="H336">
            <v>16</v>
          </cell>
          <cell r="I336" t="str">
            <v>15-2-13</v>
          </cell>
          <cell r="J336">
            <v>100</v>
          </cell>
        </row>
        <row r="337">
          <cell r="B337">
            <v>460</v>
          </cell>
          <cell r="C337" t="str">
            <v>อิปัน</v>
          </cell>
          <cell r="D337" t="str">
            <v>พระแสง</v>
          </cell>
          <cell r="E337" t="str">
            <v>อำเภอพระแสง</v>
          </cell>
          <cell r="F337" t="str">
            <v>4826III</v>
          </cell>
          <cell r="G337">
            <v>142</v>
          </cell>
          <cell r="H337">
            <v>17</v>
          </cell>
          <cell r="I337" t="str">
            <v>19-2-30</v>
          </cell>
          <cell r="J337">
            <v>130</v>
          </cell>
        </row>
        <row r="338">
          <cell r="B338">
            <v>461</v>
          </cell>
          <cell r="C338" t="str">
            <v>อิปัน</v>
          </cell>
          <cell r="D338" t="str">
            <v>พระแสง</v>
          </cell>
          <cell r="E338" t="str">
            <v>บ้านบางพา</v>
          </cell>
          <cell r="F338" t="str">
            <v>4826III</v>
          </cell>
          <cell r="G338">
            <v>142</v>
          </cell>
          <cell r="H338">
            <v>19</v>
          </cell>
          <cell r="I338" t="str">
            <v>7-0-83</v>
          </cell>
          <cell r="J338">
            <v>210</v>
          </cell>
        </row>
        <row r="339">
          <cell r="B339">
            <v>462</v>
          </cell>
          <cell r="C339" t="str">
            <v>อิปัน</v>
          </cell>
          <cell r="D339" t="str">
            <v>พระแสง</v>
          </cell>
          <cell r="E339" t="str">
            <v>บ้านบางพา</v>
          </cell>
          <cell r="F339" t="str">
            <v>4826III</v>
          </cell>
          <cell r="G339">
            <v>142</v>
          </cell>
          <cell r="H339">
            <v>189</v>
          </cell>
          <cell r="I339" t="str">
            <v>10-2-20</v>
          </cell>
          <cell r="J339">
            <v>210</v>
          </cell>
        </row>
        <row r="340">
          <cell r="B340">
            <v>464</v>
          </cell>
          <cell r="C340" t="str">
            <v>อิปัน</v>
          </cell>
          <cell r="D340" t="str">
            <v>พระแสง</v>
          </cell>
          <cell r="E340" t="str">
            <v>บ้านบางพา</v>
          </cell>
          <cell r="F340" t="str">
            <v>4826III</v>
          </cell>
          <cell r="G340">
            <v>143</v>
          </cell>
          <cell r="H340">
            <v>54</v>
          </cell>
          <cell r="I340" t="str">
            <v>7-0-61</v>
          </cell>
          <cell r="J340">
            <v>100</v>
          </cell>
        </row>
        <row r="341">
          <cell r="B341">
            <v>465</v>
          </cell>
          <cell r="C341" t="str">
            <v>อิปัน</v>
          </cell>
          <cell r="D341" t="str">
            <v>พระแสง</v>
          </cell>
          <cell r="E341" t="str">
            <v>บ้านบางพา</v>
          </cell>
          <cell r="F341" t="str">
            <v>4826III</v>
          </cell>
          <cell r="G341">
            <v>143</v>
          </cell>
          <cell r="H341">
            <v>61</v>
          </cell>
          <cell r="I341" t="str">
            <v>11-1-75</v>
          </cell>
          <cell r="J341">
            <v>100</v>
          </cell>
        </row>
        <row r="342">
          <cell r="B342">
            <v>466</v>
          </cell>
          <cell r="C342" t="str">
            <v>อิปัน</v>
          </cell>
          <cell r="D342" t="str">
            <v>พระแสง</v>
          </cell>
          <cell r="E342" t="str">
            <v>บ้านบางพา</v>
          </cell>
          <cell r="F342" t="str">
            <v>4826III</v>
          </cell>
          <cell r="G342">
            <v>143</v>
          </cell>
          <cell r="H342">
            <v>63</v>
          </cell>
          <cell r="I342" t="str">
            <v>14-3-10</v>
          </cell>
          <cell r="J342">
            <v>130</v>
          </cell>
        </row>
        <row r="343">
          <cell r="B343">
            <v>467</v>
          </cell>
          <cell r="C343" t="str">
            <v>อิปัน</v>
          </cell>
          <cell r="D343" t="str">
            <v>พระแสง</v>
          </cell>
          <cell r="E343" t="str">
            <v>บ้านบางพา</v>
          </cell>
          <cell r="F343" t="str">
            <v>4826III</v>
          </cell>
          <cell r="G343">
            <v>143</v>
          </cell>
          <cell r="H343">
            <v>85</v>
          </cell>
          <cell r="I343" t="str">
            <v>15-2-10</v>
          </cell>
          <cell r="J343">
            <v>130</v>
          </cell>
        </row>
        <row r="344">
          <cell r="B344">
            <v>468</v>
          </cell>
          <cell r="C344" t="str">
            <v>อิปัน</v>
          </cell>
          <cell r="D344" t="str">
            <v>พระแสง</v>
          </cell>
          <cell r="E344" t="str">
            <v>อำเภอพระแสง</v>
          </cell>
          <cell r="F344" t="str">
            <v>4826III</v>
          </cell>
          <cell r="G344">
            <v>143</v>
          </cell>
          <cell r="H344">
            <v>87</v>
          </cell>
          <cell r="I344" t="str">
            <v>33-1-92</v>
          </cell>
          <cell r="J344">
            <v>100</v>
          </cell>
        </row>
        <row r="345">
          <cell r="B345">
            <v>469</v>
          </cell>
          <cell r="C345" t="str">
            <v>อิปัน</v>
          </cell>
          <cell r="D345" t="str">
            <v>พระแสง</v>
          </cell>
          <cell r="E345" t="str">
            <v>บ้านบางพา</v>
          </cell>
          <cell r="F345" t="str">
            <v>4826III</v>
          </cell>
          <cell r="G345">
            <v>143</v>
          </cell>
          <cell r="H345">
            <v>92</v>
          </cell>
          <cell r="I345" t="str">
            <v>10-1-86</v>
          </cell>
          <cell r="J345">
            <v>100</v>
          </cell>
        </row>
        <row r="346">
          <cell r="B346">
            <v>470</v>
          </cell>
          <cell r="C346" t="str">
            <v>อิปัน</v>
          </cell>
          <cell r="D346" t="str">
            <v>พระแสง</v>
          </cell>
          <cell r="E346" t="str">
            <v>บ้านบางพา</v>
          </cell>
          <cell r="F346" t="str">
            <v>4826III</v>
          </cell>
          <cell r="G346">
            <v>143</v>
          </cell>
          <cell r="H346">
            <v>93</v>
          </cell>
          <cell r="I346" t="str">
            <v>8-1-51</v>
          </cell>
          <cell r="J346">
            <v>100</v>
          </cell>
        </row>
        <row r="347">
          <cell r="B347">
            <v>471</v>
          </cell>
          <cell r="C347" t="str">
            <v>อิปัน</v>
          </cell>
          <cell r="D347" t="str">
            <v>พระแสง</v>
          </cell>
          <cell r="E347" t="str">
            <v>บ้านบางพา</v>
          </cell>
          <cell r="F347" t="str">
            <v>4826III</v>
          </cell>
          <cell r="G347">
            <v>143</v>
          </cell>
          <cell r="H347">
            <v>94</v>
          </cell>
          <cell r="I347" t="str">
            <v>18-1-13</v>
          </cell>
          <cell r="J347">
            <v>100</v>
          </cell>
        </row>
        <row r="348">
          <cell r="B348">
            <v>474</v>
          </cell>
          <cell r="C348" t="str">
            <v>อิปัน</v>
          </cell>
          <cell r="D348" t="str">
            <v>พระแสง</v>
          </cell>
          <cell r="E348" t="str">
            <v>บ้านบางพา</v>
          </cell>
          <cell r="F348" t="str">
            <v>4826III</v>
          </cell>
          <cell r="G348">
            <v>143</v>
          </cell>
          <cell r="H348">
            <v>97</v>
          </cell>
          <cell r="I348" t="str">
            <v>12-0-40</v>
          </cell>
          <cell r="J348">
            <v>220</v>
          </cell>
        </row>
        <row r="349">
          <cell r="B349">
            <v>476</v>
          </cell>
          <cell r="C349" t="str">
            <v>อิปัน</v>
          </cell>
          <cell r="D349" t="str">
            <v>พระแสง</v>
          </cell>
          <cell r="E349" t="str">
            <v>อำเภอพระแสง</v>
          </cell>
          <cell r="F349" t="str">
            <v>4826III</v>
          </cell>
          <cell r="G349">
            <v>143</v>
          </cell>
          <cell r="H349">
            <v>99</v>
          </cell>
          <cell r="I349" t="str">
            <v>7-1-7</v>
          </cell>
          <cell r="J349">
            <v>100</v>
          </cell>
        </row>
        <row r="350">
          <cell r="B350">
            <v>477</v>
          </cell>
          <cell r="C350" t="str">
            <v>อิปัน</v>
          </cell>
          <cell r="D350" t="str">
            <v>พระแสง</v>
          </cell>
          <cell r="E350" t="str">
            <v>บ้านบางพา</v>
          </cell>
          <cell r="F350" t="str">
            <v>4826III</v>
          </cell>
          <cell r="G350">
            <v>143</v>
          </cell>
          <cell r="H350">
            <v>100</v>
          </cell>
          <cell r="I350" t="str">
            <v>8-3-25</v>
          </cell>
          <cell r="J350">
            <v>100</v>
          </cell>
        </row>
        <row r="351">
          <cell r="B351">
            <v>478</v>
          </cell>
          <cell r="C351" t="str">
            <v>อิปัน</v>
          </cell>
          <cell r="D351" t="str">
            <v>พระแสง</v>
          </cell>
          <cell r="E351" t="str">
            <v>อำเภอพระแสง</v>
          </cell>
          <cell r="F351" t="str">
            <v>4826III</v>
          </cell>
          <cell r="G351">
            <v>143</v>
          </cell>
          <cell r="H351">
            <v>101</v>
          </cell>
          <cell r="I351" t="str">
            <v>1-2-7</v>
          </cell>
          <cell r="J351">
            <v>100</v>
          </cell>
        </row>
        <row r="352">
          <cell r="B352">
            <v>479</v>
          </cell>
          <cell r="C352" t="str">
            <v>อิปัน</v>
          </cell>
          <cell r="D352" t="str">
            <v>พระแสง</v>
          </cell>
          <cell r="E352" t="str">
            <v>อำเภอพระแสง</v>
          </cell>
          <cell r="F352" t="str">
            <v>4826III</v>
          </cell>
          <cell r="G352">
            <v>143</v>
          </cell>
          <cell r="H352">
            <v>102</v>
          </cell>
          <cell r="I352" t="str">
            <v>6-3-31</v>
          </cell>
          <cell r="J352">
            <v>100</v>
          </cell>
        </row>
        <row r="353">
          <cell r="B353">
            <v>480</v>
          </cell>
          <cell r="C353" t="str">
            <v>อิปัน</v>
          </cell>
          <cell r="D353" t="str">
            <v>พระแสง</v>
          </cell>
          <cell r="E353" t="str">
            <v>บ้านบางพา</v>
          </cell>
          <cell r="F353" t="str">
            <v>4826III</v>
          </cell>
          <cell r="G353">
            <v>143</v>
          </cell>
          <cell r="H353">
            <v>103</v>
          </cell>
          <cell r="I353" t="str">
            <v>39-2-67</v>
          </cell>
          <cell r="J353">
            <v>100</v>
          </cell>
        </row>
        <row r="354">
          <cell r="B354">
            <v>481</v>
          </cell>
          <cell r="C354" t="str">
            <v>อิปัน</v>
          </cell>
          <cell r="D354" t="str">
            <v>พระแสง</v>
          </cell>
          <cell r="E354" t="str">
            <v>อำเภอพระแสง</v>
          </cell>
          <cell r="F354" t="str">
            <v>4826III</v>
          </cell>
          <cell r="G354">
            <v>143</v>
          </cell>
          <cell r="H354">
            <v>104</v>
          </cell>
          <cell r="I354" t="str">
            <v>8-1-20</v>
          </cell>
          <cell r="J354">
            <v>10000</v>
          </cell>
        </row>
        <row r="355">
          <cell r="B355">
            <v>482</v>
          </cell>
          <cell r="C355" t="str">
            <v>อิปัน</v>
          </cell>
          <cell r="D355" t="str">
            <v>พระแสง</v>
          </cell>
          <cell r="E355" t="str">
            <v>บ้านบางพา</v>
          </cell>
          <cell r="F355" t="str">
            <v>4826III</v>
          </cell>
          <cell r="G355">
            <v>143</v>
          </cell>
          <cell r="H355">
            <v>105</v>
          </cell>
          <cell r="I355" t="str">
            <v>4-0-27</v>
          </cell>
          <cell r="J355">
            <v>100</v>
          </cell>
        </row>
        <row r="356">
          <cell r="B356">
            <v>483</v>
          </cell>
          <cell r="C356" t="str">
            <v>อิปัน</v>
          </cell>
          <cell r="D356" t="str">
            <v>พระแสง</v>
          </cell>
          <cell r="E356" t="str">
            <v>บ้านบางพา</v>
          </cell>
          <cell r="F356" t="str">
            <v>4826III</v>
          </cell>
          <cell r="G356">
            <v>143</v>
          </cell>
          <cell r="H356">
            <v>106</v>
          </cell>
          <cell r="I356" t="str">
            <v>2-1-10</v>
          </cell>
          <cell r="J356">
            <v>540</v>
          </cell>
        </row>
        <row r="357">
          <cell r="B357">
            <v>484</v>
          </cell>
          <cell r="C357" t="str">
            <v>อิปัน</v>
          </cell>
          <cell r="D357" t="str">
            <v>พระแสง</v>
          </cell>
          <cell r="E357" t="str">
            <v>บ้านบางพา</v>
          </cell>
          <cell r="F357" t="str">
            <v>4826III</v>
          </cell>
          <cell r="G357">
            <v>143</v>
          </cell>
          <cell r="H357">
            <v>107</v>
          </cell>
          <cell r="I357" t="str">
            <v>2-1-50</v>
          </cell>
          <cell r="J357">
            <v>540</v>
          </cell>
        </row>
        <row r="358">
          <cell r="B358">
            <v>485</v>
          </cell>
          <cell r="C358" t="str">
            <v>อิปัน</v>
          </cell>
          <cell r="D358" t="str">
            <v>พระแสง</v>
          </cell>
          <cell r="E358" t="str">
            <v>อำเภอพระแสง</v>
          </cell>
          <cell r="F358" t="str">
            <v>4826III</v>
          </cell>
          <cell r="G358">
            <v>143</v>
          </cell>
          <cell r="H358">
            <v>108</v>
          </cell>
          <cell r="I358" t="str">
            <v>2-1-83</v>
          </cell>
          <cell r="J358">
            <v>540</v>
          </cell>
        </row>
        <row r="359">
          <cell r="B359">
            <v>486</v>
          </cell>
          <cell r="C359" t="str">
            <v>อิปัน</v>
          </cell>
          <cell r="D359" t="str">
            <v>พระแสง</v>
          </cell>
          <cell r="E359" t="str">
            <v>บ้านบางพา</v>
          </cell>
          <cell r="F359" t="str">
            <v>4826III</v>
          </cell>
          <cell r="G359">
            <v>143</v>
          </cell>
          <cell r="H359">
            <v>109</v>
          </cell>
          <cell r="I359" t="str">
            <v>11-1-70</v>
          </cell>
          <cell r="J359">
            <v>150</v>
          </cell>
        </row>
        <row r="360">
          <cell r="B360">
            <v>487</v>
          </cell>
          <cell r="C360" t="str">
            <v>อิปัน</v>
          </cell>
          <cell r="D360" t="str">
            <v>พระแสง</v>
          </cell>
          <cell r="E360" t="str">
            <v>บ้านบางพา</v>
          </cell>
          <cell r="F360" t="str">
            <v>4826III</v>
          </cell>
          <cell r="G360">
            <v>143</v>
          </cell>
          <cell r="H360">
            <v>110</v>
          </cell>
          <cell r="I360" t="str">
            <v>24-3-57</v>
          </cell>
          <cell r="J360">
            <v>130</v>
          </cell>
        </row>
        <row r="361">
          <cell r="B361">
            <v>488</v>
          </cell>
          <cell r="C361" t="str">
            <v>อิปัน</v>
          </cell>
          <cell r="D361" t="str">
            <v>พระแสง</v>
          </cell>
          <cell r="E361" t="str">
            <v>บ้านบางพา</v>
          </cell>
          <cell r="F361" t="str">
            <v>4826III</v>
          </cell>
          <cell r="G361">
            <v>143</v>
          </cell>
          <cell r="H361">
            <v>111</v>
          </cell>
          <cell r="I361" t="str">
            <v>25-2-33</v>
          </cell>
          <cell r="J361">
            <v>150</v>
          </cell>
        </row>
        <row r="362">
          <cell r="B362">
            <v>489</v>
          </cell>
          <cell r="C362" t="str">
            <v>อิปัน</v>
          </cell>
          <cell r="D362" t="str">
            <v>พระแสง</v>
          </cell>
          <cell r="E362" t="str">
            <v>บ้านบางพา</v>
          </cell>
          <cell r="F362" t="str">
            <v>4826III</v>
          </cell>
          <cell r="G362">
            <v>143</v>
          </cell>
          <cell r="H362">
            <v>112</v>
          </cell>
          <cell r="I362" t="str">
            <v>14-0-87</v>
          </cell>
          <cell r="J362">
            <v>100</v>
          </cell>
        </row>
        <row r="363">
          <cell r="B363">
            <v>491</v>
          </cell>
          <cell r="C363" t="str">
            <v>อิปัน</v>
          </cell>
          <cell r="D363" t="str">
            <v>พระแสง</v>
          </cell>
          <cell r="E363" t="str">
            <v>บ้านบางพา</v>
          </cell>
          <cell r="F363" t="str">
            <v>4826III</v>
          </cell>
          <cell r="G363">
            <v>143</v>
          </cell>
          <cell r="H363">
            <v>114</v>
          </cell>
          <cell r="I363" t="str">
            <v>3-1-38</v>
          </cell>
          <cell r="J363">
            <v>210</v>
          </cell>
        </row>
        <row r="364">
          <cell r="B364">
            <v>492</v>
          </cell>
          <cell r="C364" t="str">
            <v>อิปัน</v>
          </cell>
          <cell r="D364" t="str">
            <v>พระแสง</v>
          </cell>
          <cell r="E364" t="str">
            <v>บ้านบางพา</v>
          </cell>
          <cell r="F364" t="str">
            <v>4826III</v>
          </cell>
          <cell r="G364">
            <v>143</v>
          </cell>
          <cell r="H364">
            <v>115</v>
          </cell>
          <cell r="I364" t="str">
            <v>6-1-78</v>
          </cell>
          <cell r="J364">
            <v>5000</v>
          </cell>
        </row>
        <row r="365">
          <cell r="B365">
            <v>493</v>
          </cell>
          <cell r="C365" t="str">
            <v>อิปัน</v>
          </cell>
          <cell r="D365" t="str">
            <v>พระแสง</v>
          </cell>
          <cell r="E365" t="str">
            <v>บ้านบางพา</v>
          </cell>
          <cell r="F365" t="str">
            <v>4826III</v>
          </cell>
          <cell r="G365">
            <v>143</v>
          </cell>
          <cell r="H365">
            <v>116</v>
          </cell>
          <cell r="I365" t="str">
            <v>13-2-75</v>
          </cell>
          <cell r="J365">
            <v>130</v>
          </cell>
        </row>
        <row r="366">
          <cell r="B366">
            <v>494</v>
          </cell>
          <cell r="C366" t="str">
            <v>อิปัน</v>
          </cell>
          <cell r="D366" t="str">
            <v>พระแสง</v>
          </cell>
          <cell r="E366" t="str">
            <v>บ้านบางพา</v>
          </cell>
          <cell r="F366" t="str">
            <v>4826III</v>
          </cell>
          <cell r="G366">
            <v>143</v>
          </cell>
          <cell r="H366">
            <v>117</v>
          </cell>
          <cell r="I366" t="str">
            <v>10-2-0</v>
          </cell>
          <cell r="J366">
            <v>130</v>
          </cell>
        </row>
        <row r="367">
          <cell r="B367">
            <v>495</v>
          </cell>
          <cell r="C367" t="str">
            <v>อิปัน</v>
          </cell>
          <cell r="D367" t="str">
            <v>พระแสง</v>
          </cell>
          <cell r="E367" t="str">
            <v>บ้านบางพา</v>
          </cell>
          <cell r="F367" t="str">
            <v>4826III</v>
          </cell>
          <cell r="G367">
            <v>143</v>
          </cell>
          <cell r="H367">
            <v>118</v>
          </cell>
          <cell r="I367" t="str">
            <v>13-1-85</v>
          </cell>
          <cell r="J367">
            <v>130</v>
          </cell>
        </row>
        <row r="368">
          <cell r="B368">
            <v>496</v>
          </cell>
          <cell r="C368" t="str">
            <v>อิปัน</v>
          </cell>
          <cell r="D368" t="str">
            <v>พระแสง</v>
          </cell>
          <cell r="E368" t="str">
            <v>บ้านบางพา</v>
          </cell>
          <cell r="F368" t="str">
            <v>4826III</v>
          </cell>
          <cell r="G368">
            <v>143</v>
          </cell>
          <cell r="H368">
            <v>119</v>
          </cell>
          <cell r="I368" t="str">
            <v>15-2-31</v>
          </cell>
          <cell r="J368">
            <v>130</v>
          </cell>
        </row>
        <row r="369">
          <cell r="B369">
            <v>497</v>
          </cell>
          <cell r="C369" t="str">
            <v>อิปัน</v>
          </cell>
          <cell r="D369" t="str">
            <v>พระแสง</v>
          </cell>
          <cell r="E369" t="str">
            <v>บ้านบางพา</v>
          </cell>
          <cell r="F369" t="str">
            <v>4826III</v>
          </cell>
          <cell r="G369">
            <v>143</v>
          </cell>
          <cell r="H369">
            <v>120</v>
          </cell>
          <cell r="I369" t="str">
            <v>37-2-0</v>
          </cell>
          <cell r="J369">
            <v>130</v>
          </cell>
        </row>
        <row r="370">
          <cell r="B370">
            <v>498</v>
          </cell>
          <cell r="C370" t="str">
            <v>อิปัน</v>
          </cell>
          <cell r="D370" t="str">
            <v>พระแสง</v>
          </cell>
          <cell r="E370" t="str">
            <v>บ้านบางพา</v>
          </cell>
          <cell r="F370" t="str">
            <v>4826III</v>
          </cell>
          <cell r="G370">
            <v>143</v>
          </cell>
          <cell r="H370">
            <v>121</v>
          </cell>
          <cell r="I370" t="str">
            <v>3-0-0</v>
          </cell>
          <cell r="J370">
            <v>100</v>
          </cell>
        </row>
        <row r="371">
          <cell r="B371">
            <v>499</v>
          </cell>
          <cell r="C371" t="str">
            <v>อิปัน</v>
          </cell>
          <cell r="D371" t="str">
            <v>พระแสง</v>
          </cell>
          <cell r="E371" t="str">
            <v>บ้านบางพา</v>
          </cell>
          <cell r="F371" t="str">
            <v>4826III</v>
          </cell>
          <cell r="G371">
            <v>143</v>
          </cell>
          <cell r="H371">
            <v>122</v>
          </cell>
          <cell r="I371" t="str">
            <v>13-1-35</v>
          </cell>
          <cell r="J371">
            <v>130</v>
          </cell>
        </row>
        <row r="372">
          <cell r="B372">
            <v>500</v>
          </cell>
          <cell r="C372" t="str">
            <v>อิปัน</v>
          </cell>
          <cell r="D372" t="str">
            <v>พระแสง</v>
          </cell>
          <cell r="E372" t="str">
            <v>บ้านบางพา</v>
          </cell>
          <cell r="F372" t="str">
            <v>4826III</v>
          </cell>
          <cell r="G372">
            <v>143</v>
          </cell>
          <cell r="H372">
            <v>123</v>
          </cell>
          <cell r="I372" t="str">
            <v>4-1-33</v>
          </cell>
          <cell r="J372">
            <v>100</v>
          </cell>
        </row>
        <row r="373">
          <cell r="B373">
            <v>501</v>
          </cell>
          <cell r="C373" t="str">
            <v>อิปัน</v>
          </cell>
          <cell r="D373" t="str">
            <v>พระแสง</v>
          </cell>
          <cell r="E373" t="str">
            <v>บ้านบางพา</v>
          </cell>
          <cell r="F373" t="str">
            <v>4826III</v>
          </cell>
          <cell r="G373">
            <v>143</v>
          </cell>
          <cell r="H373">
            <v>124</v>
          </cell>
          <cell r="I373" t="str">
            <v>19-0-87</v>
          </cell>
          <cell r="J373">
            <v>130</v>
          </cell>
        </row>
        <row r="374">
          <cell r="B374">
            <v>502</v>
          </cell>
          <cell r="C374" t="str">
            <v>อิปัน</v>
          </cell>
          <cell r="D374" t="str">
            <v>พระแสง</v>
          </cell>
          <cell r="E374" t="str">
            <v>อำเภอพระแสง</v>
          </cell>
          <cell r="F374" t="str">
            <v>4826III</v>
          </cell>
          <cell r="G374">
            <v>143</v>
          </cell>
          <cell r="H374">
            <v>125</v>
          </cell>
          <cell r="I374" t="str">
            <v>0-1-52</v>
          </cell>
          <cell r="J374">
            <v>100</v>
          </cell>
        </row>
        <row r="375">
          <cell r="B375">
            <v>503</v>
          </cell>
          <cell r="C375" t="str">
            <v>อิปัน</v>
          </cell>
          <cell r="D375" t="str">
            <v>พระแสง</v>
          </cell>
          <cell r="E375" t="str">
            <v>บ้านบางพา</v>
          </cell>
          <cell r="F375" t="str">
            <v>4826III</v>
          </cell>
          <cell r="G375">
            <v>143</v>
          </cell>
          <cell r="H375">
            <v>126</v>
          </cell>
          <cell r="I375" t="str">
            <v>4-0-40</v>
          </cell>
          <cell r="J375">
            <v>210</v>
          </cell>
        </row>
        <row r="376">
          <cell r="B376">
            <v>504</v>
          </cell>
          <cell r="C376" t="str">
            <v>อิปัน</v>
          </cell>
          <cell r="D376" t="str">
            <v>พระแสง</v>
          </cell>
          <cell r="E376" t="str">
            <v>บ้านบางพา</v>
          </cell>
          <cell r="F376" t="str">
            <v>4826III</v>
          </cell>
          <cell r="G376">
            <v>143</v>
          </cell>
          <cell r="H376">
            <v>127</v>
          </cell>
          <cell r="I376" t="str">
            <v>6-0-70</v>
          </cell>
          <cell r="J376">
            <v>150</v>
          </cell>
        </row>
        <row r="377">
          <cell r="B377">
            <v>505</v>
          </cell>
          <cell r="C377" t="str">
            <v>อิปัน</v>
          </cell>
          <cell r="D377" t="str">
            <v>พระแสง</v>
          </cell>
          <cell r="E377" t="str">
            <v>บ้านบางพา</v>
          </cell>
          <cell r="F377" t="str">
            <v>4826III</v>
          </cell>
          <cell r="G377">
            <v>143</v>
          </cell>
          <cell r="H377">
            <v>128</v>
          </cell>
          <cell r="I377" t="str">
            <v>9-0-53</v>
          </cell>
          <cell r="J377">
            <v>150</v>
          </cell>
        </row>
        <row r="378">
          <cell r="B378">
            <v>506</v>
          </cell>
          <cell r="C378" t="str">
            <v>อิปัน</v>
          </cell>
          <cell r="D378" t="str">
            <v>พระแสง</v>
          </cell>
          <cell r="E378" t="str">
            <v>บ้านบางพา</v>
          </cell>
          <cell r="F378" t="str">
            <v>4826III</v>
          </cell>
          <cell r="G378">
            <v>143</v>
          </cell>
          <cell r="H378">
            <v>129</v>
          </cell>
          <cell r="I378" t="str">
            <v>10-3-68</v>
          </cell>
          <cell r="J378">
            <v>130</v>
          </cell>
        </row>
        <row r="379">
          <cell r="B379">
            <v>507</v>
          </cell>
          <cell r="C379" t="str">
            <v>อิปัน</v>
          </cell>
          <cell r="D379" t="str">
            <v>พระแสง</v>
          </cell>
          <cell r="E379" t="str">
            <v>บ้านบางพา</v>
          </cell>
          <cell r="F379" t="str">
            <v>4826III</v>
          </cell>
          <cell r="G379">
            <v>143</v>
          </cell>
          <cell r="H379">
            <v>130</v>
          </cell>
          <cell r="I379" t="str">
            <v>11-3-40</v>
          </cell>
          <cell r="J379">
            <v>130</v>
          </cell>
        </row>
        <row r="380">
          <cell r="B380">
            <v>508</v>
          </cell>
          <cell r="C380" t="str">
            <v>อิปัน</v>
          </cell>
          <cell r="D380" t="str">
            <v>พระแสง</v>
          </cell>
          <cell r="E380" t="str">
            <v>บ้านบางพา</v>
          </cell>
          <cell r="F380" t="str">
            <v>4826III</v>
          </cell>
          <cell r="G380">
            <v>143</v>
          </cell>
          <cell r="H380">
            <v>131</v>
          </cell>
          <cell r="I380" t="str">
            <v>16-2-98</v>
          </cell>
          <cell r="J380">
            <v>880</v>
          </cell>
        </row>
        <row r="381">
          <cell r="B381">
            <v>509</v>
          </cell>
          <cell r="C381" t="str">
            <v>อิปัน</v>
          </cell>
          <cell r="D381" t="str">
            <v>พระแสง</v>
          </cell>
          <cell r="E381" t="str">
            <v>บ้านบางพา</v>
          </cell>
          <cell r="F381" t="str">
            <v>4826III</v>
          </cell>
          <cell r="G381">
            <v>143</v>
          </cell>
          <cell r="H381">
            <v>132</v>
          </cell>
          <cell r="I381" t="str">
            <v>12-3-20</v>
          </cell>
          <cell r="J381">
            <v>100</v>
          </cell>
        </row>
        <row r="382">
          <cell r="B382">
            <v>513</v>
          </cell>
          <cell r="C382" t="str">
            <v>อิปัน</v>
          </cell>
          <cell r="D382" t="str">
            <v>พระแสง</v>
          </cell>
          <cell r="E382" t="str">
            <v>บ้านบางพา</v>
          </cell>
          <cell r="F382" t="str">
            <v>4826III</v>
          </cell>
          <cell r="G382">
            <v>143</v>
          </cell>
          <cell r="H382">
            <v>136</v>
          </cell>
          <cell r="I382" t="str">
            <v>19-3-62</v>
          </cell>
          <cell r="J382">
            <v>3300</v>
          </cell>
        </row>
        <row r="383">
          <cell r="B383">
            <v>514</v>
          </cell>
          <cell r="C383" t="str">
            <v>อิปัน</v>
          </cell>
          <cell r="D383" t="str">
            <v>พระแสง</v>
          </cell>
          <cell r="E383" t="str">
            <v>บ้านบางพา</v>
          </cell>
          <cell r="F383" t="str">
            <v>4826III</v>
          </cell>
          <cell r="G383">
            <v>143</v>
          </cell>
          <cell r="H383">
            <v>137</v>
          </cell>
          <cell r="I383" t="str">
            <v>9-3-37</v>
          </cell>
          <cell r="J383">
            <v>3300</v>
          </cell>
        </row>
        <row r="384">
          <cell r="B384">
            <v>515</v>
          </cell>
          <cell r="C384" t="str">
            <v>อิปัน</v>
          </cell>
          <cell r="D384" t="str">
            <v>พระแสง</v>
          </cell>
          <cell r="E384" t="str">
            <v>บ้านบางพา</v>
          </cell>
          <cell r="F384" t="str">
            <v>4826III</v>
          </cell>
          <cell r="G384">
            <v>143</v>
          </cell>
          <cell r="H384">
            <v>138</v>
          </cell>
          <cell r="I384" t="str">
            <v>24-2-33</v>
          </cell>
          <cell r="J384">
            <v>3300</v>
          </cell>
        </row>
        <row r="385">
          <cell r="B385">
            <v>517</v>
          </cell>
          <cell r="C385" t="str">
            <v>อิปัน</v>
          </cell>
          <cell r="D385" t="str">
            <v>พระแสง</v>
          </cell>
          <cell r="E385" t="str">
            <v>บ้านบางพา</v>
          </cell>
          <cell r="F385" t="str">
            <v>4826III</v>
          </cell>
          <cell r="G385">
            <v>143</v>
          </cell>
          <cell r="H385">
            <v>140</v>
          </cell>
          <cell r="I385" t="str">
            <v>11-0-60</v>
          </cell>
          <cell r="J385">
            <v>100</v>
          </cell>
        </row>
        <row r="386">
          <cell r="B386">
            <v>518</v>
          </cell>
          <cell r="C386" t="str">
            <v>อิปัน</v>
          </cell>
          <cell r="D386" t="str">
            <v>พระแสง</v>
          </cell>
          <cell r="E386" t="str">
            <v>บ้านบางพา</v>
          </cell>
          <cell r="F386" t="str">
            <v>4826III</v>
          </cell>
          <cell r="G386">
            <v>143</v>
          </cell>
          <cell r="H386">
            <v>141</v>
          </cell>
          <cell r="I386" t="str">
            <v>9-1-47</v>
          </cell>
          <cell r="J386">
            <v>3300</v>
          </cell>
        </row>
        <row r="387">
          <cell r="B387">
            <v>521</v>
          </cell>
          <cell r="C387" t="str">
            <v>อิปัน</v>
          </cell>
          <cell r="D387" t="str">
            <v>พระแสง</v>
          </cell>
          <cell r="E387" t="str">
            <v>บ้านบางพา</v>
          </cell>
          <cell r="F387" t="str">
            <v>4826III</v>
          </cell>
          <cell r="G387">
            <v>143</v>
          </cell>
          <cell r="H387">
            <v>144</v>
          </cell>
          <cell r="I387" t="str">
            <v>9-0-47</v>
          </cell>
          <cell r="J387">
            <v>5200</v>
          </cell>
        </row>
        <row r="388">
          <cell r="B388">
            <v>522</v>
          </cell>
          <cell r="C388" t="str">
            <v>อิปัน</v>
          </cell>
          <cell r="D388" t="str">
            <v>พระแสง</v>
          </cell>
          <cell r="E388" t="str">
            <v>บ้านบางพา</v>
          </cell>
          <cell r="F388" t="str">
            <v>4826III</v>
          </cell>
          <cell r="G388">
            <v>143</v>
          </cell>
          <cell r="H388">
            <v>145</v>
          </cell>
          <cell r="I388" t="str">
            <v>3-3-47</v>
          </cell>
          <cell r="J388">
            <v>3300</v>
          </cell>
        </row>
        <row r="389">
          <cell r="B389">
            <v>523</v>
          </cell>
          <cell r="C389" t="str">
            <v>อิปัน</v>
          </cell>
          <cell r="D389" t="str">
            <v>พระแสง</v>
          </cell>
          <cell r="E389" t="str">
            <v>บ้านบางพา</v>
          </cell>
          <cell r="F389" t="str">
            <v>4826III</v>
          </cell>
          <cell r="G389">
            <v>143</v>
          </cell>
          <cell r="H389">
            <v>146</v>
          </cell>
          <cell r="I389" t="str">
            <v>6-2-30</v>
          </cell>
          <cell r="J389">
            <v>3300</v>
          </cell>
        </row>
        <row r="390">
          <cell r="B390">
            <v>526</v>
          </cell>
          <cell r="C390" t="str">
            <v>อิปัน</v>
          </cell>
          <cell r="D390" t="str">
            <v>พระแสง</v>
          </cell>
          <cell r="E390" t="str">
            <v>บ้านบางพา</v>
          </cell>
          <cell r="F390" t="str">
            <v>4826III</v>
          </cell>
          <cell r="G390">
            <v>143</v>
          </cell>
          <cell r="H390">
            <v>150</v>
          </cell>
          <cell r="I390" t="str">
            <v>0-0-12</v>
          </cell>
          <cell r="J390">
            <v>100</v>
          </cell>
        </row>
        <row r="391">
          <cell r="B391">
            <v>529</v>
          </cell>
          <cell r="C391" t="str">
            <v>อิปัน</v>
          </cell>
          <cell r="D391" t="str">
            <v>พระแสง</v>
          </cell>
          <cell r="E391" t="str">
            <v>บ้านบางพา</v>
          </cell>
          <cell r="F391" t="str">
            <v>4826III</v>
          </cell>
          <cell r="G391">
            <v>143</v>
          </cell>
          <cell r="H391">
            <v>154</v>
          </cell>
          <cell r="I391" t="str">
            <v>4-2-75</v>
          </cell>
          <cell r="J391">
            <v>210</v>
          </cell>
        </row>
        <row r="392">
          <cell r="B392">
            <v>530</v>
          </cell>
          <cell r="C392" t="str">
            <v>อิปัน</v>
          </cell>
          <cell r="D392" t="str">
            <v>พระแสง</v>
          </cell>
          <cell r="E392" t="str">
            <v>บ้านบางพา</v>
          </cell>
          <cell r="F392" t="str">
            <v>4826III</v>
          </cell>
          <cell r="G392">
            <v>143</v>
          </cell>
          <cell r="H392">
            <v>155</v>
          </cell>
          <cell r="I392" t="str">
            <v>3-2-40</v>
          </cell>
          <cell r="J392">
            <v>100</v>
          </cell>
        </row>
        <row r="393">
          <cell r="B393">
            <v>531</v>
          </cell>
          <cell r="C393" t="str">
            <v>อิปัน</v>
          </cell>
          <cell r="D393" t="str">
            <v>พระแสง</v>
          </cell>
          <cell r="E393" t="str">
            <v>บ้านบางพา</v>
          </cell>
          <cell r="F393" t="str">
            <v>4826III</v>
          </cell>
          <cell r="G393">
            <v>143</v>
          </cell>
          <cell r="H393">
            <v>156</v>
          </cell>
          <cell r="I393" t="str">
            <v>14-2-50</v>
          </cell>
          <cell r="J393">
            <v>100</v>
          </cell>
        </row>
        <row r="394">
          <cell r="B394">
            <v>532</v>
          </cell>
          <cell r="C394" t="str">
            <v>อิปัน</v>
          </cell>
          <cell r="D394" t="str">
            <v>พระแสง</v>
          </cell>
          <cell r="E394" t="str">
            <v>บ้านบางพา</v>
          </cell>
          <cell r="F394" t="str">
            <v>4826III</v>
          </cell>
          <cell r="G394">
            <v>143</v>
          </cell>
          <cell r="H394">
            <v>157</v>
          </cell>
          <cell r="I394" t="str">
            <v>13-3-50</v>
          </cell>
          <cell r="J394">
            <v>100</v>
          </cell>
        </row>
        <row r="395">
          <cell r="B395">
            <v>533</v>
          </cell>
          <cell r="C395" t="str">
            <v>อิปัน</v>
          </cell>
          <cell r="D395" t="str">
            <v>พระแสง</v>
          </cell>
          <cell r="E395" t="str">
            <v>บ้านบางพา</v>
          </cell>
          <cell r="F395" t="str">
            <v>4826III</v>
          </cell>
          <cell r="G395">
            <v>143</v>
          </cell>
          <cell r="H395">
            <v>158</v>
          </cell>
          <cell r="I395" t="str">
            <v>18-1-12</v>
          </cell>
          <cell r="J395">
            <v>100</v>
          </cell>
        </row>
        <row r="396">
          <cell r="B396">
            <v>534</v>
          </cell>
          <cell r="C396" t="str">
            <v>อิปัน</v>
          </cell>
          <cell r="D396" t="str">
            <v>พระแสง</v>
          </cell>
          <cell r="E396" t="str">
            <v>บ้านบางพา</v>
          </cell>
          <cell r="F396" t="str">
            <v>4826III</v>
          </cell>
          <cell r="G396">
            <v>143</v>
          </cell>
          <cell r="H396">
            <v>159</v>
          </cell>
          <cell r="I396" t="str">
            <v>26-2-73</v>
          </cell>
          <cell r="J396">
            <v>100</v>
          </cell>
        </row>
        <row r="397">
          <cell r="B397">
            <v>535</v>
          </cell>
          <cell r="C397" t="str">
            <v>อิปัน</v>
          </cell>
          <cell r="D397" t="str">
            <v>พระแสง</v>
          </cell>
          <cell r="E397" t="str">
            <v>บ้านบางพา</v>
          </cell>
          <cell r="F397" t="str">
            <v>4826III</v>
          </cell>
          <cell r="G397">
            <v>142</v>
          </cell>
          <cell r="H397">
            <v>15</v>
          </cell>
          <cell r="I397" t="str">
            <v>41-0-97</v>
          </cell>
          <cell r="J397">
            <v>100</v>
          </cell>
        </row>
        <row r="398">
          <cell r="B398">
            <v>536</v>
          </cell>
          <cell r="C398" t="str">
            <v>อิปัน</v>
          </cell>
          <cell r="D398" t="str">
            <v>พระแสง</v>
          </cell>
          <cell r="E398" t="str">
            <v>บ้านบางพา</v>
          </cell>
          <cell r="F398" t="str">
            <v>4826III</v>
          </cell>
          <cell r="G398">
            <v>142</v>
          </cell>
          <cell r="H398">
            <v>18</v>
          </cell>
          <cell r="I398" t="str">
            <v>30-1-0</v>
          </cell>
          <cell r="J398">
            <v>210</v>
          </cell>
        </row>
        <row r="399">
          <cell r="B399">
            <v>537</v>
          </cell>
          <cell r="C399" t="str">
            <v>อิปัน</v>
          </cell>
          <cell r="D399" t="str">
            <v>พระแสง</v>
          </cell>
          <cell r="E399" t="str">
            <v>บ้านบางพา</v>
          </cell>
          <cell r="F399" t="str">
            <v>4826III</v>
          </cell>
          <cell r="G399">
            <v>142</v>
          </cell>
          <cell r="H399">
            <v>20</v>
          </cell>
          <cell r="I399" t="str">
            <v>11-0-60</v>
          </cell>
          <cell r="J399">
            <v>130</v>
          </cell>
        </row>
        <row r="400">
          <cell r="B400">
            <v>538</v>
          </cell>
          <cell r="C400" t="str">
            <v>อิปัน</v>
          </cell>
          <cell r="D400" t="str">
            <v>พระแสง</v>
          </cell>
          <cell r="E400" t="str">
            <v>บ้านบางพา</v>
          </cell>
          <cell r="F400" t="str">
            <v>4826III</v>
          </cell>
          <cell r="G400">
            <v>142</v>
          </cell>
          <cell r="H400">
            <v>21</v>
          </cell>
          <cell r="I400" t="str">
            <v>29-2-53</v>
          </cell>
          <cell r="J400">
            <v>230</v>
          </cell>
        </row>
        <row r="401">
          <cell r="B401">
            <v>543</v>
          </cell>
          <cell r="C401" t="str">
            <v>อิปัน</v>
          </cell>
          <cell r="D401" t="str">
            <v>พระแสง</v>
          </cell>
          <cell r="E401" t="str">
            <v>บ้านบางพา</v>
          </cell>
          <cell r="F401" t="str">
            <v>4826III</v>
          </cell>
          <cell r="G401">
            <v>142</v>
          </cell>
          <cell r="H401">
            <v>26</v>
          </cell>
          <cell r="I401" t="str">
            <v>14-1-34</v>
          </cell>
          <cell r="J401">
            <v>100</v>
          </cell>
        </row>
        <row r="402">
          <cell r="B402">
            <v>546</v>
          </cell>
          <cell r="C402" t="str">
            <v>อิปัน</v>
          </cell>
          <cell r="D402" t="str">
            <v>พระแสง</v>
          </cell>
          <cell r="E402" t="str">
            <v>บ้านบางพา</v>
          </cell>
          <cell r="F402" t="str">
            <v>4826III</v>
          </cell>
          <cell r="G402">
            <v>142</v>
          </cell>
          <cell r="H402">
            <v>29</v>
          </cell>
          <cell r="I402" t="str">
            <v>34-1-50</v>
          </cell>
          <cell r="J402">
            <v>100</v>
          </cell>
        </row>
        <row r="403">
          <cell r="B403">
            <v>547</v>
          </cell>
          <cell r="C403" t="str">
            <v>อิปัน</v>
          </cell>
          <cell r="D403" t="str">
            <v>พระแสง</v>
          </cell>
          <cell r="E403" t="str">
            <v>บ้านบางพา</v>
          </cell>
          <cell r="F403" t="str">
            <v>4826III</v>
          </cell>
          <cell r="G403">
            <v>142</v>
          </cell>
          <cell r="H403">
            <v>30</v>
          </cell>
          <cell r="I403" t="str">
            <v>26-0-0</v>
          </cell>
          <cell r="J403">
            <v>230</v>
          </cell>
        </row>
        <row r="404">
          <cell r="B404">
            <v>548</v>
          </cell>
          <cell r="C404" t="str">
            <v>อิปัน</v>
          </cell>
          <cell r="D404" t="str">
            <v>พระแสง</v>
          </cell>
          <cell r="E404" t="str">
            <v>บ้านบางพา</v>
          </cell>
          <cell r="F404" t="str">
            <v>4826III</v>
          </cell>
          <cell r="G404">
            <v>142</v>
          </cell>
          <cell r="H404">
            <v>33</v>
          </cell>
          <cell r="I404" t="str">
            <v>14-0-3</v>
          </cell>
          <cell r="J404">
            <v>100</v>
          </cell>
        </row>
        <row r="405">
          <cell r="B405">
            <v>549</v>
          </cell>
          <cell r="C405" t="str">
            <v>อิปัน</v>
          </cell>
          <cell r="D405" t="str">
            <v>พระแสง</v>
          </cell>
          <cell r="E405" t="str">
            <v>บ้านบางพา</v>
          </cell>
          <cell r="F405" t="str">
            <v>4826III</v>
          </cell>
          <cell r="G405">
            <v>142</v>
          </cell>
          <cell r="H405">
            <v>34</v>
          </cell>
          <cell r="I405" t="str">
            <v>13-0-93</v>
          </cell>
          <cell r="J405">
            <v>100</v>
          </cell>
        </row>
        <row r="406">
          <cell r="B406">
            <v>550</v>
          </cell>
          <cell r="C406" t="str">
            <v>อิปัน</v>
          </cell>
          <cell r="D406" t="str">
            <v>พระแสง</v>
          </cell>
          <cell r="E406" t="str">
            <v>บ้านบางพา</v>
          </cell>
          <cell r="F406" t="str">
            <v>4826III</v>
          </cell>
          <cell r="G406">
            <v>142</v>
          </cell>
          <cell r="H406">
            <v>35</v>
          </cell>
          <cell r="I406" t="str">
            <v>12-1-30</v>
          </cell>
          <cell r="J406">
            <v>210</v>
          </cell>
        </row>
        <row r="407">
          <cell r="B407">
            <v>551</v>
          </cell>
          <cell r="C407" t="str">
            <v>อิปัน</v>
          </cell>
          <cell r="D407" t="str">
            <v>พระแสง</v>
          </cell>
          <cell r="E407" t="str">
            <v>บ้านบางพา</v>
          </cell>
          <cell r="F407" t="str">
            <v>4826III</v>
          </cell>
          <cell r="G407">
            <v>142</v>
          </cell>
          <cell r="H407">
            <v>36</v>
          </cell>
          <cell r="I407" t="str">
            <v>12-0-70</v>
          </cell>
          <cell r="J407">
            <v>210</v>
          </cell>
        </row>
        <row r="408">
          <cell r="B408">
            <v>552</v>
          </cell>
          <cell r="C408" t="str">
            <v>อิปัน</v>
          </cell>
          <cell r="D408" t="str">
            <v>พระแสง</v>
          </cell>
          <cell r="E408" t="str">
            <v>บ้านบางพา</v>
          </cell>
          <cell r="F408" t="str">
            <v>4826III</v>
          </cell>
          <cell r="G408">
            <v>142</v>
          </cell>
          <cell r="H408">
            <v>37</v>
          </cell>
          <cell r="I408" t="str">
            <v>16-2-63</v>
          </cell>
          <cell r="J408">
            <v>210</v>
          </cell>
        </row>
        <row r="409">
          <cell r="B409">
            <v>553</v>
          </cell>
          <cell r="C409" t="str">
            <v>อิปัน</v>
          </cell>
          <cell r="D409" t="str">
            <v>พระแสง</v>
          </cell>
          <cell r="E409" t="str">
            <v>บ้านบางพา</v>
          </cell>
          <cell r="F409" t="str">
            <v>4826III</v>
          </cell>
          <cell r="G409">
            <v>142</v>
          </cell>
          <cell r="H409">
            <v>38</v>
          </cell>
          <cell r="I409" t="str">
            <v>14-2-47</v>
          </cell>
          <cell r="J409">
            <v>100</v>
          </cell>
        </row>
        <row r="410">
          <cell r="B410">
            <v>554</v>
          </cell>
          <cell r="C410" t="str">
            <v>อิปัน</v>
          </cell>
          <cell r="D410" t="str">
            <v>พระแสง</v>
          </cell>
          <cell r="E410" t="str">
            <v>บ้านบางพา</v>
          </cell>
          <cell r="F410" t="str">
            <v>4826III</v>
          </cell>
          <cell r="G410">
            <v>142</v>
          </cell>
          <cell r="H410">
            <v>39</v>
          </cell>
          <cell r="I410" t="str">
            <v>10-0-60</v>
          </cell>
          <cell r="J410">
            <v>100</v>
          </cell>
        </row>
        <row r="411">
          <cell r="B411">
            <v>555</v>
          </cell>
          <cell r="C411" t="str">
            <v>อิปัน</v>
          </cell>
          <cell r="D411" t="str">
            <v>พระแสง</v>
          </cell>
          <cell r="E411" t="str">
            <v>บ้านบางพา</v>
          </cell>
          <cell r="F411" t="str">
            <v>4826III</v>
          </cell>
          <cell r="G411">
            <v>142</v>
          </cell>
          <cell r="H411">
            <v>40</v>
          </cell>
          <cell r="I411" t="str">
            <v>9-0-23</v>
          </cell>
          <cell r="J411">
            <v>100</v>
          </cell>
        </row>
        <row r="412">
          <cell r="B412">
            <v>556</v>
          </cell>
          <cell r="C412" t="str">
            <v>อิปัน</v>
          </cell>
          <cell r="D412" t="str">
            <v>พระแสง</v>
          </cell>
          <cell r="E412" t="str">
            <v>บ้านบางพา</v>
          </cell>
          <cell r="F412" t="str">
            <v>4826III</v>
          </cell>
          <cell r="G412">
            <v>142</v>
          </cell>
          <cell r="H412">
            <v>41</v>
          </cell>
          <cell r="I412" t="str">
            <v>39-2-13</v>
          </cell>
          <cell r="J412">
            <v>100</v>
          </cell>
        </row>
        <row r="413">
          <cell r="B413">
            <v>557</v>
          </cell>
          <cell r="C413" t="str">
            <v>อิปัน</v>
          </cell>
          <cell r="D413" t="str">
            <v>พระแสง</v>
          </cell>
          <cell r="E413" t="str">
            <v>บ้านบางพา</v>
          </cell>
          <cell r="F413" t="str">
            <v>4826III</v>
          </cell>
          <cell r="G413">
            <v>142</v>
          </cell>
          <cell r="H413">
            <v>42</v>
          </cell>
          <cell r="I413" t="str">
            <v>27-1-13</v>
          </cell>
          <cell r="J413">
            <v>100</v>
          </cell>
        </row>
        <row r="414">
          <cell r="B414">
            <v>559</v>
          </cell>
          <cell r="C414" t="str">
            <v>อิปัน</v>
          </cell>
          <cell r="D414" t="str">
            <v>พระแสง</v>
          </cell>
          <cell r="E414" t="str">
            <v>บ้านบางพา</v>
          </cell>
          <cell r="F414" t="str">
            <v>4826III</v>
          </cell>
          <cell r="G414">
            <v>142</v>
          </cell>
          <cell r="H414">
            <v>44</v>
          </cell>
          <cell r="I414" t="str">
            <v>6-1-70</v>
          </cell>
          <cell r="J414">
            <v>100</v>
          </cell>
        </row>
        <row r="415">
          <cell r="B415">
            <v>560</v>
          </cell>
          <cell r="C415" t="str">
            <v>อิปัน</v>
          </cell>
          <cell r="D415" t="str">
            <v>พระแสง</v>
          </cell>
          <cell r="E415" t="str">
            <v>บ้านบางพา</v>
          </cell>
          <cell r="F415" t="str">
            <v>4826III</v>
          </cell>
          <cell r="G415">
            <v>142</v>
          </cell>
          <cell r="H415">
            <v>45</v>
          </cell>
          <cell r="I415" t="str">
            <v>3-3-0</v>
          </cell>
          <cell r="J415">
            <v>100</v>
          </cell>
        </row>
        <row r="416">
          <cell r="B416">
            <v>561</v>
          </cell>
          <cell r="C416" t="str">
            <v>อิปัน</v>
          </cell>
          <cell r="D416" t="str">
            <v>พระแสง</v>
          </cell>
          <cell r="E416" t="str">
            <v>บ้านบางพา</v>
          </cell>
          <cell r="F416" t="str">
            <v>4826III</v>
          </cell>
          <cell r="G416">
            <v>142</v>
          </cell>
          <cell r="H416">
            <v>46</v>
          </cell>
          <cell r="I416" t="str">
            <v>2-0-49</v>
          </cell>
          <cell r="J416">
            <v>100</v>
          </cell>
        </row>
        <row r="417">
          <cell r="B417">
            <v>562</v>
          </cell>
          <cell r="C417" t="str">
            <v>อิปัน</v>
          </cell>
          <cell r="D417" t="str">
            <v>พระแสง</v>
          </cell>
          <cell r="E417" t="str">
            <v>บ้านบางพา</v>
          </cell>
          <cell r="F417" t="str">
            <v>4826III</v>
          </cell>
          <cell r="G417">
            <v>142</v>
          </cell>
          <cell r="H417">
            <v>47</v>
          </cell>
          <cell r="I417" t="str">
            <v>15-3-97</v>
          </cell>
          <cell r="J417">
            <v>100</v>
          </cell>
        </row>
        <row r="418">
          <cell r="B418">
            <v>563</v>
          </cell>
          <cell r="C418" t="str">
            <v>อิปัน</v>
          </cell>
          <cell r="D418" t="str">
            <v>พระแสง</v>
          </cell>
          <cell r="E418" t="str">
            <v>บ้านบางพา</v>
          </cell>
          <cell r="F418" t="str">
            <v>4826III</v>
          </cell>
          <cell r="G418">
            <v>142</v>
          </cell>
          <cell r="H418">
            <v>48</v>
          </cell>
          <cell r="I418" t="str">
            <v>22-0-40</v>
          </cell>
          <cell r="J418">
            <v>100</v>
          </cell>
        </row>
        <row r="419">
          <cell r="B419">
            <v>564</v>
          </cell>
          <cell r="C419" t="str">
            <v>อิปัน</v>
          </cell>
          <cell r="D419" t="str">
            <v>พระแสง</v>
          </cell>
          <cell r="E419" t="str">
            <v>บ้านบางพา</v>
          </cell>
          <cell r="F419" t="str">
            <v>4826III</v>
          </cell>
          <cell r="G419">
            <v>142</v>
          </cell>
          <cell r="H419">
            <v>49</v>
          </cell>
          <cell r="I419" t="str">
            <v>10-2-70</v>
          </cell>
          <cell r="J419">
            <v>100</v>
          </cell>
        </row>
        <row r="420">
          <cell r="B420">
            <v>565</v>
          </cell>
          <cell r="C420" t="str">
            <v>อิปัน</v>
          </cell>
          <cell r="D420" t="str">
            <v>พระแสง</v>
          </cell>
          <cell r="E420" t="str">
            <v>อำเภอพระแสง</v>
          </cell>
          <cell r="F420" t="str">
            <v>4826III</v>
          </cell>
          <cell r="G420">
            <v>142</v>
          </cell>
          <cell r="H420">
            <v>50</v>
          </cell>
          <cell r="I420" t="str">
            <v>23-1-40</v>
          </cell>
          <cell r="J420">
            <v>100</v>
          </cell>
        </row>
        <row r="421">
          <cell r="B421">
            <v>566</v>
          </cell>
          <cell r="C421" t="str">
            <v>อิปัน</v>
          </cell>
          <cell r="D421" t="str">
            <v>พระแสง</v>
          </cell>
          <cell r="E421" t="str">
            <v>บ้านบางพา</v>
          </cell>
          <cell r="F421" t="str">
            <v>4826III</v>
          </cell>
          <cell r="G421">
            <v>142</v>
          </cell>
          <cell r="H421">
            <v>51</v>
          </cell>
          <cell r="I421" t="str">
            <v>8-0-0</v>
          </cell>
          <cell r="J421">
            <v>100</v>
          </cell>
        </row>
        <row r="422">
          <cell r="B422">
            <v>567</v>
          </cell>
          <cell r="C422" t="str">
            <v>อิปัน</v>
          </cell>
          <cell r="D422" t="str">
            <v>พระแสง</v>
          </cell>
          <cell r="E422" t="str">
            <v>บ้านบางพา</v>
          </cell>
          <cell r="F422" t="str">
            <v>4826III</v>
          </cell>
          <cell r="G422">
            <v>142</v>
          </cell>
          <cell r="H422">
            <v>52</v>
          </cell>
          <cell r="I422" t="str">
            <v>8-0-60</v>
          </cell>
          <cell r="J422">
            <v>100</v>
          </cell>
        </row>
        <row r="423">
          <cell r="B423">
            <v>568</v>
          </cell>
          <cell r="C423" t="str">
            <v>อิปัน</v>
          </cell>
          <cell r="D423" t="str">
            <v>พระแสง</v>
          </cell>
          <cell r="E423" t="str">
            <v>บ้านบางพา</v>
          </cell>
          <cell r="F423" t="str">
            <v>4826III</v>
          </cell>
          <cell r="G423">
            <v>142</v>
          </cell>
          <cell r="H423">
            <v>58</v>
          </cell>
          <cell r="I423" t="str">
            <v>26-0-3</v>
          </cell>
          <cell r="J423">
            <v>100</v>
          </cell>
        </row>
        <row r="424">
          <cell r="B424">
            <v>569</v>
          </cell>
          <cell r="C424" t="str">
            <v>อิปัน</v>
          </cell>
          <cell r="D424" t="str">
            <v>พระแสง</v>
          </cell>
          <cell r="E424" t="str">
            <v>บ้านบางพา</v>
          </cell>
          <cell r="F424" t="str">
            <v>4826III</v>
          </cell>
          <cell r="G424">
            <v>142</v>
          </cell>
          <cell r="H424">
            <v>59</v>
          </cell>
          <cell r="I424" t="str">
            <v>29-3-20</v>
          </cell>
          <cell r="J424">
            <v>100</v>
          </cell>
        </row>
        <row r="425">
          <cell r="B425">
            <v>570</v>
          </cell>
          <cell r="C425" t="str">
            <v>อิปัน</v>
          </cell>
          <cell r="D425" t="str">
            <v>พระแสง</v>
          </cell>
          <cell r="E425" t="str">
            <v>บ้านบางพา</v>
          </cell>
          <cell r="F425" t="str">
            <v>4826III</v>
          </cell>
          <cell r="G425">
            <v>142</v>
          </cell>
          <cell r="H425">
            <v>60</v>
          </cell>
          <cell r="I425" t="str">
            <v>4-1-20</v>
          </cell>
          <cell r="J425">
            <v>250</v>
          </cell>
        </row>
        <row r="426">
          <cell r="B426">
            <v>571</v>
          </cell>
          <cell r="C426" t="str">
            <v>อิปัน</v>
          </cell>
          <cell r="D426" t="str">
            <v>พระแสง</v>
          </cell>
          <cell r="E426" t="str">
            <v>อำเภอพระแสง</v>
          </cell>
          <cell r="F426" t="str">
            <v>4826III</v>
          </cell>
          <cell r="G426">
            <v>142</v>
          </cell>
          <cell r="H426">
            <v>61</v>
          </cell>
          <cell r="I426" t="str">
            <v>10-0-20</v>
          </cell>
          <cell r="J426">
            <v>100</v>
          </cell>
        </row>
        <row r="427">
          <cell r="B427">
            <v>572</v>
          </cell>
          <cell r="C427" t="str">
            <v>อิปัน</v>
          </cell>
          <cell r="D427" t="str">
            <v>พระแสง</v>
          </cell>
          <cell r="E427" t="str">
            <v>บ้านบางพา</v>
          </cell>
          <cell r="F427" t="str">
            <v>4826III</v>
          </cell>
          <cell r="G427">
            <v>143</v>
          </cell>
          <cell r="H427">
            <v>147</v>
          </cell>
          <cell r="I427" t="str">
            <v>17-2-92</v>
          </cell>
          <cell r="J427">
            <v>3300</v>
          </cell>
        </row>
        <row r="428">
          <cell r="B428">
            <v>573</v>
          </cell>
          <cell r="C428" t="str">
            <v>อิปัน</v>
          </cell>
          <cell r="D428" t="str">
            <v>พระแสง</v>
          </cell>
          <cell r="E428" t="str">
            <v>บ้านบางพา</v>
          </cell>
          <cell r="F428" t="str">
            <v>4826III</v>
          </cell>
          <cell r="G428">
            <v>143</v>
          </cell>
          <cell r="H428">
            <v>153</v>
          </cell>
          <cell r="I428" t="str">
            <v>9-1-10</v>
          </cell>
          <cell r="J428">
            <v>8000</v>
          </cell>
        </row>
        <row r="429">
          <cell r="B429">
            <v>574</v>
          </cell>
          <cell r="C429" t="str">
            <v>อิปัน</v>
          </cell>
          <cell r="D429" t="str">
            <v>พระแสง</v>
          </cell>
          <cell r="E429" t="str">
            <v>บ้านบางพา</v>
          </cell>
          <cell r="F429" t="str">
            <v>4826III</v>
          </cell>
          <cell r="G429">
            <v>143</v>
          </cell>
          <cell r="H429">
            <v>162</v>
          </cell>
          <cell r="I429" t="str">
            <v>16-3-47</v>
          </cell>
          <cell r="J429">
            <v>100</v>
          </cell>
        </row>
        <row r="430">
          <cell r="B430">
            <v>631</v>
          </cell>
          <cell r="C430" t="str">
            <v>อิปัน</v>
          </cell>
          <cell r="D430" t="str">
            <v>พระแสง</v>
          </cell>
          <cell r="E430" t="str">
            <v>บ้านบางพา</v>
          </cell>
          <cell r="F430" t="str">
            <v>4826III</v>
          </cell>
          <cell r="G430">
            <v>154</v>
          </cell>
          <cell r="H430">
            <v>1</v>
          </cell>
          <cell r="I430" t="str">
            <v>39-2-27</v>
          </cell>
          <cell r="J430">
            <v>100</v>
          </cell>
        </row>
        <row r="431">
          <cell r="B431">
            <v>632</v>
          </cell>
          <cell r="C431" t="str">
            <v>อิปัน</v>
          </cell>
          <cell r="D431" t="str">
            <v>พระแสง</v>
          </cell>
          <cell r="E431" t="str">
            <v>บ้านบางพา</v>
          </cell>
          <cell r="F431" t="str">
            <v>4826III</v>
          </cell>
          <cell r="G431">
            <v>154</v>
          </cell>
          <cell r="H431">
            <v>2</v>
          </cell>
          <cell r="I431" t="str">
            <v>8-1-47</v>
          </cell>
          <cell r="J431">
            <v>100</v>
          </cell>
        </row>
        <row r="432">
          <cell r="B432">
            <v>633</v>
          </cell>
          <cell r="C432" t="str">
            <v>อิปัน</v>
          </cell>
          <cell r="D432" t="str">
            <v>พระแสง</v>
          </cell>
          <cell r="E432" t="str">
            <v>บ้านบางพา</v>
          </cell>
          <cell r="F432" t="str">
            <v>4826III</v>
          </cell>
          <cell r="G432">
            <v>154</v>
          </cell>
          <cell r="H432">
            <v>3</v>
          </cell>
          <cell r="I432" t="str">
            <v>8-2-93</v>
          </cell>
          <cell r="J432">
            <v>100</v>
          </cell>
        </row>
        <row r="433">
          <cell r="B433">
            <v>634</v>
          </cell>
          <cell r="C433" t="str">
            <v>อิปัน</v>
          </cell>
          <cell r="D433" t="str">
            <v>พระแสง</v>
          </cell>
          <cell r="E433" t="str">
            <v>บ้านบางพา</v>
          </cell>
          <cell r="F433" t="str">
            <v>4826III</v>
          </cell>
          <cell r="G433">
            <v>154</v>
          </cell>
          <cell r="H433">
            <v>4</v>
          </cell>
          <cell r="I433" t="str">
            <v>9-2-30</v>
          </cell>
          <cell r="J433">
            <v>100</v>
          </cell>
        </row>
        <row r="434">
          <cell r="B434">
            <v>635</v>
          </cell>
          <cell r="C434" t="str">
            <v>อิปัน</v>
          </cell>
          <cell r="D434" t="str">
            <v>พระแสง</v>
          </cell>
          <cell r="E434" t="str">
            <v>บ้านบางพา</v>
          </cell>
          <cell r="F434" t="str">
            <v>4826III</v>
          </cell>
          <cell r="G434">
            <v>154</v>
          </cell>
          <cell r="H434">
            <v>5</v>
          </cell>
          <cell r="I434" t="str">
            <v>10-2-83</v>
          </cell>
          <cell r="J434">
            <v>100</v>
          </cell>
        </row>
        <row r="435">
          <cell r="B435">
            <v>636</v>
          </cell>
          <cell r="C435" t="str">
            <v>อิปัน</v>
          </cell>
          <cell r="D435" t="str">
            <v>พระแสง</v>
          </cell>
          <cell r="E435" t="str">
            <v>บ้านบางพา</v>
          </cell>
          <cell r="F435" t="str">
            <v>4826III</v>
          </cell>
          <cell r="G435">
            <v>154</v>
          </cell>
          <cell r="H435">
            <v>6</v>
          </cell>
          <cell r="I435" t="str">
            <v>8-0-63</v>
          </cell>
          <cell r="J435">
            <v>100</v>
          </cell>
        </row>
        <row r="436">
          <cell r="B436">
            <v>637</v>
          </cell>
          <cell r="C436" t="str">
            <v>อิปัน</v>
          </cell>
          <cell r="D436" t="str">
            <v>พระแสง</v>
          </cell>
          <cell r="E436" t="str">
            <v>บ้านบางพา</v>
          </cell>
          <cell r="F436" t="str">
            <v>4826III</v>
          </cell>
          <cell r="G436">
            <v>154</v>
          </cell>
          <cell r="H436">
            <v>7</v>
          </cell>
          <cell r="I436" t="str">
            <v>6-0-35</v>
          </cell>
          <cell r="J436">
            <v>100</v>
          </cell>
        </row>
        <row r="437">
          <cell r="B437">
            <v>638</v>
          </cell>
          <cell r="C437" t="str">
            <v>อิปัน</v>
          </cell>
          <cell r="D437" t="str">
            <v>พระแสง</v>
          </cell>
          <cell r="E437" t="str">
            <v>บ้านบางพา</v>
          </cell>
          <cell r="F437" t="str">
            <v>4826III</v>
          </cell>
          <cell r="G437">
            <v>154</v>
          </cell>
          <cell r="H437">
            <v>8</v>
          </cell>
          <cell r="I437" t="str">
            <v>2-2-89</v>
          </cell>
          <cell r="J437">
            <v>100</v>
          </cell>
        </row>
        <row r="438">
          <cell r="B438">
            <v>640</v>
          </cell>
          <cell r="C438" t="str">
            <v>อิปัน</v>
          </cell>
          <cell r="D438" t="str">
            <v>พระแสง</v>
          </cell>
          <cell r="E438" t="str">
            <v>บ้านบางพา</v>
          </cell>
          <cell r="F438" t="str">
            <v>4826III</v>
          </cell>
          <cell r="G438">
            <v>154</v>
          </cell>
          <cell r="H438">
            <v>10</v>
          </cell>
          <cell r="I438" t="str">
            <v>11-3-60</v>
          </cell>
          <cell r="J438">
            <v>100</v>
          </cell>
        </row>
        <row r="439">
          <cell r="B439">
            <v>641</v>
          </cell>
          <cell r="C439" t="str">
            <v>อิปัน</v>
          </cell>
          <cell r="D439" t="str">
            <v>พระแสง</v>
          </cell>
          <cell r="E439" t="str">
            <v>บ้านบางพา</v>
          </cell>
          <cell r="F439" t="str">
            <v>4826III</v>
          </cell>
          <cell r="G439">
            <v>154</v>
          </cell>
          <cell r="H439">
            <v>11</v>
          </cell>
          <cell r="I439" t="str">
            <v>33-0-0</v>
          </cell>
          <cell r="J439">
            <v>100</v>
          </cell>
        </row>
        <row r="440">
          <cell r="B440">
            <v>642</v>
          </cell>
          <cell r="C440" t="str">
            <v>อิปัน</v>
          </cell>
          <cell r="D440" t="str">
            <v>พระแสง</v>
          </cell>
          <cell r="E440" t="str">
            <v>บ้านบางพา</v>
          </cell>
          <cell r="F440" t="str">
            <v>4826III</v>
          </cell>
          <cell r="G440">
            <v>154</v>
          </cell>
          <cell r="H440">
            <v>12</v>
          </cell>
          <cell r="I440" t="str">
            <v>23-3-87</v>
          </cell>
          <cell r="J440">
            <v>100</v>
          </cell>
        </row>
        <row r="441">
          <cell r="B441">
            <v>643</v>
          </cell>
          <cell r="C441" t="str">
            <v>อิปัน</v>
          </cell>
          <cell r="D441" t="str">
            <v>พระแสง</v>
          </cell>
          <cell r="E441" t="str">
            <v>บ้านบางพา</v>
          </cell>
          <cell r="F441" t="str">
            <v>4826III</v>
          </cell>
          <cell r="G441">
            <v>154</v>
          </cell>
          <cell r="H441">
            <v>13</v>
          </cell>
          <cell r="I441" t="str">
            <v>7-1-73</v>
          </cell>
          <cell r="J441">
            <v>100</v>
          </cell>
        </row>
        <row r="442">
          <cell r="B442">
            <v>644</v>
          </cell>
          <cell r="C442" t="str">
            <v>อิปัน</v>
          </cell>
          <cell r="D442" t="str">
            <v>พระแสง</v>
          </cell>
          <cell r="E442" t="str">
            <v>บ้างบางพา</v>
          </cell>
          <cell r="F442" t="str">
            <v>4826III</v>
          </cell>
          <cell r="G442">
            <v>154</v>
          </cell>
          <cell r="H442">
            <v>14</v>
          </cell>
          <cell r="I442" t="str">
            <v>4-1-93</v>
          </cell>
          <cell r="J442">
            <v>100</v>
          </cell>
        </row>
        <row r="443">
          <cell r="B443">
            <v>645</v>
          </cell>
          <cell r="C443" t="str">
            <v>อิปัน</v>
          </cell>
          <cell r="D443" t="str">
            <v>พระแสง</v>
          </cell>
          <cell r="E443" t="str">
            <v>บ้านบางพา</v>
          </cell>
          <cell r="F443" t="str">
            <v>4826III</v>
          </cell>
          <cell r="G443">
            <v>154</v>
          </cell>
          <cell r="H443">
            <v>15</v>
          </cell>
          <cell r="I443" t="str">
            <v>10-1-20</v>
          </cell>
          <cell r="J443">
            <v>100</v>
          </cell>
        </row>
        <row r="444">
          <cell r="B444">
            <v>646</v>
          </cell>
          <cell r="C444" t="str">
            <v>อิปัน</v>
          </cell>
          <cell r="D444" t="str">
            <v>พระแสง</v>
          </cell>
          <cell r="E444" t="str">
            <v>บ้านบางพา</v>
          </cell>
          <cell r="F444" t="str">
            <v>4826III</v>
          </cell>
          <cell r="G444">
            <v>154</v>
          </cell>
          <cell r="H444">
            <v>16</v>
          </cell>
          <cell r="I444" t="str">
            <v>22-2-93</v>
          </cell>
          <cell r="J444">
            <v>100</v>
          </cell>
        </row>
        <row r="445">
          <cell r="B445">
            <v>647</v>
          </cell>
          <cell r="C445" t="str">
            <v>อิปัน</v>
          </cell>
          <cell r="D445" t="str">
            <v>พระแสง</v>
          </cell>
          <cell r="E445" t="str">
            <v>บ้านบางพา</v>
          </cell>
          <cell r="F445" t="str">
            <v>4826III</v>
          </cell>
          <cell r="G445">
            <v>154</v>
          </cell>
          <cell r="H445">
            <v>17</v>
          </cell>
          <cell r="I445" t="str">
            <v>23-0-49</v>
          </cell>
          <cell r="J445">
            <v>130</v>
          </cell>
        </row>
        <row r="446">
          <cell r="B446">
            <v>648</v>
          </cell>
          <cell r="C446" t="str">
            <v>อิปัน</v>
          </cell>
          <cell r="D446" t="str">
            <v>พระแสง</v>
          </cell>
          <cell r="E446" t="str">
            <v>บ้านบางพา</v>
          </cell>
          <cell r="F446" t="str">
            <v>4826III</v>
          </cell>
          <cell r="G446">
            <v>154</v>
          </cell>
          <cell r="H446">
            <v>18</v>
          </cell>
          <cell r="I446" t="str">
            <v>20-1-91</v>
          </cell>
          <cell r="J446">
            <v>100</v>
          </cell>
        </row>
        <row r="447">
          <cell r="B447">
            <v>649</v>
          </cell>
          <cell r="C447" t="str">
            <v>อิปัน</v>
          </cell>
          <cell r="D447" t="str">
            <v>พระแสง</v>
          </cell>
          <cell r="E447" t="str">
            <v>บ้านบางพา</v>
          </cell>
          <cell r="F447" t="str">
            <v>4826III</v>
          </cell>
          <cell r="G447">
            <v>154</v>
          </cell>
          <cell r="H447">
            <v>19</v>
          </cell>
          <cell r="I447" t="str">
            <v>16-3-93</v>
          </cell>
          <cell r="J447">
            <v>250</v>
          </cell>
        </row>
        <row r="448">
          <cell r="B448">
            <v>650</v>
          </cell>
          <cell r="C448" t="str">
            <v>อิปัน</v>
          </cell>
          <cell r="D448" t="str">
            <v>พระแสง</v>
          </cell>
          <cell r="E448" t="str">
            <v>บ้านบางพา</v>
          </cell>
          <cell r="F448" t="str">
            <v>4826III</v>
          </cell>
          <cell r="G448">
            <v>154</v>
          </cell>
          <cell r="H448">
            <v>20</v>
          </cell>
          <cell r="I448" t="str">
            <v>40-0-60</v>
          </cell>
          <cell r="J448">
            <v>130</v>
          </cell>
        </row>
        <row r="449">
          <cell r="B449">
            <v>651</v>
          </cell>
          <cell r="C449" t="str">
            <v>อิปัน</v>
          </cell>
          <cell r="D449" t="str">
            <v>พระแสง</v>
          </cell>
          <cell r="E449" t="str">
            <v>บ้านบางพา</v>
          </cell>
          <cell r="F449" t="str">
            <v>4826III</v>
          </cell>
          <cell r="G449">
            <v>155</v>
          </cell>
          <cell r="H449">
            <v>1</v>
          </cell>
          <cell r="I449" t="str">
            <v>14-2-34</v>
          </cell>
          <cell r="J449">
            <v>100</v>
          </cell>
        </row>
        <row r="450">
          <cell r="B450">
            <v>652</v>
          </cell>
          <cell r="C450" t="str">
            <v>อิปัน</v>
          </cell>
          <cell r="D450" t="str">
            <v>พระแสง</v>
          </cell>
          <cell r="E450" t="str">
            <v>อำเภอพระแสง</v>
          </cell>
          <cell r="F450" t="str">
            <v>4826III</v>
          </cell>
          <cell r="G450">
            <v>155</v>
          </cell>
          <cell r="H450">
            <v>2</v>
          </cell>
          <cell r="I450" t="str">
            <v>12-0-7</v>
          </cell>
          <cell r="J450">
            <v>100</v>
          </cell>
        </row>
        <row r="451">
          <cell r="B451">
            <v>653</v>
          </cell>
          <cell r="C451" t="str">
            <v>อิปัน</v>
          </cell>
          <cell r="D451" t="str">
            <v>พระแสง</v>
          </cell>
          <cell r="E451" t="str">
            <v>บ้านบางพา</v>
          </cell>
          <cell r="F451" t="str">
            <v>4826III</v>
          </cell>
          <cell r="G451">
            <v>155</v>
          </cell>
          <cell r="H451">
            <v>139</v>
          </cell>
          <cell r="I451" t="str">
            <v>22-1-60</v>
          </cell>
          <cell r="J451">
            <v>100</v>
          </cell>
        </row>
        <row r="452">
          <cell r="B452">
            <v>654</v>
          </cell>
          <cell r="C452" t="str">
            <v>อิปัน</v>
          </cell>
          <cell r="D452" t="str">
            <v>พระแสง</v>
          </cell>
          <cell r="E452" t="str">
            <v>บ้านบางพา</v>
          </cell>
          <cell r="F452" t="str">
            <v>4826III</v>
          </cell>
          <cell r="G452">
            <v>155</v>
          </cell>
          <cell r="H452">
            <v>4</v>
          </cell>
          <cell r="I452" t="str">
            <v>13-0-23</v>
          </cell>
          <cell r="J452">
            <v>100</v>
          </cell>
        </row>
        <row r="453">
          <cell r="B453">
            <v>655</v>
          </cell>
          <cell r="C453" t="str">
            <v>อิปัน</v>
          </cell>
          <cell r="D453" t="str">
            <v>พระแสง</v>
          </cell>
          <cell r="E453" t="str">
            <v>บ้านบางพา</v>
          </cell>
          <cell r="F453" t="str">
            <v>4826III</v>
          </cell>
          <cell r="G453">
            <v>155</v>
          </cell>
          <cell r="H453">
            <v>5</v>
          </cell>
          <cell r="I453" t="str">
            <v>5-3-88</v>
          </cell>
          <cell r="J453">
            <v>100</v>
          </cell>
        </row>
        <row r="454">
          <cell r="B454">
            <v>656</v>
          </cell>
          <cell r="C454" t="str">
            <v>อิปัน</v>
          </cell>
          <cell r="D454" t="str">
            <v>พระแสง</v>
          </cell>
          <cell r="E454" t="str">
            <v>บ้านบางพา</v>
          </cell>
          <cell r="F454" t="str">
            <v>4826III</v>
          </cell>
          <cell r="G454">
            <v>155</v>
          </cell>
          <cell r="H454">
            <v>6</v>
          </cell>
          <cell r="I454" t="str">
            <v>5-1-20</v>
          </cell>
          <cell r="J454">
            <v>100</v>
          </cell>
        </row>
        <row r="455">
          <cell r="B455">
            <v>657</v>
          </cell>
          <cell r="C455" t="str">
            <v>อิปัน</v>
          </cell>
          <cell r="D455" t="str">
            <v>พระแสง</v>
          </cell>
          <cell r="E455" t="str">
            <v>บ้านบางพา</v>
          </cell>
          <cell r="F455" t="str">
            <v>4826III</v>
          </cell>
          <cell r="G455">
            <v>155</v>
          </cell>
          <cell r="H455">
            <v>7</v>
          </cell>
          <cell r="I455" t="str">
            <v>11-3-93</v>
          </cell>
          <cell r="J455">
            <v>100</v>
          </cell>
        </row>
        <row r="456">
          <cell r="B456">
            <v>658</v>
          </cell>
          <cell r="C456" t="str">
            <v>อิปัน</v>
          </cell>
          <cell r="D456" t="str">
            <v>พระแสง</v>
          </cell>
          <cell r="E456" t="str">
            <v>บ้านบางพา</v>
          </cell>
          <cell r="F456" t="str">
            <v>4826III</v>
          </cell>
          <cell r="G456">
            <v>155</v>
          </cell>
          <cell r="H456">
            <v>140</v>
          </cell>
          <cell r="I456" t="str">
            <v>14-0-60</v>
          </cell>
          <cell r="J456">
            <v>100</v>
          </cell>
        </row>
        <row r="457">
          <cell r="B457">
            <v>659</v>
          </cell>
          <cell r="C457" t="str">
            <v>อิปัน</v>
          </cell>
          <cell r="D457" t="str">
            <v>พระแสง</v>
          </cell>
          <cell r="E457" t="str">
            <v>บ้านบางพา</v>
          </cell>
          <cell r="F457" t="str">
            <v>4826III</v>
          </cell>
          <cell r="G457">
            <v>155</v>
          </cell>
          <cell r="H457">
            <v>9</v>
          </cell>
          <cell r="I457" t="str">
            <v>7-2-36</v>
          </cell>
          <cell r="J457">
            <v>100</v>
          </cell>
        </row>
        <row r="458">
          <cell r="B458">
            <v>660</v>
          </cell>
          <cell r="C458" t="str">
            <v>อิปัน</v>
          </cell>
          <cell r="D458" t="str">
            <v>พระแสง</v>
          </cell>
          <cell r="E458" t="str">
            <v>อำเภอพระแสง</v>
          </cell>
          <cell r="F458" t="str">
            <v>4826III</v>
          </cell>
          <cell r="G458">
            <v>155</v>
          </cell>
          <cell r="H458">
            <v>10</v>
          </cell>
          <cell r="I458" t="str">
            <v>6-2-30</v>
          </cell>
          <cell r="J458">
            <v>100</v>
          </cell>
        </row>
        <row r="459">
          <cell r="B459">
            <v>661</v>
          </cell>
          <cell r="C459" t="str">
            <v>อิปัน</v>
          </cell>
          <cell r="D459" t="str">
            <v>พระแสง</v>
          </cell>
          <cell r="E459" t="str">
            <v>บ้างบางพา</v>
          </cell>
          <cell r="F459" t="str">
            <v>4826III</v>
          </cell>
          <cell r="G459">
            <v>155</v>
          </cell>
          <cell r="H459">
            <v>141</v>
          </cell>
          <cell r="I459" t="str">
            <v>6-3-0</v>
          </cell>
          <cell r="J459">
            <v>100</v>
          </cell>
        </row>
        <row r="460">
          <cell r="B460">
            <v>662</v>
          </cell>
          <cell r="C460" t="str">
            <v>อิปัน</v>
          </cell>
          <cell r="D460" t="str">
            <v>พระแสง</v>
          </cell>
          <cell r="E460" t="str">
            <v>บ้านบางพา</v>
          </cell>
          <cell r="F460" t="str">
            <v>4826III</v>
          </cell>
          <cell r="G460">
            <v>155</v>
          </cell>
          <cell r="H460">
            <v>12</v>
          </cell>
          <cell r="I460" t="str">
            <v>10-3-51</v>
          </cell>
          <cell r="J460">
            <v>100</v>
          </cell>
        </row>
        <row r="461">
          <cell r="B461">
            <v>663</v>
          </cell>
          <cell r="C461" t="str">
            <v>อิปัน</v>
          </cell>
          <cell r="D461" t="str">
            <v>พระแสง</v>
          </cell>
          <cell r="E461" t="str">
            <v>บ้านบางพา</v>
          </cell>
          <cell r="F461" t="str">
            <v>4826III</v>
          </cell>
          <cell r="G461">
            <v>155</v>
          </cell>
          <cell r="H461">
            <v>13</v>
          </cell>
          <cell r="I461" t="str">
            <v>11-0-37</v>
          </cell>
          <cell r="J461">
            <v>100</v>
          </cell>
        </row>
        <row r="462">
          <cell r="B462">
            <v>664</v>
          </cell>
          <cell r="C462" t="str">
            <v>อิปัน</v>
          </cell>
          <cell r="D462" t="str">
            <v>พระแสง</v>
          </cell>
          <cell r="E462" t="str">
            <v>บ้านบางพา</v>
          </cell>
          <cell r="F462" t="str">
            <v>4826III</v>
          </cell>
          <cell r="G462">
            <v>155</v>
          </cell>
          <cell r="H462">
            <v>14</v>
          </cell>
          <cell r="I462" t="str">
            <v>15-0-77</v>
          </cell>
          <cell r="J462">
            <v>100</v>
          </cell>
        </row>
        <row r="463">
          <cell r="B463">
            <v>665</v>
          </cell>
          <cell r="C463" t="str">
            <v>อิปัน</v>
          </cell>
          <cell r="D463" t="str">
            <v>พระแสง</v>
          </cell>
          <cell r="E463" t="str">
            <v>บ้านบางพา</v>
          </cell>
          <cell r="F463" t="str">
            <v>4826III</v>
          </cell>
          <cell r="G463">
            <v>155</v>
          </cell>
          <cell r="H463">
            <v>15</v>
          </cell>
          <cell r="I463" t="str">
            <v>10-0-3</v>
          </cell>
          <cell r="J463">
            <v>100</v>
          </cell>
        </row>
        <row r="464">
          <cell r="B464">
            <v>666</v>
          </cell>
          <cell r="C464" t="str">
            <v>อิปัน</v>
          </cell>
          <cell r="D464" t="str">
            <v>พระแสง</v>
          </cell>
          <cell r="E464" t="str">
            <v>บ้านบางพา</v>
          </cell>
          <cell r="F464" t="str">
            <v>4826III</v>
          </cell>
          <cell r="G464">
            <v>155</v>
          </cell>
          <cell r="H464">
            <v>16</v>
          </cell>
          <cell r="I464" t="str">
            <v>35-0-89</v>
          </cell>
          <cell r="J464">
            <v>100</v>
          </cell>
        </row>
        <row r="465">
          <cell r="B465">
            <v>668</v>
          </cell>
          <cell r="C465" t="str">
            <v>อิปัน</v>
          </cell>
          <cell r="D465" t="str">
            <v>พระแสง</v>
          </cell>
          <cell r="E465" t="str">
            <v>บ้านบางพา</v>
          </cell>
          <cell r="F465" t="str">
            <v>4826III</v>
          </cell>
          <cell r="G465">
            <v>155</v>
          </cell>
          <cell r="H465">
            <v>18</v>
          </cell>
          <cell r="I465" t="str">
            <v>46-2-73</v>
          </cell>
          <cell r="J465">
            <v>210</v>
          </cell>
        </row>
        <row r="466">
          <cell r="B466">
            <v>673</v>
          </cell>
          <cell r="C466" t="str">
            <v>อิปัน</v>
          </cell>
          <cell r="D466" t="str">
            <v>พระแสง</v>
          </cell>
          <cell r="E466" t="str">
            <v>บ้านบางพา</v>
          </cell>
          <cell r="F466" t="str">
            <v>4826III</v>
          </cell>
          <cell r="G466">
            <v>155</v>
          </cell>
          <cell r="H466">
            <v>24</v>
          </cell>
          <cell r="I466" t="str">
            <v>9-3-7</v>
          </cell>
          <cell r="J466">
            <v>100</v>
          </cell>
        </row>
        <row r="467">
          <cell r="B467">
            <v>675</v>
          </cell>
          <cell r="C467" t="str">
            <v>อิปัน</v>
          </cell>
          <cell r="D467" t="str">
            <v>พระแสง</v>
          </cell>
          <cell r="E467" t="str">
            <v>บ้านบางพา</v>
          </cell>
          <cell r="F467" t="str">
            <v>4826III</v>
          </cell>
          <cell r="G467">
            <v>155</v>
          </cell>
          <cell r="H467">
            <v>26</v>
          </cell>
          <cell r="I467" t="str">
            <v>9-3-40</v>
          </cell>
          <cell r="J467">
            <v>100</v>
          </cell>
        </row>
        <row r="468">
          <cell r="B468">
            <v>676</v>
          </cell>
          <cell r="C468" t="str">
            <v>อิปัน</v>
          </cell>
          <cell r="D468" t="str">
            <v>พระแสง</v>
          </cell>
          <cell r="E468" t="str">
            <v>บ้านบางพา</v>
          </cell>
          <cell r="F468" t="str">
            <v>4826III</v>
          </cell>
          <cell r="G468">
            <v>155</v>
          </cell>
          <cell r="H468">
            <v>27</v>
          </cell>
          <cell r="I468" t="str">
            <v>7-0-40</v>
          </cell>
          <cell r="J468">
            <v>270</v>
          </cell>
        </row>
        <row r="469">
          <cell r="B469">
            <v>677</v>
          </cell>
          <cell r="C469" t="str">
            <v>อิปัน</v>
          </cell>
          <cell r="D469" t="str">
            <v>พระแสง</v>
          </cell>
          <cell r="E469" t="str">
            <v>บ้านบางพา</v>
          </cell>
          <cell r="F469" t="str">
            <v>4826III</v>
          </cell>
          <cell r="G469">
            <v>155</v>
          </cell>
          <cell r="H469">
            <v>142</v>
          </cell>
          <cell r="I469" t="str">
            <v>18-0-13</v>
          </cell>
          <cell r="J469">
            <v>210</v>
          </cell>
        </row>
        <row r="470">
          <cell r="B470">
            <v>678</v>
          </cell>
          <cell r="C470" t="str">
            <v>อิปัน</v>
          </cell>
          <cell r="D470" t="str">
            <v>พระแสง</v>
          </cell>
          <cell r="E470" t="str">
            <v>บ้านบางพา</v>
          </cell>
          <cell r="F470" t="str">
            <v>4826III</v>
          </cell>
          <cell r="G470">
            <v>155</v>
          </cell>
          <cell r="H470">
            <v>29</v>
          </cell>
          <cell r="I470" t="str">
            <v>8-3-33</v>
          </cell>
          <cell r="J470">
            <v>210</v>
          </cell>
        </row>
        <row r="471">
          <cell r="B471">
            <v>679</v>
          </cell>
          <cell r="C471" t="str">
            <v>อิปัน</v>
          </cell>
          <cell r="D471" t="str">
            <v>พระแสง</v>
          </cell>
          <cell r="E471" t="str">
            <v>บ้านบางพา</v>
          </cell>
          <cell r="F471" t="str">
            <v>4826III</v>
          </cell>
          <cell r="G471">
            <v>155</v>
          </cell>
          <cell r="H471">
            <v>30</v>
          </cell>
          <cell r="I471" t="str">
            <v>12-1-0</v>
          </cell>
          <cell r="J471">
            <v>210</v>
          </cell>
        </row>
        <row r="472">
          <cell r="B472">
            <v>680</v>
          </cell>
          <cell r="C472" t="str">
            <v>อิปัน</v>
          </cell>
          <cell r="D472" t="str">
            <v>พระแสง</v>
          </cell>
          <cell r="E472" t="str">
            <v>บ้านบางพา</v>
          </cell>
          <cell r="F472" t="str">
            <v>4826III</v>
          </cell>
          <cell r="G472">
            <v>155</v>
          </cell>
          <cell r="H472">
            <v>31</v>
          </cell>
          <cell r="I472" t="str">
            <v>11-3-33</v>
          </cell>
          <cell r="J472">
            <v>210</v>
          </cell>
        </row>
        <row r="473">
          <cell r="B473">
            <v>681</v>
          </cell>
          <cell r="C473" t="str">
            <v>อิปัน</v>
          </cell>
          <cell r="D473" t="str">
            <v>พระแสง</v>
          </cell>
          <cell r="E473" t="str">
            <v>บ้านบางพา</v>
          </cell>
          <cell r="F473" t="str">
            <v>4826III</v>
          </cell>
          <cell r="G473">
            <v>155</v>
          </cell>
          <cell r="H473">
            <v>32</v>
          </cell>
          <cell r="I473" t="str">
            <v>12-1-60</v>
          </cell>
          <cell r="J473">
            <v>210</v>
          </cell>
        </row>
        <row r="474">
          <cell r="B474">
            <v>682</v>
          </cell>
          <cell r="C474" t="str">
            <v>อิปัน</v>
          </cell>
          <cell r="D474" t="str">
            <v>พระแสง</v>
          </cell>
          <cell r="E474" t="str">
            <v>บ้านบางพา</v>
          </cell>
          <cell r="F474" t="str">
            <v>4826III</v>
          </cell>
          <cell r="G474">
            <v>155</v>
          </cell>
          <cell r="H474">
            <v>33</v>
          </cell>
          <cell r="I474" t="str">
            <v>12-2-10</v>
          </cell>
          <cell r="J474">
            <v>210</v>
          </cell>
        </row>
        <row r="475">
          <cell r="B475">
            <v>683</v>
          </cell>
          <cell r="C475" t="str">
            <v>อิปัน</v>
          </cell>
          <cell r="D475" t="str">
            <v>พระแสง</v>
          </cell>
          <cell r="E475" t="str">
            <v>บ้านบางพา</v>
          </cell>
          <cell r="F475" t="str">
            <v>4826III</v>
          </cell>
          <cell r="G475">
            <v>155</v>
          </cell>
          <cell r="H475">
            <v>34</v>
          </cell>
          <cell r="I475" t="str">
            <v>4-3-82</v>
          </cell>
          <cell r="J475">
            <v>100</v>
          </cell>
        </row>
        <row r="476">
          <cell r="B476">
            <v>684</v>
          </cell>
          <cell r="C476" t="str">
            <v>อิปัน</v>
          </cell>
          <cell r="D476" t="str">
            <v>พระแสง</v>
          </cell>
          <cell r="E476" t="str">
            <v>บ้านบางพา</v>
          </cell>
          <cell r="F476" t="str">
            <v>4826III</v>
          </cell>
          <cell r="G476">
            <v>155</v>
          </cell>
          <cell r="H476">
            <v>35</v>
          </cell>
          <cell r="I476" t="str">
            <v>4-1-30</v>
          </cell>
          <cell r="J476">
            <v>100</v>
          </cell>
        </row>
        <row r="477">
          <cell r="B477">
            <v>685</v>
          </cell>
          <cell r="C477" t="str">
            <v>อิปัน</v>
          </cell>
          <cell r="D477" t="str">
            <v>พระแสง</v>
          </cell>
          <cell r="E477" t="str">
            <v>บ้านบางพา</v>
          </cell>
          <cell r="F477" t="str">
            <v>4826III</v>
          </cell>
          <cell r="G477">
            <v>155</v>
          </cell>
          <cell r="H477">
            <v>36</v>
          </cell>
          <cell r="I477" t="str">
            <v>10-0-0</v>
          </cell>
          <cell r="J477">
            <v>100</v>
          </cell>
        </row>
        <row r="478">
          <cell r="B478">
            <v>687</v>
          </cell>
          <cell r="C478" t="str">
            <v>อิปัน</v>
          </cell>
          <cell r="D478" t="str">
            <v>พระแสง</v>
          </cell>
          <cell r="E478" t="str">
            <v>บ้านบางพา</v>
          </cell>
          <cell r="F478" t="str">
            <v>4826III</v>
          </cell>
          <cell r="G478">
            <v>155</v>
          </cell>
          <cell r="H478">
            <v>38</v>
          </cell>
          <cell r="I478" t="str">
            <v>19-0-80</v>
          </cell>
          <cell r="J478">
            <v>100</v>
          </cell>
        </row>
        <row r="479">
          <cell r="B479">
            <v>689</v>
          </cell>
          <cell r="C479" t="str">
            <v>อิปัน</v>
          </cell>
          <cell r="D479" t="str">
            <v>พระแสง</v>
          </cell>
          <cell r="E479" t="str">
            <v>บ้านบางพา</v>
          </cell>
          <cell r="F479" t="str">
            <v>4826III</v>
          </cell>
          <cell r="G479">
            <v>155</v>
          </cell>
          <cell r="H479">
            <v>41</v>
          </cell>
          <cell r="I479" t="str">
            <v>8-0-33</v>
          </cell>
          <cell r="J479">
            <v>100</v>
          </cell>
        </row>
        <row r="480">
          <cell r="B480">
            <v>690</v>
          </cell>
          <cell r="C480" t="str">
            <v>อิปัน</v>
          </cell>
          <cell r="D480" t="str">
            <v>พระแสง</v>
          </cell>
          <cell r="E480" t="str">
            <v>บ้านบางพา</v>
          </cell>
          <cell r="F480" t="str">
            <v>4826III</v>
          </cell>
          <cell r="G480">
            <v>155</v>
          </cell>
          <cell r="H480">
            <v>42</v>
          </cell>
          <cell r="I480" t="str">
            <v>5-2-0</v>
          </cell>
          <cell r="J480">
            <v>100</v>
          </cell>
        </row>
        <row r="481">
          <cell r="B481">
            <v>691</v>
          </cell>
          <cell r="C481" t="str">
            <v>อิปัน</v>
          </cell>
          <cell r="D481" t="str">
            <v>พระแสง</v>
          </cell>
          <cell r="E481" t="str">
            <v>บ้านบางพา</v>
          </cell>
          <cell r="F481" t="str">
            <v>4826III</v>
          </cell>
          <cell r="G481">
            <v>155</v>
          </cell>
          <cell r="H481">
            <v>43</v>
          </cell>
          <cell r="I481" t="str">
            <v>32-3-33</v>
          </cell>
          <cell r="J481">
            <v>100</v>
          </cell>
        </row>
        <row r="482">
          <cell r="B482">
            <v>692</v>
          </cell>
          <cell r="C482" t="str">
            <v>อิปัน</v>
          </cell>
          <cell r="D482" t="str">
            <v>พระแสง</v>
          </cell>
          <cell r="E482" t="str">
            <v>อำเภอพระแสง</v>
          </cell>
          <cell r="F482" t="str">
            <v>4826III</v>
          </cell>
          <cell r="G482">
            <v>155</v>
          </cell>
          <cell r="H482">
            <v>44</v>
          </cell>
          <cell r="I482" t="str">
            <v>29-2-60</v>
          </cell>
          <cell r="J482">
            <v>100</v>
          </cell>
        </row>
        <row r="483">
          <cell r="B483">
            <v>693</v>
          </cell>
          <cell r="C483" t="str">
            <v>อิปัน</v>
          </cell>
          <cell r="D483" t="str">
            <v>พระแสง</v>
          </cell>
          <cell r="E483" t="str">
            <v>บ้านบางพา</v>
          </cell>
          <cell r="F483" t="str">
            <v>4826III</v>
          </cell>
          <cell r="G483">
            <v>155</v>
          </cell>
          <cell r="H483">
            <v>45</v>
          </cell>
          <cell r="I483" t="str">
            <v>18-2-33</v>
          </cell>
          <cell r="J483">
            <v>100</v>
          </cell>
        </row>
        <row r="484">
          <cell r="B484">
            <v>694</v>
          </cell>
          <cell r="C484" t="str">
            <v>อิปัน</v>
          </cell>
          <cell r="D484" t="str">
            <v>พระแสง</v>
          </cell>
          <cell r="E484" t="str">
            <v>บ้างบางพา</v>
          </cell>
          <cell r="F484" t="str">
            <v>4826III</v>
          </cell>
          <cell r="G484">
            <v>155</v>
          </cell>
          <cell r="H484">
            <v>46</v>
          </cell>
          <cell r="I484" t="str">
            <v>13-1-93</v>
          </cell>
          <cell r="J484">
            <v>100</v>
          </cell>
        </row>
        <row r="485">
          <cell r="B485">
            <v>695</v>
          </cell>
          <cell r="C485" t="str">
            <v>อิปัน</v>
          </cell>
          <cell r="D485" t="str">
            <v>พระแสง</v>
          </cell>
          <cell r="E485" t="str">
            <v>บ้างบางพา</v>
          </cell>
          <cell r="F485" t="str">
            <v>4826III</v>
          </cell>
          <cell r="G485">
            <v>155</v>
          </cell>
          <cell r="H485">
            <v>47</v>
          </cell>
          <cell r="I485" t="str">
            <v>19-0-87</v>
          </cell>
          <cell r="J485">
            <v>100</v>
          </cell>
        </row>
        <row r="486">
          <cell r="B486">
            <v>696</v>
          </cell>
          <cell r="C486" t="str">
            <v>อิปัน</v>
          </cell>
          <cell r="D486" t="str">
            <v>พระแสง</v>
          </cell>
          <cell r="E486" t="str">
            <v>บ้านบางพา</v>
          </cell>
          <cell r="F486" t="str">
            <v>4826III</v>
          </cell>
          <cell r="G486">
            <v>155</v>
          </cell>
          <cell r="H486">
            <v>48</v>
          </cell>
          <cell r="I486" t="str">
            <v>14-2-13</v>
          </cell>
          <cell r="J486">
            <v>100</v>
          </cell>
        </row>
        <row r="487">
          <cell r="B487">
            <v>703</v>
          </cell>
          <cell r="C487" t="str">
            <v>อิปัน</v>
          </cell>
          <cell r="D487" t="str">
            <v>พระแสง</v>
          </cell>
          <cell r="E487" t="str">
            <v>บ้านบางพา</v>
          </cell>
          <cell r="F487" t="str">
            <v>4826III</v>
          </cell>
          <cell r="G487">
            <v>155</v>
          </cell>
          <cell r="H487">
            <v>55</v>
          </cell>
          <cell r="I487" t="str">
            <v>33-1-3</v>
          </cell>
          <cell r="J487">
            <v>100</v>
          </cell>
        </row>
        <row r="488">
          <cell r="B488">
            <v>704</v>
          </cell>
          <cell r="C488" t="str">
            <v>อิปัน</v>
          </cell>
          <cell r="D488" t="str">
            <v>พระแสง</v>
          </cell>
          <cell r="E488" t="str">
            <v>อำเภอพระแสง</v>
          </cell>
          <cell r="F488" t="str">
            <v>4826III</v>
          </cell>
          <cell r="G488">
            <v>155</v>
          </cell>
          <cell r="H488">
            <v>56</v>
          </cell>
          <cell r="I488" t="str">
            <v>8-2-87</v>
          </cell>
          <cell r="J488">
            <v>100</v>
          </cell>
        </row>
        <row r="489">
          <cell r="B489">
            <v>705</v>
          </cell>
          <cell r="C489" t="str">
            <v>อิปัน</v>
          </cell>
          <cell r="D489" t="str">
            <v>พระแสง</v>
          </cell>
          <cell r="E489" t="str">
            <v>บ้าบบางพา</v>
          </cell>
          <cell r="F489" t="str">
            <v>4826III</v>
          </cell>
          <cell r="G489">
            <v>155</v>
          </cell>
          <cell r="H489">
            <v>57</v>
          </cell>
          <cell r="I489" t="str">
            <v>23-1-93</v>
          </cell>
          <cell r="J489">
            <v>100</v>
          </cell>
        </row>
        <row r="490">
          <cell r="B490">
            <v>707</v>
          </cell>
          <cell r="C490" t="str">
            <v>อิปัน</v>
          </cell>
          <cell r="D490" t="str">
            <v>พระแสง</v>
          </cell>
          <cell r="E490" t="str">
            <v>บ้านบางพา</v>
          </cell>
          <cell r="F490" t="str">
            <v>4826III</v>
          </cell>
          <cell r="G490">
            <v>155</v>
          </cell>
          <cell r="H490">
            <v>60</v>
          </cell>
          <cell r="I490" t="str">
            <v>7-2-0</v>
          </cell>
          <cell r="J490">
            <v>100</v>
          </cell>
        </row>
        <row r="491">
          <cell r="B491">
            <v>708</v>
          </cell>
          <cell r="C491" t="str">
            <v>อิปัน</v>
          </cell>
          <cell r="D491" t="str">
            <v>พระแสง</v>
          </cell>
          <cell r="E491" t="str">
            <v>บ้านบางพา</v>
          </cell>
          <cell r="F491" t="str">
            <v>4826III</v>
          </cell>
          <cell r="G491">
            <v>155</v>
          </cell>
          <cell r="H491">
            <v>61</v>
          </cell>
          <cell r="I491" t="str">
            <v>7-2-0</v>
          </cell>
          <cell r="J491">
            <v>100</v>
          </cell>
        </row>
        <row r="492">
          <cell r="B492">
            <v>709</v>
          </cell>
          <cell r="C492" t="str">
            <v>อิปัน</v>
          </cell>
          <cell r="D492" t="str">
            <v>พระแสง</v>
          </cell>
          <cell r="E492" t="str">
            <v>อำเภอพระแสง</v>
          </cell>
          <cell r="F492" t="str">
            <v>4826III</v>
          </cell>
          <cell r="G492">
            <v>155</v>
          </cell>
          <cell r="H492">
            <v>64</v>
          </cell>
          <cell r="I492" t="str">
            <v>6-0-20</v>
          </cell>
          <cell r="J492">
            <v>100</v>
          </cell>
        </row>
        <row r="493">
          <cell r="B493">
            <v>710</v>
          </cell>
          <cell r="C493" t="str">
            <v>อิปัน</v>
          </cell>
          <cell r="D493" t="str">
            <v>พระแสง</v>
          </cell>
          <cell r="E493" t="str">
            <v>บ้านบางพา</v>
          </cell>
          <cell r="F493" t="str">
            <v>4826III</v>
          </cell>
          <cell r="G493">
            <v>155</v>
          </cell>
          <cell r="H493">
            <v>66</v>
          </cell>
          <cell r="I493" t="str">
            <v>39-1-20</v>
          </cell>
          <cell r="J493">
            <v>410</v>
          </cell>
        </row>
        <row r="494">
          <cell r="B494">
            <v>711</v>
          </cell>
          <cell r="C494" t="str">
            <v>อิปัน</v>
          </cell>
          <cell r="D494" t="str">
            <v>พระแสง</v>
          </cell>
          <cell r="E494" t="str">
            <v>อำเภอพระแสง</v>
          </cell>
          <cell r="F494" t="str">
            <v>4826II</v>
          </cell>
          <cell r="G494">
            <v>127</v>
          </cell>
          <cell r="H494">
            <v>121</v>
          </cell>
          <cell r="I494" t="str">
            <v>36-3-30</v>
          </cell>
          <cell r="J494">
            <v>100</v>
          </cell>
        </row>
        <row r="495">
          <cell r="B495">
            <v>738</v>
          </cell>
          <cell r="C495" t="str">
            <v>อิปัน</v>
          </cell>
          <cell r="D495" t="str">
            <v>พระแสง</v>
          </cell>
          <cell r="E495" t="str">
            <v>บ้านบางพา</v>
          </cell>
          <cell r="F495" t="str">
            <v>4826III</v>
          </cell>
          <cell r="G495">
            <v>155</v>
          </cell>
          <cell r="H495">
            <v>59</v>
          </cell>
          <cell r="I495" t="str">
            <v>22-2-0</v>
          </cell>
          <cell r="J495">
            <v>100</v>
          </cell>
        </row>
        <row r="496">
          <cell r="B496">
            <v>742</v>
          </cell>
          <cell r="C496" t="str">
            <v>อิปัน</v>
          </cell>
          <cell r="D496" t="str">
            <v>พระแสง</v>
          </cell>
          <cell r="E496" t="str">
            <v>อำเภอพระแสง</v>
          </cell>
          <cell r="F496" t="str">
            <v>4826III</v>
          </cell>
          <cell r="G496">
            <v>155</v>
          </cell>
          <cell r="H496">
            <v>68</v>
          </cell>
          <cell r="I496" t="str">
            <v>9-1-40</v>
          </cell>
          <cell r="J496">
            <v>100</v>
          </cell>
        </row>
        <row r="497">
          <cell r="B497">
            <v>743</v>
          </cell>
          <cell r="C497" t="str">
            <v>อิปัน</v>
          </cell>
          <cell r="D497" t="str">
            <v>พระแสง</v>
          </cell>
          <cell r="E497" t="str">
            <v>บ้านบางพา</v>
          </cell>
          <cell r="F497" t="str">
            <v>4826III</v>
          </cell>
          <cell r="G497">
            <v>155</v>
          </cell>
          <cell r="H497">
            <v>69</v>
          </cell>
          <cell r="I497" t="str">
            <v>5-2-20</v>
          </cell>
          <cell r="J497">
            <v>540</v>
          </cell>
        </row>
        <row r="498">
          <cell r="B498">
            <v>744</v>
          </cell>
          <cell r="C498" t="str">
            <v>อิปัน</v>
          </cell>
          <cell r="D498" t="str">
            <v>พระแสง</v>
          </cell>
          <cell r="E498" t="str">
            <v>บ้านบางพา</v>
          </cell>
          <cell r="F498" t="str">
            <v>4826III</v>
          </cell>
          <cell r="G498">
            <v>155</v>
          </cell>
          <cell r="H498">
            <v>70</v>
          </cell>
          <cell r="I498" t="str">
            <v>3-0-83</v>
          </cell>
          <cell r="J498">
            <v>630</v>
          </cell>
        </row>
        <row r="499">
          <cell r="B499">
            <v>745</v>
          </cell>
          <cell r="C499" t="str">
            <v>อิปัน</v>
          </cell>
          <cell r="D499" t="str">
            <v>พระแสง</v>
          </cell>
          <cell r="E499" t="str">
            <v>บ้านบางพา</v>
          </cell>
          <cell r="F499" t="str">
            <v>4826III</v>
          </cell>
          <cell r="G499">
            <v>155</v>
          </cell>
          <cell r="H499">
            <v>71</v>
          </cell>
          <cell r="I499" t="str">
            <v>13-0-20</v>
          </cell>
          <cell r="J499">
            <v>100</v>
          </cell>
        </row>
        <row r="500">
          <cell r="B500">
            <v>747</v>
          </cell>
          <cell r="C500" t="str">
            <v>อิปัน</v>
          </cell>
          <cell r="D500" t="str">
            <v>พระแสง</v>
          </cell>
          <cell r="E500" t="str">
            <v>บ้านบางพา</v>
          </cell>
          <cell r="F500" t="str">
            <v>4826III</v>
          </cell>
          <cell r="G500">
            <v>155</v>
          </cell>
          <cell r="H500">
            <v>73</v>
          </cell>
          <cell r="I500" t="str">
            <v>8-1-0</v>
          </cell>
          <cell r="J500">
            <v>100</v>
          </cell>
        </row>
        <row r="501">
          <cell r="B501">
            <v>748</v>
          </cell>
          <cell r="C501" t="str">
            <v>อิปัน</v>
          </cell>
          <cell r="D501" t="str">
            <v>พระแสง</v>
          </cell>
          <cell r="E501" t="str">
            <v>บ้านบางพา</v>
          </cell>
          <cell r="F501" t="str">
            <v>4826III</v>
          </cell>
          <cell r="G501">
            <v>155</v>
          </cell>
          <cell r="H501">
            <v>74</v>
          </cell>
          <cell r="I501" t="str">
            <v>5-0-65</v>
          </cell>
          <cell r="J501">
            <v>750</v>
          </cell>
        </row>
        <row r="502">
          <cell r="B502">
            <v>749</v>
          </cell>
          <cell r="C502" t="str">
            <v>อิปัน</v>
          </cell>
          <cell r="D502" t="str">
            <v>พระแสง</v>
          </cell>
          <cell r="E502" t="str">
            <v>บ้านบางพา</v>
          </cell>
          <cell r="F502" t="str">
            <v>4826III</v>
          </cell>
          <cell r="G502">
            <v>155</v>
          </cell>
          <cell r="H502">
            <v>75</v>
          </cell>
          <cell r="I502" t="str">
            <v>4-0-63</v>
          </cell>
          <cell r="J502">
            <v>100</v>
          </cell>
        </row>
        <row r="503">
          <cell r="B503">
            <v>750</v>
          </cell>
          <cell r="C503" t="str">
            <v>อิปัน</v>
          </cell>
          <cell r="D503" t="str">
            <v>พระแสง</v>
          </cell>
          <cell r="E503" t="str">
            <v>บ้านบางพา</v>
          </cell>
          <cell r="F503" t="str">
            <v>4826III</v>
          </cell>
          <cell r="G503">
            <v>155</v>
          </cell>
          <cell r="H503">
            <v>76</v>
          </cell>
          <cell r="I503" t="str">
            <v>4-3-70</v>
          </cell>
          <cell r="J503">
            <v>100</v>
          </cell>
        </row>
        <row r="504">
          <cell r="B504">
            <v>751</v>
          </cell>
          <cell r="C504" t="str">
            <v>อิปัน</v>
          </cell>
          <cell r="D504" t="str">
            <v>พระแสง</v>
          </cell>
          <cell r="E504" t="str">
            <v>บ้านบางพา</v>
          </cell>
          <cell r="F504" t="str">
            <v>4826III</v>
          </cell>
          <cell r="G504">
            <v>155</v>
          </cell>
          <cell r="H504">
            <v>77</v>
          </cell>
          <cell r="I504" t="str">
            <v>3-2-93</v>
          </cell>
          <cell r="J504">
            <v>100</v>
          </cell>
        </row>
        <row r="505">
          <cell r="B505">
            <v>752</v>
          </cell>
          <cell r="C505" t="str">
            <v>อิปัน</v>
          </cell>
          <cell r="D505" t="str">
            <v>พระแสง</v>
          </cell>
          <cell r="E505" t="str">
            <v>บ้านบางพา</v>
          </cell>
          <cell r="F505" t="str">
            <v>4826III</v>
          </cell>
          <cell r="G505">
            <v>155</v>
          </cell>
          <cell r="H505">
            <v>78</v>
          </cell>
          <cell r="I505" t="str">
            <v>4-0-20</v>
          </cell>
          <cell r="J505">
            <v>100</v>
          </cell>
        </row>
        <row r="506">
          <cell r="B506">
            <v>753</v>
          </cell>
          <cell r="C506" t="str">
            <v>อิปัน</v>
          </cell>
          <cell r="D506" t="str">
            <v>พระแสง</v>
          </cell>
          <cell r="E506" t="str">
            <v>อำเภอพระแสง</v>
          </cell>
          <cell r="F506" t="str">
            <v>4826II</v>
          </cell>
          <cell r="G506">
            <v>141</v>
          </cell>
          <cell r="H506">
            <v>9</v>
          </cell>
          <cell r="I506" t="str">
            <v>3-0-40</v>
          </cell>
          <cell r="J506">
            <v>100</v>
          </cell>
        </row>
        <row r="507">
          <cell r="B507">
            <v>755</v>
          </cell>
          <cell r="C507" t="str">
            <v>อิปัน</v>
          </cell>
          <cell r="D507" t="str">
            <v>พระแสง</v>
          </cell>
          <cell r="E507" t="str">
            <v>บ้านบางพา</v>
          </cell>
          <cell r="F507" t="str">
            <v>4826III</v>
          </cell>
          <cell r="G507">
            <v>156</v>
          </cell>
          <cell r="H507">
            <v>196</v>
          </cell>
          <cell r="I507" t="str">
            <v>16-0-61</v>
          </cell>
          <cell r="J507">
            <v>130</v>
          </cell>
        </row>
        <row r="508">
          <cell r="B508">
            <v>756</v>
          </cell>
          <cell r="C508" t="str">
            <v>อิปัน</v>
          </cell>
          <cell r="D508" t="str">
            <v>พระแสง</v>
          </cell>
          <cell r="E508" t="str">
            <v>บ้านบางพา</v>
          </cell>
          <cell r="F508" t="str">
            <v>4826III</v>
          </cell>
          <cell r="G508">
            <v>156</v>
          </cell>
          <cell r="H508">
            <v>30</v>
          </cell>
          <cell r="I508" t="str">
            <v>11-3-63</v>
          </cell>
          <cell r="J508">
            <v>100</v>
          </cell>
        </row>
        <row r="509">
          <cell r="B509">
            <v>757</v>
          </cell>
          <cell r="C509" t="str">
            <v>อิปัน</v>
          </cell>
          <cell r="D509" t="str">
            <v>พระแสง</v>
          </cell>
          <cell r="E509" t="str">
            <v>บ้านบางพา</v>
          </cell>
          <cell r="F509" t="str">
            <v>4826III</v>
          </cell>
          <cell r="G509">
            <v>156</v>
          </cell>
          <cell r="H509">
            <v>162</v>
          </cell>
          <cell r="I509" t="str">
            <v>3-1-67</v>
          </cell>
          <cell r="J509">
            <v>100</v>
          </cell>
        </row>
        <row r="510">
          <cell r="B510">
            <v>758</v>
          </cell>
          <cell r="C510" t="str">
            <v>อิปัน</v>
          </cell>
          <cell r="D510" t="str">
            <v>พระแสง</v>
          </cell>
          <cell r="E510" t="str">
            <v>บ้านบางพา</v>
          </cell>
          <cell r="F510" t="str">
            <v>4826III</v>
          </cell>
          <cell r="G510">
            <v>156</v>
          </cell>
          <cell r="H510">
            <v>33</v>
          </cell>
          <cell r="I510" t="str">
            <v>8-2-30</v>
          </cell>
          <cell r="J510">
            <v>100</v>
          </cell>
        </row>
        <row r="511">
          <cell r="B511">
            <v>759</v>
          </cell>
          <cell r="C511" t="str">
            <v>อิปัน</v>
          </cell>
          <cell r="D511" t="str">
            <v>พระแสง</v>
          </cell>
          <cell r="E511" t="str">
            <v>บ้านบางพา</v>
          </cell>
          <cell r="F511" t="str">
            <v>4826III</v>
          </cell>
          <cell r="G511">
            <v>156</v>
          </cell>
          <cell r="H511">
            <v>34</v>
          </cell>
          <cell r="I511" t="str">
            <v>16-1-93</v>
          </cell>
          <cell r="J511">
            <v>100</v>
          </cell>
        </row>
        <row r="512">
          <cell r="B512">
            <v>760</v>
          </cell>
          <cell r="C512" t="str">
            <v>อิปัน</v>
          </cell>
          <cell r="D512" t="str">
            <v>พระแสง</v>
          </cell>
          <cell r="E512" t="str">
            <v>บ้านบางพา</v>
          </cell>
          <cell r="F512" t="str">
            <v>4826III</v>
          </cell>
          <cell r="G512">
            <v>156</v>
          </cell>
          <cell r="H512">
            <v>45</v>
          </cell>
          <cell r="I512" t="str">
            <v>2-2-67</v>
          </cell>
          <cell r="J512">
            <v>100</v>
          </cell>
        </row>
        <row r="513">
          <cell r="B513">
            <v>761</v>
          </cell>
          <cell r="C513" t="str">
            <v>อิปัน</v>
          </cell>
          <cell r="D513" t="str">
            <v>พระแสง</v>
          </cell>
          <cell r="E513" t="str">
            <v>บ้านบางพา</v>
          </cell>
          <cell r="F513" t="str">
            <v>4826III</v>
          </cell>
          <cell r="G513">
            <v>154</v>
          </cell>
          <cell r="H513">
            <v>21</v>
          </cell>
          <cell r="I513" t="str">
            <v>2-1-43</v>
          </cell>
          <cell r="J513">
            <v>210</v>
          </cell>
        </row>
        <row r="514">
          <cell r="B514">
            <v>762</v>
          </cell>
          <cell r="C514" t="str">
            <v>อิปัน</v>
          </cell>
          <cell r="D514" t="str">
            <v>พระแสง</v>
          </cell>
          <cell r="E514" t="str">
            <v>บ้านบางพา</v>
          </cell>
          <cell r="F514" t="str">
            <v>4826III</v>
          </cell>
          <cell r="G514">
            <v>154</v>
          </cell>
          <cell r="H514">
            <v>22</v>
          </cell>
          <cell r="I514" t="str">
            <v>8-3-3</v>
          </cell>
          <cell r="J514">
            <v>150</v>
          </cell>
        </row>
        <row r="515">
          <cell r="B515">
            <v>763</v>
          </cell>
          <cell r="C515" t="str">
            <v>อิปัน</v>
          </cell>
          <cell r="D515" t="str">
            <v>พระแสง</v>
          </cell>
          <cell r="E515" t="str">
            <v>บ้านบางพา</v>
          </cell>
          <cell r="F515" t="str">
            <v>4826III</v>
          </cell>
          <cell r="G515">
            <v>154</v>
          </cell>
          <cell r="H515">
            <v>23</v>
          </cell>
          <cell r="I515" t="str">
            <v>8-0-50</v>
          </cell>
          <cell r="J515">
            <v>180</v>
          </cell>
        </row>
        <row r="516">
          <cell r="B516">
            <v>764</v>
          </cell>
          <cell r="C516" t="str">
            <v>อิปัน</v>
          </cell>
          <cell r="D516" t="str">
            <v>พระแสง</v>
          </cell>
          <cell r="E516" t="str">
            <v>อำเภอพระแสง</v>
          </cell>
          <cell r="F516" t="str">
            <v>4826III</v>
          </cell>
          <cell r="G516">
            <v>154</v>
          </cell>
          <cell r="H516">
            <v>24</v>
          </cell>
          <cell r="I516" t="str">
            <v>24-1-0</v>
          </cell>
          <cell r="J516">
            <v>500</v>
          </cell>
        </row>
        <row r="517">
          <cell r="B517">
            <v>765</v>
          </cell>
          <cell r="C517" t="str">
            <v>อิปัน</v>
          </cell>
          <cell r="D517" t="str">
            <v>พระแสง</v>
          </cell>
          <cell r="E517" t="str">
            <v>อำเภอพระแสง</v>
          </cell>
          <cell r="F517" t="str">
            <v>4826III</v>
          </cell>
          <cell r="G517">
            <v>154</v>
          </cell>
          <cell r="H517">
            <v>25</v>
          </cell>
          <cell r="I517" t="str">
            <v>4-2-92</v>
          </cell>
          <cell r="J517">
            <v>100</v>
          </cell>
        </row>
        <row r="518">
          <cell r="B518">
            <v>766</v>
          </cell>
          <cell r="C518" t="str">
            <v>อิปัน</v>
          </cell>
          <cell r="D518" t="str">
            <v>พระแสง</v>
          </cell>
          <cell r="E518" t="str">
            <v>บ้านบางพา</v>
          </cell>
          <cell r="F518" t="str">
            <v>4826III</v>
          </cell>
          <cell r="G518">
            <v>154</v>
          </cell>
          <cell r="H518">
            <v>26</v>
          </cell>
          <cell r="I518" t="str">
            <v>2-2-57</v>
          </cell>
          <cell r="J518">
            <v>100</v>
          </cell>
        </row>
        <row r="519">
          <cell r="B519">
            <v>767</v>
          </cell>
          <cell r="C519" t="str">
            <v>อิปัน</v>
          </cell>
          <cell r="D519" t="str">
            <v>พระแสง</v>
          </cell>
          <cell r="E519" t="str">
            <v>บ้านบางพา</v>
          </cell>
          <cell r="F519" t="str">
            <v>4826III</v>
          </cell>
          <cell r="G519">
            <v>154</v>
          </cell>
          <cell r="H519">
            <v>27</v>
          </cell>
          <cell r="I519" t="str">
            <v>21-2-0</v>
          </cell>
          <cell r="J519">
            <v>100</v>
          </cell>
        </row>
        <row r="520">
          <cell r="B520">
            <v>768</v>
          </cell>
          <cell r="C520" t="str">
            <v>อิปัน</v>
          </cell>
          <cell r="D520" t="str">
            <v>พระแสง</v>
          </cell>
          <cell r="E520" t="str">
            <v>บ้านบางพา</v>
          </cell>
          <cell r="F520" t="str">
            <v>4826III</v>
          </cell>
          <cell r="G520">
            <v>154</v>
          </cell>
          <cell r="H520">
            <v>29</v>
          </cell>
          <cell r="I520" t="str">
            <v>9-3-77</v>
          </cell>
          <cell r="J520">
            <v>100</v>
          </cell>
        </row>
        <row r="521">
          <cell r="B521">
            <v>769</v>
          </cell>
          <cell r="C521" t="str">
            <v>อิปัน</v>
          </cell>
          <cell r="D521" t="str">
            <v>พระแสง</v>
          </cell>
          <cell r="E521" t="str">
            <v>บ้านบางพา</v>
          </cell>
          <cell r="F521" t="str">
            <v>4826III</v>
          </cell>
          <cell r="G521">
            <v>154</v>
          </cell>
          <cell r="H521">
            <v>30</v>
          </cell>
          <cell r="I521" t="str">
            <v>4-1-40</v>
          </cell>
          <cell r="J521">
            <v>310</v>
          </cell>
        </row>
        <row r="522">
          <cell r="B522">
            <v>770</v>
          </cell>
          <cell r="C522" t="str">
            <v>อิปัน</v>
          </cell>
          <cell r="D522" t="str">
            <v>พระแสง</v>
          </cell>
          <cell r="E522" t="str">
            <v>บ้านบางพา</v>
          </cell>
          <cell r="F522" t="str">
            <v>4826III</v>
          </cell>
          <cell r="G522">
            <v>154</v>
          </cell>
          <cell r="H522">
            <v>31</v>
          </cell>
          <cell r="I522" t="str">
            <v>9-2-27</v>
          </cell>
          <cell r="J522">
            <v>310</v>
          </cell>
        </row>
        <row r="523">
          <cell r="B523">
            <v>772</v>
          </cell>
          <cell r="C523" t="str">
            <v>อิปัน</v>
          </cell>
          <cell r="D523" t="str">
            <v>พระแสง</v>
          </cell>
          <cell r="E523" t="str">
            <v>บ้านบางพา</v>
          </cell>
          <cell r="F523" t="str">
            <v>4826III</v>
          </cell>
          <cell r="G523">
            <v>154</v>
          </cell>
          <cell r="H523">
            <v>33</v>
          </cell>
          <cell r="I523" t="str">
            <v>27-1-13</v>
          </cell>
          <cell r="J523">
            <v>100</v>
          </cell>
        </row>
        <row r="524">
          <cell r="B524">
            <v>773</v>
          </cell>
          <cell r="C524" t="str">
            <v>อิปัน</v>
          </cell>
          <cell r="D524" t="str">
            <v>พระแสง</v>
          </cell>
          <cell r="E524" t="str">
            <v>บ้านบางพา</v>
          </cell>
          <cell r="F524" t="str">
            <v>4826III</v>
          </cell>
          <cell r="G524">
            <v>154</v>
          </cell>
          <cell r="H524">
            <v>34</v>
          </cell>
          <cell r="I524" t="str">
            <v>32-1-27</v>
          </cell>
          <cell r="J524">
            <v>100</v>
          </cell>
        </row>
        <row r="525">
          <cell r="B525">
            <v>775</v>
          </cell>
          <cell r="C525" t="str">
            <v>อิปัน</v>
          </cell>
          <cell r="D525" t="str">
            <v>พระแสง</v>
          </cell>
          <cell r="E525" t="str">
            <v>อำเภอพระแสง</v>
          </cell>
          <cell r="F525" t="str">
            <v>4826III</v>
          </cell>
          <cell r="G525">
            <v>154</v>
          </cell>
          <cell r="H525">
            <v>37</v>
          </cell>
          <cell r="I525" t="str">
            <v>28-1-63</v>
          </cell>
          <cell r="J525">
            <v>100</v>
          </cell>
        </row>
        <row r="526">
          <cell r="B526">
            <v>776</v>
          </cell>
          <cell r="C526" t="str">
            <v>อิปัน</v>
          </cell>
          <cell r="D526" t="str">
            <v>พระแสง</v>
          </cell>
          <cell r="E526" t="str">
            <v>บ้านบางพา</v>
          </cell>
          <cell r="F526" t="str">
            <v>4826III</v>
          </cell>
          <cell r="G526">
            <v>154</v>
          </cell>
          <cell r="H526">
            <v>38</v>
          </cell>
          <cell r="I526" t="str">
            <v>9-1-47</v>
          </cell>
          <cell r="J526">
            <v>100</v>
          </cell>
        </row>
        <row r="527">
          <cell r="B527">
            <v>777</v>
          </cell>
          <cell r="C527" t="str">
            <v>อิปัน</v>
          </cell>
          <cell r="D527" t="str">
            <v>พระแสง</v>
          </cell>
          <cell r="E527" t="str">
            <v>บ้านบางพา</v>
          </cell>
          <cell r="F527" t="str">
            <v>4826III</v>
          </cell>
          <cell r="G527">
            <v>154</v>
          </cell>
          <cell r="H527">
            <v>40</v>
          </cell>
          <cell r="I527" t="str">
            <v>13-1-37</v>
          </cell>
          <cell r="J527">
            <v>100</v>
          </cell>
        </row>
        <row r="528">
          <cell r="B528">
            <v>778</v>
          </cell>
          <cell r="C528" t="str">
            <v>อิปัน</v>
          </cell>
          <cell r="D528" t="str">
            <v>พระแสง</v>
          </cell>
          <cell r="E528" t="str">
            <v>บ้านบางพา</v>
          </cell>
          <cell r="F528" t="str">
            <v>4826III</v>
          </cell>
          <cell r="G528">
            <v>154</v>
          </cell>
          <cell r="H528">
            <v>41</v>
          </cell>
          <cell r="I528" t="str">
            <v>1-0-75</v>
          </cell>
          <cell r="J528">
            <v>100</v>
          </cell>
        </row>
        <row r="529">
          <cell r="B529">
            <v>779</v>
          </cell>
          <cell r="C529" t="str">
            <v>อิปัน</v>
          </cell>
          <cell r="D529" t="str">
            <v>พระแสง</v>
          </cell>
          <cell r="E529" t="str">
            <v>บ้านบางพา</v>
          </cell>
          <cell r="F529" t="str">
            <v>4826III</v>
          </cell>
          <cell r="G529">
            <v>154</v>
          </cell>
          <cell r="H529">
            <v>42</v>
          </cell>
          <cell r="I529" t="str">
            <v>20-1-7</v>
          </cell>
          <cell r="J529">
            <v>100</v>
          </cell>
        </row>
        <row r="530">
          <cell r="B530">
            <v>780</v>
          </cell>
          <cell r="C530" t="str">
            <v>อิปัน</v>
          </cell>
          <cell r="D530" t="str">
            <v>พระแสง</v>
          </cell>
          <cell r="E530" t="str">
            <v>บ้านบางพา</v>
          </cell>
          <cell r="F530" t="str">
            <v>4826III</v>
          </cell>
          <cell r="G530">
            <v>154</v>
          </cell>
          <cell r="H530">
            <v>43</v>
          </cell>
          <cell r="I530" t="str">
            <v>18-1-13</v>
          </cell>
          <cell r="J530">
            <v>100</v>
          </cell>
        </row>
        <row r="531">
          <cell r="B531">
            <v>781</v>
          </cell>
          <cell r="C531" t="str">
            <v>อิปัน</v>
          </cell>
          <cell r="D531" t="str">
            <v>พระแสง</v>
          </cell>
          <cell r="E531" t="str">
            <v>บ้านบางพา</v>
          </cell>
          <cell r="F531" t="str">
            <v>4826III</v>
          </cell>
          <cell r="G531">
            <v>154</v>
          </cell>
          <cell r="H531">
            <v>44</v>
          </cell>
          <cell r="I531" t="str">
            <v>14-2-40</v>
          </cell>
          <cell r="J531">
            <v>100</v>
          </cell>
        </row>
        <row r="532">
          <cell r="B532">
            <v>782</v>
          </cell>
          <cell r="C532" t="str">
            <v>อิปัน</v>
          </cell>
          <cell r="D532" t="str">
            <v>พระแสง</v>
          </cell>
          <cell r="E532" t="str">
            <v>บ้านบางพา</v>
          </cell>
          <cell r="F532" t="str">
            <v>4826III</v>
          </cell>
          <cell r="G532">
            <v>154</v>
          </cell>
          <cell r="H532">
            <v>45</v>
          </cell>
          <cell r="I532" t="str">
            <v>15-3-77</v>
          </cell>
          <cell r="J532">
            <v>100</v>
          </cell>
        </row>
        <row r="533">
          <cell r="B533">
            <v>783</v>
          </cell>
          <cell r="C533" t="str">
            <v>อิปัน</v>
          </cell>
          <cell r="D533" t="str">
            <v>พระแสง</v>
          </cell>
          <cell r="E533" t="str">
            <v>บ้านบางพา</v>
          </cell>
          <cell r="F533" t="str">
            <v>4826III</v>
          </cell>
          <cell r="G533">
            <v>154</v>
          </cell>
          <cell r="H533">
            <v>46</v>
          </cell>
          <cell r="I533" t="str">
            <v>6-0-43</v>
          </cell>
          <cell r="J533">
            <v>100</v>
          </cell>
        </row>
        <row r="534">
          <cell r="B534">
            <v>784</v>
          </cell>
          <cell r="C534" t="str">
            <v>อิปัน</v>
          </cell>
          <cell r="D534" t="str">
            <v>พระแสง</v>
          </cell>
          <cell r="E534" t="str">
            <v>บ้านบางพา</v>
          </cell>
          <cell r="F534" t="str">
            <v>4826III</v>
          </cell>
          <cell r="G534">
            <v>154</v>
          </cell>
          <cell r="H534">
            <v>47</v>
          </cell>
          <cell r="I534" t="str">
            <v>2-2-2</v>
          </cell>
          <cell r="J534">
            <v>210</v>
          </cell>
        </row>
        <row r="535">
          <cell r="B535">
            <v>785</v>
          </cell>
          <cell r="C535" t="str">
            <v>อิปัน</v>
          </cell>
          <cell r="D535" t="str">
            <v>พระแสง</v>
          </cell>
          <cell r="E535" t="str">
            <v>บ้านบางพา</v>
          </cell>
          <cell r="F535" t="str">
            <v>4826III</v>
          </cell>
          <cell r="G535">
            <v>154</v>
          </cell>
          <cell r="H535">
            <v>48</v>
          </cell>
          <cell r="I535" t="str">
            <v>2-1-87</v>
          </cell>
          <cell r="J535">
            <v>250</v>
          </cell>
        </row>
        <row r="536">
          <cell r="B536">
            <v>786</v>
          </cell>
          <cell r="C536" t="str">
            <v>อิปัน</v>
          </cell>
          <cell r="D536" t="str">
            <v>พระแสง</v>
          </cell>
          <cell r="E536" t="str">
            <v>บ้านบางพา</v>
          </cell>
          <cell r="F536" t="str">
            <v>4826III</v>
          </cell>
          <cell r="G536">
            <v>154</v>
          </cell>
          <cell r="H536">
            <v>49</v>
          </cell>
          <cell r="I536" t="str">
            <v>2-0-54</v>
          </cell>
          <cell r="J536">
            <v>250</v>
          </cell>
        </row>
        <row r="537">
          <cell r="B537">
            <v>787</v>
          </cell>
          <cell r="C537" t="str">
            <v>อิปัน</v>
          </cell>
          <cell r="D537" t="str">
            <v>พระแสง</v>
          </cell>
          <cell r="E537" t="str">
            <v>บ้านบางพา</v>
          </cell>
          <cell r="F537" t="str">
            <v>4826III</v>
          </cell>
          <cell r="G537">
            <v>154</v>
          </cell>
          <cell r="H537">
            <v>50</v>
          </cell>
          <cell r="I537" t="str">
            <v>8-1-40</v>
          </cell>
          <cell r="J537">
            <v>150</v>
          </cell>
        </row>
        <row r="538">
          <cell r="B538">
            <v>788</v>
          </cell>
          <cell r="C538" t="str">
            <v>อิปัน</v>
          </cell>
          <cell r="D538" t="str">
            <v>พระแสง</v>
          </cell>
          <cell r="E538" t="str">
            <v>บ้านบางพา</v>
          </cell>
          <cell r="F538" t="str">
            <v>4826III</v>
          </cell>
          <cell r="G538">
            <v>154</v>
          </cell>
          <cell r="H538">
            <v>51</v>
          </cell>
          <cell r="I538" t="str">
            <v>2-3-7</v>
          </cell>
          <cell r="J538">
            <v>100</v>
          </cell>
        </row>
        <row r="539">
          <cell r="B539">
            <v>789</v>
          </cell>
          <cell r="C539" t="str">
            <v>อิปัน</v>
          </cell>
          <cell r="D539" t="str">
            <v>พระแสง</v>
          </cell>
          <cell r="E539" t="str">
            <v>บ้างบางพา</v>
          </cell>
          <cell r="F539" t="str">
            <v>4826III</v>
          </cell>
          <cell r="G539">
            <v>154</v>
          </cell>
          <cell r="H539">
            <v>52</v>
          </cell>
          <cell r="I539" t="str">
            <v>15-2-17</v>
          </cell>
          <cell r="J539">
            <v>100</v>
          </cell>
        </row>
        <row r="540">
          <cell r="B540">
            <v>790</v>
          </cell>
          <cell r="C540" t="str">
            <v>อิปัน</v>
          </cell>
          <cell r="D540" t="str">
            <v>พระแสง</v>
          </cell>
          <cell r="E540" t="str">
            <v>บ้านบางพา</v>
          </cell>
          <cell r="F540" t="str">
            <v>4826III</v>
          </cell>
          <cell r="G540">
            <v>154</v>
          </cell>
          <cell r="H540">
            <v>53</v>
          </cell>
          <cell r="I540" t="str">
            <v>2-0-6</v>
          </cell>
          <cell r="J540">
            <v>100</v>
          </cell>
        </row>
        <row r="541">
          <cell r="B541">
            <v>791</v>
          </cell>
          <cell r="C541" t="str">
            <v>อิปัน</v>
          </cell>
          <cell r="D541" t="str">
            <v>พระแสง</v>
          </cell>
          <cell r="E541" t="str">
            <v>บ้านบางพา</v>
          </cell>
          <cell r="F541" t="str">
            <v>4826III</v>
          </cell>
          <cell r="G541">
            <v>154</v>
          </cell>
          <cell r="H541">
            <v>54</v>
          </cell>
          <cell r="I541" t="str">
            <v>1-2-33</v>
          </cell>
          <cell r="J541">
            <v>100</v>
          </cell>
        </row>
        <row r="542">
          <cell r="B542">
            <v>792</v>
          </cell>
          <cell r="C542" t="str">
            <v>อิปัน</v>
          </cell>
          <cell r="D542" t="str">
            <v>พระแสง</v>
          </cell>
          <cell r="E542" t="str">
            <v>บ้านบางพา</v>
          </cell>
          <cell r="F542" t="str">
            <v>4826III</v>
          </cell>
          <cell r="G542">
            <v>154</v>
          </cell>
          <cell r="H542">
            <v>55</v>
          </cell>
          <cell r="I542" t="str">
            <v>3-2-37</v>
          </cell>
          <cell r="J542">
            <v>100</v>
          </cell>
        </row>
        <row r="543">
          <cell r="B543">
            <v>793</v>
          </cell>
          <cell r="C543" t="str">
            <v>อิปัน</v>
          </cell>
          <cell r="D543" t="str">
            <v>พระแสง</v>
          </cell>
          <cell r="E543" t="str">
            <v>บ้านบางพา</v>
          </cell>
          <cell r="F543" t="str">
            <v>4826III</v>
          </cell>
          <cell r="G543">
            <v>154</v>
          </cell>
          <cell r="H543">
            <v>56</v>
          </cell>
          <cell r="I543" t="str">
            <v>3-2-40</v>
          </cell>
          <cell r="J543">
            <v>100</v>
          </cell>
        </row>
        <row r="544">
          <cell r="B544">
            <v>794</v>
          </cell>
          <cell r="C544" t="str">
            <v>อิปัน</v>
          </cell>
          <cell r="D544" t="str">
            <v>พระแสง</v>
          </cell>
          <cell r="E544" t="str">
            <v>บ้านบางพา</v>
          </cell>
          <cell r="F544" t="str">
            <v>4826III</v>
          </cell>
          <cell r="G544">
            <v>154</v>
          </cell>
          <cell r="H544">
            <v>57</v>
          </cell>
          <cell r="I544" t="str">
            <v>10-3-0</v>
          </cell>
          <cell r="J544">
            <v>180</v>
          </cell>
        </row>
        <row r="545">
          <cell r="B545">
            <v>795</v>
          </cell>
          <cell r="C545" t="str">
            <v>อิปัน</v>
          </cell>
          <cell r="D545" t="str">
            <v>พระแสง</v>
          </cell>
          <cell r="E545" t="str">
            <v>บ้านบางพา</v>
          </cell>
          <cell r="F545" t="str">
            <v>4826III</v>
          </cell>
          <cell r="G545">
            <v>154</v>
          </cell>
          <cell r="H545">
            <v>58</v>
          </cell>
          <cell r="I545" t="str">
            <v>5-0-41</v>
          </cell>
          <cell r="J545">
            <v>180</v>
          </cell>
        </row>
        <row r="546">
          <cell r="B546">
            <v>798</v>
          </cell>
          <cell r="C546" t="str">
            <v>อิปัน</v>
          </cell>
          <cell r="D546" t="str">
            <v>พระแสง</v>
          </cell>
          <cell r="E546" t="str">
            <v>บ้างบางพา</v>
          </cell>
          <cell r="F546" t="str">
            <v>4826III</v>
          </cell>
          <cell r="G546">
            <v>154</v>
          </cell>
          <cell r="H546">
            <v>61</v>
          </cell>
          <cell r="I546" t="str">
            <v>3-1-4</v>
          </cell>
          <cell r="J546">
            <v>100</v>
          </cell>
        </row>
        <row r="547">
          <cell r="B547">
            <v>801</v>
          </cell>
          <cell r="C547" t="str">
            <v>อิปัน</v>
          </cell>
          <cell r="D547" t="str">
            <v>พระแสง</v>
          </cell>
          <cell r="E547" t="str">
            <v>บ้านบางพา</v>
          </cell>
          <cell r="F547" t="str">
            <v>4826III</v>
          </cell>
          <cell r="G547">
            <v>154</v>
          </cell>
          <cell r="H547">
            <v>64</v>
          </cell>
          <cell r="I547" t="str">
            <v>2-1-73</v>
          </cell>
          <cell r="J547">
            <v>100</v>
          </cell>
        </row>
        <row r="548">
          <cell r="B548">
            <v>802</v>
          </cell>
          <cell r="C548" t="str">
            <v>อิปัน</v>
          </cell>
          <cell r="D548" t="str">
            <v>พระแสง</v>
          </cell>
          <cell r="E548" t="str">
            <v>บ้านบางพา</v>
          </cell>
          <cell r="F548" t="str">
            <v>4826III</v>
          </cell>
          <cell r="G548">
            <v>154</v>
          </cell>
          <cell r="H548">
            <v>65</v>
          </cell>
          <cell r="I548" t="str">
            <v>5-3-93</v>
          </cell>
          <cell r="J548">
            <v>100</v>
          </cell>
        </row>
        <row r="549">
          <cell r="B549">
            <v>806</v>
          </cell>
          <cell r="C549" t="str">
            <v>อิปัน</v>
          </cell>
          <cell r="D549" t="str">
            <v>พระแสง</v>
          </cell>
          <cell r="E549" t="str">
            <v>บ้านบางพา</v>
          </cell>
          <cell r="F549" t="str">
            <v>4826III</v>
          </cell>
          <cell r="G549">
            <v>154</v>
          </cell>
          <cell r="H549">
            <v>70</v>
          </cell>
          <cell r="I549" t="str">
            <v>13-1-30</v>
          </cell>
          <cell r="J549">
            <v>100</v>
          </cell>
        </row>
        <row r="550">
          <cell r="B550">
            <v>807</v>
          </cell>
          <cell r="C550" t="str">
            <v>อิปัน</v>
          </cell>
          <cell r="D550" t="str">
            <v>พระแสง</v>
          </cell>
          <cell r="E550" t="str">
            <v>บ้านบางพา</v>
          </cell>
          <cell r="F550" t="str">
            <v>4826III</v>
          </cell>
          <cell r="G550">
            <v>154</v>
          </cell>
          <cell r="H550">
            <v>71</v>
          </cell>
          <cell r="I550" t="str">
            <v>9-1-0</v>
          </cell>
          <cell r="J550">
            <v>100</v>
          </cell>
        </row>
        <row r="551">
          <cell r="B551">
            <v>808</v>
          </cell>
          <cell r="C551" t="str">
            <v>อิปัน</v>
          </cell>
          <cell r="D551" t="str">
            <v>พระแสง</v>
          </cell>
          <cell r="E551" t="str">
            <v>บ้านบางพา</v>
          </cell>
          <cell r="F551" t="str">
            <v>4826III</v>
          </cell>
          <cell r="G551">
            <v>154</v>
          </cell>
          <cell r="H551">
            <v>72</v>
          </cell>
          <cell r="I551" t="str">
            <v>5-1-40</v>
          </cell>
          <cell r="J551">
            <v>130</v>
          </cell>
        </row>
        <row r="552">
          <cell r="B552">
            <v>810</v>
          </cell>
          <cell r="C552" t="str">
            <v>อิปัน</v>
          </cell>
          <cell r="D552" t="str">
            <v>พระแสง</v>
          </cell>
          <cell r="E552" t="str">
            <v>บ้านบางพา</v>
          </cell>
          <cell r="F552" t="str">
            <v>4826III</v>
          </cell>
          <cell r="G552">
            <v>154</v>
          </cell>
          <cell r="H552">
            <v>74</v>
          </cell>
          <cell r="I552" t="str">
            <v>11-1-27</v>
          </cell>
          <cell r="J552">
            <v>100</v>
          </cell>
        </row>
        <row r="553">
          <cell r="B553">
            <v>811</v>
          </cell>
          <cell r="C553" t="str">
            <v>อิปัน</v>
          </cell>
          <cell r="D553" t="str">
            <v>พระแสง</v>
          </cell>
          <cell r="E553" t="str">
            <v>บ้านบางพา</v>
          </cell>
          <cell r="F553" t="str">
            <v>4826III</v>
          </cell>
          <cell r="G553">
            <v>154</v>
          </cell>
          <cell r="H553">
            <v>75</v>
          </cell>
          <cell r="I553" t="str">
            <v>11-0-40</v>
          </cell>
          <cell r="J553">
            <v>100</v>
          </cell>
        </row>
        <row r="554">
          <cell r="B554">
            <v>812</v>
          </cell>
          <cell r="C554" t="str">
            <v>อิปัน</v>
          </cell>
          <cell r="D554" t="str">
            <v>พระแสง</v>
          </cell>
          <cell r="E554" t="str">
            <v>บ้านบางพา</v>
          </cell>
          <cell r="F554" t="str">
            <v>4826III</v>
          </cell>
          <cell r="G554">
            <v>154</v>
          </cell>
          <cell r="H554">
            <v>78</v>
          </cell>
          <cell r="I554" t="str">
            <v>6-1-47</v>
          </cell>
          <cell r="J554">
            <v>100</v>
          </cell>
        </row>
        <row r="555">
          <cell r="B555">
            <v>813</v>
          </cell>
          <cell r="C555" t="str">
            <v>อิปัน</v>
          </cell>
          <cell r="D555" t="str">
            <v>พระแสง</v>
          </cell>
          <cell r="E555" t="str">
            <v>บ้านบางพา</v>
          </cell>
          <cell r="F555" t="str">
            <v>4826III</v>
          </cell>
          <cell r="G555">
            <v>154</v>
          </cell>
          <cell r="H555">
            <v>79</v>
          </cell>
          <cell r="I555" t="str">
            <v>18-0-11</v>
          </cell>
          <cell r="J555">
            <v>100</v>
          </cell>
        </row>
        <row r="556">
          <cell r="B556">
            <v>815</v>
          </cell>
          <cell r="C556" t="str">
            <v>อิปัน</v>
          </cell>
          <cell r="D556" t="str">
            <v>พระแสง</v>
          </cell>
          <cell r="E556" t="str">
            <v>บ้านบางพา</v>
          </cell>
          <cell r="F556" t="str">
            <v>4826III</v>
          </cell>
          <cell r="G556">
            <v>130</v>
          </cell>
          <cell r="H556">
            <v>42</v>
          </cell>
          <cell r="I556" t="str">
            <v>14-1-73</v>
          </cell>
          <cell r="J556">
            <v>100</v>
          </cell>
        </row>
        <row r="557">
          <cell r="B557">
            <v>816</v>
          </cell>
          <cell r="C557" t="str">
            <v>อิปัน</v>
          </cell>
          <cell r="D557" t="str">
            <v>พระแสง</v>
          </cell>
          <cell r="E557" t="str">
            <v>บ้านบางพา</v>
          </cell>
          <cell r="F557" t="str">
            <v>4826III</v>
          </cell>
          <cell r="G557">
            <v>130</v>
          </cell>
          <cell r="H557">
            <v>819</v>
          </cell>
          <cell r="I557" t="str">
            <v>5-2-43</v>
          </cell>
          <cell r="J557">
            <v>100</v>
          </cell>
        </row>
        <row r="558">
          <cell r="B558">
            <v>818</v>
          </cell>
          <cell r="C558" t="str">
            <v>อิปัน</v>
          </cell>
          <cell r="D558" t="str">
            <v>พระแสง</v>
          </cell>
          <cell r="E558" t="str">
            <v>บ้านบางพา</v>
          </cell>
          <cell r="F558" t="str">
            <v>4826III</v>
          </cell>
          <cell r="G558">
            <v>130</v>
          </cell>
          <cell r="H558">
            <v>120</v>
          </cell>
          <cell r="I558" t="str">
            <v>11-2-0</v>
          </cell>
          <cell r="J558">
            <v>3300</v>
          </cell>
        </row>
        <row r="559">
          <cell r="B559">
            <v>819</v>
          </cell>
          <cell r="C559" t="str">
            <v>อิปัน</v>
          </cell>
          <cell r="D559" t="str">
            <v>พระแสง</v>
          </cell>
          <cell r="E559" t="str">
            <v>บ้านบางพา</v>
          </cell>
          <cell r="F559" t="str">
            <v>4826III</v>
          </cell>
          <cell r="G559">
            <v>130</v>
          </cell>
          <cell r="H559">
            <v>121</v>
          </cell>
          <cell r="I559" t="str">
            <v>12-0-27</v>
          </cell>
          <cell r="J559">
            <v>100</v>
          </cell>
        </row>
        <row r="560">
          <cell r="B560">
            <v>824</v>
          </cell>
          <cell r="C560" t="str">
            <v>อิปัน</v>
          </cell>
          <cell r="D560" t="str">
            <v>พระแสง</v>
          </cell>
          <cell r="E560" t="str">
            <v>บ้านบางพา</v>
          </cell>
          <cell r="F560" t="str">
            <v>4826III</v>
          </cell>
          <cell r="G560">
            <v>130</v>
          </cell>
          <cell r="H560">
            <v>126</v>
          </cell>
          <cell r="I560" t="str">
            <v>15-0-60</v>
          </cell>
          <cell r="J560">
            <v>100</v>
          </cell>
        </row>
        <row r="561">
          <cell r="B561">
            <v>825</v>
          </cell>
          <cell r="C561" t="str">
            <v>อิปัน</v>
          </cell>
          <cell r="D561" t="str">
            <v>พระแสง</v>
          </cell>
          <cell r="E561" t="str">
            <v>บ้านบางพา</v>
          </cell>
          <cell r="F561" t="str">
            <v>4826III</v>
          </cell>
          <cell r="G561">
            <v>130</v>
          </cell>
          <cell r="H561">
            <v>127</v>
          </cell>
          <cell r="I561" t="str">
            <v>12-0-80</v>
          </cell>
          <cell r="J561">
            <v>100</v>
          </cell>
        </row>
        <row r="562">
          <cell r="B562">
            <v>827</v>
          </cell>
          <cell r="C562" t="str">
            <v>อิปัน</v>
          </cell>
          <cell r="D562" t="str">
            <v>พระแสง</v>
          </cell>
          <cell r="E562" t="str">
            <v>บ้านบางพา</v>
          </cell>
          <cell r="F562" t="str">
            <v>4826III</v>
          </cell>
          <cell r="G562">
            <v>130</v>
          </cell>
          <cell r="H562">
            <v>129</v>
          </cell>
          <cell r="I562" t="str">
            <v>18-1-40</v>
          </cell>
          <cell r="J562">
            <v>100</v>
          </cell>
        </row>
        <row r="563">
          <cell r="B563">
            <v>828</v>
          </cell>
          <cell r="C563" t="str">
            <v>อิปัน</v>
          </cell>
          <cell r="D563" t="str">
            <v>พระแสง</v>
          </cell>
          <cell r="E563" t="str">
            <v>บ้านบางพา</v>
          </cell>
          <cell r="F563" t="str">
            <v>4826III</v>
          </cell>
          <cell r="G563">
            <v>130</v>
          </cell>
          <cell r="H563">
            <v>130</v>
          </cell>
          <cell r="I563" t="str">
            <v>23-2-90</v>
          </cell>
          <cell r="J563">
            <v>100</v>
          </cell>
        </row>
        <row r="564">
          <cell r="B564">
            <v>832</v>
          </cell>
          <cell r="C564" t="str">
            <v>อิปัน</v>
          </cell>
          <cell r="D564" t="str">
            <v>พระแสง</v>
          </cell>
          <cell r="E564" t="str">
            <v>บ้านบางพา</v>
          </cell>
          <cell r="F564" t="str">
            <v>4826III</v>
          </cell>
          <cell r="G564">
            <v>130</v>
          </cell>
          <cell r="H564">
            <v>134</v>
          </cell>
          <cell r="I564" t="str">
            <v>21-3-7</v>
          </cell>
          <cell r="J564">
            <v>100</v>
          </cell>
        </row>
        <row r="565">
          <cell r="B565">
            <v>834</v>
          </cell>
          <cell r="C565" t="str">
            <v>อิปัน</v>
          </cell>
          <cell r="D565" t="str">
            <v>พระแสง</v>
          </cell>
          <cell r="E565" t="str">
            <v>บ้านบางพา</v>
          </cell>
          <cell r="F565" t="str">
            <v>4826III</v>
          </cell>
          <cell r="G565">
            <v>130</v>
          </cell>
          <cell r="H565">
            <v>136</v>
          </cell>
          <cell r="I565" t="str">
            <v>9-0-60</v>
          </cell>
          <cell r="J565">
            <v>100</v>
          </cell>
        </row>
        <row r="566">
          <cell r="B566">
            <v>835</v>
          </cell>
          <cell r="C566" t="str">
            <v>อิปัน</v>
          </cell>
          <cell r="D566" t="str">
            <v>พระแสง</v>
          </cell>
          <cell r="E566" t="str">
            <v>บ้านบางพา</v>
          </cell>
          <cell r="F566" t="str">
            <v>4826III</v>
          </cell>
          <cell r="G566">
            <v>130</v>
          </cell>
          <cell r="H566">
            <v>137</v>
          </cell>
          <cell r="I566" t="str">
            <v>18-0-27</v>
          </cell>
          <cell r="J566">
            <v>100</v>
          </cell>
        </row>
        <row r="567">
          <cell r="B567">
            <v>838</v>
          </cell>
          <cell r="C567" t="str">
            <v>อิปัน</v>
          </cell>
          <cell r="D567" t="str">
            <v>พระแสง</v>
          </cell>
          <cell r="E567" t="str">
            <v>บ้านบางพา</v>
          </cell>
          <cell r="F567" t="str">
            <v>4826III</v>
          </cell>
          <cell r="G567">
            <v>130</v>
          </cell>
          <cell r="H567">
            <v>140</v>
          </cell>
          <cell r="I567" t="str">
            <v>4-1-69</v>
          </cell>
          <cell r="J567">
            <v>100</v>
          </cell>
        </row>
        <row r="568">
          <cell r="B568">
            <v>839</v>
          </cell>
          <cell r="C568" t="str">
            <v>อิปัน</v>
          </cell>
          <cell r="D568" t="str">
            <v>พระแสง</v>
          </cell>
          <cell r="E568" t="str">
            <v>บ้านบางพา</v>
          </cell>
          <cell r="F568" t="str">
            <v>4826III</v>
          </cell>
          <cell r="G568">
            <v>130</v>
          </cell>
          <cell r="H568">
            <v>141</v>
          </cell>
          <cell r="I568" t="str">
            <v>13-3-84</v>
          </cell>
          <cell r="J568">
            <v>100</v>
          </cell>
        </row>
        <row r="569">
          <cell r="B569">
            <v>851</v>
          </cell>
          <cell r="C569" t="str">
            <v>อิปัน</v>
          </cell>
          <cell r="D569" t="str">
            <v>พระแสง</v>
          </cell>
          <cell r="E569" t="str">
            <v>บ้านบางพา</v>
          </cell>
          <cell r="F569" t="str">
            <v>4826III</v>
          </cell>
          <cell r="G569">
            <v>140</v>
          </cell>
          <cell r="H569">
            <v>17</v>
          </cell>
          <cell r="I569" t="str">
            <v>10-0-66</v>
          </cell>
          <cell r="J569">
            <v>100</v>
          </cell>
        </row>
        <row r="570">
          <cell r="B570">
            <v>862</v>
          </cell>
          <cell r="C570" t="str">
            <v>อิปัน</v>
          </cell>
          <cell r="D570" t="str">
            <v>พระแสง</v>
          </cell>
          <cell r="E570" t="str">
            <v>บ้านบางพา</v>
          </cell>
          <cell r="F570" t="str">
            <v>4826III</v>
          </cell>
          <cell r="G570">
            <v>140</v>
          </cell>
          <cell r="H570">
            <v>30</v>
          </cell>
          <cell r="I570" t="str">
            <v>15-3-75</v>
          </cell>
          <cell r="J570">
            <v>540</v>
          </cell>
        </row>
        <row r="571">
          <cell r="B571">
            <v>863</v>
          </cell>
          <cell r="C571" t="str">
            <v>อิปัน</v>
          </cell>
          <cell r="D571" t="str">
            <v>พระแสง</v>
          </cell>
          <cell r="E571" t="str">
            <v>บ้านบางพา</v>
          </cell>
          <cell r="F571" t="str">
            <v>4826III</v>
          </cell>
          <cell r="G571">
            <v>140</v>
          </cell>
          <cell r="H571">
            <v>31</v>
          </cell>
          <cell r="I571" t="str">
            <v>5-3-0</v>
          </cell>
          <cell r="J571">
            <v>540</v>
          </cell>
        </row>
        <row r="572">
          <cell r="B572">
            <v>864</v>
          </cell>
          <cell r="C572" t="str">
            <v>อิปัน</v>
          </cell>
          <cell r="D572" t="str">
            <v>พระแสง</v>
          </cell>
          <cell r="E572" t="str">
            <v>บ้านบางพา</v>
          </cell>
          <cell r="F572" t="str">
            <v>4826III</v>
          </cell>
          <cell r="G572">
            <v>140</v>
          </cell>
          <cell r="H572">
            <v>32</v>
          </cell>
          <cell r="I572" t="str">
            <v>14-0-0</v>
          </cell>
          <cell r="J572">
            <v>540</v>
          </cell>
        </row>
        <row r="573">
          <cell r="B573">
            <v>865</v>
          </cell>
          <cell r="C573" t="str">
            <v>อิปัน</v>
          </cell>
          <cell r="D573" t="str">
            <v>พระแสง</v>
          </cell>
          <cell r="E573" t="str">
            <v>บ้านบางพา</v>
          </cell>
          <cell r="F573" t="str">
            <v>4826III</v>
          </cell>
          <cell r="G573">
            <v>140</v>
          </cell>
          <cell r="H573">
            <v>33</v>
          </cell>
          <cell r="I573" t="str">
            <v>13-3-30</v>
          </cell>
          <cell r="J573">
            <v>630</v>
          </cell>
        </row>
        <row r="574">
          <cell r="B574">
            <v>910</v>
          </cell>
          <cell r="C574" t="str">
            <v>อิปัน</v>
          </cell>
          <cell r="D574" t="str">
            <v>พระแสง</v>
          </cell>
          <cell r="E574" t="str">
            <v>บ้านบางพา</v>
          </cell>
          <cell r="F574" t="str">
            <v>4826III</v>
          </cell>
          <cell r="G574">
            <v>117</v>
          </cell>
          <cell r="H574">
            <v>1</v>
          </cell>
          <cell r="I574" t="str">
            <v>11-2-31</v>
          </cell>
          <cell r="J574">
            <v>100</v>
          </cell>
        </row>
        <row r="575">
          <cell r="B575">
            <v>927</v>
          </cell>
          <cell r="C575" t="str">
            <v>อิปัน</v>
          </cell>
          <cell r="D575" t="str">
            <v>พระแสง</v>
          </cell>
          <cell r="E575" t="str">
            <v>บ้านบางพา</v>
          </cell>
          <cell r="F575" t="str">
            <v>4826III</v>
          </cell>
          <cell r="G575">
            <v>117</v>
          </cell>
          <cell r="H575">
            <v>18</v>
          </cell>
          <cell r="I575" t="str">
            <v>9-3-20</v>
          </cell>
          <cell r="J575">
            <v>100</v>
          </cell>
        </row>
        <row r="576">
          <cell r="B576">
            <v>930</v>
          </cell>
          <cell r="C576" t="str">
            <v>อิปัน</v>
          </cell>
          <cell r="D576" t="str">
            <v>พระแสง</v>
          </cell>
          <cell r="E576" t="str">
            <v>บ้านบางพา</v>
          </cell>
          <cell r="F576" t="str">
            <v>4826III</v>
          </cell>
          <cell r="G576">
            <v>117</v>
          </cell>
          <cell r="H576">
            <v>21</v>
          </cell>
          <cell r="I576" t="str">
            <v>8-1-33</v>
          </cell>
          <cell r="J576">
            <v>100</v>
          </cell>
        </row>
        <row r="577">
          <cell r="B577">
            <v>940</v>
          </cell>
          <cell r="C577" t="str">
            <v>อิปัน</v>
          </cell>
          <cell r="D577" t="str">
            <v>พระแสง</v>
          </cell>
          <cell r="E577" t="str">
            <v>บ้านบางพา</v>
          </cell>
          <cell r="F577" t="str">
            <v>4826III</v>
          </cell>
          <cell r="G577">
            <v>117</v>
          </cell>
          <cell r="H577">
            <v>31</v>
          </cell>
          <cell r="I577" t="str">
            <v>10-2-33</v>
          </cell>
          <cell r="J577">
            <v>100</v>
          </cell>
        </row>
        <row r="578">
          <cell r="B578">
            <v>971</v>
          </cell>
          <cell r="C578" t="str">
            <v>อิปัน</v>
          </cell>
          <cell r="D578" t="str">
            <v>พระแสง</v>
          </cell>
          <cell r="E578" t="str">
            <v>บ้านบางพา</v>
          </cell>
          <cell r="F578" t="str">
            <v>4826III</v>
          </cell>
          <cell r="G578">
            <v>117</v>
          </cell>
          <cell r="H578">
            <v>64</v>
          </cell>
          <cell r="I578" t="str">
            <v>12-2-80</v>
          </cell>
          <cell r="J578">
            <v>100</v>
          </cell>
        </row>
        <row r="579">
          <cell r="B579">
            <v>994</v>
          </cell>
          <cell r="C579" t="str">
            <v>อิปัน</v>
          </cell>
          <cell r="D579" t="str">
            <v>พระแสง</v>
          </cell>
          <cell r="E579" t="str">
            <v>บ้านบางพา</v>
          </cell>
          <cell r="F579" t="str">
            <v>4826III</v>
          </cell>
          <cell r="G579">
            <v>142</v>
          </cell>
          <cell r="H579">
            <v>32</v>
          </cell>
          <cell r="I579" t="str">
            <v>16-3-26</v>
          </cell>
          <cell r="J579">
            <v>100</v>
          </cell>
        </row>
        <row r="580">
          <cell r="B580">
            <v>995</v>
          </cell>
          <cell r="C580" t="str">
            <v>อิปัน</v>
          </cell>
          <cell r="D580" t="str">
            <v>พระแสง</v>
          </cell>
          <cell r="E580" t="str">
            <v>บ้านบางพา</v>
          </cell>
          <cell r="F580" t="str">
            <v>4826III</v>
          </cell>
          <cell r="G580">
            <v>142</v>
          </cell>
          <cell r="H580">
            <v>53</v>
          </cell>
          <cell r="I580" t="str">
            <v>8-2-34</v>
          </cell>
          <cell r="J580">
            <v>100</v>
          </cell>
        </row>
        <row r="581">
          <cell r="B581">
            <v>996</v>
          </cell>
          <cell r="C581" t="str">
            <v>อิปัน</v>
          </cell>
          <cell r="D581" t="str">
            <v>พระแสง</v>
          </cell>
          <cell r="E581" t="str">
            <v>บ้านบางพา</v>
          </cell>
          <cell r="F581" t="str">
            <v>4826III</v>
          </cell>
          <cell r="G581">
            <v>142</v>
          </cell>
          <cell r="H581">
            <v>54</v>
          </cell>
          <cell r="I581" t="str">
            <v>26-3-87</v>
          </cell>
          <cell r="J581">
            <v>100</v>
          </cell>
        </row>
        <row r="582">
          <cell r="B582">
            <v>997</v>
          </cell>
          <cell r="C582" t="str">
            <v>อิปัน</v>
          </cell>
          <cell r="D582" t="str">
            <v>พระแสง</v>
          </cell>
          <cell r="E582" t="str">
            <v>บ้านบางพา</v>
          </cell>
          <cell r="F582" t="str">
            <v>4826III</v>
          </cell>
          <cell r="G582">
            <v>142</v>
          </cell>
          <cell r="H582">
            <v>55</v>
          </cell>
          <cell r="I582" t="str">
            <v>11-3-82</v>
          </cell>
          <cell r="J582">
            <v>100</v>
          </cell>
        </row>
        <row r="583">
          <cell r="B583">
            <v>998</v>
          </cell>
          <cell r="C583" t="str">
            <v>อิปัน</v>
          </cell>
          <cell r="D583" t="str">
            <v>พระแสง</v>
          </cell>
          <cell r="E583" t="str">
            <v>บ้านบางพา</v>
          </cell>
          <cell r="F583" t="str">
            <v>4826III</v>
          </cell>
          <cell r="G583">
            <v>142</v>
          </cell>
          <cell r="H583">
            <v>56</v>
          </cell>
          <cell r="I583" t="str">
            <v>31-0-60</v>
          </cell>
          <cell r="J583">
            <v>100</v>
          </cell>
        </row>
        <row r="584">
          <cell r="B584">
            <v>999</v>
          </cell>
          <cell r="C584" t="str">
            <v>อิปัน</v>
          </cell>
          <cell r="D584" t="str">
            <v>พระแสง</v>
          </cell>
          <cell r="E584" t="str">
            <v>บ้านบางพา</v>
          </cell>
          <cell r="F584" t="str">
            <v>4826III</v>
          </cell>
          <cell r="G584">
            <v>142</v>
          </cell>
          <cell r="H584">
            <v>57</v>
          </cell>
          <cell r="I584" t="str">
            <v>10-0-30</v>
          </cell>
          <cell r="J584">
            <v>100</v>
          </cell>
        </row>
        <row r="585">
          <cell r="B585">
            <v>1000</v>
          </cell>
          <cell r="C585" t="str">
            <v>อิปัน</v>
          </cell>
          <cell r="D585" t="str">
            <v>พระแสง</v>
          </cell>
          <cell r="E585" t="str">
            <v>บ้านบางพา</v>
          </cell>
          <cell r="F585" t="str">
            <v>4826III</v>
          </cell>
          <cell r="G585">
            <v>142</v>
          </cell>
          <cell r="H585">
            <v>62</v>
          </cell>
          <cell r="I585" t="str">
            <v>10-0-30</v>
          </cell>
          <cell r="J585">
            <v>310</v>
          </cell>
        </row>
        <row r="586">
          <cell r="B586">
            <v>1001</v>
          </cell>
          <cell r="C586" t="str">
            <v>อิปัน</v>
          </cell>
          <cell r="D586" t="str">
            <v>พระแสง</v>
          </cell>
          <cell r="E586" t="str">
            <v>บ้านบางพา</v>
          </cell>
          <cell r="F586" t="str">
            <v>4826III</v>
          </cell>
          <cell r="G586">
            <v>142</v>
          </cell>
          <cell r="H586">
            <v>64</v>
          </cell>
          <cell r="I586" t="str">
            <v>9-2-84</v>
          </cell>
          <cell r="J586">
            <v>100</v>
          </cell>
        </row>
        <row r="587">
          <cell r="B587">
            <v>1002</v>
          </cell>
          <cell r="C587" t="str">
            <v>อิปัน</v>
          </cell>
          <cell r="D587" t="str">
            <v>พระแสง</v>
          </cell>
          <cell r="E587" t="str">
            <v>บ้านบางพา</v>
          </cell>
          <cell r="F587" t="str">
            <v>4826III</v>
          </cell>
          <cell r="G587">
            <v>142</v>
          </cell>
          <cell r="H587">
            <v>65</v>
          </cell>
          <cell r="I587" t="str">
            <v>14-1-4</v>
          </cell>
          <cell r="J587">
            <v>100</v>
          </cell>
        </row>
        <row r="588">
          <cell r="B588">
            <v>1003</v>
          </cell>
          <cell r="C588" t="str">
            <v>อิปัน</v>
          </cell>
          <cell r="D588" t="str">
            <v>พระแสง</v>
          </cell>
          <cell r="E588" t="str">
            <v>บ้านบางพา</v>
          </cell>
          <cell r="F588" t="str">
            <v>4826III</v>
          </cell>
          <cell r="G588">
            <v>142</v>
          </cell>
          <cell r="H588">
            <v>66</v>
          </cell>
          <cell r="I588" t="str">
            <v>4-2-98</v>
          </cell>
          <cell r="J588">
            <v>100</v>
          </cell>
        </row>
        <row r="589">
          <cell r="B589">
            <v>1004</v>
          </cell>
          <cell r="C589" t="str">
            <v>อิปัน</v>
          </cell>
          <cell r="D589" t="str">
            <v>พระแสง</v>
          </cell>
          <cell r="E589" t="str">
            <v>บ้านบางพา</v>
          </cell>
          <cell r="F589" t="str">
            <v>4826III</v>
          </cell>
          <cell r="G589">
            <v>142</v>
          </cell>
          <cell r="H589">
            <v>67</v>
          </cell>
          <cell r="I589" t="str">
            <v>10-0-0</v>
          </cell>
          <cell r="J589">
            <v>100</v>
          </cell>
        </row>
        <row r="590">
          <cell r="B590">
            <v>1005</v>
          </cell>
          <cell r="C590" t="str">
            <v>อิปัน</v>
          </cell>
          <cell r="D590" t="str">
            <v>พระแสง</v>
          </cell>
          <cell r="E590" t="str">
            <v>บ้านบางพา</v>
          </cell>
          <cell r="F590" t="str">
            <v>4826III</v>
          </cell>
          <cell r="G590">
            <v>142</v>
          </cell>
          <cell r="H590">
            <v>68</v>
          </cell>
          <cell r="I590" t="str">
            <v>15-3-41</v>
          </cell>
          <cell r="J590">
            <v>100</v>
          </cell>
        </row>
        <row r="591">
          <cell r="B591">
            <v>1006</v>
          </cell>
          <cell r="C591" t="str">
            <v>อิปัน</v>
          </cell>
          <cell r="D591" t="str">
            <v>พระแสง</v>
          </cell>
          <cell r="E591" t="str">
            <v>บ้านบางพา</v>
          </cell>
          <cell r="F591" t="str">
            <v>4826III</v>
          </cell>
          <cell r="G591">
            <v>143</v>
          </cell>
          <cell r="H591">
            <v>161</v>
          </cell>
          <cell r="I591" t="str">
            <v>0-0-80</v>
          </cell>
          <cell r="J591">
            <v>100</v>
          </cell>
        </row>
        <row r="592">
          <cell r="B592">
            <v>1007</v>
          </cell>
          <cell r="C592" t="str">
            <v>อิปัน</v>
          </cell>
          <cell r="D592" t="str">
            <v>พระแสง</v>
          </cell>
          <cell r="E592" t="str">
            <v>บ้างบางพา</v>
          </cell>
          <cell r="F592" t="str">
            <v>4826III</v>
          </cell>
          <cell r="G592">
            <v>143</v>
          </cell>
          <cell r="H592">
            <v>1077</v>
          </cell>
          <cell r="I592" t="str">
            <v>13-1-46</v>
          </cell>
          <cell r="J592">
            <v>150</v>
          </cell>
        </row>
        <row r="593">
          <cell r="B593">
            <v>1008</v>
          </cell>
          <cell r="C593" t="str">
            <v>อิปัน</v>
          </cell>
          <cell r="D593" t="str">
            <v>พระแสง</v>
          </cell>
          <cell r="E593" t="str">
            <v>อำเภอพระแสง</v>
          </cell>
          <cell r="F593" t="str">
            <v>4826III</v>
          </cell>
          <cell r="G593">
            <v>143</v>
          </cell>
          <cell r="H593">
            <v>164</v>
          </cell>
          <cell r="I593" t="str">
            <v>11-1-80</v>
          </cell>
          <cell r="J593">
            <v>130</v>
          </cell>
        </row>
        <row r="594">
          <cell r="B594">
            <v>1033</v>
          </cell>
          <cell r="C594" t="str">
            <v>อิปัน</v>
          </cell>
          <cell r="D594" t="str">
            <v>พระแสง</v>
          </cell>
          <cell r="E594" t="str">
            <v>บ้านบางพา</v>
          </cell>
          <cell r="F594" t="str">
            <v>4826III</v>
          </cell>
          <cell r="G594">
            <v>156</v>
          </cell>
          <cell r="H594">
            <v>56</v>
          </cell>
          <cell r="I594" t="str">
            <v>20-0-10</v>
          </cell>
          <cell r="J594">
            <v>100</v>
          </cell>
        </row>
        <row r="595">
          <cell r="B595">
            <v>1036</v>
          </cell>
          <cell r="C595" t="str">
            <v>อิปัน</v>
          </cell>
          <cell r="D595" t="str">
            <v>พระแสง</v>
          </cell>
          <cell r="E595" t="str">
            <v>บ้านบางพา</v>
          </cell>
          <cell r="F595" t="str">
            <v>4826III</v>
          </cell>
          <cell r="G595">
            <v>156</v>
          </cell>
          <cell r="H595">
            <v>60</v>
          </cell>
          <cell r="I595" t="str">
            <v>3-2-24</v>
          </cell>
          <cell r="J595">
            <v>880</v>
          </cell>
        </row>
        <row r="596">
          <cell r="B596">
            <v>1037</v>
          </cell>
          <cell r="C596" t="str">
            <v>อิปัน</v>
          </cell>
          <cell r="D596" t="str">
            <v>พระแสง</v>
          </cell>
          <cell r="E596" t="str">
            <v>บ้านบางพา</v>
          </cell>
          <cell r="F596" t="str">
            <v>4826III</v>
          </cell>
          <cell r="G596">
            <v>156</v>
          </cell>
          <cell r="H596">
            <v>61</v>
          </cell>
          <cell r="I596" t="str">
            <v>5-3-23</v>
          </cell>
          <cell r="J596">
            <v>100</v>
          </cell>
        </row>
        <row r="597">
          <cell r="B597">
            <v>1042</v>
          </cell>
          <cell r="C597" t="str">
            <v>อิปัน</v>
          </cell>
          <cell r="D597" t="str">
            <v>พระแสง</v>
          </cell>
          <cell r="E597" t="str">
            <v>อำเภอพระแสง</v>
          </cell>
          <cell r="F597" t="str">
            <v>4826II</v>
          </cell>
          <cell r="G597">
            <v>141</v>
          </cell>
          <cell r="H597">
            <v>36</v>
          </cell>
          <cell r="I597" t="str">
            <v>17-0-13</v>
          </cell>
          <cell r="J597">
            <v>100</v>
          </cell>
        </row>
        <row r="598">
          <cell r="B598">
            <v>1043</v>
          </cell>
          <cell r="C598" t="str">
            <v>อิปัน</v>
          </cell>
          <cell r="D598" t="str">
            <v>พระแสง</v>
          </cell>
          <cell r="E598" t="str">
            <v>อำเภอพระแสง</v>
          </cell>
          <cell r="F598" t="str">
            <v>4826III</v>
          </cell>
          <cell r="G598">
            <v>154</v>
          </cell>
          <cell r="H598">
            <v>28</v>
          </cell>
          <cell r="I598" t="str">
            <v>5-2-47</v>
          </cell>
          <cell r="J598">
            <v>100</v>
          </cell>
        </row>
        <row r="599">
          <cell r="B599">
            <v>1044</v>
          </cell>
          <cell r="C599" t="str">
            <v>อิปัน</v>
          </cell>
          <cell r="D599" t="str">
            <v>พระแสง</v>
          </cell>
          <cell r="E599" t="str">
            <v>บ้านบางพา</v>
          </cell>
          <cell r="F599" t="str">
            <v>4826III</v>
          </cell>
          <cell r="G599">
            <v>154</v>
          </cell>
          <cell r="H599">
            <v>66</v>
          </cell>
          <cell r="I599" t="str">
            <v>3-2-27</v>
          </cell>
          <cell r="J599">
            <v>100</v>
          </cell>
        </row>
        <row r="600">
          <cell r="B600">
            <v>1045</v>
          </cell>
          <cell r="C600" t="str">
            <v>อิปัน</v>
          </cell>
          <cell r="D600" t="str">
            <v>พระแสง</v>
          </cell>
          <cell r="E600" t="str">
            <v>บ้านบางพา</v>
          </cell>
          <cell r="F600" t="str">
            <v>4826III</v>
          </cell>
          <cell r="G600">
            <v>154</v>
          </cell>
          <cell r="H600">
            <v>77</v>
          </cell>
          <cell r="I600" t="str">
            <v>5-0-67</v>
          </cell>
          <cell r="J600">
            <v>100</v>
          </cell>
        </row>
        <row r="601">
          <cell r="B601">
            <v>1046</v>
          </cell>
          <cell r="C601" t="str">
            <v>อิปัน</v>
          </cell>
          <cell r="D601" t="str">
            <v>พระแสง</v>
          </cell>
          <cell r="E601" t="str">
            <v>บ้านบางพา</v>
          </cell>
          <cell r="F601" t="str">
            <v>4826III</v>
          </cell>
          <cell r="G601">
            <v>154</v>
          </cell>
          <cell r="H601">
            <v>81</v>
          </cell>
          <cell r="I601" t="str">
            <v>14-0-10</v>
          </cell>
          <cell r="J601">
            <v>100</v>
          </cell>
        </row>
        <row r="602">
          <cell r="B602">
            <v>1047</v>
          </cell>
          <cell r="C602" t="str">
            <v>อิปัน</v>
          </cell>
          <cell r="D602" t="str">
            <v>พระแสง</v>
          </cell>
          <cell r="E602" t="str">
            <v>บ้านบางพา</v>
          </cell>
          <cell r="F602" t="str">
            <v>4826III</v>
          </cell>
          <cell r="G602">
            <v>154</v>
          </cell>
          <cell r="H602">
            <v>82</v>
          </cell>
          <cell r="I602" t="str">
            <v>16-1-67</v>
          </cell>
          <cell r="J602">
            <v>100</v>
          </cell>
        </row>
        <row r="603">
          <cell r="B603">
            <v>1048</v>
          </cell>
          <cell r="C603" t="str">
            <v>อิปัน</v>
          </cell>
          <cell r="D603" t="str">
            <v>พระแสง</v>
          </cell>
          <cell r="E603" t="str">
            <v>บ้านบางพา</v>
          </cell>
          <cell r="F603" t="str">
            <v>4826III</v>
          </cell>
          <cell r="G603">
            <v>154</v>
          </cell>
          <cell r="H603">
            <v>83</v>
          </cell>
          <cell r="I603" t="str">
            <v>15-3-53</v>
          </cell>
          <cell r="J603">
            <v>100</v>
          </cell>
        </row>
        <row r="604">
          <cell r="B604">
            <v>1049</v>
          </cell>
          <cell r="C604" t="str">
            <v>อิปัน</v>
          </cell>
          <cell r="D604" t="str">
            <v>พระแสง</v>
          </cell>
          <cell r="E604" t="str">
            <v>บ้านบางพา</v>
          </cell>
          <cell r="F604" t="str">
            <v>4826III</v>
          </cell>
          <cell r="G604">
            <v>154</v>
          </cell>
          <cell r="H604">
            <v>86</v>
          </cell>
          <cell r="I604" t="str">
            <v>4-2-51</v>
          </cell>
          <cell r="J604">
            <v>100</v>
          </cell>
        </row>
        <row r="605">
          <cell r="B605">
            <v>1050</v>
          </cell>
          <cell r="C605" t="str">
            <v>อิปัน</v>
          </cell>
          <cell r="D605" t="str">
            <v>พระแสง</v>
          </cell>
          <cell r="E605" t="str">
            <v>บ้านบางพา</v>
          </cell>
          <cell r="F605" t="str">
            <v>4826III</v>
          </cell>
          <cell r="G605">
            <v>154</v>
          </cell>
          <cell r="H605">
            <v>87</v>
          </cell>
          <cell r="I605" t="str">
            <v>12-0-77</v>
          </cell>
          <cell r="J605">
            <v>100</v>
          </cell>
        </row>
        <row r="606">
          <cell r="B606">
            <v>1051</v>
          </cell>
          <cell r="C606" t="str">
            <v>อิปัน</v>
          </cell>
          <cell r="D606" t="str">
            <v>พระแสง</v>
          </cell>
          <cell r="E606" t="str">
            <v>บ้านบางพา</v>
          </cell>
          <cell r="F606" t="str">
            <v>4826III</v>
          </cell>
          <cell r="G606">
            <v>154</v>
          </cell>
          <cell r="H606">
            <v>88</v>
          </cell>
          <cell r="I606" t="str">
            <v>26-0-13</v>
          </cell>
          <cell r="J606">
            <v>100</v>
          </cell>
        </row>
        <row r="607">
          <cell r="B607">
            <v>1052</v>
          </cell>
          <cell r="C607" t="str">
            <v>อิปัน</v>
          </cell>
          <cell r="D607" t="str">
            <v>พระแสง</v>
          </cell>
          <cell r="E607" t="str">
            <v>บ้านบางพา</v>
          </cell>
          <cell r="F607" t="str">
            <v>4826III</v>
          </cell>
          <cell r="G607">
            <v>154</v>
          </cell>
          <cell r="H607">
            <v>89</v>
          </cell>
          <cell r="I607" t="str">
            <v>8-3-53</v>
          </cell>
          <cell r="J607">
            <v>100</v>
          </cell>
        </row>
        <row r="608">
          <cell r="B608">
            <v>1053</v>
          </cell>
          <cell r="C608" t="str">
            <v>อิปัน</v>
          </cell>
          <cell r="D608" t="str">
            <v>พระแสง</v>
          </cell>
          <cell r="E608" t="str">
            <v>บ้านบางพา</v>
          </cell>
          <cell r="F608" t="str">
            <v>4826III</v>
          </cell>
          <cell r="G608">
            <v>154</v>
          </cell>
          <cell r="H608">
            <v>90</v>
          </cell>
          <cell r="I608" t="str">
            <v>19-0-45</v>
          </cell>
          <cell r="J608">
            <v>100</v>
          </cell>
        </row>
        <row r="609">
          <cell r="B609">
            <v>1055</v>
          </cell>
          <cell r="C609" t="str">
            <v>อิปัน</v>
          </cell>
          <cell r="D609" t="str">
            <v>พระแสง</v>
          </cell>
          <cell r="E609" t="str">
            <v>บ้านบางพา</v>
          </cell>
          <cell r="F609" t="str">
            <v>4826III</v>
          </cell>
          <cell r="G609">
            <v>154</v>
          </cell>
          <cell r="H609">
            <v>92</v>
          </cell>
          <cell r="I609" t="str">
            <v>6-0-70</v>
          </cell>
          <cell r="J609">
            <v>100</v>
          </cell>
        </row>
        <row r="610">
          <cell r="B610">
            <v>1059</v>
          </cell>
          <cell r="C610" t="str">
            <v>อิปัน</v>
          </cell>
          <cell r="D610" t="str">
            <v>พระแสง</v>
          </cell>
          <cell r="E610" t="str">
            <v>บ้านบางพา</v>
          </cell>
          <cell r="F610" t="str">
            <v>4826III</v>
          </cell>
          <cell r="G610">
            <v>154</v>
          </cell>
          <cell r="H610">
            <v>96</v>
          </cell>
          <cell r="I610" t="str">
            <v>20-3-12</v>
          </cell>
          <cell r="J610">
            <v>100</v>
          </cell>
        </row>
        <row r="611">
          <cell r="B611">
            <v>1060</v>
          </cell>
          <cell r="C611" t="str">
            <v>อิปัน</v>
          </cell>
          <cell r="D611" t="str">
            <v>พระแสง</v>
          </cell>
          <cell r="E611" t="str">
            <v>บ้านบางพา</v>
          </cell>
          <cell r="F611" t="str">
            <v>4826III</v>
          </cell>
          <cell r="G611">
            <v>154</v>
          </cell>
          <cell r="H611">
            <v>99</v>
          </cell>
          <cell r="I611" t="str">
            <v>22-1-0</v>
          </cell>
          <cell r="J611">
            <v>100</v>
          </cell>
        </row>
        <row r="612">
          <cell r="B612">
            <v>1061</v>
          </cell>
          <cell r="C612" t="str">
            <v>อิปัน</v>
          </cell>
          <cell r="D612" t="str">
            <v>พระแสง</v>
          </cell>
          <cell r="E612" t="str">
            <v>บ้านบางพา</v>
          </cell>
          <cell r="F612" t="str">
            <v>4826III</v>
          </cell>
          <cell r="G612">
            <v>154</v>
          </cell>
          <cell r="H612">
            <v>100</v>
          </cell>
          <cell r="I612" t="str">
            <v>20-3-37</v>
          </cell>
          <cell r="J612">
            <v>100</v>
          </cell>
        </row>
        <row r="613">
          <cell r="B613">
            <v>1062</v>
          </cell>
          <cell r="C613" t="str">
            <v>อิปัน</v>
          </cell>
          <cell r="D613" t="str">
            <v>พระแสง</v>
          </cell>
          <cell r="E613" t="str">
            <v>บ้านบางพา</v>
          </cell>
          <cell r="F613" t="str">
            <v>4826III</v>
          </cell>
          <cell r="G613">
            <v>154</v>
          </cell>
          <cell r="H613">
            <v>101</v>
          </cell>
          <cell r="I613" t="str">
            <v>18-3-13</v>
          </cell>
          <cell r="J613">
            <v>100</v>
          </cell>
        </row>
        <row r="614">
          <cell r="B614">
            <v>1063</v>
          </cell>
          <cell r="C614" t="str">
            <v>อิปัน</v>
          </cell>
          <cell r="D614" t="str">
            <v>พระแสง</v>
          </cell>
          <cell r="E614" t="str">
            <v>บ้านบางพา</v>
          </cell>
          <cell r="F614" t="str">
            <v>4826III</v>
          </cell>
          <cell r="G614">
            <v>154</v>
          </cell>
          <cell r="H614">
            <v>102</v>
          </cell>
          <cell r="I614" t="str">
            <v>3-3-60</v>
          </cell>
          <cell r="J614">
            <v>380</v>
          </cell>
        </row>
        <row r="615">
          <cell r="B615">
            <v>1064</v>
          </cell>
          <cell r="C615" t="str">
            <v>อิปัน</v>
          </cell>
          <cell r="D615" t="str">
            <v>พระแสง</v>
          </cell>
          <cell r="E615" t="str">
            <v>บ้านบางพา</v>
          </cell>
          <cell r="F615" t="str">
            <v>4826III</v>
          </cell>
          <cell r="G615">
            <v>154</v>
          </cell>
          <cell r="H615">
            <v>104</v>
          </cell>
          <cell r="I615" t="str">
            <v>19-0-40</v>
          </cell>
          <cell r="J615">
            <v>100</v>
          </cell>
        </row>
        <row r="616">
          <cell r="B616">
            <v>1068</v>
          </cell>
          <cell r="C616" t="str">
            <v>อิปัน</v>
          </cell>
          <cell r="D616" t="str">
            <v>พระแสง</v>
          </cell>
          <cell r="E616" t="str">
            <v>บ้านบางพา</v>
          </cell>
          <cell r="F616" t="str">
            <v>4826III</v>
          </cell>
          <cell r="G616">
            <v>154</v>
          </cell>
          <cell r="H616">
            <v>108</v>
          </cell>
          <cell r="I616" t="str">
            <v>21-2-0</v>
          </cell>
          <cell r="J616">
            <v>100</v>
          </cell>
        </row>
        <row r="617">
          <cell r="B617">
            <v>1069</v>
          </cell>
          <cell r="C617" t="str">
            <v>อิปัน</v>
          </cell>
          <cell r="D617" t="str">
            <v>พระแสง</v>
          </cell>
          <cell r="E617" t="str">
            <v>บ้านบางพา</v>
          </cell>
          <cell r="F617" t="str">
            <v>4826III</v>
          </cell>
          <cell r="G617">
            <v>154</v>
          </cell>
          <cell r="H617">
            <v>109</v>
          </cell>
          <cell r="I617" t="str">
            <v>9-2-6</v>
          </cell>
          <cell r="J617">
            <v>100</v>
          </cell>
        </row>
        <row r="618">
          <cell r="B618">
            <v>1070</v>
          </cell>
          <cell r="C618" t="str">
            <v>อิปัน</v>
          </cell>
          <cell r="D618" t="str">
            <v>พระแสง</v>
          </cell>
          <cell r="E618" t="str">
            <v>บ้านบางพา</v>
          </cell>
          <cell r="F618" t="str">
            <v>4826III</v>
          </cell>
          <cell r="G618">
            <v>154</v>
          </cell>
          <cell r="H618">
            <v>110</v>
          </cell>
          <cell r="I618" t="str">
            <v>14-3-73</v>
          </cell>
          <cell r="J618">
            <v>100</v>
          </cell>
        </row>
        <row r="619">
          <cell r="B619">
            <v>1072</v>
          </cell>
          <cell r="C619" t="str">
            <v>อิปัน</v>
          </cell>
          <cell r="D619" t="str">
            <v>พระแสง</v>
          </cell>
          <cell r="E619" t="str">
            <v>บ้านบางพา</v>
          </cell>
          <cell r="F619" t="str">
            <v>4826III</v>
          </cell>
          <cell r="G619">
            <v>154</v>
          </cell>
          <cell r="H619">
            <v>112</v>
          </cell>
          <cell r="I619" t="str">
            <v>15-1-6</v>
          </cell>
          <cell r="J619">
            <v>100</v>
          </cell>
        </row>
        <row r="620">
          <cell r="B620">
            <v>1073</v>
          </cell>
          <cell r="C620" t="str">
            <v>อิปัน</v>
          </cell>
          <cell r="D620" t="str">
            <v>พระแสง</v>
          </cell>
          <cell r="E620" t="str">
            <v>บ้านบางพา</v>
          </cell>
          <cell r="F620" t="str">
            <v>4826III</v>
          </cell>
          <cell r="G620">
            <v>154</v>
          </cell>
          <cell r="H620">
            <v>113</v>
          </cell>
          <cell r="I620" t="str">
            <v>6-0-47</v>
          </cell>
          <cell r="J620">
            <v>100</v>
          </cell>
        </row>
        <row r="621">
          <cell r="B621">
            <v>1078</v>
          </cell>
          <cell r="C621" t="str">
            <v>อิปัน</v>
          </cell>
          <cell r="D621" t="str">
            <v>พระแสง</v>
          </cell>
          <cell r="E621" t="str">
            <v>บ้านบางพา</v>
          </cell>
          <cell r="F621" t="str">
            <v>4826II</v>
          </cell>
          <cell r="G621">
            <v>99</v>
          </cell>
          <cell r="H621">
            <v>1</v>
          </cell>
          <cell r="I621" t="str">
            <v>8-1-65</v>
          </cell>
          <cell r="J621">
            <v>100</v>
          </cell>
        </row>
        <row r="622">
          <cell r="B622">
            <v>1079</v>
          </cell>
          <cell r="C622" t="str">
            <v>อิปัน</v>
          </cell>
          <cell r="D622" t="str">
            <v>พระแสง</v>
          </cell>
          <cell r="E622" t="str">
            <v>อำเภอพระแสง</v>
          </cell>
          <cell r="F622" t="str">
            <v>4826II</v>
          </cell>
          <cell r="G622">
            <v>99</v>
          </cell>
          <cell r="H622">
            <v>2</v>
          </cell>
          <cell r="I622" t="str">
            <v>2-1-42</v>
          </cell>
          <cell r="J622">
            <v>250</v>
          </cell>
        </row>
        <row r="623">
          <cell r="B623">
            <v>1080</v>
          </cell>
          <cell r="C623" t="str">
            <v>อิปัน</v>
          </cell>
          <cell r="D623" t="str">
            <v>พระแสง</v>
          </cell>
          <cell r="E623" t="str">
            <v>อำเภอพระแสง</v>
          </cell>
          <cell r="F623" t="str">
            <v>4826II</v>
          </cell>
          <cell r="G623">
            <v>99</v>
          </cell>
          <cell r="H623">
            <v>3</v>
          </cell>
          <cell r="I623" t="str">
            <v>6-3-73</v>
          </cell>
          <cell r="J623">
            <v>100</v>
          </cell>
        </row>
        <row r="624">
          <cell r="B624">
            <v>1081</v>
          </cell>
          <cell r="C624" t="str">
            <v>อิปัน</v>
          </cell>
          <cell r="D624" t="str">
            <v>พระแสง</v>
          </cell>
          <cell r="E624" t="str">
            <v>บ้านบางพา</v>
          </cell>
          <cell r="F624" t="str">
            <v>4826II</v>
          </cell>
          <cell r="G624">
            <v>99</v>
          </cell>
          <cell r="H624">
            <v>4</v>
          </cell>
          <cell r="I624" t="str">
            <v>20-3-40</v>
          </cell>
          <cell r="J624">
            <v>150</v>
          </cell>
        </row>
        <row r="625">
          <cell r="B625">
            <v>1082</v>
          </cell>
          <cell r="C625" t="str">
            <v>อิปัน</v>
          </cell>
          <cell r="D625" t="str">
            <v>พระแสง</v>
          </cell>
          <cell r="E625" t="str">
            <v>อำเภอพระแสง</v>
          </cell>
          <cell r="F625" t="str">
            <v>4826II</v>
          </cell>
          <cell r="G625">
            <v>99</v>
          </cell>
          <cell r="H625">
            <v>5</v>
          </cell>
          <cell r="I625" t="str">
            <v>19-1-13</v>
          </cell>
          <cell r="J625">
            <v>150</v>
          </cell>
        </row>
        <row r="626">
          <cell r="B626">
            <v>1083</v>
          </cell>
          <cell r="C626" t="str">
            <v>อิปัน</v>
          </cell>
          <cell r="D626" t="str">
            <v>พระแสง</v>
          </cell>
          <cell r="E626" t="str">
            <v>อำเภอพระแสง</v>
          </cell>
          <cell r="F626" t="str">
            <v>4826II</v>
          </cell>
          <cell r="G626">
            <v>99</v>
          </cell>
          <cell r="H626">
            <v>6</v>
          </cell>
          <cell r="I626" t="str">
            <v>21-2-10</v>
          </cell>
          <cell r="J626">
            <v>130</v>
          </cell>
        </row>
        <row r="627">
          <cell r="B627">
            <v>1084</v>
          </cell>
          <cell r="C627" t="str">
            <v>อิปัน</v>
          </cell>
          <cell r="D627" t="str">
            <v>พระแสง</v>
          </cell>
          <cell r="E627" t="str">
            <v>อำเภอพระแสง</v>
          </cell>
          <cell r="F627" t="str">
            <v>4826II</v>
          </cell>
          <cell r="G627">
            <v>99</v>
          </cell>
          <cell r="H627">
            <v>7</v>
          </cell>
          <cell r="I627" t="str">
            <v>5-2-50</v>
          </cell>
          <cell r="J627">
            <v>100</v>
          </cell>
        </row>
        <row r="628">
          <cell r="B628">
            <v>1085</v>
          </cell>
          <cell r="C628" t="str">
            <v>อิปัน</v>
          </cell>
          <cell r="D628" t="str">
            <v>พระแสง</v>
          </cell>
          <cell r="E628" t="str">
            <v>อำเภอพระแสง</v>
          </cell>
          <cell r="F628" t="str">
            <v>4826II</v>
          </cell>
          <cell r="G628">
            <v>99</v>
          </cell>
          <cell r="H628">
            <v>8</v>
          </cell>
          <cell r="I628" t="str">
            <v>6-1-27</v>
          </cell>
          <cell r="J628">
            <v>100</v>
          </cell>
        </row>
        <row r="629">
          <cell r="B629">
            <v>1086</v>
          </cell>
          <cell r="C629" t="str">
            <v>อิปัน</v>
          </cell>
          <cell r="D629" t="str">
            <v>พระแสง</v>
          </cell>
          <cell r="E629" t="str">
            <v>อำเภอพระแสง</v>
          </cell>
          <cell r="F629" t="str">
            <v>4826II</v>
          </cell>
          <cell r="G629">
            <v>99</v>
          </cell>
          <cell r="H629">
            <v>9</v>
          </cell>
          <cell r="I629" t="str">
            <v>4-0-30</v>
          </cell>
          <cell r="J629">
            <v>100</v>
          </cell>
        </row>
        <row r="630">
          <cell r="B630">
            <v>1087</v>
          </cell>
          <cell r="C630" t="str">
            <v>อิปัน</v>
          </cell>
          <cell r="D630" t="str">
            <v>พระแสง</v>
          </cell>
          <cell r="E630" t="str">
            <v>อำเภอพระแสง</v>
          </cell>
          <cell r="F630" t="str">
            <v>4826II</v>
          </cell>
          <cell r="G630">
            <v>99</v>
          </cell>
          <cell r="H630">
            <v>10</v>
          </cell>
          <cell r="I630" t="str">
            <v>11-1-73</v>
          </cell>
          <cell r="J630">
            <v>100</v>
          </cell>
        </row>
        <row r="631">
          <cell r="B631">
            <v>1088</v>
          </cell>
          <cell r="C631" t="str">
            <v>อิปัน</v>
          </cell>
          <cell r="D631" t="str">
            <v>พระแสง</v>
          </cell>
          <cell r="E631" t="str">
            <v>อำเภอพระแสง</v>
          </cell>
          <cell r="F631" t="str">
            <v>4826II</v>
          </cell>
          <cell r="G631">
            <v>99</v>
          </cell>
          <cell r="H631">
            <v>11</v>
          </cell>
          <cell r="I631" t="str">
            <v>16-3-7</v>
          </cell>
          <cell r="J631">
            <v>100</v>
          </cell>
        </row>
        <row r="632">
          <cell r="B632">
            <v>1089</v>
          </cell>
          <cell r="C632" t="str">
            <v>อิปัน</v>
          </cell>
          <cell r="D632" t="str">
            <v>พระแสง</v>
          </cell>
          <cell r="E632" t="str">
            <v>อำเภอพระแสง</v>
          </cell>
          <cell r="F632" t="str">
            <v>4826II</v>
          </cell>
          <cell r="G632">
            <v>99</v>
          </cell>
          <cell r="H632">
            <v>12</v>
          </cell>
          <cell r="I632" t="str">
            <v>6-1-7</v>
          </cell>
          <cell r="J632">
            <v>100</v>
          </cell>
        </row>
        <row r="633">
          <cell r="B633">
            <v>1090</v>
          </cell>
          <cell r="C633" t="str">
            <v>อิปัน</v>
          </cell>
          <cell r="D633" t="str">
            <v>พระแสง</v>
          </cell>
          <cell r="E633" t="str">
            <v>อำเภอพระแสง</v>
          </cell>
          <cell r="F633" t="str">
            <v>4826II</v>
          </cell>
          <cell r="G633">
            <v>99</v>
          </cell>
          <cell r="H633">
            <v>13</v>
          </cell>
          <cell r="I633" t="str">
            <v>3-3-80</v>
          </cell>
          <cell r="J633">
            <v>100</v>
          </cell>
        </row>
        <row r="634">
          <cell r="B634">
            <v>1091</v>
          </cell>
          <cell r="C634" t="str">
            <v>อิปัน</v>
          </cell>
          <cell r="D634" t="str">
            <v>พระแสง</v>
          </cell>
          <cell r="E634" t="str">
            <v>อำเภอพระแสง</v>
          </cell>
          <cell r="F634" t="str">
            <v>4826II</v>
          </cell>
          <cell r="G634">
            <v>99</v>
          </cell>
          <cell r="H634">
            <v>14</v>
          </cell>
          <cell r="I634" t="str">
            <v>12-0-57</v>
          </cell>
          <cell r="J634">
            <v>100</v>
          </cell>
        </row>
        <row r="635">
          <cell r="B635">
            <v>1092</v>
          </cell>
          <cell r="C635" t="str">
            <v>อิปัน</v>
          </cell>
          <cell r="D635" t="str">
            <v>พระแสง</v>
          </cell>
          <cell r="E635" t="str">
            <v>อำเภอพระแสง</v>
          </cell>
          <cell r="F635" t="str">
            <v>4826II</v>
          </cell>
          <cell r="G635">
            <v>99</v>
          </cell>
          <cell r="H635">
            <v>15</v>
          </cell>
          <cell r="I635" t="str">
            <v>25-0-3</v>
          </cell>
          <cell r="J635">
            <v>100</v>
          </cell>
        </row>
        <row r="636">
          <cell r="B636">
            <v>1094</v>
          </cell>
          <cell r="C636" t="str">
            <v>อิปัน</v>
          </cell>
          <cell r="D636" t="str">
            <v>พระแสง</v>
          </cell>
          <cell r="E636" t="str">
            <v>อำเภอพระแสง</v>
          </cell>
          <cell r="F636" t="str">
            <v>4826II</v>
          </cell>
          <cell r="G636">
            <v>99</v>
          </cell>
          <cell r="H636">
            <v>18</v>
          </cell>
          <cell r="I636" t="str">
            <v>25-0-0</v>
          </cell>
          <cell r="J636">
            <v>100</v>
          </cell>
        </row>
        <row r="637">
          <cell r="B637">
            <v>1095</v>
          </cell>
          <cell r="C637" t="str">
            <v>อิปัน</v>
          </cell>
          <cell r="D637" t="str">
            <v>พระแสง</v>
          </cell>
          <cell r="E637" t="str">
            <v>บ้านบางพา</v>
          </cell>
          <cell r="F637" t="str">
            <v>4826II</v>
          </cell>
          <cell r="G637">
            <v>99</v>
          </cell>
          <cell r="H637">
            <v>19</v>
          </cell>
          <cell r="I637" t="str">
            <v>6-2-44</v>
          </cell>
          <cell r="J637">
            <v>100</v>
          </cell>
        </row>
        <row r="638">
          <cell r="B638">
            <v>1096</v>
          </cell>
          <cell r="C638" t="str">
            <v>อิปัน</v>
          </cell>
          <cell r="D638" t="str">
            <v>พระแสง</v>
          </cell>
          <cell r="E638" t="str">
            <v>อำเภอพระแสง</v>
          </cell>
          <cell r="F638" t="str">
            <v>4826II</v>
          </cell>
          <cell r="G638">
            <v>99</v>
          </cell>
          <cell r="H638">
            <v>20</v>
          </cell>
          <cell r="I638" t="str">
            <v>6-1-40</v>
          </cell>
          <cell r="J638">
            <v>100</v>
          </cell>
        </row>
        <row r="639">
          <cell r="B639">
            <v>1097</v>
          </cell>
          <cell r="C639" t="str">
            <v>อิปัน</v>
          </cell>
          <cell r="D639" t="str">
            <v>พระแสง</v>
          </cell>
          <cell r="E639" t="str">
            <v>อำเภอพระแสง</v>
          </cell>
          <cell r="F639" t="str">
            <v>4826II</v>
          </cell>
          <cell r="G639">
            <v>99</v>
          </cell>
          <cell r="H639">
            <v>21</v>
          </cell>
          <cell r="I639" t="str">
            <v>14-0-24</v>
          </cell>
          <cell r="J639">
            <v>100</v>
          </cell>
        </row>
        <row r="640">
          <cell r="B640">
            <v>1098</v>
          </cell>
          <cell r="C640" t="str">
            <v>อิปัน</v>
          </cell>
          <cell r="D640" t="str">
            <v>พระแสง</v>
          </cell>
          <cell r="E640" t="str">
            <v>อำเภอพระแสง</v>
          </cell>
          <cell r="F640" t="str">
            <v>4826II</v>
          </cell>
          <cell r="G640">
            <v>99</v>
          </cell>
          <cell r="H640">
            <v>22</v>
          </cell>
          <cell r="I640" t="str">
            <v>4-1-65</v>
          </cell>
          <cell r="J640">
            <v>100</v>
          </cell>
        </row>
        <row r="641">
          <cell r="B641">
            <v>1099</v>
          </cell>
          <cell r="C641" t="str">
            <v>อิปัน</v>
          </cell>
          <cell r="D641" t="str">
            <v>พระแสง</v>
          </cell>
          <cell r="E641" t="str">
            <v>บ้านบางพา</v>
          </cell>
          <cell r="F641" t="str">
            <v>4826II</v>
          </cell>
          <cell r="G641">
            <v>99</v>
          </cell>
          <cell r="H641">
            <v>23</v>
          </cell>
          <cell r="I641" t="str">
            <v>21-1-13</v>
          </cell>
          <cell r="J641">
            <v>100</v>
          </cell>
        </row>
        <row r="642">
          <cell r="B642">
            <v>1100</v>
          </cell>
          <cell r="C642" t="str">
            <v>อิปัน</v>
          </cell>
          <cell r="D642" t="str">
            <v>พระแสง</v>
          </cell>
          <cell r="E642" t="str">
            <v>อำเภอพระแสง</v>
          </cell>
          <cell r="F642" t="str">
            <v>4826II</v>
          </cell>
          <cell r="G642">
            <v>99</v>
          </cell>
          <cell r="H642">
            <v>24</v>
          </cell>
          <cell r="I642" t="str">
            <v>6-2-98</v>
          </cell>
          <cell r="J642">
            <v>100</v>
          </cell>
        </row>
        <row r="643">
          <cell r="B643">
            <v>1101</v>
          </cell>
          <cell r="C643" t="str">
            <v>อิปัน</v>
          </cell>
          <cell r="D643" t="str">
            <v>พระแสง</v>
          </cell>
          <cell r="E643" t="str">
            <v>อำเภอพระแสง</v>
          </cell>
          <cell r="F643" t="str">
            <v>4826II</v>
          </cell>
          <cell r="G643">
            <v>99</v>
          </cell>
          <cell r="H643">
            <v>25</v>
          </cell>
          <cell r="I643" t="str">
            <v>12-1-53</v>
          </cell>
          <cell r="J643">
            <v>100</v>
          </cell>
        </row>
        <row r="644">
          <cell r="B644">
            <v>1102</v>
          </cell>
          <cell r="C644" t="str">
            <v>อิปัน</v>
          </cell>
          <cell r="D644" t="str">
            <v>พระแสง</v>
          </cell>
          <cell r="E644" t="str">
            <v>อำเภอพระแสง</v>
          </cell>
          <cell r="F644" t="str">
            <v>4826II</v>
          </cell>
          <cell r="G644">
            <v>99</v>
          </cell>
          <cell r="H644">
            <v>26</v>
          </cell>
          <cell r="I644" t="str">
            <v>7-1-47</v>
          </cell>
          <cell r="J644">
            <v>100</v>
          </cell>
        </row>
        <row r="645">
          <cell r="B645">
            <v>1103</v>
          </cell>
          <cell r="C645" t="str">
            <v>อิปัน</v>
          </cell>
          <cell r="D645" t="str">
            <v>พระแสง</v>
          </cell>
          <cell r="E645" t="str">
            <v>บ้านบางพา</v>
          </cell>
          <cell r="F645" t="str">
            <v>4826II</v>
          </cell>
          <cell r="G645">
            <v>99</v>
          </cell>
          <cell r="H645">
            <v>27</v>
          </cell>
          <cell r="I645" t="str">
            <v>13-0-60</v>
          </cell>
          <cell r="J645">
            <v>100</v>
          </cell>
        </row>
        <row r="646">
          <cell r="B646">
            <v>1104</v>
          </cell>
          <cell r="C646" t="str">
            <v>อิปัน</v>
          </cell>
          <cell r="D646" t="str">
            <v>พระแสง</v>
          </cell>
          <cell r="E646" t="str">
            <v>อำเภอพระแสง</v>
          </cell>
          <cell r="F646" t="str">
            <v>4826II</v>
          </cell>
          <cell r="G646">
            <v>99</v>
          </cell>
          <cell r="H646">
            <v>28</v>
          </cell>
          <cell r="I646" t="str">
            <v>12-0-7</v>
          </cell>
          <cell r="J646">
            <v>210</v>
          </cell>
        </row>
        <row r="647">
          <cell r="B647">
            <v>1105</v>
          </cell>
          <cell r="C647" t="str">
            <v>อิปัน</v>
          </cell>
          <cell r="D647" t="str">
            <v>พระแสง</v>
          </cell>
          <cell r="E647" t="str">
            <v>อำเภอพระแสง</v>
          </cell>
          <cell r="F647" t="str">
            <v>4826II</v>
          </cell>
          <cell r="G647">
            <v>99</v>
          </cell>
          <cell r="H647">
            <v>30</v>
          </cell>
          <cell r="I647" t="str">
            <v>12-3-27</v>
          </cell>
          <cell r="J647">
            <v>130</v>
          </cell>
        </row>
        <row r="648">
          <cell r="B648">
            <v>1106</v>
          </cell>
          <cell r="C648" t="str">
            <v>อิปัน</v>
          </cell>
          <cell r="D648" t="str">
            <v>พระแสง</v>
          </cell>
          <cell r="E648" t="str">
            <v>อำเภอพระแสง</v>
          </cell>
          <cell r="F648" t="str">
            <v>4826II</v>
          </cell>
          <cell r="G648">
            <v>99</v>
          </cell>
          <cell r="H648">
            <v>31</v>
          </cell>
          <cell r="I648" t="str">
            <v>4-0-6</v>
          </cell>
          <cell r="J648">
            <v>100</v>
          </cell>
        </row>
        <row r="649">
          <cell r="B649">
            <v>1107</v>
          </cell>
          <cell r="C649" t="str">
            <v>อิปัน</v>
          </cell>
          <cell r="D649" t="str">
            <v>พระแสง</v>
          </cell>
          <cell r="E649" t="str">
            <v>อำเภอพระแสง</v>
          </cell>
          <cell r="F649" t="str">
            <v>4826II</v>
          </cell>
          <cell r="G649">
            <v>99</v>
          </cell>
          <cell r="H649">
            <v>32</v>
          </cell>
          <cell r="I649" t="str">
            <v>1-3-20</v>
          </cell>
          <cell r="J649">
            <v>100</v>
          </cell>
        </row>
        <row r="650">
          <cell r="B650">
            <v>1109</v>
          </cell>
          <cell r="C650" t="str">
            <v>อิปัน</v>
          </cell>
          <cell r="D650" t="str">
            <v>พระแสง</v>
          </cell>
          <cell r="E650" t="str">
            <v>อำเภอพระแสง</v>
          </cell>
          <cell r="F650" t="str">
            <v>4826II</v>
          </cell>
          <cell r="G650">
            <v>99</v>
          </cell>
          <cell r="H650">
            <v>34</v>
          </cell>
          <cell r="I650" t="str">
            <v>2-2-53</v>
          </cell>
          <cell r="J650">
            <v>100</v>
          </cell>
        </row>
        <row r="651">
          <cell r="B651">
            <v>1112</v>
          </cell>
          <cell r="C651" t="str">
            <v>อิปัน</v>
          </cell>
          <cell r="D651" t="str">
            <v>พระแสง</v>
          </cell>
          <cell r="E651" t="str">
            <v>อำเภอพระแสง</v>
          </cell>
          <cell r="F651" t="str">
            <v>4826II</v>
          </cell>
          <cell r="G651">
            <v>99</v>
          </cell>
          <cell r="H651">
            <v>37</v>
          </cell>
          <cell r="I651" t="str">
            <v>12-3-87</v>
          </cell>
          <cell r="J651">
            <v>100</v>
          </cell>
        </row>
        <row r="652">
          <cell r="B652">
            <v>1114</v>
          </cell>
          <cell r="C652" t="str">
            <v>อิปัน</v>
          </cell>
          <cell r="D652" t="str">
            <v>พระแสง</v>
          </cell>
          <cell r="E652" t="str">
            <v>อำเภอพระแสง</v>
          </cell>
          <cell r="F652" t="str">
            <v>4826II</v>
          </cell>
          <cell r="G652">
            <v>99</v>
          </cell>
          <cell r="H652">
            <v>39</v>
          </cell>
          <cell r="I652" t="str">
            <v>10-2-54</v>
          </cell>
          <cell r="J652">
            <v>130</v>
          </cell>
        </row>
        <row r="653">
          <cell r="B653">
            <v>1116</v>
          </cell>
          <cell r="C653" t="str">
            <v>อิปัน</v>
          </cell>
          <cell r="D653" t="str">
            <v>พระแสง</v>
          </cell>
          <cell r="E653" t="str">
            <v>บ้านบางพา</v>
          </cell>
          <cell r="F653" t="str">
            <v>4826II</v>
          </cell>
          <cell r="G653">
            <v>99</v>
          </cell>
          <cell r="H653">
            <v>41</v>
          </cell>
          <cell r="I653" t="str">
            <v>11-1-53</v>
          </cell>
          <cell r="J653">
            <v>100</v>
          </cell>
        </row>
        <row r="654">
          <cell r="B654">
            <v>1117</v>
          </cell>
          <cell r="C654" t="str">
            <v>อิปัน</v>
          </cell>
          <cell r="D654" t="str">
            <v>พระแสง</v>
          </cell>
          <cell r="E654" t="str">
            <v>อำเภอพระแสง</v>
          </cell>
          <cell r="F654" t="str">
            <v>4826II</v>
          </cell>
          <cell r="G654">
            <v>99</v>
          </cell>
          <cell r="H654">
            <v>42</v>
          </cell>
          <cell r="I654" t="str">
            <v>3-1-40</v>
          </cell>
          <cell r="J654">
            <v>100</v>
          </cell>
        </row>
        <row r="655">
          <cell r="B655">
            <v>1118</v>
          </cell>
          <cell r="C655" t="str">
            <v>อิปัน</v>
          </cell>
          <cell r="D655" t="str">
            <v>พระแสง</v>
          </cell>
          <cell r="E655" t="str">
            <v>อำเภอพระแสง</v>
          </cell>
          <cell r="F655" t="str">
            <v>4826II</v>
          </cell>
          <cell r="G655">
            <v>99</v>
          </cell>
          <cell r="H655">
            <v>43</v>
          </cell>
          <cell r="I655" t="str">
            <v>11-3-87</v>
          </cell>
          <cell r="J655">
            <v>100</v>
          </cell>
        </row>
        <row r="656">
          <cell r="B656">
            <v>1119</v>
          </cell>
          <cell r="C656" t="str">
            <v>อิปัน</v>
          </cell>
          <cell r="D656" t="str">
            <v>พระแสง</v>
          </cell>
          <cell r="E656" t="str">
            <v>อำเภอพระแสง</v>
          </cell>
          <cell r="F656" t="str">
            <v>4826II</v>
          </cell>
          <cell r="G656">
            <v>99</v>
          </cell>
          <cell r="H656">
            <v>44</v>
          </cell>
          <cell r="I656" t="str">
            <v>2-2-0</v>
          </cell>
          <cell r="J656">
            <v>210</v>
          </cell>
        </row>
        <row r="657">
          <cell r="B657">
            <v>1120</v>
          </cell>
          <cell r="C657" t="str">
            <v>อิปัน</v>
          </cell>
          <cell r="D657" t="str">
            <v>พระแสง</v>
          </cell>
          <cell r="E657" t="str">
            <v>อำเภอพระแสง</v>
          </cell>
          <cell r="F657" t="str">
            <v>4826II</v>
          </cell>
          <cell r="G657">
            <v>99</v>
          </cell>
          <cell r="H657">
            <v>45</v>
          </cell>
          <cell r="I657" t="str">
            <v>1-3-72</v>
          </cell>
          <cell r="J657">
            <v>100</v>
          </cell>
        </row>
        <row r="658">
          <cell r="B658">
            <v>1121</v>
          </cell>
          <cell r="C658" t="str">
            <v>อิปัน</v>
          </cell>
          <cell r="D658" t="str">
            <v>พระแสง</v>
          </cell>
          <cell r="E658" t="str">
            <v>อำเภอพระแสง</v>
          </cell>
          <cell r="F658" t="str">
            <v>4826II</v>
          </cell>
          <cell r="G658">
            <v>99</v>
          </cell>
          <cell r="H658">
            <v>46</v>
          </cell>
          <cell r="I658" t="str">
            <v>5-3-81</v>
          </cell>
          <cell r="J658">
            <v>180</v>
          </cell>
        </row>
        <row r="659">
          <cell r="B659">
            <v>1122</v>
          </cell>
          <cell r="C659" t="str">
            <v>อิปัน</v>
          </cell>
          <cell r="D659" t="str">
            <v>พระแสง</v>
          </cell>
          <cell r="E659" t="str">
            <v>อำเภอพระแสง</v>
          </cell>
          <cell r="F659" t="str">
            <v>4826II</v>
          </cell>
          <cell r="G659">
            <v>99</v>
          </cell>
          <cell r="H659">
            <v>47</v>
          </cell>
          <cell r="I659" t="str">
            <v>4-0-52</v>
          </cell>
          <cell r="J659">
            <v>180</v>
          </cell>
        </row>
        <row r="660">
          <cell r="B660">
            <v>1123</v>
          </cell>
          <cell r="C660" t="str">
            <v>อิปัน</v>
          </cell>
          <cell r="D660" t="str">
            <v>พระแสง</v>
          </cell>
          <cell r="E660" t="str">
            <v>อำเภอพระแสง</v>
          </cell>
          <cell r="F660" t="str">
            <v>4826II</v>
          </cell>
          <cell r="G660">
            <v>99</v>
          </cell>
          <cell r="H660">
            <v>48</v>
          </cell>
          <cell r="I660" t="str">
            <v>2-0-50</v>
          </cell>
          <cell r="J660">
            <v>180</v>
          </cell>
        </row>
        <row r="661">
          <cell r="B661">
            <v>1124</v>
          </cell>
          <cell r="C661" t="str">
            <v>อิปัน</v>
          </cell>
          <cell r="D661" t="str">
            <v>พระแสง</v>
          </cell>
          <cell r="E661" t="str">
            <v>อำเภอพระแสง</v>
          </cell>
          <cell r="F661" t="str">
            <v>4826II</v>
          </cell>
          <cell r="G661">
            <v>99</v>
          </cell>
          <cell r="H661">
            <v>49</v>
          </cell>
          <cell r="I661" t="str">
            <v>1-1-25</v>
          </cell>
          <cell r="J661">
            <v>210</v>
          </cell>
        </row>
        <row r="662">
          <cell r="B662">
            <v>1125</v>
          </cell>
          <cell r="C662" t="str">
            <v>อิปัน</v>
          </cell>
          <cell r="D662" t="str">
            <v>พระแสง</v>
          </cell>
          <cell r="E662" t="str">
            <v>อำเภอพระแสง</v>
          </cell>
          <cell r="F662" t="str">
            <v>4826II</v>
          </cell>
          <cell r="G662">
            <v>99</v>
          </cell>
          <cell r="H662">
            <v>50</v>
          </cell>
          <cell r="I662" t="str">
            <v>7-0-67</v>
          </cell>
          <cell r="J662">
            <v>100</v>
          </cell>
        </row>
        <row r="663">
          <cell r="B663">
            <v>1127</v>
          </cell>
          <cell r="C663" t="str">
            <v>อิปัน</v>
          </cell>
          <cell r="D663" t="str">
            <v>พระแสง</v>
          </cell>
          <cell r="E663" t="str">
            <v>อำเภอพระแสง</v>
          </cell>
          <cell r="F663" t="str">
            <v>4826II</v>
          </cell>
          <cell r="G663">
            <v>99</v>
          </cell>
          <cell r="H663">
            <v>52</v>
          </cell>
          <cell r="I663" t="str">
            <v>4-3-43</v>
          </cell>
          <cell r="J663">
            <v>250</v>
          </cell>
        </row>
        <row r="664">
          <cell r="B664">
            <v>1173</v>
          </cell>
          <cell r="C664" t="str">
            <v>อิปัน</v>
          </cell>
          <cell r="D664" t="str">
            <v>พระแสง</v>
          </cell>
          <cell r="E664" t="str">
            <v>บ้านบางพา</v>
          </cell>
          <cell r="F664" t="str">
            <v>4826III</v>
          </cell>
          <cell r="G664">
            <v>155</v>
          </cell>
          <cell r="H664">
            <v>65</v>
          </cell>
          <cell r="I664" t="str">
            <v>35-3-63</v>
          </cell>
          <cell r="J664">
            <v>410</v>
          </cell>
        </row>
        <row r="665">
          <cell r="B665">
            <v>1175</v>
          </cell>
          <cell r="C665" t="str">
            <v>อิปัน</v>
          </cell>
          <cell r="D665" t="str">
            <v>พระแสง</v>
          </cell>
          <cell r="E665" t="str">
            <v>อำเภอพระแสง</v>
          </cell>
          <cell r="F665" t="str">
            <v>4826II</v>
          </cell>
          <cell r="G665">
            <v>99</v>
          </cell>
          <cell r="H665">
            <v>29</v>
          </cell>
          <cell r="I665" t="str">
            <v>12-3-53</v>
          </cell>
          <cell r="J665">
            <v>130</v>
          </cell>
        </row>
        <row r="666">
          <cell r="B666">
            <v>1176</v>
          </cell>
          <cell r="C666" t="str">
            <v>อิปัน</v>
          </cell>
          <cell r="D666" t="str">
            <v>พระแสง</v>
          </cell>
          <cell r="E666" t="str">
            <v>อำเภอพระแสง</v>
          </cell>
          <cell r="F666" t="str">
            <v>4826II</v>
          </cell>
          <cell r="G666">
            <v>99</v>
          </cell>
          <cell r="H666">
            <v>55</v>
          </cell>
          <cell r="I666" t="str">
            <v>12-3-73</v>
          </cell>
          <cell r="J666">
            <v>130</v>
          </cell>
        </row>
        <row r="667">
          <cell r="B667">
            <v>1177</v>
          </cell>
          <cell r="C667" t="str">
            <v>อิปัน</v>
          </cell>
          <cell r="D667" t="str">
            <v>พระแสง</v>
          </cell>
          <cell r="E667" t="str">
            <v>อำเภอพระแสง</v>
          </cell>
          <cell r="F667" t="str">
            <v>4826II</v>
          </cell>
          <cell r="G667">
            <v>99</v>
          </cell>
          <cell r="H667">
            <v>56</v>
          </cell>
          <cell r="I667" t="str">
            <v>9-1-9</v>
          </cell>
          <cell r="J667">
            <v>130</v>
          </cell>
        </row>
        <row r="668">
          <cell r="B668">
            <v>1178</v>
          </cell>
          <cell r="C668" t="str">
            <v>อิปัน</v>
          </cell>
          <cell r="D668" t="str">
            <v>พระแสง</v>
          </cell>
          <cell r="E668" t="str">
            <v>บ้านบางพา</v>
          </cell>
          <cell r="F668" t="str">
            <v>4826II</v>
          </cell>
          <cell r="G668">
            <v>99</v>
          </cell>
          <cell r="H668">
            <v>58</v>
          </cell>
          <cell r="I668" t="str">
            <v>8-1-0</v>
          </cell>
          <cell r="J668">
            <v>210</v>
          </cell>
        </row>
        <row r="669">
          <cell r="B669">
            <v>1179</v>
          </cell>
          <cell r="C669" t="str">
            <v>อิปัน</v>
          </cell>
          <cell r="D669" t="str">
            <v>พระแสง</v>
          </cell>
          <cell r="E669" t="str">
            <v>อำเภอพระแสง</v>
          </cell>
          <cell r="F669" t="str">
            <v>4826II</v>
          </cell>
          <cell r="G669">
            <v>99</v>
          </cell>
          <cell r="H669">
            <v>59</v>
          </cell>
          <cell r="I669" t="str">
            <v>9-1-55</v>
          </cell>
          <cell r="J669">
            <v>210</v>
          </cell>
        </row>
        <row r="670">
          <cell r="B670">
            <v>1180</v>
          </cell>
          <cell r="C670" t="str">
            <v>อิปัน</v>
          </cell>
          <cell r="D670" t="str">
            <v>พระแสง</v>
          </cell>
          <cell r="E670" t="str">
            <v>อำเภอพระแสง</v>
          </cell>
          <cell r="F670" t="str">
            <v>4826II</v>
          </cell>
          <cell r="G670">
            <v>99</v>
          </cell>
          <cell r="H670">
            <v>60</v>
          </cell>
          <cell r="I670" t="str">
            <v>9-1-55</v>
          </cell>
          <cell r="J670">
            <v>210</v>
          </cell>
        </row>
        <row r="671">
          <cell r="B671">
            <v>1181</v>
          </cell>
          <cell r="C671" t="str">
            <v>อิปัน</v>
          </cell>
          <cell r="D671" t="str">
            <v>พระแสง</v>
          </cell>
          <cell r="E671" t="str">
            <v>อำเภอพระแสง</v>
          </cell>
          <cell r="F671" t="str">
            <v>4826II</v>
          </cell>
          <cell r="G671">
            <v>99</v>
          </cell>
          <cell r="H671">
            <v>61</v>
          </cell>
          <cell r="I671" t="str">
            <v>9-1-75</v>
          </cell>
          <cell r="J671">
            <v>210</v>
          </cell>
        </row>
        <row r="672">
          <cell r="B672">
            <v>1182</v>
          </cell>
          <cell r="C672" t="str">
            <v>อิปัน</v>
          </cell>
          <cell r="D672" t="str">
            <v>พระแสง</v>
          </cell>
          <cell r="E672" t="str">
            <v>อำเภอพระแสง</v>
          </cell>
          <cell r="F672" t="str">
            <v>4826II</v>
          </cell>
          <cell r="G672">
            <v>99</v>
          </cell>
          <cell r="H672">
            <v>62</v>
          </cell>
          <cell r="I672" t="str">
            <v>8-1-87</v>
          </cell>
          <cell r="J672">
            <v>100</v>
          </cell>
        </row>
        <row r="673">
          <cell r="B673">
            <v>1183</v>
          </cell>
          <cell r="C673" t="str">
            <v>อิปัน</v>
          </cell>
          <cell r="D673" t="str">
            <v>พระแสง</v>
          </cell>
          <cell r="E673" t="str">
            <v>อำเภอพระแสง</v>
          </cell>
          <cell r="F673" t="str">
            <v>4826II</v>
          </cell>
          <cell r="G673">
            <v>99</v>
          </cell>
          <cell r="H673">
            <v>63</v>
          </cell>
          <cell r="I673" t="str">
            <v>9-0-80</v>
          </cell>
          <cell r="J673">
            <v>100</v>
          </cell>
        </row>
        <row r="674">
          <cell r="B674">
            <v>1184</v>
          </cell>
          <cell r="C674" t="str">
            <v>อิปัน</v>
          </cell>
          <cell r="D674" t="str">
            <v>พระแสง</v>
          </cell>
          <cell r="E674" t="str">
            <v>อำเภอพระแสง</v>
          </cell>
          <cell r="F674" t="str">
            <v>4826II</v>
          </cell>
          <cell r="G674">
            <v>99</v>
          </cell>
          <cell r="H674">
            <v>64</v>
          </cell>
          <cell r="I674" t="str">
            <v>9-1-55</v>
          </cell>
          <cell r="J674">
            <v>100</v>
          </cell>
        </row>
        <row r="675">
          <cell r="B675">
            <v>1185</v>
          </cell>
          <cell r="C675" t="str">
            <v>อิปัน</v>
          </cell>
          <cell r="D675" t="str">
            <v>พระแสง</v>
          </cell>
          <cell r="E675" t="str">
            <v>อำเภอพระแสง</v>
          </cell>
          <cell r="F675" t="str">
            <v>4826II</v>
          </cell>
          <cell r="G675">
            <v>99</v>
          </cell>
          <cell r="H675">
            <v>65</v>
          </cell>
          <cell r="I675" t="str">
            <v>9-1-55</v>
          </cell>
          <cell r="J675">
            <v>100</v>
          </cell>
        </row>
        <row r="676">
          <cell r="B676">
            <v>1188</v>
          </cell>
          <cell r="C676" t="str">
            <v>อิปัน</v>
          </cell>
          <cell r="D676" t="str">
            <v>พระแสง</v>
          </cell>
          <cell r="E676" t="str">
            <v>อำเภอพระแสง</v>
          </cell>
          <cell r="F676" t="str">
            <v>4826II</v>
          </cell>
          <cell r="G676">
            <v>99</v>
          </cell>
          <cell r="H676">
            <v>68</v>
          </cell>
          <cell r="I676" t="str">
            <v>4-0-98</v>
          </cell>
          <cell r="J676">
            <v>100</v>
          </cell>
        </row>
        <row r="677">
          <cell r="B677">
            <v>1189</v>
          </cell>
          <cell r="C677" t="str">
            <v>อิปัน</v>
          </cell>
          <cell r="D677" t="str">
            <v>พระแสง</v>
          </cell>
          <cell r="E677" t="str">
            <v>อำเภอพระแสง</v>
          </cell>
          <cell r="F677" t="str">
            <v>4826II</v>
          </cell>
          <cell r="G677">
            <v>99</v>
          </cell>
          <cell r="H677">
            <v>70</v>
          </cell>
          <cell r="I677" t="str">
            <v>6-1-2</v>
          </cell>
          <cell r="J677">
            <v>100</v>
          </cell>
        </row>
        <row r="678">
          <cell r="B678">
            <v>1190</v>
          </cell>
          <cell r="C678" t="str">
            <v>อิปัน</v>
          </cell>
          <cell r="D678" t="str">
            <v>พระแสง</v>
          </cell>
          <cell r="E678" t="str">
            <v>อำเภอพระแสง</v>
          </cell>
          <cell r="F678" t="str">
            <v>4826II</v>
          </cell>
          <cell r="G678">
            <v>99</v>
          </cell>
          <cell r="H678">
            <v>71</v>
          </cell>
          <cell r="I678" t="str">
            <v>5-2-80</v>
          </cell>
          <cell r="J678">
            <v>100</v>
          </cell>
        </row>
        <row r="679">
          <cell r="B679">
            <v>1193</v>
          </cell>
          <cell r="C679" t="str">
            <v>อิปัน</v>
          </cell>
          <cell r="D679" t="str">
            <v>พระแสง</v>
          </cell>
          <cell r="E679" t="str">
            <v>อำเภอพระแสง</v>
          </cell>
          <cell r="F679" t="str">
            <v>4826II</v>
          </cell>
          <cell r="G679">
            <v>99</v>
          </cell>
          <cell r="H679">
            <v>76</v>
          </cell>
          <cell r="I679" t="str">
            <v>15-0-0</v>
          </cell>
          <cell r="J679">
            <v>150</v>
          </cell>
        </row>
        <row r="680">
          <cell r="B680">
            <v>1194</v>
          </cell>
          <cell r="C680" t="str">
            <v>อิปัน</v>
          </cell>
          <cell r="D680" t="str">
            <v>พระแสง</v>
          </cell>
          <cell r="E680" t="str">
            <v>อำเภอพระแสง</v>
          </cell>
          <cell r="F680" t="str">
            <v>4826II</v>
          </cell>
          <cell r="G680">
            <v>99</v>
          </cell>
          <cell r="H680">
            <v>77</v>
          </cell>
          <cell r="I680" t="str">
            <v>12-2-0</v>
          </cell>
          <cell r="J680">
            <v>150</v>
          </cell>
        </row>
        <row r="681">
          <cell r="B681">
            <v>1195</v>
          </cell>
          <cell r="C681" t="str">
            <v>อิปัน</v>
          </cell>
          <cell r="D681" t="str">
            <v>พระแสง</v>
          </cell>
          <cell r="E681" t="str">
            <v>อำเภอพระแสง</v>
          </cell>
          <cell r="F681" t="str">
            <v>4826II</v>
          </cell>
          <cell r="G681">
            <v>99</v>
          </cell>
          <cell r="H681">
            <v>78</v>
          </cell>
          <cell r="I681" t="str">
            <v>9-2-31</v>
          </cell>
          <cell r="J681">
            <v>100</v>
          </cell>
        </row>
        <row r="682">
          <cell r="B682">
            <v>1196</v>
          </cell>
          <cell r="C682" t="str">
            <v>อิปัน</v>
          </cell>
          <cell r="D682" t="str">
            <v>พระแสง</v>
          </cell>
          <cell r="E682" t="str">
            <v>อำเภอพระแสง</v>
          </cell>
          <cell r="F682" t="str">
            <v>4826II</v>
          </cell>
          <cell r="G682">
            <v>99</v>
          </cell>
          <cell r="H682">
            <v>79</v>
          </cell>
          <cell r="I682" t="str">
            <v>15-1-13</v>
          </cell>
          <cell r="J682">
            <v>100</v>
          </cell>
        </row>
        <row r="683">
          <cell r="B683">
            <v>1197</v>
          </cell>
          <cell r="C683" t="str">
            <v>อิปัน</v>
          </cell>
          <cell r="D683" t="str">
            <v>พระแสง</v>
          </cell>
          <cell r="E683" t="str">
            <v>อำเภอพระแสง</v>
          </cell>
          <cell r="F683" t="str">
            <v>4826II</v>
          </cell>
          <cell r="G683">
            <v>99</v>
          </cell>
          <cell r="H683">
            <v>81</v>
          </cell>
          <cell r="I683" t="str">
            <v>6-2-31</v>
          </cell>
          <cell r="J683">
            <v>150</v>
          </cell>
        </row>
        <row r="684">
          <cell r="B684">
            <v>1198</v>
          </cell>
          <cell r="C684" t="str">
            <v>อิปัน</v>
          </cell>
          <cell r="D684" t="str">
            <v>พระแสง</v>
          </cell>
          <cell r="E684" t="str">
            <v>อำเภอพระแสง</v>
          </cell>
          <cell r="F684" t="str">
            <v>4826II</v>
          </cell>
          <cell r="G684">
            <v>99</v>
          </cell>
          <cell r="H684">
            <v>82</v>
          </cell>
          <cell r="I684" t="str">
            <v>10-3-46</v>
          </cell>
          <cell r="J684">
            <v>100</v>
          </cell>
        </row>
        <row r="685">
          <cell r="B685">
            <v>1199</v>
          </cell>
          <cell r="C685" t="str">
            <v>อิปัน</v>
          </cell>
          <cell r="D685" t="str">
            <v>พระแสง</v>
          </cell>
          <cell r="E685" t="str">
            <v>อำเภอพระแสง</v>
          </cell>
          <cell r="F685" t="str">
            <v>4826II</v>
          </cell>
          <cell r="G685">
            <v>99</v>
          </cell>
          <cell r="H685">
            <v>83</v>
          </cell>
          <cell r="I685" t="str">
            <v>9-0-40</v>
          </cell>
          <cell r="J685">
            <v>100</v>
          </cell>
        </row>
        <row r="686">
          <cell r="B686">
            <v>1204</v>
          </cell>
          <cell r="C686" t="str">
            <v>อิปัน</v>
          </cell>
          <cell r="D686" t="str">
            <v>พระแสง</v>
          </cell>
          <cell r="E686" t="str">
            <v>อำเภอพระแสง</v>
          </cell>
          <cell r="F686" t="str">
            <v>4826II</v>
          </cell>
          <cell r="G686">
            <v>99</v>
          </cell>
          <cell r="H686">
            <v>88</v>
          </cell>
          <cell r="I686" t="str">
            <v>25-3-13</v>
          </cell>
          <cell r="J686">
            <v>100</v>
          </cell>
        </row>
        <row r="687">
          <cell r="B687">
            <v>1205</v>
          </cell>
          <cell r="C687" t="str">
            <v>อิปัน</v>
          </cell>
          <cell r="D687" t="str">
            <v>พระแสง</v>
          </cell>
          <cell r="E687" t="str">
            <v>อำเภอพระแสง</v>
          </cell>
          <cell r="F687" t="str">
            <v>4826II</v>
          </cell>
          <cell r="G687">
            <v>99</v>
          </cell>
          <cell r="H687">
            <v>89</v>
          </cell>
          <cell r="I687" t="str">
            <v>9-1-15</v>
          </cell>
          <cell r="J687">
            <v>100</v>
          </cell>
        </row>
        <row r="688">
          <cell r="B688">
            <v>1206</v>
          </cell>
          <cell r="C688" t="str">
            <v>อิปัน</v>
          </cell>
          <cell r="D688" t="str">
            <v>พระแสง</v>
          </cell>
          <cell r="E688" t="str">
            <v>อำเภอพระแสง</v>
          </cell>
          <cell r="F688" t="str">
            <v>4826II</v>
          </cell>
          <cell r="G688">
            <v>99</v>
          </cell>
          <cell r="H688">
            <v>90</v>
          </cell>
          <cell r="I688" t="str">
            <v>24-1-10</v>
          </cell>
          <cell r="J688">
            <v>100</v>
          </cell>
        </row>
        <row r="689">
          <cell r="B689">
            <v>1207</v>
          </cell>
          <cell r="C689" t="str">
            <v>อิปัน</v>
          </cell>
          <cell r="D689" t="str">
            <v>พระแสง</v>
          </cell>
          <cell r="E689" t="str">
            <v>อำเภอพระแสง</v>
          </cell>
          <cell r="F689" t="str">
            <v>4826II</v>
          </cell>
          <cell r="G689">
            <v>99</v>
          </cell>
          <cell r="H689">
            <v>91</v>
          </cell>
          <cell r="I689" t="str">
            <v>8-0-60</v>
          </cell>
          <cell r="J689">
            <v>100</v>
          </cell>
        </row>
        <row r="690">
          <cell r="B690">
            <v>1209</v>
          </cell>
          <cell r="C690" t="str">
            <v>อิปัน</v>
          </cell>
          <cell r="D690" t="str">
            <v>พระแสง</v>
          </cell>
          <cell r="E690" t="str">
            <v>อำเภอพระแสง</v>
          </cell>
          <cell r="F690" t="str">
            <v>4826II</v>
          </cell>
          <cell r="G690">
            <v>99</v>
          </cell>
          <cell r="H690">
            <v>93</v>
          </cell>
          <cell r="I690" t="str">
            <v>3-3-3</v>
          </cell>
          <cell r="J690">
            <v>180</v>
          </cell>
        </row>
        <row r="691">
          <cell r="B691">
            <v>1210</v>
          </cell>
          <cell r="C691" t="str">
            <v>อิปัน</v>
          </cell>
          <cell r="D691" t="str">
            <v>พระแสง</v>
          </cell>
          <cell r="E691" t="str">
            <v>อำเภอพระแสง</v>
          </cell>
          <cell r="F691" t="str">
            <v>4826II</v>
          </cell>
          <cell r="G691">
            <v>99</v>
          </cell>
          <cell r="H691">
            <v>94</v>
          </cell>
          <cell r="I691" t="str">
            <v>3-2-72</v>
          </cell>
          <cell r="J691">
            <v>180</v>
          </cell>
        </row>
        <row r="692">
          <cell r="B692">
            <v>1211</v>
          </cell>
          <cell r="C692" t="str">
            <v>อิปัน</v>
          </cell>
          <cell r="D692" t="str">
            <v>พระแสง</v>
          </cell>
          <cell r="E692" t="str">
            <v>อำเภอพระแสง</v>
          </cell>
          <cell r="F692" t="str">
            <v>4826II</v>
          </cell>
          <cell r="G692">
            <v>99</v>
          </cell>
          <cell r="H692">
            <v>96</v>
          </cell>
          <cell r="I692" t="str">
            <v>16-0-0</v>
          </cell>
          <cell r="J692">
            <v>100</v>
          </cell>
        </row>
        <row r="693">
          <cell r="B693">
            <v>1212</v>
          </cell>
          <cell r="C693" t="str">
            <v>อิปัน</v>
          </cell>
          <cell r="D693" t="str">
            <v>พระแสง</v>
          </cell>
          <cell r="E693" t="str">
            <v>อำเภอพระแสง</v>
          </cell>
          <cell r="F693" t="str">
            <v>4826II</v>
          </cell>
          <cell r="G693">
            <v>99</v>
          </cell>
          <cell r="H693">
            <v>97</v>
          </cell>
          <cell r="I693" t="str">
            <v>4-1-17</v>
          </cell>
          <cell r="J693">
            <v>100</v>
          </cell>
        </row>
        <row r="694">
          <cell r="B694">
            <v>1213</v>
          </cell>
          <cell r="C694" t="str">
            <v>อิปัน</v>
          </cell>
          <cell r="D694" t="str">
            <v>พระแสง</v>
          </cell>
          <cell r="E694" t="str">
            <v>อำเภอพระแสง</v>
          </cell>
          <cell r="F694" t="str">
            <v>4826II</v>
          </cell>
          <cell r="G694">
            <v>99</v>
          </cell>
          <cell r="H694">
            <v>98</v>
          </cell>
          <cell r="I694" t="str">
            <v>6-0-0</v>
          </cell>
          <cell r="J694">
            <v>130</v>
          </cell>
        </row>
        <row r="695">
          <cell r="B695">
            <v>1214</v>
          </cell>
          <cell r="C695" t="str">
            <v>อิปัน</v>
          </cell>
          <cell r="D695" t="str">
            <v>พระแสง</v>
          </cell>
          <cell r="E695" t="str">
            <v>อำเภอพระแสง</v>
          </cell>
          <cell r="F695" t="str">
            <v>4826II</v>
          </cell>
          <cell r="G695">
            <v>99</v>
          </cell>
          <cell r="H695">
            <v>100</v>
          </cell>
          <cell r="I695" t="str">
            <v>2-3-97</v>
          </cell>
          <cell r="J695">
            <v>100</v>
          </cell>
        </row>
        <row r="696">
          <cell r="B696">
            <v>1215</v>
          </cell>
          <cell r="C696" t="str">
            <v>อิปัน</v>
          </cell>
          <cell r="D696" t="str">
            <v>พระแสง</v>
          </cell>
          <cell r="E696" t="str">
            <v>อำเภอพระแสง</v>
          </cell>
          <cell r="F696" t="str">
            <v>4826II</v>
          </cell>
          <cell r="G696">
            <v>99</v>
          </cell>
          <cell r="H696">
            <v>101</v>
          </cell>
          <cell r="I696" t="str">
            <v>5-2-60</v>
          </cell>
          <cell r="J696">
            <v>100</v>
          </cell>
        </row>
        <row r="697">
          <cell r="B697">
            <v>1216</v>
          </cell>
          <cell r="C697" t="str">
            <v>อิปัน</v>
          </cell>
          <cell r="D697" t="str">
            <v>พระแสง</v>
          </cell>
          <cell r="E697" t="str">
            <v>อำเภอพระแสง</v>
          </cell>
          <cell r="F697" t="str">
            <v>4826II</v>
          </cell>
          <cell r="G697">
            <v>99</v>
          </cell>
          <cell r="H697">
            <v>102</v>
          </cell>
          <cell r="I697" t="str">
            <v>2-0-42</v>
          </cell>
          <cell r="J697">
            <v>210</v>
          </cell>
        </row>
        <row r="698">
          <cell r="B698">
            <v>1217</v>
          </cell>
          <cell r="C698" t="str">
            <v>อิปัน</v>
          </cell>
          <cell r="D698" t="str">
            <v>พระแสง</v>
          </cell>
          <cell r="E698" t="str">
            <v>อำเภอพระแสง</v>
          </cell>
          <cell r="F698" t="str">
            <v>4826II</v>
          </cell>
          <cell r="G698">
            <v>99</v>
          </cell>
          <cell r="H698">
            <v>104</v>
          </cell>
          <cell r="I698" t="str">
            <v>20-1-60</v>
          </cell>
          <cell r="J698">
            <v>100</v>
          </cell>
        </row>
        <row r="699">
          <cell r="B699">
            <v>1218</v>
          </cell>
          <cell r="C699" t="str">
            <v>อิปัน</v>
          </cell>
          <cell r="D699" t="str">
            <v>พระแสง</v>
          </cell>
          <cell r="E699" t="str">
            <v>อำเภอพระแสง</v>
          </cell>
          <cell r="F699" t="str">
            <v>4826II</v>
          </cell>
          <cell r="G699">
            <v>99</v>
          </cell>
          <cell r="H699">
            <v>107</v>
          </cell>
          <cell r="I699" t="str">
            <v>4-0-0</v>
          </cell>
          <cell r="J699">
            <v>100</v>
          </cell>
        </row>
        <row r="700">
          <cell r="B700">
            <v>1219</v>
          </cell>
          <cell r="C700" t="str">
            <v>อิปัน</v>
          </cell>
          <cell r="D700" t="str">
            <v>พระแสง</v>
          </cell>
          <cell r="E700" t="str">
            <v>อำเภอพระแสง</v>
          </cell>
          <cell r="F700" t="str">
            <v>4826II</v>
          </cell>
          <cell r="G700">
            <v>99</v>
          </cell>
          <cell r="H700">
            <v>108</v>
          </cell>
          <cell r="I700" t="str">
            <v>14-1-3</v>
          </cell>
          <cell r="J700">
            <v>100</v>
          </cell>
        </row>
        <row r="701">
          <cell r="B701">
            <v>1223</v>
          </cell>
          <cell r="C701" t="str">
            <v>อิปัน</v>
          </cell>
          <cell r="D701" t="str">
            <v>พระแสง</v>
          </cell>
          <cell r="E701" t="str">
            <v>อำเภอพระแสง</v>
          </cell>
          <cell r="F701" t="str">
            <v>4826II</v>
          </cell>
          <cell r="G701">
            <v>99</v>
          </cell>
          <cell r="H701">
            <v>112</v>
          </cell>
          <cell r="I701" t="str">
            <v>15-0-0</v>
          </cell>
          <cell r="J701">
            <v>100</v>
          </cell>
        </row>
        <row r="702">
          <cell r="B702">
            <v>1226</v>
          </cell>
          <cell r="C702" t="str">
            <v>อิปัน</v>
          </cell>
          <cell r="D702" t="str">
            <v>พระแสง</v>
          </cell>
          <cell r="E702" t="str">
            <v>อำเภอพระแสง</v>
          </cell>
          <cell r="F702" t="str">
            <v>4826II</v>
          </cell>
          <cell r="G702">
            <v>99</v>
          </cell>
          <cell r="H702">
            <v>116</v>
          </cell>
          <cell r="I702" t="str">
            <v>4-0-80</v>
          </cell>
          <cell r="J702">
            <v>100</v>
          </cell>
        </row>
        <row r="703">
          <cell r="B703">
            <v>1227</v>
          </cell>
          <cell r="C703" t="str">
            <v>อิปัน</v>
          </cell>
          <cell r="D703" t="str">
            <v>พระแสง</v>
          </cell>
          <cell r="E703" t="str">
            <v>อำเภอพระแสง</v>
          </cell>
          <cell r="F703" t="str">
            <v>4826II</v>
          </cell>
          <cell r="G703">
            <v>99</v>
          </cell>
          <cell r="H703">
            <v>117</v>
          </cell>
          <cell r="I703" t="str">
            <v>2-3-15</v>
          </cell>
          <cell r="J703">
            <v>100</v>
          </cell>
        </row>
        <row r="704">
          <cell r="B704">
            <v>1328</v>
          </cell>
          <cell r="C704" t="str">
            <v>อิปัน</v>
          </cell>
          <cell r="D704" t="str">
            <v>พระแสง</v>
          </cell>
          <cell r="E704" t="str">
            <v>บ้านบางพา</v>
          </cell>
          <cell r="F704" t="str">
            <v>4826III</v>
          </cell>
          <cell r="G704">
            <v>130</v>
          </cell>
          <cell r="H704">
            <v>820</v>
          </cell>
          <cell r="I704" t="str">
            <v>3-0-0</v>
          </cell>
          <cell r="J704">
            <v>100</v>
          </cell>
        </row>
        <row r="705">
          <cell r="B705">
            <v>1365</v>
          </cell>
          <cell r="C705" t="str">
            <v>อิปัน</v>
          </cell>
          <cell r="D705" t="str">
            <v>พระแสง</v>
          </cell>
          <cell r="E705" t="str">
            <v>บ้านบางพา</v>
          </cell>
          <cell r="F705" t="str">
            <v>4826III</v>
          </cell>
          <cell r="G705">
            <v>168</v>
          </cell>
          <cell r="H705">
            <v>37</v>
          </cell>
          <cell r="I705" t="str">
            <v>7-1-43</v>
          </cell>
          <cell r="J705">
            <v>100</v>
          </cell>
        </row>
        <row r="706">
          <cell r="B706">
            <v>1379</v>
          </cell>
          <cell r="C706" t="str">
            <v>อิปัน</v>
          </cell>
          <cell r="D706" t="str">
            <v>พระแสง</v>
          </cell>
          <cell r="E706" t="str">
            <v>บ้านบางพา</v>
          </cell>
          <cell r="F706" t="str">
            <v>4826III</v>
          </cell>
          <cell r="G706">
            <v>168</v>
          </cell>
          <cell r="H706">
            <v>52</v>
          </cell>
          <cell r="I706" t="str">
            <v>11-2-80</v>
          </cell>
          <cell r="J706">
            <v>100</v>
          </cell>
        </row>
        <row r="707">
          <cell r="B707">
            <v>1403</v>
          </cell>
          <cell r="C707" t="str">
            <v>อิปัน</v>
          </cell>
          <cell r="D707" t="str">
            <v>พระแสง</v>
          </cell>
          <cell r="E707" t="str">
            <v>บ้านบางพา</v>
          </cell>
          <cell r="F707" t="str">
            <v>4826III</v>
          </cell>
          <cell r="G707">
            <v>155</v>
          </cell>
          <cell r="H707">
            <v>3</v>
          </cell>
          <cell r="I707" t="str">
            <v>2-0-73</v>
          </cell>
          <cell r="J707">
            <v>440</v>
          </cell>
        </row>
        <row r="708">
          <cell r="B708">
            <v>1408</v>
          </cell>
          <cell r="C708" t="str">
            <v>อิปัน</v>
          </cell>
          <cell r="D708" t="str">
            <v>พระแสง</v>
          </cell>
          <cell r="E708" t="str">
            <v>บ้านบางพา</v>
          </cell>
          <cell r="F708" t="str">
            <v>4826III</v>
          </cell>
          <cell r="G708">
            <v>155</v>
          </cell>
          <cell r="H708">
            <v>8</v>
          </cell>
          <cell r="I708" t="str">
            <v>7-2-7</v>
          </cell>
          <cell r="J708">
            <v>310</v>
          </cell>
        </row>
        <row r="709">
          <cell r="B709">
            <v>1411</v>
          </cell>
          <cell r="C709" t="str">
            <v>อิปัน</v>
          </cell>
          <cell r="D709" t="str">
            <v>พระแสง</v>
          </cell>
          <cell r="E709" t="str">
            <v>บ้านบางพา</v>
          </cell>
          <cell r="F709" t="str">
            <v>4826III</v>
          </cell>
          <cell r="G709">
            <v>155</v>
          </cell>
          <cell r="H709">
            <v>11</v>
          </cell>
          <cell r="I709" t="str">
            <v>3-3-97</v>
          </cell>
          <cell r="J709">
            <v>380</v>
          </cell>
        </row>
        <row r="710">
          <cell r="B710">
            <v>1425</v>
          </cell>
          <cell r="C710" t="str">
            <v>อิปัน</v>
          </cell>
          <cell r="D710" t="str">
            <v>พระแสง</v>
          </cell>
          <cell r="E710" t="str">
            <v>บ้านบางพา</v>
          </cell>
          <cell r="F710" t="str">
            <v>4826III</v>
          </cell>
          <cell r="G710">
            <v>155</v>
          </cell>
          <cell r="H710">
            <v>25</v>
          </cell>
          <cell r="I710" t="str">
            <v>49-3-60</v>
          </cell>
          <cell r="J710">
            <v>100</v>
          </cell>
        </row>
        <row r="711">
          <cell r="B711">
            <v>1427</v>
          </cell>
          <cell r="C711" t="str">
            <v>อิปัน</v>
          </cell>
          <cell r="D711" t="str">
            <v>พระแสง</v>
          </cell>
          <cell r="E711" t="str">
            <v>บ้านบางพา</v>
          </cell>
          <cell r="F711" t="str">
            <v>4826III</v>
          </cell>
          <cell r="G711">
            <v>130</v>
          </cell>
          <cell r="H711">
            <v>142</v>
          </cell>
          <cell r="I711" t="str">
            <v>9-1-90</v>
          </cell>
          <cell r="J711">
            <v>100</v>
          </cell>
        </row>
        <row r="712">
          <cell r="B712">
            <v>1428</v>
          </cell>
          <cell r="C712" t="str">
            <v>อิปัน</v>
          </cell>
          <cell r="D712" t="str">
            <v>พระแสง</v>
          </cell>
          <cell r="E712" t="str">
            <v>อำเภอพระแสง</v>
          </cell>
          <cell r="F712" t="str">
            <v>4826III</v>
          </cell>
          <cell r="G712">
            <v>130</v>
          </cell>
          <cell r="H712">
            <v>143</v>
          </cell>
          <cell r="I712" t="str">
            <v>20-0-80</v>
          </cell>
          <cell r="J712">
            <v>100</v>
          </cell>
        </row>
        <row r="713">
          <cell r="B713">
            <v>1473</v>
          </cell>
          <cell r="C713" t="str">
            <v>อิปัน</v>
          </cell>
          <cell r="D713" t="str">
            <v>พระแสง</v>
          </cell>
          <cell r="E713" t="str">
            <v>บ้านบางพา</v>
          </cell>
          <cell r="F713" t="str">
            <v>4826III</v>
          </cell>
          <cell r="G713">
            <v>167</v>
          </cell>
          <cell r="H713">
            <v>47</v>
          </cell>
          <cell r="I713" t="str">
            <v>10-2-93</v>
          </cell>
          <cell r="J713">
            <v>100</v>
          </cell>
        </row>
        <row r="714">
          <cell r="B714">
            <v>1481</v>
          </cell>
          <cell r="C714" t="str">
            <v>อิปัน</v>
          </cell>
          <cell r="D714" t="str">
            <v>พระแสง</v>
          </cell>
          <cell r="E714" t="str">
            <v>บ้าบบางพา</v>
          </cell>
          <cell r="F714" t="str">
            <v>4826III</v>
          </cell>
          <cell r="G714">
            <v>167</v>
          </cell>
          <cell r="H714">
            <v>56</v>
          </cell>
          <cell r="I714" t="str">
            <v>13-0-13</v>
          </cell>
          <cell r="J714">
            <v>210</v>
          </cell>
        </row>
        <row r="715">
          <cell r="B715">
            <v>1533</v>
          </cell>
          <cell r="C715" t="str">
            <v>อิปัน</v>
          </cell>
          <cell r="D715" t="str">
            <v>พระแสง</v>
          </cell>
          <cell r="E715" t="str">
            <v>บ้านบางพา</v>
          </cell>
          <cell r="F715" t="str">
            <v>4826III</v>
          </cell>
          <cell r="G715">
            <v>154</v>
          </cell>
          <cell r="H715">
            <v>9</v>
          </cell>
          <cell r="I715" t="str">
            <v>16-2-0</v>
          </cell>
          <cell r="J715">
            <v>100</v>
          </cell>
        </row>
        <row r="716">
          <cell r="B716">
            <v>1550</v>
          </cell>
          <cell r="C716" t="str">
            <v>อิปัน</v>
          </cell>
          <cell r="D716" t="str">
            <v>พระแสง</v>
          </cell>
          <cell r="E716" t="str">
            <v>บ้านบางพา</v>
          </cell>
          <cell r="F716" t="str">
            <v>4826III</v>
          </cell>
          <cell r="G716">
            <v>141</v>
          </cell>
          <cell r="H716">
            <v>7</v>
          </cell>
          <cell r="I716" t="str">
            <v>31-0-60</v>
          </cell>
          <cell r="J716">
            <v>410</v>
          </cell>
        </row>
        <row r="717">
          <cell r="B717">
            <v>1551</v>
          </cell>
          <cell r="C717" t="str">
            <v>อิปัน</v>
          </cell>
          <cell r="D717" t="str">
            <v>พระแสง</v>
          </cell>
          <cell r="E717" t="str">
            <v>บ้านบางพา</v>
          </cell>
          <cell r="F717" t="str">
            <v>4826III</v>
          </cell>
          <cell r="G717">
            <v>141</v>
          </cell>
          <cell r="H717">
            <v>8</v>
          </cell>
          <cell r="I717" t="str">
            <v>8-0-0</v>
          </cell>
          <cell r="J717">
            <v>630</v>
          </cell>
        </row>
        <row r="718">
          <cell r="B718">
            <v>1552</v>
          </cell>
          <cell r="C718" t="str">
            <v>อิปัน</v>
          </cell>
          <cell r="D718" t="str">
            <v>พระแสง</v>
          </cell>
          <cell r="E718" t="str">
            <v>บ้านบางพา</v>
          </cell>
          <cell r="F718" t="str">
            <v>4826III</v>
          </cell>
          <cell r="G718">
            <v>141</v>
          </cell>
          <cell r="H718">
            <v>9</v>
          </cell>
          <cell r="I718" t="str">
            <v>29-3-3</v>
          </cell>
          <cell r="J718">
            <v>100</v>
          </cell>
        </row>
        <row r="719">
          <cell r="B719">
            <v>1555</v>
          </cell>
          <cell r="C719" t="str">
            <v>อิปัน</v>
          </cell>
          <cell r="D719" t="str">
            <v>พระแสง</v>
          </cell>
          <cell r="E719" t="str">
            <v>บ้านบางพา</v>
          </cell>
          <cell r="F719" t="str">
            <v>4826III</v>
          </cell>
          <cell r="G719">
            <v>155</v>
          </cell>
          <cell r="H719">
            <v>81</v>
          </cell>
          <cell r="I719" t="str">
            <v>33-3-43</v>
          </cell>
          <cell r="J719">
            <v>270</v>
          </cell>
        </row>
        <row r="720">
          <cell r="B720">
            <v>1557</v>
          </cell>
          <cell r="C720" t="str">
            <v>อิปัน</v>
          </cell>
          <cell r="D720" t="str">
            <v>พระแสง</v>
          </cell>
          <cell r="E720" t="str">
            <v>อำเภอพระแสง</v>
          </cell>
          <cell r="F720" t="str">
            <v>4826II</v>
          </cell>
          <cell r="G720">
            <v>99</v>
          </cell>
          <cell r="H720">
            <v>57</v>
          </cell>
          <cell r="I720" t="str">
            <v>10-0-75</v>
          </cell>
          <cell r="J720">
            <v>130</v>
          </cell>
        </row>
        <row r="721">
          <cell r="B721">
            <v>1558</v>
          </cell>
          <cell r="C721" t="str">
            <v>อิปัน</v>
          </cell>
          <cell r="D721" t="str">
            <v>พระแสง</v>
          </cell>
          <cell r="E721" t="str">
            <v>อำเภอพระแสง</v>
          </cell>
          <cell r="F721" t="str">
            <v>4826II</v>
          </cell>
          <cell r="G721">
            <v>99</v>
          </cell>
          <cell r="H721">
            <v>69</v>
          </cell>
          <cell r="I721" t="str">
            <v>4-0-0</v>
          </cell>
          <cell r="J721">
            <v>100</v>
          </cell>
        </row>
        <row r="722">
          <cell r="B722">
            <v>1559</v>
          </cell>
          <cell r="C722" t="str">
            <v>อิปัน</v>
          </cell>
          <cell r="D722" t="str">
            <v>พระแสง</v>
          </cell>
          <cell r="E722" t="str">
            <v>อำเภอพระแสง</v>
          </cell>
          <cell r="F722" t="str">
            <v>4826II</v>
          </cell>
          <cell r="G722">
            <v>99</v>
          </cell>
          <cell r="H722">
            <v>75</v>
          </cell>
          <cell r="I722" t="str">
            <v>16-3-0</v>
          </cell>
          <cell r="J722">
            <v>150</v>
          </cell>
        </row>
        <row r="723">
          <cell r="B723">
            <v>1560</v>
          </cell>
          <cell r="C723" t="str">
            <v>อิปัน</v>
          </cell>
          <cell r="D723" t="str">
            <v>พระแสง</v>
          </cell>
          <cell r="E723" t="str">
            <v>อำเภอพระแสง</v>
          </cell>
          <cell r="F723" t="str">
            <v>4826II</v>
          </cell>
          <cell r="G723">
            <v>99</v>
          </cell>
          <cell r="H723">
            <v>92</v>
          </cell>
          <cell r="I723" t="str">
            <v>0-0-72</v>
          </cell>
          <cell r="J723">
            <v>280</v>
          </cell>
        </row>
        <row r="724">
          <cell r="B724">
            <v>1561</v>
          </cell>
          <cell r="C724" t="str">
            <v>อิปัน</v>
          </cell>
          <cell r="D724" t="str">
            <v>พระแสง</v>
          </cell>
          <cell r="E724" t="str">
            <v>อำเภอพระแสง</v>
          </cell>
          <cell r="F724" t="str">
            <v>4826II</v>
          </cell>
          <cell r="G724">
            <v>99</v>
          </cell>
          <cell r="H724">
            <v>95</v>
          </cell>
          <cell r="I724" t="str">
            <v>8-3-30</v>
          </cell>
          <cell r="J724">
            <v>100</v>
          </cell>
        </row>
        <row r="725">
          <cell r="B725">
            <v>1562</v>
          </cell>
          <cell r="C725" t="str">
            <v>อิปัน</v>
          </cell>
          <cell r="D725" t="str">
            <v>พระแสง</v>
          </cell>
          <cell r="E725" t="str">
            <v>อำเภอพระแสง</v>
          </cell>
          <cell r="F725" t="str">
            <v>4826II</v>
          </cell>
          <cell r="G725">
            <v>99</v>
          </cell>
          <cell r="H725">
            <v>99</v>
          </cell>
          <cell r="I725" t="str">
            <v>4-2-40</v>
          </cell>
          <cell r="J725">
            <v>100</v>
          </cell>
        </row>
        <row r="726">
          <cell r="B726">
            <v>1563</v>
          </cell>
          <cell r="C726" t="str">
            <v>อิปัน</v>
          </cell>
          <cell r="D726" t="str">
            <v>พระแสง</v>
          </cell>
          <cell r="E726" t="str">
            <v>อำเภอพระแสง</v>
          </cell>
          <cell r="F726" t="str">
            <v>4826II</v>
          </cell>
          <cell r="G726">
            <v>99</v>
          </cell>
          <cell r="H726">
            <v>105</v>
          </cell>
          <cell r="I726" t="str">
            <v>20-1-30</v>
          </cell>
          <cell r="J726">
            <v>100</v>
          </cell>
        </row>
        <row r="727">
          <cell r="B727">
            <v>1564</v>
          </cell>
          <cell r="C727" t="str">
            <v>อิปัน</v>
          </cell>
          <cell r="D727" t="str">
            <v>พระแสง</v>
          </cell>
          <cell r="E727" t="str">
            <v>อำเภอพระแสง</v>
          </cell>
          <cell r="F727" t="str">
            <v>4826II</v>
          </cell>
          <cell r="G727">
            <v>99</v>
          </cell>
          <cell r="H727">
            <v>106</v>
          </cell>
          <cell r="I727" t="str">
            <v>1-3-86</v>
          </cell>
          <cell r="J727">
            <v>100</v>
          </cell>
        </row>
        <row r="728">
          <cell r="B728">
            <v>1566</v>
          </cell>
          <cell r="C728" t="str">
            <v>อิปัน</v>
          </cell>
          <cell r="D728" t="str">
            <v>พระแสง</v>
          </cell>
          <cell r="E728" t="str">
            <v>อำเภอพระแสง</v>
          </cell>
          <cell r="F728" t="str">
            <v>4826II</v>
          </cell>
          <cell r="G728">
            <v>99</v>
          </cell>
          <cell r="H728">
            <v>123</v>
          </cell>
          <cell r="I728" t="str">
            <v>2-1-60</v>
          </cell>
          <cell r="J728">
            <v>100</v>
          </cell>
        </row>
        <row r="729">
          <cell r="B729">
            <v>1567</v>
          </cell>
          <cell r="C729" t="str">
            <v>อิปัน</v>
          </cell>
          <cell r="D729" t="str">
            <v>พระแสง</v>
          </cell>
          <cell r="E729" t="str">
            <v>อำเภอพระแสง</v>
          </cell>
          <cell r="F729" t="str">
            <v>4826II</v>
          </cell>
          <cell r="G729">
            <v>99</v>
          </cell>
          <cell r="H729">
            <v>124</v>
          </cell>
          <cell r="I729" t="str">
            <v>1-0-47</v>
          </cell>
          <cell r="J729">
            <v>100</v>
          </cell>
        </row>
        <row r="730">
          <cell r="B730">
            <v>1568</v>
          </cell>
          <cell r="C730" t="str">
            <v>อิปัน</v>
          </cell>
          <cell r="D730" t="str">
            <v>พระแสง</v>
          </cell>
          <cell r="E730" t="str">
            <v>อำเภอพระแสง</v>
          </cell>
          <cell r="F730" t="str">
            <v>4826II</v>
          </cell>
          <cell r="G730">
            <v>99</v>
          </cell>
          <cell r="H730">
            <v>125</v>
          </cell>
          <cell r="I730" t="str">
            <v>2-0-17</v>
          </cell>
          <cell r="J730">
            <v>100</v>
          </cell>
        </row>
        <row r="731">
          <cell r="B731">
            <v>1569</v>
          </cell>
          <cell r="C731" t="str">
            <v>อิปัน</v>
          </cell>
          <cell r="D731" t="str">
            <v>พระแสง</v>
          </cell>
          <cell r="E731" t="str">
            <v>อำเภอพระแสง</v>
          </cell>
          <cell r="F731" t="str">
            <v>4826II</v>
          </cell>
          <cell r="G731">
            <v>99</v>
          </cell>
          <cell r="H731">
            <v>126</v>
          </cell>
          <cell r="I731" t="str">
            <v>1-3-53</v>
          </cell>
          <cell r="J731">
            <v>100</v>
          </cell>
        </row>
        <row r="732">
          <cell r="B732">
            <v>1570</v>
          </cell>
          <cell r="C732" t="str">
            <v>อิปัน</v>
          </cell>
          <cell r="D732" t="str">
            <v>พระแสง</v>
          </cell>
          <cell r="E732" t="str">
            <v>อำเภอพระแสง</v>
          </cell>
          <cell r="F732" t="str">
            <v>4826II</v>
          </cell>
          <cell r="G732">
            <v>99</v>
          </cell>
          <cell r="H732">
            <v>127</v>
          </cell>
          <cell r="I732" t="str">
            <v>17-1-47</v>
          </cell>
          <cell r="J732">
            <v>100</v>
          </cell>
        </row>
        <row r="733">
          <cell r="B733">
            <v>1571</v>
          </cell>
          <cell r="C733" t="str">
            <v>อิปัน</v>
          </cell>
          <cell r="D733" t="str">
            <v>พระแสง</v>
          </cell>
          <cell r="E733" t="str">
            <v>อำเภอพระแสง</v>
          </cell>
          <cell r="F733" t="str">
            <v>4826II</v>
          </cell>
          <cell r="G733">
            <v>99</v>
          </cell>
          <cell r="H733">
            <v>129</v>
          </cell>
          <cell r="I733" t="str">
            <v>10-1-40</v>
          </cell>
          <cell r="J733">
            <v>100</v>
          </cell>
        </row>
        <row r="734">
          <cell r="B734">
            <v>1572</v>
          </cell>
          <cell r="C734" t="str">
            <v>อิปัน</v>
          </cell>
          <cell r="D734" t="str">
            <v>พระแสง</v>
          </cell>
          <cell r="E734" t="str">
            <v>อำเภอพระแสง</v>
          </cell>
          <cell r="F734" t="str">
            <v>4826II</v>
          </cell>
          <cell r="G734">
            <v>99</v>
          </cell>
          <cell r="H734">
            <v>130</v>
          </cell>
          <cell r="I734" t="str">
            <v>14-1-30</v>
          </cell>
          <cell r="J734">
            <v>100</v>
          </cell>
        </row>
        <row r="735">
          <cell r="B735">
            <v>1573</v>
          </cell>
          <cell r="C735" t="str">
            <v>อิปัน</v>
          </cell>
          <cell r="D735" t="str">
            <v>พระแสง</v>
          </cell>
          <cell r="E735" t="str">
            <v>อำเภอพระแสง</v>
          </cell>
          <cell r="F735" t="str">
            <v>4826II</v>
          </cell>
          <cell r="G735">
            <v>99</v>
          </cell>
          <cell r="H735">
            <v>131</v>
          </cell>
          <cell r="I735" t="str">
            <v>1-3-23</v>
          </cell>
          <cell r="J735">
            <v>100</v>
          </cell>
        </row>
        <row r="736">
          <cell r="B736">
            <v>1574</v>
          </cell>
          <cell r="C736" t="str">
            <v>อิปัน</v>
          </cell>
          <cell r="D736" t="str">
            <v>พระแสง</v>
          </cell>
          <cell r="E736" t="str">
            <v>อำเภอพระแสง</v>
          </cell>
          <cell r="F736" t="str">
            <v>4826II</v>
          </cell>
          <cell r="G736">
            <v>99</v>
          </cell>
          <cell r="H736">
            <v>132</v>
          </cell>
          <cell r="I736" t="str">
            <v>2-2-0</v>
          </cell>
          <cell r="J736">
            <v>100</v>
          </cell>
        </row>
        <row r="737">
          <cell r="B737">
            <v>1577</v>
          </cell>
          <cell r="C737" t="str">
            <v>อิปัน</v>
          </cell>
          <cell r="D737" t="str">
            <v>พระแสง</v>
          </cell>
          <cell r="E737" t="str">
            <v>อำเภอพระแสง</v>
          </cell>
          <cell r="F737" t="str">
            <v>4826II</v>
          </cell>
          <cell r="G737">
            <v>99</v>
          </cell>
          <cell r="H737">
            <v>135</v>
          </cell>
          <cell r="I737" t="str">
            <v>8-2-26</v>
          </cell>
          <cell r="J737">
            <v>100</v>
          </cell>
        </row>
        <row r="738">
          <cell r="B738">
            <v>1583</v>
          </cell>
          <cell r="C738" t="str">
            <v>อิปัน</v>
          </cell>
          <cell r="D738" t="str">
            <v>พระแสง</v>
          </cell>
          <cell r="E738" t="str">
            <v>อำเภอพระแสง</v>
          </cell>
          <cell r="F738" t="str">
            <v>4826II</v>
          </cell>
          <cell r="G738">
            <v>99</v>
          </cell>
          <cell r="H738">
            <v>141</v>
          </cell>
          <cell r="I738" t="str">
            <v>1-0-0</v>
          </cell>
          <cell r="J738">
            <v>100</v>
          </cell>
        </row>
        <row r="739">
          <cell r="B739">
            <v>1584</v>
          </cell>
          <cell r="C739" t="str">
            <v>อิปัน</v>
          </cell>
          <cell r="D739" t="str">
            <v>พระแสง</v>
          </cell>
          <cell r="E739" t="str">
            <v>อำเภอพระแสง</v>
          </cell>
          <cell r="F739" t="str">
            <v>4826II</v>
          </cell>
          <cell r="G739">
            <v>99</v>
          </cell>
          <cell r="H739">
            <v>142</v>
          </cell>
          <cell r="I739" t="str">
            <v>1-0-21</v>
          </cell>
          <cell r="J739">
            <v>100</v>
          </cell>
        </row>
        <row r="740">
          <cell r="B740">
            <v>1585</v>
          </cell>
          <cell r="C740" t="str">
            <v>อิปัน</v>
          </cell>
          <cell r="D740" t="str">
            <v>พระแสง</v>
          </cell>
          <cell r="E740" t="str">
            <v>อำเภอพระแสง</v>
          </cell>
          <cell r="F740" t="str">
            <v>4826II</v>
          </cell>
          <cell r="G740">
            <v>99</v>
          </cell>
          <cell r="H740">
            <v>143</v>
          </cell>
          <cell r="I740" t="str">
            <v>28-3-27</v>
          </cell>
          <cell r="J740">
            <v>100</v>
          </cell>
        </row>
        <row r="741">
          <cell r="B741">
            <v>1586</v>
          </cell>
          <cell r="C741" t="str">
            <v>อิปัน</v>
          </cell>
          <cell r="D741" t="str">
            <v>พระแสง</v>
          </cell>
          <cell r="E741" t="str">
            <v>อำเภอพระแสง</v>
          </cell>
          <cell r="F741" t="str">
            <v>4826II</v>
          </cell>
          <cell r="G741">
            <v>99</v>
          </cell>
          <cell r="H741">
            <v>144</v>
          </cell>
          <cell r="I741" t="str">
            <v>1-0-0</v>
          </cell>
          <cell r="J741">
            <v>100</v>
          </cell>
        </row>
        <row r="742">
          <cell r="B742">
            <v>1592</v>
          </cell>
          <cell r="C742" t="str">
            <v>อิปัน</v>
          </cell>
          <cell r="D742" t="str">
            <v>พระแสง</v>
          </cell>
          <cell r="E742" t="str">
            <v>อำเภอพระแสง</v>
          </cell>
          <cell r="F742" t="str">
            <v>4826II</v>
          </cell>
          <cell r="G742">
            <v>99</v>
          </cell>
          <cell r="H742">
            <v>151</v>
          </cell>
          <cell r="I742" t="str">
            <v>1-0-53</v>
          </cell>
          <cell r="J742">
            <v>250</v>
          </cell>
        </row>
        <row r="743">
          <cell r="B743">
            <v>1593</v>
          </cell>
          <cell r="C743" t="str">
            <v>อิปัน</v>
          </cell>
          <cell r="D743" t="str">
            <v>พระแสง</v>
          </cell>
          <cell r="E743" t="str">
            <v>อำเภอพระแสง</v>
          </cell>
          <cell r="F743" t="str">
            <v>4826II</v>
          </cell>
          <cell r="G743">
            <v>99</v>
          </cell>
          <cell r="H743">
            <v>152</v>
          </cell>
          <cell r="I743" t="str">
            <v>13-2-60</v>
          </cell>
          <cell r="J743">
            <v>100</v>
          </cell>
        </row>
        <row r="744">
          <cell r="B744">
            <v>1594</v>
          </cell>
          <cell r="C744" t="str">
            <v>อิปัน</v>
          </cell>
          <cell r="D744" t="str">
            <v>พระแสง</v>
          </cell>
          <cell r="E744" t="str">
            <v>อำเภอพระแสง</v>
          </cell>
          <cell r="F744" t="str">
            <v>4826II</v>
          </cell>
          <cell r="G744">
            <v>99</v>
          </cell>
          <cell r="H744">
            <v>153</v>
          </cell>
          <cell r="I744" t="str">
            <v>22-2-67</v>
          </cell>
          <cell r="J744">
            <v>100</v>
          </cell>
        </row>
        <row r="745">
          <cell r="B745">
            <v>1595</v>
          </cell>
          <cell r="C745" t="str">
            <v>อิปัน</v>
          </cell>
          <cell r="D745" t="str">
            <v>พระแสง</v>
          </cell>
          <cell r="E745" t="str">
            <v>อำเภอพระแสง</v>
          </cell>
          <cell r="F745" t="str">
            <v>4826II</v>
          </cell>
          <cell r="G745">
            <v>99</v>
          </cell>
          <cell r="H745">
            <v>154</v>
          </cell>
          <cell r="I745" t="str">
            <v>4-0-87</v>
          </cell>
          <cell r="J745">
            <v>100</v>
          </cell>
        </row>
        <row r="746">
          <cell r="B746">
            <v>1599</v>
          </cell>
          <cell r="C746" t="str">
            <v>อิปัน</v>
          </cell>
          <cell r="D746" t="str">
            <v>พระแสง</v>
          </cell>
          <cell r="E746" t="str">
            <v>อำเภอพระแสง</v>
          </cell>
          <cell r="F746" t="str">
            <v>4826II</v>
          </cell>
          <cell r="G746">
            <v>99</v>
          </cell>
          <cell r="H746">
            <v>160</v>
          </cell>
          <cell r="I746" t="str">
            <v>10-3-53</v>
          </cell>
          <cell r="J746">
            <v>100</v>
          </cell>
        </row>
        <row r="747">
          <cell r="B747">
            <v>1601</v>
          </cell>
          <cell r="C747" t="str">
            <v>อิปัน</v>
          </cell>
          <cell r="D747" t="str">
            <v>พระแสง</v>
          </cell>
          <cell r="E747" t="str">
            <v>บ้านบางพา</v>
          </cell>
          <cell r="F747" t="str">
            <v>4826III</v>
          </cell>
          <cell r="G747">
            <v>104</v>
          </cell>
          <cell r="H747">
            <v>162</v>
          </cell>
          <cell r="I747" t="str">
            <v>19-2-3</v>
          </cell>
          <cell r="J747">
            <v>100</v>
          </cell>
        </row>
        <row r="748">
          <cell r="B748">
            <v>1603</v>
          </cell>
          <cell r="C748" t="str">
            <v>อิปัน</v>
          </cell>
          <cell r="D748" t="str">
            <v>พระแสง</v>
          </cell>
          <cell r="E748" t="str">
            <v>อำเภอพระแสง</v>
          </cell>
          <cell r="F748" t="str">
            <v>4826II</v>
          </cell>
          <cell r="G748">
            <v>99</v>
          </cell>
          <cell r="H748">
            <v>165</v>
          </cell>
          <cell r="I748" t="str">
            <v>7-0-0</v>
          </cell>
          <cell r="J748">
            <v>100</v>
          </cell>
        </row>
        <row r="749">
          <cell r="B749">
            <v>1604</v>
          </cell>
          <cell r="C749" t="str">
            <v>อิปัน</v>
          </cell>
          <cell r="D749" t="str">
            <v>พระแสง</v>
          </cell>
          <cell r="E749" t="str">
            <v>อำเภอพระแสง</v>
          </cell>
          <cell r="F749" t="str">
            <v>4826II</v>
          </cell>
          <cell r="G749">
            <v>99</v>
          </cell>
          <cell r="H749">
            <v>166</v>
          </cell>
          <cell r="I749" t="str">
            <v>7-3-0</v>
          </cell>
          <cell r="J749">
            <v>100</v>
          </cell>
        </row>
        <row r="750">
          <cell r="B750">
            <v>1605</v>
          </cell>
          <cell r="C750" t="str">
            <v>อิปัน</v>
          </cell>
          <cell r="D750" t="str">
            <v>พระแสง</v>
          </cell>
          <cell r="E750" t="str">
            <v>อำเภอพระแสง</v>
          </cell>
          <cell r="F750" t="str">
            <v>4826II</v>
          </cell>
          <cell r="G750">
            <v>99</v>
          </cell>
          <cell r="H750">
            <v>169</v>
          </cell>
          <cell r="I750" t="str">
            <v>5-3-77</v>
          </cell>
          <cell r="J750">
            <v>100</v>
          </cell>
        </row>
        <row r="751">
          <cell r="B751">
            <v>1606</v>
          </cell>
          <cell r="C751" t="str">
            <v>อิปัน</v>
          </cell>
          <cell r="D751" t="str">
            <v>พระแสง</v>
          </cell>
          <cell r="E751" t="str">
            <v>อำเภอพระแสง</v>
          </cell>
          <cell r="F751" t="str">
            <v>4826II</v>
          </cell>
          <cell r="G751">
            <v>99</v>
          </cell>
          <cell r="H751">
            <v>170</v>
          </cell>
          <cell r="I751" t="str">
            <v>4-3-20</v>
          </cell>
          <cell r="J751">
            <v>100</v>
          </cell>
        </row>
        <row r="752">
          <cell r="B752">
            <v>1607</v>
          </cell>
          <cell r="C752" t="str">
            <v>อิปัน</v>
          </cell>
          <cell r="D752" t="str">
            <v>พระแสง</v>
          </cell>
          <cell r="E752" t="str">
            <v>อำเภอพระแสง</v>
          </cell>
          <cell r="F752" t="str">
            <v>4826II</v>
          </cell>
          <cell r="G752">
            <v>99</v>
          </cell>
          <cell r="H752">
            <v>171</v>
          </cell>
          <cell r="I752" t="str">
            <v>9-2-80</v>
          </cell>
          <cell r="J752">
            <v>100</v>
          </cell>
        </row>
        <row r="753">
          <cell r="B753">
            <v>1609</v>
          </cell>
          <cell r="C753" t="str">
            <v>อิปัน</v>
          </cell>
          <cell r="D753" t="str">
            <v>พระแสง</v>
          </cell>
          <cell r="E753" t="str">
            <v>อำเภอพระแสง</v>
          </cell>
          <cell r="F753" t="str">
            <v>4826II</v>
          </cell>
          <cell r="G753">
            <v>99</v>
          </cell>
          <cell r="H753">
            <v>173</v>
          </cell>
          <cell r="I753" t="str">
            <v>6-3-82</v>
          </cell>
          <cell r="J753">
            <v>100</v>
          </cell>
        </row>
        <row r="754">
          <cell r="B754">
            <v>1615</v>
          </cell>
          <cell r="C754" t="str">
            <v>อิปัน</v>
          </cell>
          <cell r="D754" t="str">
            <v>พระแสง</v>
          </cell>
          <cell r="E754" t="str">
            <v>อำเภอพระแสง</v>
          </cell>
          <cell r="F754" t="str">
            <v>4826II</v>
          </cell>
          <cell r="G754">
            <v>99</v>
          </cell>
          <cell r="H754">
            <v>179</v>
          </cell>
          <cell r="I754" t="str">
            <v>11-1-20</v>
          </cell>
          <cell r="J754">
            <v>100</v>
          </cell>
        </row>
        <row r="755">
          <cell r="B755">
            <v>1616</v>
          </cell>
          <cell r="C755" t="str">
            <v>อิปัน</v>
          </cell>
          <cell r="D755" t="str">
            <v>พระแสง</v>
          </cell>
          <cell r="E755" t="str">
            <v>อำเภอพระแสง</v>
          </cell>
          <cell r="F755" t="str">
            <v>4826II</v>
          </cell>
          <cell r="G755">
            <v>99</v>
          </cell>
          <cell r="H755">
            <v>180</v>
          </cell>
          <cell r="I755" t="str">
            <v>8-3-0</v>
          </cell>
          <cell r="J755">
            <v>100</v>
          </cell>
        </row>
        <row r="756">
          <cell r="B756">
            <v>1618</v>
          </cell>
          <cell r="C756" t="str">
            <v>อิปัน</v>
          </cell>
          <cell r="D756" t="str">
            <v>พระแสง</v>
          </cell>
          <cell r="E756" t="str">
            <v>อำเภอพระแสง</v>
          </cell>
          <cell r="F756" t="str">
            <v>4826II</v>
          </cell>
          <cell r="G756">
            <v>99</v>
          </cell>
          <cell r="H756">
            <v>182</v>
          </cell>
          <cell r="I756" t="str">
            <v>14-1-27</v>
          </cell>
          <cell r="J756">
            <v>100</v>
          </cell>
        </row>
        <row r="757">
          <cell r="B757">
            <v>1645</v>
          </cell>
          <cell r="C757" t="str">
            <v>อิปัน</v>
          </cell>
          <cell r="D757" t="str">
            <v>พระแสง</v>
          </cell>
          <cell r="E757" t="str">
            <v>บ้านบางพา</v>
          </cell>
          <cell r="F757" t="str">
            <v>4826III</v>
          </cell>
          <cell r="G757">
            <v>117</v>
          </cell>
          <cell r="H757">
            <v>91</v>
          </cell>
          <cell r="I757" t="str">
            <v>5-2-0</v>
          </cell>
          <cell r="J757">
            <v>100</v>
          </cell>
        </row>
        <row r="758">
          <cell r="B758">
            <v>1646</v>
          </cell>
          <cell r="C758" t="str">
            <v>อิปัน</v>
          </cell>
          <cell r="D758" t="str">
            <v>พระแสง</v>
          </cell>
          <cell r="E758" t="str">
            <v>บ้านบางพา</v>
          </cell>
          <cell r="F758" t="str">
            <v>4826III</v>
          </cell>
          <cell r="G758">
            <v>117</v>
          </cell>
          <cell r="H758">
            <v>92</v>
          </cell>
          <cell r="I758" t="str">
            <v>29-1-30</v>
          </cell>
          <cell r="J758">
            <v>100</v>
          </cell>
        </row>
        <row r="759">
          <cell r="B759">
            <v>1651</v>
          </cell>
          <cell r="C759" t="str">
            <v>อิปัน</v>
          </cell>
          <cell r="D759" t="str">
            <v>พระแสง</v>
          </cell>
          <cell r="E759" t="str">
            <v>อำเภอพระแสง</v>
          </cell>
          <cell r="F759" t="str">
            <v>4826II</v>
          </cell>
          <cell r="G759">
            <v>100</v>
          </cell>
          <cell r="H759">
            <v>1</v>
          </cell>
          <cell r="I759" t="str">
            <v>24-0-27</v>
          </cell>
          <cell r="J759">
            <v>100</v>
          </cell>
        </row>
        <row r="760">
          <cell r="B760">
            <v>1653</v>
          </cell>
          <cell r="C760" t="str">
            <v>อิปัน</v>
          </cell>
          <cell r="D760" t="str">
            <v>พระแสง</v>
          </cell>
          <cell r="E760" t="str">
            <v>อำเภอพระแสง</v>
          </cell>
          <cell r="F760" t="str">
            <v>4826II</v>
          </cell>
          <cell r="G760">
            <v>100</v>
          </cell>
          <cell r="H760">
            <v>3</v>
          </cell>
          <cell r="I760" t="str">
            <v>6-2-17</v>
          </cell>
          <cell r="J760">
            <v>100</v>
          </cell>
        </row>
        <row r="761">
          <cell r="B761">
            <v>1654</v>
          </cell>
          <cell r="C761" t="str">
            <v>อิปัน</v>
          </cell>
          <cell r="D761" t="str">
            <v>พระแสง</v>
          </cell>
          <cell r="E761" t="str">
            <v>อำเภอพระแสง</v>
          </cell>
          <cell r="F761" t="str">
            <v>4826II</v>
          </cell>
          <cell r="G761">
            <v>100</v>
          </cell>
          <cell r="H761">
            <v>4</v>
          </cell>
          <cell r="I761" t="str">
            <v>25-2-53</v>
          </cell>
          <cell r="J761">
            <v>180</v>
          </cell>
        </row>
        <row r="762">
          <cell r="B762">
            <v>1655</v>
          </cell>
          <cell r="C762" t="str">
            <v>อิปัน</v>
          </cell>
          <cell r="D762" t="str">
            <v>พระแสง</v>
          </cell>
          <cell r="E762" t="str">
            <v>อำเภอพระแสง</v>
          </cell>
          <cell r="F762" t="str">
            <v>4826II</v>
          </cell>
          <cell r="G762">
            <v>100</v>
          </cell>
          <cell r="H762">
            <v>5</v>
          </cell>
          <cell r="I762" t="str">
            <v>14-1-53</v>
          </cell>
          <cell r="J762">
            <v>100</v>
          </cell>
        </row>
        <row r="763">
          <cell r="B763">
            <v>1656</v>
          </cell>
          <cell r="C763" t="str">
            <v>อิปัน</v>
          </cell>
          <cell r="D763" t="str">
            <v>พระแสง</v>
          </cell>
          <cell r="E763" t="str">
            <v>บ้านบางพา</v>
          </cell>
          <cell r="F763" t="str">
            <v>4826III</v>
          </cell>
          <cell r="G763">
            <v>143</v>
          </cell>
          <cell r="H763">
            <v>165</v>
          </cell>
          <cell r="I763" t="str">
            <v>20-1-75</v>
          </cell>
          <cell r="J763">
            <v>100</v>
          </cell>
        </row>
        <row r="764">
          <cell r="B764">
            <v>1657</v>
          </cell>
          <cell r="C764" t="str">
            <v>อิปัน</v>
          </cell>
          <cell r="D764" t="str">
            <v>พระแสง</v>
          </cell>
          <cell r="E764" t="str">
            <v>อำเภอพระแสง</v>
          </cell>
          <cell r="F764" t="str">
            <v>4826III</v>
          </cell>
          <cell r="G764">
            <v>141</v>
          </cell>
          <cell r="H764">
            <v>42</v>
          </cell>
          <cell r="I764" t="str">
            <v>6-0-0</v>
          </cell>
          <cell r="J764">
            <v>100</v>
          </cell>
        </row>
        <row r="765">
          <cell r="B765">
            <v>1726</v>
          </cell>
          <cell r="C765" t="str">
            <v>อิปัน</v>
          </cell>
          <cell r="D765" t="str">
            <v>พระแสง</v>
          </cell>
          <cell r="E765" t="str">
            <v>บ้านบางพา</v>
          </cell>
          <cell r="F765" t="str">
            <v>4826III</v>
          </cell>
          <cell r="G765">
            <v>140</v>
          </cell>
          <cell r="H765">
            <v>155</v>
          </cell>
          <cell r="I765" t="str">
            <v>10-3-20</v>
          </cell>
          <cell r="J765">
            <v>100</v>
          </cell>
        </row>
        <row r="766">
          <cell r="B766">
            <v>1736</v>
          </cell>
          <cell r="C766" t="str">
            <v>อิปัน</v>
          </cell>
          <cell r="D766" t="str">
            <v>พระแสง</v>
          </cell>
          <cell r="E766" t="str">
            <v>อำเภอพระแสง</v>
          </cell>
          <cell r="F766" t="str">
            <v>4826II</v>
          </cell>
          <cell r="G766">
            <v>113</v>
          </cell>
          <cell r="H766">
            <v>12</v>
          </cell>
          <cell r="I766" t="str">
            <v>6-2-0</v>
          </cell>
          <cell r="J766">
            <v>100</v>
          </cell>
        </row>
        <row r="767">
          <cell r="B767">
            <v>1737</v>
          </cell>
          <cell r="C767" t="str">
            <v>อิปัน</v>
          </cell>
          <cell r="D767" t="str">
            <v>พระแสง</v>
          </cell>
          <cell r="E767" t="str">
            <v>อำเภอพระแสง</v>
          </cell>
          <cell r="F767" t="str">
            <v>4826II</v>
          </cell>
          <cell r="G767">
            <v>113</v>
          </cell>
          <cell r="H767">
            <v>13</v>
          </cell>
          <cell r="I767" t="str">
            <v>4-2-40</v>
          </cell>
          <cell r="J767">
            <v>100</v>
          </cell>
        </row>
        <row r="768">
          <cell r="B768">
            <v>1738</v>
          </cell>
          <cell r="C768" t="str">
            <v>อิปัน</v>
          </cell>
          <cell r="D768" t="str">
            <v>พระแสง</v>
          </cell>
          <cell r="E768" t="str">
            <v>อำเภอพระแสง</v>
          </cell>
          <cell r="F768" t="str">
            <v>4826II</v>
          </cell>
          <cell r="G768">
            <v>113</v>
          </cell>
          <cell r="H768">
            <v>18</v>
          </cell>
          <cell r="I768" t="str">
            <v>6-3-0</v>
          </cell>
          <cell r="J768">
            <v>100</v>
          </cell>
        </row>
        <row r="769">
          <cell r="B769">
            <v>1739</v>
          </cell>
          <cell r="C769" t="str">
            <v>อิปัน</v>
          </cell>
          <cell r="D769" t="str">
            <v>พระแสง</v>
          </cell>
          <cell r="E769" t="str">
            <v>อำเภอพระแสง</v>
          </cell>
          <cell r="F769" t="str">
            <v>4826II</v>
          </cell>
          <cell r="G769">
            <v>113</v>
          </cell>
          <cell r="H769">
            <v>23</v>
          </cell>
          <cell r="I769" t="str">
            <v>9-0-40</v>
          </cell>
          <cell r="J769">
            <v>150</v>
          </cell>
        </row>
        <row r="770">
          <cell r="B770">
            <v>1740</v>
          </cell>
          <cell r="C770" t="str">
            <v>อิปัน</v>
          </cell>
          <cell r="D770" t="str">
            <v>พระแสง</v>
          </cell>
          <cell r="E770" t="str">
            <v>อำเภอพระแสง</v>
          </cell>
          <cell r="F770" t="str">
            <v>4826II</v>
          </cell>
          <cell r="G770">
            <v>113</v>
          </cell>
          <cell r="H770">
            <v>33</v>
          </cell>
          <cell r="I770" t="str">
            <v>10-3-0</v>
          </cell>
          <cell r="J770">
            <v>130</v>
          </cell>
        </row>
        <row r="771">
          <cell r="B771">
            <v>1741</v>
          </cell>
          <cell r="C771" t="str">
            <v>อิปัน</v>
          </cell>
          <cell r="D771" t="str">
            <v>พระแสง</v>
          </cell>
          <cell r="E771" t="str">
            <v>อำเภอพระแสง</v>
          </cell>
          <cell r="F771" t="str">
            <v>4826II</v>
          </cell>
          <cell r="G771">
            <v>113</v>
          </cell>
          <cell r="H771">
            <v>35</v>
          </cell>
          <cell r="I771" t="str">
            <v>9-0-0</v>
          </cell>
          <cell r="J771">
            <v>130</v>
          </cell>
        </row>
        <row r="772">
          <cell r="B772">
            <v>1742</v>
          </cell>
          <cell r="C772" t="str">
            <v>อิปัน</v>
          </cell>
          <cell r="D772" t="str">
            <v>พระแสง</v>
          </cell>
          <cell r="E772" t="str">
            <v>อำเภอพระแสง</v>
          </cell>
          <cell r="F772" t="str">
            <v>4826II</v>
          </cell>
          <cell r="G772">
            <v>113</v>
          </cell>
          <cell r="H772">
            <v>36</v>
          </cell>
          <cell r="I772" t="str">
            <v>17-0-80</v>
          </cell>
          <cell r="J772">
            <v>150</v>
          </cell>
        </row>
        <row r="773">
          <cell r="B773">
            <v>1743</v>
          </cell>
          <cell r="C773" t="str">
            <v>อิปัน</v>
          </cell>
          <cell r="D773" t="str">
            <v>พระแสง</v>
          </cell>
          <cell r="E773" t="str">
            <v>อำเภอพระแสง</v>
          </cell>
          <cell r="F773" t="str">
            <v>4826II</v>
          </cell>
          <cell r="G773">
            <v>113</v>
          </cell>
          <cell r="H773">
            <v>37</v>
          </cell>
          <cell r="I773" t="str">
            <v>5-0-0</v>
          </cell>
          <cell r="J773">
            <v>150</v>
          </cell>
        </row>
        <row r="774">
          <cell r="B774">
            <v>1744</v>
          </cell>
          <cell r="C774" t="str">
            <v>อิปัน</v>
          </cell>
          <cell r="D774" t="str">
            <v>พระแสง</v>
          </cell>
          <cell r="E774" t="str">
            <v>อำเภอพระแสง</v>
          </cell>
          <cell r="F774" t="str">
            <v>4826II</v>
          </cell>
          <cell r="G774">
            <v>113</v>
          </cell>
          <cell r="H774">
            <v>39</v>
          </cell>
          <cell r="I774" t="str">
            <v>11-2-20</v>
          </cell>
          <cell r="J774">
            <v>100</v>
          </cell>
        </row>
        <row r="775">
          <cell r="B775">
            <v>1745</v>
          </cell>
          <cell r="C775" t="str">
            <v>อิปัน</v>
          </cell>
          <cell r="D775" t="str">
            <v>พระแสง</v>
          </cell>
          <cell r="E775" t="str">
            <v>อำเภอพระแสง</v>
          </cell>
          <cell r="F775" t="str">
            <v>4826II</v>
          </cell>
          <cell r="G775">
            <v>113</v>
          </cell>
          <cell r="H775">
            <v>44</v>
          </cell>
          <cell r="I775" t="str">
            <v>11-1-0</v>
          </cell>
          <cell r="J775">
            <v>150</v>
          </cell>
        </row>
        <row r="776">
          <cell r="B776">
            <v>1746</v>
          </cell>
          <cell r="C776" t="str">
            <v>อิปัน</v>
          </cell>
          <cell r="D776" t="str">
            <v>พระแสง</v>
          </cell>
          <cell r="E776" t="str">
            <v>อำเภอพระแสง</v>
          </cell>
          <cell r="F776" t="str">
            <v>4826II</v>
          </cell>
          <cell r="G776">
            <v>113</v>
          </cell>
          <cell r="H776">
            <v>45</v>
          </cell>
          <cell r="I776" t="str">
            <v>9-3-0</v>
          </cell>
          <cell r="J776">
            <v>130</v>
          </cell>
        </row>
        <row r="777">
          <cell r="B777">
            <v>1747</v>
          </cell>
          <cell r="C777" t="str">
            <v>อิปัน</v>
          </cell>
          <cell r="D777" t="str">
            <v>พระแสง</v>
          </cell>
          <cell r="E777" t="str">
            <v>อำเภอพระแสง</v>
          </cell>
          <cell r="F777" t="str">
            <v>4826II</v>
          </cell>
          <cell r="G777">
            <v>113</v>
          </cell>
          <cell r="H777">
            <v>47</v>
          </cell>
          <cell r="I777" t="str">
            <v>17-0-80</v>
          </cell>
          <cell r="J777">
            <v>100</v>
          </cell>
        </row>
        <row r="778">
          <cell r="B778">
            <v>1748</v>
          </cell>
          <cell r="C778" t="str">
            <v>อิปัน</v>
          </cell>
          <cell r="D778" t="str">
            <v>พระแสง</v>
          </cell>
          <cell r="E778" t="str">
            <v>อำเภอพระแสง</v>
          </cell>
          <cell r="F778" t="str">
            <v>4826II</v>
          </cell>
          <cell r="G778">
            <v>113</v>
          </cell>
          <cell r="H778">
            <v>48</v>
          </cell>
          <cell r="I778" t="str">
            <v>12-2-40</v>
          </cell>
          <cell r="J778">
            <v>100</v>
          </cell>
        </row>
        <row r="779">
          <cell r="B779">
            <v>1749</v>
          </cell>
          <cell r="C779" t="str">
            <v>อิปัน</v>
          </cell>
          <cell r="D779" t="str">
            <v>พระแสง</v>
          </cell>
          <cell r="E779" t="str">
            <v>อำเภอพระแสง</v>
          </cell>
          <cell r="F779" t="str">
            <v>4826II</v>
          </cell>
          <cell r="G779">
            <v>113</v>
          </cell>
          <cell r="H779">
            <v>50</v>
          </cell>
          <cell r="I779" t="str">
            <v>12-0-0</v>
          </cell>
          <cell r="J779">
            <v>100</v>
          </cell>
        </row>
        <row r="780">
          <cell r="B780">
            <v>1750</v>
          </cell>
          <cell r="C780" t="str">
            <v>อิปัน</v>
          </cell>
          <cell r="D780" t="str">
            <v>พระแสง</v>
          </cell>
          <cell r="E780" t="str">
            <v>อำเภอพระแสง</v>
          </cell>
          <cell r="F780" t="str">
            <v>4826II</v>
          </cell>
          <cell r="G780">
            <v>113</v>
          </cell>
          <cell r="H780">
            <v>55</v>
          </cell>
          <cell r="I780" t="str">
            <v>8-0-20</v>
          </cell>
          <cell r="J780">
            <v>100</v>
          </cell>
        </row>
        <row r="781">
          <cell r="B781">
            <v>1751</v>
          </cell>
          <cell r="C781" t="str">
            <v>อิปัน</v>
          </cell>
          <cell r="D781" t="str">
            <v>พระแสง</v>
          </cell>
          <cell r="E781" t="str">
            <v>อำเภอพระแสง</v>
          </cell>
          <cell r="F781" t="str">
            <v>4826II</v>
          </cell>
          <cell r="G781">
            <v>113</v>
          </cell>
          <cell r="H781">
            <v>56</v>
          </cell>
          <cell r="I781" t="str">
            <v>5-0-75</v>
          </cell>
          <cell r="J781">
            <v>130</v>
          </cell>
        </row>
        <row r="782">
          <cell r="B782">
            <v>1752</v>
          </cell>
          <cell r="C782" t="str">
            <v>อิปัน</v>
          </cell>
          <cell r="D782" t="str">
            <v>พระแสง</v>
          </cell>
          <cell r="E782" t="str">
            <v>อำเภอพระแสง</v>
          </cell>
          <cell r="F782" t="str">
            <v>4826II</v>
          </cell>
          <cell r="G782">
            <v>113</v>
          </cell>
          <cell r="H782">
            <v>58</v>
          </cell>
          <cell r="I782" t="str">
            <v>36-2-40</v>
          </cell>
          <cell r="J782">
            <v>100</v>
          </cell>
        </row>
        <row r="783">
          <cell r="B783">
            <v>1753</v>
          </cell>
          <cell r="C783" t="str">
            <v>อิปัน</v>
          </cell>
          <cell r="D783" t="str">
            <v>พระแสง</v>
          </cell>
          <cell r="E783" t="str">
            <v>อำเภอพระแสง</v>
          </cell>
          <cell r="F783" t="str">
            <v>4826II</v>
          </cell>
          <cell r="G783">
            <v>113</v>
          </cell>
          <cell r="H783">
            <v>68</v>
          </cell>
          <cell r="I783" t="str">
            <v>26-0-80</v>
          </cell>
          <cell r="J783">
            <v>100</v>
          </cell>
        </row>
        <row r="784">
          <cell r="B784">
            <v>1754</v>
          </cell>
          <cell r="C784" t="str">
            <v>อิปัน</v>
          </cell>
          <cell r="D784" t="str">
            <v>พระแสง</v>
          </cell>
          <cell r="E784" t="str">
            <v>อำเภอพระแสง</v>
          </cell>
          <cell r="F784" t="str">
            <v>4826II</v>
          </cell>
          <cell r="G784">
            <v>113</v>
          </cell>
          <cell r="H784">
            <v>88</v>
          </cell>
          <cell r="I784" t="str">
            <v>6-1-60</v>
          </cell>
          <cell r="J784">
            <v>100</v>
          </cell>
        </row>
        <row r="785">
          <cell r="B785">
            <v>1821</v>
          </cell>
          <cell r="C785" t="str">
            <v>อิปัน</v>
          </cell>
          <cell r="D785" t="str">
            <v>พระแสง</v>
          </cell>
          <cell r="E785" t="str">
            <v>อำเภอพระแสง</v>
          </cell>
          <cell r="F785" t="str">
            <v>4826II</v>
          </cell>
          <cell r="G785">
            <v>128</v>
          </cell>
          <cell r="H785">
            <v>1</v>
          </cell>
          <cell r="I785" t="str">
            <v>20-3-6</v>
          </cell>
          <cell r="J785">
            <v>100</v>
          </cell>
        </row>
        <row r="786">
          <cell r="B786">
            <v>1822</v>
          </cell>
          <cell r="C786" t="str">
            <v>อิปัน</v>
          </cell>
          <cell r="D786" t="str">
            <v>พระแสง</v>
          </cell>
          <cell r="E786" t="str">
            <v>อำเภอพระแสง</v>
          </cell>
          <cell r="F786" t="str">
            <v>4826II</v>
          </cell>
          <cell r="G786">
            <v>128</v>
          </cell>
          <cell r="H786">
            <v>2</v>
          </cell>
          <cell r="I786" t="str">
            <v>41-2-26</v>
          </cell>
          <cell r="J786">
            <v>100</v>
          </cell>
        </row>
        <row r="787">
          <cell r="B787">
            <v>1823</v>
          </cell>
          <cell r="C787" t="str">
            <v>อิปัน</v>
          </cell>
          <cell r="D787" t="str">
            <v>พระแสง</v>
          </cell>
          <cell r="E787" t="str">
            <v>อำเภอพระแสง</v>
          </cell>
          <cell r="F787" t="str">
            <v>4826II</v>
          </cell>
          <cell r="G787">
            <v>128</v>
          </cell>
          <cell r="H787">
            <v>3</v>
          </cell>
          <cell r="I787" t="str">
            <v>27-0-0</v>
          </cell>
          <cell r="J787">
            <v>100</v>
          </cell>
        </row>
        <row r="788">
          <cell r="B788">
            <v>1824</v>
          </cell>
          <cell r="C788" t="str">
            <v>อิปัน</v>
          </cell>
          <cell r="D788" t="str">
            <v>พระแสง</v>
          </cell>
          <cell r="E788" t="str">
            <v>อำเภอพระแสง</v>
          </cell>
          <cell r="F788" t="str">
            <v>4826II</v>
          </cell>
          <cell r="G788">
            <v>128</v>
          </cell>
          <cell r="H788">
            <v>4</v>
          </cell>
          <cell r="I788" t="str">
            <v>18-0-0</v>
          </cell>
          <cell r="J788">
            <v>100</v>
          </cell>
        </row>
        <row r="789">
          <cell r="B789">
            <v>1830</v>
          </cell>
          <cell r="C789" t="str">
            <v>อิปัน</v>
          </cell>
          <cell r="D789" t="str">
            <v>พระแสง</v>
          </cell>
          <cell r="E789" t="str">
            <v>อำเภอพระแสง</v>
          </cell>
          <cell r="F789" t="str">
            <v>4826III</v>
          </cell>
          <cell r="G789">
            <v>130</v>
          </cell>
          <cell r="H789">
            <v>6</v>
          </cell>
          <cell r="I789" t="str">
            <v>17-2-60</v>
          </cell>
          <cell r="J789">
            <v>1350</v>
          </cell>
        </row>
        <row r="790">
          <cell r="B790">
            <v>1832</v>
          </cell>
          <cell r="C790" t="str">
            <v>อิปัน</v>
          </cell>
          <cell r="D790" t="str">
            <v>พระแสง</v>
          </cell>
          <cell r="E790" t="str">
            <v>อำเภอพระแสง</v>
          </cell>
          <cell r="F790" t="str">
            <v>4826II</v>
          </cell>
          <cell r="G790">
            <v>127</v>
          </cell>
          <cell r="H790">
            <v>131</v>
          </cell>
          <cell r="I790" t="str">
            <v>0-2-92</v>
          </cell>
          <cell r="J790">
            <v>100</v>
          </cell>
        </row>
        <row r="791">
          <cell r="B791">
            <v>1834</v>
          </cell>
          <cell r="C791" t="str">
            <v>อิปัน</v>
          </cell>
          <cell r="D791" t="str">
            <v>พระแสง</v>
          </cell>
          <cell r="E791" t="str">
            <v>อำเภอพระแสง</v>
          </cell>
          <cell r="F791" t="str">
            <v>4826II</v>
          </cell>
          <cell r="G791">
            <v>141</v>
          </cell>
          <cell r="H791">
            <v>66</v>
          </cell>
          <cell r="I791" t="str">
            <v>4-0-46</v>
          </cell>
          <cell r="J791">
            <v>100</v>
          </cell>
        </row>
        <row r="792">
          <cell r="B792">
            <v>1835</v>
          </cell>
          <cell r="C792" t="str">
            <v>อิปัน</v>
          </cell>
          <cell r="D792" t="str">
            <v>พระแสง</v>
          </cell>
          <cell r="E792" t="str">
            <v>อำเภอพระแสง</v>
          </cell>
          <cell r="F792" t="str">
            <v>4826II</v>
          </cell>
          <cell r="G792">
            <v>141</v>
          </cell>
          <cell r="H792">
            <v>67</v>
          </cell>
          <cell r="I792" t="str">
            <v>22-3-46</v>
          </cell>
          <cell r="J792">
            <v>100</v>
          </cell>
        </row>
        <row r="793">
          <cell r="B793">
            <v>1839</v>
          </cell>
          <cell r="C793" t="str">
            <v>อิปัน</v>
          </cell>
          <cell r="D793" t="str">
            <v>พระแสง</v>
          </cell>
          <cell r="E793" t="str">
            <v>อำเภอพระแสง</v>
          </cell>
          <cell r="F793" t="str">
            <v>4826II</v>
          </cell>
          <cell r="G793">
            <v>141</v>
          </cell>
          <cell r="H793">
            <v>68</v>
          </cell>
          <cell r="I793" t="str">
            <v>4-0-80</v>
          </cell>
          <cell r="J793">
            <v>100</v>
          </cell>
        </row>
        <row r="794">
          <cell r="B794">
            <v>1840</v>
          </cell>
          <cell r="C794" t="str">
            <v>อิปัน</v>
          </cell>
          <cell r="D794" t="str">
            <v>พระแสง</v>
          </cell>
          <cell r="E794" t="str">
            <v>บ้านบางพา</v>
          </cell>
          <cell r="F794" t="str">
            <v>4826III</v>
          </cell>
          <cell r="G794">
            <v>154</v>
          </cell>
          <cell r="H794">
            <v>122</v>
          </cell>
          <cell r="I794" t="str">
            <v>4-0-0</v>
          </cell>
          <cell r="J794">
            <v>100</v>
          </cell>
        </row>
        <row r="795">
          <cell r="B795">
            <v>1841</v>
          </cell>
          <cell r="C795" t="str">
            <v>อิปัน</v>
          </cell>
          <cell r="D795" t="str">
            <v>พระแสง</v>
          </cell>
          <cell r="E795" t="str">
            <v>บ้านบางพา</v>
          </cell>
          <cell r="F795" t="str">
            <v>4826III</v>
          </cell>
          <cell r="G795">
            <v>142</v>
          </cell>
          <cell r="H795">
            <v>69</v>
          </cell>
          <cell r="I795" t="str">
            <v>11-2-80</v>
          </cell>
          <cell r="J795">
            <v>100</v>
          </cell>
        </row>
        <row r="796">
          <cell r="B796">
            <v>1842</v>
          </cell>
          <cell r="C796" t="str">
            <v>อิปัน</v>
          </cell>
          <cell r="D796" t="str">
            <v>พระแสง</v>
          </cell>
          <cell r="E796" t="str">
            <v>อำเภอพระแสง</v>
          </cell>
          <cell r="F796" t="str">
            <v>4826III</v>
          </cell>
          <cell r="G796">
            <v>141</v>
          </cell>
          <cell r="H796">
            <v>100</v>
          </cell>
          <cell r="I796" t="str">
            <v>4-0-90</v>
          </cell>
          <cell r="J796">
            <v>100</v>
          </cell>
        </row>
        <row r="797">
          <cell r="B797">
            <v>1843</v>
          </cell>
          <cell r="C797" t="str">
            <v>อิปัน</v>
          </cell>
          <cell r="D797" t="str">
            <v>พระแสง</v>
          </cell>
          <cell r="E797" t="str">
            <v>อำเภอพระแสง</v>
          </cell>
          <cell r="F797" t="str">
            <v>4826II</v>
          </cell>
          <cell r="G797">
            <v>113</v>
          </cell>
          <cell r="H797">
            <v>97</v>
          </cell>
          <cell r="I797" t="str">
            <v>8-0-40</v>
          </cell>
          <cell r="J797">
            <v>210</v>
          </cell>
        </row>
        <row r="798">
          <cell r="B798">
            <v>1844</v>
          </cell>
          <cell r="C798" t="str">
            <v>อิปัน</v>
          </cell>
          <cell r="D798" t="str">
            <v>พระแสง</v>
          </cell>
          <cell r="E798" t="str">
            <v>อำเภอพระแสง</v>
          </cell>
          <cell r="F798" t="str">
            <v>4826III</v>
          </cell>
          <cell r="G798">
            <v>156</v>
          </cell>
          <cell r="H798">
            <v>108</v>
          </cell>
          <cell r="I798" t="str">
            <v>3-0-40</v>
          </cell>
          <cell r="J798">
            <v>210</v>
          </cell>
        </row>
        <row r="799">
          <cell r="B799">
            <v>1845</v>
          </cell>
          <cell r="C799" t="str">
            <v>อิปัน</v>
          </cell>
          <cell r="D799" t="str">
            <v>พระแสง</v>
          </cell>
          <cell r="E799" t="str">
            <v>บ้านบางพา</v>
          </cell>
          <cell r="F799" t="str">
            <v>4826III</v>
          </cell>
          <cell r="G799">
            <v>142</v>
          </cell>
          <cell r="H799">
            <v>192</v>
          </cell>
          <cell r="I799" t="str">
            <v>34-2-0</v>
          </cell>
          <cell r="J799">
            <v>100</v>
          </cell>
        </row>
        <row r="800">
          <cell r="B800">
            <v>1846</v>
          </cell>
          <cell r="C800" t="str">
            <v>อิปัน</v>
          </cell>
          <cell r="D800" t="str">
            <v>พระแสง</v>
          </cell>
          <cell r="E800" t="str">
            <v>บ้านบางพา</v>
          </cell>
          <cell r="F800" t="str">
            <v>4826III</v>
          </cell>
          <cell r="G800">
            <v>142</v>
          </cell>
          <cell r="H800">
            <v>195</v>
          </cell>
          <cell r="I800" t="str">
            <v>8-1-20</v>
          </cell>
          <cell r="J800">
            <v>100</v>
          </cell>
        </row>
        <row r="801">
          <cell r="B801">
            <v>1847</v>
          </cell>
          <cell r="C801" t="str">
            <v>อิปัน</v>
          </cell>
          <cell r="D801" t="str">
            <v>พระแสง</v>
          </cell>
          <cell r="E801" t="str">
            <v>บ้านบางพา</v>
          </cell>
          <cell r="F801" t="str">
            <v>4826III</v>
          </cell>
          <cell r="G801">
            <v>142</v>
          </cell>
          <cell r="H801">
            <v>193</v>
          </cell>
          <cell r="I801" t="str">
            <v>8-0-10</v>
          </cell>
          <cell r="J801">
            <v>100</v>
          </cell>
        </row>
        <row r="802">
          <cell r="B802">
            <v>1848</v>
          </cell>
          <cell r="C802" t="str">
            <v>อิปัน</v>
          </cell>
          <cell r="D802" t="str">
            <v>พระแสง</v>
          </cell>
          <cell r="E802" t="str">
            <v>บ้านบางพา</v>
          </cell>
          <cell r="F802" t="str">
            <v>4826III</v>
          </cell>
          <cell r="G802">
            <v>142</v>
          </cell>
          <cell r="H802">
            <v>194</v>
          </cell>
          <cell r="I802" t="str">
            <v>8-0-25</v>
          </cell>
          <cell r="J802">
            <v>100</v>
          </cell>
        </row>
        <row r="803">
          <cell r="B803">
            <v>1849</v>
          </cell>
          <cell r="C803" t="str">
            <v>อิปัน</v>
          </cell>
          <cell r="D803" t="str">
            <v>พระแสง</v>
          </cell>
          <cell r="E803" t="str">
            <v>บ้านบางพา</v>
          </cell>
          <cell r="F803" t="str">
            <v>4826III</v>
          </cell>
          <cell r="G803">
            <v>154</v>
          </cell>
          <cell r="H803">
            <v>124</v>
          </cell>
          <cell r="I803" t="str">
            <v>3-1-40</v>
          </cell>
          <cell r="J803">
            <v>440</v>
          </cell>
        </row>
        <row r="804">
          <cell r="B804">
            <v>1850</v>
          </cell>
          <cell r="C804" t="str">
            <v>อิปัน</v>
          </cell>
          <cell r="D804" t="str">
            <v>พระแสง</v>
          </cell>
          <cell r="E804" t="str">
            <v>อำเภอพระแสง</v>
          </cell>
          <cell r="F804" t="str">
            <v>4826III</v>
          </cell>
          <cell r="G804">
            <v>143</v>
          </cell>
          <cell r="H804">
            <v>160</v>
          </cell>
          <cell r="I804" t="str">
            <v>0-1-57</v>
          </cell>
          <cell r="J804">
            <v>1000</v>
          </cell>
        </row>
        <row r="805">
          <cell r="B805">
            <v>1851</v>
          </cell>
          <cell r="C805" t="str">
            <v>อิปัน</v>
          </cell>
          <cell r="D805" t="str">
            <v>พระแสง</v>
          </cell>
          <cell r="E805" t="str">
            <v>บ้านบางพา</v>
          </cell>
          <cell r="F805" t="str">
            <v>4826III</v>
          </cell>
          <cell r="G805">
            <v>155</v>
          </cell>
          <cell r="H805">
            <v>83</v>
          </cell>
          <cell r="I805" t="str">
            <v>2-0-0</v>
          </cell>
          <cell r="J805">
            <v>880</v>
          </cell>
        </row>
        <row r="806">
          <cell r="B806">
            <v>1852</v>
          </cell>
          <cell r="C806" t="str">
            <v>อิปัน</v>
          </cell>
          <cell r="D806" t="str">
            <v>พระแสง</v>
          </cell>
          <cell r="E806" t="str">
            <v>บ้านบางพา</v>
          </cell>
          <cell r="F806" t="str">
            <v>4826III</v>
          </cell>
          <cell r="G806">
            <v>155</v>
          </cell>
          <cell r="H806">
            <v>84</v>
          </cell>
          <cell r="I806" t="str">
            <v>2-0-0</v>
          </cell>
          <cell r="J806">
            <v>880</v>
          </cell>
        </row>
        <row r="807">
          <cell r="B807">
            <v>1853</v>
          </cell>
          <cell r="C807" t="str">
            <v>อิปัน</v>
          </cell>
          <cell r="D807" t="str">
            <v>พระแสง</v>
          </cell>
          <cell r="E807" t="str">
            <v>บ้านบางพา</v>
          </cell>
          <cell r="F807" t="str">
            <v>4826III</v>
          </cell>
          <cell r="G807">
            <v>155</v>
          </cell>
          <cell r="H807">
            <v>85</v>
          </cell>
          <cell r="I807" t="str">
            <v>2-0-0</v>
          </cell>
          <cell r="J807">
            <v>750</v>
          </cell>
        </row>
        <row r="808">
          <cell r="B808">
            <v>1854</v>
          </cell>
          <cell r="C808" t="str">
            <v>อิปัน</v>
          </cell>
          <cell r="D808" t="str">
            <v>พระแสง</v>
          </cell>
          <cell r="E808" t="str">
            <v>อำเภอพระแสง</v>
          </cell>
          <cell r="F808" t="str">
            <v>4826III</v>
          </cell>
          <cell r="G808">
            <v>155</v>
          </cell>
          <cell r="H808">
            <v>86</v>
          </cell>
          <cell r="I808" t="str">
            <v>10-0-0</v>
          </cell>
          <cell r="J808">
            <v>540</v>
          </cell>
        </row>
        <row r="809">
          <cell r="B809">
            <v>1859</v>
          </cell>
          <cell r="C809" t="str">
            <v>อิปัน</v>
          </cell>
          <cell r="D809" t="str">
            <v>พระแสง</v>
          </cell>
          <cell r="E809" t="str">
            <v>อำเภอพระแสง</v>
          </cell>
          <cell r="F809" t="str">
            <v>4826III</v>
          </cell>
          <cell r="G809">
            <v>143</v>
          </cell>
          <cell r="H809">
            <v>176</v>
          </cell>
          <cell r="I809" t="str">
            <v>6-3-60</v>
          </cell>
          <cell r="J809">
            <v>130</v>
          </cell>
        </row>
        <row r="810">
          <cell r="B810">
            <v>1860</v>
          </cell>
          <cell r="C810" t="str">
            <v>อิปัน</v>
          </cell>
          <cell r="D810" t="str">
            <v>พระแสง</v>
          </cell>
          <cell r="E810" t="str">
            <v>บ้านบางพา</v>
          </cell>
          <cell r="F810" t="str">
            <v>4826III</v>
          </cell>
          <cell r="G810">
            <v>154</v>
          </cell>
          <cell r="H810">
            <v>126</v>
          </cell>
          <cell r="I810" t="str">
            <v>5-0-40</v>
          </cell>
          <cell r="J810">
            <v>250</v>
          </cell>
        </row>
        <row r="811">
          <cell r="B811">
            <v>1862</v>
          </cell>
          <cell r="C811" t="str">
            <v>อิปัน</v>
          </cell>
          <cell r="D811" t="str">
            <v>พระแสง</v>
          </cell>
          <cell r="E811" t="str">
            <v>บ้านบางพา</v>
          </cell>
          <cell r="F811" t="str">
            <v>4826III</v>
          </cell>
          <cell r="G811">
            <v>143</v>
          </cell>
          <cell r="H811">
            <v>177</v>
          </cell>
          <cell r="I811" t="str">
            <v>15-3-20</v>
          </cell>
          <cell r="J811">
            <v>100</v>
          </cell>
        </row>
        <row r="812">
          <cell r="B812">
            <v>1863</v>
          </cell>
          <cell r="C812" t="str">
            <v>อิปัน</v>
          </cell>
          <cell r="D812" t="str">
            <v>พระแสง</v>
          </cell>
          <cell r="E812" t="str">
            <v>บ้านบางพา</v>
          </cell>
          <cell r="F812" t="str">
            <v>4826III</v>
          </cell>
          <cell r="G812">
            <v>143</v>
          </cell>
          <cell r="H812">
            <v>1078</v>
          </cell>
          <cell r="I812" t="str">
            <v>0-0-8</v>
          </cell>
          <cell r="J812">
            <v>100</v>
          </cell>
        </row>
        <row r="813">
          <cell r="B813">
            <v>1864</v>
          </cell>
          <cell r="C813" t="str">
            <v>อิปัน</v>
          </cell>
          <cell r="D813" t="str">
            <v>พระแสง</v>
          </cell>
          <cell r="E813" t="str">
            <v>อำเภอพระแสง</v>
          </cell>
          <cell r="F813" t="str">
            <v>4826III</v>
          </cell>
          <cell r="G813">
            <v>130</v>
          </cell>
          <cell r="H813">
            <v>144</v>
          </cell>
          <cell r="I813" t="str">
            <v>10-1-50</v>
          </cell>
          <cell r="J813">
            <v>100</v>
          </cell>
        </row>
        <row r="814">
          <cell r="B814">
            <v>1866</v>
          </cell>
          <cell r="C814" t="str">
            <v>อิปัน</v>
          </cell>
          <cell r="D814" t="str">
            <v>พระแสง</v>
          </cell>
          <cell r="E814" t="str">
            <v>อำเภอพระแสง</v>
          </cell>
          <cell r="F814" t="str">
            <v>4826II</v>
          </cell>
          <cell r="G814">
            <v>141</v>
          </cell>
          <cell r="H814">
            <v>71</v>
          </cell>
          <cell r="I814" t="str">
            <v>0-0-70</v>
          </cell>
          <cell r="J814">
            <v>100</v>
          </cell>
        </row>
        <row r="815">
          <cell r="B815">
            <v>1868</v>
          </cell>
          <cell r="C815" t="str">
            <v>อิปัน</v>
          </cell>
          <cell r="D815" t="str">
            <v>พระแสง</v>
          </cell>
          <cell r="E815" t="str">
            <v>อำเภอพระแสง</v>
          </cell>
          <cell r="F815" t="str">
            <v>4826III</v>
          </cell>
          <cell r="G815">
            <v>130</v>
          </cell>
          <cell r="H815">
            <v>145</v>
          </cell>
          <cell r="I815" t="str">
            <v>7-1-94</v>
          </cell>
          <cell r="J815">
            <v>100</v>
          </cell>
        </row>
        <row r="816">
          <cell r="B816">
            <v>1869</v>
          </cell>
          <cell r="C816" t="str">
            <v>อิปัน</v>
          </cell>
          <cell r="D816" t="str">
            <v>พระแสง</v>
          </cell>
          <cell r="E816" t="str">
            <v>บ้านบางพา</v>
          </cell>
          <cell r="F816" t="str">
            <v>4826III</v>
          </cell>
          <cell r="G816">
            <v>143</v>
          </cell>
          <cell r="H816">
            <v>178</v>
          </cell>
          <cell r="I816" t="str">
            <v>5-1-25</v>
          </cell>
          <cell r="J816">
            <v>100</v>
          </cell>
        </row>
        <row r="817">
          <cell r="B817">
            <v>1870</v>
          </cell>
          <cell r="C817" t="str">
            <v>อิปัน</v>
          </cell>
          <cell r="D817" t="str">
            <v>พระแสง</v>
          </cell>
          <cell r="E817" t="str">
            <v>อำเภอพระแสง</v>
          </cell>
          <cell r="F817" t="str">
            <v>4826II</v>
          </cell>
          <cell r="G817">
            <v>99</v>
          </cell>
          <cell r="H817">
            <v>183</v>
          </cell>
          <cell r="I817" t="str">
            <v>6-1-77</v>
          </cell>
          <cell r="J817">
            <v>150</v>
          </cell>
        </row>
        <row r="818">
          <cell r="B818">
            <v>1871</v>
          </cell>
          <cell r="C818" t="str">
            <v>อิปัน</v>
          </cell>
          <cell r="D818" t="str">
            <v>พระแสง</v>
          </cell>
          <cell r="E818" t="str">
            <v>บ้านบางพา</v>
          </cell>
          <cell r="F818" t="str">
            <v>4826III</v>
          </cell>
          <cell r="G818">
            <v>130</v>
          </cell>
          <cell r="H818">
            <v>146</v>
          </cell>
          <cell r="I818" t="str">
            <v>7-2-51</v>
          </cell>
          <cell r="J818">
            <v>100</v>
          </cell>
        </row>
        <row r="819">
          <cell r="B819">
            <v>1875</v>
          </cell>
          <cell r="C819" t="str">
            <v>อิปัน</v>
          </cell>
          <cell r="D819" t="str">
            <v>พระแสง</v>
          </cell>
          <cell r="E819" t="str">
            <v>อำเภอพระแสง</v>
          </cell>
          <cell r="F819" t="str">
            <v>4826III</v>
          </cell>
          <cell r="G819">
            <v>143</v>
          </cell>
          <cell r="H819">
            <v>180</v>
          </cell>
          <cell r="I819" t="str">
            <v>0-0-20</v>
          </cell>
          <cell r="J819">
            <v>280</v>
          </cell>
        </row>
        <row r="820">
          <cell r="B820">
            <v>1876</v>
          </cell>
          <cell r="C820" t="str">
            <v>อิปัน</v>
          </cell>
          <cell r="D820" t="str">
            <v>พระแสง</v>
          </cell>
          <cell r="E820" t="str">
            <v>อำเภอพระแสง</v>
          </cell>
          <cell r="F820" t="str">
            <v>4826III</v>
          </cell>
          <cell r="G820">
            <v>143</v>
          </cell>
          <cell r="H820">
            <v>181</v>
          </cell>
          <cell r="I820" t="str">
            <v>0-0-20</v>
          </cell>
          <cell r="J820">
            <v>280</v>
          </cell>
        </row>
        <row r="821">
          <cell r="B821">
            <v>1924</v>
          </cell>
          <cell r="C821" t="str">
            <v>อิปัน</v>
          </cell>
          <cell r="D821" t="str">
            <v>พระแสง</v>
          </cell>
          <cell r="E821" t="str">
            <v>อำเภอพระแสง</v>
          </cell>
          <cell r="F821" t="str">
            <v>4826II</v>
          </cell>
          <cell r="G821">
            <v>141</v>
          </cell>
          <cell r="H821">
            <v>123</v>
          </cell>
          <cell r="I821" t="str">
            <v>5-3-57</v>
          </cell>
          <cell r="J821">
            <v>630</v>
          </cell>
        </row>
        <row r="822">
          <cell r="B822">
            <v>1925</v>
          </cell>
          <cell r="C822" t="str">
            <v>อิปัน</v>
          </cell>
          <cell r="D822" t="str">
            <v>พระแสง</v>
          </cell>
          <cell r="E822" t="str">
            <v>บ้านบางพา</v>
          </cell>
          <cell r="F822" t="str">
            <v>4826III</v>
          </cell>
          <cell r="G822">
            <v>142</v>
          </cell>
          <cell r="H822">
            <v>74</v>
          </cell>
          <cell r="I822" t="str">
            <v>8-3-0</v>
          </cell>
          <cell r="J822">
            <v>380</v>
          </cell>
        </row>
        <row r="823">
          <cell r="B823">
            <v>1930</v>
          </cell>
          <cell r="C823" t="str">
            <v>อิปัน</v>
          </cell>
          <cell r="D823" t="str">
            <v>พระแสง</v>
          </cell>
          <cell r="E823" t="str">
            <v>อำเภอพระแสง</v>
          </cell>
          <cell r="F823" t="str">
            <v>4826II</v>
          </cell>
          <cell r="G823">
            <v>127</v>
          </cell>
          <cell r="H823">
            <v>133</v>
          </cell>
          <cell r="I823" t="str">
            <v>31-0-26</v>
          </cell>
          <cell r="J823">
            <v>100</v>
          </cell>
        </row>
        <row r="824">
          <cell r="B824">
            <v>1931</v>
          </cell>
          <cell r="C824" t="str">
            <v>อิปัน</v>
          </cell>
          <cell r="D824" t="str">
            <v>พระแสง</v>
          </cell>
          <cell r="E824" t="str">
            <v>บ้านบางพา</v>
          </cell>
          <cell r="F824" t="str">
            <v>4826III</v>
          </cell>
          <cell r="G824">
            <v>156</v>
          </cell>
          <cell r="H824">
            <v>109</v>
          </cell>
          <cell r="I824" t="str">
            <v>8-2-17</v>
          </cell>
          <cell r="J824">
            <v>100</v>
          </cell>
        </row>
        <row r="825">
          <cell r="B825">
            <v>1933</v>
          </cell>
          <cell r="C825" t="str">
            <v>อิปัน</v>
          </cell>
          <cell r="D825" t="str">
            <v>พระแสง</v>
          </cell>
          <cell r="E825" t="str">
            <v>บ้านบางพา</v>
          </cell>
          <cell r="F825" t="str">
            <v>4826III</v>
          </cell>
          <cell r="G825">
            <v>155</v>
          </cell>
          <cell r="H825">
            <v>87</v>
          </cell>
          <cell r="I825" t="str">
            <v>5-2-40</v>
          </cell>
          <cell r="J825">
            <v>100</v>
          </cell>
        </row>
        <row r="826">
          <cell r="B826">
            <v>1934</v>
          </cell>
          <cell r="C826" t="str">
            <v>อิปัน</v>
          </cell>
          <cell r="D826" t="str">
            <v>พระแสง</v>
          </cell>
          <cell r="E826" t="str">
            <v>บ้านบางพา</v>
          </cell>
          <cell r="F826" t="str">
            <v>4826III</v>
          </cell>
          <cell r="G826">
            <v>155</v>
          </cell>
          <cell r="H826">
            <v>88</v>
          </cell>
          <cell r="I826" t="str">
            <v>4-1-33</v>
          </cell>
          <cell r="J826">
            <v>100</v>
          </cell>
        </row>
        <row r="827">
          <cell r="B827">
            <v>1938</v>
          </cell>
          <cell r="C827" t="str">
            <v>อิปัน</v>
          </cell>
          <cell r="D827" t="str">
            <v>พระแสง</v>
          </cell>
          <cell r="E827" t="str">
            <v>อำเภอพระแสง</v>
          </cell>
          <cell r="F827" t="str">
            <v>4826II</v>
          </cell>
          <cell r="G827">
            <v>141</v>
          </cell>
          <cell r="H827">
            <v>132</v>
          </cell>
          <cell r="I827" t="str">
            <v>9-1-20</v>
          </cell>
          <cell r="J827">
            <v>100</v>
          </cell>
        </row>
        <row r="828">
          <cell r="B828">
            <v>1939</v>
          </cell>
          <cell r="C828" t="str">
            <v>อิปัน</v>
          </cell>
          <cell r="D828" t="str">
            <v>พระแสง</v>
          </cell>
          <cell r="E828" t="str">
            <v>อำเภอพระแสง</v>
          </cell>
          <cell r="F828" t="str">
            <v>4826II</v>
          </cell>
          <cell r="G828">
            <v>141</v>
          </cell>
          <cell r="H828">
            <v>133</v>
          </cell>
          <cell r="I828" t="str">
            <v>9-2-40</v>
          </cell>
          <cell r="J828">
            <v>100</v>
          </cell>
        </row>
        <row r="829">
          <cell r="B829">
            <v>1947</v>
          </cell>
          <cell r="C829" t="str">
            <v>อิปัน</v>
          </cell>
          <cell r="D829" t="str">
            <v>พระแสง</v>
          </cell>
          <cell r="E829" t="str">
            <v>อำเภอพระแสง</v>
          </cell>
          <cell r="F829" t="str">
            <v>4826III</v>
          </cell>
          <cell r="G829">
            <v>143</v>
          </cell>
          <cell r="H829">
            <v>142</v>
          </cell>
          <cell r="I829" t="str">
            <v>4-3-76</v>
          </cell>
          <cell r="J829">
            <v>3300</v>
          </cell>
        </row>
        <row r="830">
          <cell r="B830">
            <v>2031</v>
          </cell>
          <cell r="C830" t="str">
            <v>อิปัน</v>
          </cell>
          <cell r="D830" t="str">
            <v>พระแสง</v>
          </cell>
          <cell r="E830" t="str">
            <v>อำเภอพระแสง</v>
          </cell>
          <cell r="F830" t="str">
            <v>4826III</v>
          </cell>
          <cell r="G830">
            <v>180</v>
          </cell>
          <cell r="H830">
            <v>92</v>
          </cell>
          <cell r="I830" t="str">
            <v>7-2-17</v>
          </cell>
          <cell r="J830">
            <v>100</v>
          </cell>
        </row>
        <row r="831">
          <cell r="B831">
            <v>2166</v>
          </cell>
          <cell r="C831" t="str">
            <v>อิปัน</v>
          </cell>
          <cell r="D831" t="str">
            <v>พระแสง</v>
          </cell>
          <cell r="E831" t="str">
            <v>อำเภอพระแสง</v>
          </cell>
          <cell r="F831" t="str">
            <v>4826II</v>
          </cell>
          <cell r="G831">
            <v>141</v>
          </cell>
          <cell r="H831">
            <v>151</v>
          </cell>
          <cell r="I831" t="str">
            <v>27-2-40</v>
          </cell>
          <cell r="J831">
            <v>130</v>
          </cell>
        </row>
        <row r="832">
          <cell r="B832">
            <v>2174</v>
          </cell>
          <cell r="C832" t="str">
            <v>อิปัน</v>
          </cell>
          <cell r="D832" t="str">
            <v>พระแสง</v>
          </cell>
          <cell r="E832" t="str">
            <v>บ้านบางพา</v>
          </cell>
          <cell r="F832" t="str">
            <v>4826III</v>
          </cell>
          <cell r="G832">
            <v>130</v>
          </cell>
          <cell r="H832">
            <v>147</v>
          </cell>
          <cell r="I832" t="str">
            <v>10-0-31</v>
          </cell>
          <cell r="J832">
            <v>100</v>
          </cell>
        </row>
        <row r="833">
          <cell r="B833">
            <v>2183</v>
          </cell>
          <cell r="C833" t="str">
            <v>อิปัน</v>
          </cell>
          <cell r="D833" t="str">
            <v>พระแสง</v>
          </cell>
          <cell r="E833" t="str">
            <v>อำเภอพระแสง</v>
          </cell>
          <cell r="F833" t="str">
            <v>4826II</v>
          </cell>
          <cell r="G833">
            <v>127</v>
          </cell>
          <cell r="H833">
            <v>135</v>
          </cell>
          <cell r="I833" t="str">
            <v>38-0-20</v>
          </cell>
          <cell r="J833">
            <v>150</v>
          </cell>
        </row>
        <row r="834">
          <cell r="B834">
            <v>2184</v>
          </cell>
          <cell r="C834" t="str">
            <v>อิปัน</v>
          </cell>
          <cell r="D834" t="str">
            <v>พระแสง</v>
          </cell>
          <cell r="E834" t="str">
            <v>อำเภอพระแสง</v>
          </cell>
          <cell r="F834" t="str">
            <v>4826II</v>
          </cell>
          <cell r="G834">
            <v>127</v>
          </cell>
          <cell r="H834">
            <v>136</v>
          </cell>
          <cell r="I834" t="str">
            <v>11-3-40</v>
          </cell>
          <cell r="J834">
            <v>100</v>
          </cell>
        </row>
        <row r="835">
          <cell r="B835">
            <v>2186</v>
          </cell>
          <cell r="C835" t="str">
            <v>อิปัน</v>
          </cell>
          <cell r="D835" t="str">
            <v>พระแสง</v>
          </cell>
          <cell r="E835" t="str">
            <v>อำเภอพระแสง</v>
          </cell>
          <cell r="F835" t="str">
            <v>4826III</v>
          </cell>
          <cell r="G835">
            <v>155</v>
          </cell>
          <cell r="H835">
            <v>89</v>
          </cell>
          <cell r="I835" t="str">
            <v>10-0-0</v>
          </cell>
          <cell r="J835">
            <v>100</v>
          </cell>
        </row>
        <row r="836">
          <cell r="B836">
            <v>2204</v>
          </cell>
          <cell r="C836" t="str">
            <v>อิปัน</v>
          </cell>
          <cell r="D836" t="str">
            <v>พระแสง</v>
          </cell>
          <cell r="E836" t="str">
            <v>บ้านบางพา</v>
          </cell>
          <cell r="F836" t="str">
            <v>4826III</v>
          </cell>
          <cell r="G836">
            <v>143</v>
          </cell>
          <cell r="H836">
            <v>184</v>
          </cell>
          <cell r="I836" t="str">
            <v>7-3-40</v>
          </cell>
          <cell r="J836">
            <v>130</v>
          </cell>
        </row>
        <row r="837">
          <cell r="B837">
            <v>2205</v>
          </cell>
          <cell r="C837" t="str">
            <v>อิปัน</v>
          </cell>
          <cell r="D837" t="str">
            <v>พระแสง</v>
          </cell>
          <cell r="E837" t="str">
            <v>อำเภอพระแสง</v>
          </cell>
          <cell r="F837" t="str">
            <v>4826III</v>
          </cell>
          <cell r="G837">
            <v>130</v>
          </cell>
          <cell r="H837">
            <v>148</v>
          </cell>
          <cell r="I837" t="str">
            <v>5-0-40</v>
          </cell>
          <cell r="J837">
            <v>100</v>
          </cell>
        </row>
        <row r="838">
          <cell r="B838">
            <v>2206</v>
          </cell>
          <cell r="C838" t="str">
            <v>อิปัน</v>
          </cell>
          <cell r="D838" t="str">
            <v>พระแสง</v>
          </cell>
          <cell r="E838" t="str">
            <v>อำเภอพระแสง</v>
          </cell>
          <cell r="F838" t="str">
            <v>4826III</v>
          </cell>
          <cell r="G838">
            <v>130</v>
          </cell>
          <cell r="H838">
            <v>149</v>
          </cell>
          <cell r="I838" t="str">
            <v>5-0-40</v>
          </cell>
          <cell r="J838">
            <v>100</v>
          </cell>
        </row>
        <row r="839">
          <cell r="B839">
            <v>2218</v>
          </cell>
          <cell r="C839" t="str">
            <v>อิปัน</v>
          </cell>
          <cell r="D839" t="str">
            <v>พระแสง</v>
          </cell>
          <cell r="E839" t="str">
            <v>อำเภอพระแสง</v>
          </cell>
          <cell r="F839" t="str">
            <v>4826II</v>
          </cell>
          <cell r="G839">
            <v>127</v>
          </cell>
          <cell r="H839">
            <v>139</v>
          </cell>
          <cell r="I839" t="str">
            <v>0-0-32</v>
          </cell>
          <cell r="J839">
            <v>2600</v>
          </cell>
        </row>
        <row r="840">
          <cell r="B840">
            <v>2219</v>
          </cell>
          <cell r="C840" t="str">
            <v>อิปัน</v>
          </cell>
          <cell r="D840" t="str">
            <v>พระแสง</v>
          </cell>
          <cell r="E840" t="str">
            <v>อำเภอพระแสง</v>
          </cell>
          <cell r="F840" t="str">
            <v>4826II</v>
          </cell>
          <cell r="G840">
            <v>127</v>
          </cell>
          <cell r="H840">
            <v>140</v>
          </cell>
          <cell r="I840" t="str">
            <v>0-0-28</v>
          </cell>
          <cell r="J840">
            <v>2600</v>
          </cell>
        </row>
        <row r="841">
          <cell r="B841">
            <v>2244</v>
          </cell>
          <cell r="C841" t="str">
            <v>อิปัน</v>
          </cell>
          <cell r="D841" t="str">
            <v>พระแสง</v>
          </cell>
          <cell r="E841" t="str">
            <v>อำเภอพระแสง</v>
          </cell>
          <cell r="F841" t="str">
            <v>4826II</v>
          </cell>
          <cell r="G841">
            <v>141</v>
          </cell>
          <cell r="H841">
            <v>217</v>
          </cell>
          <cell r="I841" t="str">
            <v>0-0-65</v>
          </cell>
          <cell r="J841">
            <v>16000</v>
          </cell>
        </row>
        <row r="842">
          <cell r="B842">
            <v>2245</v>
          </cell>
          <cell r="C842" t="str">
            <v>อิปัน</v>
          </cell>
          <cell r="D842" t="str">
            <v>พระแสง</v>
          </cell>
          <cell r="E842" t="str">
            <v>อำเภอพระแสง</v>
          </cell>
          <cell r="F842" t="str">
            <v>4826II</v>
          </cell>
          <cell r="G842">
            <v>141</v>
          </cell>
          <cell r="H842">
            <v>218</v>
          </cell>
          <cell r="I842" t="str">
            <v>0-0-61</v>
          </cell>
          <cell r="J842">
            <v>100</v>
          </cell>
        </row>
        <row r="843">
          <cell r="B843">
            <v>2246</v>
          </cell>
          <cell r="C843" t="str">
            <v>อิปัน</v>
          </cell>
          <cell r="D843" t="str">
            <v>พระแสง</v>
          </cell>
          <cell r="E843" t="str">
            <v>อำเภอพระแสง</v>
          </cell>
          <cell r="F843" t="str">
            <v>4826II</v>
          </cell>
          <cell r="G843">
            <v>141</v>
          </cell>
          <cell r="H843">
            <v>219</v>
          </cell>
          <cell r="I843" t="str">
            <v>0-1-28</v>
          </cell>
          <cell r="J843">
            <v>100</v>
          </cell>
        </row>
        <row r="844">
          <cell r="B844">
            <v>2260</v>
          </cell>
          <cell r="C844" t="str">
            <v>อิปัน</v>
          </cell>
          <cell r="D844" t="str">
            <v>พระแสง</v>
          </cell>
          <cell r="E844" t="str">
            <v>อำเภอพระแสง</v>
          </cell>
          <cell r="F844" t="str">
            <v>4826III</v>
          </cell>
          <cell r="G844">
            <v>142</v>
          </cell>
          <cell r="H844">
            <v>76</v>
          </cell>
          <cell r="I844" t="str">
            <v>10-1-20</v>
          </cell>
          <cell r="J844">
            <v>100</v>
          </cell>
        </row>
        <row r="845">
          <cell r="B845">
            <v>2263</v>
          </cell>
          <cell r="C845" t="str">
            <v>อิปัน</v>
          </cell>
          <cell r="D845" t="str">
            <v>พระแสง</v>
          </cell>
          <cell r="E845" t="str">
            <v>อำเภอพระแสง</v>
          </cell>
          <cell r="F845" t="str">
            <v>4826III</v>
          </cell>
          <cell r="G845">
            <v>130</v>
          </cell>
          <cell r="H845">
            <v>152</v>
          </cell>
          <cell r="I845" t="str">
            <v>3-1-75</v>
          </cell>
          <cell r="J845">
            <v>100</v>
          </cell>
        </row>
        <row r="846">
          <cell r="B846">
            <v>2271</v>
          </cell>
          <cell r="C846" t="str">
            <v>อิปัน</v>
          </cell>
          <cell r="D846" t="str">
            <v>พระแสง</v>
          </cell>
          <cell r="E846" t="str">
            <v>อำเภอพระแสง</v>
          </cell>
          <cell r="F846" t="str">
            <v>4826II</v>
          </cell>
          <cell r="G846">
            <v>127</v>
          </cell>
          <cell r="H846">
            <v>141</v>
          </cell>
          <cell r="I846" t="str">
            <v>0-0-64</v>
          </cell>
          <cell r="J846">
            <v>2600</v>
          </cell>
        </row>
        <row r="847">
          <cell r="B847">
            <v>2273</v>
          </cell>
          <cell r="C847" t="str">
            <v>อิปัน</v>
          </cell>
          <cell r="D847" t="str">
            <v>พระแสง</v>
          </cell>
          <cell r="E847" t="str">
            <v>อำเภอพระแสง</v>
          </cell>
          <cell r="F847" t="str">
            <v>4826II</v>
          </cell>
          <cell r="G847">
            <v>127</v>
          </cell>
          <cell r="H847">
            <v>147</v>
          </cell>
          <cell r="I847" t="str">
            <v>0-1-89</v>
          </cell>
          <cell r="J847">
            <v>100</v>
          </cell>
        </row>
        <row r="848">
          <cell r="B848">
            <v>2274</v>
          </cell>
          <cell r="C848" t="str">
            <v>อิปัน</v>
          </cell>
          <cell r="D848" t="str">
            <v>พระแสง</v>
          </cell>
          <cell r="E848" t="str">
            <v>อำเภอพระแสง</v>
          </cell>
          <cell r="F848" t="str">
            <v>4826II</v>
          </cell>
          <cell r="G848">
            <v>127</v>
          </cell>
          <cell r="H848">
            <v>148</v>
          </cell>
          <cell r="I848" t="str">
            <v>0-0-64</v>
          </cell>
          <cell r="J848">
            <v>2600</v>
          </cell>
        </row>
        <row r="849">
          <cell r="B849">
            <v>2299</v>
          </cell>
          <cell r="C849" t="str">
            <v>อิปัน</v>
          </cell>
          <cell r="D849" t="str">
            <v>พระแสง</v>
          </cell>
          <cell r="E849" t="str">
            <v>อำเภอพระแสง</v>
          </cell>
          <cell r="F849" t="str">
            <v>4826III</v>
          </cell>
          <cell r="G849">
            <v>130</v>
          </cell>
          <cell r="H849">
            <v>151</v>
          </cell>
          <cell r="I849" t="str">
            <v>0-0-41</v>
          </cell>
          <cell r="J849">
            <v>16000</v>
          </cell>
        </row>
        <row r="850">
          <cell r="B850">
            <v>2305</v>
          </cell>
          <cell r="C850" t="str">
            <v>อิปัน</v>
          </cell>
          <cell r="D850" t="str">
            <v>พระแสง</v>
          </cell>
          <cell r="E850" t="str">
            <v>บ้านบางพา</v>
          </cell>
          <cell r="F850" t="str">
            <v>4826III</v>
          </cell>
          <cell r="G850">
            <v>142</v>
          </cell>
          <cell r="H850">
            <v>77</v>
          </cell>
          <cell r="I850" t="str">
            <v>5-0-0</v>
          </cell>
          <cell r="J850">
            <v>100</v>
          </cell>
        </row>
        <row r="851">
          <cell r="B851">
            <v>2309</v>
          </cell>
          <cell r="C851" t="str">
            <v>อิปัน</v>
          </cell>
          <cell r="D851" t="str">
            <v>พระแสง</v>
          </cell>
          <cell r="E851" t="str">
            <v>อำเภอพระแสง</v>
          </cell>
          <cell r="F851" t="str">
            <v>4826II</v>
          </cell>
          <cell r="G851">
            <v>127</v>
          </cell>
          <cell r="H851">
            <v>152</v>
          </cell>
          <cell r="I851" t="str">
            <v>0-0-26</v>
          </cell>
          <cell r="J851">
            <v>2600</v>
          </cell>
        </row>
        <row r="852">
          <cell r="B852">
            <v>2332</v>
          </cell>
          <cell r="C852" t="str">
            <v>อิปัน</v>
          </cell>
          <cell r="D852" t="str">
            <v>พระแสง</v>
          </cell>
          <cell r="E852" t="str">
            <v>อำเภอพระแสง</v>
          </cell>
          <cell r="F852" t="str">
            <v>4826II</v>
          </cell>
          <cell r="G852">
            <v>141</v>
          </cell>
          <cell r="H852">
            <v>230</v>
          </cell>
          <cell r="I852" t="str">
            <v>1-3-15</v>
          </cell>
          <cell r="J852">
            <v>250</v>
          </cell>
        </row>
        <row r="853">
          <cell r="B853">
            <v>2333</v>
          </cell>
          <cell r="C853" t="str">
            <v>อิปัน</v>
          </cell>
          <cell r="D853" t="str">
            <v>พระแสง</v>
          </cell>
          <cell r="E853" t="str">
            <v>อำเภอพระแสง</v>
          </cell>
          <cell r="F853" t="str">
            <v>4826II</v>
          </cell>
          <cell r="G853">
            <v>141</v>
          </cell>
          <cell r="H853">
            <v>231</v>
          </cell>
          <cell r="I853" t="str">
            <v>2-3-68</v>
          </cell>
          <cell r="J853">
            <v>250</v>
          </cell>
        </row>
        <row r="854">
          <cell r="B854">
            <v>2340</v>
          </cell>
          <cell r="C854" t="str">
            <v>อิปัน</v>
          </cell>
          <cell r="D854" t="str">
            <v>พระแสง</v>
          </cell>
          <cell r="E854" t="str">
            <v>อำเภอพระแสง</v>
          </cell>
          <cell r="F854" t="str">
            <v>4826II</v>
          </cell>
          <cell r="G854">
            <v>127</v>
          </cell>
          <cell r="H854">
            <v>160</v>
          </cell>
          <cell r="I854" t="str">
            <v>0-0-55</v>
          </cell>
          <cell r="J854">
            <v>100</v>
          </cell>
        </row>
        <row r="855">
          <cell r="B855">
            <v>2341</v>
          </cell>
          <cell r="C855" t="str">
            <v>อิปัน</v>
          </cell>
          <cell r="D855" t="str">
            <v>พระแสง</v>
          </cell>
          <cell r="E855" t="str">
            <v>อำเภอพระแสง</v>
          </cell>
          <cell r="F855" t="str">
            <v>4826II</v>
          </cell>
          <cell r="G855">
            <v>127</v>
          </cell>
          <cell r="H855">
            <v>161</v>
          </cell>
          <cell r="I855" t="str">
            <v>0-0-60</v>
          </cell>
          <cell r="J855">
            <v>100</v>
          </cell>
        </row>
        <row r="856">
          <cell r="B856">
            <v>2342</v>
          </cell>
          <cell r="C856" t="str">
            <v>อิปัน</v>
          </cell>
          <cell r="D856" t="str">
            <v>พระแสง</v>
          </cell>
          <cell r="E856" t="str">
            <v>อำเภอพระแสง</v>
          </cell>
          <cell r="F856" t="str">
            <v>4826II</v>
          </cell>
          <cell r="G856">
            <v>127</v>
          </cell>
          <cell r="H856">
            <v>162</v>
          </cell>
          <cell r="I856" t="str">
            <v>0-0-50</v>
          </cell>
          <cell r="J856">
            <v>100</v>
          </cell>
        </row>
        <row r="857">
          <cell r="B857">
            <v>2343</v>
          </cell>
          <cell r="C857" t="str">
            <v>อิปัน</v>
          </cell>
          <cell r="D857" t="str">
            <v>พระแสง</v>
          </cell>
          <cell r="E857" t="str">
            <v>อำเภอพระแสง</v>
          </cell>
          <cell r="F857" t="str">
            <v>4826II</v>
          </cell>
          <cell r="G857">
            <v>127</v>
          </cell>
          <cell r="H857">
            <v>168</v>
          </cell>
          <cell r="I857" t="str">
            <v>0-0-50</v>
          </cell>
          <cell r="J857">
            <v>100</v>
          </cell>
        </row>
        <row r="858">
          <cell r="B858">
            <v>2344</v>
          </cell>
          <cell r="C858" t="str">
            <v>อิปัน</v>
          </cell>
          <cell r="D858" t="str">
            <v>พระแสง</v>
          </cell>
          <cell r="E858" t="str">
            <v>อำเภอพระแสง</v>
          </cell>
          <cell r="F858" t="str">
            <v>4826II</v>
          </cell>
          <cell r="G858">
            <v>127</v>
          </cell>
          <cell r="H858">
            <v>164</v>
          </cell>
          <cell r="I858" t="str">
            <v>10-0-15</v>
          </cell>
          <cell r="J858">
            <v>100</v>
          </cell>
        </row>
        <row r="859">
          <cell r="B859">
            <v>2345</v>
          </cell>
          <cell r="C859" t="str">
            <v>อิปัน</v>
          </cell>
          <cell r="D859" t="str">
            <v>พระแสง</v>
          </cell>
          <cell r="E859" t="str">
            <v>อำเภอพระแสง</v>
          </cell>
          <cell r="F859" t="str">
            <v>4826II</v>
          </cell>
          <cell r="G859">
            <v>127</v>
          </cell>
          <cell r="H859">
            <v>165</v>
          </cell>
          <cell r="I859" t="str">
            <v>0-0-60</v>
          </cell>
          <cell r="J859">
            <v>100</v>
          </cell>
        </row>
        <row r="860">
          <cell r="B860">
            <v>2353</v>
          </cell>
          <cell r="C860" t="str">
            <v>อิปัน</v>
          </cell>
          <cell r="D860" t="str">
            <v>พระแสง</v>
          </cell>
          <cell r="E860" t="str">
            <v>อำเภอพระแสง</v>
          </cell>
          <cell r="F860" t="str">
            <v>4826II</v>
          </cell>
          <cell r="G860">
            <v>127</v>
          </cell>
          <cell r="H860">
            <v>163</v>
          </cell>
          <cell r="I860" t="str">
            <v>0-0-31</v>
          </cell>
          <cell r="J860">
            <v>2600</v>
          </cell>
        </row>
        <row r="861">
          <cell r="B861">
            <v>2354</v>
          </cell>
          <cell r="C861" t="str">
            <v>อิปัน</v>
          </cell>
          <cell r="D861" t="str">
            <v>พระแสง</v>
          </cell>
          <cell r="E861" t="str">
            <v>อำเภอพระแสง</v>
          </cell>
          <cell r="F861" t="str">
            <v>4826II</v>
          </cell>
          <cell r="G861">
            <v>127</v>
          </cell>
          <cell r="H861">
            <v>167</v>
          </cell>
          <cell r="I861" t="str">
            <v>6-0-0</v>
          </cell>
          <cell r="J861">
            <v>100</v>
          </cell>
        </row>
        <row r="862">
          <cell r="B862">
            <v>2355</v>
          </cell>
          <cell r="C862" t="str">
            <v>อิปัน</v>
          </cell>
          <cell r="D862" t="str">
            <v>พระแสง</v>
          </cell>
          <cell r="E862" t="str">
            <v>อำเภอพระแสง</v>
          </cell>
          <cell r="F862" t="str">
            <v>4826II</v>
          </cell>
          <cell r="G862">
            <v>127</v>
          </cell>
          <cell r="H862">
            <v>169</v>
          </cell>
          <cell r="I862" t="str">
            <v>1-0-0</v>
          </cell>
          <cell r="J862">
            <v>100</v>
          </cell>
        </row>
        <row r="863">
          <cell r="B863">
            <v>2357</v>
          </cell>
          <cell r="C863" t="str">
            <v>อิปัน</v>
          </cell>
          <cell r="D863" t="str">
            <v>พระแสง</v>
          </cell>
          <cell r="E863" t="str">
            <v>อำเภอพระแสง</v>
          </cell>
          <cell r="F863" t="str">
            <v>4826II</v>
          </cell>
          <cell r="G863">
            <v>127</v>
          </cell>
          <cell r="H863">
            <v>171</v>
          </cell>
          <cell r="I863" t="str">
            <v>2-2-8</v>
          </cell>
          <cell r="J863">
            <v>2600</v>
          </cell>
        </row>
        <row r="864">
          <cell r="B864">
            <v>2359</v>
          </cell>
          <cell r="C864" t="str">
            <v>อิปัน</v>
          </cell>
          <cell r="D864" t="str">
            <v>พระแสง</v>
          </cell>
          <cell r="E864" t="str">
            <v>อำเภอพระแสง</v>
          </cell>
          <cell r="F864" t="str">
            <v>4826III</v>
          </cell>
          <cell r="G864">
            <v>130</v>
          </cell>
          <cell r="H864">
            <v>154</v>
          </cell>
          <cell r="I864" t="str">
            <v>3-1-59</v>
          </cell>
          <cell r="J864">
            <v>100</v>
          </cell>
        </row>
        <row r="865">
          <cell r="B865">
            <v>2360</v>
          </cell>
          <cell r="C865" t="str">
            <v>อิปัน</v>
          </cell>
          <cell r="D865" t="str">
            <v>พระแสง</v>
          </cell>
          <cell r="E865" t="str">
            <v>อำเภอพระแสง</v>
          </cell>
          <cell r="F865" t="str">
            <v>4826II</v>
          </cell>
          <cell r="G865">
            <v>141</v>
          </cell>
          <cell r="H865">
            <v>295</v>
          </cell>
          <cell r="I865" t="str">
            <v>32-1-20</v>
          </cell>
          <cell r="J865">
            <v>180</v>
          </cell>
        </row>
        <row r="866">
          <cell r="B866">
            <v>2366</v>
          </cell>
          <cell r="C866" t="str">
            <v>อิปัน</v>
          </cell>
          <cell r="D866" t="str">
            <v>พระแสง</v>
          </cell>
          <cell r="E866" t="str">
            <v>อำเภอพระแสง</v>
          </cell>
          <cell r="F866" t="str">
            <v>4826III</v>
          </cell>
          <cell r="G866">
            <v>154</v>
          </cell>
          <cell r="H866">
            <v>127</v>
          </cell>
          <cell r="I866" t="str">
            <v>15-1-20</v>
          </cell>
          <cell r="J866">
            <v>130</v>
          </cell>
        </row>
        <row r="867">
          <cell r="B867">
            <v>2367</v>
          </cell>
          <cell r="C867" t="str">
            <v>อิปัน</v>
          </cell>
          <cell r="D867" t="str">
            <v>พระแสง</v>
          </cell>
          <cell r="E867" t="str">
            <v>อำเภอพระแสง</v>
          </cell>
          <cell r="F867" t="str">
            <v>4826III</v>
          </cell>
          <cell r="G867">
            <v>154</v>
          </cell>
          <cell r="H867">
            <v>128</v>
          </cell>
          <cell r="I867" t="str">
            <v>4-1-99</v>
          </cell>
          <cell r="J867">
            <v>180</v>
          </cell>
        </row>
        <row r="868">
          <cell r="B868">
            <v>2375</v>
          </cell>
          <cell r="C868" t="str">
            <v>อิปัน</v>
          </cell>
          <cell r="D868" t="str">
            <v>พระแสง</v>
          </cell>
          <cell r="E868" t="str">
            <v>อำเภอพระแสง</v>
          </cell>
          <cell r="F868" t="str">
            <v>4826II</v>
          </cell>
          <cell r="G868">
            <v>141</v>
          </cell>
          <cell r="H868">
            <v>301</v>
          </cell>
          <cell r="I868" t="str">
            <v>10-2-70</v>
          </cell>
          <cell r="J868">
            <v>130</v>
          </cell>
        </row>
        <row r="869">
          <cell r="B869">
            <v>2376</v>
          </cell>
          <cell r="C869" t="str">
            <v>อิปัน</v>
          </cell>
          <cell r="D869" t="str">
            <v>พระแสง</v>
          </cell>
          <cell r="E869" t="str">
            <v>อำเภอพระแสง</v>
          </cell>
          <cell r="F869" t="str">
            <v>4826II</v>
          </cell>
          <cell r="G869">
            <v>141</v>
          </cell>
          <cell r="H869">
            <v>302</v>
          </cell>
          <cell r="I869" t="str">
            <v>11-0-40</v>
          </cell>
          <cell r="J869">
            <v>130</v>
          </cell>
        </row>
        <row r="870">
          <cell r="B870">
            <v>2377</v>
          </cell>
          <cell r="C870" t="str">
            <v>อิปัน</v>
          </cell>
          <cell r="D870" t="str">
            <v>พระแสง</v>
          </cell>
          <cell r="E870" t="str">
            <v>อำเภอพระแสง</v>
          </cell>
          <cell r="F870" t="str">
            <v>4826II</v>
          </cell>
          <cell r="G870">
            <v>141</v>
          </cell>
          <cell r="H870">
            <v>303</v>
          </cell>
          <cell r="I870" t="str">
            <v>8-0-21</v>
          </cell>
          <cell r="J870">
            <v>130</v>
          </cell>
        </row>
        <row r="871">
          <cell r="B871">
            <v>2378</v>
          </cell>
          <cell r="C871" t="str">
            <v>อิปัน</v>
          </cell>
          <cell r="D871" t="str">
            <v>พระแสง</v>
          </cell>
          <cell r="E871" t="str">
            <v>อำเภอพระแสง</v>
          </cell>
          <cell r="F871" t="str">
            <v>4826II</v>
          </cell>
          <cell r="G871">
            <v>127</v>
          </cell>
          <cell r="H871">
            <v>173</v>
          </cell>
          <cell r="I871" t="str">
            <v>0-1-0</v>
          </cell>
          <cell r="J871">
            <v>2600</v>
          </cell>
        </row>
        <row r="872">
          <cell r="B872">
            <v>2379</v>
          </cell>
          <cell r="C872" t="str">
            <v>อิปัน</v>
          </cell>
          <cell r="D872" t="str">
            <v>พระแสง</v>
          </cell>
          <cell r="E872" t="str">
            <v>อำเภอพระแสง</v>
          </cell>
          <cell r="F872" t="str">
            <v>4826III</v>
          </cell>
          <cell r="G872">
            <v>143</v>
          </cell>
          <cell r="H872">
            <v>186</v>
          </cell>
          <cell r="I872" t="str">
            <v>0-2-20</v>
          </cell>
          <cell r="J872">
            <v>100</v>
          </cell>
        </row>
        <row r="873">
          <cell r="B873">
            <v>2380</v>
          </cell>
          <cell r="C873" t="str">
            <v>อิปัน</v>
          </cell>
          <cell r="D873" t="str">
            <v>พระแสง</v>
          </cell>
          <cell r="E873" t="str">
            <v>อำเภอพระแสง</v>
          </cell>
          <cell r="F873" t="str">
            <v>4826II</v>
          </cell>
          <cell r="G873">
            <v>127</v>
          </cell>
          <cell r="H873">
            <v>174</v>
          </cell>
          <cell r="I873" t="str">
            <v>0-0-96</v>
          </cell>
          <cell r="J873">
            <v>100</v>
          </cell>
        </row>
        <row r="874">
          <cell r="B874">
            <v>2381</v>
          </cell>
          <cell r="C874" t="str">
            <v>อิปัน</v>
          </cell>
          <cell r="D874" t="str">
            <v>พระแสง</v>
          </cell>
          <cell r="E874" t="str">
            <v>อำเภอพระแสง</v>
          </cell>
          <cell r="F874" t="str">
            <v>4826II</v>
          </cell>
          <cell r="G874">
            <v>127</v>
          </cell>
          <cell r="H874">
            <v>175</v>
          </cell>
          <cell r="I874" t="str">
            <v>0-0-25</v>
          </cell>
          <cell r="J874">
            <v>16000</v>
          </cell>
        </row>
        <row r="875">
          <cell r="B875">
            <v>2383</v>
          </cell>
          <cell r="C875" t="str">
            <v>อิปัน</v>
          </cell>
          <cell r="D875" t="str">
            <v>พระแสง</v>
          </cell>
          <cell r="E875" t="str">
            <v>อำเภอพระแสง</v>
          </cell>
          <cell r="F875" t="str">
            <v>4826II</v>
          </cell>
          <cell r="G875">
            <v>141</v>
          </cell>
          <cell r="H875">
            <v>317</v>
          </cell>
          <cell r="I875" t="str">
            <v>0-0-60</v>
          </cell>
          <cell r="J875">
            <v>1000</v>
          </cell>
        </row>
        <row r="876">
          <cell r="B876">
            <v>2384</v>
          </cell>
          <cell r="C876" t="str">
            <v>อิปัน</v>
          </cell>
          <cell r="D876" t="str">
            <v>พระแสง</v>
          </cell>
          <cell r="E876" t="str">
            <v>อำเภอพระแสง</v>
          </cell>
          <cell r="F876" t="str">
            <v>4826II</v>
          </cell>
          <cell r="G876">
            <v>141</v>
          </cell>
          <cell r="H876">
            <v>318</v>
          </cell>
          <cell r="I876" t="str">
            <v>0-0-72</v>
          </cell>
          <cell r="J876">
            <v>1000</v>
          </cell>
        </row>
        <row r="877">
          <cell r="B877">
            <v>2395</v>
          </cell>
          <cell r="C877" t="str">
            <v>อิปัน</v>
          </cell>
          <cell r="D877" t="str">
            <v>พระแสง</v>
          </cell>
          <cell r="E877" t="str">
            <v>อำเภอพระแสง</v>
          </cell>
          <cell r="F877" t="str">
            <v>4826III</v>
          </cell>
          <cell r="G877">
            <v>143</v>
          </cell>
          <cell r="H877">
            <v>187</v>
          </cell>
          <cell r="I877" t="str">
            <v>3-1-93</v>
          </cell>
          <cell r="J877">
            <v>10000</v>
          </cell>
        </row>
        <row r="878">
          <cell r="B878">
            <v>2396</v>
          </cell>
          <cell r="C878" t="str">
            <v>อิปัน</v>
          </cell>
          <cell r="D878" t="str">
            <v>พระแสง</v>
          </cell>
          <cell r="E878" t="str">
            <v>อำเภอพระแสง</v>
          </cell>
          <cell r="F878" t="str">
            <v>4826II</v>
          </cell>
          <cell r="G878">
            <v>141</v>
          </cell>
          <cell r="H878">
            <v>309</v>
          </cell>
          <cell r="I878" t="str">
            <v>8-0-40</v>
          </cell>
          <cell r="J878">
            <v>410</v>
          </cell>
        </row>
        <row r="879">
          <cell r="B879">
            <v>2398</v>
          </cell>
          <cell r="C879" t="str">
            <v>อิปัน</v>
          </cell>
          <cell r="D879" t="str">
            <v>พระแสง</v>
          </cell>
          <cell r="E879" t="str">
            <v>อำเภอพระแสง</v>
          </cell>
          <cell r="F879" t="str">
            <v>4826II</v>
          </cell>
          <cell r="G879">
            <v>127</v>
          </cell>
          <cell r="H879">
            <v>176</v>
          </cell>
          <cell r="I879" t="str">
            <v>28-2-49</v>
          </cell>
          <cell r="J879">
            <v>130</v>
          </cell>
        </row>
        <row r="880">
          <cell r="B880">
            <v>2403</v>
          </cell>
          <cell r="C880" t="str">
            <v>อิปัน</v>
          </cell>
          <cell r="D880" t="str">
            <v>พระแสง</v>
          </cell>
          <cell r="E880" t="str">
            <v>บ้านบางพา</v>
          </cell>
          <cell r="F880" t="str">
            <v>4826III</v>
          </cell>
          <cell r="G880">
            <v>140</v>
          </cell>
          <cell r="H880">
            <v>168</v>
          </cell>
          <cell r="I880" t="str">
            <v>9-1-62</v>
          </cell>
          <cell r="J880">
            <v>540</v>
          </cell>
        </row>
        <row r="881">
          <cell r="B881">
            <v>2407</v>
          </cell>
          <cell r="C881" t="str">
            <v>อิปัน</v>
          </cell>
          <cell r="D881" t="str">
            <v>พระแสง</v>
          </cell>
          <cell r="E881" t="str">
            <v>อำเภอพระแสง</v>
          </cell>
          <cell r="F881" t="str">
            <v>4826II</v>
          </cell>
          <cell r="G881">
            <v>141</v>
          </cell>
          <cell r="H881">
            <v>320</v>
          </cell>
          <cell r="I881" t="str">
            <v>3-2-50</v>
          </cell>
          <cell r="J881">
            <v>880</v>
          </cell>
        </row>
        <row r="882">
          <cell r="B882">
            <v>2408</v>
          </cell>
          <cell r="C882" t="str">
            <v>อิปัน</v>
          </cell>
          <cell r="D882" t="str">
            <v>พระแสง</v>
          </cell>
          <cell r="E882" t="str">
            <v>อำเภอพระแสง</v>
          </cell>
          <cell r="F882" t="str">
            <v>4826II</v>
          </cell>
          <cell r="G882">
            <v>141</v>
          </cell>
          <cell r="H882">
            <v>322</v>
          </cell>
          <cell r="I882" t="str">
            <v>2-2-20</v>
          </cell>
          <cell r="J882">
            <v>650</v>
          </cell>
        </row>
        <row r="883">
          <cell r="B883">
            <v>2411</v>
          </cell>
          <cell r="C883" t="str">
            <v>อิปัน</v>
          </cell>
          <cell r="D883" t="str">
            <v>พระแสง</v>
          </cell>
          <cell r="E883" t="str">
            <v>อำเภอพระแสง</v>
          </cell>
          <cell r="F883" t="str">
            <v>4826II</v>
          </cell>
          <cell r="G883">
            <v>127</v>
          </cell>
          <cell r="H883">
            <v>180</v>
          </cell>
          <cell r="I883" t="str">
            <v>0-3-2</v>
          </cell>
          <cell r="J883">
            <v>1950</v>
          </cell>
        </row>
        <row r="884">
          <cell r="B884">
            <v>2412</v>
          </cell>
          <cell r="C884" t="str">
            <v>อิปัน</v>
          </cell>
          <cell r="D884" t="str">
            <v>พระแสง</v>
          </cell>
          <cell r="E884" t="str">
            <v>บ้านบางพา</v>
          </cell>
          <cell r="F884" t="str">
            <v>4826III</v>
          </cell>
          <cell r="G884">
            <v>117</v>
          </cell>
          <cell r="H884">
            <v>97</v>
          </cell>
          <cell r="I884" t="str">
            <v>8-0-80</v>
          </cell>
          <cell r="J884">
            <v>100</v>
          </cell>
        </row>
        <row r="885">
          <cell r="B885">
            <v>2414</v>
          </cell>
          <cell r="C885" t="str">
            <v>อิปัน</v>
          </cell>
          <cell r="D885" t="str">
            <v>พระแสง</v>
          </cell>
          <cell r="E885" t="str">
            <v>อำเภอพระแสง</v>
          </cell>
          <cell r="F885" t="str">
            <v>4826III</v>
          </cell>
          <cell r="G885">
            <v>130</v>
          </cell>
          <cell r="H885">
            <v>155</v>
          </cell>
          <cell r="I885" t="str">
            <v>0-0-25</v>
          </cell>
          <cell r="J885">
            <v>8000</v>
          </cell>
        </row>
        <row r="886">
          <cell r="B886">
            <v>2417</v>
          </cell>
          <cell r="C886" t="str">
            <v>อิปัน</v>
          </cell>
          <cell r="D886" t="str">
            <v>พระแสง</v>
          </cell>
          <cell r="E886" t="str">
            <v>อำเภอพระแสง</v>
          </cell>
          <cell r="F886" t="str">
            <v>4826III</v>
          </cell>
          <cell r="G886">
            <v>143</v>
          </cell>
          <cell r="H886">
            <v>192</v>
          </cell>
          <cell r="I886" t="str">
            <v>0-0-25</v>
          </cell>
          <cell r="J886">
            <v>100</v>
          </cell>
        </row>
        <row r="887">
          <cell r="B887">
            <v>2418</v>
          </cell>
          <cell r="C887" t="str">
            <v>อิปัน</v>
          </cell>
          <cell r="D887" t="str">
            <v>พระแสง</v>
          </cell>
          <cell r="E887" t="str">
            <v>อำเภอพระแสง</v>
          </cell>
          <cell r="F887" t="str">
            <v>4826III</v>
          </cell>
          <cell r="G887">
            <v>143</v>
          </cell>
          <cell r="H887">
            <v>193</v>
          </cell>
          <cell r="I887" t="str">
            <v>1-2-45</v>
          </cell>
          <cell r="J887">
            <v>12000</v>
          </cell>
        </row>
        <row r="888">
          <cell r="B888">
            <v>2419</v>
          </cell>
          <cell r="C888" t="str">
            <v>อิปัน</v>
          </cell>
          <cell r="D888" t="str">
            <v>พระแสง</v>
          </cell>
          <cell r="E888" t="str">
            <v>อำเภอพระแสง</v>
          </cell>
          <cell r="F888" t="str">
            <v>4826III</v>
          </cell>
          <cell r="G888">
            <v>143</v>
          </cell>
          <cell r="H888">
            <v>194</v>
          </cell>
          <cell r="I888" t="str">
            <v>0-0-25</v>
          </cell>
          <cell r="J888">
            <v>100</v>
          </cell>
        </row>
        <row r="889">
          <cell r="B889">
            <v>2420</v>
          </cell>
          <cell r="C889" t="str">
            <v>อิปัน</v>
          </cell>
          <cell r="D889" t="str">
            <v>พระแสง</v>
          </cell>
          <cell r="E889" t="str">
            <v>บ้างบางพา</v>
          </cell>
          <cell r="F889" t="str">
            <v>4826III</v>
          </cell>
          <cell r="G889">
            <v>143</v>
          </cell>
          <cell r="H889">
            <v>195</v>
          </cell>
          <cell r="I889" t="str">
            <v>3-1-56</v>
          </cell>
          <cell r="J889">
            <v>14000</v>
          </cell>
        </row>
        <row r="890">
          <cell r="B890">
            <v>2421</v>
          </cell>
          <cell r="C890" t="str">
            <v>อิปัน</v>
          </cell>
          <cell r="D890" t="str">
            <v>พระแสง</v>
          </cell>
          <cell r="E890" t="str">
            <v>อำเภอพระแสง</v>
          </cell>
          <cell r="F890" t="str">
            <v>4826III</v>
          </cell>
          <cell r="G890">
            <v>143</v>
          </cell>
          <cell r="H890">
            <v>196</v>
          </cell>
          <cell r="I890" t="str">
            <v>0-0-30</v>
          </cell>
          <cell r="J890">
            <v>100</v>
          </cell>
        </row>
        <row r="891">
          <cell r="B891">
            <v>2422</v>
          </cell>
          <cell r="C891" t="str">
            <v>อิปัน</v>
          </cell>
          <cell r="D891" t="str">
            <v>พระแสง</v>
          </cell>
          <cell r="E891" t="str">
            <v>บ้านบางพา</v>
          </cell>
          <cell r="F891" t="str">
            <v>4826III</v>
          </cell>
          <cell r="G891">
            <v>143</v>
          </cell>
          <cell r="H891">
            <v>197</v>
          </cell>
          <cell r="I891" t="str">
            <v>0-0-25</v>
          </cell>
          <cell r="J891">
            <v>100</v>
          </cell>
        </row>
        <row r="892">
          <cell r="B892">
            <v>2423</v>
          </cell>
          <cell r="C892" t="str">
            <v>อิปัน</v>
          </cell>
          <cell r="D892" t="str">
            <v>พระแสง</v>
          </cell>
          <cell r="E892" t="str">
            <v>บ้านบางพา</v>
          </cell>
          <cell r="F892" t="str">
            <v>4826III</v>
          </cell>
          <cell r="G892">
            <v>143</v>
          </cell>
          <cell r="H892">
            <v>198</v>
          </cell>
          <cell r="I892" t="str">
            <v>0-1-96</v>
          </cell>
          <cell r="J892">
            <v>100</v>
          </cell>
        </row>
        <row r="893">
          <cell r="B893">
            <v>2425</v>
          </cell>
          <cell r="C893" t="str">
            <v>อิปัน</v>
          </cell>
          <cell r="D893" t="str">
            <v>พระแสง</v>
          </cell>
          <cell r="E893" t="str">
            <v>อำเภอพระแสง</v>
          </cell>
          <cell r="F893" t="str">
            <v>4826III</v>
          </cell>
          <cell r="G893">
            <v>143</v>
          </cell>
          <cell r="H893">
            <v>200</v>
          </cell>
          <cell r="I893" t="str">
            <v>3-1-0</v>
          </cell>
          <cell r="J893">
            <v>100</v>
          </cell>
        </row>
        <row r="894">
          <cell r="B894">
            <v>2426</v>
          </cell>
          <cell r="C894" t="str">
            <v>อิปัน</v>
          </cell>
          <cell r="D894" t="str">
            <v>พระแสง</v>
          </cell>
          <cell r="E894" t="str">
            <v>อำเภอพระแสง</v>
          </cell>
          <cell r="F894" t="str">
            <v>4826III</v>
          </cell>
          <cell r="G894">
            <v>143</v>
          </cell>
          <cell r="H894">
            <v>201</v>
          </cell>
          <cell r="I894" t="str">
            <v>5-0-0</v>
          </cell>
          <cell r="J894">
            <v>130</v>
          </cell>
        </row>
        <row r="895">
          <cell r="B895">
            <v>2427</v>
          </cell>
          <cell r="C895" t="str">
            <v>อิปัน</v>
          </cell>
          <cell r="D895" t="str">
            <v>พระแสง</v>
          </cell>
          <cell r="E895" t="str">
            <v>อำเภอพระแสง</v>
          </cell>
          <cell r="F895" t="str">
            <v>4826III</v>
          </cell>
          <cell r="G895">
            <v>143</v>
          </cell>
          <cell r="H895">
            <v>202</v>
          </cell>
          <cell r="I895" t="str">
            <v>2-0-0</v>
          </cell>
          <cell r="J895">
            <v>100</v>
          </cell>
        </row>
        <row r="896">
          <cell r="B896">
            <v>2428</v>
          </cell>
          <cell r="C896" t="str">
            <v>อิปัน</v>
          </cell>
          <cell r="D896" t="str">
            <v>พระแสง</v>
          </cell>
          <cell r="E896" t="str">
            <v>อำเภอพระแสง</v>
          </cell>
          <cell r="F896" t="str">
            <v>4826III</v>
          </cell>
          <cell r="G896">
            <v>143</v>
          </cell>
          <cell r="H896">
            <v>203</v>
          </cell>
          <cell r="I896" t="str">
            <v>6-0-0</v>
          </cell>
          <cell r="J896">
            <v>100</v>
          </cell>
        </row>
        <row r="897">
          <cell r="B897">
            <v>2430</v>
          </cell>
          <cell r="C897" t="str">
            <v>อิปัน</v>
          </cell>
          <cell r="D897" t="str">
            <v>พระแสง</v>
          </cell>
          <cell r="E897" t="str">
            <v>บ้านบางพา</v>
          </cell>
          <cell r="F897" t="str">
            <v>4826III</v>
          </cell>
          <cell r="G897">
            <v>143</v>
          </cell>
          <cell r="H897">
            <v>205</v>
          </cell>
          <cell r="I897" t="str">
            <v>2-3-0</v>
          </cell>
          <cell r="J897">
            <v>100</v>
          </cell>
        </row>
        <row r="898">
          <cell r="B898">
            <v>2441</v>
          </cell>
          <cell r="C898" t="str">
            <v>อิปัน</v>
          </cell>
          <cell r="D898" t="str">
            <v>พระแสง</v>
          </cell>
          <cell r="E898" t="str">
            <v>อำเภอพระแสง</v>
          </cell>
          <cell r="F898" t="str">
            <v>4826III</v>
          </cell>
          <cell r="G898">
            <v>130</v>
          </cell>
          <cell r="H898">
            <v>157</v>
          </cell>
          <cell r="I898" t="str">
            <v>0-0-65</v>
          </cell>
          <cell r="J898">
            <v>100</v>
          </cell>
        </row>
        <row r="899">
          <cell r="B899">
            <v>2443</v>
          </cell>
          <cell r="C899" t="str">
            <v>อิปัน</v>
          </cell>
          <cell r="D899" t="str">
            <v>พระแสง</v>
          </cell>
          <cell r="E899" t="str">
            <v>บ้านคลองพังกลาง</v>
          </cell>
          <cell r="F899" t="str">
            <v>4826III</v>
          </cell>
          <cell r="G899">
            <v>154</v>
          </cell>
          <cell r="H899">
            <v>129</v>
          </cell>
          <cell r="I899" t="str">
            <v>11-2-0</v>
          </cell>
          <cell r="J899">
            <v>100</v>
          </cell>
        </row>
        <row r="900">
          <cell r="B900">
            <v>2447</v>
          </cell>
          <cell r="C900" t="str">
            <v>อิปัน</v>
          </cell>
          <cell r="D900" t="str">
            <v>พระแสง</v>
          </cell>
          <cell r="E900" t="str">
            <v>บ้านบางพา</v>
          </cell>
          <cell r="F900" t="str">
            <v>4826III</v>
          </cell>
          <cell r="G900">
            <v>143</v>
          </cell>
          <cell r="H900">
            <v>211</v>
          </cell>
          <cell r="I900" t="str">
            <v>0-0-25</v>
          </cell>
          <cell r="J900">
            <v>100</v>
          </cell>
        </row>
        <row r="901">
          <cell r="B901">
            <v>2456</v>
          </cell>
          <cell r="C901" t="str">
            <v>อิปัน</v>
          </cell>
          <cell r="D901" t="str">
            <v>พระแสง</v>
          </cell>
          <cell r="E901" t="str">
            <v>อำเภอพระแสง</v>
          </cell>
          <cell r="F901" t="str">
            <v>4826II</v>
          </cell>
          <cell r="G901">
            <v>141</v>
          </cell>
          <cell r="H901">
            <v>340</v>
          </cell>
          <cell r="I901" t="str">
            <v>5-0-80</v>
          </cell>
          <cell r="J901">
            <v>100</v>
          </cell>
        </row>
        <row r="902">
          <cell r="B902">
            <v>2458</v>
          </cell>
          <cell r="C902" t="str">
            <v>อิปัน</v>
          </cell>
          <cell r="D902" t="str">
            <v>พระแสง</v>
          </cell>
          <cell r="E902" t="str">
            <v>บ้านบางพา</v>
          </cell>
          <cell r="F902" t="str">
            <v>4826III</v>
          </cell>
          <cell r="G902">
            <v>143</v>
          </cell>
          <cell r="H902">
            <v>208</v>
          </cell>
          <cell r="I902" t="str">
            <v>7-1-10</v>
          </cell>
          <cell r="J902">
            <v>100</v>
          </cell>
        </row>
        <row r="903">
          <cell r="B903">
            <v>2459</v>
          </cell>
          <cell r="C903" t="str">
            <v>อิปัน</v>
          </cell>
          <cell r="D903" t="str">
            <v>พระแสง</v>
          </cell>
          <cell r="E903" t="str">
            <v>อำเภอพระแสง</v>
          </cell>
          <cell r="F903" t="str">
            <v>4826III</v>
          </cell>
          <cell r="G903">
            <v>143</v>
          </cell>
          <cell r="H903">
            <v>209</v>
          </cell>
          <cell r="I903" t="str">
            <v>1-0-3</v>
          </cell>
          <cell r="J903">
            <v>310</v>
          </cell>
        </row>
        <row r="904">
          <cell r="B904">
            <v>2468</v>
          </cell>
          <cell r="C904" t="str">
            <v>อิปัน</v>
          </cell>
          <cell r="D904" t="str">
            <v>พระแสง</v>
          </cell>
          <cell r="E904" t="str">
            <v>อำเภอพระแสง</v>
          </cell>
          <cell r="F904" t="str">
            <v>4826III</v>
          </cell>
          <cell r="G904">
            <v>143</v>
          </cell>
          <cell r="H904">
            <v>212</v>
          </cell>
          <cell r="I904" t="str">
            <v>0-0-71</v>
          </cell>
          <cell r="J904">
            <v>16000</v>
          </cell>
        </row>
        <row r="905">
          <cell r="B905">
            <v>2484</v>
          </cell>
          <cell r="C905" t="str">
            <v>อิปัน</v>
          </cell>
          <cell r="D905" t="str">
            <v>พระแสง</v>
          </cell>
          <cell r="E905" t="str">
            <v>อำเภอพระแสง</v>
          </cell>
          <cell r="F905" t="str">
            <v>4826II</v>
          </cell>
          <cell r="G905">
            <v>141</v>
          </cell>
          <cell r="H905">
            <v>321</v>
          </cell>
          <cell r="I905" t="str">
            <v>2-3-50</v>
          </cell>
          <cell r="J905">
            <v>630</v>
          </cell>
        </row>
        <row r="906">
          <cell r="B906">
            <v>2501</v>
          </cell>
          <cell r="C906" t="str">
            <v>อิปัน</v>
          </cell>
          <cell r="D906" t="str">
            <v>พระแสง</v>
          </cell>
          <cell r="E906" t="str">
            <v>อำเภอพระแสง</v>
          </cell>
          <cell r="F906" t="str">
            <v>4826III</v>
          </cell>
          <cell r="G906">
            <v>143</v>
          </cell>
          <cell r="H906">
            <v>185</v>
          </cell>
          <cell r="I906" t="str">
            <v>1-2-0</v>
          </cell>
          <cell r="J906">
            <v>880</v>
          </cell>
        </row>
        <row r="907">
          <cell r="B907">
            <v>2506</v>
          </cell>
          <cell r="C907" t="str">
            <v>อิปัน</v>
          </cell>
          <cell r="D907" t="str">
            <v>พระแสง</v>
          </cell>
          <cell r="E907" t="str">
            <v>อำเภอพระแสง</v>
          </cell>
          <cell r="F907" t="str">
            <v>4826III</v>
          </cell>
          <cell r="G907">
            <v>130</v>
          </cell>
          <cell r="H907">
            <v>159</v>
          </cell>
          <cell r="I907" t="str">
            <v>0-0-25</v>
          </cell>
          <cell r="J907">
            <v>100</v>
          </cell>
        </row>
        <row r="908">
          <cell r="B908">
            <v>2507</v>
          </cell>
          <cell r="C908" t="str">
            <v>อิปัน</v>
          </cell>
          <cell r="D908" t="str">
            <v>พระแสง</v>
          </cell>
          <cell r="E908" t="str">
            <v>อำเภอพระแสง</v>
          </cell>
          <cell r="F908" t="str">
            <v>4826II</v>
          </cell>
          <cell r="G908">
            <v>127</v>
          </cell>
          <cell r="H908">
            <v>195</v>
          </cell>
          <cell r="I908" t="str">
            <v>0-0-50</v>
          </cell>
          <cell r="J908">
            <v>2600</v>
          </cell>
        </row>
        <row r="909">
          <cell r="B909">
            <v>2508</v>
          </cell>
          <cell r="C909" t="str">
            <v>อิปัน</v>
          </cell>
          <cell r="D909" t="str">
            <v>พระแสง</v>
          </cell>
          <cell r="E909" t="str">
            <v>อำเภอพระแสง</v>
          </cell>
          <cell r="F909" t="str">
            <v>4826II</v>
          </cell>
          <cell r="G909">
            <v>141</v>
          </cell>
          <cell r="H909">
            <v>358</v>
          </cell>
          <cell r="I909" t="str">
            <v>2-0-10</v>
          </cell>
          <cell r="J909">
            <v>100</v>
          </cell>
        </row>
        <row r="910">
          <cell r="B910">
            <v>2510</v>
          </cell>
          <cell r="C910" t="str">
            <v>อิปัน</v>
          </cell>
          <cell r="D910" t="str">
            <v>พระแสง</v>
          </cell>
          <cell r="E910" t="str">
            <v>อำเภอพระแสง</v>
          </cell>
          <cell r="F910" t="str">
            <v>4826II</v>
          </cell>
          <cell r="G910">
            <v>141</v>
          </cell>
          <cell r="H910">
            <v>350</v>
          </cell>
          <cell r="I910" t="str">
            <v>26-0-40</v>
          </cell>
          <cell r="J910">
            <v>810</v>
          </cell>
        </row>
        <row r="911">
          <cell r="B911">
            <v>2511</v>
          </cell>
          <cell r="C911" t="str">
            <v>อิปัน</v>
          </cell>
          <cell r="D911" t="str">
            <v>พระแสง</v>
          </cell>
          <cell r="E911" t="str">
            <v>อำเภอพระแสง</v>
          </cell>
          <cell r="F911" t="str">
            <v>4826III</v>
          </cell>
          <cell r="G911">
            <v>130</v>
          </cell>
          <cell r="H911">
            <v>750</v>
          </cell>
          <cell r="I911" t="str">
            <v>0-1-4</v>
          </cell>
          <cell r="J911">
            <v>100</v>
          </cell>
        </row>
        <row r="912">
          <cell r="B912">
            <v>2512</v>
          </cell>
          <cell r="C912" t="str">
            <v>อิปัน</v>
          </cell>
          <cell r="D912" t="str">
            <v>พระแสง</v>
          </cell>
          <cell r="E912" t="str">
            <v>บ้านบางพา</v>
          </cell>
          <cell r="F912" t="str">
            <v>4826III</v>
          </cell>
          <cell r="G912">
            <v>130</v>
          </cell>
          <cell r="H912">
            <v>162</v>
          </cell>
          <cell r="I912" t="str">
            <v>0-0-32</v>
          </cell>
          <cell r="J912">
            <v>100</v>
          </cell>
        </row>
        <row r="913">
          <cell r="B913">
            <v>2514</v>
          </cell>
          <cell r="C913" t="str">
            <v>อิปัน</v>
          </cell>
          <cell r="D913" t="str">
            <v>พระแสง</v>
          </cell>
          <cell r="E913" t="str">
            <v>อำเภอพระแสง</v>
          </cell>
          <cell r="F913" t="str">
            <v>4826II</v>
          </cell>
          <cell r="G913">
            <v>127</v>
          </cell>
          <cell r="H913">
            <v>196</v>
          </cell>
          <cell r="I913" t="str">
            <v>0-0-50</v>
          </cell>
          <cell r="J913">
            <v>2300</v>
          </cell>
        </row>
        <row r="914">
          <cell r="B914">
            <v>2515</v>
          </cell>
          <cell r="C914" t="str">
            <v>อิปัน</v>
          </cell>
          <cell r="D914" t="str">
            <v>พระแสง</v>
          </cell>
          <cell r="E914" t="str">
            <v>อำเภอพระแสง</v>
          </cell>
          <cell r="F914" t="str">
            <v>4826III</v>
          </cell>
          <cell r="G914">
            <v>130</v>
          </cell>
          <cell r="H914">
            <v>163</v>
          </cell>
          <cell r="I914" t="str">
            <v>0-2-26</v>
          </cell>
          <cell r="J914">
            <v>100</v>
          </cell>
        </row>
        <row r="915">
          <cell r="B915">
            <v>2526</v>
          </cell>
          <cell r="C915" t="str">
            <v>อิปัน</v>
          </cell>
          <cell r="D915" t="str">
            <v>พระแสง</v>
          </cell>
          <cell r="E915" t="str">
            <v>บ้านบางพา</v>
          </cell>
          <cell r="F915" t="str">
            <v>4826III</v>
          </cell>
          <cell r="G915">
            <v>154</v>
          </cell>
          <cell r="H915">
            <v>130</v>
          </cell>
          <cell r="I915" t="str">
            <v>4-0-20</v>
          </cell>
          <cell r="J915">
            <v>100</v>
          </cell>
        </row>
        <row r="916">
          <cell r="B916">
            <v>2527</v>
          </cell>
          <cell r="C916" t="str">
            <v>อิปัน</v>
          </cell>
          <cell r="D916" t="str">
            <v>พระแสง</v>
          </cell>
          <cell r="E916" t="str">
            <v>อำเภอพระแสง</v>
          </cell>
          <cell r="F916" t="str">
            <v>4826III</v>
          </cell>
          <cell r="G916">
            <v>130</v>
          </cell>
          <cell r="H916">
            <v>164</v>
          </cell>
          <cell r="I916" t="str">
            <v>1-1-44</v>
          </cell>
          <cell r="J916">
            <v>8000</v>
          </cell>
        </row>
        <row r="917">
          <cell r="B917">
            <v>2528</v>
          </cell>
          <cell r="C917" t="str">
            <v>อิปัน</v>
          </cell>
          <cell r="D917" t="str">
            <v>พระแสง</v>
          </cell>
          <cell r="E917" t="str">
            <v>อำเภอพระแสง</v>
          </cell>
          <cell r="F917" t="str">
            <v>4826III</v>
          </cell>
          <cell r="G917">
            <v>130</v>
          </cell>
          <cell r="H917">
            <v>165</v>
          </cell>
          <cell r="I917" t="str">
            <v>0-0-55</v>
          </cell>
          <cell r="J917">
            <v>7000</v>
          </cell>
        </row>
        <row r="918">
          <cell r="B918">
            <v>2529</v>
          </cell>
          <cell r="C918" t="str">
            <v>อิปัน</v>
          </cell>
          <cell r="D918" t="str">
            <v>พระแสง</v>
          </cell>
          <cell r="E918" t="str">
            <v>อำเภอพระแสง</v>
          </cell>
          <cell r="F918" t="str">
            <v>4826III</v>
          </cell>
          <cell r="G918">
            <v>130</v>
          </cell>
          <cell r="H918">
            <v>166</v>
          </cell>
          <cell r="I918" t="str">
            <v>0-2-12</v>
          </cell>
          <cell r="J918">
            <v>8000</v>
          </cell>
        </row>
        <row r="919">
          <cell r="B919">
            <v>2530</v>
          </cell>
          <cell r="C919" t="str">
            <v>อิปัน</v>
          </cell>
          <cell r="D919" t="str">
            <v>พระแสง</v>
          </cell>
          <cell r="E919" t="str">
            <v>บ้านบางพา</v>
          </cell>
          <cell r="F919" t="str">
            <v>4826III</v>
          </cell>
          <cell r="G919">
            <v>143</v>
          </cell>
          <cell r="H919">
            <v>213</v>
          </cell>
          <cell r="I919" t="str">
            <v>0-1-17</v>
          </cell>
          <cell r="J919">
            <v>280</v>
          </cell>
        </row>
        <row r="920">
          <cell r="B920">
            <v>2532</v>
          </cell>
          <cell r="C920" t="str">
            <v>อิปัน</v>
          </cell>
          <cell r="D920" t="str">
            <v>พระแสง</v>
          </cell>
          <cell r="E920" t="str">
            <v>อำเภอพระแสง</v>
          </cell>
          <cell r="F920" t="str">
            <v>4826II</v>
          </cell>
          <cell r="G920">
            <v>141</v>
          </cell>
          <cell r="H920">
            <v>378</v>
          </cell>
          <cell r="I920" t="str">
            <v>4-1-19</v>
          </cell>
          <cell r="J920">
            <v>180</v>
          </cell>
        </row>
        <row r="921">
          <cell r="B921">
            <v>2533</v>
          </cell>
          <cell r="C921" t="str">
            <v>อิปัน</v>
          </cell>
          <cell r="D921" t="str">
            <v>พระแสง</v>
          </cell>
          <cell r="E921" t="str">
            <v>อำเภอพระแสง</v>
          </cell>
          <cell r="F921" t="str">
            <v>4826II</v>
          </cell>
          <cell r="G921">
            <v>127</v>
          </cell>
          <cell r="H921">
            <v>212</v>
          </cell>
          <cell r="I921" t="str">
            <v>0-0-12</v>
          </cell>
          <cell r="J921">
            <v>2600</v>
          </cell>
        </row>
        <row r="922">
          <cell r="B922">
            <v>2536</v>
          </cell>
          <cell r="C922" t="str">
            <v>อิปัน</v>
          </cell>
          <cell r="D922" t="str">
            <v>พระแสง</v>
          </cell>
          <cell r="E922" t="str">
            <v>อำเภอพระแสง</v>
          </cell>
          <cell r="F922" t="str">
            <v>4826III</v>
          </cell>
          <cell r="G922">
            <v>130</v>
          </cell>
          <cell r="H922">
            <v>167</v>
          </cell>
          <cell r="I922" t="str">
            <v>0-0-38</v>
          </cell>
          <cell r="J922">
            <v>100</v>
          </cell>
        </row>
        <row r="923">
          <cell r="B923">
            <v>2537</v>
          </cell>
          <cell r="C923" t="str">
            <v>อิปัน</v>
          </cell>
          <cell r="D923" t="str">
            <v>พระแสง</v>
          </cell>
          <cell r="E923" t="str">
            <v>อำเภอพระแสง</v>
          </cell>
          <cell r="F923" t="str">
            <v>4826III</v>
          </cell>
          <cell r="G923">
            <v>130</v>
          </cell>
          <cell r="H923">
            <v>168</v>
          </cell>
          <cell r="I923" t="str">
            <v>0-0-38</v>
          </cell>
          <cell r="J923">
            <v>100</v>
          </cell>
        </row>
        <row r="924">
          <cell r="B924">
            <v>2538</v>
          </cell>
          <cell r="C924" t="str">
            <v>อิปัน</v>
          </cell>
          <cell r="D924" t="str">
            <v>พระแสง</v>
          </cell>
          <cell r="E924" t="str">
            <v>อำเภอพระแสง</v>
          </cell>
          <cell r="F924" t="str">
            <v>4826III</v>
          </cell>
          <cell r="G924">
            <v>130</v>
          </cell>
          <cell r="H924">
            <v>169</v>
          </cell>
          <cell r="I924" t="str">
            <v>0-0-18.8</v>
          </cell>
          <cell r="J924">
            <v>100</v>
          </cell>
        </row>
        <row r="925">
          <cell r="B925">
            <v>2539</v>
          </cell>
          <cell r="C925" t="str">
            <v>อิปัน</v>
          </cell>
          <cell r="D925" t="str">
            <v>พระแสง</v>
          </cell>
          <cell r="E925" t="str">
            <v>อำเภอพระแสง</v>
          </cell>
          <cell r="F925" t="str">
            <v>4826III</v>
          </cell>
          <cell r="G925">
            <v>130</v>
          </cell>
          <cell r="H925">
            <v>170</v>
          </cell>
          <cell r="I925" t="str">
            <v>0-0-14.8</v>
          </cell>
          <cell r="J925">
            <v>100</v>
          </cell>
        </row>
        <row r="926">
          <cell r="B926">
            <v>2541</v>
          </cell>
          <cell r="C926" t="str">
            <v>อิปัน</v>
          </cell>
          <cell r="D926" t="str">
            <v>พระแสง</v>
          </cell>
          <cell r="E926" t="str">
            <v>อำเภอพระแสง</v>
          </cell>
          <cell r="F926" t="str">
            <v>4826III</v>
          </cell>
          <cell r="G926">
            <v>143</v>
          </cell>
          <cell r="H926">
            <v>215</v>
          </cell>
          <cell r="I926" t="str">
            <v>0-0-38</v>
          </cell>
          <cell r="J926">
            <v>16000</v>
          </cell>
        </row>
        <row r="927">
          <cell r="B927">
            <v>2545</v>
          </cell>
          <cell r="C927" t="str">
            <v>อิปัน</v>
          </cell>
          <cell r="D927" t="str">
            <v>พระแสง</v>
          </cell>
          <cell r="E927" t="str">
            <v>อำเภอพระแสง</v>
          </cell>
          <cell r="F927" t="str">
            <v>4826III</v>
          </cell>
          <cell r="G927">
            <v>130</v>
          </cell>
          <cell r="H927">
            <v>156</v>
          </cell>
          <cell r="I927" t="str">
            <v>3-1-20</v>
          </cell>
          <cell r="J927">
            <v>100</v>
          </cell>
        </row>
        <row r="928">
          <cell r="B928">
            <v>2546</v>
          </cell>
          <cell r="C928" t="str">
            <v>อิปัน</v>
          </cell>
          <cell r="D928" t="str">
            <v>พระแสง</v>
          </cell>
          <cell r="E928" t="str">
            <v>บ้านบางพา</v>
          </cell>
          <cell r="F928" t="str">
            <v>4826III</v>
          </cell>
          <cell r="G928">
            <v>168</v>
          </cell>
          <cell r="H928">
            <v>74</v>
          </cell>
          <cell r="I928" t="str">
            <v>1-3-18</v>
          </cell>
          <cell r="J928">
            <v>100</v>
          </cell>
        </row>
        <row r="929">
          <cell r="B929">
            <v>2549</v>
          </cell>
          <cell r="C929" t="str">
            <v>อิปัน</v>
          </cell>
          <cell r="D929" t="str">
            <v>พระแสง</v>
          </cell>
          <cell r="E929" t="str">
            <v>อำเภอพระแสง</v>
          </cell>
          <cell r="F929" t="str">
            <v>4826III</v>
          </cell>
          <cell r="G929">
            <v>130</v>
          </cell>
          <cell r="H929">
            <v>171</v>
          </cell>
          <cell r="I929" t="str">
            <v>0-1-12</v>
          </cell>
          <cell r="J929">
            <v>100</v>
          </cell>
        </row>
        <row r="930">
          <cell r="B930">
            <v>2550</v>
          </cell>
          <cell r="C930" t="str">
            <v>อิปัน</v>
          </cell>
          <cell r="D930" t="str">
            <v>พระแสง</v>
          </cell>
          <cell r="E930" t="str">
            <v>อำเภอพระแสง</v>
          </cell>
          <cell r="F930" t="str">
            <v>4826III</v>
          </cell>
          <cell r="G930">
            <v>143</v>
          </cell>
          <cell r="H930">
            <v>216</v>
          </cell>
          <cell r="I930" t="str">
            <v>0-0-90</v>
          </cell>
          <cell r="J930">
            <v>16000</v>
          </cell>
        </row>
        <row r="931">
          <cell r="B931">
            <v>2553</v>
          </cell>
          <cell r="C931" t="str">
            <v>อิปัน</v>
          </cell>
          <cell r="D931" t="str">
            <v>พระแสง</v>
          </cell>
          <cell r="E931" t="str">
            <v>อำเภอพระแสง</v>
          </cell>
          <cell r="F931" t="str">
            <v>4826III</v>
          </cell>
          <cell r="G931">
            <v>130</v>
          </cell>
          <cell r="H931">
            <v>172</v>
          </cell>
          <cell r="I931" t="str">
            <v>0-0-37</v>
          </cell>
          <cell r="J931">
            <v>100</v>
          </cell>
        </row>
        <row r="932">
          <cell r="B932">
            <v>2554</v>
          </cell>
          <cell r="C932" t="str">
            <v>อิปัน</v>
          </cell>
          <cell r="D932" t="str">
            <v>พระแสง</v>
          </cell>
          <cell r="E932" t="str">
            <v>อำเภอพระแสง</v>
          </cell>
          <cell r="F932" t="str">
            <v>4826III</v>
          </cell>
          <cell r="G932">
            <v>143</v>
          </cell>
          <cell r="H932">
            <v>217</v>
          </cell>
          <cell r="I932" t="str">
            <v>6-1-50</v>
          </cell>
          <cell r="J932">
            <v>470</v>
          </cell>
        </row>
        <row r="933">
          <cell r="B933">
            <v>2555</v>
          </cell>
          <cell r="C933" t="str">
            <v>อิปัน</v>
          </cell>
          <cell r="D933" t="str">
            <v>พระแสง</v>
          </cell>
          <cell r="E933" t="str">
            <v>อำเภอพระแสง</v>
          </cell>
          <cell r="F933" t="str">
            <v>4826III</v>
          </cell>
          <cell r="G933">
            <v>143</v>
          </cell>
          <cell r="H933">
            <v>218</v>
          </cell>
          <cell r="I933" t="str">
            <v>6-2-75</v>
          </cell>
          <cell r="J933">
            <v>410</v>
          </cell>
        </row>
        <row r="934">
          <cell r="B934">
            <v>2558</v>
          </cell>
          <cell r="C934" t="str">
            <v>อิปัน</v>
          </cell>
          <cell r="D934" t="str">
            <v>พระแสง</v>
          </cell>
          <cell r="E934" t="str">
            <v>อำเภอพระแสง</v>
          </cell>
          <cell r="F934" t="str">
            <v>4826III</v>
          </cell>
          <cell r="G934">
            <v>130</v>
          </cell>
          <cell r="H934">
            <v>173</v>
          </cell>
          <cell r="I934" t="str">
            <v>0-0-50</v>
          </cell>
          <cell r="J934">
            <v>8000</v>
          </cell>
        </row>
        <row r="935">
          <cell r="B935">
            <v>2571</v>
          </cell>
          <cell r="C935" t="str">
            <v>อิปัน</v>
          </cell>
          <cell r="D935" t="str">
            <v>พระแสง</v>
          </cell>
          <cell r="E935" t="str">
            <v>อำเภอพระแสง</v>
          </cell>
          <cell r="F935" t="str">
            <v>4826II</v>
          </cell>
          <cell r="G935">
            <v>127</v>
          </cell>
          <cell r="H935">
            <v>215</v>
          </cell>
          <cell r="I935" t="str">
            <v>0-0-92</v>
          </cell>
          <cell r="J935">
            <v>100</v>
          </cell>
        </row>
        <row r="936">
          <cell r="B936">
            <v>2572</v>
          </cell>
          <cell r="C936" t="str">
            <v>อิปัน</v>
          </cell>
          <cell r="D936" t="str">
            <v>พระแสง</v>
          </cell>
          <cell r="E936" t="str">
            <v>อำเภอพระแสง</v>
          </cell>
          <cell r="F936" t="str">
            <v>4826II</v>
          </cell>
          <cell r="G936">
            <v>127</v>
          </cell>
          <cell r="H936">
            <v>216</v>
          </cell>
          <cell r="I936" t="str">
            <v>0-0-22</v>
          </cell>
          <cell r="J936">
            <v>100</v>
          </cell>
        </row>
        <row r="937">
          <cell r="B937">
            <v>2573</v>
          </cell>
          <cell r="C937" t="str">
            <v>อิปัน</v>
          </cell>
          <cell r="D937" t="str">
            <v>พระแสง</v>
          </cell>
          <cell r="E937" t="str">
            <v>อำเภอพระแสง</v>
          </cell>
          <cell r="F937" t="str">
            <v>4826II</v>
          </cell>
          <cell r="G937">
            <v>127</v>
          </cell>
          <cell r="H937">
            <v>217</v>
          </cell>
          <cell r="I937" t="str">
            <v>0-0-22</v>
          </cell>
          <cell r="J937">
            <v>100</v>
          </cell>
        </row>
        <row r="938">
          <cell r="B938">
            <v>2575</v>
          </cell>
          <cell r="C938" t="str">
            <v>อิปัน</v>
          </cell>
          <cell r="D938" t="str">
            <v>พระแสง</v>
          </cell>
          <cell r="E938" t="str">
            <v>อำเภอพระแสง</v>
          </cell>
          <cell r="F938" t="str">
            <v>4826II</v>
          </cell>
          <cell r="G938">
            <v>127</v>
          </cell>
          <cell r="H938">
            <v>218</v>
          </cell>
          <cell r="I938" t="str">
            <v>0-0-44</v>
          </cell>
          <cell r="J938">
            <v>100</v>
          </cell>
        </row>
        <row r="939">
          <cell r="B939">
            <v>2577</v>
          </cell>
          <cell r="C939" t="str">
            <v>อิปัน</v>
          </cell>
          <cell r="D939" t="str">
            <v>พระแสง</v>
          </cell>
          <cell r="E939" t="str">
            <v>บ้านบางพา</v>
          </cell>
          <cell r="F939" t="str">
            <v>4826III</v>
          </cell>
          <cell r="G939">
            <v>143</v>
          </cell>
          <cell r="H939">
            <v>219</v>
          </cell>
          <cell r="I939" t="str">
            <v>0-0-32</v>
          </cell>
          <cell r="J939">
            <v>100</v>
          </cell>
        </row>
        <row r="940">
          <cell r="B940">
            <v>2582</v>
          </cell>
          <cell r="C940" t="str">
            <v>อิปัน</v>
          </cell>
          <cell r="D940" t="str">
            <v>พระแสง</v>
          </cell>
          <cell r="E940" t="str">
            <v>อำเภอพระแสง</v>
          </cell>
          <cell r="F940" t="str">
            <v>4826III</v>
          </cell>
          <cell r="G940">
            <v>143</v>
          </cell>
          <cell r="H940">
            <v>220</v>
          </cell>
          <cell r="I940" t="str">
            <v>0-0-27</v>
          </cell>
          <cell r="J940">
            <v>16000</v>
          </cell>
        </row>
        <row r="941">
          <cell r="B941">
            <v>2587</v>
          </cell>
          <cell r="C941" t="str">
            <v>อิปัน</v>
          </cell>
          <cell r="D941" t="str">
            <v>พระแสง</v>
          </cell>
          <cell r="E941" t="str">
            <v>อำเภอพระแสง</v>
          </cell>
          <cell r="F941" t="str">
            <v>4826II</v>
          </cell>
          <cell r="G941">
            <v>127</v>
          </cell>
          <cell r="H941">
            <v>219</v>
          </cell>
          <cell r="I941" t="str">
            <v>4-0-36</v>
          </cell>
          <cell r="J941">
            <v>100</v>
          </cell>
        </row>
        <row r="942">
          <cell r="B942">
            <v>2588</v>
          </cell>
          <cell r="C942" t="str">
            <v>อิปัน</v>
          </cell>
          <cell r="D942" t="str">
            <v>พระแสง</v>
          </cell>
          <cell r="E942" t="str">
            <v>บ้างบางพา</v>
          </cell>
          <cell r="F942" t="str">
            <v>4826III</v>
          </cell>
          <cell r="G942">
            <v>154</v>
          </cell>
          <cell r="H942">
            <v>164</v>
          </cell>
          <cell r="I942" t="str">
            <v>9-2-40</v>
          </cell>
          <cell r="J942">
            <v>100</v>
          </cell>
        </row>
        <row r="943">
          <cell r="B943">
            <v>2589</v>
          </cell>
          <cell r="C943" t="str">
            <v>อิปัน</v>
          </cell>
          <cell r="D943" t="str">
            <v>พระแสง</v>
          </cell>
          <cell r="E943" t="str">
            <v>อำเภอพระแสง</v>
          </cell>
          <cell r="F943" t="str">
            <v>4826III</v>
          </cell>
          <cell r="G943">
            <v>143</v>
          </cell>
          <cell r="H943">
            <v>221</v>
          </cell>
          <cell r="I943" t="str">
            <v>0-0-32</v>
          </cell>
          <cell r="J943">
            <v>16000</v>
          </cell>
        </row>
        <row r="944">
          <cell r="B944">
            <v>2590</v>
          </cell>
          <cell r="C944" t="str">
            <v>อิปัน</v>
          </cell>
          <cell r="D944" t="str">
            <v>พระแสง</v>
          </cell>
          <cell r="E944" t="str">
            <v>อำเภอพระแสง</v>
          </cell>
          <cell r="F944" t="str">
            <v>4826III</v>
          </cell>
          <cell r="G944">
            <v>130</v>
          </cell>
          <cell r="H944">
            <v>174</v>
          </cell>
          <cell r="I944" t="str">
            <v>0-0-60</v>
          </cell>
          <cell r="J944">
            <v>100</v>
          </cell>
        </row>
        <row r="945">
          <cell r="B945">
            <v>2592</v>
          </cell>
          <cell r="C945" t="str">
            <v>อิปัน</v>
          </cell>
          <cell r="D945" t="str">
            <v>พระแสง</v>
          </cell>
          <cell r="E945" t="str">
            <v>อำเภอพระแสง</v>
          </cell>
          <cell r="F945" t="str">
            <v>4826II</v>
          </cell>
          <cell r="G945">
            <v>127</v>
          </cell>
          <cell r="H945">
            <v>220</v>
          </cell>
          <cell r="I945" t="str">
            <v>0-0-42</v>
          </cell>
          <cell r="J945">
            <v>100</v>
          </cell>
        </row>
        <row r="946">
          <cell r="B946">
            <v>2593</v>
          </cell>
          <cell r="C946" t="str">
            <v>อิปัน</v>
          </cell>
          <cell r="D946" t="str">
            <v>พระแสง</v>
          </cell>
          <cell r="E946" t="str">
            <v>อำเภอพระแสง</v>
          </cell>
          <cell r="F946" t="str">
            <v>4826III</v>
          </cell>
          <cell r="G946">
            <v>130</v>
          </cell>
          <cell r="H946">
            <v>175</v>
          </cell>
          <cell r="I946" t="str">
            <v>0-0-75</v>
          </cell>
          <cell r="J946">
            <v>2500</v>
          </cell>
        </row>
        <row r="947">
          <cell r="B947">
            <v>2594</v>
          </cell>
          <cell r="C947" t="str">
            <v>อิปัน</v>
          </cell>
          <cell r="D947" t="str">
            <v>พระแสง</v>
          </cell>
          <cell r="E947" t="str">
            <v>อำเภอพระแสง</v>
          </cell>
          <cell r="F947" t="str">
            <v>4826III</v>
          </cell>
          <cell r="G947">
            <v>130</v>
          </cell>
          <cell r="H947">
            <v>176</v>
          </cell>
          <cell r="I947" t="str">
            <v>0-0-60</v>
          </cell>
          <cell r="J947">
            <v>2500</v>
          </cell>
        </row>
        <row r="948">
          <cell r="B948">
            <v>2595</v>
          </cell>
          <cell r="C948" t="str">
            <v>อิปัน</v>
          </cell>
          <cell r="D948" t="str">
            <v>พระแสง</v>
          </cell>
          <cell r="E948" t="str">
            <v>อำเภอพระแสง</v>
          </cell>
          <cell r="F948" t="str">
            <v>4826III</v>
          </cell>
          <cell r="G948">
            <v>130</v>
          </cell>
          <cell r="H948">
            <v>177</v>
          </cell>
          <cell r="I948" t="str">
            <v>0-0-30</v>
          </cell>
          <cell r="J948">
            <v>2500</v>
          </cell>
        </row>
        <row r="949">
          <cell r="B949">
            <v>2597</v>
          </cell>
          <cell r="C949" t="str">
            <v>อิปัน</v>
          </cell>
          <cell r="D949" t="str">
            <v>พระแสง</v>
          </cell>
          <cell r="E949" t="str">
            <v>อำเภอพระแสง</v>
          </cell>
          <cell r="F949" t="str">
            <v>4826III</v>
          </cell>
          <cell r="G949">
            <v>143</v>
          </cell>
          <cell r="H949">
            <v>223</v>
          </cell>
          <cell r="I949" t="str">
            <v>0-0-65</v>
          </cell>
          <cell r="J949">
            <v>5600</v>
          </cell>
        </row>
        <row r="950">
          <cell r="B950">
            <v>2598</v>
          </cell>
          <cell r="C950" t="str">
            <v>อิปัน</v>
          </cell>
          <cell r="D950" t="str">
            <v>พระแสง</v>
          </cell>
          <cell r="E950" t="str">
            <v>อำเภอพระแสง</v>
          </cell>
          <cell r="F950" t="str">
            <v>4826III</v>
          </cell>
          <cell r="G950">
            <v>130</v>
          </cell>
          <cell r="H950">
            <v>178</v>
          </cell>
          <cell r="I950" t="str">
            <v>0-0-65</v>
          </cell>
          <cell r="J950">
            <v>100</v>
          </cell>
        </row>
        <row r="951">
          <cell r="B951">
            <v>2599</v>
          </cell>
          <cell r="C951" t="str">
            <v>อิปัน</v>
          </cell>
          <cell r="D951" t="str">
            <v>พระแสง</v>
          </cell>
          <cell r="E951" t="str">
            <v>อำเภอพระแสง</v>
          </cell>
          <cell r="F951" t="str">
            <v>4826III</v>
          </cell>
          <cell r="G951">
            <v>130</v>
          </cell>
          <cell r="H951">
            <v>179</v>
          </cell>
          <cell r="I951" t="str">
            <v>0-3-34</v>
          </cell>
          <cell r="J951">
            <v>100</v>
          </cell>
        </row>
        <row r="952">
          <cell r="B952">
            <v>2600</v>
          </cell>
          <cell r="C952" t="str">
            <v>อิปัน</v>
          </cell>
          <cell r="D952" t="str">
            <v>พระแสง</v>
          </cell>
          <cell r="E952" t="str">
            <v>บ้างบางพา</v>
          </cell>
          <cell r="F952" t="str">
            <v>4826III</v>
          </cell>
          <cell r="G952">
            <v>154</v>
          </cell>
          <cell r="H952">
            <v>165</v>
          </cell>
          <cell r="I952" t="str">
            <v>10-1-60</v>
          </cell>
          <cell r="J952">
            <v>100</v>
          </cell>
        </row>
        <row r="953">
          <cell r="B953">
            <v>2601</v>
          </cell>
          <cell r="C953" t="str">
            <v>อิปัน</v>
          </cell>
          <cell r="D953" t="str">
            <v>พระแสง</v>
          </cell>
          <cell r="E953" t="str">
            <v>อำเภอพระแสง</v>
          </cell>
          <cell r="F953" t="str">
            <v>4826III</v>
          </cell>
          <cell r="G953">
            <v>130</v>
          </cell>
          <cell r="H953">
            <v>180</v>
          </cell>
          <cell r="I953" t="str">
            <v>0-0-32</v>
          </cell>
          <cell r="J953">
            <v>100</v>
          </cell>
        </row>
        <row r="954">
          <cell r="B954">
            <v>2602</v>
          </cell>
          <cell r="C954" t="str">
            <v>อิปัน</v>
          </cell>
          <cell r="D954" t="str">
            <v>พระแสง</v>
          </cell>
          <cell r="E954" t="str">
            <v>อำเภอพระแสง</v>
          </cell>
          <cell r="F954" t="str">
            <v>4826III</v>
          </cell>
          <cell r="G954">
            <v>130</v>
          </cell>
          <cell r="H954">
            <v>181</v>
          </cell>
          <cell r="I954" t="str">
            <v>0-0-32</v>
          </cell>
          <cell r="J954">
            <v>100</v>
          </cell>
        </row>
        <row r="955">
          <cell r="B955">
            <v>2603</v>
          </cell>
          <cell r="C955" t="str">
            <v>อิปัน</v>
          </cell>
          <cell r="D955" t="str">
            <v>พระแสง</v>
          </cell>
          <cell r="E955" t="str">
            <v>บ้านบางพา</v>
          </cell>
          <cell r="F955" t="str">
            <v>4826III</v>
          </cell>
          <cell r="G955">
            <v>143</v>
          </cell>
          <cell r="H955">
            <v>224</v>
          </cell>
          <cell r="I955" t="str">
            <v>0-0-65</v>
          </cell>
          <cell r="J955">
            <v>100</v>
          </cell>
        </row>
        <row r="956">
          <cell r="B956">
            <v>2604</v>
          </cell>
          <cell r="C956" t="str">
            <v>อิปัน</v>
          </cell>
          <cell r="D956" t="str">
            <v>พระแสง</v>
          </cell>
          <cell r="E956" t="str">
            <v>อำเภอพระแสง</v>
          </cell>
          <cell r="F956" t="str">
            <v>4826III</v>
          </cell>
          <cell r="G956">
            <v>130</v>
          </cell>
          <cell r="H956">
            <v>185</v>
          </cell>
          <cell r="I956" t="str">
            <v>0-0-50</v>
          </cell>
          <cell r="J956">
            <v>8000</v>
          </cell>
        </row>
        <row r="957">
          <cell r="B957">
            <v>2607</v>
          </cell>
          <cell r="C957" t="str">
            <v>อิปัน</v>
          </cell>
          <cell r="D957" t="str">
            <v>พระแสง</v>
          </cell>
          <cell r="E957" t="str">
            <v>อำเภอพระแสง</v>
          </cell>
          <cell r="F957" t="str">
            <v>4826II</v>
          </cell>
          <cell r="G957">
            <v>127</v>
          </cell>
          <cell r="H957">
            <v>222</v>
          </cell>
          <cell r="I957" t="str">
            <v>1-0-25</v>
          </cell>
          <cell r="J957">
            <v>100</v>
          </cell>
        </row>
        <row r="958">
          <cell r="B958">
            <v>2608</v>
          </cell>
          <cell r="C958" t="str">
            <v>อิปัน</v>
          </cell>
          <cell r="D958" t="str">
            <v>พระแสง</v>
          </cell>
          <cell r="E958" t="str">
            <v>บ้าบบางพา</v>
          </cell>
          <cell r="F958" t="str">
            <v>4826II</v>
          </cell>
          <cell r="G958">
            <v>127</v>
          </cell>
          <cell r="H958">
            <v>223</v>
          </cell>
          <cell r="I958" t="str">
            <v>0-0-21</v>
          </cell>
          <cell r="J958">
            <v>100</v>
          </cell>
        </row>
        <row r="959">
          <cell r="B959">
            <v>2609</v>
          </cell>
          <cell r="C959" t="str">
            <v>อิปัน</v>
          </cell>
          <cell r="D959" t="str">
            <v>พระแสง</v>
          </cell>
          <cell r="E959" t="str">
            <v>อำเภอพระแสง</v>
          </cell>
          <cell r="F959" t="str">
            <v>4826III</v>
          </cell>
          <cell r="G959">
            <v>130</v>
          </cell>
          <cell r="H959">
            <v>186</v>
          </cell>
          <cell r="I959" t="str">
            <v>0-0-35</v>
          </cell>
          <cell r="J959">
            <v>100</v>
          </cell>
        </row>
        <row r="960">
          <cell r="B960">
            <v>2610</v>
          </cell>
          <cell r="C960" t="str">
            <v>อิปัน</v>
          </cell>
          <cell r="D960" t="str">
            <v>พระแสง</v>
          </cell>
          <cell r="E960" t="str">
            <v>อำเภอพระแสง</v>
          </cell>
          <cell r="F960" t="str">
            <v>4826III</v>
          </cell>
          <cell r="G960">
            <v>130</v>
          </cell>
          <cell r="H960">
            <v>187</v>
          </cell>
          <cell r="I960" t="str">
            <v>0-0-30</v>
          </cell>
          <cell r="J960">
            <v>100</v>
          </cell>
        </row>
        <row r="961">
          <cell r="B961">
            <v>2611</v>
          </cell>
          <cell r="C961" t="str">
            <v>อิปัน</v>
          </cell>
          <cell r="D961" t="str">
            <v>พระแสง</v>
          </cell>
          <cell r="E961" t="str">
            <v>บ้านบางพา</v>
          </cell>
          <cell r="F961" t="str">
            <v>4826III</v>
          </cell>
          <cell r="G961">
            <v>155</v>
          </cell>
          <cell r="H961">
            <v>108</v>
          </cell>
          <cell r="I961" t="str">
            <v>33-0-80</v>
          </cell>
          <cell r="J961">
            <v>100</v>
          </cell>
        </row>
        <row r="962">
          <cell r="B962">
            <v>2612</v>
          </cell>
          <cell r="C962" t="str">
            <v>อิปัน</v>
          </cell>
          <cell r="D962" t="str">
            <v>พระแสง</v>
          </cell>
          <cell r="E962" t="str">
            <v>บ้านบางพา</v>
          </cell>
          <cell r="F962" t="str">
            <v>4826III</v>
          </cell>
          <cell r="G962">
            <v>155</v>
          </cell>
          <cell r="H962">
            <v>109</v>
          </cell>
          <cell r="I962" t="str">
            <v>3-3-20</v>
          </cell>
          <cell r="J962">
            <v>100</v>
          </cell>
        </row>
        <row r="963">
          <cell r="B963">
            <v>2615</v>
          </cell>
          <cell r="C963" t="str">
            <v>อิปัน</v>
          </cell>
          <cell r="D963" t="str">
            <v>พระแสง</v>
          </cell>
          <cell r="E963" t="str">
            <v>อำเภอพระแสง</v>
          </cell>
          <cell r="F963" t="str">
            <v>4826III</v>
          </cell>
          <cell r="G963">
            <v>130</v>
          </cell>
          <cell r="H963">
            <v>183</v>
          </cell>
          <cell r="I963" t="str">
            <v>5-2-0</v>
          </cell>
          <cell r="J963">
            <v>100</v>
          </cell>
        </row>
        <row r="964">
          <cell r="B964">
            <v>2616</v>
          </cell>
          <cell r="C964" t="str">
            <v>อิปัน</v>
          </cell>
          <cell r="D964" t="str">
            <v>พระแสง</v>
          </cell>
          <cell r="E964" t="str">
            <v>อำเภอพระแสง</v>
          </cell>
          <cell r="F964" t="str">
            <v>4826III</v>
          </cell>
          <cell r="G964">
            <v>130</v>
          </cell>
          <cell r="H964">
            <v>184</v>
          </cell>
          <cell r="I964" t="str">
            <v>6-1-40</v>
          </cell>
          <cell r="J964">
            <v>100</v>
          </cell>
        </row>
        <row r="965">
          <cell r="B965">
            <v>2618</v>
          </cell>
          <cell r="C965" t="str">
            <v>อิปัน</v>
          </cell>
          <cell r="D965" t="str">
            <v>พระแสง</v>
          </cell>
          <cell r="E965" t="str">
            <v>อำเภอพระแสง</v>
          </cell>
          <cell r="F965" t="str">
            <v>4826III</v>
          </cell>
          <cell r="G965">
            <v>143</v>
          </cell>
          <cell r="H965">
            <v>230</v>
          </cell>
          <cell r="I965" t="str">
            <v>2-2-0</v>
          </cell>
          <cell r="J965">
            <v>5600</v>
          </cell>
        </row>
        <row r="966">
          <cell r="B966">
            <v>2620</v>
          </cell>
          <cell r="C966" t="str">
            <v>อิปัน</v>
          </cell>
          <cell r="D966" t="str">
            <v>พระแสง</v>
          </cell>
          <cell r="E966" t="str">
            <v>อำเภอพระแสง</v>
          </cell>
          <cell r="F966" t="str">
            <v>4826III</v>
          </cell>
          <cell r="G966">
            <v>130</v>
          </cell>
          <cell r="H966">
            <v>190</v>
          </cell>
          <cell r="I966" t="str">
            <v>0-0-44</v>
          </cell>
          <cell r="J966">
            <v>100</v>
          </cell>
        </row>
        <row r="967">
          <cell r="B967">
            <v>2623</v>
          </cell>
          <cell r="C967" t="str">
            <v>อิปัน</v>
          </cell>
          <cell r="D967" t="str">
            <v>พระแสง</v>
          </cell>
          <cell r="E967" t="str">
            <v>อำเภอพระแสง</v>
          </cell>
          <cell r="F967" t="str">
            <v>4826III</v>
          </cell>
          <cell r="G967">
            <v>143</v>
          </cell>
          <cell r="H967">
            <v>225</v>
          </cell>
          <cell r="I967" t="str">
            <v>1-2-68</v>
          </cell>
          <cell r="J967">
            <v>12000</v>
          </cell>
        </row>
        <row r="968">
          <cell r="B968">
            <v>2624</v>
          </cell>
          <cell r="C968" t="str">
            <v>อิปัน</v>
          </cell>
          <cell r="D968" t="str">
            <v>พระแสง</v>
          </cell>
          <cell r="E968" t="str">
            <v>อำเภอพระแสง</v>
          </cell>
          <cell r="F968" t="str">
            <v>4826III</v>
          </cell>
          <cell r="G968">
            <v>143</v>
          </cell>
          <cell r="H968">
            <v>226</v>
          </cell>
          <cell r="I968" t="str">
            <v>0-0-32</v>
          </cell>
          <cell r="J968">
            <v>100</v>
          </cell>
        </row>
        <row r="969">
          <cell r="B969">
            <v>2625</v>
          </cell>
          <cell r="C969" t="str">
            <v>อิปัน</v>
          </cell>
          <cell r="D969" t="str">
            <v>พระแสง</v>
          </cell>
          <cell r="E969" t="str">
            <v>อำเภอพระแสง</v>
          </cell>
          <cell r="F969" t="str">
            <v>4826III</v>
          </cell>
          <cell r="G969">
            <v>143</v>
          </cell>
          <cell r="H969">
            <v>227</v>
          </cell>
          <cell r="I969" t="str">
            <v>0-1-56</v>
          </cell>
          <cell r="J969">
            <v>100</v>
          </cell>
        </row>
        <row r="970">
          <cell r="B970">
            <v>2626</v>
          </cell>
          <cell r="C970" t="str">
            <v>อิปัน</v>
          </cell>
          <cell r="D970" t="str">
            <v>พระแสง</v>
          </cell>
          <cell r="E970" t="str">
            <v>อำเภอพระแสง</v>
          </cell>
          <cell r="F970" t="str">
            <v>4826III</v>
          </cell>
          <cell r="G970">
            <v>143</v>
          </cell>
          <cell r="H970">
            <v>228</v>
          </cell>
          <cell r="I970" t="str">
            <v>0-1-17</v>
          </cell>
          <cell r="J970">
            <v>100</v>
          </cell>
        </row>
        <row r="971">
          <cell r="B971">
            <v>2627</v>
          </cell>
          <cell r="C971" t="str">
            <v>อิปัน</v>
          </cell>
          <cell r="D971" t="str">
            <v>พระแสง</v>
          </cell>
          <cell r="E971" t="str">
            <v>อำเภอพระแสง</v>
          </cell>
          <cell r="F971" t="str">
            <v>4826III</v>
          </cell>
          <cell r="G971">
            <v>143</v>
          </cell>
          <cell r="H971">
            <v>229</v>
          </cell>
          <cell r="I971" t="str">
            <v>0-0-37</v>
          </cell>
          <cell r="J971">
            <v>100</v>
          </cell>
        </row>
        <row r="972">
          <cell r="B972">
            <v>2632</v>
          </cell>
          <cell r="C972" t="str">
            <v>อิปัน</v>
          </cell>
          <cell r="D972" t="str">
            <v>พระแสง</v>
          </cell>
          <cell r="E972" t="str">
            <v>อำเภอพระแสง</v>
          </cell>
          <cell r="F972" t="str">
            <v>4826III</v>
          </cell>
          <cell r="G972">
            <v>130</v>
          </cell>
          <cell r="H972">
            <v>189</v>
          </cell>
          <cell r="I972" t="str">
            <v>0-0-26</v>
          </cell>
          <cell r="J972">
            <v>16000</v>
          </cell>
        </row>
        <row r="973">
          <cell r="B973">
            <v>2633</v>
          </cell>
          <cell r="C973" t="str">
            <v>อิปัน</v>
          </cell>
          <cell r="D973" t="str">
            <v>พระแสง</v>
          </cell>
          <cell r="E973" t="str">
            <v>อำเภอพระแสง</v>
          </cell>
          <cell r="F973" t="str">
            <v>4826III</v>
          </cell>
          <cell r="G973">
            <v>155</v>
          </cell>
          <cell r="H973">
            <v>110</v>
          </cell>
          <cell r="I973" t="str">
            <v>30-2-80</v>
          </cell>
          <cell r="J973">
            <v>410</v>
          </cell>
        </row>
        <row r="974">
          <cell r="B974">
            <v>2634</v>
          </cell>
          <cell r="C974" t="str">
            <v>อิปัน</v>
          </cell>
          <cell r="D974" t="str">
            <v>พระแสง</v>
          </cell>
          <cell r="E974" t="str">
            <v>อำเภอพระแสง</v>
          </cell>
          <cell r="F974" t="str">
            <v>4826III</v>
          </cell>
          <cell r="G974">
            <v>143</v>
          </cell>
          <cell r="H974">
            <v>233</v>
          </cell>
          <cell r="I974" t="str">
            <v>1-2-63</v>
          </cell>
          <cell r="J974">
            <v>4900</v>
          </cell>
        </row>
        <row r="975">
          <cell r="B975">
            <v>2635</v>
          </cell>
          <cell r="C975" t="str">
            <v>อิปัน</v>
          </cell>
          <cell r="D975" t="str">
            <v>พระแสง</v>
          </cell>
          <cell r="E975" t="str">
            <v>อำเภอพระแสง</v>
          </cell>
          <cell r="F975" t="str">
            <v>4826III</v>
          </cell>
          <cell r="G975">
            <v>143</v>
          </cell>
          <cell r="H975">
            <v>234</v>
          </cell>
          <cell r="I975" t="str">
            <v>3-2-80</v>
          </cell>
          <cell r="J975">
            <v>100</v>
          </cell>
        </row>
        <row r="976">
          <cell r="B976">
            <v>2636</v>
          </cell>
          <cell r="C976" t="str">
            <v>อิปัน</v>
          </cell>
          <cell r="D976" t="str">
            <v>พระแสง</v>
          </cell>
          <cell r="E976" t="str">
            <v>อำเภอพระแสง</v>
          </cell>
          <cell r="F976" t="str">
            <v>4826III</v>
          </cell>
          <cell r="G976">
            <v>143</v>
          </cell>
          <cell r="H976">
            <v>235</v>
          </cell>
          <cell r="I976" t="str">
            <v>0-0-52</v>
          </cell>
          <cell r="J976">
            <v>100</v>
          </cell>
        </row>
        <row r="977">
          <cell r="B977">
            <v>2637</v>
          </cell>
          <cell r="C977" t="str">
            <v>อิปัน</v>
          </cell>
          <cell r="D977" t="str">
            <v>พระแสง</v>
          </cell>
          <cell r="E977" t="str">
            <v>อำเภอพระแสง</v>
          </cell>
          <cell r="F977" t="str">
            <v>4826III</v>
          </cell>
          <cell r="G977">
            <v>143</v>
          </cell>
          <cell r="H977">
            <v>236</v>
          </cell>
          <cell r="I977" t="str">
            <v>2-0-0</v>
          </cell>
          <cell r="J977">
            <v>14000</v>
          </cell>
        </row>
        <row r="978">
          <cell r="B978">
            <v>2638</v>
          </cell>
          <cell r="C978" t="str">
            <v>อิปัน</v>
          </cell>
          <cell r="D978" t="str">
            <v>พระแสง</v>
          </cell>
          <cell r="E978" t="str">
            <v>บ้านบางพา</v>
          </cell>
          <cell r="F978" t="str">
            <v>4826III</v>
          </cell>
          <cell r="G978">
            <v>155</v>
          </cell>
          <cell r="H978">
            <v>144</v>
          </cell>
          <cell r="I978" t="str">
            <v>5-0-6</v>
          </cell>
          <cell r="J978">
            <v>470</v>
          </cell>
        </row>
        <row r="979">
          <cell r="B979">
            <v>2640</v>
          </cell>
          <cell r="C979" t="str">
            <v>อิปัน</v>
          </cell>
          <cell r="D979" t="str">
            <v>พระแสง</v>
          </cell>
          <cell r="E979" t="str">
            <v>อำเภอพระแสง</v>
          </cell>
          <cell r="F979" t="str">
            <v>4826III</v>
          </cell>
          <cell r="G979">
            <v>141</v>
          </cell>
          <cell r="H979">
            <v>308</v>
          </cell>
          <cell r="I979" t="str">
            <v>9-1-97</v>
          </cell>
          <cell r="J979">
            <v>410</v>
          </cell>
        </row>
        <row r="980">
          <cell r="B980">
            <v>2642</v>
          </cell>
          <cell r="C980" t="str">
            <v>อิปัน</v>
          </cell>
          <cell r="D980" t="str">
            <v>พระแสง</v>
          </cell>
          <cell r="E980" t="str">
            <v>อำเภอพระแสง</v>
          </cell>
          <cell r="F980" t="str">
            <v>4826II</v>
          </cell>
          <cell r="G980">
            <v>127</v>
          </cell>
          <cell r="H980">
            <v>225</v>
          </cell>
          <cell r="I980" t="str">
            <v>0-0-50</v>
          </cell>
          <cell r="J980">
            <v>16000</v>
          </cell>
        </row>
        <row r="981">
          <cell r="B981">
            <v>2643</v>
          </cell>
          <cell r="C981" t="str">
            <v>อิปัน</v>
          </cell>
          <cell r="D981" t="str">
            <v>พระแสง</v>
          </cell>
          <cell r="E981" t="str">
            <v>อำเภอพระแสง</v>
          </cell>
          <cell r="F981" t="str">
            <v>4826III</v>
          </cell>
          <cell r="G981">
            <v>130</v>
          </cell>
          <cell r="H981">
            <v>192</v>
          </cell>
          <cell r="I981" t="str">
            <v>6-2-32</v>
          </cell>
          <cell r="J981">
            <v>100</v>
          </cell>
        </row>
        <row r="982">
          <cell r="B982">
            <v>2644</v>
          </cell>
          <cell r="C982" t="str">
            <v>อิปัน</v>
          </cell>
          <cell r="D982" t="str">
            <v>พระแสง</v>
          </cell>
          <cell r="E982" t="str">
            <v>อำเภอพระแสง</v>
          </cell>
          <cell r="F982" t="str">
            <v>4826II</v>
          </cell>
          <cell r="G982">
            <v>127</v>
          </cell>
          <cell r="H982">
            <v>226</v>
          </cell>
          <cell r="I982" t="str">
            <v>8-2-70</v>
          </cell>
          <cell r="J982">
            <v>100</v>
          </cell>
        </row>
        <row r="983">
          <cell r="B983">
            <v>2645</v>
          </cell>
          <cell r="C983" t="str">
            <v>อิปัน</v>
          </cell>
          <cell r="D983" t="str">
            <v>พระแสง</v>
          </cell>
          <cell r="E983" t="str">
            <v>อำเภอพระแสง</v>
          </cell>
          <cell r="F983" t="str">
            <v>4826III</v>
          </cell>
          <cell r="G983">
            <v>130</v>
          </cell>
          <cell r="H983">
            <v>191</v>
          </cell>
          <cell r="I983" t="str">
            <v>7-2-10</v>
          </cell>
          <cell r="J983">
            <v>100</v>
          </cell>
        </row>
        <row r="984">
          <cell r="B984">
            <v>2646</v>
          </cell>
          <cell r="C984" t="str">
            <v>อิปัน</v>
          </cell>
          <cell r="D984" t="str">
            <v>พระแสง</v>
          </cell>
          <cell r="E984" t="str">
            <v>อำเภอพระแสง</v>
          </cell>
          <cell r="F984" t="str">
            <v>4826II</v>
          </cell>
          <cell r="G984">
            <v>127</v>
          </cell>
          <cell r="H984">
            <v>227</v>
          </cell>
          <cell r="I984" t="str">
            <v>0-0-15</v>
          </cell>
          <cell r="J984">
            <v>2600</v>
          </cell>
        </row>
        <row r="985">
          <cell r="B985">
            <v>2647</v>
          </cell>
          <cell r="C985" t="str">
            <v>อิปัน</v>
          </cell>
          <cell r="D985" t="str">
            <v>พระแสง</v>
          </cell>
          <cell r="E985" t="str">
            <v>อำเภอพระแสง</v>
          </cell>
          <cell r="F985" t="str">
            <v>4826II</v>
          </cell>
          <cell r="G985">
            <v>127</v>
          </cell>
          <cell r="H985">
            <v>228</v>
          </cell>
          <cell r="I985" t="str">
            <v>0-0-15</v>
          </cell>
          <cell r="J985">
            <v>100</v>
          </cell>
        </row>
        <row r="986">
          <cell r="B986">
            <v>2648</v>
          </cell>
          <cell r="C986" t="str">
            <v>อิปัน</v>
          </cell>
          <cell r="D986" t="str">
            <v>พระแสง</v>
          </cell>
          <cell r="E986" t="str">
            <v>อำเภอพระแสง</v>
          </cell>
          <cell r="F986" t="str">
            <v>4826II</v>
          </cell>
          <cell r="G986">
            <v>127</v>
          </cell>
          <cell r="H986">
            <v>229</v>
          </cell>
          <cell r="I986" t="str">
            <v>0-0-15</v>
          </cell>
          <cell r="J986">
            <v>100</v>
          </cell>
        </row>
        <row r="987">
          <cell r="B987">
            <v>2654</v>
          </cell>
          <cell r="C987" t="str">
            <v>อิปัน</v>
          </cell>
          <cell r="D987" t="str">
            <v>พระแสง</v>
          </cell>
          <cell r="E987" t="str">
            <v>อำเภอพระแสง</v>
          </cell>
          <cell r="F987" t="str">
            <v>4826III</v>
          </cell>
          <cell r="G987">
            <v>130</v>
          </cell>
          <cell r="H987">
            <v>193</v>
          </cell>
          <cell r="I987" t="str">
            <v>2-1-23</v>
          </cell>
          <cell r="J987">
            <v>100</v>
          </cell>
        </row>
        <row r="988">
          <cell r="B988">
            <v>2661</v>
          </cell>
          <cell r="C988" t="str">
            <v>อิปัน</v>
          </cell>
          <cell r="D988" t="str">
            <v>พระแสง</v>
          </cell>
          <cell r="E988" t="str">
            <v>อำเภอพระแสง</v>
          </cell>
          <cell r="F988" t="str">
            <v>4826III</v>
          </cell>
          <cell r="G988">
            <v>143</v>
          </cell>
          <cell r="H988">
            <v>237</v>
          </cell>
          <cell r="I988" t="str">
            <v>0-1-82</v>
          </cell>
          <cell r="J988">
            <v>1000</v>
          </cell>
        </row>
        <row r="989">
          <cell r="B989">
            <v>2665</v>
          </cell>
          <cell r="C989" t="str">
            <v>อิปัน</v>
          </cell>
          <cell r="D989" t="str">
            <v>พระแสง</v>
          </cell>
          <cell r="E989" t="str">
            <v>อำเภอพระแสง</v>
          </cell>
          <cell r="F989" t="str">
            <v>4826III</v>
          </cell>
          <cell r="G989">
            <v>156</v>
          </cell>
          <cell r="H989">
            <v>112</v>
          </cell>
          <cell r="I989" t="str">
            <v>41-0-40</v>
          </cell>
          <cell r="J989">
            <v>100</v>
          </cell>
        </row>
        <row r="990">
          <cell r="B990">
            <v>2667</v>
          </cell>
          <cell r="C990" t="str">
            <v>อิปัน</v>
          </cell>
          <cell r="D990" t="str">
            <v>พระแสง</v>
          </cell>
          <cell r="E990" t="str">
            <v>อำเภอพระแสง</v>
          </cell>
          <cell r="F990" t="str">
            <v>4826III</v>
          </cell>
          <cell r="G990">
            <v>156</v>
          </cell>
          <cell r="H990">
            <v>110</v>
          </cell>
          <cell r="I990" t="str">
            <v>36-2-0</v>
          </cell>
          <cell r="J990">
            <v>100</v>
          </cell>
        </row>
        <row r="991">
          <cell r="B991">
            <v>2668</v>
          </cell>
          <cell r="C991" t="str">
            <v>อิปัน</v>
          </cell>
          <cell r="D991" t="str">
            <v>พระแสง</v>
          </cell>
          <cell r="E991" t="str">
            <v>อำเภอพระแสง</v>
          </cell>
          <cell r="F991" t="str">
            <v>4826III</v>
          </cell>
          <cell r="G991">
            <v>156</v>
          </cell>
          <cell r="H991">
            <v>111</v>
          </cell>
          <cell r="I991" t="str">
            <v>2-0-30</v>
          </cell>
          <cell r="J991">
            <v>100</v>
          </cell>
        </row>
        <row r="992">
          <cell r="B992">
            <v>2670</v>
          </cell>
          <cell r="C992" t="str">
            <v>อิปัน</v>
          </cell>
          <cell r="D992" t="str">
            <v>พระแสง</v>
          </cell>
          <cell r="E992" t="str">
            <v>อำเภอพระแสง</v>
          </cell>
          <cell r="F992" t="str">
            <v>4826III</v>
          </cell>
          <cell r="G992">
            <v>130</v>
          </cell>
          <cell r="H992">
            <v>195</v>
          </cell>
          <cell r="I992" t="str">
            <v>0-3-77</v>
          </cell>
          <cell r="J992">
            <v>100</v>
          </cell>
        </row>
        <row r="993">
          <cell r="B993">
            <v>2672</v>
          </cell>
          <cell r="C993" t="str">
            <v>อิปัน</v>
          </cell>
          <cell r="D993" t="str">
            <v>พระแสง</v>
          </cell>
          <cell r="E993" t="str">
            <v>อำเภอพระแสง</v>
          </cell>
          <cell r="F993" t="str">
            <v>4826III</v>
          </cell>
          <cell r="G993">
            <v>141</v>
          </cell>
          <cell r="H993">
            <v>416</v>
          </cell>
          <cell r="I993" t="str">
            <v>0-2-3</v>
          </cell>
          <cell r="J993">
            <v>130</v>
          </cell>
        </row>
        <row r="994">
          <cell r="B994">
            <v>2674</v>
          </cell>
          <cell r="C994" t="str">
            <v>อิปัน</v>
          </cell>
          <cell r="D994" t="str">
            <v>พระแสง</v>
          </cell>
          <cell r="E994" t="str">
            <v>อำเภอพระแสง</v>
          </cell>
          <cell r="F994" t="str">
            <v>4826III</v>
          </cell>
          <cell r="G994">
            <v>130</v>
          </cell>
          <cell r="H994">
            <v>197</v>
          </cell>
          <cell r="I994" t="str">
            <v>0-0-40</v>
          </cell>
          <cell r="J994">
            <v>100</v>
          </cell>
        </row>
        <row r="995">
          <cell r="B995">
            <v>2679</v>
          </cell>
          <cell r="C995" t="str">
            <v>อิปัน</v>
          </cell>
          <cell r="D995" t="str">
            <v>พระแสง</v>
          </cell>
          <cell r="E995" t="str">
            <v>อำเภอพระแสง</v>
          </cell>
          <cell r="F995" t="str">
            <v>4826III</v>
          </cell>
          <cell r="G995">
            <v>130</v>
          </cell>
          <cell r="H995">
            <v>196</v>
          </cell>
          <cell r="I995" t="str">
            <v>0-0-27</v>
          </cell>
          <cell r="J995">
            <v>16000</v>
          </cell>
        </row>
        <row r="996">
          <cell r="B996">
            <v>2680</v>
          </cell>
          <cell r="C996" t="str">
            <v>อิปัน</v>
          </cell>
          <cell r="D996" t="str">
            <v>พระแสง</v>
          </cell>
          <cell r="E996" t="str">
            <v>บ้านบางพา</v>
          </cell>
          <cell r="F996" t="str">
            <v>4826III</v>
          </cell>
          <cell r="G996">
            <v>143</v>
          </cell>
          <cell r="H996">
            <v>240</v>
          </cell>
          <cell r="I996" t="str">
            <v>9-0-0</v>
          </cell>
          <cell r="J996">
            <v>100</v>
          </cell>
        </row>
        <row r="997">
          <cell r="B997">
            <v>2681</v>
          </cell>
          <cell r="C997" t="str">
            <v>อิปัน</v>
          </cell>
          <cell r="D997" t="str">
            <v>พระแสง</v>
          </cell>
          <cell r="E997" t="str">
            <v>อำเภอพระแสง</v>
          </cell>
          <cell r="F997" t="str">
            <v>4826III</v>
          </cell>
          <cell r="G997">
            <v>143</v>
          </cell>
          <cell r="H997">
            <v>241</v>
          </cell>
          <cell r="I997" t="str">
            <v>1-0-0</v>
          </cell>
          <cell r="J997">
            <v>100</v>
          </cell>
        </row>
        <row r="998">
          <cell r="B998">
            <v>2682</v>
          </cell>
          <cell r="C998" t="str">
            <v>อิปัน</v>
          </cell>
          <cell r="D998" t="str">
            <v>พระแสง</v>
          </cell>
          <cell r="E998" t="str">
            <v>อำเภอพระแสง</v>
          </cell>
          <cell r="F998" t="str">
            <v>4826III</v>
          </cell>
          <cell r="G998">
            <v>143</v>
          </cell>
          <cell r="H998">
            <v>242</v>
          </cell>
          <cell r="I998" t="str">
            <v>1-0-16</v>
          </cell>
          <cell r="J998">
            <v>280</v>
          </cell>
        </row>
        <row r="999">
          <cell r="B999">
            <v>2683</v>
          </cell>
          <cell r="C999" t="str">
            <v>อิปัน</v>
          </cell>
          <cell r="D999" t="str">
            <v>พระแสง</v>
          </cell>
          <cell r="E999" t="str">
            <v>อำเภอพระแสง</v>
          </cell>
          <cell r="F999" t="str">
            <v>4826III</v>
          </cell>
          <cell r="G999">
            <v>143</v>
          </cell>
          <cell r="H999">
            <v>243</v>
          </cell>
          <cell r="I999" t="str">
            <v>2-0-47</v>
          </cell>
          <cell r="J999">
            <v>100</v>
          </cell>
        </row>
        <row r="1000">
          <cell r="B1000">
            <v>2686</v>
          </cell>
          <cell r="C1000" t="str">
            <v>อิปัน</v>
          </cell>
          <cell r="D1000" t="str">
            <v>พระแสง</v>
          </cell>
          <cell r="E1000" t="str">
            <v>อำเภอพระแสง</v>
          </cell>
          <cell r="F1000" t="str">
            <v>4826III</v>
          </cell>
          <cell r="G1000">
            <v>156</v>
          </cell>
          <cell r="H1000">
            <v>164</v>
          </cell>
          <cell r="I1000" t="str">
            <v>5-0-80</v>
          </cell>
          <cell r="J1000">
            <v>100</v>
          </cell>
        </row>
        <row r="1001">
          <cell r="B1001">
            <v>2688</v>
          </cell>
          <cell r="C1001" t="str">
            <v>อิปัน</v>
          </cell>
          <cell r="D1001" t="str">
            <v>พระแสง</v>
          </cell>
          <cell r="E1001" t="str">
            <v>อำเภอพระแสง</v>
          </cell>
          <cell r="F1001" t="str">
            <v>4826II</v>
          </cell>
          <cell r="G1001">
            <v>127</v>
          </cell>
          <cell r="H1001">
            <v>236</v>
          </cell>
          <cell r="I1001" t="str">
            <v>7-0-24</v>
          </cell>
          <cell r="J1001">
            <v>100</v>
          </cell>
        </row>
        <row r="1002">
          <cell r="B1002">
            <v>2689</v>
          </cell>
          <cell r="C1002" t="str">
            <v>อิปัน</v>
          </cell>
          <cell r="D1002" t="str">
            <v>พระแสง</v>
          </cell>
          <cell r="E1002" t="str">
            <v>อำเภอพระแสง</v>
          </cell>
          <cell r="F1002" t="str">
            <v>4826III</v>
          </cell>
          <cell r="G1002">
            <v>156</v>
          </cell>
          <cell r="H1002">
            <v>171</v>
          </cell>
          <cell r="I1002" t="str">
            <v>20-0-30</v>
          </cell>
          <cell r="J1002">
            <v>100</v>
          </cell>
        </row>
        <row r="1003">
          <cell r="B1003">
            <v>2691</v>
          </cell>
          <cell r="C1003" t="str">
            <v>อิปัน</v>
          </cell>
          <cell r="D1003" t="str">
            <v>พระแสง</v>
          </cell>
          <cell r="E1003" t="str">
            <v>อำเภอพระแสง</v>
          </cell>
          <cell r="F1003" t="str">
            <v>4826III</v>
          </cell>
          <cell r="G1003">
            <v>143</v>
          </cell>
          <cell r="H1003">
            <v>246</v>
          </cell>
          <cell r="I1003" t="str">
            <v>0-0-25</v>
          </cell>
          <cell r="J1003">
            <v>100</v>
          </cell>
        </row>
        <row r="1004">
          <cell r="B1004">
            <v>2692</v>
          </cell>
          <cell r="C1004" t="str">
            <v>อิปัน</v>
          </cell>
          <cell r="D1004" t="str">
            <v>พระแสง</v>
          </cell>
          <cell r="E1004" t="str">
            <v>อำเภอพระแสง</v>
          </cell>
          <cell r="F1004" t="str">
            <v>4826III</v>
          </cell>
          <cell r="G1004">
            <v>143</v>
          </cell>
          <cell r="H1004">
            <v>247</v>
          </cell>
          <cell r="I1004" t="str">
            <v>0-0-25</v>
          </cell>
          <cell r="J1004">
            <v>100</v>
          </cell>
        </row>
        <row r="1005">
          <cell r="B1005">
            <v>2694</v>
          </cell>
          <cell r="C1005" t="str">
            <v>อิปัน</v>
          </cell>
          <cell r="D1005" t="str">
            <v>พระแสง</v>
          </cell>
          <cell r="E1005" t="str">
            <v>อำเภอพระแสง</v>
          </cell>
          <cell r="F1005" t="str">
            <v>4826III</v>
          </cell>
          <cell r="G1005">
            <v>130</v>
          </cell>
          <cell r="H1005">
            <v>198</v>
          </cell>
          <cell r="I1005" t="str">
            <v>0-0-89</v>
          </cell>
          <cell r="J1005">
            <v>100</v>
          </cell>
        </row>
        <row r="1006">
          <cell r="B1006">
            <v>2695</v>
          </cell>
          <cell r="C1006" t="str">
            <v>อิปัน</v>
          </cell>
          <cell r="D1006" t="str">
            <v>พระแสง</v>
          </cell>
          <cell r="E1006" t="str">
            <v>อำเภอพระแสง</v>
          </cell>
          <cell r="F1006" t="str">
            <v>4826III</v>
          </cell>
          <cell r="G1006">
            <v>130</v>
          </cell>
          <cell r="H1006">
            <v>199</v>
          </cell>
          <cell r="I1006" t="str">
            <v>0-0-86</v>
          </cell>
          <cell r="J1006">
            <v>100</v>
          </cell>
        </row>
        <row r="1007">
          <cell r="B1007">
            <v>2696</v>
          </cell>
          <cell r="C1007" t="str">
            <v>อิปัน</v>
          </cell>
          <cell r="D1007" t="str">
            <v>พระแสง</v>
          </cell>
          <cell r="E1007" t="str">
            <v>บ้านบางพา</v>
          </cell>
          <cell r="F1007" t="str">
            <v>4826III</v>
          </cell>
          <cell r="G1007">
            <v>130</v>
          </cell>
          <cell r="H1007">
            <v>200</v>
          </cell>
          <cell r="I1007" t="str">
            <v>0-0-84</v>
          </cell>
          <cell r="J1007">
            <v>100</v>
          </cell>
        </row>
        <row r="1008">
          <cell r="B1008">
            <v>2697</v>
          </cell>
          <cell r="C1008" t="str">
            <v>อิปัน</v>
          </cell>
          <cell r="D1008" t="str">
            <v>พระแสง</v>
          </cell>
          <cell r="E1008" t="str">
            <v>บ้านบางพา</v>
          </cell>
          <cell r="F1008" t="str">
            <v>4826III</v>
          </cell>
          <cell r="G1008">
            <v>130</v>
          </cell>
          <cell r="H1008">
            <v>201</v>
          </cell>
          <cell r="I1008" t="str">
            <v>0-0-25</v>
          </cell>
          <cell r="J1008">
            <v>100</v>
          </cell>
        </row>
        <row r="1009">
          <cell r="B1009">
            <v>2699</v>
          </cell>
          <cell r="C1009" t="str">
            <v>อิปัน</v>
          </cell>
          <cell r="D1009" t="str">
            <v>พระแสง</v>
          </cell>
          <cell r="E1009" t="str">
            <v>บ้านบางพา</v>
          </cell>
          <cell r="F1009" t="str">
            <v>4826III</v>
          </cell>
          <cell r="G1009">
            <v>143</v>
          </cell>
          <cell r="H1009">
            <v>249</v>
          </cell>
          <cell r="I1009" t="str">
            <v>0-0-75</v>
          </cell>
          <cell r="J1009">
            <v>8000</v>
          </cell>
        </row>
        <row r="1010">
          <cell r="B1010">
            <v>2705</v>
          </cell>
          <cell r="C1010" t="str">
            <v>อิปัน</v>
          </cell>
          <cell r="D1010" t="str">
            <v>พระแสง</v>
          </cell>
          <cell r="E1010" t="str">
            <v>บ้านบางพา</v>
          </cell>
          <cell r="F1010" t="str">
            <v>4826III</v>
          </cell>
          <cell r="G1010">
            <v>143</v>
          </cell>
          <cell r="H1010">
            <v>248</v>
          </cell>
          <cell r="I1010" t="str">
            <v>0-0-31</v>
          </cell>
          <cell r="J1010">
            <v>16000</v>
          </cell>
        </row>
        <row r="1011">
          <cell r="B1011">
            <v>2706</v>
          </cell>
          <cell r="C1011" t="str">
            <v>อิปัน</v>
          </cell>
          <cell r="D1011" t="str">
            <v>พระแสง</v>
          </cell>
          <cell r="E1011" t="str">
            <v>อำเภอพระแสง</v>
          </cell>
          <cell r="F1011" t="str">
            <v>4826III</v>
          </cell>
          <cell r="G1011">
            <v>130</v>
          </cell>
          <cell r="H1011">
            <v>202</v>
          </cell>
          <cell r="I1011" t="str">
            <v>0-0-30</v>
          </cell>
          <cell r="J1011">
            <v>2500</v>
          </cell>
        </row>
        <row r="1012">
          <cell r="B1012">
            <v>2707</v>
          </cell>
          <cell r="C1012" t="str">
            <v>อิปัน</v>
          </cell>
          <cell r="D1012" t="str">
            <v>พระแสง</v>
          </cell>
          <cell r="E1012" t="str">
            <v>อำเภอพระแสง</v>
          </cell>
          <cell r="F1012" t="str">
            <v>4826III</v>
          </cell>
          <cell r="G1012">
            <v>130</v>
          </cell>
          <cell r="H1012">
            <v>203</v>
          </cell>
          <cell r="I1012" t="str">
            <v>0-0-60</v>
          </cell>
          <cell r="J1012">
            <v>2500</v>
          </cell>
        </row>
        <row r="1013">
          <cell r="B1013">
            <v>2708</v>
          </cell>
          <cell r="C1013" t="str">
            <v>อิปัน</v>
          </cell>
          <cell r="D1013" t="str">
            <v>พระแสง</v>
          </cell>
          <cell r="E1013" t="str">
            <v>อำเภอพระแสง</v>
          </cell>
          <cell r="F1013" t="str">
            <v>4826III</v>
          </cell>
          <cell r="G1013">
            <v>130</v>
          </cell>
          <cell r="H1013">
            <v>204</v>
          </cell>
          <cell r="I1013" t="str">
            <v>0-0-60</v>
          </cell>
          <cell r="J1013">
            <v>2500</v>
          </cell>
        </row>
        <row r="1014">
          <cell r="B1014">
            <v>2710</v>
          </cell>
          <cell r="C1014" t="str">
            <v>อิปัน</v>
          </cell>
          <cell r="D1014" t="str">
            <v>พระแสง</v>
          </cell>
          <cell r="E1014" t="str">
            <v>อำเภอพระแสง</v>
          </cell>
          <cell r="F1014" t="str">
            <v>4826II</v>
          </cell>
          <cell r="G1014">
            <v>141</v>
          </cell>
          <cell r="H1014">
            <v>431</v>
          </cell>
          <cell r="I1014" t="str">
            <v>2-0-0</v>
          </cell>
          <cell r="J1014">
            <v>100</v>
          </cell>
        </row>
        <row r="1015">
          <cell r="B1015">
            <v>2712</v>
          </cell>
          <cell r="C1015" t="str">
            <v>อิปัน</v>
          </cell>
          <cell r="D1015" t="str">
            <v>พระแสง</v>
          </cell>
          <cell r="E1015" t="str">
            <v>อำเภอพระแสง</v>
          </cell>
          <cell r="F1015" t="str">
            <v>4826III</v>
          </cell>
          <cell r="G1015">
            <v>130</v>
          </cell>
          <cell r="H1015">
            <v>206</v>
          </cell>
          <cell r="I1015" t="str">
            <v>0-0-44</v>
          </cell>
          <cell r="J1015">
            <v>8000</v>
          </cell>
        </row>
        <row r="1016">
          <cell r="B1016">
            <v>2713</v>
          </cell>
          <cell r="C1016" t="str">
            <v>อิปัน</v>
          </cell>
          <cell r="D1016" t="str">
            <v>พระแสง</v>
          </cell>
          <cell r="E1016" t="str">
            <v>อำเภอพระแสง</v>
          </cell>
          <cell r="F1016" t="str">
            <v>4826III</v>
          </cell>
          <cell r="G1016">
            <v>130</v>
          </cell>
          <cell r="H1016">
            <v>205</v>
          </cell>
          <cell r="I1016" t="str">
            <v>0-0-45</v>
          </cell>
          <cell r="J1016">
            <v>2500</v>
          </cell>
        </row>
        <row r="1017">
          <cell r="B1017">
            <v>2714</v>
          </cell>
          <cell r="C1017" t="str">
            <v>อิปัน</v>
          </cell>
          <cell r="D1017" t="str">
            <v>พระแสง</v>
          </cell>
          <cell r="E1017" t="str">
            <v>อำเภอพระแสง</v>
          </cell>
          <cell r="F1017" t="str">
            <v>4826III</v>
          </cell>
          <cell r="G1017">
            <v>130</v>
          </cell>
          <cell r="H1017">
            <v>207</v>
          </cell>
          <cell r="I1017" t="str">
            <v>0-0-25</v>
          </cell>
          <cell r="J1017">
            <v>8000</v>
          </cell>
        </row>
        <row r="1018">
          <cell r="B1018">
            <v>2716</v>
          </cell>
          <cell r="C1018" t="str">
            <v>อิปัน</v>
          </cell>
          <cell r="D1018" t="str">
            <v>พระแสง</v>
          </cell>
          <cell r="E1018" t="str">
            <v>อำเภอพระแสง</v>
          </cell>
          <cell r="F1018" t="str">
            <v>4826III</v>
          </cell>
          <cell r="G1018">
            <v>156</v>
          </cell>
          <cell r="H1018">
            <v>166</v>
          </cell>
          <cell r="I1018" t="str">
            <v>8-1-60</v>
          </cell>
          <cell r="J1018">
            <v>100</v>
          </cell>
        </row>
        <row r="1019">
          <cell r="B1019">
            <v>2719</v>
          </cell>
          <cell r="C1019" t="str">
            <v>อิปัน</v>
          </cell>
          <cell r="D1019" t="str">
            <v>พระแสง</v>
          </cell>
          <cell r="E1019" t="str">
            <v>บ้านบางพา</v>
          </cell>
          <cell r="F1019" t="str">
            <v>4826III</v>
          </cell>
          <cell r="G1019">
            <v>142</v>
          </cell>
          <cell r="H1019">
            <v>70</v>
          </cell>
          <cell r="I1019" t="str">
            <v>48-2-40</v>
          </cell>
          <cell r="J1019">
            <v>270</v>
          </cell>
        </row>
        <row r="1020">
          <cell r="B1020">
            <v>2720</v>
          </cell>
          <cell r="C1020" t="str">
            <v>อิปัน</v>
          </cell>
          <cell r="D1020" t="str">
            <v>พระแสง</v>
          </cell>
          <cell r="E1020" t="str">
            <v>บ้านบางพา</v>
          </cell>
          <cell r="F1020" t="str">
            <v>4826III</v>
          </cell>
          <cell r="G1020">
            <v>143</v>
          </cell>
          <cell r="H1020">
            <v>250</v>
          </cell>
          <cell r="I1020" t="str">
            <v>0-0-25</v>
          </cell>
          <cell r="J1020">
            <v>100</v>
          </cell>
        </row>
        <row r="1021">
          <cell r="B1021">
            <v>2722</v>
          </cell>
          <cell r="C1021" t="str">
            <v>อิปัน</v>
          </cell>
          <cell r="D1021" t="str">
            <v>พระแสง</v>
          </cell>
          <cell r="E1021" t="str">
            <v>อำเภอพระแสง</v>
          </cell>
          <cell r="F1021" t="str">
            <v>4826II</v>
          </cell>
          <cell r="G1021">
            <v>141</v>
          </cell>
          <cell r="H1021">
            <v>433</v>
          </cell>
          <cell r="I1021" t="str">
            <v>1-2-20</v>
          </cell>
          <cell r="J1021">
            <v>100</v>
          </cell>
        </row>
        <row r="1022">
          <cell r="B1022">
            <v>2724</v>
          </cell>
          <cell r="C1022" t="str">
            <v>อิปัน</v>
          </cell>
          <cell r="D1022" t="str">
            <v>พระแสง</v>
          </cell>
          <cell r="E1022" t="str">
            <v>บ้านบางพา</v>
          </cell>
          <cell r="F1022" t="str">
            <v>4826III</v>
          </cell>
          <cell r="G1022">
            <v>130</v>
          </cell>
          <cell r="H1022">
            <v>208</v>
          </cell>
          <cell r="I1022" t="str">
            <v>0-0-19</v>
          </cell>
          <cell r="J1022">
            <v>16000</v>
          </cell>
        </row>
        <row r="1023">
          <cell r="B1023">
            <v>2726</v>
          </cell>
          <cell r="C1023" t="str">
            <v>อิปัน</v>
          </cell>
          <cell r="D1023" t="str">
            <v>พระแสง</v>
          </cell>
          <cell r="E1023" t="str">
            <v>อำเภอพระแสง</v>
          </cell>
          <cell r="F1023" t="str">
            <v>4826III</v>
          </cell>
          <cell r="G1023">
            <v>130</v>
          </cell>
          <cell r="H1023">
            <v>209</v>
          </cell>
          <cell r="I1023" t="str">
            <v>0-0-60</v>
          </cell>
          <cell r="J1023">
            <v>100</v>
          </cell>
        </row>
        <row r="1024">
          <cell r="B1024">
            <v>2727</v>
          </cell>
          <cell r="C1024" t="str">
            <v>อิปัน</v>
          </cell>
          <cell r="D1024" t="str">
            <v>พระแสง</v>
          </cell>
          <cell r="E1024" t="str">
            <v>อำเภอพระแสง</v>
          </cell>
          <cell r="F1024" t="str">
            <v>4826II</v>
          </cell>
          <cell r="G1024">
            <v>127</v>
          </cell>
          <cell r="H1024">
            <v>238</v>
          </cell>
          <cell r="I1024" t="str">
            <v>0-1-10</v>
          </cell>
          <cell r="J1024">
            <v>100</v>
          </cell>
        </row>
        <row r="1025">
          <cell r="B1025">
            <v>2728</v>
          </cell>
          <cell r="C1025" t="str">
            <v>อิปัน</v>
          </cell>
          <cell r="D1025" t="str">
            <v>พระแสง</v>
          </cell>
          <cell r="E1025" t="str">
            <v>อำเภอพระแสง</v>
          </cell>
          <cell r="F1025" t="str">
            <v>4826II</v>
          </cell>
          <cell r="G1025">
            <v>127</v>
          </cell>
          <cell r="H1025">
            <v>239</v>
          </cell>
          <cell r="I1025" t="str">
            <v>0-1-80</v>
          </cell>
          <cell r="J1025">
            <v>100</v>
          </cell>
        </row>
        <row r="1026">
          <cell r="B1026">
            <v>2746</v>
          </cell>
          <cell r="C1026" t="str">
            <v>อิปัน</v>
          </cell>
          <cell r="D1026" t="str">
            <v>พระแสง</v>
          </cell>
          <cell r="E1026" t="str">
            <v>อำเภอพระแสง</v>
          </cell>
          <cell r="F1026" t="str">
            <v>4826II</v>
          </cell>
          <cell r="G1026">
            <v>127</v>
          </cell>
          <cell r="H1026">
            <v>240</v>
          </cell>
          <cell r="I1026" t="str">
            <v>2-0-10</v>
          </cell>
          <cell r="J1026">
            <v>100</v>
          </cell>
        </row>
        <row r="1027">
          <cell r="B1027">
            <v>2747</v>
          </cell>
          <cell r="C1027" t="str">
            <v>อิปัน</v>
          </cell>
          <cell r="D1027" t="str">
            <v>พระแสง</v>
          </cell>
          <cell r="E1027" t="str">
            <v>อำเภอพระแสง</v>
          </cell>
          <cell r="F1027" t="str">
            <v>4826II</v>
          </cell>
          <cell r="G1027">
            <v>127</v>
          </cell>
          <cell r="H1027">
            <v>241</v>
          </cell>
          <cell r="I1027" t="str">
            <v>0-1-93</v>
          </cell>
          <cell r="J1027">
            <v>100</v>
          </cell>
        </row>
        <row r="1028">
          <cell r="B1028">
            <v>2748</v>
          </cell>
          <cell r="C1028" t="str">
            <v>อิปัน</v>
          </cell>
          <cell r="D1028" t="str">
            <v>พระแสง</v>
          </cell>
          <cell r="E1028" t="str">
            <v>อำเภอพระแสง</v>
          </cell>
          <cell r="F1028" t="str">
            <v>4826II</v>
          </cell>
          <cell r="G1028">
            <v>127</v>
          </cell>
          <cell r="H1028">
            <v>242</v>
          </cell>
          <cell r="I1028" t="str">
            <v>0-1-80</v>
          </cell>
          <cell r="J1028">
            <v>100</v>
          </cell>
        </row>
        <row r="1029">
          <cell r="B1029">
            <v>2749</v>
          </cell>
          <cell r="C1029" t="str">
            <v>อิปัน</v>
          </cell>
          <cell r="D1029" t="str">
            <v>พระแสง</v>
          </cell>
          <cell r="E1029" t="str">
            <v>อำเภอพระแสง</v>
          </cell>
          <cell r="F1029" t="str">
            <v>4826II</v>
          </cell>
          <cell r="G1029">
            <v>127</v>
          </cell>
          <cell r="H1029">
            <v>243</v>
          </cell>
          <cell r="I1029" t="str">
            <v>0-1-72</v>
          </cell>
          <cell r="J1029">
            <v>100</v>
          </cell>
        </row>
        <row r="1030">
          <cell r="B1030">
            <v>2750</v>
          </cell>
          <cell r="C1030" t="str">
            <v>อิปัน</v>
          </cell>
          <cell r="D1030" t="str">
            <v>พระแสง</v>
          </cell>
          <cell r="E1030" t="str">
            <v>อำเภอพระแสง</v>
          </cell>
          <cell r="F1030" t="str">
            <v>4826II</v>
          </cell>
          <cell r="G1030">
            <v>127</v>
          </cell>
          <cell r="H1030">
            <v>244</v>
          </cell>
          <cell r="I1030" t="str">
            <v>0-2-6</v>
          </cell>
          <cell r="J1030">
            <v>100</v>
          </cell>
        </row>
        <row r="1031">
          <cell r="B1031">
            <v>2751</v>
          </cell>
          <cell r="C1031" t="str">
            <v>อิปัน</v>
          </cell>
          <cell r="D1031" t="str">
            <v>พระแสง</v>
          </cell>
          <cell r="E1031" t="str">
            <v>อำเภอพระแสง</v>
          </cell>
          <cell r="F1031" t="str">
            <v>4826II</v>
          </cell>
          <cell r="G1031">
            <v>127</v>
          </cell>
          <cell r="H1031">
            <v>245</v>
          </cell>
          <cell r="I1031" t="str">
            <v>0-2-20</v>
          </cell>
          <cell r="J1031">
            <v>100</v>
          </cell>
        </row>
        <row r="1032">
          <cell r="B1032">
            <v>2752</v>
          </cell>
          <cell r="C1032" t="str">
            <v>อิปัน</v>
          </cell>
          <cell r="D1032" t="str">
            <v>พระแสง</v>
          </cell>
          <cell r="E1032" t="str">
            <v>อำเภอพระแสง</v>
          </cell>
          <cell r="F1032" t="str">
            <v>4826II</v>
          </cell>
          <cell r="G1032">
            <v>127</v>
          </cell>
          <cell r="H1032">
            <v>246</v>
          </cell>
          <cell r="I1032" t="str">
            <v>0-2-30</v>
          </cell>
          <cell r="J1032">
            <v>100</v>
          </cell>
        </row>
        <row r="1033">
          <cell r="B1033">
            <v>2753</v>
          </cell>
          <cell r="C1033" t="str">
            <v>อิปัน</v>
          </cell>
          <cell r="D1033" t="str">
            <v>พระแสง</v>
          </cell>
          <cell r="E1033" t="str">
            <v>อำเภอพระแสง</v>
          </cell>
          <cell r="F1033" t="str">
            <v>4826III</v>
          </cell>
          <cell r="G1033">
            <v>130</v>
          </cell>
          <cell r="H1033">
            <v>814</v>
          </cell>
          <cell r="I1033" t="str">
            <v>2-1-10</v>
          </cell>
          <cell r="J1033">
            <v>100</v>
          </cell>
        </row>
        <row r="1034">
          <cell r="B1034">
            <v>2754</v>
          </cell>
          <cell r="C1034" t="str">
            <v>อิปัน</v>
          </cell>
          <cell r="D1034" t="str">
            <v>พระแสง</v>
          </cell>
          <cell r="E1034" t="str">
            <v>อำเภอพระแสง</v>
          </cell>
          <cell r="F1034" t="str">
            <v>4826III</v>
          </cell>
          <cell r="G1034">
            <v>130</v>
          </cell>
          <cell r="H1034">
            <v>211</v>
          </cell>
          <cell r="I1034" t="str">
            <v>0-0-84</v>
          </cell>
          <cell r="J1034">
            <v>280</v>
          </cell>
        </row>
        <row r="1035">
          <cell r="B1035">
            <v>2756</v>
          </cell>
          <cell r="C1035" t="str">
            <v>อิปัน</v>
          </cell>
          <cell r="D1035" t="str">
            <v>พระแสง</v>
          </cell>
          <cell r="E1035" t="str">
            <v>อำเภอพระแสง</v>
          </cell>
          <cell r="F1035" t="str">
            <v>4826III</v>
          </cell>
          <cell r="G1035">
            <v>130</v>
          </cell>
          <cell r="H1035">
            <v>210</v>
          </cell>
          <cell r="I1035" t="str">
            <v>0-0-60</v>
          </cell>
          <cell r="J1035">
            <v>100</v>
          </cell>
        </row>
        <row r="1036">
          <cell r="B1036">
            <v>2757</v>
          </cell>
          <cell r="C1036" t="str">
            <v>อิปัน</v>
          </cell>
          <cell r="D1036" t="str">
            <v>พระแสง</v>
          </cell>
          <cell r="E1036" t="str">
            <v>อำเภอพระแสง</v>
          </cell>
          <cell r="F1036" t="str">
            <v>4826II</v>
          </cell>
          <cell r="G1036">
            <v>127</v>
          </cell>
          <cell r="H1036">
            <v>247</v>
          </cell>
          <cell r="I1036" t="str">
            <v>0-0-48</v>
          </cell>
          <cell r="J1036">
            <v>100</v>
          </cell>
        </row>
        <row r="1037">
          <cell r="B1037">
            <v>2758</v>
          </cell>
          <cell r="C1037" t="str">
            <v>อิปัน</v>
          </cell>
          <cell r="D1037" t="str">
            <v>พระแสง</v>
          </cell>
          <cell r="E1037" t="str">
            <v>อำเภอพระแสง</v>
          </cell>
          <cell r="F1037" t="str">
            <v>4826II</v>
          </cell>
          <cell r="G1037">
            <v>127</v>
          </cell>
          <cell r="H1037">
            <v>248</v>
          </cell>
          <cell r="I1037" t="str">
            <v>0-0-48</v>
          </cell>
          <cell r="J1037">
            <v>100</v>
          </cell>
        </row>
        <row r="1038">
          <cell r="B1038">
            <v>2767</v>
          </cell>
          <cell r="C1038" t="str">
            <v>อิปัน</v>
          </cell>
          <cell r="D1038" t="str">
            <v>พระแสง</v>
          </cell>
          <cell r="E1038" t="str">
            <v>บ้านบางพา</v>
          </cell>
          <cell r="F1038" t="str">
            <v>4826III</v>
          </cell>
          <cell r="G1038">
            <v>143</v>
          </cell>
          <cell r="H1038">
            <v>254</v>
          </cell>
          <cell r="I1038" t="str">
            <v>0-0-8</v>
          </cell>
          <cell r="J1038">
            <v>16000</v>
          </cell>
        </row>
        <row r="1039">
          <cell r="B1039">
            <v>2789</v>
          </cell>
          <cell r="C1039" t="str">
            <v>อิปัน</v>
          </cell>
          <cell r="D1039" t="str">
            <v>พระแสง</v>
          </cell>
          <cell r="E1039" t="str">
            <v>บ้านบางพา</v>
          </cell>
          <cell r="F1039" t="str">
            <v>4826III</v>
          </cell>
          <cell r="G1039">
            <v>143</v>
          </cell>
          <cell r="H1039">
            <v>255</v>
          </cell>
          <cell r="I1039" t="str">
            <v>0-0-32</v>
          </cell>
          <cell r="J1039">
            <v>100</v>
          </cell>
        </row>
        <row r="1040">
          <cell r="B1040">
            <v>2790</v>
          </cell>
          <cell r="C1040" t="str">
            <v>อิปัน</v>
          </cell>
          <cell r="D1040" t="str">
            <v>พระแสง</v>
          </cell>
          <cell r="E1040" t="str">
            <v>อำเภอพระแสง</v>
          </cell>
          <cell r="F1040" t="str">
            <v>4826III</v>
          </cell>
          <cell r="G1040">
            <v>143</v>
          </cell>
          <cell r="H1040">
            <v>256</v>
          </cell>
          <cell r="I1040" t="str">
            <v>0-0-9</v>
          </cell>
          <cell r="J1040">
            <v>16000</v>
          </cell>
        </row>
        <row r="1041">
          <cell r="B1041">
            <v>2791</v>
          </cell>
          <cell r="C1041" t="str">
            <v>อิปัน</v>
          </cell>
          <cell r="D1041" t="str">
            <v>พระแสง</v>
          </cell>
          <cell r="E1041" t="str">
            <v>อำเภอพระแสง</v>
          </cell>
          <cell r="F1041" t="str">
            <v>4826III</v>
          </cell>
          <cell r="G1041">
            <v>143</v>
          </cell>
          <cell r="H1041">
            <v>1070</v>
          </cell>
          <cell r="I1041" t="str">
            <v>0-0-38</v>
          </cell>
          <cell r="J1041">
            <v>100</v>
          </cell>
        </row>
        <row r="1042">
          <cell r="B1042">
            <v>2793</v>
          </cell>
          <cell r="C1042" t="str">
            <v>อิปัน</v>
          </cell>
          <cell r="D1042" t="str">
            <v>พระแสง</v>
          </cell>
          <cell r="E1042" t="str">
            <v>อำเภอพระแสง</v>
          </cell>
          <cell r="F1042" t="str">
            <v>4826III</v>
          </cell>
          <cell r="G1042">
            <v>143</v>
          </cell>
          <cell r="H1042">
            <v>257</v>
          </cell>
          <cell r="I1042" t="str">
            <v>0-0-44</v>
          </cell>
          <cell r="J1042">
            <v>16000</v>
          </cell>
        </row>
        <row r="1043">
          <cell r="B1043">
            <v>2798</v>
          </cell>
          <cell r="C1043" t="str">
            <v>อิปัน</v>
          </cell>
          <cell r="D1043" t="str">
            <v>พระแสง</v>
          </cell>
          <cell r="E1043" t="str">
            <v>อำเภอพระแสง</v>
          </cell>
          <cell r="F1043" t="str">
            <v>4826III</v>
          </cell>
          <cell r="G1043">
            <v>143</v>
          </cell>
          <cell r="H1043">
            <v>262</v>
          </cell>
          <cell r="I1043" t="str">
            <v>0-0-50</v>
          </cell>
          <cell r="J1043">
            <v>100</v>
          </cell>
        </row>
        <row r="1044">
          <cell r="B1044">
            <v>2799</v>
          </cell>
          <cell r="C1044" t="str">
            <v>อิปัน</v>
          </cell>
          <cell r="D1044" t="str">
            <v>พระแสง</v>
          </cell>
          <cell r="E1044" t="str">
            <v>อำเภอพระแสง</v>
          </cell>
          <cell r="F1044" t="str">
            <v>4826III</v>
          </cell>
          <cell r="G1044">
            <v>143</v>
          </cell>
          <cell r="H1044">
            <v>263</v>
          </cell>
          <cell r="I1044" t="str">
            <v>0-0-50</v>
          </cell>
          <cell r="J1044">
            <v>100</v>
          </cell>
        </row>
        <row r="1045">
          <cell r="B1045">
            <v>2800</v>
          </cell>
          <cell r="C1045" t="str">
            <v>อิปัน</v>
          </cell>
          <cell r="D1045" t="str">
            <v>พระแสง</v>
          </cell>
          <cell r="E1045" t="str">
            <v>อำเภอพระแสง</v>
          </cell>
          <cell r="F1045" t="str">
            <v>4826III</v>
          </cell>
          <cell r="G1045">
            <v>143</v>
          </cell>
          <cell r="H1045">
            <v>264</v>
          </cell>
          <cell r="I1045" t="str">
            <v>0-0-50</v>
          </cell>
          <cell r="J1045">
            <v>100</v>
          </cell>
        </row>
        <row r="1046">
          <cell r="B1046">
            <v>2801</v>
          </cell>
          <cell r="C1046" t="str">
            <v>อิปัน</v>
          </cell>
          <cell r="D1046" t="str">
            <v>พระแสง</v>
          </cell>
          <cell r="E1046" t="str">
            <v>อำเภอพระแสง</v>
          </cell>
          <cell r="F1046" t="str">
            <v>4826III</v>
          </cell>
          <cell r="G1046">
            <v>143</v>
          </cell>
          <cell r="H1046">
            <v>265</v>
          </cell>
          <cell r="I1046" t="str">
            <v>0-0-50</v>
          </cell>
          <cell r="J1046">
            <v>100</v>
          </cell>
        </row>
        <row r="1047">
          <cell r="B1047">
            <v>2802</v>
          </cell>
          <cell r="C1047" t="str">
            <v>อิปัน</v>
          </cell>
          <cell r="D1047" t="str">
            <v>พระแสง</v>
          </cell>
          <cell r="E1047" t="str">
            <v>อำเภอพระแสง</v>
          </cell>
          <cell r="F1047" t="str">
            <v>4826III</v>
          </cell>
          <cell r="G1047">
            <v>143</v>
          </cell>
          <cell r="H1047">
            <v>266</v>
          </cell>
          <cell r="I1047" t="str">
            <v>0-0-50</v>
          </cell>
          <cell r="J1047">
            <v>100</v>
          </cell>
        </row>
        <row r="1048">
          <cell r="B1048">
            <v>2803</v>
          </cell>
          <cell r="C1048" t="str">
            <v>อิปัน</v>
          </cell>
          <cell r="D1048" t="str">
            <v>พระแสง</v>
          </cell>
          <cell r="E1048" t="str">
            <v>อำเภอพระแสง</v>
          </cell>
          <cell r="F1048" t="str">
            <v>4826III</v>
          </cell>
          <cell r="G1048">
            <v>143</v>
          </cell>
          <cell r="H1048">
            <v>267</v>
          </cell>
          <cell r="I1048" t="str">
            <v>0-0-50</v>
          </cell>
          <cell r="J1048">
            <v>100</v>
          </cell>
        </row>
        <row r="1049">
          <cell r="B1049">
            <v>2804</v>
          </cell>
          <cell r="C1049" t="str">
            <v>อิปัน</v>
          </cell>
          <cell r="D1049" t="str">
            <v>พระแสง</v>
          </cell>
          <cell r="E1049" t="str">
            <v>บ้านบางพา</v>
          </cell>
          <cell r="F1049" t="str">
            <v>4826III</v>
          </cell>
          <cell r="G1049">
            <v>143</v>
          </cell>
          <cell r="H1049">
            <v>268</v>
          </cell>
          <cell r="I1049" t="str">
            <v>0-0-50</v>
          </cell>
          <cell r="J1049">
            <v>100</v>
          </cell>
        </row>
        <row r="1050">
          <cell r="B1050">
            <v>2805</v>
          </cell>
          <cell r="C1050" t="str">
            <v>อิปัน</v>
          </cell>
          <cell r="D1050" t="str">
            <v>พระแสง</v>
          </cell>
          <cell r="E1050" t="str">
            <v>อำเภอพระแสง</v>
          </cell>
          <cell r="F1050" t="str">
            <v>4826III</v>
          </cell>
          <cell r="G1050">
            <v>143</v>
          </cell>
          <cell r="H1050">
            <v>269</v>
          </cell>
          <cell r="I1050" t="str">
            <v>0-0-50</v>
          </cell>
          <cell r="J1050">
            <v>100</v>
          </cell>
        </row>
        <row r="1051">
          <cell r="B1051">
            <v>2806</v>
          </cell>
          <cell r="C1051" t="str">
            <v>อิปัน</v>
          </cell>
          <cell r="D1051" t="str">
            <v>พระแสง</v>
          </cell>
          <cell r="E1051" t="str">
            <v>อำเภอพระแสง</v>
          </cell>
          <cell r="F1051" t="str">
            <v>4826III</v>
          </cell>
          <cell r="G1051">
            <v>143</v>
          </cell>
          <cell r="H1051">
            <v>270</v>
          </cell>
          <cell r="I1051" t="str">
            <v>0-0-50</v>
          </cell>
          <cell r="J1051">
            <v>100</v>
          </cell>
        </row>
        <row r="1052">
          <cell r="B1052">
            <v>2807</v>
          </cell>
          <cell r="C1052" t="str">
            <v>อิปัน</v>
          </cell>
          <cell r="D1052" t="str">
            <v>พระแสง</v>
          </cell>
          <cell r="E1052" t="str">
            <v>อำเภอพระแสง</v>
          </cell>
          <cell r="F1052" t="str">
            <v>4826III</v>
          </cell>
          <cell r="G1052">
            <v>143</v>
          </cell>
          <cell r="H1052">
            <v>271</v>
          </cell>
          <cell r="I1052" t="str">
            <v>0-0-50</v>
          </cell>
          <cell r="J1052">
            <v>100</v>
          </cell>
        </row>
        <row r="1053">
          <cell r="B1053">
            <v>2808</v>
          </cell>
          <cell r="C1053" t="str">
            <v>อิปัน</v>
          </cell>
          <cell r="D1053" t="str">
            <v>พระแสง</v>
          </cell>
          <cell r="E1053" t="str">
            <v>อำเภอพระแสง</v>
          </cell>
          <cell r="F1053" t="str">
            <v>4826III</v>
          </cell>
          <cell r="G1053">
            <v>143</v>
          </cell>
          <cell r="H1053">
            <v>272</v>
          </cell>
          <cell r="I1053" t="str">
            <v>0-0-50</v>
          </cell>
          <cell r="J1053">
            <v>100</v>
          </cell>
        </row>
        <row r="1054">
          <cell r="B1054">
            <v>2809</v>
          </cell>
          <cell r="C1054" t="str">
            <v>อิปัน</v>
          </cell>
          <cell r="D1054" t="str">
            <v>พระแสง</v>
          </cell>
          <cell r="E1054" t="str">
            <v>อำเภอพระแสง</v>
          </cell>
          <cell r="F1054" t="str">
            <v>4826III</v>
          </cell>
          <cell r="G1054">
            <v>143</v>
          </cell>
          <cell r="H1054">
            <v>273</v>
          </cell>
          <cell r="I1054" t="str">
            <v>0-0-50</v>
          </cell>
          <cell r="J1054">
            <v>100</v>
          </cell>
        </row>
        <row r="1055">
          <cell r="B1055">
            <v>2810</v>
          </cell>
          <cell r="C1055" t="str">
            <v>อิปัน</v>
          </cell>
          <cell r="D1055" t="str">
            <v>พระแสง</v>
          </cell>
          <cell r="E1055" t="str">
            <v>อำเภอพระแสง</v>
          </cell>
          <cell r="F1055" t="str">
            <v>4826III</v>
          </cell>
          <cell r="G1055">
            <v>143</v>
          </cell>
          <cell r="H1055">
            <v>274</v>
          </cell>
          <cell r="I1055" t="str">
            <v>0-0-50</v>
          </cell>
          <cell r="J1055">
            <v>100</v>
          </cell>
        </row>
        <row r="1056">
          <cell r="B1056">
            <v>2811</v>
          </cell>
          <cell r="C1056" t="str">
            <v>อิปัน</v>
          </cell>
          <cell r="D1056" t="str">
            <v>พระแสง</v>
          </cell>
          <cell r="E1056" t="str">
            <v>อำเภอพระแสง</v>
          </cell>
          <cell r="F1056" t="str">
            <v>4826III</v>
          </cell>
          <cell r="G1056">
            <v>143</v>
          </cell>
          <cell r="H1056">
            <v>275</v>
          </cell>
          <cell r="I1056" t="str">
            <v>0-0-50</v>
          </cell>
          <cell r="J1056">
            <v>100</v>
          </cell>
        </row>
        <row r="1057">
          <cell r="B1057">
            <v>2812</v>
          </cell>
          <cell r="C1057" t="str">
            <v>อิปัน</v>
          </cell>
          <cell r="D1057" t="str">
            <v>พระแสง</v>
          </cell>
          <cell r="E1057" t="str">
            <v>อำเภอพระแสง</v>
          </cell>
          <cell r="F1057" t="str">
            <v>4826III</v>
          </cell>
          <cell r="G1057">
            <v>143</v>
          </cell>
          <cell r="H1057">
            <v>276</v>
          </cell>
          <cell r="I1057" t="str">
            <v>0-0-50</v>
          </cell>
          <cell r="J1057">
            <v>100</v>
          </cell>
        </row>
        <row r="1058">
          <cell r="B1058">
            <v>2813</v>
          </cell>
          <cell r="C1058" t="str">
            <v>อิปัน</v>
          </cell>
          <cell r="D1058" t="str">
            <v>พระแสง</v>
          </cell>
          <cell r="E1058" t="str">
            <v>อำเภอพระแสง</v>
          </cell>
          <cell r="F1058" t="str">
            <v>4826III</v>
          </cell>
          <cell r="G1058">
            <v>143</v>
          </cell>
          <cell r="H1058">
            <v>277</v>
          </cell>
          <cell r="I1058" t="str">
            <v>0-0-50</v>
          </cell>
          <cell r="J1058">
            <v>100</v>
          </cell>
        </row>
        <row r="1059">
          <cell r="B1059">
            <v>2814</v>
          </cell>
          <cell r="C1059" t="str">
            <v>อิปัน</v>
          </cell>
          <cell r="D1059" t="str">
            <v>พระแสง</v>
          </cell>
          <cell r="E1059" t="str">
            <v>อำเภอพระแสง</v>
          </cell>
          <cell r="F1059" t="str">
            <v>4826III</v>
          </cell>
          <cell r="G1059">
            <v>143</v>
          </cell>
          <cell r="H1059">
            <v>278</v>
          </cell>
          <cell r="I1059" t="str">
            <v>0-0-50</v>
          </cell>
          <cell r="J1059">
            <v>100</v>
          </cell>
        </row>
        <row r="1060">
          <cell r="B1060">
            <v>2815</v>
          </cell>
          <cell r="C1060" t="str">
            <v>อิปัน</v>
          </cell>
          <cell r="D1060" t="str">
            <v>พระแสง</v>
          </cell>
          <cell r="E1060" t="str">
            <v>อำเภอพระแสง</v>
          </cell>
          <cell r="F1060" t="str">
            <v>4826III</v>
          </cell>
          <cell r="G1060">
            <v>143</v>
          </cell>
          <cell r="H1060">
            <v>279</v>
          </cell>
          <cell r="I1060" t="str">
            <v>0-0-50</v>
          </cell>
          <cell r="J1060">
            <v>100</v>
          </cell>
        </row>
        <row r="1061">
          <cell r="B1061">
            <v>2816</v>
          </cell>
          <cell r="C1061" t="str">
            <v>อิปัน</v>
          </cell>
          <cell r="D1061" t="str">
            <v>พระแสง</v>
          </cell>
          <cell r="E1061" t="str">
            <v>อำเภอพระแสง</v>
          </cell>
          <cell r="F1061" t="str">
            <v>4826III</v>
          </cell>
          <cell r="G1061">
            <v>143</v>
          </cell>
          <cell r="H1061">
            <v>280</v>
          </cell>
          <cell r="I1061" t="str">
            <v>0-0-58</v>
          </cell>
          <cell r="J1061">
            <v>100</v>
          </cell>
        </row>
        <row r="1062">
          <cell r="B1062">
            <v>2820</v>
          </cell>
          <cell r="C1062" t="str">
            <v>อิปัน</v>
          </cell>
          <cell r="D1062" t="str">
            <v>พระแสง</v>
          </cell>
          <cell r="E1062" t="str">
            <v>อำเภอพระแสง</v>
          </cell>
          <cell r="F1062" t="str">
            <v>4826III</v>
          </cell>
          <cell r="G1062">
            <v>143</v>
          </cell>
          <cell r="H1062">
            <v>284</v>
          </cell>
          <cell r="I1062" t="str">
            <v>0-0-50</v>
          </cell>
          <cell r="J1062">
            <v>100</v>
          </cell>
        </row>
        <row r="1063">
          <cell r="B1063">
            <v>2821</v>
          </cell>
          <cell r="C1063" t="str">
            <v>อิปัน</v>
          </cell>
          <cell r="D1063" t="str">
            <v>พระแสง</v>
          </cell>
          <cell r="E1063" t="str">
            <v>อำเภอพระแสง</v>
          </cell>
          <cell r="F1063" t="str">
            <v>4826III</v>
          </cell>
          <cell r="G1063">
            <v>143</v>
          </cell>
          <cell r="H1063">
            <v>285</v>
          </cell>
          <cell r="I1063" t="str">
            <v>0-0-50</v>
          </cell>
          <cell r="J1063">
            <v>100</v>
          </cell>
        </row>
        <row r="1064">
          <cell r="B1064">
            <v>2822</v>
          </cell>
          <cell r="C1064" t="str">
            <v>อิปัน</v>
          </cell>
          <cell r="D1064" t="str">
            <v>พระแสง</v>
          </cell>
          <cell r="E1064" t="str">
            <v>อำเภอพระแสง</v>
          </cell>
          <cell r="F1064" t="str">
            <v>4826III</v>
          </cell>
          <cell r="G1064">
            <v>143</v>
          </cell>
          <cell r="H1064">
            <v>286</v>
          </cell>
          <cell r="I1064" t="str">
            <v>0-0-50</v>
          </cell>
          <cell r="J1064">
            <v>100</v>
          </cell>
        </row>
        <row r="1065">
          <cell r="B1065">
            <v>2823</v>
          </cell>
          <cell r="C1065" t="str">
            <v>อิปัน</v>
          </cell>
          <cell r="D1065" t="str">
            <v>พระแสง</v>
          </cell>
          <cell r="E1065" t="str">
            <v>อำเภอพระแสง</v>
          </cell>
          <cell r="F1065" t="str">
            <v>4826III</v>
          </cell>
          <cell r="G1065">
            <v>143</v>
          </cell>
          <cell r="H1065">
            <v>287</v>
          </cell>
          <cell r="I1065" t="str">
            <v>0-0-50</v>
          </cell>
          <cell r="J1065">
            <v>100</v>
          </cell>
        </row>
        <row r="1066">
          <cell r="B1066">
            <v>2824</v>
          </cell>
          <cell r="C1066" t="str">
            <v>อิปัน</v>
          </cell>
          <cell r="D1066" t="str">
            <v>พระแสง</v>
          </cell>
          <cell r="E1066" t="str">
            <v>อำเภอพระแสง</v>
          </cell>
          <cell r="F1066" t="str">
            <v>4826III</v>
          </cell>
          <cell r="G1066">
            <v>143</v>
          </cell>
          <cell r="H1066">
            <v>288</v>
          </cell>
          <cell r="I1066" t="str">
            <v>0-0-50</v>
          </cell>
          <cell r="J1066">
            <v>100</v>
          </cell>
        </row>
        <row r="1067">
          <cell r="B1067">
            <v>2825</v>
          </cell>
          <cell r="C1067" t="str">
            <v>อิปัน</v>
          </cell>
          <cell r="D1067" t="str">
            <v>พระแสง</v>
          </cell>
          <cell r="E1067" t="str">
            <v>อำเภอพระแสง</v>
          </cell>
          <cell r="F1067" t="str">
            <v>4826III</v>
          </cell>
          <cell r="G1067">
            <v>143</v>
          </cell>
          <cell r="H1067">
            <v>289</v>
          </cell>
          <cell r="I1067" t="str">
            <v>0-0-50</v>
          </cell>
          <cell r="J1067">
            <v>100</v>
          </cell>
        </row>
        <row r="1068">
          <cell r="B1068">
            <v>2846</v>
          </cell>
          <cell r="C1068" t="str">
            <v>อิปัน</v>
          </cell>
          <cell r="D1068" t="str">
            <v>พระแสง</v>
          </cell>
          <cell r="E1068" t="str">
            <v>อำเภอพระแสง</v>
          </cell>
          <cell r="F1068" t="str">
            <v>4826III</v>
          </cell>
          <cell r="G1068">
            <v>130</v>
          </cell>
          <cell r="H1068">
            <v>214</v>
          </cell>
          <cell r="I1068" t="str">
            <v>0-0-24</v>
          </cell>
          <cell r="J1068">
            <v>100</v>
          </cell>
        </row>
        <row r="1069">
          <cell r="B1069">
            <v>2847</v>
          </cell>
          <cell r="C1069" t="str">
            <v>อิปัน</v>
          </cell>
          <cell r="D1069" t="str">
            <v>พระแสง</v>
          </cell>
          <cell r="E1069" t="str">
            <v>อำเภอพระแสง</v>
          </cell>
          <cell r="F1069" t="str">
            <v>4826III</v>
          </cell>
          <cell r="G1069">
            <v>130</v>
          </cell>
          <cell r="H1069">
            <v>215</v>
          </cell>
          <cell r="I1069" t="str">
            <v>0-0-24</v>
          </cell>
          <cell r="J1069">
            <v>100</v>
          </cell>
        </row>
        <row r="1070">
          <cell r="B1070">
            <v>2848</v>
          </cell>
          <cell r="C1070" t="str">
            <v>อิปัน</v>
          </cell>
          <cell r="D1070" t="str">
            <v>พระแสง</v>
          </cell>
          <cell r="E1070" t="str">
            <v>อำเภอพระแสง</v>
          </cell>
          <cell r="F1070" t="str">
            <v>4826III</v>
          </cell>
          <cell r="G1070">
            <v>130</v>
          </cell>
          <cell r="H1070">
            <v>216</v>
          </cell>
          <cell r="I1070" t="str">
            <v>0-0-24</v>
          </cell>
          <cell r="J1070">
            <v>100</v>
          </cell>
        </row>
        <row r="1071">
          <cell r="B1071">
            <v>2849</v>
          </cell>
          <cell r="C1071" t="str">
            <v>อิปัน</v>
          </cell>
          <cell r="D1071" t="str">
            <v>พระแสง</v>
          </cell>
          <cell r="E1071" t="str">
            <v>อำเภอพระแสง</v>
          </cell>
          <cell r="F1071" t="str">
            <v>4826III</v>
          </cell>
          <cell r="G1071">
            <v>130</v>
          </cell>
          <cell r="H1071">
            <v>217</v>
          </cell>
          <cell r="I1071" t="str">
            <v>0-0-24</v>
          </cell>
          <cell r="J1071">
            <v>100</v>
          </cell>
        </row>
        <row r="1072">
          <cell r="B1072">
            <v>2850</v>
          </cell>
          <cell r="C1072" t="str">
            <v>อิปัน</v>
          </cell>
          <cell r="D1072" t="str">
            <v>พระแสง</v>
          </cell>
          <cell r="E1072" t="str">
            <v>อำเภอพระแสง</v>
          </cell>
          <cell r="F1072" t="str">
            <v>4826III</v>
          </cell>
          <cell r="G1072">
            <v>130</v>
          </cell>
          <cell r="H1072">
            <v>218</v>
          </cell>
          <cell r="I1072" t="str">
            <v>0-0-24</v>
          </cell>
          <cell r="J1072">
            <v>100</v>
          </cell>
        </row>
        <row r="1073">
          <cell r="B1073">
            <v>2851</v>
          </cell>
          <cell r="C1073" t="str">
            <v>อิปัน</v>
          </cell>
          <cell r="D1073" t="str">
            <v>พระแสง</v>
          </cell>
          <cell r="E1073" t="str">
            <v>อำเภอพระแสง</v>
          </cell>
          <cell r="F1073" t="str">
            <v>4826III</v>
          </cell>
          <cell r="G1073">
            <v>130</v>
          </cell>
          <cell r="H1073">
            <v>219</v>
          </cell>
          <cell r="I1073" t="str">
            <v>0-0-24</v>
          </cell>
          <cell r="J1073">
            <v>100</v>
          </cell>
        </row>
        <row r="1074">
          <cell r="B1074">
            <v>2852</v>
          </cell>
          <cell r="C1074" t="str">
            <v>อิปัน</v>
          </cell>
          <cell r="D1074" t="str">
            <v>พระแสง</v>
          </cell>
          <cell r="E1074" t="str">
            <v>อำเภอพระแสง</v>
          </cell>
          <cell r="F1074" t="str">
            <v>4826III</v>
          </cell>
          <cell r="G1074">
            <v>130</v>
          </cell>
          <cell r="H1074">
            <v>220</v>
          </cell>
          <cell r="I1074" t="str">
            <v>0-0-24</v>
          </cell>
          <cell r="J1074">
            <v>100</v>
          </cell>
        </row>
        <row r="1075">
          <cell r="B1075">
            <v>2853</v>
          </cell>
          <cell r="C1075" t="str">
            <v>อิปัน</v>
          </cell>
          <cell r="D1075" t="str">
            <v>พระแสง</v>
          </cell>
          <cell r="E1075" t="str">
            <v>อำเภอพระแสง</v>
          </cell>
          <cell r="F1075" t="str">
            <v>4826III</v>
          </cell>
          <cell r="G1075">
            <v>130</v>
          </cell>
          <cell r="H1075">
            <v>221</v>
          </cell>
          <cell r="I1075" t="str">
            <v>0-0-24</v>
          </cell>
          <cell r="J1075">
            <v>100</v>
          </cell>
        </row>
        <row r="1076">
          <cell r="B1076">
            <v>2854</v>
          </cell>
          <cell r="C1076" t="str">
            <v>อิปัน</v>
          </cell>
          <cell r="D1076" t="str">
            <v>พระแสง</v>
          </cell>
          <cell r="E1076" t="str">
            <v>อำเภอพระแสง</v>
          </cell>
          <cell r="F1076" t="str">
            <v>4826III</v>
          </cell>
          <cell r="G1076">
            <v>130</v>
          </cell>
          <cell r="H1076">
            <v>222</v>
          </cell>
          <cell r="I1076" t="str">
            <v>0-0-24</v>
          </cell>
          <cell r="J1076">
            <v>100</v>
          </cell>
        </row>
        <row r="1077">
          <cell r="B1077">
            <v>2855</v>
          </cell>
          <cell r="C1077" t="str">
            <v>อิปัน</v>
          </cell>
          <cell r="D1077" t="str">
            <v>พระแสง</v>
          </cell>
          <cell r="E1077" t="str">
            <v>อำเภอพระแสง</v>
          </cell>
          <cell r="F1077" t="str">
            <v>4826III</v>
          </cell>
          <cell r="G1077">
            <v>130</v>
          </cell>
          <cell r="H1077">
            <v>223</v>
          </cell>
          <cell r="I1077" t="str">
            <v>0-0-24</v>
          </cell>
          <cell r="J1077">
            <v>100</v>
          </cell>
        </row>
        <row r="1078">
          <cell r="B1078">
            <v>2856</v>
          </cell>
          <cell r="C1078" t="str">
            <v>อิปัน</v>
          </cell>
          <cell r="D1078" t="str">
            <v>พระแสง</v>
          </cell>
          <cell r="E1078" t="str">
            <v>อำเภอพระแสง</v>
          </cell>
          <cell r="F1078" t="str">
            <v>4826III</v>
          </cell>
          <cell r="G1078">
            <v>130</v>
          </cell>
          <cell r="H1078">
            <v>224</v>
          </cell>
          <cell r="I1078" t="str">
            <v>0-0-24</v>
          </cell>
          <cell r="J1078">
            <v>100</v>
          </cell>
        </row>
        <row r="1079">
          <cell r="B1079">
            <v>2857</v>
          </cell>
          <cell r="C1079" t="str">
            <v>อิปัน</v>
          </cell>
          <cell r="D1079" t="str">
            <v>พระแสง</v>
          </cell>
          <cell r="E1079" t="str">
            <v>อำเภอพระแสง</v>
          </cell>
          <cell r="F1079" t="str">
            <v>4826III</v>
          </cell>
          <cell r="G1079">
            <v>130</v>
          </cell>
          <cell r="H1079">
            <v>225</v>
          </cell>
          <cell r="I1079" t="str">
            <v>0-0-24</v>
          </cell>
          <cell r="J1079">
            <v>100</v>
          </cell>
        </row>
        <row r="1080">
          <cell r="B1080">
            <v>2858</v>
          </cell>
          <cell r="C1080" t="str">
            <v>อิปัน</v>
          </cell>
          <cell r="D1080" t="str">
            <v>พระแสง</v>
          </cell>
          <cell r="E1080" t="str">
            <v>อำเภอพระแสง</v>
          </cell>
          <cell r="F1080" t="str">
            <v>4826III</v>
          </cell>
          <cell r="G1080">
            <v>130</v>
          </cell>
          <cell r="H1080">
            <v>226</v>
          </cell>
          <cell r="I1080" t="str">
            <v>0-0-24</v>
          </cell>
          <cell r="J1080">
            <v>100</v>
          </cell>
        </row>
        <row r="1081">
          <cell r="B1081">
            <v>2859</v>
          </cell>
          <cell r="C1081" t="str">
            <v>อิปัน</v>
          </cell>
          <cell r="D1081" t="str">
            <v>พระแสง</v>
          </cell>
          <cell r="E1081" t="str">
            <v>อำเภอพระแสง</v>
          </cell>
          <cell r="F1081" t="str">
            <v>4826III</v>
          </cell>
          <cell r="G1081">
            <v>130</v>
          </cell>
          <cell r="H1081">
            <v>227</v>
          </cell>
          <cell r="I1081" t="str">
            <v>0-0-24</v>
          </cell>
          <cell r="J1081">
            <v>100</v>
          </cell>
        </row>
        <row r="1082">
          <cell r="B1082">
            <v>2860</v>
          </cell>
          <cell r="C1082" t="str">
            <v>อิปัน</v>
          </cell>
          <cell r="D1082" t="str">
            <v>พระแสง</v>
          </cell>
          <cell r="E1082" t="str">
            <v>อำเภอพระแสง</v>
          </cell>
          <cell r="F1082" t="str">
            <v>4826III</v>
          </cell>
          <cell r="G1082">
            <v>130</v>
          </cell>
          <cell r="H1082">
            <v>228</v>
          </cell>
          <cell r="I1082" t="str">
            <v>0-0-24</v>
          </cell>
          <cell r="J1082">
            <v>100</v>
          </cell>
        </row>
        <row r="1083">
          <cell r="B1083">
            <v>2861</v>
          </cell>
          <cell r="C1083" t="str">
            <v>อิปัน</v>
          </cell>
          <cell r="D1083" t="str">
            <v>พระแสง</v>
          </cell>
          <cell r="E1083" t="str">
            <v>อำเภอพระแสง</v>
          </cell>
          <cell r="F1083" t="str">
            <v>4826III</v>
          </cell>
          <cell r="G1083">
            <v>130</v>
          </cell>
          <cell r="H1083">
            <v>229</v>
          </cell>
          <cell r="I1083" t="str">
            <v>0-0-24</v>
          </cell>
          <cell r="J1083">
            <v>100</v>
          </cell>
        </row>
        <row r="1084">
          <cell r="B1084">
            <v>2862</v>
          </cell>
          <cell r="C1084" t="str">
            <v>อิปัน</v>
          </cell>
          <cell r="D1084" t="str">
            <v>พระแสง</v>
          </cell>
          <cell r="E1084" t="str">
            <v>อำเภอพระแสง</v>
          </cell>
          <cell r="F1084" t="str">
            <v>4826III</v>
          </cell>
          <cell r="G1084">
            <v>130</v>
          </cell>
          <cell r="H1084">
            <v>230</v>
          </cell>
          <cell r="I1084" t="str">
            <v>0-0-24</v>
          </cell>
          <cell r="J1084">
            <v>100</v>
          </cell>
        </row>
        <row r="1085">
          <cell r="B1085">
            <v>2863</v>
          </cell>
          <cell r="C1085" t="str">
            <v>อิปัน</v>
          </cell>
          <cell r="D1085" t="str">
            <v>พระแสง</v>
          </cell>
          <cell r="E1085" t="str">
            <v>อำเภอพระแสง</v>
          </cell>
          <cell r="F1085" t="str">
            <v>4826III</v>
          </cell>
          <cell r="G1085">
            <v>130</v>
          </cell>
          <cell r="H1085">
            <v>231</v>
          </cell>
          <cell r="I1085" t="str">
            <v>0-0-24</v>
          </cell>
          <cell r="J1085">
            <v>100</v>
          </cell>
        </row>
        <row r="1086">
          <cell r="B1086">
            <v>2867</v>
          </cell>
          <cell r="C1086" t="str">
            <v>อิปัน</v>
          </cell>
          <cell r="D1086" t="str">
            <v>พระแสง</v>
          </cell>
          <cell r="E1086" t="str">
            <v>อำเภอพระแสง</v>
          </cell>
          <cell r="F1086" t="str">
            <v>4826II</v>
          </cell>
          <cell r="G1086">
            <v>141</v>
          </cell>
          <cell r="H1086">
            <v>471</v>
          </cell>
          <cell r="I1086" t="str">
            <v>1-0-85</v>
          </cell>
          <cell r="J1086">
            <v>100</v>
          </cell>
        </row>
        <row r="1087">
          <cell r="B1087">
            <v>2869</v>
          </cell>
          <cell r="C1087" t="str">
            <v>อิปัน</v>
          </cell>
          <cell r="D1087" t="str">
            <v>พระแสง</v>
          </cell>
          <cell r="E1087" t="str">
            <v>อำเภอพระแสง</v>
          </cell>
          <cell r="F1087" t="str">
            <v>4826III</v>
          </cell>
          <cell r="G1087">
            <v>143</v>
          </cell>
          <cell r="H1087">
            <v>1072</v>
          </cell>
          <cell r="I1087" t="str">
            <v>9-3-20</v>
          </cell>
          <cell r="J1087">
            <v>130</v>
          </cell>
        </row>
        <row r="1088">
          <cell r="B1088">
            <v>2875</v>
          </cell>
          <cell r="C1088" t="str">
            <v>อิปัน</v>
          </cell>
          <cell r="D1088" t="str">
            <v>พระแสง</v>
          </cell>
          <cell r="E1088" t="str">
            <v>บ้านบางพา</v>
          </cell>
          <cell r="F1088" t="str">
            <v>4826III</v>
          </cell>
          <cell r="G1088">
            <v>130</v>
          </cell>
          <cell r="H1088">
            <v>213</v>
          </cell>
          <cell r="I1088" t="str">
            <v>4-2-0</v>
          </cell>
          <cell r="J1088">
            <v>100</v>
          </cell>
        </row>
        <row r="1089">
          <cell r="B1089">
            <v>2876</v>
          </cell>
          <cell r="C1089" t="str">
            <v>อิปัน</v>
          </cell>
          <cell r="D1089" t="str">
            <v>พระแสง</v>
          </cell>
          <cell r="E1089" t="str">
            <v>อำเภอพระแสง</v>
          </cell>
          <cell r="F1089" t="str">
            <v>4826III</v>
          </cell>
          <cell r="G1089">
            <v>143</v>
          </cell>
          <cell r="H1089">
            <v>310</v>
          </cell>
          <cell r="I1089" t="str">
            <v>0-0-66</v>
          </cell>
          <cell r="J1089">
            <v>280</v>
          </cell>
        </row>
        <row r="1090">
          <cell r="B1090">
            <v>2877</v>
          </cell>
          <cell r="C1090" t="str">
            <v>อิปัน</v>
          </cell>
          <cell r="D1090" t="str">
            <v>พระแสง</v>
          </cell>
          <cell r="E1090" t="str">
            <v>อำเภอพระแสง</v>
          </cell>
          <cell r="F1090" t="str">
            <v>4826III</v>
          </cell>
          <cell r="G1090">
            <v>143</v>
          </cell>
          <cell r="H1090">
            <v>311</v>
          </cell>
          <cell r="I1090" t="str">
            <v>0-0-50</v>
          </cell>
          <cell r="J1090">
            <v>100</v>
          </cell>
        </row>
        <row r="1091">
          <cell r="B1091">
            <v>2878</v>
          </cell>
          <cell r="C1091" t="str">
            <v>อิปัน</v>
          </cell>
          <cell r="D1091" t="str">
            <v>พระแสง</v>
          </cell>
          <cell r="E1091" t="str">
            <v>อำเภอพระแสง</v>
          </cell>
          <cell r="F1091" t="str">
            <v>4826III</v>
          </cell>
          <cell r="G1091">
            <v>143</v>
          </cell>
          <cell r="H1091">
            <v>312</v>
          </cell>
          <cell r="I1091" t="str">
            <v>0-0-50</v>
          </cell>
          <cell r="J1091">
            <v>100</v>
          </cell>
        </row>
        <row r="1092">
          <cell r="B1092">
            <v>2879</v>
          </cell>
          <cell r="C1092" t="str">
            <v>อิปัน</v>
          </cell>
          <cell r="D1092" t="str">
            <v>พระแสง</v>
          </cell>
          <cell r="E1092" t="str">
            <v>อำเภอพระแสง</v>
          </cell>
          <cell r="F1092" t="str">
            <v>4826III</v>
          </cell>
          <cell r="G1092">
            <v>143</v>
          </cell>
          <cell r="H1092">
            <v>313</v>
          </cell>
          <cell r="I1092" t="str">
            <v>0-0-50</v>
          </cell>
          <cell r="J1092">
            <v>100</v>
          </cell>
        </row>
        <row r="1093">
          <cell r="B1093">
            <v>2880</v>
          </cell>
          <cell r="C1093" t="str">
            <v>อิปัน</v>
          </cell>
          <cell r="D1093" t="str">
            <v>พระแสง</v>
          </cell>
          <cell r="E1093" t="str">
            <v>อำเภอพระแสง</v>
          </cell>
          <cell r="F1093" t="str">
            <v>4826III</v>
          </cell>
          <cell r="G1093">
            <v>143</v>
          </cell>
          <cell r="H1093">
            <v>314</v>
          </cell>
          <cell r="I1093" t="str">
            <v>0-0-50</v>
          </cell>
          <cell r="J1093">
            <v>100</v>
          </cell>
        </row>
        <row r="1094">
          <cell r="B1094">
            <v>2881</v>
          </cell>
          <cell r="C1094" t="str">
            <v>อิปัน</v>
          </cell>
          <cell r="D1094" t="str">
            <v>พระแสง</v>
          </cell>
          <cell r="E1094" t="str">
            <v>อำเภอพระแสง</v>
          </cell>
          <cell r="F1094" t="str">
            <v>4826III</v>
          </cell>
          <cell r="G1094">
            <v>143</v>
          </cell>
          <cell r="H1094">
            <v>315</v>
          </cell>
          <cell r="I1094" t="str">
            <v>0-0-50</v>
          </cell>
          <cell r="J1094">
            <v>100</v>
          </cell>
        </row>
        <row r="1095">
          <cell r="B1095">
            <v>2882</v>
          </cell>
          <cell r="C1095" t="str">
            <v>อิปัน</v>
          </cell>
          <cell r="D1095" t="str">
            <v>พระแสง</v>
          </cell>
          <cell r="E1095" t="str">
            <v>อำเภอพระแสง</v>
          </cell>
          <cell r="F1095" t="str">
            <v>4826III</v>
          </cell>
          <cell r="G1095">
            <v>143</v>
          </cell>
          <cell r="H1095">
            <v>316</v>
          </cell>
          <cell r="I1095" t="str">
            <v>0-0-50</v>
          </cell>
          <cell r="J1095">
            <v>100</v>
          </cell>
        </row>
        <row r="1096">
          <cell r="B1096">
            <v>2883</v>
          </cell>
          <cell r="C1096" t="str">
            <v>อิปัน</v>
          </cell>
          <cell r="D1096" t="str">
            <v>พระแสง</v>
          </cell>
          <cell r="E1096" t="str">
            <v>อำเภอพระแสง</v>
          </cell>
          <cell r="F1096" t="str">
            <v>4826III</v>
          </cell>
          <cell r="G1096">
            <v>143</v>
          </cell>
          <cell r="H1096">
            <v>317</v>
          </cell>
          <cell r="I1096" t="str">
            <v>0-0-50</v>
          </cell>
          <cell r="J1096">
            <v>100</v>
          </cell>
        </row>
        <row r="1097">
          <cell r="B1097">
            <v>2884</v>
          </cell>
          <cell r="C1097" t="str">
            <v>อิปัน</v>
          </cell>
          <cell r="D1097" t="str">
            <v>พระแสง</v>
          </cell>
          <cell r="E1097" t="str">
            <v>อำเภอพระแสง</v>
          </cell>
          <cell r="F1097" t="str">
            <v>4826III</v>
          </cell>
          <cell r="G1097">
            <v>143</v>
          </cell>
          <cell r="H1097">
            <v>318</v>
          </cell>
          <cell r="I1097" t="str">
            <v>0-0-50</v>
          </cell>
          <cell r="J1097">
            <v>100</v>
          </cell>
        </row>
        <row r="1098">
          <cell r="B1098">
            <v>2885</v>
          </cell>
          <cell r="C1098" t="str">
            <v>อิปัน</v>
          </cell>
          <cell r="D1098" t="str">
            <v>พระแสง</v>
          </cell>
          <cell r="E1098" t="str">
            <v>อำเภอพระแสง</v>
          </cell>
          <cell r="F1098" t="str">
            <v>4826III</v>
          </cell>
          <cell r="G1098">
            <v>143</v>
          </cell>
          <cell r="H1098">
            <v>319</v>
          </cell>
          <cell r="I1098" t="str">
            <v>0-0-50</v>
          </cell>
          <cell r="J1098">
            <v>100</v>
          </cell>
        </row>
        <row r="1099">
          <cell r="B1099">
            <v>2886</v>
          </cell>
          <cell r="C1099" t="str">
            <v>อิปัน</v>
          </cell>
          <cell r="D1099" t="str">
            <v>พระแสง</v>
          </cell>
          <cell r="E1099" t="str">
            <v>อำเภอพระแสง</v>
          </cell>
          <cell r="F1099" t="str">
            <v>4826III</v>
          </cell>
          <cell r="G1099">
            <v>143</v>
          </cell>
          <cell r="H1099">
            <v>320</v>
          </cell>
          <cell r="I1099" t="str">
            <v>0-0-62</v>
          </cell>
          <cell r="J1099">
            <v>100</v>
          </cell>
        </row>
        <row r="1100">
          <cell r="B1100">
            <v>2887</v>
          </cell>
          <cell r="C1100" t="str">
            <v>อิปัน</v>
          </cell>
          <cell r="D1100" t="str">
            <v>พระแสง</v>
          </cell>
          <cell r="E1100" t="str">
            <v>อำเภอพระแสง</v>
          </cell>
          <cell r="F1100" t="str">
            <v>4826III</v>
          </cell>
          <cell r="G1100">
            <v>143</v>
          </cell>
          <cell r="H1100">
            <v>321</v>
          </cell>
          <cell r="I1100" t="str">
            <v>0-0-17</v>
          </cell>
          <cell r="J1100">
            <v>100</v>
          </cell>
        </row>
        <row r="1101">
          <cell r="B1101">
            <v>2888</v>
          </cell>
          <cell r="C1101" t="str">
            <v>อิปัน</v>
          </cell>
          <cell r="D1101" t="str">
            <v>พระแสง</v>
          </cell>
          <cell r="E1101" t="str">
            <v>อำเภอพระแสง</v>
          </cell>
          <cell r="F1101" t="str">
            <v>4826III</v>
          </cell>
          <cell r="G1101">
            <v>143</v>
          </cell>
          <cell r="H1101">
            <v>322</v>
          </cell>
          <cell r="I1101" t="str">
            <v>0-0-50</v>
          </cell>
          <cell r="J1101">
            <v>100</v>
          </cell>
        </row>
        <row r="1102">
          <cell r="B1102">
            <v>2889</v>
          </cell>
          <cell r="C1102" t="str">
            <v>อิปัน</v>
          </cell>
          <cell r="D1102" t="str">
            <v>พระแสง</v>
          </cell>
          <cell r="E1102" t="str">
            <v>อำเภอพระแสง</v>
          </cell>
          <cell r="F1102" t="str">
            <v>4826III</v>
          </cell>
          <cell r="G1102">
            <v>143</v>
          </cell>
          <cell r="H1102">
            <v>323</v>
          </cell>
          <cell r="I1102" t="str">
            <v>0-0-50</v>
          </cell>
          <cell r="J1102">
            <v>100</v>
          </cell>
        </row>
        <row r="1103">
          <cell r="B1103">
            <v>2890</v>
          </cell>
          <cell r="C1103" t="str">
            <v>อิปัน</v>
          </cell>
          <cell r="D1103" t="str">
            <v>พระแสง</v>
          </cell>
          <cell r="E1103" t="str">
            <v>อำเภอพระแสง</v>
          </cell>
          <cell r="F1103" t="str">
            <v>4826III</v>
          </cell>
          <cell r="G1103">
            <v>143</v>
          </cell>
          <cell r="H1103">
            <v>324</v>
          </cell>
          <cell r="I1103" t="str">
            <v>0-0-50</v>
          </cell>
          <cell r="J1103">
            <v>100</v>
          </cell>
        </row>
        <row r="1104">
          <cell r="B1104">
            <v>2891</v>
          </cell>
          <cell r="C1104" t="str">
            <v>อิปัน</v>
          </cell>
          <cell r="D1104" t="str">
            <v>พระแสง</v>
          </cell>
          <cell r="E1104" t="str">
            <v>อำเภอพระแสง</v>
          </cell>
          <cell r="F1104" t="str">
            <v>4826III</v>
          </cell>
          <cell r="G1104">
            <v>143</v>
          </cell>
          <cell r="H1104">
            <v>325</v>
          </cell>
          <cell r="I1104" t="str">
            <v>0-0-50</v>
          </cell>
          <cell r="J1104">
            <v>100</v>
          </cell>
        </row>
        <row r="1105">
          <cell r="B1105">
            <v>2892</v>
          </cell>
          <cell r="C1105" t="str">
            <v>อิปัน</v>
          </cell>
          <cell r="D1105" t="str">
            <v>พระแสง</v>
          </cell>
          <cell r="E1105" t="str">
            <v>อำเภอพระแสง</v>
          </cell>
          <cell r="F1105" t="str">
            <v>4826III</v>
          </cell>
          <cell r="G1105">
            <v>143</v>
          </cell>
          <cell r="H1105">
            <v>326</v>
          </cell>
          <cell r="I1105" t="str">
            <v>0-0-50</v>
          </cell>
          <cell r="J1105">
            <v>100</v>
          </cell>
        </row>
        <row r="1106">
          <cell r="B1106">
            <v>2893</v>
          </cell>
          <cell r="C1106" t="str">
            <v>อิปัน</v>
          </cell>
          <cell r="D1106" t="str">
            <v>พระแสง</v>
          </cell>
          <cell r="E1106" t="str">
            <v>อำเภอพระแสง</v>
          </cell>
          <cell r="F1106" t="str">
            <v>4826III</v>
          </cell>
          <cell r="G1106">
            <v>143</v>
          </cell>
          <cell r="H1106">
            <v>327</v>
          </cell>
          <cell r="I1106" t="str">
            <v>0-0-50</v>
          </cell>
          <cell r="J1106">
            <v>100</v>
          </cell>
        </row>
        <row r="1107">
          <cell r="B1107">
            <v>2894</v>
          </cell>
          <cell r="C1107" t="str">
            <v>อิปัน</v>
          </cell>
          <cell r="D1107" t="str">
            <v>พระแสง</v>
          </cell>
          <cell r="E1107" t="str">
            <v>อำเภอพระแสง</v>
          </cell>
          <cell r="F1107" t="str">
            <v>4826III</v>
          </cell>
          <cell r="G1107">
            <v>143</v>
          </cell>
          <cell r="H1107">
            <v>328</v>
          </cell>
          <cell r="I1107" t="str">
            <v>0-0-50</v>
          </cell>
          <cell r="J1107">
            <v>100</v>
          </cell>
        </row>
        <row r="1108">
          <cell r="B1108">
            <v>2895</v>
          </cell>
          <cell r="C1108" t="str">
            <v>อิปัน</v>
          </cell>
          <cell r="D1108" t="str">
            <v>พระแสง</v>
          </cell>
          <cell r="E1108" t="str">
            <v>อำเภอพระแสง</v>
          </cell>
          <cell r="F1108" t="str">
            <v>4826III</v>
          </cell>
          <cell r="G1108">
            <v>143</v>
          </cell>
          <cell r="H1108">
            <v>329</v>
          </cell>
          <cell r="I1108" t="str">
            <v>0-0-50</v>
          </cell>
          <cell r="J1108">
            <v>100</v>
          </cell>
        </row>
        <row r="1109">
          <cell r="B1109">
            <v>2896</v>
          </cell>
          <cell r="C1109" t="str">
            <v>อิปัน</v>
          </cell>
          <cell r="D1109" t="str">
            <v>พระแสง</v>
          </cell>
          <cell r="E1109" t="str">
            <v>อำเภอพระแสง</v>
          </cell>
          <cell r="F1109" t="str">
            <v>4826III</v>
          </cell>
          <cell r="G1109">
            <v>143</v>
          </cell>
          <cell r="H1109">
            <v>330</v>
          </cell>
          <cell r="I1109" t="str">
            <v>0-0-50</v>
          </cell>
          <cell r="J1109">
            <v>100</v>
          </cell>
        </row>
        <row r="1110">
          <cell r="B1110">
            <v>2897</v>
          </cell>
          <cell r="C1110" t="str">
            <v>อิปัน</v>
          </cell>
          <cell r="D1110" t="str">
            <v>พระแสง</v>
          </cell>
          <cell r="E1110" t="str">
            <v>อำเภอพระแสง</v>
          </cell>
          <cell r="F1110" t="str">
            <v>4826III</v>
          </cell>
          <cell r="G1110">
            <v>143</v>
          </cell>
          <cell r="H1110">
            <v>331</v>
          </cell>
          <cell r="I1110" t="str">
            <v>0-0-50</v>
          </cell>
          <cell r="J1110">
            <v>100</v>
          </cell>
        </row>
        <row r="1111">
          <cell r="B1111">
            <v>2898</v>
          </cell>
          <cell r="C1111" t="str">
            <v>อิปัน</v>
          </cell>
          <cell r="D1111" t="str">
            <v>พระแสง</v>
          </cell>
          <cell r="E1111" t="str">
            <v>อำเภอพระแสง</v>
          </cell>
          <cell r="F1111" t="str">
            <v>4826III</v>
          </cell>
          <cell r="G1111">
            <v>143</v>
          </cell>
          <cell r="H1111">
            <v>332</v>
          </cell>
          <cell r="I1111" t="str">
            <v>0-0-36</v>
          </cell>
          <cell r="J1111">
            <v>280</v>
          </cell>
        </row>
        <row r="1112">
          <cell r="B1112">
            <v>2900</v>
          </cell>
          <cell r="C1112" t="str">
            <v>อิปัน</v>
          </cell>
          <cell r="D1112" t="str">
            <v>พระแสง</v>
          </cell>
          <cell r="E1112" t="str">
            <v>อำเภอพระแสง</v>
          </cell>
          <cell r="F1112" t="str">
            <v>4826III</v>
          </cell>
          <cell r="G1112">
            <v>130</v>
          </cell>
          <cell r="H1112">
            <v>232</v>
          </cell>
          <cell r="I1112" t="str">
            <v>0-0-18</v>
          </cell>
          <cell r="J1112">
            <v>100</v>
          </cell>
        </row>
        <row r="1113">
          <cell r="B1113">
            <v>2901</v>
          </cell>
          <cell r="C1113" t="str">
            <v>อิปัน</v>
          </cell>
          <cell r="D1113" t="str">
            <v>พระแสง</v>
          </cell>
          <cell r="E1113" t="str">
            <v>อำเภอพระแสง</v>
          </cell>
          <cell r="F1113" t="str">
            <v>4826II</v>
          </cell>
          <cell r="G1113">
            <v>99</v>
          </cell>
          <cell r="H1113">
            <v>186</v>
          </cell>
          <cell r="I1113" t="str">
            <v>4-2-33</v>
          </cell>
          <cell r="J1113">
            <v>180</v>
          </cell>
        </row>
        <row r="1114">
          <cell r="B1114">
            <v>2902</v>
          </cell>
          <cell r="C1114" t="str">
            <v>อิปัน</v>
          </cell>
          <cell r="D1114" t="str">
            <v>พระแสง</v>
          </cell>
          <cell r="E1114" t="str">
            <v>อำเภอพระแสง</v>
          </cell>
          <cell r="F1114" t="str">
            <v>4826II</v>
          </cell>
          <cell r="G1114">
            <v>141</v>
          </cell>
          <cell r="H1114">
            <v>509</v>
          </cell>
          <cell r="I1114" t="str">
            <v>0-3-34</v>
          </cell>
          <cell r="J1114">
            <v>100</v>
          </cell>
        </row>
        <row r="1115">
          <cell r="B1115">
            <v>2903</v>
          </cell>
          <cell r="C1115" t="str">
            <v>อิปัน</v>
          </cell>
          <cell r="D1115" t="str">
            <v>พระแสง</v>
          </cell>
          <cell r="E1115" t="str">
            <v>อำเภอพระแสง</v>
          </cell>
          <cell r="F1115" t="str">
            <v>4826II</v>
          </cell>
          <cell r="G1115">
            <v>141</v>
          </cell>
          <cell r="H1115">
            <v>510</v>
          </cell>
          <cell r="I1115" t="str">
            <v>0-0-58</v>
          </cell>
          <cell r="J1115">
            <v>100</v>
          </cell>
        </row>
        <row r="1116">
          <cell r="B1116">
            <v>2904</v>
          </cell>
          <cell r="C1116" t="str">
            <v>อิปัน</v>
          </cell>
          <cell r="D1116" t="str">
            <v>พระแสง</v>
          </cell>
          <cell r="E1116" t="str">
            <v>อำเภอพระแสง</v>
          </cell>
          <cell r="F1116" t="str">
            <v>4826II</v>
          </cell>
          <cell r="G1116">
            <v>141</v>
          </cell>
          <cell r="H1116">
            <v>511</v>
          </cell>
          <cell r="I1116" t="str">
            <v>0-1-16</v>
          </cell>
          <cell r="J1116">
            <v>100</v>
          </cell>
        </row>
        <row r="1117">
          <cell r="B1117">
            <v>2905</v>
          </cell>
          <cell r="C1117" t="str">
            <v>อิปัน</v>
          </cell>
          <cell r="D1117" t="str">
            <v>พระแสง</v>
          </cell>
          <cell r="E1117" t="str">
            <v>อำเภอพระแสง</v>
          </cell>
          <cell r="F1117" t="str">
            <v>4826II</v>
          </cell>
          <cell r="G1117">
            <v>141</v>
          </cell>
          <cell r="H1117">
            <v>512</v>
          </cell>
          <cell r="I1117" t="str">
            <v>0-0-58</v>
          </cell>
          <cell r="J1117">
            <v>100</v>
          </cell>
        </row>
        <row r="1118">
          <cell r="B1118">
            <v>2906</v>
          </cell>
          <cell r="C1118" t="str">
            <v>อิปัน</v>
          </cell>
          <cell r="D1118" t="str">
            <v>พระแสง</v>
          </cell>
          <cell r="E1118" t="str">
            <v>อำเภอพระแสง</v>
          </cell>
          <cell r="F1118" t="str">
            <v>4826II</v>
          </cell>
          <cell r="G1118">
            <v>141</v>
          </cell>
          <cell r="H1118">
            <v>513</v>
          </cell>
          <cell r="I1118" t="str">
            <v>0-0-58</v>
          </cell>
          <cell r="J1118">
            <v>100</v>
          </cell>
        </row>
        <row r="1119">
          <cell r="B1119">
            <v>2907</v>
          </cell>
          <cell r="C1119" t="str">
            <v>อิปัน</v>
          </cell>
          <cell r="D1119" t="str">
            <v>พระแสง</v>
          </cell>
          <cell r="E1119" t="str">
            <v>อำเภอพระแสง</v>
          </cell>
          <cell r="F1119" t="str">
            <v>4826II</v>
          </cell>
          <cell r="G1119">
            <v>141</v>
          </cell>
          <cell r="H1119">
            <v>514</v>
          </cell>
          <cell r="I1119" t="str">
            <v>0-0-59</v>
          </cell>
          <cell r="J1119">
            <v>100</v>
          </cell>
        </row>
        <row r="1120">
          <cell r="B1120">
            <v>2911</v>
          </cell>
          <cell r="C1120" t="str">
            <v>อิปัน</v>
          </cell>
          <cell r="D1120" t="str">
            <v>พระแสง</v>
          </cell>
          <cell r="E1120" t="str">
            <v>อำเภอพระแสง</v>
          </cell>
          <cell r="F1120" t="str">
            <v>4826II</v>
          </cell>
          <cell r="G1120">
            <v>127</v>
          </cell>
          <cell r="H1120">
            <v>251</v>
          </cell>
          <cell r="I1120" t="str">
            <v>4-1-88</v>
          </cell>
          <cell r="J1120">
            <v>180</v>
          </cell>
        </row>
        <row r="1121">
          <cell r="B1121">
            <v>2984</v>
          </cell>
          <cell r="C1121" t="str">
            <v>อิปัน</v>
          </cell>
          <cell r="D1121" t="str">
            <v>พระแสง</v>
          </cell>
          <cell r="E1121" t="str">
            <v>อำเภอพระแสง</v>
          </cell>
          <cell r="F1121" t="str">
            <v>4826III</v>
          </cell>
          <cell r="G1121">
            <v>143</v>
          </cell>
          <cell r="H1121">
            <v>1079</v>
          </cell>
          <cell r="I1121" t="str">
            <v>0-0-9</v>
          </cell>
          <cell r="J1121">
            <v>280</v>
          </cell>
        </row>
        <row r="1122">
          <cell r="B1122">
            <v>2985</v>
          </cell>
          <cell r="C1122" t="str">
            <v>อิปัน</v>
          </cell>
          <cell r="D1122" t="str">
            <v>พระแสง</v>
          </cell>
          <cell r="E1122" t="str">
            <v>อำเภอพระแสง</v>
          </cell>
          <cell r="F1122" t="str">
            <v>4826III</v>
          </cell>
          <cell r="G1122">
            <v>143</v>
          </cell>
          <cell r="H1122">
            <v>333</v>
          </cell>
          <cell r="I1122" t="str">
            <v>0-0-20</v>
          </cell>
          <cell r="J1122">
            <v>280</v>
          </cell>
        </row>
        <row r="1123">
          <cell r="B1123">
            <v>2986</v>
          </cell>
          <cell r="C1123" t="str">
            <v>อิปัน</v>
          </cell>
          <cell r="D1123" t="str">
            <v>พระแสง</v>
          </cell>
          <cell r="E1123" t="str">
            <v>อำเภอพระแสง</v>
          </cell>
          <cell r="F1123" t="str">
            <v>4826III</v>
          </cell>
          <cell r="G1123">
            <v>143</v>
          </cell>
          <cell r="H1123">
            <v>334</v>
          </cell>
          <cell r="I1123" t="str">
            <v>0-0-20</v>
          </cell>
          <cell r="J1123">
            <v>280</v>
          </cell>
        </row>
        <row r="1124">
          <cell r="B1124">
            <v>2987</v>
          </cell>
          <cell r="C1124" t="str">
            <v>อิปัน</v>
          </cell>
          <cell r="D1124" t="str">
            <v>พระแสง</v>
          </cell>
          <cell r="E1124" t="str">
            <v>อำเภอพระแสง</v>
          </cell>
          <cell r="F1124" t="str">
            <v>4826III</v>
          </cell>
          <cell r="G1124">
            <v>143</v>
          </cell>
          <cell r="H1124">
            <v>335</v>
          </cell>
          <cell r="I1124" t="str">
            <v>0-0-20</v>
          </cell>
          <cell r="J1124">
            <v>280</v>
          </cell>
        </row>
        <row r="1125">
          <cell r="B1125">
            <v>2988</v>
          </cell>
          <cell r="C1125" t="str">
            <v>อิปัน</v>
          </cell>
          <cell r="D1125" t="str">
            <v>พระแสง</v>
          </cell>
          <cell r="E1125" t="str">
            <v>อำเภอพระแสง</v>
          </cell>
          <cell r="F1125" t="str">
            <v>4826III</v>
          </cell>
          <cell r="G1125">
            <v>143</v>
          </cell>
          <cell r="H1125">
            <v>336</v>
          </cell>
          <cell r="I1125" t="str">
            <v>0-0-20</v>
          </cell>
          <cell r="J1125">
            <v>280</v>
          </cell>
        </row>
        <row r="1126">
          <cell r="B1126">
            <v>2989</v>
          </cell>
          <cell r="C1126" t="str">
            <v>อิปัน</v>
          </cell>
          <cell r="D1126" t="str">
            <v>พระแสง</v>
          </cell>
          <cell r="E1126" t="str">
            <v>อำเภอพระแสง</v>
          </cell>
          <cell r="F1126" t="str">
            <v>4826III</v>
          </cell>
          <cell r="G1126">
            <v>143</v>
          </cell>
          <cell r="H1126">
            <v>337</v>
          </cell>
          <cell r="I1126" t="str">
            <v>0-0-20</v>
          </cell>
          <cell r="J1126">
            <v>280</v>
          </cell>
        </row>
        <row r="1127">
          <cell r="B1127">
            <v>2990</v>
          </cell>
          <cell r="C1127" t="str">
            <v>อิปัน</v>
          </cell>
          <cell r="D1127" t="str">
            <v>พระแสง</v>
          </cell>
          <cell r="E1127" t="str">
            <v>อำเภอพระแสง</v>
          </cell>
          <cell r="F1127" t="str">
            <v>4826III</v>
          </cell>
          <cell r="G1127">
            <v>143</v>
          </cell>
          <cell r="H1127">
            <v>338</v>
          </cell>
          <cell r="I1127" t="str">
            <v>0-0-20</v>
          </cell>
          <cell r="J1127">
            <v>280</v>
          </cell>
        </row>
        <row r="1128">
          <cell r="B1128">
            <v>2991</v>
          </cell>
          <cell r="C1128" t="str">
            <v>อิปัน</v>
          </cell>
          <cell r="D1128" t="str">
            <v>พระแสง</v>
          </cell>
          <cell r="E1128" t="str">
            <v>อำเภอพระแสง</v>
          </cell>
          <cell r="F1128" t="str">
            <v>4826III</v>
          </cell>
          <cell r="G1128">
            <v>143</v>
          </cell>
          <cell r="H1128">
            <v>339</v>
          </cell>
          <cell r="I1128" t="str">
            <v>0-0-20</v>
          </cell>
          <cell r="J1128">
            <v>280</v>
          </cell>
        </row>
        <row r="1129">
          <cell r="B1129">
            <v>2992</v>
          </cell>
          <cell r="C1129" t="str">
            <v>อิปัน</v>
          </cell>
          <cell r="D1129" t="str">
            <v>พระแสง</v>
          </cell>
          <cell r="E1129" t="str">
            <v>อำเภอพระแสง</v>
          </cell>
          <cell r="F1129" t="str">
            <v>4826III</v>
          </cell>
          <cell r="G1129">
            <v>143</v>
          </cell>
          <cell r="H1129">
            <v>340</v>
          </cell>
          <cell r="I1129" t="str">
            <v>0-0-20</v>
          </cell>
          <cell r="J1129">
            <v>280</v>
          </cell>
        </row>
        <row r="1130">
          <cell r="B1130">
            <v>2993</v>
          </cell>
          <cell r="C1130" t="str">
            <v>อิปัน</v>
          </cell>
          <cell r="D1130" t="str">
            <v>พระแสง</v>
          </cell>
          <cell r="E1130" t="str">
            <v>อำเภอพระแสง</v>
          </cell>
          <cell r="F1130" t="str">
            <v>4826III</v>
          </cell>
          <cell r="G1130">
            <v>143</v>
          </cell>
          <cell r="H1130">
            <v>341</v>
          </cell>
          <cell r="I1130" t="str">
            <v>0-0-20</v>
          </cell>
          <cell r="J1130">
            <v>280</v>
          </cell>
        </row>
        <row r="1131">
          <cell r="B1131">
            <v>2994</v>
          </cell>
          <cell r="C1131" t="str">
            <v>อิปัน</v>
          </cell>
          <cell r="D1131" t="str">
            <v>พระแสง</v>
          </cell>
          <cell r="E1131" t="str">
            <v>อำเภอพระแสง</v>
          </cell>
          <cell r="F1131" t="str">
            <v>4826III</v>
          </cell>
          <cell r="G1131">
            <v>143</v>
          </cell>
          <cell r="H1131">
            <v>342</v>
          </cell>
          <cell r="I1131" t="str">
            <v>0-0-12</v>
          </cell>
          <cell r="J1131">
            <v>280</v>
          </cell>
        </row>
        <row r="1132">
          <cell r="B1132">
            <v>3002</v>
          </cell>
          <cell r="C1132" t="str">
            <v>อิปัน</v>
          </cell>
          <cell r="D1132" t="str">
            <v>พระแสง</v>
          </cell>
          <cell r="E1132" t="str">
            <v>อำเภอพระแสง</v>
          </cell>
          <cell r="F1132" t="str">
            <v>4826II</v>
          </cell>
          <cell r="G1132">
            <v>127</v>
          </cell>
          <cell r="H1132">
            <v>253</v>
          </cell>
          <cell r="I1132" t="str">
            <v>0-0-87</v>
          </cell>
          <cell r="J1132">
            <v>2600</v>
          </cell>
        </row>
        <row r="1133">
          <cell r="B1133">
            <v>3003</v>
          </cell>
          <cell r="C1133" t="str">
            <v>อิปัน</v>
          </cell>
          <cell r="D1133" t="str">
            <v>พระแสง</v>
          </cell>
          <cell r="E1133" t="str">
            <v>อำเภอพระแสง</v>
          </cell>
          <cell r="F1133" t="str">
            <v>4826II</v>
          </cell>
          <cell r="G1133">
            <v>127</v>
          </cell>
          <cell r="H1133">
            <v>293</v>
          </cell>
          <cell r="I1133" t="str">
            <v>0-0-7</v>
          </cell>
          <cell r="J1133">
            <v>2600</v>
          </cell>
        </row>
        <row r="1134">
          <cell r="B1134">
            <v>3004</v>
          </cell>
          <cell r="C1134" t="str">
            <v>อิปัน</v>
          </cell>
          <cell r="D1134" t="str">
            <v>พระแสง</v>
          </cell>
          <cell r="E1134" t="str">
            <v>อำเภอพระแสง</v>
          </cell>
          <cell r="F1134" t="str">
            <v>4826II</v>
          </cell>
          <cell r="G1134">
            <v>127</v>
          </cell>
          <cell r="H1134">
            <v>294</v>
          </cell>
          <cell r="I1134" t="str">
            <v>0-0-7</v>
          </cell>
          <cell r="J1134">
            <v>100</v>
          </cell>
        </row>
        <row r="1135">
          <cell r="B1135">
            <v>3005</v>
          </cell>
          <cell r="C1135" t="str">
            <v>อิปัน</v>
          </cell>
          <cell r="D1135" t="str">
            <v>พระแสง</v>
          </cell>
          <cell r="E1135" t="str">
            <v>อำเภอพระแสง</v>
          </cell>
          <cell r="F1135" t="str">
            <v>4826II</v>
          </cell>
          <cell r="G1135">
            <v>127</v>
          </cell>
          <cell r="H1135">
            <v>295</v>
          </cell>
          <cell r="I1135" t="str">
            <v>0-0-7</v>
          </cell>
          <cell r="J1135">
            <v>100</v>
          </cell>
        </row>
        <row r="1136">
          <cell r="B1136">
            <v>3011</v>
          </cell>
          <cell r="C1136" t="str">
            <v>อิปัน</v>
          </cell>
          <cell r="D1136" t="str">
            <v>พระแสง</v>
          </cell>
          <cell r="E1136" t="str">
            <v>อำเภอพระแสง</v>
          </cell>
          <cell r="F1136" t="str">
            <v>4826III</v>
          </cell>
          <cell r="G1136">
            <v>130</v>
          </cell>
          <cell r="H1136">
            <v>233</v>
          </cell>
          <cell r="I1136" t="str">
            <v>0-1-95</v>
          </cell>
          <cell r="J1136">
            <v>250</v>
          </cell>
        </row>
        <row r="1137">
          <cell r="B1137">
            <v>3012</v>
          </cell>
          <cell r="C1137" t="str">
            <v>อิปัน</v>
          </cell>
          <cell r="D1137" t="str">
            <v>พระแสง</v>
          </cell>
          <cell r="E1137" t="str">
            <v>อำเภอพระแสง</v>
          </cell>
          <cell r="F1137" t="str">
            <v>4826III</v>
          </cell>
          <cell r="G1137">
            <v>130</v>
          </cell>
          <cell r="H1137">
            <v>234</v>
          </cell>
          <cell r="I1137" t="str">
            <v>0-0-85</v>
          </cell>
          <cell r="J1137">
            <v>250</v>
          </cell>
        </row>
        <row r="1138">
          <cell r="B1138">
            <v>3013</v>
          </cell>
          <cell r="C1138" t="str">
            <v>อิปัน</v>
          </cell>
          <cell r="D1138" t="str">
            <v>พระแสง</v>
          </cell>
          <cell r="E1138" t="str">
            <v>อำเภอพระแสง</v>
          </cell>
          <cell r="F1138" t="str">
            <v>4826II</v>
          </cell>
          <cell r="G1138">
            <v>127</v>
          </cell>
          <cell r="H1138">
            <v>291</v>
          </cell>
          <cell r="I1138" t="str">
            <v>0-0-50</v>
          </cell>
          <cell r="J1138">
            <v>2600</v>
          </cell>
        </row>
        <row r="1139">
          <cell r="B1139">
            <v>3014</v>
          </cell>
          <cell r="C1139" t="str">
            <v>อิปัน</v>
          </cell>
          <cell r="D1139" t="str">
            <v>พระแสง</v>
          </cell>
          <cell r="E1139" t="str">
            <v>อำเภอพระแสง</v>
          </cell>
          <cell r="F1139" t="str">
            <v>4826III</v>
          </cell>
          <cell r="G1139">
            <v>143</v>
          </cell>
          <cell r="H1139">
            <v>343</v>
          </cell>
          <cell r="I1139" t="str">
            <v>0-0-55</v>
          </cell>
          <cell r="J1139">
            <v>280</v>
          </cell>
        </row>
        <row r="1140">
          <cell r="B1140">
            <v>3015</v>
          </cell>
          <cell r="C1140" t="str">
            <v>อิปัน</v>
          </cell>
          <cell r="D1140" t="str">
            <v>พระแสง</v>
          </cell>
          <cell r="E1140" t="str">
            <v>อำเภอพระแสง</v>
          </cell>
          <cell r="F1140" t="str">
            <v>4826III</v>
          </cell>
          <cell r="G1140">
            <v>143</v>
          </cell>
          <cell r="H1140">
            <v>344</v>
          </cell>
          <cell r="I1140" t="str">
            <v>0-0-55</v>
          </cell>
          <cell r="J1140">
            <v>280</v>
          </cell>
        </row>
        <row r="1141">
          <cell r="B1141">
            <v>3016</v>
          </cell>
          <cell r="C1141" t="str">
            <v>อิปัน</v>
          </cell>
          <cell r="D1141" t="str">
            <v>พระแสง</v>
          </cell>
          <cell r="E1141" t="str">
            <v>อำเภอพระแสง</v>
          </cell>
          <cell r="F1141" t="str">
            <v>4826III</v>
          </cell>
          <cell r="G1141">
            <v>143</v>
          </cell>
          <cell r="H1141">
            <v>345</v>
          </cell>
          <cell r="I1141" t="str">
            <v>2-0-77</v>
          </cell>
          <cell r="J1141">
            <v>100</v>
          </cell>
        </row>
        <row r="1142">
          <cell r="B1142">
            <v>3017</v>
          </cell>
          <cell r="C1142" t="str">
            <v>อิปัน</v>
          </cell>
          <cell r="D1142" t="str">
            <v>พระแสง</v>
          </cell>
          <cell r="E1142" t="str">
            <v>อำเภอพระแสง</v>
          </cell>
          <cell r="F1142" t="str">
            <v>4826III</v>
          </cell>
          <cell r="G1142">
            <v>143</v>
          </cell>
          <cell r="H1142">
            <v>346</v>
          </cell>
          <cell r="I1142" t="str">
            <v>0-0-28</v>
          </cell>
          <cell r="J1142">
            <v>100</v>
          </cell>
        </row>
        <row r="1143">
          <cell r="B1143">
            <v>3022</v>
          </cell>
          <cell r="C1143" t="str">
            <v>อิปัน</v>
          </cell>
          <cell r="D1143" t="str">
            <v>พระแสง</v>
          </cell>
          <cell r="E1143" t="str">
            <v>อำเภอพระแสง</v>
          </cell>
          <cell r="F1143" t="str">
            <v>4826III</v>
          </cell>
          <cell r="G1143">
            <v>143</v>
          </cell>
          <cell r="H1143">
            <v>347</v>
          </cell>
          <cell r="I1143" t="str">
            <v>5-2-28</v>
          </cell>
          <cell r="J1143">
            <v>630</v>
          </cell>
        </row>
        <row r="1144">
          <cell r="B1144">
            <v>3023</v>
          </cell>
          <cell r="C1144" t="str">
            <v>อิปัน</v>
          </cell>
          <cell r="D1144" t="str">
            <v>พระแสง</v>
          </cell>
          <cell r="E1144" t="str">
            <v>อำเภอพระแสง</v>
          </cell>
          <cell r="F1144" t="str">
            <v>4826III</v>
          </cell>
          <cell r="G1144">
            <v>130</v>
          </cell>
          <cell r="H1144">
            <v>235</v>
          </cell>
          <cell r="I1144" t="str">
            <v>0-1-93</v>
          </cell>
          <cell r="J1144">
            <v>250</v>
          </cell>
        </row>
        <row r="1145">
          <cell r="B1145">
            <v>3024</v>
          </cell>
          <cell r="C1145" t="str">
            <v>อิปัน</v>
          </cell>
          <cell r="D1145" t="str">
            <v>พระแสง</v>
          </cell>
          <cell r="E1145" t="str">
            <v>บ้านบางพา</v>
          </cell>
          <cell r="F1145" t="str">
            <v>4826III</v>
          </cell>
          <cell r="G1145">
            <v>130</v>
          </cell>
          <cell r="H1145">
            <v>212</v>
          </cell>
          <cell r="I1145" t="str">
            <v>5-1-73</v>
          </cell>
          <cell r="J1145">
            <v>100</v>
          </cell>
        </row>
        <row r="1146">
          <cell r="B1146">
            <v>3026</v>
          </cell>
          <cell r="C1146" t="str">
            <v>อิปัน</v>
          </cell>
          <cell r="D1146" t="str">
            <v>พระแสง</v>
          </cell>
          <cell r="E1146" t="str">
            <v>อำเภอพระแสง</v>
          </cell>
          <cell r="F1146" t="str">
            <v>4826III</v>
          </cell>
          <cell r="G1146">
            <v>130</v>
          </cell>
          <cell r="H1146">
            <v>236</v>
          </cell>
          <cell r="I1146" t="str">
            <v>0-0-30</v>
          </cell>
          <cell r="J1146">
            <v>8000</v>
          </cell>
        </row>
        <row r="1147">
          <cell r="B1147">
            <v>3028</v>
          </cell>
          <cell r="C1147" t="str">
            <v>อิปัน</v>
          </cell>
          <cell r="D1147" t="str">
            <v>พระแสง</v>
          </cell>
          <cell r="E1147" t="str">
            <v>อำเภอพระแสง</v>
          </cell>
          <cell r="F1147" t="str">
            <v>4826III</v>
          </cell>
          <cell r="G1147">
            <v>130</v>
          </cell>
          <cell r="H1147">
            <v>237</v>
          </cell>
          <cell r="I1147" t="str">
            <v>0-0-32.5</v>
          </cell>
          <cell r="J1147">
            <v>100</v>
          </cell>
        </row>
        <row r="1148">
          <cell r="B1148">
            <v>3029</v>
          </cell>
          <cell r="C1148" t="str">
            <v>อิปัน</v>
          </cell>
          <cell r="D1148" t="str">
            <v>พระแสง</v>
          </cell>
          <cell r="E1148" t="str">
            <v>อำเภอพระแสง</v>
          </cell>
          <cell r="F1148" t="str">
            <v>4826III</v>
          </cell>
          <cell r="G1148">
            <v>130</v>
          </cell>
          <cell r="H1148">
            <v>238</v>
          </cell>
          <cell r="I1148" t="str">
            <v>0-0-32.5</v>
          </cell>
          <cell r="J1148">
            <v>100</v>
          </cell>
        </row>
        <row r="1149">
          <cell r="B1149">
            <v>3030</v>
          </cell>
          <cell r="C1149" t="str">
            <v>อิปัน</v>
          </cell>
          <cell r="D1149" t="str">
            <v>พระแสง</v>
          </cell>
          <cell r="E1149" t="str">
            <v>บ้านบางพา</v>
          </cell>
          <cell r="F1149" t="str">
            <v>4826III</v>
          </cell>
          <cell r="G1149">
            <v>155</v>
          </cell>
          <cell r="H1149">
            <v>111</v>
          </cell>
          <cell r="I1149" t="str">
            <v>2-2-80</v>
          </cell>
          <cell r="J1149">
            <v>100</v>
          </cell>
        </row>
        <row r="1150">
          <cell r="B1150">
            <v>3031</v>
          </cell>
          <cell r="C1150" t="str">
            <v>อิปัน</v>
          </cell>
          <cell r="D1150" t="str">
            <v>พระแสง</v>
          </cell>
          <cell r="E1150" t="str">
            <v>อำเภอพระแสง</v>
          </cell>
          <cell r="F1150" t="str">
            <v>4826III</v>
          </cell>
          <cell r="G1150">
            <v>155</v>
          </cell>
          <cell r="H1150">
            <v>112</v>
          </cell>
          <cell r="I1150" t="str">
            <v>2-2-80</v>
          </cell>
          <cell r="J1150">
            <v>100</v>
          </cell>
        </row>
        <row r="1151">
          <cell r="B1151">
            <v>3040</v>
          </cell>
          <cell r="C1151" t="str">
            <v>อิปัน</v>
          </cell>
          <cell r="D1151" t="str">
            <v>พระแสง</v>
          </cell>
          <cell r="E1151" t="str">
            <v>บ้านบางพา</v>
          </cell>
          <cell r="F1151" t="str">
            <v>4826III</v>
          </cell>
          <cell r="G1151">
            <v>143</v>
          </cell>
          <cell r="H1151">
            <v>348</v>
          </cell>
          <cell r="I1151" t="str">
            <v>0-0-69</v>
          </cell>
          <cell r="J1151">
            <v>100</v>
          </cell>
        </row>
        <row r="1152">
          <cell r="B1152">
            <v>3041</v>
          </cell>
          <cell r="C1152" t="str">
            <v>อิปัน</v>
          </cell>
          <cell r="D1152" t="str">
            <v>พระแสง</v>
          </cell>
          <cell r="E1152" t="str">
            <v>บ้านบางพา</v>
          </cell>
          <cell r="F1152" t="str">
            <v>4826III</v>
          </cell>
          <cell r="G1152">
            <v>143</v>
          </cell>
          <cell r="H1152">
            <v>349</v>
          </cell>
          <cell r="I1152" t="str">
            <v>0-0-68</v>
          </cell>
          <cell r="J1152">
            <v>100</v>
          </cell>
        </row>
        <row r="1153">
          <cell r="B1153">
            <v>3042</v>
          </cell>
          <cell r="C1153" t="str">
            <v>อิปัน</v>
          </cell>
          <cell r="D1153" t="str">
            <v>พระแสง</v>
          </cell>
          <cell r="E1153" t="str">
            <v>บ้านบางพา</v>
          </cell>
          <cell r="F1153" t="str">
            <v>4826III</v>
          </cell>
          <cell r="G1153">
            <v>143</v>
          </cell>
          <cell r="H1153">
            <v>350</v>
          </cell>
          <cell r="I1153" t="str">
            <v>0-0-67</v>
          </cell>
          <cell r="J1153">
            <v>100</v>
          </cell>
        </row>
        <row r="1154">
          <cell r="B1154">
            <v>3043</v>
          </cell>
          <cell r="C1154" t="str">
            <v>อิปัน</v>
          </cell>
          <cell r="D1154" t="str">
            <v>พระแสง</v>
          </cell>
          <cell r="E1154" t="str">
            <v>บ้านบางพา</v>
          </cell>
          <cell r="F1154" t="str">
            <v>4826III</v>
          </cell>
          <cell r="G1154">
            <v>143</v>
          </cell>
          <cell r="H1154">
            <v>351</v>
          </cell>
          <cell r="I1154" t="str">
            <v>0-0-66</v>
          </cell>
          <cell r="J1154">
            <v>100</v>
          </cell>
        </row>
        <row r="1155">
          <cell r="B1155">
            <v>3044</v>
          </cell>
          <cell r="C1155" t="str">
            <v>อิปัน</v>
          </cell>
          <cell r="D1155" t="str">
            <v>พระแสง</v>
          </cell>
          <cell r="E1155" t="str">
            <v>บ้านบางพา</v>
          </cell>
          <cell r="F1155" t="str">
            <v>4826III</v>
          </cell>
          <cell r="G1155">
            <v>143</v>
          </cell>
          <cell r="H1155">
            <v>352</v>
          </cell>
          <cell r="I1155" t="str">
            <v>0-0-64</v>
          </cell>
          <cell r="J1155">
            <v>100</v>
          </cell>
        </row>
        <row r="1156">
          <cell r="B1156">
            <v>3045</v>
          </cell>
          <cell r="C1156" t="str">
            <v>อิปัน</v>
          </cell>
          <cell r="D1156" t="str">
            <v>พระแสง</v>
          </cell>
          <cell r="E1156" t="str">
            <v>อำเภอพระแสง</v>
          </cell>
          <cell r="F1156" t="str">
            <v>4826III</v>
          </cell>
          <cell r="G1156">
            <v>143</v>
          </cell>
          <cell r="H1156">
            <v>353</v>
          </cell>
          <cell r="I1156" t="str">
            <v>0-0-64</v>
          </cell>
          <cell r="J1156">
            <v>100</v>
          </cell>
        </row>
        <row r="1157">
          <cell r="B1157">
            <v>3046</v>
          </cell>
          <cell r="C1157" t="str">
            <v>อิปัน</v>
          </cell>
          <cell r="D1157" t="str">
            <v>พระแสง</v>
          </cell>
          <cell r="E1157" t="str">
            <v>บ้านบางพา</v>
          </cell>
          <cell r="F1157" t="str">
            <v>4826III</v>
          </cell>
          <cell r="G1157">
            <v>143</v>
          </cell>
          <cell r="H1157">
            <v>354</v>
          </cell>
          <cell r="I1157" t="str">
            <v>0-0-62</v>
          </cell>
          <cell r="J1157">
            <v>100</v>
          </cell>
        </row>
        <row r="1158">
          <cell r="B1158">
            <v>3047</v>
          </cell>
          <cell r="C1158" t="str">
            <v>อิปัน</v>
          </cell>
          <cell r="D1158" t="str">
            <v>พระแสง</v>
          </cell>
          <cell r="E1158" t="str">
            <v>บ้านบางพา</v>
          </cell>
          <cell r="F1158" t="str">
            <v>4826III</v>
          </cell>
          <cell r="G1158">
            <v>143</v>
          </cell>
          <cell r="H1158">
            <v>355</v>
          </cell>
          <cell r="I1158" t="str">
            <v>0-0-61</v>
          </cell>
          <cell r="J1158">
            <v>100</v>
          </cell>
        </row>
        <row r="1159">
          <cell r="B1159">
            <v>3048</v>
          </cell>
          <cell r="C1159" t="str">
            <v>อิปัน</v>
          </cell>
          <cell r="D1159" t="str">
            <v>พระแสง</v>
          </cell>
          <cell r="E1159" t="str">
            <v>อำเภอพระแสง</v>
          </cell>
          <cell r="F1159" t="str">
            <v>4826III</v>
          </cell>
          <cell r="G1159">
            <v>143</v>
          </cell>
          <cell r="H1159">
            <v>356</v>
          </cell>
          <cell r="I1159" t="str">
            <v>0-0-60</v>
          </cell>
          <cell r="J1159">
            <v>100</v>
          </cell>
        </row>
        <row r="1160">
          <cell r="B1160">
            <v>3049</v>
          </cell>
          <cell r="C1160" t="str">
            <v>อิปัน</v>
          </cell>
          <cell r="D1160" t="str">
            <v>พระแสง</v>
          </cell>
          <cell r="E1160" t="str">
            <v>อำเภอพระแสง</v>
          </cell>
          <cell r="F1160" t="str">
            <v>4826III</v>
          </cell>
          <cell r="G1160">
            <v>143</v>
          </cell>
          <cell r="H1160">
            <v>357</v>
          </cell>
          <cell r="I1160" t="str">
            <v>0-0-59</v>
          </cell>
          <cell r="J1160">
            <v>100</v>
          </cell>
        </row>
        <row r="1161">
          <cell r="B1161">
            <v>3050</v>
          </cell>
          <cell r="C1161" t="str">
            <v>อิปัน</v>
          </cell>
          <cell r="D1161" t="str">
            <v>พระแสง</v>
          </cell>
          <cell r="E1161" t="str">
            <v>อำเภอพระแสง</v>
          </cell>
          <cell r="F1161" t="str">
            <v>4826III</v>
          </cell>
          <cell r="G1161">
            <v>143</v>
          </cell>
          <cell r="H1161">
            <v>358</v>
          </cell>
          <cell r="I1161" t="str">
            <v>0-0-58</v>
          </cell>
          <cell r="J1161">
            <v>100</v>
          </cell>
        </row>
        <row r="1162">
          <cell r="B1162">
            <v>3051</v>
          </cell>
          <cell r="C1162" t="str">
            <v>อิปัน</v>
          </cell>
          <cell r="D1162" t="str">
            <v>พระแสง</v>
          </cell>
          <cell r="E1162" t="str">
            <v>อำเภอพระแสง</v>
          </cell>
          <cell r="F1162" t="str">
            <v>4826III</v>
          </cell>
          <cell r="G1162">
            <v>143</v>
          </cell>
          <cell r="H1162">
            <v>359</v>
          </cell>
          <cell r="I1162" t="str">
            <v>0-0-56</v>
          </cell>
          <cell r="J1162">
            <v>100</v>
          </cell>
        </row>
        <row r="1163">
          <cell r="B1163">
            <v>3052</v>
          </cell>
          <cell r="C1163" t="str">
            <v>อิปัน</v>
          </cell>
          <cell r="D1163" t="str">
            <v>พระแสง</v>
          </cell>
          <cell r="E1163" t="str">
            <v>บ้านบางพา</v>
          </cell>
          <cell r="F1163" t="str">
            <v>4826III</v>
          </cell>
          <cell r="G1163">
            <v>143</v>
          </cell>
          <cell r="H1163">
            <v>360</v>
          </cell>
          <cell r="I1163" t="str">
            <v>0-0-55</v>
          </cell>
          <cell r="J1163">
            <v>100</v>
          </cell>
        </row>
        <row r="1164">
          <cell r="B1164">
            <v>3053</v>
          </cell>
          <cell r="C1164" t="str">
            <v>อิปัน</v>
          </cell>
          <cell r="D1164" t="str">
            <v>พระแสง</v>
          </cell>
          <cell r="E1164" t="str">
            <v>บ้านบางพา</v>
          </cell>
          <cell r="F1164" t="str">
            <v>4826III</v>
          </cell>
          <cell r="G1164">
            <v>143</v>
          </cell>
          <cell r="H1164">
            <v>361</v>
          </cell>
          <cell r="I1164" t="str">
            <v>0-0-54</v>
          </cell>
          <cell r="J1164">
            <v>100</v>
          </cell>
        </row>
        <row r="1165">
          <cell r="B1165">
            <v>3054</v>
          </cell>
          <cell r="C1165" t="str">
            <v>อิปัน</v>
          </cell>
          <cell r="D1165" t="str">
            <v>พระแสง</v>
          </cell>
          <cell r="E1165" t="str">
            <v>บ้านบางพา</v>
          </cell>
          <cell r="F1165" t="str">
            <v>4826III</v>
          </cell>
          <cell r="G1165">
            <v>143</v>
          </cell>
          <cell r="H1165">
            <v>362</v>
          </cell>
          <cell r="I1165" t="str">
            <v>0-0-25</v>
          </cell>
          <cell r="J1165">
            <v>100</v>
          </cell>
        </row>
        <row r="1166">
          <cell r="B1166">
            <v>3055</v>
          </cell>
          <cell r="C1166" t="str">
            <v>อิปัน</v>
          </cell>
          <cell r="D1166" t="str">
            <v>พระแสง</v>
          </cell>
          <cell r="E1166" t="str">
            <v>อำเภอพระแสง</v>
          </cell>
          <cell r="F1166" t="str">
            <v>4826III</v>
          </cell>
          <cell r="G1166">
            <v>143</v>
          </cell>
          <cell r="H1166">
            <v>363</v>
          </cell>
          <cell r="I1166" t="str">
            <v>0-0-45</v>
          </cell>
          <cell r="J1166">
            <v>280</v>
          </cell>
        </row>
        <row r="1167">
          <cell r="B1167">
            <v>3061</v>
          </cell>
          <cell r="C1167" t="str">
            <v>อิปัน</v>
          </cell>
          <cell r="D1167" t="str">
            <v>พระแสง</v>
          </cell>
          <cell r="E1167" t="str">
            <v>อำเภอพระแสง</v>
          </cell>
          <cell r="F1167" t="str">
            <v>4826III</v>
          </cell>
          <cell r="G1167">
            <v>130</v>
          </cell>
          <cell r="H1167">
            <v>239</v>
          </cell>
          <cell r="I1167" t="str">
            <v>0-0-27</v>
          </cell>
          <cell r="J1167">
            <v>100</v>
          </cell>
        </row>
        <row r="1168">
          <cell r="B1168">
            <v>3062</v>
          </cell>
          <cell r="C1168" t="str">
            <v>อิปัน</v>
          </cell>
          <cell r="D1168" t="str">
            <v>พระแสง</v>
          </cell>
          <cell r="E1168" t="str">
            <v>อำเภอพระแสง</v>
          </cell>
          <cell r="F1168" t="str">
            <v>4826III</v>
          </cell>
          <cell r="G1168">
            <v>130</v>
          </cell>
          <cell r="H1168">
            <v>240</v>
          </cell>
          <cell r="I1168" t="str">
            <v>0-0-27</v>
          </cell>
          <cell r="J1168">
            <v>100</v>
          </cell>
        </row>
        <row r="1169">
          <cell r="B1169">
            <v>3063</v>
          </cell>
          <cell r="C1169" t="str">
            <v>อิปัน</v>
          </cell>
          <cell r="D1169" t="str">
            <v>พระแสง</v>
          </cell>
          <cell r="E1169" t="str">
            <v>อำเภอพระแสง</v>
          </cell>
          <cell r="F1169" t="str">
            <v>4826III</v>
          </cell>
          <cell r="G1169">
            <v>130</v>
          </cell>
          <cell r="H1169">
            <v>241</v>
          </cell>
          <cell r="I1169" t="str">
            <v>0-0-27</v>
          </cell>
          <cell r="J1169">
            <v>100</v>
          </cell>
        </row>
        <row r="1170">
          <cell r="B1170">
            <v>3064</v>
          </cell>
          <cell r="C1170" t="str">
            <v>อิปัน</v>
          </cell>
          <cell r="D1170" t="str">
            <v>พระแสง</v>
          </cell>
          <cell r="E1170" t="str">
            <v>อำเภอพระแสง</v>
          </cell>
          <cell r="F1170" t="str">
            <v>4826III</v>
          </cell>
          <cell r="G1170">
            <v>130</v>
          </cell>
          <cell r="H1170">
            <v>242</v>
          </cell>
          <cell r="I1170" t="str">
            <v>0-0-27</v>
          </cell>
          <cell r="J1170">
            <v>100</v>
          </cell>
        </row>
        <row r="1171">
          <cell r="B1171">
            <v>3065</v>
          </cell>
          <cell r="C1171" t="str">
            <v>อิปัน</v>
          </cell>
          <cell r="D1171" t="str">
            <v>พระแสง</v>
          </cell>
          <cell r="E1171" t="str">
            <v>อำเภอพระแสง</v>
          </cell>
          <cell r="F1171" t="str">
            <v>4826III</v>
          </cell>
          <cell r="G1171">
            <v>130</v>
          </cell>
          <cell r="H1171">
            <v>243</v>
          </cell>
          <cell r="I1171" t="str">
            <v>0-0-27</v>
          </cell>
          <cell r="J1171">
            <v>100</v>
          </cell>
        </row>
        <row r="1172">
          <cell r="B1172">
            <v>3066</v>
          </cell>
          <cell r="C1172" t="str">
            <v>อิปัน</v>
          </cell>
          <cell r="D1172" t="str">
            <v>พระแสง</v>
          </cell>
          <cell r="E1172" t="str">
            <v>อำเภอพระแสง</v>
          </cell>
          <cell r="F1172" t="str">
            <v>4826III</v>
          </cell>
          <cell r="G1172">
            <v>130</v>
          </cell>
          <cell r="H1172">
            <v>244</v>
          </cell>
          <cell r="I1172" t="str">
            <v>0-0-27</v>
          </cell>
          <cell r="J1172">
            <v>100</v>
          </cell>
        </row>
        <row r="1173">
          <cell r="B1173">
            <v>3067</v>
          </cell>
          <cell r="C1173" t="str">
            <v>อิปัน</v>
          </cell>
          <cell r="D1173" t="str">
            <v>พระแสง</v>
          </cell>
          <cell r="E1173" t="str">
            <v>อำเภอพระแสง</v>
          </cell>
          <cell r="F1173" t="str">
            <v>4826III</v>
          </cell>
          <cell r="G1173">
            <v>130</v>
          </cell>
          <cell r="H1173">
            <v>245</v>
          </cell>
          <cell r="I1173" t="str">
            <v>0-0-27</v>
          </cell>
          <cell r="J1173">
            <v>100</v>
          </cell>
        </row>
        <row r="1174">
          <cell r="B1174">
            <v>3068</v>
          </cell>
          <cell r="C1174" t="str">
            <v>อิปัน</v>
          </cell>
          <cell r="D1174" t="str">
            <v>พระแสง</v>
          </cell>
          <cell r="E1174" t="str">
            <v>อำเภอพระแสง</v>
          </cell>
          <cell r="F1174" t="str">
            <v>4826III</v>
          </cell>
          <cell r="G1174">
            <v>130</v>
          </cell>
          <cell r="H1174">
            <v>246</v>
          </cell>
          <cell r="I1174" t="str">
            <v>0-0-27</v>
          </cell>
          <cell r="J1174">
            <v>100</v>
          </cell>
        </row>
        <row r="1175">
          <cell r="B1175">
            <v>3069</v>
          </cell>
          <cell r="C1175" t="str">
            <v>อิปัน</v>
          </cell>
          <cell r="D1175" t="str">
            <v>พระแสง</v>
          </cell>
          <cell r="E1175" t="str">
            <v>อำเภอพระแสง</v>
          </cell>
          <cell r="F1175" t="str">
            <v>4826III</v>
          </cell>
          <cell r="G1175">
            <v>130</v>
          </cell>
          <cell r="H1175">
            <v>247</v>
          </cell>
          <cell r="I1175" t="str">
            <v>0-0-27</v>
          </cell>
          <cell r="J1175">
            <v>100</v>
          </cell>
        </row>
        <row r="1176">
          <cell r="B1176">
            <v>3070</v>
          </cell>
          <cell r="C1176" t="str">
            <v>อิปัน</v>
          </cell>
          <cell r="D1176" t="str">
            <v>พระแสง</v>
          </cell>
          <cell r="E1176" t="str">
            <v>อำเภอพระแสง</v>
          </cell>
          <cell r="F1176" t="str">
            <v>4826III</v>
          </cell>
          <cell r="G1176">
            <v>130</v>
          </cell>
          <cell r="H1176">
            <v>248</v>
          </cell>
          <cell r="I1176" t="str">
            <v>0-0-27</v>
          </cell>
          <cell r="J1176">
            <v>100</v>
          </cell>
        </row>
        <row r="1177">
          <cell r="B1177">
            <v>3071</v>
          </cell>
          <cell r="C1177" t="str">
            <v>อิปัน</v>
          </cell>
          <cell r="D1177" t="str">
            <v>พระแสง</v>
          </cell>
          <cell r="E1177" t="str">
            <v>อำเภอพระแสง</v>
          </cell>
          <cell r="F1177" t="str">
            <v>4826III</v>
          </cell>
          <cell r="G1177">
            <v>130</v>
          </cell>
          <cell r="H1177">
            <v>249</v>
          </cell>
          <cell r="I1177" t="str">
            <v>0-0-42</v>
          </cell>
          <cell r="J1177">
            <v>100</v>
          </cell>
        </row>
        <row r="1178">
          <cell r="B1178">
            <v>3072</v>
          </cell>
          <cell r="C1178" t="str">
            <v>อิปัน</v>
          </cell>
          <cell r="D1178" t="str">
            <v>พระแสง</v>
          </cell>
          <cell r="E1178" t="str">
            <v>อำเภอพระแสง</v>
          </cell>
          <cell r="F1178" t="str">
            <v>4826III</v>
          </cell>
          <cell r="G1178">
            <v>130</v>
          </cell>
          <cell r="H1178">
            <v>250</v>
          </cell>
          <cell r="I1178" t="str">
            <v>0-0-45</v>
          </cell>
          <cell r="J1178">
            <v>100</v>
          </cell>
        </row>
        <row r="1179">
          <cell r="B1179">
            <v>3073</v>
          </cell>
          <cell r="C1179" t="str">
            <v>อิปัน</v>
          </cell>
          <cell r="D1179" t="str">
            <v>พระแสง</v>
          </cell>
          <cell r="E1179" t="str">
            <v>อำเภอพระแสง</v>
          </cell>
          <cell r="F1179" t="str">
            <v>4826III</v>
          </cell>
          <cell r="G1179">
            <v>130</v>
          </cell>
          <cell r="H1179">
            <v>251</v>
          </cell>
          <cell r="I1179" t="str">
            <v>0-0-32</v>
          </cell>
          <cell r="J1179">
            <v>100</v>
          </cell>
        </row>
        <row r="1180">
          <cell r="B1180">
            <v>3079</v>
          </cell>
          <cell r="C1180" t="str">
            <v>อิปัน</v>
          </cell>
          <cell r="D1180" t="str">
            <v>พระแสง</v>
          </cell>
          <cell r="E1180" t="str">
            <v>อำเภอพระแสง</v>
          </cell>
          <cell r="F1180" t="str">
            <v>4826II</v>
          </cell>
          <cell r="G1180">
            <v>127</v>
          </cell>
          <cell r="H1180">
            <v>309</v>
          </cell>
          <cell r="I1180" t="str">
            <v>0-0-23</v>
          </cell>
          <cell r="J1180">
            <v>100</v>
          </cell>
        </row>
        <row r="1181">
          <cell r="B1181">
            <v>3084</v>
          </cell>
          <cell r="C1181" t="str">
            <v>อิปัน</v>
          </cell>
          <cell r="D1181" t="str">
            <v>พระแสง</v>
          </cell>
          <cell r="E1181" t="str">
            <v>อำเภอพระแสง</v>
          </cell>
          <cell r="F1181" t="str">
            <v>4826II</v>
          </cell>
          <cell r="G1181">
            <v>127</v>
          </cell>
          <cell r="H1181">
            <v>308</v>
          </cell>
          <cell r="I1181" t="str">
            <v>29-3-80</v>
          </cell>
          <cell r="J1181">
            <v>180</v>
          </cell>
        </row>
        <row r="1182">
          <cell r="B1182">
            <v>3085</v>
          </cell>
          <cell r="C1182" t="str">
            <v>อิปัน</v>
          </cell>
          <cell r="D1182" t="str">
            <v>พระแสง</v>
          </cell>
          <cell r="E1182" t="str">
            <v>บ้านบางพา</v>
          </cell>
          <cell r="F1182" t="str">
            <v>4826III</v>
          </cell>
          <cell r="G1182">
            <v>143</v>
          </cell>
          <cell r="H1182">
            <v>371</v>
          </cell>
          <cell r="I1182" t="str">
            <v>0-0-23</v>
          </cell>
          <cell r="J1182">
            <v>100</v>
          </cell>
        </row>
        <row r="1183">
          <cell r="B1183">
            <v>3086</v>
          </cell>
          <cell r="C1183" t="str">
            <v>อิปัน</v>
          </cell>
          <cell r="D1183" t="str">
            <v>พระแสง</v>
          </cell>
          <cell r="E1183" t="str">
            <v>บ้านบางพา</v>
          </cell>
          <cell r="F1183" t="str">
            <v>4826III</v>
          </cell>
          <cell r="G1183">
            <v>143</v>
          </cell>
          <cell r="H1183">
            <v>372</v>
          </cell>
          <cell r="I1183" t="str">
            <v>0-0-23</v>
          </cell>
          <cell r="J1183">
            <v>100</v>
          </cell>
        </row>
        <row r="1184">
          <cell r="B1184">
            <v>3087</v>
          </cell>
          <cell r="C1184" t="str">
            <v>อิปัน</v>
          </cell>
          <cell r="D1184" t="str">
            <v>พระแสง</v>
          </cell>
          <cell r="E1184" t="str">
            <v>อำเภอพระแสง</v>
          </cell>
          <cell r="F1184" t="str">
            <v>4826III</v>
          </cell>
          <cell r="G1184">
            <v>130</v>
          </cell>
          <cell r="H1184">
            <v>253</v>
          </cell>
          <cell r="I1184" t="str">
            <v>0-2-71</v>
          </cell>
          <cell r="J1184">
            <v>100</v>
          </cell>
        </row>
        <row r="1185">
          <cell r="B1185">
            <v>3089</v>
          </cell>
          <cell r="C1185" t="str">
            <v>อิปัน</v>
          </cell>
          <cell r="D1185" t="str">
            <v>พระแสง</v>
          </cell>
          <cell r="E1185" t="str">
            <v>อำเภอพระแสง</v>
          </cell>
          <cell r="F1185" t="str">
            <v>4826III</v>
          </cell>
          <cell r="G1185">
            <v>130</v>
          </cell>
          <cell r="H1185">
            <v>254</v>
          </cell>
          <cell r="I1185" t="str">
            <v>0-0-95</v>
          </cell>
          <cell r="J1185">
            <v>8000</v>
          </cell>
        </row>
        <row r="1186">
          <cell r="B1186">
            <v>3090</v>
          </cell>
          <cell r="C1186" t="str">
            <v>อิปัน</v>
          </cell>
          <cell r="D1186" t="str">
            <v>พระแสง</v>
          </cell>
          <cell r="E1186" t="str">
            <v>อำเภอพระแสง</v>
          </cell>
          <cell r="F1186" t="str">
            <v>4826III</v>
          </cell>
          <cell r="G1186">
            <v>130</v>
          </cell>
          <cell r="H1186">
            <v>255</v>
          </cell>
          <cell r="I1186" t="str">
            <v>0-0-90</v>
          </cell>
          <cell r="J1186">
            <v>8000</v>
          </cell>
        </row>
        <row r="1187">
          <cell r="B1187">
            <v>3091</v>
          </cell>
          <cell r="C1187" t="str">
            <v>อิปัน</v>
          </cell>
          <cell r="D1187" t="str">
            <v>พระแสง</v>
          </cell>
          <cell r="E1187" t="str">
            <v>อำเภอพระแสง</v>
          </cell>
          <cell r="F1187" t="str">
            <v>4826III</v>
          </cell>
          <cell r="G1187">
            <v>130</v>
          </cell>
          <cell r="H1187">
            <v>256</v>
          </cell>
          <cell r="I1187" t="str">
            <v>0-0-30</v>
          </cell>
          <cell r="J1187">
            <v>8000</v>
          </cell>
        </row>
        <row r="1188">
          <cell r="B1188">
            <v>3094</v>
          </cell>
          <cell r="C1188" t="str">
            <v>อิปัน</v>
          </cell>
          <cell r="D1188" t="str">
            <v>พระแสง</v>
          </cell>
          <cell r="E1188" t="str">
            <v>บ้านบางพา</v>
          </cell>
          <cell r="F1188" t="str">
            <v>4826III</v>
          </cell>
          <cell r="G1188">
            <v>117</v>
          </cell>
          <cell r="H1188">
            <v>26</v>
          </cell>
          <cell r="I1188" t="str">
            <v>18-0-0</v>
          </cell>
          <cell r="J1188">
            <v>100</v>
          </cell>
        </row>
        <row r="1189">
          <cell r="B1189">
            <v>3095</v>
          </cell>
          <cell r="C1189" t="str">
            <v>อิปัน</v>
          </cell>
          <cell r="D1189" t="str">
            <v>พระแสง</v>
          </cell>
          <cell r="E1189" t="str">
            <v>อำเภอพระแสง</v>
          </cell>
          <cell r="F1189" t="str">
            <v>4826III</v>
          </cell>
          <cell r="G1189">
            <v>143</v>
          </cell>
          <cell r="H1189">
            <v>364</v>
          </cell>
          <cell r="I1189" t="str">
            <v>0-1-23</v>
          </cell>
          <cell r="J1189">
            <v>1000</v>
          </cell>
        </row>
        <row r="1190">
          <cell r="B1190">
            <v>3096</v>
          </cell>
          <cell r="C1190" t="str">
            <v>อิปัน</v>
          </cell>
          <cell r="D1190" t="str">
            <v>พระแสง</v>
          </cell>
          <cell r="E1190" t="str">
            <v>บ้านบางพา</v>
          </cell>
          <cell r="F1190" t="str">
            <v>4826III</v>
          </cell>
          <cell r="G1190">
            <v>143</v>
          </cell>
          <cell r="H1190">
            <v>365</v>
          </cell>
          <cell r="I1190" t="str">
            <v>0-0-55</v>
          </cell>
          <cell r="J1190">
            <v>1000</v>
          </cell>
        </row>
        <row r="1191">
          <cell r="B1191">
            <v>3097</v>
          </cell>
          <cell r="C1191" t="str">
            <v>อิปัน</v>
          </cell>
          <cell r="D1191" t="str">
            <v>พระแสง</v>
          </cell>
          <cell r="E1191" t="str">
            <v>บ้านบางพา</v>
          </cell>
          <cell r="F1191" t="str">
            <v>4826III</v>
          </cell>
          <cell r="G1191">
            <v>143</v>
          </cell>
          <cell r="H1191">
            <v>366</v>
          </cell>
          <cell r="I1191" t="str">
            <v>0-0-54</v>
          </cell>
          <cell r="J1191">
            <v>1000</v>
          </cell>
        </row>
        <row r="1192">
          <cell r="B1192">
            <v>3098</v>
          </cell>
          <cell r="C1192" t="str">
            <v>อิปัน</v>
          </cell>
          <cell r="D1192" t="str">
            <v>พระแสง</v>
          </cell>
          <cell r="E1192" t="str">
            <v>บ้านบางพา</v>
          </cell>
          <cell r="F1192" t="str">
            <v>4826III</v>
          </cell>
          <cell r="G1192">
            <v>143</v>
          </cell>
          <cell r="H1192">
            <v>367</v>
          </cell>
          <cell r="I1192" t="str">
            <v>0-0-56</v>
          </cell>
          <cell r="J1192">
            <v>280</v>
          </cell>
        </row>
        <row r="1193">
          <cell r="B1193">
            <v>3099</v>
          </cell>
          <cell r="C1193" t="str">
            <v>อิปัน</v>
          </cell>
          <cell r="D1193" t="str">
            <v>พระแสง</v>
          </cell>
          <cell r="E1193" t="str">
            <v>อำเภอพระแสง</v>
          </cell>
          <cell r="F1193" t="str">
            <v>4826III</v>
          </cell>
          <cell r="G1193">
            <v>143</v>
          </cell>
          <cell r="H1193">
            <v>368</v>
          </cell>
          <cell r="I1193" t="str">
            <v>0-0-98</v>
          </cell>
          <cell r="J1193">
            <v>880</v>
          </cell>
        </row>
        <row r="1194">
          <cell r="B1194">
            <v>3100</v>
          </cell>
          <cell r="C1194" t="str">
            <v>อิปัน</v>
          </cell>
          <cell r="D1194" t="str">
            <v>พระแสง</v>
          </cell>
          <cell r="E1194" t="str">
            <v>บ้านบางพา</v>
          </cell>
          <cell r="F1194" t="str">
            <v>4826III</v>
          </cell>
          <cell r="G1194">
            <v>143</v>
          </cell>
          <cell r="H1194">
            <v>369</v>
          </cell>
          <cell r="I1194" t="str">
            <v>3-3-40</v>
          </cell>
          <cell r="J1194">
            <v>100</v>
          </cell>
        </row>
        <row r="1195">
          <cell r="B1195">
            <v>3112</v>
          </cell>
          <cell r="C1195" t="str">
            <v>อิปัน</v>
          </cell>
          <cell r="D1195" t="str">
            <v>พระแสง</v>
          </cell>
          <cell r="E1195" t="str">
            <v>อำเภอพระแสง</v>
          </cell>
          <cell r="F1195" t="str">
            <v>4826III</v>
          </cell>
          <cell r="G1195">
            <v>156</v>
          </cell>
          <cell r="H1195">
            <v>113</v>
          </cell>
          <cell r="I1195" t="str">
            <v>4-3-67</v>
          </cell>
          <cell r="J1195">
            <v>100</v>
          </cell>
        </row>
        <row r="1196">
          <cell r="B1196">
            <v>3113</v>
          </cell>
          <cell r="C1196" t="str">
            <v>อิปัน</v>
          </cell>
          <cell r="D1196" t="str">
            <v>พระแสง</v>
          </cell>
          <cell r="E1196" t="str">
            <v>อำเภอพระแสง</v>
          </cell>
          <cell r="F1196" t="str">
            <v>4826III</v>
          </cell>
          <cell r="G1196">
            <v>156</v>
          </cell>
          <cell r="H1196">
            <v>114</v>
          </cell>
          <cell r="I1196" t="str">
            <v>15-2-38</v>
          </cell>
          <cell r="J1196">
            <v>100</v>
          </cell>
        </row>
        <row r="1197">
          <cell r="B1197">
            <v>3117</v>
          </cell>
          <cell r="C1197" t="str">
            <v>อิปัน</v>
          </cell>
          <cell r="D1197" t="str">
            <v>พระแสง</v>
          </cell>
          <cell r="E1197" t="str">
            <v>อำเภอพระแสง</v>
          </cell>
          <cell r="F1197" t="str">
            <v>4826II</v>
          </cell>
          <cell r="G1197">
            <v>127</v>
          </cell>
          <cell r="H1197">
            <v>170</v>
          </cell>
          <cell r="I1197" t="str">
            <v>0-0-46</v>
          </cell>
          <cell r="J1197">
            <v>2600</v>
          </cell>
        </row>
        <row r="1198">
          <cell r="B1198">
            <v>3118</v>
          </cell>
          <cell r="C1198" t="str">
            <v>อิปัน</v>
          </cell>
          <cell r="D1198" t="str">
            <v>พระแสง</v>
          </cell>
          <cell r="E1198" t="str">
            <v>บ้านบางพา</v>
          </cell>
          <cell r="F1198" t="str">
            <v>4826III</v>
          </cell>
          <cell r="G1198">
            <v>142</v>
          </cell>
          <cell r="H1198">
            <v>196</v>
          </cell>
          <cell r="I1198" t="str">
            <v>22-2-79</v>
          </cell>
          <cell r="J1198">
            <v>100</v>
          </cell>
        </row>
        <row r="1199">
          <cell r="B1199">
            <v>3119</v>
          </cell>
          <cell r="C1199" t="str">
            <v>อิปัน</v>
          </cell>
          <cell r="D1199" t="str">
            <v>พระแสง</v>
          </cell>
          <cell r="E1199" t="str">
            <v>บ้านบางพา</v>
          </cell>
          <cell r="F1199" t="str">
            <v>4826III</v>
          </cell>
          <cell r="G1199">
            <v>142</v>
          </cell>
          <cell r="H1199">
            <v>188</v>
          </cell>
          <cell r="I1199" t="str">
            <v>6-1-19</v>
          </cell>
          <cell r="J1199">
            <v>100</v>
          </cell>
        </row>
        <row r="1200">
          <cell r="B1200">
            <v>3121</v>
          </cell>
          <cell r="C1200" t="str">
            <v>อิปัน</v>
          </cell>
          <cell r="D1200" t="str">
            <v>พระแสง</v>
          </cell>
          <cell r="E1200" t="str">
            <v>อำเภอพระแสง</v>
          </cell>
          <cell r="F1200" t="str">
            <v>4826II</v>
          </cell>
          <cell r="G1200">
            <v>141</v>
          </cell>
          <cell r="H1200">
            <v>545</v>
          </cell>
          <cell r="I1200" t="str">
            <v>0-0-28</v>
          </cell>
          <cell r="J1200">
            <v>400</v>
          </cell>
        </row>
        <row r="1201">
          <cell r="B1201">
            <v>3122</v>
          </cell>
          <cell r="C1201" t="str">
            <v>อิปัน</v>
          </cell>
          <cell r="D1201" t="str">
            <v>พระแสง</v>
          </cell>
          <cell r="E1201" t="str">
            <v>อำเภอพระแสง</v>
          </cell>
          <cell r="F1201" t="str">
            <v>4826II</v>
          </cell>
          <cell r="G1201">
            <v>141</v>
          </cell>
          <cell r="H1201">
            <v>546</v>
          </cell>
          <cell r="I1201" t="str">
            <v>0-0-28</v>
          </cell>
          <cell r="J1201">
            <v>400</v>
          </cell>
        </row>
        <row r="1202">
          <cell r="B1202">
            <v>3123</v>
          </cell>
          <cell r="C1202" t="str">
            <v>อิปัน</v>
          </cell>
          <cell r="D1202" t="str">
            <v>พระแสง</v>
          </cell>
          <cell r="E1202" t="str">
            <v>อำเภอพระแสง</v>
          </cell>
          <cell r="F1202" t="str">
            <v>4826II</v>
          </cell>
          <cell r="G1202">
            <v>141</v>
          </cell>
          <cell r="H1202">
            <v>547</v>
          </cell>
          <cell r="I1202" t="str">
            <v>0-0-27</v>
          </cell>
          <cell r="J1202">
            <v>5600</v>
          </cell>
        </row>
        <row r="1203">
          <cell r="B1203">
            <v>3128</v>
          </cell>
          <cell r="C1203" t="str">
            <v>อิปัน</v>
          </cell>
          <cell r="D1203" t="str">
            <v>พระแสง</v>
          </cell>
          <cell r="E1203" t="str">
            <v>อำเภอพระแสง</v>
          </cell>
          <cell r="F1203" t="str">
            <v>4826II</v>
          </cell>
          <cell r="G1203">
            <v>127</v>
          </cell>
          <cell r="H1203">
            <v>312</v>
          </cell>
          <cell r="I1203" t="str">
            <v>0-0-47</v>
          </cell>
          <cell r="J1203">
            <v>100</v>
          </cell>
        </row>
        <row r="1204">
          <cell r="B1204">
            <v>3132</v>
          </cell>
          <cell r="C1204" t="str">
            <v>อิปัน</v>
          </cell>
          <cell r="D1204" t="str">
            <v>พระแสง</v>
          </cell>
          <cell r="E1204" t="str">
            <v>อำเภอพระแสง</v>
          </cell>
          <cell r="F1204" t="str">
            <v>4826III</v>
          </cell>
          <cell r="G1204">
            <v>143</v>
          </cell>
          <cell r="H1204">
            <v>373</v>
          </cell>
          <cell r="I1204" t="str">
            <v>0-2-96</v>
          </cell>
          <cell r="J1204">
            <v>100</v>
          </cell>
        </row>
        <row r="1205">
          <cell r="B1205">
            <v>3137</v>
          </cell>
          <cell r="C1205" t="str">
            <v>อิปัน</v>
          </cell>
          <cell r="D1205" t="str">
            <v>พระแสง</v>
          </cell>
          <cell r="E1205" t="str">
            <v>อำเภอพระแสง</v>
          </cell>
          <cell r="F1205" t="str">
            <v>4826III</v>
          </cell>
          <cell r="G1205">
            <v>130</v>
          </cell>
          <cell r="H1205">
            <v>258</v>
          </cell>
          <cell r="I1205" t="str">
            <v>0-0-27</v>
          </cell>
          <cell r="J1205">
            <v>100</v>
          </cell>
        </row>
        <row r="1206">
          <cell r="B1206">
            <v>3138</v>
          </cell>
          <cell r="C1206" t="str">
            <v>อิปัน</v>
          </cell>
          <cell r="D1206" t="str">
            <v>พระแสง</v>
          </cell>
          <cell r="E1206" t="str">
            <v>อำเภอพระแสง</v>
          </cell>
          <cell r="F1206" t="str">
            <v>4826III</v>
          </cell>
          <cell r="G1206">
            <v>130</v>
          </cell>
          <cell r="H1206">
            <v>259</v>
          </cell>
          <cell r="I1206" t="str">
            <v>0-0-27</v>
          </cell>
          <cell r="J1206">
            <v>100</v>
          </cell>
        </row>
        <row r="1207">
          <cell r="B1207">
            <v>3140</v>
          </cell>
          <cell r="C1207" t="str">
            <v>อิปัน</v>
          </cell>
          <cell r="D1207" t="str">
            <v>พระแสง</v>
          </cell>
          <cell r="E1207" t="str">
            <v>อำเภอพระแสง</v>
          </cell>
          <cell r="F1207" t="str">
            <v>4826III</v>
          </cell>
          <cell r="G1207">
            <v>130</v>
          </cell>
          <cell r="H1207">
            <v>260</v>
          </cell>
          <cell r="I1207" t="str">
            <v>0-0-40</v>
          </cell>
          <cell r="J1207">
            <v>100</v>
          </cell>
        </row>
        <row r="1208">
          <cell r="B1208">
            <v>3141</v>
          </cell>
          <cell r="C1208" t="str">
            <v>อิปัน</v>
          </cell>
          <cell r="D1208" t="str">
            <v>พระแสง</v>
          </cell>
          <cell r="E1208" t="str">
            <v>อำเภอพระแสง</v>
          </cell>
          <cell r="F1208" t="str">
            <v>4826II</v>
          </cell>
          <cell r="G1208">
            <v>127</v>
          </cell>
          <cell r="H1208">
            <v>315</v>
          </cell>
          <cell r="I1208" t="str">
            <v>0-0-42</v>
          </cell>
          <cell r="J1208">
            <v>2600</v>
          </cell>
        </row>
        <row r="1209">
          <cell r="B1209">
            <v>3142</v>
          </cell>
          <cell r="C1209" t="str">
            <v>อิปัน</v>
          </cell>
          <cell r="D1209" t="str">
            <v>พระแสง</v>
          </cell>
          <cell r="E1209" t="str">
            <v>อำเภอพระแสง</v>
          </cell>
          <cell r="F1209" t="str">
            <v>4826II</v>
          </cell>
          <cell r="G1209">
            <v>127</v>
          </cell>
          <cell r="H1209">
            <v>316</v>
          </cell>
          <cell r="I1209" t="str">
            <v>0-0-42</v>
          </cell>
          <cell r="J1209">
            <v>2600</v>
          </cell>
        </row>
        <row r="1210">
          <cell r="B1210">
            <v>3143</v>
          </cell>
          <cell r="C1210" t="str">
            <v>อิปัน</v>
          </cell>
          <cell r="D1210" t="str">
            <v>พระแสง</v>
          </cell>
          <cell r="E1210" t="str">
            <v>อำเภอพระแสง</v>
          </cell>
          <cell r="F1210" t="str">
            <v>4826II</v>
          </cell>
          <cell r="G1210">
            <v>127</v>
          </cell>
          <cell r="H1210">
            <v>317</v>
          </cell>
          <cell r="I1210" t="str">
            <v>0-0-42</v>
          </cell>
          <cell r="J1210">
            <v>2600</v>
          </cell>
        </row>
        <row r="1211">
          <cell r="B1211">
            <v>3144</v>
          </cell>
          <cell r="C1211" t="str">
            <v>อิปัน</v>
          </cell>
          <cell r="D1211" t="str">
            <v>พระแสง</v>
          </cell>
          <cell r="E1211" t="str">
            <v>อำเภอพระแสง</v>
          </cell>
          <cell r="F1211" t="str">
            <v>4826II</v>
          </cell>
          <cell r="G1211">
            <v>127</v>
          </cell>
          <cell r="H1211">
            <v>318</v>
          </cell>
          <cell r="I1211" t="str">
            <v>0-0-42</v>
          </cell>
          <cell r="J1211">
            <v>2600</v>
          </cell>
        </row>
        <row r="1212">
          <cell r="B1212">
            <v>3145</v>
          </cell>
          <cell r="C1212" t="str">
            <v>อิปัน</v>
          </cell>
          <cell r="D1212" t="str">
            <v>พระแสง</v>
          </cell>
          <cell r="E1212" t="str">
            <v>อำเภอพระแสง</v>
          </cell>
          <cell r="F1212" t="str">
            <v>4826II</v>
          </cell>
          <cell r="G1212">
            <v>127</v>
          </cell>
          <cell r="H1212">
            <v>319</v>
          </cell>
          <cell r="I1212" t="str">
            <v>0-0-63</v>
          </cell>
          <cell r="J1212">
            <v>2600</v>
          </cell>
        </row>
        <row r="1213">
          <cell r="B1213">
            <v>3146</v>
          </cell>
          <cell r="C1213" t="str">
            <v>อิปัน</v>
          </cell>
          <cell r="D1213" t="str">
            <v>พระแสง</v>
          </cell>
          <cell r="E1213" t="str">
            <v>อำเภอพระแสง</v>
          </cell>
          <cell r="F1213" t="str">
            <v>4826II</v>
          </cell>
          <cell r="G1213">
            <v>127</v>
          </cell>
          <cell r="H1213">
            <v>320</v>
          </cell>
          <cell r="I1213" t="str">
            <v>0-0-42</v>
          </cell>
          <cell r="J1213">
            <v>2600</v>
          </cell>
        </row>
        <row r="1214">
          <cell r="B1214">
            <v>3147</v>
          </cell>
          <cell r="C1214" t="str">
            <v>อิปัน</v>
          </cell>
          <cell r="D1214" t="str">
            <v>พระแสง</v>
          </cell>
          <cell r="E1214" t="str">
            <v>อำเภอพระแสง</v>
          </cell>
          <cell r="F1214" t="str">
            <v>4826II</v>
          </cell>
          <cell r="G1214">
            <v>127</v>
          </cell>
          <cell r="H1214">
            <v>321</v>
          </cell>
          <cell r="I1214" t="str">
            <v>0-0-20</v>
          </cell>
          <cell r="J1214">
            <v>2600</v>
          </cell>
        </row>
        <row r="1215">
          <cell r="B1215">
            <v>3148</v>
          </cell>
          <cell r="C1215" t="str">
            <v>อิปัน</v>
          </cell>
          <cell r="D1215" t="str">
            <v>พระแสง</v>
          </cell>
          <cell r="E1215" t="str">
            <v>อำเภอพระแสง</v>
          </cell>
          <cell r="F1215" t="str">
            <v>4826II</v>
          </cell>
          <cell r="G1215">
            <v>127</v>
          </cell>
          <cell r="H1215">
            <v>322</v>
          </cell>
          <cell r="I1215" t="str">
            <v>0-0-20</v>
          </cell>
          <cell r="J1215">
            <v>2600</v>
          </cell>
        </row>
        <row r="1216">
          <cell r="B1216">
            <v>3149</v>
          </cell>
          <cell r="C1216" t="str">
            <v>อิปัน</v>
          </cell>
          <cell r="D1216" t="str">
            <v>พระแสง</v>
          </cell>
          <cell r="E1216" t="str">
            <v>อำเภอพระแสง</v>
          </cell>
          <cell r="F1216" t="str">
            <v>4826II</v>
          </cell>
          <cell r="G1216">
            <v>127</v>
          </cell>
          <cell r="H1216">
            <v>323</v>
          </cell>
          <cell r="I1216" t="str">
            <v>0-0-20</v>
          </cell>
          <cell r="J1216">
            <v>2600</v>
          </cell>
        </row>
        <row r="1217">
          <cell r="B1217">
            <v>3150</v>
          </cell>
          <cell r="C1217" t="str">
            <v>อิปัน</v>
          </cell>
          <cell r="D1217" t="str">
            <v>พระแสง</v>
          </cell>
          <cell r="E1217" t="str">
            <v>อำเภอพระแสง</v>
          </cell>
          <cell r="F1217" t="str">
            <v>4826II</v>
          </cell>
          <cell r="G1217">
            <v>127</v>
          </cell>
          <cell r="H1217">
            <v>324</v>
          </cell>
          <cell r="I1217" t="str">
            <v>0-0-20</v>
          </cell>
          <cell r="J1217">
            <v>2600</v>
          </cell>
        </row>
        <row r="1218">
          <cell r="B1218">
            <v>3151</v>
          </cell>
          <cell r="C1218" t="str">
            <v>อิปัน</v>
          </cell>
          <cell r="D1218" t="str">
            <v>พระแสง</v>
          </cell>
          <cell r="E1218" t="str">
            <v>อำเภอพระแสง</v>
          </cell>
          <cell r="F1218" t="str">
            <v>4826II</v>
          </cell>
          <cell r="G1218">
            <v>127</v>
          </cell>
          <cell r="H1218">
            <v>325</v>
          </cell>
          <cell r="I1218" t="str">
            <v>0-0-20</v>
          </cell>
          <cell r="J1218">
            <v>2600</v>
          </cell>
        </row>
        <row r="1219">
          <cell r="B1219">
            <v>3152</v>
          </cell>
          <cell r="C1219" t="str">
            <v>อิปัน</v>
          </cell>
          <cell r="D1219" t="str">
            <v>พระแสง</v>
          </cell>
          <cell r="E1219" t="str">
            <v>อำเภอพระแสง</v>
          </cell>
          <cell r="F1219" t="str">
            <v>4826II</v>
          </cell>
          <cell r="G1219">
            <v>127</v>
          </cell>
          <cell r="H1219">
            <v>326</v>
          </cell>
          <cell r="I1219" t="str">
            <v>0-0-20</v>
          </cell>
          <cell r="J1219">
            <v>2600</v>
          </cell>
        </row>
        <row r="1220">
          <cell r="B1220">
            <v>3153</v>
          </cell>
          <cell r="C1220" t="str">
            <v>อิปัน</v>
          </cell>
          <cell r="D1220" t="str">
            <v>พระแสง</v>
          </cell>
          <cell r="E1220" t="str">
            <v>อำเภอพระแสง</v>
          </cell>
          <cell r="F1220" t="str">
            <v>4826II</v>
          </cell>
          <cell r="G1220">
            <v>127</v>
          </cell>
          <cell r="H1220">
            <v>327</v>
          </cell>
          <cell r="I1220" t="str">
            <v>0-0-20</v>
          </cell>
          <cell r="J1220">
            <v>2600</v>
          </cell>
        </row>
        <row r="1221">
          <cell r="B1221">
            <v>3154</v>
          </cell>
          <cell r="C1221" t="str">
            <v>อิปัน</v>
          </cell>
          <cell r="D1221" t="str">
            <v>พระแสง</v>
          </cell>
          <cell r="E1221" t="str">
            <v>อำเภอพระแสง</v>
          </cell>
          <cell r="F1221" t="str">
            <v>4826II</v>
          </cell>
          <cell r="G1221">
            <v>127</v>
          </cell>
          <cell r="H1221">
            <v>328</v>
          </cell>
          <cell r="I1221" t="str">
            <v>0-0-20</v>
          </cell>
          <cell r="J1221">
            <v>2600</v>
          </cell>
        </row>
        <row r="1222">
          <cell r="B1222">
            <v>3155</v>
          </cell>
          <cell r="C1222" t="str">
            <v>อิปัน</v>
          </cell>
          <cell r="D1222" t="str">
            <v>พระแสง</v>
          </cell>
          <cell r="E1222" t="str">
            <v>อำเภอพระแสง</v>
          </cell>
          <cell r="F1222" t="str">
            <v>4826II</v>
          </cell>
          <cell r="G1222">
            <v>127</v>
          </cell>
          <cell r="H1222">
            <v>329</v>
          </cell>
          <cell r="I1222" t="str">
            <v>0-0-20</v>
          </cell>
          <cell r="J1222">
            <v>2600</v>
          </cell>
        </row>
        <row r="1223">
          <cell r="B1223">
            <v>3156</v>
          </cell>
          <cell r="C1223" t="str">
            <v>อิปัน</v>
          </cell>
          <cell r="D1223" t="str">
            <v>พระแสง</v>
          </cell>
          <cell r="E1223" t="str">
            <v>อำเภอพระแสง</v>
          </cell>
          <cell r="F1223" t="str">
            <v>4826II</v>
          </cell>
          <cell r="G1223">
            <v>127</v>
          </cell>
          <cell r="H1223">
            <v>330</v>
          </cell>
          <cell r="I1223" t="str">
            <v>0-0-20</v>
          </cell>
          <cell r="J1223">
            <v>2600</v>
          </cell>
        </row>
        <row r="1224">
          <cell r="B1224">
            <v>3157</v>
          </cell>
          <cell r="C1224" t="str">
            <v>อิปัน</v>
          </cell>
          <cell r="D1224" t="str">
            <v>พระแสง</v>
          </cell>
          <cell r="E1224" t="str">
            <v>อำเภอพระแสง</v>
          </cell>
          <cell r="F1224" t="str">
            <v>4826II</v>
          </cell>
          <cell r="G1224">
            <v>127</v>
          </cell>
          <cell r="H1224">
            <v>331</v>
          </cell>
          <cell r="I1224" t="str">
            <v>0-0-20</v>
          </cell>
          <cell r="J1224">
            <v>2600</v>
          </cell>
        </row>
        <row r="1225">
          <cell r="B1225">
            <v>3158</v>
          </cell>
          <cell r="C1225" t="str">
            <v>อิปัน</v>
          </cell>
          <cell r="D1225" t="str">
            <v>พระแสง</v>
          </cell>
          <cell r="E1225" t="str">
            <v>อำเภอพระแสง</v>
          </cell>
          <cell r="F1225" t="str">
            <v>4826II</v>
          </cell>
          <cell r="G1225">
            <v>127</v>
          </cell>
          <cell r="H1225">
            <v>332</v>
          </cell>
          <cell r="I1225" t="str">
            <v>0-0-42</v>
          </cell>
          <cell r="J1225">
            <v>2600</v>
          </cell>
        </row>
        <row r="1226">
          <cell r="B1226">
            <v>3159</v>
          </cell>
          <cell r="C1226" t="str">
            <v>อิปัน</v>
          </cell>
          <cell r="D1226" t="str">
            <v>พระแสง</v>
          </cell>
          <cell r="E1226" t="str">
            <v>อำเภอพระแสง</v>
          </cell>
          <cell r="F1226" t="str">
            <v>4826II</v>
          </cell>
          <cell r="G1226">
            <v>127</v>
          </cell>
          <cell r="H1226">
            <v>333</v>
          </cell>
          <cell r="I1226" t="str">
            <v>0-0-42</v>
          </cell>
          <cell r="J1226">
            <v>2600</v>
          </cell>
        </row>
        <row r="1227">
          <cell r="B1227">
            <v>3160</v>
          </cell>
          <cell r="C1227" t="str">
            <v>อิปัน</v>
          </cell>
          <cell r="D1227" t="str">
            <v>พระแสง</v>
          </cell>
          <cell r="E1227" t="str">
            <v>อำเภอพระแสง</v>
          </cell>
          <cell r="F1227" t="str">
            <v>4826II</v>
          </cell>
          <cell r="G1227">
            <v>127</v>
          </cell>
          <cell r="H1227">
            <v>334</v>
          </cell>
          <cell r="I1227" t="str">
            <v>0-0-42</v>
          </cell>
          <cell r="J1227">
            <v>2600</v>
          </cell>
        </row>
        <row r="1228">
          <cell r="B1228">
            <v>3161</v>
          </cell>
          <cell r="C1228" t="str">
            <v>อิปัน</v>
          </cell>
          <cell r="D1228" t="str">
            <v>พระแสง</v>
          </cell>
          <cell r="E1228" t="str">
            <v>อำเภอพระแสง</v>
          </cell>
          <cell r="F1228" t="str">
            <v>4826II</v>
          </cell>
          <cell r="G1228">
            <v>127</v>
          </cell>
          <cell r="H1228">
            <v>335</v>
          </cell>
          <cell r="I1228" t="str">
            <v>0-0-42</v>
          </cell>
          <cell r="J1228">
            <v>2600</v>
          </cell>
        </row>
        <row r="1229">
          <cell r="B1229">
            <v>3162</v>
          </cell>
          <cell r="C1229" t="str">
            <v>อิปัน</v>
          </cell>
          <cell r="D1229" t="str">
            <v>พระแสง</v>
          </cell>
          <cell r="E1229" t="str">
            <v>อำเภอพระแสง</v>
          </cell>
          <cell r="F1229" t="str">
            <v>4826II</v>
          </cell>
          <cell r="G1229">
            <v>127</v>
          </cell>
          <cell r="H1229">
            <v>336</v>
          </cell>
          <cell r="I1229" t="str">
            <v>0-0-42</v>
          </cell>
          <cell r="J1229">
            <v>2600</v>
          </cell>
        </row>
        <row r="1230">
          <cell r="B1230">
            <v>3163</v>
          </cell>
          <cell r="C1230" t="str">
            <v>อิปัน</v>
          </cell>
          <cell r="D1230" t="str">
            <v>พระแสง</v>
          </cell>
          <cell r="E1230" t="str">
            <v>อำเภอพระแสง</v>
          </cell>
          <cell r="F1230" t="str">
            <v>4826II</v>
          </cell>
          <cell r="G1230">
            <v>127</v>
          </cell>
          <cell r="H1230">
            <v>337</v>
          </cell>
          <cell r="I1230" t="str">
            <v>0-0-42</v>
          </cell>
          <cell r="J1230">
            <v>2600</v>
          </cell>
        </row>
        <row r="1231">
          <cell r="B1231">
            <v>3164</v>
          </cell>
          <cell r="C1231" t="str">
            <v>อิปัน</v>
          </cell>
          <cell r="D1231" t="str">
            <v>พระแสง</v>
          </cell>
          <cell r="E1231" t="str">
            <v>อำเภอพระแสง</v>
          </cell>
          <cell r="F1231" t="str">
            <v>4826II</v>
          </cell>
          <cell r="G1231">
            <v>127</v>
          </cell>
          <cell r="H1231">
            <v>338</v>
          </cell>
          <cell r="I1231" t="str">
            <v>0-0-42</v>
          </cell>
          <cell r="J1231">
            <v>2600</v>
          </cell>
        </row>
        <row r="1232">
          <cell r="B1232">
            <v>3165</v>
          </cell>
          <cell r="C1232" t="str">
            <v>อิปัน</v>
          </cell>
          <cell r="D1232" t="str">
            <v>พระแสง</v>
          </cell>
          <cell r="E1232" t="str">
            <v>อำเภอพระแสง</v>
          </cell>
          <cell r="F1232" t="str">
            <v>4826II</v>
          </cell>
          <cell r="G1232">
            <v>127</v>
          </cell>
          <cell r="H1232">
            <v>339</v>
          </cell>
          <cell r="I1232" t="str">
            <v>0-0-42</v>
          </cell>
          <cell r="J1232">
            <v>2600</v>
          </cell>
        </row>
        <row r="1233">
          <cell r="B1233">
            <v>3166</v>
          </cell>
          <cell r="C1233" t="str">
            <v>อิปัน</v>
          </cell>
          <cell r="D1233" t="str">
            <v>พระแสง</v>
          </cell>
          <cell r="E1233" t="str">
            <v>อำเภอพระแสง</v>
          </cell>
          <cell r="F1233" t="str">
            <v>4826II</v>
          </cell>
          <cell r="G1233">
            <v>127</v>
          </cell>
          <cell r="H1233">
            <v>340</v>
          </cell>
          <cell r="I1233" t="str">
            <v>0-0-42</v>
          </cell>
          <cell r="J1233">
            <v>2600</v>
          </cell>
        </row>
        <row r="1234">
          <cell r="B1234">
            <v>3167</v>
          </cell>
          <cell r="C1234" t="str">
            <v>อิปัน</v>
          </cell>
          <cell r="D1234" t="str">
            <v>พระแสง</v>
          </cell>
          <cell r="E1234" t="str">
            <v>อำเภอพระแสง</v>
          </cell>
          <cell r="F1234" t="str">
            <v>4826II</v>
          </cell>
          <cell r="G1234">
            <v>127</v>
          </cell>
          <cell r="H1234">
            <v>341</v>
          </cell>
          <cell r="I1234" t="str">
            <v>0-0-42</v>
          </cell>
          <cell r="J1234">
            <v>2600</v>
          </cell>
        </row>
        <row r="1235">
          <cell r="B1235">
            <v>3168</v>
          </cell>
          <cell r="C1235" t="str">
            <v>อิปัน</v>
          </cell>
          <cell r="D1235" t="str">
            <v>พระแสง</v>
          </cell>
          <cell r="E1235" t="str">
            <v>อำเภอพระแสง</v>
          </cell>
          <cell r="F1235" t="str">
            <v>4826II</v>
          </cell>
          <cell r="G1235">
            <v>127</v>
          </cell>
          <cell r="H1235">
            <v>342</v>
          </cell>
          <cell r="I1235" t="str">
            <v>0-0-42</v>
          </cell>
          <cell r="J1235">
            <v>2600</v>
          </cell>
        </row>
        <row r="1236">
          <cell r="B1236">
            <v>3169</v>
          </cell>
          <cell r="C1236" t="str">
            <v>อิปัน</v>
          </cell>
          <cell r="D1236" t="str">
            <v>พระแสง</v>
          </cell>
          <cell r="E1236" t="str">
            <v>อำเภอพระแสง</v>
          </cell>
          <cell r="F1236" t="str">
            <v>4826II</v>
          </cell>
          <cell r="G1236">
            <v>127</v>
          </cell>
          <cell r="H1236">
            <v>343</v>
          </cell>
          <cell r="I1236" t="str">
            <v>0-0-42</v>
          </cell>
          <cell r="J1236">
            <v>2600</v>
          </cell>
        </row>
        <row r="1237">
          <cell r="B1237">
            <v>3170</v>
          </cell>
          <cell r="C1237" t="str">
            <v>อิปัน</v>
          </cell>
          <cell r="D1237" t="str">
            <v>พระแสง</v>
          </cell>
          <cell r="E1237" t="str">
            <v>อำเภอพระแสง</v>
          </cell>
          <cell r="F1237" t="str">
            <v>4826III</v>
          </cell>
          <cell r="G1237">
            <v>130</v>
          </cell>
          <cell r="H1237">
            <v>261</v>
          </cell>
          <cell r="I1237" t="str">
            <v>0-0-40</v>
          </cell>
          <cell r="J1237">
            <v>100</v>
          </cell>
        </row>
        <row r="1238">
          <cell r="B1238">
            <v>3173</v>
          </cell>
          <cell r="C1238" t="str">
            <v>อิปัน</v>
          </cell>
          <cell r="D1238" t="str">
            <v>พระแสง</v>
          </cell>
          <cell r="E1238" t="str">
            <v>อำเภอพระแสง</v>
          </cell>
          <cell r="F1238" t="str">
            <v>4826III</v>
          </cell>
          <cell r="G1238">
            <v>130</v>
          </cell>
          <cell r="H1238">
            <v>264</v>
          </cell>
          <cell r="I1238" t="str">
            <v>0-0-30</v>
          </cell>
          <cell r="J1238">
            <v>8000</v>
          </cell>
        </row>
        <row r="1239">
          <cell r="B1239">
            <v>3182</v>
          </cell>
          <cell r="C1239" t="str">
            <v>อิปัน</v>
          </cell>
          <cell r="D1239" t="str">
            <v>พระแสง</v>
          </cell>
          <cell r="E1239" t="str">
            <v>อำเภอพระแสง</v>
          </cell>
          <cell r="F1239" t="str">
            <v>4826III</v>
          </cell>
          <cell r="G1239">
            <v>143</v>
          </cell>
          <cell r="H1239">
            <v>378</v>
          </cell>
          <cell r="I1239" t="str">
            <v>0-2-14</v>
          </cell>
          <cell r="J1239">
            <v>100</v>
          </cell>
        </row>
        <row r="1240">
          <cell r="B1240">
            <v>3183</v>
          </cell>
          <cell r="C1240" t="str">
            <v>อิปัน</v>
          </cell>
          <cell r="D1240" t="str">
            <v>พระแสง</v>
          </cell>
          <cell r="E1240" t="str">
            <v>บ้านบางพา</v>
          </cell>
          <cell r="F1240" t="str">
            <v>4826III</v>
          </cell>
          <cell r="G1240">
            <v>143</v>
          </cell>
          <cell r="H1240">
            <v>379</v>
          </cell>
          <cell r="I1240" t="str">
            <v>0-1-58</v>
          </cell>
          <cell r="J1240">
            <v>100</v>
          </cell>
        </row>
        <row r="1241">
          <cell r="B1241">
            <v>3184</v>
          </cell>
          <cell r="C1241" t="str">
            <v>อิปัน</v>
          </cell>
          <cell r="D1241" t="str">
            <v>พระแสง</v>
          </cell>
          <cell r="E1241" t="str">
            <v>อำเภอพระแสง</v>
          </cell>
          <cell r="F1241" t="str">
            <v>4826II</v>
          </cell>
          <cell r="G1241">
            <v>141</v>
          </cell>
          <cell r="H1241">
            <v>548</v>
          </cell>
          <cell r="I1241" t="str">
            <v>12-2-40</v>
          </cell>
          <cell r="J1241">
            <v>100</v>
          </cell>
        </row>
        <row r="1242">
          <cell r="B1242">
            <v>3185</v>
          </cell>
          <cell r="C1242" t="str">
            <v>อิปัน</v>
          </cell>
          <cell r="D1242" t="str">
            <v>พระแสง</v>
          </cell>
          <cell r="E1242" t="str">
            <v>บ้านบางพา</v>
          </cell>
          <cell r="F1242" t="str">
            <v>4826III</v>
          </cell>
          <cell r="G1242">
            <v>143</v>
          </cell>
          <cell r="H1242">
            <v>376</v>
          </cell>
          <cell r="I1242" t="str">
            <v>0-1-89</v>
          </cell>
          <cell r="J1242">
            <v>100</v>
          </cell>
        </row>
        <row r="1243">
          <cell r="B1243">
            <v>3186</v>
          </cell>
          <cell r="C1243" t="str">
            <v>อิปัน</v>
          </cell>
          <cell r="D1243" t="str">
            <v>พระแสง</v>
          </cell>
          <cell r="E1243" t="str">
            <v>บ้านบางพา</v>
          </cell>
          <cell r="F1243" t="str">
            <v>4826III</v>
          </cell>
          <cell r="G1243">
            <v>143</v>
          </cell>
          <cell r="H1243">
            <v>377</v>
          </cell>
          <cell r="I1243" t="str">
            <v>0-1-59</v>
          </cell>
          <cell r="J1243">
            <v>100</v>
          </cell>
        </row>
        <row r="1244">
          <cell r="B1244">
            <v>3187</v>
          </cell>
          <cell r="C1244" t="str">
            <v>อิปัน</v>
          </cell>
          <cell r="D1244" t="str">
            <v>พระแสง</v>
          </cell>
          <cell r="E1244" t="str">
            <v>บ้านบางพา</v>
          </cell>
          <cell r="F1244" t="str">
            <v>4826III</v>
          </cell>
          <cell r="G1244">
            <v>143</v>
          </cell>
          <cell r="H1244">
            <v>374</v>
          </cell>
          <cell r="I1244" t="str">
            <v>1-3-92</v>
          </cell>
          <cell r="J1244">
            <v>100</v>
          </cell>
        </row>
        <row r="1245">
          <cell r="B1245">
            <v>3188</v>
          </cell>
          <cell r="C1245" t="str">
            <v>อิปัน</v>
          </cell>
          <cell r="D1245" t="str">
            <v>พระแสง</v>
          </cell>
          <cell r="E1245" t="str">
            <v>บ้านบางพา</v>
          </cell>
          <cell r="F1245" t="str">
            <v>4826III</v>
          </cell>
          <cell r="G1245">
            <v>143</v>
          </cell>
          <cell r="H1245">
            <v>375</v>
          </cell>
          <cell r="I1245" t="str">
            <v>0-2-0</v>
          </cell>
          <cell r="J1245">
            <v>880</v>
          </cell>
        </row>
        <row r="1246">
          <cell r="B1246">
            <v>3190</v>
          </cell>
          <cell r="C1246" t="str">
            <v>อิปัน</v>
          </cell>
          <cell r="D1246" t="str">
            <v>พระแสง</v>
          </cell>
          <cell r="E1246" t="str">
            <v>อำเภอพระแสง</v>
          </cell>
          <cell r="F1246" t="str">
            <v>4826II</v>
          </cell>
          <cell r="G1246">
            <v>127</v>
          </cell>
          <cell r="H1246">
            <v>344</v>
          </cell>
          <cell r="I1246" t="str">
            <v>12-3-70</v>
          </cell>
          <cell r="J1246">
            <v>100</v>
          </cell>
        </row>
        <row r="1247">
          <cell r="B1247">
            <v>3191</v>
          </cell>
          <cell r="C1247" t="str">
            <v>อิปัน</v>
          </cell>
          <cell r="D1247" t="str">
            <v>พระแสง</v>
          </cell>
          <cell r="E1247" t="str">
            <v>อำเภอพระแสง</v>
          </cell>
          <cell r="F1247" t="str">
            <v>4826II</v>
          </cell>
          <cell r="G1247">
            <v>99</v>
          </cell>
          <cell r="H1247">
            <v>188</v>
          </cell>
          <cell r="I1247" t="str">
            <v>6-0-49</v>
          </cell>
          <cell r="J1247">
            <v>100</v>
          </cell>
        </row>
        <row r="1248">
          <cell r="B1248">
            <v>3192</v>
          </cell>
          <cell r="C1248" t="str">
            <v>อิปัน</v>
          </cell>
          <cell r="D1248" t="str">
            <v>พระแสง</v>
          </cell>
          <cell r="E1248" t="str">
            <v>บ้านบางพา</v>
          </cell>
          <cell r="F1248" t="str">
            <v>4826III</v>
          </cell>
          <cell r="G1248">
            <v>143</v>
          </cell>
          <cell r="H1248">
            <v>385</v>
          </cell>
          <cell r="I1248" t="str">
            <v>4-3-38</v>
          </cell>
          <cell r="J1248">
            <v>150</v>
          </cell>
        </row>
        <row r="1249">
          <cell r="B1249">
            <v>3193</v>
          </cell>
          <cell r="C1249" t="str">
            <v>อิปัน</v>
          </cell>
          <cell r="D1249" t="str">
            <v>พระแสง</v>
          </cell>
          <cell r="E1249" t="str">
            <v>บ้าบบางพา</v>
          </cell>
          <cell r="F1249" t="str">
            <v>4826III</v>
          </cell>
          <cell r="G1249">
            <v>143</v>
          </cell>
          <cell r="H1249">
            <v>386</v>
          </cell>
          <cell r="I1249" t="str">
            <v>3-2-50</v>
          </cell>
          <cell r="J1249">
            <v>100</v>
          </cell>
        </row>
        <row r="1250">
          <cell r="B1250">
            <v>3194</v>
          </cell>
          <cell r="C1250" t="str">
            <v>อิปัน</v>
          </cell>
          <cell r="D1250" t="str">
            <v>พระแสง</v>
          </cell>
          <cell r="E1250" t="str">
            <v>บ้านบางพา</v>
          </cell>
          <cell r="F1250" t="str">
            <v>4826III</v>
          </cell>
          <cell r="G1250">
            <v>143</v>
          </cell>
          <cell r="H1250">
            <v>384</v>
          </cell>
          <cell r="I1250" t="str">
            <v>0-0-34</v>
          </cell>
          <cell r="J1250">
            <v>100</v>
          </cell>
        </row>
        <row r="1251">
          <cell r="B1251">
            <v>3195</v>
          </cell>
          <cell r="C1251" t="str">
            <v>อิปัน</v>
          </cell>
          <cell r="D1251" t="str">
            <v>พระแสง</v>
          </cell>
          <cell r="E1251" t="str">
            <v>อำเภอพระแสง</v>
          </cell>
          <cell r="F1251" t="str">
            <v>4826III</v>
          </cell>
          <cell r="G1251">
            <v>143</v>
          </cell>
          <cell r="H1251">
            <v>387</v>
          </cell>
          <cell r="I1251" t="str">
            <v>0-0-22</v>
          </cell>
          <cell r="J1251">
            <v>100</v>
          </cell>
        </row>
        <row r="1252">
          <cell r="B1252">
            <v>3196</v>
          </cell>
          <cell r="C1252" t="str">
            <v>อิปัน</v>
          </cell>
          <cell r="D1252" t="str">
            <v>พระแสง</v>
          </cell>
          <cell r="E1252" t="str">
            <v>อำเภอพระแสง</v>
          </cell>
          <cell r="F1252" t="str">
            <v>4826III</v>
          </cell>
          <cell r="G1252">
            <v>143</v>
          </cell>
          <cell r="H1252">
            <v>388</v>
          </cell>
          <cell r="I1252" t="str">
            <v>0-0-22</v>
          </cell>
          <cell r="J1252">
            <v>100</v>
          </cell>
        </row>
        <row r="1253">
          <cell r="B1253">
            <v>3197</v>
          </cell>
          <cell r="C1253" t="str">
            <v>อิปัน</v>
          </cell>
          <cell r="D1253" t="str">
            <v>พระแสง</v>
          </cell>
          <cell r="E1253" t="str">
            <v>อำเภอพระแสง</v>
          </cell>
          <cell r="F1253" t="str">
            <v>4826III</v>
          </cell>
          <cell r="G1253">
            <v>143</v>
          </cell>
          <cell r="H1253">
            <v>389</v>
          </cell>
          <cell r="I1253" t="str">
            <v>0-0-22</v>
          </cell>
          <cell r="J1253">
            <v>100</v>
          </cell>
        </row>
        <row r="1254">
          <cell r="B1254">
            <v>3198</v>
          </cell>
          <cell r="C1254" t="str">
            <v>อิปัน</v>
          </cell>
          <cell r="D1254" t="str">
            <v>พระแสง</v>
          </cell>
          <cell r="E1254" t="str">
            <v>อำเภอพระแสง</v>
          </cell>
          <cell r="F1254" t="str">
            <v>4826III</v>
          </cell>
          <cell r="G1254">
            <v>143</v>
          </cell>
          <cell r="H1254">
            <v>390</v>
          </cell>
          <cell r="I1254" t="str">
            <v>0-0-22</v>
          </cell>
          <cell r="J1254">
            <v>100</v>
          </cell>
        </row>
        <row r="1255">
          <cell r="B1255">
            <v>3199</v>
          </cell>
          <cell r="C1255" t="str">
            <v>อิปัน</v>
          </cell>
          <cell r="D1255" t="str">
            <v>พระแสง</v>
          </cell>
          <cell r="E1255" t="str">
            <v>อำเภอพระแสง</v>
          </cell>
          <cell r="F1255" t="str">
            <v>4826III</v>
          </cell>
          <cell r="G1255">
            <v>143</v>
          </cell>
          <cell r="H1255">
            <v>391</v>
          </cell>
          <cell r="I1255" t="str">
            <v>0-0-22</v>
          </cell>
          <cell r="J1255">
            <v>100</v>
          </cell>
        </row>
        <row r="1256">
          <cell r="B1256">
            <v>3200</v>
          </cell>
          <cell r="C1256" t="str">
            <v>อิปัน</v>
          </cell>
          <cell r="D1256" t="str">
            <v>พระแสง</v>
          </cell>
          <cell r="E1256" t="str">
            <v>บ้านบางพา</v>
          </cell>
          <cell r="F1256" t="str">
            <v>4826III</v>
          </cell>
          <cell r="G1256">
            <v>143</v>
          </cell>
          <cell r="H1256">
            <v>392</v>
          </cell>
          <cell r="I1256" t="str">
            <v>0-0-22</v>
          </cell>
          <cell r="J1256">
            <v>100</v>
          </cell>
        </row>
        <row r="1257">
          <cell r="B1257">
            <v>3201</v>
          </cell>
          <cell r="C1257" t="str">
            <v>อิปัน</v>
          </cell>
          <cell r="D1257" t="str">
            <v>พระแสง</v>
          </cell>
          <cell r="E1257" t="str">
            <v>อำเภอพระแสง</v>
          </cell>
          <cell r="F1257" t="str">
            <v>4826III</v>
          </cell>
          <cell r="G1257">
            <v>143</v>
          </cell>
          <cell r="H1257">
            <v>393</v>
          </cell>
          <cell r="I1257" t="str">
            <v>0-0-22</v>
          </cell>
          <cell r="J1257">
            <v>100</v>
          </cell>
        </row>
        <row r="1258">
          <cell r="B1258">
            <v>3202</v>
          </cell>
          <cell r="C1258" t="str">
            <v>อิปัน</v>
          </cell>
          <cell r="D1258" t="str">
            <v>พระแสง</v>
          </cell>
          <cell r="E1258" t="str">
            <v>อำเภอพระแสง</v>
          </cell>
          <cell r="F1258" t="str">
            <v>4826III</v>
          </cell>
          <cell r="G1258">
            <v>143</v>
          </cell>
          <cell r="H1258">
            <v>394</v>
          </cell>
          <cell r="I1258" t="str">
            <v>0-0-22</v>
          </cell>
          <cell r="J1258">
            <v>100</v>
          </cell>
        </row>
        <row r="1259">
          <cell r="B1259">
            <v>3203</v>
          </cell>
          <cell r="C1259" t="str">
            <v>อิปัน</v>
          </cell>
          <cell r="D1259" t="str">
            <v>พระแสง</v>
          </cell>
          <cell r="E1259" t="str">
            <v>อำเภอพระแสง</v>
          </cell>
          <cell r="F1259" t="str">
            <v>4826III</v>
          </cell>
          <cell r="G1259">
            <v>143</v>
          </cell>
          <cell r="H1259">
            <v>395</v>
          </cell>
          <cell r="I1259" t="str">
            <v>0-0-22</v>
          </cell>
          <cell r="J1259">
            <v>100</v>
          </cell>
        </row>
        <row r="1260">
          <cell r="B1260">
            <v>3204</v>
          </cell>
          <cell r="C1260" t="str">
            <v>อิปัน</v>
          </cell>
          <cell r="D1260" t="str">
            <v>พระแสง</v>
          </cell>
          <cell r="E1260" t="str">
            <v>อำเภอพระแสง</v>
          </cell>
          <cell r="F1260" t="str">
            <v>4826II</v>
          </cell>
          <cell r="G1260">
            <v>127</v>
          </cell>
          <cell r="H1260">
            <v>347</v>
          </cell>
          <cell r="I1260" t="str">
            <v>6-0-0</v>
          </cell>
          <cell r="J1260">
            <v>100</v>
          </cell>
        </row>
        <row r="1261">
          <cell r="B1261">
            <v>3205</v>
          </cell>
          <cell r="C1261" t="str">
            <v>อิปัน</v>
          </cell>
          <cell r="D1261" t="str">
            <v>พระแสง</v>
          </cell>
          <cell r="E1261" t="str">
            <v>อำเภอพระแสง</v>
          </cell>
          <cell r="F1261" t="str">
            <v>4826II</v>
          </cell>
          <cell r="G1261">
            <v>127</v>
          </cell>
          <cell r="H1261">
            <v>345</v>
          </cell>
          <cell r="I1261" t="str">
            <v>0-1-73</v>
          </cell>
          <cell r="J1261">
            <v>1950</v>
          </cell>
        </row>
        <row r="1262">
          <cell r="B1262">
            <v>3206</v>
          </cell>
          <cell r="C1262" t="str">
            <v>อิปัน</v>
          </cell>
          <cell r="D1262" t="str">
            <v>พระแสง</v>
          </cell>
          <cell r="E1262" t="str">
            <v>อำเภอพระแสง</v>
          </cell>
          <cell r="F1262" t="str">
            <v>4826II</v>
          </cell>
          <cell r="G1262">
            <v>127</v>
          </cell>
          <cell r="H1262">
            <v>346</v>
          </cell>
          <cell r="I1262" t="str">
            <v>0-0-92</v>
          </cell>
          <cell r="J1262">
            <v>2300</v>
          </cell>
        </row>
        <row r="1263">
          <cell r="B1263">
            <v>3207</v>
          </cell>
          <cell r="C1263" t="str">
            <v>อิปัน</v>
          </cell>
          <cell r="D1263" t="str">
            <v>พระแสง</v>
          </cell>
          <cell r="E1263" t="str">
            <v>อำเภอพระแสง</v>
          </cell>
          <cell r="F1263" t="str">
            <v>4826II</v>
          </cell>
          <cell r="G1263">
            <v>99</v>
          </cell>
          <cell r="H1263">
            <v>189</v>
          </cell>
          <cell r="I1263" t="str">
            <v>13-2-0</v>
          </cell>
          <cell r="J1263">
            <v>130</v>
          </cell>
        </row>
        <row r="1264">
          <cell r="B1264">
            <v>3208</v>
          </cell>
          <cell r="C1264" t="str">
            <v>อิปัน</v>
          </cell>
          <cell r="D1264" t="str">
            <v>พระแสง</v>
          </cell>
          <cell r="E1264" t="str">
            <v>อำเภอพระแสง</v>
          </cell>
          <cell r="F1264" t="str">
            <v>4826II</v>
          </cell>
          <cell r="G1264">
            <v>99</v>
          </cell>
          <cell r="H1264">
            <v>190</v>
          </cell>
          <cell r="I1264" t="str">
            <v>12-0-30</v>
          </cell>
          <cell r="J1264">
            <v>130</v>
          </cell>
        </row>
        <row r="1265">
          <cell r="B1265">
            <v>3209</v>
          </cell>
          <cell r="C1265" t="str">
            <v>อิปัน</v>
          </cell>
          <cell r="D1265" t="str">
            <v>พระแสง</v>
          </cell>
          <cell r="E1265" t="str">
            <v>อำเภอพระแสง</v>
          </cell>
          <cell r="F1265" t="str">
            <v>4826II</v>
          </cell>
          <cell r="G1265">
            <v>99</v>
          </cell>
          <cell r="H1265">
            <v>191</v>
          </cell>
          <cell r="I1265" t="str">
            <v>6-2-36</v>
          </cell>
          <cell r="J1265">
            <v>100</v>
          </cell>
        </row>
        <row r="1266">
          <cell r="B1266">
            <v>3210</v>
          </cell>
          <cell r="C1266" t="str">
            <v>อิปัน</v>
          </cell>
          <cell r="D1266" t="str">
            <v>พระแสง</v>
          </cell>
          <cell r="E1266" t="str">
            <v>อำเภอพระแสง</v>
          </cell>
          <cell r="F1266" t="str">
            <v>4826II</v>
          </cell>
          <cell r="G1266">
            <v>99</v>
          </cell>
          <cell r="H1266">
            <v>192</v>
          </cell>
          <cell r="I1266" t="str">
            <v>0-3-23</v>
          </cell>
          <cell r="J1266">
            <v>250</v>
          </cell>
        </row>
        <row r="1267">
          <cell r="B1267">
            <v>3211</v>
          </cell>
          <cell r="C1267" t="str">
            <v>อิปัน</v>
          </cell>
          <cell r="D1267" t="str">
            <v>พระแสง</v>
          </cell>
          <cell r="E1267" t="str">
            <v>อำเภอพระแสง</v>
          </cell>
          <cell r="F1267" t="str">
            <v>4826II</v>
          </cell>
          <cell r="G1267">
            <v>99</v>
          </cell>
          <cell r="H1267">
            <v>193</v>
          </cell>
          <cell r="I1267" t="str">
            <v>1-3-45</v>
          </cell>
          <cell r="J1267">
            <v>250</v>
          </cell>
        </row>
        <row r="1268">
          <cell r="B1268">
            <v>3212</v>
          </cell>
          <cell r="C1268" t="str">
            <v>อิปัน</v>
          </cell>
          <cell r="D1268" t="str">
            <v>พระแสง</v>
          </cell>
          <cell r="E1268" t="str">
            <v>อำเภอพระแสง</v>
          </cell>
          <cell r="F1268" t="str">
            <v>4826II</v>
          </cell>
          <cell r="G1268">
            <v>99</v>
          </cell>
          <cell r="H1268">
            <v>194</v>
          </cell>
          <cell r="I1268" t="str">
            <v>8-1-88</v>
          </cell>
          <cell r="J1268">
            <v>150</v>
          </cell>
        </row>
        <row r="1269">
          <cell r="B1269">
            <v>3213</v>
          </cell>
          <cell r="C1269" t="str">
            <v>อิปัน</v>
          </cell>
          <cell r="D1269" t="str">
            <v>พระแสง</v>
          </cell>
          <cell r="E1269" t="str">
            <v>อำเภอพระแสง</v>
          </cell>
          <cell r="F1269" t="str">
            <v>4826II</v>
          </cell>
          <cell r="G1269">
            <v>99</v>
          </cell>
          <cell r="H1269">
            <v>195</v>
          </cell>
          <cell r="I1269" t="str">
            <v>6-1-8</v>
          </cell>
          <cell r="J1269">
            <v>100</v>
          </cell>
        </row>
        <row r="1270">
          <cell r="B1270">
            <v>3214</v>
          </cell>
          <cell r="C1270" t="str">
            <v>อิปัน</v>
          </cell>
          <cell r="D1270" t="str">
            <v>พระแสง</v>
          </cell>
          <cell r="E1270" t="str">
            <v>อำเภอพระแสง</v>
          </cell>
          <cell r="F1270" t="str">
            <v>4826II</v>
          </cell>
          <cell r="G1270">
            <v>99</v>
          </cell>
          <cell r="H1270">
            <v>196</v>
          </cell>
          <cell r="I1270" t="str">
            <v>4-3-2</v>
          </cell>
          <cell r="J1270">
            <v>100</v>
          </cell>
        </row>
        <row r="1271">
          <cell r="B1271">
            <v>3215</v>
          </cell>
          <cell r="C1271" t="str">
            <v>อิปัน</v>
          </cell>
          <cell r="D1271" t="str">
            <v>พระแสง</v>
          </cell>
          <cell r="E1271" t="str">
            <v>อำเภอพระแสง</v>
          </cell>
          <cell r="F1271" t="str">
            <v>4826II</v>
          </cell>
          <cell r="G1271">
            <v>99</v>
          </cell>
          <cell r="H1271">
            <v>197</v>
          </cell>
          <cell r="I1271" t="str">
            <v>8-0-46</v>
          </cell>
          <cell r="J1271">
            <v>100</v>
          </cell>
        </row>
        <row r="1272">
          <cell r="B1272">
            <v>3216</v>
          </cell>
          <cell r="C1272" t="str">
            <v>อิปัน</v>
          </cell>
          <cell r="D1272" t="str">
            <v>พระแสง</v>
          </cell>
          <cell r="E1272" t="str">
            <v>อำเภอพระแสง</v>
          </cell>
          <cell r="F1272" t="str">
            <v>4826II</v>
          </cell>
          <cell r="G1272">
            <v>99</v>
          </cell>
          <cell r="H1272">
            <v>198</v>
          </cell>
          <cell r="I1272" t="str">
            <v>0-0-66</v>
          </cell>
          <cell r="J1272">
            <v>280</v>
          </cell>
        </row>
        <row r="1273">
          <cell r="B1273">
            <v>3219</v>
          </cell>
          <cell r="C1273" t="str">
            <v>อิปัน</v>
          </cell>
          <cell r="D1273" t="str">
            <v>พระแสง</v>
          </cell>
          <cell r="E1273" t="str">
            <v>อำเภอพระแสง</v>
          </cell>
          <cell r="F1273" t="str">
            <v>4826III</v>
          </cell>
          <cell r="G1273">
            <v>130</v>
          </cell>
          <cell r="H1273">
            <v>265</v>
          </cell>
          <cell r="I1273" t="str">
            <v>0-0-9</v>
          </cell>
          <cell r="J1273">
            <v>100</v>
          </cell>
        </row>
        <row r="1274">
          <cell r="B1274">
            <v>3220</v>
          </cell>
          <cell r="C1274" t="str">
            <v>อิปัน</v>
          </cell>
          <cell r="D1274" t="str">
            <v>พระแสง</v>
          </cell>
          <cell r="E1274" t="str">
            <v>อำเภอพระแสง</v>
          </cell>
          <cell r="F1274" t="str">
            <v>4826III</v>
          </cell>
          <cell r="G1274">
            <v>130</v>
          </cell>
          <cell r="H1274">
            <v>266</v>
          </cell>
          <cell r="I1274" t="str">
            <v>0-0-19</v>
          </cell>
          <cell r="J1274">
            <v>8000</v>
          </cell>
        </row>
        <row r="1275">
          <cell r="B1275">
            <v>3221</v>
          </cell>
          <cell r="C1275" t="str">
            <v>อิปัน</v>
          </cell>
          <cell r="D1275" t="str">
            <v>พระแสง</v>
          </cell>
          <cell r="E1275" t="str">
            <v>อำเภอพระแสง</v>
          </cell>
          <cell r="F1275" t="str">
            <v>4826III</v>
          </cell>
          <cell r="G1275">
            <v>130</v>
          </cell>
          <cell r="H1275">
            <v>267</v>
          </cell>
          <cell r="I1275" t="str">
            <v>0-0-18</v>
          </cell>
          <cell r="J1275">
            <v>8000</v>
          </cell>
        </row>
        <row r="1276">
          <cell r="B1276">
            <v>3222</v>
          </cell>
          <cell r="C1276" t="str">
            <v>อิปัน</v>
          </cell>
          <cell r="D1276" t="str">
            <v>พระแสง</v>
          </cell>
          <cell r="E1276" t="str">
            <v>อำเภอพระแสง</v>
          </cell>
          <cell r="F1276" t="str">
            <v>4826III</v>
          </cell>
          <cell r="G1276">
            <v>130</v>
          </cell>
          <cell r="H1276">
            <v>268</v>
          </cell>
          <cell r="I1276" t="str">
            <v>0-0-18</v>
          </cell>
          <cell r="J1276">
            <v>8000</v>
          </cell>
        </row>
        <row r="1277">
          <cell r="B1277">
            <v>3223</v>
          </cell>
          <cell r="C1277" t="str">
            <v>อิปัน</v>
          </cell>
          <cell r="D1277" t="str">
            <v>พระแสง</v>
          </cell>
          <cell r="E1277" t="str">
            <v>อำเภอพระแสง</v>
          </cell>
          <cell r="F1277" t="str">
            <v>4826III</v>
          </cell>
          <cell r="G1277">
            <v>130</v>
          </cell>
          <cell r="H1277">
            <v>269</v>
          </cell>
          <cell r="I1277" t="str">
            <v>0-0-18</v>
          </cell>
          <cell r="J1277">
            <v>8000</v>
          </cell>
        </row>
        <row r="1278">
          <cell r="B1278">
            <v>3225</v>
          </cell>
          <cell r="C1278" t="str">
            <v>อิปัน</v>
          </cell>
          <cell r="D1278" t="str">
            <v>พระแสง</v>
          </cell>
          <cell r="E1278" t="str">
            <v>อำเภอพระแสง</v>
          </cell>
          <cell r="F1278" t="str">
            <v>4826III</v>
          </cell>
          <cell r="G1278">
            <v>130</v>
          </cell>
          <cell r="H1278">
            <v>271</v>
          </cell>
          <cell r="I1278" t="str">
            <v>0-0-19</v>
          </cell>
          <cell r="J1278">
            <v>8000</v>
          </cell>
        </row>
        <row r="1279">
          <cell r="B1279">
            <v>3226</v>
          </cell>
          <cell r="C1279" t="str">
            <v>อิปัน</v>
          </cell>
          <cell r="D1279" t="str">
            <v>พระแสง</v>
          </cell>
          <cell r="E1279" t="str">
            <v>อำเภอพระแสง</v>
          </cell>
          <cell r="F1279" t="str">
            <v>4826III</v>
          </cell>
          <cell r="G1279">
            <v>130</v>
          </cell>
          <cell r="H1279">
            <v>272</v>
          </cell>
          <cell r="I1279" t="str">
            <v>3-0-23</v>
          </cell>
          <cell r="J1279">
            <v>8000</v>
          </cell>
        </row>
        <row r="1280">
          <cell r="B1280">
            <v>3227</v>
          </cell>
          <cell r="C1280" t="str">
            <v>อิปัน</v>
          </cell>
          <cell r="D1280" t="str">
            <v>พระแสง</v>
          </cell>
          <cell r="E1280" t="str">
            <v>อำเภอพระแสง</v>
          </cell>
          <cell r="F1280" t="str">
            <v>4826III</v>
          </cell>
          <cell r="G1280">
            <v>130</v>
          </cell>
          <cell r="H1280">
            <v>273</v>
          </cell>
          <cell r="I1280" t="str">
            <v>0-0-20</v>
          </cell>
          <cell r="J1280">
            <v>8000</v>
          </cell>
        </row>
        <row r="1281">
          <cell r="B1281">
            <v>3228</v>
          </cell>
          <cell r="C1281" t="str">
            <v>อิปัน</v>
          </cell>
          <cell r="D1281" t="str">
            <v>พระแสง</v>
          </cell>
          <cell r="E1281" t="str">
            <v>อำเภอพระแสง</v>
          </cell>
          <cell r="F1281" t="str">
            <v>4826III</v>
          </cell>
          <cell r="G1281">
            <v>130</v>
          </cell>
          <cell r="H1281">
            <v>274</v>
          </cell>
          <cell r="I1281" t="str">
            <v>0-0-22</v>
          </cell>
          <cell r="J1281">
            <v>100</v>
          </cell>
        </row>
        <row r="1282">
          <cell r="B1282">
            <v>3229</v>
          </cell>
          <cell r="C1282" t="str">
            <v>อิปัน</v>
          </cell>
          <cell r="D1282" t="str">
            <v>พระแสง</v>
          </cell>
          <cell r="E1282" t="str">
            <v>อำเภอพระแสง</v>
          </cell>
          <cell r="F1282" t="str">
            <v>4826III</v>
          </cell>
          <cell r="G1282">
            <v>130</v>
          </cell>
          <cell r="H1282">
            <v>275</v>
          </cell>
          <cell r="I1282" t="str">
            <v>0-0-20</v>
          </cell>
          <cell r="J1282">
            <v>100</v>
          </cell>
        </row>
        <row r="1283">
          <cell r="B1283">
            <v>3230</v>
          </cell>
          <cell r="C1283" t="str">
            <v>อิปัน</v>
          </cell>
          <cell r="D1283" t="str">
            <v>พระแสง</v>
          </cell>
          <cell r="E1283" t="str">
            <v>อำเภอพระแสง</v>
          </cell>
          <cell r="F1283" t="str">
            <v>4826III</v>
          </cell>
          <cell r="G1283">
            <v>130</v>
          </cell>
          <cell r="H1283">
            <v>276</v>
          </cell>
          <cell r="I1283" t="str">
            <v>0-0-20</v>
          </cell>
          <cell r="J1283">
            <v>100</v>
          </cell>
        </row>
        <row r="1284">
          <cell r="B1284">
            <v>3231</v>
          </cell>
          <cell r="C1284" t="str">
            <v>อิปัน</v>
          </cell>
          <cell r="D1284" t="str">
            <v>พระแสง</v>
          </cell>
          <cell r="E1284" t="str">
            <v>อำเภอพระแสง</v>
          </cell>
          <cell r="F1284" t="str">
            <v>4826III</v>
          </cell>
          <cell r="G1284">
            <v>130</v>
          </cell>
          <cell r="H1284">
            <v>277</v>
          </cell>
          <cell r="I1284" t="str">
            <v>0-0-20</v>
          </cell>
          <cell r="J1284">
            <v>100</v>
          </cell>
        </row>
        <row r="1285">
          <cell r="B1285">
            <v>3232</v>
          </cell>
          <cell r="C1285" t="str">
            <v>อิปัน</v>
          </cell>
          <cell r="D1285" t="str">
            <v>พระแสง</v>
          </cell>
          <cell r="E1285" t="str">
            <v>อำเภอพระแสง</v>
          </cell>
          <cell r="F1285" t="str">
            <v>4826III</v>
          </cell>
          <cell r="G1285">
            <v>130</v>
          </cell>
          <cell r="H1285">
            <v>278</v>
          </cell>
          <cell r="I1285" t="str">
            <v>0-0-20</v>
          </cell>
          <cell r="J1285">
            <v>100</v>
          </cell>
        </row>
        <row r="1286">
          <cell r="B1286">
            <v>3233</v>
          </cell>
          <cell r="C1286" t="str">
            <v>อิปัน</v>
          </cell>
          <cell r="D1286" t="str">
            <v>พระแสง</v>
          </cell>
          <cell r="E1286" t="str">
            <v>อำเภอพระแสง</v>
          </cell>
          <cell r="F1286" t="str">
            <v>4826III</v>
          </cell>
          <cell r="G1286">
            <v>130</v>
          </cell>
          <cell r="H1286">
            <v>279</v>
          </cell>
          <cell r="I1286" t="str">
            <v>0-0-20</v>
          </cell>
          <cell r="J1286">
            <v>100</v>
          </cell>
        </row>
        <row r="1287">
          <cell r="B1287">
            <v>3234</v>
          </cell>
          <cell r="C1287" t="str">
            <v>อิปัน</v>
          </cell>
          <cell r="D1287" t="str">
            <v>พระแสง</v>
          </cell>
          <cell r="E1287" t="str">
            <v>อำเภอพระแสง</v>
          </cell>
          <cell r="F1287" t="str">
            <v>4826III</v>
          </cell>
          <cell r="G1287">
            <v>130</v>
          </cell>
          <cell r="H1287">
            <v>280</v>
          </cell>
          <cell r="I1287" t="str">
            <v>0-0-20</v>
          </cell>
          <cell r="J1287">
            <v>100</v>
          </cell>
        </row>
        <row r="1288">
          <cell r="B1288">
            <v>3235</v>
          </cell>
          <cell r="C1288" t="str">
            <v>อิปัน</v>
          </cell>
          <cell r="D1288" t="str">
            <v>พระแสง</v>
          </cell>
          <cell r="E1288" t="str">
            <v>อำเภอพระแสง</v>
          </cell>
          <cell r="F1288" t="str">
            <v>4826III</v>
          </cell>
          <cell r="G1288">
            <v>130</v>
          </cell>
          <cell r="H1288">
            <v>281</v>
          </cell>
          <cell r="I1288" t="str">
            <v>0-0-20</v>
          </cell>
          <cell r="J1288">
            <v>100</v>
          </cell>
        </row>
        <row r="1289">
          <cell r="B1289">
            <v>3236</v>
          </cell>
          <cell r="C1289" t="str">
            <v>อิปัน</v>
          </cell>
          <cell r="D1289" t="str">
            <v>พระแสง</v>
          </cell>
          <cell r="E1289" t="str">
            <v>อำเภอพระแสง</v>
          </cell>
          <cell r="F1289" t="str">
            <v>4826III</v>
          </cell>
          <cell r="G1289">
            <v>130</v>
          </cell>
          <cell r="H1289">
            <v>282</v>
          </cell>
          <cell r="I1289" t="str">
            <v>0-0-10</v>
          </cell>
          <cell r="J1289">
            <v>8000</v>
          </cell>
        </row>
        <row r="1290">
          <cell r="B1290">
            <v>3237</v>
          </cell>
          <cell r="C1290" t="str">
            <v>อิปัน</v>
          </cell>
          <cell r="D1290" t="str">
            <v>พระแสง</v>
          </cell>
          <cell r="E1290" t="str">
            <v>อำเภอพระแสง</v>
          </cell>
          <cell r="F1290" t="str">
            <v>4826III</v>
          </cell>
          <cell r="G1290">
            <v>130</v>
          </cell>
          <cell r="H1290">
            <v>283</v>
          </cell>
          <cell r="I1290" t="str">
            <v>0-0-26</v>
          </cell>
          <cell r="J1290">
            <v>8000</v>
          </cell>
        </row>
        <row r="1291">
          <cell r="B1291">
            <v>3238</v>
          </cell>
          <cell r="C1291" t="str">
            <v>อิปัน</v>
          </cell>
          <cell r="D1291" t="str">
            <v>พระแสง</v>
          </cell>
          <cell r="E1291" t="str">
            <v>อำเภอพระแสง</v>
          </cell>
          <cell r="F1291" t="str">
            <v>4826III</v>
          </cell>
          <cell r="G1291">
            <v>130</v>
          </cell>
          <cell r="H1291">
            <v>284</v>
          </cell>
          <cell r="I1291" t="str">
            <v>0-0-19</v>
          </cell>
          <cell r="J1291">
            <v>8000</v>
          </cell>
        </row>
        <row r="1292">
          <cell r="B1292">
            <v>3239</v>
          </cell>
          <cell r="C1292" t="str">
            <v>อิปัน</v>
          </cell>
          <cell r="D1292" t="str">
            <v>พระแสง</v>
          </cell>
          <cell r="E1292" t="str">
            <v>อำเภอพระแสง</v>
          </cell>
          <cell r="F1292" t="str">
            <v>4826III</v>
          </cell>
          <cell r="G1292">
            <v>130</v>
          </cell>
          <cell r="H1292">
            <v>285</v>
          </cell>
          <cell r="I1292" t="str">
            <v>0-0-19</v>
          </cell>
          <cell r="J1292">
            <v>8000</v>
          </cell>
        </row>
        <row r="1293">
          <cell r="B1293">
            <v>3240</v>
          </cell>
          <cell r="C1293" t="str">
            <v>อิปัน</v>
          </cell>
          <cell r="D1293" t="str">
            <v>พระแสง</v>
          </cell>
          <cell r="E1293" t="str">
            <v>อำเภอพระแสง</v>
          </cell>
          <cell r="F1293" t="str">
            <v>4826III</v>
          </cell>
          <cell r="G1293">
            <v>130</v>
          </cell>
          <cell r="H1293">
            <v>286</v>
          </cell>
          <cell r="I1293" t="str">
            <v>0-0-19</v>
          </cell>
          <cell r="J1293">
            <v>8000</v>
          </cell>
        </row>
        <row r="1294">
          <cell r="B1294">
            <v>3241</v>
          </cell>
          <cell r="C1294" t="str">
            <v>อิปัน</v>
          </cell>
          <cell r="D1294" t="str">
            <v>พระแสง</v>
          </cell>
          <cell r="E1294" t="str">
            <v>อำเภอพระแสง</v>
          </cell>
          <cell r="F1294" t="str">
            <v>4826III</v>
          </cell>
          <cell r="G1294">
            <v>130</v>
          </cell>
          <cell r="H1294">
            <v>287</v>
          </cell>
          <cell r="I1294" t="str">
            <v>0-0-19</v>
          </cell>
          <cell r="J1294">
            <v>8000</v>
          </cell>
        </row>
        <row r="1295">
          <cell r="B1295">
            <v>3243</v>
          </cell>
          <cell r="C1295" t="str">
            <v>อิปัน</v>
          </cell>
          <cell r="D1295" t="str">
            <v>พระแสง</v>
          </cell>
          <cell r="E1295" t="str">
            <v>อำเภอพระแสง</v>
          </cell>
          <cell r="F1295" t="str">
            <v>4826III</v>
          </cell>
          <cell r="G1295">
            <v>130</v>
          </cell>
          <cell r="H1295">
            <v>289</v>
          </cell>
          <cell r="I1295" t="str">
            <v>0-0-18</v>
          </cell>
          <cell r="J1295">
            <v>8000</v>
          </cell>
        </row>
        <row r="1296">
          <cell r="B1296">
            <v>3244</v>
          </cell>
          <cell r="C1296" t="str">
            <v>อิปัน</v>
          </cell>
          <cell r="D1296" t="str">
            <v>พระแสง</v>
          </cell>
          <cell r="E1296" t="str">
            <v>อำเภอพระแสง</v>
          </cell>
          <cell r="F1296" t="str">
            <v>4826III</v>
          </cell>
          <cell r="G1296">
            <v>130</v>
          </cell>
          <cell r="H1296">
            <v>290</v>
          </cell>
          <cell r="I1296" t="str">
            <v>0-0-18</v>
          </cell>
          <cell r="J1296">
            <v>8000</v>
          </cell>
        </row>
        <row r="1297">
          <cell r="B1297">
            <v>3245</v>
          </cell>
          <cell r="C1297" t="str">
            <v>อิปัน</v>
          </cell>
          <cell r="D1297" t="str">
            <v>พระแสง</v>
          </cell>
          <cell r="E1297" t="str">
            <v>อำเภอพระแสง</v>
          </cell>
          <cell r="F1297" t="str">
            <v>4826III</v>
          </cell>
          <cell r="G1297">
            <v>130</v>
          </cell>
          <cell r="H1297">
            <v>291</v>
          </cell>
          <cell r="I1297" t="str">
            <v>0-0-18</v>
          </cell>
          <cell r="J1297">
            <v>8000</v>
          </cell>
        </row>
        <row r="1298">
          <cell r="B1298">
            <v>3246</v>
          </cell>
          <cell r="C1298" t="str">
            <v>อิปัน</v>
          </cell>
          <cell r="D1298" t="str">
            <v>พระแสง</v>
          </cell>
          <cell r="E1298" t="str">
            <v>อำเภอพระแสง</v>
          </cell>
          <cell r="F1298" t="str">
            <v>4826III</v>
          </cell>
          <cell r="G1298">
            <v>130</v>
          </cell>
          <cell r="H1298">
            <v>292</v>
          </cell>
          <cell r="I1298" t="str">
            <v>0-0-26</v>
          </cell>
          <cell r="J1298">
            <v>100</v>
          </cell>
        </row>
        <row r="1299">
          <cell r="B1299">
            <v>3247</v>
          </cell>
          <cell r="C1299" t="str">
            <v>อิปัน</v>
          </cell>
          <cell r="D1299" t="str">
            <v>พระแสง</v>
          </cell>
          <cell r="E1299" t="str">
            <v>อำเภอพระแสง</v>
          </cell>
          <cell r="F1299" t="str">
            <v>4826III</v>
          </cell>
          <cell r="G1299">
            <v>130</v>
          </cell>
          <cell r="H1299">
            <v>293</v>
          </cell>
          <cell r="I1299" t="str">
            <v>0-0-20</v>
          </cell>
          <cell r="J1299">
            <v>100</v>
          </cell>
        </row>
        <row r="1300">
          <cell r="B1300">
            <v>3248</v>
          </cell>
          <cell r="C1300" t="str">
            <v>อิปัน</v>
          </cell>
          <cell r="D1300" t="str">
            <v>พระแสง</v>
          </cell>
          <cell r="E1300" t="str">
            <v>อำเภอพระแสง</v>
          </cell>
          <cell r="F1300" t="str">
            <v>4826III</v>
          </cell>
          <cell r="G1300">
            <v>130</v>
          </cell>
          <cell r="H1300">
            <v>294</v>
          </cell>
          <cell r="I1300" t="str">
            <v>0-0-20</v>
          </cell>
          <cell r="J1300">
            <v>100</v>
          </cell>
        </row>
        <row r="1301">
          <cell r="B1301">
            <v>3249</v>
          </cell>
          <cell r="C1301" t="str">
            <v>อิปัน</v>
          </cell>
          <cell r="D1301" t="str">
            <v>พระแสง</v>
          </cell>
          <cell r="E1301" t="str">
            <v>อำเภอพระแสง</v>
          </cell>
          <cell r="F1301" t="str">
            <v>4826III</v>
          </cell>
          <cell r="G1301">
            <v>130</v>
          </cell>
          <cell r="H1301">
            <v>295</v>
          </cell>
          <cell r="I1301" t="str">
            <v>0-0-20</v>
          </cell>
          <cell r="J1301">
            <v>100</v>
          </cell>
        </row>
        <row r="1302">
          <cell r="B1302">
            <v>3250</v>
          </cell>
          <cell r="C1302" t="str">
            <v>อิปัน</v>
          </cell>
          <cell r="D1302" t="str">
            <v>พระแสง</v>
          </cell>
          <cell r="E1302" t="str">
            <v>อำเภอพระแสง</v>
          </cell>
          <cell r="F1302" t="str">
            <v>4826III</v>
          </cell>
          <cell r="G1302">
            <v>130</v>
          </cell>
          <cell r="H1302">
            <v>296</v>
          </cell>
          <cell r="I1302" t="str">
            <v>0-0-20</v>
          </cell>
          <cell r="J1302">
            <v>100</v>
          </cell>
        </row>
        <row r="1303">
          <cell r="B1303">
            <v>3251</v>
          </cell>
          <cell r="C1303" t="str">
            <v>อิปัน</v>
          </cell>
          <cell r="D1303" t="str">
            <v>พระแสง</v>
          </cell>
          <cell r="E1303" t="str">
            <v>อำเภอพระแสง</v>
          </cell>
          <cell r="F1303" t="str">
            <v>4826III</v>
          </cell>
          <cell r="G1303">
            <v>130</v>
          </cell>
          <cell r="H1303">
            <v>297</v>
          </cell>
          <cell r="I1303" t="str">
            <v>0-0-20</v>
          </cell>
          <cell r="J1303">
            <v>100</v>
          </cell>
        </row>
        <row r="1304">
          <cell r="B1304">
            <v>3252</v>
          </cell>
          <cell r="C1304" t="str">
            <v>อิปัน</v>
          </cell>
          <cell r="D1304" t="str">
            <v>พระแสง</v>
          </cell>
          <cell r="E1304" t="str">
            <v>อำเภอพระแสง</v>
          </cell>
          <cell r="F1304" t="str">
            <v>4826III</v>
          </cell>
          <cell r="G1304">
            <v>130</v>
          </cell>
          <cell r="H1304">
            <v>298</v>
          </cell>
          <cell r="I1304" t="str">
            <v>0-0-20</v>
          </cell>
          <cell r="J1304">
            <v>100</v>
          </cell>
        </row>
        <row r="1305">
          <cell r="B1305">
            <v>3253</v>
          </cell>
          <cell r="C1305" t="str">
            <v>อิปัน</v>
          </cell>
          <cell r="D1305" t="str">
            <v>พระแสง</v>
          </cell>
          <cell r="E1305" t="str">
            <v>อำเภอพระแสง</v>
          </cell>
          <cell r="F1305" t="str">
            <v>4826III</v>
          </cell>
          <cell r="G1305">
            <v>130</v>
          </cell>
          <cell r="H1305">
            <v>299</v>
          </cell>
          <cell r="I1305" t="str">
            <v>0-0-20</v>
          </cell>
          <cell r="J1305">
            <v>100</v>
          </cell>
        </row>
        <row r="1306">
          <cell r="B1306">
            <v>3254</v>
          </cell>
          <cell r="C1306" t="str">
            <v>อิปัน</v>
          </cell>
          <cell r="D1306" t="str">
            <v>พระแสง</v>
          </cell>
          <cell r="E1306" t="str">
            <v>อำเภอพระแสง</v>
          </cell>
          <cell r="F1306" t="str">
            <v>4826III</v>
          </cell>
          <cell r="G1306">
            <v>130</v>
          </cell>
          <cell r="H1306">
            <v>300</v>
          </cell>
          <cell r="I1306" t="str">
            <v>0-0-31</v>
          </cell>
          <cell r="J1306">
            <v>100</v>
          </cell>
        </row>
        <row r="1307">
          <cell r="B1307">
            <v>3255</v>
          </cell>
          <cell r="C1307" t="str">
            <v>อิปัน</v>
          </cell>
          <cell r="D1307" t="str">
            <v>พระแสง</v>
          </cell>
          <cell r="E1307" t="str">
            <v>อำเภอพระแสง</v>
          </cell>
          <cell r="F1307" t="str">
            <v>4826III</v>
          </cell>
          <cell r="G1307">
            <v>130</v>
          </cell>
          <cell r="H1307">
            <v>301</v>
          </cell>
          <cell r="I1307" t="str">
            <v>0-0-20</v>
          </cell>
          <cell r="J1307">
            <v>100</v>
          </cell>
        </row>
        <row r="1308">
          <cell r="B1308">
            <v>3256</v>
          </cell>
          <cell r="C1308" t="str">
            <v>อิปัน</v>
          </cell>
          <cell r="D1308" t="str">
            <v>พระแสง</v>
          </cell>
          <cell r="E1308" t="str">
            <v>อำเภอพระแสง</v>
          </cell>
          <cell r="F1308" t="str">
            <v>4826III</v>
          </cell>
          <cell r="G1308">
            <v>130</v>
          </cell>
          <cell r="H1308">
            <v>302</v>
          </cell>
          <cell r="I1308" t="str">
            <v>0-0-20</v>
          </cell>
          <cell r="J1308">
            <v>100</v>
          </cell>
        </row>
        <row r="1309">
          <cell r="B1309">
            <v>3257</v>
          </cell>
          <cell r="C1309" t="str">
            <v>อิปัน</v>
          </cell>
          <cell r="D1309" t="str">
            <v>พระแสง</v>
          </cell>
          <cell r="E1309" t="str">
            <v>อำเภอพระแสง</v>
          </cell>
          <cell r="F1309" t="str">
            <v>4826III</v>
          </cell>
          <cell r="G1309">
            <v>130</v>
          </cell>
          <cell r="H1309">
            <v>303</v>
          </cell>
          <cell r="I1309" t="str">
            <v>0-0-20</v>
          </cell>
          <cell r="J1309">
            <v>100</v>
          </cell>
        </row>
        <row r="1310">
          <cell r="B1310">
            <v>3258</v>
          </cell>
          <cell r="C1310" t="str">
            <v>อิปัน</v>
          </cell>
          <cell r="D1310" t="str">
            <v>พระแสง</v>
          </cell>
          <cell r="E1310" t="str">
            <v>อำเภอพระแสง</v>
          </cell>
          <cell r="F1310" t="str">
            <v>4826III</v>
          </cell>
          <cell r="G1310">
            <v>130</v>
          </cell>
          <cell r="H1310">
            <v>304</v>
          </cell>
          <cell r="I1310" t="str">
            <v>0-0-20</v>
          </cell>
          <cell r="J1310">
            <v>100</v>
          </cell>
        </row>
        <row r="1311">
          <cell r="B1311">
            <v>3259</v>
          </cell>
          <cell r="C1311" t="str">
            <v>อิปัน</v>
          </cell>
          <cell r="D1311" t="str">
            <v>พระแสง</v>
          </cell>
          <cell r="E1311" t="str">
            <v>อำเภอพระแสง</v>
          </cell>
          <cell r="F1311" t="str">
            <v>4826III</v>
          </cell>
          <cell r="G1311">
            <v>130</v>
          </cell>
          <cell r="H1311">
            <v>305</v>
          </cell>
          <cell r="I1311" t="str">
            <v>0-0-20</v>
          </cell>
          <cell r="J1311">
            <v>100</v>
          </cell>
        </row>
        <row r="1312">
          <cell r="B1312">
            <v>3260</v>
          </cell>
          <cell r="C1312" t="str">
            <v>อิปัน</v>
          </cell>
          <cell r="D1312" t="str">
            <v>พระแสง</v>
          </cell>
          <cell r="E1312" t="str">
            <v>อำเภอพระแสง</v>
          </cell>
          <cell r="F1312" t="str">
            <v>4826III</v>
          </cell>
          <cell r="G1312">
            <v>130</v>
          </cell>
          <cell r="H1312">
            <v>306</v>
          </cell>
          <cell r="I1312" t="str">
            <v>0-0-20</v>
          </cell>
          <cell r="J1312">
            <v>100</v>
          </cell>
        </row>
        <row r="1313">
          <cell r="B1313">
            <v>3261</v>
          </cell>
          <cell r="C1313" t="str">
            <v>อิปัน</v>
          </cell>
          <cell r="D1313" t="str">
            <v>พระแสง</v>
          </cell>
          <cell r="E1313" t="str">
            <v>อำเภอพระแสง</v>
          </cell>
          <cell r="F1313" t="str">
            <v>4826III</v>
          </cell>
          <cell r="G1313">
            <v>130</v>
          </cell>
          <cell r="H1313">
            <v>307</v>
          </cell>
          <cell r="I1313" t="str">
            <v>0-0-20</v>
          </cell>
          <cell r="J1313">
            <v>100</v>
          </cell>
        </row>
        <row r="1314">
          <cell r="B1314">
            <v>3262</v>
          </cell>
          <cell r="C1314" t="str">
            <v>อิปัน</v>
          </cell>
          <cell r="D1314" t="str">
            <v>พระแสง</v>
          </cell>
          <cell r="E1314" t="str">
            <v>อำเภอพระแสง</v>
          </cell>
          <cell r="F1314" t="str">
            <v>4826III</v>
          </cell>
          <cell r="G1314">
            <v>130</v>
          </cell>
          <cell r="H1314">
            <v>308</v>
          </cell>
          <cell r="I1314" t="str">
            <v>0-0-32</v>
          </cell>
          <cell r="J1314">
            <v>100</v>
          </cell>
        </row>
        <row r="1315">
          <cell r="B1315">
            <v>3263</v>
          </cell>
          <cell r="C1315" t="str">
            <v>อิปัน</v>
          </cell>
          <cell r="D1315" t="str">
            <v>พระแสง</v>
          </cell>
          <cell r="E1315" t="str">
            <v>อำเภอพระแสง</v>
          </cell>
          <cell r="F1315" t="str">
            <v>4826III</v>
          </cell>
          <cell r="G1315">
            <v>130</v>
          </cell>
          <cell r="H1315">
            <v>309</v>
          </cell>
          <cell r="I1315" t="str">
            <v>0-0-20</v>
          </cell>
          <cell r="J1315">
            <v>100</v>
          </cell>
        </row>
        <row r="1316">
          <cell r="B1316">
            <v>3264</v>
          </cell>
          <cell r="C1316" t="str">
            <v>อิปัน</v>
          </cell>
          <cell r="D1316" t="str">
            <v>พระแสง</v>
          </cell>
          <cell r="E1316" t="str">
            <v>อำเภอพระแสง</v>
          </cell>
          <cell r="F1316" t="str">
            <v>4826III</v>
          </cell>
          <cell r="G1316">
            <v>130</v>
          </cell>
          <cell r="H1316">
            <v>310</v>
          </cell>
          <cell r="I1316" t="str">
            <v>0-0-20</v>
          </cell>
          <cell r="J1316">
            <v>100</v>
          </cell>
        </row>
        <row r="1317">
          <cell r="B1317">
            <v>3265</v>
          </cell>
          <cell r="C1317" t="str">
            <v>อิปัน</v>
          </cell>
          <cell r="D1317" t="str">
            <v>พระแสง</v>
          </cell>
          <cell r="E1317" t="str">
            <v>อำเภอพระแสง</v>
          </cell>
          <cell r="F1317" t="str">
            <v>4826III</v>
          </cell>
          <cell r="G1317">
            <v>130</v>
          </cell>
          <cell r="H1317">
            <v>311</v>
          </cell>
          <cell r="I1317" t="str">
            <v>0-0-20</v>
          </cell>
          <cell r="J1317">
            <v>100</v>
          </cell>
        </row>
        <row r="1318">
          <cell r="B1318">
            <v>3266</v>
          </cell>
          <cell r="C1318" t="str">
            <v>อิปัน</v>
          </cell>
          <cell r="D1318" t="str">
            <v>พระแสง</v>
          </cell>
          <cell r="E1318" t="str">
            <v>อำเภอพระแสง</v>
          </cell>
          <cell r="F1318" t="str">
            <v>4826III</v>
          </cell>
          <cell r="G1318">
            <v>130</v>
          </cell>
          <cell r="H1318">
            <v>312</v>
          </cell>
          <cell r="I1318" t="str">
            <v>0-0-20</v>
          </cell>
          <cell r="J1318">
            <v>100</v>
          </cell>
        </row>
        <row r="1319">
          <cell r="B1319">
            <v>3267</v>
          </cell>
          <cell r="C1319" t="str">
            <v>อิปัน</v>
          </cell>
          <cell r="D1319" t="str">
            <v>พระแสง</v>
          </cell>
          <cell r="E1319" t="str">
            <v>อำเภอพระแสง</v>
          </cell>
          <cell r="F1319" t="str">
            <v>4826III</v>
          </cell>
          <cell r="G1319">
            <v>130</v>
          </cell>
          <cell r="H1319">
            <v>313</v>
          </cell>
          <cell r="I1319" t="str">
            <v>0-0-20</v>
          </cell>
          <cell r="J1319">
            <v>100</v>
          </cell>
        </row>
        <row r="1320">
          <cell r="B1320">
            <v>3268</v>
          </cell>
          <cell r="C1320" t="str">
            <v>อิปัน</v>
          </cell>
          <cell r="D1320" t="str">
            <v>พระแสง</v>
          </cell>
          <cell r="E1320" t="str">
            <v>อำเภอพระแสง</v>
          </cell>
          <cell r="F1320" t="str">
            <v>4826III</v>
          </cell>
          <cell r="G1320">
            <v>130</v>
          </cell>
          <cell r="H1320">
            <v>314</v>
          </cell>
          <cell r="I1320" t="str">
            <v>0-0-20</v>
          </cell>
          <cell r="J1320">
            <v>100</v>
          </cell>
        </row>
        <row r="1321">
          <cell r="B1321">
            <v>3269</v>
          </cell>
          <cell r="C1321" t="str">
            <v>อิปัน</v>
          </cell>
          <cell r="D1321" t="str">
            <v>พระแสง</v>
          </cell>
          <cell r="E1321" t="str">
            <v>อำเภอพระแสง</v>
          </cell>
          <cell r="F1321" t="str">
            <v>4826III</v>
          </cell>
          <cell r="G1321">
            <v>130</v>
          </cell>
          <cell r="H1321">
            <v>315</v>
          </cell>
          <cell r="I1321" t="str">
            <v>0-0-20</v>
          </cell>
          <cell r="J1321">
            <v>100</v>
          </cell>
        </row>
        <row r="1322">
          <cell r="B1322">
            <v>3270</v>
          </cell>
          <cell r="C1322" t="str">
            <v>อิปัน</v>
          </cell>
          <cell r="D1322" t="str">
            <v>พระแสง</v>
          </cell>
          <cell r="E1322" t="str">
            <v>อำเภอพระแสง</v>
          </cell>
          <cell r="F1322" t="str">
            <v>4826III</v>
          </cell>
          <cell r="G1322">
            <v>130</v>
          </cell>
          <cell r="H1322">
            <v>316</v>
          </cell>
          <cell r="I1322" t="str">
            <v>0-0-32</v>
          </cell>
          <cell r="J1322">
            <v>100</v>
          </cell>
        </row>
        <row r="1323">
          <cell r="B1323">
            <v>3271</v>
          </cell>
          <cell r="C1323" t="str">
            <v>อิปัน</v>
          </cell>
          <cell r="D1323" t="str">
            <v>พระแสง</v>
          </cell>
          <cell r="E1323" t="str">
            <v>อำเภอพระแสง</v>
          </cell>
          <cell r="F1323" t="str">
            <v>4826III</v>
          </cell>
          <cell r="G1323">
            <v>130</v>
          </cell>
          <cell r="H1323">
            <v>317</v>
          </cell>
          <cell r="I1323" t="str">
            <v>0-0-20</v>
          </cell>
          <cell r="J1323">
            <v>100</v>
          </cell>
        </row>
        <row r="1324">
          <cell r="B1324">
            <v>3272</v>
          </cell>
          <cell r="C1324" t="str">
            <v>อิปัน</v>
          </cell>
          <cell r="D1324" t="str">
            <v>พระแสง</v>
          </cell>
          <cell r="E1324" t="str">
            <v>อำเภอพระแสง</v>
          </cell>
          <cell r="F1324" t="str">
            <v>4826III</v>
          </cell>
          <cell r="G1324">
            <v>130</v>
          </cell>
          <cell r="H1324">
            <v>318</v>
          </cell>
          <cell r="I1324" t="str">
            <v>0-0-20</v>
          </cell>
          <cell r="J1324">
            <v>100</v>
          </cell>
        </row>
        <row r="1325">
          <cell r="B1325">
            <v>3273</v>
          </cell>
          <cell r="C1325" t="str">
            <v>อิปัน</v>
          </cell>
          <cell r="D1325" t="str">
            <v>พระแสง</v>
          </cell>
          <cell r="E1325" t="str">
            <v>อำเภอพระแสง</v>
          </cell>
          <cell r="F1325" t="str">
            <v>4826III</v>
          </cell>
          <cell r="G1325">
            <v>130</v>
          </cell>
          <cell r="H1325">
            <v>319</v>
          </cell>
          <cell r="I1325" t="str">
            <v>0-0-20</v>
          </cell>
          <cell r="J1325">
            <v>100</v>
          </cell>
        </row>
        <row r="1326">
          <cell r="B1326">
            <v>3274</v>
          </cell>
          <cell r="C1326" t="str">
            <v>อิปัน</v>
          </cell>
          <cell r="D1326" t="str">
            <v>พระแสง</v>
          </cell>
          <cell r="E1326" t="str">
            <v>อำเภอพระแสง</v>
          </cell>
          <cell r="F1326" t="str">
            <v>4826III</v>
          </cell>
          <cell r="G1326">
            <v>130</v>
          </cell>
          <cell r="H1326">
            <v>320</v>
          </cell>
          <cell r="I1326" t="str">
            <v>0-0-20</v>
          </cell>
          <cell r="J1326">
            <v>100</v>
          </cell>
        </row>
        <row r="1327">
          <cell r="B1327">
            <v>3275</v>
          </cell>
          <cell r="C1327" t="str">
            <v>อิปัน</v>
          </cell>
          <cell r="D1327" t="str">
            <v>พระแสง</v>
          </cell>
          <cell r="E1327" t="str">
            <v>อำเภอพระแสง</v>
          </cell>
          <cell r="F1327" t="str">
            <v>4826III</v>
          </cell>
          <cell r="G1327">
            <v>130</v>
          </cell>
          <cell r="H1327">
            <v>321</v>
          </cell>
          <cell r="I1327" t="str">
            <v>0-0-20</v>
          </cell>
          <cell r="J1327">
            <v>100</v>
          </cell>
        </row>
        <row r="1328">
          <cell r="B1328">
            <v>3276</v>
          </cell>
          <cell r="C1328" t="str">
            <v>อิปัน</v>
          </cell>
          <cell r="D1328" t="str">
            <v>พระแสง</v>
          </cell>
          <cell r="E1328" t="str">
            <v>อำเภอพระแสง</v>
          </cell>
          <cell r="F1328" t="str">
            <v>4826III</v>
          </cell>
          <cell r="G1328">
            <v>130</v>
          </cell>
          <cell r="H1328">
            <v>322</v>
          </cell>
          <cell r="I1328" t="str">
            <v>0-0-20</v>
          </cell>
          <cell r="J1328">
            <v>100</v>
          </cell>
        </row>
        <row r="1329">
          <cell r="B1329">
            <v>3277</v>
          </cell>
          <cell r="C1329" t="str">
            <v>อิปัน</v>
          </cell>
          <cell r="D1329" t="str">
            <v>พระแสง</v>
          </cell>
          <cell r="E1329" t="str">
            <v>อำเภอพระแสง</v>
          </cell>
          <cell r="F1329" t="str">
            <v>4826III</v>
          </cell>
          <cell r="G1329">
            <v>130</v>
          </cell>
          <cell r="H1329">
            <v>323</v>
          </cell>
          <cell r="I1329" t="str">
            <v>0-0-20</v>
          </cell>
          <cell r="J1329">
            <v>100</v>
          </cell>
        </row>
        <row r="1330">
          <cell r="B1330">
            <v>3278</v>
          </cell>
          <cell r="C1330" t="str">
            <v>อิปัน</v>
          </cell>
          <cell r="D1330" t="str">
            <v>พระแสง</v>
          </cell>
          <cell r="E1330" t="str">
            <v>อำเภอพระแสง</v>
          </cell>
          <cell r="F1330" t="str">
            <v>4826III</v>
          </cell>
          <cell r="G1330">
            <v>130</v>
          </cell>
          <cell r="H1330">
            <v>324</v>
          </cell>
          <cell r="I1330" t="str">
            <v>0-0-20</v>
          </cell>
          <cell r="J1330">
            <v>100</v>
          </cell>
        </row>
        <row r="1331">
          <cell r="B1331">
            <v>3279</v>
          </cell>
          <cell r="C1331" t="str">
            <v>อิปัน</v>
          </cell>
          <cell r="D1331" t="str">
            <v>พระแสง</v>
          </cell>
          <cell r="E1331" t="str">
            <v>อำเภอพระแสง</v>
          </cell>
          <cell r="F1331" t="str">
            <v>4826III</v>
          </cell>
          <cell r="G1331">
            <v>130</v>
          </cell>
          <cell r="H1331">
            <v>325</v>
          </cell>
          <cell r="I1331" t="str">
            <v>0-0-20</v>
          </cell>
          <cell r="J1331">
            <v>100</v>
          </cell>
        </row>
        <row r="1332">
          <cell r="B1332">
            <v>3280</v>
          </cell>
          <cell r="C1332" t="str">
            <v>อิปัน</v>
          </cell>
          <cell r="D1332" t="str">
            <v>พระแสง</v>
          </cell>
          <cell r="E1332" t="str">
            <v>อำเภอพระแสง</v>
          </cell>
          <cell r="F1332" t="str">
            <v>4826III</v>
          </cell>
          <cell r="G1332">
            <v>130</v>
          </cell>
          <cell r="H1332">
            <v>326</v>
          </cell>
          <cell r="I1332" t="str">
            <v>0-0-20</v>
          </cell>
          <cell r="J1332">
            <v>100</v>
          </cell>
        </row>
        <row r="1333">
          <cell r="B1333">
            <v>3281</v>
          </cell>
          <cell r="C1333" t="str">
            <v>อิปัน</v>
          </cell>
          <cell r="D1333" t="str">
            <v>พระแสง</v>
          </cell>
          <cell r="E1333" t="str">
            <v>อำเภอพระแสง</v>
          </cell>
          <cell r="F1333" t="str">
            <v>4826III</v>
          </cell>
          <cell r="G1333">
            <v>130</v>
          </cell>
          <cell r="H1333">
            <v>327</v>
          </cell>
          <cell r="I1333" t="str">
            <v>0-0-20</v>
          </cell>
          <cell r="J1333">
            <v>100</v>
          </cell>
        </row>
        <row r="1334">
          <cell r="B1334">
            <v>3282</v>
          </cell>
          <cell r="C1334" t="str">
            <v>อิปัน</v>
          </cell>
          <cell r="D1334" t="str">
            <v>พระแสง</v>
          </cell>
          <cell r="E1334" t="str">
            <v>อำเภอพระแสง</v>
          </cell>
          <cell r="F1334" t="str">
            <v>4826III</v>
          </cell>
          <cell r="G1334">
            <v>130</v>
          </cell>
          <cell r="H1334">
            <v>328</v>
          </cell>
          <cell r="I1334" t="str">
            <v>0-0-20</v>
          </cell>
          <cell r="J1334">
            <v>100</v>
          </cell>
        </row>
        <row r="1335">
          <cell r="B1335">
            <v>3283</v>
          </cell>
          <cell r="C1335" t="str">
            <v>อิปัน</v>
          </cell>
          <cell r="D1335" t="str">
            <v>พระแสง</v>
          </cell>
          <cell r="E1335" t="str">
            <v>อำเภอพระแสง</v>
          </cell>
          <cell r="F1335" t="str">
            <v>4826III</v>
          </cell>
          <cell r="G1335">
            <v>130</v>
          </cell>
          <cell r="H1335">
            <v>329</v>
          </cell>
          <cell r="I1335" t="str">
            <v>0-0-20</v>
          </cell>
          <cell r="J1335">
            <v>100</v>
          </cell>
        </row>
        <row r="1336">
          <cell r="B1336">
            <v>3284</v>
          </cell>
          <cell r="C1336" t="str">
            <v>อิปัน</v>
          </cell>
          <cell r="D1336" t="str">
            <v>พระแสง</v>
          </cell>
          <cell r="E1336" t="str">
            <v>อำเภอพระแสง</v>
          </cell>
          <cell r="F1336" t="str">
            <v>4826III</v>
          </cell>
          <cell r="G1336">
            <v>130</v>
          </cell>
          <cell r="H1336">
            <v>330</v>
          </cell>
          <cell r="I1336" t="str">
            <v>0-0-20</v>
          </cell>
          <cell r="J1336">
            <v>100</v>
          </cell>
        </row>
        <row r="1337">
          <cell r="B1337">
            <v>3285</v>
          </cell>
          <cell r="C1337" t="str">
            <v>อิปัน</v>
          </cell>
          <cell r="D1337" t="str">
            <v>พระแสง</v>
          </cell>
          <cell r="E1337" t="str">
            <v>อำเภอพระแสง</v>
          </cell>
          <cell r="F1337" t="str">
            <v>4826III</v>
          </cell>
          <cell r="G1337">
            <v>130</v>
          </cell>
          <cell r="H1337">
            <v>331</v>
          </cell>
          <cell r="I1337" t="str">
            <v>0-0-20</v>
          </cell>
          <cell r="J1337">
            <v>100</v>
          </cell>
        </row>
        <row r="1338">
          <cell r="B1338">
            <v>3286</v>
          </cell>
          <cell r="C1338" t="str">
            <v>อิปัน</v>
          </cell>
          <cell r="D1338" t="str">
            <v>พระแสง</v>
          </cell>
          <cell r="E1338" t="str">
            <v>อำเภอพระแสง</v>
          </cell>
          <cell r="F1338" t="str">
            <v>4826III</v>
          </cell>
          <cell r="G1338">
            <v>130</v>
          </cell>
          <cell r="H1338">
            <v>332</v>
          </cell>
          <cell r="I1338" t="str">
            <v>0-0-15</v>
          </cell>
          <cell r="J1338">
            <v>100</v>
          </cell>
        </row>
        <row r="1339">
          <cell r="B1339">
            <v>3287</v>
          </cell>
          <cell r="C1339" t="str">
            <v>อิปัน</v>
          </cell>
          <cell r="D1339" t="str">
            <v>พระแสง</v>
          </cell>
          <cell r="E1339" t="str">
            <v>อำเภอพระแสง</v>
          </cell>
          <cell r="F1339" t="str">
            <v>4826III</v>
          </cell>
          <cell r="G1339">
            <v>130</v>
          </cell>
          <cell r="H1339">
            <v>333</v>
          </cell>
          <cell r="I1339" t="str">
            <v>0-0-15</v>
          </cell>
          <cell r="J1339">
            <v>100</v>
          </cell>
        </row>
        <row r="1340">
          <cell r="B1340">
            <v>3288</v>
          </cell>
          <cell r="C1340" t="str">
            <v>อิปัน</v>
          </cell>
          <cell r="D1340" t="str">
            <v>พระแสง</v>
          </cell>
          <cell r="E1340" t="str">
            <v>อำเภอพระแสง</v>
          </cell>
          <cell r="F1340" t="str">
            <v>4826III</v>
          </cell>
          <cell r="G1340">
            <v>130</v>
          </cell>
          <cell r="H1340">
            <v>334</v>
          </cell>
          <cell r="I1340" t="str">
            <v>0-0-15</v>
          </cell>
          <cell r="J1340">
            <v>100</v>
          </cell>
        </row>
        <row r="1341">
          <cell r="B1341">
            <v>3289</v>
          </cell>
          <cell r="C1341" t="str">
            <v>อิปัน</v>
          </cell>
          <cell r="D1341" t="str">
            <v>พระแสง</v>
          </cell>
          <cell r="E1341" t="str">
            <v>อำเภอพระแสง</v>
          </cell>
          <cell r="F1341" t="str">
            <v>4826III</v>
          </cell>
          <cell r="G1341">
            <v>130</v>
          </cell>
          <cell r="H1341">
            <v>335</v>
          </cell>
          <cell r="I1341" t="str">
            <v>0-0-15</v>
          </cell>
          <cell r="J1341">
            <v>100</v>
          </cell>
        </row>
        <row r="1342">
          <cell r="B1342">
            <v>3290</v>
          </cell>
          <cell r="C1342" t="str">
            <v>อิปัน</v>
          </cell>
          <cell r="D1342" t="str">
            <v>พระแสง</v>
          </cell>
          <cell r="E1342" t="str">
            <v>อำเภอพระแสง</v>
          </cell>
          <cell r="F1342" t="str">
            <v>4826III</v>
          </cell>
          <cell r="G1342">
            <v>130</v>
          </cell>
          <cell r="H1342">
            <v>336</v>
          </cell>
          <cell r="I1342" t="str">
            <v>0-0-15</v>
          </cell>
          <cell r="J1342">
            <v>100</v>
          </cell>
        </row>
        <row r="1343">
          <cell r="B1343">
            <v>3291</v>
          </cell>
          <cell r="C1343" t="str">
            <v>อิปัน</v>
          </cell>
          <cell r="D1343" t="str">
            <v>พระแสง</v>
          </cell>
          <cell r="E1343" t="str">
            <v>อำเภอพระแสง</v>
          </cell>
          <cell r="F1343" t="str">
            <v>4826III</v>
          </cell>
          <cell r="G1343">
            <v>130</v>
          </cell>
          <cell r="H1343">
            <v>337</v>
          </cell>
          <cell r="I1343" t="str">
            <v>0-0-15</v>
          </cell>
          <cell r="J1343">
            <v>100</v>
          </cell>
        </row>
        <row r="1344">
          <cell r="B1344">
            <v>3292</v>
          </cell>
          <cell r="C1344" t="str">
            <v>อิปัน</v>
          </cell>
          <cell r="D1344" t="str">
            <v>พระแสง</v>
          </cell>
          <cell r="E1344" t="str">
            <v>อำเภอพระแสง</v>
          </cell>
          <cell r="F1344" t="str">
            <v>4826III</v>
          </cell>
          <cell r="G1344">
            <v>130</v>
          </cell>
          <cell r="H1344">
            <v>338</v>
          </cell>
          <cell r="I1344" t="str">
            <v>0-0-15</v>
          </cell>
          <cell r="J1344">
            <v>100</v>
          </cell>
        </row>
        <row r="1345">
          <cell r="B1345">
            <v>3293</v>
          </cell>
          <cell r="C1345" t="str">
            <v>อิปัน</v>
          </cell>
          <cell r="D1345" t="str">
            <v>พระแสง</v>
          </cell>
          <cell r="E1345" t="str">
            <v>อำเภอพระแสง</v>
          </cell>
          <cell r="F1345" t="str">
            <v>4826III</v>
          </cell>
          <cell r="G1345">
            <v>130</v>
          </cell>
          <cell r="H1345">
            <v>339</v>
          </cell>
          <cell r="I1345" t="str">
            <v>0-0-15</v>
          </cell>
          <cell r="J1345">
            <v>100</v>
          </cell>
        </row>
        <row r="1346">
          <cell r="B1346">
            <v>3294</v>
          </cell>
          <cell r="C1346" t="str">
            <v>อิปัน</v>
          </cell>
          <cell r="D1346" t="str">
            <v>พระแสง</v>
          </cell>
          <cell r="E1346" t="str">
            <v>อำเภอพระแสง</v>
          </cell>
          <cell r="F1346" t="str">
            <v>4826III</v>
          </cell>
          <cell r="G1346">
            <v>130</v>
          </cell>
          <cell r="H1346">
            <v>340</v>
          </cell>
          <cell r="I1346" t="str">
            <v>0-0-15</v>
          </cell>
          <cell r="J1346">
            <v>100</v>
          </cell>
        </row>
        <row r="1347">
          <cell r="B1347">
            <v>3295</v>
          </cell>
          <cell r="C1347" t="str">
            <v>อิปัน</v>
          </cell>
          <cell r="D1347" t="str">
            <v>พระแสง</v>
          </cell>
          <cell r="E1347" t="str">
            <v>อำเภอพระแสง</v>
          </cell>
          <cell r="F1347" t="str">
            <v>4826III</v>
          </cell>
          <cell r="G1347">
            <v>130</v>
          </cell>
          <cell r="H1347">
            <v>341</v>
          </cell>
          <cell r="I1347" t="str">
            <v>0-0-15</v>
          </cell>
          <cell r="J1347">
            <v>100</v>
          </cell>
        </row>
        <row r="1348">
          <cell r="B1348">
            <v>3296</v>
          </cell>
          <cell r="C1348" t="str">
            <v>อิปัน</v>
          </cell>
          <cell r="D1348" t="str">
            <v>พระแสง</v>
          </cell>
          <cell r="E1348" t="str">
            <v>อำเภอพระแสง</v>
          </cell>
          <cell r="F1348" t="str">
            <v>4826III</v>
          </cell>
          <cell r="G1348">
            <v>130</v>
          </cell>
          <cell r="H1348">
            <v>342</v>
          </cell>
          <cell r="I1348" t="str">
            <v>0-0-15</v>
          </cell>
          <cell r="J1348">
            <v>100</v>
          </cell>
        </row>
        <row r="1349">
          <cell r="B1349">
            <v>3297</v>
          </cell>
          <cell r="C1349" t="str">
            <v>อิปัน</v>
          </cell>
          <cell r="D1349" t="str">
            <v>พระแสง</v>
          </cell>
          <cell r="E1349" t="str">
            <v>อำเภอพระแสง</v>
          </cell>
          <cell r="F1349" t="str">
            <v>4826III</v>
          </cell>
          <cell r="G1349">
            <v>130</v>
          </cell>
          <cell r="H1349">
            <v>343</v>
          </cell>
          <cell r="I1349" t="str">
            <v>0-0-15</v>
          </cell>
          <cell r="J1349">
            <v>100</v>
          </cell>
        </row>
        <row r="1350">
          <cell r="B1350">
            <v>3298</v>
          </cell>
          <cell r="C1350" t="str">
            <v>อิปัน</v>
          </cell>
          <cell r="D1350" t="str">
            <v>พระแสง</v>
          </cell>
          <cell r="E1350" t="str">
            <v>อำเภอพระแสง</v>
          </cell>
          <cell r="F1350" t="str">
            <v>4826III</v>
          </cell>
          <cell r="G1350">
            <v>130</v>
          </cell>
          <cell r="H1350">
            <v>344</v>
          </cell>
          <cell r="I1350" t="str">
            <v>0-0-15</v>
          </cell>
          <cell r="J1350">
            <v>100</v>
          </cell>
        </row>
        <row r="1351">
          <cell r="B1351">
            <v>3299</v>
          </cell>
          <cell r="C1351" t="str">
            <v>อิปัน</v>
          </cell>
          <cell r="D1351" t="str">
            <v>พระแสง</v>
          </cell>
          <cell r="E1351" t="str">
            <v>อำเภอพระแสง</v>
          </cell>
          <cell r="F1351" t="str">
            <v>4826III</v>
          </cell>
          <cell r="G1351">
            <v>130</v>
          </cell>
          <cell r="H1351">
            <v>345</v>
          </cell>
          <cell r="I1351" t="str">
            <v>0-0-15</v>
          </cell>
          <cell r="J1351">
            <v>100</v>
          </cell>
        </row>
        <row r="1352">
          <cell r="B1352">
            <v>3300</v>
          </cell>
          <cell r="C1352" t="str">
            <v>อิปัน</v>
          </cell>
          <cell r="D1352" t="str">
            <v>พระแสง</v>
          </cell>
          <cell r="E1352" t="str">
            <v>อำเภอพระแสง</v>
          </cell>
          <cell r="F1352" t="str">
            <v>4826III</v>
          </cell>
          <cell r="G1352">
            <v>130</v>
          </cell>
          <cell r="H1352">
            <v>346</v>
          </cell>
          <cell r="I1352" t="str">
            <v>0-0-15</v>
          </cell>
          <cell r="J1352">
            <v>100</v>
          </cell>
        </row>
        <row r="1353">
          <cell r="B1353">
            <v>3301</v>
          </cell>
          <cell r="C1353" t="str">
            <v>อิปัน</v>
          </cell>
          <cell r="D1353" t="str">
            <v>พระแสง</v>
          </cell>
          <cell r="E1353" t="str">
            <v>อำเภอพระแสง</v>
          </cell>
          <cell r="F1353" t="str">
            <v>4826III</v>
          </cell>
          <cell r="G1353">
            <v>130</v>
          </cell>
          <cell r="H1353">
            <v>347</v>
          </cell>
          <cell r="I1353" t="str">
            <v>0-0-15</v>
          </cell>
          <cell r="J1353">
            <v>100</v>
          </cell>
        </row>
        <row r="1354">
          <cell r="B1354">
            <v>3302</v>
          </cell>
          <cell r="C1354" t="str">
            <v>อิปัน</v>
          </cell>
          <cell r="D1354" t="str">
            <v>พระแสง</v>
          </cell>
          <cell r="E1354" t="str">
            <v>อำเภอพระแสง</v>
          </cell>
          <cell r="F1354" t="str">
            <v>4826III</v>
          </cell>
          <cell r="G1354">
            <v>130</v>
          </cell>
          <cell r="H1354">
            <v>348</v>
          </cell>
          <cell r="I1354" t="str">
            <v>0-0-15</v>
          </cell>
          <cell r="J1354">
            <v>100</v>
          </cell>
        </row>
        <row r="1355">
          <cell r="B1355">
            <v>3303</v>
          </cell>
          <cell r="C1355" t="str">
            <v>อิปัน</v>
          </cell>
          <cell r="D1355" t="str">
            <v>พระแสง</v>
          </cell>
          <cell r="E1355" t="str">
            <v>อำเภอพระแสง</v>
          </cell>
          <cell r="F1355" t="str">
            <v>4826III</v>
          </cell>
          <cell r="G1355">
            <v>130</v>
          </cell>
          <cell r="H1355">
            <v>349</v>
          </cell>
          <cell r="I1355" t="str">
            <v>0-0-15</v>
          </cell>
          <cell r="J1355">
            <v>100</v>
          </cell>
        </row>
        <row r="1356">
          <cell r="B1356">
            <v>3304</v>
          </cell>
          <cell r="C1356" t="str">
            <v>อิปัน</v>
          </cell>
          <cell r="D1356" t="str">
            <v>พระแสง</v>
          </cell>
          <cell r="E1356" t="str">
            <v>อำเภอพระแสง</v>
          </cell>
          <cell r="F1356" t="str">
            <v>4826III</v>
          </cell>
          <cell r="G1356">
            <v>130</v>
          </cell>
          <cell r="H1356">
            <v>350</v>
          </cell>
          <cell r="I1356" t="str">
            <v>0-0-15</v>
          </cell>
          <cell r="J1356">
            <v>100</v>
          </cell>
        </row>
        <row r="1357">
          <cell r="B1357">
            <v>3305</v>
          </cell>
          <cell r="C1357" t="str">
            <v>อิปัน</v>
          </cell>
          <cell r="D1357" t="str">
            <v>พระแสง</v>
          </cell>
          <cell r="E1357" t="str">
            <v>อำเภอพระแสง</v>
          </cell>
          <cell r="F1357" t="str">
            <v>4826III</v>
          </cell>
          <cell r="G1357">
            <v>130</v>
          </cell>
          <cell r="H1357">
            <v>351</v>
          </cell>
          <cell r="I1357" t="str">
            <v>0-0-15</v>
          </cell>
          <cell r="J1357">
            <v>100</v>
          </cell>
        </row>
        <row r="1358">
          <cell r="B1358">
            <v>3306</v>
          </cell>
          <cell r="C1358" t="str">
            <v>อิปัน</v>
          </cell>
          <cell r="D1358" t="str">
            <v>พระแสง</v>
          </cell>
          <cell r="E1358" t="str">
            <v>อำเภอพระแสง</v>
          </cell>
          <cell r="F1358" t="str">
            <v>4826III</v>
          </cell>
          <cell r="G1358">
            <v>130</v>
          </cell>
          <cell r="H1358">
            <v>352</v>
          </cell>
          <cell r="I1358" t="str">
            <v>0-1-20</v>
          </cell>
          <cell r="J1358">
            <v>100</v>
          </cell>
        </row>
        <row r="1359">
          <cell r="B1359">
            <v>3307</v>
          </cell>
          <cell r="C1359" t="str">
            <v>อิปัน</v>
          </cell>
          <cell r="D1359" t="str">
            <v>พระแสง</v>
          </cell>
          <cell r="E1359" t="str">
            <v>อำเภอพระแสง</v>
          </cell>
          <cell r="F1359" t="str">
            <v>4826III</v>
          </cell>
          <cell r="G1359">
            <v>130</v>
          </cell>
          <cell r="H1359">
            <v>353</v>
          </cell>
          <cell r="I1359" t="str">
            <v>0-2-50</v>
          </cell>
          <cell r="J1359">
            <v>100</v>
          </cell>
        </row>
        <row r="1360">
          <cell r="B1360">
            <v>3308</v>
          </cell>
          <cell r="C1360" t="str">
            <v>อิปัน</v>
          </cell>
          <cell r="D1360" t="str">
            <v>พระแสง</v>
          </cell>
          <cell r="E1360" t="str">
            <v>อำเภอพระแสง</v>
          </cell>
          <cell r="F1360" t="str">
            <v>4826III</v>
          </cell>
          <cell r="G1360">
            <v>130</v>
          </cell>
          <cell r="H1360">
            <v>354</v>
          </cell>
          <cell r="I1360" t="str">
            <v>0-0-27</v>
          </cell>
          <cell r="J1360">
            <v>100</v>
          </cell>
        </row>
        <row r="1361">
          <cell r="B1361">
            <v>3309</v>
          </cell>
          <cell r="C1361" t="str">
            <v>อิปัน</v>
          </cell>
          <cell r="D1361" t="str">
            <v>พระแสง</v>
          </cell>
          <cell r="E1361" t="str">
            <v>อำเภอพระแสง</v>
          </cell>
          <cell r="F1361" t="str">
            <v>4826III</v>
          </cell>
          <cell r="G1361">
            <v>130</v>
          </cell>
          <cell r="H1361">
            <v>355</v>
          </cell>
          <cell r="I1361" t="str">
            <v>0-0-20</v>
          </cell>
          <cell r="J1361">
            <v>100</v>
          </cell>
        </row>
        <row r="1362">
          <cell r="B1362">
            <v>3310</v>
          </cell>
          <cell r="C1362" t="str">
            <v>อิปัน</v>
          </cell>
          <cell r="D1362" t="str">
            <v>พระแสง</v>
          </cell>
          <cell r="E1362" t="str">
            <v>อำเภอพระแสง</v>
          </cell>
          <cell r="F1362" t="str">
            <v>4826III</v>
          </cell>
          <cell r="G1362">
            <v>130</v>
          </cell>
          <cell r="H1362">
            <v>356</v>
          </cell>
          <cell r="I1362" t="str">
            <v>0-0-20</v>
          </cell>
          <cell r="J1362">
            <v>100</v>
          </cell>
        </row>
        <row r="1363">
          <cell r="B1363">
            <v>3311</v>
          </cell>
          <cell r="C1363" t="str">
            <v>อิปัน</v>
          </cell>
          <cell r="D1363" t="str">
            <v>พระแสง</v>
          </cell>
          <cell r="E1363" t="str">
            <v>อำเภอพระแสง</v>
          </cell>
          <cell r="F1363" t="str">
            <v>4826III</v>
          </cell>
          <cell r="G1363">
            <v>130</v>
          </cell>
          <cell r="H1363">
            <v>357</v>
          </cell>
          <cell r="I1363" t="str">
            <v>0-0-20</v>
          </cell>
          <cell r="J1363">
            <v>100</v>
          </cell>
        </row>
        <row r="1364">
          <cell r="B1364">
            <v>3312</v>
          </cell>
          <cell r="C1364" t="str">
            <v>อิปัน</v>
          </cell>
          <cell r="D1364" t="str">
            <v>พระแสง</v>
          </cell>
          <cell r="E1364" t="str">
            <v>อำเภอพระแสง</v>
          </cell>
          <cell r="F1364" t="str">
            <v>4826III</v>
          </cell>
          <cell r="G1364">
            <v>130</v>
          </cell>
          <cell r="H1364">
            <v>358</v>
          </cell>
          <cell r="I1364" t="str">
            <v>0-0-20</v>
          </cell>
          <cell r="J1364">
            <v>100</v>
          </cell>
        </row>
        <row r="1365">
          <cell r="B1365">
            <v>3313</v>
          </cell>
          <cell r="C1365" t="str">
            <v>อิปัน</v>
          </cell>
          <cell r="D1365" t="str">
            <v>พระแสง</v>
          </cell>
          <cell r="E1365" t="str">
            <v>อำเภอพระแสง</v>
          </cell>
          <cell r="F1365" t="str">
            <v>4826III</v>
          </cell>
          <cell r="G1365">
            <v>130</v>
          </cell>
          <cell r="H1365">
            <v>359</v>
          </cell>
          <cell r="I1365" t="str">
            <v>0-0-20</v>
          </cell>
          <cell r="J1365">
            <v>100</v>
          </cell>
        </row>
        <row r="1366">
          <cell r="B1366">
            <v>3314</v>
          </cell>
          <cell r="C1366" t="str">
            <v>อิปัน</v>
          </cell>
          <cell r="D1366" t="str">
            <v>พระแสง</v>
          </cell>
          <cell r="E1366" t="str">
            <v>อำเภอพระแสง</v>
          </cell>
          <cell r="F1366" t="str">
            <v>4826III</v>
          </cell>
          <cell r="G1366">
            <v>130</v>
          </cell>
          <cell r="H1366">
            <v>360</v>
          </cell>
          <cell r="I1366" t="str">
            <v>0-0-20</v>
          </cell>
          <cell r="J1366">
            <v>100</v>
          </cell>
        </row>
        <row r="1367">
          <cell r="B1367">
            <v>3315</v>
          </cell>
          <cell r="C1367" t="str">
            <v>อิปัน</v>
          </cell>
          <cell r="D1367" t="str">
            <v>พระแสง</v>
          </cell>
          <cell r="E1367" t="str">
            <v>อำเภอพระแสง</v>
          </cell>
          <cell r="F1367" t="str">
            <v>4826III</v>
          </cell>
          <cell r="G1367">
            <v>130</v>
          </cell>
          <cell r="H1367">
            <v>361</v>
          </cell>
          <cell r="I1367" t="str">
            <v>0-0-20</v>
          </cell>
          <cell r="J1367">
            <v>100</v>
          </cell>
        </row>
        <row r="1368">
          <cell r="B1368">
            <v>3316</v>
          </cell>
          <cell r="C1368" t="str">
            <v>อิปัน</v>
          </cell>
          <cell r="D1368" t="str">
            <v>พระแสง</v>
          </cell>
          <cell r="E1368" t="str">
            <v>อำเภอพระแสง</v>
          </cell>
          <cell r="F1368" t="str">
            <v>4826III</v>
          </cell>
          <cell r="G1368">
            <v>130</v>
          </cell>
          <cell r="H1368">
            <v>362</v>
          </cell>
          <cell r="I1368" t="str">
            <v>0-0-27</v>
          </cell>
          <cell r="J1368">
            <v>100</v>
          </cell>
        </row>
        <row r="1369">
          <cell r="B1369">
            <v>3317</v>
          </cell>
          <cell r="C1369" t="str">
            <v>อิปัน</v>
          </cell>
          <cell r="D1369" t="str">
            <v>พระแสง</v>
          </cell>
          <cell r="E1369" t="str">
            <v>อำเภอพระแสง</v>
          </cell>
          <cell r="F1369" t="str">
            <v>4826III</v>
          </cell>
          <cell r="G1369">
            <v>130</v>
          </cell>
          <cell r="H1369">
            <v>363</v>
          </cell>
          <cell r="I1369" t="str">
            <v>0-0-20</v>
          </cell>
          <cell r="J1369">
            <v>100</v>
          </cell>
        </row>
        <row r="1370">
          <cell r="B1370">
            <v>3318</v>
          </cell>
          <cell r="C1370" t="str">
            <v>อิปัน</v>
          </cell>
          <cell r="D1370" t="str">
            <v>พระแสง</v>
          </cell>
          <cell r="E1370" t="str">
            <v>อำเภอพระแสง</v>
          </cell>
          <cell r="F1370" t="str">
            <v>4826III</v>
          </cell>
          <cell r="G1370">
            <v>130</v>
          </cell>
          <cell r="H1370">
            <v>364</v>
          </cell>
          <cell r="I1370" t="str">
            <v>0-0-20</v>
          </cell>
          <cell r="J1370">
            <v>100</v>
          </cell>
        </row>
        <row r="1371">
          <cell r="B1371">
            <v>3319</v>
          </cell>
          <cell r="C1371" t="str">
            <v>อิปัน</v>
          </cell>
          <cell r="D1371" t="str">
            <v>พระแสง</v>
          </cell>
          <cell r="E1371" t="str">
            <v>อำเภอพระแสง</v>
          </cell>
          <cell r="F1371" t="str">
            <v>4826III</v>
          </cell>
          <cell r="G1371">
            <v>130</v>
          </cell>
          <cell r="H1371">
            <v>365</v>
          </cell>
          <cell r="I1371" t="str">
            <v>0-0-20</v>
          </cell>
          <cell r="J1371">
            <v>100</v>
          </cell>
        </row>
        <row r="1372">
          <cell r="B1372">
            <v>3320</v>
          </cell>
          <cell r="C1372" t="str">
            <v>อิปัน</v>
          </cell>
          <cell r="D1372" t="str">
            <v>พระแสง</v>
          </cell>
          <cell r="E1372" t="str">
            <v>อำเภอพระแสง</v>
          </cell>
          <cell r="F1372" t="str">
            <v>4826III</v>
          </cell>
          <cell r="G1372">
            <v>130</v>
          </cell>
          <cell r="H1372">
            <v>366</v>
          </cell>
          <cell r="I1372" t="str">
            <v>0-0-20</v>
          </cell>
          <cell r="J1372">
            <v>100</v>
          </cell>
        </row>
        <row r="1373">
          <cell r="B1373">
            <v>3321</v>
          </cell>
          <cell r="C1373" t="str">
            <v>อิปัน</v>
          </cell>
          <cell r="D1373" t="str">
            <v>พระแสง</v>
          </cell>
          <cell r="E1373" t="str">
            <v>อำเภอพระแสง</v>
          </cell>
          <cell r="F1373" t="str">
            <v>4826III</v>
          </cell>
          <cell r="G1373">
            <v>130</v>
          </cell>
          <cell r="H1373">
            <v>367</v>
          </cell>
          <cell r="I1373" t="str">
            <v>0-0-20</v>
          </cell>
          <cell r="J1373">
            <v>100</v>
          </cell>
        </row>
        <row r="1374">
          <cell r="B1374">
            <v>3322</v>
          </cell>
          <cell r="C1374" t="str">
            <v>อิปัน</v>
          </cell>
          <cell r="D1374" t="str">
            <v>พระแสง</v>
          </cell>
          <cell r="E1374" t="str">
            <v>อำเภอพระแสง</v>
          </cell>
          <cell r="F1374" t="str">
            <v>4826III</v>
          </cell>
          <cell r="G1374">
            <v>130</v>
          </cell>
          <cell r="H1374">
            <v>368</v>
          </cell>
          <cell r="I1374" t="str">
            <v>0-0-20</v>
          </cell>
          <cell r="J1374">
            <v>100</v>
          </cell>
        </row>
        <row r="1375">
          <cell r="B1375">
            <v>3323</v>
          </cell>
          <cell r="C1375" t="str">
            <v>อิปัน</v>
          </cell>
          <cell r="D1375" t="str">
            <v>พระแสง</v>
          </cell>
          <cell r="E1375" t="str">
            <v>อำเภอพระแสง</v>
          </cell>
          <cell r="F1375" t="str">
            <v>4826III</v>
          </cell>
          <cell r="G1375">
            <v>130</v>
          </cell>
          <cell r="H1375">
            <v>369</v>
          </cell>
          <cell r="I1375" t="str">
            <v>0-0-20</v>
          </cell>
          <cell r="J1375">
            <v>100</v>
          </cell>
        </row>
        <row r="1376">
          <cell r="B1376">
            <v>3324</v>
          </cell>
          <cell r="C1376" t="str">
            <v>อิปัน</v>
          </cell>
          <cell r="D1376" t="str">
            <v>พระแสง</v>
          </cell>
          <cell r="E1376" t="str">
            <v>อำเภอพระแสง</v>
          </cell>
          <cell r="F1376" t="str">
            <v>4826III</v>
          </cell>
          <cell r="G1376">
            <v>130</v>
          </cell>
          <cell r="H1376">
            <v>370</v>
          </cell>
          <cell r="I1376" t="str">
            <v>0-0-33</v>
          </cell>
          <cell r="J1376">
            <v>100</v>
          </cell>
        </row>
        <row r="1377">
          <cell r="B1377">
            <v>3325</v>
          </cell>
          <cell r="C1377" t="str">
            <v>อิปัน</v>
          </cell>
          <cell r="D1377" t="str">
            <v>พระแสง</v>
          </cell>
          <cell r="E1377" t="str">
            <v>อำเภอพระแสง</v>
          </cell>
          <cell r="F1377" t="str">
            <v>4826III</v>
          </cell>
          <cell r="G1377">
            <v>130</v>
          </cell>
          <cell r="H1377">
            <v>371</v>
          </cell>
          <cell r="I1377" t="str">
            <v>0-0-20</v>
          </cell>
          <cell r="J1377">
            <v>100</v>
          </cell>
        </row>
        <row r="1378">
          <cell r="B1378">
            <v>3326</v>
          </cell>
          <cell r="C1378" t="str">
            <v>อิปัน</v>
          </cell>
          <cell r="D1378" t="str">
            <v>พระแสง</v>
          </cell>
          <cell r="E1378" t="str">
            <v>อำเภอพระแสง</v>
          </cell>
          <cell r="F1378" t="str">
            <v>4826III</v>
          </cell>
          <cell r="G1378">
            <v>130</v>
          </cell>
          <cell r="H1378">
            <v>372</v>
          </cell>
          <cell r="I1378" t="str">
            <v>0-0-20</v>
          </cell>
          <cell r="J1378">
            <v>100</v>
          </cell>
        </row>
        <row r="1379">
          <cell r="B1379">
            <v>3327</v>
          </cell>
          <cell r="C1379" t="str">
            <v>อิปัน</v>
          </cell>
          <cell r="D1379" t="str">
            <v>พระแสง</v>
          </cell>
          <cell r="E1379" t="str">
            <v>อำเภอพระแสง</v>
          </cell>
          <cell r="F1379" t="str">
            <v>4826III</v>
          </cell>
          <cell r="G1379">
            <v>130</v>
          </cell>
          <cell r="H1379">
            <v>373</v>
          </cell>
          <cell r="I1379" t="str">
            <v>0-0-20</v>
          </cell>
          <cell r="J1379">
            <v>100</v>
          </cell>
        </row>
        <row r="1380">
          <cell r="B1380">
            <v>3328</v>
          </cell>
          <cell r="C1380" t="str">
            <v>อิปัน</v>
          </cell>
          <cell r="D1380" t="str">
            <v>พระแสง</v>
          </cell>
          <cell r="E1380" t="str">
            <v>อำเภอพระแสง</v>
          </cell>
          <cell r="F1380" t="str">
            <v>4826III</v>
          </cell>
          <cell r="G1380">
            <v>130</v>
          </cell>
          <cell r="H1380">
            <v>374</v>
          </cell>
          <cell r="I1380" t="str">
            <v>0-0-20</v>
          </cell>
          <cell r="J1380">
            <v>100</v>
          </cell>
        </row>
        <row r="1381">
          <cell r="B1381">
            <v>3329</v>
          </cell>
          <cell r="C1381" t="str">
            <v>อิปัน</v>
          </cell>
          <cell r="D1381" t="str">
            <v>พระแสง</v>
          </cell>
          <cell r="E1381" t="str">
            <v>อำเภอพระแสง</v>
          </cell>
          <cell r="F1381" t="str">
            <v>4826III</v>
          </cell>
          <cell r="G1381">
            <v>130</v>
          </cell>
          <cell r="H1381">
            <v>375</v>
          </cell>
          <cell r="I1381" t="str">
            <v>0-0-20</v>
          </cell>
          <cell r="J1381">
            <v>100</v>
          </cell>
        </row>
        <row r="1382">
          <cell r="B1382">
            <v>3330</v>
          </cell>
          <cell r="C1382" t="str">
            <v>อิปัน</v>
          </cell>
          <cell r="D1382" t="str">
            <v>พระแสง</v>
          </cell>
          <cell r="E1382" t="str">
            <v>อำเภอพระแสง</v>
          </cell>
          <cell r="F1382" t="str">
            <v>4826III</v>
          </cell>
          <cell r="G1382">
            <v>130</v>
          </cell>
          <cell r="H1382">
            <v>376</v>
          </cell>
          <cell r="I1382" t="str">
            <v>0-0-20</v>
          </cell>
          <cell r="J1382">
            <v>100</v>
          </cell>
        </row>
        <row r="1383">
          <cell r="B1383">
            <v>3331</v>
          </cell>
          <cell r="C1383" t="str">
            <v>อิปัน</v>
          </cell>
          <cell r="D1383" t="str">
            <v>พระแสง</v>
          </cell>
          <cell r="E1383" t="str">
            <v>อำเภอพระแสง</v>
          </cell>
          <cell r="F1383" t="str">
            <v>4826III</v>
          </cell>
          <cell r="G1383">
            <v>130</v>
          </cell>
          <cell r="H1383">
            <v>377</v>
          </cell>
          <cell r="I1383" t="str">
            <v>0-0-20</v>
          </cell>
          <cell r="J1383">
            <v>100</v>
          </cell>
        </row>
        <row r="1384">
          <cell r="B1384">
            <v>3332</v>
          </cell>
          <cell r="C1384" t="str">
            <v>อิปัน</v>
          </cell>
          <cell r="D1384" t="str">
            <v>พระแสง</v>
          </cell>
          <cell r="E1384" t="str">
            <v>อำเภอพระแสง</v>
          </cell>
          <cell r="F1384" t="str">
            <v>4826III</v>
          </cell>
          <cell r="G1384">
            <v>130</v>
          </cell>
          <cell r="H1384">
            <v>378</v>
          </cell>
          <cell r="I1384" t="str">
            <v>0-0-20</v>
          </cell>
          <cell r="J1384">
            <v>100</v>
          </cell>
        </row>
        <row r="1385">
          <cell r="B1385">
            <v>3333</v>
          </cell>
          <cell r="C1385" t="str">
            <v>อิปัน</v>
          </cell>
          <cell r="D1385" t="str">
            <v>พระแสง</v>
          </cell>
          <cell r="E1385" t="str">
            <v>อำเภอพระแสง</v>
          </cell>
          <cell r="F1385" t="str">
            <v>4826III</v>
          </cell>
          <cell r="G1385">
            <v>130</v>
          </cell>
          <cell r="H1385">
            <v>379</v>
          </cell>
          <cell r="I1385" t="str">
            <v>0-0-33</v>
          </cell>
          <cell r="J1385">
            <v>100</v>
          </cell>
        </row>
        <row r="1386">
          <cell r="B1386">
            <v>3334</v>
          </cell>
          <cell r="C1386" t="str">
            <v>อิปัน</v>
          </cell>
          <cell r="D1386" t="str">
            <v>พระแสง</v>
          </cell>
          <cell r="E1386" t="str">
            <v>อำเภอพระแสง</v>
          </cell>
          <cell r="F1386" t="str">
            <v>4826III</v>
          </cell>
          <cell r="G1386">
            <v>130</v>
          </cell>
          <cell r="H1386">
            <v>380</v>
          </cell>
          <cell r="I1386" t="str">
            <v>0-0-20</v>
          </cell>
          <cell r="J1386">
            <v>100</v>
          </cell>
        </row>
        <row r="1387">
          <cell r="B1387">
            <v>3335</v>
          </cell>
          <cell r="C1387" t="str">
            <v>อิปัน</v>
          </cell>
          <cell r="D1387" t="str">
            <v>พระแสง</v>
          </cell>
          <cell r="E1387" t="str">
            <v>อำเภอพระแสง</v>
          </cell>
          <cell r="F1387" t="str">
            <v>4826III</v>
          </cell>
          <cell r="G1387">
            <v>130</v>
          </cell>
          <cell r="H1387">
            <v>381</v>
          </cell>
          <cell r="I1387" t="str">
            <v>0-0-20</v>
          </cell>
          <cell r="J1387">
            <v>100</v>
          </cell>
        </row>
        <row r="1388">
          <cell r="B1388">
            <v>3336</v>
          </cell>
          <cell r="C1388" t="str">
            <v>อิปัน</v>
          </cell>
          <cell r="D1388" t="str">
            <v>พระแสง</v>
          </cell>
          <cell r="E1388" t="str">
            <v>อำเภอพระแสง</v>
          </cell>
          <cell r="F1388" t="str">
            <v>4826III</v>
          </cell>
          <cell r="G1388">
            <v>130</v>
          </cell>
          <cell r="H1388">
            <v>382</v>
          </cell>
          <cell r="I1388" t="str">
            <v>0-0-20</v>
          </cell>
          <cell r="J1388">
            <v>100</v>
          </cell>
        </row>
        <row r="1389">
          <cell r="B1389">
            <v>3337</v>
          </cell>
          <cell r="C1389" t="str">
            <v>อิปัน</v>
          </cell>
          <cell r="D1389" t="str">
            <v>พระแสง</v>
          </cell>
          <cell r="E1389" t="str">
            <v>อำเภอพระแสง</v>
          </cell>
          <cell r="F1389" t="str">
            <v>4826III</v>
          </cell>
          <cell r="G1389">
            <v>130</v>
          </cell>
          <cell r="H1389">
            <v>383</v>
          </cell>
          <cell r="I1389" t="str">
            <v>0-0-20</v>
          </cell>
          <cell r="J1389">
            <v>100</v>
          </cell>
        </row>
        <row r="1390">
          <cell r="B1390">
            <v>3338</v>
          </cell>
          <cell r="C1390" t="str">
            <v>อิปัน</v>
          </cell>
          <cell r="D1390" t="str">
            <v>พระแสง</v>
          </cell>
          <cell r="E1390" t="str">
            <v>อำเภอพระแสง</v>
          </cell>
          <cell r="F1390" t="str">
            <v>4826III</v>
          </cell>
          <cell r="G1390">
            <v>130</v>
          </cell>
          <cell r="H1390">
            <v>384</v>
          </cell>
          <cell r="I1390" t="str">
            <v>0-0-20</v>
          </cell>
          <cell r="J1390">
            <v>100</v>
          </cell>
        </row>
        <row r="1391">
          <cell r="B1391">
            <v>3339</v>
          </cell>
          <cell r="C1391" t="str">
            <v>อิปัน</v>
          </cell>
          <cell r="D1391" t="str">
            <v>พระแสง</v>
          </cell>
          <cell r="E1391" t="str">
            <v>อำเภอพระแสง</v>
          </cell>
          <cell r="F1391" t="str">
            <v>4826III</v>
          </cell>
          <cell r="G1391">
            <v>130</v>
          </cell>
          <cell r="H1391">
            <v>385</v>
          </cell>
          <cell r="I1391" t="str">
            <v>0-0-20</v>
          </cell>
          <cell r="J1391">
            <v>100</v>
          </cell>
        </row>
        <row r="1392">
          <cell r="B1392">
            <v>3340</v>
          </cell>
          <cell r="C1392" t="str">
            <v>อิปัน</v>
          </cell>
          <cell r="D1392" t="str">
            <v>พระแสง</v>
          </cell>
          <cell r="E1392" t="str">
            <v>อำเภอพระแสง</v>
          </cell>
          <cell r="F1392" t="str">
            <v>4826III</v>
          </cell>
          <cell r="G1392">
            <v>130</v>
          </cell>
          <cell r="H1392">
            <v>386</v>
          </cell>
          <cell r="I1392" t="str">
            <v>0-0-20</v>
          </cell>
          <cell r="J1392">
            <v>100</v>
          </cell>
        </row>
        <row r="1393">
          <cell r="B1393">
            <v>3341</v>
          </cell>
          <cell r="C1393" t="str">
            <v>อิปัน</v>
          </cell>
          <cell r="D1393" t="str">
            <v>พระแสง</v>
          </cell>
          <cell r="E1393" t="str">
            <v>อำเภอพระแสง</v>
          </cell>
          <cell r="F1393" t="str">
            <v>4826III</v>
          </cell>
          <cell r="G1393">
            <v>130</v>
          </cell>
          <cell r="H1393">
            <v>387</v>
          </cell>
          <cell r="I1393" t="str">
            <v>0-0-20</v>
          </cell>
          <cell r="J1393">
            <v>100</v>
          </cell>
        </row>
        <row r="1394">
          <cell r="B1394">
            <v>3342</v>
          </cell>
          <cell r="C1394" t="str">
            <v>อิปัน</v>
          </cell>
          <cell r="D1394" t="str">
            <v>พระแสง</v>
          </cell>
          <cell r="E1394" t="str">
            <v>อำเภอพระแสง</v>
          </cell>
          <cell r="F1394" t="str">
            <v>4826III</v>
          </cell>
          <cell r="G1394">
            <v>130</v>
          </cell>
          <cell r="H1394">
            <v>388</v>
          </cell>
          <cell r="I1394" t="str">
            <v>0-0-30</v>
          </cell>
          <cell r="J1394">
            <v>100</v>
          </cell>
        </row>
        <row r="1395">
          <cell r="B1395">
            <v>3343</v>
          </cell>
          <cell r="C1395" t="str">
            <v>อิปัน</v>
          </cell>
          <cell r="D1395" t="str">
            <v>พระแสง</v>
          </cell>
          <cell r="E1395" t="str">
            <v>อำเภอพระแสง</v>
          </cell>
          <cell r="F1395" t="str">
            <v>4826III</v>
          </cell>
          <cell r="G1395">
            <v>130</v>
          </cell>
          <cell r="H1395">
            <v>389</v>
          </cell>
          <cell r="I1395" t="str">
            <v>0-0-20</v>
          </cell>
          <cell r="J1395">
            <v>100</v>
          </cell>
        </row>
        <row r="1396">
          <cell r="B1396">
            <v>3344</v>
          </cell>
          <cell r="C1396" t="str">
            <v>อิปัน</v>
          </cell>
          <cell r="D1396" t="str">
            <v>พระแสง</v>
          </cell>
          <cell r="E1396" t="str">
            <v>อำเภอพระแสง</v>
          </cell>
          <cell r="F1396" t="str">
            <v>4826III</v>
          </cell>
          <cell r="G1396">
            <v>130</v>
          </cell>
          <cell r="H1396">
            <v>390</v>
          </cell>
          <cell r="I1396" t="str">
            <v>0-0-20</v>
          </cell>
          <cell r="J1396">
            <v>100</v>
          </cell>
        </row>
        <row r="1397">
          <cell r="B1397">
            <v>3345</v>
          </cell>
          <cell r="C1397" t="str">
            <v>อิปัน</v>
          </cell>
          <cell r="D1397" t="str">
            <v>พระแสง</v>
          </cell>
          <cell r="E1397" t="str">
            <v>อำเภอพระแสง</v>
          </cell>
          <cell r="F1397" t="str">
            <v>4826III</v>
          </cell>
          <cell r="G1397">
            <v>130</v>
          </cell>
          <cell r="H1397">
            <v>391</v>
          </cell>
          <cell r="I1397" t="str">
            <v>0-0-20</v>
          </cell>
          <cell r="J1397">
            <v>100</v>
          </cell>
        </row>
        <row r="1398">
          <cell r="B1398">
            <v>3346</v>
          </cell>
          <cell r="C1398" t="str">
            <v>อิปัน</v>
          </cell>
          <cell r="D1398" t="str">
            <v>พระแสง</v>
          </cell>
          <cell r="E1398" t="str">
            <v>อำเภอพระแสง</v>
          </cell>
          <cell r="F1398" t="str">
            <v>4826III</v>
          </cell>
          <cell r="G1398">
            <v>130</v>
          </cell>
          <cell r="H1398">
            <v>392</v>
          </cell>
          <cell r="I1398" t="str">
            <v>0-0-20</v>
          </cell>
          <cell r="J1398">
            <v>100</v>
          </cell>
        </row>
        <row r="1399">
          <cell r="B1399">
            <v>3347</v>
          </cell>
          <cell r="C1399" t="str">
            <v>อิปัน</v>
          </cell>
          <cell r="D1399" t="str">
            <v>พระแสง</v>
          </cell>
          <cell r="E1399" t="str">
            <v>อำเภอพระแสง</v>
          </cell>
          <cell r="F1399" t="str">
            <v>4826III</v>
          </cell>
          <cell r="G1399">
            <v>130</v>
          </cell>
          <cell r="H1399">
            <v>393</v>
          </cell>
          <cell r="I1399" t="str">
            <v>0-0-20</v>
          </cell>
          <cell r="J1399">
            <v>100</v>
          </cell>
        </row>
        <row r="1400">
          <cell r="B1400">
            <v>3348</v>
          </cell>
          <cell r="C1400" t="str">
            <v>อิปัน</v>
          </cell>
          <cell r="D1400" t="str">
            <v>พระแสง</v>
          </cell>
          <cell r="E1400" t="str">
            <v>อำเภอพระแสง</v>
          </cell>
          <cell r="F1400" t="str">
            <v>4826III</v>
          </cell>
          <cell r="G1400">
            <v>130</v>
          </cell>
          <cell r="H1400">
            <v>394</v>
          </cell>
          <cell r="I1400" t="str">
            <v>0-0-20</v>
          </cell>
          <cell r="J1400">
            <v>100</v>
          </cell>
        </row>
        <row r="1401">
          <cell r="B1401">
            <v>3349</v>
          </cell>
          <cell r="C1401" t="str">
            <v>อิปัน</v>
          </cell>
          <cell r="D1401" t="str">
            <v>พระแสง</v>
          </cell>
          <cell r="E1401" t="str">
            <v>อำเภอพระแสง</v>
          </cell>
          <cell r="F1401" t="str">
            <v>4826III</v>
          </cell>
          <cell r="G1401">
            <v>130</v>
          </cell>
          <cell r="H1401">
            <v>395</v>
          </cell>
          <cell r="I1401" t="str">
            <v>0-0-20</v>
          </cell>
          <cell r="J1401">
            <v>100</v>
          </cell>
        </row>
        <row r="1402">
          <cell r="B1402">
            <v>3351</v>
          </cell>
          <cell r="C1402" t="str">
            <v>อิปัน</v>
          </cell>
          <cell r="D1402" t="str">
            <v>พระแสง</v>
          </cell>
          <cell r="E1402" t="str">
            <v>อำเภอพระแสง</v>
          </cell>
          <cell r="F1402" t="str">
            <v>4826III</v>
          </cell>
          <cell r="G1402">
            <v>130</v>
          </cell>
          <cell r="H1402">
            <v>397</v>
          </cell>
          <cell r="I1402" t="str">
            <v>0-0-33</v>
          </cell>
          <cell r="J1402">
            <v>100</v>
          </cell>
        </row>
        <row r="1403">
          <cell r="B1403">
            <v>3352</v>
          </cell>
          <cell r="C1403" t="str">
            <v>อิปัน</v>
          </cell>
          <cell r="D1403" t="str">
            <v>พระแสง</v>
          </cell>
          <cell r="E1403" t="str">
            <v>อำเภอพระแสง</v>
          </cell>
          <cell r="F1403" t="str">
            <v>4826III</v>
          </cell>
          <cell r="G1403">
            <v>130</v>
          </cell>
          <cell r="H1403">
            <v>398</v>
          </cell>
          <cell r="I1403" t="str">
            <v>0-0-20</v>
          </cell>
          <cell r="J1403">
            <v>100</v>
          </cell>
        </row>
        <row r="1404">
          <cell r="B1404">
            <v>3353</v>
          </cell>
          <cell r="C1404" t="str">
            <v>อิปัน</v>
          </cell>
          <cell r="D1404" t="str">
            <v>พระแสง</v>
          </cell>
          <cell r="E1404" t="str">
            <v>อำเภอพระแสง</v>
          </cell>
          <cell r="F1404" t="str">
            <v>4826III</v>
          </cell>
          <cell r="G1404">
            <v>130</v>
          </cell>
          <cell r="H1404">
            <v>399</v>
          </cell>
          <cell r="I1404" t="str">
            <v>0-0-20</v>
          </cell>
          <cell r="J1404">
            <v>100</v>
          </cell>
        </row>
        <row r="1405">
          <cell r="B1405">
            <v>3354</v>
          </cell>
          <cell r="C1405" t="str">
            <v>อิปัน</v>
          </cell>
          <cell r="D1405" t="str">
            <v>พระแสง</v>
          </cell>
          <cell r="E1405" t="str">
            <v>อำเภอพระแสง</v>
          </cell>
          <cell r="F1405" t="str">
            <v>4826III</v>
          </cell>
          <cell r="G1405">
            <v>130</v>
          </cell>
          <cell r="H1405">
            <v>400</v>
          </cell>
          <cell r="I1405" t="str">
            <v>0-0-20</v>
          </cell>
          <cell r="J1405">
            <v>100</v>
          </cell>
        </row>
        <row r="1406">
          <cell r="B1406">
            <v>3355</v>
          </cell>
          <cell r="C1406" t="str">
            <v>อิปัน</v>
          </cell>
          <cell r="D1406" t="str">
            <v>พระแสง</v>
          </cell>
          <cell r="E1406" t="str">
            <v>อำเภอพระแสง</v>
          </cell>
          <cell r="F1406" t="str">
            <v>4826III</v>
          </cell>
          <cell r="G1406">
            <v>130</v>
          </cell>
          <cell r="H1406">
            <v>401</v>
          </cell>
          <cell r="I1406" t="str">
            <v>0-0-20</v>
          </cell>
          <cell r="J1406">
            <v>100</v>
          </cell>
        </row>
        <row r="1407">
          <cell r="B1407">
            <v>3356</v>
          </cell>
          <cell r="C1407" t="str">
            <v>อิปัน</v>
          </cell>
          <cell r="D1407" t="str">
            <v>พระแสง</v>
          </cell>
          <cell r="E1407" t="str">
            <v>อำเภอพระแสง</v>
          </cell>
          <cell r="F1407" t="str">
            <v>4826III</v>
          </cell>
          <cell r="G1407">
            <v>130</v>
          </cell>
          <cell r="H1407">
            <v>402</v>
          </cell>
          <cell r="I1407" t="str">
            <v>0-0-20</v>
          </cell>
          <cell r="J1407">
            <v>100</v>
          </cell>
        </row>
        <row r="1408">
          <cell r="B1408">
            <v>3357</v>
          </cell>
          <cell r="C1408" t="str">
            <v>อิปัน</v>
          </cell>
          <cell r="D1408" t="str">
            <v>พระแสง</v>
          </cell>
          <cell r="E1408" t="str">
            <v>อำเภอพระแสง</v>
          </cell>
          <cell r="F1408" t="str">
            <v>4826III</v>
          </cell>
          <cell r="G1408">
            <v>130</v>
          </cell>
          <cell r="H1408">
            <v>403</v>
          </cell>
          <cell r="I1408" t="str">
            <v>0-0-20</v>
          </cell>
          <cell r="J1408">
            <v>100</v>
          </cell>
        </row>
        <row r="1409">
          <cell r="B1409">
            <v>3358</v>
          </cell>
          <cell r="C1409" t="str">
            <v>อิปัน</v>
          </cell>
          <cell r="D1409" t="str">
            <v>พระแสง</v>
          </cell>
          <cell r="E1409" t="str">
            <v>อำเภอพระแสง</v>
          </cell>
          <cell r="F1409" t="str">
            <v>4826III</v>
          </cell>
          <cell r="G1409">
            <v>130</v>
          </cell>
          <cell r="H1409">
            <v>404</v>
          </cell>
          <cell r="I1409" t="str">
            <v>0-0-20</v>
          </cell>
          <cell r="J1409">
            <v>100</v>
          </cell>
        </row>
        <row r="1410">
          <cell r="B1410">
            <v>3359</v>
          </cell>
          <cell r="C1410" t="str">
            <v>อิปัน</v>
          </cell>
          <cell r="D1410" t="str">
            <v>พระแสง</v>
          </cell>
          <cell r="E1410" t="str">
            <v>อำเภอพระแสง</v>
          </cell>
          <cell r="F1410" t="str">
            <v>4826III</v>
          </cell>
          <cell r="G1410">
            <v>130</v>
          </cell>
          <cell r="H1410">
            <v>405</v>
          </cell>
          <cell r="I1410" t="str">
            <v>0-0-20</v>
          </cell>
          <cell r="J1410">
            <v>100</v>
          </cell>
        </row>
        <row r="1411">
          <cell r="B1411">
            <v>3360</v>
          </cell>
          <cell r="C1411" t="str">
            <v>อิปัน</v>
          </cell>
          <cell r="D1411" t="str">
            <v>พระแสง</v>
          </cell>
          <cell r="E1411" t="str">
            <v>อำเภอพระแสง</v>
          </cell>
          <cell r="F1411" t="str">
            <v>4826III</v>
          </cell>
          <cell r="G1411">
            <v>130</v>
          </cell>
          <cell r="H1411">
            <v>406</v>
          </cell>
          <cell r="I1411" t="str">
            <v>0-0-27</v>
          </cell>
          <cell r="J1411">
            <v>100</v>
          </cell>
        </row>
        <row r="1412">
          <cell r="B1412">
            <v>3361</v>
          </cell>
          <cell r="C1412" t="str">
            <v>อิปัน</v>
          </cell>
          <cell r="D1412" t="str">
            <v>พระแสง</v>
          </cell>
          <cell r="E1412" t="str">
            <v>อำเภอพระแสง</v>
          </cell>
          <cell r="F1412" t="str">
            <v>4826III</v>
          </cell>
          <cell r="G1412">
            <v>130</v>
          </cell>
          <cell r="H1412">
            <v>407</v>
          </cell>
          <cell r="I1412" t="str">
            <v>0-0-20</v>
          </cell>
          <cell r="J1412">
            <v>100</v>
          </cell>
        </row>
        <row r="1413">
          <cell r="B1413">
            <v>3362</v>
          </cell>
          <cell r="C1413" t="str">
            <v>อิปัน</v>
          </cell>
          <cell r="D1413" t="str">
            <v>พระแสง</v>
          </cell>
          <cell r="E1413" t="str">
            <v>อำเภอพระแสง</v>
          </cell>
          <cell r="F1413" t="str">
            <v>4826III</v>
          </cell>
          <cell r="G1413">
            <v>130</v>
          </cell>
          <cell r="H1413">
            <v>408</v>
          </cell>
          <cell r="I1413" t="str">
            <v>0-0-20</v>
          </cell>
          <cell r="J1413">
            <v>100</v>
          </cell>
        </row>
        <row r="1414">
          <cell r="B1414">
            <v>3363</v>
          </cell>
          <cell r="C1414" t="str">
            <v>อิปัน</v>
          </cell>
          <cell r="D1414" t="str">
            <v>พระแสง</v>
          </cell>
          <cell r="E1414" t="str">
            <v>อำเภอพระแสง</v>
          </cell>
          <cell r="F1414" t="str">
            <v>4826III</v>
          </cell>
          <cell r="G1414">
            <v>130</v>
          </cell>
          <cell r="H1414">
            <v>409</v>
          </cell>
          <cell r="I1414" t="str">
            <v>0-0-20</v>
          </cell>
          <cell r="J1414">
            <v>100</v>
          </cell>
        </row>
        <row r="1415">
          <cell r="B1415">
            <v>3364</v>
          </cell>
          <cell r="C1415" t="str">
            <v>อิปัน</v>
          </cell>
          <cell r="D1415" t="str">
            <v>พระแสง</v>
          </cell>
          <cell r="E1415" t="str">
            <v>อำเภอพระแสง</v>
          </cell>
          <cell r="F1415" t="str">
            <v>4826III</v>
          </cell>
          <cell r="G1415">
            <v>130</v>
          </cell>
          <cell r="H1415">
            <v>410</v>
          </cell>
          <cell r="I1415" t="str">
            <v>0-0-20</v>
          </cell>
          <cell r="J1415">
            <v>100</v>
          </cell>
        </row>
        <row r="1416">
          <cell r="B1416">
            <v>3365</v>
          </cell>
          <cell r="C1416" t="str">
            <v>อิปัน</v>
          </cell>
          <cell r="D1416" t="str">
            <v>พระแสง</v>
          </cell>
          <cell r="E1416" t="str">
            <v>อำเภอพระแสง</v>
          </cell>
          <cell r="F1416" t="str">
            <v>4826III</v>
          </cell>
          <cell r="G1416">
            <v>130</v>
          </cell>
          <cell r="H1416">
            <v>411</v>
          </cell>
          <cell r="I1416" t="str">
            <v>0-0-20</v>
          </cell>
          <cell r="J1416">
            <v>100</v>
          </cell>
        </row>
        <row r="1417">
          <cell r="B1417">
            <v>3366</v>
          </cell>
          <cell r="C1417" t="str">
            <v>อิปัน</v>
          </cell>
          <cell r="D1417" t="str">
            <v>พระแสง</v>
          </cell>
          <cell r="E1417" t="str">
            <v>อำเภอพระแสง</v>
          </cell>
          <cell r="F1417" t="str">
            <v>4826III</v>
          </cell>
          <cell r="G1417">
            <v>130</v>
          </cell>
          <cell r="H1417">
            <v>412</v>
          </cell>
          <cell r="I1417" t="str">
            <v>0-0-20</v>
          </cell>
          <cell r="J1417">
            <v>100</v>
          </cell>
        </row>
        <row r="1418">
          <cell r="B1418">
            <v>3367</v>
          </cell>
          <cell r="C1418" t="str">
            <v>อิปัน</v>
          </cell>
          <cell r="D1418" t="str">
            <v>พระแสง</v>
          </cell>
          <cell r="E1418" t="str">
            <v>อำเภอพระแสง</v>
          </cell>
          <cell r="F1418" t="str">
            <v>4826III</v>
          </cell>
          <cell r="G1418">
            <v>130</v>
          </cell>
          <cell r="H1418">
            <v>413</v>
          </cell>
          <cell r="I1418" t="str">
            <v>0-0-20</v>
          </cell>
          <cell r="J1418">
            <v>100</v>
          </cell>
        </row>
        <row r="1419">
          <cell r="B1419">
            <v>3368</v>
          </cell>
          <cell r="C1419" t="str">
            <v>อิปัน</v>
          </cell>
          <cell r="D1419" t="str">
            <v>พระแสง</v>
          </cell>
          <cell r="E1419" t="str">
            <v>อำเภอพระแสง</v>
          </cell>
          <cell r="F1419" t="str">
            <v>4826III</v>
          </cell>
          <cell r="G1419">
            <v>130</v>
          </cell>
          <cell r="H1419">
            <v>414</v>
          </cell>
          <cell r="I1419" t="str">
            <v>0-0-27</v>
          </cell>
          <cell r="J1419">
            <v>100</v>
          </cell>
        </row>
        <row r="1420">
          <cell r="B1420">
            <v>3369</v>
          </cell>
          <cell r="C1420" t="str">
            <v>อิปัน</v>
          </cell>
          <cell r="D1420" t="str">
            <v>พระแสง</v>
          </cell>
          <cell r="E1420" t="str">
            <v>อำเภอพระแสง</v>
          </cell>
          <cell r="F1420" t="str">
            <v>4826III</v>
          </cell>
          <cell r="G1420">
            <v>130</v>
          </cell>
          <cell r="H1420">
            <v>415</v>
          </cell>
          <cell r="I1420" t="str">
            <v>0-0-20</v>
          </cell>
          <cell r="J1420">
            <v>100</v>
          </cell>
        </row>
        <row r="1421">
          <cell r="B1421">
            <v>3370</v>
          </cell>
          <cell r="C1421" t="str">
            <v>อิปัน</v>
          </cell>
          <cell r="D1421" t="str">
            <v>พระแสง</v>
          </cell>
          <cell r="E1421" t="str">
            <v>อำเภอพระแสง</v>
          </cell>
          <cell r="F1421" t="str">
            <v>4826III</v>
          </cell>
          <cell r="G1421">
            <v>130</v>
          </cell>
          <cell r="H1421">
            <v>416</v>
          </cell>
          <cell r="I1421" t="str">
            <v>0-0-20</v>
          </cell>
          <cell r="J1421">
            <v>100</v>
          </cell>
        </row>
        <row r="1422">
          <cell r="B1422">
            <v>3371</v>
          </cell>
          <cell r="C1422" t="str">
            <v>อิปัน</v>
          </cell>
          <cell r="D1422" t="str">
            <v>พระแสง</v>
          </cell>
          <cell r="E1422" t="str">
            <v>อำเภอพระแสง</v>
          </cell>
          <cell r="F1422" t="str">
            <v>4826III</v>
          </cell>
          <cell r="G1422">
            <v>130</v>
          </cell>
          <cell r="H1422">
            <v>417</v>
          </cell>
          <cell r="I1422" t="str">
            <v>0-0-20</v>
          </cell>
          <cell r="J1422">
            <v>100</v>
          </cell>
        </row>
        <row r="1423">
          <cell r="B1423">
            <v>3372</v>
          </cell>
          <cell r="C1423" t="str">
            <v>อิปัน</v>
          </cell>
          <cell r="D1423" t="str">
            <v>พระแสง</v>
          </cell>
          <cell r="E1423" t="str">
            <v>อำเภอพระแสง</v>
          </cell>
          <cell r="F1423" t="str">
            <v>4826III</v>
          </cell>
          <cell r="G1423">
            <v>130</v>
          </cell>
          <cell r="H1423">
            <v>418</v>
          </cell>
          <cell r="I1423" t="str">
            <v>0-0-20</v>
          </cell>
          <cell r="J1423">
            <v>100</v>
          </cell>
        </row>
        <row r="1424">
          <cell r="B1424">
            <v>3373</v>
          </cell>
          <cell r="C1424" t="str">
            <v>อิปัน</v>
          </cell>
          <cell r="D1424" t="str">
            <v>พระแสง</v>
          </cell>
          <cell r="E1424" t="str">
            <v>อำเภอพระแสง</v>
          </cell>
          <cell r="F1424" t="str">
            <v>4826III</v>
          </cell>
          <cell r="G1424">
            <v>130</v>
          </cell>
          <cell r="H1424">
            <v>419</v>
          </cell>
          <cell r="I1424" t="str">
            <v>0-0-20</v>
          </cell>
          <cell r="J1424">
            <v>100</v>
          </cell>
        </row>
        <row r="1425">
          <cell r="B1425">
            <v>3374</v>
          </cell>
          <cell r="C1425" t="str">
            <v>อิปัน</v>
          </cell>
          <cell r="D1425" t="str">
            <v>พระแสง</v>
          </cell>
          <cell r="E1425" t="str">
            <v>อำเภอพระแสง</v>
          </cell>
          <cell r="F1425" t="str">
            <v>4826III</v>
          </cell>
          <cell r="G1425">
            <v>130</v>
          </cell>
          <cell r="H1425">
            <v>420</v>
          </cell>
          <cell r="I1425" t="str">
            <v>0-0-20</v>
          </cell>
          <cell r="J1425">
            <v>100</v>
          </cell>
        </row>
        <row r="1426">
          <cell r="B1426">
            <v>3375</v>
          </cell>
          <cell r="C1426" t="str">
            <v>อิปัน</v>
          </cell>
          <cell r="D1426" t="str">
            <v>พระแสง</v>
          </cell>
          <cell r="E1426" t="str">
            <v>อำเภอพระแสง</v>
          </cell>
          <cell r="F1426" t="str">
            <v>4826III</v>
          </cell>
          <cell r="G1426">
            <v>130</v>
          </cell>
          <cell r="H1426">
            <v>421</v>
          </cell>
          <cell r="I1426" t="str">
            <v>0-0-20</v>
          </cell>
          <cell r="J1426">
            <v>100</v>
          </cell>
        </row>
        <row r="1427">
          <cell r="B1427">
            <v>3376</v>
          </cell>
          <cell r="C1427" t="str">
            <v>อิปัน</v>
          </cell>
          <cell r="D1427" t="str">
            <v>พระแสง</v>
          </cell>
          <cell r="E1427" t="str">
            <v>อำเภอพระแสง</v>
          </cell>
          <cell r="F1427" t="str">
            <v>4826III</v>
          </cell>
          <cell r="G1427">
            <v>130</v>
          </cell>
          <cell r="H1427">
            <v>422</v>
          </cell>
          <cell r="I1427" t="str">
            <v>0-0-27</v>
          </cell>
          <cell r="J1427">
            <v>100</v>
          </cell>
        </row>
        <row r="1428">
          <cell r="B1428">
            <v>3377</v>
          </cell>
          <cell r="C1428" t="str">
            <v>อิปัน</v>
          </cell>
          <cell r="D1428" t="str">
            <v>พระแสง</v>
          </cell>
          <cell r="E1428" t="str">
            <v>อำเภอพระแสง</v>
          </cell>
          <cell r="F1428" t="str">
            <v>4826III</v>
          </cell>
          <cell r="G1428">
            <v>130</v>
          </cell>
          <cell r="H1428">
            <v>423</v>
          </cell>
          <cell r="I1428" t="str">
            <v>0-0-20</v>
          </cell>
          <cell r="J1428">
            <v>100</v>
          </cell>
        </row>
        <row r="1429">
          <cell r="B1429">
            <v>3378</v>
          </cell>
          <cell r="C1429" t="str">
            <v>อิปัน</v>
          </cell>
          <cell r="D1429" t="str">
            <v>พระแสง</v>
          </cell>
          <cell r="E1429" t="str">
            <v>อำเภอพระแสง</v>
          </cell>
          <cell r="F1429" t="str">
            <v>4826III</v>
          </cell>
          <cell r="G1429">
            <v>130</v>
          </cell>
          <cell r="H1429">
            <v>424</v>
          </cell>
          <cell r="I1429" t="str">
            <v>0-0-20</v>
          </cell>
          <cell r="J1429">
            <v>100</v>
          </cell>
        </row>
        <row r="1430">
          <cell r="B1430">
            <v>3379</v>
          </cell>
          <cell r="C1430" t="str">
            <v>อิปัน</v>
          </cell>
          <cell r="D1430" t="str">
            <v>พระแสง</v>
          </cell>
          <cell r="E1430" t="str">
            <v>อำเภอพระแสง</v>
          </cell>
          <cell r="F1430" t="str">
            <v>4826III</v>
          </cell>
          <cell r="G1430">
            <v>130</v>
          </cell>
          <cell r="H1430">
            <v>425</v>
          </cell>
          <cell r="I1430" t="str">
            <v>0-0-20</v>
          </cell>
          <cell r="J1430">
            <v>100</v>
          </cell>
        </row>
        <row r="1431">
          <cell r="B1431">
            <v>3380</v>
          </cell>
          <cell r="C1431" t="str">
            <v>อิปัน</v>
          </cell>
          <cell r="D1431" t="str">
            <v>พระแสง</v>
          </cell>
          <cell r="E1431" t="str">
            <v>อำเภอพระแสง</v>
          </cell>
          <cell r="F1431" t="str">
            <v>4826III</v>
          </cell>
          <cell r="G1431">
            <v>130</v>
          </cell>
          <cell r="H1431">
            <v>426</v>
          </cell>
          <cell r="I1431" t="str">
            <v>0-0-20</v>
          </cell>
          <cell r="J1431">
            <v>100</v>
          </cell>
        </row>
        <row r="1432">
          <cell r="B1432">
            <v>3381</v>
          </cell>
          <cell r="C1432" t="str">
            <v>อิปัน</v>
          </cell>
          <cell r="D1432" t="str">
            <v>พระแสง</v>
          </cell>
          <cell r="E1432" t="str">
            <v>อำเภอพระแสง</v>
          </cell>
          <cell r="F1432" t="str">
            <v>4826III</v>
          </cell>
          <cell r="G1432">
            <v>130</v>
          </cell>
          <cell r="H1432">
            <v>427</v>
          </cell>
          <cell r="I1432" t="str">
            <v>0-0-20</v>
          </cell>
          <cell r="J1432">
            <v>100</v>
          </cell>
        </row>
        <row r="1433">
          <cell r="B1433">
            <v>3382</v>
          </cell>
          <cell r="C1433" t="str">
            <v>อิปัน</v>
          </cell>
          <cell r="D1433" t="str">
            <v>พระแสง</v>
          </cell>
          <cell r="E1433" t="str">
            <v>อำเภอพระแสง</v>
          </cell>
          <cell r="F1433" t="str">
            <v>4826III</v>
          </cell>
          <cell r="G1433">
            <v>130</v>
          </cell>
          <cell r="H1433">
            <v>428</v>
          </cell>
          <cell r="I1433" t="str">
            <v>0-0-20</v>
          </cell>
          <cell r="J1433">
            <v>100</v>
          </cell>
        </row>
        <row r="1434">
          <cell r="B1434">
            <v>3383</v>
          </cell>
          <cell r="C1434" t="str">
            <v>อิปัน</v>
          </cell>
          <cell r="D1434" t="str">
            <v>พระแสง</v>
          </cell>
          <cell r="E1434" t="str">
            <v>อำเภอพระแสง</v>
          </cell>
          <cell r="F1434" t="str">
            <v>4826III</v>
          </cell>
          <cell r="G1434">
            <v>130</v>
          </cell>
          <cell r="H1434">
            <v>429</v>
          </cell>
          <cell r="I1434" t="str">
            <v>0-0-20</v>
          </cell>
          <cell r="J1434">
            <v>100</v>
          </cell>
        </row>
        <row r="1435">
          <cell r="B1435">
            <v>3384</v>
          </cell>
          <cell r="C1435" t="str">
            <v>อิปัน</v>
          </cell>
          <cell r="D1435" t="str">
            <v>พระแสง</v>
          </cell>
          <cell r="E1435" t="str">
            <v>อำเภอพระแสง</v>
          </cell>
          <cell r="F1435" t="str">
            <v>4826III</v>
          </cell>
          <cell r="G1435">
            <v>130</v>
          </cell>
          <cell r="H1435">
            <v>430</v>
          </cell>
          <cell r="I1435" t="str">
            <v>0-0-27</v>
          </cell>
          <cell r="J1435">
            <v>100</v>
          </cell>
        </row>
        <row r="1436">
          <cell r="B1436">
            <v>3385</v>
          </cell>
          <cell r="C1436" t="str">
            <v>อิปัน</v>
          </cell>
          <cell r="D1436" t="str">
            <v>พระแสง</v>
          </cell>
          <cell r="E1436" t="str">
            <v>อำเภอพระแสง</v>
          </cell>
          <cell r="F1436" t="str">
            <v>4826III</v>
          </cell>
          <cell r="G1436">
            <v>130</v>
          </cell>
          <cell r="H1436">
            <v>431</v>
          </cell>
          <cell r="I1436" t="str">
            <v>0-0-20</v>
          </cell>
          <cell r="J1436">
            <v>100</v>
          </cell>
        </row>
        <row r="1437">
          <cell r="B1437">
            <v>3386</v>
          </cell>
          <cell r="C1437" t="str">
            <v>อิปัน</v>
          </cell>
          <cell r="D1437" t="str">
            <v>พระแสง</v>
          </cell>
          <cell r="E1437" t="str">
            <v>อำเภอพระแสง</v>
          </cell>
          <cell r="F1437" t="str">
            <v>4826III</v>
          </cell>
          <cell r="G1437">
            <v>130</v>
          </cell>
          <cell r="H1437">
            <v>432</v>
          </cell>
          <cell r="I1437" t="str">
            <v>0-0-20</v>
          </cell>
          <cell r="J1437">
            <v>100</v>
          </cell>
        </row>
        <row r="1438">
          <cell r="B1438">
            <v>3387</v>
          </cell>
          <cell r="C1438" t="str">
            <v>อิปัน</v>
          </cell>
          <cell r="D1438" t="str">
            <v>พระแสง</v>
          </cell>
          <cell r="E1438" t="str">
            <v>อำเภอพระแสง</v>
          </cell>
          <cell r="F1438" t="str">
            <v>4826III</v>
          </cell>
          <cell r="G1438">
            <v>130</v>
          </cell>
          <cell r="H1438">
            <v>433</v>
          </cell>
          <cell r="I1438" t="str">
            <v>0-0-20</v>
          </cell>
          <cell r="J1438">
            <v>100</v>
          </cell>
        </row>
        <row r="1439">
          <cell r="B1439">
            <v>3388</v>
          </cell>
          <cell r="C1439" t="str">
            <v>อิปัน</v>
          </cell>
          <cell r="D1439" t="str">
            <v>พระแสง</v>
          </cell>
          <cell r="E1439" t="str">
            <v>อำเภอพระแสง</v>
          </cell>
          <cell r="F1439" t="str">
            <v>4826III</v>
          </cell>
          <cell r="G1439">
            <v>130</v>
          </cell>
          <cell r="H1439">
            <v>434</v>
          </cell>
          <cell r="I1439" t="str">
            <v>0-0-20</v>
          </cell>
          <cell r="J1439">
            <v>100</v>
          </cell>
        </row>
        <row r="1440">
          <cell r="B1440">
            <v>3389</v>
          </cell>
          <cell r="C1440" t="str">
            <v>อิปัน</v>
          </cell>
          <cell r="D1440" t="str">
            <v>พระแสง</v>
          </cell>
          <cell r="E1440" t="str">
            <v>อำเภอพระแสง</v>
          </cell>
          <cell r="F1440" t="str">
            <v>4826III</v>
          </cell>
          <cell r="G1440">
            <v>130</v>
          </cell>
          <cell r="H1440">
            <v>435</v>
          </cell>
          <cell r="I1440" t="str">
            <v>0-0-20</v>
          </cell>
          <cell r="J1440">
            <v>100</v>
          </cell>
        </row>
        <row r="1441">
          <cell r="B1441">
            <v>3390</v>
          </cell>
          <cell r="C1441" t="str">
            <v>อิปัน</v>
          </cell>
          <cell r="D1441" t="str">
            <v>พระแสง</v>
          </cell>
          <cell r="E1441" t="str">
            <v>อำเภอพระแสง</v>
          </cell>
          <cell r="F1441" t="str">
            <v>4826III</v>
          </cell>
          <cell r="G1441">
            <v>130</v>
          </cell>
          <cell r="H1441">
            <v>436</v>
          </cell>
          <cell r="I1441" t="str">
            <v>0-0-20</v>
          </cell>
          <cell r="J1441">
            <v>100</v>
          </cell>
        </row>
        <row r="1442">
          <cell r="B1442">
            <v>3391</v>
          </cell>
          <cell r="C1442" t="str">
            <v>อิปัน</v>
          </cell>
          <cell r="D1442" t="str">
            <v>พระแสง</v>
          </cell>
          <cell r="E1442" t="str">
            <v>อำเภอพระแสง</v>
          </cell>
          <cell r="F1442" t="str">
            <v>4826III</v>
          </cell>
          <cell r="G1442">
            <v>130</v>
          </cell>
          <cell r="H1442">
            <v>437</v>
          </cell>
          <cell r="I1442" t="str">
            <v>0-0-20</v>
          </cell>
          <cell r="J1442">
            <v>100</v>
          </cell>
        </row>
        <row r="1443">
          <cell r="B1443">
            <v>3392</v>
          </cell>
          <cell r="C1443" t="str">
            <v>อิปัน</v>
          </cell>
          <cell r="D1443" t="str">
            <v>พระแสง</v>
          </cell>
          <cell r="E1443" t="str">
            <v>อำเภอพระแสง</v>
          </cell>
          <cell r="F1443" t="str">
            <v>4826III</v>
          </cell>
          <cell r="G1443">
            <v>130</v>
          </cell>
          <cell r="H1443">
            <v>438</v>
          </cell>
          <cell r="I1443" t="str">
            <v>0-0-34</v>
          </cell>
          <cell r="J1443">
            <v>100</v>
          </cell>
        </row>
        <row r="1444">
          <cell r="B1444">
            <v>3393</v>
          </cell>
          <cell r="C1444" t="str">
            <v>อิปัน</v>
          </cell>
          <cell r="D1444" t="str">
            <v>พระแสง</v>
          </cell>
          <cell r="E1444" t="str">
            <v>อำเภอพระแสง</v>
          </cell>
          <cell r="F1444" t="str">
            <v>4826III</v>
          </cell>
          <cell r="G1444">
            <v>130</v>
          </cell>
          <cell r="H1444">
            <v>439</v>
          </cell>
          <cell r="I1444" t="str">
            <v>0-0-20</v>
          </cell>
          <cell r="J1444">
            <v>100</v>
          </cell>
        </row>
        <row r="1445">
          <cell r="B1445">
            <v>3394</v>
          </cell>
          <cell r="C1445" t="str">
            <v>อิปัน</v>
          </cell>
          <cell r="D1445" t="str">
            <v>พระแสง</v>
          </cell>
          <cell r="E1445" t="str">
            <v>อำเภอพระแสง</v>
          </cell>
          <cell r="F1445" t="str">
            <v>4826III</v>
          </cell>
          <cell r="G1445">
            <v>130</v>
          </cell>
          <cell r="H1445">
            <v>440</v>
          </cell>
          <cell r="I1445" t="str">
            <v>0-0-20</v>
          </cell>
          <cell r="J1445">
            <v>100</v>
          </cell>
        </row>
        <row r="1446">
          <cell r="B1446">
            <v>3395</v>
          </cell>
          <cell r="C1446" t="str">
            <v>อิปัน</v>
          </cell>
          <cell r="D1446" t="str">
            <v>พระแสง</v>
          </cell>
          <cell r="E1446" t="str">
            <v>อำเภอพระแสง</v>
          </cell>
          <cell r="F1446" t="str">
            <v>4826III</v>
          </cell>
          <cell r="G1446">
            <v>130</v>
          </cell>
          <cell r="H1446">
            <v>441</v>
          </cell>
          <cell r="I1446" t="str">
            <v>0-0-20</v>
          </cell>
          <cell r="J1446">
            <v>100</v>
          </cell>
        </row>
        <row r="1447">
          <cell r="B1447">
            <v>3396</v>
          </cell>
          <cell r="C1447" t="str">
            <v>อิปัน</v>
          </cell>
          <cell r="D1447" t="str">
            <v>พระแสง</v>
          </cell>
          <cell r="E1447" t="str">
            <v>อำเภอพระแสง</v>
          </cell>
          <cell r="F1447" t="str">
            <v>4826III</v>
          </cell>
          <cell r="G1447">
            <v>130</v>
          </cell>
          <cell r="H1447">
            <v>442</v>
          </cell>
          <cell r="I1447" t="str">
            <v>0-0-20</v>
          </cell>
          <cell r="J1447">
            <v>100</v>
          </cell>
        </row>
        <row r="1448">
          <cell r="B1448">
            <v>3397</v>
          </cell>
          <cell r="C1448" t="str">
            <v>อิปัน</v>
          </cell>
          <cell r="D1448" t="str">
            <v>พระแสง</v>
          </cell>
          <cell r="E1448" t="str">
            <v>อำเภอพระแสง</v>
          </cell>
          <cell r="F1448" t="str">
            <v>4826III</v>
          </cell>
          <cell r="G1448">
            <v>130</v>
          </cell>
          <cell r="H1448">
            <v>443</v>
          </cell>
          <cell r="I1448" t="str">
            <v>0-0-20</v>
          </cell>
          <cell r="J1448">
            <v>100</v>
          </cell>
        </row>
        <row r="1449">
          <cell r="B1449">
            <v>3398</v>
          </cell>
          <cell r="C1449" t="str">
            <v>อิปัน</v>
          </cell>
          <cell r="D1449" t="str">
            <v>พระแสง</v>
          </cell>
          <cell r="E1449" t="str">
            <v>อำเภอพระแสง</v>
          </cell>
          <cell r="F1449" t="str">
            <v>4826III</v>
          </cell>
          <cell r="G1449">
            <v>130</v>
          </cell>
          <cell r="H1449">
            <v>444</v>
          </cell>
          <cell r="I1449" t="str">
            <v>0-0-20</v>
          </cell>
          <cell r="J1449">
            <v>100</v>
          </cell>
        </row>
        <row r="1450">
          <cell r="B1450">
            <v>3399</v>
          </cell>
          <cell r="C1450" t="str">
            <v>อิปัน</v>
          </cell>
          <cell r="D1450" t="str">
            <v>พระแสง</v>
          </cell>
          <cell r="E1450" t="str">
            <v>อำเภอพระแสง</v>
          </cell>
          <cell r="F1450" t="str">
            <v>4826III</v>
          </cell>
          <cell r="G1450">
            <v>130</v>
          </cell>
          <cell r="H1450">
            <v>445</v>
          </cell>
          <cell r="I1450" t="str">
            <v>0-0-20</v>
          </cell>
          <cell r="J1450">
            <v>100</v>
          </cell>
        </row>
        <row r="1451">
          <cell r="B1451">
            <v>3400</v>
          </cell>
          <cell r="C1451" t="str">
            <v>อิปัน</v>
          </cell>
          <cell r="D1451" t="str">
            <v>พระแสง</v>
          </cell>
          <cell r="E1451" t="str">
            <v>อำเภอพระแสง</v>
          </cell>
          <cell r="F1451" t="str">
            <v>4826III</v>
          </cell>
          <cell r="G1451">
            <v>130</v>
          </cell>
          <cell r="H1451">
            <v>446</v>
          </cell>
          <cell r="I1451" t="str">
            <v>0-0-20</v>
          </cell>
          <cell r="J1451">
            <v>100</v>
          </cell>
        </row>
        <row r="1452">
          <cell r="B1452">
            <v>3401</v>
          </cell>
          <cell r="C1452" t="str">
            <v>อิปัน</v>
          </cell>
          <cell r="D1452" t="str">
            <v>พระแสง</v>
          </cell>
          <cell r="E1452" t="str">
            <v>อำเภอพระแสง</v>
          </cell>
          <cell r="F1452" t="str">
            <v>4826III</v>
          </cell>
          <cell r="G1452">
            <v>130</v>
          </cell>
          <cell r="H1452">
            <v>447</v>
          </cell>
          <cell r="I1452" t="str">
            <v>0-0-34</v>
          </cell>
          <cell r="J1452">
            <v>100</v>
          </cell>
        </row>
        <row r="1453">
          <cell r="B1453">
            <v>3402</v>
          </cell>
          <cell r="C1453" t="str">
            <v>อิปัน</v>
          </cell>
          <cell r="D1453" t="str">
            <v>พระแสง</v>
          </cell>
          <cell r="E1453" t="str">
            <v>อำเภอพระแสง</v>
          </cell>
          <cell r="F1453" t="str">
            <v>4826III</v>
          </cell>
          <cell r="G1453">
            <v>130</v>
          </cell>
          <cell r="H1453">
            <v>448</v>
          </cell>
          <cell r="I1453" t="str">
            <v>0-0-20</v>
          </cell>
          <cell r="J1453">
            <v>100</v>
          </cell>
        </row>
        <row r="1454">
          <cell r="B1454">
            <v>3403</v>
          </cell>
          <cell r="C1454" t="str">
            <v>อิปัน</v>
          </cell>
          <cell r="D1454" t="str">
            <v>พระแสง</v>
          </cell>
          <cell r="E1454" t="str">
            <v>อำเภอพระแสง</v>
          </cell>
          <cell r="F1454" t="str">
            <v>4826III</v>
          </cell>
          <cell r="G1454">
            <v>130</v>
          </cell>
          <cell r="H1454">
            <v>449</v>
          </cell>
          <cell r="I1454" t="str">
            <v>0-0-20</v>
          </cell>
          <cell r="J1454">
            <v>100</v>
          </cell>
        </row>
        <row r="1455">
          <cell r="B1455">
            <v>3404</v>
          </cell>
          <cell r="C1455" t="str">
            <v>อิปัน</v>
          </cell>
          <cell r="D1455" t="str">
            <v>พระแสง</v>
          </cell>
          <cell r="E1455" t="str">
            <v>อำเภอพระแสง</v>
          </cell>
          <cell r="F1455" t="str">
            <v>4826III</v>
          </cell>
          <cell r="G1455">
            <v>130</v>
          </cell>
          <cell r="H1455">
            <v>450</v>
          </cell>
          <cell r="I1455" t="str">
            <v>0-0-20</v>
          </cell>
          <cell r="J1455">
            <v>100</v>
          </cell>
        </row>
        <row r="1456">
          <cell r="B1456">
            <v>3405</v>
          </cell>
          <cell r="C1456" t="str">
            <v>อิปัน</v>
          </cell>
          <cell r="D1456" t="str">
            <v>พระแสง</v>
          </cell>
          <cell r="E1456" t="str">
            <v>อำเภอพระแสง</v>
          </cell>
          <cell r="F1456" t="str">
            <v>4826III</v>
          </cell>
          <cell r="G1456">
            <v>130</v>
          </cell>
          <cell r="H1456">
            <v>451</v>
          </cell>
          <cell r="I1456" t="str">
            <v>0-0-20</v>
          </cell>
          <cell r="J1456">
            <v>100</v>
          </cell>
        </row>
        <row r="1457">
          <cell r="B1457">
            <v>3406</v>
          </cell>
          <cell r="C1457" t="str">
            <v>อิปัน</v>
          </cell>
          <cell r="D1457" t="str">
            <v>พระแสง</v>
          </cell>
          <cell r="E1457" t="str">
            <v>อำเภอพระแสง</v>
          </cell>
          <cell r="F1457" t="str">
            <v>4826III</v>
          </cell>
          <cell r="G1457">
            <v>130</v>
          </cell>
          <cell r="H1457">
            <v>452</v>
          </cell>
          <cell r="I1457" t="str">
            <v>0-0-20</v>
          </cell>
          <cell r="J1457">
            <v>100</v>
          </cell>
        </row>
        <row r="1458">
          <cell r="B1458">
            <v>3407</v>
          </cell>
          <cell r="C1458" t="str">
            <v>อิปัน</v>
          </cell>
          <cell r="D1458" t="str">
            <v>พระแสง</v>
          </cell>
          <cell r="E1458" t="str">
            <v>อำเภอพระแสง</v>
          </cell>
          <cell r="F1458" t="str">
            <v>4826III</v>
          </cell>
          <cell r="G1458">
            <v>130</v>
          </cell>
          <cell r="H1458">
            <v>453</v>
          </cell>
          <cell r="I1458" t="str">
            <v>0-0-20</v>
          </cell>
          <cell r="J1458">
            <v>100</v>
          </cell>
        </row>
        <row r="1459">
          <cell r="B1459">
            <v>3408</v>
          </cell>
          <cell r="C1459" t="str">
            <v>อิปัน</v>
          </cell>
          <cell r="D1459" t="str">
            <v>พระแสง</v>
          </cell>
          <cell r="E1459" t="str">
            <v>อำเภอพระแสง</v>
          </cell>
          <cell r="F1459" t="str">
            <v>4826III</v>
          </cell>
          <cell r="G1459">
            <v>130</v>
          </cell>
          <cell r="H1459">
            <v>454</v>
          </cell>
          <cell r="I1459" t="str">
            <v>0-0-20</v>
          </cell>
          <cell r="J1459">
            <v>100</v>
          </cell>
        </row>
        <row r="1460">
          <cell r="B1460">
            <v>3409</v>
          </cell>
          <cell r="C1460" t="str">
            <v>อิปัน</v>
          </cell>
          <cell r="D1460" t="str">
            <v>พระแสง</v>
          </cell>
          <cell r="E1460" t="str">
            <v>อำเภอพระแสง</v>
          </cell>
          <cell r="F1460" t="str">
            <v>4826III</v>
          </cell>
          <cell r="G1460">
            <v>130</v>
          </cell>
          <cell r="H1460">
            <v>455</v>
          </cell>
          <cell r="I1460" t="str">
            <v>0-0-20</v>
          </cell>
          <cell r="J1460">
            <v>100</v>
          </cell>
        </row>
        <row r="1461">
          <cell r="B1461">
            <v>3410</v>
          </cell>
          <cell r="C1461" t="str">
            <v>อิปัน</v>
          </cell>
          <cell r="D1461" t="str">
            <v>พระแสง</v>
          </cell>
          <cell r="E1461" t="str">
            <v>อำเภอพระแสง</v>
          </cell>
          <cell r="F1461" t="str">
            <v>4826III</v>
          </cell>
          <cell r="G1461">
            <v>130</v>
          </cell>
          <cell r="H1461">
            <v>456</v>
          </cell>
          <cell r="I1461" t="str">
            <v>0-0-34</v>
          </cell>
          <cell r="J1461">
            <v>100</v>
          </cell>
        </row>
        <row r="1462">
          <cell r="B1462">
            <v>3411</v>
          </cell>
          <cell r="C1462" t="str">
            <v>อิปัน</v>
          </cell>
          <cell r="D1462" t="str">
            <v>พระแสง</v>
          </cell>
          <cell r="E1462" t="str">
            <v>อำเภอพระแสง</v>
          </cell>
          <cell r="F1462" t="str">
            <v>4826III</v>
          </cell>
          <cell r="G1462">
            <v>130</v>
          </cell>
          <cell r="H1462">
            <v>457</v>
          </cell>
          <cell r="I1462" t="str">
            <v>0-0-20</v>
          </cell>
          <cell r="J1462">
            <v>100</v>
          </cell>
        </row>
        <row r="1463">
          <cell r="B1463">
            <v>3412</v>
          </cell>
          <cell r="C1463" t="str">
            <v>อิปัน</v>
          </cell>
          <cell r="D1463" t="str">
            <v>พระแสง</v>
          </cell>
          <cell r="E1463" t="str">
            <v>อำเภอพระแสง</v>
          </cell>
          <cell r="F1463" t="str">
            <v>4826III</v>
          </cell>
          <cell r="G1463">
            <v>130</v>
          </cell>
          <cell r="H1463">
            <v>458</v>
          </cell>
          <cell r="I1463" t="str">
            <v>0-0-20</v>
          </cell>
          <cell r="J1463">
            <v>100</v>
          </cell>
        </row>
        <row r="1464">
          <cell r="B1464">
            <v>3413</v>
          </cell>
          <cell r="C1464" t="str">
            <v>อิปัน</v>
          </cell>
          <cell r="D1464" t="str">
            <v>พระแสง</v>
          </cell>
          <cell r="E1464" t="str">
            <v>อำเภอพระแสง</v>
          </cell>
          <cell r="F1464" t="str">
            <v>4826III</v>
          </cell>
          <cell r="G1464">
            <v>130</v>
          </cell>
          <cell r="H1464">
            <v>459</v>
          </cell>
          <cell r="I1464" t="str">
            <v>0-0-20</v>
          </cell>
          <cell r="J1464">
            <v>100</v>
          </cell>
        </row>
        <row r="1465">
          <cell r="B1465">
            <v>3414</v>
          </cell>
          <cell r="C1465" t="str">
            <v>อิปัน</v>
          </cell>
          <cell r="D1465" t="str">
            <v>พระแสง</v>
          </cell>
          <cell r="E1465" t="str">
            <v>อำเภอพระแสง</v>
          </cell>
          <cell r="F1465" t="str">
            <v>4826III</v>
          </cell>
          <cell r="G1465">
            <v>130</v>
          </cell>
          <cell r="H1465">
            <v>460</v>
          </cell>
          <cell r="I1465" t="str">
            <v>0-0-20</v>
          </cell>
          <cell r="J1465">
            <v>100</v>
          </cell>
        </row>
        <row r="1466">
          <cell r="B1466">
            <v>3415</v>
          </cell>
          <cell r="C1466" t="str">
            <v>อิปัน</v>
          </cell>
          <cell r="D1466" t="str">
            <v>พระแสง</v>
          </cell>
          <cell r="E1466" t="str">
            <v>อำเภอพระแสง</v>
          </cell>
          <cell r="F1466" t="str">
            <v>4826III</v>
          </cell>
          <cell r="G1466">
            <v>130</v>
          </cell>
          <cell r="H1466">
            <v>461</v>
          </cell>
          <cell r="I1466" t="str">
            <v>0-0-20</v>
          </cell>
          <cell r="J1466">
            <v>100</v>
          </cell>
        </row>
        <row r="1467">
          <cell r="B1467">
            <v>3416</v>
          </cell>
          <cell r="C1467" t="str">
            <v>อิปัน</v>
          </cell>
          <cell r="D1467" t="str">
            <v>พระแสง</v>
          </cell>
          <cell r="E1467" t="str">
            <v>อำเภอพระแสง</v>
          </cell>
          <cell r="F1467" t="str">
            <v>4826III</v>
          </cell>
          <cell r="G1467">
            <v>130</v>
          </cell>
          <cell r="H1467">
            <v>462</v>
          </cell>
          <cell r="I1467" t="str">
            <v>0-0-20</v>
          </cell>
          <cell r="J1467">
            <v>100</v>
          </cell>
        </row>
        <row r="1468">
          <cell r="B1468">
            <v>3417</v>
          </cell>
          <cell r="C1468" t="str">
            <v>อิปัน</v>
          </cell>
          <cell r="D1468" t="str">
            <v>พระแสง</v>
          </cell>
          <cell r="E1468" t="str">
            <v>อำเภอพระแสง</v>
          </cell>
          <cell r="F1468" t="str">
            <v>4826III</v>
          </cell>
          <cell r="G1468">
            <v>130</v>
          </cell>
          <cell r="H1468">
            <v>463</v>
          </cell>
          <cell r="I1468" t="str">
            <v>0-0-20</v>
          </cell>
          <cell r="J1468">
            <v>100</v>
          </cell>
        </row>
        <row r="1469">
          <cell r="B1469">
            <v>3418</v>
          </cell>
          <cell r="C1469" t="str">
            <v>อิปัน</v>
          </cell>
          <cell r="D1469" t="str">
            <v>พระแสง</v>
          </cell>
          <cell r="E1469" t="str">
            <v>อำเภอพระแสง</v>
          </cell>
          <cell r="F1469" t="str">
            <v>4826III</v>
          </cell>
          <cell r="G1469">
            <v>130</v>
          </cell>
          <cell r="H1469">
            <v>464</v>
          </cell>
          <cell r="I1469" t="str">
            <v>0-0-20</v>
          </cell>
          <cell r="J1469">
            <v>100</v>
          </cell>
        </row>
        <row r="1470">
          <cell r="B1470">
            <v>3419</v>
          </cell>
          <cell r="C1470" t="str">
            <v>อิปัน</v>
          </cell>
          <cell r="D1470" t="str">
            <v>พระแสง</v>
          </cell>
          <cell r="E1470" t="str">
            <v>อำเภอพระแสง</v>
          </cell>
          <cell r="F1470" t="str">
            <v>4826III</v>
          </cell>
          <cell r="G1470">
            <v>130</v>
          </cell>
          <cell r="H1470">
            <v>465</v>
          </cell>
          <cell r="I1470" t="str">
            <v>0-0-34</v>
          </cell>
          <cell r="J1470">
            <v>100</v>
          </cell>
        </row>
        <row r="1471">
          <cell r="B1471">
            <v>3420</v>
          </cell>
          <cell r="C1471" t="str">
            <v>อิปัน</v>
          </cell>
          <cell r="D1471" t="str">
            <v>พระแสง</v>
          </cell>
          <cell r="E1471" t="str">
            <v>อำเภอพระแสง</v>
          </cell>
          <cell r="F1471" t="str">
            <v>4826III</v>
          </cell>
          <cell r="G1471">
            <v>130</v>
          </cell>
          <cell r="H1471">
            <v>466</v>
          </cell>
          <cell r="I1471" t="str">
            <v>0-0-20</v>
          </cell>
          <cell r="J1471">
            <v>100</v>
          </cell>
        </row>
        <row r="1472">
          <cell r="B1472">
            <v>3421</v>
          </cell>
          <cell r="C1472" t="str">
            <v>อิปัน</v>
          </cell>
          <cell r="D1472" t="str">
            <v>พระแสง</v>
          </cell>
          <cell r="E1472" t="str">
            <v>อำเภอพระแสง</v>
          </cell>
          <cell r="F1472" t="str">
            <v>4826III</v>
          </cell>
          <cell r="G1472">
            <v>130</v>
          </cell>
          <cell r="H1472">
            <v>467</v>
          </cell>
          <cell r="I1472" t="str">
            <v>0-0-20</v>
          </cell>
          <cell r="J1472">
            <v>100</v>
          </cell>
        </row>
        <row r="1473">
          <cell r="B1473">
            <v>3422</v>
          </cell>
          <cell r="C1473" t="str">
            <v>อิปัน</v>
          </cell>
          <cell r="D1473" t="str">
            <v>พระแสง</v>
          </cell>
          <cell r="E1473" t="str">
            <v>อำเภอพระแสง</v>
          </cell>
          <cell r="F1473" t="str">
            <v>4826III</v>
          </cell>
          <cell r="G1473">
            <v>130</v>
          </cell>
          <cell r="H1473">
            <v>468</v>
          </cell>
          <cell r="I1473" t="str">
            <v>0-0-20</v>
          </cell>
          <cell r="J1473">
            <v>100</v>
          </cell>
        </row>
        <row r="1474">
          <cell r="B1474">
            <v>3423</v>
          </cell>
          <cell r="C1474" t="str">
            <v>อิปัน</v>
          </cell>
          <cell r="D1474" t="str">
            <v>พระแสง</v>
          </cell>
          <cell r="E1474" t="str">
            <v>อำเภอพระแสง</v>
          </cell>
          <cell r="F1474" t="str">
            <v>4826III</v>
          </cell>
          <cell r="G1474">
            <v>130</v>
          </cell>
          <cell r="H1474">
            <v>469</v>
          </cell>
          <cell r="I1474" t="str">
            <v>0-0-20</v>
          </cell>
          <cell r="J1474">
            <v>100</v>
          </cell>
        </row>
        <row r="1475">
          <cell r="B1475">
            <v>3424</v>
          </cell>
          <cell r="C1475" t="str">
            <v>อิปัน</v>
          </cell>
          <cell r="D1475" t="str">
            <v>พระแสง</v>
          </cell>
          <cell r="E1475" t="str">
            <v>อำเภอพระแสง</v>
          </cell>
          <cell r="F1475" t="str">
            <v>4826III</v>
          </cell>
          <cell r="G1475">
            <v>130</v>
          </cell>
          <cell r="H1475">
            <v>470</v>
          </cell>
          <cell r="I1475" t="str">
            <v>0-0-20</v>
          </cell>
          <cell r="J1475">
            <v>100</v>
          </cell>
        </row>
        <row r="1476">
          <cell r="B1476">
            <v>3425</v>
          </cell>
          <cell r="C1476" t="str">
            <v>อิปัน</v>
          </cell>
          <cell r="D1476" t="str">
            <v>พระแสง</v>
          </cell>
          <cell r="E1476" t="str">
            <v>อำเภอพระแสง</v>
          </cell>
          <cell r="F1476" t="str">
            <v>4826III</v>
          </cell>
          <cell r="G1476">
            <v>130</v>
          </cell>
          <cell r="H1476">
            <v>471</v>
          </cell>
          <cell r="I1476" t="str">
            <v>0-0-20</v>
          </cell>
          <cell r="J1476">
            <v>100</v>
          </cell>
        </row>
        <row r="1477">
          <cell r="B1477">
            <v>3426</v>
          </cell>
          <cell r="C1477" t="str">
            <v>อิปัน</v>
          </cell>
          <cell r="D1477" t="str">
            <v>พระแสง</v>
          </cell>
          <cell r="E1477" t="str">
            <v>อำเภอพระแสง</v>
          </cell>
          <cell r="F1477" t="str">
            <v>4826III</v>
          </cell>
          <cell r="G1477">
            <v>130</v>
          </cell>
          <cell r="H1477">
            <v>472</v>
          </cell>
          <cell r="I1477" t="str">
            <v>0-0-20</v>
          </cell>
          <cell r="J1477">
            <v>100</v>
          </cell>
        </row>
        <row r="1478">
          <cell r="B1478">
            <v>3427</v>
          </cell>
          <cell r="C1478" t="str">
            <v>อิปัน</v>
          </cell>
          <cell r="D1478" t="str">
            <v>พระแสง</v>
          </cell>
          <cell r="E1478" t="str">
            <v>อำเภอพระแสง</v>
          </cell>
          <cell r="F1478" t="str">
            <v>4826III</v>
          </cell>
          <cell r="G1478">
            <v>130</v>
          </cell>
          <cell r="H1478">
            <v>473</v>
          </cell>
          <cell r="I1478" t="str">
            <v>0-0-20</v>
          </cell>
          <cell r="J1478">
            <v>100</v>
          </cell>
        </row>
        <row r="1479">
          <cell r="B1479">
            <v>3428</v>
          </cell>
          <cell r="C1479" t="str">
            <v>อิปัน</v>
          </cell>
          <cell r="D1479" t="str">
            <v>พระแสง</v>
          </cell>
          <cell r="E1479" t="str">
            <v>อำเภอพระแสง</v>
          </cell>
          <cell r="F1479" t="str">
            <v>4826III</v>
          </cell>
          <cell r="G1479">
            <v>130</v>
          </cell>
          <cell r="H1479">
            <v>474</v>
          </cell>
          <cell r="I1479" t="str">
            <v>0-0-35</v>
          </cell>
          <cell r="J1479">
            <v>100</v>
          </cell>
        </row>
        <row r="1480">
          <cell r="B1480">
            <v>3429</v>
          </cell>
          <cell r="C1480" t="str">
            <v>อิปัน</v>
          </cell>
          <cell r="D1480" t="str">
            <v>พระแสง</v>
          </cell>
          <cell r="E1480" t="str">
            <v>อำเภอพระแสง</v>
          </cell>
          <cell r="F1480" t="str">
            <v>4826III</v>
          </cell>
          <cell r="G1480">
            <v>130</v>
          </cell>
          <cell r="H1480">
            <v>475</v>
          </cell>
          <cell r="I1480" t="str">
            <v>0-0-20</v>
          </cell>
          <cell r="J1480">
            <v>100</v>
          </cell>
        </row>
        <row r="1481">
          <cell r="B1481">
            <v>3430</v>
          </cell>
          <cell r="C1481" t="str">
            <v>อิปัน</v>
          </cell>
          <cell r="D1481" t="str">
            <v>พระแสง</v>
          </cell>
          <cell r="E1481" t="str">
            <v>อำเภอพระแสง</v>
          </cell>
          <cell r="F1481" t="str">
            <v>4826III</v>
          </cell>
          <cell r="G1481">
            <v>130</v>
          </cell>
          <cell r="H1481">
            <v>476</v>
          </cell>
          <cell r="I1481" t="str">
            <v>0-0-20</v>
          </cell>
          <cell r="J1481">
            <v>100</v>
          </cell>
        </row>
        <row r="1482">
          <cell r="B1482">
            <v>3431</v>
          </cell>
          <cell r="C1482" t="str">
            <v>อิปัน</v>
          </cell>
          <cell r="D1482" t="str">
            <v>พระแสง</v>
          </cell>
          <cell r="E1482" t="str">
            <v>อำเภอพระแสง</v>
          </cell>
          <cell r="F1482" t="str">
            <v>4826III</v>
          </cell>
          <cell r="G1482">
            <v>130</v>
          </cell>
          <cell r="H1482">
            <v>477</v>
          </cell>
          <cell r="I1482" t="str">
            <v>0-0-20</v>
          </cell>
          <cell r="J1482">
            <v>100</v>
          </cell>
        </row>
        <row r="1483">
          <cell r="B1483">
            <v>3432</v>
          </cell>
          <cell r="C1483" t="str">
            <v>อิปัน</v>
          </cell>
          <cell r="D1483" t="str">
            <v>พระแสง</v>
          </cell>
          <cell r="E1483" t="str">
            <v>อำเภอพระแสง</v>
          </cell>
          <cell r="F1483" t="str">
            <v>4826III</v>
          </cell>
          <cell r="G1483">
            <v>130</v>
          </cell>
          <cell r="H1483">
            <v>478</v>
          </cell>
          <cell r="I1483" t="str">
            <v>0-0-20</v>
          </cell>
          <cell r="J1483">
            <v>100</v>
          </cell>
        </row>
        <row r="1484">
          <cell r="B1484">
            <v>3433</v>
          </cell>
          <cell r="C1484" t="str">
            <v>อิปัน</v>
          </cell>
          <cell r="D1484" t="str">
            <v>พระแสง</v>
          </cell>
          <cell r="E1484" t="str">
            <v>อำเภอพระแสง</v>
          </cell>
          <cell r="F1484" t="str">
            <v>4826III</v>
          </cell>
          <cell r="G1484">
            <v>130</v>
          </cell>
          <cell r="H1484">
            <v>479</v>
          </cell>
          <cell r="I1484" t="str">
            <v>0-0-20</v>
          </cell>
          <cell r="J1484">
            <v>100</v>
          </cell>
        </row>
        <row r="1485">
          <cell r="B1485">
            <v>3434</v>
          </cell>
          <cell r="C1485" t="str">
            <v>อิปัน</v>
          </cell>
          <cell r="D1485" t="str">
            <v>พระแสง</v>
          </cell>
          <cell r="E1485" t="str">
            <v>อำเภอพระแสง</v>
          </cell>
          <cell r="F1485" t="str">
            <v>4826III</v>
          </cell>
          <cell r="G1485">
            <v>130</v>
          </cell>
          <cell r="H1485">
            <v>480</v>
          </cell>
          <cell r="I1485" t="str">
            <v>0-0-20</v>
          </cell>
          <cell r="J1485">
            <v>100</v>
          </cell>
        </row>
        <row r="1486">
          <cell r="B1486">
            <v>3435</v>
          </cell>
          <cell r="C1486" t="str">
            <v>อิปัน</v>
          </cell>
          <cell r="D1486" t="str">
            <v>พระแสง</v>
          </cell>
          <cell r="E1486" t="str">
            <v>อำเภอพระแสง</v>
          </cell>
          <cell r="F1486" t="str">
            <v>4826III</v>
          </cell>
          <cell r="G1486">
            <v>130</v>
          </cell>
          <cell r="H1486">
            <v>481</v>
          </cell>
          <cell r="I1486" t="str">
            <v>0-0-20</v>
          </cell>
          <cell r="J1486">
            <v>100</v>
          </cell>
        </row>
        <row r="1487">
          <cell r="B1487">
            <v>3436</v>
          </cell>
          <cell r="C1487" t="str">
            <v>อิปัน</v>
          </cell>
          <cell r="D1487" t="str">
            <v>พระแสง</v>
          </cell>
          <cell r="E1487" t="str">
            <v>อำเภอพระแสง</v>
          </cell>
          <cell r="F1487" t="str">
            <v>4826III</v>
          </cell>
          <cell r="G1487">
            <v>130</v>
          </cell>
          <cell r="H1487">
            <v>482</v>
          </cell>
          <cell r="I1487" t="str">
            <v>0-0-20</v>
          </cell>
          <cell r="J1487">
            <v>100</v>
          </cell>
        </row>
        <row r="1488">
          <cell r="B1488">
            <v>3437</v>
          </cell>
          <cell r="C1488" t="str">
            <v>อิปัน</v>
          </cell>
          <cell r="D1488" t="str">
            <v>พระแสง</v>
          </cell>
          <cell r="E1488" t="str">
            <v>อำเภอพระแสง</v>
          </cell>
          <cell r="F1488" t="str">
            <v>4826III</v>
          </cell>
          <cell r="G1488">
            <v>130</v>
          </cell>
          <cell r="H1488">
            <v>483</v>
          </cell>
          <cell r="I1488" t="str">
            <v>0-0-39</v>
          </cell>
          <cell r="J1488">
            <v>100</v>
          </cell>
        </row>
        <row r="1489">
          <cell r="B1489">
            <v>3438</v>
          </cell>
          <cell r="C1489" t="str">
            <v>อิปัน</v>
          </cell>
          <cell r="D1489" t="str">
            <v>พระแสง</v>
          </cell>
          <cell r="E1489" t="str">
            <v>อำเภอพระแสง</v>
          </cell>
          <cell r="F1489" t="str">
            <v>4826III</v>
          </cell>
          <cell r="G1489">
            <v>130</v>
          </cell>
          <cell r="H1489">
            <v>484</v>
          </cell>
          <cell r="I1489" t="str">
            <v>0-0-20</v>
          </cell>
          <cell r="J1489">
            <v>100</v>
          </cell>
        </row>
        <row r="1490">
          <cell r="B1490">
            <v>3439</v>
          </cell>
          <cell r="C1490" t="str">
            <v>อิปัน</v>
          </cell>
          <cell r="D1490" t="str">
            <v>พระแสง</v>
          </cell>
          <cell r="E1490" t="str">
            <v>อำเภอพระแสง</v>
          </cell>
          <cell r="F1490" t="str">
            <v>4826III</v>
          </cell>
          <cell r="G1490">
            <v>130</v>
          </cell>
          <cell r="H1490">
            <v>485</v>
          </cell>
          <cell r="I1490" t="str">
            <v>0-0-20</v>
          </cell>
          <cell r="J1490">
            <v>100</v>
          </cell>
        </row>
        <row r="1491">
          <cell r="B1491">
            <v>3440</v>
          </cell>
          <cell r="C1491" t="str">
            <v>อิปัน</v>
          </cell>
          <cell r="D1491" t="str">
            <v>พระแสง</v>
          </cell>
          <cell r="E1491" t="str">
            <v>อำเภอพระแสง</v>
          </cell>
          <cell r="F1491" t="str">
            <v>4826III</v>
          </cell>
          <cell r="G1491">
            <v>130</v>
          </cell>
          <cell r="H1491">
            <v>486</v>
          </cell>
          <cell r="I1491" t="str">
            <v>0-0-20</v>
          </cell>
          <cell r="J1491">
            <v>100</v>
          </cell>
        </row>
        <row r="1492">
          <cell r="B1492">
            <v>3441</v>
          </cell>
          <cell r="C1492" t="str">
            <v>อิปัน</v>
          </cell>
          <cell r="D1492" t="str">
            <v>พระแสง</v>
          </cell>
          <cell r="E1492" t="str">
            <v>อำเภอพระแสง</v>
          </cell>
          <cell r="F1492" t="str">
            <v>4826III</v>
          </cell>
          <cell r="G1492">
            <v>130</v>
          </cell>
          <cell r="H1492">
            <v>487</v>
          </cell>
          <cell r="I1492" t="str">
            <v>0-0-20</v>
          </cell>
          <cell r="J1492">
            <v>100</v>
          </cell>
        </row>
        <row r="1493">
          <cell r="B1493">
            <v>3442</v>
          </cell>
          <cell r="C1493" t="str">
            <v>อิปัน</v>
          </cell>
          <cell r="D1493" t="str">
            <v>พระแสง</v>
          </cell>
          <cell r="E1493" t="str">
            <v>อำเภอพระแสง</v>
          </cell>
          <cell r="F1493" t="str">
            <v>4826III</v>
          </cell>
          <cell r="G1493">
            <v>130</v>
          </cell>
          <cell r="H1493">
            <v>488</v>
          </cell>
          <cell r="I1493" t="str">
            <v>0-0-20</v>
          </cell>
          <cell r="J1493">
            <v>100</v>
          </cell>
        </row>
        <row r="1494">
          <cell r="B1494">
            <v>3443</v>
          </cell>
          <cell r="C1494" t="str">
            <v>อิปัน</v>
          </cell>
          <cell r="D1494" t="str">
            <v>พระแสง</v>
          </cell>
          <cell r="E1494" t="str">
            <v>อำเภอพระแสง</v>
          </cell>
          <cell r="F1494" t="str">
            <v>4826III</v>
          </cell>
          <cell r="G1494">
            <v>130</v>
          </cell>
          <cell r="H1494">
            <v>489</v>
          </cell>
          <cell r="I1494" t="str">
            <v>0-0-20</v>
          </cell>
          <cell r="J1494">
            <v>100</v>
          </cell>
        </row>
        <row r="1495">
          <cell r="B1495">
            <v>3444</v>
          </cell>
          <cell r="C1495" t="str">
            <v>อิปัน</v>
          </cell>
          <cell r="D1495" t="str">
            <v>พระแสง</v>
          </cell>
          <cell r="E1495" t="str">
            <v>อำเภอพระแสง</v>
          </cell>
          <cell r="F1495" t="str">
            <v>4826III</v>
          </cell>
          <cell r="G1495">
            <v>130</v>
          </cell>
          <cell r="H1495">
            <v>490</v>
          </cell>
          <cell r="I1495" t="str">
            <v>0-0-33</v>
          </cell>
          <cell r="J1495">
            <v>100</v>
          </cell>
        </row>
        <row r="1496">
          <cell r="B1496">
            <v>3445</v>
          </cell>
          <cell r="C1496" t="str">
            <v>อิปัน</v>
          </cell>
          <cell r="D1496" t="str">
            <v>พระแสง</v>
          </cell>
          <cell r="E1496" t="str">
            <v>อำเภอพระแสง</v>
          </cell>
          <cell r="F1496" t="str">
            <v>4826III</v>
          </cell>
          <cell r="G1496">
            <v>130</v>
          </cell>
          <cell r="H1496">
            <v>491</v>
          </cell>
          <cell r="I1496" t="str">
            <v>1-2-80</v>
          </cell>
          <cell r="J1496">
            <v>100</v>
          </cell>
        </row>
        <row r="1497">
          <cell r="B1497">
            <v>3446</v>
          </cell>
          <cell r="C1497" t="str">
            <v>อิปัน</v>
          </cell>
          <cell r="D1497" t="str">
            <v>พระแสง</v>
          </cell>
          <cell r="E1497" t="str">
            <v>อำเภอพระแสง</v>
          </cell>
          <cell r="F1497" t="str">
            <v>4826III</v>
          </cell>
          <cell r="G1497">
            <v>130</v>
          </cell>
          <cell r="H1497">
            <v>492</v>
          </cell>
          <cell r="I1497" t="str">
            <v>0-0-30</v>
          </cell>
          <cell r="J1497">
            <v>100</v>
          </cell>
        </row>
        <row r="1498">
          <cell r="B1498">
            <v>3447</v>
          </cell>
          <cell r="C1498" t="str">
            <v>อิปัน</v>
          </cell>
          <cell r="D1498" t="str">
            <v>พระแสง</v>
          </cell>
          <cell r="E1498" t="str">
            <v>อำเภอพระแสง</v>
          </cell>
          <cell r="F1498" t="str">
            <v>4826III</v>
          </cell>
          <cell r="G1498">
            <v>130</v>
          </cell>
          <cell r="H1498">
            <v>493</v>
          </cell>
          <cell r="I1498" t="str">
            <v>0-0-20</v>
          </cell>
          <cell r="J1498">
            <v>100</v>
          </cell>
        </row>
        <row r="1499">
          <cell r="B1499">
            <v>3448</v>
          </cell>
          <cell r="C1499" t="str">
            <v>อิปัน</v>
          </cell>
          <cell r="D1499" t="str">
            <v>พระแสง</v>
          </cell>
          <cell r="E1499" t="str">
            <v>อำเภอพระแสง</v>
          </cell>
          <cell r="F1499" t="str">
            <v>4826III</v>
          </cell>
          <cell r="G1499">
            <v>130</v>
          </cell>
          <cell r="H1499">
            <v>494</v>
          </cell>
          <cell r="I1499" t="str">
            <v>0-0-20</v>
          </cell>
          <cell r="J1499">
            <v>100</v>
          </cell>
        </row>
        <row r="1500">
          <cell r="B1500">
            <v>3449</v>
          </cell>
          <cell r="C1500" t="str">
            <v>อิปัน</v>
          </cell>
          <cell r="D1500" t="str">
            <v>พระแสง</v>
          </cell>
          <cell r="E1500" t="str">
            <v>อำเภอพระแสง</v>
          </cell>
          <cell r="F1500" t="str">
            <v>4826III</v>
          </cell>
          <cell r="G1500">
            <v>130</v>
          </cell>
          <cell r="H1500">
            <v>495</v>
          </cell>
          <cell r="I1500" t="str">
            <v>0-0-20</v>
          </cell>
          <cell r="J1500">
            <v>100</v>
          </cell>
        </row>
        <row r="1501">
          <cell r="B1501">
            <v>3450</v>
          </cell>
          <cell r="C1501" t="str">
            <v>อิปัน</v>
          </cell>
          <cell r="D1501" t="str">
            <v>พระแสง</v>
          </cell>
          <cell r="E1501" t="str">
            <v>อำเภอพระแสง</v>
          </cell>
          <cell r="F1501" t="str">
            <v>4826III</v>
          </cell>
          <cell r="G1501">
            <v>130</v>
          </cell>
          <cell r="H1501">
            <v>496</v>
          </cell>
          <cell r="I1501" t="str">
            <v>0-0-20</v>
          </cell>
          <cell r="J1501">
            <v>100</v>
          </cell>
        </row>
        <row r="1502">
          <cell r="B1502">
            <v>3451</v>
          </cell>
          <cell r="C1502" t="str">
            <v>อิปัน</v>
          </cell>
          <cell r="D1502" t="str">
            <v>พระแสง</v>
          </cell>
          <cell r="E1502" t="str">
            <v>อำเภอพระแสง</v>
          </cell>
          <cell r="F1502" t="str">
            <v>4826III</v>
          </cell>
          <cell r="G1502">
            <v>130</v>
          </cell>
          <cell r="H1502">
            <v>497</v>
          </cell>
          <cell r="I1502" t="str">
            <v>0-0-20</v>
          </cell>
          <cell r="J1502">
            <v>100</v>
          </cell>
        </row>
        <row r="1503">
          <cell r="B1503">
            <v>3452</v>
          </cell>
          <cell r="C1503" t="str">
            <v>อิปัน</v>
          </cell>
          <cell r="D1503" t="str">
            <v>พระแสง</v>
          </cell>
          <cell r="E1503" t="str">
            <v>อำเภอพระแสง</v>
          </cell>
          <cell r="F1503" t="str">
            <v>4826III</v>
          </cell>
          <cell r="G1503">
            <v>130</v>
          </cell>
          <cell r="H1503">
            <v>498</v>
          </cell>
          <cell r="I1503" t="str">
            <v>0-0-20</v>
          </cell>
          <cell r="J1503">
            <v>100</v>
          </cell>
        </row>
        <row r="1504">
          <cell r="B1504">
            <v>3453</v>
          </cell>
          <cell r="C1504" t="str">
            <v>อิปัน</v>
          </cell>
          <cell r="D1504" t="str">
            <v>พระแสง</v>
          </cell>
          <cell r="E1504" t="str">
            <v>อำเภอพระแสง</v>
          </cell>
          <cell r="F1504" t="str">
            <v>4826III</v>
          </cell>
          <cell r="G1504">
            <v>130</v>
          </cell>
          <cell r="H1504">
            <v>499</v>
          </cell>
          <cell r="I1504" t="str">
            <v>0-0-20</v>
          </cell>
          <cell r="J1504">
            <v>100</v>
          </cell>
        </row>
        <row r="1505">
          <cell r="B1505">
            <v>3454</v>
          </cell>
          <cell r="C1505" t="str">
            <v>อิปัน</v>
          </cell>
          <cell r="D1505" t="str">
            <v>พระแสง</v>
          </cell>
          <cell r="E1505" t="str">
            <v>อำเภอพระแสง</v>
          </cell>
          <cell r="F1505" t="str">
            <v>4826III</v>
          </cell>
          <cell r="G1505">
            <v>130</v>
          </cell>
          <cell r="H1505">
            <v>500</v>
          </cell>
          <cell r="I1505" t="str">
            <v>0-0-20</v>
          </cell>
          <cell r="J1505">
            <v>100</v>
          </cell>
        </row>
        <row r="1506">
          <cell r="B1506">
            <v>3455</v>
          </cell>
          <cell r="C1506" t="str">
            <v>อิปัน</v>
          </cell>
          <cell r="D1506" t="str">
            <v>พระแสง</v>
          </cell>
          <cell r="E1506" t="str">
            <v>อำเภอพระแสง</v>
          </cell>
          <cell r="F1506" t="str">
            <v>4826III</v>
          </cell>
          <cell r="G1506">
            <v>130</v>
          </cell>
          <cell r="H1506">
            <v>501</v>
          </cell>
          <cell r="I1506" t="str">
            <v>0-0-20</v>
          </cell>
          <cell r="J1506">
            <v>100</v>
          </cell>
        </row>
        <row r="1507">
          <cell r="B1507">
            <v>3456</v>
          </cell>
          <cell r="C1507" t="str">
            <v>อิปัน</v>
          </cell>
          <cell r="D1507" t="str">
            <v>พระแสง</v>
          </cell>
          <cell r="E1507" t="str">
            <v>อำเภอพระแสง</v>
          </cell>
          <cell r="F1507" t="str">
            <v>4826III</v>
          </cell>
          <cell r="G1507">
            <v>130</v>
          </cell>
          <cell r="H1507">
            <v>502</v>
          </cell>
          <cell r="I1507" t="str">
            <v>0-0-20</v>
          </cell>
          <cell r="J1507">
            <v>100</v>
          </cell>
        </row>
        <row r="1508">
          <cell r="B1508">
            <v>3457</v>
          </cell>
          <cell r="C1508" t="str">
            <v>อิปัน</v>
          </cell>
          <cell r="D1508" t="str">
            <v>พระแสง</v>
          </cell>
          <cell r="E1508" t="str">
            <v>อำเภอพระแสง</v>
          </cell>
          <cell r="F1508" t="str">
            <v>4826III</v>
          </cell>
          <cell r="G1508">
            <v>130</v>
          </cell>
          <cell r="H1508">
            <v>503</v>
          </cell>
          <cell r="I1508" t="str">
            <v>0-0-20</v>
          </cell>
          <cell r="J1508">
            <v>100</v>
          </cell>
        </row>
        <row r="1509">
          <cell r="B1509">
            <v>3458</v>
          </cell>
          <cell r="C1509" t="str">
            <v>อิปัน</v>
          </cell>
          <cell r="D1509" t="str">
            <v>พระแสง</v>
          </cell>
          <cell r="E1509" t="str">
            <v>อำเภอพระแสง</v>
          </cell>
          <cell r="F1509" t="str">
            <v>4826III</v>
          </cell>
          <cell r="G1509">
            <v>130</v>
          </cell>
          <cell r="H1509">
            <v>504</v>
          </cell>
          <cell r="I1509" t="str">
            <v>0-0-20</v>
          </cell>
          <cell r="J1509">
            <v>100</v>
          </cell>
        </row>
        <row r="1510">
          <cell r="B1510">
            <v>3459</v>
          </cell>
          <cell r="C1510" t="str">
            <v>อิปัน</v>
          </cell>
          <cell r="D1510" t="str">
            <v>พระแสง</v>
          </cell>
          <cell r="E1510" t="str">
            <v>อำเภอพระแสง</v>
          </cell>
          <cell r="F1510" t="str">
            <v>4826III</v>
          </cell>
          <cell r="G1510">
            <v>130</v>
          </cell>
          <cell r="H1510">
            <v>505</v>
          </cell>
          <cell r="I1510" t="str">
            <v>0-0-20</v>
          </cell>
          <cell r="J1510">
            <v>100</v>
          </cell>
        </row>
        <row r="1511">
          <cell r="B1511">
            <v>3460</v>
          </cell>
          <cell r="C1511" t="str">
            <v>อิปัน</v>
          </cell>
          <cell r="D1511" t="str">
            <v>พระแสง</v>
          </cell>
          <cell r="E1511" t="str">
            <v>อำเภอพระแสง</v>
          </cell>
          <cell r="F1511" t="str">
            <v>4826III</v>
          </cell>
          <cell r="G1511">
            <v>130</v>
          </cell>
          <cell r="H1511">
            <v>506</v>
          </cell>
          <cell r="I1511" t="str">
            <v>0-0-20</v>
          </cell>
          <cell r="J1511">
            <v>100</v>
          </cell>
        </row>
        <row r="1512">
          <cell r="B1512">
            <v>3461</v>
          </cell>
          <cell r="C1512" t="str">
            <v>อิปัน</v>
          </cell>
          <cell r="D1512" t="str">
            <v>พระแสง</v>
          </cell>
          <cell r="E1512" t="str">
            <v>อำเภอพระแสง</v>
          </cell>
          <cell r="F1512" t="str">
            <v>4826III</v>
          </cell>
          <cell r="G1512">
            <v>130</v>
          </cell>
          <cell r="H1512">
            <v>507</v>
          </cell>
          <cell r="I1512" t="str">
            <v>0-0-20</v>
          </cell>
          <cell r="J1512">
            <v>100</v>
          </cell>
        </row>
        <row r="1513">
          <cell r="B1513">
            <v>3462</v>
          </cell>
          <cell r="C1513" t="str">
            <v>อิปัน</v>
          </cell>
          <cell r="D1513" t="str">
            <v>พระแสง</v>
          </cell>
          <cell r="E1513" t="str">
            <v>อำเภอพระแสง</v>
          </cell>
          <cell r="F1513" t="str">
            <v>4826III</v>
          </cell>
          <cell r="G1513">
            <v>130</v>
          </cell>
          <cell r="H1513">
            <v>508</v>
          </cell>
          <cell r="I1513" t="str">
            <v>0-0-20</v>
          </cell>
          <cell r="J1513">
            <v>100</v>
          </cell>
        </row>
        <row r="1514">
          <cell r="B1514">
            <v>3463</v>
          </cell>
          <cell r="C1514" t="str">
            <v>อิปัน</v>
          </cell>
          <cell r="D1514" t="str">
            <v>พระแสง</v>
          </cell>
          <cell r="E1514" t="str">
            <v>อำเภอพระแสง</v>
          </cell>
          <cell r="F1514" t="str">
            <v>4826III</v>
          </cell>
          <cell r="G1514">
            <v>130</v>
          </cell>
          <cell r="H1514">
            <v>509</v>
          </cell>
          <cell r="I1514" t="str">
            <v>0-0-20</v>
          </cell>
          <cell r="J1514">
            <v>100</v>
          </cell>
        </row>
        <row r="1515">
          <cell r="B1515">
            <v>3464</v>
          </cell>
          <cell r="C1515" t="str">
            <v>อิปัน</v>
          </cell>
          <cell r="D1515" t="str">
            <v>พระแสง</v>
          </cell>
          <cell r="E1515" t="str">
            <v>อำเภอพระแสง</v>
          </cell>
          <cell r="F1515" t="str">
            <v>4826III</v>
          </cell>
          <cell r="G1515">
            <v>130</v>
          </cell>
          <cell r="H1515">
            <v>510</v>
          </cell>
          <cell r="I1515" t="str">
            <v>0-0-38</v>
          </cell>
          <cell r="J1515">
            <v>100</v>
          </cell>
        </row>
        <row r="1516">
          <cell r="B1516">
            <v>3465</v>
          </cell>
          <cell r="C1516" t="str">
            <v>อิปัน</v>
          </cell>
          <cell r="D1516" t="str">
            <v>พระแสง</v>
          </cell>
          <cell r="E1516" t="str">
            <v>อำเภอพระแสง</v>
          </cell>
          <cell r="F1516" t="str">
            <v>4826II</v>
          </cell>
          <cell r="G1516">
            <v>127</v>
          </cell>
          <cell r="H1516">
            <v>348</v>
          </cell>
          <cell r="I1516" t="str">
            <v>0-0-48</v>
          </cell>
          <cell r="J1516">
            <v>2600</v>
          </cell>
        </row>
        <row r="1517">
          <cell r="B1517">
            <v>3466</v>
          </cell>
          <cell r="C1517" t="str">
            <v>อิปัน</v>
          </cell>
          <cell r="D1517" t="str">
            <v>พระแสง</v>
          </cell>
          <cell r="E1517" t="str">
            <v>อำเภอพระแสง</v>
          </cell>
          <cell r="F1517" t="str">
            <v>4826II</v>
          </cell>
          <cell r="G1517">
            <v>127</v>
          </cell>
          <cell r="H1517">
            <v>349</v>
          </cell>
          <cell r="I1517" t="str">
            <v>0-0-47</v>
          </cell>
          <cell r="J1517">
            <v>2600</v>
          </cell>
        </row>
        <row r="1518">
          <cell r="B1518">
            <v>3467</v>
          </cell>
          <cell r="C1518" t="str">
            <v>อิปัน</v>
          </cell>
          <cell r="D1518" t="str">
            <v>พระแสง</v>
          </cell>
          <cell r="E1518" t="str">
            <v>อำเภอพระแสง</v>
          </cell>
          <cell r="F1518" t="str">
            <v>4826II</v>
          </cell>
          <cell r="G1518">
            <v>127</v>
          </cell>
          <cell r="H1518">
            <v>350</v>
          </cell>
          <cell r="I1518" t="str">
            <v>0-0-47</v>
          </cell>
          <cell r="J1518">
            <v>2600</v>
          </cell>
        </row>
        <row r="1519">
          <cell r="B1519">
            <v>3468</v>
          </cell>
          <cell r="C1519" t="str">
            <v>อิปัน</v>
          </cell>
          <cell r="D1519" t="str">
            <v>พระแสง</v>
          </cell>
          <cell r="E1519" t="str">
            <v>อำเภอพระแสง</v>
          </cell>
          <cell r="F1519" t="str">
            <v>4826II</v>
          </cell>
          <cell r="G1519">
            <v>127</v>
          </cell>
          <cell r="H1519">
            <v>351</v>
          </cell>
          <cell r="I1519" t="str">
            <v>0-0-47</v>
          </cell>
          <cell r="J1519">
            <v>2600</v>
          </cell>
        </row>
        <row r="1520">
          <cell r="B1520">
            <v>3469</v>
          </cell>
          <cell r="C1520" t="str">
            <v>อิปัน</v>
          </cell>
          <cell r="D1520" t="str">
            <v>พระแสง</v>
          </cell>
          <cell r="E1520" t="str">
            <v>อำเภอพระแสง</v>
          </cell>
          <cell r="F1520" t="str">
            <v>4826II</v>
          </cell>
          <cell r="G1520">
            <v>127</v>
          </cell>
          <cell r="H1520">
            <v>352</v>
          </cell>
          <cell r="I1520" t="str">
            <v>0-0-47</v>
          </cell>
          <cell r="J1520">
            <v>2600</v>
          </cell>
        </row>
        <row r="1521">
          <cell r="B1521">
            <v>3471</v>
          </cell>
          <cell r="C1521" t="str">
            <v>อิปัน</v>
          </cell>
          <cell r="D1521" t="str">
            <v>พระแสง</v>
          </cell>
          <cell r="E1521" t="str">
            <v>อำเภอพระแสง</v>
          </cell>
          <cell r="F1521" t="str">
            <v>4826II</v>
          </cell>
          <cell r="G1521">
            <v>127</v>
          </cell>
          <cell r="H1521">
            <v>353</v>
          </cell>
          <cell r="I1521" t="str">
            <v>7-0-14</v>
          </cell>
          <cell r="J1521">
            <v>180</v>
          </cell>
        </row>
        <row r="1522">
          <cell r="B1522">
            <v>3472</v>
          </cell>
          <cell r="C1522" t="str">
            <v>อิปัน</v>
          </cell>
          <cell r="D1522" t="str">
            <v>พระแสง</v>
          </cell>
          <cell r="E1522" t="str">
            <v>อำเภอพระแสง</v>
          </cell>
          <cell r="F1522" t="str">
            <v>4826III</v>
          </cell>
          <cell r="G1522">
            <v>143</v>
          </cell>
          <cell r="H1522">
            <v>396</v>
          </cell>
          <cell r="I1522" t="str">
            <v>0-0-40</v>
          </cell>
          <cell r="J1522">
            <v>280</v>
          </cell>
        </row>
        <row r="1523">
          <cell r="B1523">
            <v>3473</v>
          </cell>
          <cell r="C1523" t="str">
            <v>อิปัน</v>
          </cell>
          <cell r="D1523" t="str">
            <v>พระแสง</v>
          </cell>
          <cell r="E1523" t="str">
            <v>อำเภอพระแสง</v>
          </cell>
          <cell r="F1523" t="str">
            <v>4826III</v>
          </cell>
          <cell r="G1523">
            <v>130</v>
          </cell>
          <cell r="H1523">
            <v>511</v>
          </cell>
          <cell r="I1523" t="str">
            <v>2-0-30</v>
          </cell>
          <cell r="J1523">
            <v>130</v>
          </cell>
        </row>
        <row r="1524">
          <cell r="B1524">
            <v>3474</v>
          </cell>
          <cell r="C1524" t="str">
            <v>อิปัน</v>
          </cell>
          <cell r="D1524" t="str">
            <v>พระแสง</v>
          </cell>
          <cell r="E1524" t="str">
            <v>อำเภอพระแสง</v>
          </cell>
          <cell r="F1524" t="str">
            <v>4826III</v>
          </cell>
          <cell r="G1524">
            <v>130</v>
          </cell>
          <cell r="H1524">
            <v>512</v>
          </cell>
          <cell r="I1524" t="str">
            <v>6-2-20</v>
          </cell>
          <cell r="J1524">
            <v>130</v>
          </cell>
        </row>
        <row r="1525">
          <cell r="B1525">
            <v>3475</v>
          </cell>
          <cell r="C1525" t="str">
            <v>อิปัน</v>
          </cell>
          <cell r="D1525" t="str">
            <v>พระแสง</v>
          </cell>
          <cell r="E1525" t="str">
            <v>อำเภอพระแสง</v>
          </cell>
          <cell r="F1525" t="str">
            <v>4826III</v>
          </cell>
          <cell r="G1525">
            <v>130</v>
          </cell>
          <cell r="H1525">
            <v>513</v>
          </cell>
          <cell r="I1525" t="str">
            <v>20-0-40</v>
          </cell>
          <cell r="J1525">
            <v>130</v>
          </cell>
        </row>
        <row r="1526">
          <cell r="B1526">
            <v>3476</v>
          </cell>
          <cell r="C1526" t="str">
            <v>อิปัน</v>
          </cell>
          <cell r="D1526" t="str">
            <v>พระแสง</v>
          </cell>
          <cell r="E1526" t="str">
            <v>บ้านบางพา</v>
          </cell>
          <cell r="F1526" t="str">
            <v>4826III</v>
          </cell>
          <cell r="G1526">
            <v>143</v>
          </cell>
          <cell r="H1526">
            <v>1083</v>
          </cell>
          <cell r="I1526" t="str">
            <v>0-0-43</v>
          </cell>
          <cell r="J1526">
            <v>100</v>
          </cell>
        </row>
        <row r="1527">
          <cell r="B1527">
            <v>3477</v>
          </cell>
          <cell r="C1527" t="str">
            <v>อิปัน</v>
          </cell>
          <cell r="D1527" t="str">
            <v>พระแสง</v>
          </cell>
          <cell r="E1527" t="str">
            <v>บ้านบางพา</v>
          </cell>
          <cell r="F1527" t="str">
            <v>4826III</v>
          </cell>
          <cell r="G1527">
            <v>143</v>
          </cell>
          <cell r="H1527">
            <v>1081</v>
          </cell>
          <cell r="I1527" t="str">
            <v>0-0-23</v>
          </cell>
          <cell r="J1527">
            <v>100</v>
          </cell>
        </row>
        <row r="1528">
          <cell r="B1528">
            <v>3480</v>
          </cell>
          <cell r="C1528" t="str">
            <v>อิปัน</v>
          </cell>
          <cell r="D1528" t="str">
            <v>พระแสง</v>
          </cell>
          <cell r="E1528" t="str">
            <v>บ้านบางพา</v>
          </cell>
          <cell r="F1528" t="str">
            <v>4826III</v>
          </cell>
          <cell r="G1528">
            <v>143</v>
          </cell>
          <cell r="H1528">
            <v>397</v>
          </cell>
          <cell r="I1528" t="str">
            <v>0-0-25</v>
          </cell>
          <cell r="J1528">
            <v>100</v>
          </cell>
        </row>
        <row r="1529">
          <cell r="B1529">
            <v>3482</v>
          </cell>
          <cell r="C1529" t="str">
            <v>อิปัน</v>
          </cell>
          <cell r="D1529" t="str">
            <v>พระแสง</v>
          </cell>
          <cell r="E1529" t="str">
            <v>อำเภอพระแสง</v>
          </cell>
          <cell r="F1529" t="str">
            <v>4826II</v>
          </cell>
          <cell r="G1529">
            <v>127</v>
          </cell>
          <cell r="H1529">
            <v>356</v>
          </cell>
          <cell r="I1529" t="str">
            <v>0-0-25</v>
          </cell>
          <cell r="J1529">
            <v>280</v>
          </cell>
        </row>
        <row r="1530">
          <cell r="B1530">
            <v>3484</v>
          </cell>
          <cell r="C1530" t="str">
            <v>อิปัน</v>
          </cell>
          <cell r="D1530" t="str">
            <v>พระแสง</v>
          </cell>
          <cell r="E1530" t="str">
            <v>อำเภอพระแสง</v>
          </cell>
          <cell r="F1530" t="str">
            <v>4826III</v>
          </cell>
          <cell r="G1530">
            <v>142</v>
          </cell>
          <cell r="H1530">
            <v>145</v>
          </cell>
          <cell r="I1530" t="str">
            <v>2-0-97</v>
          </cell>
          <cell r="J1530">
            <v>100</v>
          </cell>
        </row>
        <row r="1531">
          <cell r="B1531">
            <v>3485</v>
          </cell>
          <cell r="C1531" t="str">
            <v>อิปัน</v>
          </cell>
          <cell r="D1531" t="str">
            <v>พระแสง</v>
          </cell>
          <cell r="E1531" t="str">
            <v>อำเภอพระแสง</v>
          </cell>
          <cell r="F1531" t="str">
            <v>4826III</v>
          </cell>
          <cell r="G1531">
            <v>142</v>
          </cell>
          <cell r="H1531">
            <v>146</v>
          </cell>
          <cell r="I1531" t="str">
            <v>4-1-23</v>
          </cell>
          <cell r="J1531">
            <v>100</v>
          </cell>
        </row>
        <row r="1532">
          <cell r="B1532">
            <v>3486</v>
          </cell>
          <cell r="C1532" t="str">
            <v>อิปัน</v>
          </cell>
          <cell r="D1532" t="str">
            <v>พระแสง</v>
          </cell>
          <cell r="E1532" t="str">
            <v>อำเภอพระแสง</v>
          </cell>
          <cell r="F1532" t="str">
            <v>4826III</v>
          </cell>
          <cell r="G1532">
            <v>142</v>
          </cell>
          <cell r="H1532">
            <v>143</v>
          </cell>
          <cell r="I1532" t="str">
            <v>2-2-84</v>
          </cell>
          <cell r="J1532">
            <v>100</v>
          </cell>
        </row>
        <row r="1533">
          <cell r="B1533">
            <v>3487</v>
          </cell>
          <cell r="C1533" t="str">
            <v>อิปัน</v>
          </cell>
          <cell r="D1533" t="str">
            <v>พระแสง</v>
          </cell>
          <cell r="E1533" t="str">
            <v>อำเภอพระแสง</v>
          </cell>
          <cell r="F1533" t="str">
            <v>4826III</v>
          </cell>
          <cell r="G1533">
            <v>142</v>
          </cell>
          <cell r="H1533">
            <v>144</v>
          </cell>
          <cell r="I1533" t="str">
            <v>5-2-69</v>
          </cell>
          <cell r="J1533">
            <v>100</v>
          </cell>
        </row>
        <row r="1534">
          <cell r="B1534">
            <v>3488</v>
          </cell>
          <cell r="C1534" t="str">
            <v>อิปัน</v>
          </cell>
          <cell r="D1534" t="str">
            <v>พระแสง</v>
          </cell>
          <cell r="E1534" t="str">
            <v>อำเภอพระแสง</v>
          </cell>
          <cell r="F1534" t="str">
            <v>4826II</v>
          </cell>
          <cell r="G1534">
            <v>127</v>
          </cell>
          <cell r="H1534">
            <v>354</v>
          </cell>
          <cell r="I1534" t="str">
            <v>0-0-67</v>
          </cell>
          <cell r="J1534">
            <v>2300</v>
          </cell>
        </row>
        <row r="1535">
          <cell r="B1535">
            <v>3490</v>
          </cell>
          <cell r="C1535" t="str">
            <v>อิปัน</v>
          </cell>
          <cell r="D1535" t="str">
            <v>พระแสง</v>
          </cell>
          <cell r="E1535" t="str">
            <v>อำเภอพระแสง</v>
          </cell>
          <cell r="F1535" t="str">
            <v>4826III</v>
          </cell>
          <cell r="G1535">
            <v>130</v>
          </cell>
          <cell r="H1535">
            <v>514</v>
          </cell>
          <cell r="I1535" t="str">
            <v>0-0-27</v>
          </cell>
          <cell r="J1535">
            <v>100</v>
          </cell>
        </row>
        <row r="1536">
          <cell r="B1536">
            <v>3491</v>
          </cell>
          <cell r="C1536" t="str">
            <v>อิปัน</v>
          </cell>
          <cell r="D1536" t="str">
            <v>พระแสง</v>
          </cell>
          <cell r="E1536" t="str">
            <v>อำเภอพระแสง</v>
          </cell>
          <cell r="F1536" t="str">
            <v>4826III</v>
          </cell>
          <cell r="G1536">
            <v>130</v>
          </cell>
          <cell r="H1536">
            <v>515</v>
          </cell>
          <cell r="I1536" t="str">
            <v>0-0-27</v>
          </cell>
          <cell r="J1536">
            <v>100</v>
          </cell>
        </row>
        <row r="1537">
          <cell r="B1537">
            <v>3492</v>
          </cell>
          <cell r="C1537" t="str">
            <v>อิปัน</v>
          </cell>
          <cell r="D1537" t="str">
            <v>พระแสง</v>
          </cell>
          <cell r="E1537" t="str">
            <v>อำเภอพระแสง</v>
          </cell>
          <cell r="F1537" t="str">
            <v>4826III</v>
          </cell>
          <cell r="G1537">
            <v>130</v>
          </cell>
          <cell r="H1537">
            <v>516</v>
          </cell>
          <cell r="I1537" t="str">
            <v>0-0-27</v>
          </cell>
          <cell r="J1537">
            <v>100</v>
          </cell>
        </row>
        <row r="1538">
          <cell r="B1538">
            <v>3493</v>
          </cell>
          <cell r="C1538" t="str">
            <v>อิปัน</v>
          </cell>
          <cell r="D1538" t="str">
            <v>พระแสง</v>
          </cell>
          <cell r="E1538" t="str">
            <v>อำเภอพระแสง</v>
          </cell>
          <cell r="F1538" t="str">
            <v>4826III</v>
          </cell>
          <cell r="G1538">
            <v>130</v>
          </cell>
          <cell r="H1538">
            <v>517</v>
          </cell>
          <cell r="I1538" t="str">
            <v>0-0-27</v>
          </cell>
          <cell r="J1538">
            <v>100</v>
          </cell>
        </row>
        <row r="1539">
          <cell r="B1539">
            <v>3494</v>
          </cell>
          <cell r="C1539" t="str">
            <v>อิปัน</v>
          </cell>
          <cell r="D1539" t="str">
            <v>พระแสง</v>
          </cell>
          <cell r="E1539" t="str">
            <v>อำเภอพระแสง</v>
          </cell>
          <cell r="F1539" t="str">
            <v>4826III</v>
          </cell>
          <cell r="G1539">
            <v>130</v>
          </cell>
          <cell r="H1539">
            <v>518</v>
          </cell>
          <cell r="I1539" t="str">
            <v>0-0-27</v>
          </cell>
          <cell r="J1539">
            <v>100</v>
          </cell>
        </row>
        <row r="1540">
          <cell r="B1540">
            <v>3495</v>
          </cell>
          <cell r="C1540" t="str">
            <v>อิปัน</v>
          </cell>
          <cell r="D1540" t="str">
            <v>พระแสง</v>
          </cell>
          <cell r="E1540" t="str">
            <v>อำเภอพระแสง</v>
          </cell>
          <cell r="F1540" t="str">
            <v>4826III</v>
          </cell>
          <cell r="G1540">
            <v>130</v>
          </cell>
          <cell r="H1540">
            <v>519</v>
          </cell>
          <cell r="I1540" t="str">
            <v>0-0-27</v>
          </cell>
          <cell r="J1540">
            <v>100</v>
          </cell>
        </row>
        <row r="1541">
          <cell r="B1541">
            <v>3496</v>
          </cell>
          <cell r="C1541" t="str">
            <v>อิปัน</v>
          </cell>
          <cell r="D1541" t="str">
            <v>พระแสง</v>
          </cell>
          <cell r="E1541" t="str">
            <v>อำเภอพระแสง</v>
          </cell>
          <cell r="F1541" t="str">
            <v>4826III</v>
          </cell>
          <cell r="G1541">
            <v>130</v>
          </cell>
          <cell r="H1541">
            <v>520</v>
          </cell>
          <cell r="I1541" t="str">
            <v>0-0-27</v>
          </cell>
          <cell r="J1541">
            <v>100</v>
          </cell>
        </row>
        <row r="1542">
          <cell r="B1542">
            <v>3497</v>
          </cell>
          <cell r="C1542" t="str">
            <v>อิปัน</v>
          </cell>
          <cell r="D1542" t="str">
            <v>พระแสง</v>
          </cell>
          <cell r="E1542" t="str">
            <v>อำเภอพระแสง</v>
          </cell>
          <cell r="F1542" t="str">
            <v>4826III</v>
          </cell>
          <cell r="G1542">
            <v>130</v>
          </cell>
          <cell r="H1542">
            <v>521</v>
          </cell>
          <cell r="I1542" t="str">
            <v>0-0-27</v>
          </cell>
          <cell r="J1542">
            <v>100</v>
          </cell>
        </row>
        <row r="1543">
          <cell r="B1543">
            <v>3498</v>
          </cell>
          <cell r="C1543" t="str">
            <v>อิปัน</v>
          </cell>
          <cell r="D1543" t="str">
            <v>พระแสง</v>
          </cell>
          <cell r="E1543" t="str">
            <v>อำเภอพระแสง</v>
          </cell>
          <cell r="F1543" t="str">
            <v>4826III</v>
          </cell>
          <cell r="G1543">
            <v>130</v>
          </cell>
          <cell r="H1543">
            <v>522</v>
          </cell>
          <cell r="I1543" t="str">
            <v>0-0-27</v>
          </cell>
          <cell r="J1543">
            <v>100</v>
          </cell>
        </row>
        <row r="1544">
          <cell r="B1544">
            <v>3499</v>
          </cell>
          <cell r="C1544" t="str">
            <v>อิปัน</v>
          </cell>
          <cell r="D1544" t="str">
            <v>พระแสง</v>
          </cell>
          <cell r="E1544" t="str">
            <v>บ้านบางพา</v>
          </cell>
          <cell r="F1544" t="str">
            <v>4826III</v>
          </cell>
          <cell r="G1544">
            <v>130</v>
          </cell>
          <cell r="H1544">
            <v>523</v>
          </cell>
          <cell r="I1544" t="str">
            <v>0-0-27</v>
          </cell>
          <cell r="J1544">
            <v>100</v>
          </cell>
        </row>
        <row r="1545">
          <cell r="B1545">
            <v>3500</v>
          </cell>
          <cell r="C1545" t="str">
            <v>อิปัน</v>
          </cell>
          <cell r="D1545" t="str">
            <v>พระแสง</v>
          </cell>
          <cell r="E1545" t="str">
            <v>อำเภอพระแสง</v>
          </cell>
          <cell r="F1545" t="str">
            <v>4826III</v>
          </cell>
          <cell r="G1545">
            <v>130</v>
          </cell>
          <cell r="H1545">
            <v>524</v>
          </cell>
          <cell r="I1545" t="str">
            <v>0-0-27</v>
          </cell>
          <cell r="J1545">
            <v>100</v>
          </cell>
        </row>
        <row r="1546">
          <cell r="B1546">
            <v>3501</v>
          </cell>
          <cell r="C1546" t="str">
            <v>อิปัน</v>
          </cell>
          <cell r="D1546" t="str">
            <v>พระแสง</v>
          </cell>
          <cell r="E1546" t="str">
            <v>อำเภอพระแสง</v>
          </cell>
          <cell r="F1546" t="str">
            <v>4826III</v>
          </cell>
          <cell r="G1546">
            <v>130</v>
          </cell>
          <cell r="H1546">
            <v>525</v>
          </cell>
          <cell r="I1546" t="str">
            <v>0-0-27</v>
          </cell>
          <cell r="J1546">
            <v>100</v>
          </cell>
        </row>
        <row r="1547">
          <cell r="B1547">
            <v>3502</v>
          </cell>
          <cell r="C1547" t="str">
            <v>อิปัน</v>
          </cell>
          <cell r="D1547" t="str">
            <v>พระแสง</v>
          </cell>
          <cell r="E1547" t="str">
            <v>อำเภอพระแสง</v>
          </cell>
          <cell r="F1547" t="str">
            <v>4826III</v>
          </cell>
          <cell r="G1547">
            <v>130</v>
          </cell>
          <cell r="H1547">
            <v>526</v>
          </cell>
          <cell r="I1547" t="str">
            <v>0-0-27</v>
          </cell>
          <cell r="J1547">
            <v>100</v>
          </cell>
        </row>
        <row r="1548">
          <cell r="B1548">
            <v>3503</v>
          </cell>
          <cell r="C1548" t="str">
            <v>อิปัน</v>
          </cell>
          <cell r="D1548" t="str">
            <v>พระแสง</v>
          </cell>
          <cell r="E1548" t="str">
            <v>อำเภอพระแสง</v>
          </cell>
          <cell r="F1548" t="str">
            <v>4826III</v>
          </cell>
          <cell r="G1548">
            <v>130</v>
          </cell>
          <cell r="H1548">
            <v>527</v>
          </cell>
          <cell r="I1548" t="str">
            <v>0-0-27</v>
          </cell>
          <cell r="J1548">
            <v>100</v>
          </cell>
        </row>
        <row r="1549">
          <cell r="B1549">
            <v>3504</v>
          </cell>
          <cell r="C1549" t="str">
            <v>อิปัน</v>
          </cell>
          <cell r="D1549" t="str">
            <v>พระแสง</v>
          </cell>
          <cell r="E1549" t="str">
            <v>อำเภอพระแสง</v>
          </cell>
          <cell r="F1549" t="str">
            <v>4826III</v>
          </cell>
          <cell r="G1549">
            <v>130</v>
          </cell>
          <cell r="H1549">
            <v>528</v>
          </cell>
          <cell r="I1549" t="str">
            <v>0-0-27</v>
          </cell>
          <cell r="J1549">
            <v>100</v>
          </cell>
        </row>
        <row r="1550">
          <cell r="B1550">
            <v>3505</v>
          </cell>
          <cell r="C1550" t="str">
            <v>อิปัน</v>
          </cell>
          <cell r="D1550" t="str">
            <v>พระแสง</v>
          </cell>
          <cell r="E1550" t="str">
            <v>อำเภอพระแสง</v>
          </cell>
          <cell r="F1550" t="str">
            <v>4826III</v>
          </cell>
          <cell r="G1550">
            <v>130</v>
          </cell>
          <cell r="H1550">
            <v>529</v>
          </cell>
          <cell r="I1550" t="str">
            <v>0-0-27</v>
          </cell>
          <cell r="J1550">
            <v>100</v>
          </cell>
        </row>
        <row r="1551">
          <cell r="B1551">
            <v>3506</v>
          </cell>
          <cell r="C1551" t="str">
            <v>อิปัน</v>
          </cell>
          <cell r="D1551" t="str">
            <v>พระแสง</v>
          </cell>
          <cell r="E1551" t="str">
            <v>อำเภอพระแสง</v>
          </cell>
          <cell r="F1551" t="str">
            <v>4826III</v>
          </cell>
          <cell r="G1551">
            <v>130</v>
          </cell>
          <cell r="H1551">
            <v>530</v>
          </cell>
          <cell r="I1551" t="str">
            <v>0-0-27</v>
          </cell>
          <cell r="J1551">
            <v>100</v>
          </cell>
        </row>
        <row r="1552">
          <cell r="B1552">
            <v>3507</v>
          </cell>
          <cell r="C1552" t="str">
            <v>อิปัน</v>
          </cell>
          <cell r="D1552" t="str">
            <v>พระแสง</v>
          </cell>
          <cell r="E1552" t="str">
            <v>อำเภอพระแสง</v>
          </cell>
          <cell r="F1552" t="str">
            <v>4826III</v>
          </cell>
          <cell r="G1552">
            <v>130</v>
          </cell>
          <cell r="H1552">
            <v>531</v>
          </cell>
          <cell r="I1552" t="str">
            <v>0-0-27</v>
          </cell>
          <cell r="J1552">
            <v>100</v>
          </cell>
        </row>
        <row r="1553">
          <cell r="B1553">
            <v>3508</v>
          </cell>
          <cell r="C1553" t="str">
            <v>อิปัน</v>
          </cell>
          <cell r="D1553" t="str">
            <v>พระแสง</v>
          </cell>
          <cell r="E1553" t="str">
            <v>อำเภอพระแสง</v>
          </cell>
          <cell r="F1553" t="str">
            <v>4826III</v>
          </cell>
          <cell r="G1553">
            <v>130</v>
          </cell>
          <cell r="H1553">
            <v>532</v>
          </cell>
          <cell r="I1553" t="str">
            <v>0-0-27</v>
          </cell>
          <cell r="J1553">
            <v>100</v>
          </cell>
        </row>
        <row r="1554">
          <cell r="B1554">
            <v>3509</v>
          </cell>
          <cell r="C1554" t="str">
            <v>อิปัน</v>
          </cell>
          <cell r="D1554" t="str">
            <v>พระแสง</v>
          </cell>
          <cell r="E1554" t="str">
            <v>อำเภอพระแสง</v>
          </cell>
          <cell r="F1554" t="str">
            <v>4826III</v>
          </cell>
          <cell r="G1554">
            <v>130</v>
          </cell>
          <cell r="H1554">
            <v>533</v>
          </cell>
          <cell r="I1554" t="str">
            <v>0-0-27</v>
          </cell>
          <cell r="J1554">
            <v>100</v>
          </cell>
        </row>
        <row r="1555">
          <cell r="B1555">
            <v>3510</v>
          </cell>
          <cell r="C1555" t="str">
            <v>อิปัน</v>
          </cell>
          <cell r="D1555" t="str">
            <v>พระแสง</v>
          </cell>
          <cell r="E1555" t="str">
            <v>อำเภอพระแสง</v>
          </cell>
          <cell r="F1555" t="str">
            <v>4826II</v>
          </cell>
          <cell r="G1555">
            <v>127</v>
          </cell>
          <cell r="H1555">
            <v>358</v>
          </cell>
          <cell r="I1555" t="str">
            <v>0-0-23</v>
          </cell>
          <cell r="J1555">
            <v>600</v>
          </cell>
        </row>
        <row r="1556">
          <cell r="B1556">
            <v>3511</v>
          </cell>
          <cell r="C1556" t="str">
            <v>อิปัน</v>
          </cell>
          <cell r="D1556" t="str">
            <v>พระแสง</v>
          </cell>
          <cell r="E1556" t="str">
            <v>อำเภอพระแสง</v>
          </cell>
          <cell r="F1556" t="str">
            <v>4826II</v>
          </cell>
          <cell r="G1556">
            <v>127</v>
          </cell>
          <cell r="H1556">
            <v>359</v>
          </cell>
          <cell r="I1556" t="str">
            <v>0-0-20</v>
          </cell>
          <cell r="J1556">
            <v>600</v>
          </cell>
        </row>
        <row r="1557">
          <cell r="B1557">
            <v>3512</v>
          </cell>
          <cell r="C1557" t="str">
            <v>อิปัน</v>
          </cell>
          <cell r="D1557" t="str">
            <v>พระแสง</v>
          </cell>
          <cell r="E1557" t="str">
            <v>อำเภอพระแสง</v>
          </cell>
          <cell r="F1557" t="str">
            <v>4826II</v>
          </cell>
          <cell r="G1557">
            <v>127</v>
          </cell>
          <cell r="H1557">
            <v>360</v>
          </cell>
          <cell r="I1557" t="str">
            <v>0-0-20</v>
          </cell>
          <cell r="J1557">
            <v>600</v>
          </cell>
        </row>
        <row r="1558">
          <cell r="B1558">
            <v>3513</v>
          </cell>
          <cell r="C1558" t="str">
            <v>อิปัน</v>
          </cell>
          <cell r="D1558" t="str">
            <v>พระแสง</v>
          </cell>
          <cell r="E1558" t="str">
            <v>อำเภอพระแสง</v>
          </cell>
          <cell r="F1558" t="str">
            <v>4826II</v>
          </cell>
          <cell r="G1558">
            <v>127</v>
          </cell>
          <cell r="H1558">
            <v>361</v>
          </cell>
          <cell r="I1558" t="str">
            <v>0-0-20</v>
          </cell>
          <cell r="J1558">
            <v>600</v>
          </cell>
        </row>
        <row r="1559">
          <cell r="B1559">
            <v>3514</v>
          </cell>
          <cell r="C1559" t="str">
            <v>อิปัน</v>
          </cell>
          <cell r="D1559" t="str">
            <v>พระแสง</v>
          </cell>
          <cell r="E1559" t="str">
            <v>อำเภอพระแสง</v>
          </cell>
          <cell r="F1559" t="str">
            <v>4826II</v>
          </cell>
          <cell r="G1559">
            <v>127</v>
          </cell>
          <cell r="H1559">
            <v>362</v>
          </cell>
          <cell r="I1559" t="str">
            <v>0-0-20</v>
          </cell>
          <cell r="J1559">
            <v>600</v>
          </cell>
        </row>
        <row r="1560">
          <cell r="B1560">
            <v>3543</v>
          </cell>
          <cell r="C1560" t="str">
            <v>อิปัน</v>
          </cell>
          <cell r="D1560" t="str">
            <v>พระแสง</v>
          </cell>
          <cell r="E1560" t="str">
            <v>อำเภอพระแสง</v>
          </cell>
          <cell r="F1560" t="str">
            <v>4826II</v>
          </cell>
          <cell r="G1560">
            <v>127</v>
          </cell>
          <cell r="H1560">
            <v>391</v>
          </cell>
          <cell r="I1560" t="str">
            <v>0-0-35</v>
          </cell>
          <cell r="J1560">
            <v>400</v>
          </cell>
        </row>
        <row r="1561">
          <cell r="B1561">
            <v>3544</v>
          </cell>
          <cell r="C1561" t="str">
            <v>อิปัน</v>
          </cell>
          <cell r="D1561" t="str">
            <v>พระแสง</v>
          </cell>
          <cell r="E1561" t="str">
            <v>อำเภอพระแสง</v>
          </cell>
          <cell r="F1561" t="str">
            <v>4826II</v>
          </cell>
          <cell r="G1561">
            <v>127</v>
          </cell>
          <cell r="H1561">
            <v>392</v>
          </cell>
          <cell r="I1561" t="str">
            <v>0-0-20</v>
          </cell>
          <cell r="J1561">
            <v>400</v>
          </cell>
        </row>
        <row r="1562">
          <cell r="B1562">
            <v>3545</v>
          </cell>
          <cell r="C1562" t="str">
            <v>อิปัน</v>
          </cell>
          <cell r="D1562" t="str">
            <v>พระแสง</v>
          </cell>
          <cell r="E1562" t="str">
            <v>อำเภอพระแสง</v>
          </cell>
          <cell r="F1562" t="str">
            <v>4826II</v>
          </cell>
          <cell r="G1562">
            <v>127</v>
          </cell>
          <cell r="H1562">
            <v>393</v>
          </cell>
          <cell r="I1562" t="str">
            <v>0-0-20</v>
          </cell>
          <cell r="J1562">
            <v>400</v>
          </cell>
        </row>
        <row r="1563">
          <cell r="B1563">
            <v>3546</v>
          </cell>
          <cell r="C1563" t="str">
            <v>อิปัน</v>
          </cell>
          <cell r="D1563" t="str">
            <v>พระแสง</v>
          </cell>
          <cell r="E1563" t="str">
            <v>อำเภอพระแสง</v>
          </cell>
          <cell r="F1563" t="str">
            <v>4826II</v>
          </cell>
          <cell r="G1563">
            <v>127</v>
          </cell>
          <cell r="H1563">
            <v>394</v>
          </cell>
          <cell r="I1563" t="str">
            <v>0-0-20</v>
          </cell>
          <cell r="J1563">
            <v>400</v>
          </cell>
        </row>
        <row r="1564">
          <cell r="B1564">
            <v>3547</v>
          </cell>
          <cell r="C1564" t="str">
            <v>อิปัน</v>
          </cell>
          <cell r="D1564" t="str">
            <v>พระแสง</v>
          </cell>
          <cell r="E1564" t="str">
            <v>อำเภอพระแสง</v>
          </cell>
          <cell r="F1564" t="str">
            <v>4826II</v>
          </cell>
          <cell r="G1564">
            <v>127</v>
          </cell>
          <cell r="H1564">
            <v>395</v>
          </cell>
          <cell r="I1564" t="str">
            <v>0-0-20</v>
          </cell>
          <cell r="J1564">
            <v>400</v>
          </cell>
        </row>
        <row r="1565">
          <cell r="B1565">
            <v>3548</v>
          </cell>
          <cell r="C1565" t="str">
            <v>อิปัน</v>
          </cell>
          <cell r="D1565" t="str">
            <v>พระแสง</v>
          </cell>
          <cell r="E1565" t="str">
            <v>อำเภอพระแสง</v>
          </cell>
          <cell r="F1565" t="str">
            <v>4826II</v>
          </cell>
          <cell r="G1565">
            <v>127</v>
          </cell>
          <cell r="H1565">
            <v>396</v>
          </cell>
          <cell r="I1565" t="str">
            <v>0-0-20</v>
          </cell>
          <cell r="J1565">
            <v>400</v>
          </cell>
        </row>
        <row r="1566">
          <cell r="B1566">
            <v>3633</v>
          </cell>
          <cell r="C1566" t="str">
            <v>อิปัน</v>
          </cell>
          <cell r="D1566" t="str">
            <v>พระแสง</v>
          </cell>
          <cell r="E1566" t="str">
            <v>อำเภอพระแสง</v>
          </cell>
          <cell r="F1566" t="str">
            <v>4826II</v>
          </cell>
          <cell r="G1566">
            <v>127</v>
          </cell>
          <cell r="H1566">
            <v>525</v>
          </cell>
          <cell r="I1566" t="str">
            <v>0-0-15</v>
          </cell>
          <cell r="J1566">
            <v>100</v>
          </cell>
        </row>
        <row r="1567">
          <cell r="B1567">
            <v>3634</v>
          </cell>
          <cell r="C1567" t="str">
            <v>อิปัน</v>
          </cell>
          <cell r="D1567" t="str">
            <v>พระแสง</v>
          </cell>
          <cell r="E1567" t="str">
            <v>อำเภอพระแสง</v>
          </cell>
          <cell r="F1567" t="str">
            <v>4826II</v>
          </cell>
          <cell r="G1567">
            <v>127</v>
          </cell>
          <cell r="H1567">
            <v>526</v>
          </cell>
          <cell r="I1567" t="str">
            <v>0-0-7</v>
          </cell>
          <cell r="J1567">
            <v>100</v>
          </cell>
        </row>
        <row r="1568">
          <cell r="B1568">
            <v>3635</v>
          </cell>
          <cell r="C1568" t="str">
            <v>อิปัน</v>
          </cell>
          <cell r="D1568" t="str">
            <v>พระแสง</v>
          </cell>
          <cell r="E1568" t="str">
            <v>อำเภอพระแสง</v>
          </cell>
          <cell r="F1568" t="str">
            <v>4826II</v>
          </cell>
          <cell r="G1568">
            <v>127</v>
          </cell>
          <cell r="H1568">
            <v>527</v>
          </cell>
          <cell r="I1568" t="str">
            <v>0-0-15</v>
          </cell>
          <cell r="J1568">
            <v>100</v>
          </cell>
        </row>
        <row r="1569">
          <cell r="B1569">
            <v>3636</v>
          </cell>
          <cell r="C1569" t="str">
            <v>อิปัน</v>
          </cell>
          <cell r="D1569" t="str">
            <v>พระแสง</v>
          </cell>
          <cell r="E1569" t="str">
            <v>อำเภอพระแสง</v>
          </cell>
          <cell r="F1569" t="str">
            <v>4826II</v>
          </cell>
          <cell r="G1569">
            <v>127</v>
          </cell>
          <cell r="H1569">
            <v>528</v>
          </cell>
          <cell r="I1569" t="str">
            <v>0-0-7</v>
          </cell>
          <cell r="J1569">
            <v>100</v>
          </cell>
        </row>
        <row r="1570">
          <cell r="B1570">
            <v>3637</v>
          </cell>
          <cell r="C1570" t="str">
            <v>อิปัน</v>
          </cell>
          <cell r="D1570" t="str">
            <v>พระแสง</v>
          </cell>
          <cell r="E1570" t="str">
            <v>อำเภอพระแสง</v>
          </cell>
          <cell r="F1570" t="str">
            <v>4826II</v>
          </cell>
          <cell r="G1570">
            <v>127</v>
          </cell>
          <cell r="H1570">
            <v>529</v>
          </cell>
          <cell r="I1570" t="str">
            <v>0-0-15</v>
          </cell>
          <cell r="J1570">
            <v>100</v>
          </cell>
        </row>
        <row r="1571">
          <cell r="B1571">
            <v>3638</v>
          </cell>
          <cell r="C1571" t="str">
            <v>อิปัน</v>
          </cell>
          <cell r="D1571" t="str">
            <v>พระแสง</v>
          </cell>
          <cell r="E1571" t="str">
            <v>อำเภอพระแสง</v>
          </cell>
          <cell r="F1571" t="str">
            <v>4826II</v>
          </cell>
          <cell r="G1571">
            <v>127</v>
          </cell>
          <cell r="H1571">
            <v>530</v>
          </cell>
          <cell r="I1571" t="str">
            <v>0-0-7</v>
          </cell>
          <cell r="J1571">
            <v>100</v>
          </cell>
        </row>
        <row r="1572">
          <cell r="B1572">
            <v>3639</v>
          </cell>
          <cell r="C1572" t="str">
            <v>อิปัน</v>
          </cell>
          <cell r="D1572" t="str">
            <v>พระแสง</v>
          </cell>
          <cell r="E1572" t="str">
            <v>อำเภอพระแสง</v>
          </cell>
          <cell r="F1572" t="str">
            <v>4826II</v>
          </cell>
          <cell r="G1572">
            <v>127</v>
          </cell>
          <cell r="H1572">
            <v>531</v>
          </cell>
          <cell r="I1572" t="str">
            <v>0-0-15</v>
          </cell>
          <cell r="J1572">
            <v>100</v>
          </cell>
        </row>
        <row r="1573">
          <cell r="B1573">
            <v>3642</v>
          </cell>
          <cell r="C1573" t="str">
            <v>อิปัน</v>
          </cell>
          <cell r="D1573" t="str">
            <v>พระแสง</v>
          </cell>
          <cell r="E1573" t="str">
            <v>อำเภอพระแสง</v>
          </cell>
          <cell r="F1573" t="str">
            <v>4826II</v>
          </cell>
          <cell r="G1573">
            <v>127</v>
          </cell>
          <cell r="H1573">
            <v>534</v>
          </cell>
          <cell r="I1573" t="str">
            <v>0-0-7</v>
          </cell>
          <cell r="J1573">
            <v>100</v>
          </cell>
        </row>
        <row r="1574">
          <cell r="B1574">
            <v>3643</v>
          </cell>
          <cell r="C1574" t="str">
            <v>อิปัน</v>
          </cell>
          <cell r="D1574" t="str">
            <v>พระแสง</v>
          </cell>
          <cell r="E1574" t="str">
            <v>อำเภอพระแสง</v>
          </cell>
          <cell r="F1574" t="str">
            <v>4826II</v>
          </cell>
          <cell r="G1574">
            <v>127</v>
          </cell>
          <cell r="H1574">
            <v>535</v>
          </cell>
          <cell r="I1574" t="str">
            <v>0-0-15</v>
          </cell>
          <cell r="J1574">
            <v>100</v>
          </cell>
        </row>
        <row r="1575">
          <cell r="B1575">
            <v>3644</v>
          </cell>
          <cell r="C1575" t="str">
            <v>อิปัน</v>
          </cell>
          <cell r="D1575" t="str">
            <v>พระแสง</v>
          </cell>
          <cell r="E1575" t="str">
            <v>อำเภอพระแสง</v>
          </cell>
          <cell r="F1575" t="str">
            <v>4826II</v>
          </cell>
          <cell r="G1575">
            <v>127</v>
          </cell>
          <cell r="H1575">
            <v>536</v>
          </cell>
          <cell r="I1575" t="str">
            <v>0-0-7</v>
          </cell>
          <cell r="J1575">
            <v>100</v>
          </cell>
        </row>
        <row r="1576">
          <cell r="B1576">
            <v>3645</v>
          </cell>
          <cell r="C1576" t="str">
            <v>อิปัน</v>
          </cell>
          <cell r="D1576" t="str">
            <v>พระแสง</v>
          </cell>
          <cell r="E1576" t="str">
            <v>อำเภอพระแสง</v>
          </cell>
          <cell r="F1576" t="str">
            <v>4826II</v>
          </cell>
          <cell r="G1576">
            <v>127</v>
          </cell>
          <cell r="H1576">
            <v>537</v>
          </cell>
          <cell r="I1576" t="str">
            <v>0-0-15</v>
          </cell>
          <cell r="J1576">
            <v>100</v>
          </cell>
        </row>
        <row r="1577">
          <cell r="B1577">
            <v>3646</v>
          </cell>
          <cell r="C1577" t="str">
            <v>อิปัน</v>
          </cell>
          <cell r="D1577" t="str">
            <v>พระแสง</v>
          </cell>
          <cell r="E1577" t="str">
            <v>อำเภอพระแสง</v>
          </cell>
          <cell r="F1577" t="str">
            <v>4826II</v>
          </cell>
          <cell r="G1577">
            <v>127</v>
          </cell>
          <cell r="H1577">
            <v>538</v>
          </cell>
          <cell r="I1577" t="str">
            <v>0-0-7</v>
          </cell>
          <cell r="J1577">
            <v>100</v>
          </cell>
        </row>
        <row r="1578">
          <cell r="B1578">
            <v>3648</v>
          </cell>
          <cell r="C1578" t="str">
            <v>อิปัน</v>
          </cell>
          <cell r="D1578" t="str">
            <v>พระแสง</v>
          </cell>
          <cell r="E1578" t="str">
            <v>อำเภอพระแสง</v>
          </cell>
          <cell r="F1578" t="str">
            <v>4826II</v>
          </cell>
          <cell r="G1578">
            <v>127</v>
          </cell>
          <cell r="H1578">
            <v>540</v>
          </cell>
          <cell r="I1578" t="str">
            <v>0-0-7</v>
          </cell>
          <cell r="J1578">
            <v>100</v>
          </cell>
        </row>
        <row r="1579">
          <cell r="B1579">
            <v>3649</v>
          </cell>
          <cell r="C1579" t="str">
            <v>อิปัน</v>
          </cell>
          <cell r="D1579" t="str">
            <v>พระแสง</v>
          </cell>
          <cell r="E1579" t="str">
            <v>อำเภอพระแสง</v>
          </cell>
          <cell r="F1579" t="str">
            <v>4826II</v>
          </cell>
          <cell r="G1579">
            <v>127</v>
          </cell>
          <cell r="H1579">
            <v>541</v>
          </cell>
          <cell r="I1579" t="str">
            <v>0-0-15</v>
          </cell>
          <cell r="J1579">
            <v>100</v>
          </cell>
        </row>
        <row r="1580">
          <cell r="B1580">
            <v>3650</v>
          </cell>
          <cell r="C1580" t="str">
            <v>อิปัน</v>
          </cell>
          <cell r="D1580" t="str">
            <v>พระแสง</v>
          </cell>
          <cell r="E1580" t="str">
            <v>อำเภอพระแสง</v>
          </cell>
          <cell r="F1580" t="str">
            <v>4826II</v>
          </cell>
          <cell r="G1580">
            <v>127</v>
          </cell>
          <cell r="H1580">
            <v>542</v>
          </cell>
          <cell r="I1580" t="str">
            <v>0-0-7</v>
          </cell>
          <cell r="J1580">
            <v>100</v>
          </cell>
        </row>
        <row r="1581">
          <cell r="B1581">
            <v>3652</v>
          </cell>
          <cell r="C1581" t="str">
            <v>อิปัน</v>
          </cell>
          <cell r="D1581" t="str">
            <v>พระแสง</v>
          </cell>
          <cell r="E1581" t="str">
            <v>อำเภอพระแสง</v>
          </cell>
          <cell r="F1581" t="str">
            <v>4826II</v>
          </cell>
          <cell r="G1581">
            <v>127</v>
          </cell>
          <cell r="H1581">
            <v>544</v>
          </cell>
          <cell r="I1581" t="str">
            <v>0-0-7</v>
          </cell>
          <cell r="J1581">
            <v>100</v>
          </cell>
        </row>
        <row r="1582">
          <cell r="B1582">
            <v>3653</v>
          </cell>
          <cell r="C1582" t="str">
            <v>อิปัน</v>
          </cell>
          <cell r="D1582" t="str">
            <v>พระแสง</v>
          </cell>
          <cell r="E1582" t="str">
            <v>อำเภอพระแสง</v>
          </cell>
          <cell r="F1582" t="str">
            <v>4826II</v>
          </cell>
          <cell r="G1582">
            <v>127</v>
          </cell>
          <cell r="H1582">
            <v>545</v>
          </cell>
          <cell r="I1582" t="str">
            <v>0-0-15</v>
          </cell>
          <cell r="J1582">
            <v>100</v>
          </cell>
        </row>
        <row r="1583">
          <cell r="B1583">
            <v>3654</v>
          </cell>
          <cell r="C1583" t="str">
            <v>อิปัน</v>
          </cell>
          <cell r="D1583" t="str">
            <v>พระแสง</v>
          </cell>
          <cell r="E1583" t="str">
            <v>อำเภอพระแสง</v>
          </cell>
          <cell r="F1583" t="str">
            <v>4826II</v>
          </cell>
          <cell r="G1583">
            <v>127</v>
          </cell>
          <cell r="H1583">
            <v>546</v>
          </cell>
          <cell r="I1583" t="str">
            <v>0-0-7</v>
          </cell>
          <cell r="J1583">
            <v>100</v>
          </cell>
        </row>
        <row r="1584">
          <cell r="B1584">
            <v>3655</v>
          </cell>
          <cell r="C1584" t="str">
            <v>อิปัน</v>
          </cell>
          <cell r="D1584" t="str">
            <v>พระแสง</v>
          </cell>
          <cell r="E1584" t="str">
            <v>อำเภอพระแสง</v>
          </cell>
          <cell r="F1584" t="str">
            <v>4826II</v>
          </cell>
          <cell r="G1584">
            <v>127</v>
          </cell>
          <cell r="H1584">
            <v>481</v>
          </cell>
          <cell r="I1584" t="str">
            <v>0-0-34</v>
          </cell>
          <cell r="J1584">
            <v>2600</v>
          </cell>
        </row>
        <row r="1585">
          <cell r="B1585">
            <v>3656</v>
          </cell>
          <cell r="C1585" t="str">
            <v>อิปัน</v>
          </cell>
          <cell r="D1585" t="str">
            <v>พระแสง</v>
          </cell>
          <cell r="E1585" t="str">
            <v>อำเภอพระแสง</v>
          </cell>
          <cell r="F1585" t="str">
            <v>4826II</v>
          </cell>
          <cell r="G1585">
            <v>127</v>
          </cell>
          <cell r="H1585">
            <v>482</v>
          </cell>
          <cell r="I1585" t="str">
            <v>0-0-24</v>
          </cell>
          <cell r="J1585">
            <v>2600</v>
          </cell>
        </row>
        <row r="1586">
          <cell r="B1586">
            <v>3657</v>
          </cell>
          <cell r="C1586" t="str">
            <v>อิปัน</v>
          </cell>
          <cell r="D1586" t="str">
            <v>พระแสง</v>
          </cell>
          <cell r="E1586" t="str">
            <v>อำเภอพระแสง</v>
          </cell>
          <cell r="F1586" t="str">
            <v>4826II</v>
          </cell>
          <cell r="G1586">
            <v>127</v>
          </cell>
          <cell r="H1586">
            <v>483</v>
          </cell>
          <cell r="I1586" t="str">
            <v>0-0-24</v>
          </cell>
          <cell r="J1586">
            <v>2600</v>
          </cell>
        </row>
        <row r="1587">
          <cell r="B1587">
            <v>3658</v>
          </cell>
          <cell r="C1587" t="str">
            <v>อิปัน</v>
          </cell>
          <cell r="D1587" t="str">
            <v>พระแสง</v>
          </cell>
          <cell r="E1587" t="str">
            <v>อำเภอพระแสง</v>
          </cell>
          <cell r="F1587" t="str">
            <v>4826II</v>
          </cell>
          <cell r="G1587">
            <v>127</v>
          </cell>
          <cell r="H1587">
            <v>484</v>
          </cell>
          <cell r="I1587" t="str">
            <v>0-0-24</v>
          </cell>
          <cell r="J1587">
            <v>2600</v>
          </cell>
        </row>
        <row r="1588">
          <cell r="B1588">
            <v>3659</v>
          </cell>
          <cell r="C1588" t="str">
            <v>อิปัน</v>
          </cell>
          <cell r="D1588" t="str">
            <v>พระแสง</v>
          </cell>
          <cell r="E1588" t="str">
            <v>อำเภอพระแสง</v>
          </cell>
          <cell r="F1588" t="str">
            <v>4826II</v>
          </cell>
          <cell r="G1588">
            <v>127</v>
          </cell>
          <cell r="H1588">
            <v>485</v>
          </cell>
          <cell r="I1588" t="str">
            <v>0-0-24</v>
          </cell>
          <cell r="J1588">
            <v>2600</v>
          </cell>
        </row>
        <row r="1589">
          <cell r="B1589">
            <v>3660</v>
          </cell>
          <cell r="C1589" t="str">
            <v>อิปัน</v>
          </cell>
          <cell r="D1589" t="str">
            <v>พระแสง</v>
          </cell>
          <cell r="E1589" t="str">
            <v>อำเภอพระแสง</v>
          </cell>
          <cell r="F1589" t="str">
            <v>4826II</v>
          </cell>
          <cell r="G1589">
            <v>127</v>
          </cell>
          <cell r="H1589">
            <v>486</v>
          </cell>
          <cell r="I1589" t="str">
            <v>0-0-24</v>
          </cell>
          <cell r="J1589">
            <v>2600</v>
          </cell>
        </row>
        <row r="1590">
          <cell r="B1590">
            <v>3661</v>
          </cell>
          <cell r="C1590" t="str">
            <v>อิปัน</v>
          </cell>
          <cell r="D1590" t="str">
            <v>พระแสง</v>
          </cell>
          <cell r="E1590" t="str">
            <v>อำเภอพระแสง</v>
          </cell>
          <cell r="F1590" t="str">
            <v>4826II</v>
          </cell>
          <cell r="G1590">
            <v>127</v>
          </cell>
          <cell r="H1590">
            <v>487</v>
          </cell>
          <cell r="I1590" t="str">
            <v>0-0-24</v>
          </cell>
          <cell r="J1590">
            <v>2600</v>
          </cell>
        </row>
        <row r="1591">
          <cell r="B1591">
            <v>3662</v>
          </cell>
          <cell r="C1591" t="str">
            <v>อิปัน</v>
          </cell>
          <cell r="D1591" t="str">
            <v>พระแสง</v>
          </cell>
          <cell r="E1591" t="str">
            <v>อำเภอพระแสง</v>
          </cell>
          <cell r="F1591" t="str">
            <v>4826II</v>
          </cell>
          <cell r="G1591">
            <v>127</v>
          </cell>
          <cell r="H1591">
            <v>488</v>
          </cell>
          <cell r="I1591" t="str">
            <v>0-0-24</v>
          </cell>
          <cell r="J1591">
            <v>2600</v>
          </cell>
        </row>
        <row r="1592">
          <cell r="B1592">
            <v>3663</v>
          </cell>
          <cell r="C1592" t="str">
            <v>อิปัน</v>
          </cell>
          <cell r="D1592" t="str">
            <v>พระแสง</v>
          </cell>
          <cell r="E1592" t="str">
            <v>อำเภอพระแสง</v>
          </cell>
          <cell r="F1592" t="str">
            <v>4826II</v>
          </cell>
          <cell r="G1592">
            <v>127</v>
          </cell>
          <cell r="H1592">
            <v>489</v>
          </cell>
          <cell r="I1592" t="str">
            <v>0-0-24</v>
          </cell>
          <cell r="J1592">
            <v>2600</v>
          </cell>
        </row>
        <row r="1593">
          <cell r="B1593">
            <v>3664</v>
          </cell>
          <cell r="C1593" t="str">
            <v>อิปัน</v>
          </cell>
          <cell r="D1593" t="str">
            <v>พระแสง</v>
          </cell>
          <cell r="E1593" t="str">
            <v>อำเภอพระแสง</v>
          </cell>
          <cell r="F1593" t="str">
            <v>4826II</v>
          </cell>
          <cell r="G1593">
            <v>127</v>
          </cell>
          <cell r="H1593">
            <v>490</v>
          </cell>
          <cell r="I1593" t="str">
            <v>0-0-24</v>
          </cell>
          <cell r="J1593">
            <v>2600</v>
          </cell>
        </row>
        <row r="1594">
          <cell r="B1594">
            <v>3665</v>
          </cell>
          <cell r="C1594" t="str">
            <v>อิปัน</v>
          </cell>
          <cell r="D1594" t="str">
            <v>พระแสง</v>
          </cell>
          <cell r="E1594" t="str">
            <v>อำเภอพระแสง</v>
          </cell>
          <cell r="F1594" t="str">
            <v>4826II</v>
          </cell>
          <cell r="G1594">
            <v>127</v>
          </cell>
          <cell r="H1594">
            <v>491</v>
          </cell>
          <cell r="I1594" t="str">
            <v>0-0-24</v>
          </cell>
          <cell r="J1594">
            <v>2600</v>
          </cell>
        </row>
        <row r="1595">
          <cell r="B1595">
            <v>3666</v>
          </cell>
          <cell r="C1595" t="str">
            <v>อิปัน</v>
          </cell>
          <cell r="D1595" t="str">
            <v>พระแสง</v>
          </cell>
          <cell r="E1595" t="str">
            <v>อำเภอพระแสง</v>
          </cell>
          <cell r="F1595" t="str">
            <v>4826II</v>
          </cell>
          <cell r="G1595">
            <v>127</v>
          </cell>
          <cell r="H1595">
            <v>492</v>
          </cell>
          <cell r="I1595" t="str">
            <v>0-0-24</v>
          </cell>
          <cell r="J1595">
            <v>2600</v>
          </cell>
        </row>
        <row r="1596">
          <cell r="B1596">
            <v>3667</v>
          </cell>
          <cell r="C1596" t="str">
            <v>อิปัน</v>
          </cell>
          <cell r="D1596" t="str">
            <v>พระแสง</v>
          </cell>
          <cell r="E1596" t="str">
            <v>อำเภอพระแสง</v>
          </cell>
          <cell r="F1596" t="str">
            <v>4826II</v>
          </cell>
          <cell r="G1596">
            <v>127</v>
          </cell>
          <cell r="H1596">
            <v>493</v>
          </cell>
          <cell r="I1596" t="str">
            <v>0-0-24</v>
          </cell>
          <cell r="J1596">
            <v>2600</v>
          </cell>
        </row>
        <row r="1597">
          <cell r="B1597">
            <v>3668</v>
          </cell>
          <cell r="C1597" t="str">
            <v>อิปัน</v>
          </cell>
          <cell r="D1597" t="str">
            <v>พระแสง</v>
          </cell>
          <cell r="E1597" t="str">
            <v>อำเภอพระแสง</v>
          </cell>
          <cell r="F1597" t="str">
            <v>4826II</v>
          </cell>
          <cell r="G1597">
            <v>127</v>
          </cell>
          <cell r="H1597">
            <v>494</v>
          </cell>
          <cell r="I1597" t="str">
            <v>0-0-24</v>
          </cell>
          <cell r="J1597">
            <v>2600</v>
          </cell>
        </row>
        <row r="1598">
          <cell r="B1598">
            <v>3669</v>
          </cell>
          <cell r="C1598" t="str">
            <v>อิปัน</v>
          </cell>
          <cell r="D1598" t="str">
            <v>พระแสง</v>
          </cell>
          <cell r="E1598" t="str">
            <v>อำเภอพระแสง</v>
          </cell>
          <cell r="F1598" t="str">
            <v>4826II</v>
          </cell>
          <cell r="G1598">
            <v>127</v>
          </cell>
          <cell r="H1598">
            <v>495</v>
          </cell>
          <cell r="I1598" t="str">
            <v>0-0-24</v>
          </cell>
          <cell r="J1598">
            <v>2600</v>
          </cell>
        </row>
        <row r="1599">
          <cell r="B1599">
            <v>3670</v>
          </cell>
          <cell r="C1599" t="str">
            <v>อิปัน</v>
          </cell>
          <cell r="D1599" t="str">
            <v>พระแสง</v>
          </cell>
          <cell r="E1599" t="str">
            <v>อำเภอพระแสง</v>
          </cell>
          <cell r="F1599" t="str">
            <v>4826II</v>
          </cell>
          <cell r="G1599">
            <v>127</v>
          </cell>
          <cell r="H1599">
            <v>496</v>
          </cell>
          <cell r="I1599" t="str">
            <v>0-0-24</v>
          </cell>
          <cell r="J1599">
            <v>2600</v>
          </cell>
        </row>
        <row r="1600">
          <cell r="B1600">
            <v>3671</v>
          </cell>
          <cell r="C1600" t="str">
            <v>อิปัน</v>
          </cell>
          <cell r="D1600" t="str">
            <v>พระแสง</v>
          </cell>
          <cell r="E1600" t="str">
            <v>อำเภอพระแสง</v>
          </cell>
          <cell r="F1600" t="str">
            <v>4826II</v>
          </cell>
          <cell r="G1600">
            <v>127</v>
          </cell>
          <cell r="H1600">
            <v>497</v>
          </cell>
          <cell r="I1600" t="str">
            <v>0-0-24</v>
          </cell>
          <cell r="J1600">
            <v>2600</v>
          </cell>
        </row>
        <row r="1601">
          <cell r="B1601">
            <v>3672</v>
          </cell>
          <cell r="C1601" t="str">
            <v>อิปัน</v>
          </cell>
          <cell r="D1601" t="str">
            <v>พระแสง</v>
          </cell>
          <cell r="E1601" t="str">
            <v>อำเภอพระแสง</v>
          </cell>
          <cell r="F1601" t="str">
            <v>4826II</v>
          </cell>
          <cell r="G1601">
            <v>127</v>
          </cell>
          <cell r="H1601">
            <v>498</v>
          </cell>
          <cell r="I1601" t="str">
            <v>0-0-24</v>
          </cell>
          <cell r="J1601">
            <v>2600</v>
          </cell>
        </row>
        <row r="1602">
          <cell r="B1602">
            <v>3673</v>
          </cell>
          <cell r="C1602" t="str">
            <v>อิปัน</v>
          </cell>
          <cell r="D1602" t="str">
            <v>พระแสง</v>
          </cell>
          <cell r="E1602" t="str">
            <v>อำเภอพระแสง</v>
          </cell>
          <cell r="F1602" t="str">
            <v>4826II</v>
          </cell>
          <cell r="G1602">
            <v>127</v>
          </cell>
          <cell r="H1602">
            <v>499</v>
          </cell>
          <cell r="I1602" t="str">
            <v>0-0-24</v>
          </cell>
          <cell r="J1602">
            <v>2600</v>
          </cell>
        </row>
        <row r="1603">
          <cell r="B1603">
            <v>3674</v>
          </cell>
          <cell r="C1603" t="str">
            <v>อิปัน</v>
          </cell>
          <cell r="D1603" t="str">
            <v>พระแสง</v>
          </cell>
          <cell r="E1603" t="str">
            <v>อำเภอพระแสง</v>
          </cell>
          <cell r="F1603" t="str">
            <v>4826II</v>
          </cell>
          <cell r="G1603">
            <v>127</v>
          </cell>
          <cell r="H1603">
            <v>500</v>
          </cell>
          <cell r="I1603" t="str">
            <v>0-0-24</v>
          </cell>
          <cell r="J1603">
            <v>2600</v>
          </cell>
        </row>
        <row r="1604">
          <cell r="B1604">
            <v>3675</v>
          </cell>
          <cell r="C1604" t="str">
            <v>อิปัน</v>
          </cell>
          <cell r="D1604" t="str">
            <v>พระแสง</v>
          </cell>
          <cell r="E1604" t="str">
            <v>อำเภอพระแสง</v>
          </cell>
          <cell r="F1604" t="str">
            <v>4826II</v>
          </cell>
          <cell r="G1604">
            <v>127</v>
          </cell>
          <cell r="H1604">
            <v>501</v>
          </cell>
          <cell r="I1604" t="str">
            <v>0-0-24</v>
          </cell>
          <cell r="J1604">
            <v>2600</v>
          </cell>
        </row>
        <row r="1605">
          <cell r="B1605">
            <v>3676</v>
          </cell>
          <cell r="C1605" t="str">
            <v>อิปัน</v>
          </cell>
          <cell r="D1605" t="str">
            <v>พระแสง</v>
          </cell>
          <cell r="E1605" t="str">
            <v>อำเภอพระแสง</v>
          </cell>
          <cell r="F1605" t="str">
            <v>4826II</v>
          </cell>
          <cell r="G1605">
            <v>127</v>
          </cell>
          <cell r="H1605">
            <v>502</v>
          </cell>
          <cell r="I1605" t="str">
            <v>0-0-24</v>
          </cell>
          <cell r="J1605">
            <v>2600</v>
          </cell>
        </row>
        <row r="1606">
          <cell r="B1606">
            <v>3677</v>
          </cell>
          <cell r="C1606" t="str">
            <v>อิปัน</v>
          </cell>
          <cell r="D1606" t="str">
            <v>พระแสง</v>
          </cell>
          <cell r="E1606" t="str">
            <v>อำเภอพระแสง</v>
          </cell>
          <cell r="F1606" t="str">
            <v>4826II</v>
          </cell>
          <cell r="G1606">
            <v>127</v>
          </cell>
          <cell r="H1606">
            <v>503</v>
          </cell>
          <cell r="I1606" t="str">
            <v>0-0-24</v>
          </cell>
          <cell r="J1606">
            <v>2600</v>
          </cell>
        </row>
        <row r="1607">
          <cell r="B1607">
            <v>3678</v>
          </cell>
          <cell r="C1607" t="str">
            <v>อิปัน</v>
          </cell>
          <cell r="D1607" t="str">
            <v>พระแสง</v>
          </cell>
          <cell r="E1607" t="str">
            <v>อำเภอพระแสง</v>
          </cell>
          <cell r="F1607" t="str">
            <v>4826II</v>
          </cell>
          <cell r="G1607">
            <v>127</v>
          </cell>
          <cell r="H1607">
            <v>504</v>
          </cell>
          <cell r="I1607" t="str">
            <v>0-0-24</v>
          </cell>
          <cell r="J1607">
            <v>2600</v>
          </cell>
        </row>
        <row r="1608">
          <cell r="B1608">
            <v>3679</v>
          </cell>
          <cell r="C1608" t="str">
            <v>อิปัน</v>
          </cell>
          <cell r="D1608" t="str">
            <v>พระแสง</v>
          </cell>
          <cell r="E1608" t="str">
            <v>อำเภอพระแสง</v>
          </cell>
          <cell r="F1608" t="str">
            <v>4826II</v>
          </cell>
          <cell r="G1608">
            <v>127</v>
          </cell>
          <cell r="H1608">
            <v>505</v>
          </cell>
          <cell r="I1608" t="str">
            <v>0-0-24</v>
          </cell>
          <cell r="J1608">
            <v>2600</v>
          </cell>
        </row>
        <row r="1609">
          <cell r="B1609">
            <v>3680</v>
          </cell>
          <cell r="C1609" t="str">
            <v>อิปัน</v>
          </cell>
          <cell r="D1609" t="str">
            <v>พระแสง</v>
          </cell>
          <cell r="E1609" t="str">
            <v>อำเภอพระแสง</v>
          </cell>
          <cell r="F1609" t="str">
            <v>4826II</v>
          </cell>
          <cell r="G1609">
            <v>127</v>
          </cell>
          <cell r="H1609">
            <v>506</v>
          </cell>
          <cell r="I1609" t="str">
            <v>0-0-24</v>
          </cell>
          <cell r="J1609">
            <v>2600</v>
          </cell>
        </row>
        <row r="1610">
          <cell r="B1610">
            <v>3681</v>
          </cell>
          <cell r="C1610" t="str">
            <v>อิปัน</v>
          </cell>
          <cell r="D1610" t="str">
            <v>พระแสง</v>
          </cell>
          <cell r="E1610" t="str">
            <v>อำเภอพระแสง</v>
          </cell>
          <cell r="F1610" t="str">
            <v>4826II</v>
          </cell>
          <cell r="G1610">
            <v>127</v>
          </cell>
          <cell r="H1610">
            <v>507</v>
          </cell>
          <cell r="I1610" t="str">
            <v>0-0-24</v>
          </cell>
          <cell r="J1610">
            <v>2600</v>
          </cell>
        </row>
        <row r="1611">
          <cell r="B1611">
            <v>3682</v>
          </cell>
          <cell r="C1611" t="str">
            <v>อิปัน</v>
          </cell>
          <cell r="D1611" t="str">
            <v>พระแสง</v>
          </cell>
          <cell r="E1611" t="str">
            <v>อำเภอพระแสง</v>
          </cell>
          <cell r="F1611" t="str">
            <v>4826II</v>
          </cell>
          <cell r="G1611">
            <v>127</v>
          </cell>
          <cell r="H1611">
            <v>508</v>
          </cell>
          <cell r="I1611" t="str">
            <v>0-0-24</v>
          </cell>
          <cell r="J1611">
            <v>2600</v>
          </cell>
        </row>
        <row r="1612">
          <cell r="B1612">
            <v>3683</v>
          </cell>
          <cell r="C1612" t="str">
            <v>อิปัน</v>
          </cell>
          <cell r="D1612" t="str">
            <v>พระแสง</v>
          </cell>
          <cell r="E1612" t="str">
            <v>อำเภอพระแสง</v>
          </cell>
          <cell r="F1612" t="str">
            <v>4826II</v>
          </cell>
          <cell r="G1612">
            <v>127</v>
          </cell>
          <cell r="H1612">
            <v>509</v>
          </cell>
          <cell r="I1612" t="str">
            <v>0-0-24</v>
          </cell>
          <cell r="J1612">
            <v>2600</v>
          </cell>
        </row>
        <row r="1613">
          <cell r="B1613">
            <v>3684</v>
          </cell>
          <cell r="C1613" t="str">
            <v>อิปัน</v>
          </cell>
          <cell r="D1613" t="str">
            <v>พระแสง</v>
          </cell>
          <cell r="E1613" t="str">
            <v>อำเภอพระแสง</v>
          </cell>
          <cell r="F1613" t="str">
            <v>4826II</v>
          </cell>
          <cell r="G1613">
            <v>127</v>
          </cell>
          <cell r="H1613">
            <v>510</v>
          </cell>
          <cell r="I1613" t="str">
            <v>0-0-70</v>
          </cell>
          <cell r="J1613">
            <v>2600</v>
          </cell>
        </row>
        <row r="1614">
          <cell r="B1614">
            <v>3685</v>
          </cell>
          <cell r="C1614" t="str">
            <v>อิปัน</v>
          </cell>
          <cell r="D1614" t="str">
            <v>พระแสง</v>
          </cell>
          <cell r="E1614" t="str">
            <v>อำเภอพระแสง</v>
          </cell>
          <cell r="F1614" t="str">
            <v>4826II</v>
          </cell>
          <cell r="G1614">
            <v>127</v>
          </cell>
          <cell r="H1614">
            <v>511</v>
          </cell>
          <cell r="I1614" t="str">
            <v>0-0-24</v>
          </cell>
          <cell r="J1614">
            <v>100</v>
          </cell>
        </row>
        <row r="1615">
          <cell r="B1615">
            <v>3686</v>
          </cell>
          <cell r="C1615" t="str">
            <v>อิปัน</v>
          </cell>
          <cell r="D1615" t="str">
            <v>พระแสง</v>
          </cell>
          <cell r="E1615" t="str">
            <v>อำเภอพระแสง</v>
          </cell>
          <cell r="F1615" t="str">
            <v>4826II</v>
          </cell>
          <cell r="G1615">
            <v>127</v>
          </cell>
          <cell r="H1615">
            <v>512</v>
          </cell>
          <cell r="I1615" t="str">
            <v>0-0-24</v>
          </cell>
          <cell r="J1615">
            <v>100</v>
          </cell>
        </row>
        <row r="1616">
          <cell r="B1616">
            <v>3687</v>
          </cell>
          <cell r="C1616" t="str">
            <v>อิปัน</v>
          </cell>
          <cell r="D1616" t="str">
            <v>พระแสง</v>
          </cell>
          <cell r="E1616" t="str">
            <v>อำเภอพระแสง</v>
          </cell>
          <cell r="F1616" t="str">
            <v>4826II</v>
          </cell>
          <cell r="G1616">
            <v>127</v>
          </cell>
          <cell r="H1616">
            <v>513</v>
          </cell>
          <cell r="I1616" t="str">
            <v>0-0-24</v>
          </cell>
          <cell r="J1616">
            <v>100</v>
          </cell>
        </row>
        <row r="1617">
          <cell r="B1617">
            <v>3688</v>
          </cell>
          <cell r="C1617" t="str">
            <v>อิปัน</v>
          </cell>
          <cell r="D1617" t="str">
            <v>พระแสง</v>
          </cell>
          <cell r="E1617" t="str">
            <v>อำเภอพระแสง</v>
          </cell>
          <cell r="F1617" t="str">
            <v>4826II</v>
          </cell>
          <cell r="G1617">
            <v>127</v>
          </cell>
          <cell r="H1617">
            <v>514</v>
          </cell>
          <cell r="I1617" t="str">
            <v>0-0-24</v>
          </cell>
          <cell r="J1617">
            <v>100</v>
          </cell>
        </row>
        <row r="1618">
          <cell r="B1618">
            <v>3689</v>
          </cell>
          <cell r="C1618" t="str">
            <v>อิปัน</v>
          </cell>
          <cell r="D1618" t="str">
            <v>พระแสง</v>
          </cell>
          <cell r="E1618" t="str">
            <v>อำเภอพระแสง</v>
          </cell>
          <cell r="F1618" t="str">
            <v>4826II</v>
          </cell>
          <cell r="G1618">
            <v>127</v>
          </cell>
          <cell r="H1618">
            <v>515</v>
          </cell>
          <cell r="I1618" t="str">
            <v>0-0-24</v>
          </cell>
          <cell r="J1618">
            <v>100</v>
          </cell>
        </row>
        <row r="1619">
          <cell r="B1619">
            <v>3690</v>
          </cell>
          <cell r="C1619" t="str">
            <v>อิปัน</v>
          </cell>
          <cell r="D1619" t="str">
            <v>พระแสง</v>
          </cell>
          <cell r="E1619" t="str">
            <v>อำเภอพระแสง</v>
          </cell>
          <cell r="F1619" t="str">
            <v>4826II</v>
          </cell>
          <cell r="G1619">
            <v>127</v>
          </cell>
          <cell r="H1619">
            <v>516</v>
          </cell>
          <cell r="I1619" t="str">
            <v>0-0-24</v>
          </cell>
          <cell r="J1619">
            <v>100</v>
          </cell>
        </row>
        <row r="1620">
          <cell r="B1620">
            <v>3691</v>
          </cell>
          <cell r="C1620" t="str">
            <v>อิปัน</v>
          </cell>
          <cell r="D1620" t="str">
            <v>พระแสง</v>
          </cell>
          <cell r="E1620" t="str">
            <v>อำเภอพระแสง</v>
          </cell>
          <cell r="F1620" t="str">
            <v>4826II</v>
          </cell>
          <cell r="G1620">
            <v>127</v>
          </cell>
          <cell r="H1620">
            <v>517</v>
          </cell>
          <cell r="I1620" t="str">
            <v>0-0-24</v>
          </cell>
          <cell r="J1620">
            <v>100</v>
          </cell>
        </row>
        <row r="1621">
          <cell r="B1621">
            <v>3692</v>
          </cell>
          <cell r="C1621" t="str">
            <v>อิปัน</v>
          </cell>
          <cell r="D1621" t="str">
            <v>พระแสง</v>
          </cell>
          <cell r="E1621" t="str">
            <v>อำเภอพระแสง</v>
          </cell>
          <cell r="F1621" t="str">
            <v>4826II</v>
          </cell>
          <cell r="G1621">
            <v>127</v>
          </cell>
          <cell r="H1621">
            <v>518</v>
          </cell>
          <cell r="I1621" t="str">
            <v>0-0-16</v>
          </cell>
          <cell r="J1621">
            <v>100</v>
          </cell>
        </row>
        <row r="1622">
          <cell r="B1622">
            <v>3693</v>
          </cell>
          <cell r="C1622" t="str">
            <v>อิปัน</v>
          </cell>
          <cell r="D1622" t="str">
            <v>พระแสง</v>
          </cell>
          <cell r="E1622" t="str">
            <v>อำเภอพระแสง</v>
          </cell>
          <cell r="F1622" t="str">
            <v>4826II</v>
          </cell>
          <cell r="G1622">
            <v>127</v>
          </cell>
          <cell r="H1622">
            <v>519</v>
          </cell>
          <cell r="I1622" t="str">
            <v>0-0-24</v>
          </cell>
          <cell r="J1622">
            <v>100</v>
          </cell>
        </row>
        <row r="1623">
          <cell r="B1623">
            <v>3694</v>
          </cell>
          <cell r="C1623" t="str">
            <v>อิปัน</v>
          </cell>
          <cell r="D1623" t="str">
            <v>พระแสง</v>
          </cell>
          <cell r="E1623" t="str">
            <v>อำเภอพระแสง</v>
          </cell>
          <cell r="F1623" t="str">
            <v>4826II</v>
          </cell>
          <cell r="G1623">
            <v>127</v>
          </cell>
          <cell r="H1623">
            <v>520</v>
          </cell>
          <cell r="I1623" t="str">
            <v>0-0-24</v>
          </cell>
          <cell r="J1623">
            <v>100</v>
          </cell>
        </row>
        <row r="1624">
          <cell r="B1624">
            <v>3695</v>
          </cell>
          <cell r="C1624" t="str">
            <v>อิปัน</v>
          </cell>
          <cell r="D1624" t="str">
            <v>พระแสง</v>
          </cell>
          <cell r="E1624" t="str">
            <v>อำเภอพระแสง</v>
          </cell>
          <cell r="F1624" t="str">
            <v>4826II</v>
          </cell>
          <cell r="G1624">
            <v>127</v>
          </cell>
          <cell r="H1624">
            <v>521</v>
          </cell>
          <cell r="I1624" t="str">
            <v>0-0-24</v>
          </cell>
          <cell r="J1624">
            <v>100</v>
          </cell>
        </row>
        <row r="1625">
          <cell r="B1625">
            <v>3696</v>
          </cell>
          <cell r="C1625" t="str">
            <v>อิปัน</v>
          </cell>
          <cell r="D1625" t="str">
            <v>พระแสง</v>
          </cell>
          <cell r="E1625" t="str">
            <v>อำเภอพระแสง</v>
          </cell>
          <cell r="F1625" t="str">
            <v>4826II</v>
          </cell>
          <cell r="G1625">
            <v>127</v>
          </cell>
          <cell r="H1625">
            <v>522</v>
          </cell>
          <cell r="I1625" t="str">
            <v>0-0-24</v>
          </cell>
          <cell r="J1625">
            <v>100</v>
          </cell>
        </row>
        <row r="1626">
          <cell r="B1626">
            <v>3697</v>
          </cell>
          <cell r="C1626" t="str">
            <v>อิปัน</v>
          </cell>
          <cell r="D1626" t="str">
            <v>พระแสง</v>
          </cell>
          <cell r="E1626" t="str">
            <v>อำเภอพระแสง</v>
          </cell>
          <cell r="F1626" t="str">
            <v>4826II</v>
          </cell>
          <cell r="G1626">
            <v>127</v>
          </cell>
          <cell r="H1626">
            <v>523</v>
          </cell>
          <cell r="I1626" t="str">
            <v>0-0-24</v>
          </cell>
          <cell r="J1626">
            <v>100</v>
          </cell>
        </row>
        <row r="1627">
          <cell r="B1627">
            <v>3698</v>
          </cell>
          <cell r="C1627" t="str">
            <v>อิปัน</v>
          </cell>
          <cell r="D1627" t="str">
            <v>พระแสง</v>
          </cell>
          <cell r="E1627" t="str">
            <v>บ้านบางพา</v>
          </cell>
          <cell r="F1627" t="str">
            <v>4826II</v>
          </cell>
          <cell r="G1627">
            <v>127</v>
          </cell>
          <cell r="H1627">
            <v>524</v>
          </cell>
          <cell r="I1627" t="str">
            <v>0-0-34</v>
          </cell>
          <cell r="J1627">
            <v>100</v>
          </cell>
        </row>
        <row r="1628">
          <cell r="B1628">
            <v>3700</v>
          </cell>
          <cell r="C1628" t="str">
            <v>อิปัน</v>
          </cell>
          <cell r="D1628" t="str">
            <v>พระแสง</v>
          </cell>
          <cell r="E1628" t="str">
            <v>อำเภอพระแสง</v>
          </cell>
          <cell r="F1628" t="str">
            <v>4826III</v>
          </cell>
          <cell r="G1628">
            <v>130</v>
          </cell>
          <cell r="H1628">
            <v>537</v>
          </cell>
          <cell r="I1628" t="str">
            <v>0-0-30</v>
          </cell>
          <cell r="J1628">
            <v>2500</v>
          </cell>
        </row>
        <row r="1629">
          <cell r="B1629">
            <v>3701</v>
          </cell>
          <cell r="C1629" t="str">
            <v>อิปัน</v>
          </cell>
          <cell r="D1629" t="str">
            <v>พระแสง</v>
          </cell>
          <cell r="E1629" t="str">
            <v>อำเภอพระแสง</v>
          </cell>
          <cell r="F1629" t="str">
            <v>4826III</v>
          </cell>
          <cell r="G1629">
            <v>130</v>
          </cell>
          <cell r="H1629">
            <v>538</v>
          </cell>
          <cell r="I1629" t="str">
            <v>0-0-30</v>
          </cell>
          <cell r="J1629">
            <v>2500</v>
          </cell>
        </row>
        <row r="1630">
          <cell r="B1630">
            <v>3702</v>
          </cell>
          <cell r="C1630" t="str">
            <v>อิปัน</v>
          </cell>
          <cell r="D1630" t="str">
            <v>พระแสง</v>
          </cell>
          <cell r="E1630" t="str">
            <v>อำเภอพระแสง</v>
          </cell>
          <cell r="F1630" t="str">
            <v>4826III</v>
          </cell>
          <cell r="G1630">
            <v>130</v>
          </cell>
          <cell r="H1630">
            <v>539</v>
          </cell>
          <cell r="I1630" t="str">
            <v>0-0-30</v>
          </cell>
          <cell r="J1630">
            <v>2500</v>
          </cell>
        </row>
        <row r="1631">
          <cell r="B1631">
            <v>3703</v>
          </cell>
          <cell r="C1631" t="str">
            <v>อิปัน</v>
          </cell>
          <cell r="D1631" t="str">
            <v>พระแสง</v>
          </cell>
          <cell r="E1631" t="str">
            <v>อำเภอพระแสง</v>
          </cell>
          <cell r="F1631" t="str">
            <v>4826III</v>
          </cell>
          <cell r="G1631">
            <v>130</v>
          </cell>
          <cell r="H1631">
            <v>540</v>
          </cell>
          <cell r="I1631" t="str">
            <v>0-0-30</v>
          </cell>
          <cell r="J1631">
            <v>2500</v>
          </cell>
        </row>
        <row r="1632">
          <cell r="B1632">
            <v>3704</v>
          </cell>
          <cell r="C1632" t="str">
            <v>อิปัน</v>
          </cell>
          <cell r="D1632" t="str">
            <v>พระแสง</v>
          </cell>
          <cell r="E1632" t="str">
            <v>อำเภอพระแสง</v>
          </cell>
          <cell r="F1632" t="str">
            <v>4826III</v>
          </cell>
          <cell r="G1632">
            <v>130</v>
          </cell>
          <cell r="H1632">
            <v>541</v>
          </cell>
          <cell r="I1632" t="str">
            <v>0-0-30</v>
          </cell>
          <cell r="J1632">
            <v>2500</v>
          </cell>
        </row>
        <row r="1633">
          <cell r="B1633">
            <v>3707</v>
          </cell>
          <cell r="C1633" t="str">
            <v>อิปัน</v>
          </cell>
          <cell r="D1633" t="str">
            <v>พระแสง</v>
          </cell>
          <cell r="E1633" t="str">
            <v>อำเภอพระแสง</v>
          </cell>
          <cell r="F1633" t="str">
            <v>4826II</v>
          </cell>
          <cell r="G1633">
            <v>99</v>
          </cell>
          <cell r="H1633">
            <v>199</v>
          </cell>
          <cell r="I1633" t="str">
            <v>2-1-50</v>
          </cell>
          <cell r="J1633">
            <v>100</v>
          </cell>
        </row>
        <row r="1634">
          <cell r="B1634">
            <v>3710</v>
          </cell>
          <cell r="C1634" t="str">
            <v>อิปัน</v>
          </cell>
          <cell r="D1634" t="str">
            <v>พระแสง</v>
          </cell>
          <cell r="E1634" t="str">
            <v>อำเภอพระแสง</v>
          </cell>
          <cell r="F1634" t="str">
            <v>4826III</v>
          </cell>
          <cell r="G1634">
            <v>130</v>
          </cell>
          <cell r="H1634">
            <v>543</v>
          </cell>
          <cell r="I1634" t="str">
            <v>0-0-10</v>
          </cell>
          <cell r="J1634">
            <v>8000</v>
          </cell>
        </row>
        <row r="1635">
          <cell r="B1635">
            <v>3713</v>
          </cell>
          <cell r="C1635" t="str">
            <v>อิปัน</v>
          </cell>
          <cell r="D1635" t="str">
            <v>พระแสง</v>
          </cell>
          <cell r="E1635" t="str">
            <v>อำเภอพระแสง</v>
          </cell>
          <cell r="F1635" t="str">
            <v>4826III</v>
          </cell>
          <cell r="G1635">
            <v>130</v>
          </cell>
          <cell r="H1635">
            <v>534</v>
          </cell>
          <cell r="I1635" t="str">
            <v>0-0-25</v>
          </cell>
          <cell r="J1635">
            <v>8000</v>
          </cell>
        </row>
        <row r="1636">
          <cell r="B1636">
            <v>3714</v>
          </cell>
          <cell r="C1636" t="str">
            <v>อิปัน</v>
          </cell>
          <cell r="D1636" t="str">
            <v>พระแสง</v>
          </cell>
          <cell r="E1636" t="str">
            <v>อำเภอพระแสง</v>
          </cell>
          <cell r="F1636" t="str">
            <v>4826III</v>
          </cell>
          <cell r="G1636">
            <v>130</v>
          </cell>
          <cell r="H1636">
            <v>535</v>
          </cell>
          <cell r="I1636" t="str">
            <v>0-0-25</v>
          </cell>
          <cell r="J1636">
            <v>8000</v>
          </cell>
        </row>
        <row r="1637">
          <cell r="B1637">
            <v>3715</v>
          </cell>
          <cell r="C1637" t="str">
            <v>อิปัน</v>
          </cell>
          <cell r="D1637" t="str">
            <v>พระแสง</v>
          </cell>
          <cell r="E1637" t="str">
            <v>อำเภอพระแสง</v>
          </cell>
          <cell r="F1637" t="str">
            <v>4826II</v>
          </cell>
          <cell r="G1637">
            <v>127</v>
          </cell>
          <cell r="H1637">
            <v>547</v>
          </cell>
          <cell r="I1637" t="str">
            <v>0-0-6</v>
          </cell>
          <cell r="J1637">
            <v>5600</v>
          </cell>
        </row>
        <row r="1638">
          <cell r="B1638">
            <v>3716</v>
          </cell>
          <cell r="C1638" t="str">
            <v>อิปัน</v>
          </cell>
          <cell r="D1638" t="str">
            <v>พระแสง</v>
          </cell>
          <cell r="E1638" t="str">
            <v>อำเภอพระแสง</v>
          </cell>
          <cell r="F1638" t="str">
            <v>4826II</v>
          </cell>
          <cell r="G1638">
            <v>127</v>
          </cell>
          <cell r="H1638">
            <v>548</v>
          </cell>
          <cell r="I1638" t="str">
            <v>0-0-44</v>
          </cell>
          <cell r="J1638">
            <v>16000</v>
          </cell>
        </row>
        <row r="1639">
          <cell r="B1639">
            <v>3717</v>
          </cell>
          <cell r="C1639" t="str">
            <v>อิปัน</v>
          </cell>
          <cell r="D1639" t="str">
            <v>พระแสง</v>
          </cell>
          <cell r="E1639" t="str">
            <v>อำเภอพระแสง</v>
          </cell>
          <cell r="F1639" t="str">
            <v>4826II</v>
          </cell>
          <cell r="G1639">
            <v>127</v>
          </cell>
          <cell r="H1639">
            <v>549</v>
          </cell>
          <cell r="I1639" t="str">
            <v>0-0-20</v>
          </cell>
          <cell r="J1639">
            <v>16000</v>
          </cell>
        </row>
        <row r="1640">
          <cell r="B1640">
            <v>3719</v>
          </cell>
          <cell r="C1640" t="str">
            <v>อิปัน</v>
          </cell>
          <cell r="D1640" t="str">
            <v>พระแสง</v>
          </cell>
          <cell r="E1640" t="str">
            <v>อำเภอพระแสง</v>
          </cell>
          <cell r="F1640" t="str">
            <v>4826III</v>
          </cell>
          <cell r="G1640">
            <v>130</v>
          </cell>
          <cell r="H1640">
            <v>545</v>
          </cell>
          <cell r="I1640" t="str">
            <v>0-0-30</v>
          </cell>
          <cell r="J1640">
            <v>100</v>
          </cell>
        </row>
        <row r="1641">
          <cell r="B1641">
            <v>3720</v>
          </cell>
          <cell r="C1641" t="str">
            <v>อิปัน</v>
          </cell>
          <cell r="D1641" t="str">
            <v>พระแสง</v>
          </cell>
          <cell r="E1641" t="str">
            <v>อำเภอพระแสง</v>
          </cell>
          <cell r="F1641" t="str">
            <v>4826III</v>
          </cell>
          <cell r="G1641">
            <v>130</v>
          </cell>
          <cell r="H1641">
            <v>546</v>
          </cell>
          <cell r="I1641" t="str">
            <v>0-0-30</v>
          </cell>
          <cell r="J1641">
            <v>100</v>
          </cell>
        </row>
        <row r="1642">
          <cell r="B1642">
            <v>3721</v>
          </cell>
          <cell r="C1642" t="str">
            <v>อิปัน</v>
          </cell>
          <cell r="D1642" t="str">
            <v>พระแสง</v>
          </cell>
          <cell r="E1642" t="str">
            <v>อำเภอพระแสง</v>
          </cell>
          <cell r="F1642" t="str">
            <v>4826III</v>
          </cell>
          <cell r="G1642">
            <v>130</v>
          </cell>
          <cell r="H1642">
            <v>547</v>
          </cell>
          <cell r="I1642" t="str">
            <v>0-0-30</v>
          </cell>
          <cell r="J1642">
            <v>100</v>
          </cell>
        </row>
        <row r="1643">
          <cell r="B1643">
            <v>3722</v>
          </cell>
          <cell r="C1643" t="str">
            <v>อิปัน</v>
          </cell>
          <cell r="D1643" t="str">
            <v>พระแสง</v>
          </cell>
          <cell r="E1643" t="str">
            <v>อำเภอพระแสง</v>
          </cell>
          <cell r="F1643" t="str">
            <v>4826III</v>
          </cell>
          <cell r="G1643">
            <v>130</v>
          </cell>
          <cell r="H1643">
            <v>548</v>
          </cell>
          <cell r="I1643" t="str">
            <v>0-0-30</v>
          </cell>
          <cell r="J1643">
            <v>100</v>
          </cell>
        </row>
        <row r="1644">
          <cell r="B1644">
            <v>3723</v>
          </cell>
          <cell r="C1644" t="str">
            <v>อิปัน</v>
          </cell>
          <cell r="D1644" t="str">
            <v>พระแสง</v>
          </cell>
          <cell r="E1644" t="str">
            <v>อำเภอพระแสง</v>
          </cell>
          <cell r="F1644" t="str">
            <v>4826III</v>
          </cell>
          <cell r="G1644">
            <v>130</v>
          </cell>
          <cell r="H1644">
            <v>549</v>
          </cell>
          <cell r="I1644" t="str">
            <v>0-0-30</v>
          </cell>
          <cell r="J1644">
            <v>100</v>
          </cell>
        </row>
        <row r="1645">
          <cell r="B1645">
            <v>3724</v>
          </cell>
          <cell r="C1645" t="str">
            <v>อิปัน</v>
          </cell>
          <cell r="D1645" t="str">
            <v>พระแสง</v>
          </cell>
          <cell r="E1645" t="str">
            <v>อำเภอพระแสง</v>
          </cell>
          <cell r="F1645" t="str">
            <v>4826III</v>
          </cell>
          <cell r="G1645">
            <v>130</v>
          </cell>
          <cell r="H1645">
            <v>550</v>
          </cell>
          <cell r="I1645" t="str">
            <v>0-0-30</v>
          </cell>
          <cell r="J1645">
            <v>100</v>
          </cell>
        </row>
        <row r="1646">
          <cell r="B1646">
            <v>3725</v>
          </cell>
          <cell r="C1646" t="str">
            <v>อิปัน</v>
          </cell>
          <cell r="D1646" t="str">
            <v>พระแสง</v>
          </cell>
          <cell r="E1646" t="str">
            <v>อำเภอพระแสง</v>
          </cell>
          <cell r="F1646" t="str">
            <v>4826III</v>
          </cell>
          <cell r="G1646">
            <v>130</v>
          </cell>
          <cell r="H1646">
            <v>551</v>
          </cell>
          <cell r="I1646" t="str">
            <v>0-0-30</v>
          </cell>
          <cell r="J1646">
            <v>100</v>
          </cell>
        </row>
        <row r="1647">
          <cell r="B1647">
            <v>3726</v>
          </cell>
          <cell r="C1647" t="str">
            <v>อิปัน</v>
          </cell>
          <cell r="D1647" t="str">
            <v>พระแสง</v>
          </cell>
          <cell r="E1647" t="str">
            <v>อำเภอพระแสง</v>
          </cell>
          <cell r="F1647" t="str">
            <v>4826III</v>
          </cell>
          <cell r="G1647">
            <v>130</v>
          </cell>
          <cell r="H1647">
            <v>552</v>
          </cell>
          <cell r="I1647" t="str">
            <v>0-0-30</v>
          </cell>
          <cell r="J1647">
            <v>100</v>
          </cell>
        </row>
        <row r="1648">
          <cell r="B1648">
            <v>3727</v>
          </cell>
          <cell r="C1648" t="str">
            <v>อิปัน</v>
          </cell>
          <cell r="D1648" t="str">
            <v>พระแสง</v>
          </cell>
          <cell r="E1648" t="str">
            <v>อำเภอพระแสง</v>
          </cell>
          <cell r="F1648" t="str">
            <v>4826III</v>
          </cell>
          <cell r="G1648">
            <v>130</v>
          </cell>
          <cell r="H1648">
            <v>553</v>
          </cell>
          <cell r="I1648" t="str">
            <v>0-0-30</v>
          </cell>
          <cell r="J1648">
            <v>100</v>
          </cell>
        </row>
        <row r="1649">
          <cell r="B1649">
            <v>3728</v>
          </cell>
          <cell r="C1649" t="str">
            <v>อิปัน</v>
          </cell>
          <cell r="D1649" t="str">
            <v>พระแสง</v>
          </cell>
          <cell r="E1649" t="str">
            <v>อำเภอพระแสง</v>
          </cell>
          <cell r="F1649" t="str">
            <v>4826III</v>
          </cell>
          <cell r="G1649">
            <v>143</v>
          </cell>
          <cell r="H1649">
            <v>400</v>
          </cell>
          <cell r="I1649" t="str">
            <v>0-0-34</v>
          </cell>
          <cell r="J1649">
            <v>100</v>
          </cell>
        </row>
        <row r="1650">
          <cell r="B1650">
            <v>3730</v>
          </cell>
          <cell r="C1650" t="str">
            <v>อิปัน</v>
          </cell>
          <cell r="D1650" t="str">
            <v>พระแสง</v>
          </cell>
          <cell r="E1650" t="str">
            <v>อำเภอพระแสง</v>
          </cell>
          <cell r="F1650" t="str">
            <v>4826III</v>
          </cell>
          <cell r="G1650">
            <v>130</v>
          </cell>
          <cell r="H1650">
            <v>544</v>
          </cell>
          <cell r="I1650" t="str">
            <v>2-3-60</v>
          </cell>
          <cell r="J1650">
            <v>100</v>
          </cell>
        </row>
        <row r="1651">
          <cell r="B1651">
            <v>3732</v>
          </cell>
          <cell r="C1651" t="str">
            <v>อิปัน</v>
          </cell>
          <cell r="D1651" t="str">
            <v>พระแสง</v>
          </cell>
          <cell r="E1651" t="str">
            <v>บ้าบบางพา</v>
          </cell>
          <cell r="F1651" t="str">
            <v>4826III</v>
          </cell>
          <cell r="G1651">
            <v>143</v>
          </cell>
          <cell r="H1651">
            <v>399</v>
          </cell>
          <cell r="I1651" t="str">
            <v>0-1-6</v>
          </cell>
          <cell r="J1651">
            <v>1000</v>
          </cell>
        </row>
        <row r="1652">
          <cell r="B1652">
            <v>3733</v>
          </cell>
          <cell r="C1652" t="str">
            <v>อิปัน</v>
          </cell>
          <cell r="D1652" t="str">
            <v>พระแสง</v>
          </cell>
          <cell r="E1652" t="str">
            <v>อำเภอพระแสง</v>
          </cell>
          <cell r="F1652" t="str">
            <v>4826II</v>
          </cell>
          <cell r="G1652">
            <v>127</v>
          </cell>
          <cell r="H1652">
            <v>550</v>
          </cell>
          <cell r="I1652" t="str">
            <v>0-0-50</v>
          </cell>
          <cell r="J1652">
            <v>280</v>
          </cell>
        </row>
        <row r="1653">
          <cell r="B1653">
            <v>3734</v>
          </cell>
          <cell r="C1653" t="str">
            <v>อิปัน</v>
          </cell>
          <cell r="D1653" t="str">
            <v>พระแสง</v>
          </cell>
          <cell r="E1653" t="str">
            <v>อำเภอพระแสง</v>
          </cell>
          <cell r="F1653" t="str">
            <v>4826III</v>
          </cell>
          <cell r="G1653">
            <v>155</v>
          </cell>
          <cell r="H1653">
            <v>94</v>
          </cell>
          <cell r="I1653" t="str">
            <v>7-3-27</v>
          </cell>
          <cell r="J1653">
            <v>100</v>
          </cell>
        </row>
        <row r="1654">
          <cell r="B1654">
            <v>3735</v>
          </cell>
          <cell r="C1654" t="str">
            <v>อิปัน</v>
          </cell>
          <cell r="D1654" t="str">
            <v>พระแสง</v>
          </cell>
          <cell r="E1654" t="str">
            <v>อำเภอพระแสง</v>
          </cell>
          <cell r="F1654" t="str">
            <v>4826II</v>
          </cell>
          <cell r="G1654">
            <v>141</v>
          </cell>
          <cell r="H1654">
            <v>572</v>
          </cell>
          <cell r="I1654" t="str">
            <v>1-3-52</v>
          </cell>
          <cell r="J1654">
            <v>630</v>
          </cell>
        </row>
        <row r="1655">
          <cell r="B1655">
            <v>3736</v>
          </cell>
          <cell r="C1655" t="str">
            <v>อิปัน</v>
          </cell>
          <cell r="D1655" t="str">
            <v>พระแสง</v>
          </cell>
          <cell r="E1655" t="str">
            <v>อำเภอพระแสง</v>
          </cell>
          <cell r="F1655" t="str">
            <v>4826II</v>
          </cell>
          <cell r="G1655">
            <v>141</v>
          </cell>
          <cell r="H1655">
            <v>573</v>
          </cell>
          <cell r="I1655" t="str">
            <v>1-2-43</v>
          </cell>
          <cell r="J1655">
            <v>630</v>
          </cell>
        </row>
        <row r="1656">
          <cell r="B1656">
            <v>3737</v>
          </cell>
          <cell r="C1656" t="str">
            <v>อิปัน</v>
          </cell>
          <cell r="D1656" t="str">
            <v>พระแสง</v>
          </cell>
          <cell r="E1656" t="str">
            <v>อำเภอพระแสง</v>
          </cell>
          <cell r="F1656" t="str">
            <v>4826II</v>
          </cell>
          <cell r="G1656">
            <v>141</v>
          </cell>
          <cell r="H1656">
            <v>574</v>
          </cell>
          <cell r="I1656" t="str">
            <v>5-1-92</v>
          </cell>
          <cell r="J1656">
            <v>630</v>
          </cell>
        </row>
        <row r="1657">
          <cell r="B1657">
            <v>3738</v>
          </cell>
          <cell r="C1657" t="str">
            <v>อิปัน</v>
          </cell>
          <cell r="D1657" t="str">
            <v>พระแสง</v>
          </cell>
          <cell r="E1657" t="str">
            <v>อำเภอพระแสง</v>
          </cell>
          <cell r="F1657" t="str">
            <v>4826III</v>
          </cell>
          <cell r="G1657">
            <v>143</v>
          </cell>
          <cell r="H1657">
            <v>401</v>
          </cell>
          <cell r="I1657" t="str">
            <v>0-0-51</v>
          </cell>
          <cell r="J1657">
            <v>100</v>
          </cell>
        </row>
        <row r="1658">
          <cell r="B1658">
            <v>3739</v>
          </cell>
          <cell r="C1658" t="str">
            <v>อิปัน</v>
          </cell>
          <cell r="D1658" t="str">
            <v>พระแสง</v>
          </cell>
          <cell r="E1658" t="str">
            <v>อำเภอพระแสง</v>
          </cell>
          <cell r="F1658" t="str">
            <v>4826III</v>
          </cell>
          <cell r="G1658">
            <v>143</v>
          </cell>
          <cell r="H1658">
            <v>402</v>
          </cell>
          <cell r="I1658" t="str">
            <v>0-0-51</v>
          </cell>
          <cell r="J1658">
            <v>100</v>
          </cell>
        </row>
        <row r="1659">
          <cell r="B1659">
            <v>3740</v>
          </cell>
          <cell r="C1659" t="str">
            <v>อิปัน</v>
          </cell>
          <cell r="D1659" t="str">
            <v>พระแสง</v>
          </cell>
          <cell r="E1659" t="str">
            <v>อำเภอพระแสง</v>
          </cell>
          <cell r="F1659" t="str">
            <v>4826III</v>
          </cell>
          <cell r="G1659">
            <v>143</v>
          </cell>
          <cell r="H1659">
            <v>403</v>
          </cell>
          <cell r="I1659" t="str">
            <v>0-0-49</v>
          </cell>
          <cell r="J1659">
            <v>100</v>
          </cell>
        </row>
        <row r="1660">
          <cell r="B1660">
            <v>3741</v>
          </cell>
          <cell r="C1660" t="str">
            <v>อิปัน</v>
          </cell>
          <cell r="D1660" t="str">
            <v>พระแสง</v>
          </cell>
          <cell r="E1660" t="str">
            <v>อำเภอพระแสง</v>
          </cell>
          <cell r="F1660" t="str">
            <v>4826III</v>
          </cell>
          <cell r="G1660">
            <v>143</v>
          </cell>
          <cell r="H1660">
            <v>404</v>
          </cell>
          <cell r="I1660" t="str">
            <v>0-0-49</v>
          </cell>
          <cell r="J1660">
            <v>100</v>
          </cell>
        </row>
        <row r="1661">
          <cell r="B1661">
            <v>3742</v>
          </cell>
          <cell r="C1661" t="str">
            <v>อิปัน</v>
          </cell>
          <cell r="D1661" t="str">
            <v>พระแสง</v>
          </cell>
          <cell r="E1661" t="str">
            <v>อำเภอพระแสง</v>
          </cell>
          <cell r="F1661" t="str">
            <v>4826III</v>
          </cell>
          <cell r="G1661">
            <v>143</v>
          </cell>
          <cell r="H1661">
            <v>405</v>
          </cell>
          <cell r="I1661" t="str">
            <v>0-0-48</v>
          </cell>
          <cell r="J1661">
            <v>100</v>
          </cell>
        </row>
        <row r="1662">
          <cell r="B1662">
            <v>3743</v>
          </cell>
          <cell r="C1662" t="str">
            <v>อิปัน</v>
          </cell>
          <cell r="D1662" t="str">
            <v>พระแสง</v>
          </cell>
          <cell r="E1662" t="str">
            <v>อำเภอพระแสง</v>
          </cell>
          <cell r="F1662" t="str">
            <v>4826III</v>
          </cell>
          <cell r="G1662">
            <v>143</v>
          </cell>
          <cell r="H1662">
            <v>406</v>
          </cell>
          <cell r="I1662" t="str">
            <v>0-0-47</v>
          </cell>
          <cell r="J1662">
            <v>100</v>
          </cell>
        </row>
        <row r="1663">
          <cell r="B1663">
            <v>3744</v>
          </cell>
          <cell r="C1663" t="str">
            <v>อิปัน</v>
          </cell>
          <cell r="D1663" t="str">
            <v>พระแสง</v>
          </cell>
          <cell r="E1663" t="str">
            <v>อำเภอพระแสง</v>
          </cell>
          <cell r="F1663" t="str">
            <v>4826III</v>
          </cell>
          <cell r="G1663">
            <v>143</v>
          </cell>
          <cell r="H1663">
            <v>407</v>
          </cell>
          <cell r="I1663" t="str">
            <v>0-0-47</v>
          </cell>
          <cell r="J1663">
            <v>100</v>
          </cell>
        </row>
        <row r="1664">
          <cell r="B1664">
            <v>3745</v>
          </cell>
          <cell r="C1664" t="str">
            <v>อิปัน</v>
          </cell>
          <cell r="D1664" t="str">
            <v>พระแสง</v>
          </cell>
          <cell r="E1664" t="str">
            <v>บ้านบางพา</v>
          </cell>
          <cell r="F1664" t="str">
            <v>4826III</v>
          </cell>
          <cell r="G1664">
            <v>143</v>
          </cell>
          <cell r="H1664">
            <v>408</v>
          </cell>
          <cell r="I1664" t="str">
            <v>0-0-52</v>
          </cell>
          <cell r="J1664">
            <v>100</v>
          </cell>
        </row>
        <row r="1665">
          <cell r="B1665">
            <v>3746</v>
          </cell>
          <cell r="C1665" t="str">
            <v>อิปัน</v>
          </cell>
          <cell r="D1665" t="str">
            <v>พระแสง</v>
          </cell>
          <cell r="E1665" t="str">
            <v>บ้าบบางพา</v>
          </cell>
          <cell r="F1665" t="str">
            <v>4826III</v>
          </cell>
          <cell r="G1665">
            <v>143</v>
          </cell>
          <cell r="H1665">
            <v>409</v>
          </cell>
          <cell r="I1665" t="str">
            <v>0-0-32</v>
          </cell>
          <cell r="J1665">
            <v>100</v>
          </cell>
        </row>
        <row r="1666">
          <cell r="B1666">
            <v>3747</v>
          </cell>
          <cell r="C1666" t="str">
            <v>อิปัน</v>
          </cell>
          <cell r="D1666" t="str">
            <v>พระแสง</v>
          </cell>
          <cell r="E1666" t="str">
            <v>บ้าบบางพา</v>
          </cell>
          <cell r="F1666" t="str">
            <v>4826III</v>
          </cell>
          <cell r="G1666">
            <v>143</v>
          </cell>
          <cell r="H1666">
            <v>410</v>
          </cell>
          <cell r="I1666" t="str">
            <v>0-0-32</v>
          </cell>
          <cell r="J1666">
            <v>100</v>
          </cell>
        </row>
        <row r="1667">
          <cell r="B1667">
            <v>3748</v>
          </cell>
          <cell r="C1667" t="str">
            <v>อิปัน</v>
          </cell>
          <cell r="D1667" t="str">
            <v>พระแสง</v>
          </cell>
          <cell r="E1667" t="str">
            <v>บ้างบางพา</v>
          </cell>
          <cell r="F1667" t="str">
            <v>4826III</v>
          </cell>
          <cell r="G1667">
            <v>143</v>
          </cell>
          <cell r="H1667">
            <v>411</v>
          </cell>
          <cell r="I1667" t="str">
            <v>0-0-32</v>
          </cell>
          <cell r="J1667">
            <v>100</v>
          </cell>
        </row>
        <row r="1668">
          <cell r="B1668">
            <v>3749</v>
          </cell>
          <cell r="C1668" t="str">
            <v>อิปัน</v>
          </cell>
          <cell r="D1668" t="str">
            <v>พระแสง</v>
          </cell>
          <cell r="E1668" t="str">
            <v>อำเภอพระแสง</v>
          </cell>
          <cell r="F1668" t="str">
            <v>4826III</v>
          </cell>
          <cell r="G1668">
            <v>143</v>
          </cell>
          <cell r="H1668">
            <v>412</v>
          </cell>
          <cell r="I1668" t="str">
            <v>0-0-32</v>
          </cell>
          <cell r="J1668">
            <v>100</v>
          </cell>
        </row>
        <row r="1669">
          <cell r="B1669">
            <v>3750</v>
          </cell>
          <cell r="C1669" t="str">
            <v>อิปัน</v>
          </cell>
          <cell r="D1669" t="str">
            <v>พระแสง</v>
          </cell>
          <cell r="E1669" t="str">
            <v>อำเภอพระแสง</v>
          </cell>
          <cell r="F1669" t="str">
            <v>4826III</v>
          </cell>
          <cell r="G1669">
            <v>143</v>
          </cell>
          <cell r="H1669">
            <v>413</v>
          </cell>
          <cell r="I1669" t="str">
            <v>0-0-32</v>
          </cell>
          <cell r="J1669">
            <v>100</v>
          </cell>
        </row>
        <row r="1670">
          <cell r="B1670">
            <v>3751</v>
          </cell>
          <cell r="C1670" t="str">
            <v>อิปัน</v>
          </cell>
          <cell r="D1670" t="str">
            <v>พระแสง</v>
          </cell>
          <cell r="E1670" t="str">
            <v>อำเภอพระแสง</v>
          </cell>
          <cell r="F1670" t="str">
            <v>4826III</v>
          </cell>
          <cell r="G1670">
            <v>143</v>
          </cell>
          <cell r="H1670">
            <v>414</v>
          </cell>
          <cell r="I1670" t="str">
            <v>0-0-32</v>
          </cell>
          <cell r="J1670">
            <v>100</v>
          </cell>
        </row>
        <row r="1671">
          <cell r="B1671">
            <v>3752</v>
          </cell>
          <cell r="C1671" t="str">
            <v>อิปัน</v>
          </cell>
          <cell r="D1671" t="str">
            <v>พระแสง</v>
          </cell>
          <cell r="E1671" t="str">
            <v>อำเภอพระแสง</v>
          </cell>
          <cell r="F1671" t="str">
            <v>4826III</v>
          </cell>
          <cell r="G1671">
            <v>143</v>
          </cell>
          <cell r="H1671">
            <v>415</v>
          </cell>
          <cell r="I1671" t="str">
            <v>0-0-32</v>
          </cell>
          <cell r="J1671">
            <v>100</v>
          </cell>
        </row>
        <row r="1672">
          <cell r="B1672">
            <v>3753</v>
          </cell>
          <cell r="C1672" t="str">
            <v>อิปัน</v>
          </cell>
          <cell r="D1672" t="str">
            <v>พระแสง</v>
          </cell>
          <cell r="E1672" t="str">
            <v>อำเภอพระแสง</v>
          </cell>
          <cell r="F1672" t="str">
            <v>4826III</v>
          </cell>
          <cell r="G1672">
            <v>143</v>
          </cell>
          <cell r="H1672">
            <v>416</v>
          </cell>
          <cell r="I1672" t="str">
            <v>0-0-32</v>
          </cell>
          <cell r="J1672">
            <v>100</v>
          </cell>
        </row>
        <row r="1673">
          <cell r="B1673">
            <v>3754</v>
          </cell>
          <cell r="C1673" t="str">
            <v>อิปัน</v>
          </cell>
          <cell r="D1673" t="str">
            <v>พระแสง</v>
          </cell>
          <cell r="E1673" t="str">
            <v>บ้านบางพา</v>
          </cell>
          <cell r="F1673" t="str">
            <v>4826III</v>
          </cell>
          <cell r="G1673">
            <v>143</v>
          </cell>
          <cell r="H1673">
            <v>417</v>
          </cell>
          <cell r="I1673" t="str">
            <v>0-0-32</v>
          </cell>
          <cell r="J1673">
            <v>100</v>
          </cell>
        </row>
        <row r="1674">
          <cell r="B1674">
            <v>3755</v>
          </cell>
          <cell r="C1674" t="str">
            <v>อิปัน</v>
          </cell>
          <cell r="D1674" t="str">
            <v>พระแสง</v>
          </cell>
          <cell r="E1674" t="str">
            <v>บ้านบางพา</v>
          </cell>
          <cell r="F1674" t="str">
            <v>4826III</v>
          </cell>
          <cell r="G1674">
            <v>143</v>
          </cell>
          <cell r="H1674">
            <v>418</v>
          </cell>
          <cell r="I1674" t="str">
            <v>0-0-33</v>
          </cell>
          <cell r="J1674">
            <v>100</v>
          </cell>
        </row>
        <row r="1675">
          <cell r="B1675">
            <v>3756</v>
          </cell>
          <cell r="C1675" t="str">
            <v>อิปัน</v>
          </cell>
          <cell r="D1675" t="str">
            <v>พระแสง</v>
          </cell>
          <cell r="E1675" t="str">
            <v>บ้านบางพา</v>
          </cell>
          <cell r="F1675" t="str">
            <v>4826III</v>
          </cell>
          <cell r="G1675">
            <v>143</v>
          </cell>
          <cell r="H1675">
            <v>419</v>
          </cell>
          <cell r="I1675" t="str">
            <v>0-0-34</v>
          </cell>
          <cell r="J1675">
            <v>100</v>
          </cell>
        </row>
        <row r="1676">
          <cell r="B1676">
            <v>3757</v>
          </cell>
          <cell r="C1676" t="str">
            <v>อิปัน</v>
          </cell>
          <cell r="D1676" t="str">
            <v>พระแสง</v>
          </cell>
          <cell r="E1676" t="str">
            <v>บ้านบางพา</v>
          </cell>
          <cell r="F1676" t="str">
            <v>4826III</v>
          </cell>
          <cell r="G1676">
            <v>143</v>
          </cell>
          <cell r="H1676">
            <v>420</v>
          </cell>
          <cell r="I1676" t="str">
            <v>0-0-34</v>
          </cell>
          <cell r="J1676">
            <v>100</v>
          </cell>
        </row>
        <row r="1677">
          <cell r="B1677">
            <v>3758</v>
          </cell>
          <cell r="C1677" t="str">
            <v>อิปัน</v>
          </cell>
          <cell r="D1677" t="str">
            <v>พระแสง</v>
          </cell>
          <cell r="E1677" t="str">
            <v>อำเภอพระแสง</v>
          </cell>
          <cell r="F1677" t="str">
            <v>4826III</v>
          </cell>
          <cell r="G1677">
            <v>143</v>
          </cell>
          <cell r="H1677">
            <v>421</v>
          </cell>
          <cell r="I1677" t="str">
            <v>0-0-34</v>
          </cell>
          <cell r="J1677">
            <v>100</v>
          </cell>
        </row>
        <row r="1678">
          <cell r="B1678">
            <v>3759</v>
          </cell>
          <cell r="C1678" t="str">
            <v>อิปัน</v>
          </cell>
          <cell r="D1678" t="str">
            <v>พระแสง</v>
          </cell>
          <cell r="E1678" t="str">
            <v>บ้านบางพา</v>
          </cell>
          <cell r="F1678" t="str">
            <v>4826III</v>
          </cell>
          <cell r="G1678">
            <v>143</v>
          </cell>
          <cell r="H1678">
            <v>422</v>
          </cell>
          <cell r="I1678" t="str">
            <v>0-0-34</v>
          </cell>
          <cell r="J1678">
            <v>100</v>
          </cell>
        </row>
        <row r="1679">
          <cell r="B1679">
            <v>3760</v>
          </cell>
          <cell r="C1679" t="str">
            <v>อิปัน</v>
          </cell>
          <cell r="D1679" t="str">
            <v>พระแสง</v>
          </cell>
          <cell r="E1679" t="str">
            <v>บ้านบางพา</v>
          </cell>
          <cell r="F1679" t="str">
            <v>4826III</v>
          </cell>
          <cell r="G1679">
            <v>143</v>
          </cell>
          <cell r="H1679">
            <v>423</v>
          </cell>
          <cell r="I1679" t="str">
            <v>0-0-34</v>
          </cell>
          <cell r="J1679">
            <v>100</v>
          </cell>
        </row>
        <row r="1680">
          <cell r="B1680">
            <v>3761</v>
          </cell>
          <cell r="C1680" t="str">
            <v>อิปัน</v>
          </cell>
          <cell r="D1680" t="str">
            <v>พระแสง</v>
          </cell>
          <cell r="E1680" t="str">
            <v>บ้านบางพา</v>
          </cell>
          <cell r="F1680" t="str">
            <v>4826III</v>
          </cell>
          <cell r="G1680">
            <v>143</v>
          </cell>
          <cell r="H1680">
            <v>424</v>
          </cell>
          <cell r="I1680" t="str">
            <v>0-0-34</v>
          </cell>
          <cell r="J1680">
            <v>100</v>
          </cell>
        </row>
        <row r="1681">
          <cell r="B1681">
            <v>3762</v>
          </cell>
          <cell r="C1681" t="str">
            <v>อิปัน</v>
          </cell>
          <cell r="D1681" t="str">
            <v>พระแสง</v>
          </cell>
          <cell r="E1681" t="str">
            <v>บ้านบางพา</v>
          </cell>
          <cell r="F1681" t="str">
            <v>4826III</v>
          </cell>
          <cell r="G1681">
            <v>143</v>
          </cell>
          <cell r="H1681">
            <v>425</v>
          </cell>
          <cell r="I1681" t="str">
            <v>0-0-35</v>
          </cell>
          <cell r="J1681">
            <v>100</v>
          </cell>
        </row>
        <row r="1682">
          <cell r="B1682">
            <v>3763</v>
          </cell>
          <cell r="C1682" t="str">
            <v>อิปัน</v>
          </cell>
          <cell r="D1682" t="str">
            <v>พระแสง</v>
          </cell>
          <cell r="E1682" t="str">
            <v>บ้านบางพา</v>
          </cell>
          <cell r="F1682" t="str">
            <v>4826III</v>
          </cell>
          <cell r="G1682">
            <v>143</v>
          </cell>
          <cell r="H1682">
            <v>426</v>
          </cell>
          <cell r="I1682" t="str">
            <v>0-0-34</v>
          </cell>
          <cell r="J1682">
            <v>100</v>
          </cell>
        </row>
        <row r="1683">
          <cell r="B1683">
            <v>3764</v>
          </cell>
          <cell r="C1683" t="str">
            <v>อิปัน</v>
          </cell>
          <cell r="D1683" t="str">
            <v>พระแสง</v>
          </cell>
          <cell r="E1683" t="str">
            <v>บ้านบางพา</v>
          </cell>
          <cell r="F1683" t="str">
            <v>4826III</v>
          </cell>
          <cell r="G1683">
            <v>143</v>
          </cell>
          <cell r="H1683">
            <v>427</v>
          </cell>
          <cell r="I1683" t="str">
            <v>0-0-34</v>
          </cell>
          <cell r="J1683">
            <v>100</v>
          </cell>
        </row>
        <row r="1684">
          <cell r="B1684">
            <v>3765</v>
          </cell>
          <cell r="C1684" t="str">
            <v>อิปัน</v>
          </cell>
          <cell r="D1684" t="str">
            <v>พระแสง</v>
          </cell>
          <cell r="E1684" t="str">
            <v>บ้านบางพา</v>
          </cell>
          <cell r="F1684" t="str">
            <v>4826III</v>
          </cell>
          <cell r="G1684">
            <v>143</v>
          </cell>
          <cell r="H1684">
            <v>428</v>
          </cell>
          <cell r="I1684" t="str">
            <v>0-0-34</v>
          </cell>
          <cell r="J1684">
            <v>100</v>
          </cell>
        </row>
        <row r="1685">
          <cell r="B1685">
            <v>3766</v>
          </cell>
          <cell r="C1685" t="str">
            <v>อิปัน</v>
          </cell>
          <cell r="D1685" t="str">
            <v>พระแสง</v>
          </cell>
          <cell r="E1685" t="str">
            <v>บ้านบางพา</v>
          </cell>
          <cell r="F1685" t="str">
            <v>4826III</v>
          </cell>
          <cell r="G1685">
            <v>143</v>
          </cell>
          <cell r="H1685">
            <v>429</v>
          </cell>
          <cell r="I1685" t="str">
            <v>0-0-34</v>
          </cell>
          <cell r="J1685">
            <v>100</v>
          </cell>
        </row>
        <row r="1686">
          <cell r="B1686">
            <v>3767</v>
          </cell>
          <cell r="C1686" t="str">
            <v>อิปัน</v>
          </cell>
          <cell r="D1686" t="str">
            <v>พระแสง</v>
          </cell>
          <cell r="E1686" t="str">
            <v>บ้านบางพา</v>
          </cell>
          <cell r="F1686" t="str">
            <v>4826III</v>
          </cell>
          <cell r="G1686">
            <v>143</v>
          </cell>
          <cell r="H1686">
            <v>430</v>
          </cell>
          <cell r="I1686" t="str">
            <v>0-0-34</v>
          </cell>
          <cell r="J1686">
            <v>100</v>
          </cell>
        </row>
        <row r="1687">
          <cell r="B1687">
            <v>3768</v>
          </cell>
          <cell r="C1687" t="str">
            <v>อิปัน</v>
          </cell>
          <cell r="D1687" t="str">
            <v>พระแสง</v>
          </cell>
          <cell r="E1687" t="str">
            <v>อำเภอพระแสง</v>
          </cell>
          <cell r="F1687" t="str">
            <v>4826III</v>
          </cell>
          <cell r="G1687">
            <v>143</v>
          </cell>
          <cell r="H1687">
            <v>431</v>
          </cell>
          <cell r="I1687" t="str">
            <v>0-0-34</v>
          </cell>
          <cell r="J1687">
            <v>100</v>
          </cell>
        </row>
        <row r="1688">
          <cell r="B1688">
            <v>3769</v>
          </cell>
          <cell r="C1688" t="str">
            <v>อิปัน</v>
          </cell>
          <cell r="D1688" t="str">
            <v>พระแสง</v>
          </cell>
          <cell r="E1688" t="str">
            <v>บ้านบางพา</v>
          </cell>
          <cell r="F1688" t="str">
            <v>4826III</v>
          </cell>
          <cell r="G1688">
            <v>143</v>
          </cell>
          <cell r="H1688">
            <v>432</v>
          </cell>
          <cell r="I1688" t="str">
            <v>0-0-34</v>
          </cell>
          <cell r="J1688">
            <v>100</v>
          </cell>
        </row>
        <row r="1689">
          <cell r="B1689">
            <v>3770</v>
          </cell>
          <cell r="C1689" t="str">
            <v>อิปัน</v>
          </cell>
          <cell r="D1689" t="str">
            <v>พระแสง</v>
          </cell>
          <cell r="E1689" t="str">
            <v>บ้างบางพา</v>
          </cell>
          <cell r="F1689" t="str">
            <v>4826III</v>
          </cell>
          <cell r="G1689">
            <v>143</v>
          </cell>
          <cell r="H1689">
            <v>433</v>
          </cell>
          <cell r="I1689" t="str">
            <v>0-0-34</v>
          </cell>
          <cell r="J1689">
            <v>100</v>
          </cell>
        </row>
        <row r="1690">
          <cell r="B1690">
            <v>3771</v>
          </cell>
          <cell r="C1690" t="str">
            <v>อิปัน</v>
          </cell>
          <cell r="D1690" t="str">
            <v>พระแสง</v>
          </cell>
          <cell r="E1690" t="str">
            <v>บ้านบางพา</v>
          </cell>
          <cell r="F1690" t="str">
            <v>4826III</v>
          </cell>
          <cell r="G1690">
            <v>143</v>
          </cell>
          <cell r="H1690">
            <v>434</v>
          </cell>
          <cell r="I1690" t="str">
            <v>0-0-72</v>
          </cell>
          <cell r="J1690">
            <v>100</v>
          </cell>
        </row>
        <row r="1691">
          <cell r="B1691">
            <v>3772</v>
          </cell>
          <cell r="C1691" t="str">
            <v>อิปัน</v>
          </cell>
          <cell r="D1691" t="str">
            <v>พระแสง</v>
          </cell>
          <cell r="E1691" t="str">
            <v>บ้านบางพา</v>
          </cell>
          <cell r="F1691" t="str">
            <v>4826III</v>
          </cell>
          <cell r="G1691">
            <v>143</v>
          </cell>
          <cell r="H1691">
            <v>435</v>
          </cell>
          <cell r="I1691" t="str">
            <v>0-0-36</v>
          </cell>
          <cell r="J1691">
            <v>100</v>
          </cell>
        </row>
        <row r="1692">
          <cell r="B1692">
            <v>3773</v>
          </cell>
          <cell r="C1692" t="str">
            <v>อิปัน</v>
          </cell>
          <cell r="D1692" t="str">
            <v>พระแสง</v>
          </cell>
          <cell r="E1692" t="str">
            <v>บ้านบางพา</v>
          </cell>
          <cell r="F1692" t="str">
            <v>4826III</v>
          </cell>
          <cell r="G1692">
            <v>143</v>
          </cell>
          <cell r="H1692">
            <v>436</v>
          </cell>
          <cell r="I1692" t="str">
            <v>0-0-38</v>
          </cell>
          <cell r="J1692">
            <v>100</v>
          </cell>
        </row>
        <row r="1693">
          <cell r="B1693">
            <v>3774</v>
          </cell>
          <cell r="C1693" t="str">
            <v>อิปัน</v>
          </cell>
          <cell r="D1693" t="str">
            <v>พระแสง</v>
          </cell>
          <cell r="E1693" t="str">
            <v>บ้านบางพา</v>
          </cell>
          <cell r="F1693" t="str">
            <v>4826III</v>
          </cell>
          <cell r="G1693">
            <v>143</v>
          </cell>
          <cell r="H1693">
            <v>437</v>
          </cell>
          <cell r="I1693" t="str">
            <v>0-0-38</v>
          </cell>
          <cell r="J1693">
            <v>100</v>
          </cell>
        </row>
        <row r="1694">
          <cell r="B1694">
            <v>3775</v>
          </cell>
          <cell r="C1694" t="str">
            <v>อิปัน</v>
          </cell>
          <cell r="D1694" t="str">
            <v>พระแสง</v>
          </cell>
          <cell r="E1694" t="str">
            <v>บ้านบางพา</v>
          </cell>
          <cell r="F1694" t="str">
            <v>4826III</v>
          </cell>
          <cell r="G1694">
            <v>143</v>
          </cell>
          <cell r="H1694">
            <v>438</v>
          </cell>
          <cell r="I1694" t="str">
            <v>0-0-38</v>
          </cell>
          <cell r="J1694">
            <v>100</v>
          </cell>
        </row>
        <row r="1695">
          <cell r="B1695">
            <v>3776</v>
          </cell>
          <cell r="C1695" t="str">
            <v>อิปัน</v>
          </cell>
          <cell r="D1695" t="str">
            <v>พระแสง</v>
          </cell>
          <cell r="E1695" t="str">
            <v>บ้านบางพา</v>
          </cell>
          <cell r="F1695" t="str">
            <v>4826III</v>
          </cell>
          <cell r="G1695">
            <v>143</v>
          </cell>
          <cell r="H1695">
            <v>439</v>
          </cell>
          <cell r="I1695" t="str">
            <v>0-0-39</v>
          </cell>
          <cell r="J1695">
            <v>100</v>
          </cell>
        </row>
        <row r="1696">
          <cell r="B1696">
            <v>3777</v>
          </cell>
          <cell r="C1696" t="str">
            <v>อิปัน</v>
          </cell>
          <cell r="D1696" t="str">
            <v>พระแสง</v>
          </cell>
          <cell r="E1696" t="str">
            <v>บ้านบางพา</v>
          </cell>
          <cell r="F1696" t="str">
            <v>4826III</v>
          </cell>
          <cell r="G1696">
            <v>143</v>
          </cell>
          <cell r="H1696">
            <v>440</v>
          </cell>
          <cell r="I1696" t="str">
            <v>0-0-40</v>
          </cell>
          <cell r="J1696">
            <v>100</v>
          </cell>
        </row>
        <row r="1697">
          <cell r="B1697">
            <v>3778</v>
          </cell>
          <cell r="C1697" t="str">
            <v>อิปัน</v>
          </cell>
          <cell r="D1697" t="str">
            <v>พระแสง</v>
          </cell>
          <cell r="E1697" t="str">
            <v>บ้านบางพา</v>
          </cell>
          <cell r="F1697" t="str">
            <v>4826III</v>
          </cell>
          <cell r="G1697">
            <v>143</v>
          </cell>
          <cell r="H1697">
            <v>441</v>
          </cell>
          <cell r="I1697" t="str">
            <v>0-0-40</v>
          </cell>
          <cell r="J1697">
            <v>100</v>
          </cell>
        </row>
        <row r="1698">
          <cell r="B1698">
            <v>3779</v>
          </cell>
          <cell r="C1698" t="str">
            <v>อิปัน</v>
          </cell>
          <cell r="D1698" t="str">
            <v>พระแสง</v>
          </cell>
          <cell r="E1698" t="str">
            <v>อำเภอพระแสง</v>
          </cell>
          <cell r="F1698" t="str">
            <v>4826III</v>
          </cell>
          <cell r="G1698">
            <v>143</v>
          </cell>
          <cell r="H1698">
            <v>442</v>
          </cell>
          <cell r="I1698" t="str">
            <v>0-0-40</v>
          </cell>
          <cell r="J1698">
            <v>100</v>
          </cell>
        </row>
        <row r="1699">
          <cell r="B1699">
            <v>3780</v>
          </cell>
          <cell r="C1699" t="str">
            <v>อิปัน</v>
          </cell>
          <cell r="D1699" t="str">
            <v>พระแสง</v>
          </cell>
          <cell r="E1699" t="str">
            <v>อำเภอพระแสง</v>
          </cell>
          <cell r="F1699" t="str">
            <v>4826III</v>
          </cell>
          <cell r="G1699">
            <v>143</v>
          </cell>
          <cell r="H1699">
            <v>443</v>
          </cell>
          <cell r="I1699" t="str">
            <v>0-0-40</v>
          </cell>
          <cell r="J1699">
            <v>100</v>
          </cell>
        </row>
        <row r="1700">
          <cell r="B1700">
            <v>3781</v>
          </cell>
          <cell r="C1700" t="str">
            <v>อิปัน</v>
          </cell>
          <cell r="D1700" t="str">
            <v>พระแสง</v>
          </cell>
          <cell r="E1700" t="str">
            <v>บ้านบางพา</v>
          </cell>
          <cell r="F1700" t="str">
            <v>4826III</v>
          </cell>
          <cell r="G1700">
            <v>143</v>
          </cell>
          <cell r="H1700">
            <v>444</v>
          </cell>
          <cell r="I1700" t="str">
            <v>0-0-41</v>
          </cell>
          <cell r="J1700">
            <v>100</v>
          </cell>
        </row>
        <row r="1701">
          <cell r="B1701">
            <v>3782</v>
          </cell>
          <cell r="C1701" t="str">
            <v>อิปัน</v>
          </cell>
          <cell r="D1701" t="str">
            <v>พระแสง</v>
          </cell>
          <cell r="E1701" t="str">
            <v>บ้านบางพา</v>
          </cell>
          <cell r="F1701" t="str">
            <v>4826III</v>
          </cell>
          <cell r="G1701">
            <v>143</v>
          </cell>
          <cell r="H1701">
            <v>445</v>
          </cell>
          <cell r="I1701" t="str">
            <v>0-0-42</v>
          </cell>
          <cell r="J1701">
            <v>100</v>
          </cell>
        </row>
        <row r="1702">
          <cell r="B1702">
            <v>3783</v>
          </cell>
          <cell r="C1702" t="str">
            <v>อิปัน</v>
          </cell>
          <cell r="D1702" t="str">
            <v>พระแสง</v>
          </cell>
          <cell r="E1702" t="str">
            <v>บ้านบางพา</v>
          </cell>
          <cell r="F1702" t="str">
            <v>4826III</v>
          </cell>
          <cell r="G1702">
            <v>143</v>
          </cell>
          <cell r="H1702">
            <v>446</v>
          </cell>
          <cell r="I1702" t="str">
            <v>0-0-42</v>
          </cell>
          <cell r="J1702">
            <v>100</v>
          </cell>
        </row>
        <row r="1703">
          <cell r="B1703">
            <v>3784</v>
          </cell>
          <cell r="C1703" t="str">
            <v>อิปัน</v>
          </cell>
          <cell r="D1703" t="str">
            <v>พระแสง</v>
          </cell>
          <cell r="E1703" t="str">
            <v>บ้านบางพา</v>
          </cell>
          <cell r="F1703" t="str">
            <v>4826III</v>
          </cell>
          <cell r="G1703">
            <v>143</v>
          </cell>
          <cell r="H1703">
            <v>447</v>
          </cell>
          <cell r="I1703" t="str">
            <v>0-0-43</v>
          </cell>
          <cell r="J1703">
            <v>100</v>
          </cell>
        </row>
        <row r="1704">
          <cell r="B1704">
            <v>3785</v>
          </cell>
          <cell r="C1704" t="str">
            <v>อิปัน</v>
          </cell>
          <cell r="D1704" t="str">
            <v>พระแสง</v>
          </cell>
          <cell r="E1704" t="str">
            <v>บ้านบางพา</v>
          </cell>
          <cell r="F1704" t="str">
            <v>4826III</v>
          </cell>
          <cell r="G1704">
            <v>143</v>
          </cell>
          <cell r="H1704">
            <v>448</v>
          </cell>
          <cell r="I1704" t="str">
            <v>0-0-42</v>
          </cell>
          <cell r="J1704">
            <v>100</v>
          </cell>
        </row>
        <row r="1705">
          <cell r="B1705">
            <v>3786</v>
          </cell>
          <cell r="C1705" t="str">
            <v>อิปัน</v>
          </cell>
          <cell r="D1705" t="str">
            <v>พระแสง</v>
          </cell>
          <cell r="E1705" t="str">
            <v>บ้านบางพา</v>
          </cell>
          <cell r="F1705" t="str">
            <v>4826III</v>
          </cell>
          <cell r="G1705">
            <v>143</v>
          </cell>
          <cell r="H1705">
            <v>449</v>
          </cell>
          <cell r="I1705" t="str">
            <v>0-0-42</v>
          </cell>
          <cell r="J1705">
            <v>100</v>
          </cell>
        </row>
        <row r="1706">
          <cell r="B1706">
            <v>3787</v>
          </cell>
          <cell r="C1706" t="str">
            <v>อิปัน</v>
          </cell>
          <cell r="D1706" t="str">
            <v>พระแสง</v>
          </cell>
          <cell r="E1706" t="str">
            <v>บ้านบางพา</v>
          </cell>
          <cell r="F1706" t="str">
            <v>4826III</v>
          </cell>
          <cell r="G1706">
            <v>143</v>
          </cell>
          <cell r="H1706">
            <v>450</v>
          </cell>
          <cell r="I1706" t="str">
            <v>0-0-41</v>
          </cell>
          <cell r="J1706">
            <v>100</v>
          </cell>
        </row>
        <row r="1707">
          <cell r="B1707">
            <v>3788</v>
          </cell>
          <cell r="C1707" t="str">
            <v>อิปัน</v>
          </cell>
          <cell r="D1707" t="str">
            <v>พระแสง</v>
          </cell>
          <cell r="E1707" t="str">
            <v>บ้านบางพา</v>
          </cell>
          <cell r="F1707" t="str">
            <v>4826III</v>
          </cell>
          <cell r="G1707">
            <v>143</v>
          </cell>
          <cell r="H1707">
            <v>451</v>
          </cell>
          <cell r="I1707" t="str">
            <v>0-0-40</v>
          </cell>
          <cell r="J1707">
            <v>100</v>
          </cell>
        </row>
        <row r="1708">
          <cell r="B1708">
            <v>3789</v>
          </cell>
          <cell r="C1708" t="str">
            <v>อิปัน</v>
          </cell>
          <cell r="D1708" t="str">
            <v>พระแสง</v>
          </cell>
          <cell r="E1708" t="str">
            <v>บ้านบางพา</v>
          </cell>
          <cell r="F1708" t="str">
            <v>4826III</v>
          </cell>
          <cell r="G1708">
            <v>143</v>
          </cell>
          <cell r="H1708">
            <v>452</v>
          </cell>
          <cell r="I1708" t="str">
            <v>0-0-40</v>
          </cell>
          <cell r="J1708">
            <v>100</v>
          </cell>
        </row>
        <row r="1709">
          <cell r="B1709">
            <v>3790</v>
          </cell>
          <cell r="C1709" t="str">
            <v>อิปัน</v>
          </cell>
          <cell r="D1709" t="str">
            <v>พระแสง</v>
          </cell>
          <cell r="E1709" t="str">
            <v>บ้านบางพา</v>
          </cell>
          <cell r="F1709" t="str">
            <v>4826III</v>
          </cell>
          <cell r="G1709">
            <v>143</v>
          </cell>
          <cell r="H1709">
            <v>453</v>
          </cell>
          <cell r="I1709" t="str">
            <v>0-0-40</v>
          </cell>
          <cell r="J1709">
            <v>100</v>
          </cell>
        </row>
        <row r="1710">
          <cell r="B1710">
            <v>3791</v>
          </cell>
          <cell r="C1710" t="str">
            <v>อิปัน</v>
          </cell>
          <cell r="D1710" t="str">
            <v>พระแสง</v>
          </cell>
          <cell r="E1710" t="str">
            <v>บ้านบางพา</v>
          </cell>
          <cell r="F1710" t="str">
            <v>4826III</v>
          </cell>
          <cell r="G1710">
            <v>143</v>
          </cell>
          <cell r="H1710">
            <v>454</v>
          </cell>
          <cell r="I1710" t="str">
            <v>0-0-40</v>
          </cell>
          <cell r="J1710">
            <v>100</v>
          </cell>
        </row>
        <row r="1711">
          <cell r="B1711">
            <v>3792</v>
          </cell>
          <cell r="C1711" t="str">
            <v>อิปัน</v>
          </cell>
          <cell r="D1711" t="str">
            <v>พระแสง</v>
          </cell>
          <cell r="E1711" t="str">
            <v>อำเภอพระแสง</v>
          </cell>
          <cell r="F1711" t="str">
            <v>4826III</v>
          </cell>
          <cell r="G1711">
            <v>143</v>
          </cell>
          <cell r="H1711">
            <v>455</v>
          </cell>
          <cell r="I1711" t="str">
            <v>0-0-40</v>
          </cell>
          <cell r="J1711">
            <v>100</v>
          </cell>
        </row>
        <row r="1712">
          <cell r="B1712">
            <v>3793</v>
          </cell>
          <cell r="C1712" t="str">
            <v>อิปัน</v>
          </cell>
          <cell r="D1712" t="str">
            <v>พระแสง</v>
          </cell>
          <cell r="E1712" t="str">
            <v>บ้างบางพา</v>
          </cell>
          <cell r="F1712" t="str">
            <v>4826III</v>
          </cell>
          <cell r="G1712">
            <v>143</v>
          </cell>
          <cell r="H1712">
            <v>456</v>
          </cell>
          <cell r="I1712" t="str">
            <v>0-0-40</v>
          </cell>
          <cell r="J1712">
            <v>100</v>
          </cell>
        </row>
        <row r="1713">
          <cell r="B1713">
            <v>3794</v>
          </cell>
          <cell r="C1713" t="str">
            <v>อิปัน</v>
          </cell>
          <cell r="D1713" t="str">
            <v>พระแสง</v>
          </cell>
          <cell r="E1713" t="str">
            <v>อำเภอพระแสง</v>
          </cell>
          <cell r="F1713" t="str">
            <v>4826III</v>
          </cell>
          <cell r="G1713">
            <v>143</v>
          </cell>
          <cell r="H1713">
            <v>457</v>
          </cell>
          <cell r="I1713" t="str">
            <v>0-0-39</v>
          </cell>
          <cell r="J1713">
            <v>100</v>
          </cell>
        </row>
        <row r="1714">
          <cell r="B1714">
            <v>3795</v>
          </cell>
          <cell r="C1714" t="str">
            <v>อิปัน</v>
          </cell>
          <cell r="D1714" t="str">
            <v>พระแสง</v>
          </cell>
          <cell r="E1714" t="str">
            <v>อำเภอพระแสง</v>
          </cell>
          <cell r="F1714" t="str">
            <v>4826III</v>
          </cell>
          <cell r="G1714">
            <v>143</v>
          </cell>
          <cell r="H1714">
            <v>458</v>
          </cell>
          <cell r="I1714" t="str">
            <v>0-0-38</v>
          </cell>
          <cell r="J1714">
            <v>100</v>
          </cell>
        </row>
        <row r="1715">
          <cell r="B1715">
            <v>3796</v>
          </cell>
          <cell r="C1715" t="str">
            <v>อิปัน</v>
          </cell>
          <cell r="D1715" t="str">
            <v>พระแสง</v>
          </cell>
          <cell r="E1715" t="str">
            <v>อำเภอพระแสง</v>
          </cell>
          <cell r="F1715" t="str">
            <v>4826III</v>
          </cell>
          <cell r="G1715">
            <v>143</v>
          </cell>
          <cell r="H1715">
            <v>459</v>
          </cell>
          <cell r="I1715" t="str">
            <v>0-0-38</v>
          </cell>
          <cell r="J1715">
            <v>100</v>
          </cell>
        </row>
        <row r="1716">
          <cell r="B1716">
            <v>3797</v>
          </cell>
          <cell r="C1716" t="str">
            <v>อิปัน</v>
          </cell>
          <cell r="D1716" t="str">
            <v>พระแสง</v>
          </cell>
          <cell r="E1716" t="str">
            <v>บ้านบางพา</v>
          </cell>
          <cell r="F1716" t="str">
            <v>4826III</v>
          </cell>
          <cell r="G1716">
            <v>143</v>
          </cell>
          <cell r="H1716">
            <v>460</v>
          </cell>
          <cell r="I1716" t="str">
            <v>0-0-38</v>
          </cell>
          <cell r="J1716">
            <v>100</v>
          </cell>
        </row>
        <row r="1717">
          <cell r="B1717">
            <v>3798</v>
          </cell>
          <cell r="C1717" t="str">
            <v>อิปัน</v>
          </cell>
          <cell r="D1717" t="str">
            <v>พระแสง</v>
          </cell>
          <cell r="E1717" t="str">
            <v>อำเภอพระแสง</v>
          </cell>
          <cell r="F1717" t="str">
            <v>4826III</v>
          </cell>
          <cell r="G1717">
            <v>143</v>
          </cell>
          <cell r="H1717">
            <v>461</v>
          </cell>
          <cell r="I1717" t="str">
            <v>0-0-38</v>
          </cell>
          <cell r="J1717">
            <v>100</v>
          </cell>
        </row>
        <row r="1718">
          <cell r="B1718">
            <v>3799</v>
          </cell>
          <cell r="C1718" t="str">
            <v>อิปัน</v>
          </cell>
          <cell r="D1718" t="str">
            <v>พระแสง</v>
          </cell>
          <cell r="E1718" t="str">
            <v>อำเภอพระแสง</v>
          </cell>
          <cell r="F1718" t="str">
            <v>4826III</v>
          </cell>
          <cell r="G1718">
            <v>143</v>
          </cell>
          <cell r="H1718">
            <v>462</v>
          </cell>
          <cell r="I1718" t="str">
            <v>0-0-38</v>
          </cell>
          <cell r="J1718">
            <v>100</v>
          </cell>
        </row>
        <row r="1719">
          <cell r="B1719">
            <v>3800</v>
          </cell>
          <cell r="C1719" t="str">
            <v>อิปัน</v>
          </cell>
          <cell r="D1719" t="str">
            <v>พระแสง</v>
          </cell>
          <cell r="E1719" t="str">
            <v>บ้านบางพา</v>
          </cell>
          <cell r="F1719" t="str">
            <v>4826III</v>
          </cell>
          <cell r="G1719">
            <v>143</v>
          </cell>
          <cell r="H1719">
            <v>463</v>
          </cell>
          <cell r="I1719" t="str">
            <v>0-0-38</v>
          </cell>
          <cell r="J1719">
            <v>100</v>
          </cell>
        </row>
        <row r="1720">
          <cell r="B1720">
            <v>3801</v>
          </cell>
          <cell r="C1720" t="str">
            <v>อิปัน</v>
          </cell>
          <cell r="D1720" t="str">
            <v>พระแสง</v>
          </cell>
          <cell r="E1720" t="str">
            <v>บ้านบางพา</v>
          </cell>
          <cell r="F1720" t="str">
            <v>4826III</v>
          </cell>
          <cell r="G1720">
            <v>143</v>
          </cell>
          <cell r="H1720">
            <v>464</v>
          </cell>
          <cell r="I1720" t="str">
            <v>0-0-37</v>
          </cell>
          <cell r="J1720">
            <v>100</v>
          </cell>
        </row>
        <row r="1721">
          <cell r="B1721">
            <v>3802</v>
          </cell>
          <cell r="C1721" t="str">
            <v>อิปัน</v>
          </cell>
          <cell r="D1721" t="str">
            <v>พระแสง</v>
          </cell>
          <cell r="E1721" t="str">
            <v>อำเภอพระแสง</v>
          </cell>
          <cell r="F1721" t="str">
            <v>4826III</v>
          </cell>
          <cell r="G1721">
            <v>143</v>
          </cell>
          <cell r="H1721">
            <v>465</v>
          </cell>
          <cell r="I1721" t="str">
            <v>0-0-36</v>
          </cell>
          <cell r="J1721">
            <v>100</v>
          </cell>
        </row>
        <row r="1722">
          <cell r="B1722">
            <v>3803</v>
          </cell>
          <cell r="C1722" t="str">
            <v>อิปัน</v>
          </cell>
          <cell r="D1722" t="str">
            <v>พระแสง</v>
          </cell>
          <cell r="E1722" t="str">
            <v>บ้านบางพา</v>
          </cell>
          <cell r="F1722" t="str">
            <v>4826III</v>
          </cell>
          <cell r="G1722">
            <v>143</v>
          </cell>
          <cell r="H1722">
            <v>466</v>
          </cell>
          <cell r="I1722" t="str">
            <v>0-0-36</v>
          </cell>
          <cell r="J1722">
            <v>100</v>
          </cell>
        </row>
        <row r="1723">
          <cell r="B1723">
            <v>3804</v>
          </cell>
          <cell r="C1723" t="str">
            <v>อิปัน</v>
          </cell>
          <cell r="D1723" t="str">
            <v>พระแสง</v>
          </cell>
          <cell r="E1723" t="str">
            <v>บ้านบางพา</v>
          </cell>
          <cell r="F1723" t="str">
            <v>4826III</v>
          </cell>
          <cell r="G1723">
            <v>143</v>
          </cell>
          <cell r="H1723">
            <v>467</v>
          </cell>
          <cell r="I1723" t="str">
            <v>0-0-36</v>
          </cell>
          <cell r="J1723">
            <v>100</v>
          </cell>
        </row>
        <row r="1724">
          <cell r="B1724">
            <v>3805</v>
          </cell>
          <cell r="C1724" t="str">
            <v>อิปัน</v>
          </cell>
          <cell r="D1724" t="str">
            <v>พระแสง</v>
          </cell>
          <cell r="E1724" t="str">
            <v>บ้านบางพา</v>
          </cell>
          <cell r="F1724" t="str">
            <v>4826III</v>
          </cell>
          <cell r="G1724">
            <v>143</v>
          </cell>
          <cell r="H1724">
            <v>468</v>
          </cell>
          <cell r="I1724" t="str">
            <v>0-0-36</v>
          </cell>
          <cell r="J1724">
            <v>100</v>
          </cell>
        </row>
        <row r="1725">
          <cell r="B1725">
            <v>3806</v>
          </cell>
          <cell r="C1725" t="str">
            <v>อิปัน</v>
          </cell>
          <cell r="D1725" t="str">
            <v>พระแสง</v>
          </cell>
          <cell r="E1725" t="str">
            <v>บ้านบางพา</v>
          </cell>
          <cell r="F1725" t="str">
            <v>4826III</v>
          </cell>
          <cell r="G1725">
            <v>143</v>
          </cell>
          <cell r="H1725">
            <v>469</v>
          </cell>
          <cell r="I1725" t="str">
            <v>0-0-36</v>
          </cell>
          <cell r="J1725">
            <v>100</v>
          </cell>
        </row>
        <row r="1726">
          <cell r="B1726">
            <v>3807</v>
          </cell>
          <cell r="C1726" t="str">
            <v>อิปัน</v>
          </cell>
          <cell r="D1726" t="str">
            <v>พระแสง</v>
          </cell>
          <cell r="E1726" t="str">
            <v>บ้านบางพา</v>
          </cell>
          <cell r="F1726" t="str">
            <v>4826III</v>
          </cell>
          <cell r="G1726">
            <v>143</v>
          </cell>
          <cell r="H1726">
            <v>470</v>
          </cell>
          <cell r="I1726" t="str">
            <v>0-0-36</v>
          </cell>
          <cell r="J1726">
            <v>100</v>
          </cell>
        </row>
        <row r="1727">
          <cell r="B1727">
            <v>3808</v>
          </cell>
          <cell r="C1727" t="str">
            <v>อิปัน</v>
          </cell>
          <cell r="D1727" t="str">
            <v>พระแสง</v>
          </cell>
          <cell r="E1727" t="str">
            <v>บ้านบางพา</v>
          </cell>
          <cell r="F1727" t="str">
            <v>4826III</v>
          </cell>
          <cell r="G1727">
            <v>143</v>
          </cell>
          <cell r="H1727">
            <v>471</v>
          </cell>
          <cell r="I1727" t="str">
            <v>0-0-35</v>
          </cell>
          <cell r="J1727">
            <v>100</v>
          </cell>
        </row>
        <row r="1728">
          <cell r="B1728">
            <v>3809</v>
          </cell>
          <cell r="C1728" t="str">
            <v>อิปัน</v>
          </cell>
          <cell r="D1728" t="str">
            <v>พระแสง</v>
          </cell>
          <cell r="E1728" t="str">
            <v>บ้างบางพา</v>
          </cell>
          <cell r="F1728" t="str">
            <v>4826III</v>
          </cell>
          <cell r="G1728">
            <v>143</v>
          </cell>
          <cell r="H1728">
            <v>472</v>
          </cell>
          <cell r="I1728" t="str">
            <v>0-0-40</v>
          </cell>
          <cell r="J1728">
            <v>100</v>
          </cell>
        </row>
        <row r="1729">
          <cell r="B1729">
            <v>3810</v>
          </cell>
          <cell r="C1729" t="str">
            <v>อิปัน</v>
          </cell>
          <cell r="D1729" t="str">
            <v>พระแสง</v>
          </cell>
          <cell r="E1729" t="str">
            <v>บ้างบางพา</v>
          </cell>
          <cell r="F1729" t="str">
            <v>4826III</v>
          </cell>
          <cell r="G1729">
            <v>143</v>
          </cell>
          <cell r="H1729">
            <v>473</v>
          </cell>
          <cell r="I1729" t="str">
            <v>0-0-34</v>
          </cell>
          <cell r="J1729">
            <v>100</v>
          </cell>
        </row>
        <row r="1730">
          <cell r="B1730">
            <v>3811</v>
          </cell>
          <cell r="C1730" t="str">
            <v>อิปัน</v>
          </cell>
          <cell r="D1730" t="str">
            <v>พระแสง</v>
          </cell>
          <cell r="E1730" t="str">
            <v>บ้านบางพา</v>
          </cell>
          <cell r="F1730" t="str">
            <v>4826III</v>
          </cell>
          <cell r="G1730">
            <v>143</v>
          </cell>
          <cell r="H1730">
            <v>474</v>
          </cell>
          <cell r="I1730" t="str">
            <v>0-0-34</v>
          </cell>
          <cell r="J1730">
            <v>100</v>
          </cell>
        </row>
        <row r="1731">
          <cell r="B1731">
            <v>3812</v>
          </cell>
          <cell r="C1731" t="str">
            <v>อิปัน</v>
          </cell>
          <cell r="D1731" t="str">
            <v>พระแสง</v>
          </cell>
          <cell r="E1731" t="str">
            <v>บ้านบางพา</v>
          </cell>
          <cell r="F1731" t="str">
            <v>4826III</v>
          </cell>
          <cell r="G1731">
            <v>143</v>
          </cell>
          <cell r="H1731">
            <v>475</v>
          </cell>
          <cell r="I1731" t="str">
            <v>0-0-34</v>
          </cell>
          <cell r="J1731">
            <v>100</v>
          </cell>
        </row>
        <row r="1732">
          <cell r="B1732">
            <v>3813</v>
          </cell>
          <cell r="C1732" t="str">
            <v>อิปัน</v>
          </cell>
          <cell r="D1732" t="str">
            <v>พระแสง</v>
          </cell>
          <cell r="E1732" t="str">
            <v>บ้านบางพา</v>
          </cell>
          <cell r="F1732" t="str">
            <v>4826III</v>
          </cell>
          <cell r="G1732">
            <v>143</v>
          </cell>
          <cell r="H1732">
            <v>476</v>
          </cell>
          <cell r="I1732" t="str">
            <v>0-0-34</v>
          </cell>
          <cell r="J1732">
            <v>100</v>
          </cell>
        </row>
        <row r="1733">
          <cell r="B1733">
            <v>3814</v>
          </cell>
          <cell r="C1733" t="str">
            <v>อิปัน</v>
          </cell>
          <cell r="D1733" t="str">
            <v>พระแสง</v>
          </cell>
          <cell r="E1733" t="str">
            <v>บ้านบางพา</v>
          </cell>
          <cell r="F1733" t="str">
            <v>4826III</v>
          </cell>
          <cell r="G1733">
            <v>143</v>
          </cell>
          <cell r="H1733">
            <v>477</v>
          </cell>
          <cell r="I1733" t="str">
            <v>0-0-35</v>
          </cell>
          <cell r="J1733">
            <v>100</v>
          </cell>
        </row>
        <row r="1734">
          <cell r="B1734">
            <v>3815</v>
          </cell>
          <cell r="C1734" t="str">
            <v>อิปัน</v>
          </cell>
          <cell r="D1734" t="str">
            <v>พระแสง</v>
          </cell>
          <cell r="E1734" t="str">
            <v>บ้านบางพา</v>
          </cell>
          <cell r="F1734" t="str">
            <v>4826III</v>
          </cell>
          <cell r="G1734">
            <v>143</v>
          </cell>
          <cell r="H1734">
            <v>478</v>
          </cell>
          <cell r="I1734" t="str">
            <v>0-0-33</v>
          </cell>
          <cell r="J1734">
            <v>100</v>
          </cell>
        </row>
        <row r="1735">
          <cell r="B1735">
            <v>3816</v>
          </cell>
          <cell r="C1735" t="str">
            <v>อิปัน</v>
          </cell>
          <cell r="D1735" t="str">
            <v>พระแสง</v>
          </cell>
          <cell r="E1735" t="str">
            <v>บ้านบางพา</v>
          </cell>
          <cell r="F1735" t="str">
            <v>4826III</v>
          </cell>
          <cell r="G1735">
            <v>143</v>
          </cell>
          <cell r="H1735">
            <v>479</v>
          </cell>
          <cell r="I1735" t="str">
            <v>0-0-31</v>
          </cell>
          <cell r="J1735">
            <v>100</v>
          </cell>
        </row>
        <row r="1736">
          <cell r="B1736">
            <v>3817</v>
          </cell>
          <cell r="C1736" t="str">
            <v>อิปัน</v>
          </cell>
          <cell r="D1736" t="str">
            <v>พระแสง</v>
          </cell>
          <cell r="E1736" t="str">
            <v>บ้านบางพา</v>
          </cell>
          <cell r="F1736" t="str">
            <v>4826III</v>
          </cell>
          <cell r="G1736">
            <v>143</v>
          </cell>
          <cell r="H1736">
            <v>480</v>
          </cell>
          <cell r="I1736" t="str">
            <v>0-0-33</v>
          </cell>
          <cell r="J1736">
            <v>100</v>
          </cell>
        </row>
        <row r="1737">
          <cell r="B1737">
            <v>3818</v>
          </cell>
          <cell r="C1737" t="str">
            <v>อิปัน</v>
          </cell>
          <cell r="D1737" t="str">
            <v>พระแสง</v>
          </cell>
          <cell r="E1737" t="str">
            <v>บ้านบางพา</v>
          </cell>
          <cell r="F1737" t="str">
            <v>4826III</v>
          </cell>
          <cell r="G1737">
            <v>143</v>
          </cell>
          <cell r="H1737">
            <v>481</v>
          </cell>
          <cell r="I1737" t="str">
            <v>0-0-31</v>
          </cell>
          <cell r="J1737">
            <v>100</v>
          </cell>
        </row>
        <row r="1738">
          <cell r="B1738">
            <v>3819</v>
          </cell>
          <cell r="C1738" t="str">
            <v>อิปัน</v>
          </cell>
          <cell r="D1738" t="str">
            <v>พระแสง</v>
          </cell>
          <cell r="E1738" t="str">
            <v>บ้านบางพา</v>
          </cell>
          <cell r="F1738" t="str">
            <v>4826III</v>
          </cell>
          <cell r="G1738">
            <v>143</v>
          </cell>
          <cell r="H1738">
            <v>482</v>
          </cell>
          <cell r="I1738" t="str">
            <v>0-0-32</v>
          </cell>
          <cell r="J1738">
            <v>100</v>
          </cell>
        </row>
        <row r="1739">
          <cell r="B1739">
            <v>3820</v>
          </cell>
          <cell r="C1739" t="str">
            <v>อิปัน</v>
          </cell>
          <cell r="D1739" t="str">
            <v>พระแสง</v>
          </cell>
          <cell r="E1739" t="str">
            <v>บ้านบางพา</v>
          </cell>
          <cell r="F1739" t="str">
            <v>4826III</v>
          </cell>
          <cell r="G1739">
            <v>143</v>
          </cell>
          <cell r="H1739">
            <v>483</v>
          </cell>
          <cell r="I1739" t="str">
            <v>0-0-33</v>
          </cell>
          <cell r="J1739">
            <v>100</v>
          </cell>
        </row>
        <row r="1740">
          <cell r="B1740">
            <v>3821</v>
          </cell>
          <cell r="C1740" t="str">
            <v>อิปัน</v>
          </cell>
          <cell r="D1740" t="str">
            <v>พระแสง</v>
          </cell>
          <cell r="E1740" t="str">
            <v>บ้านบางพา</v>
          </cell>
          <cell r="F1740" t="str">
            <v>4826II</v>
          </cell>
          <cell r="G1740">
            <v>127</v>
          </cell>
          <cell r="H1740">
            <v>553</v>
          </cell>
          <cell r="I1740" t="str">
            <v>1-0-50</v>
          </cell>
          <cell r="J1740">
            <v>100</v>
          </cell>
        </row>
        <row r="1741">
          <cell r="B1741">
            <v>3822</v>
          </cell>
          <cell r="C1741" t="str">
            <v>อิปัน</v>
          </cell>
          <cell r="D1741" t="str">
            <v>พระแสง</v>
          </cell>
          <cell r="E1741" t="str">
            <v>บ้านบางพา</v>
          </cell>
          <cell r="F1741" t="str">
            <v>4826II</v>
          </cell>
          <cell r="G1741">
            <v>127</v>
          </cell>
          <cell r="H1741">
            <v>554</v>
          </cell>
          <cell r="I1741" t="str">
            <v>5-3-48</v>
          </cell>
          <cell r="J1741">
            <v>100</v>
          </cell>
        </row>
        <row r="1742">
          <cell r="B1742">
            <v>3823</v>
          </cell>
          <cell r="C1742" t="str">
            <v>อิปัน</v>
          </cell>
          <cell r="D1742" t="str">
            <v>พระแสง</v>
          </cell>
          <cell r="E1742" t="str">
            <v>อำเภอพระแสง</v>
          </cell>
          <cell r="F1742" t="str">
            <v>4826II</v>
          </cell>
          <cell r="G1742">
            <v>127</v>
          </cell>
          <cell r="H1742">
            <v>555</v>
          </cell>
          <cell r="I1742" t="str">
            <v>5-0-43</v>
          </cell>
          <cell r="J1742">
            <v>100</v>
          </cell>
        </row>
        <row r="1743">
          <cell r="B1743">
            <v>3824</v>
          </cell>
          <cell r="C1743" t="str">
            <v>อิปัน</v>
          </cell>
          <cell r="D1743" t="str">
            <v>พระแสง</v>
          </cell>
          <cell r="E1743" t="str">
            <v>อำเภอพระแสง</v>
          </cell>
          <cell r="F1743" t="str">
            <v>4826II</v>
          </cell>
          <cell r="G1743">
            <v>127</v>
          </cell>
          <cell r="H1743">
            <v>556</v>
          </cell>
          <cell r="I1743" t="str">
            <v>0-0-23</v>
          </cell>
          <cell r="J1743">
            <v>16000</v>
          </cell>
        </row>
        <row r="1744">
          <cell r="B1744">
            <v>3825</v>
          </cell>
          <cell r="C1744" t="str">
            <v>อิปัน</v>
          </cell>
          <cell r="D1744" t="str">
            <v>พระแสง</v>
          </cell>
          <cell r="E1744" t="str">
            <v>อำเภอพระแสง</v>
          </cell>
          <cell r="F1744" t="str">
            <v>4826II</v>
          </cell>
          <cell r="G1744">
            <v>127</v>
          </cell>
          <cell r="H1744">
            <v>557</v>
          </cell>
          <cell r="I1744" t="str">
            <v>0-0-45</v>
          </cell>
          <cell r="J1744">
            <v>16000</v>
          </cell>
        </row>
        <row r="1745">
          <cell r="B1745">
            <v>3866</v>
          </cell>
          <cell r="C1745" t="str">
            <v>อิปัน</v>
          </cell>
          <cell r="D1745" t="str">
            <v>พระแสง</v>
          </cell>
          <cell r="E1745" t="str">
            <v>อำเภอพระแสง</v>
          </cell>
          <cell r="F1745" t="str">
            <v>4826II</v>
          </cell>
          <cell r="G1745">
            <v>141</v>
          </cell>
          <cell r="H1745">
            <v>615</v>
          </cell>
          <cell r="I1745" t="str">
            <v>1-0-0</v>
          </cell>
          <cell r="J1745">
            <v>310</v>
          </cell>
        </row>
        <row r="1746">
          <cell r="B1746">
            <v>3867</v>
          </cell>
          <cell r="C1746" t="str">
            <v>อิปัน</v>
          </cell>
          <cell r="D1746" t="str">
            <v>พระแสง</v>
          </cell>
          <cell r="E1746" t="str">
            <v>อำเภอพระแสง</v>
          </cell>
          <cell r="F1746" t="str">
            <v>4826II</v>
          </cell>
          <cell r="G1746">
            <v>127</v>
          </cell>
          <cell r="H1746">
            <v>558</v>
          </cell>
          <cell r="I1746" t="str">
            <v>0-1-8</v>
          </cell>
          <cell r="J1746">
            <v>2600</v>
          </cell>
        </row>
        <row r="1747">
          <cell r="B1747">
            <v>3868</v>
          </cell>
          <cell r="C1747" t="str">
            <v>อิปัน</v>
          </cell>
          <cell r="D1747" t="str">
            <v>พระแสง</v>
          </cell>
          <cell r="E1747" t="str">
            <v>อำเภอพระแสง</v>
          </cell>
          <cell r="F1747" t="str">
            <v>4826II</v>
          </cell>
          <cell r="G1747">
            <v>127</v>
          </cell>
          <cell r="H1747">
            <v>559</v>
          </cell>
          <cell r="I1747" t="str">
            <v>0-0-87</v>
          </cell>
          <cell r="J1747">
            <v>2600</v>
          </cell>
        </row>
        <row r="1748">
          <cell r="B1748">
            <v>3869</v>
          </cell>
          <cell r="C1748" t="str">
            <v>อิปัน</v>
          </cell>
          <cell r="D1748" t="str">
            <v>พระแสง</v>
          </cell>
          <cell r="E1748" t="str">
            <v>อำเภอพระแสง</v>
          </cell>
          <cell r="F1748" t="str">
            <v>4826II</v>
          </cell>
          <cell r="G1748">
            <v>127</v>
          </cell>
          <cell r="H1748">
            <v>560</v>
          </cell>
          <cell r="I1748" t="str">
            <v>0-0-87</v>
          </cell>
          <cell r="J1748">
            <v>2600</v>
          </cell>
        </row>
        <row r="1749">
          <cell r="B1749">
            <v>3870</v>
          </cell>
          <cell r="C1749" t="str">
            <v>อิปัน</v>
          </cell>
          <cell r="D1749" t="str">
            <v>พระแสง</v>
          </cell>
          <cell r="E1749" t="str">
            <v>อำเภอพระแสง</v>
          </cell>
          <cell r="F1749" t="str">
            <v>4826II</v>
          </cell>
          <cell r="G1749">
            <v>127</v>
          </cell>
          <cell r="H1749">
            <v>561</v>
          </cell>
          <cell r="I1749" t="str">
            <v>0-0-87</v>
          </cell>
          <cell r="J1749">
            <v>2600</v>
          </cell>
        </row>
        <row r="1750">
          <cell r="B1750">
            <v>3871</v>
          </cell>
          <cell r="C1750" t="str">
            <v>อิปัน</v>
          </cell>
          <cell r="D1750" t="str">
            <v>พระแสง</v>
          </cell>
          <cell r="E1750" t="str">
            <v>อำเภอพระแสง</v>
          </cell>
          <cell r="F1750" t="str">
            <v>4826II</v>
          </cell>
          <cell r="G1750">
            <v>127</v>
          </cell>
          <cell r="H1750">
            <v>562</v>
          </cell>
          <cell r="I1750" t="str">
            <v>0-0-24</v>
          </cell>
          <cell r="J1750">
            <v>2600</v>
          </cell>
        </row>
        <row r="1751">
          <cell r="B1751">
            <v>3872</v>
          </cell>
          <cell r="C1751" t="str">
            <v>อิปัน</v>
          </cell>
          <cell r="D1751" t="str">
            <v>พระแสง</v>
          </cell>
          <cell r="E1751" t="str">
            <v>อำเภอพระแสง</v>
          </cell>
          <cell r="F1751" t="str">
            <v>4826II</v>
          </cell>
          <cell r="G1751">
            <v>127</v>
          </cell>
          <cell r="H1751">
            <v>563</v>
          </cell>
          <cell r="I1751" t="str">
            <v>0-0-24</v>
          </cell>
          <cell r="J1751">
            <v>2600</v>
          </cell>
        </row>
        <row r="1752">
          <cell r="B1752">
            <v>3873</v>
          </cell>
          <cell r="C1752" t="str">
            <v>อิปัน</v>
          </cell>
          <cell r="D1752" t="str">
            <v>พระแสง</v>
          </cell>
          <cell r="E1752" t="str">
            <v>อำเภอพระแสง</v>
          </cell>
          <cell r="F1752" t="str">
            <v>4826II</v>
          </cell>
          <cell r="G1752">
            <v>127</v>
          </cell>
          <cell r="H1752">
            <v>564</v>
          </cell>
          <cell r="I1752" t="str">
            <v>0-0-24</v>
          </cell>
          <cell r="J1752">
            <v>2600</v>
          </cell>
        </row>
        <row r="1753">
          <cell r="B1753">
            <v>3874</v>
          </cell>
          <cell r="C1753" t="str">
            <v>อิปัน</v>
          </cell>
          <cell r="D1753" t="str">
            <v>พระแสง</v>
          </cell>
          <cell r="E1753" t="str">
            <v>อำเภอพระแสง</v>
          </cell>
          <cell r="F1753" t="str">
            <v>4826II</v>
          </cell>
          <cell r="G1753">
            <v>127</v>
          </cell>
          <cell r="H1753">
            <v>565</v>
          </cell>
          <cell r="I1753" t="str">
            <v>0-0-24</v>
          </cell>
          <cell r="J1753">
            <v>2600</v>
          </cell>
        </row>
        <row r="1754">
          <cell r="B1754">
            <v>3875</v>
          </cell>
          <cell r="C1754" t="str">
            <v>อิปัน</v>
          </cell>
          <cell r="D1754" t="str">
            <v>พระแสง</v>
          </cell>
          <cell r="E1754" t="str">
            <v>อำเภอพระแสง</v>
          </cell>
          <cell r="F1754" t="str">
            <v>4826II</v>
          </cell>
          <cell r="G1754">
            <v>127</v>
          </cell>
          <cell r="H1754">
            <v>566</v>
          </cell>
          <cell r="I1754" t="str">
            <v>0-0-24</v>
          </cell>
          <cell r="J1754">
            <v>2600</v>
          </cell>
        </row>
        <row r="1755">
          <cell r="B1755">
            <v>3876</v>
          </cell>
          <cell r="C1755" t="str">
            <v>อิปัน</v>
          </cell>
          <cell r="D1755" t="str">
            <v>พระแสง</v>
          </cell>
          <cell r="E1755" t="str">
            <v>อำเภอพระแสง</v>
          </cell>
          <cell r="F1755" t="str">
            <v>4826II</v>
          </cell>
          <cell r="G1755">
            <v>127</v>
          </cell>
          <cell r="H1755">
            <v>567</v>
          </cell>
          <cell r="I1755" t="str">
            <v>0-0-24</v>
          </cell>
          <cell r="J1755">
            <v>2600</v>
          </cell>
        </row>
        <row r="1756">
          <cell r="B1756">
            <v>3877</v>
          </cell>
          <cell r="C1756" t="str">
            <v>อิปัน</v>
          </cell>
          <cell r="D1756" t="str">
            <v>พระแสง</v>
          </cell>
          <cell r="E1756" t="str">
            <v>บ้างบางพา</v>
          </cell>
          <cell r="F1756" t="str">
            <v>4826II</v>
          </cell>
          <cell r="G1756">
            <v>127</v>
          </cell>
          <cell r="H1756">
            <v>568</v>
          </cell>
          <cell r="I1756" t="str">
            <v>0-0-24</v>
          </cell>
          <cell r="J1756">
            <v>2600</v>
          </cell>
        </row>
        <row r="1757">
          <cell r="B1757">
            <v>3878</v>
          </cell>
          <cell r="C1757" t="str">
            <v>อิปัน</v>
          </cell>
          <cell r="D1757" t="str">
            <v>พระแสง</v>
          </cell>
          <cell r="E1757" t="str">
            <v>อำเภอพระแสง</v>
          </cell>
          <cell r="F1757" t="str">
            <v>4826II</v>
          </cell>
          <cell r="G1757">
            <v>127</v>
          </cell>
          <cell r="H1757">
            <v>569</v>
          </cell>
          <cell r="I1757" t="str">
            <v>0-0-24</v>
          </cell>
          <cell r="J1757">
            <v>2600</v>
          </cell>
        </row>
        <row r="1758">
          <cell r="B1758">
            <v>3879</v>
          </cell>
          <cell r="C1758" t="str">
            <v>อิปัน</v>
          </cell>
          <cell r="D1758" t="str">
            <v>พระแสง</v>
          </cell>
          <cell r="E1758" t="str">
            <v>อำเภอพระแสง</v>
          </cell>
          <cell r="F1758" t="str">
            <v>4826II</v>
          </cell>
          <cell r="G1758">
            <v>127</v>
          </cell>
          <cell r="H1758">
            <v>570</v>
          </cell>
          <cell r="I1758" t="str">
            <v>0-0-24</v>
          </cell>
          <cell r="J1758">
            <v>2600</v>
          </cell>
        </row>
        <row r="1759">
          <cell r="B1759">
            <v>3880</v>
          </cell>
          <cell r="C1759" t="str">
            <v>อิปัน</v>
          </cell>
          <cell r="D1759" t="str">
            <v>พระแสง</v>
          </cell>
          <cell r="E1759" t="str">
            <v>อำเภอพระแสง</v>
          </cell>
          <cell r="F1759" t="str">
            <v>4826II</v>
          </cell>
          <cell r="G1759">
            <v>127</v>
          </cell>
          <cell r="H1759">
            <v>571</v>
          </cell>
          <cell r="I1759" t="str">
            <v>0-0-24</v>
          </cell>
          <cell r="J1759">
            <v>2600</v>
          </cell>
        </row>
        <row r="1760">
          <cell r="B1760">
            <v>3881</v>
          </cell>
          <cell r="C1760" t="str">
            <v>อิปัน</v>
          </cell>
          <cell r="D1760" t="str">
            <v>พระแสง</v>
          </cell>
          <cell r="E1760" t="str">
            <v>อำเภอพระแสง</v>
          </cell>
          <cell r="F1760" t="str">
            <v>4826II</v>
          </cell>
          <cell r="G1760">
            <v>127</v>
          </cell>
          <cell r="H1760">
            <v>572</v>
          </cell>
          <cell r="I1760" t="str">
            <v>0-0-24</v>
          </cell>
          <cell r="J1760">
            <v>2600</v>
          </cell>
        </row>
        <row r="1761">
          <cell r="B1761">
            <v>3882</v>
          </cell>
          <cell r="C1761" t="str">
            <v>อิปัน</v>
          </cell>
          <cell r="D1761" t="str">
            <v>พระแสง</v>
          </cell>
          <cell r="E1761" t="str">
            <v>อำเภอพระแสง</v>
          </cell>
          <cell r="F1761" t="str">
            <v>4826II</v>
          </cell>
          <cell r="G1761">
            <v>127</v>
          </cell>
          <cell r="H1761">
            <v>573</v>
          </cell>
          <cell r="I1761" t="str">
            <v>0-0-24</v>
          </cell>
          <cell r="J1761">
            <v>2600</v>
          </cell>
        </row>
        <row r="1762">
          <cell r="B1762">
            <v>3883</v>
          </cell>
          <cell r="C1762" t="str">
            <v>อิปัน</v>
          </cell>
          <cell r="D1762" t="str">
            <v>พระแสง</v>
          </cell>
          <cell r="E1762" t="str">
            <v>อำเภอพระแสง</v>
          </cell>
          <cell r="F1762" t="str">
            <v>4826II</v>
          </cell>
          <cell r="G1762">
            <v>127</v>
          </cell>
          <cell r="H1762">
            <v>574</v>
          </cell>
          <cell r="I1762" t="str">
            <v>0-0-24</v>
          </cell>
          <cell r="J1762">
            <v>2600</v>
          </cell>
        </row>
        <row r="1763">
          <cell r="B1763">
            <v>3884</v>
          </cell>
          <cell r="C1763" t="str">
            <v>อิปัน</v>
          </cell>
          <cell r="D1763" t="str">
            <v>พระแสง</v>
          </cell>
          <cell r="E1763" t="str">
            <v>อำเภอพระแสง</v>
          </cell>
          <cell r="F1763" t="str">
            <v>4826II</v>
          </cell>
          <cell r="G1763">
            <v>127</v>
          </cell>
          <cell r="H1763">
            <v>575</v>
          </cell>
          <cell r="I1763" t="str">
            <v>0-0-24</v>
          </cell>
          <cell r="J1763">
            <v>2600</v>
          </cell>
        </row>
        <row r="1764">
          <cell r="B1764">
            <v>3885</v>
          </cell>
          <cell r="C1764" t="str">
            <v>อิปัน</v>
          </cell>
          <cell r="D1764" t="str">
            <v>พระแสง</v>
          </cell>
          <cell r="E1764" t="str">
            <v>อำเภอพระแสง</v>
          </cell>
          <cell r="F1764" t="str">
            <v>4826II</v>
          </cell>
          <cell r="G1764">
            <v>127</v>
          </cell>
          <cell r="H1764">
            <v>576</v>
          </cell>
          <cell r="I1764" t="str">
            <v>0-0-24</v>
          </cell>
          <cell r="J1764">
            <v>2600</v>
          </cell>
        </row>
        <row r="1765">
          <cell r="B1765">
            <v>3886</v>
          </cell>
          <cell r="C1765" t="str">
            <v>อิปัน</v>
          </cell>
          <cell r="D1765" t="str">
            <v>พระแสง</v>
          </cell>
          <cell r="E1765" t="str">
            <v>อำเภอพระแสง</v>
          </cell>
          <cell r="F1765" t="str">
            <v>4826II</v>
          </cell>
          <cell r="G1765">
            <v>127</v>
          </cell>
          <cell r="H1765">
            <v>577</v>
          </cell>
          <cell r="I1765" t="str">
            <v>0-0-24</v>
          </cell>
          <cell r="J1765">
            <v>2600</v>
          </cell>
        </row>
        <row r="1766">
          <cell r="B1766">
            <v>3887</v>
          </cell>
          <cell r="C1766" t="str">
            <v>อิปัน</v>
          </cell>
          <cell r="D1766" t="str">
            <v>พระแสง</v>
          </cell>
          <cell r="E1766" t="str">
            <v>อำเภอพระแสง</v>
          </cell>
          <cell r="F1766" t="str">
            <v>4826II</v>
          </cell>
          <cell r="G1766">
            <v>127</v>
          </cell>
          <cell r="H1766">
            <v>578</v>
          </cell>
          <cell r="I1766" t="str">
            <v>0-0-24</v>
          </cell>
          <cell r="J1766">
            <v>2600</v>
          </cell>
        </row>
        <row r="1767">
          <cell r="B1767">
            <v>3888</v>
          </cell>
          <cell r="C1767" t="str">
            <v>อิปัน</v>
          </cell>
          <cell r="D1767" t="str">
            <v>พระแสง</v>
          </cell>
          <cell r="E1767" t="str">
            <v>อำเภอพระแสง</v>
          </cell>
          <cell r="F1767" t="str">
            <v>4826II</v>
          </cell>
          <cell r="G1767">
            <v>127</v>
          </cell>
          <cell r="H1767">
            <v>579</v>
          </cell>
          <cell r="I1767" t="str">
            <v>0-0-24</v>
          </cell>
          <cell r="J1767">
            <v>2600</v>
          </cell>
        </row>
        <row r="1768">
          <cell r="B1768">
            <v>3889</v>
          </cell>
          <cell r="C1768" t="str">
            <v>อิปัน</v>
          </cell>
          <cell r="D1768" t="str">
            <v>พระแสง</v>
          </cell>
          <cell r="E1768" t="str">
            <v>อำเภอพระแสง</v>
          </cell>
          <cell r="F1768" t="str">
            <v>4826II</v>
          </cell>
          <cell r="G1768">
            <v>127</v>
          </cell>
          <cell r="H1768">
            <v>580</v>
          </cell>
          <cell r="I1768" t="str">
            <v>0-0-24</v>
          </cell>
          <cell r="J1768">
            <v>2600</v>
          </cell>
        </row>
        <row r="1769">
          <cell r="B1769">
            <v>3893</v>
          </cell>
          <cell r="C1769" t="str">
            <v>อิปัน</v>
          </cell>
          <cell r="D1769" t="str">
            <v>พระแสง</v>
          </cell>
          <cell r="E1769" t="str">
            <v>อำเภอพระแสง</v>
          </cell>
          <cell r="F1769" t="str">
            <v>4826II</v>
          </cell>
          <cell r="G1769">
            <v>127</v>
          </cell>
          <cell r="H1769">
            <v>584</v>
          </cell>
          <cell r="I1769" t="str">
            <v>0-0-29.5</v>
          </cell>
          <cell r="J1769">
            <v>100</v>
          </cell>
        </row>
        <row r="1770">
          <cell r="B1770">
            <v>3894</v>
          </cell>
          <cell r="C1770" t="str">
            <v>อิปัน</v>
          </cell>
          <cell r="D1770" t="str">
            <v>พระแสง</v>
          </cell>
          <cell r="E1770" t="str">
            <v>อำเภอพระแสง</v>
          </cell>
          <cell r="F1770" t="str">
            <v>4826III</v>
          </cell>
          <cell r="G1770">
            <v>143</v>
          </cell>
          <cell r="H1770">
            <v>484</v>
          </cell>
          <cell r="I1770" t="str">
            <v>0-1-36</v>
          </cell>
          <cell r="J1770">
            <v>16000</v>
          </cell>
        </row>
        <row r="1771">
          <cell r="B1771">
            <v>3895</v>
          </cell>
          <cell r="C1771" t="str">
            <v>อิปัน</v>
          </cell>
          <cell r="D1771" t="str">
            <v>พระแสง</v>
          </cell>
          <cell r="E1771" t="str">
            <v>อำเภอพระแสง</v>
          </cell>
          <cell r="F1771" t="str">
            <v>4826II</v>
          </cell>
          <cell r="G1771">
            <v>127</v>
          </cell>
          <cell r="H1771">
            <v>552</v>
          </cell>
          <cell r="I1771" t="str">
            <v>0-0-77</v>
          </cell>
          <cell r="J1771">
            <v>2300</v>
          </cell>
        </row>
        <row r="1772">
          <cell r="B1772">
            <v>3896</v>
          </cell>
          <cell r="C1772" t="str">
            <v>อิปัน</v>
          </cell>
          <cell r="D1772" t="str">
            <v>พระแสง</v>
          </cell>
          <cell r="E1772" t="str">
            <v>อำเภอพระแสง</v>
          </cell>
          <cell r="F1772" t="str">
            <v>4826III</v>
          </cell>
          <cell r="G1772">
            <v>130</v>
          </cell>
          <cell r="H1772">
            <v>555</v>
          </cell>
          <cell r="I1772" t="str">
            <v>0-0-30</v>
          </cell>
          <cell r="J1772">
            <v>100</v>
          </cell>
        </row>
        <row r="1773">
          <cell r="B1773">
            <v>3898</v>
          </cell>
          <cell r="C1773" t="str">
            <v>อิปัน</v>
          </cell>
          <cell r="D1773" t="str">
            <v>พระแสง</v>
          </cell>
          <cell r="E1773" t="str">
            <v>อำเภอพระแสง</v>
          </cell>
          <cell r="F1773" t="str">
            <v>4826III</v>
          </cell>
          <cell r="G1773">
            <v>143</v>
          </cell>
          <cell r="H1773">
            <v>485</v>
          </cell>
          <cell r="I1773" t="str">
            <v>0-0-25</v>
          </cell>
          <cell r="J1773">
            <v>280</v>
          </cell>
        </row>
        <row r="1774">
          <cell r="B1774">
            <v>3899</v>
          </cell>
          <cell r="C1774" t="str">
            <v>อิปัน</v>
          </cell>
          <cell r="D1774" t="str">
            <v>พระแสง</v>
          </cell>
          <cell r="E1774" t="str">
            <v>อำเภอพระแสง</v>
          </cell>
          <cell r="F1774" t="str">
            <v>4826III</v>
          </cell>
          <cell r="G1774">
            <v>130</v>
          </cell>
          <cell r="H1774">
            <v>554</v>
          </cell>
          <cell r="I1774" t="str">
            <v>0-0-50</v>
          </cell>
          <cell r="J1774">
            <v>100</v>
          </cell>
        </row>
        <row r="1775">
          <cell r="B1775">
            <v>3900</v>
          </cell>
          <cell r="C1775" t="str">
            <v>อิปัน</v>
          </cell>
          <cell r="D1775" t="str">
            <v>พระแสง</v>
          </cell>
          <cell r="E1775" t="str">
            <v>อำเภอพระแสง</v>
          </cell>
          <cell r="F1775" t="str">
            <v>4826II</v>
          </cell>
          <cell r="G1775">
            <v>127</v>
          </cell>
          <cell r="H1775">
            <v>551</v>
          </cell>
          <cell r="I1775" t="str">
            <v>0-0-87</v>
          </cell>
          <cell r="J1775">
            <v>2300</v>
          </cell>
        </row>
        <row r="1776">
          <cell r="B1776">
            <v>3908</v>
          </cell>
          <cell r="C1776" t="str">
            <v>อิปัน</v>
          </cell>
          <cell r="D1776" t="str">
            <v>พระแสง</v>
          </cell>
          <cell r="E1776" t="str">
            <v>บ้านบางพา</v>
          </cell>
          <cell r="F1776" t="str">
            <v>4826III</v>
          </cell>
          <cell r="G1776">
            <v>143</v>
          </cell>
          <cell r="H1776">
            <v>489</v>
          </cell>
          <cell r="I1776" t="str">
            <v>0-0-77</v>
          </cell>
          <cell r="J1776">
            <v>16000</v>
          </cell>
        </row>
        <row r="1777">
          <cell r="B1777">
            <v>3911</v>
          </cell>
          <cell r="C1777" t="str">
            <v>อิปัน</v>
          </cell>
          <cell r="D1777" t="str">
            <v>พระแสง</v>
          </cell>
          <cell r="E1777" t="str">
            <v>บ้านบางพา</v>
          </cell>
          <cell r="F1777" t="str">
            <v>4826III</v>
          </cell>
          <cell r="G1777">
            <v>143</v>
          </cell>
          <cell r="H1777">
            <v>490</v>
          </cell>
          <cell r="I1777" t="str">
            <v>0-2-50</v>
          </cell>
          <cell r="J1777">
            <v>100</v>
          </cell>
        </row>
        <row r="1778">
          <cell r="B1778">
            <v>3912</v>
          </cell>
          <cell r="C1778" t="str">
            <v>อิปัน</v>
          </cell>
          <cell r="D1778" t="str">
            <v>พระแสง</v>
          </cell>
          <cell r="E1778" t="str">
            <v>บ้านบางพา</v>
          </cell>
          <cell r="F1778" t="str">
            <v>4826III</v>
          </cell>
          <cell r="G1778">
            <v>143</v>
          </cell>
          <cell r="H1778">
            <v>491</v>
          </cell>
          <cell r="I1778" t="str">
            <v>0-0-88</v>
          </cell>
          <cell r="J1778">
            <v>280</v>
          </cell>
        </row>
        <row r="1779">
          <cell r="B1779">
            <v>3913</v>
          </cell>
          <cell r="C1779" t="str">
            <v>อิปัน</v>
          </cell>
          <cell r="D1779" t="str">
            <v>พระแสง</v>
          </cell>
          <cell r="E1779" t="str">
            <v>บ้านบางพา</v>
          </cell>
          <cell r="F1779" t="str">
            <v>4826III</v>
          </cell>
          <cell r="G1779">
            <v>143</v>
          </cell>
          <cell r="H1779">
            <v>487</v>
          </cell>
          <cell r="I1779" t="str">
            <v>0-1-60</v>
          </cell>
          <cell r="J1779">
            <v>280</v>
          </cell>
        </row>
        <row r="1780">
          <cell r="B1780">
            <v>3914</v>
          </cell>
          <cell r="C1780" t="str">
            <v>อิปัน</v>
          </cell>
          <cell r="D1780" t="str">
            <v>พระแสง</v>
          </cell>
          <cell r="E1780" t="str">
            <v>บ้านบางพา</v>
          </cell>
          <cell r="F1780" t="str">
            <v>4826III</v>
          </cell>
          <cell r="G1780">
            <v>143</v>
          </cell>
          <cell r="H1780">
            <v>488</v>
          </cell>
          <cell r="I1780" t="str">
            <v>0-0-40</v>
          </cell>
          <cell r="J1780">
            <v>16000</v>
          </cell>
        </row>
        <row r="1781">
          <cell r="B1781">
            <v>3915</v>
          </cell>
          <cell r="C1781" t="str">
            <v>อิปัน</v>
          </cell>
          <cell r="D1781" t="str">
            <v>พระแสง</v>
          </cell>
          <cell r="E1781" t="str">
            <v>อำเภอพระแสง</v>
          </cell>
          <cell r="F1781" t="str">
            <v>4826II</v>
          </cell>
          <cell r="G1781">
            <v>127</v>
          </cell>
          <cell r="H1781">
            <v>589</v>
          </cell>
          <cell r="I1781" t="str">
            <v>0-1-18</v>
          </cell>
          <cell r="J1781">
            <v>100</v>
          </cell>
        </row>
        <row r="1782">
          <cell r="B1782">
            <v>3916</v>
          </cell>
          <cell r="C1782" t="str">
            <v>อิปัน</v>
          </cell>
          <cell r="D1782" t="str">
            <v>พระแสง</v>
          </cell>
          <cell r="E1782" t="str">
            <v>อำเภอพระแสง</v>
          </cell>
          <cell r="F1782" t="str">
            <v>4826II</v>
          </cell>
          <cell r="G1782">
            <v>127</v>
          </cell>
          <cell r="H1782">
            <v>590</v>
          </cell>
          <cell r="I1782" t="str">
            <v>0-0-39</v>
          </cell>
          <cell r="J1782">
            <v>100</v>
          </cell>
        </row>
        <row r="1783">
          <cell r="B1783">
            <v>3917</v>
          </cell>
          <cell r="C1783" t="str">
            <v>อิปัน</v>
          </cell>
          <cell r="D1783" t="str">
            <v>พระแสง</v>
          </cell>
          <cell r="E1783" t="str">
            <v>อำเภอพระแสง</v>
          </cell>
          <cell r="F1783" t="str">
            <v>4826II</v>
          </cell>
          <cell r="G1783">
            <v>127</v>
          </cell>
          <cell r="H1783">
            <v>591</v>
          </cell>
          <cell r="I1783" t="str">
            <v>0-3-93</v>
          </cell>
          <cell r="J1783">
            <v>100</v>
          </cell>
        </row>
        <row r="1784">
          <cell r="B1784">
            <v>3925</v>
          </cell>
          <cell r="C1784" t="str">
            <v>อิปัน</v>
          </cell>
          <cell r="D1784" t="str">
            <v>พระแสง</v>
          </cell>
          <cell r="E1784" t="str">
            <v>อำเภอพระแสง</v>
          </cell>
          <cell r="F1784" t="str">
            <v>4826III</v>
          </cell>
          <cell r="G1784">
            <v>130</v>
          </cell>
          <cell r="H1784">
            <v>556</v>
          </cell>
          <cell r="I1784" t="str">
            <v>0-0-25</v>
          </cell>
          <cell r="J1784">
            <v>2500</v>
          </cell>
        </row>
        <row r="1785">
          <cell r="B1785">
            <v>3926</v>
          </cell>
          <cell r="C1785" t="str">
            <v>อิปัน</v>
          </cell>
          <cell r="D1785" t="str">
            <v>พระแสง</v>
          </cell>
          <cell r="E1785" t="str">
            <v>อำเภอพระแสง</v>
          </cell>
          <cell r="F1785" t="str">
            <v>4826III</v>
          </cell>
          <cell r="G1785">
            <v>130</v>
          </cell>
          <cell r="H1785">
            <v>557</v>
          </cell>
          <cell r="I1785" t="str">
            <v>0-0-25</v>
          </cell>
          <cell r="J1785">
            <v>2500</v>
          </cell>
        </row>
        <row r="1786">
          <cell r="B1786">
            <v>3927</v>
          </cell>
          <cell r="C1786" t="str">
            <v>อิปัน</v>
          </cell>
          <cell r="D1786" t="str">
            <v>พระแสง</v>
          </cell>
          <cell r="E1786" t="str">
            <v>อำเภอพระแสง</v>
          </cell>
          <cell r="F1786" t="str">
            <v>4826III</v>
          </cell>
          <cell r="G1786">
            <v>130</v>
          </cell>
          <cell r="H1786">
            <v>558</v>
          </cell>
          <cell r="I1786" t="str">
            <v>0-0-25</v>
          </cell>
          <cell r="J1786">
            <v>2500</v>
          </cell>
        </row>
        <row r="1787">
          <cell r="B1787">
            <v>3928</v>
          </cell>
          <cell r="C1787" t="str">
            <v>อิปัน</v>
          </cell>
          <cell r="D1787" t="str">
            <v>พระแสง</v>
          </cell>
          <cell r="E1787" t="str">
            <v>อำเภอพระแสง</v>
          </cell>
          <cell r="F1787" t="str">
            <v>4826III</v>
          </cell>
          <cell r="G1787">
            <v>130</v>
          </cell>
          <cell r="H1787">
            <v>559</v>
          </cell>
          <cell r="I1787" t="str">
            <v>0-0-25</v>
          </cell>
          <cell r="J1787">
            <v>2500</v>
          </cell>
        </row>
        <row r="1788">
          <cell r="B1788">
            <v>3929</v>
          </cell>
          <cell r="C1788" t="str">
            <v>อิปัน</v>
          </cell>
          <cell r="D1788" t="str">
            <v>พระแสง</v>
          </cell>
          <cell r="E1788" t="str">
            <v>อำเภอพระแสง</v>
          </cell>
          <cell r="F1788" t="str">
            <v>4826III</v>
          </cell>
          <cell r="G1788">
            <v>130</v>
          </cell>
          <cell r="H1788">
            <v>560</v>
          </cell>
          <cell r="I1788" t="str">
            <v>0-0-25</v>
          </cell>
          <cell r="J1788">
            <v>2500</v>
          </cell>
        </row>
        <row r="1789">
          <cell r="B1789">
            <v>3931</v>
          </cell>
          <cell r="C1789" t="str">
            <v>อิปัน</v>
          </cell>
          <cell r="D1789" t="str">
            <v>พระแสง</v>
          </cell>
          <cell r="E1789" t="str">
            <v>อำเภอพระแสง</v>
          </cell>
          <cell r="F1789" t="str">
            <v>4826III</v>
          </cell>
          <cell r="G1789">
            <v>130</v>
          </cell>
          <cell r="H1789">
            <v>561</v>
          </cell>
          <cell r="I1789" t="str">
            <v>0-3-94</v>
          </cell>
          <cell r="J1789">
            <v>100</v>
          </cell>
        </row>
        <row r="1790">
          <cell r="B1790">
            <v>3933</v>
          </cell>
          <cell r="C1790" t="str">
            <v>อิปัน</v>
          </cell>
          <cell r="D1790" t="str">
            <v>พระแสง</v>
          </cell>
          <cell r="E1790" t="str">
            <v>อำเภอพระแสง</v>
          </cell>
          <cell r="F1790" t="str">
            <v>4826III</v>
          </cell>
          <cell r="G1790">
            <v>130</v>
          </cell>
          <cell r="H1790">
            <v>562</v>
          </cell>
          <cell r="I1790" t="str">
            <v>3-2-66</v>
          </cell>
          <cell r="J1790">
            <v>100</v>
          </cell>
        </row>
        <row r="1791">
          <cell r="B1791">
            <v>3934</v>
          </cell>
          <cell r="C1791" t="str">
            <v>อิปัน</v>
          </cell>
          <cell r="D1791" t="str">
            <v>พระแสง</v>
          </cell>
          <cell r="E1791" t="str">
            <v>อำเภอพระแสง</v>
          </cell>
          <cell r="F1791" t="str">
            <v>4826III</v>
          </cell>
          <cell r="G1791">
            <v>130</v>
          </cell>
          <cell r="H1791">
            <v>563</v>
          </cell>
          <cell r="I1791" t="str">
            <v>0-0-83</v>
          </cell>
          <cell r="J1791">
            <v>16000</v>
          </cell>
        </row>
        <row r="1792">
          <cell r="B1792">
            <v>3935</v>
          </cell>
          <cell r="C1792" t="str">
            <v>อิปัน</v>
          </cell>
          <cell r="D1792" t="str">
            <v>พระแสง</v>
          </cell>
          <cell r="E1792" t="str">
            <v>อำเภอพระแสง</v>
          </cell>
          <cell r="F1792" t="str">
            <v>4826III</v>
          </cell>
          <cell r="G1792">
            <v>130</v>
          </cell>
          <cell r="H1792">
            <v>564</v>
          </cell>
          <cell r="I1792" t="str">
            <v>0-0-73</v>
          </cell>
          <cell r="J1792">
            <v>16000</v>
          </cell>
        </row>
        <row r="1793">
          <cell r="B1793">
            <v>3936</v>
          </cell>
          <cell r="C1793" t="str">
            <v>อิปัน</v>
          </cell>
          <cell r="D1793" t="str">
            <v>พระแสง</v>
          </cell>
          <cell r="E1793" t="str">
            <v>อำเภอพระแสง</v>
          </cell>
          <cell r="F1793" t="str">
            <v>4826III</v>
          </cell>
          <cell r="G1793">
            <v>130</v>
          </cell>
          <cell r="H1793">
            <v>565</v>
          </cell>
          <cell r="I1793" t="str">
            <v>0-0-37</v>
          </cell>
          <cell r="J1793">
            <v>16000</v>
          </cell>
        </row>
        <row r="1794">
          <cell r="B1794">
            <v>3938</v>
          </cell>
          <cell r="C1794" t="str">
            <v>อิปัน</v>
          </cell>
          <cell r="D1794" t="str">
            <v>พระแสง</v>
          </cell>
          <cell r="E1794" t="str">
            <v>อำเภอพระแสง</v>
          </cell>
          <cell r="F1794" t="str">
            <v>4826II</v>
          </cell>
          <cell r="G1794">
            <v>127</v>
          </cell>
          <cell r="H1794">
            <v>592</v>
          </cell>
          <cell r="I1794" t="str">
            <v>0-0-48</v>
          </cell>
          <cell r="J1794">
            <v>280</v>
          </cell>
        </row>
        <row r="1795">
          <cell r="B1795">
            <v>3940</v>
          </cell>
          <cell r="C1795" t="str">
            <v>อิปัน</v>
          </cell>
          <cell r="D1795" t="str">
            <v>พระแสง</v>
          </cell>
          <cell r="E1795" t="str">
            <v>อำเภอพระแสง</v>
          </cell>
          <cell r="F1795" t="str">
            <v>4826II</v>
          </cell>
          <cell r="G1795">
            <v>127</v>
          </cell>
          <cell r="H1795">
            <v>594</v>
          </cell>
          <cell r="I1795" t="str">
            <v>0-0-75</v>
          </cell>
          <cell r="J1795">
            <v>100</v>
          </cell>
        </row>
        <row r="1796">
          <cell r="B1796">
            <v>3941</v>
          </cell>
          <cell r="C1796" t="str">
            <v>อิปัน</v>
          </cell>
          <cell r="D1796" t="str">
            <v>พระแสง</v>
          </cell>
          <cell r="E1796" t="str">
            <v>อำเภอพระแสง</v>
          </cell>
          <cell r="F1796" t="str">
            <v>4826II</v>
          </cell>
          <cell r="G1796">
            <v>127</v>
          </cell>
          <cell r="H1796">
            <v>595</v>
          </cell>
          <cell r="I1796" t="str">
            <v>1-1-32</v>
          </cell>
          <cell r="J1796">
            <v>130</v>
          </cell>
        </row>
        <row r="1797">
          <cell r="B1797">
            <v>3942</v>
          </cell>
          <cell r="C1797" t="str">
            <v>อิปัน</v>
          </cell>
          <cell r="D1797" t="str">
            <v>พระแสง</v>
          </cell>
          <cell r="E1797" t="str">
            <v>อำเภอพระแสง</v>
          </cell>
          <cell r="F1797" t="str">
            <v>4826III</v>
          </cell>
          <cell r="G1797">
            <v>142</v>
          </cell>
          <cell r="H1797">
            <v>147</v>
          </cell>
          <cell r="I1797" t="str">
            <v>10-1-45</v>
          </cell>
          <cell r="J1797">
            <v>100</v>
          </cell>
        </row>
        <row r="1798">
          <cell r="B1798">
            <v>3953</v>
          </cell>
          <cell r="C1798" t="str">
            <v>อิปัน</v>
          </cell>
          <cell r="D1798" t="str">
            <v>พระแสง</v>
          </cell>
          <cell r="E1798" t="str">
            <v>อำเภอพระแสง</v>
          </cell>
          <cell r="F1798" t="str">
            <v>4826II</v>
          </cell>
          <cell r="G1798">
            <v>127</v>
          </cell>
          <cell r="H1798">
            <v>596</v>
          </cell>
          <cell r="I1798" t="str">
            <v>0-0-24</v>
          </cell>
          <cell r="J1798">
            <v>2600</v>
          </cell>
        </row>
        <row r="1799">
          <cell r="B1799">
            <v>3954</v>
          </cell>
          <cell r="C1799" t="str">
            <v>อิปัน</v>
          </cell>
          <cell r="D1799" t="str">
            <v>พระแสง</v>
          </cell>
          <cell r="E1799" t="str">
            <v>อำเภอพระแสง</v>
          </cell>
          <cell r="F1799" t="str">
            <v>4826II</v>
          </cell>
          <cell r="G1799">
            <v>127</v>
          </cell>
          <cell r="H1799">
            <v>597</v>
          </cell>
          <cell r="I1799" t="str">
            <v>0-0-21</v>
          </cell>
          <cell r="J1799">
            <v>2600</v>
          </cell>
        </row>
        <row r="1800">
          <cell r="B1800">
            <v>3955</v>
          </cell>
          <cell r="C1800" t="str">
            <v>อิปัน</v>
          </cell>
          <cell r="D1800" t="str">
            <v>พระแสง</v>
          </cell>
          <cell r="E1800" t="str">
            <v>อำเภอพระแสง</v>
          </cell>
          <cell r="F1800" t="str">
            <v>4826II</v>
          </cell>
          <cell r="G1800">
            <v>127</v>
          </cell>
          <cell r="H1800">
            <v>598</v>
          </cell>
          <cell r="I1800" t="str">
            <v>0-0-21</v>
          </cell>
          <cell r="J1800">
            <v>2600</v>
          </cell>
        </row>
        <row r="1801">
          <cell r="B1801">
            <v>3956</v>
          </cell>
          <cell r="C1801" t="str">
            <v>อิปัน</v>
          </cell>
          <cell r="D1801" t="str">
            <v>พระแสง</v>
          </cell>
          <cell r="E1801" t="str">
            <v>อำเภอพระแสง</v>
          </cell>
          <cell r="F1801" t="str">
            <v>4826II</v>
          </cell>
          <cell r="G1801">
            <v>127</v>
          </cell>
          <cell r="H1801">
            <v>599</v>
          </cell>
          <cell r="I1801" t="str">
            <v>0-0-21</v>
          </cell>
          <cell r="J1801">
            <v>2600</v>
          </cell>
        </row>
        <row r="1802">
          <cell r="B1802">
            <v>3957</v>
          </cell>
          <cell r="C1802" t="str">
            <v>อิปัน</v>
          </cell>
          <cell r="D1802" t="str">
            <v>พระแสง</v>
          </cell>
          <cell r="E1802" t="str">
            <v>อำเภอพระแสง</v>
          </cell>
          <cell r="F1802" t="str">
            <v>4826II</v>
          </cell>
          <cell r="G1802">
            <v>127</v>
          </cell>
          <cell r="H1802">
            <v>600</v>
          </cell>
          <cell r="I1802" t="str">
            <v>0-0-21</v>
          </cell>
          <cell r="J1802">
            <v>2600</v>
          </cell>
        </row>
        <row r="1803">
          <cell r="B1803">
            <v>3958</v>
          </cell>
          <cell r="C1803" t="str">
            <v>อิปัน</v>
          </cell>
          <cell r="D1803" t="str">
            <v>พระแสง</v>
          </cell>
          <cell r="E1803" t="str">
            <v>อำเภอพระแสง</v>
          </cell>
          <cell r="F1803" t="str">
            <v>4826II</v>
          </cell>
          <cell r="G1803">
            <v>127</v>
          </cell>
          <cell r="H1803">
            <v>601</v>
          </cell>
          <cell r="I1803" t="str">
            <v>0-0-21</v>
          </cell>
          <cell r="J1803">
            <v>2600</v>
          </cell>
        </row>
        <row r="1804">
          <cell r="B1804">
            <v>3959</v>
          </cell>
          <cell r="C1804" t="str">
            <v>อิปัน</v>
          </cell>
          <cell r="D1804" t="str">
            <v>พระแสง</v>
          </cell>
          <cell r="E1804" t="str">
            <v>อำเภอพระแสง</v>
          </cell>
          <cell r="F1804" t="str">
            <v>4826II</v>
          </cell>
          <cell r="G1804">
            <v>127</v>
          </cell>
          <cell r="H1804">
            <v>602</v>
          </cell>
          <cell r="I1804" t="str">
            <v>0-0-20</v>
          </cell>
          <cell r="J1804">
            <v>2600</v>
          </cell>
        </row>
        <row r="1805">
          <cell r="B1805">
            <v>3960</v>
          </cell>
          <cell r="C1805" t="str">
            <v>อิปัน</v>
          </cell>
          <cell r="D1805" t="str">
            <v>พระแสง</v>
          </cell>
          <cell r="E1805" t="str">
            <v>อำเภอพระแสง</v>
          </cell>
          <cell r="F1805" t="str">
            <v>4826II</v>
          </cell>
          <cell r="G1805">
            <v>127</v>
          </cell>
          <cell r="H1805">
            <v>603</v>
          </cell>
          <cell r="I1805" t="str">
            <v>0-0-20</v>
          </cell>
          <cell r="J1805">
            <v>2600</v>
          </cell>
        </row>
        <row r="1806">
          <cell r="B1806">
            <v>3961</v>
          </cell>
          <cell r="C1806" t="str">
            <v>อิปัน</v>
          </cell>
          <cell r="D1806" t="str">
            <v>พระแสง</v>
          </cell>
          <cell r="E1806" t="str">
            <v>อำเภอพระแสง</v>
          </cell>
          <cell r="F1806" t="str">
            <v>4826II</v>
          </cell>
          <cell r="G1806">
            <v>127</v>
          </cell>
          <cell r="H1806">
            <v>604</v>
          </cell>
          <cell r="I1806" t="str">
            <v>0-0-20</v>
          </cell>
          <cell r="J1806">
            <v>2600</v>
          </cell>
        </row>
        <row r="1807">
          <cell r="B1807">
            <v>3962</v>
          </cell>
          <cell r="C1807" t="str">
            <v>อิปัน</v>
          </cell>
          <cell r="D1807" t="str">
            <v>พระแสง</v>
          </cell>
          <cell r="E1807" t="str">
            <v>อำเภอพระแสง</v>
          </cell>
          <cell r="F1807" t="str">
            <v>4826II</v>
          </cell>
          <cell r="G1807">
            <v>127</v>
          </cell>
          <cell r="H1807">
            <v>605</v>
          </cell>
          <cell r="I1807" t="str">
            <v>0-0-20</v>
          </cell>
          <cell r="J1807">
            <v>2600</v>
          </cell>
        </row>
        <row r="1808">
          <cell r="B1808">
            <v>3963</v>
          </cell>
          <cell r="C1808" t="str">
            <v>อิปัน</v>
          </cell>
          <cell r="D1808" t="str">
            <v>พระแสง</v>
          </cell>
          <cell r="E1808" t="str">
            <v>อำเภอพระแสง</v>
          </cell>
          <cell r="F1808" t="str">
            <v>4826II</v>
          </cell>
          <cell r="G1808">
            <v>127</v>
          </cell>
          <cell r="H1808">
            <v>606</v>
          </cell>
          <cell r="I1808" t="str">
            <v>0-0-20</v>
          </cell>
          <cell r="J1808">
            <v>2600</v>
          </cell>
        </row>
        <row r="1809">
          <cell r="B1809">
            <v>3964</v>
          </cell>
          <cell r="C1809" t="str">
            <v>อิปัน</v>
          </cell>
          <cell r="D1809" t="str">
            <v>พระแสง</v>
          </cell>
          <cell r="E1809" t="str">
            <v>อำเภอพระแสง</v>
          </cell>
          <cell r="F1809" t="str">
            <v>4826II</v>
          </cell>
          <cell r="G1809">
            <v>127</v>
          </cell>
          <cell r="H1809">
            <v>607</v>
          </cell>
          <cell r="I1809" t="str">
            <v>0-0-28</v>
          </cell>
          <cell r="J1809">
            <v>2600</v>
          </cell>
        </row>
        <row r="1810">
          <cell r="B1810">
            <v>3978</v>
          </cell>
          <cell r="C1810" t="str">
            <v>อิปัน</v>
          </cell>
          <cell r="D1810" t="str">
            <v>พระแสง</v>
          </cell>
          <cell r="E1810" t="str">
            <v>อำเภอทุ่งใหญ่</v>
          </cell>
          <cell r="F1810" t="str">
            <v>4826II</v>
          </cell>
          <cell r="G1810">
            <v>127</v>
          </cell>
          <cell r="H1810">
            <v>621</v>
          </cell>
          <cell r="I1810" t="str">
            <v>0-0-32</v>
          </cell>
          <cell r="J1810">
            <v>2600</v>
          </cell>
        </row>
        <row r="1811">
          <cell r="B1811">
            <v>3979</v>
          </cell>
          <cell r="C1811" t="str">
            <v>อิปัน</v>
          </cell>
          <cell r="D1811" t="str">
            <v>พระแสง</v>
          </cell>
          <cell r="E1811" t="str">
            <v>อำเภอพระแสง</v>
          </cell>
          <cell r="F1811" t="str">
            <v>4826II</v>
          </cell>
          <cell r="G1811">
            <v>127</v>
          </cell>
          <cell r="H1811">
            <v>622</v>
          </cell>
          <cell r="I1811" t="str">
            <v>0-0-20</v>
          </cell>
          <cell r="J1811">
            <v>2600</v>
          </cell>
        </row>
        <row r="1812">
          <cell r="B1812">
            <v>3980</v>
          </cell>
          <cell r="C1812" t="str">
            <v>อิปัน</v>
          </cell>
          <cell r="D1812" t="str">
            <v>พระแสง</v>
          </cell>
          <cell r="E1812" t="str">
            <v>อำเภอพระแสง</v>
          </cell>
          <cell r="F1812" t="str">
            <v>4826II</v>
          </cell>
          <cell r="G1812">
            <v>127</v>
          </cell>
          <cell r="H1812">
            <v>623</v>
          </cell>
          <cell r="I1812" t="str">
            <v>0-0-20</v>
          </cell>
          <cell r="J1812">
            <v>2600</v>
          </cell>
        </row>
        <row r="1813">
          <cell r="B1813">
            <v>3981</v>
          </cell>
          <cell r="C1813" t="str">
            <v>อิปัน</v>
          </cell>
          <cell r="D1813" t="str">
            <v>พระแสง</v>
          </cell>
          <cell r="E1813" t="str">
            <v>อำเภอพระแสง</v>
          </cell>
          <cell r="F1813" t="str">
            <v>4826II</v>
          </cell>
          <cell r="G1813">
            <v>127</v>
          </cell>
          <cell r="H1813">
            <v>624</v>
          </cell>
          <cell r="I1813" t="str">
            <v>0-0-20</v>
          </cell>
          <cell r="J1813">
            <v>2600</v>
          </cell>
        </row>
        <row r="1814">
          <cell r="B1814">
            <v>3982</v>
          </cell>
          <cell r="C1814" t="str">
            <v>อิปัน</v>
          </cell>
          <cell r="D1814" t="str">
            <v>พระแสง</v>
          </cell>
          <cell r="E1814" t="str">
            <v>อำเภอพระแสง</v>
          </cell>
          <cell r="F1814" t="str">
            <v>4826II</v>
          </cell>
          <cell r="G1814">
            <v>127</v>
          </cell>
          <cell r="H1814">
            <v>625</v>
          </cell>
          <cell r="I1814" t="str">
            <v>0-0-20</v>
          </cell>
          <cell r="J1814">
            <v>2600</v>
          </cell>
        </row>
        <row r="1815">
          <cell r="B1815">
            <v>3983</v>
          </cell>
          <cell r="C1815" t="str">
            <v>อิปัน</v>
          </cell>
          <cell r="D1815" t="str">
            <v>พระแสง</v>
          </cell>
          <cell r="E1815" t="str">
            <v>อำเภอพระแสง</v>
          </cell>
          <cell r="F1815" t="str">
            <v>4826II</v>
          </cell>
          <cell r="G1815">
            <v>127</v>
          </cell>
          <cell r="H1815">
            <v>626</v>
          </cell>
          <cell r="I1815" t="str">
            <v>0-0-20</v>
          </cell>
          <cell r="J1815">
            <v>2600</v>
          </cell>
        </row>
        <row r="1816">
          <cell r="B1816">
            <v>3984</v>
          </cell>
          <cell r="C1816" t="str">
            <v>อิปัน</v>
          </cell>
          <cell r="D1816" t="str">
            <v>พระแสง</v>
          </cell>
          <cell r="E1816" t="str">
            <v>อำเภอพระแสง</v>
          </cell>
          <cell r="F1816" t="str">
            <v>4826II</v>
          </cell>
          <cell r="G1816">
            <v>127</v>
          </cell>
          <cell r="H1816">
            <v>627</v>
          </cell>
          <cell r="I1816" t="str">
            <v>0-0-20</v>
          </cell>
          <cell r="J1816">
            <v>2600</v>
          </cell>
        </row>
        <row r="1817">
          <cell r="B1817">
            <v>3985</v>
          </cell>
          <cell r="C1817" t="str">
            <v>อิปัน</v>
          </cell>
          <cell r="D1817" t="str">
            <v>พระแสง</v>
          </cell>
          <cell r="E1817" t="str">
            <v>อำเภอพระแสง</v>
          </cell>
          <cell r="F1817" t="str">
            <v>4826II</v>
          </cell>
          <cell r="G1817">
            <v>127</v>
          </cell>
          <cell r="H1817">
            <v>628</v>
          </cell>
          <cell r="I1817" t="str">
            <v>0-0-20</v>
          </cell>
          <cell r="J1817">
            <v>2600</v>
          </cell>
        </row>
        <row r="1818">
          <cell r="B1818">
            <v>3986</v>
          </cell>
          <cell r="C1818" t="str">
            <v>อิปัน</v>
          </cell>
          <cell r="D1818" t="str">
            <v>พระแสง</v>
          </cell>
          <cell r="E1818" t="str">
            <v>อำเภอพระแสง</v>
          </cell>
          <cell r="F1818" t="str">
            <v>4826II</v>
          </cell>
          <cell r="G1818">
            <v>127</v>
          </cell>
          <cell r="H1818">
            <v>629</v>
          </cell>
          <cell r="I1818" t="str">
            <v>0-0-69</v>
          </cell>
          <cell r="J1818">
            <v>100</v>
          </cell>
        </row>
        <row r="1819">
          <cell r="B1819">
            <v>3992</v>
          </cell>
          <cell r="C1819" t="str">
            <v>อิปัน</v>
          </cell>
          <cell r="D1819" t="str">
            <v>พระแสง</v>
          </cell>
          <cell r="E1819" t="str">
            <v>อำเภอพระแสง</v>
          </cell>
          <cell r="F1819" t="str">
            <v>4826II</v>
          </cell>
          <cell r="G1819">
            <v>127</v>
          </cell>
          <cell r="H1819">
            <v>632</v>
          </cell>
          <cell r="I1819" t="str">
            <v>0-1-14</v>
          </cell>
          <cell r="J1819">
            <v>2600</v>
          </cell>
        </row>
        <row r="1820">
          <cell r="B1820">
            <v>3993</v>
          </cell>
          <cell r="C1820" t="str">
            <v>อิปัน</v>
          </cell>
          <cell r="D1820" t="str">
            <v>พระแสง</v>
          </cell>
          <cell r="E1820" t="str">
            <v>อำเภอพระแสง</v>
          </cell>
          <cell r="F1820" t="str">
            <v>4826II</v>
          </cell>
          <cell r="G1820">
            <v>127</v>
          </cell>
          <cell r="H1820">
            <v>585</v>
          </cell>
          <cell r="I1820" t="str">
            <v>0-0-31</v>
          </cell>
          <cell r="J1820">
            <v>1950</v>
          </cell>
        </row>
        <row r="1821">
          <cell r="B1821">
            <v>3995</v>
          </cell>
          <cell r="C1821" t="str">
            <v>อิปัน</v>
          </cell>
          <cell r="D1821" t="str">
            <v>พระแสง</v>
          </cell>
          <cell r="E1821" t="str">
            <v>บ้านบางพา</v>
          </cell>
          <cell r="F1821" t="str">
            <v>4826III</v>
          </cell>
          <cell r="G1821">
            <v>143</v>
          </cell>
          <cell r="H1821">
            <v>494</v>
          </cell>
          <cell r="I1821" t="str">
            <v>0-0-45</v>
          </cell>
          <cell r="J1821">
            <v>100</v>
          </cell>
        </row>
        <row r="1822">
          <cell r="B1822">
            <v>3996</v>
          </cell>
          <cell r="C1822" t="str">
            <v>อิปัน</v>
          </cell>
          <cell r="D1822" t="str">
            <v>พระแสง</v>
          </cell>
          <cell r="E1822" t="str">
            <v>บ้านบางพา</v>
          </cell>
          <cell r="F1822" t="str">
            <v>4826III</v>
          </cell>
          <cell r="G1822">
            <v>143</v>
          </cell>
          <cell r="H1822">
            <v>495</v>
          </cell>
          <cell r="I1822" t="str">
            <v>0-0-40</v>
          </cell>
          <cell r="J1822">
            <v>100</v>
          </cell>
        </row>
        <row r="1823">
          <cell r="B1823">
            <v>3997</v>
          </cell>
          <cell r="C1823" t="str">
            <v>อิปัน</v>
          </cell>
          <cell r="D1823" t="str">
            <v>พระแสง</v>
          </cell>
          <cell r="E1823" t="str">
            <v>บ้านบางพา</v>
          </cell>
          <cell r="F1823" t="str">
            <v>4826III</v>
          </cell>
          <cell r="G1823">
            <v>143</v>
          </cell>
          <cell r="H1823">
            <v>496</v>
          </cell>
          <cell r="I1823" t="str">
            <v>0-0-40</v>
          </cell>
          <cell r="J1823">
            <v>100</v>
          </cell>
        </row>
        <row r="1824">
          <cell r="B1824">
            <v>3998</v>
          </cell>
          <cell r="C1824" t="str">
            <v>อิปัน</v>
          </cell>
          <cell r="D1824" t="str">
            <v>พระแสง</v>
          </cell>
          <cell r="E1824" t="str">
            <v>บ้านบางพา</v>
          </cell>
          <cell r="F1824" t="str">
            <v>4826III</v>
          </cell>
          <cell r="G1824">
            <v>143</v>
          </cell>
          <cell r="H1824">
            <v>497</v>
          </cell>
          <cell r="I1824" t="str">
            <v>0-0-40</v>
          </cell>
          <cell r="J1824">
            <v>100</v>
          </cell>
        </row>
        <row r="1825">
          <cell r="B1825">
            <v>3999</v>
          </cell>
          <cell r="C1825" t="str">
            <v>อิปัน</v>
          </cell>
          <cell r="D1825" t="str">
            <v>พระแสง</v>
          </cell>
          <cell r="E1825" t="str">
            <v>บ้านบางพา</v>
          </cell>
          <cell r="F1825" t="str">
            <v>4826III</v>
          </cell>
          <cell r="G1825">
            <v>143</v>
          </cell>
          <cell r="H1825">
            <v>498</v>
          </cell>
          <cell r="I1825" t="str">
            <v>0-0-40</v>
          </cell>
          <cell r="J1825">
            <v>100</v>
          </cell>
        </row>
        <row r="1826">
          <cell r="B1826">
            <v>4000</v>
          </cell>
          <cell r="C1826" t="str">
            <v>อิปัน</v>
          </cell>
          <cell r="D1826" t="str">
            <v>พระแสง</v>
          </cell>
          <cell r="E1826" t="str">
            <v>บ้านบางพา</v>
          </cell>
          <cell r="F1826" t="str">
            <v>4826III</v>
          </cell>
          <cell r="G1826">
            <v>143</v>
          </cell>
          <cell r="H1826">
            <v>499</v>
          </cell>
          <cell r="I1826" t="str">
            <v>0-0-40</v>
          </cell>
          <cell r="J1826">
            <v>100</v>
          </cell>
        </row>
        <row r="1827">
          <cell r="B1827">
            <v>4001</v>
          </cell>
          <cell r="C1827" t="str">
            <v>อิปัน</v>
          </cell>
          <cell r="D1827" t="str">
            <v>พระแสง</v>
          </cell>
          <cell r="E1827" t="str">
            <v>บ้านบางพา</v>
          </cell>
          <cell r="F1827" t="str">
            <v>4826III</v>
          </cell>
          <cell r="G1827">
            <v>143</v>
          </cell>
          <cell r="H1827">
            <v>500</v>
          </cell>
          <cell r="I1827" t="str">
            <v>0-0-40</v>
          </cell>
          <cell r="J1827">
            <v>100</v>
          </cell>
        </row>
        <row r="1828">
          <cell r="B1828">
            <v>4002</v>
          </cell>
          <cell r="C1828" t="str">
            <v>อิปัน</v>
          </cell>
          <cell r="D1828" t="str">
            <v>พระแสง</v>
          </cell>
          <cell r="E1828" t="str">
            <v>บ้านบางพา</v>
          </cell>
          <cell r="F1828" t="str">
            <v>4826III</v>
          </cell>
          <cell r="G1828">
            <v>143</v>
          </cell>
          <cell r="H1828">
            <v>501</v>
          </cell>
          <cell r="I1828" t="str">
            <v>0-0-40</v>
          </cell>
          <cell r="J1828">
            <v>5600</v>
          </cell>
        </row>
        <row r="1829">
          <cell r="B1829">
            <v>4003</v>
          </cell>
          <cell r="C1829" t="str">
            <v>อิปัน</v>
          </cell>
          <cell r="D1829" t="str">
            <v>พระแสง</v>
          </cell>
          <cell r="E1829" t="str">
            <v>บ้านบางพา</v>
          </cell>
          <cell r="F1829" t="str">
            <v>4826III</v>
          </cell>
          <cell r="G1829">
            <v>143</v>
          </cell>
          <cell r="H1829">
            <v>502</v>
          </cell>
          <cell r="I1829" t="str">
            <v>0-0-40</v>
          </cell>
          <cell r="J1829">
            <v>16000</v>
          </cell>
        </row>
        <row r="1830">
          <cell r="B1830">
            <v>4004</v>
          </cell>
          <cell r="C1830" t="str">
            <v>อิปัน</v>
          </cell>
          <cell r="D1830" t="str">
            <v>พระแสง</v>
          </cell>
          <cell r="E1830" t="str">
            <v>บ้านบางพา</v>
          </cell>
          <cell r="F1830" t="str">
            <v>4826III</v>
          </cell>
          <cell r="G1830">
            <v>143</v>
          </cell>
          <cell r="H1830">
            <v>503</v>
          </cell>
          <cell r="I1830" t="str">
            <v>0-0-40</v>
          </cell>
          <cell r="J1830">
            <v>16000</v>
          </cell>
        </row>
        <row r="1831">
          <cell r="B1831">
            <v>4005</v>
          </cell>
          <cell r="C1831" t="str">
            <v>อิปัน</v>
          </cell>
          <cell r="D1831" t="str">
            <v>พระแสง</v>
          </cell>
          <cell r="E1831" t="str">
            <v>บ้านบางพา</v>
          </cell>
          <cell r="F1831" t="str">
            <v>4826III</v>
          </cell>
          <cell r="G1831">
            <v>143</v>
          </cell>
          <cell r="H1831">
            <v>504</v>
          </cell>
          <cell r="I1831" t="str">
            <v>0-0-40</v>
          </cell>
          <cell r="J1831">
            <v>16000</v>
          </cell>
        </row>
        <row r="1832">
          <cell r="B1832">
            <v>4006</v>
          </cell>
          <cell r="C1832" t="str">
            <v>อิปัน</v>
          </cell>
          <cell r="D1832" t="str">
            <v>พระแสง</v>
          </cell>
          <cell r="E1832" t="str">
            <v>บ้านบางพา</v>
          </cell>
          <cell r="F1832" t="str">
            <v>4826III</v>
          </cell>
          <cell r="G1832">
            <v>143</v>
          </cell>
          <cell r="H1832">
            <v>505</v>
          </cell>
          <cell r="I1832" t="str">
            <v>0-0-40</v>
          </cell>
          <cell r="J1832">
            <v>16000</v>
          </cell>
        </row>
        <row r="1833">
          <cell r="B1833">
            <v>4007</v>
          </cell>
          <cell r="C1833" t="str">
            <v>อิปัน</v>
          </cell>
          <cell r="D1833" t="str">
            <v>พระแสง</v>
          </cell>
          <cell r="E1833" t="str">
            <v>บ้านบางพา</v>
          </cell>
          <cell r="F1833" t="str">
            <v>4826III</v>
          </cell>
          <cell r="G1833">
            <v>143</v>
          </cell>
          <cell r="H1833">
            <v>506</v>
          </cell>
          <cell r="I1833" t="str">
            <v>0-0-40</v>
          </cell>
          <cell r="J1833">
            <v>16000</v>
          </cell>
        </row>
        <row r="1834">
          <cell r="B1834">
            <v>4008</v>
          </cell>
          <cell r="C1834" t="str">
            <v>อิปัน</v>
          </cell>
          <cell r="D1834" t="str">
            <v>พระแสง</v>
          </cell>
          <cell r="E1834" t="str">
            <v>บ้านบางพา</v>
          </cell>
          <cell r="F1834" t="str">
            <v>4826III</v>
          </cell>
          <cell r="G1834">
            <v>143</v>
          </cell>
          <cell r="H1834">
            <v>507</v>
          </cell>
          <cell r="I1834" t="str">
            <v>0-0-40</v>
          </cell>
          <cell r="J1834">
            <v>16000</v>
          </cell>
        </row>
        <row r="1835">
          <cell r="B1835">
            <v>4009</v>
          </cell>
          <cell r="C1835" t="str">
            <v>อิปัน</v>
          </cell>
          <cell r="D1835" t="str">
            <v>พระแสง</v>
          </cell>
          <cell r="E1835" t="str">
            <v>บ้านบางพา</v>
          </cell>
          <cell r="F1835" t="str">
            <v>4826III</v>
          </cell>
          <cell r="G1835">
            <v>143</v>
          </cell>
          <cell r="H1835">
            <v>508</v>
          </cell>
          <cell r="I1835" t="str">
            <v>0-0-40</v>
          </cell>
          <cell r="J1835">
            <v>16000</v>
          </cell>
        </row>
        <row r="1836">
          <cell r="B1836">
            <v>4010</v>
          </cell>
          <cell r="C1836" t="str">
            <v>อิปัน</v>
          </cell>
          <cell r="D1836" t="str">
            <v>พระแสง</v>
          </cell>
          <cell r="E1836" t="str">
            <v>บ้านบางพา</v>
          </cell>
          <cell r="F1836" t="str">
            <v>4826III</v>
          </cell>
          <cell r="G1836">
            <v>143</v>
          </cell>
          <cell r="H1836">
            <v>509</v>
          </cell>
          <cell r="I1836" t="str">
            <v>0-0-40</v>
          </cell>
          <cell r="J1836">
            <v>16000</v>
          </cell>
        </row>
        <row r="1837">
          <cell r="B1837">
            <v>4011</v>
          </cell>
          <cell r="C1837" t="str">
            <v>อิปัน</v>
          </cell>
          <cell r="D1837" t="str">
            <v>พระแสง</v>
          </cell>
          <cell r="E1837" t="str">
            <v>บ้านบางพา</v>
          </cell>
          <cell r="F1837" t="str">
            <v>4826III</v>
          </cell>
          <cell r="G1837">
            <v>143</v>
          </cell>
          <cell r="H1837">
            <v>510</v>
          </cell>
          <cell r="I1837" t="str">
            <v>0-0-40</v>
          </cell>
          <cell r="J1837">
            <v>16000</v>
          </cell>
        </row>
        <row r="1838">
          <cell r="B1838">
            <v>4012</v>
          </cell>
          <cell r="C1838" t="str">
            <v>อิปัน</v>
          </cell>
          <cell r="D1838" t="str">
            <v>พระแสง</v>
          </cell>
          <cell r="E1838" t="str">
            <v>บ้านบางพา</v>
          </cell>
          <cell r="F1838" t="str">
            <v>4826III</v>
          </cell>
          <cell r="G1838">
            <v>143</v>
          </cell>
          <cell r="H1838">
            <v>511</v>
          </cell>
          <cell r="I1838" t="str">
            <v>0-0-98</v>
          </cell>
          <cell r="J1838">
            <v>16000</v>
          </cell>
        </row>
        <row r="1839">
          <cell r="B1839">
            <v>4013</v>
          </cell>
          <cell r="C1839" t="str">
            <v>อิปัน</v>
          </cell>
          <cell r="D1839" t="str">
            <v>พระแสง</v>
          </cell>
          <cell r="E1839" t="str">
            <v>บ้านบางพา</v>
          </cell>
          <cell r="F1839" t="str">
            <v>4826III</v>
          </cell>
          <cell r="G1839">
            <v>143</v>
          </cell>
          <cell r="H1839">
            <v>512</v>
          </cell>
          <cell r="I1839" t="str">
            <v>0-0-46</v>
          </cell>
          <cell r="J1839">
            <v>5600</v>
          </cell>
        </row>
        <row r="1840">
          <cell r="B1840">
            <v>4014</v>
          </cell>
          <cell r="C1840" t="str">
            <v>อิปัน</v>
          </cell>
          <cell r="D1840" t="str">
            <v>พระแสง</v>
          </cell>
          <cell r="E1840" t="str">
            <v>บ้านบางพา</v>
          </cell>
          <cell r="F1840" t="str">
            <v>4826III</v>
          </cell>
          <cell r="G1840">
            <v>143</v>
          </cell>
          <cell r="H1840">
            <v>513</v>
          </cell>
          <cell r="I1840" t="str">
            <v>0-0-40</v>
          </cell>
          <cell r="J1840">
            <v>16000</v>
          </cell>
        </row>
        <row r="1841">
          <cell r="B1841">
            <v>4015</v>
          </cell>
          <cell r="C1841" t="str">
            <v>อิปัน</v>
          </cell>
          <cell r="D1841" t="str">
            <v>พระแสง</v>
          </cell>
          <cell r="E1841" t="str">
            <v>บ้านบางพา</v>
          </cell>
          <cell r="F1841" t="str">
            <v>4826III</v>
          </cell>
          <cell r="G1841">
            <v>143</v>
          </cell>
          <cell r="H1841">
            <v>514</v>
          </cell>
          <cell r="I1841" t="str">
            <v>0-0-40</v>
          </cell>
          <cell r="J1841">
            <v>16000</v>
          </cell>
        </row>
        <row r="1842">
          <cell r="B1842">
            <v>4016</v>
          </cell>
          <cell r="C1842" t="str">
            <v>อิปัน</v>
          </cell>
          <cell r="D1842" t="str">
            <v>พระแสง</v>
          </cell>
          <cell r="E1842" t="str">
            <v>บ้านบางพา</v>
          </cell>
          <cell r="F1842" t="str">
            <v>4826III</v>
          </cell>
          <cell r="G1842">
            <v>143</v>
          </cell>
          <cell r="H1842">
            <v>515</v>
          </cell>
          <cell r="I1842" t="str">
            <v>0-0-40</v>
          </cell>
          <cell r="J1842">
            <v>16000</v>
          </cell>
        </row>
        <row r="1843">
          <cell r="B1843">
            <v>4017</v>
          </cell>
          <cell r="C1843" t="str">
            <v>อิปัน</v>
          </cell>
          <cell r="D1843" t="str">
            <v>พระแสง</v>
          </cell>
          <cell r="E1843" t="str">
            <v>บ้านบางพา</v>
          </cell>
          <cell r="F1843" t="str">
            <v>4826III</v>
          </cell>
          <cell r="G1843">
            <v>143</v>
          </cell>
          <cell r="H1843">
            <v>516</v>
          </cell>
          <cell r="I1843" t="str">
            <v>0-0-40</v>
          </cell>
          <cell r="J1843">
            <v>16000</v>
          </cell>
        </row>
        <row r="1844">
          <cell r="B1844">
            <v>4018</v>
          </cell>
          <cell r="C1844" t="str">
            <v>อิปัน</v>
          </cell>
          <cell r="D1844" t="str">
            <v>พระแสง</v>
          </cell>
          <cell r="E1844" t="str">
            <v>บ้านบางพา</v>
          </cell>
          <cell r="F1844" t="str">
            <v>4826III</v>
          </cell>
          <cell r="G1844">
            <v>143</v>
          </cell>
          <cell r="H1844">
            <v>517</v>
          </cell>
          <cell r="I1844" t="str">
            <v>0-0-40</v>
          </cell>
          <cell r="J1844">
            <v>16000</v>
          </cell>
        </row>
        <row r="1845">
          <cell r="B1845">
            <v>4019</v>
          </cell>
          <cell r="C1845" t="str">
            <v>อิปัน</v>
          </cell>
          <cell r="D1845" t="str">
            <v>พระแสง</v>
          </cell>
          <cell r="E1845" t="str">
            <v>บ้านบางพา</v>
          </cell>
          <cell r="F1845" t="str">
            <v>4826III</v>
          </cell>
          <cell r="G1845">
            <v>143</v>
          </cell>
          <cell r="H1845">
            <v>518</v>
          </cell>
          <cell r="I1845" t="str">
            <v>0-0-40</v>
          </cell>
          <cell r="J1845">
            <v>16000</v>
          </cell>
        </row>
        <row r="1846">
          <cell r="B1846">
            <v>4020</v>
          </cell>
          <cell r="C1846" t="str">
            <v>อิปัน</v>
          </cell>
          <cell r="D1846" t="str">
            <v>พระแสง</v>
          </cell>
          <cell r="E1846" t="str">
            <v>บ้านบางพา</v>
          </cell>
          <cell r="F1846" t="str">
            <v>4826III</v>
          </cell>
          <cell r="G1846">
            <v>143</v>
          </cell>
          <cell r="H1846">
            <v>519</v>
          </cell>
          <cell r="I1846" t="str">
            <v>0-0-40</v>
          </cell>
          <cell r="J1846">
            <v>16000</v>
          </cell>
        </row>
        <row r="1847">
          <cell r="B1847">
            <v>4021</v>
          </cell>
          <cell r="C1847" t="str">
            <v>อิปัน</v>
          </cell>
          <cell r="D1847" t="str">
            <v>พระแสง</v>
          </cell>
          <cell r="E1847" t="str">
            <v>บ้านบางพา</v>
          </cell>
          <cell r="F1847" t="str">
            <v>4826III</v>
          </cell>
          <cell r="G1847">
            <v>143</v>
          </cell>
          <cell r="H1847">
            <v>520</v>
          </cell>
          <cell r="I1847" t="str">
            <v>0-0-40</v>
          </cell>
          <cell r="J1847">
            <v>16000</v>
          </cell>
        </row>
        <row r="1848">
          <cell r="B1848">
            <v>4022</v>
          </cell>
          <cell r="C1848" t="str">
            <v>อิปัน</v>
          </cell>
          <cell r="D1848" t="str">
            <v>พระแสง</v>
          </cell>
          <cell r="E1848" t="str">
            <v>บ้านบางพา</v>
          </cell>
          <cell r="F1848" t="str">
            <v>4826III</v>
          </cell>
          <cell r="G1848">
            <v>143</v>
          </cell>
          <cell r="H1848">
            <v>521</v>
          </cell>
          <cell r="I1848" t="str">
            <v>0-0-40</v>
          </cell>
          <cell r="J1848">
            <v>16000</v>
          </cell>
        </row>
        <row r="1849">
          <cell r="B1849">
            <v>4023</v>
          </cell>
          <cell r="C1849" t="str">
            <v>อิปัน</v>
          </cell>
          <cell r="D1849" t="str">
            <v>พระแสง</v>
          </cell>
          <cell r="E1849" t="str">
            <v>อำเภอพระแสง</v>
          </cell>
          <cell r="F1849" t="str">
            <v>4826III</v>
          </cell>
          <cell r="G1849">
            <v>143</v>
          </cell>
          <cell r="H1849">
            <v>522</v>
          </cell>
          <cell r="I1849" t="str">
            <v>0-0-40</v>
          </cell>
          <cell r="J1849">
            <v>16000</v>
          </cell>
        </row>
        <row r="1850">
          <cell r="B1850">
            <v>4024</v>
          </cell>
          <cell r="C1850" t="str">
            <v>อิปัน</v>
          </cell>
          <cell r="D1850" t="str">
            <v>พระแสง</v>
          </cell>
          <cell r="E1850" t="str">
            <v>บ้านบางพา</v>
          </cell>
          <cell r="F1850" t="str">
            <v>4826III</v>
          </cell>
          <cell r="G1850">
            <v>143</v>
          </cell>
          <cell r="H1850">
            <v>523</v>
          </cell>
          <cell r="I1850" t="str">
            <v>0-0-40</v>
          </cell>
          <cell r="J1850">
            <v>5600</v>
          </cell>
        </row>
        <row r="1851">
          <cell r="B1851">
            <v>4025</v>
          </cell>
          <cell r="C1851" t="str">
            <v>อิปัน</v>
          </cell>
          <cell r="D1851" t="str">
            <v>พระแสง</v>
          </cell>
          <cell r="E1851" t="str">
            <v>อำเภอพระแสง</v>
          </cell>
          <cell r="F1851" t="str">
            <v>4826III</v>
          </cell>
          <cell r="G1851">
            <v>143</v>
          </cell>
          <cell r="H1851">
            <v>524</v>
          </cell>
          <cell r="I1851" t="str">
            <v>0-0-40</v>
          </cell>
          <cell r="J1851">
            <v>100</v>
          </cell>
        </row>
        <row r="1852">
          <cell r="B1852">
            <v>4026</v>
          </cell>
          <cell r="C1852" t="str">
            <v>อิปัน</v>
          </cell>
          <cell r="D1852" t="str">
            <v>พระแสง</v>
          </cell>
          <cell r="E1852" t="str">
            <v>อำเภอพระแสง</v>
          </cell>
          <cell r="F1852" t="str">
            <v>4826III</v>
          </cell>
          <cell r="G1852">
            <v>143</v>
          </cell>
          <cell r="H1852">
            <v>525</v>
          </cell>
          <cell r="I1852" t="str">
            <v>0-0-40</v>
          </cell>
          <cell r="J1852">
            <v>100</v>
          </cell>
        </row>
        <row r="1853">
          <cell r="B1853">
            <v>4027</v>
          </cell>
          <cell r="C1853" t="str">
            <v>อิปัน</v>
          </cell>
          <cell r="D1853" t="str">
            <v>พระแสง</v>
          </cell>
          <cell r="E1853" t="str">
            <v>อำเภอพระแสง</v>
          </cell>
          <cell r="F1853" t="str">
            <v>4826III</v>
          </cell>
          <cell r="G1853">
            <v>143</v>
          </cell>
          <cell r="H1853">
            <v>526</v>
          </cell>
          <cell r="I1853" t="str">
            <v>0-0-40</v>
          </cell>
          <cell r="J1853">
            <v>100</v>
          </cell>
        </row>
        <row r="1854">
          <cell r="B1854">
            <v>4028</v>
          </cell>
          <cell r="C1854" t="str">
            <v>อิปัน</v>
          </cell>
          <cell r="D1854" t="str">
            <v>พระแสง</v>
          </cell>
          <cell r="E1854" t="str">
            <v>อำเภอพระแสง</v>
          </cell>
          <cell r="F1854" t="str">
            <v>4826III</v>
          </cell>
          <cell r="G1854">
            <v>143</v>
          </cell>
          <cell r="H1854">
            <v>527</v>
          </cell>
          <cell r="I1854" t="str">
            <v>0-0-40</v>
          </cell>
          <cell r="J1854">
            <v>100</v>
          </cell>
        </row>
        <row r="1855">
          <cell r="B1855">
            <v>4029</v>
          </cell>
          <cell r="C1855" t="str">
            <v>อิปัน</v>
          </cell>
          <cell r="D1855" t="str">
            <v>พระแสง</v>
          </cell>
          <cell r="E1855" t="str">
            <v>อำเภอพระแสง</v>
          </cell>
          <cell r="F1855" t="str">
            <v>4826III</v>
          </cell>
          <cell r="G1855">
            <v>143</v>
          </cell>
          <cell r="H1855">
            <v>528</v>
          </cell>
          <cell r="I1855" t="str">
            <v>0-0-40</v>
          </cell>
          <cell r="J1855">
            <v>100</v>
          </cell>
        </row>
        <row r="1856">
          <cell r="B1856">
            <v>4030</v>
          </cell>
          <cell r="C1856" t="str">
            <v>อิปัน</v>
          </cell>
          <cell r="D1856" t="str">
            <v>พระแสง</v>
          </cell>
          <cell r="E1856" t="str">
            <v>บ้านบางพา</v>
          </cell>
          <cell r="F1856" t="str">
            <v>4826III</v>
          </cell>
          <cell r="G1856">
            <v>143</v>
          </cell>
          <cell r="H1856">
            <v>529</v>
          </cell>
          <cell r="I1856" t="str">
            <v>0-0-51</v>
          </cell>
          <cell r="J1856">
            <v>100</v>
          </cell>
        </row>
        <row r="1857">
          <cell r="B1857">
            <v>4031</v>
          </cell>
          <cell r="C1857" t="str">
            <v>อิปัน</v>
          </cell>
          <cell r="D1857" t="str">
            <v>พระแสง</v>
          </cell>
          <cell r="E1857" t="str">
            <v>บ้านบางพา</v>
          </cell>
          <cell r="F1857" t="str">
            <v>4826III</v>
          </cell>
          <cell r="G1857">
            <v>143</v>
          </cell>
          <cell r="H1857">
            <v>530</v>
          </cell>
          <cell r="I1857" t="str">
            <v>0-0-57</v>
          </cell>
          <cell r="J1857">
            <v>16000</v>
          </cell>
        </row>
        <row r="1858">
          <cell r="B1858">
            <v>4032</v>
          </cell>
          <cell r="C1858" t="str">
            <v>อิปัน</v>
          </cell>
          <cell r="D1858" t="str">
            <v>พระแสง</v>
          </cell>
          <cell r="E1858" t="str">
            <v>บ้านบางพา</v>
          </cell>
          <cell r="F1858" t="str">
            <v>4826III</v>
          </cell>
          <cell r="G1858">
            <v>143</v>
          </cell>
          <cell r="H1858">
            <v>531</v>
          </cell>
          <cell r="I1858" t="str">
            <v>0-0-40</v>
          </cell>
          <cell r="J1858">
            <v>16000</v>
          </cell>
        </row>
        <row r="1859">
          <cell r="B1859">
            <v>4033</v>
          </cell>
          <cell r="C1859" t="str">
            <v>อิปัน</v>
          </cell>
          <cell r="D1859" t="str">
            <v>พระแสง</v>
          </cell>
          <cell r="E1859" t="str">
            <v>บ้านบางพา</v>
          </cell>
          <cell r="F1859" t="str">
            <v>4826III</v>
          </cell>
          <cell r="G1859">
            <v>143</v>
          </cell>
          <cell r="H1859">
            <v>532</v>
          </cell>
          <cell r="I1859" t="str">
            <v>0-0-40</v>
          </cell>
          <cell r="J1859">
            <v>16000</v>
          </cell>
        </row>
        <row r="1860">
          <cell r="B1860">
            <v>4037</v>
          </cell>
          <cell r="C1860" t="str">
            <v>อิปัน</v>
          </cell>
          <cell r="D1860" t="str">
            <v>พระแสง</v>
          </cell>
          <cell r="E1860" t="str">
            <v>บ้านบางพา</v>
          </cell>
          <cell r="F1860" t="str">
            <v>4826III</v>
          </cell>
          <cell r="G1860">
            <v>143</v>
          </cell>
          <cell r="H1860">
            <v>536</v>
          </cell>
          <cell r="I1860" t="str">
            <v>0-0-40</v>
          </cell>
          <cell r="J1860">
            <v>100</v>
          </cell>
        </row>
        <row r="1861">
          <cell r="B1861">
            <v>4038</v>
          </cell>
          <cell r="C1861" t="str">
            <v>อิปัน</v>
          </cell>
          <cell r="D1861" t="str">
            <v>พระแสง</v>
          </cell>
          <cell r="E1861" t="str">
            <v>บ้างบางพา</v>
          </cell>
          <cell r="F1861" t="str">
            <v>4826III</v>
          </cell>
          <cell r="G1861">
            <v>143</v>
          </cell>
          <cell r="H1861">
            <v>537</v>
          </cell>
          <cell r="I1861" t="str">
            <v>0-0-40</v>
          </cell>
          <cell r="J1861">
            <v>100</v>
          </cell>
        </row>
        <row r="1862">
          <cell r="B1862">
            <v>4041</v>
          </cell>
          <cell r="C1862" t="str">
            <v>อิปัน</v>
          </cell>
          <cell r="D1862" t="str">
            <v>พระแสง</v>
          </cell>
          <cell r="E1862" t="str">
            <v>อำเภอพระแสง</v>
          </cell>
          <cell r="F1862" t="str">
            <v>4826III</v>
          </cell>
          <cell r="G1862">
            <v>143</v>
          </cell>
          <cell r="H1862">
            <v>540</v>
          </cell>
          <cell r="I1862" t="str">
            <v>0-0-40</v>
          </cell>
          <cell r="J1862">
            <v>100</v>
          </cell>
        </row>
        <row r="1863">
          <cell r="B1863">
            <v>4042</v>
          </cell>
          <cell r="C1863" t="str">
            <v>อิปัน</v>
          </cell>
          <cell r="D1863" t="str">
            <v>พระแสง</v>
          </cell>
          <cell r="E1863" t="str">
            <v>บ้านบางพา</v>
          </cell>
          <cell r="F1863" t="str">
            <v>4826III</v>
          </cell>
          <cell r="G1863">
            <v>143</v>
          </cell>
          <cell r="H1863">
            <v>541</v>
          </cell>
          <cell r="I1863" t="str">
            <v>0-0-40</v>
          </cell>
          <cell r="J1863">
            <v>100</v>
          </cell>
        </row>
        <row r="1864">
          <cell r="B1864">
            <v>4043</v>
          </cell>
          <cell r="C1864" t="str">
            <v>อิปัน</v>
          </cell>
          <cell r="D1864" t="str">
            <v>พระแสง</v>
          </cell>
          <cell r="E1864" t="str">
            <v>บ้านบางพา</v>
          </cell>
          <cell r="F1864" t="str">
            <v>4826III</v>
          </cell>
          <cell r="G1864">
            <v>143</v>
          </cell>
          <cell r="H1864">
            <v>542</v>
          </cell>
          <cell r="I1864" t="str">
            <v>0-0-40</v>
          </cell>
          <cell r="J1864">
            <v>100</v>
          </cell>
        </row>
        <row r="1865">
          <cell r="B1865">
            <v>4044</v>
          </cell>
          <cell r="C1865" t="str">
            <v>อิปัน</v>
          </cell>
          <cell r="D1865" t="str">
            <v>พระแสง</v>
          </cell>
          <cell r="E1865" t="str">
            <v>อำเภอพระแสง</v>
          </cell>
          <cell r="F1865" t="str">
            <v>4826III</v>
          </cell>
          <cell r="G1865">
            <v>143</v>
          </cell>
          <cell r="H1865">
            <v>543</v>
          </cell>
          <cell r="I1865" t="str">
            <v>0-0-40</v>
          </cell>
          <cell r="J1865">
            <v>100</v>
          </cell>
        </row>
        <row r="1866">
          <cell r="B1866">
            <v>4045</v>
          </cell>
          <cell r="C1866" t="str">
            <v>อิปัน</v>
          </cell>
          <cell r="D1866" t="str">
            <v>พระแสง</v>
          </cell>
          <cell r="E1866" t="str">
            <v>อำเภอพระแสง</v>
          </cell>
          <cell r="F1866" t="str">
            <v>4826III</v>
          </cell>
          <cell r="G1866">
            <v>143</v>
          </cell>
          <cell r="H1866">
            <v>544</v>
          </cell>
          <cell r="I1866" t="str">
            <v>0-0-40</v>
          </cell>
          <cell r="J1866">
            <v>100</v>
          </cell>
        </row>
        <row r="1867">
          <cell r="B1867">
            <v>4046</v>
          </cell>
          <cell r="C1867" t="str">
            <v>อิปัน</v>
          </cell>
          <cell r="D1867" t="str">
            <v>พระแสง</v>
          </cell>
          <cell r="E1867" t="str">
            <v>อำเภอพระแสง</v>
          </cell>
          <cell r="F1867" t="str">
            <v>4826III</v>
          </cell>
          <cell r="G1867">
            <v>143</v>
          </cell>
          <cell r="H1867">
            <v>545</v>
          </cell>
          <cell r="I1867" t="str">
            <v>0-0-40</v>
          </cell>
          <cell r="J1867">
            <v>100</v>
          </cell>
        </row>
        <row r="1868">
          <cell r="B1868">
            <v>4047</v>
          </cell>
          <cell r="C1868" t="str">
            <v>อิปัน</v>
          </cell>
          <cell r="D1868" t="str">
            <v>พระแสง</v>
          </cell>
          <cell r="E1868" t="str">
            <v>อำเภอพระแสง</v>
          </cell>
          <cell r="F1868" t="str">
            <v>4826III</v>
          </cell>
          <cell r="G1868">
            <v>143</v>
          </cell>
          <cell r="H1868">
            <v>546</v>
          </cell>
          <cell r="I1868" t="str">
            <v>0-0-40</v>
          </cell>
          <cell r="J1868">
            <v>100</v>
          </cell>
        </row>
        <row r="1869">
          <cell r="B1869">
            <v>4048</v>
          </cell>
          <cell r="C1869" t="str">
            <v>อิปัน</v>
          </cell>
          <cell r="D1869" t="str">
            <v>พระแสง</v>
          </cell>
          <cell r="E1869" t="str">
            <v>อำเภอพระแสง</v>
          </cell>
          <cell r="F1869" t="str">
            <v>4826III</v>
          </cell>
          <cell r="G1869">
            <v>143</v>
          </cell>
          <cell r="H1869">
            <v>547</v>
          </cell>
          <cell r="I1869" t="str">
            <v>0-0-31</v>
          </cell>
          <cell r="J1869">
            <v>100</v>
          </cell>
        </row>
        <row r="1870">
          <cell r="B1870">
            <v>4049</v>
          </cell>
          <cell r="C1870" t="str">
            <v>อิปัน</v>
          </cell>
          <cell r="D1870" t="str">
            <v>พระแสง</v>
          </cell>
          <cell r="E1870" t="str">
            <v>บ้านบางพา</v>
          </cell>
          <cell r="F1870" t="str">
            <v>4826III</v>
          </cell>
          <cell r="G1870">
            <v>143</v>
          </cell>
          <cell r="H1870">
            <v>548</v>
          </cell>
          <cell r="I1870" t="str">
            <v>0-0-69</v>
          </cell>
          <cell r="J1870">
            <v>100</v>
          </cell>
        </row>
        <row r="1871">
          <cell r="B1871">
            <v>4050</v>
          </cell>
          <cell r="C1871" t="str">
            <v>อิปัน</v>
          </cell>
          <cell r="D1871" t="str">
            <v>พระแสง</v>
          </cell>
          <cell r="E1871" t="str">
            <v>บ้านบางพา</v>
          </cell>
          <cell r="F1871" t="str">
            <v>4826III</v>
          </cell>
          <cell r="G1871">
            <v>143</v>
          </cell>
          <cell r="H1871">
            <v>549</v>
          </cell>
          <cell r="I1871" t="str">
            <v>0-0-40</v>
          </cell>
          <cell r="J1871">
            <v>100</v>
          </cell>
        </row>
        <row r="1872">
          <cell r="B1872">
            <v>4051</v>
          </cell>
          <cell r="C1872" t="str">
            <v>อิปัน</v>
          </cell>
          <cell r="D1872" t="str">
            <v>พระแสง</v>
          </cell>
          <cell r="E1872" t="str">
            <v>บ้านบางพา</v>
          </cell>
          <cell r="F1872" t="str">
            <v>4826III</v>
          </cell>
          <cell r="G1872">
            <v>143</v>
          </cell>
          <cell r="H1872">
            <v>550</v>
          </cell>
          <cell r="I1872" t="str">
            <v>0-0-40</v>
          </cell>
          <cell r="J1872">
            <v>100</v>
          </cell>
        </row>
        <row r="1873">
          <cell r="B1873">
            <v>4052</v>
          </cell>
          <cell r="C1873" t="str">
            <v>อิปัน</v>
          </cell>
          <cell r="D1873" t="str">
            <v>พระแสง</v>
          </cell>
          <cell r="E1873" t="str">
            <v>บ้านบางพา</v>
          </cell>
          <cell r="F1873" t="str">
            <v>4826III</v>
          </cell>
          <cell r="G1873">
            <v>143</v>
          </cell>
          <cell r="H1873">
            <v>551</v>
          </cell>
          <cell r="I1873" t="str">
            <v>0-0-40</v>
          </cell>
          <cell r="J1873">
            <v>100</v>
          </cell>
        </row>
        <row r="1874">
          <cell r="B1874">
            <v>4053</v>
          </cell>
          <cell r="C1874" t="str">
            <v>อิปัน</v>
          </cell>
          <cell r="D1874" t="str">
            <v>พระแสง</v>
          </cell>
          <cell r="E1874" t="str">
            <v>บ้านบางพา</v>
          </cell>
          <cell r="F1874" t="str">
            <v>4826III</v>
          </cell>
          <cell r="G1874">
            <v>143</v>
          </cell>
          <cell r="H1874">
            <v>552</v>
          </cell>
          <cell r="I1874" t="str">
            <v>0-0-40</v>
          </cell>
          <cell r="J1874">
            <v>100</v>
          </cell>
        </row>
        <row r="1875">
          <cell r="B1875">
            <v>4054</v>
          </cell>
          <cell r="C1875" t="str">
            <v>อิปัน</v>
          </cell>
          <cell r="D1875" t="str">
            <v>พระแสง</v>
          </cell>
          <cell r="E1875" t="str">
            <v>บ้านบางพา</v>
          </cell>
          <cell r="F1875" t="str">
            <v>4826III</v>
          </cell>
          <cell r="G1875">
            <v>143</v>
          </cell>
          <cell r="H1875">
            <v>553</v>
          </cell>
          <cell r="I1875" t="str">
            <v>0-0-40</v>
          </cell>
          <cell r="J1875">
            <v>100</v>
          </cell>
        </row>
        <row r="1876">
          <cell r="B1876">
            <v>4055</v>
          </cell>
          <cell r="C1876" t="str">
            <v>อิปัน</v>
          </cell>
          <cell r="D1876" t="str">
            <v>พระแสง</v>
          </cell>
          <cell r="E1876" t="str">
            <v>บ้านบางพา</v>
          </cell>
          <cell r="F1876" t="str">
            <v>4826III</v>
          </cell>
          <cell r="G1876">
            <v>143</v>
          </cell>
          <cell r="H1876">
            <v>554</v>
          </cell>
          <cell r="I1876" t="str">
            <v>0-0-40</v>
          </cell>
          <cell r="J1876">
            <v>100</v>
          </cell>
        </row>
        <row r="1877">
          <cell r="B1877">
            <v>4056</v>
          </cell>
          <cell r="C1877" t="str">
            <v>อิปัน</v>
          </cell>
          <cell r="D1877" t="str">
            <v>พระแสง</v>
          </cell>
          <cell r="E1877" t="str">
            <v>บ้านบางพา</v>
          </cell>
          <cell r="F1877" t="str">
            <v>4826III</v>
          </cell>
          <cell r="G1877">
            <v>143</v>
          </cell>
          <cell r="H1877">
            <v>555</v>
          </cell>
          <cell r="I1877" t="str">
            <v>0-0-40</v>
          </cell>
          <cell r="J1877">
            <v>100</v>
          </cell>
        </row>
        <row r="1878">
          <cell r="B1878">
            <v>4057</v>
          </cell>
          <cell r="C1878" t="str">
            <v>อิปัน</v>
          </cell>
          <cell r="D1878" t="str">
            <v>พระแสง</v>
          </cell>
          <cell r="E1878" t="str">
            <v>บ้านบางพา</v>
          </cell>
          <cell r="F1878" t="str">
            <v>4826III</v>
          </cell>
          <cell r="G1878">
            <v>143</v>
          </cell>
          <cell r="H1878">
            <v>556</v>
          </cell>
          <cell r="I1878" t="str">
            <v>0-0-40</v>
          </cell>
          <cell r="J1878">
            <v>100</v>
          </cell>
        </row>
        <row r="1879">
          <cell r="B1879">
            <v>4058</v>
          </cell>
          <cell r="C1879" t="str">
            <v>อิปัน</v>
          </cell>
          <cell r="D1879" t="str">
            <v>พระแสง</v>
          </cell>
          <cell r="E1879" t="str">
            <v>บ้านบางพา</v>
          </cell>
          <cell r="F1879" t="str">
            <v>4826III</v>
          </cell>
          <cell r="G1879">
            <v>143</v>
          </cell>
          <cell r="H1879">
            <v>557</v>
          </cell>
          <cell r="I1879" t="str">
            <v>0-0-40</v>
          </cell>
          <cell r="J1879">
            <v>100</v>
          </cell>
        </row>
        <row r="1880">
          <cell r="B1880">
            <v>4059</v>
          </cell>
          <cell r="C1880" t="str">
            <v>อิปัน</v>
          </cell>
          <cell r="D1880" t="str">
            <v>พระแสง</v>
          </cell>
          <cell r="E1880" t="str">
            <v>บ้างบางพา</v>
          </cell>
          <cell r="F1880" t="str">
            <v>4826III</v>
          </cell>
          <cell r="G1880">
            <v>143</v>
          </cell>
          <cell r="H1880">
            <v>558</v>
          </cell>
          <cell r="I1880" t="str">
            <v>0-0-40</v>
          </cell>
          <cell r="J1880">
            <v>100</v>
          </cell>
        </row>
        <row r="1881">
          <cell r="B1881">
            <v>4060</v>
          </cell>
          <cell r="C1881" t="str">
            <v>อิปัน</v>
          </cell>
          <cell r="D1881" t="str">
            <v>พระแสง</v>
          </cell>
          <cell r="E1881" t="str">
            <v>อำเภอพระแสง</v>
          </cell>
          <cell r="F1881" t="str">
            <v>4826III</v>
          </cell>
          <cell r="G1881">
            <v>143</v>
          </cell>
          <cell r="H1881">
            <v>559</v>
          </cell>
          <cell r="I1881" t="str">
            <v>0-0-40</v>
          </cell>
          <cell r="J1881">
            <v>100</v>
          </cell>
        </row>
        <row r="1882">
          <cell r="B1882">
            <v>4062</v>
          </cell>
          <cell r="C1882" t="str">
            <v>อิปัน</v>
          </cell>
          <cell r="D1882" t="str">
            <v>พระแสง</v>
          </cell>
          <cell r="E1882" t="str">
            <v>บ้านบางพา</v>
          </cell>
          <cell r="F1882" t="str">
            <v>4826III</v>
          </cell>
          <cell r="G1882">
            <v>143</v>
          </cell>
          <cell r="H1882">
            <v>561</v>
          </cell>
          <cell r="I1882" t="str">
            <v>0-0-40</v>
          </cell>
          <cell r="J1882">
            <v>100</v>
          </cell>
        </row>
        <row r="1883">
          <cell r="B1883">
            <v>4064</v>
          </cell>
          <cell r="C1883" t="str">
            <v>อิปัน</v>
          </cell>
          <cell r="D1883" t="str">
            <v>พระแสง</v>
          </cell>
          <cell r="E1883" t="str">
            <v>อำเภอพระแสง</v>
          </cell>
          <cell r="F1883" t="str">
            <v>4826III</v>
          </cell>
          <cell r="G1883">
            <v>143</v>
          </cell>
          <cell r="H1883">
            <v>563</v>
          </cell>
          <cell r="I1883" t="str">
            <v>0-0-40</v>
          </cell>
          <cell r="J1883">
            <v>100</v>
          </cell>
        </row>
        <row r="1884">
          <cell r="B1884">
            <v>4065</v>
          </cell>
          <cell r="C1884" t="str">
            <v>อิปัน</v>
          </cell>
          <cell r="D1884" t="str">
            <v>พระแสง</v>
          </cell>
          <cell r="E1884" t="str">
            <v>อำเภอพระแสง</v>
          </cell>
          <cell r="F1884" t="str">
            <v>4826III</v>
          </cell>
          <cell r="G1884">
            <v>143</v>
          </cell>
          <cell r="H1884">
            <v>564</v>
          </cell>
          <cell r="I1884" t="str">
            <v>0-0-40</v>
          </cell>
          <cell r="J1884">
            <v>100</v>
          </cell>
        </row>
        <row r="1885">
          <cell r="B1885">
            <v>4067</v>
          </cell>
          <cell r="C1885" t="str">
            <v>อิปัน</v>
          </cell>
          <cell r="D1885" t="str">
            <v>พระแสง</v>
          </cell>
          <cell r="E1885" t="str">
            <v>บ้านบางพา</v>
          </cell>
          <cell r="F1885" t="str">
            <v>4826III</v>
          </cell>
          <cell r="G1885">
            <v>143</v>
          </cell>
          <cell r="H1885">
            <v>566</v>
          </cell>
          <cell r="I1885" t="str">
            <v>0-0-70</v>
          </cell>
          <cell r="J1885">
            <v>100</v>
          </cell>
        </row>
        <row r="1886">
          <cell r="B1886">
            <v>4068</v>
          </cell>
          <cell r="C1886" t="str">
            <v>อิปัน</v>
          </cell>
          <cell r="D1886" t="str">
            <v>พระแสง</v>
          </cell>
          <cell r="E1886" t="str">
            <v>บ้านบางพา</v>
          </cell>
          <cell r="F1886" t="str">
            <v>4826III</v>
          </cell>
          <cell r="G1886">
            <v>143</v>
          </cell>
          <cell r="H1886">
            <v>567</v>
          </cell>
          <cell r="I1886" t="str">
            <v>0-0-40</v>
          </cell>
          <cell r="J1886">
            <v>100</v>
          </cell>
        </row>
        <row r="1887">
          <cell r="B1887">
            <v>4069</v>
          </cell>
          <cell r="C1887" t="str">
            <v>อิปัน</v>
          </cell>
          <cell r="D1887" t="str">
            <v>พระแสง</v>
          </cell>
          <cell r="E1887" t="str">
            <v>อำเภอพระแสง</v>
          </cell>
          <cell r="F1887" t="str">
            <v>4826III</v>
          </cell>
          <cell r="G1887">
            <v>143</v>
          </cell>
          <cell r="H1887">
            <v>568</v>
          </cell>
          <cell r="I1887" t="str">
            <v>0-0-40</v>
          </cell>
          <cell r="J1887">
            <v>100</v>
          </cell>
        </row>
        <row r="1888">
          <cell r="B1888">
            <v>4070</v>
          </cell>
          <cell r="C1888" t="str">
            <v>อิปัน</v>
          </cell>
          <cell r="D1888" t="str">
            <v>พระแสง</v>
          </cell>
          <cell r="E1888" t="str">
            <v>บ้านบางพา</v>
          </cell>
          <cell r="F1888" t="str">
            <v>4826III</v>
          </cell>
          <cell r="G1888">
            <v>143</v>
          </cell>
          <cell r="H1888">
            <v>569</v>
          </cell>
          <cell r="I1888" t="str">
            <v>0-0-40</v>
          </cell>
          <cell r="J1888">
            <v>100</v>
          </cell>
        </row>
        <row r="1889">
          <cell r="B1889">
            <v>4071</v>
          </cell>
          <cell r="C1889" t="str">
            <v>อิปัน</v>
          </cell>
          <cell r="D1889" t="str">
            <v>พระแสง</v>
          </cell>
          <cell r="E1889" t="str">
            <v>บ้านบางพา</v>
          </cell>
          <cell r="F1889" t="str">
            <v>4826III</v>
          </cell>
          <cell r="G1889">
            <v>143</v>
          </cell>
          <cell r="H1889">
            <v>570</v>
          </cell>
          <cell r="I1889" t="str">
            <v>0-0-40</v>
          </cell>
          <cell r="J1889">
            <v>100</v>
          </cell>
        </row>
        <row r="1890">
          <cell r="B1890">
            <v>4072</v>
          </cell>
          <cell r="C1890" t="str">
            <v>อิปัน</v>
          </cell>
          <cell r="D1890" t="str">
            <v>พระแสง</v>
          </cell>
          <cell r="E1890" t="str">
            <v>บ้านบางพา</v>
          </cell>
          <cell r="F1890" t="str">
            <v>4826III</v>
          </cell>
          <cell r="G1890">
            <v>143</v>
          </cell>
          <cell r="H1890">
            <v>571</v>
          </cell>
          <cell r="I1890" t="str">
            <v>0-0-40</v>
          </cell>
          <cell r="J1890">
            <v>100</v>
          </cell>
        </row>
        <row r="1891">
          <cell r="B1891">
            <v>4073</v>
          </cell>
          <cell r="C1891" t="str">
            <v>อิปัน</v>
          </cell>
          <cell r="D1891" t="str">
            <v>พระแสง</v>
          </cell>
          <cell r="E1891" t="str">
            <v>บ้านบางพา</v>
          </cell>
          <cell r="F1891" t="str">
            <v>4826III</v>
          </cell>
          <cell r="G1891">
            <v>143</v>
          </cell>
          <cell r="H1891">
            <v>572</v>
          </cell>
          <cell r="I1891" t="str">
            <v>0-0-40</v>
          </cell>
          <cell r="J1891">
            <v>100</v>
          </cell>
        </row>
        <row r="1892">
          <cell r="B1892">
            <v>4074</v>
          </cell>
          <cell r="C1892" t="str">
            <v>อิปัน</v>
          </cell>
          <cell r="D1892" t="str">
            <v>พระแสง</v>
          </cell>
          <cell r="E1892" t="str">
            <v>บ้านบางพา</v>
          </cell>
          <cell r="F1892" t="str">
            <v>4826III</v>
          </cell>
          <cell r="G1892">
            <v>143</v>
          </cell>
          <cell r="H1892">
            <v>573</v>
          </cell>
          <cell r="I1892" t="str">
            <v>0-0-40</v>
          </cell>
          <cell r="J1892">
            <v>100</v>
          </cell>
        </row>
        <row r="1893">
          <cell r="B1893">
            <v>4075</v>
          </cell>
          <cell r="C1893" t="str">
            <v>อิปัน</v>
          </cell>
          <cell r="D1893" t="str">
            <v>พระแสง</v>
          </cell>
          <cell r="E1893" t="str">
            <v>บ้านบางพา</v>
          </cell>
          <cell r="F1893" t="str">
            <v>4826III</v>
          </cell>
          <cell r="G1893">
            <v>143</v>
          </cell>
          <cell r="H1893">
            <v>574</v>
          </cell>
          <cell r="I1893" t="str">
            <v>0-0-40</v>
          </cell>
          <cell r="J1893">
            <v>100</v>
          </cell>
        </row>
        <row r="1894">
          <cell r="B1894">
            <v>4076</v>
          </cell>
          <cell r="C1894" t="str">
            <v>อิปัน</v>
          </cell>
          <cell r="D1894" t="str">
            <v>พระแสง</v>
          </cell>
          <cell r="E1894" t="str">
            <v>บ้านบางพา</v>
          </cell>
          <cell r="F1894" t="str">
            <v>4826III</v>
          </cell>
          <cell r="G1894">
            <v>143</v>
          </cell>
          <cell r="H1894">
            <v>575</v>
          </cell>
          <cell r="I1894" t="str">
            <v>0-0-40</v>
          </cell>
          <cell r="J1894">
            <v>100</v>
          </cell>
        </row>
        <row r="1895">
          <cell r="B1895">
            <v>4077</v>
          </cell>
          <cell r="C1895" t="str">
            <v>อิปัน</v>
          </cell>
          <cell r="D1895" t="str">
            <v>พระแสง</v>
          </cell>
          <cell r="E1895" t="str">
            <v>บ้างบางพา</v>
          </cell>
          <cell r="F1895" t="str">
            <v>4826III</v>
          </cell>
          <cell r="G1895">
            <v>143</v>
          </cell>
          <cell r="H1895">
            <v>576</v>
          </cell>
          <cell r="I1895" t="str">
            <v>0-0-40</v>
          </cell>
          <cell r="J1895">
            <v>100</v>
          </cell>
        </row>
        <row r="1896">
          <cell r="B1896">
            <v>4078</v>
          </cell>
          <cell r="C1896" t="str">
            <v>อิปัน</v>
          </cell>
          <cell r="D1896" t="str">
            <v>พระแสง</v>
          </cell>
          <cell r="E1896" t="str">
            <v>บ้างบางพา</v>
          </cell>
          <cell r="F1896" t="str">
            <v>4826III</v>
          </cell>
          <cell r="G1896">
            <v>143</v>
          </cell>
          <cell r="H1896">
            <v>577</v>
          </cell>
          <cell r="I1896" t="str">
            <v>0-0-40</v>
          </cell>
          <cell r="J1896">
            <v>100</v>
          </cell>
        </row>
        <row r="1897">
          <cell r="B1897">
            <v>4080</v>
          </cell>
          <cell r="C1897" t="str">
            <v>อิปัน</v>
          </cell>
          <cell r="D1897" t="str">
            <v>พระแสง</v>
          </cell>
          <cell r="E1897" t="str">
            <v>อำเภอพระแสง</v>
          </cell>
          <cell r="F1897" t="str">
            <v>4826III</v>
          </cell>
          <cell r="G1897">
            <v>143</v>
          </cell>
          <cell r="H1897">
            <v>579</v>
          </cell>
          <cell r="I1897" t="str">
            <v>0-0-40</v>
          </cell>
          <cell r="J1897">
            <v>100</v>
          </cell>
        </row>
        <row r="1898">
          <cell r="B1898">
            <v>4082</v>
          </cell>
          <cell r="C1898" t="str">
            <v>อิปัน</v>
          </cell>
          <cell r="D1898" t="str">
            <v>พระแสง</v>
          </cell>
          <cell r="E1898" t="str">
            <v>บ้านบางพา</v>
          </cell>
          <cell r="F1898" t="str">
            <v>4826III</v>
          </cell>
          <cell r="G1898">
            <v>143</v>
          </cell>
          <cell r="H1898">
            <v>581</v>
          </cell>
          <cell r="I1898" t="str">
            <v>0-0-40</v>
          </cell>
          <cell r="J1898">
            <v>100</v>
          </cell>
        </row>
        <row r="1899">
          <cell r="B1899">
            <v>4083</v>
          </cell>
          <cell r="C1899" t="str">
            <v>อิปัน</v>
          </cell>
          <cell r="D1899" t="str">
            <v>พระแสง</v>
          </cell>
          <cell r="E1899" t="str">
            <v>อำเภอพระแสง</v>
          </cell>
          <cell r="F1899" t="str">
            <v>4826III</v>
          </cell>
          <cell r="G1899">
            <v>143</v>
          </cell>
          <cell r="H1899">
            <v>582</v>
          </cell>
          <cell r="I1899" t="str">
            <v>0-0-40</v>
          </cell>
          <cell r="J1899">
            <v>100</v>
          </cell>
        </row>
        <row r="1900">
          <cell r="B1900">
            <v>4085</v>
          </cell>
          <cell r="C1900" t="str">
            <v>อิปัน</v>
          </cell>
          <cell r="D1900" t="str">
            <v>พระแสง</v>
          </cell>
          <cell r="E1900" t="str">
            <v>บ้านบางพา</v>
          </cell>
          <cell r="F1900" t="str">
            <v>4826III</v>
          </cell>
          <cell r="G1900">
            <v>143</v>
          </cell>
          <cell r="H1900">
            <v>584</v>
          </cell>
          <cell r="I1900" t="str">
            <v>3-3-56</v>
          </cell>
          <cell r="J1900">
            <v>12000</v>
          </cell>
        </row>
        <row r="1901">
          <cell r="B1901">
            <v>4086</v>
          </cell>
          <cell r="C1901" t="str">
            <v>อิปัน</v>
          </cell>
          <cell r="D1901" t="str">
            <v>พระแสง</v>
          </cell>
          <cell r="E1901" t="str">
            <v>บ้านบางพา</v>
          </cell>
          <cell r="F1901" t="str">
            <v>4826III</v>
          </cell>
          <cell r="G1901">
            <v>143</v>
          </cell>
          <cell r="H1901">
            <v>492</v>
          </cell>
          <cell r="I1901" t="str">
            <v>0-0-50</v>
          </cell>
          <cell r="J1901">
            <v>1000</v>
          </cell>
        </row>
        <row r="1902">
          <cell r="B1902">
            <v>4087</v>
          </cell>
          <cell r="C1902" t="str">
            <v>อิปัน</v>
          </cell>
          <cell r="D1902" t="str">
            <v>พระแสง</v>
          </cell>
          <cell r="E1902" t="str">
            <v>บ้านบางพา</v>
          </cell>
          <cell r="F1902" t="str">
            <v>4826III</v>
          </cell>
          <cell r="G1902">
            <v>143</v>
          </cell>
          <cell r="H1902">
            <v>493</v>
          </cell>
          <cell r="I1902" t="str">
            <v>0-0-50</v>
          </cell>
          <cell r="J1902">
            <v>1000</v>
          </cell>
        </row>
        <row r="1903">
          <cell r="B1903">
            <v>4091</v>
          </cell>
          <cell r="C1903" t="str">
            <v>อิปัน</v>
          </cell>
          <cell r="D1903" t="str">
            <v>พระแสง</v>
          </cell>
          <cell r="E1903" t="str">
            <v>อำเภอพระแสง</v>
          </cell>
          <cell r="F1903" t="str">
            <v>4826III</v>
          </cell>
          <cell r="G1903">
            <v>130</v>
          </cell>
          <cell r="H1903">
            <v>566</v>
          </cell>
          <cell r="I1903" t="str">
            <v>0-0-19</v>
          </cell>
          <cell r="J1903">
            <v>16000</v>
          </cell>
        </row>
        <row r="1904">
          <cell r="B1904">
            <v>4093</v>
          </cell>
          <cell r="C1904" t="str">
            <v>อิปัน</v>
          </cell>
          <cell r="D1904" t="str">
            <v>พระแสง</v>
          </cell>
          <cell r="E1904" t="str">
            <v>อำเภอพระแสง</v>
          </cell>
          <cell r="F1904" t="str">
            <v>4826III</v>
          </cell>
          <cell r="G1904">
            <v>143</v>
          </cell>
          <cell r="H1904">
            <v>585</v>
          </cell>
          <cell r="I1904" t="str">
            <v>0-3-96</v>
          </cell>
          <cell r="J1904">
            <v>880</v>
          </cell>
        </row>
        <row r="1905">
          <cell r="B1905">
            <v>4095</v>
          </cell>
          <cell r="C1905" t="str">
            <v>อิปัน</v>
          </cell>
          <cell r="D1905" t="str">
            <v>พระแสง</v>
          </cell>
          <cell r="E1905" t="str">
            <v>อำเภอพระแสง</v>
          </cell>
          <cell r="F1905" t="str">
            <v>4826II</v>
          </cell>
          <cell r="G1905">
            <v>141</v>
          </cell>
          <cell r="H1905">
            <v>648</v>
          </cell>
          <cell r="I1905" t="str">
            <v>0-1-45</v>
          </cell>
          <cell r="J1905">
            <v>880</v>
          </cell>
        </row>
        <row r="1906">
          <cell r="B1906">
            <v>4096</v>
          </cell>
          <cell r="C1906" t="str">
            <v>อิปัน</v>
          </cell>
          <cell r="D1906" t="str">
            <v>พระแสง</v>
          </cell>
          <cell r="E1906" t="str">
            <v>อำเภอพระแสง</v>
          </cell>
          <cell r="F1906" t="str">
            <v>4826II</v>
          </cell>
          <cell r="G1906">
            <v>141</v>
          </cell>
          <cell r="H1906">
            <v>649</v>
          </cell>
          <cell r="I1906" t="str">
            <v>0-0-57</v>
          </cell>
          <cell r="J1906">
            <v>880</v>
          </cell>
        </row>
        <row r="1907">
          <cell r="B1907">
            <v>4097</v>
          </cell>
          <cell r="C1907" t="str">
            <v>อิปัน</v>
          </cell>
          <cell r="D1907" t="str">
            <v>พระแสง</v>
          </cell>
          <cell r="E1907" t="str">
            <v>อำเภอพระแสง</v>
          </cell>
          <cell r="F1907" t="str">
            <v>4826II</v>
          </cell>
          <cell r="G1907">
            <v>141</v>
          </cell>
          <cell r="H1907">
            <v>650</v>
          </cell>
          <cell r="I1907" t="str">
            <v>0-0-58</v>
          </cell>
          <cell r="J1907">
            <v>880</v>
          </cell>
        </row>
        <row r="1908">
          <cell r="B1908">
            <v>4098</v>
          </cell>
          <cell r="C1908" t="str">
            <v>อิปัน</v>
          </cell>
          <cell r="D1908" t="str">
            <v>พระแสง</v>
          </cell>
          <cell r="E1908" t="str">
            <v>อำเภอพระแสง</v>
          </cell>
          <cell r="F1908" t="str">
            <v>4826II</v>
          </cell>
          <cell r="G1908">
            <v>141</v>
          </cell>
          <cell r="H1908">
            <v>651</v>
          </cell>
          <cell r="I1908" t="str">
            <v>0-0-59</v>
          </cell>
          <cell r="J1908">
            <v>880</v>
          </cell>
        </row>
        <row r="1909">
          <cell r="B1909">
            <v>4099</v>
          </cell>
          <cell r="C1909" t="str">
            <v>อิปัน</v>
          </cell>
          <cell r="D1909" t="str">
            <v>พระแสง</v>
          </cell>
          <cell r="E1909" t="str">
            <v>อำเภอพระแสง</v>
          </cell>
          <cell r="F1909" t="str">
            <v>4826II</v>
          </cell>
          <cell r="G1909">
            <v>141</v>
          </cell>
          <cell r="H1909">
            <v>652</v>
          </cell>
          <cell r="I1909" t="str">
            <v>0-1-22</v>
          </cell>
          <cell r="J1909">
            <v>880</v>
          </cell>
        </row>
        <row r="1910">
          <cell r="B1910">
            <v>4104</v>
          </cell>
          <cell r="C1910" t="str">
            <v>อิปัน</v>
          </cell>
          <cell r="D1910" t="str">
            <v>พระแสง</v>
          </cell>
          <cell r="E1910" t="str">
            <v>อำเภอพระแสง</v>
          </cell>
          <cell r="F1910" t="str">
            <v>4826III</v>
          </cell>
          <cell r="G1910">
            <v>143</v>
          </cell>
          <cell r="H1910">
            <v>589</v>
          </cell>
          <cell r="I1910" t="str">
            <v>2-2-64</v>
          </cell>
          <cell r="J1910">
            <v>210</v>
          </cell>
        </row>
        <row r="1911">
          <cell r="B1911">
            <v>4105</v>
          </cell>
          <cell r="C1911" t="str">
            <v>อิปัน</v>
          </cell>
          <cell r="D1911" t="str">
            <v>พระแสง</v>
          </cell>
          <cell r="E1911" t="str">
            <v>อำเภอพระแสง</v>
          </cell>
          <cell r="F1911" t="str">
            <v>4826II</v>
          </cell>
          <cell r="G1911">
            <v>127</v>
          </cell>
          <cell r="H1911">
            <v>635</v>
          </cell>
          <cell r="I1911" t="str">
            <v>0-2-85</v>
          </cell>
          <cell r="J1911">
            <v>16000</v>
          </cell>
        </row>
        <row r="1912">
          <cell r="B1912">
            <v>4109</v>
          </cell>
          <cell r="C1912" t="str">
            <v>อิปัน</v>
          </cell>
          <cell r="D1912" t="str">
            <v>พระแสง</v>
          </cell>
          <cell r="E1912" t="str">
            <v>อำเภอพระแสง</v>
          </cell>
          <cell r="F1912" t="str">
            <v>4826II</v>
          </cell>
          <cell r="G1912">
            <v>113</v>
          </cell>
          <cell r="H1912">
            <v>67</v>
          </cell>
          <cell r="I1912" t="str">
            <v>1-0-46</v>
          </cell>
          <cell r="J1912">
            <v>210</v>
          </cell>
        </row>
        <row r="1913">
          <cell r="B1913">
            <v>4110</v>
          </cell>
          <cell r="C1913" t="str">
            <v>อิปัน</v>
          </cell>
          <cell r="D1913" t="str">
            <v>พระแสง</v>
          </cell>
          <cell r="E1913" t="str">
            <v>อำเภอพระแสง</v>
          </cell>
          <cell r="F1913" t="str">
            <v>4826III</v>
          </cell>
          <cell r="G1913">
            <v>143</v>
          </cell>
          <cell r="H1913">
            <v>586</v>
          </cell>
          <cell r="I1913" t="str">
            <v>23-0-32</v>
          </cell>
          <cell r="J1913">
            <v>410</v>
          </cell>
        </row>
        <row r="1914">
          <cell r="B1914">
            <v>4111</v>
          </cell>
          <cell r="C1914" t="str">
            <v>อิปัน</v>
          </cell>
          <cell r="D1914" t="str">
            <v>พระแสง</v>
          </cell>
          <cell r="E1914" t="str">
            <v>อำเภอพระแสง</v>
          </cell>
          <cell r="F1914" t="str">
            <v>4826III</v>
          </cell>
          <cell r="G1914">
            <v>143</v>
          </cell>
          <cell r="H1914">
            <v>587</v>
          </cell>
          <cell r="I1914" t="str">
            <v>1-2-91</v>
          </cell>
          <cell r="J1914">
            <v>100</v>
          </cell>
        </row>
        <row r="1915">
          <cell r="B1915">
            <v>4112</v>
          </cell>
          <cell r="C1915" t="str">
            <v>อิปัน</v>
          </cell>
          <cell r="D1915" t="str">
            <v>พระแสง</v>
          </cell>
          <cell r="E1915" t="str">
            <v>บ้านบางพา</v>
          </cell>
          <cell r="F1915" t="str">
            <v>4826III</v>
          </cell>
          <cell r="G1915">
            <v>143</v>
          </cell>
          <cell r="H1915">
            <v>588</v>
          </cell>
          <cell r="I1915" t="str">
            <v>12-0-99</v>
          </cell>
          <cell r="J1915">
            <v>410</v>
          </cell>
        </row>
        <row r="1916">
          <cell r="B1916">
            <v>4116</v>
          </cell>
          <cell r="C1916" t="str">
            <v>อิปัน</v>
          </cell>
          <cell r="D1916" t="str">
            <v>พระแสง</v>
          </cell>
          <cell r="E1916" t="str">
            <v>บ้านบางพา</v>
          </cell>
          <cell r="F1916" t="str">
            <v>4826III</v>
          </cell>
          <cell r="G1916">
            <v>130</v>
          </cell>
          <cell r="H1916">
            <v>567</v>
          </cell>
          <cell r="I1916" t="str">
            <v>2-0-22</v>
          </cell>
          <cell r="J1916">
            <v>100</v>
          </cell>
        </row>
        <row r="1917">
          <cell r="B1917">
            <v>4117</v>
          </cell>
          <cell r="C1917" t="str">
            <v>อิปัน</v>
          </cell>
          <cell r="D1917" t="str">
            <v>พระแสง</v>
          </cell>
          <cell r="E1917" t="str">
            <v>บ้านบางพา</v>
          </cell>
          <cell r="F1917" t="str">
            <v>4826III</v>
          </cell>
          <cell r="G1917">
            <v>130</v>
          </cell>
          <cell r="H1917">
            <v>568</v>
          </cell>
          <cell r="I1917" t="str">
            <v>1-1-67</v>
          </cell>
          <cell r="J1917">
            <v>100</v>
          </cell>
        </row>
        <row r="1918">
          <cell r="B1918">
            <v>4246</v>
          </cell>
          <cell r="C1918" t="str">
            <v>อิปัน</v>
          </cell>
          <cell r="D1918" t="str">
            <v>พระแสง</v>
          </cell>
          <cell r="E1918" t="str">
            <v>บ้านบางพา</v>
          </cell>
          <cell r="F1918" t="str">
            <v>4826III</v>
          </cell>
          <cell r="G1918">
            <v>143</v>
          </cell>
          <cell r="H1918">
            <v>591</v>
          </cell>
          <cell r="I1918" t="str">
            <v>0-0-30</v>
          </cell>
          <cell r="J1918">
            <v>1000</v>
          </cell>
        </row>
        <row r="1919">
          <cell r="B1919">
            <v>4247</v>
          </cell>
          <cell r="C1919" t="str">
            <v>อิปัน</v>
          </cell>
          <cell r="D1919" t="str">
            <v>พระแสง</v>
          </cell>
          <cell r="E1919" t="str">
            <v>อำเภอพระแสง</v>
          </cell>
          <cell r="F1919" t="str">
            <v>4826III</v>
          </cell>
          <cell r="G1919">
            <v>143</v>
          </cell>
          <cell r="H1919">
            <v>592</v>
          </cell>
          <cell r="I1919" t="str">
            <v>0-0-30</v>
          </cell>
          <cell r="J1919">
            <v>1000</v>
          </cell>
        </row>
        <row r="1920">
          <cell r="B1920">
            <v>4248</v>
          </cell>
          <cell r="C1920" t="str">
            <v>อิปัน</v>
          </cell>
          <cell r="D1920" t="str">
            <v>พระแสง</v>
          </cell>
          <cell r="E1920" t="str">
            <v>บ้านบางพา</v>
          </cell>
          <cell r="F1920" t="str">
            <v>4826III</v>
          </cell>
          <cell r="G1920">
            <v>143</v>
          </cell>
          <cell r="H1920">
            <v>593</v>
          </cell>
          <cell r="I1920" t="str">
            <v>0-0-28</v>
          </cell>
          <cell r="J1920">
            <v>1000</v>
          </cell>
        </row>
        <row r="1921">
          <cell r="B1921">
            <v>4249</v>
          </cell>
          <cell r="C1921" t="str">
            <v>อิปัน</v>
          </cell>
          <cell r="D1921" t="str">
            <v>พระแสง</v>
          </cell>
          <cell r="E1921" t="str">
            <v>อำเภอพระแสง</v>
          </cell>
          <cell r="F1921" t="str">
            <v>4826III</v>
          </cell>
          <cell r="G1921">
            <v>143</v>
          </cell>
          <cell r="H1921">
            <v>594</v>
          </cell>
          <cell r="I1921" t="str">
            <v>0-0-28</v>
          </cell>
          <cell r="J1921">
            <v>1000</v>
          </cell>
        </row>
        <row r="1922">
          <cell r="B1922">
            <v>4250</v>
          </cell>
          <cell r="C1922" t="str">
            <v>อิปัน</v>
          </cell>
          <cell r="D1922" t="str">
            <v>พระแสง</v>
          </cell>
          <cell r="E1922" t="str">
            <v>บ้านบางพา</v>
          </cell>
          <cell r="F1922" t="str">
            <v>4826III</v>
          </cell>
          <cell r="G1922">
            <v>143</v>
          </cell>
          <cell r="H1922">
            <v>595</v>
          </cell>
          <cell r="I1922" t="str">
            <v>0-0-28</v>
          </cell>
          <cell r="J1922">
            <v>1000</v>
          </cell>
        </row>
        <row r="1923">
          <cell r="B1923">
            <v>4251</v>
          </cell>
          <cell r="C1923" t="str">
            <v>อิปัน</v>
          </cell>
          <cell r="D1923" t="str">
            <v>พระแสง</v>
          </cell>
          <cell r="E1923" t="str">
            <v>บ้านบางพา</v>
          </cell>
          <cell r="F1923" t="str">
            <v>4826III</v>
          </cell>
          <cell r="G1923">
            <v>143</v>
          </cell>
          <cell r="H1923">
            <v>596</v>
          </cell>
          <cell r="I1923" t="str">
            <v>0-0-28</v>
          </cell>
          <cell r="J1923">
            <v>1000</v>
          </cell>
        </row>
        <row r="1924">
          <cell r="B1924">
            <v>4252</v>
          </cell>
          <cell r="C1924" t="str">
            <v>อิปัน</v>
          </cell>
          <cell r="D1924" t="str">
            <v>พระแสง</v>
          </cell>
          <cell r="E1924" t="str">
            <v>อำเภอพระแสง</v>
          </cell>
          <cell r="F1924" t="str">
            <v>4826III</v>
          </cell>
          <cell r="G1924">
            <v>143</v>
          </cell>
          <cell r="H1924">
            <v>597</v>
          </cell>
          <cell r="I1924" t="str">
            <v>0-0-28</v>
          </cell>
          <cell r="J1924">
            <v>1000</v>
          </cell>
        </row>
        <row r="1925">
          <cell r="B1925">
            <v>4253</v>
          </cell>
          <cell r="C1925" t="str">
            <v>อิปัน</v>
          </cell>
          <cell r="D1925" t="str">
            <v>พระแสง</v>
          </cell>
          <cell r="E1925" t="str">
            <v>อำเภอพระแสง</v>
          </cell>
          <cell r="F1925" t="str">
            <v>4826III</v>
          </cell>
          <cell r="G1925">
            <v>143</v>
          </cell>
          <cell r="H1925">
            <v>598</v>
          </cell>
          <cell r="I1925" t="str">
            <v>0-0-28</v>
          </cell>
          <cell r="J1925">
            <v>1000</v>
          </cell>
        </row>
        <row r="1926">
          <cell r="B1926">
            <v>4254</v>
          </cell>
          <cell r="C1926" t="str">
            <v>อิปัน</v>
          </cell>
          <cell r="D1926" t="str">
            <v>พระแสง</v>
          </cell>
          <cell r="E1926" t="str">
            <v>บ้านบางพา</v>
          </cell>
          <cell r="F1926" t="str">
            <v>4826III</v>
          </cell>
          <cell r="G1926">
            <v>143</v>
          </cell>
          <cell r="H1926">
            <v>599</v>
          </cell>
          <cell r="I1926" t="str">
            <v>0-0-28</v>
          </cell>
          <cell r="J1926">
            <v>1000</v>
          </cell>
        </row>
        <row r="1927">
          <cell r="B1927">
            <v>4255</v>
          </cell>
          <cell r="C1927" t="str">
            <v>อิปัน</v>
          </cell>
          <cell r="D1927" t="str">
            <v>พระแสง</v>
          </cell>
          <cell r="E1927" t="str">
            <v>อำเภอพระแสง</v>
          </cell>
          <cell r="F1927" t="str">
            <v>4826III</v>
          </cell>
          <cell r="G1927">
            <v>143</v>
          </cell>
          <cell r="H1927">
            <v>600</v>
          </cell>
          <cell r="I1927" t="str">
            <v>0-0-29</v>
          </cell>
          <cell r="J1927">
            <v>1000</v>
          </cell>
        </row>
        <row r="1928">
          <cell r="B1928">
            <v>4256</v>
          </cell>
          <cell r="C1928" t="str">
            <v>อิปัน</v>
          </cell>
          <cell r="D1928" t="str">
            <v>พระแสง</v>
          </cell>
          <cell r="E1928" t="str">
            <v>อำเภอพระแสง</v>
          </cell>
          <cell r="F1928" t="str">
            <v>4826III</v>
          </cell>
          <cell r="G1928">
            <v>143</v>
          </cell>
          <cell r="H1928">
            <v>601</v>
          </cell>
          <cell r="I1928" t="str">
            <v>0-0-30</v>
          </cell>
          <cell r="J1928">
            <v>1000</v>
          </cell>
        </row>
        <row r="1929">
          <cell r="B1929">
            <v>4257</v>
          </cell>
          <cell r="C1929" t="str">
            <v>อิปัน</v>
          </cell>
          <cell r="D1929" t="str">
            <v>พระแสง</v>
          </cell>
          <cell r="E1929" t="str">
            <v>อำเภอพระแสง</v>
          </cell>
          <cell r="F1929" t="str">
            <v>4826III</v>
          </cell>
          <cell r="G1929">
            <v>143</v>
          </cell>
          <cell r="H1929">
            <v>602</v>
          </cell>
          <cell r="I1929" t="str">
            <v>0-0-30</v>
          </cell>
          <cell r="J1929">
            <v>1000</v>
          </cell>
        </row>
        <row r="1930">
          <cell r="B1930">
            <v>4258</v>
          </cell>
          <cell r="C1930" t="str">
            <v>อิปัน</v>
          </cell>
          <cell r="D1930" t="str">
            <v>พระแสง</v>
          </cell>
          <cell r="E1930" t="str">
            <v>อำเภอพระแสง</v>
          </cell>
          <cell r="F1930" t="str">
            <v>4826III</v>
          </cell>
          <cell r="G1930">
            <v>143</v>
          </cell>
          <cell r="H1930">
            <v>603</v>
          </cell>
          <cell r="I1930" t="str">
            <v>0-0-30</v>
          </cell>
          <cell r="J1930">
            <v>1000</v>
          </cell>
        </row>
        <row r="1931">
          <cell r="B1931">
            <v>4259</v>
          </cell>
          <cell r="C1931" t="str">
            <v>อิปัน</v>
          </cell>
          <cell r="D1931" t="str">
            <v>พระแสง</v>
          </cell>
          <cell r="E1931" t="str">
            <v>อำเภอพระแสง</v>
          </cell>
          <cell r="F1931" t="str">
            <v>4826III</v>
          </cell>
          <cell r="G1931">
            <v>143</v>
          </cell>
          <cell r="H1931">
            <v>604</v>
          </cell>
          <cell r="I1931" t="str">
            <v>0-0-30</v>
          </cell>
          <cell r="J1931">
            <v>1000</v>
          </cell>
        </row>
        <row r="1932">
          <cell r="B1932">
            <v>4260</v>
          </cell>
          <cell r="C1932" t="str">
            <v>อิปัน</v>
          </cell>
          <cell r="D1932" t="str">
            <v>พระแสง</v>
          </cell>
          <cell r="E1932" t="str">
            <v>อำเภอพระแสง</v>
          </cell>
          <cell r="F1932" t="str">
            <v>4826III</v>
          </cell>
          <cell r="G1932">
            <v>143</v>
          </cell>
          <cell r="H1932">
            <v>605</v>
          </cell>
          <cell r="I1932" t="str">
            <v>0-0-62</v>
          </cell>
          <cell r="J1932">
            <v>100</v>
          </cell>
        </row>
        <row r="1933">
          <cell r="B1933">
            <v>4261</v>
          </cell>
          <cell r="C1933" t="str">
            <v>อิปัน</v>
          </cell>
          <cell r="D1933" t="str">
            <v>พระแสง</v>
          </cell>
          <cell r="E1933" t="str">
            <v>บ้านบางพา</v>
          </cell>
          <cell r="F1933" t="str">
            <v>4826III</v>
          </cell>
          <cell r="G1933">
            <v>143</v>
          </cell>
          <cell r="H1933">
            <v>606</v>
          </cell>
          <cell r="I1933" t="str">
            <v>0-0-52</v>
          </cell>
          <cell r="J1933">
            <v>100</v>
          </cell>
        </row>
        <row r="1934">
          <cell r="B1934">
            <v>4262</v>
          </cell>
          <cell r="C1934" t="str">
            <v>อิปัน</v>
          </cell>
          <cell r="D1934" t="str">
            <v>พระแสง</v>
          </cell>
          <cell r="E1934" t="str">
            <v>บ้านบางพา</v>
          </cell>
          <cell r="F1934" t="str">
            <v>4826III</v>
          </cell>
          <cell r="G1934">
            <v>143</v>
          </cell>
          <cell r="H1934">
            <v>607</v>
          </cell>
          <cell r="I1934" t="str">
            <v>0-0-52</v>
          </cell>
          <cell r="J1934">
            <v>100</v>
          </cell>
        </row>
        <row r="1935">
          <cell r="B1935">
            <v>4263</v>
          </cell>
          <cell r="C1935" t="str">
            <v>อิปัน</v>
          </cell>
          <cell r="D1935" t="str">
            <v>พระแสง</v>
          </cell>
          <cell r="E1935" t="str">
            <v>บ้านบางพา</v>
          </cell>
          <cell r="F1935" t="str">
            <v>4826III</v>
          </cell>
          <cell r="G1935">
            <v>143</v>
          </cell>
          <cell r="H1935">
            <v>608</v>
          </cell>
          <cell r="I1935" t="str">
            <v>0-0-52</v>
          </cell>
          <cell r="J1935">
            <v>100</v>
          </cell>
        </row>
        <row r="1936">
          <cell r="B1936">
            <v>4264</v>
          </cell>
          <cell r="C1936" t="str">
            <v>อิปัน</v>
          </cell>
          <cell r="D1936" t="str">
            <v>พระแสง</v>
          </cell>
          <cell r="E1936" t="str">
            <v>อำเภอพระแสง</v>
          </cell>
          <cell r="F1936" t="str">
            <v>4826III</v>
          </cell>
          <cell r="G1936">
            <v>143</v>
          </cell>
          <cell r="H1936">
            <v>609</v>
          </cell>
          <cell r="I1936" t="str">
            <v>0-0-52</v>
          </cell>
          <cell r="J1936">
            <v>100</v>
          </cell>
        </row>
        <row r="1937">
          <cell r="B1937">
            <v>4265</v>
          </cell>
          <cell r="C1937" t="str">
            <v>อิปัน</v>
          </cell>
          <cell r="D1937" t="str">
            <v>พระแสง</v>
          </cell>
          <cell r="E1937" t="str">
            <v>อำเภอพระแสง</v>
          </cell>
          <cell r="F1937" t="str">
            <v>4826III</v>
          </cell>
          <cell r="G1937">
            <v>143</v>
          </cell>
          <cell r="H1937">
            <v>610</v>
          </cell>
          <cell r="I1937" t="str">
            <v>0-0-52</v>
          </cell>
          <cell r="J1937">
            <v>100</v>
          </cell>
        </row>
        <row r="1938">
          <cell r="B1938">
            <v>4266</v>
          </cell>
          <cell r="C1938" t="str">
            <v>อิปัน</v>
          </cell>
          <cell r="D1938" t="str">
            <v>พระแสง</v>
          </cell>
          <cell r="E1938" t="str">
            <v>บ้านบางพา</v>
          </cell>
          <cell r="F1938" t="str">
            <v>4826III</v>
          </cell>
          <cell r="G1938">
            <v>143</v>
          </cell>
          <cell r="H1938">
            <v>611</v>
          </cell>
          <cell r="I1938" t="str">
            <v>0-0-52</v>
          </cell>
          <cell r="J1938">
            <v>100</v>
          </cell>
        </row>
        <row r="1939">
          <cell r="B1939">
            <v>4267</v>
          </cell>
          <cell r="C1939" t="str">
            <v>อิปัน</v>
          </cell>
          <cell r="D1939" t="str">
            <v>พระแสง</v>
          </cell>
          <cell r="E1939" t="str">
            <v>บ้านบางพา</v>
          </cell>
          <cell r="F1939" t="str">
            <v>4826III</v>
          </cell>
          <cell r="G1939">
            <v>143</v>
          </cell>
          <cell r="H1939">
            <v>612</v>
          </cell>
          <cell r="I1939" t="str">
            <v>0-0-52</v>
          </cell>
          <cell r="J1939">
            <v>100</v>
          </cell>
        </row>
        <row r="1940">
          <cell r="B1940">
            <v>4268</v>
          </cell>
          <cell r="C1940" t="str">
            <v>อิปัน</v>
          </cell>
          <cell r="D1940" t="str">
            <v>พระแสง</v>
          </cell>
          <cell r="E1940" t="str">
            <v>อำเภอพระแสง</v>
          </cell>
          <cell r="F1940" t="str">
            <v>4826III</v>
          </cell>
          <cell r="G1940">
            <v>143</v>
          </cell>
          <cell r="H1940">
            <v>613</v>
          </cell>
          <cell r="I1940" t="str">
            <v>0-0-52</v>
          </cell>
          <cell r="J1940">
            <v>100</v>
          </cell>
        </row>
        <row r="1941">
          <cell r="B1941">
            <v>4269</v>
          </cell>
          <cell r="C1941" t="str">
            <v>อิปัน</v>
          </cell>
          <cell r="D1941" t="str">
            <v>พระแสง</v>
          </cell>
          <cell r="E1941" t="str">
            <v>อำเภอพระแสง</v>
          </cell>
          <cell r="F1941" t="str">
            <v>4826III</v>
          </cell>
          <cell r="G1941">
            <v>143</v>
          </cell>
          <cell r="H1941">
            <v>614</v>
          </cell>
          <cell r="I1941" t="str">
            <v>0-0-52</v>
          </cell>
          <cell r="J1941">
            <v>100</v>
          </cell>
        </row>
        <row r="1942">
          <cell r="B1942">
            <v>4271</v>
          </cell>
          <cell r="C1942" t="str">
            <v>อิปัน</v>
          </cell>
          <cell r="D1942" t="str">
            <v>พระแสง</v>
          </cell>
          <cell r="E1942" t="str">
            <v>อำเภอพระแสง</v>
          </cell>
          <cell r="F1942" t="str">
            <v>4826III</v>
          </cell>
          <cell r="G1942">
            <v>143</v>
          </cell>
          <cell r="H1942">
            <v>616</v>
          </cell>
          <cell r="I1942" t="str">
            <v>0-0-52</v>
          </cell>
          <cell r="J1942">
            <v>100</v>
          </cell>
        </row>
        <row r="1943">
          <cell r="B1943">
            <v>4272</v>
          </cell>
          <cell r="C1943" t="str">
            <v>อิปัน</v>
          </cell>
          <cell r="D1943" t="str">
            <v>พระแสง</v>
          </cell>
          <cell r="E1943" t="str">
            <v>อำเภอพระแสง</v>
          </cell>
          <cell r="F1943" t="str">
            <v>4826III</v>
          </cell>
          <cell r="G1943">
            <v>143</v>
          </cell>
          <cell r="H1943">
            <v>617</v>
          </cell>
          <cell r="I1943" t="str">
            <v>0-0-52</v>
          </cell>
          <cell r="J1943">
            <v>100</v>
          </cell>
        </row>
        <row r="1944">
          <cell r="B1944">
            <v>4273</v>
          </cell>
          <cell r="C1944" t="str">
            <v>อิปัน</v>
          </cell>
          <cell r="D1944" t="str">
            <v>พระแสง</v>
          </cell>
          <cell r="E1944" t="str">
            <v>อำเภอพระแสง</v>
          </cell>
          <cell r="F1944" t="str">
            <v>4826III</v>
          </cell>
          <cell r="G1944">
            <v>143</v>
          </cell>
          <cell r="H1944">
            <v>618</v>
          </cell>
          <cell r="I1944" t="str">
            <v>0-0-52</v>
          </cell>
          <cell r="J1944">
            <v>100</v>
          </cell>
        </row>
        <row r="1945">
          <cell r="B1945">
            <v>4274</v>
          </cell>
          <cell r="C1945" t="str">
            <v>อิปัน</v>
          </cell>
          <cell r="D1945" t="str">
            <v>พระแสง</v>
          </cell>
          <cell r="E1945" t="str">
            <v>อำเภอพระแสง</v>
          </cell>
          <cell r="F1945" t="str">
            <v>4826III</v>
          </cell>
          <cell r="G1945">
            <v>143</v>
          </cell>
          <cell r="H1945">
            <v>619</v>
          </cell>
          <cell r="I1945" t="str">
            <v>0-0-52</v>
          </cell>
          <cell r="J1945">
            <v>100</v>
          </cell>
        </row>
        <row r="1946">
          <cell r="B1946">
            <v>4275</v>
          </cell>
          <cell r="C1946" t="str">
            <v>อิปัน</v>
          </cell>
          <cell r="D1946" t="str">
            <v>พระแสง</v>
          </cell>
          <cell r="E1946" t="str">
            <v>อำเภอพระแสง</v>
          </cell>
          <cell r="F1946" t="str">
            <v>4826III</v>
          </cell>
          <cell r="G1946">
            <v>143</v>
          </cell>
          <cell r="H1946">
            <v>620</v>
          </cell>
          <cell r="I1946" t="str">
            <v>0-0-52</v>
          </cell>
          <cell r="J1946">
            <v>100</v>
          </cell>
        </row>
        <row r="1947">
          <cell r="B1947">
            <v>4277</v>
          </cell>
          <cell r="C1947" t="str">
            <v>อิปัน</v>
          </cell>
          <cell r="D1947" t="str">
            <v>พระแสง</v>
          </cell>
          <cell r="E1947" t="str">
            <v>อำเภอพระแสง</v>
          </cell>
          <cell r="F1947" t="str">
            <v>4826III</v>
          </cell>
          <cell r="G1947">
            <v>143</v>
          </cell>
          <cell r="H1947">
            <v>1076</v>
          </cell>
          <cell r="I1947" t="str">
            <v>6-0-0</v>
          </cell>
          <cell r="J1947">
            <v>100</v>
          </cell>
        </row>
        <row r="1948">
          <cell r="B1948">
            <v>4278</v>
          </cell>
          <cell r="C1948" t="str">
            <v>อิปัน</v>
          </cell>
          <cell r="D1948" t="str">
            <v>พระแสง</v>
          </cell>
          <cell r="E1948" t="str">
            <v>อำเภอพระแสง</v>
          </cell>
          <cell r="F1948" t="str">
            <v>4826III</v>
          </cell>
          <cell r="G1948">
            <v>143</v>
          </cell>
          <cell r="H1948">
            <v>182</v>
          </cell>
          <cell r="I1948" t="str">
            <v>3-2-17</v>
          </cell>
          <cell r="J1948">
            <v>100</v>
          </cell>
        </row>
        <row r="1949">
          <cell r="B1949">
            <v>4281</v>
          </cell>
          <cell r="C1949" t="str">
            <v>อิปัน</v>
          </cell>
          <cell r="D1949" t="str">
            <v>พระแสง</v>
          </cell>
          <cell r="E1949" t="str">
            <v>อำเภอพระแสง</v>
          </cell>
          <cell r="F1949" t="str">
            <v>4826II</v>
          </cell>
          <cell r="G1949">
            <v>127</v>
          </cell>
          <cell r="H1949">
            <v>746</v>
          </cell>
          <cell r="I1949" t="str">
            <v>0-0-42</v>
          </cell>
          <cell r="J1949">
            <v>2600</v>
          </cell>
        </row>
        <row r="1950">
          <cell r="B1950">
            <v>4282</v>
          </cell>
          <cell r="C1950" t="str">
            <v>อิปัน</v>
          </cell>
          <cell r="D1950" t="str">
            <v>พระแสง</v>
          </cell>
          <cell r="E1950" t="str">
            <v>อำเภอพระแสง</v>
          </cell>
          <cell r="F1950" t="str">
            <v>4826II</v>
          </cell>
          <cell r="G1950">
            <v>127</v>
          </cell>
          <cell r="H1950">
            <v>747</v>
          </cell>
          <cell r="I1950" t="str">
            <v>0-0-42</v>
          </cell>
          <cell r="J1950">
            <v>2600</v>
          </cell>
        </row>
        <row r="1951">
          <cell r="B1951">
            <v>4283</v>
          </cell>
          <cell r="C1951" t="str">
            <v>อิปัน</v>
          </cell>
          <cell r="D1951" t="str">
            <v>พระแสง</v>
          </cell>
          <cell r="E1951" t="str">
            <v>อำเภอพระแสง</v>
          </cell>
          <cell r="F1951" t="str">
            <v>4826II</v>
          </cell>
          <cell r="G1951">
            <v>127</v>
          </cell>
          <cell r="H1951">
            <v>748</v>
          </cell>
          <cell r="I1951" t="str">
            <v>0-0-42</v>
          </cell>
          <cell r="J1951">
            <v>2600</v>
          </cell>
        </row>
        <row r="1952">
          <cell r="B1952">
            <v>4284</v>
          </cell>
          <cell r="C1952" t="str">
            <v>อิปัน</v>
          </cell>
          <cell r="D1952" t="str">
            <v>พระแสง</v>
          </cell>
          <cell r="E1952" t="str">
            <v>อำเภอพระแสง</v>
          </cell>
          <cell r="F1952" t="str">
            <v>4826II</v>
          </cell>
          <cell r="G1952">
            <v>127</v>
          </cell>
          <cell r="H1952">
            <v>749</v>
          </cell>
          <cell r="I1952" t="str">
            <v>0-0-42</v>
          </cell>
          <cell r="J1952">
            <v>2600</v>
          </cell>
        </row>
        <row r="1953">
          <cell r="B1953">
            <v>4286</v>
          </cell>
          <cell r="C1953" t="str">
            <v>อิปัน</v>
          </cell>
          <cell r="D1953" t="str">
            <v>พระแสง</v>
          </cell>
          <cell r="E1953" t="str">
            <v>อำเภอพระแสง</v>
          </cell>
          <cell r="F1953" t="str">
            <v>4826II</v>
          </cell>
          <cell r="G1953">
            <v>127</v>
          </cell>
          <cell r="H1953">
            <v>750</v>
          </cell>
          <cell r="I1953" t="str">
            <v>0-0-50</v>
          </cell>
          <cell r="J1953">
            <v>280</v>
          </cell>
        </row>
        <row r="1954">
          <cell r="B1954">
            <v>4287</v>
          </cell>
          <cell r="C1954" t="str">
            <v>อิปัน</v>
          </cell>
          <cell r="D1954" t="str">
            <v>พระแสง</v>
          </cell>
          <cell r="E1954" t="str">
            <v>อำเภอพระแสง</v>
          </cell>
          <cell r="F1954" t="str">
            <v>4826II</v>
          </cell>
          <cell r="G1954">
            <v>127</v>
          </cell>
          <cell r="H1954">
            <v>751</v>
          </cell>
          <cell r="I1954" t="str">
            <v>0-0-25</v>
          </cell>
          <cell r="J1954">
            <v>280</v>
          </cell>
        </row>
        <row r="1955">
          <cell r="B1955">
            <v>4288</v>
          </cell>
          <cell r="C1955" t="str">
            <v>อิปัน</v>
          </cell>
          <cell r="D1955" t="str">
            <v>พระแสง</v>
          </cell>
          <cell r="E1955" t="str">
            <v>อำเภอพระแสง</v>
          </cell>
          <cell r="F1955" t="str">
            <v>4826II</v>
          </cell>
          <cell r="G1955">
            <v>127</v>
          </cell>
          <cell r="H1955">
            <v>752</v>
          </cell>
          <cell r="I1955" t="str">
            <v>0-0-50</v>
          </cell>
          <cell r="J1955">
            <v>280</v>
          </cell>
        </row>
        <row r="1956">
          <cell r="B1956">
            <v>4289</v>
          </cell>
          <cell r="C1956" t="str">
            <v>อิปัน</v>
          </cell>
          <cell r="D1956" t="str">
            <v>พระแสง</v>
          </cell>
          <cell r="E1956" t="str">
            <v>บ้านบางพา</v>
          </cell>
          <cell r="F1956" t="str">
            <v>4826III</v>
          </cell>
          <cell r="G1956">
            <v>143</v>
          </cell>
          <cell r="H1956">
            <v>381</v>
          </cell>
          <cell r="I1956" t="str">
            <v>1-1-19</v>
          </cell>
          <cell r="J1956">
            <v>100</v>
          </cell>
        </row>
        <row r="1957">
          <cell r="B1957">
            <v>4290</v>
          </cell>
          <cell r="C1957" t="str">
            <v>อิปัน</v>
          </cell>
          <cell r="D1957" t="str">
            <v>พระแสง</v>
          </cell>
          <cell r="E1957" t="str">
            <v>บ้านบางพา</v>
          </cell>
          <cell r="F1957" t="str">
            <v>4826III</v>
          </cell>
          <cell r="G1957">
            <v>143</v>
          </cell>
          <cell r="H1957">
            <v>382</v>
          </cell>
          <cell r="I1957" t="str">
            <v>1-2-31</v>
          </cell>
          <cell r="J1957">
            <v>100</v>
          </cell>
        </row>
        <row r="1958">
          <cell r="B1958">
            <v>4292</v>
          </cell>
          <cell r="C1958" t="str">
            <v>อิปัน</v>
          </cell>
          <cell r="D1958" t="str">
            <v>พระแสง</v>
          </cell>
          <cell r="E1958" t="str">
            <v>อำเภอพระแสง</v>
          </cell>
          <cell r="F1958" t="str">
            <v>4826II</v>
          </cell>
          <cell r="G1958">
            <v>127</v>
          </cell>
          <cell r="H1958">
            <v>756</v>
          </cell>
          <cell r="I1958" t="str">
            <v>0-0-25</v>
          </cell>
          <cell r="J1958">
            <v>16000</v>
          </cell>
        </row>
        <row r="1959">
          <cell r="B1959">
            <v>4293</v>
          </cell>
          <cell r="C1959" t="str">
            <v>อิปัน</v>
          </cell>
          <cell r="D1959" t="str">
            <v>พระแสง</v>
          </cell>
          <cell r="E1959" t="str">
            <v>อำเภอพระแสง</v>
          </cell>
          <cell r="F1959" t="str">
            <v>4826II</v>
          </cell>
          <cell r="G1959">
            <v>127</v>
          </cell>
          <cell r="H1959">
            <v>757</v>
          </cell>
          <cell r="I1959" t="str">
            <v>5-0-33</v>
          </cell>
          <cell r="J1959">
            <v>100</v>
          </cell>
        </row>
        <row r="1960">
          <cell r="B1960">
            <v>4294</v>
          </cell>
          <cell r="C1960" t="str">
            <v>อิปัน</v>
          </cell>
          <cell r="D1960" t="str">
            <v>พระแสง</v>
          </cell>
          <cell r="E1960" t="str">
            <v>อำเภอพระแสง</v>
          </cell>
          <cell r="F1960" t="str">
            <v>4826II</v>
          </cell>
          <cell r="G1960">
            <v>127</v>
          </cell>
          <cell r="H1960">
            <v>753</v>
          </cell>
          <cell r="I1960" t="str">
            <v>0-0-62</v>
          </cell>
          <cell r="J1960">
            <v>100</v>
          </cell>
        </row>
        <row r="1961">
          <cell r="B1961">
            <v>4296</v>
          </cell>
          <cell r="C1961" t="str">
            <v>อิปัน</v>
          </cell>
          <cell r="D1961" t="str">
            <v>พระแสง</v>
          </cell>
          <cell r="E1961" t="str">
            <v>อำเภอพระแสง</v>
          </cell>
          <cell r="F1961" t="str">
            <v>4826II</v>
          </cell>
          <cell r="G1961">
            <v>127</v>
          </cell>
          <cell r="H1961">
            <v>755</v>
          </cell>
          <cell r="I1961" t="str">
            <v>0-0-95</v>
          </cell>
          <cell r="J1961">
            <v>100</v>
          </cell>
        </row>
        <row r="1962">
          <cell r="B1962">
            <v>4353</v>
          </cell>
          <cell r="C1962" t="str">
            <v>อิปัน</v>
          </cell>
          <cell r="D1962" t="str">
            <v>พระแสง</v>
          </cell>
          <cell r="E1962" t="str">
            <v>อำเภอพระแสง</v>
          </cell>
          <cell r="F1962" t="str">
            <v>4826II</v>
          </cell>
          <cell r="G1962">
            <v>127</v>
          </cell>
          <cell r="H1962">
            <v>759</v>
          </cell>
          <cell r="I1962" t="str">
            <v>1-3-46</v>
          </cell>
          <cell r="J1962">
            <v>100</v>
          </cell>
        </row>
        <row r="1963">
          <cell r="B1963">
            <v>4354</v>
          </cell>
          <cell r="C1963" t="str">
            <v>อิปัน</v>
          </cell>
          <cell r="D1963" t="str">
            <v>พระแสง</v>
          </cell>
          <cell r="E1963" t="str">
            <v>บ้านบางพา</v>
          </cell>
          <cell r="F1963" t="str">
            <v>4826III</v>
          </cell>
          <cell r="G1963">
            <v>155</v>
          </cell>
          <cell r="H1963">
            <v>115</v>
          </cell>
          <cell r="I1963" t="str">
            <v>0-3-54</v>
          </cell>
          <cell r="J1963">
            <v>160</v>
          </cell>
        </row>
        <row r="1964">
          <cell r="B1964">
            <v>4357</v>
          </cell>
          <cell r="C1964" t="str">
            <v>อิปัน</v>
          </cell>
          <cell r="D1964" t="str">
            <v>พระแสง</v>
          </cell>
          <cell r="E1964" t="str">
            <v>บ้างบางพา</v>
          </cell>
          <cell r="F1964" t="str">
            <v>4826III</v>
          </cell>
          <cell r="G1964">
            <v>154</v>
          </cell>
          <cell r="H1964">
            <v>169</v>
          </cell>
          <cell r="I1964" t="str">
            <v>3-2-81</v>
          </cell>
          <cell r="J1964">
            <v>250</v>
          </cell>
        </row>
        <row r="1965">
          <cell r="B1965">
            <v>4360</v>
          </cell>
          <cell r="C1965" t="str">
            <v>อิปัน</v>
          </cell>
          <cell r="D1965" t="str">
            <v>พระแสง</v>
          </cell>
          <cell r="E1965" t="str">
            <v>อำเภอพระแสง</v>
          </cell>
          <cell r="F1965" t="str">
            <v>4826III</v>
          </cell>
          <cell r="G1965">
            <v>130</v>
          </cell>
          <cell r="H1965">
            <v>579</v>
          </cell>
          <cell r="I1965" t="str">
            <v>0-1-23</v>
          </cell>
          <cell r="J1965">
            <v>100</v>
          </cell>
        </row>
        <row r="1966">
          <cell r="B1966">
            <v>4361</v>
          </cell>
          <cell r="C1966" t="str">
            <v>อิปัน</v>
          </cell>
          <cell r="D1966" t="str">
            <v>พระแสง</v>
          </cell>
          <cell r="E1966" t="str">
            <v>อำเภอพระแสง</v>
          </cell>
          <cell r="F1966" t="str">
            <v>4826III</v>
          </cell>
          <cell r="G1966">
            <v>130</v>
          </cell>
          <cell r="H1966">
            <v>580</v>
          </cell>
          <cell r="I1966" t="str">
            <v>0-0-89</v>
          </cell>
          <cell r="J1966">
            <v>100</v>
          </cell>
        </row>
        <row r="1967">
          <cell r="B1967">
            <v>4362</v>
          </cell>
          <cell r="C1967" t="str">
            <v>อิปัน</v>
          </cell>
          <cell r="D1967" t="str">
            <v>พระแสง</v>
          </cell>
          <cell r="E1967" t="str">
            <v>อำเภอพระแสง</v>
          </cell>
          <cell r="F1967" t="str">
            <v>4826III</v>
          </cell>
          <cell r="G1967">
            <v>130</v>
          </cell>
          <cell r="H1967">
            <v>581</v>
          </cell>
          <cell r="I1967" t="str">
            <v>0-1-0</v>
          </cell>
          <cell r="J1967">
            <v>100</v>
          </cell>
        </row>
        <row r="1968">
          <cell r="B1968">
            <v>4363</v>
          </cell>
          <cell r="C1968" t="str">
            <v>อิปัน</v>
          </cell>
          <cell r="D1968" t="str">
            <v>พระแสง</v>
          </cell>
          <cell r="E1968" t="str">
            <v>บ้านบางพา</v>
          </cell>
          <cell r="F1968" t="str">
            <v>4826III</v>
          </cell>
          <cell r="G1968">
            <v>130</v>
          </cell>
          <cell r="H1968">
            <v>582</v>
          </cell>
          <cell r="I1968" t="str">
            <v>0-1-12</v>
          </cell>
          <cell r="J1968">
            <v>100</v>
          </cell>
        </row>
        <row r="1969">
          <cell r="B1969">
            <v>4365</v>
          </cell>
          <cell r="C1969" t="str">
            <v>อิปัน</v>
          </cell>
          <cell r="D1969" t="str">
            <v>พระแสง</v>
          </cell>
          <cell r="E1969" t="str">
            <v>อำเภอพระแสง</v>
          </cell>
          <cell r="F1969" t="str">
            <v>4826III</v>
          </cell>
          <cell r="G1969">
            <v>130</v>
          </cell>
          <cell r="H1969">
            <v>584</v>
          </cell>
          <cell r="I1969" t="str">
            <v>0-1-12</v>
          </cell>
          <cell r="J1969">
            <v>100</v>
          </cell>
        </row>
        <row r="1970">
          <cell r="B1970">
            <v>4366</v>
          </cell>
          <cell r="C1970" t="str">
            <v>อิปัน</v>
          </cell>
          <cell r="D1970" t="str">
            <v>พระแสง</v>
          </cell>
          <cell r="E1970" t="str">
            <v>อำเภอพระแสง</v>
          </cell>
          <cell r="F1970" t="str">
            <v>4826III</v>
          </cell>
          <cell r="G1970">
            <v>130</v>
          </cell>
          <cell r="H1970">
            <v>585</v>
          </cell>
          <cell r="I1970" t="str">
            <v>0-0-50</v>
          </cell>
          <cell r="J1970">
            <v>100</v>
          </cell>
        </row>
        <row r="1971">
          <cell r="B1971">
            <v>4367</v>
          </cell>
          <cell r="C1971" t="str">
            <v>อิปัน</v>
          </cell>
          <cell r="D1971" t="str">
            <v>พระแสง</v>
          </cell>
          <cell r="E1971" t="str">
            <v>อำเภอพระแสง</v>
          </cell>
          <cell r="F1971" t="str">
            <v>4826III</v>
          </cell>
          <cell r="G1971">
            <v>130</v>
          </cell>
          <cell r="H1971">
            <v>586</v>
          </cell>
          <cell r="I1971" t="str">
            <v>0-0-22</v>
          </cell>
          <cell r="J1971">
            <v>100</v>
          </cell>
        </row>
        <row r="1972">
          <cell r="B1972">
            <v>4369</v>
          </cell>
          <cell r="C1972" t="str">
            <v>อิปัน</v>
          </cell>
          <cell r="D1972" t="str">
            <v>พระแสง</v>
          </cell>
          <cell r="E1972" t="str">
            <v>บ้านบางพา</v>
          </cell>
          <cell r="F1972" t="str">
            <v>4826II</v>
          </cell>
          <cell r="G1972">
            <v>127</v>
          </cell>
          <cell r="H1972">
            <v>762</v>
          </cell>
          <cell r="I1972" t="str">
            <v>0-1-21</v>
          </cell>
          <cell r="J1972">
            <v>100</v>
          </cell>
        </row>
        <row r="1973">
          <cell r="B1973">
            <v>4370</v>
          </cell>
          <cell r="C1973" t="str">
            <v>อิปัน</v>
          </cell>
          <cell r="D1973" t="str">
            <v>พระแสง</v>
          </cell>
          <cell r="E1973" t="str">
            <v>อำเภอพระแสง</v>
          </cell>
          <cell r="F1973" t="str">
            <v>4826II</v>
          </cell>
          <cell r="G1973">
            <v>127</v>
          </cell>
          <cell r="H1973">
            <v>763</v>
          </cell>
          <cell r="I1973" t="str">
            <v>0-2-3</v>
          </cell>
          <cell r="J1973">
            <v>100</v>
          </cell>
        </row>
        <row r="1974">
          <cell r="B1974">
            <v>4376</v>
          </cell>
          <cell r="C1974" t="str">
            <v>อิปัน</v>
          </cell>
          <cell r="D1974" t="str">
            <v>พระแสง</v>
          </cell>
          <cell r="E1974" t="str">
            <v>อำเภอพระแสง</v>
          </cell>
          <cell r="F1974" t="str">
            <v>4826II</v>
          </cell>
          <cell r="G1974">
            <v>127</v>
          </cell>
          <cell r="H1974">
            <v>760</v>
          </cell>
          <cell r="I1974" t="str">
            <v>1-2-1</v>
          </cell>
          <cell r="J1974">
            <v>250</v>
          </cell>
        </row>
        <row r="1975">
          <cell r="B1975">
            <v>4377</v>
          </cell>
          <cell r="C1975" t="str">
            <v>อิปัน</v>
          </cell>
          <cell r="D1975" t="str">
            <v>พระแสง</v>
          </cell>
          <cell r="E1975" t="str">
            <v>บ้านบางพา</v>
          </cell>
          <cell r="F1975" t="str">
            <v>4826III</v>
          </cell>
          <cell r="G1975">
            <v>142</v>
          </cell>
          <cell r="H1975">
            <v>71</v>
          </cell>
          <cell r="I1975" t="str">
            <v>13-0-50</v>
          </cell>
          <cell r="J1975">
            <v>210</v>
          </cell>
        </row>
        <row r="1976">
          <cell r="B1976">
            <v>4380</v>
          </cell>
          <cell r="C1976" t="str">
            <v>อิปัน</v>
          </cell>
          <cell r="D1976" t="str">
            <v>พระแสง</v>
          </cell>
          <cell r="E1976" t="str">
            <v>อำเภอพระแสง</v>
          </cell>
          <cell r="F1976" t="str">
            <v>4826II</v>
          </cell>
          <cell r="G1976">
            <v>127</v>
          </cell>
          <cell r="H1976">
            <v>770</v>
          </cell>
          <cell r="I1976" t="str">
            <v>0-0-58</v>
          </cell>
          <cell r="J1976">
            <v>100</v>
          </cell>
        </row>
        <row r="1977">
          <cell r="B1977">
            <v>4381</v>
          </cell>
          <cell r="C1977" t="str">
            <v>อิปัน</v>
          </cell>
          <cell r="D1977" t="str">
            <v>พระแสง</v>
          </cell>
          <cell r="E1977" t="str">
            <v>อำเภอพระแสง</v>
          </cell>
          <cell r="F1977" t="str">
            <v>4826II</v>
          </cell>
          <cell r="G1977">
            <v>127</v>
          </cell>
          <cell r="H1977">
            <v>771</v>
          </cell>
          <cell r="I1977" t="str">
            <v>0-0-61</v>
          </cell>
          <cell r="J1977">
            <v>100</v>
          </cell>
        </row>
        <row r="1978">
          <cell r="B1978">
            <v>4382</v>
          </cell>
          <cell r="C1978" t="str">
            <v>อิปัน</v>
          </cell>
          <cell r="D1978" t="str">
            <v>พระแสง</v>
          </cell>
          <cell r="E1978" t="str">
            <v>อำเภอพระแสง</v>
          </cell>
          <cell r="F1978" t="str">
            <v>4826II</v>
          </cell>
          <cell r="G1978">
            <v>127</v>
          </cell>
          <cell r="H1978">
            <v>772</v>
          </cell>
          <cell r="I1978" t="str">
            <v>0-0-22</v>
          </cell>
          <cell r="J1978">
            <v>100</v>
          </cell>
        </row>
        <row r="1979">
          <cell r="B1979">
            <v>4386</v>
          </cell>
          <cell r="C1979" t="str">
            <v>อิปัน</v>
          </cell>
          <cell r="D1979" t="str">
            <v>พระแสง</v>
          </cell>
          <cell r="E1979" t="str">
            <v>อำเภอพระแสง</v>
          </cell>
          <cell r="F1979" t="str">
            <v>4826II</v>
          </cell>
          <cell r="G1979">
            <v>127</v>
          </cell>
          <cell r="H1979">
            <v>764</v>
          </cell>
          <cell r="I1979" t="str">
            <v>0-0-25</v>
          </cell>
          <cell r="J1979">
            <v>280</v>
          </cell>
        </row>
        <row r="1980">
          <cell r="B1980">
            <v>4387</v>
          </cell>
          <cell r="C1980" t="str">
            <v>อิปัน</v>
          </cell>
          <cell r="D1980" t="str">
            <v>พระแสง</v>
          </cell>
          <cell r="E1980" t="str">
            <v>อำเภอพระแสง</v>
          </cell>
          <cell r="F1980" t="str">
            <v>4826II</v>
          </cell>
          <cell r="G1980">
            <v>127</v>
          </cell>
          <cell r="H1980">
            <v>765</v>
          </cell>
          <cell r="I1980" t="str">
            <v>0-0-26</v>
          </cell>
          <cell r="J1980">
            <v>280</v>
          </cell>
        </row>
        <row r="1981">
          <cell r="B1981">
            <v>4388</v>
          </cell>
          <cell r="C1981" t="str">
            <v>อิปัน</v>
          </cell>
          <cell r="D1981" t="str">
            <v>พระแสง</v>
          </cell>
          <cell r="E1981" t="str">
            <v>อำเภอพระแสง</v>
          </cell>
          <cell r="F1981" t="str">
            <v>4826II</v>
          </cell>
          <cell r="G1981">
            <v>127</v>
          </cell>
          <cell r="H1981">
            <v>766</v>
          </cell>
          <cell r="I1981" t="str">
            <v>0-0-37</v>
          </cell>
          <cell r="J1981">
            <v>280</v>
          </cell>
        </row>
        <row r="1982">
          <cell r="B1982">
            <v>4389</v>
          </cell>
          <cell r="C1982" t="str">
            <v>อิปัน</v>
          </cell>
          <cell r="D1982" t="str">
            <v>พระแสง</v>
          </cell>
          <cell r="E1982" t="str">
            <v>อำเภอพระแสง</v>
          </cell>
          <cell r="F1982" t="str">
            <v>4826II</v>
          </cell>
          <cell r="G1982">
            <v>127</v>
          </cell>
          <cell r="H1982">
            <v>767</v>
          </cell>
          <cell r="I1982" t="str">
            <v>0-0-37</v>
          </cell>
          <cell r="J1982">
            <v>280</v>
          </cell>
        </row>
        <row r="1983">
          <cell r="B1983">
            <v>4390</v>
          </cell>
          <cell r="C1983" t="str">
            <v>อิปัน</v>
          </cell>
          <cell r="D1983" t="str">
            <v>พระแสง</v>
          </cell>
          <cell r="E1983" t="str">
            <v>อำเภอพระแสง</v>
          </cell>
          <cell r="F1983" t="str">
            <v>4826II</v>
          </cell>
          <cell r="G1983">
            <v>127</v>
          </cell>
          <cell r="H1983">
            <v>768</v>
          </cell>
          <cell r="I1983" t="str">
            <v>0-0-66</v>
          </cell>
          <cell r="J1983">
            <v>280</v>
          </cell>
        </row>
        <row r="1984">
          <cell r="B1984">
            <v>4391</v>
          </cell>
          <cell r="C1984" t="str">
            <v>อิปัน</v>
          </cell>
          <cell r="D1984" t="str">
            <v>พระแสง</v>
          </cell>
          <cell r="E1984" t="str">
            <v>อำเภอพระแสง</v>
          </cell>
          <cell r="F1984" t="str">
            <v>4826III</v>
          </cell>
          <cell r="G1984">
            <v>143</v>
          </cell>
          <cell r="H1984">
            <v>623</v>
          </cell>
          <cell r="I1984" t="str">
            <v>0-0-30</v>
          </cell>
          <cell r="J1984">
            <v>100</v>
          </cell>
        </row>
        <row r="1985">
          <cell r="B1985">
            <v>4392</v>
          </cell>
          <cell r="C1985" t="str">
            <v>อิปัน</v>
          </cell>
          <cell r="D1985" t="str">
            <v>พระแสง</v>
          </cell>
          <cell r="E1985" t="str">
            <v>อำเภอพระแสง</v>
          </cell>
          <cell r="F1985" t="str">
            <v>4826III</v>
          </cell>
          <cell r="G1985">
            <v>143</v>
          </cell>
          <cell r="H1985">
            <v>624</v>
          </cell>
          <cell r="I1985" t="str">
            <v>0-0-8</v>
          </cell>
          <cell r="J1985">
            <v>100</v>
          </cell>
        </row>
        <row r="1986">
          <cell r="B1986">
            <v>4393</v>
          </cell>
          <cell r="C1986" t="str">
            <v>อิปัน</v>
          </cell>
          <cell r="D1986" t="str">
            <v>พระแสง</v>
          </cell>
          <cell r="E1986" t="str">
            <v>อำเภอพระแสง</v>
          </cell>
          <cell r="F1986" t="str">
            <v>4826III</v>
          </cell>
          <cell r="G1986">
            <v>143</v>
          </cell>
          <cell r="H1986">
            <v>625</v>
          </cell>
          <cell r="I1986" t="str">
            <v>0-0-9</v>
          </cell>
          <cell r="J1986">
            <v>100</v>
          </cell>
        </row>
        <row r="1987">
          <cell r="B1987">
            <v>4394</v>
          </cell>
          <cell r="C1987" t="str">
            <v>อิปัน</v>
          </cell>
          <cell r="D1987" t="str">
            <v>พระแสง</v>
          </cell>
          <cell r="E1987" t="str">
            <v>อำเภอพระแสง</v>
          </cell>
          <cell r="F1987" t="str">
            <v>4826III</v>
          </cell>
          <cell r="G1987">
            <v>143</v>
          </cell>
          <cell r="H1987">
            <v>626</v>
          </cell>
          <cell r="I1987" t="str">
            <v>0-0-5</v>
          </cell>
          <cell r="J1987">
            <v>100</v>
          </cell>
        </row>
        <row r="1988">
          <cell r="B1988">
            <v>4395</v>
          </cell>
          <cell r="C1988" t="str">
            <v>อิปัน</v>
          </cell>
          <cell r="D1988" t="str">
            <v>พระแสง</v>
          </cell>
          <cell r="E1988" t="str">
            <v>อำเภอพระแสง</v>
          </cell>
          <cell r="F1988" t="str">
            <v>4826III</v>
          </cell>
          <cell r="G1988">
            <v>143</v>
          </cell>
          <cell r="H1988">
            <v>627</v>
          </cell>
          <cell r="I1988" t="str">
            <v>0-0-10</v>
          </cell>
          <cell r="J1988">
            <v>100</v>
          </cell>
        </row>
        <row r="1989">
          <cell r="B1989">
            <v>4396</v>
          </cell>
          <cell r="C1989" t="str">
            <v>อิปัน</v>
          </cell>
          <cell r="D1989" t="str">
            <v>พระแสง</v>
          </cell>
          <cell r="E1989" t="str">
            <v>อำเภอพระแสง</v>
          </cell>
          <cell r="F1989" t="str">
            <v>4826III</v>
          </cell>
          <cell r="G1989">
            <v>143</v>
          </cell>
          <cell r="H1989">
            <v>628</v>
          </cell>
          <cell r="I1989" t="str">
            <v>0-0-4</v>
          </cell>
          <cell r="J1989">
            <v>100</v>
          </cell>
        </row>
        <row r="1990">
          <cell r="B1990">
            <v>4397</v>
          </cell>
          <cell r="C1990" t="str">
            <v>อิปัน</v>
          </cell>
          <cell r="D1990" t="str">
            <v>พระแสง</v>
          </cell>
          <cell r="E1990" t="str">
            <v>อำเภอพระแสง</v>
          </cell>
          <cell r="F1990" t="str">
            <v>4826III</v>
          </cell>
          <cell r="G1990">
            <v>143</v>
          </cell>
          <cell r="H1990">
            <v>629</v>
          </cell>
          <cell r="I1990" t="str">
            <v>0-3-22</v>
          </cell>
          <cell r="J1990">
            <v>100</v>
          </cell>
        </row>
        <row r="1991">
          <cell r="B1991">
            <v>4398</v>
          </cell>
          <cell r="C1991" t="str">
            <v>อิปัน</v>
          </cell>
          <cell r="D1991" t="str">
            <v>พระแสง</v>
          </cell>
          <cell r="E1991" t="str">
            <v>บ้านบางพา</v>
          </cell>
          <cell r="F1991" t="str">
            <v>4826III</v>
          </cell>
          <cell r="G1991">
            <v>143</v>
          </cell>
          <cell r="H1991">
            <v>630</v>
          </cell>
          <cell r="I1991" t="str">
            <v>0-2-69</v>
          </cell>
          <cell r="J1991">
            <v>100</v>
          </cell>
        </row>
        <row r="1992">
          <cell r="B1992">
            <v>4399</v>
          </cell>
          <cell r="C1992" t="str">
            <v>อิปัน</v>
          </cell>
          <cell r="D1992" t="str">
            <v>พระแสง</v>
          </cell>
          <cell r="E1992" t="str">
            <v>บ้านบางพา</v>
          </cell>
          <cell r="F1992" t="str">
            <v>4826III</v>
          </cell>
          <cell r="G1992">
            <v>143</v>
          </cell>
          <cell r="H1992">
            <v>631</v>
          </cell>
          <cell r="I1992" t="str">
            <v>0-3-72</v>
          </cell>
          <cell r="J1992">
            <v>100</v>
          </cell>
        </row>
        <row r="1993">
          <cell r="B1993">
            <v>4400</v>
          </cell>
          <cell r="C1993" t="str">
            <v>อิปัน</v>
          </cell>
          <cell r="D1993" t="str">
            <v>พระแสง</v>
          </cell>
          <cell r="E1993" t="str">
            <v>อำเภอพระแสง</v>
          </cell>
          <cell r="F1993" t="str">
            <v>4826III</v>
          </cell>
          <cell r="G1993">
            <v>143</v>
          </cell>
          <cell r="H1993">
            <v>632</v>
          </cell>
          <cell r="I1993" t="str">
            <v>1-0-32</v>
          </cell>
          <cell r="J1993">
            <v>100</v>
          </cell>
        </row>
        <row r="1994">
          <cell r="B1994">
            <v>4401</v>
          </cell>
          <cell r="C1994" t="str">
            <v>อิปัน</v>
          </cell>
          <cell r="D1994" t="str">
            <v>พระแสง</v>
          </cell>
          <cell r="E1994" t="str">
            <v>อำเภอพระแสง</v>
          </cell>
          <cell r="F1994" t="str">
            <v>4826III</v>
          </cell>
          <cell r="G1994">
            <v>143</v>
          </cell>
          <cell r="H1994">
            <v>633</v>
          </cell>
          <cell r="I1994" t="str">
            <v>0-2-2</v>
          </cell>
          <cell r="J1994">
            <v>100</v>
          </cell>
        </row>
        <row r="1995">
          <cell r="B1995">
            <v>4413</v>
          </cell>
          <cell r="C1995" t="str">
            <v>อิปัน</v>
          </cell>
          <cell r="D1995" t="str">
            <v>พระแสง</v>
          </cell>
          <cell r="E1995" t="str">
            <v>อำเภอพระแสง</v>
          </cell>
          <cell r="F1995" t="str">
            <v>4826III</v>
          </cell>
          <cell r="G1995">
            <v>130</v>
          </cell>
          <cell r="H1995">
            <v>587</v>
          </cell>
          <cell r="I1995" t="str">
            <v>3-1-56</v>
          </cell>
          <cell r="J1995">
            <v>100</v>
          </cell>
        </row>
        <row r="1996">
          <cell r="B1996">
            <v>4414</v>
          </cell>
          <cell r="C1996" t="str">
            <v>อิปัน</v>
          </cell>
          <cell r="D1996" t="str">
            <v>พระแสง</v>
          </cell>
          <cell r="E1996" t="str">
            <v>อำเภอพระแสง</v>
          </cell>
          <cell r="F1996" t="str">
            <v>4826III</v>
          </cell>
          <cell r="G1996">
            <v>130</v>
          </cell>
          <cell r="H1996">
            <v>588</v>
          </cell>
          <cell r="I1996" t="str">
            <v>3-0-74</v>
          </cell>
          <cell r="J1996">
            <v>100</v>
          </cell>
        </row>
        <row r="1997">
          <cell r="B1997">
            <v>4415</v>
          </cell>
          <cell r="C1997" t="str">
            <v>อิปัน</v>
          </cell>
          <cell r="D1997" t="str">
            <v>พระแสง</v>
          </cell>
          <cell r="E1997" t="str">
            <v>อำเภอพระแสง</v>
          </cell>
          <cell r="F1997" t="str">
            <v>4826II</v>
          </cell>
          <cell r="G1997">
            <v>127</v>
          </cell>
          <cell r="H1997">
            <v>773</v>
          </cell>
          <cell r="I1997" t="str">
            <v>0-0-37</v>
          </cell>
          <cell r="J1997">
            <v>280</v>
          </cell>
        </row>
        <row r="1998">
          <cell r="B1998">
            <v>4418</v>
          </cell>
          <cell r="C1998" t="str">
            <v>อิปัน</v>
          </cell>
          <cell r="D1998" t="str">
            <v>พระแสง</v>
          </cell>
          <cell r="E1998" t="str">
            <v>บ้าบบางพา</v>
          </cell>
          <cell r="F1998" t="str">
            <v>4826III</v>
          </cell>
          <cell r="G1998">
            <v>155</v>
          </cell>
          <cell r="H1998">
            <v>114</v>
          </cell>
          <cell r="I1998" t="str">
            <v>1-3-29</v>
          </cell>
          <cell r="J1998">
            <v>1000</v>
          </cell>
        </row>
        <row r="1999">
          <cell r="B1999">
            <v>4421</v>
          </cell>
          <cell r="C1999" t="str">
            <v>อิปัน</v>
          </cell>
          <cell r="D1999" t="str">
            <v>พระแสง</v>
          </cell>
          <cell r="E1999" t="str">
            <v>บ้านบางพา</v>
          </cell>
          <cell r="F1999" t="str">
            <v>4826III</v>
          </cell>
          <cell r="G1999">
            <v>154</v>
          </cell>
          <cell r="H1999">
            <v>173</v>
          </cell>
          <cell r="I1999" t="str">
            <v>3-3-64</v>
          </cell>
          <cell r="J1999">
            <v>100</v>
          </cell>
        </row>
        <row r="2000">
          <cell r="B2000">
            <v>4422</v>
          </cell>
          <cell r="C2000" t="str">
            <v>อิปัน</v>
          </cell>
          <cell r="D2000" t="str">
            <v>พระแสง</v>
          </cell>
          <cell r="E2000" t="str">
            <v>บ้านบางพา</v>
          </cell>
          <cell r="F2000" t="str">
            <v>4826III</v>
          </cell>
          <cell r="G2000">
            <v>154</v>
          </cell>
          <cell r="H2000">
            <v>174</v>
          </cell>
          <cell r="I2000" t="str">
            <v>5-0-12</v>
          </cell>
          <cell r="J2000">
            <v>100</v>
          </cell>
        </row>
        <row r="2001">
          <cell r="B2001">
            <v>4426</v>
          </cell>
          <cell r="C2001" t="str">
            <v>อิปัน</v>
          </cell>
          <cell r="D2001" t="str">
            <v>พระแสง</v>
          </cell>
          <cell r="E2001" t="str">
            <v>อำเภอพระแสง</v>
          </cell>
          <cell r="F2001" t="str">
            <v>4826III</v>
          </cell>
          <cell r="G2001">
            <v>155</v>
          </cell>
          <cell r="H2001">
            <v>119</v>
          </cell>
          <cell r="I2001" t="str">
            <v>0-2-68</v>
          </cell>
          <cell r="J2001">
            <v>500</v>
          </cell>
        </row>
        <row r="2002">
          <cell r="B2002">
            <v>4431</v>
          </cell>
          <cell r="C2002" t="str">
            <v>อิปัน</v>
          </cell>
          <cell r="D2002" t="str">
            <v>พระแสง</v>
          </cell>
          <cell r="E2002" t="str">
            <v>อำเภอพระแสง</v>
          </cell>
          <cell r="F2002" t="str">
            <v>4826II</v>
          </cell>
          <cell r="G2002">
            <v>113</v>
          </cell>
          <cell r="H2002">
            <v>119</v>
          </cell>
          <cell r="I2002" t="str">
            <v>0-1-46</v>
          </cell>
          <cell r="J2002">
            <v>280</v>
          </cell>
        </row>
        <row r="2003">
          <cell r="B2003">
            <v>4443</v>
          </cell>
          <cell r="C2003" t="str">
            <v>อิปัน</v>
          </cell>
          <cell r="D2003" t="str">
            <v>พระแสง</v>
          </cell>
          <cell r="E2003" t="str">
            <v>อำเภอพระแสง</v>
          </cell>
          <cell r="F2003" t="str">
            <v>4826III</v>
          </cell>
          <cell r="G2003">
            <v>130</v>
          </cell>
          <cell r="H2003">
            <v>578</v>
          </cell>
          <cell r="I2003" t="str">
            <v>0-1-42</v>
          </cell>
          <cell r="J2003">
            <v>280</v>
          </cell>
        </row>
        <row r="2004">
          <cell r="B2004">
            <v>4445</v>
          </cell>
          <cell r="C2004" t="str">
            <v>อิปัน</v>
          </cell>
          <cell r="D2004" t="str">
            <v>พระแสง</v>
          </cell>
          <cell r="E2004" t="str">
            <v>อำเภอพระแสง</v>
          </cell>
          <cell r="F2004" t="str">
            <v>4826II</v>
          </cell>
          <cell r="G2004">
            <v>127</v>
          </cell>
          <cell r="H2004">
            <v>775</v>
          </cell>
          <cell r="I2004" t="str">
            <v>0-0-54</v>
          </cell>
          <cell r="J2004">
            <v>280</v>
          </cell>
        </row>
        <row r="2005">
          <cell r="B2005">
            <v>4446</v>
          </cell>
          <cell r="C2005" t="str">
            <v>อิปัน</v>
          </cell>
          <cell r="D2005" t="str">
            <v>พระแสง</v>
          </cell>
          <cell r="E2005" t="str">
            <v>อำเภอพระแสง</v>
          </cell>
          <cell r="F2005" t="str">
            <v>4826II</v>
          </cell>
          <cell r="G2005">
            <v>127</v>
          </cell>
          <cell r="H2005">
            <v>776</v>
          </cell>
          <cell r="I2005" t="str">
            <v>0-0-50</v>
          </cell>
          <cell r="J2005">
            <v>280</v>
          </cell>
        </row>
        <row r="2006">
          <cell r="B2006">
            <v>4447</v>
          </cell>
          <cell r="C2006" t="str">
            <v>อิปัน</v>
          </cell>
          <cell r="D2006" t="str">
            <v>พระแสง</v>
          </cell>
          <cell r="E2006" t="str">
            <v>อำเภอพระแสง</v>
          </cell>
          <cell r="F2006" t="str">
            <v>4826II</v>
          </cell>
          <cell r="G2006">
            <v>127</v>
          </cell>
          <cell r="H2006">
            <v>777</v>
          </cell>
          <cell r="I2006" t="str">
            <v>0-0-24</v>
          </cell>
          <cell r="J2006">
            <v>280</v>
          </cell>
        </row>
        <row r="2007">
          <cell r="B2007">
            <v>4448</v>
          </cell>
          <cell r="C2007" t="str">
            <v>อิปัน</v>
          </cell>
          <cell r="D2007" t="str">
            <v>พระแสง</v>
          </cell>
          <cell r="E2007" t="str">
            <v>อำเภอพระแสง</v>
          </cell>
          <cell r="F2007" t="str">
            <v>4826II</v>
          </cell>
          <cell r="G2007">
            <v>127</v>
          </cell>
          <cell r="H2007">
            <v>778</v>
          </cell>
          <cell r="I2007" t="str">
            <v>0-0-50</v>
          </cell>
          <cell r="J2007">
            <v>280</v>
          </cell>
        </row>
        <row r="2008">
          <cell r="B2008">
            <v>4449</v>
          </cell>
          <cell r="C2008" t="str">
            <v>อิปัน</v>
          </cell>
          <cell r="D2008" t="str">
            <v>พระแสง</v>
          </cell>
          <cell r="E2008" t="str">
            <v>อำเภอพระแสง</v>
          </cell>
          <cell r="F2008" t="str">
            <v>4826III</v>
          </cell>
          <cell r="G2008">
            <v>130</v>
          </cell>
          <cell r="H2008">
            <v>569</v>
          </cell>
          <cell r="I2008" t="str">
            <v>0-3-29</v>
          </cell>
          <cell r="J2008">
            <v>2200</v>
          </cell>
        </row>
        <row r="2009">
          <cell r="B2009">
            <v>4450</v>
          </cell>
          <cell r="C2009" t="str">
            <v>อิปัน</v>
          </cell>
          <cell r="D2009" t="str">
            <v>พระแสง</v>
          </cell>
          <cell r="E2009" t="str">
            <v>อำเภอพระแสง</v>
          </cell>
          <cell r="F2009" t="str">
            <v>4826III</v>
          </cell>
          <cell r="G2009">
            <v>130</v>
          </cell>
          <cell r="H2009">
            <v>570</v>
          </cell>
          <cell r="I2009" t="str">
            <v>4-0-61</v>
          </cell>
          <cell r="J2009">
            <v>1150</v>
          </cell>
        </row>
        <row r="2010">
          <cell r="B2010">
            <v>4451</v>
          </cell>
          <cell r="C2010" t="str">
            <v>อิปัน</v>
          </cell>
          <cell r="D2010" t="str">
            <v>พระแสง</v>
          </cell>
          <cell r="E2010" t="str">
            <v>อำเภอพระแสง</v>
          </cell>
          <cell r="F2010" t="str">
            <v>4826III</v>
          </cell>
          <cell r="G2010">
            <v>130</v>
          </cell>
          <cell r="H2010">
            <v>571</v>
          </cell>
          <cell r="I2010" t="str">
            <v>2-2-89</v>
          </cell>
          <cell r="J2010">
            <v>1150</v>
          </cell>
        </row>
        <row r="2011">
          <cell r="B2011">
            <v>4452</v>
          </cell>
          <cell r="C2011" t="str">
            <v>อิปัน</v>
          </cell>
          <cell r="D2011" t="str">
            <v>พระแสง</v>
          </cell>
          <cell r="E2011" t="str">
            <v>อำเภอพระแสง</v>
          </cell>
          <cell r="F2011" t="str">
            <v>4826III</v>
          </cell>
          <cell r="G2011">
            <v>130</v>
          </cell>
          <cell r="H2011">
            <v>572</v>
          </cell>
          <cell r="I2011" t="str">
            <v>0-3-8</v>
          </cell>
          <cell r="J2011">
            <v>2200</v>
          </cell>
        </row>
        <row r="2012">
          <cell r="B2012">
            <v>4453</v>
          </cell>
          <cell r="C2012" t="str">
            <v>อิปัน</v>
          </cell>
          <cell r="D2012" t="str">
            <v>พระแสง</v>
          </cell>
          <cell r="E2012" t="str">
            <v>อำเภอพระแสง</v>
          </cell>
          <cell r="F2012" t="str">
            <v>4826III</v>
          </cell>
          <cell r="G2012">
            <v>130</v>
          </cell>
          <cell r="H2012">
            <v>573</v>
          </cell>
          <cell r="I2012" t="str">
            <v>0-3-6</v>
          </cell>
          <cell r="J2012">
            <v>2200</v>
          </cell>
        </row>
        <row r="2013">
          <cell r="B2013">
            <v>4454</v>
          </cell>
          <cell r="C2013" t="str">
            <v>อิปัน</v>
          </cell>
          <cell r="D2013" t="str">
            <v>พระแสง</v>
          </cell>
          <cell r="E2013" t="str">
            <v>อำเภอพระแสง</v>
          </cell>
          <cell r="F2013" t="str">
            <v>4826III</v>
          </cell>
          <cell r="G2013">
            <v>130</v>
          </cell>
          <cell r="H2013">
            <v>574</v>
          </cell>
          <cell r="I2013" t="str">
            <v>0-0-56</v>
          </cell>
          <cell r="J2013">
            <v>280</v>
          </cell>
        </row>
        <row r="2014">
          <cell r="B2014">
            <v>4455</v>
          </cell>
          <cell r="C2014" t="str">
            <v>อิปัน</v>
          </cell>
          <cell r="D2014" t="str">
            <v>พระแสง</v>
          </cell>
          <cell r="E2014" t="str">
            <v>อำเภอพระแสง</v>
          </cell>
          <cell r="F2014" t="str">
            <v>4826III</v>
          </cell>
          <cell r="G2014">
            <v>130</v>
          </cell>
          <cell r="H2014">
            <v>575</v>
          </cell>
          <cell r="I2014" t="str">
            <v>0-0-59</v>
          </cell>
          <cell r="J2014">
            <v>280</v>
          </cell>
        </row>
        <row r="2015">
          <cell r="B2015">
            <v>4456</v>
          </cell>
          <cell r="C2015" t="str">
            <v>อิปัน</v>
          </cell>
          <cell r="D2015" t="str">
            <v>พระแสง</v>
          </cell>
          <cell r="E2015" t="str">
            <v>อำเภอพระแสง</v>
          </cell>
          <cell r="F2015" t="str">
            <v>4826III</v>
          </cell>
          <cell r="G2015">
            <v>130</v>
          </cell>
          <cell r="H2015">
            <v>576</v>
          </cell>
          <cell r="I2015" t="str">
            <v>0-1-0</v>
          </cell>
          <cell r="J2015">
            <v>280</v>
          </cell>
        </row>
        <row r="2016">
          <cell r="B2016">
            <v>4459</v>
          </cell>
          <cell r="C2016" t="str">
            <v>อิปัน</v>
          </cell>
          <cell r="D2016" t="str">
            <v>พระแสง</v>
          </cell>
          <cell r="E2016" t="str">
            <v>อำเภอพระแสง</v>
          </cell>
          <cell r="F2016" t="str">
            <v>4826II</v>
          </cell>
          <cell r="G2016">
            <v>127</v>
          </cell>
          <cell r="H2016">
            <v>779</v>
          </cell>
          <cell r="I2016" t="str">
            <v>3-2-78</v>
          </cell>
          <cell r="J2016">
            <v>100</v>
          </cell>
        </row>
        <row r="2017">
          <cell r="B2017">
            <v>4460</v>
          </cell>
          <cell r="C2017" t="str">
            <v>อิปัน</v>
          </cell>
          <cell r="D2017" t="str">
            <v>พระแสง</v>
          </cell>
          <cell r="E2017" t="str">
            <v>บ้านบางพา</v>
          </cell>
          <cell r="F2017" t="str">
            <v>4826III</v>
          </cell>
          <cell r="G2017">
            <v>143</v>
          </cell>
          <cell r="H2017">
            <v>635</v>
          </cell>
          <cell r="I2017" t="str">
            <v>2-3-97</v>
          </cell>
          <cell r="J2017">
            <v>100</v>
          </cell>
        </row>
        <row r="2018">
          <cell r="B2018">
            <v>4461</v>
          </cell>
          <cell r="C2018" t="str">
            <v>อิปัน</v>
          </cell>
          <cell r="D2018" t="str">
            <v>พระแสง</v>
          </cell>
          <cell r="E2018" t="str">
            <v>อำเภอพระแสง</v>
          </cell>
          <cell r="F2018" t="str">
            <v>4826III</v>
          </cell>
          <cell r="G2018">
            <v>143</v>
          </cell>
          <cell r="H2018">
            <v>637</v>
          </cell>
          <cell r="I2018" t="str">
            <v>0-0-26</v>
          </cell>
          <cell r="J2018">
            <v>16000</v>
          </cell>
        </row>
        <row r="2019">
          <cell r="B2019">
            <v>4462</v>
          </cell>
          <cell r="C2019" t="str">
            <v>อิปัน</v>
          </cell>
          <cell r="D2019" t="str">
            <v>พระแสง</v>
          </cell>
          <cell r="E2019" t="str">
            <v>บ้างบางพา</v>
          </cell>
          <cell r="F2019" t="str">
            <v>4826III</v>
          </cell>
          <cell r="G2019">
            <v>143</v>
          </cell>
          <cell r="H2019">
            <v>634</v>
          </cell>
          <cell r="I2019" t="str">
            <v>0-0-25</v>
          </cell>
          <cell r="J2019">
            <v>100</v>
          </cell>
        </row>
        <row r="2020">
          <cell r="B2020">
            <v>4463</v>
          </cell>
          <cell r="C2020" t="str">
            <v>อิปัน</v>
          </cell>
          <cell r="D2020" t="str">
            <v>พระแสง</v>
          </cell>
          <cell r="E2020" t="str">
            <v>อำเภอพระแสง</v>
          </cell>
          <cell r="F2020" t="str">
            <v>4826II</v>
          </cell>
          <cell r="G2020">
            <v>141</v>
          </cell>
          <cell r="H2020">
            <v>366</v>
          </cell>
          <cell r="I2020" t="str">
            <v>8-2-62</v>
          </cell>
          <cell r="J2020">
            <v>100</v>
          </cell>
        </row>
        <row r="2021">
          <cell r="B2021">
            <v>4465</v>
          </cell>
          <cell r="C2021" t="str">
            <v>อิปัน</v>
          </cell>
          <cell r="D2021" t="str">
            <v>พระแสง</v>
          </cell>
          <cell r="E2021" t="str">
            <v>อำเภอพระแสง</v>
          </cell>
          <cell r="F2021" t="str">
            <v>4826III</v>
          </cell>
          <cell r="G2021">
            <v>130</v>
          </cell>
          <cell r="H2021">
            <v>589</v>
          </cell>
          <cell r="I2021" t="str">
            <v>0-0-30</v>
          </cell>
          <cell r="J2021">
            <v>100</v>
          </cell>
        </row>
        <row r="2022">
          <cell r="B2022">
            <v>4466</v>
          </cell>
          <cell r="C2022" t="str">
            <v>อิปัน</v>
          </cell>
          <cell r="D2022" t="str">
            <v>พระแสง</v>
          </cell>
          <cell r="E2022" t="str">
            <v>อำเภอพระแสง</v>
          </cell>
          <cell r="F2022" t="str">
            <v>4826III</v>
          </cell>
          <cell r="G2022">
            <v>143</v>
          </cell>
          <cell r="H2022">
            <v>636</v>
          </cell>
          <cell r="I2022" t="str">
            <v>0-0-40</v>
          </cell>
          <cell r="J2022">
            <v>280</v>
          </cell>
        </row>
        <row r="2023">
          <cell r="B2023">
            <v>4467</v>
          </cell>
          <cell r="C2023" t="str">
            <v>อิปัน</v>
          </cell>
          <cell r="D2023" t="str">
            <v>พระแสง</v>
          </cell>
          <cell r="E2023" t="str">
            <v>อำเภอพระแสง</v>
          </cell>
          <cell r="F2023" t="str">
            <v>4826II</v>
          </cell>
          <cell r="G2023">
            <v>113</v>
          </cell>
          <cell r="H2023">
            <v>94</v>
          </cell>
          <cell r="I2023" t="str">
            <v>6-3-87</v>
          </cell>
          <cell r="J2023">
            <v>100</v>
          </cell>
        </row>
        <row r="2024">
          <cell r="B2024">
            <v>4468</v>
          </cell>
          <cell r="C2024" t="str">
            <v>อิปัน</v>
          </cell>
          <cell r="D2024" t="str">
            <v>พระแสง</v>
          </cell>
          <cell r="E2024" t="str">
            <v>อำเภอพระแสง</v>
          </cell>
          <cell r="F2024" t="str">
            <v>4826II</v>
          </cell>
          <cell r="G2024">
            <v>113</v>
          </cell>
          <cell r="H2024">
            <v>95</v>
          </cell>
          <cell r="I2024" t="str">
            <v>2-0-34</v>
          </cell>
          <cell r="J2024">
            <v>100</v>
          </cell>
        </row>
        <row r="2025">
          <cell r="B2025">
            <v>4469</v>
          </cell>
          <cell r="C2025" t="str">
            <v>อิปัน</v>
          </cell>
          <cell r="D2025" t="str">
            <v>พระแสง</v>
          </cell>
          <cell r="E2025" t="str">
            <v>อำเภอพระแสง</v>
          </cell>
          <cell r="F2025" t="str">
            <v>4826II</v>
          </cell>
          <cell r="G2025">
            <v>127</v>
          </cell>
          <cell r="H2025">
            <v>780</v>
          </cell>
          <cell r="I2025" t="str">
            <v>6-1-74</v>
          </cell>
          <cell r="J2025">
            <v>180</v>
          </cell>
        </row>
        <row r="2026">
          <cell r="B2026">
            <v>4470</v>
          </cell>
          <cell r="C2026" t="str">
            <v>อิปัน</v>
          </cell>
          <cell r="D2026" t="str">
            <v>พระแสง</v>
          </cell>
          <cell r="E2026" t="str">
            <v>อำเภอพระแสง</v>
          </cell>
          <cell r="F2026" t="str">
            <v>4826II</v>
          </cell>
          <cell r="G2026">
            <v>99</v>
          </cell>
          <cell r="H2026">
            <v>200</v>
          </cell>
          <cell r="I2026" t="str">
            <v>7-3-44</v>
          </cell>
          <cell r="J2026">
            <v>130</v>
          </cell>
        </row>
        <row r="2027">
          <cell r="B2027">
            <v>4471</v>
          </cell>
          <cell r="C2027" t="str">
            <v>อิปัน</v>
          </cell>
          <cell r="D2027" t="str">
            <v>พระแสง</v>
          </cell>
          <cell r="E2027" t="str">
            <v>อำเภอพระแสง</v>
          </cell>
          <cell r="F2027" t="str">
            <v>4826II</v>
          </cell>
          <cell r="G2027">
            <v>127</v>
          </cell>
          <cell r="H2027">
            <v>781</v>
          </cell>
          <cell r="I2027" t="str">
            <v>2-3-48</v>
          </cell>
          <cell r="J2027">
            <v>100</v>
          </cell>
        </row>
        <row r="2028">
          <cell r="B2028">
            <v>4476</v>
          </cell>
          <cell r="C2028" t="str">
            <v>อิปัน</v>
          </cell>
          <cell r="D2028" t="str">
            <v>พระแสง</v>
          </cell>
          <cell r="E2028" t="str">
            <v>อำเภอพระแสง</v>
          </cell>
          <cell r="F2028" t="str">
            <v>4826II</v>
          </cell>
          <cell r="G2028">
            <v>127</v>
          </cell>
          <cell r="H2028">
            <v>782</v>
          </cell>
          <cell r="I2028" t="str">
            <v>2-0-8</v>
          </cell>
          <cell r="J2028">
            <v>250</v>
          </cell>
        </row>
        <row r="2029">
          <cell r="B2029">
            <v>4477</v>
          </cell>
          <cell r="C2029" t="str">
            <v>อิปัน</v>
          </cell>
          <cell r="D2029" t="str">
            <v>พระแสง</v>
          </cell>
          <cell r="E2029" t="str">
            <v>อำเภอพระแสง</v>
          </cell>
          <cell r="F2029" t="str">
            <v>4826II</v>
          </cell>
          <cell r="G2029">
            <v>127</v>
          </cell>
          <cell r="H2029">
            <v>783</v>
          </cell>
          <cell r="I2029" t="str">
            <v>2-0-0</v>
          </cell>
          <cell r="J2029">
            <v>250</v>
          </cell>
        </row>
        <row r="2030">
          <cell r="B2030">
            <v>4478</v>
          </cell>
          <cell r="C2030" t="str">
            <v>อิปัน</v>
          </cell>
          <cell r="D2030" t="str">
            <v>พระแสง</v>
          </cell>
          <cell r="E2030" t="str">
            <v>อำเภอพระแสง</v>
          </cell>
          <cell r="F2030" t="str">
            <v>4826II</v>
          </cell>
          <cell r="G2030">
            <v>127</v>
          </cell>
          <cell r="H2030">
            <v>784</v>
          </cell>
          <cell r="I2030" t="str">
            <v>2-0-0</v>
          </cell>
          <cell r="J2030">
            <v>250</v>
          </cell>
        </row>
        <row r="2031">
          <cell r="B2031">
            <v>4480</v>
          </cell>
          <cell r="C2031" t="str">
            <v>อิปัน</v>
          </cell>
          <cell r="D2031" t="str">
            <v>พระแสง</v>
          </cell>
          <cell r="E2031" t="str">
            <v>บ้านบางพา</v>
          </cell>
          <cell r="F2031" t="str">
            <v>4826III</v>
          </cell>
          <cell r="G2031">
            <v>167</v>
          </cell>
          <cell r="H2031">
            <v>89</v>
          </cell>
          <cell r="I2031" t="str">
            <v>4-3-0</v>
          </cell>
          <cell r="J2031">
            <v>100</v>
          </cell>
        </row>
        <row r="2032">
          <cell r="B2032">
            <v>4483</v>
          </cell>
          <cell r="C2032" t="str">
            <v>อิปัน</v>
          </cell>
          <cell r="D2032" t="str">
            <v>พระแสง</v>
          </cell>
          <cell r="E2032" t="str">
            <v>อำเภอพระแสง</v>
          </cell>
          <cell r="F2032" t="str">
            <v>4826III</v>
          </cell>
          <cell r="G2032">
            <v>130</v>
          </cell>
          <cell r="H2032">
            <v>592</v>
          </cell>
          <cell r="I2032" t="str">
            <v>0-0-31</v>
          </cell>
          <cell r="J2032">
            <v>2500</v>
          </cell>
        </row>
        <row r="2033">
          <cell r="B2033">
            <v>4484</v>
          </cell>
          <cell r="C2033" t="str">
            <v>อิปัน</v>
          </cell>
          <cell r="D2033" t="str">
            <v>พระแสง</v>
          </cell>
          <cell r="E2033" t="str">
            <v>อำเภอพระแสง</v>
          </cell>
          <cell r="F2033" t="str">
            <v>4826III</v>
          </cell>
          <cell r="G2033">
            <v>130</v>
          </cell>
          <cell r="H2033">
            <v>593</v>
          </cell>
          <cell r="I2033" t="str">
            <v>2-3-69</v>
          </cell>
          <cell r="J2033">
            <v>100</v>
          </cell>
        </row>
        <row r="2034">
          <cell r="B2034">
            <v>4485</v>
          </cell>
          <cell r="C2034" t="str">
            <v>อิปัน</v>
          </cell>
          <cell r="D2034" t="str">
            <v>พระแสง</v>
          </cell>
          <cell r="E2034" t="str">
            <v>อำเภอพระแสง</v>
          </cell>
          <cell r="F2034" t="str">
            <v>4826III</v>
          </cell>
          <cell r="G2034">
            <v>130</v>
          </cell>
          <cell r="H2034">
            <v>594</v>
          </cell>
          <cell r="I2034" t="str">
            <v>10-1-28</v>
          </cell>
          <cell r="J2034">
            <v>100</v>
          </cell>
        </row>
        <row r="2035">
          <cell r="B2035">
            <v>4487</v>
          </cell>
          <cell r="C2035" t="str">
            <v>อิปัน</v>
          </cell>
          <cell r="D2035" t="str">
            <v>พระแสง</v>
          </cell>
          <cell r="E2035" t="str">
            <v>บ้านบางพา</v>
          </cell>
          <cell r="F2035" t="str">
            <v>4826III</v>
          </cell>
          <cell r="G2035">
            <v>142</v>
          </cell>
          <cell r="H2035">
            <v>72</v>
          </cell>
          <cell r="I2035" t="str">
            <v>6-2-87</v>
          </cell>
          <cell r="J2035">
            <v>250</v>
          </cell>
        </row>
        <row r="2036">
          <cell r="B2036">
            <v>4488</v>
          </cell>
          <cell r="C2036" t="str">
            <v>อิปัน</v>
          </cell>
          <cell r="D2036" t="str">
            <v>พระแสง</v>
          </cell>
          <cell r="E2036" t="str">
            <v>อำเภอพระแสง</v>
          </cell>
          <cell r="F2036" t="str">
            <v>4826III</v>
          </cell>
          <cell r="G2036">
            <v>130</v>
          </cell>
          <cell r="H2036">
            <v>595</v>
          </cell>
          <cell r="I2036" t="str">
            <v>0-2-69</v>
          </cell>
          <cell r="J2036">
            <v>2200</v>
          </cell>
        </row>
        <row r="2037">
          <cell r="B2037">
            <v>4489</v>
          </cell>
          <cell r="C2037" t="str">
            <v>อิปัน</v>
          </cell>
          <cell r="D2037" t="str">
            <v>พระแสง</v>
          </cell>
          <cell r="E2037" t="str">
            <v>อำเภอพระแสง</v>
          </cell>
          <cell r="F2037" t="str">
            <v>4826III</v>
          </cell>
          <cell r="G2037">
            <v>130</v>
          </cell>
          <cell r="H2037">
            <v>596</v>
          </cell>
          <cell r="I2037" t="str">
            <v>0-2-69</v>
          </cell>
          <cell r="J2037">
            <v>2200</v>
          </cell>
        </row>
        <row r="2038">
          <cell r="B2038">
            <v>4490</v>
          </cell>
          <cell r="C2038" t="str">
            <v>อิปัน</v>
          </cell>
          <cell r="D2038" t="str">
            <v>พระแสง</v>
          </cell>
          <cell r="E2038" t="str">
            <v>อำเภอพระแสง</v>
          </cell>
          <cell r="F2038" t="str">
            <v>4826III</v>
          </cell>
          <cell r="G2038">
            <v>130</v>
          </cell>
          <cell r="H2038">
            <v>597</v>
          </cell>
          <cell r="I2038" t="str">
            <v>0-2-69</v>
          </cell>
          <cell r="J2038">
            <v>2200</v>
          </cell>
        </row>
        <row r="2039">
          <cell r="B2039">
            <v>4491</v>
          </cell>
          <cell r="C2039" t="str">
            <v>อิปัน</v>
          </cell>
          <cell r="D2039" t="str">
            <v>พระแสง</v>
          </cell>
          <cell r="E2039" t="str">
            <v>อำเภอพระแสง</v>
          </cell>
          <cell r="F2039" t="str">
            <v>4826III</v>
          </cell>
          <cell r="G2039">
            <v>130</v>
          </cell>
          <cell r="H2039">
            <v>598</v>
          </cell>
          <cell r="I2039" t="str">
            <v>0-0-37</v>
          </cell>
          <cell r="J2039">
            <v>2500</v>
          </cell>
        </row>
        <row r="2040">
          <cell r="B2040">
            <v>4493</v>
          </cell>
          <cell r="C2040" t="str">
            <v>อิปัน</v>
          </cell>
          <cell r="D2040" t="str">
            <v>พระแสง</v>
          </cell>
          <cell r="E2040" t="str">
            <v>อำเภอพระแสง</v>
          </cell>
          <cell r="F2040" t="str">
            <v>4826III</v>
          </cell>
          <cell r="G2040">
            <v>130</v>
          </cell>
          <cell r="H2040">
            <v>601</v>
          </cell>
          <cell r="I2040" t="str">
            <v>1-0-18</v>
          </cell>
          <cell r="J2040">
            <v>100</v>
          </cell>
        </row>
        <row r="2041">
          <cell r="B2041">
            <v>4494</v>
          </cell>
          <cell r="C2041" t="str">
            <v>อิปัน</v>
          </cell>
          <cell r="D2041" t="str">
            <v>พระแสง</v>
          </cell>
          <cell r="E2041" t="str">
            <v>บ้านบางพา</v>
          </cell>
          <cell r="F2041" t="str">
            <v>4826III</v>
          </cell>
          <cell r="G2041">
            <v>142</v>
          </cell>
          <cell r="H2041">
            <v>73</v>
          </cell>
          <cell r="I2041" t="str">
            <v>1-1-28</v>
          </cell>
          <cell r="J2041">
            <v>250</v>
          </cell>
        </row>
        <row r="2042">
          <cell r="B2042">
            <v>4499</v>
          </cell>
          <cell r="C2042" t="str">
            <v>อิปัน</v>
          </cell>
          <cell r="D2042" t="str">
            <v>พระแสง</v>
          </cell>
          <cell r="E2042" t="str">
            <v>บ้านบางพา</v>
          </cell>
          <cell r="F2042" t="str">
            <v>4826III</v>
          </cell>
          <cell r="G2042">
            <v>143</v>
          </cell>
          <cell r="H2042">
            <v>1074</v>
          </cell>
          <cell r="I2042" t="str">
            <v>0-0-44</v>
          </cell>
          <cell r="J2042">
            <v>280</v>
          </cell>
        </row>
        <row r="2043">
          <cell r="B2043">
            <v>4501</v>
          </cell>
          <cell r="C2043" t="str">
            <v>อิปัน</v>
          </cell>
          <cell r="D2043" t="str">
            <v>พระแสง</v>
          </cell>
          <cell r="E2043" t="str">
            <v>บ้านบางพา</v>
          </cell>
          <cell r="F2043" t="str">
            <v>4826III</v>
          </cell>
          <cell r="G2043">
            <v>143</v>
          </cell>
          <cell r="H2043">
            <v>1065</v>
          </cell>
          <cell r="I2043" t="str">
            <v>0-0-36</v>
          </cell>
          <cell r="J2043">
            <v>280</v>
          </cell>
        </row>
        <row r="2044">
          <cell r="B2044">
            <v>4502</v>
          </cell>
          <cell r="C2044" t="str">
            <v>อิปัน</v>
          </cell>
          <cell r="D2044" t="str">
            <v>พระแสง</v>
          </cell>
          <cell r="E2044" t="str">
            <v>บ้านบางพา</v>
          </cell>
          <cell r="F2044" t="str">
            <v>4826III</v>
          </cell>
          <cell r="G2044">
            <v>143</v>
          </cell>
          <cell r="H2044">
            <v>188</v>
          </cell>
          <cell r="I2044" t="str">
            <v>0-0-36</v>
          </cell>
          <cell r="J2044">
            <v>280</v>
          </cell>
        </row>
        <row r="2045">
          <cell r="B2045">
            <v>4505</v>
          </cell>
          <cell r="C2045" t="str">
            <v>อิปัน</v>
          </cell>
          <cell r="D2045" t="str">
            <v>พระแสง</v>
          </cell>
          <cell r="E2045" t="str">
            <v>บ้างบางพา</v>
          </cell>
          <cell r="F2045" t="str">
            <v>4826III</v>
          </cell>
          <cell r="G2045">
            <v>143</v>
          </cell>
          <cell r="H2045">
            <v>1068</v>
          </cell>
          <cell r="I2045" t="str">
            <v>0-0-36</v>
          </cell>
          <cell r="J2045">
            <v>280</v>
          </cell>
        </row>
        <row r="2046">
          <cell r="B2046">
            <v>4506</v>
          </cell>
          <cell r="C2046" t="str">
            <v>อิปัน</v>
          </cell>
          <cell r="D2046" t="str">
            <v>พระแสง</v>
          </cell>
          <cell r="E2046" t="str">
            <v>บ้านบางพา</v>
          </cell>
          <cell r="F2046" t="str">
            <v>4826III</v>
          </cell>
          <cell r="G2046">
            <v>143</v>
          </cell>
          <cell r="H2046">
            <v>1067</v>
          </cell>
          <cell r="I2046" t="str">
            <v>0-0-36</v>
          </cell>
          <cell r="J2046">
            <v>280</v>
          </cell>
        </row>
        <row r="2047">
          <cell r="B2047">
            <v>4511</v>
          </cell>
          <cell r="C2047" t="str">
            <v>อิปัน</v>
          </cell>
          <cell r="D2047" t="str">
            <v>พระแสง</v>
          </cell>
          <cell r="E2047" t="str">
            <v>อำเภอพระแสง</v>
          </cell>
          <cell r="F2047" t="str">
            <v>4826II</v>
          </cell>
          <cell r="G2047">
            <v>127</v>
          </cell>
          <cell r="H2047">
            <v>785</v>
          </cell>
          <cell r="I2047" t="str">
            <v>0-3-90</v>
          </cell>
          <cell r="J2047">
            <v>100</v>
          </cell>
        </row>
        <row r="2048">
          <cell r="B2048">
            <v>4512</v>
          </cell>
          <cell r="C2048" t="str">
            <v>อิปัน</v>
          </cell>
          <cell r="D2048" t="str">
            <v>พระแสง</v>
          </cell>
          <cell r="E2048" t="str">
            <v>บ้านบางพา</v>
          </cell>
          <cell r="F2048" t="str">
            <v>4826III</v>
          </cell>
          <cell r="G2048">
            <v>130</v>
          </cell>
          <cell r="H2048">
            <v>604</v>
          </cell>
          <cell r="I2048" t="str">
            <v>0-0-37</v>
          </cell>
          <cell r="J2048">
            <v>100</v>
          </cell>
        </row>
        <row r="2049">
          <cell r="B2049">
            <v>4513</v>
          </cell>
          <cell r="C2049" t="str">
            <v>อิปัน</v>
          </cell>
          <cell r="D2049" t="str">
            <v>พระแสง</v>
          </cell>
          <cell r="E2049" t="str">
            <v>อำเภอพระแสง</v>
          </cell>
          <cell r="F2049" t="str">
            <v>4826III</v>
          </cell>
          <cell r="G2049">
            <v>130</v>
          </cell>
          <cell r="H2049">
            <v>605</v>
          </cell>
          <cell r="I2049" t="str">
            <v>0-0-34</v>
          </cell>
          <cell r="J2049">
            <v>100</v>
          </cell>
        </row>
        <row r="2050">
          <cell r="B2050">
            <v>4514</v>
          </cell>
          <cell r="C2050" t="str">
            <v>อิปัน</v>
          </cell>
          <cell r="D2050" t="str">
            <v>พระแสง</v>
          </cell>
          <cell r="E2050" t="str">
            <v>อำเภอพระแสง</v>
          </cell>
          <cell r="F2050" t="str">
            <v>4826III</v>
          </cell>
          <cell r="G2050">
            <v>130</v>
          </cell>
          <cell r="H2050">
            <v>606</v>
          </cell>
          <cell r="I2050" t="str">
            <v>0-0-74</v>
          </cell>
          <cell r="J2050">
            <v>100</v>
          </cell>
        </row>
        <row r="2051">
          <cell r="B2051">
            <v>4515</v>
          </cell>
          <cell r="C2051" t="str">
            <v>อิปัน</v>
          </cell>
          <cell r="D2051" t="str">
            <v>พระแสง</v>
          </cell>
          <cell r="E2051" t="str">
            <v>อำเภอพระแสง</v>
          </cell>
          <cell r="F2051" t="str">
            <v>4826III</v>
          </cell>
          <cell r="G2051">
            <v>130</v>
          </cell>
          <cell r="H2051">
            <v>602</v>
          </cell>
          <cell r="I2051" t="str">
            <v>0-0-60</v>
          </cell>
          <cell r="J2051">
            <v>280</v>
          </cell>
        </row>
        <row r="2052">
          <cell r="B2052">
            <v>4520</v>
          </cell>
          <cell r="C2052" t="str">
            <v>อิปัน</v>
          </cell>
          <cell r="D2052" t="str">
            <v>พระแสง</v>
          </cell>
          <cell r="E2052" t="str">
            <v>อำเภอพระแสง</v>
          </cell>
          <cell r="F2052" t="str">
            <v>4826III</v>
          </cell>
          <cell r="G2052">
            <v>130</v>
          </cell>
          <cell r="H2052">
            <v>607</v>
          </cell>
          <cell r="I2052" t="str">
            <v>5-1-52</v>
          </cell>
          <cell r="J2052">
            <v>100</v>
          </cell>
        </row>
        <row r="2053">
          <cell r="B2053">
            <v>4521</v>
          </cell>
          <cell r="C2053" t="str">
            <v>อิปัน</v>
          </cell>
          <cell r="D2053" t="str">
            <v>พระแสง</v>
          </cell>
          <cell r="E2053" t="str">
            <v>อำเภอพระแสง</v>
          </cell>
          <cell r="F2053" t="str">
            <v>4826II</v>
          </cell>
          <cell r="G2053">
            <v>127</v>
          </cell>
          <cell r="H2053">
            <v>786</v>
          </cell>
          <cell r="I2053" t="str">
            <v>0-1-61</v>
          </cell>
          <cell r="J2053">
            <v>100</v>
          </cell>
        </row>
        <row r="2054">
          <cell r="B2054">
            <v>4526</v>
          </cell>
          <cell r="C2054" t="str">
            <v>อิปัน</v>
          </cell>
          <cell r="D2054" t="str">
            <v>พระแสง</v>
          </cell>
          <cell r="E2054" t="str">
            <v>บ้างบางพา</v>
          </cell>
          <cell r="F2054" t="str">
            <v>4826III</v>
          </cell>
          <cell r="G2054">
            <v>154</v>
          </cell>
          <cell r="H2054">
            <v>176</v>
          </cell>
          <cell r="I2054" t="str">
            <v>7-0-57</v>
          </cell>
          <cell r="J2054">
            <v>100</v>
          </cell>
        </row>
        <row r="2055">
          <cell r="B2055">
            <v>4527</v>
          </cell>
          <cell r="C2055" t="str">
            <v>อิปัน</v>
          </cell>
          <cell r="D2055" t="str">
            <v>พระแสง</v>
          </cell>
          <cell r="E2055" t="str">
            <v>อำเภอพระแสง</v>
          </cell>
          <cell r="F2055" t="str">
            <v>4826II</v>
          </cell>
          <cell r="G2055">
            <v>127</v>
          </cell>
          <cell r="H2055">
            <v>789</v>
          </cell>
          <cell r="I2055" t="str">
            <v>6-0-33</v>
          </cell>
          <cell r="J2055">
            <v>210</v>
          </cell>
        </row>
        <row r="2056">
          <cell r="B2056">
            <v>4531</v>
          </cell>
          <cell r="C2056" t="str">
            <v>อิปัน</v>
          </cell>
          <cell r="D2056" t="str">
            <v>พระแสง</v>
          </cell>
          <cell r="E2056" t="str">
            <v>อำเภอพระแสง</v>
          </cell>
          <cell r="F2056" t="str">
            <v>4826II</v>
          </cell>
          <cell r="G2056">
            <v>99</v>
          </cell>
          <cell r="H2056">
            <v>277</v>
          </cell>
          <cell r="I2056" t="str">
            <v>5-2-96</v>
          </cell>
          <cell r="J2056">
            <v>100</v>
          </cell>
        </row>
        <row r="2057">
          <cell r="B2057">
            <v>4532</v>
          </cell>
          <cell r="C2057" t="str">
            <v>อิปัน</v>
          </cell>
          <cell r="D2057" t="str">
            <v>พระแสง</v>
          </cell>
          <cell r="E2057" t="str">
            <v>อำเภอพระแสง</v>
          </cell>
          <cell r="F2057" t="str">
            <v>4826III</v>
          </cell>
          <cell r="G2057">
            <v>143</v>
          </cell>
          <cell r="H2057">
            <v>645</v>
          </cell>
          <cell r="I2057" t="str">
            <v>0-0-23</v>
          </cell>
          <cell r="J2057">
            <v>280</v>
          </cell>
        </row>
        <row r="2058">
          <cell r="B2058">
            <v>4533</v>
          </cell>
          <cell r="C2058" t="str">
            <v>อิปัน</v>
          </cell>
          <cell r="D2058" t="str">
            <v>พระแสง</v>
          </cell>
          <cell r="E2058" t="str">
            <v>อำเภอพระแสง</v>
          </cell>
          <cell r="F2058" t="str">
            <v>4826III</v>
          </cell>
          <cell r="G2058">
            <v>143</v>
          </cell>
          <cell r="H2058">
            <v>641</v>
          </cell>
          <cell r="I2058" t="str">
            <v>0-0-26</v>
          </cell>
          <cell r="J2058">
            <v>130</v>
          </cell>
        </row>
        <row r="2059">
          <cell r="B2059">
            <v>4534</v>
          </cell>
          <cell r="C2059" t="str">
            <v>อิปัน</v>
          </cell>
          <cell r="D2059" t="str">
            <v>พระแสง</v>
          </cell>
          <cell r="E2059" t="str">
            <v>อำเภอพระแสง</v>
          </cell>
          <cell r="F2059" t="str">
            <v>4826III</v>
          </cell>
          <cell r="G2059">
            <v>143</v>
          </cell>
          <cell r="H2059">
            <v>642</v>
          </cell>
          <cell r="I2059" t="str">
            <v>0-0-25</v>
          </cell>
          <cell r="J2059">
            <v>280</v>
          </cell>
        </row>
        <row r="2060">
          <cell r="B2060">
            <v>4535</v>
          </cell>
          <cell r="C2060" t="str">
            <v>อิปัน</v>
          </cell>
          <cell r="D2060" t="str">
            <v>พระแสง</v>
          </cell>
          <cell r="E2060" t="str">
            <v>อำเภอพระแสง</v>
          </cell>
          <cell r="F2060" t="str">
            <v>4826III</v>
          </cell>
          <cell r="G2060">
            <v>143</v>
          </cell>
          <cell r="H2060">
            <v>643</v>
          </cell>
          <cell r="I2060" t="str">
            <v>0-0-24</v>
          </cell>
          <cell r="J2060">
            <v>280</v>
          </cell>
        </row>
        <row r="2061">
          <cell r="B2061">
            <v>4536</v>
          </cell>
          <cell r="C2061" t="str">
            <v>อิปัน</v>
          </cell>
          <cell r="D2061" t="str">
            <v>พระแสง</v>
          </cell>
          <cell r="E2061" t="str">
            <v>อำเภอพระแสง</v>
          </cell>
          <cell r="F2061" t="str">
            <v>4826III</v>
          </cell>
          <cell r="G2061">
            <v>143</v>
          </cell>
          <cell r="H2061">
            <v>644</v>
          </cell>
          <cell r="I2061" t="str">
            <v>0-0-24</v>
          </cell>
          <cell r="J2061">
            <v>280</v>
          </cell>
        </row>
        <row r="2062">
          <cell r="B2062">
            <v>4537</v>
          </cell>
          <cell r="C2062" t="str">
            <v>อิปัน</v>
          </cell>
          <cell r="D2062" t="str">
            <v>พระแสง</v>
          </cell>
          <cell r="E2062" t="str">
            <v>อำเภอพระแสง</v>
          </cell>
          <cell r="F2062" t="str">
            <v>4826II</v>
          </cell>
          <cell r="G2062">
            <v>127</v>
          </cell>
          <cell r="H2062">
            <v>798</v>
          </cell>
          <cell r="I2062" t="str">
            <v>1-0-4</v>
          </cell>
          <cell r="J2062">
            <v>180</v>
          </cell>
        </row>
        <row r="2063">
          <cell r="B2063">
            <v>4538</v>
          </cell>
          <cell r="C2063" t="str">
            <v>อิปัน</v>
          </cell>
          <cell r="D2063" t="str">
            <v>พระแสง</v>
          </cell>
          <cell r="E2063" t="str">
            <v>อำเภอพระแสง</v>
          </cell>
          <cell r="F2063" t="str">
            <v>4826II</v>
          </cell>
          <cell r="G2063">
            <v>127</v>
          </cell>
          <cell r="H2063">
            <v>790</v>
          </cell>
          <cell r="I2063" t="str">
            <v>0-1-26</v>
          </cell>
          <cell r="J2063">
            <v>280</v>
          </cell>
        </row>
        <row r="2064">
          <cell r="B2064">
            <v>4539</v>
          </cell>
          <cell r="C2064" t="str">
            <v>อิปัน</v>
          </cell>
          <cell r="D2064" t="str">
            <v>พระแสง</v>
          </cell>
          <cell r="E2064" t="str">
            <v>อำเภอพระแสง</v>
          </cell>
          <cell r="F2064" t="str">
            <v>4826II</v>
          </cell>
          <cell r="G2064">
            <v>127</v>
          </cell>
          <cell r="H2064">
            <v>791</v>
          </cell>
          <cell r="I2064" t="str">
            <v>0-0-70</v>
          </cell>
          <cell r="J2064">
            <v>280</v>
          </cell>
        </row>
        <row r="2065">
          <cell r="B2065">
            <v>4540</v>
          </cell>
          <cell r="C2065" t="str">
            <v>อิปัน</v>
          </cell>
          <cell r="D2065" t="str">
            <v>พระแสง</v>
          </cell>
          <cell r="E2065" t="str">
            <v>อำเภอพระแสง</v>
          </cell>
          <cell r="F2065" t="str">
            <v>4826II</v>
          </cell>
          <cell r="G2065">
            <v>127</v>
          </cell>
          <cell r="H2065">
            <v>792</v>
          </cell>
          <cell r="I2065" t="str">
            <v>0-0-70</v>
          </cell>
          <cell r="J2065">
            <v>280</v>
          </cell>
        </row>
        <row r="2066">
          <cell r="B2066">
            <v>4541</v>
          </cell>
          <cell r="C2066" t="str">
            <v>อิปัน</v>
          </cell>
          <cell r="D2066" t="str">
            <v>พระแสง</v>
          </cell>
          <cell r="E2066" t="str">
            <v>อำเภอพระแสง</v>
          </cell>
          <cell r="F2066" t="str">
            <v>4826II</v>
          </cell>
          <cell r="G2066">
            <v>127</v>
          </cell>
          <cell r="H2066">
            <v>793</v>
          </cell>
          <cell r="I2066" t="str">
            <v>0-0-70</v>
          </cell>
          <cell r="J2066">
            <v>280</v>
          </cell>
        </row>
        <row r="2067">
          <cell r="B2067">
            <v>4542</v>
          </cell>
          <cell r="C2067" t="str">
            <v>อิปัน</v>
          </cell>
          <cell r="D2067" t="str">
            <v>พระแสง</v>
          </cell>
          <cell r="E2067" t="str">
            <v>อำเภอพระแสง</v>
          </cell>
          <cell r="F2067" t="str">
            <v>4826II</v>
          </cell>
          <cell r="G2067">
            <v>127</v>
          </cell>
          <cell r="H2067">
            <v>794</v>
          </cell>
          <cell r="I2067" t="str">
            <v>0-0-70</v>
          </cell>
          <cell r="J2067">
            <v>280</v>
          </cell>
        </row>
        <row r="2068">
          <cell r="B2068">
            <v>4543</v>
          </cell>
          <cell r="C2068" t="str">
            <v>อิปัน</v>
          </cell>
          <cell r="D2068" t="str">
            <v>พระแสง</v>
          </cell>
          <cell r="E2068" t="str">
            <v>อำเภอพระแสง</v>
          </cell>
          <cell r="F2068" t="str">
            <v>4826II</v>
          </cell>
          <cell r="G2068">
            <v>127</v>
          </cell>
          <cell r="H2068">
            <v>795</v>
          </cell>
          <cell r="I2068" t="str">
            <v>0-0-70</v>
          </cell>
          <cell r="J2068">
            <v>280</v>
          </cell>
        </row>
        <row r="2069">
          <cell r="B2069">
            <v>4544</v>
          </cell>
          <cell r="C2069" t="str">
            <v>อิปัน</v>
          </cell>
          <cell r="D2069" t="str">
            <v>พระแสง</v>
          </cell>
          <cell r="E2069" t="str">
            <v>อำเภอพระแสง</v>
          </cell>
          <cell r="F2069" t="str">
            <v>4826II</v>
          </cell>
          <cell r="G2069">
            <v>127</v>
          </cell>
          <cell r="H2069">
            <v>796</v>
          </cell>
          <cell r="I2069" t="str">
            <v>0-0-70</v>
          </cell>
          <cell r="J2069">
            <v>280</v>
          </cell>
        </row>
        <row r="2070">
          <cell r="B2070">
            <v>4545</v>
          </cell>
          <cell r="C2070" t="str">
            <v>อิปัน</v>
          </cell>
          <cell r="D2070" t="str">
            <v>พระแสง</v>
          </cell>
          <cell r="E2070" t="str">
            <v>อำเภอพระแสง</v>
          </cell>
          <cell r="F2070" t="str">
            <v>4826II</v>
          </cell>
          <cell r="G2070">
            <v>127</v>
          </cell>
          <cell r="H2070">
            <v>797</v>
          </cell>
          <cell r="I2070" t="str">
            <v>0-0-70</v>
          </cell>
          <cell r="J2070">
            <v>280</v>
          </cell>
        </row>
        <row r="2071">
          <cell r="B2071">
            <v>4546</v>
          </cell>
          <cell r="C2071" t="str">
            <v>อิปัน</v>
          </cell>
          <cell r="D2071" t="str">
            <v>พระแสง</v>
          </cell>
          <cell r="E2071" t="str">
            <v>อำเภอพระแสง</v>
          </cell>
          <cell r="F2071" t="str">
            <v>4826III</v>
          </cell>
          <cell r="G2071">
            <v>130</v>
          </cell>
          <cell r="H2071">
            <v>603</v>
          </cell>
          <cell r="I2071" t="str">
            <v>0-0-71</v>
          </cell>
          <cell r="J2071">
            <v>100</v>
          </cell>
        </row>
        <row r="2072">
          <cell r="B2072">
            <v>4548</v>
          </cell>
          <cell r="C2072" t="str">
            <v>อิปัน</v>
          </cell>
          <cell r="D2072" t="str">
            <v>พระแสง</v>
          </cell>
          <cell r="E2072" t="str">
            <v>อำเภอพระแสง</v>
          </cell>
          <cell r="F2072" t="str">
            <v>4826III</v>
          </cell>
          <cell r="G2072">
            <v>143</v>
          </cell>
          <cell r="H2072">
            <v>648</v>
          </cell>
          <cell r="I2072" t="str">
            <v>0-1-22</v>
          </cell>
          <cell r="J2072">
            <v>100</v>
          </cell>
        </row>
        <row r="2073">
          <cell r="B2073">
            <v>4549</v>
          </cell>
          <cell r="C2073" t="str">
            <v>อิปัน</v>
          </cell>
          <cell r="D2073" t="str">
            <v>พระแสง</v>
          </cell>
          <cell r="E2073" t="str">
            <v>บ้านบางพา</v>
          </cell>
          <cell r="F2073" t="str">
            <v>4826III</v>
          </cell>
          <cell r="G2073">
            <v>143</v>
          </cell>
          <cell r="H2073">
            <v>649</v>
          </cell>
          <cell r="I2073" t="str">
            <v>0-1-51</v>
          </cell>
          <cell r="J2073">
            <v>100</v>
          </cell>
        </row>
        <row r="2074">
          <cell r="B2074">
            <v>4550</v>
          </cell>
          <cell r="C2074" t="str">
            <v>อิปัน</v>
          </cell>
          <cell r="D2074" t="str">
            <v>พระแสง</v>
          </cell>
          <cell r="E2074" t="str">
            <v>อำเภอพระแสง</v>
          </cell>
          <cell r="F2074" t="str">
            <v>4826III</v>
          </cell>
          <cell r="G2074">
            <v>143</v>
          </cell>
          <cell r="H2074">
            <v>650</v>
          </cell>
          <cell r="I2074" t="str">
            <v>0-0-60</v>
          </cell>
          <cell r="J2074">
            <v>100</v>
          </cell>
        </row>
        <row r="2075">
          <cell r="B2075">
            <v>4555</v>
          </cell>
          <cell r="C2075" t="str">
            <v>อิปัน</v>
          </cell>
          <cell r="D2075" t="str">
            <v>พระแสง</v>
          </cell>
          <cell r="E2075" t="str">
            <v>บ้านบางพา</v>
          </cell>
          <cell r="F2075" t="str">
            <v>4826III</v>
          </cell>
          <cell r="G2075">
            <v>143</v>
          </cell>
          <cell r="H2075">
            <v>646</v>
          </cell>
          <cell r="I2075" t="str">
            <v>8-1-71</v>
          </cell>
          <cell r="J2075">
            <v>130</v>
          </cell>
        </row>
        <row r="2076">
          <cell r="B2076">
            <v>4556</v>
          </cell>
          <cell r="C2076" t="str">
            <v>อิปัน</v>
          </cell>
          <cell r="D2076" t="str">
            <v>พระแสง</v>
          </cell>
          <cell r="E2076" t="str">
            <v>บ้านบางพา</v>
          </cell>
          <cell r="F2076" t="str">
            <v>4826III</v>
          </cell>
          <cell r="G2076">
            <v>143</v>
          </cell>
          <cell r="H2076">
            <v>647</v>
          </cell>
          <cell r="I2076" t="str">
            <v>3-0-68</v>
          </cell>
          <cell r="J2076">
            <v>100</v>
          </cell>
        </row>
        <row r="2077">
          <cell r="B2077">
            <v>4557</v>
          </cell>
          <cell r="C2077" t="str">
            <v>อิปัน</v>
          </cell>
          <cell r="D2077" t="str">
            <v>พระแสง</v>
          </cell>
          <cell r="E2077" t="str">
            <v>อำเภอพระแสง</v>
          </cell>
          <cell r="F2077" t="str">
            <v>4826III</v>
          </cell>
          <cell r="G2077">
            <v>130</v>
          </cell>
          <cell r="H2077">
            <v>612</v>
          </cell>
          <cell r="I2077" t="str">
            <v>3-2-30</v>
          </cell>
          <cell r="J2077">
            <v>100</v>
          </cell>
        </row>
        <row r="2078">
          <cell r="B2078">
            <v>4558</v>
          </cell>
          <cell r="C2078" t="str">
            <v>อิปัน</v>
          </cell>
          <cell r="D2078" t="str">
            <v>พระแสง</v>
          </cell>
          <cell r="E2078" t="str">
            <v>อำเภอพระแสง</v>
          </cell>
          <cell r="F2078" t="str">
            <v>4826II</v>
          </cell>
          <cell r="G2078">
            <v>127</v>
          </cell>
          <cell r="H2078">
            <v>803</v>
          </cell>
          <cell r="I2078" t="str">
            <v>12-1-23</v>
          </cell>
          <cell r="J2078">
            <v>130</v>
          </cell>
        </row>
        <row r="2079">
          <cell r="B2079">
            <v>4559</v>
          </cell>
          <cell r="C2079" t="str">
            <v>อิปัน</v>
          </cell>
          <cell r="D2079" t="str">
            <v>พระแสง</v>
          </cell>
          <cell r="E2079" t="str">
            <v>อำเภอพระแสง</v>
          </cell>
          <cell r="F2079" t="str">
            <v>4826II</v>
          </cell>
          <cell r="G2079">
            <v>127</v>
          </cell>
          <cell r="H2079">
            <v>799</v>
          </cell>
          <cell r="I2079" t="str">
            <v>3-2-2</v>
          </cell>
          <cell r="J2079">
            <v>100</v>
          </cell>
        </row>
        <row r="2080">
          <cell r="B2080">
            <v>4560</v>
          </cell>
          <cell r="C2080" t="str">
            <v>อิปัน</v>
          </cell>
          <cell r="D2080" t="str">
            <v>พระแสง</v>
          </cell>
          <cell r="E2080" t="str">
            <v>อำเภอพระแสง</v>
          </cell>
          <cell r="F2080" t="str">
            <v>4826II</v>
          </cell>
          <cell r="G2080">
            <v>127</v>
          </cell>
          <cell r="H2080">
            <v>800</v>
          </cell>
          <cell r="I2080" t="str">
            <v>12-0-93</v>
          </cell>
          <cell r="J2080">
            <v>100</v>
          </cell>
        </row>
        <row r="2081">
          <cell r="B2081">
            <v>4562</v>
          </cell>
          <cell r="C2081" t="str">
            <v>อิปัน</v>
          </cell>
          <cell r="D2081" t="str">
            <v>พระแสง</v>
          </cell>
          <cell r="E2081" t="str">
            <v>อำเภอพระแสง</v>
          </cell>
          <cell r="F2081" t="str">
            <v>4826II</v>
          </cell>
          <cell r="G2081">
            <v>127</v>
          </cell>
          <cell r="H2081">
            <v>802</v>
          </cell>
          <cell r="I2081" t="str">
            <v>14-1-53</v>
          </cell>
          <cell r="J2081">
            <v>130</v>
          </cell>
        </row>
        <row r="2082">
          <cell r="B2082">
            <v>4564</v>
          </cell>
          <cell r="C2082" t="str">
            <v>อิปัน</v>
          </cell>
          <cell r="D2082" t="str">
            <v>พระแสง</v>
          </cell>
          <cell r="E2082" t="str">
            <v>บ้านบางพา</v>
          </cell>
          <cell r="F2082" t="str">
            <v>4826III</v>
          </cell>
          <cell r="G2082">
            <v>143</v>
          </cell>
          <cell r="H2082">
            <v>651</v>
          </cell>
          <cell r="I2082" t="str">
            <v>0-0-45</v>
          </cell>
          <cell r="J2082">
            <v>8000</v>
          </cell>
        </row>
        <row r="2083">
          <cell r="B2083">
            <v>4565</v>
          </cell>
          <cell r="C2083" t="str">
            <v>อิปัน</v>
          </cell>
          <cell r="D2083" t="str">
            <v>พระแสง</v>
          </cell>
          <cell r="E2083" t="str">
            <v>บ้านบางพา</v>
          </cell>
          <cell r="F2083" t="str">
            <v>4826III</v>
          </cell>
          <cell r="G2083">
            <v>143</v>
          </cell>
          <cell r="H2083">
            <v>652</v>
          </cell>
          <cell r="I2083" t="str">
            <v>0-0-45</v>
          </cell>
          <cell r="J2083">
            <v>8000</v>
          </cell>
        </row>
        <row r="2084">
          <cell r="B2084">
            <v>4566</v>
          </cell>
          <cell r="C2084" t="str">
            <v>อิปัน</v>
          </cell>
          <cell r="D2084" t="str">
            <v>พระแสง</v>
          </cell>
          <cell r="E2084" t="str">
            <v>อำเภอพระแสง</v>
          </cell>
          <cell r="F2084" t="str">
            <v>4826II</v>
          </cell>
          <cell r="G2084">
            <v>141</v>
          </cell>
          <cell r="H2084">
            <v>1087</v>
          </cell>
          <cell r="I2084" t="str">
            <v>0-0-20</v>
          </cell>
          <cell r="J2084">
            <v>100</v>
          </cell>
        </row>
        <row r="2085">
          <cell r="B2085">
            <v>4569</v>
          </cell>
          <cell r="C2085" t="str">
            <v>อิปัน</v>
          </cell>
          <cell r="D2085" t="str">
            <v>พระแสง</v>
          </cell>
          <cell r="E2085" t="str">
            <v>อำเภอพระแสง</v>
          </cell>
          <cell r="F2085" t="str">
            <v>4826III</v>
          </cell>
          <cell r="G2085">
            <v>130</v>
          </cell>
          <cell r="H2085">
            <v>608</v>
          </cell>
          <cell r="I2085" t="str">
            <v>10-2-87</v>
          </cell>
          <cell r="J2085">
            <v>100</v>
          </cell>
        </row>
        <row r="2086">
          <cell r="B2086">
            <v>4570</v>
          </cell>
          <cell r="C2086" t="str">
            <v>อิปัน</v>
          </cell>
          <cell r="D2086" t="str">
            <v>พระแสง</v>
          </cell>
          <cell r="E2086" t="str">
            <v>อำเภอพระแสง</v>
          </cell>
          <cell r="F2086" t="str">
            <v>4826III</v>
          </cell>
          <cell r="G2086">
            <v>130</v>
          </cell>
          <cell r="H2086">
            <v>609</v>
          </cell>
          <cell r="I2086" t="str">
            <v>0-0-50</v>
          </cell>
          <cell r="J2086">
            <v>100</v>
          </cell>
        </row>
        <row r="2087">
          <cell r="B2087">
            <v>4571</v>
          </cell>
          <cell r="C2087" t="str">
            <v>อิปัน</v>
          </cell>
          <cell r="D2087" t="str">
            <v>พระแสง</v>
          </cell>
          <cell r="E2087" t="str">
            <v>อำเภอพระแสง</v>
          </cell>
          <cell r="F2087" t="str">
            <v>4826III</v>
          </cell>
          <cell r="G2087">
            <v>130</v>
          </cell>
          <cell r="H2087">
            <v>610</v>
          </cell>
          <cell r="I2087" t="str">
            <v>0-0-69</v>
          </cell>
          <cell r="J2087">
            <v>100</v>
          </cell>
        </row>
        <row r="2088">
          <cell r="B2088">
            <v>4572</v>
          </cell>
          <cell r="C2088" t="str">
            <v>อิปัน</v>
          </cell>
          <cell r="D2088" t="str">
            <v>พระแสง</v>
          </cell>
          <cell r="E2088" t="str">
            <v>อำเภอพระแสง</v>
          </cell>
          <cell r="F2088" t="str">
            <v>4826III</v>
          </cell>
          <cell r="G2088">
            <v>130</v>
          </cell>
          <cell r="H2088">
            <v>611</v>
          </cell>
          <cell r="I2088" t="str">
            <v>0-2-23</v>
          </cell>
          <cell r="J2088">
            <v>100</v>
          </cell>
        </row>
        <row r="2089">
          <cell r="B2089">
            <v>4573</v>
          </cell>
          <cell r="C2089" t="str">
            <v>อิปัน</v>
          </cell>
          <cell r="D2089" t="str">
            <v>พระแสง</v>
          </cell>
          <cell r="E2089" t="str">
            <v>อำเภอพระแสง</v>
          </cell>
          <cell r="F2089" t="str">
            <v>4826III</v>
          </cell>
          <cell r="G2089">
            <v>130</v>
          </cell>
          <cell r="H2089">
            <v>613</v>
          </cell>
          <cell r="I2089" t="str">
            <v>10-1-90</v>
          </cell>
          <cell r="J2089">
            <v>100</v>
          </cell>
        </row>
        <row r="2090">
          <cell r="B2090">
            <v>4574</v>
          </cell>
          <cell r="C2090" t="str">
            <v>อิปัน</v>
          </cell>
          <cell r="D2090" t="str">
            <v>พระแสง</v>
          </cell>
          <cell r="E2090" t="str">
            <v>บ้านบางพา</v>
          </cell>
          <cell r="F2090" t="str">
            <v>4826III</v>
          </cell>
          <cell r="G2090">
            <v>143</v>
          </cell>
          <cell r="H2090">
            <v>654</v>
          </cell>
          <cell r="I2090" t="str">
            <v>0-0-38</v>
          </cell>
          <cell r="J2090">
            <v>8000</v>
          </cell>
        </row>
        <row r="2091">
          <cell r="B2091">
            <v>4575</v>
          </cell>
          <cell r="C2091" t="str">
            <v>อิปัน</v>
          </cell>
          <cell r="D2091" t="str">
            <v>พระแสง</v>
          </cell>
          <cell r="E2091" t="str">
            <v>บ้านบางพา</v>
          </cell>
          <cell r="F2091" t="str">
            <v>4826III</v>
          </cell>
          <cell r="G2091">
            <v>143</v>
          </cell>
          <cell r="H2091">
            <v>655</v>
          </cell>
          <cell r="I2091" t="str">
            <v>0-0-38</v>
          </cell>
          <cell r="J2091">
            <v>8000</v>
          </cell>
        </row>
        <row r="2092">
          <cell r="B2092">
            <v>4577</v>
          </cell>
          <cell r="C2092" t="str">
            <v>อิปัน</v>
          </cell>
          <cell r="D2092" t="str">
            <v>พระแสง</v>
          </cell>
          <cell r="E2092" t="str">
            <v>บ้านบางพา</v>
          </cell>
          <cell r="F2092" t="str">
            <v>4826III</v>
          </cell>
          <cell r="G2092">
            <v>143</v>
          </cell>
          <cell r="H2092">
            <v>657</v>
          </cell>
          <cell r="I2092" t="str">
            <v>0-0-37</v>
          </cell>
          <cell r="J2092">
            <v>8000</v>
          </cell>
        </row>
        <row r="2093">
          <cell r="B2093">
            <v>4578</v>
          </cell>
          <cell r="C2093" t="str">
            <v>อิปัน</v>
          </cell>
          <cell r="D2093" t="str">
            <v>พระแสง</v>
          </cell>
          <cell r="E2093" t="str">
            <v>บ้านบางพา</v>
          </cell>
          <cell r="F2093" t="str">
            <v>4826III</v>
          </cell>
          <cell r="G2093">
            <v>143</v>
          </cell>
          <cell r="H2093">
            <v>658</v>
          </cell>
          <cell r="I2093" t="str">
            <v>0-0-74</v>
          </cell>
          <cell r="J2093">
            <v>8000</v>
          </cell>
        </row>
        <row r="2094">
          <cell r="B2094">
            <v>4579</v>
          </cell>
          <cell r="C2094" t="str">
            <v>อิปัน</v>
          </cell>
          <cell r="D2094" t="str">
            <v>พระแสง</v>
          </cell>
          <cell r="E2094" t="str">
            <v>บ้านบางพา</v>
          </cell>
          <cell r="F2094" t="str">
            <v>4826III</v>
          </cell>
          <cell r="G2094">
            <v>143</v>
          </cell>
          <cell r="H2094">
            <v>659</v>
          </cell>
          <cell r="I2094" t="str">
            <v>0-1-34</v>
          </cell>
          <cell r="J2094">
            <v>280</v>
          </cell>
        </row>
        <row r="2095">
          <cell r="B2095">
            <v>4581</v>
          </cell>
          <cell r="C2095" t="str">
            <v>อิปัน</v>
          </cell>
          <cell r="D2095" t="str">
            <v>พระแสง</v>
          </cell>
          <cell r="E2095" t="str">
            <v>อำเภอพระแสง</v>
          </cell>
          <cell r="F2095" t="str">
            <v>4826III</v>
          </cell>
          <cell r="G2095">
            <v>143</v>
          </cell>
          <cell r="H2095">
            <v>661</v>
          </cell>
          <cell r="I2095" t="str">
            <v>0-0-40</v>
          </cell>
          <cell r="J2095">
            <v>280</v>
          </cell>
        </row>
        <row r="2096">
          <cell r="B2096">
            <v>4582</v>
          </cell>
          <cell r="C2096" t="str">
            <v>อิปัน</v>
          </cell>
          <cell r="D2096" t="str">
            <v>พระแสง</v>
          </cell>
          <cell r="E2096" t="str">
            <v>บ้านบางพา</v>
          </cell>
          <cell r="F2096" t="str">
            <v>4826II</v>
          </cell>
          <cell r="G2096">
            <v>99</v>
          </cell>
          <cell r="H2096">
            <v>278</v>
          </cell>
          <cell r="I2096" t="str">
            <v>0-3-56</v>
          </cell>
          <cell r="J2096">
            <v>130</v>
          </cell>
        </row>
        <row r="2097">
          <cell r="B2097">
            <v>4584</v>
          </cell>
          <cell r="C2097" t="str">
            <v>อิปัน</v>
          </cell>
          <cell r="D2097" t="str">
            <v>พระแสง</v>
          </cell>
          <cell r="E2097" t="str">
            <v>อำเภอพระแสง</v>
          </cell>
          <cell r="F2097" t="str">
            <v>4826III</v>
          </cell>
          <cell r="G2097">
            <v>130</v>
          </cell>
          <cell r="H2097">
            <v>614</v>
          </cell>
          <cell r="I2097" t="str">
            <v>4-0-82</v>
          </cell>
          <cell r="J2097">
            <v>100</v>
          </cell>
        </row>
        <row r="2098">
          <cell r="B2098">
            <v>4585</v>
          </cell>
          <cell r="C2098" t="str">
            <v>อิปัน</v>
          </cell>
          <cell r="D2098" t="str">
            <v>พระแสง</v>
          </cell>
          <cell r="E2098" t="str">
            <v>อำเภอพระแสง</v>
          </cell>
          <cell r="F2098" t="str">
            <v>4826III</v>
          </cell>
          <cell r="G2098">
            <v>130</v>
          </cell>
          <cell r="H2098">
            <v>615</v>
          </cell>
          <cell r="I2098" t="str">
            <v>4-2-2</v>
          </cell>
          <cell r="J2098">
            <v>100</v>
          </cell>
        </row>
        <row r="2099">
          <cell r="B2099">
            <v>4586</v>
          </cell>
          <cell r="C2099" t="str">
            <v>อิปัน</v>
          </cell>
          <cell r="D2099" t="str">
            <v>พระแสง</v>
          </cell>
          <cell r="E2099" t="str">
            <v>อำเภอพระแสง</v>
          </cell>
          <cell r="F2099" t="str">
            <v>4826II</v>
          </cell>
          <cell r="G2099">
            <v>127</v>
          </cell>
          <cell r="H2099">
            <v>805</v>
          </cell>
          <cell r="I2099" t="str">
            <v>3-0-23</v>
          </cell>
          <cell r="J2099">
            <v>180</v>
          </cell>
        </row>
        <row r="2100">
          <cell r="B2100">
            <v>4587</v>
          </cell>
          <cell r="C2100" t="str">
            <v>อิปัน</v>
          </cell>
          <cell r="D2100" t="str">
            <v>พระแสง</v>
          </cell>
          <cell r="E2100" t="str">
            <v>อำเภอพระแสง</v>
          </cell>
          <cell r="F2100" t="str">
            <v>4826II</v>
          </cell>
          <cell r="G2100">
            <v>127</v>
          </cell>
          <cell r="H2100">
            <v>806</v>
          </cell>
          <cell r="I2100" t="str">
            <v>0-0-52</v>
          </cell>
          <cell r="J2100">
            <v>280</v>
          </cell>
        </row>
        <row r="2101">
          <cell r="B2101">
            <v>4588</v>
          </cell>
          <cell r="C2101" t="str">
            <v>อิปัน</v>
          </cell>
          <cell r="D2101" t="str">
            <v>พระแสง</v>
          </cell>
          <cell r="E2101" t="str">
            <v>อำเภอพระแสง</v>
          </cell>
          <cell r="F2101" t="str">
            <v>4826II</v>
          </cell>
          <cell r="G2101">
            <v>127</v>
          </cell>
          <cell r="H2101">
            <v>807</v>
          </cell>
          <cell r="I2101" t="str">
            <v>19-3-48</v>
          </cell>
          <cell r="J2101">
            <v>150</v>
          </cell>
        </row>
        <row r="2102">
          <cell r="B2102">
            <v>4589</v>
          </cell>
          <cell r="C2102" t="str">
            <v>อิปัน</v>
          </cell>
          <cell r="D2102" t="str">
            <v>พระแสง</v>
          </cell>
          <cell r="E2102" t="str">
            <v>อำเภอพระแสง</v>
          </cell>
          <cell r="F2102" t="str">
            <v>4826II</v>
          </cell>
          <cell r="G2102">
            <v>127</v>
          </cell>
          <cell r="H2102">
            <v>808</v>
          </cell>
          <cell r="I2102" t="str">
            <v>0-3-88</v>
          </cell>
          <cell r="J2102">
            <v>280</v>
          </cell>
        </row>
        <row r="2103">
          <cell r="B2103">
            <v>4590</v>
          </cell>
          <cell r="C2103" t="str">
            <v>อิปัน</v>
          </cell>
          <cell r="D2103" t="str">
            <v>พระแสง</v>
          </cell>
          <cell r="E2103" t="str">
            <v>อำเภอพระแสง</v>
          </cell>
          <cell r="F2103" t="str">
            <v>4826II</v>
          </cell>
          <cell r="G2103">
            <v>127</v>
          </cell>
          <cell r="H2103">
            <v>809</v>
          </cell>
          <cell r="I2103" t="str">
            <v>3-0-84</v>
          </cell>
          <cell r="J2103">
            <v>100</v>
          </cell>
        </row>
        <row r="2104">
          <cell r="B2104">
            <v>4591</v>
          </cell>
          <cell r="C2104" t="str">
            <v>อิปัน</v>
          </cell>
          <cell r="D2104" t="str">
            <v>พระแสง</v>
          </cell>
          <cell r="E2104" t="str">
            <v>อำเภอพระแสง</v>
          </cell>
          <cell r="F2104" t="str">
            <v>4826II</v>
          </cell>
          <cell r="G2104">
            <v>127</v>
          </cell>
          <cell r="H2104">
            <v>810</v>
          </cell>
          <cell r="I2104" t="str">
            <v>5-2-27</v>
          </cell>
          <cell r="J2104">
            <v>100</v>
          </cell>
        </row>
        <row r="2105">
          <cell r="B2105">
            <v>4593</v>
          </cell>
          <cell r="C2105" t="str">
            <v>อิปัน</v>
          </cell>
          <cell r="D2105" t="str">
            <v>พระแสง</v>
          </cell>
          <cell r="E2105" t="str">
            <v>อำเภอพระแสง</v>
          </cell>
          <cell r="F2105" t="str">
            <v>4826II</v>
          </cell>
          <cell r="G2105">
            <v>127</v>
          </cell>
          <cell r="H2105">
            <v>812</v>
          </cell>
          <cell r="I2105" t="str">
            <v>1-0-50</v>
          </cell>
          <cell r="J2105">
            <v>100</v>
          </cell>
        </row>
        <row r="2106">
          <cell r="B2106">
            <v>4598</v>
          </cell>
          <cell r="C2106" t="str">
            <v>อิปัน</v>
          </cell>
          <cell r="D2106" t="str">
            <v>พระแสง</v>
          </cell>
          <cell r="E2106" t="str">
            <v>อำเภอพระแสง</v>
          </cell>
          <cell r="F2106" t="str">
            <v>4826III</v>
          </cell>
          <cell r="G2106">
            <v>143</v>
          </cell>
          <cell r="H2106">
            <v>662</v>
          </cell>
          <cell r="I2106" t="str">
            <v>0-0-99</v>
          </cell>
          <cell r="J2106">
            <v>100</v>
          </cell>
        </row>
        <row r="2107">
          <cell r="B2107">
            <v>4599</v>
          </cell>
          <cell r="C2107" t="str">
            <v>อิปัน</v>
          </cell>
          <cell r="D2107" t="str">
            <v>พระแสง</v>
          </cell>
          <cell r="E2107" t="str">
            <v>อำเภอพระแสง</v>
          </cell>
          <cell r="F2107" t="str">
            <v>4826III</v>
          </cell>
          <cell r="G2107">
            <v>143</v>
          </cell>
          <cell r="H2107">
            <v>663</v>
          </cell>
          <cell r="I2107" t="str">
            <v>0-1-1</v>
          </cell>
          <cell r="J2107">
            <v>100</v>
          </cell>
        </row>
        <row r="2108">
          <cell r="B2108">
            <v>4600</v>
          </cell>
          <cell r="C2108" t="str">
            <v>อิปัน</v>
          </cell>
          <cell r="D2108" t="str">
            <v>พระแสง</v>
          </cell>
          <cell r="E2108" t="str">
            <v>อำเภอพระแสง</v>
          </cell>
          <cell r="F2108" t="str">
            <v>4826III</v>
          </cell>
          <cell r="G2108">
            <v>143</v>
          </cell>
          <cell r="H2108">
            <v>664</v>
          </cell>
          <cell r="I2108" t="str">
            <v>3-0-71</v>
          </cell>
          <cell r="J2108">
            <v>250</v>
          </cell>
        </row>
        <row r="2109">
          <cell r="B2109">
            <v>4608</v>
          </cell>
          <cell r="C2109" t="str">
            <v>อิปัน</v>
          </cell>
          <cell r="D2109" t="str">
            <v>พระแสง</v>
          </cell>
          <cell r="E2109" t="str">
            <v>อำเภอพระแสง</v>
          </cell>
          <cell r="F2109" t="str">
            <v>4826II</v>
          </cell>
          <cell r="G2109">
            <v>127</v>
          </cell>
          <cell r="H2109">
            <v>814</v>
          </cell>
          <cell r="I2109" t="str">
            <v>0-0-90</v>
          </cell>
          <cell r="J2109">
            <v>16000</v>
          </cell>
        </row>
        <row r="2110">
          <cell r="B2110">
            <v>4609</v>
          </cell>
          <cell r="C2110" t="str">
            <v>อิปัน</v>
          </cell>
          <cell r="D2110" t="str">
            <v>พระแสง</v>
          </cell>
          <cell r="E2110" t="str">
            <v>อำเภอพระแสง</v>
          </cell>
          <cell r="F2110" t="str">
            <v>4826III</v>
          </cell>
          <cell r="G2110">
            <v>143</v>
          </cell>
          <cell r="H2110">
            <v>665</v>
          </cell>
          <cell r="I2110" t="str">
            <v>0-0-60</v>
          </cell>
          <cell r="J2110">
            <v>100</v>
          </cell>
        </row>
        <row r="2111">
          <cell r="B2111">
            <v>4610</v>
          </cell>
          <cell r="C2111" t="str">
            <v>อิปัน</v>
          </cell>
          <cell r="D2111" t="str">
            <v>พระแสง</v>
          </cell>
          <cell r="E2111" t="str">
            <v>บ้านบางพา</v>
          </cell>
          <cell r="F2111" t="str">
            <v>4826III</v>
          </cell>
          <cell r="G2111">
            <v>143</v>
          </cell>
          <cell r="H2111">
            <v>666</v>
          </cell>
          <cell r="I2111" t="str">
            <v>0-0-60</v>
          </cell>
          <cell r="J2111">
            <v>100</v>
          </cell>
        </row>
        <row r="2112">
          <cell r="B2112">
            <v>4614</v>
          </cell>
          <cell r="C2112" t="str">
            <v>อิปัน</v>
          </cell>
          <cell r="D2112" t="str">
            <v>พระแสง</v>
          </cell>
          <cell r="E2112" t="str">
            <v>บ้านบางพา</v>
          </cell>
          <cell r="F2112" t="str">
            <v>4826III</v>
          </cell>
          <cell r="G2112">
            <v>143</v>
          </cell>
          <cell r="H2112">
            <v>669</v>
          </cell>
          <cell r="I2112" t="str">
            <v>0-0-28</v>
          </cell>
          <cell r="J2112">
            <v>100</v>
          </cell>
        </row>
        <row r="2113">
          <cell r="B2113">
            <v>4616</v>
          </cell>
          <cell r="C2113" t="str">
            <v>อิปัน</v>
          </cell>
          <cell r="D2113" t="str">
            <v>พระแสง</v>
          </cell>
          <cell r="E2113" t="str">
            <v>บ้านบางพา</v>
          </cell>
          <cell r="F2113" t="str">
            <v>4826III</v>
          </cell>
          <cell r="G2113">
            <v>143</v>
          </cell>
          <cell r="H2113">
            <v>671</v>
          </cell>
          <cell r="I2113" t="str">
            <v>0-0-22</v>
          </cell>
          <cell r="J2113">
            <v>100</v>
          </cell>
        </row>
        <row r="2114">
          <cell r="B2114">
            <v>4617</v>
          </cell>
          <cell r="C2114" t="str">
            <v>อิปัน</v>
          </cell>
          <cell r="D2114" t="str">
            <v>พระแสง</v>
          </cell>
          <cell r="E2114" t="str">
            <v>บ้านบางพา</v>
          </cell>
          <cell r="F2114" t="str">
            <v>4826III</v>
          </cell>
          <cell r="G2114">
            <v>143</v>
          </cell>
          <cell r="H2114">
            <v>672</v>
          </cell>
          <cell r="I2114" t="str">
            <v>0-0-20</v>
          </cell>
          <cell r="J2114">
            <v>100</v>
          </cell>
        </row>
        <row r="2115">
          <cell r="B2115">
            <v>4618</v>
          </cell>
          <cell r="C2115" t="str">
            <v>อิปัน</v>
          </cell>
          <cell r="D2115" t="str">
            <v>พระแสง</v>
          </cell>
          <cell r="E2115" t="str">
            <v>บ้านบางพา</v>
          </cell>
          <cell r="F2115" t="str">
            <v>4826III</v>
          </cell>
          <cell r="G2115">
            <v>155</v>
          </cell>
          <cell r="H2115">
            <v>145</v>
          </cell>
          <cell r="I2115" t="str">
            <v>0-0-74</v>
          </cell>
          <cell r="J2115">
            <v>100</v>
          </cell>
        </row>
        <row r="2116">
          <cell r="B2116">
            <v>4619</v>
          </cell>
          <cell r="C2116" t="str">
            <v>อิปัน</v>
          </cell>
          <cell r="D2116" t="str">
            <v>พระแสง</v>
          </cell>
          <cell r="E2116" t="str">
            <v>บ้านบางพา</v>
          </cell>
          <cell r="F2116" t="str">
            <v>4826III</v>
          </cell>
          <cell r="G2116">
            <v>143</v>
          </cell>
          <cell r="H2116">
            <v>673</v>
          </cell>
          <cell r="I2116" t="str">
            <v>0-1-30</v>
          </cell>
          <cell r="J2116">
            <v>14000</v>
          </cell>
        </row>
        <row r="2117">
          <cell r="B2117">
            <v>4620</v>
          </cell>
          <cell r="C2117" t="str">
            <v>อิปัน</v>
          </cell>
          <cell r="D2117" t="str">
            <v>พระแสง</v>
          </cell>
          <cell r="E2117" t="str">
            <v>อำเภอพระแสง</v>
          </cell>
          <cell r="F2117" t="str">
            <v>4826II</v>
          </cell>
          <cell r="G2117">
            <v>127</v>
          </cell>
          <cell r="H2117">
            <v>815</v>
          </cell>
          <cell r="I2117" t="str">
            <v>6-2-63</v>
          </cell>
          <cell r="J2117">
            <v>180</v>
          </cell>
        </row>
        <row r="2118">
          <cell r="B2118">
            <v>4621</v>
          </cell>
          <cell r="C2118" t="str">
            <v>อิปัน</v>
          </cell>
          <cell r="D2118" t="str">
            <v>พระแสง</v>
          </cell>
          <cell r="E2118" t="str">
            <v>อำเภอพระแสง</v>
          </cell>
          <cell r="F2118" t="str">
            <v>4826II</v>
          </cell>
          <cell r="G2118">
            <v>127</v>
          </cell>
          <cell r="H2118">
            <v>816</v>
          </cell>
          <cell r="I2118" t="str">
            <v>10-1-28</v>
          </cell>
          <cell r="J2118">
            <v>210</v>
          </cell>
        </row>
        <row r="2119">
          <cell r="B2119">
            <v>4622</v>
          </cell>
          <cell r="C2119" t="str">
            <v>อิปัน</v>
          </cell>
          <cell r="D2119" t="str">
            <v>พระแสง</v>
          </cell>
          <cell r="E2119" t="str">
            <v>อำเภอพระแสง</v>
          </cell>
          <cell r="F2119" t="str">
            <v>4826II</v>
          </cell>
          <cell r="G2119">
            <v>99</v>
          </cell>
          <cell r="H2119">
            <v>203</v>
          </cell>
          <cell r="I2119" t="str">
            <v>1-2-25</v>
          </cell>
          <cell r="J2119">
            <v>130</v>
          </cell>
        </row>
        <row r="2120">
          <cell r="B2120">
            <v>4623</v>
          </cell>
          <cell r="C2120" t="str">
            <v>อิปัน</v>
          </cell>
          <cell r="D2120" t="str">
            <v>พระแสง</v>
          </cell>
          <cell r="E2120" t="str">
            <v>อำเภอพระแสง</v>
          </cell>
          <cell r="F2120" t="str">
            <v>4826II</v>
          </cell>
          <cell r="G2120">
            <v>99</v>
          </cell>
          <cell r="H2120">
            <v>204</v>
          </cell>
          <cell r="I2120" t="str">
            <v>3-1-70</v>
          </cell>
          <cell r="J2120">
            <v>280</v>
          </cell>
        </row>
        <row r="2121">
          <cell r="B2121">
            <v>4624</v>
          </cell>
          <cell r="C2121" t="str">
            <v>อิปัน</v>
          </cell>
          <cell r="D2121" t="str">
            <v>พระแสง</v>
          </cell>
          <cell r="E2121" t="str">
            <v>อำเภอพระแสง</v>
          </cell>
          <cell r="F2121" t="str">
            <v>4826II</v>
          </cell>
          <cell r="G2121">
            <v>127</v>
          </cell>
          <cell r="H2121">
            <v>817</v>
          </cell>
          <cell r="I2121" t="str">
            <v>11-1-80</v>
          </cell>
          <cell r="J2121">
            <v>150</v>
          </cell>
        </row>
        <row r="2122">
          <cell r="B2122">
            <v>4625</v>
          </cell>
          <cell r="C2122" t="str">
            <v>อิปัน</v>
          </cell>
          <cell r="D2122" t="str">
            <v>พระแสง</v>
          </cell>
          <cell r="E2122" t="str">
            <v>อำเภอพระแสง</v>
          </cell>
          <cell r="F2122" t="str">
            <v>4826II</v>
          </cell>
          <cell r="G2122">
            <v>99</v>
          </cell>
          <cell r="H2122">
            <v>209</v>
          </cell>
          <cell r="I2122" t="str">
            <v>0-1-59</v>
          </cell>
          <cell r="J2122">
            <v>250</v>
          </cell>
        </row>
        <row r="2123">
          <cell r="B2123">
            <v>4626</v>
          </cell>
          <cell r="C2123" t="str">
            <v>อิปัน</v>
          </cell>
          <cell r="D2123" t="str">
            <v>พระแสง</v>
          </cell>
          <cell r="E2123" t="str">
            <v>อำเภอพระแสง</v>
          </cell>
          <cell r="F2123" t="str">
            <v>4826II</v>
          </cell>
          <cell r="G2123">
            <v>127</v>
          </cell>
          <cell r="H2123">
            <v>818</v>
          </cell>
          <cell r="I2123" t="str">
            <v>0-0-89</v>
          </cell>
          <cell r="J2123">
            <v>100</v>
          </cell>
        </row>
        <row r="2124">
          <cell r="B2124">
            <v>4629</v>
          </cell>
          <cell r="C2124" t="str">
            <v>อิปัน</v>
          </cell>
          <cell r="D2124" t="str">
            <v>พระแสง</v>
          </cell>
          <cell r="E2124" t="str">
            <v>อำเภอพระแสง</v>
          </cell>
          <cell r="F2124" t="str">
            <v>4826III</v>
          </cell>
          <cell r="G2124">
            <v>156</v>
          </cell>
          <cell r="H2124">
            <v>183</v>
          </cell>
          <cell r="I2124" t="str">
            <v>7-0-79</v>
          </cell>
          <cell r="J2124">
            <v>100</v>
          </cell>
        </row>
        <row r="2125">
          <cell r="B2125">
            <v>4630</v>
          </cell>
          <cell r="C2125" t="str">
            <v>อิปัน</v>
          </cell>
          <cell r="D2125" t="str">
            <v>พระแสง</v>
          </cell>
          <cell r="E2125" t="str">
            <v>อำเภอพระแสง</v>
          </cell>
          <cell r="F2125" t="str">
            <v>4826III</v>
          </cell>
          <cell r="G2125">
            <v>156</v>
          </cell>
          <cell r="H2125">
            <v>184</v>
          </cell>
          <cell r="I2125" t="str">
            <v>8-1-73</v>
          </cell>
          <cell r="J2125">
            <v>210</v>
          </cell>
        </row>
        <row r="2126">
          <cell r="B2126">
            <v>4631</v>
          </cell>
          <cell r="C2126" t="str">
            <v>อิปัน</v>
          </cell>
          <cell r="D2126" t="str">
            <v>พระแสง</v>
          </cell>
          <cell r="E2126" t="str">
            <v>อำเภอพระแสง</v>
          </cell>
          <cell r="F2126" t="str">
            <v>4826III</v>
          </cell>
          <cell r="G2126">
            <v>156</v>
          </cell>
          <cell r="H2126">
            <v>185</v>
          </cell>
          <cell r="I2126" t="str">
            <v>7-3-55</v>
          </cell>
          <cell r="J2126">
            <v>210</v>
          </cell>
        </row>
        <row r="2127">
          <cell r="B2127">
            <v>4632</v>
          </cell>
          <cell r="C2127" t="str">
            <v>อิปัน</v>
          </cell>
          <cell r="D2127" t="str">
            <v>พระแสง</v>
          </cell>
          <cell r="E2127" t="str">
            <v>อำเภอพระแสง</v>
          </cell>
          <cell r="F2127" t="str">
            <v>4826III</v>
          </cell>
          <cell r="G2127">
            <v>156</v>
          </cell>
          <cell r="H2127">
            <v>186</v>
          </cell>
          <cell r="I2127" t="str">
            <v>8-0-0</v>
          </cell>
          <cell r="J2127">
            <v>130</v>
          </cell>
        </row>
        <row r="2128">
          <cell r="B2128">
            <v>4633</v>
          </cell>
          <cell r="C2128" t="str">
            <v>อิปัน</v>
          </cell>
          <cell r="D2128" t="str">
            <v>พระแสง</v>
          </cell>
          <cell r="E2128" t="str">
            <v>อำเภอพระแสง</v>
          </cell>
          <cell r="F2128" t="str">
            <v>4826III</v>
          </cell>
          <cell r="G2128">
            <v>156</v>
          </cell>
          <cell r="H2128">
            <v>187</v>
          </cell>
          <cell r="I2128" t="str">
            <v>7-3-19</v>
          </cell>
          <cell r="J2128">
            <v>100</v>
          </cell>
        </row>
        <row r="2129">
          <cell r="B2129">
            <v>4634</v>
          </cell>
          <cell r="C2129" t="str">
            <v>อิปัน</v>
          </cell>
          <cell r="D2129" t="str">
            <v>พระแสง</v>
          </cell>
          <cell r="E2129" t="str">
            <v>อำเภอพระแสง</v>
          </cell>
          <cell r="F2129" t="str">
            <v>4826II</v>
          </cell>
          <cell r="G2129">
            <v>127</v>
          </cell>
          <cell r="H2129">
            <v>821</v>
          </cell>
          <cell r="I2129" t="str">
            <v>0-2-96</v>
          </cell>
          <cell r="J2129">
            <v>250</v>
          </cell>
        </row>
        <row r="2130">
          <cell r="B2130">
            <v>4635</v>
          </cell>
          <cell r="C2130" t="str">
            <v>อิปัน</v>
          </cell>
          <cell r="D2130" t="str">
            <v>พระแสง</v>
          </cell>
          <cell r="E2130" t="str">
            <v>อำเภอพระแสง</v>
          </cell>
          <cell r="F2130" t="str">
            <v>4826II</v>
          </cell>
          <cell r="G2130">
            <v>127</v>
          </cell>
          <cell r="H2130">
            <v>822</v>
          </cell>
          <cell r="I2130" t="str">
            <v>0-2-76</v>
          </cell>
          <cell r="J2130">
            <v>250</v>
          </cell>
        </row>
        <row r="2131">
          <cell r="B2131">
            <v>4636</v>
          </cell>
          <cell r="C2131" t="str">
            <v>อิปัน</v>
          </cell>
          <cell r="D2131" t="str">
            <v>พระแสง</v>
          </cell>
          <cell r="E2131" t="str">
            <v>อำเภอพระแสง</v>
          </cell>
          <cell r="F2131" t="str">
            <v>4826II</v>
          </cell>
          <cell r="G2131">
            <v>127</v>
          </cell>
          <cell r="H2131">
            <v>823</v>
          </cell>
          <cell r="I2131" t="str">
            <v>0-2-5</v>
          </cell>
          <cell r="J2131">
            <v>280</v>
          </cell>
        </row>
        <row r="2132">
          <cell r="B2132">
            <v>4637</v>
          </cell>
          <cell r="C2132" t="str">
            <v>อิปัน</v>
          </cell>
          <cell r="D2132" t="str">
            <v>พระแสง</v>
          </cell>
          <cell r="E2132" t="str">
            <v>อำเภอพระแสง</v>
          </cell>
          <cell r="F2132" t="str">
            <v>4826II</v>
          </cell>
          <cell r="G2132">
            <v>127</v>
          </cell>
          <cell r="H2132">
            <v>824</v>
          </cell>
          <cell r="I2132" t="str">
            <v>0-1-64</v>
          </cell>
          <cell r="J2132">
            <v>280</v>
          </cell>
        </row>
        <row r="2133">
          <cell r="B2133">
            <v>4638</v>
          </cell>
          <cell r="C2133" t="str">
            <v>อิปัน</v>
          </cell>
          <cell r="D2133" t="str">
            <v>พระแสง</v>
          </cell>
          <cell r="E2133" t="str">
            <v>อำเภอพระแสง</v>
          </cell>
          <cell r="F2133" t="str">
            <v>4826II</v>
          </cell>
          <cell r="G2133">
            <v>127</v>
          </cell>
          <cell r="H2133">
            <v>825</v>
          </cell>
          <cell r="I2133" t="str">
            <v>0-2-22</v>
          </cell>
          <cell r="J2133">
            <v>280</v>
          </cell>
        </row>
        <row r="2134">
          <cell r="B2134">
            <v>4639</v>
          </cell>
          <cell r="C2134" t="str">
            <v>อิปัน</v>
          </cell>
          <cell r="D2134" t="str">
            <v>พระแสง</v>
          </cell>
          <cell r="E2134" t="str">
            <v>อำเภอพระแสง</v>
          </cell>
          <cell r="F2134" t="str">
            <v>4826II</v>
          </cell>
          <cell r="G2134">
            <v>127</v>
          </cell>
          <cell r="H2134">
            <v>826</v>
          </cell>
          <cell r="I2134" t="str">
            <v>7-3-55</v>
          </cell>
          <cell r="J2134">
            <v>150</v>
          </cell>
        </row>
        <row r="2135">
          <cell r="B2135">
            <v>4640</v>
          </cell>
          <cell r="C2135" t="str">
            <v>อิปัน</v>
          </cell>
          <cell r="D2135" t="str">
            <v>พระแสง</v>
          </cell>
          <cell r="E2135" t="str">
            <v>อำเภอพระแสง</v>
          </cell>
          <cell r="F2135" t="str">
            <v>4826III</v>
          </cell>
          <cell r="G2135">
            <v>143</v>
          </cell>
          <cell r="H2135">
            <v>674</v>
          </cell>
          <cell r="I2135" t="str">
            <v>0-0-54</v>
          </cell>
          <cell r="J2135">
            <v>100</v>
          </cell>
        </row>
        <row r="2136">
          <cell r="B2136">
            <v>4641</v>
          </cell>
          <cell r="C2136" t="str">
            <v>อิปัน</v>
          </cell>
          <cell r="D2136" t="str">
            <v>พระแสง</v>
          </cell>
          <cell r="E2136" t="str">
            <v>บ้านบางพา</v>
          </cell>
          <cell r="F2136" t="str">
            <v>4826III</v>
          </cell>
          <cell r="G2136">
            <v>143</v>
          </cell>
          <cell r="H2136">
            <v>675</v>
          </cell>
          <cell r="I2136" t="str">
            <v>0-1-8</v>
          </cell>
          <cell r="J2136">
            <v>100</v>
          </cell>
        </row>
        <row r="2137">
          <cell r="B2137">
            <v>4646</v>
          </cell>
          <cell r="C2137" t="str">
            <v>อิปัน</v>
          </cell>
          <cell r="D2137" t="str">
            <v>พระแสง</v>
          </cell>
          <cell r="E2137" t="str">
            <v>อำเภอพระแสง</v>
          </cell>
          <cell r="F2137" t="str">
            <v>4826III</v>
          </cell>
          <cell r="G2137">
            <v>130</v>
          </cell>
          <cell r="H2137">
            <v>616</v>
          </cell>
          <cell r="I2137" t="str">
            <v>0-0-30</v>
          </cell>
          <cell r="J2137">
            <v>100</v>
          </cell>
        </row>
        <row r="2138">
          <cell r="B2138">
            <v>4647</v>
          </cell>
          <cell r="C2138" t="str">
            <v>อิปัน</v>
          </cell>
          <cell r="D2138" t="str">
            <v>พระแสง</v>
          </cell>
          <cell r="E2138" t="str">
            <v>อำเภอพระแสง</v>
          </cell>
          <cell r="F2138" t="str">
            <v>4826III</v>
          </cell>
          <cell r="G2138">
            <v>130</v>
          </cell>
          <cell r="H2138">
            <v>617</v>
          </cell>
          <cell r="I2138" t="str">
            <v>0-0-30</v>
          </cell>
          <cell r="J2138">
            <v>100</v>
          </cell>
        </row>
        <row r="2139">
          <cell r="B2139">
            <v>4648</v>
          </cell>
          <cell r="C2139" t="str">
            <v>อิปัน</v>
          </cell>
          <cell r="D2139" t="str">
            <v>พระแสง</v>
          </cell>
          <cell r="E2139" t="str">
            <v>อำเภอพระแสง</v>
          </cell>
          <cell r="F2139" t="str">
            <v>4826III</v>
          </cell>
          <cell r="G2139">
            <v>130</v>
          </cell>
          <cell r="H2139">
            <v>618</v>
          </cell>
          <cell r="I2139" t="str">
            <v>0-0-45</v>
          </cell>
          <cell r="J2139">
            <v>100</v>
          </cell>
        </row>
        <row r="2140">
          <cell r="B2140">
            <v>4649</v>
          </cell>
          <cell r="C2140" t="str">
            <v>อิปัน</v>
          </cell>
          <cell r="D2140" t="str">
            <v>พระแสง</v>
          </cell>
          <cell r="E2140" t="str">
            <v>อำเภอพระแสง</v>
          </cell>
          <cell r="F2140" t="str">
            <v>4826III</v>
          </cell>
          <cell r="G2140">
            <v>130</v>
          </cell>
          <cell r="H2140">
            <v>619</v>
          </cell>
          <cell r="I2140" t="str">
            <v>0-0-75</v>
          </cell>
          <cell r="J2140">
            <v>100</v>
          </cell>
        </row>
        <row r="2141">
          <cell r="B2141">
            <v>4650</v>
          </cell>
          <cell r="C2141" t="str">
            <v>อิปัน</v>
          </cell>
          <cell r="D2141" t="str">
            <v>พระแสง</v>
          </cell>
          <cell r="E2141" t="str">
            <v>อำเภอพระแสง</v>
          </cell>
          <cell r="F2141" t="str">
            <v>4826II</v>
          </cell>
          <cell r="G2141">
            <v>99</v>
          </cell>
          <cell r="H2141">
            <v>210</v>
          </cell>
          <cell r="I2141" t="str">
            <v>10-2-98</v>
          </cell>
          <cell r="J2141">
            <v>100</v>
          </cell>
        </row>
        <row r="2142">
          <cell r="B2142">
            <v>4654</v>
          </cell>
          <cell r="C2142" t="str">
            <v>อิปัน</v>
          </cell>
          <cell r="D2142" t="str">
            <v>พระแสง</v>
          </cell>
          <cell r="E2142" t="str">
            <v>บ้างบางพา</v>
          </cell>
          <cell r="F2142" t="str">
            <v>4826II</v>
          </cell>
          <cell r="G2142">
            <v>127</v>
          </cell>
          <cell r="H2142">
            <v>827</v>
          </cell>
          <cell r="I2142" t="str">
            <v>4-0-4</v>
          </cell>
          <cell r="J2142">
            <v>250</v>
          </cell>
        </row>
        <row r="2143">
          <cell r="B2143">
            <v>4655</v>
          </cell>
          <cell r="C2143" t="str">
            <v>อิปัน</v>
          </cell>
          <cell r="D2143" t="str">
            <v>พระแสง</v>
          </cell>
          <cell r="E2143" t="str">
            <v>บ้างบางพา</v>
          </cell>
          <cell r="F2143" t="str">
            <v>4826III</v>
          </cell>
          <cell r="G2143">
            <v>143</v>
          </cell>
          <cell r="H2143">
            <v>793</v>
          </cell>
          <cell r="I2143" t="str">
            <v>0-0-60</v>
          </cell>
          <cell r="J2143">
            <v>100</v>
          </cell>
        </row>
        <row r="2144">
          <cell r="B2144">
            <v>4656</v>
          </cell>
          <cell r="C2144" t="str">
            <v>อิปัน</v>
          </cell>
          <cell r="D2144" t="str">
            <v>พระแสง</v>
          </cell>
          <cell r="E2144" t="str">
            <v>บ้านบางพา</v>
          </cell>
          <cell r="F2144" t="str">
            <v>4826III</v>
          </cell>
          <cell r="G2144">
            <v>155</v>
          </cell>
          <cell r="H2144">
            <v>121</v>
          </cell>
          <cell r="I2144" t="str">
            <v>5-0-99</v>
          </cell>
          <cell r="J2144">
            <v>100</v>
          </cell>
        </row>
        <row r="2145">
          <cell r="B2145">
            <v>4657</v>
          </cell>
          <cell r="C2145" t="str">
            <v>อิปัน</v>
          </cell>
          <cell r="D2145" t="str">
            <v>พระแสง</v>
          </cell>
          <cell r="E2145" t="str">
            <v>บ้างบางพา</v>
          </cell>
          <cell r="F2145" t="str">
            <v>4826III</v>
          </cell>
          <cell r="G2145">
            <v>142</v>
          </cell>
          <cell r="H2145">
            <v>149</v>
          </cell>
          <cell r="I2145" t="str">
            <v>5-0-64</v>
          </cell>
          <cell r="J2145">
            <v>100</v>
          </cell>
        </row>
        <row r="2146">
          <cell r="B2146">
            <v>4659</v>
          </cell>
          <cell r="C2146" t="str">
            <v>อิปัน</v>
          </cell>
          <cell r="D2146" t="str">
            <v>พระแสง</v>
          </cell>
          <cell r="E2146" t="str">
            <v>บ้างบางพา</v>
          </cell>
          <cell r="F2146" t="str">
            <v>4826III</v>
          </cell>
          <cell r="G2146">
            <v>143</v>
          </cell>
          <cell r="H2146">
            <v>794</v>
          </cell>
          <cell r="I2146" t="str">
            <v>0-0-20</v>
          </cell>
          <cell r="J2146">
            <v>8000</v>
          </cell>
        </row>
        <row r="2147">
          <cell r="B2147">
            <v>4660</v>
          </cell>
          <cell r="C2147" t="str">
            <v>อิปัน</v>
          </cell>
          <cell r="D2147" t="str">
            <v>พระแสง</v>
          </cell>
          <cell r="E2147" t="str">
            <v>อำเภอพระแสง</v>
          </cell>
          <cell r="F2147" t="str">
            <v>4826III</v>
          </cell>
          <cell r="G2147">
            <v>143</v>
          </cell>
          <cell r="H2147">
            <v>795</v>
          </cell>
          <cell r="I2147" t="str">
            <v>0-0-20</v>
          </cell>
          <cell r="J2147">
            <v>8000</v>
          </cell>
        </row>
        <row r="2148">
          <cell r="B2148">
            <v>4661</v>
          </cell>
          <cell r="C2148" t="str">
            <v>อิปัน</v>
          </cell>
          <cell r="D2148" t="str">
            <v>พระแสง</v>
          </cell>
          <cell r="E2148" t="str">
            <v>บ้านบางพา</v>
          </cell>
          <cell r="F2148" t="str">
            <v>4826III</v>
          </cell>
          <cell r="G2148">
            <v>143</v>
          </cell>
          <cell r="H2148">
            <v>796</v>
          </cell>
          <cell r="I2148" t="str">
            <v>0-0-20</v>
          </cell>
          <cell r="J2148">
            <v>8000</v>
          </cell>
        </row>
        <row r="2149">
          <cell r="B2149">
            <v>4662</v>
          </cell>
          <cell r="C2149" t="str">
            <v>อิปัน</v>
          </cell>
          <cell r="D2149" t="str">
            <v>พระแสง</v>
          </cell>
          <cell r="E2149" t="str">
            <v>อำเภอพระแสง</v>
          </cell>
          <cell r="F2149" t="str">
            <v>4826III</v>
          </cell>
          <cell r="G2149">
            <v>143</v>
          </cell>
          <cell r="H2149">
            <v>797</v>
          </cell>
          <cell r="I2149" t="str">
            <v>0-0-20</v>
          </cell>
          <cell r="J2149">
            <v>8000</v>
          </cell>
        </row>
        <row r="2150">
          <cell r="B2150">
            <v>4663</v>
          </cell>
          <cell r="C2150" t="str">
            <v>อิปัน</v>
          </cell>
          <cell r="D2150" t="str">
            <v>พระแสง</v>
          </cell>
          <cell r="E2150" t="str">
            <v>อำเภอพระแสง</v>
          </cell>
          <cell r="F2150" t="str">
            <v>4826III</v>
          </cell>
          <cell r="G2150">
            <v>143</v>
          </cell>
          <cell r="H2150">
            <v>798</v>
          </cell>
          <cell r="I2150" t="str">
            <v>0-0-20</v>
          </cell>
          <cell r="J2150">
            <v>8000</v>
          </cell>
        </row>
        <row r="2151">
          <cell r="B2151">
            <v>4664</v>
          </cell>
          <cell r="C2151" t="str">
            <v>อิปัน</v>
          </cell>
          <cell r="D2151" t="str">
            <v>พระแสง</v>
          </cell>
          <cell r="E2151" t="str">
            <v>อำเภอพระแสง</v>
          </cell>
          <cell r="F2151" t="str">
            <v>4826II</v>
          </cell>
          <cell r="G2151">
            <v>127</v>
          </cell>
          <cell r="H2151">
            <v>828</v>
          </cell>
          <cell r="I2151" t="str">
            <v>0-0-28</v>
          </cell>
          <cell r="J2151">
            <v>100</v>
          </cell>
        </row>
        <row r="2152">
          <cell r="B2152">
            <v>4665</v>
          </cell>
          <cell r="C2152" t="str">
            <v>อิปัน</v>
          </cell>
          <cell r="D2152" t="str">
            <v>พระแสง</v>
          </cell>
          <cell r="E2152" t="str">
            <v>บ้างบางพา</v>
          </cell>
          <cell r="F2152" t="str">
            <v>4826III</v>
          </cell>
          <cell r="G2152">
            <v>143</v>
          </cell>
          <cell r="H2152">
            <v>799</v>
          </cell>
          <cell r="I2152" t="str">
            <v>0-3-58</v>
          </cell>
          <cell r="J2152">
            <v>100</v>
          </cell>
        </row>
        <row r="2153">
          <cell r="B2153">
            <v>4667</v>
          </cell>
          <cell r="C2153" t="str">
            <v>อิปัน</v>
          </cell>
          <cell r="D2153" t="str">
            <v>พระแสง</v>
          </cell>
          <cell r="E2153" t="str">
            <v>บ้านบางพา</v>
          </cell>
          <cell r="F2153" t="str">
            <v>4826III</v>
          </cell>
          <cell r="G2153">
            <v>143</v>
          </cell>
          <cell r="H2153">
            <v>801</v>
          </cell>
          <cell r="I2153" t="str">
            <v>0-0-31</v>
          </cell>
          <cell r="J2153">
            <v>100</v>
          </cell>
        </row>
        <row r="2154">
          <cell r="B2154">
            <v>4668</v>
          </cell>
          <cell r="C2154" t="str">
            <v>อิปัน</v>
          </cell>
          <cell r="D2154" t="str">
            <v>พระแสง</v>
          </cell>
          <cell r="E2154" t="str">
            <v>บ้างบางพา</v>
          </cell>
          <cell r="F2154" t="str">
            <v>4826III</v>
          </cell>
          <cell r="G2154">
            <v>143</v>
          </cell>
          <cell r="H2154">
            <v>802</v>
          </cell>
          <cell r="I2154" t="str">
            <v>0-0-53</v>
          </cell>
          <cell r="J2154">
            <v>100</v>
          </cell>
        </row>
        <row r="2155">
          <cell r="B2155">
            <v>4669</v>
          </cell>
          <cell r="C2155" t="str">
            <v>อิปัน</v>
          </cell>
          <cell r="D2155" t="str">
            <v>พระแสง</v>
          </cell>
          <cell r="E2155" t="str">
            <v>บ้างบางพา</v>
          </cell>
          <cell r="F2155" t="str">
            <v>4826II</v>
          </cell>
          <cell r="G2155">
            <v>99</v>
          </cell>
          <cell r="H2155">
            <v>205</v>
          </cell>
          <cell r="I2155" t="str">
            <v>1-1-92</v>
          </cell>
          <cell r="J2155">
            <v>210</v>
          </cell>
        </row>
        <row r="2156">
          <cell r="B2156">
            <v>4670</v>
          </cell>
          <cell r="C2156" t="str">
            <v>อิปัน</v>
          </cell>
          <cell r="D2156" t="str">
            <v>พระแสง</v>
          </cell>
          <cell r="E2156" t="str">
            <v>อำเภอพระแสง</v>
          </cell>
          <cell r="F2156" t="str">
            <v>4826II</v>
          </cell>
          <cell r="G2156">
            <v>99</v>
          </cell>
          <cell r="H2156">
            <v>206</v>
          </cell>
          <cell r="I2156" t="str">
            <v>1-1-92</v>
          </cell>
          <cell r="J2156">
            <v>210</v>
          </cell>
        </row>
        <row r="2157">
          <cell r="B2157">
            <v>4671</v>
          </cell>
          <cell r="C2157" t="str">
            <v>อิปัน</v>
          </cell>
          <cell r="D2157" t="str">
            <v>พระแสง</v>
          </cell>
          <cell r="E2157" t="str">
            <v>บ้างบางพา</v>
          </cell>
          <cell r="F2157" t="str">
            <v>4826II</v>
          </cell>
          <cell r="G2157">
            <v>99</v>
          </cell>
          <cell r="H2157">
            <v>207</v>
          </cell>
          <cell r="I2157" t="str">
            <v>1-1-92</v>
          </cell>
          <cell r="J2157">
            <v>210</v>
          </cell>
        </row>
        <row r="2158">
          <cell r="B2158">
            <v>4672</v>
          </cell>
          <cell r="C2158" t="str">
            <v>อิปัน</v>
          </cell>
          <cell r="D2158" t="str">
            <v>พระแสง</v>
          </cell>
          <cell r="E2158" t="str">
            <v>อำเภอพระแสง</v>
          </cell>
          <cell r="F2158" t="str">
            <v>4826II</v>
          </cell>
          <cell r="G2158">
            <v>99</v>
          </cell>
          <cell r="H2158">
            <v>208</v>
          </cell>
          <cell r="I2158" t="str">
            <v>1-1-92</v>
          </cell>
          <cell r="J2158">
            <v>210</v>
          </cell>
        </row>
        <row r="2159">
          <cell r="B2159">
            <v>4673</v>
          </cell>
          <cell r="C2159" t="str">
            <v>อิปัน</v>
          </cell>
          <cell r="D2159" t="str">
            <v>พระแสง</v>
          </cell>
          <cell r="E2159" t="str">
            <v>บ้านบางพา</v>
          </cell>
          <cell r="F2159" t="str">
            <v>4826III</v>
          </cell>
          <cell r="G2159">
            <v>130</v>
          </cell>
          <cell r="H2159">
            <v>621</v>
          </cell>
          <cell r="I2159" t="str">
            <v>0-3-79</v>
          </cell>
          <cell r="J2159">
            <v>100</v>
          </cell>
        </row>
        <row r="2160">
          <cell r="B2160">
            <v>4676</v>
          </cell>
          <cell r="C2160" t="str">
            <v>อิปัน</v>
          </cell>
          <cell r="D2160" t="str">
            <v>พระแสง</v>
          </cell>
          <cell r="E2160" t="str">
            <v>อำเภอพระแสง</v>
          </cell>
          <cell r="F2160" t="str">
            <v>4826III</v>
          </cell>
          <cell r="G2160">
            <v>130</v>
          </cell>
          <cell r="H2160">
            <v>620</v>
          </cell>
          <cell r="I2160" t="str">
            <v>0-0-12</v>
          </cell>
          <cell r="J2160">
            <v>2500</v>
          </cell>
        </row>
        <row r="2161">
          <cell r="B2161">
            <v>4677</v>
          </cell>
          <cell r="C2161" t="str">
            <v>อิปัน</v>
          </cell>
          <cell r="D2161" t="str">
            <v>พระแสง</v>
          </cell>
          <cell r="E2161" t="str">
            <v>อำเภอพระแสง</v>
          </cell>
          <cell r="F2161" t="str">
            <v>4826II</v>
          </cell>
          <cell r="G2161">
            <v>113</v>
          </cell>
          <cell r="H2161">
            <v>96</v>
          </cell>
          <cell r="I2161" t="str">
            <v>3-1-46</v>
          </cell>
          <cell r="J2161">
            <v>210</v>
          </cell>
        </row>
        <row r="2162">
          <cell r="B2162">
            <v>4691</v>
          </cell>
          <cell r="C2162" t="str">
            <v>อิปัน</v>
          </cell>
          <cell r="D2162" t="str">
            <v>พระแสง</v>
          </cell>
          <cell r="E2162" t="str">
            <v>อำเภอพระแสง</v>
          </cell>
          <cell r="F2162" t="str">
            <v>4826II</v>
          </cell>
          <cell r="G2162">
            <v>99</v>
          </cell>
          <cell r="H2162">
            <v>272</v>
          </cell>
          <cell r="I2162" t="str">
            <v>0-3-39</v>
          </cell>
          <cell r="J2162">
            <v>100</v>
          </cell>
        </row>
        <row r="2163">
          <cell r="B2163">
            <v>4692</v>
          </cell>
          <cell r="C2163" t="str">
            <v>อิปัน</v>
          </cell>
          <cell r="D2163" t="str">
            <v>พระแสง</v>
          </cell>
          <cell r="E2163" t="str">
            <v>อำเภอพระแสง</v>
          </cell>
          <cell r="F2163" t="str">
            <v>4826II</v>
          </cell>
          <cell r="G2163">
            <v>99</v>
          </cell>
          <cell r="H2163">
            <v>273</v>
          </cell>
          <cell r="I2163" t="str">
            <v>6-0-5</v>
          </cell>
          <cell r="J2163">
            <v>100</v>
          </cell>
        </row>
        <row r="2164">
          <cell r="B2164">
            <v>4693</v>
          </cell>
          <cell r="C2164" t="str">
            <v>อิปัน</v>
          </cell>
          <cell r="D2164" t="str">
            <v>พระแสง</v>
          </cell>
          <cell r="E2164" t="str">
            <v>อำเภอพระแสง</v>
          </cell>
          <cell r="F2164" t="str">
            <v>4826II</v>
          </cell>
          <cell r="G2164">
            <v>99</v>
          </cell>
          <cell r="H2164">
            <v>274</v>
          </cell>
          <cell r="I2164" t="str">
            <v>9-0-89</v>
          </cell>
          <cell r="J2164">
            <v>100</v>
          </cell>
        </row>
        <row r="2165">
          <cell r="B2165">
            <v>4694</v>
          </cell>
          <cell r="C2165" t="str">
            <v>อิปัน</v>
          </cell>
          <cell r="D2165" t="str">
            <v>พระแสง</v>
          </cell>
          <cell r="E2165" t="str">
            <v>อำเภอพระแสง</v>
          </cell>
          <cell r="F2165" t="str">
            <v>4826II</v>
          </cell>
          <cell r="G2165">
            <v>99</v>
          </cell>
          <cell r="H2165">
            <v>275</v>
          </cell>
          <cell r="I2165" t="str">
            <v>6-3-5</v>
          </cell>
          <cell r="J2165">
            <v>100</v>
          </cell>
        </row>
        <row r="2166">
          <cell r="B2166">
            <v>4695</v>
          </cell>
          <cell r="C2166" t="str">
            <v>อิปัน</v>
          </cell>
          <cell r="D2166" t="str">
            <v>พระแสง</v>
          </cell>
          <cell r="E2166" t="str">
            <v>อำเภอพระแสง</v>
          </cell>
          <cell r="F2166" t="str">
            <v>4826II</v>
          </cell>
          <cell r="G2166">
            <v>141</v>
          </cell>
          <cell r="H2166">
            <v>808</v>
          </cell>
          <cell r="I2166" t="str">
            <v>0-0-70</v>
          </cell>
          <cell r="J2166">
            <v>100</v>
          </cell>
        </row>
        <row r="2167">
          <cell r="B2167">
            <v>4705</v>
          </cell>
          <cell r="C2167" t="str">
            <v>อิปัน</v>
          </cell>
          <cell r="D2167" t="str">
            <v>พระแสง</v>
          </cell>
          <cell r="E2167" t="str">
            <v>อำเภอพระแสง</v>
          </cell>
          <cell r="F2167" t="str">
            <v>4826III</v>
          </cell>
          <cell r="G2167">
            <v>143</v>
          </cell>
          <cell r="H2167">
            <v>804</v>
          </cell>
          <cell r="I2167" t="str">
            <v>0-0-50</v>
          </cell>
          <cell r="J2167">
            <v>100</v>
          </cell>
        </row>
        <row r="2168">
          <cell r="B2168">
            <v>4706</v>
          </cell>
          <cell r="C2168" t="str">
            <v>อิปัน</v>
          </cell>
          <cell r="D2168" t="str">
            <v>พระแสง</v>
          </cell>
          <cell r="E2168" t="str">
            <v>อำเภอพระแสง</v>
          </cell>
          <cell r="F2168" t="str">
            <v>4826III</v>
          </cell>
          <cell r="G2168">
            <v>143</v>
          </cell>
          <cell r="H2168">
            <v>805</v>
          </cell>
          <cell r="I2168" t="str">
            <v>0-0-50</v>
          </cell>
          <cell r="J2168">
            <v>100</v>
          </cell>
        </row>
        <row r="2169">
          <cell r="B2169">
            <v>4707</v>
          </cell>
          <cell r="C2169" t="str">
            <v>อิปัน</v>
          </cell>
          <cell r="D2169" t="str">
            <v>พระแสง</v>
          </cell>
          <cell r="E2169" t="str">
            <v>อำเภอพระแสง</v>
          </cell>
          <cell r="F2169" t="str">
            <v>4826III</v>
          </cell>
          <cell r="G2169">
            <v>143</v>
          </cell>
          <cell r="H2169">
            <v>806</v>
          </cell>
          <cell r="I2169" t="str">
            <v>0-0-50</v>
          </cell>
          <cell r="J2169">
            <v>100</v>
          </cell>
        </row>
        <row r="2170">
          <cell r="B2170">
            <v>4708</v>
          </cell>
          <cell r="C2170" t="str">
            <v>อิปัน</v>
          </cell>
          <cell r="D2170" t="str">
            <v>พระแสง</v>
          </cell>
          <cell r="E2170" t="str">
            <v>บ้างบางพา</v>
          </cell>
          <cell r="F2170" t="str">
            <v>4826III</v>
          </cell>
          <cell r="G2170">
            <v>143</v>
          </cell>
          <cell r="H2170">
            <v>807</v>
          </cell>
          <cell r="I2170" t="str">
            <v>0-0-50</v>
          </cell>
          <cell r="J2170">
            <v>100</v>
          </cell>
        </row>
        <row r="2171">
          <cell r="B2171">
            <v>4709</v>
          </cell>
          <cell r="C2171" t="str">
            <v>อิปัน</v>
          </cell>
          <cell r="D2171" t="str">
            <v>พระแสง</v>
          </cell>
          <cell r="E2171" t="str">
            <v>บ้านบางพา</v>
          </cell>
          <cell r="F2171" t="str">
            <v>4826III</v>
          </cell>
          <cell r="G2171">
            <v>143</v>
          </cell>
          <cell r="H2171">
            <v>808</v>
          </cell>
          <cell r="I2171" t="str">
            <v>0-1-16</v>
          </cell>
          <cell r="J2171">
            <v>100</v>
          </cell>
        </row>
        <row r="2172">
          <cell r="B2172">
            <v>4710</v>
          </cell>
          <cell r="C2172" t="str">
            <v>อิปัน</v>
          </cell>
          <cell r="D2172" t="str">
            <v>พระแสง</v>
          </cell>
          <cell r="E2172" t="str">
            <v>บ้างบางพา</v>
          </cell>
          <cell r="F2172" t="str">
            <v>4826III</v>
          </cell>
          <cell r="G2172">
            <v>143</v>
          </cell>
          <cell r="H2172">
            <v>809</v>
          </cell>
          <cell r="I2172" t="str">
            <v>0-0-55</v>
          </cell>
          <cell r="J2172">
            <v>100</v>
          </cell>
        </row>
        <row r="2173">
          <cell r="B2173">
            <v>4711</v>
          </cell>
          <cell r="C2173" t="str">
            <v>อิปัน</v>
          </cell>
          <cell r="D2173" t="str">
            <v>พระแสง</v>
          </cell>
          <cell r="E2173" t="str">
            <v>บ้านบางพา</v>
          </cell>
          <cell r="F2173" t="str">
            <v>4826III</v>
          </cell>
          <cell r="G2173">
            <v>143</v>
          </cell>
          <cell r="H2173">
            <v>810</v>
          </cell>
          <cell r="I2173" t="str">
            <v>0-0-50</v>
          </cell>
          <cell r="J2173">
            <v>100</v>
          </cell>
        </row>
        <row r="2174">
          <cell r="B2174">
            <v>4712</v>
          </cell>
          <cell r="C2174" t="str">
            <v>อิปัน</v>
          </cell>
          <cell r="D2174" t="str">
            <v>พระแสง</v>
          </cell>
          <cell r="E2174" t="str">
            <v>บ้านบางพา</v>
          </cell>
          <cell r="F2174" t="str">
            <v>4826III</v>
          </cell>
          <cell r="G2174">
            <v>143</v>
          </cell>
          <cell r="H2174">
            <v>811</v>
          </cell>
          <cell r="I2174" t="str">
            <v>0-0-50</v>
          </cell>
          <cell r="J2174">
            <v>100</v>
          </cell>
        </row>
        <row r="2175">
          <cell r="B2175">
            <v>4713</v>
          </cell>
          <cell r="C2175" t="str">
            <v>อิปัน</v>
          </cell>
          <cell r="D2175" t="str">
            <v>พระแสง</v>
          </cell>
          <cell r="E2175" t="str">
            <v>บ้างบางพา</v>
          </cell>
          <cell r="F2175" t="str">
            <v>4826III</v>
          </cell>
          <cell r="G2175">
            <v>143</v>
          </cell>
          <cell r="H2175">
            <v>812</v>
          </cell>
          <cell r="I2175" t="str">
            <v>0-0-50</v>
          </cell>
          <cell r="J2175">
            <v>100</v>
          </cell>
        </row>
        <row r="2176">
          <cell r="B2176">
            <v>4714</v>
          </cell>
          <cell r="C2176" t="str">
            <v>อิปัน</v>
          </cell>
          <cell r="D2176" t="str">
            <v>พระแสง</v>
          </cell>
          <cell r="E2176" t="str">
            <v>บ้านบางพา</v>
          </cell>
          <cell r="F2176" t="str">
            <v>4826III</v>
          </cell>
          <cell r="G2176">
            <v>143</v>
          </cell>
          <cell r="H2176">
            <v>813</v>
          </cell>
          <cell r="I2176" t="str">
            <v>0-0-50</v>
          </cell>
          <cell r="J2176">
            <v>100</v>
          </cell>
        </row>
        <row r="2177">
          <cell r="B2177">
            <v>4715</v>
          </cell>
          <cell r="C2177" t="str">
            <v>อิปัน</v>
          </cell>
          <cell r="D2177" t="str">
            <v>พระแสง</v>
          </cell>
          <cell r="E2177" t="str">
            <v>บ้านบางพา</v>
          </cell>
          <cell r="F2177" t="str">
            <v>4826III</v>
          </cell>
          <cell r="G2177">
            <v>143</v>
          </cell>
          <cell r="H2177">
            <v>814</v>
          </cell>
          <cell r="I2177" t="str">
            <v>0-0-50</v>
          </cell>
          <cell r="J2177">
            <v>100</v>
          </cell>
        </row>
        <row r="2178">
          <cell r="B2178">
            <v>4716</v>
          </cell>
          <cell r="C2178" t="str">
            <v>อิปัน</v>
          </cell>
          <cell r="D2178" t="str">
            <v>พระแสง</v>
          </cell>
          <cell r="E2178" t="str">
            <v>บ้านบางพา</v>
          </cell>
          <cell r="F2178" t="str">
            <v>4826III</v>
          </cell>
          <cell r="G2178">
            <v>143</v>
          </cell>
          <cell r="H2178">
            <v>815</v>
          </cell>
          <cell r="I2178" t="str">
            <v>0-0-50</v>
          </cell>
          <cell r="J2178">
            <v>100</v>
          </cell>
        </row>
        <row r="2179">
          <cell r="B2179">
            <v>4717</v>
          </cell>
          <cell r="C2179" t="str">
            <v>อิปัน</v>
          </cell>
          <cell r="D2179" t="str">
            <v>พระแสง</v>
          </cell>
          <cell r="E2179" t="str">
            <v>บ้านบางพา</v>
          </cell>
          <cell r="F2179" t="str">
            <v>4826III</v>
          </cell>
          <cell r="G2179">
            <v>143</v>
          </cell>
          <cell r="H2179">
            <v>816</v>
          </cell>
          <cell r="I2179" t="str">
            <v>0-0-50</v>
          </cell>
          <cell r="J2179">
            <v>100</v>
          </cell>
        </row>
        <row r="2180">
          <cell r="B2180">
            <v>4720</v>
          </cell>
          <cell r="C2180" t="str">
            <v>อิปัน</v>
          </cell>
          <cell r="D2180" t="str">
            <v>พระแสง</v>
          </cell>
          <cell r="E2180" t="str">
            <v>บ้างบางพา</v>
          </cell>
          <cell r="F2180" t="str">
            <v>4826III</v>
          </cell>
          <cell r="G2180">
            <v>130</v>
          </cell>
          <cell r="H2180">
            <v>628</v>
          </cell>
          <cell r="I2180" t="str">
            <v>0-0-20</v>
          </cell>
          <cell r="J2180">
            <v>8000</v>
          </cell>
        </row>
        <row r="2181">
          <cell r="B2181">
            <v>4722</v>
          </cell>
          <cell r="C2181" t="str">
            <v>อิปัน</v>
          </cell>
          <cell r="D2181" t="str">
            <v>พระแสง</v>
          </cell>
          <cell r="E2181" t="str">
            <v>อำเภอพระแสง</v>
          </cell>
          <cell r="F2181" t="str">
            <v>4826II</v>
          </cell>
          <cell r="G2181">
            <v>127</v>
          </cell>
          <cell r="H2181">
            <v>831</v>
          </cell>
          <cell r="I2181" t="str">
            <v>0-1-5</v>
          </cell>
          <cell r="J2181">
            <v>100</v>
          </cell>
        </row>
        <row r="2182">
          <cell r="B2182">
            <v>4723</v>
          </cell>
          <cell r="C2182" t="str">
            <v>อิปัน</v>
          </cell>
          <cell r="D2182" t="str">
            <v>พระแสง</v>
          </cell>
          <cell r="E2182" t="str">
            <v>บ้างบางพา</v>
          </cell>
          <cell r="F2182" t="str">
            <v>4826III</v>
          </cell>
          <cell r="G2182">
            <v>130</v>
          </cell>
          <cell r="H2182">
            <v>622</v>
          </cell>
          <cell r="I2182" t="str">
            <v>0-0-39</v>
          </cell>
          <cell r="J2182">
            <v>100</v>
          </cell>
        </row>
        <row r="2183">
          <cell r="B2183">
            <v>4724</v>
          </cell>
          <cell r="C2183" t="str">
            <v>อิปัน</v>
          </cell>
          <cell r="D2183" t="str">
            <v>พระแสง</v>
          </cell>
          <cell r="E2183" t="str">
            <v>บ้างบางพา</v>
          </cell>
          <cell r="F2183" t="str">
            <v>4826III</v>
          </cell>
          <cell r="G2183">
            <v>130</v>
          </cell>
          <cell r="H2183">
            <v>623</v>
          </cell>
          <cell r="I2183" t="str">
            <v>0-0-40</v>
          </cell>
          <cell r="J2183">
            <v>100</v>
          </cell>
        </row>
        <row r="2184">
          <cell r="B2184">
            <v>4725</v>
          </cell>
          <cell r="C2184" t="str">
            <v>อิปัน</v>
          </cell>
          <cell r="D2184" t="str">
            <v>พระแสง</v>
          </cell>
          <cell r="E2184" t="str">
            <v>บ้างบางพา</v>
          </cell>
          <cell r="F2184" t="str">
            <v>4826III</v>
          </cell>
          <cell r="G2184">
            <v>130</v>
          </cell>
          <cell r="H2184">
            <v>624</v>
          </cell>
          <cell r="I2184" t="str">
            <v>0-0-41</v>
          </cell>
          <cell r="J2184">
            <v>100</v>
          </cell>
        </row>
        <row r="2185">
          <cell r="B2185">
            <v>4726</v>
          </cell>
          <cell r="C2185" t="str">
            <v>อิปัน</v>
          </cell>
          <cell r="D2185" t="str">
            <v>พระแสง</v>
          </cell>
          <cell r="E2185" t="str">
            <v>บ้างบางพา</v>
          </cell>
          <cell r="F2185" t="str">
            <v>4826III</v>
          </cell>
          <cell r="G2185">
            <v>130</v>
          </cell>
          <cell r="H2185">
            <v>625</v>
          </cell>
          <cell r="I2185" t="str">
            <v>0-0-41</v>
          </cell>
          <cell r="J2185">
            <v>100</v>
          </cell>
        </row>
        <row r="2186">
          <cell r="B2186">
            <v>4727</v>
          </cell>
          <cell r="C2186" t="str">
            <v>อิปัน</v>
          </cell>
          <cell r="D2186" t="str">
            <v>พระแสง</v>
          </cell>
          <cell r="E2186" t="str">
            <v>บ้างบางพา</v>
          </cell>
          <cell r="F2186" t="str">
            <v>4826III</v>
          </cell>
          <cell r="G2186">
            <v>130</v>
          </cell>
          <cell r="H2186">
            <v>626</v>
          </cell>
          <cell r="I2186" t="str">
            <v>0-0-42</v>
          </cell>
          <cell r="J2186">
            <v>100</v>
          </cell>
        </row>
        <row r="2187">
          <cell r="B2187">
            <v>4728</v>
          </cell>
          <cell r="C2187" t="str">
            <v>อิปัน</v>
          </cell>
          <cell r="D2187" t="str">
            <v>พระแสง</v>
          </cell>
          <cell r="E2187" t="str">
            <v>บ้างบางพา</v>
          </cell>
          <cell r="F2187" t="str">
            <v>4826III</v>
          </cell>
          <cell r="G2187">
            <v>130</v>
          </cell>
          <cell r="H2187">
            <v>627</v>
          </cell>
          <cell r="I2187" t="str">
            <v>0-0-43</v>
          </cell>
          <cell r="J2187">
            <v>100</v>
          </cell>
        </row>
        <row r="2188">
          <cell r="B2188">
            <v>4729</v>
          </cell>
          <cell r="C2188" t="str">
            <v>อิปัน</v>
          </cell>
          <cell r="D2188" t="str">
            <v>พระแสง</v>
          </cell>
          <cell r="E2188" t="str">
            <v>บ้างบางพา</v>
          </cell>
          <cell r="F2188" t="str">
            <v>4826III</v>
          </cell>
          <cell r="G2188">
            <v>155</v>
          </cell>
          <cell r="H2188">
            <v>123</v>
          </cell>
          <cell r="I2188" t="str">
            <v>0-2-44</v>
          </cell>
          <cell r="J2188">
            <v>500</v>
          </cell>
        </row>
        <row r="2189">
          <cell r="B2189">
            <v>4731</v>
          </cell>
          <cell r="C2189" t="str">
            <v>อิปัน</v>
          </cell>
          <cell r="D2189" t="str">
            <v>พระแสง</v>
          </cell>
          <cell r="E2189" t="str">
            <v>อำเภอพระแสง</v>
          </cell>
          <cell r="F2189" t="str">
            <v>4826II</v>
          </cell>
          <cell r="G2189">
            <v>127</v>
          </cell>
          <cell r="H2189">
            <v>832</v>
          </cell>
          <cell r="I2189" t="str">
            <v>0-0-37</v>
          </cell>
          <cell r="J2189">
            <v>2600</v>
          </cell>
        </row>
        <row r="2190">
          <cell r="B2190">
            <v>4732</v>
          </cell>
          <cell r="C2190" t="str">
            <v>อิปัน</v>
          </cell>
          <cell r="D2190" t="str">
            <v>พระแสง</v>
          </cell>
          <cell r="E2190" t="str">
            <v>อำเภอพระแสง</v>
          </cell>
          <cell r="F2190" t="str">
            <v>4826II</v>
          </cell>
          <cell r="G2190">
            <v>127</v>
          </cell>
          <cell r="H2190">
            <v>833</v>
          </cell>
          <cell r="I2190" t="str">
            <v>0-0-30</v>
          </cell>
          <cell r="J2190">
            <v>2600</v>
          </cell>
        </row>
        <row r="2191">
          <cell r="B2191">
            <v>4733</v>
          </cell>
          <cell r="C2191" t="str">
            <v>อิปัน</v>
          </cell>
          <cell r="D2191" t="str">
            <v>พระแสง</v>
          </cell>
          <cell r="E2191" t="str">
            <v>อำเภอพระแสง</v>
          </cell>
          <cell r="F2191" t="str">
            <v>4826III</v>
          </cell>
          <cell r="G2191">
            <v>130</v>
          </cell>
          <cell r="H2191">
            <v>630</v>
          </cell>
          <cell r="I2191" t="str">
            <v>7-1-36</v>
          </cell>
          <cell r="J2191">
            <v>210</v>
          </cell>
        </row>
        <row r="2192">
          <cell r="B2192">
            <v>4734</v>
          </cell>
          <cell r="C2192" t="str">
            <v>อิปัน</v>
          </cell>
          <cell r="D2192" t="str">
            <v>พระแสง</v>
          </cell>
          <cell r="E2192" t="str">
            <v>อำเภอพระแสง</v>
          </cell>
          <cell r="F2192" t="str">
            <v>4826II</v>
          </cell>
          <cell r="G2192">
            <v>127</v>
          </cell>
          <cell r="H2192">
            <v>834</v>
          </cell>
          <cell r="I2192" t="str">
            <v>1-0-0</v>
          </cell>
          <cell r="J2192">
            <v>2600</v>
          </cell>
        </row>
        <row r="2193">
          <cell r="B2193">
            <v>4735</v>
          </cell>
          <cell r="C2193" t="str">
            <v>อิปัน</v>
          </cell>
          <cell r="D2193" t="str">
            <v>พระแสง</v>
          </cell>
          <cell r="E2193" t="str">
            <v>อำเภอพระแสง</v>
          </cell>
          <cell r="F2193" t="str">
            <v>4826III</v>
          </cell>
          <cell r="G2193">
            <v>130</v>
          </cell>
          <cell r="H2193">
            <v>631</v>
          </cell>
          <cell r="I2193" t="str">
            <v>0-1-6</v>
          </cell>
          <cell r="J2193">
            <v>8000</v>
          </cell>
        </row>
        <row r="2194">
          <cell r="B2194">
            <v>4736</v>
          </cell>
          <cell r="C2194" t="str">
            <v>อิปัน</v>
          </cell>
          <cell r="D2194" t="str">
            <v>พระแสง</v>
          </cell>
          <cell r="E2194" t="str">
            <v>อำเภอพระแสง</v>
          </cell>
          <cell r="F2194" t="str">
            <v>4826III</v>
          </cell>
          <cell r="G2194">
            <v>130</v>
          </cell>
          <cell r="H2194">
            <v>632</v>
          </cell>
          <cell r="I2194" t="str">
            <v>0-0-25</v>
          </cell>
          <cell r="J2194">
            <v>8000</v>
          </cell>
        </row>
        <row r="2195">
          <cell r="B2195">
            <v>4737</v>
          </cell>
          <cell r="C2195" t="str">
            <v>อิปัน</v>
          </cell>
          <cell r="D2195" t="str">
            <v>พระแสง</v>
          </cell>
          <cell r="E2195" t="str">
            <v>อำเภอพระแสง</v>
          </cell>
          <cell r="F2195" t="str">
            <v>4826III</v>
          </cell>
          <cell r="G2195">
            <v>130</v>
          </cell>
          <cell r="H2195">
            <v>633</v>
          </cell>
          <cell r="I2195" t="str">
            <v>0-0-60</v>
          </cell>
          <cell r="J2195">
            <v>8000</v>
          </cell>
        </row>
        <row r="2196">
          <cell r="B2196">
            <v>4738</v>
          </cell>
          <cell r="C2196" t="str">
            <v>อิปัน</v>
          </cell>
          <cell r="D2196" t="str">
            <v>พระแสง</v>
          </cell>
          <cell r="E2196" t="str">
            <v>อำเภอพระแสง</v>
          </cell>
          <cell r="F2196" t="str">
            <v>4826III</v>
          </cell>
          <cell r="G2196">
            <v>130</v>
          </cell>
          <cell r="H2196">
            <v>634</v>
          </cell>
          <cell r="I2196" t="str">
            <v>0-0-44</v>
          </cell>
          <cell r="J2196">
            <v>8000</v>
          </cell>
        </row>
        <row r="2197">
          <cell r="B2197">
            <v>4739</v>
          </cell>
          <cell r="C2197" t="str">
            <v>อิปัน</v>
          </cell>
          <cell r="D2197" t="str">
            <v>พระแสง</v>
          </cell>
          <cell r="E2197" t="str">
            <v>อำเภอพระแสง</v>
          </cell>
          <cell r="F2197" t="str">
            <v>4826III</v>
          </cell>
          <cell r="G2197">
            <v>130</v>
          </cell>
          <cell r="H2197">
            <v>635</v>
          </cell>
          <cell r="I2197" t="str">
            <v>0-0-37</v>
          </cell>
          <cell r="J2197">
            <v>8000</v>
          </cell>
        </row>
        <row r="2198">
          <cell r="B2198">
            <v>4746</v>
          </cell>
          <cell r="C2198" t="str">
            <v>อิปัน</v>
          </cell>
          <cell r="D2198" t="str">
            <v>พระแสง</v>
          </cell>
          <cell r="E2198" t="str">
            <v>อำเภอพระแสง</v>
          </cell>
          <cell r="F2198" t="str">
            <v>4826III</v>
          </cell>
          <cell r="G2198">
            <v>130</v>
          </cell>
          <cell r="H2198">
            <v>636</v>
          </cell>
          <cell r="I2198" t="str">
            <v>0-2-59</v>
          </cell>
          <cell r="J2198">
            <v>100</v>
          </cell>
        </row>
        <row r="2199">
          <cell r="B2199">
            <v>4747</v>
          </cell>
          <cell r="C2199" t="str">
            <v>อิปัน</v>
          </cell>
          <cell r="D2199" t="str">
            <v>พระแสง</v>
          </cell>
          <cell r="E2199" t="str">
            <v>อำเภอพระแสง</v>
          </cell>
          <cell r="F2199" t="str">
            <v>4826III</v>
          </cell>
          <cell r="G2199">
            <v>130</v>
          </cell>
          <cell r="H2199">
            <v>637</v>
          </cell>
          <cell r="I2199" t="str">
            <v>0-2-24</v>
          </cell>
          <cell r="J2199">
            <v>100</v>
          </cell>
        </row>
        <row r="2200">
          <cell r="B2200">
            <v>4748</v>
          </cell>
          <cell r="C2200" t="str">
            <v>อิปัน</v>
          </cell>
          <cell r="D2200" t="str">
            <v>พระแสง</v>
          </cell>
          <cell r="E2200" t="str">
            <v>อำเภอพระแสง</v>
          </cell>
          <cell r="F2200" t="str">
            <v>4826III</v>
          </cell>
          <cell r="G2200">
            <v>130</v>
          </cell>
          <cell r="H2200">
            <v>638</v>
          </cell>
          <cell r="I2200" t="str">
            <v>0-0-37</v>
          </cell>
          <cell r="J2200">
            <v>100</v>
          </cell>
        </row>
        <row r="2201">
          <cell r="B2201">
            <v>4750</v>
          </cell>
          <cell r="C2201" t="str">
            <v>อิปัน</v>
          </cell>
          <cell r="D2201" t="str">
            <v>พระแสง</v>
          </cell>
          <cell r="E2201" t="str">
            <v>อำเภอพระแสง</v>
          </cell>
          <cell r="F2201" t="str">
            <v>4826III</v>
          </cell>
          <cell r="G2201">
            <v>130</v>
          </cell>
          <cell r="H2201">
            <v>182</v>
          </cell>
          <cell r="I2201" t="str">
            <v>0-1-55</v>
          </cell>
          <cell r="J2201">
            <v>100</v>
          </cell>
        </row>
        <row r="2202">
          <cell r="B2202">
            <v>4751</v>
          </cell>
          <cell r="C2202" t="str">
            <v>อิปัน</v>
          </cell>
          <cell r="D2202" t="str">
            <v>พระแสง</v>
          </cell>
          <cell r="E2202" t="str">
            <v>อำเภอพระแสง</v>
          </cell>
          <cell r="F2202" t="str">
            <v>4826III</v>
          </cell>
          <cell r="G2202">
            <v>130</v>
          </cell>
          <cell r="H2202">
            <v>194</v>
          </cell>
          <cell r="I2202" t="str">
            <v>0-2-26</v>
          </cell>
          <cell r="J2202">
            <v>100</v>
          </cell>
        </row>
        <row r="2203">
          <cell r="B2203">
            <v>4752</v>
          </cell>
          <cell r="C2203" t="str">
            <v>อิปัน</v>
          </cell>
          <cell r="D2203" t="str">
            <v>พระแสง</v>
          </cell>
          <cell r="E2203" t="str">
            <v>อำเภอพระแสง</v>
          </cell>
          <cell r="F2203" t="str">
            <v>4826III</v>
          </cell>
          <cell r="G2203">
            <v>130</v>
          </cell>
          <cell r="H2203">
            <v>812</v>
          </cell>
          <cell r="I2203" t="str">
            <v>0-2-19</v>
          </cell>
          <cell r="J2203">
            <v>100</v>
          </cell>
        </row>
        <row r="2204">
          <cell r="B2204">
            <v>4753</v>
          </cell>
          <cell r="C2204" t="str">
            <v>อิปัน</v>
          </cell>
          <cell r="D2204" t="str">
            <v>พระแสง</v>
          </cell>
          <cell r="E2204" t="str">
            <v>อำเภอพระแสง</v>
          </cell>
          <cell r="F2204" t="str">
            <v>4826III</v>
          </cell>
          <cell r="G2204">
            <v>130</v>
          </cell>
          <cell r="H2204">
            <v>639</v>
          </cell>
          <cell r="I2204" t="str">
            <v>4-1-39</v>
          </cell>
          <cell r="J2204">
            <v>100</v>
          </cell>
        </row>
        <row r="2205">
          <cell r="B2205">
            <v>4754</v>
          </cell>
          <cell r="C2205" t="str">
            <v>อิปัน</v>
          </cell>
          <cell r="D2205" t="str">
            <v>พระแสง</v>
          </cell>
          <cell r="E2205" t="str">
            <v>อำเภอพระแสง</v>
          </cell>
          <cell r="F2205" t="str">
            <v>4826III</v>
          </cell>
          <cell r="G2205">
            <v>130</v>
          </cell>
          <cell r="H2205">
            <v>640</v>
          </cell>
          <cell r="I2205" t="str">
            <v>7-0-38</v>
          </cell>
          <cell r="J2205">
            <v>100</v>
          </cell>
        </row>
        <row r="2206">
          <cell r="B2206">
            <v>4755</v>
          </cell>
          <cell r="C2206" t="str">
            <v>อิปัน</v>
          </cell>
          <cell r="D2206" t="str">
            <v>พระแสง</v>
          </cell>
          <cell r="E2206" t="str">
            <v>อำเภอพระแสง</v>
          </cell>
          <cell r="F2206" t="str">
            <v>4826III</v>
          </cell>
          <cell r="G2206">
            <v>130</v>
          </cell>
          <cell r="H2206">
            <v>641</v>
          </cell>
          <cell r="I2206" t="str">
            <v>3-2-42</v>
          </cell>
          <cell r="J2206">
            <v>100</v>
          </cell>
        </row>
        <row r="2207">
          <cell r="B2207">
            <v>4756</v>
          </cell>
          <cell r="C2207" t="str">
            <v>อิปัน</v>
          </cell>
          <cell r="D2207" t="str">
            <v>พระแสง</v>
          </cell>
          <cell r="E2207" t="str">
            <v>อำเภอพระแสง</v>
          </cell>
          <cell r="F2207" t="str">
            <v>4826III</v>
          </cell>
          <cell r="G2207">
            <v>130</v>
          </cell>
          <cell r="H2207">
            <v>642</v>
          </cell>
          <cell r="I2207" t="str">
            <v>5-1-18</v>
          </cell>
          <cell r="J2207">
            <v>100</v>
          </cell>
        </row>
        <row r="2208">
          <cell r="B2208">
            <v>4762</v>
          </cell>
          <cell r="C2208" t="str">
            <v>อิปัน</v>
          </cell>
          <cell r="D2208" t="str">
            <v>พระแสง</v>
          </cell>
          <cell r="E2208" t="str">
            <v>บ้านบางพา</v>
          </cell>
          <cell r="F2208" t="str">
            <v>4826III</v>
          </cell>
          <cell r="G2208">
            <v>154</v>
          </cell>
          <cell r="H2208">
            <v>133</v>
          </cell>
          <cell r="I2208" t="str">
            <v>3-1-2</v>
          </cell>
          <cell r="J2208">
            <v>280</v>
          </cell>
        </row>
        <row r="2209">
          <cell r="B2209">
            <v>4763</v>
          </cell>
          <cell r="C2209" t="str">
            <v>อิปัน</v>
          </cell>
          <cell r="D2209" t="str">
            <v>พระแสง</v>
          </cell>
          <cell r="E2209" t="str">
            <v>บ้างบางพา</v>
          </cell>
          <cell r="F2209" t="str">
            <v>4826III</v>
          </cell>
          <cell r="G2209">
            <v>154</v>
          </cell>
          <cell r="H2209">
            <v>134</v>
          </cell>
          <cell r="I2209" t="str">
            <v>7-2-75</v>
          </cell>
          <cell r="J2209">
            <v>100</v>
          </cell>
        </row>
        <row r="2210">
          <cell r="B2210">
            <v>4765</v>
          </cell>
          <cell r="C2210" t="str">
            <v>อิปัน</v>
          </cell>
          <cell r="D2210" t="str">
            <v>พระแสง</v>
          </cell>
          <cell r="E2210" t="str">
            <v>บ้างบางพา</v>
          </cell>
          <cell r="F2210" t="str">
            <v>4826III</v>
          </cell>
          <cell r="G2210">
            <v>154</v>
          </cell>
          <cell r="H2210">
            <v>136</v>
          </cell>
          <cell r="I2210" t="str">
            <v>1-0-0</v>
          </cell>
          <cell r="J2210">
            <v>250</v>
          </cell>
        </row>
        <row r="2211">
          <cell r="B2211">
            <v>4766</v>
          </cell>
          <cell r="C2211" t="str">
            <v>อิปัน</v>
          </cell>
          <cell r="D2211" t="str">
            <v>พระแสง</v>
          </cell>
          <cell r="E2211" t="str">
            <v>บ้างบางพา</v>
          </cell>
          <cell r="F2211" t="str">
            <v>4826III</v>
          </cell>
          <cell r="G2211">
            <v>154</v>
          </cell>
          <cell r="H2211">
            <v>137</v>
          </cell>
          <cell r="I2211" t="str">
            <v>1-0-0</v>
          </cell>
          <cell r="J2211">
            <v>250</v>
          </cell>
        </row>
        <row r="2212">
          <cell r="B2212">
            <v>4767</v>
          </cell>
          <cell r="C2212" t="str">
            <v>อิปัน</v>
          </cell>
          <cell r="D2212" t="str">
            <v>พระแสง</v>
          </cell>
          <cell r="E2212" t="str">
            <v>บ้านบางพา</v>
          </cell>
          <cell r="F2212" t="str">
            <v>4826III</v>
          </cell>
          <cell r="G2212">
            <v>143</v>
          </cell>
          <cell r="H2212">
            <v>817</v>
          </cell>
          <cell r="I2212" t="str">
            <v>0-2-23</v>
          </cell>
          <cell r="J2212">
            <v>100</v>
          </cell>
        </row>
        <row r="2213">
          <cell r="B2213">
            <v>4768</v>
          </cell>
          <cell r="C2213" t="str">
            <v>อิปัน</v>
          </cell>
          <cell r="D2213" t="str">
            <v>พระแสง</v>
          </cell>
          <cell r="E2213" t="str">
            <v>บ้างบางพา</v>
          </cell>
          <cell r="F2213" t="str">
            <v>4826III</v>
          </cell>
          <cell r="G2213">
            <v>143</v>
          </cell>
          <cell r="H2213">
            <v>818</v>
          </cell>
          <cell r="I2213" t="str">
            <v>1-3-48</v>
          </cell>
          <cell r="J2213">
            <v>100</v>
          </cell>
        </row>
        <row r="2214">
          <cell r="B2214">
            <v>4769</v>
          </cell>
          <cell r="C2214" t="str">
            <v>อิปัน</v>
          </cell>
          <cell r="D2214" t="str">
            <v>พระแสง</v>
          </cell>
          <cell r="E2214" t="str">
            <v>บ้างบางพา</v>
          </cell>
          <cell r="F2214" t="str">
            <v>4826III</v>
          </cell>
          <cell r="G2214">
            <v>154</v>
          </cell>
          <cell r="H2214">
            <v>132</v>
          </cell>
          <cell r="I2214" t="str">
            <v>11-0-51</v>
          </cell>
          <cell r="J2214">
            <v>100</v>
          </cell>
        </row>
        <row r="2215">
          <cell r="B2215">
            <v>4770</v>
          </cell>
          <cell r="C2215" t="str">
            <v>อิปัน</v>
          </cell>
          <cell r="D2215" t="str">
            <v>พระแสง</v>
          </cell>
          <cell r="E2215" t="str">
            <v>อำเภอพระแสง</v>
          </cell>
          <cell r="F2215" t="str">
            <v>4826III</v>
          </cell>
          <cell r="G2215">
            <v>130</v>
          </cell>
          <cell r="H2215">
            <v>643</v>
          </cell>
          <cell r="I2215" t="str">
            <v>0-0-47</v>
          </cell>
          <cell r="J2215">
            <v>280</v>
          </cell>
        </row>
        <row r="2216">
          <cell r="B2216">
            <v>4783</v>
          </cell>
          <cell r="C2216" t="str">
            <v>อิปัน</v>
          </cell>
          <cell r="D2216" t="str">
            <v>พระแสง</v>
          </cell>
          <cell r="E2216" t="str">
            <v>อำเภอพระแสง</v>
          </cell>
          <cell r="F2216" t="str">
            <v>4826III</v>
          </cell>
          <cell r="G2216">
            <v>130</v>
          </cell>
          <cell r="H2216">
            <v>647</v>
          </cell>
          <cell r="I2216" t="str">
            <v>0-0-78</v>
          </cell>
          <cell r="J2216">
            <v>100</v>
          </cell>
        </row>
        <row r="2217">
          <cell r="B2217">
            <v>4784</v>
          </cell>
          <cell r="C2217" t="str">
            <v>อิปัน</v>
          </cell>
          <cell r="D2217" t="str">
            <v>พระแสง</v>
          </cell>
          <cell r="E2217" t="str">
            <v>อำเภอพระแสง</v>
          </cell>
          <cell r="F2217" t="str">
            <v>4826III</v>
          </cell>
          <cell r="G2217">
            <v>130</v>
          </cell>
          <cell r="H2217">
            <v>644</v>
          </cell>
          <cell r="I2217" t="str">
            <v>0-3-6</v>
          </cell>
          <cell r="J2217">
            <v>2200</v>
          </cell>
        </row>
        <row r="2218">
          <cell r="B2218">
            <v>4785</v>
          </cell>
          <cell r="C2218" t="str">
            <v>อิปัน</v>
          </cell>
          <cell r="D2218" t="str">
            <v>พระแสง</v>
          </cell>
          <cell r="E2218" t="str">
            <v>อำเภอพระแสง</v>
          </cell>
          <cell r="F2218" t="str">
            <v>4826III</v>
          </cell>
          <cell r="G2218">
            <v>130</v>
          </cell>
          <cell r="H2218">
            <v>645</v>
          </cell>
          <cell r="I2218" t="str">
            <v>0-3-2</v>
          </cell>
          <cell r="J2218">
            <v>2200</v>
          </cell>
        </row>
        <row r="2219">
          <cell r="B2219">
            <v>4786</v>
          </cell>
          <cell r="C2219" t="str">
            <v>อิปัน</v>
          </cell>
          <cell r="D2219" t="str">
            <v>พระแสง</v>
          </cell>
          <cell r="E2219" t="str">
            <v>อำเภอพระแสง</v>
          </cell>
          <cell r="F2219" t="str">
            <v>4826III</v>
          </cell>
          <cell r="G2219">
            <v>130</v>
          </cell>
          <cell r="H2219">
            <v>646</v>
          </cell>
          <cell r="I2219" t="str">
            <v>1-0-34</v>
          </cell>
          <cell r="J2219">
            <v>2200</v>
          </cell>
        </row>
        <row r="2220">
          <cell r="B2220">
            <v>4787</v>
          </cell>
          <cell r="C2220" t="str">
            <v>อิปัน</v>
          </cell>
          <cell r="D2220" t="str">
            <v>พระแสง</v>
          </cell>
          <cell r="E2220" t="str">
            <v>บ้านบางพา</v>
          </cell>
          <cell r="F2220" t="str">
            <v>4826III</v>
          </cell>
          <cell r="G2220">
            <v>155</v>
          </cell>
          <cell r="H2220">
            <v>28</v>
          </cell>
          <cell r="I2220" t="str">
            <v>5-2-98</v>
          </cell>
          <cell r="J2220">
            <v>500</v>
          </cell>
        </row>
        <row r="2221">
          <cell r="B2221">
            <v>4790</v>
          </cell>
          <cell r="C2221" t="str">
            <v>อิปัน</v>
          </cell>
          <cell r="D2221" t="str">
            <v>พระแสง</v>
          </cell>
          <cell r="E2221" t="str">
            <v>อำเภอพระแสง</v>
          </cell>
          <cell r="F2221" t="str">
            <v>4826II</v>
          </cell>
          <cell r="G2221">
            <v>113</v>
          </cell>
          <cell r="H2221">
            <v>102</v>
          </cell>
          <cell r="I2221" t="str">
            <v>2-1-12</v>
          </cell>
          <cell r="J2221">
            <v>210</v>
          </cell>
        </row>
        <row r="2222">
          <cell r="B2222">
            <v>4795</v>
          </cell>
          <cell r="C2222" t="str">
            <v>อิปัน</v>
          </cell>
          <cell r="D2222" t="str">
            <v>พระแสง</v>
          </cell>
          <cell r="E2222" t="str">
            <v>บ้างบางพา</v>
          </cell>
          <cell r="F2222" t="str">
            <v>4826III</v>
          </cell>
          <cell r="G2222">
            <v>143</v>
          </cell>
          <cell r="H2222">
            <v>823</v>
          </cell>
          <cell r="I2222" t="str">
            <v>5-0-5</v>
          </cell>
          <cell r="J2222">
            <v>180</v>
          </cell>
        </row>
        <row r="2223">
          <cell r="B2223">
            <v>4802</v>
          </cell>
          <cell r="C2223" t="str">
            <v>อิปัน</v>
          </cell>
          <cell r="D2223" t="str">
            <v>พระแสง</v>
          </cell>
          <cell r="E2223" t="str">
            <v>บ้านบางพา</v>
          </cell>
          <cell r="F2223" t="str">
            <v>4826III</v>
          </cell>
          <cell r="G2223">
            <v>143</v>
          </cell>
          <cell r="H2223">
            <v>824</v>
          </cell>
          <cell r="I2223" t="str">
            <v>4-0-74</v>
          </cell>
          <cell r="J2223">
            <v>100</v>
          </cell>
        </row>
        <row r="2224">
          <cell r="B2224">
            <v>4806</v>
          </cell>
          <cell r="C2224" t="str">
            <v>อิปัน</v>
          </cell>
          <cell r="D2224" t="str">
            <v>พระแสง</v>
          </cell>
          <cell r="E2224" t="str">
            <v>อำเภอพระแสง</v>
          </cell>
          <cell r="F2224" t="str">
            <v>4826II</v>
          </cell>
          <cell r="G2224">
            <v>127</v>
          </cell>
          <cell r="H2224">
            <v>836</v>
          </cell>
          <cell r="I2224" t="str">
            <v>0-0-82</v>
          </cell>
          <cell r="J2224">
            <v>280</v>
          </cell>
        </row>
        <row r="2225">
          <cell r="B2225">
            <v>4809</v>
          </cell>
          <cell r="C2225" t="str">
            <v>อิปัน</v>
          </cell>
          <cell r="D2225" t="str">
            <v>พระแสง</v>
          </cell>
          <cell r="E2225" t="str">
            <v>บ้างบางพา</v>
          </cell>
          <cell r="F2225" t="str">
            <v>4826III</v>
          </cell>
          <cell r="G2225">
            <v>142</v>
          </cell>
          <cell r="H2225">
            <v>152</v>
          </cell>
          <cell r="I2225" t="str">
            <v>6-2-94</v>
          </cell>
          <cell r="J2225">
            <v>100</v>
          </cell>
        </row>
        <row r="2226">
          <cell r="B2226">
            <v>4810</v>
          </cell>
          <cell r="C2226" t="str">
            <v>อิปัน</v>
          </cell>
          <cell r="D2226" t="str">
            <v>พระแสง</v>
          </cell>
          <cell r="E2226" t="str">
            <v>บ้านบางพา</v>
          </cell>
          <cell r="F2226" t="str">
            <v>4826III</v>
          </cell>
          <cell r="G2226">
            <v>142</v>
          </cell>
          <cell r="H2226">
            <v>153</v>
          </cell>
          <cell r="I2226" t="str">
            <v>0-0-60</v>
          </cell>
          <cell r="J2226">
            <v>100</v>
          </cell>
        </row>
        <row r="2227">
          <cell r="B2227">
            <v>4815</v>
          </cell>
          <cell r="C2227" t="str">
            <v>อิปัน</v>
          </cell>
          <cell r="D2227" t="str">
            <v>พระแสง</v>
          </cell>
          <cell r="E2227" t="str">
            <v>บ้านบางพา</v>
          </cell>
          <cell r="F2227" t="str">
            <v>4826III</v>
          </cell>
          <cell r="G2227">
            <v>143</v>
          </cell>
          <cell r="H2227">
            <v>822</v>
          </cell>
          <cell r="I2227" t="str">
            <v>9-3-32</v>
          </cell>
          <cell r="J2227">
            <v>100</v>
          </cell>
        </row>
        <row r="2228">
          <cell r="B2228">
            <v>4816</v>
          </cell>
          <cell r="C2228" t="str">
            <v>อิปัน</v>
          </cell>
          <cell r="D2228" t="str">
            <v>พระแสง</v>
          </cell>
          <cell r="E2228" t="str">
            <v>อำเภอพระแสง</v>
          </cell>
          <cell r="F2228" t="str">
            <v>4826III</v>
          </cell>
          <cell r="G2228">
            <v>143</v>
          </cell>
          <cell r="H2228">
            <v>825</v>
          </cell>
          <cell r="I2228" t="str">
            <v>9-3-84</v>
          </cell>
          <cell r="J2228">
            <v>130</v>
          </cell>
        </row>
        <row r="2229">
          <cell r="B2229">
            <v>4817</v>
          </cell>
          <cell r="C2229" t="str">
            <v>อิปัน</v>
          </cell>
          <cell r="D2229" t="str">
            <v>พระแสง</v>
          </cell>
          <cell r="E2229" t="str">
            <v>อำเภอพระแสง</v>
          </cell>
          <cell r="F2229" t="str">
            <v>4826II</v>
          </cell>
          <cell r="G2229">
            <v>127</v>
          </cell>
          <cell r="H2229">
            <v>841</v>
          </cell>
          <cell r="I2229" t="str">
            <v>1-1-91</v>
          </cell>
          <cell r="J2229">
            <v>100</v>
          </cell>
        </row>
        <row r="2230">
          <cell r="B2230">
            <v>4833</v>
          </cell>
          <cell r="C2230" t="str">
            <v>อิปัน</v>
          </cell>
          <cell r="D2230" t="str">
            <v>พระแสง</v>
          </cell>
          <cell r="E2230" t="str">
            <v>อำเภอพระแสง</v>
          </cell>
          <cell r="F2230" t="str">
            <v>4826III</v>
          </cell>
          <cell r="G2230">
            <v>143</v>
          </cell>
          <cell r="H2230">
            <v>826</v>
          </cell>
          <cell r="I2230" t="str">
            <v>0-1-49</v>
          </cell>
          <cell r="J2230">
            <v>1000</v>
          </cell>
        </row>
        <row r="2231">
          <cell r="B2231">
            <v>4834</v>
          </cell>
          <cell r="C2231" t="str">
            <v>อิปัน</v>
          </cell>
          <cell r="D2231" t="str">
            <v>พระแสง</v>
          </cell>
          <cell r="E2231" t="str">
            <v>อำเภอพระแสง</v>
          </cell>
          <cell r="F2231" t="str">
            <v>4826III</v>
          </cell>
          <cell r="G2231">
            <v>143</v>
          </cell>
          <cell r="H2231">
            <v>827</v>
          </cell>
          <cell r="I2231" t="str">
            <v>0-0-64</v>
          </cell>
          <cell r="J2231">
            <v>1000</v>
          </cell>
        </row>
        <row r="2232">
          <cell r="B2232">
            <v>4835</v>
          </cell>
          <cell r="C2232" t="str">
            <v>อิปัน</v>
          </cell>
          <cell r="D2232" t="str">
            <v>พระแสง</v>
          </cell>
          <cell r="E2232" t="str">
            <v>อำเภอพระแสง</v>
          </cell>
          <cell r="F2232" t="str">
            <v>4826III</v>
          </cell>
          <cell r="G2232">
            <v>143</v>
          </cell>
          <cell r="H2232">
            <v>828</v>
          </cell>
          <cell r="I2232" t="str">
            <v>0-0-67</v>
          </cell>
          <cell r="J2232">
            <v>1000</v>
          </cell>
        </row>
        <row r="2233">
          <cell r="B2233">
            <v>4836</v>
          </cell>
          <cell r="C2233" t="str">
            <v>อิปัน</v>
          </cell>
          <cell r="D2233" t="str">
            <v>พระแสง</v>
          </cell>
          <cell r="E2233" t="str">
            <v>อำเภอพระแสง</v>
          </cell>
          <cell r="F2233" t="str">
            <v>4826III</v>
          </cell>
          <cell r="G2233">
            <v>143</v>
          </cell>
          <cell r="H2233">
            <v>829</v>
          </cell>
          <cell r="I2233" t="str">
            <v>0-1-64</v>
          </cell>
          <cell r="J2233">
            <v>1000</v>
          </cell>
        </row>
        <row r="2234">
          <cell r="B2234">
            <v>4837</v>
          </cell>
          <cell r="C2234" t="str">
            <v>อิปัน</v>
          </cell>
          <cell r="D2234" t="str">
            <v>พระแสง</v>
          </cell>
          <cell r="E2234" t="str">
            <v>อำเภอพระแสง</v>
          </cell>
          <cell r="F2234" t="str">
            <v>4826III</v>
          </cell>
          <cell r="G2234">
            <v>143</v>
          </cell>
          <cell r="H2234">
            <v>830</v>
          </cell>
          <cell r="I2234" t="str">
            <v>0-0-46</v>
          </cell>
          <cell r="J2234">
            <v>1000</v>
          </cell>
        </row>
        <row r="2235">
          <cell r="B2235">
            <v>4838</v>
          </cell>
          <cell r="C2235" t="str">
            <v>อิปัน</v>
          </cell>
          <cell r="D2235" t="str">
            <v>พระแสง</v>
          </cell>
          <cell r="E2235" t="str">
            <v>บ้างบางพา</v>
          </cell>
          <cell r="F2235" t="str">
            <v>4826III</v>
          </cell>
          <cell r="G2235">
            <v>143</v>
          </cell>
          <cell r="H2235">
            <v>831</v>
          </cell>
          <cell r="I2235" t="str">
            <v>0-0-46</v>
          </cell>
          <cell r="J2235">
            <v>1000</v>
          </cell>
        </row>
        <row r="2236">
          <cell r="B2236">
            <v>4839</v>
          </cell>
          <cell r="C2236" t="str">
            <v>อิปัน</v>
          </cell>
          <cell r="D2236" t="str">
            <v>พระแสง</v>
          </cell>
          <cell r="E2236" t="str">
            <v>บ้างบางพา</v>
          </cell>
          <cell r="F2236" t="str">
            <v>4826III</v>
          </cell>
          <cell r="G2236">
            <v>143</v>
          </cell>
          <cell r="H2236">
            <v>832</v>
          </cell>
          <cell r="I2236" t="str">
            <v>0-0-25</v>
          </cell>
          <cell r="J2236">
            <v>1000</v>
          </cell>
        </row>
        <row r="2237">
          <cell r="B2237">
            <v>4849</v>
          </cell>
          <cell r="C2237" t="str">
            <v>อิปัน</v>
          </cell>
          <cell r="D2237" t="str">
            <v>พระแสง</v>
          </cell>
          <cell r="E2237" t="str">
            <v>อำเภอพระแสง</v>
          </cell>
          <cell r="F2237" t="str">
            <v>4826II</v>
          </cell>
          <cell r="G2237">
            <v>127</v>
          </cell>
          <cell r="H2237">
            <v>861</v>
          </cell>
          <cell r="I2237" t="str">
            <v>0-0-8</v>
          </cell>
          <cell r="J2237">
            <v>100</v>
          </cell>
        </row>
        <row r="2238">
          <cell r="B2238">
            <v>4858</v>
          </cell>
          <cell r="C2238" t="str">
            <v>อิปัน</v>
          </cell>
          <cell r="D2238" t="str">
            <v>พระแสง</v>
          </cell>
          <cell r="E2238" t="str">
            <v>บ้านบางพา</v>
          </cell>
          <cell r="F2238" t="str">
            <v>4826III</v>
          </cell>
          <cell r="G2238">
            <v>154</v>
          </cell>
          <cell r="H2238">
            <v>141</v>
          </cell>
          <cell r="I2238" t="str">
            <v>0-2-77</v>
          </cell>
          <cell r="J2238">
            <v>100</v>
          </cell>
        </row>
        <row r="2239">
          <cell r="B2239">
            <v>4861</v>
          </cell>
          <cell r="C2239" t="str">
            <v>อิปัน</v>
          </cell>
          <cell r="D2239" t="str">
            <v>พระแสง</v>
          </cell>
          <cell r="E2239" t="str">
            <v>บ้านบางพา</v>
          </cell>
          <cell r="F2239" t="str">
            <v>4826III</v>
          </cell>
          <cell r="G2239">
            <v>143</v>
          </cell>
          <cell r="H2239">
            <v>833</v>
          </cell>
          <cell r="I2239" t="str">
            <v>0-1-43</v>
          </cell>
          <cell r="J2239">
            <v>280</v>
          </cell>
        </row>
        <row r="2240">
          <cell r="B2240">
            <v>4862</v>
          </cell>
          <cell r="C2240" t="str">
            <v>อิปัน</v>
          </cell>
          <cell r="D2240" t="str">
            <v>พระแสง</v>
          </cell>
          <cell r="E2240" t="str">
            <v>บ้านบางพา</v>
          </cell>
          <cell r="F2240" t="str">
            <v>4826III</v>
          </cell>
          <cell r="G2240">
            <v>143</v>
          </cell>
          <cell r="H2240">
            <v>834</v>
          </cell>
          <cell r="I2240" t="str">
            <v>0-1-29</v>
          </cell>
          <cell r="J2240">
            <v>280</v>
          </cell>
        </row>
        <row r="2241">
          <cell r="B2241">
            <v>4863</v>
          </cell>
          <cell r="C2241" t="str">
            <v>อิปัน</v>
          </cell>
          <cell r="D2241" t="str">
            <v>พระแสง</v>
          </cell>
          <cell r="E2241" t="str">
            <v>บ้างบางพา</v>
          </cell>
          <cell r="F2241" t="str">
            <v>4826III</v>
          </cell>
          <cell r="G2241">
            <v>143</v>
          </cell>
          <cell r="H2241">
            <v>835</v>
          </cell>
          <cell r="I2241" t="str">
            <v>1-2-30</v>
          </cell>
          <cell r="J2241">
            <v>210</v>
          </cell>
        </row>
        <row r="2242">
          <cell r="B2242">
            <v>4864</v>
          </cell>
          <cell r="C2242" t="str">
            <v>อิปัน</v>
          </cell>
          <cell r="D2242" t="str">
            <v>พระแสง</v>
          </cell>
          <cell r="E2242" t="str">
            <v>บ้านบางพา</v>
          </cell>
          <cell r="F2242" t="str">
            <v>4826III</v>
          </cell>
          <cell r="G2242">
            <v>143</v>
          </cell>
          <cell r="H2242">
            <v>836</v>
          </cell>
          <cell r="I2242" t="str">
            <v>2-2-32</v>
          </cell>
          <cell r="J2242">
            <v>210</v>
          </cell>
        </row>
        <row r="2243">
          <cell r="B2243">
            <v>4866</v>
          </cell>
          <cell r="C2243" t="str">
            <v>อิปัน</v>
          </cell>
          <cell r="D2243" t="str">
            <v>พระแสง</v>
          </cell>
          <cell r="E2243" t="str">
            <v>อำเภอพระแสง</v>
          </cell>
          <cell r="F2243" t="str">
            <v>4826III</v>
          </cell>
          <cell r="G2243">
            <v>130</v>
          </cell>
          <cell r="H2243">
            <v>648</v>
          </cell>
          <cell r="I2243" t="str">
            <v>0-0-30</v>
          </cell>
          <cell r="J2243">
            <v>100</v>
          </cell>
        </row>
        <row r="2244">
          <cell r="B2244">
            <v>4868</v>
          </cell>
          <cell r="C2244" t="str">
            <v>อิปัน</v>
          </cell>
          <cell r="D2244" t="str">
            <v>พระแสง</v>
          </cell>
          <cell r="E2244" t="str">
            <v>อำเภอพระแสง</v>
          </cell>
          <cell r="F2244" t="str">
            <v>4826II</v>
          </cell>
          <cell r="G2244">
            <v>127</v>
          </cell>
          <cell r="H2244">
            <v>871</v>
          </cell>
          <cell r="I2244" t="str">
            <v>0-0-37</v>
          </cell>
          <cell r="J2244">
            <v>2600</v>
          </cell>
        </row>
        <row r="2245">
          <cell r="B2245">
            <v>4871</v>
          </cell>
          <cell r="C2245" t="str">
            <v>อิปัน</v>
          </cell>
          <cell r="D2245" t="str">
            <v>พระแสง</v>
          </cell>
          <cell r="E2245" t="str">
            <v>อำเภอพระแสง</v>
          </cell>
          <cell r="F2245" t="str">
            <v>4826III</v>
          </cell>
          <cell r="G2245">
            <v>141</v>
          </cell>
          <cell r="H2245">
            <v>865</v>
          </cell>
          <cell r="I2245" t="str">
            <v>0-0-34</v>
          </cell>
          <cell r="J2245">
            <v>100</v>
          </cell>
        </row>
        <row r="2246">
          <cell r="B2246">
            <v>4876</v>
          </cell>
          <cell r="C2246" t="str">
            <v>อิปัน</v>
          </cell>
          <cell r="D2246" t="str">
            <v>พระแสง</v>
          </cell>
          <cell r="E2246" t="str">
            <v>บ้านบางพา</v>
          </cell>
          <cell r="F2246" t="str">
            <v>4826III</v>
          </cell>
          <cell r="G2246">
            <v>143</v>
          </cell>
          <cell r="H2246">
            <v>838</v>
          </cell>
          <cell r="I2246" t="str">
            <v>0-0-26</v>
          </cell>
          <cell r="J2246">
            <v>8000</v>
          </cell>
        </row>
        <row r="2247">
          <cell r="B2247">
            <v>4877</v>
          </cell>
          <cell r="C2247" t="str">
            <v>อิปัน</v>
          </cell>
          <cell r="D2247" t="str">
            <v>พระแสง</v>
          </cell>
          <cell r="E2247" t="str">
            <v>บ้านบางพา</v>
          </cell>
          <cell r="F2247" t="str">
            <v>4826III</v>
          </cell>
          <cell r="G2247">
            <v>143</v>
          </cell>
          <cell r="H2247">
            <v>839</v>
          </cell>
          <cell r="I2247" t="str">
            <v>0-0-52</v>
          </cell>
          <cell r="J2247">
            <v>8000</v>
          </cell>
        </row>
        <row r="2248">
          <cell r="B2248">
            <v>4878</v>
          </cell>
          <cell r="C2248" t="str">
            <v>อิปัน</v>
          </cell>
          <cell r="D2248" t="str">
            <v>พระแสง</v>
          </cell>
          <cell r="E2248" t="str">
            <v>บ้างบางพา</v>
          </cell>
          <cell r="F2248" t="str">
            <v>4826III</v>
          </cell>
          <cell r="G2248">
            <v>143</v>
          </cell>
          <cell r="H2248">
            <v>840</v>
          </cell>
          <cell r="I2248" t="str">
            <v>0-0-78</v>
          </cell>
          <cell r="J2248">
            <v>8000</v>
          </cell>
        </row>
        <row r="2249">
          <cell r="B2249">
            <v>4879</v>
          </cell>
          <cell r="C2249" t="str">
            <v>อิปัน</v>
          </cell>
          <cell r="D2249" t="str">
            <v>พระแสง</v>
          </cell>
          <cell r="E2249" t="str">
            <v>บ้านบางพา</v>
          </cell>
          <cell r="F2249" t="str">
            <v>4826III</v>
          </cell>
          <cell r="G2249">
            <v>143</v>
          </cell>
          <cell r="H2249">
            <v>841</v>
          </cell>
          <cell r="I2249" t="str">
            <v>0-0-52</v>
          </cell>
          <cell r="J2249">
            <v>8000</v>
          </cell>
        </row>
        <row r="2250">
          <cell r="B2250">
            <v>4880</v>
          </cell>
          <cell r="C2250" t="str">
            <v>อิปัน</v>
          </cell>
          <cell r="D2250" t="str">
            <v>พระแสง</v>
          </cell>
          <cell r="E2250" t="str">
            <v>บ้านบางพา</v>
          </cell>
          <cell r="F2250" t="str">
            <v>4826III</v>
          </cell>
          <cell r="G2250">
            <v>143</v>
          </cell>
          <cell r="H2250">
            <v>842</v>
          </cell>
          <cell r="I2250" t="str">
            <v>0-0-26</v>
          </cell>
          <cell r="J2250">
            <v>8000</v>
          </cell>
        </row>
        <row r="2251">
          <cell r="B2251">
            <v>4881</v>
          </cell>
          <cell r="C2251" t="str">
            <v>อิปัน</v>
          </cell>
          <cell r="D2251" t="str">
            <v>พระแสง</v>
          </cell>
          <cell r="E2251" t="str">
            <v>บ้านบางพา</v>
          </cell>
          <cell r="F2251" t="str">
            <v>4826III</v>
          </cell>
          <cell r="G2251">
            <v>143</v>
          </cell>
          <cell r="H2251">
            <v>843</v>
          </cell>
          <cell r="I2251" t="str">
            <v>0-0-52</v>
          </cell>
          <cell r="J2251">
            <v>8000</v>
          </cell>
        </row>
        <row r="2252">
          <cell r="B2252">
            <v>4882</v>
          </cell>
          <cell r="C2252" t="str">
            <v>อิปัน</v>
          </cell>
          <cell r="D2252" t="str">
            <v>พระแสง</v>
          </cell>
          <cell r="E2252" t="str">
            <v>บ้านบางพา</v>
          </cell>
          <cell r="F2252" t="str">
            <v>4826III</v>
          </cell>
          <cell r="G2252">
            <v>143</v>
          </cell>
          <cell r="H2252">
            <v>844</v>
          </cell>
          <cell r="I2252" t="str">
            <v>0-0-33</v>
          </cell>
          <cell r="J2252">
            <v>8000</v>
          </cell>
        </row>
        <row r="2253">
          <cell r="B2253">
            <v>4884</v>
          </cell>
          <cell r="C2253" t="str">
            <v>อิปัน</v>
          </cell>
          <cell r="D2253" t="str">
            <v>พระแสง</v>
          </cell>
          <cell r="E2253" t="str">
            <v>อำเภอพระแสง</v>
          </cell>
          <cell r="F2253" t="str">
            <v>4826III</v>
          </cell>
          <cell r="G2253">
            <v>130</v>
          </cell>
          <cell r="H2253">
            <v>651</v>
          </cell>
          <cell r="I2253" t="str">
            <v>0-0-60</v>
          </cell>
          <cell r="J2253">
            <v>280</v>
          </cell>
        </row>
        <row r="2254">
          <cell r="B2254">
            <v>4885</v>
          </cell>
          <cell r="C2254" t="str">
            <v>อิปัน</v>
          </cell>
          <cell r="D2254" t="str">
            <v>พระแสง</v>
          </cell>
          <cell r="E2254" t="str">
            <v>บ้างบางพา</v>
          </cell>
          <cell r="F2254" t="str">
            <v>4826III</v>
          </cell>
          <cell r="G2254">
            <v>130</v>
          </cell>
          <cell r="H2254">
            <v>652</v>
          </cell>
          <cell r="I2254" t="str">
            <v>0-1-60</v>
          </cell>
          <cell r="J2254">
            <v>280</v>
          </cell>
        </row>
        <row r="2255">
          <cell r="B2255">
            <v>4893</v>
          </cell>
          <cell r="C2255" t="str">
            <v>อิปัน</v>
          </cell>
          <cell r="D2255" t="str">
            <v>พระแสง</v>
          </cell>
          <cell r="E2255" t="str">
            <v>อำเภอพระแสง</v>
          </cell>
          <cell r="F2255" t="str">
            <v>4826II</v>
          </cell>
          <cell r="G2255">
            <v>99</v>
          </cell>
          <cell r="H2255">
            <v>211</v>
          </cell>
          <cell r="I2255" t="str">
            <v>13-1-79</v>
          </cell>
          <cell r="J2255">
            <v>100</v>
          </cell>
        </row>
        <row r="2256">
          <cell r="B2256">
            <v>4894</v>
          </cell>
          <cell r="C2256" t="str">
            <v>อิปัน</v>
          </cell>
          <cell r="D2256" t="str">
            <v>พระแสง</v>
          </cell>
          <cell r="E2256" t="str">
            <v>อำเภอพระแสง</v>
          </cell>
          <cell r="F2256" t="str">
            <v>4826II</v>
          </cell>
          <cell r="G2256">
            <v>99</v>
          </cell>
          <cell r="H2256">
            <v>212</v>
          </cell>
          <cell r="I2256" t="str">
            <v>0-0-96</v>
          </cell>
          <cell r="J2256">
            <v>100</v>
          </cell>
        </row>
        <row r="2257">
          <cell r="B2257">
            <v>4897</v>
          </cell>
          <cell r="C2257" t="str">
            <v>อิปัน</v>
          </cell>
          <cell r="D2257" t="str">
            <v>พระแสง</v>
          </cell>
          <cell r="E2257" t="str">
            <v>บ้านบางพา</v>
          </cell>
          <cell r="F2257" t="str">
            <v>4826III</v>
          </cell>
          <cell r="G2257">
            <v>143</v>
          </cell>
          <cell r="H2257">
            <v>845</v>
          </cell>
          <cell r="I2257" t="str">
            <v>9-0-62</v>
          </cell>
          <cell r="J2257">
            <v>130</v>
          </cell>
        </row>
        <row r="2258">
          <cell r="B2258">
            <v>4898</v>
          </cell>
          <cell r="C2258" t="str">
            <v>อิปัน</v>
          </cell>
          <cell r="D2258" t="str">
            <v>พระแสง</v>
          </cell>
          <cell r="E2258" t="str">
            <v>อำเภอพระแสง</v>
          </cell>
          <cell r="F2258" t="str">
            <v>4826II</v>
          </cell>
          <cell r="G2258">
            <v>127</v>
          </cell>
          <cell r="H2258">
            <v>880</v>
          </cell>
          <cell r="I2258" t="str">
            <v>3-0-21</v>
          </cell>
          <cell r="J2258">
            <v>180</v>
          </cell>
        </row>
        <row r="2259">
          <cell r="B2259">
            <v>4899</v>
          </cell>
          <cell r="C2259" t="str">
            <v>อิปัน</v>
          </cell>
          <cell r="D2259" t="str">
            <v>พระแสง</v>
          </cell>
          <cell r="E2259" t="str">
            <v>บ้านบางพา</v>
          </cell>
          <cell r="F2259" t="str">
            <v>4826II</v>
          </cell>
          <cell r="G2259">
            <v>127</v>
          </cell>
          <cell r="H2259">
            <v>876</v>
          </cell>
          <cell r="I2259" t="str">
            <v>0-0-41</v>
          </cell>
          <cell r="J2259">
            <v>100</v>
          </cell>
        </row>
        <row r="2260">
          <cell r="B2260">
            <v>4900</v>
          </cell>
          <cell r="C2260" t="str">
            <v>อิปัน</v>
          </cell>
          <cell r="D2260" t="str">
            <v>พระแสง</v>
          </cell>
          <cell r="E2260" t="str">
            <v>อำเภอพระแสง</v>
          </cell>
          <cell r="F2260" t="str">
            <v>4826II</v>
          </cell>
          <cell r="G2260">
            <v>127</v>
          </cell>
          <cell r="H2260">
            <v>877</v>
          </cell>
          <cell r="I2260" t="str">
            <v>0-0-16</v>
          </cell>
          <cell r="J2260">
            <v>100</v>
          </cell>
        </row>
        <row r="2261">
          <cell r="B2261">
            <v>4901</v>
          </cell>
          <cell r="C2261" t="str">
            <v>อิปัน</v>
          </cell>
          <cell r="D2261" t="str">
            <v>พระแสง</v>
          </cell>
          <cell r="E2261" t="str">
            <v>อำเภอพระแสง</v>
          </cell>
          <cell r="F2261" t="str">
            <v>4826II</v>
          </cell>
          <cell r="G2261">
            <v>127</v>
          </cell>
          <cell r="H2261">
            <v>878</v>
          </cell>
          <cell r="I2261" t="str">
            <v>0-0-36</v>
          </cell>
          <cell r="J2261">
            <v>100</v>
          </cell>
        </row>
        <row r="2262">
          <cell r="B2262">
            <v>4902</v>
          </cell>
          <cell r="C2262" t="str">
            <v>อิปัน</v>
          </cell>
          <cell r="D2262" t="str">
            <v>พระแสง</v>
          </cell>
          <cell r="E2262" t="str">
            <v>อำเภอพระแสง</v>
          </cell>
          <cell r="F2262" t="str">
            <v>4826II</v>
          </cell>
          <cell r="G2262">
            <v>127</v>
          </cell>
          <cell r="H2262">
            <v>852</v>
          </cell>
          <cell r="I2262" t="str">
            <v>0-3-90</v>
          </cell>
          <cell r="J2262">
            <v>100</v>
          </cell>
        </row>
        <row r="2263">
          <cell r="B2263">
            <v>4903</v>
          </cell>
          <cell r="C2263" t="str">
            <v>อิปัน</v>
          </cell>
          <cell r="D2263" t="str">
            <v>พระแสง</v>
          </cell>
          <cell r="E2263" t="str">
            <v>อำเภอพระแสง</v>
          </cell>
          <cell r="F2263" t="str">
            <v>4826II</v>
          </cell>
          <cell r="G2263">
            <v>127</v>
          </cell>
          <cell r="H2263">
            <v>853</v>
          </cell>
          <cell r="I2263" t="str">
            <v>0-0-82</v>
          </cell>
          <cell r="J2263">
            <v>100</v>
          </cell>
        </row>
        <row r="2264">
          <cell r="B2264">
            <v>4904</v>
          </cell>
          <cell r="C2264" t="str">
            <v>อิปัน</v>
          </cell>
          <cell r="D2264" t="str">
            <v>พระแสง</v>
          </cell>
          <cell r="E2264" t="str">
            <v>อำเภอพระแสง</v>
          </cell>
          <cell r="F2264" t="str">
            <v>4826II</v>
          </cell>
          <cell r="G2264">
            <v>127</v>
          </cell>
          <cell r="H2264">
            <v>854</v>
          </cell>
          <cell r="I2264" t="str">
            <v>0-0-61</v>
          </cell>
          <cell r="J2264">
            <v>100</v>
          </cell>
        </row>
        <row r="2265">
          <cell r="B2265">
            <v>4905</v>
          </cell>
          <cell r="C2265" t="str">
            <v>อิปัน</v>
          </cell>
          <cell r="D2265" t="str">
            <v>พระแสง</v>
          </cell>
          <cell r="E2265" t="str">
            <v>อำเภอพระแสง</v>
          </cell>
          <cell r="F2265" t="str">
            <v>4826II</v>
          </cell>
          <cell r="G2265">
            <v>127</v>
          </cell>
          <cell r="H2265">
            <v>855</v>
          </cell>
          <cell r="I2265" t="str">
            <v>0-0-62</v>
          </cell>
          <cell r="J2265">
            <v>100</v>
          </cell>
        </row>
        <row r="2266">
          <cell r="B2266">
            <v>4906</v>
          </cell>
          <cell r="C2266" t="str">
            <v>อิปัน</v>
          </cell>
          <cell r="D2266" t="str">
            <v>พระแสง</v>
          </cell>
          <cell r="E2266" t="str">
            <v>อำเภอพระแสง</v>
          </cell>
          <cell r="F2266" t="str">
            <v>4826II</v>
          </cell>
          <cell r="G2266">
            <v>127</v>
          </cell>
          <cell r="H2266">
            <v>856</v>
          </cell>
          <cell r="I2266" t="str">
            <v>0-0-63</v>
          </cell>
          <cell r="J2266">
            <v>100</v>
          </cell>
        </row>
        <row r="2267">
          <cell r="B2267">
            <v>4907</v>
          </cell>
          <cell r="C2267" t="str">
            <v>อิปัน</v>
          </cell>
          <cell r="D2267" t="str">
            <v>พระแสง</v>
          </cell>
          <cell r="E2267" t="str">
            <v>อำเภอพระแสง</v>
          </cell>
          <cell r="F2267" t="str">
            <v>4826II</v>
          </cell>
          <cell r="G2267">
            <v>127</v>
          </cell>
          <cell r="H2267">
            <v>857</v>
          </cell>
          <cell r="I2267" t="str">
            <v>0-0-63</v>
          </cell>
          <cell r="J2267">
            <v>100</v>
          </cell>
        </row>
        <row r="2268">
          <cell r="B2268">
            <v>4910</v>
          </cell>
          <cell r="C2268" t="str">
            <v>อิปัน</v>
          </cell>
          <cell r="D2268" t="str">
            <v>พระแสง</v>
          </cell>
          <cell r="E2268" t="str">
            <v>อำเภอพระแสง</v>
          </cell>
          <cell r="F2268" t="str">
            <v>4826II</v>
          </cell>
          <cell r="G2268">
            <v>127</v>
          </cell>
          <cell r="H2268">
            <v>873</v>
          </cell>
          <cell r="I2268" t="str">
            <v>0-0-78</v>
          </cell>
          <cell r="J2268">
            <v>280</v>
          </cell>
        </row>
        <row r="2269">
          <cell r="B2269">
            <v>4911</v>
          </cell>
          <cell r="C2269" t="str">
            <v>อิปัน</v>
          </cell>
          <cell r="D2269" t="str">
            <v>พระแสง</v>
          </cell>
          <cell r="E2269" t="str">
            <v>อำเภอพระแสง</v>
          </cell>
          <cell r="F2269" t="str">
            <v>4826II</v>
          </cell>
          <cell r="G2269">
            <v>127</v>
          </cell>
          <cell r="H2269">
            <v>872</v>
          </cell>
          <cell r="I2269" t="str">
            <v>0-0-58</v>
          </cell>
          <cell r="J2269">
            <v>100</v>
          </cell>
        </row>
        <row r="2270">
          <cell r="B2270">
            <v>4912</v>
          </cell>
          <cell r="C2270" t="str">
            <v>อิปัน</v>
          </cell>
          <cell r="D2270" t="str">
            <v>พระแสง</v>
          </cell>
          <cell r="E2270" t="str">
            <v>อำเภอพระแสง</v>
          </cell>
          <cell r="F2270" t="str">
            <v>4826II</v>
          </cell>
          <cell r="G2270">
            <v>141</v>
          </cell>
          <cell r="H2270">
            <v>870</v>
          </cell>
          <cell r="I2270" t="str">
            <v>0-0-20</v>
          </cell>
          <cell r="J2270">
            <v>100</v>
          </cell>
        </row>
        <row r="2271">
          <cell r="B2271">
            <v>4914</v>
          </cell>
          <cell r="C2271" t="str">
            <v>อิปัน</v>
          </cell>
          <cell r="D2271" t="str">
            <v>พระแสง</v>
          </cell>
          <cell r="E2271" t="str">
            <v>บ้านบางพา</v>
          </cell>
          <cell r="F2271" t="str">
            <v>4826III</v>
          </cell>
          <cell r="G2271">
            <v>143</v>
          </cell>
          <cell r="H2271">
            <v>847</v>
          </cell>
          <cell r="I2271" t="str">
            <v>0-0-25</v>
          </cell>
          <cell r="J2271">
            <v>100</v>
          </cell>
        </row>
        <row r="2272">
          <cell r="B2272">
            <v>4916</v>
          </cell>
          <cell r="C2272" t="str">
            <v>อิปัน</v>
          </cell>
          <cell r="D2272" t="str">
            <v>พระแสง</v>
          </cell>
          <cell r="E2272" t="str">
            <v>บ้านบางพา</v>
          </cell>
          <cell r="F2272" t="str">
            <v>4826III</v>
          </cell>
          <cell r="G2272">
            <v>143</v>
          </cell>
          <cell r="H2272">
            <v>846</v>
          </cell>
          <cell r="I2272" t="str">
            <v>0-0-60</v>
          </cell>
          <cell r="J2272">
            <v>8000</v>
          </cell>
        </row>
        <row r="2273">
          <cell r="B2273">
            <v>4919</v>
          </cell>
          <cell r="C2273" t="str">
            <v>อิปัน</v>
          </cell>
          <cell r="D2273" t="str">
            <v>พระแสง</v>
          </cell>
          <cell r="E2273" t="str">
            <v>บ้านบางพา</v>
          </cell>
          <cell r="F2273" t="str">
            <v>4826III</v>
          </cell>
          <cell r="G2273">
            <v>130</v>
          </cell>
          <cell r="H2273">
            <v>653</v>
          </cell>
          <cell r="I2273" t="str">
            <v>0-0-50</v>
          </cell>
          <cell r="J2273">
            <v>100</v>
          </cell>
        </row>
        <row r="2274">
          <cell r="B2274">
            <v>4920</v>
          </cell>
          <cell r="C2274" t="str">
            <v>อิปัน</v>
          </cell>
          <cell r="D2274" t="str">
            <v>พระแสง</v>
          </cell>
          <cell r="E2274" t="str">
            <v>อำเภอพระแสง</v>
          </cell>
          <cell r="F2274" t="str">
            <v>4826II</v>
          </cell>
          <cell r="G2274">
            <v>127</v>
          </cell>
          <cell r="H2274">
            <v>881</v>
          </cell>
          <cell r="I2274" t="str">
            <v>0-0-50</v>
          </cell>
          <cell r="J2274">
            <v>280</v>
          </cell>
        </row>
        <row r="2275">
          <cell r="B2275">
            <v>4921</v>
          </cell>
          <cell r="C2275" t="str">
            <v>อิปัน</v>
          </cell>
          <cell r="D2275" t="str">
            <v>พระแสง</v>
          </cell>
          <cell r="E2275" t="str">
            <v>อำเภอพระแสง</v>
          </cell>
          <cell r="F2275" t="str">
            <v>4826II</v>
          </cell>
          <cell r="G2275">
            <v>127</v>
          </cell>
          <cell r="H2275">
            <v>882</v>
          </cell>
          <cell r="I2275" t="str">
            <v>0-0-24</v>
          </cell>
          <cell r="J2275">
            <v>16000</v>
          </cell>
        </row>
        <row r="2276">
          <cell r="B2276">
            <v>4922</v>
          </cell>
          <cell r="C2276" t="str">
            <v>อิปัน</v>
          </cell>
          <cell r="D2276" t="str">
            <v>พระแสง</v>
          </cell>
          <cell r="E2276" t="str">
            <v>อำเภอพระแสง</v>
          </cell>
          <cell r="F2276" t="str">
            <v>4826II</v>
          </cell>
          <cell r="G2276">
            <v>127</v>
          </cell>
          <cell r="H2276">
            <v>883</v>
          </cell>
          <cell r="I2276" t="str">
            <v>0-1-33</v>
          </cell>
          <cell r="J2276">
            <v>280</v>
          </cell>
        </row>
        <row r="2277">
          <cell r="B2277">
            <v>4923</v>
          </cell>
          <cell r="C2277" t="str">
            <v>อิปัน</v>
          </cell>
          <cell r="D2277" t="str">
            <v>พระแสง</v>
          </cell>
          <cell r="E2277" t="str">
            <v>อำเภอพระแสง</v>
          </cell>
          <cell r="F2277" t="str">
            <v>4826II</v>
          </cell>
          <cell r="G2277">
            <v>127</v>
          </cell>
          <cell r="H2277">
            <v>884</v>
          </cell>
          <cell r="I2277" t="str">
            <v>0-1-32</v>
          </cell>
          <cell r="J2277">
            <v>100</v>
          </cell>
        </row>
        <row r="2278">
          <cell r="B2278">
            <v>4924</v>
          </cell>
          <cell r="C2278" t="str">
            <v>อิปัน</v>
          </cell>
          <cell r="D2278" t="str">
            <v>พระแสง</v>
          </cell>
          <cell r="E2278" t="str">
            <v>อำเภอพระแสง</v>
          </cell>
          <cell r="F2278" t="str">
            <v>4826II</v>
          </cell>
          <cell r="G2278">
            <v>127</v>
          </cell>
          <cell r="H2278">
            <v>885</v>
          </cell>
          <cell r="I2278" t="str">
            <v>0-0-44</v>
          </cell>
          <cell r="J2278">
            <v>2600</v>
          </cell>
        </row>
        <row r="2279">
          <cell r="B2279">
            <v>4925</v>
          </cell>
          <cell r="C2279" t="str">
            <v>อิปัน</v>
          </cell>
          <cell r="D2279" t="str">
            <v>พระแสง</v>
          </cell>
          <cell r="E2279" t="str">
            <v>อำเภอพระแสง</v>
          </cell>
          <cell r="F2279" t="str">
            <v>4826II</v>
          </cell>
          <cell r="G2279">
            <v>127</v>
          </cell>
          <cell r="H2279">
            <v>886</v>
          </cell>
          <cell r="I2279" t="str">
            <v>0-2-23</v>
          </cell>
          <cell r="J2279">
            <v>2600</v>
          </cell>
        </row>
        <row r="2280">
          <cell r="B2280">
            <v>4926</v>
          </cell>
          <cell r="C2280" t="str">
            <v>อิปัน</v>
          </cell>
          <cell r="D2280" t="str">
            <v>พระแสง</v>
          </cell>
          <cell r="E2280" t="str">
            <v>อำเภอพระแสง</v>
          </cell>
          <cell r="F2280" t="str">
            <v>4826II</v>
          </cell>
          <cell r="G2280">
            <v>113</v>
          </cell>
          <cell r="H2280">
            <v>118</v>
          </cell>
          <cell r="I2280" t="str">
            <v>5-0-61</v>
          </cell>
          <cell r="J2280">
            <v>100</v>
          </cell>
        </row>
        <row r="2281">
          <cell r="B2281">
            <v>4927</v>
          </cell>
          <cell r="C2281" t="str">
            <v>อิปัน</v>
          </cell>
          <cell r="D2281" t="str">
            <v>พระแสง</v>
          </cell>
          <cell r="E2281" t="str">
            <v>อำเภอพระแสง</v>
          </cell>
          <cell r="F2281" t="str">
            <v>4826III</v>
          </cell>
          <cell r="G2281">
            <v>130</v>
          </cell>
          <cell r="H2281">
            <v>654</v>
          </cell>
          <cell r="I2281" t="str">
            <v>0-0-49</v>
          </cell>
          <cell r="J2281">
            <v>8000</v>
          </cell>
        </row>
        <row r="2282">
          <cell r="B2282">
            <v>4928</v>
          </cell>
          <cell r="C2282" t="str">
            <v>อิปัน</v>
          </cell>
          <cell r="D2282" t="str">
            <v>พระแสง</v>
          </cell>
          <cell r="E2282" t="str">
            <v>อำเภอพระแสง</v>
          </cell>
          <cell r="F2282" t="str">
            <v>4826III</v>
          </cell>
          <cell r="G2282">
            <v>130</v>
          </cell>
          <cell r="H2282">
            <v>655</v>
          </cell>
          <cell r="I2282" t="str">
            <v>0-0-24</v>
          </cell>
          <cell r="J2282">
            <v>8000</v>
          </cell>
        </row>
        <row r="2283">
          <cell r="B2283">
            <v>4929</v>
          </cell>
          <cell r="C2283" t="str">
            <v>อิปัน</v>
          </cell>
          <cell r="D2283" t="str">
            <v>พระแสง</v>
          </cell>
          <cell r="E2283" t="str">
            <v>บ้านบางพา</v>
          </cell>
          <cell r="F2283" t="str">
            <v>4826III</v>
          </cell>
          <cell r="G2283">
            <v>154</v>
          </cell>
          <cell r="H2283">
            <v>138</v>
          </cell>
          <cell r="I2283" t="str">
            <v>8-3-96</v>
          </cell>
          <cell r="J2283">
            <v>100</v>
          </cell>
        </row>
        <row r="2284">
          <cell r="B2284">
            <v>4930</v>
          </cell>
          <cell r="C2284" t="str">
            <v>อิปัน</v>
          </cell>
          <cell r="D2284" t="str">
            <v>พระแสง</v>
          </cell>
          <cell r="E2284" t="str">
            <v>อำเภอพระแสง</v>
          </cell>
          <cell r="F2284" t="str">
            <v>4826III</v>
          </cell>
          <cell r="G2284">
            <v>130</v>
          </cell>
          <cell r="H2284">
            <v>656</v>
          </cell>
          <cell r="I2284" t="str">
            <v>0-1-62</v>
          </cell>
          <cell r="J2284">
            <v>100</v>
          </cell>
        </row>
        <row r="2285">
          <cell r="B2285">
            <v>4931</v>
          </cell>
          <cell r="C2285" t="str">
            <v>อิปัน</v>
          </cell>
          <cell r="D2285" t="str">
            <v>พระแสง</v>
          </cell>
          <cell r="E2285" t="str">
            <v>อำเภอพระแสง</v>
          </cell>
          <cell r="F2285" t="str">
            <v>4826III</v>
          </cell>
          <cell r="G2285">
            <v>130</v>
          </cell>
          <cell r="H2285">
            <v>657</v>
          </cell>
          <cell r="I2285" t="str">
            <v>0-0-54</v>
          </cell>
          <cell r="J2285">
            <v>100</v>
          </cell>
        </row>
        <row r="2286">
          <cell r="B2286">
            <v>4932</v>
          </cell>
          <cell r="C2286" t="str">
            <v>อิปัน</v>
          </cell>
          <cell r="D2286" t="str">
            <v>พระแสง</v>
          </cell>
          <cell r="E2286" t="str">
            <v>อำเภอพระแสง</v>
          </cell>
          <cell r="F2286" t="str">
            <v>4826II</v>
          </cell>
          <cell r="G2286">
            <v>141</v>
          </cell>
          <cell r="H2286">
            <v>1094</v>
          </cell>
          <cell r="I2286" t="str">
            <v>8-0-20</v>
          </cell>
          <cell r="J2286">
            <v>100</v>
          </cell>
        </row>
        <row r="2287">
          <cell r="B2287">
            <v>4934</v>
          </cell>
          <cell r="C2287" t="str">
            <v>อิปัน</v>
          </cell>
          <cell r="D2287" t="str">
            <v>พระแสง</v>
          </cell>
          <cell r="E2287" t="str">
            <v>อำเภอพระแสง</v>
          </cell>
          <cell r="F2287" t="str">
            <v>4826II</v>
          </cell>
          <cell r="G2287">
            <v>141</v>
          </cell>
          <cell r="H2287">
            <v>1088</v>
          </cell>
          <cell r="I2287" t="str">
            <v>18-0-63</v>
          </cell>
          <cell r="J2287">
            <v>100</v>
          </cell>
        </row>
        <row r="2288">
          <cell r="B2288">
            <v>4935</v>
          </cell>
          <cell r="C2288" t="str">
            <v>อิปัน</v>
          </cell>
          <cell r="D2288" t="str">
            <v>พระแสง</v>
          </cell>
          <cell r="E2288" t="str">
            <v>อำเภอพระแสง</v>
          </cell>
          <cell r="F2288" t="str">
            <v>4826II</v>
          </cell>
          <cell r="G2288">
            <v>141</v>
          </cell>
          <cell r="H2288">
            <v>1090</v>
          </cell>
          <cell r="I2288" t="str">
            <v>11-3-81</v>
          </cell>
          <cell r="J2288">
            <v>100</v>
          </cell>
        </row>
        <row r="2289">
          <cell r="B2289">
            <v>4936</v>
          </cell>
          <cell r="C2289" t="str">
            <v>อิปัน</v>
          </cell>
          <cell r="D2289" t="str">
            <v>พระแสง</v>
          </cell>
          <cell r="E2289" t="str">
            <v>อำเภอพระแสง</v>
          </cell>
          <cell r="F2289" t="str">
            <v>4826II</v>
          </cell>
          <cell r="G2289">
            <v>141</v>
          </cell>
          <cell r="H2289">
            <v>1089</v>
          </cell>
          <cell r="I2289" t="str">
            <v>13-0-11</v>
          </cell>
          <cell r="J2289">
            <v>100</v>
          </cell>
        </row>
        <row r="2290">
          <cell r="B2290">
            <v>4943</v>
          </cell>
          <cell r="C2290" t="str">
            <v>อิปัน</v>
          </cell>
          <cell r="D2290" t="str">
            <v>พระแสง</v>
          </cell>
          <cell r="E2290" t="str">
            <v>บ้านบางพา</v>
          </cell>
          <cell r="F2290" t="str">
            <v>4826III</v>
          </cell>
          <cell r="G2290">
            <v>142</v>
          </cell>
          <cell r="H2290">
            <v>156</v>
          </cell>
          <cell r="I2290" t="str">
            <v>1-0-77</v>
          </cell>
          <cell r="J2290">
            <v>250</v>
          </cell>
        </row>
        <row r="2291">
          <cell r="B2291">
            <v>4944</v>
          </cell>
          <cell r="C2291" t="str">
            <v>อิปัน</v>
          </cell>
          <cell r="D2291" t="str">
            <v>พระแสง</v>
          </cell>
          <cell r="E2291" t="str">
            <v>บ้านบางพา</v>
          </cell>
          <cell r="F2291" t="str">
            <v>4826III</v>
          </cell>
          <cell r="G2291">
            <v>130</v>
          </cell>
          <cell r="H2291">
            <v>658</v>
          </cell>
          <cell r="I2291" t="str">
            <v>0-0-18</v>
          </cell>
          <cell r="J2291">
            <v>100</v>
          </cell>
        </row>
        <row r="2292">
          <cell r="B2292">
            <v>4950</v>
          </cell>
          <cell r="C2292" t="str">
            <v>อิปัน</v>
          </cell>
          <cell r="D2292" t="str">
            <v>พระแสง</v>
          </cell>
          <cell r="E2292" t="str">
            <v>อำเภอพระแสง</v>
          </cell>
          <cell r="F2292" t="str">
            <v>4826III</v>
          </cell>
          <cell r="G2292">
            <v>143</v>
          </cell>
          <cell r="H2292">
            <v>853</v>
          </cell>
          <cell r="I2292" t="str">
            <v>0-0-44</v>
          </cell>
          <cell r="J2292">
            <v>16000</v>
          </cell>
        </row>
        <row r="2293">
          <cell r="B2293">
            <v>4952</v>
          </cell>
          <cell r="C2293" t="str">
            <v>อิปัน</v>
          </cell>
          <cell r="D2293" t="str">
            <v>พระแสง</v>
          </cell>
          <cell r="E2293" t="str">
            <v>อำเภอพระแสง</v>
          </cell>
          <cell r="F2293" t="str">
            <v>4826III</v>
          </cell>
          <cell r="G2293">
            <v>143</v>
          </cell>
          <cell r="H2293">
            <v>855</v>
          </cell>
          <cell r="I2293" t="str">
            <v>0-0-44</v>
          </cell>
          <cell r="J2293">
            <v>16000</v>
          </cell>
        </row>
        <row r="2294">
          <cell r="B2294">
            <v>4953</v>
          </cell>
          <cell r="C2294" t="str">
            <v>อิปัน</v>
          </cell>
          <cell r="D2294" t="str">
            <v>พระแสง</v>
          </cell>
          <cell r="E2294" t="str">
            <v>อำเภอพระแสง</v>
          </cell>
          <cell r="F2294" t="str">
            <v>4826II</v>
          </cell>
          <cell r="G2294">
            <v>127</v>
          </cell>
          <cell r="H2294">
            <v>890</v>
          </cell>
          <cell r="I2294" t="str">
            <v>1-0-0</v>
          </cell>
          <cell r="J2294">
            <v>2600</v>
          </cell>
        </row>
        <row r="2295">
          <cell r="B2295">
            <v>4954</v>
          </cell>
          <cell r="C2295" t="str">
            <v>อิปัน</v>
          </cell>
          <cell r="D2295" t="str">
            <v>พระแสง</v>
          </cell>
          <cell r="E2295" t="str">
            <v>อำเภอพระแสง</v>
          </cell>
          <cell r="F2295" t="str">
            <v>4826II</v>
          </cell>
          <cell r="G2295">
            <v>141</v>
          </cell>
          <cell r="H2295">
            <v>884</v>
          </cell>
          <cell r="I2295" t="str">
            <v>0-0-82</v>
          </cell>
          <cell r="J2295">
            <v>100</v>
          </cell>
        </row>
        <row r="2296">
          <cell r="B2296">
            <v>4955</v>
          </cell>
          <cell r="C2296" t="str">
            <v>อิปัน</v>
          </cell>
          <cell r="D2296" t="str">
            <v>พระแสง</v>
          </cell>
          <cell r="E2296" t="str">
            <v>อำเภอพระแสง</v>
          </cell>
          <cell r="F2296" t="str">
            <v>4826II</v>
          </cell>
          <cell r="G2296">
            <v>141</v>
          </cell>
          <cell r="H2296">
            <v>885</v>
          </cell>
          <cell r="I2296" t="str">
            <v>0-0-72</v>
          </cell>
          <cell r="J2296">
            <v>100</v>
          </cell>
        </row>
        <row r="2297">
          <cell r="B2297">
            <v>4956</v>
          </cell>
          <cell r="C2297" t="str">
            <v>อิปัน</v>
          </cell>
          <cell r="D2297" t="str">
            <v>พระแสง</v>
          </cell>
          <cell r="E2297" t="str">
            <v>อำเภอพระแสง</v>
          </cell>
          <cell r="F2297" t="str">
            <v>4826II</v>
          </cell>
          <cell r="G2297">
            <v>141</v>
          </cell>
          <cell r="H2297">
            <v>886</v>
          </cell>
          <cell r="I2297" t="str">
            <v>0-1-48</v>
          </cell>
          <cell r="J2297">
            <v>100</v>
          </cell>
        </row>
        <row r="2298">
          <cell r="B2298">
            <v>4957</v>
          </cell>
          <cell r="C2298" t="str">
            <v>อิปัน</v>
          </cell>
          <cell r="D2298" t="str">
            <v>พระแสง</v>
          </cell>
          <cell r="E2298" t="str">
            <v>อำเภอพระแสง</v>
          </cell>
          <cell r="F2298" t="str">
            <v>4826II</v>
          </cell>
          <cell r="G2298">
            <v>141</v>
          </cell>
          <cell r="H2298">
            <v>887</v>
          </cell>
          <cell r="I2298" t="str">
            <v>0-0-35</v>
          </cell>
          <cell r="J2298">
            <v>100</v>
          </cell>
        </row>
        <row r="2299">
          <cell r="B2299">
            <v>4958</v>
          </cell>
          <cell r="C2299" t="str">
            <v>อิปัน</v>
          </cell>
          <cell r="D2299" t="str">
            <v>พระแสง</v>
          </cell>
          <cell r="E2299" t="str">
            <v>อำเภอพระแสง</v>
          </cell>
          <cell r="F2299" t="str">
            <v>4826II</v>
          </cell>
          <cell r="G2299">
            <v>141</v>
          </cell>
          <cell r="H2299">
            <v>888</v>
          </cell>
          <cell r="I2299" t="str">
            <v>0-0-21</v>
          </cell>
          <cell r="J2299">
            <v>100</v>
          </cell>
        </row>
        <row r="2300">
          <cell r="B2300">
            <v>4969</v>
          </cell>
          <cell r="C2300" t="str">
            <v>อิปัน</v>
          </cell>
          <cell r="D2300" t="str">
            <v>พระแสง</v>
          </cell>
          <cell r="E2300" t="str">
            <v>อำเภอพระแสง</v>
          </cell>
          <cell r="F2300" t="str">
            <v>4826II</v>
          </cell>
          <cell r="G2300">
            <v>127</v>
          </cell>
          <cell r="H2300">
            <v>887</v>
          </cell>
          <cell r="I2300" t="str">
            <v>0-0-44</v>
          </cell>
          <cell r="J2300">
            <v>2600</v>
          </cell>
        </row>
        <row r="2301">
          <cell r="B2301">
            <v>4970</v>
          </cell>
          <cell r="C2301" t="str">
            <v>อิปัน</v>
          </cell>
          <cell r="D2301" t="str">
            <v>พระแสง</v>
          </cell>
          <cell r="E2301" t="str">
            <v>อำเภอพระแสง</v>
          </cell>
          <cell r="F2301" t="str">
            <v>4826II</v>
          </cell>
          <cell r="G2301">
            <v>127</v>
          </cell>
          <cell r="H2301">
            <v>888</v>
          </cell>
          <cell r="I2301" t="str">
            <v>0-0-88</v>
          </cell>
          <cell r="J2301">
            <v>2600</v>
          </cell>
        </row>
        <row r="2302">
          <cell r="B2302">
            <v>4971</v>
          </cell>
          <cell r="C2302" t="str">
            <v>อิปัน</v>
          </cell>
          <cell r="D2302" t="str">
            <v>พระแสง</v>
          </cell>
          <cell r="E2302" t="str">
            <v>อำเภอพระแสง</v>
          </cell>
          <cell r="F2302" t="str">
            <v>4826II</v>
          </cell>
          <cell r="G2302">
            <v>127</v>
          </cell>
          <cell r="H2302">
            <v>889</v>
          </cell>
          <cell r="I2302" t="str">
            <v>0-0-44</v>
          </cell>
          <cell r="J2302">
            <v>2600</v>
          </cell>
        </row>
        <row r="2303">
          <cell r="B2303">
            <v>4979</v>
          </cell>
          <cell r="C2303" t="str">
            <v>อิปัน</v>
          </cell>
          <cell r="D2303" t="str">
            <v>พระแสง</v>
          </cell>
          <cell r="E2303" t="str">
            <v>อำเภอพระแสง</v>
          </cell>
          <cell r="F2303" t="str">
            <v>4826II</v>
          </cell>
          <cell r="G2303">
            <v>127</v>
          </cell>
          <cell r="H2303">
            <v>891</v>
          </cell>
          <cell r="I2303" t="str">
            <v>0-0-79</v>
          </cell>
          <cell r="J2303">
            <v>100</v>
          </cell>
        </row>
        <row r="2304">
          <cell r="B2304">
            <v>4980</v>
          </cell>
          <cell r="C2304" t="str">
            <v>อิปัน</v>
          </cell>
          <cell r="D2304" t="str">
            <v>พระแสง</v>
          </cell>
          <cell r="E2304" t="str">
            <v>อำเภอพระแสง</v>
          </cell>
          <cell r="F2304" t="str">
            <v>4826II</v>
          </cell>
          <cell r="G2304">
            <v>127</v>
          </cell>
          <cell r="H2304">
            <v>892</v>
          </cell>
          <cell r="I2304" t="str">
            <v>0-0-32</v>
          </cell>
          <cell r="J2304">
            <v>16000</v>
          </cell>
        </row>
        <row r="2305">
          <cell r="B2305">
            <v>4981</v>
          </cell>
          <cell r="C2305" t="str">
            <v>อิปัน</v>
          </cell>
          <cell r="D2305" t="str">
            <v>พระแสง</v>
          </cell>
          <cell r="E2305" t="str">
            <v>อำเภอพระแสง</v>
          </cell>
          <cell r="F2305" t="str">
            <v>4826II</v>
          </cell>
          <cell r="G2305">
            <v>127</v>
          </cell>
          <cell r="H2305">
            <v>893</v>
          </cell>
          <cell r="I2305" t="str">
            <v>0-0-61</v>
          </cell>
          <cell r="J2305">
            <v>16000</v>
          </cell>
        </row>
        <row r="2306">
          <cell r="B2306">
            <v>4982</v>
          </cell>
          <cell r="C2306" t="str">
            <v>อิปัน</v>
          </cell>
          <cell r="D2306" t="str">
            <v>พระแสง</v>
          </cell>
          <cell r="E2306" t="str">
            <v>อำเภอพระแสง</v>
          </cell>
          <cell r="F2306" t="str">
            <v>4826II</v>
          </cell>
          <cell r="G2306">
            <v>127</v>
          </cell>
          <cell r="H2306">
            <v>1030</v>
          </cell>
          <cell r="I2306" t="str">
            <v>0-0-4</v>
          </cell>
          <cell r="J2306">
            <v>16000</v>
          </cell>
        </row>
        <row r="2307">
          <cell r="B2307">
            <v>4988</v>
          </cell>
          <cell r="C2307" t="str">
            <v>อิปัน</v>
          </cell>
          <cell r="D2307" t="str">
            <v>พระแสง</v>
          </cell>
          <cell r="E2307" t="str">
            <v>อำเภอพระแสง</v>
          </cell>
          <cell r="F2307" t="str">
            <v>4826III</v>
          </cell>
          <cell r="G2307">
            <v>130</v>
          </cell>
          <cell r="H2307">
            <v>662</v>
          </cell>
          <cell r="I2307" t="str">
            <v>0-0-28</v>
          </cell>
          <cell r="J2307">
            <v>100</v>
          </cell>
        </row>
        <row r="2308">
          <cell r="B2308">
            <v>4989</v>
          </cell>
          <cell r="C2308" t="str">
            <v>อิปัน</v>
          </cell>
          <cell r="D2308" t="str">
            <v>พระแสง</v>
          </cell>
          <cell r="E2308" t="str">
            <v>อำเภอพระแสง</v>
          </cell>
          <cell r="F2308" t="str">
            <v>4826III</v>
          </cell>
          <cell r="G2308">
            <v>130</v>
          </cell>
          <cell r="H2308">
            <v>663</v>
          </cell>
          <cell r="I2308" t="str">
            <v>0-0-28</v>
          </cell>
          <cell r="J2308">
            <v>8000</v>
          </cell>
        </row>
        <row r="2309">
          <cell r="B2309">
            <v>4990</v>
          </cell>
          <cell r="C2309" t="str">
            <v>อิปัน</v>
          </cell>
          <cell r="D2309" t="str">
            <v>พระแสง</v>
          </cell>
          <cell r="E2309" t="str">
            <v>อำเภอพระแสง</v>
          </cell>
          <cell r="F2309" t="str">
            <v>4826III</v>
          </cell>
          <cell r="G2309">
            <v>155</v>
          </cell>
          <cell r="H2309">
            <v>129</v>
          </cell>
          <cell r="I2309" t="str">
            <v>12-0-0</v>
          </cell>
          <cell r="J2309">
            <v>100</v>
          </cell>
        </row>
        <row r="2310">
          <cell r="B2310">
            <v>4991</v>
          </cell>
          <cell r="C2310" t="str">
            <v>อิปัน</v>
          </cell>
          <cell r="D2310" t="str">
            <v>พระแสง</v>
          </cell>
          <cell r="E2310" t="str">
            <v>อำเภอพระแสง</v>
          </cell>
          <cell r="F2310" t="str">
            <v>4826II</v>
          </cell>
          <cell r="G2310">
            <v>127</v>
          </cell>
          <cell r="H2310">
            <v>1025</v>
          </cell>
          <cell r="I2310" t="str">
            <v>0-0-22</v>
          </cell>
          <cell r="J2310">
            <v>16000</v>
          </cell>
        </row>
        <row r="2311">
          <cell r="B2311">
            <v>4992</v>
          </cell>
          <cell r="C2311" t="str">
            <v>อิปัน</v>
          </cell>
          <cell r="D2311" t="str">
            <v>พระแสง</v>
          </cell>
          <cell r="E2311" t="str">
            <v>บ้านบางพา</v>
          </cell>
          <cell r="F2311" t="str">
            <v>4826III</v>
          </cell>
          <cell r="G2311">
            <v>143</v>
          </cell>
          <cell r="H2311">
            <v>856</v>
          </cell>
          <cell r="I2311" t="str">
            <v>1-0-0</v>
          </cell>
          <cell r="J2311">
            <v>100</v>
          </cell>
        </row>
        <row r="2312">
          <cell r="B2312">
            <v>4993</v>
          </cell>
          <cell r="C2312" t="str">
            <v>อิปัน</v>
          </cell>
          <cell r="D2312" t="str">
            <v>พระแสง</v>
          </cell>
          <cell r="E2312" t="str">
            <v>อำเภอพระแสง</v>
          </cell>
          <cell r="F2312" t="str">
            <v>4826II</v>
          </cell>
          <cell r="G2312">
            <v>99</v>
          </cell>
          <cell r="H2312">
            <v>214</v>
          </cell>
          <cell r="I2312" t="str">
            <v>5-1-7</v>
          </cell>
          <cell r="J2312">
            <v>100</v>
          </cell>
        </row>
        <row r="2313">
          <cell r="B2313">
            <v>4994</v>
          </cell>
          <cell r="C2313" t="str">
            <v>อิปัน</v>
          </cell>
          <cell r="D2313" t="str">
            <v>พระแสง</v>
          </cell>
          <cell r="E2313" t="str">
            <v>บ้านบางพา</v>
          </cell>
          <cell r="F2313" t="str">
            <v>4826III</v>
          </cell>
          <cell r="G2313">
            <v>154</v>
          </cell>
          <cell r="H2313">
            <v>172</v>
          </cell>
          <cell r="I2313" t="str">
            <v>1-3-5</v>
          </cell>
          <cell r="J2313">
            <v>100</v>
          </cell>
        </row>
        <row r="2314">
          <cell r="B2314">
            <v>4995</v>
          </cell>
          <cell r="C2314" t="str">
            <v>อิปัน</v>
          </cell>
          <cell r="D2314" t="str">
            <v>พระแสง</v>
          </cell>
          <cell r="E2314" t="str">
            <v>บ้าบบางพา</v>
          </cell>
          <cell r="F2314" t="str">
            <v>4826III</v>
          </cell>
          <cell r="G2314">
            <v>154</v>
          </cell>
          <cell r="H2314">
            <v>171</v>
          </cell>
          <cell r="I2314" t="str">
            <v>2-1-98</v>
          </cell>
          <cell r="J2314">
            <v>100</v>
          </cell>
        </row>
        <row r="2315">
          <cell r="B2315">
            <v>4996</v>
          </cell>
          <cell r="C2315" t="str">
            <v>อิปัน</v>
          </cell>
          <cell r="D2315" t="str">
            <v>พระแสง</v>
          </cell>
          <cell r="E2315" t="str">
            <v>บ้านบางพา</v>
          </cell>
          <cell r="F2315" t="str">
            <v>4826III</v>
          </cell>
          <cell r="G2315">
            <v>154</v>
          </cell>
          <cell r="H2315">
            <v>168</v>
          </cell>
          <cell r="I2315" t="str">
            <v>3-0-42</v>
          </cell>
          <cell r="J2315">
            <v>100</v>
          </cell>
        </row>
        <row r="2316">
          <cell r="B2316">
            <v>4997</v>
          </cell>
          <cell r="C2316" t="str">
            <v>อิปัน</v>
          </cell>
          <cell r="D2316" t="str">
            <v>พระแสง</v>
          </cell>
          <cell r="E2316" t="str">
            <v>บ้านบางพา</v>
          </cell>
          <cell r="F2316" t="str">
            <v>4826III</v>
          </cell>
          <cell r="G2316">
            <v>154</v>
          </cell>
          <cell r="H2316">
            <v>170</v>
          </cell>
          <cell r="I2316" t="str">
            <v>3-0-83</v>
          </cell>
          <cell r="J2316">
            <v>150</v>
          </cell>
        </row>
        <row r="2317">
          <cell r="B2317">
            <v>4998</v>
          </cell>
          <cell r="C2317" t="str">
            <v>อิปัน</v>
          </cell>
          <cell r="D2317" t="str">
            <v>พระแสง</v>
          </cell>
          <cell r="E2317" t="str">
            <v>บ้านบางพา</v>
          </cell>
          <cell r="F2317" t="str">
            <v>4826III</v>
          </cell>
          <cell r="G2317">
            <v>154</v>
          </cell>
          <cell r="H2317">
            <v>178</v>
          </cell>
          <cell r="I2317" t="str">
            <v>3-0-21</v>
          </cell>
          <cell r="J2317">
            <v>180</v>
          </cell>
        </row>
        <row r="2318">
          <cell r="B2318">
            <v>4999</v>
          </cell>
          <cell r="C2318" t="str">
            <v>อิปัน</v>
          </cell>
          <cell r="D2318" t="str">
            <v>พระแสง</v>
          </cell>
          <cell r="E2318" t="str">
            <v>อำเภอพระแสง</v>
          </cell>
          <cell r="F2318" t="str">
            <v>4826II</v>
          </cell>
          <cell r="G2318">
            <v>127</v>
          </cell>
          <cell r="H2318">
            <v>898</v>
          </cell>
          <cell r="I2318" t="str">
            <v>0-0-59</v>
          </cell>
          <cell r="J2318">
            <v>100</v>
          </cell>
        </row>
        <row r="2319">
          <cell r="B2319">
            <v>5003</v>
          </cell>
          <cell r="C2319" t="str">
            <v>อิปัน</v>
          </cell>
          <cell r="D2319" t="str">
            <v>พระแสง</v>
          </cell>
          <cell r="E2319" t="str">
            <v>บ้านบางพา</v>
          </cell>
          <cell r="F2319" t="str">
            <v>4826III</v>
          </cell>
          <cell r="G2319">
            <v>143</v>
          </cell>
          <cell r="H2319">
            <v>857</v>
          </cell>
          <cell r="I2319" t="str">
            <v>0-0-25</v>
          </cell>
          <cell r="J2319">
            <v>8000</v>
          </cell>
        </row>
        <row r="2320">
          <cell r="B2320">
            <v>5004</v>
          </cell>
          <cell r="C2320" t="str">
            <v>อิปัน</v>
          </cell>
          <cell r="D2320" t="str">
            <v>พระแสง</v>
          </cell>
          <cell r="E2320" t="str">
            <v>อำเภอพระแสง</v>
          </cell>
          <cell r="F2320" t="str">
            <v>4826III</v>
          </cell>
          <cell r="G2320">
            <v>130</v>
          </cell>
          <cell r="H2320">
            <v>664</v>
          </cell>
          <cell r="I2320" t="str">
            <v>0-1-47</v>
          </cell>
          <cell r="J2320">
            <v>100</v>
          </cell>
        </row>
        <row r="2321">
          <cell r="B2321">
            <v>5005</v>
          </cell>
          <cell r="C2321" t="str">
            <v>อิปัน</v>
          </cell>
          <cell r="D2321" t="str">
            <v>พระแสง</v>
          </cell>
          <cell r="E2321" t="str">
            <v>อำเภอพระแสง</v>
          </cell>
          <cell r="F2321" t="str">
            <v>4826III</v>
          </cell>
          <cell r="G2321">
            <v>130</v>
          </cell>
          <cell r="H2321">
            <v>665</v>
          </cell>
          <cell r="I2321" t="str">
            <v>0-0-62</v>
          </cell>
          <cell r="J2321">
            <v>100</v>
          </cell>
        </row>
        <row r="2322">
          <cell r="B2322">
            <v>5006</v>
          </cell>
          <cell r="C2322" t="str">
            <v>อิปัน</v>
          </cell>
          <cell r="D2322" t="str">
            <v>พระแสง</v>
          </cell>
          <cell r="E2322" t="str">
            <v>อำเภอพระแสง</v>
          </cell>
          <cell r="F2322" t="str">
            <v>4826III</v>
          </cell>
          <cell r="G2322">
            <v>130</v>
          </cell>
          <cell r="H2322">
            <v>666</v>
          </cell>
          <cell r="I2322" t="str">
            <v>0-0-55</v>
          </cell>
          <cell r="J2322">
            <v>100</v>
          </cell>
        </row>
        <row r="2323">
          <cell r="B2323">
            <v>5007</v>
          </cell>
          <cell r="C2323" t="str">
            <v>อิปัน</v>
          </cell>
          <cell r="D2323" t="str">
            <v>พระแสง</v>
          </cell>
          <cell r="E2323" t="str">
            <v>อำเภอพระแสง</v>
          </cell>
          <cell r="F2323" t="str">
            <v>4826III</v>
          </cell>
          <cell r="G2323">
            <v>130</v>
          </cell>
          <cell r="H2323">
            <v>667</v>
          </cell>
          <cell r="I2323" t="str">
            <v>0-0-57</v>
          </cell>
          <cell r="J2323">
            <v>100</v>
          </cell>
        </row>
        <row r="2324">
          <cell r="B2324">
            <v>5008</v>
          </cell>
          <cell r="C2324" t="str">
            <v>อิปัน</v>
          </cell>
          <cell r="D2324" t="str">
            <v>พระแสง</v>
          </cell>
          <cell r="E2324" t="str">
            <v>บ้านบางพา</v>
          </cell>
          <cell r="F2324" t="str">
            <v>4826III</v>
          </cell>
          <cell r="G2324">
            <v>142</v>
          </cell>
          <cell r="H2324">
            <v>160</v>
          </cell>
          <cell r="I2324" t="str">
            <v>3-0-85</v>
          </cell>
          <cell r="J2324">
            <v>100</v>
          </cell>
        </row>
        <row r="2325">
          <cell r="B2325">
            <v>5009</v>
          </cell>
          <cell r="C2325" t="str">
            <v>อิปัน</v>
          </cell>
          <cell r="D2325" t="str">
            <v>พระแสง</v>
          </cell>
          <cell r="E2325" t="str">
            <v>อำเภอพระแสง</v>
          </cell>
          <cell r="F2325" t="str">
            <v>4826II</v>
          </cell>
          <cell r="G2325">
            <v>127</v>
          </cell>
          <cell r="H2325">
            <v>899</v>
          </cell>
          <cell r="I2325" t="str">
            <v>0-0-87</v>
          </cell>
          <cell r="J2325">
            <v>2600</v>
          </cell>
        </row>
        <row r="2326">
          <cell r="B2326">
            <v>5010</v>
          </cell>
          <cell r="C2326" t="str">
            <v>อิปัน</v>
          </cell>
          <cell r="D2326" t="str">
            <v>พระแสง</v>
          </cell>
          <cell r="E2326" t="str">
            <v>อำเภอพระแสง</v>
          </cell>
          <cell r="F2326" t="str">
            <v>4826II</v>
          </cell>
          <cell r="G2326">
            <v>127</v>
          </cell>
          <cell r="H2326">
            <v>900</v>
          </cell>
          <cell r="I2326" t="str">
            <v>0-0-90</v>
          </cell>
          <cell r="J2326">
            <v>2600</v>
          </cell>
        </row>
        <row r="2327">
          <cell r="B2327">
            <v>5011</v>
          </cell>
          <cell r="C2327" t="str">
            <v>อิปัน</v>
          </cell>
          <cell r="D2327" t="str">
            <v>พระแสง</v>
          </cell>
          <cell r="E2327" t="str">
            <v>อำเภอพระแสง</v>
          </cell>
          <cell r="F2327" t="str">
            <v>4826III</v>
          </cell>
          <cell r="G2327">
            <v>130</v>
          </cell>
          <cell r="H2327">
            <v>668</v>
          </cell>
          <cell r="I2327" t="str">
            <v>0-1-45</v>
          </cell>
          <cell r="J2327">
            <v>280</v>
          </cell>
        </row>
        <row r="2328">
          <cell r="B2328">
            <v>5012</v>
          </cell>
          <cell r="C2328" t="str">
            <v>อิปัน</v>
          </cell>
          <cell r="D2328" t="str">
            <v>พระแสง</v>
          </cell>
          <cell r="E2328" t="str">
            <v>อำเภอพระแสง</v>
          </cell>
          <cell r="F2328" t="str">
            <v>4826III</v>
          </cell>
          <cell r="G2328">
            <v>130</v>
          </cell>
          <cell r="H2328">
            <v>669</v>
          </cell>
          <cell r="I2328" t="str">
            <v>0-0-60</v>
          </cell>
          <cell r="J2328">
            <v>280</v>
          </cell>
        </row>
        <row r="2329">
          <cell r="B2329">
            <v>5017</v>
          </cell>
          <cell r="C2329" t="str">
            <v>อิปัน</v>
          </cell>
          <cell r="D2329" t="str">
            <v>พระแสง</v>
          </cell>
          <cell r="E2329" t="str">
            <v>บ้านบางพา</v>
          </cell>
          <cell r="F2329" t="str">
            <v>4826III</v>
          </cell>
          <cell r="G2329">
            <v>143</v>
          </cell>
          <cell r="H2329">
            <v>858</v>
          </cell>
          <cell r="I2329" t="str">
            <v>0-0-85</v>
          </cell>
          <cell r="J2329">
            <v>100</v>
          </cell>
        </row>
        <row r="2330">
          <cell r="B2330">
            <v>5018</v>
          </cell>
          <cell r="C2330" t="str">
            <v>อิปัน</v>
          </cell>
          <cell r="D2330" t="str">
            <v>พระแสง</v>
          </cell>
          <cell r="E2330" t="str">
            <v>บ้านบางพา</v>
          </cell>
          <cell r="F2330" t="str">
            <v>4826III</v>
          </cell>
          <cell r="G2330">
            <v>143</v>
          </cell>
          <cell r="H2330">
            <v>859</v>
          </cell>
          <cell r="I2330" t="str">
            <v>0-0-56</v>
          </cell>
          <cell r="J2330">
            <v>100</v>
          </cell>
        </row>
        <row r="2331">
          <cell r="B2331">
            <v>5019</v>
          </cell>
          <cell r="C2331" t="str">
            <v>อิปัน</v>
          </cell>
          <cell r="D2331" t="str">
            <v>พระแสง</v>
          </cell>
          <cell r="E2331" t="str">
            <v>บ้านบางพา</v>
          </cell>
          <cell r="F2331" t="str">
            <v>4826III</v>
          </cell>
          <cell r="G2331">
            <v>143</v>
          </cell>
          <cell r="H2331">
            <v>860</v>
          </cell>
          <cell r="I2331" t="str">
            <v>0-0-60</v>
          </cell>
          <cell r="J2331">
            <v>100</v>
          </cell>
        </row>
        <row r="2332">
          <cell r="B2332">
            <v>5021</v>
          </cell>
          <cell r="C2332" t="str">
            <v>อิปัน</v>
          </cell>
          <cell r="D2332" t="str">
            <v>พระแสง</v>
          </cell>
          <cell r="E2332" t="str">
            <v>อำเภอพระแสง</v>
          </cell>
          <cell r="F2332" t="str">
            <v>4826II</v>
          </cell>
          <cell r="G2332">
            <v>99</v>
          </cell>
          <cell r="H2332">
            <v>216</v>
          </cell>
          <cell r="I2332" t="str">
            <v>2-3-82</v>
          </cell>
          <cell r="J2332">
            <v>180</v>
          </cell>
        </row>
        <row r="2333">
          <cell r="B2333">
            <v>5022</v>
          </cell>
          <cell r="C2333" t="str">
            <v>อิปัน</v>
          </cell>
          <cell r="D2333" t="str">
            <v>พระแสง</v>
          </cell>
          <cell r="E2333" t="str">
            <v>อำเภอพระแสง</v>
          </cell>
          <cell r="F2333" t="str">
            <v>4826II</v>
          </cell>
          <cell r="G2333">
            <v>99</v>
          </cell>
          <cell r="H2333">
            <v>217</v>
          </cell>
          <cell r="I2333" t="str">
            <v>0-2-91</v>
          </cell>
          <cell r="J2333">
            <v>250</v>
          </cell>
        </row>
        <row r="2334">
          <cell r="B2334">
            <v>5023</v>
          </cell>
          <cell r="C2334" t="str">
            <v>อิปัน</v>
          </cell>
          <cell r="D2334" t="str">
            <v>พระแสง</v>
          </cell>
          <cell r="E2334" t="str">
            <v>อำเภอพระแสง</v>
          </cell>
          <cell r="F2334" t="str">
            <v>4826II</v>
          </cell>
          <cell r="G2334">
            <v>99</v>
          </cell>
          <cell r="H2334">
            <v>218</v>
          </cell>
          <cell r="I2334" t="str">
            <v>3-0-10</v>
          </cell>
          <cell r="J2334">
            <v>250</v>
          </cell>
        </row>
        <row r="2335">
          <cell r="B2335">
            <v>5024</v>
          </cell>
          <cell r="C2335" t="str">
            <v>อิปัน</v>
          </cell>
          <cell r="D2335" t="str">
            <v>พระแสง</v>
          </cell>
          <cell r="E2335" t="str">
            <v>อำเภอพระแสง</v>
          </cell>
          <cell r="F2335" t="str">
            <v>4826II</v>
          </cell>
          <cell r="G2335">
            <v>99</v>
          </cell>
          <cell r="H2335">
            <v>219</v>
          </cell>
          <cell r="I2335" t="str">
            <v>7-1-6</v>
          </cell>
          <cell r="J2335">
            <v>210</v>
          </cell>
        </row>
        <row r="2336">
          <cell r="B2336">
            <v>5026</v>
          </cell>
          <cell r="C2336" t="str">
            <v>อิปัน</v>
          </cell>
          <cell r="D2336" t="str">
            <v>พระแสง</v>
          </cell>
          <cell r="E2336" t="str">
            <v>บ้านบางพา</v>
          </cell>
          <cell r="F2336" t="str">
            <v>4826III</v>
          </cell>
          <cell r="G2336">
            <v>142</v>
          </cell>
          <cell r="H2336">
            <v>161</v>
          </cell>
          <cell r="I2336" t="str">
            <v>3-0-90</v>
          </cell>
          <cell r="J2336">
            <v>100</v>
          </cell>
        </row>
        <row r="2337">
          <cell r="B2337">
            <v>5027</v>
          </cell>
          <cell r="C2337" t="str">
            <v>อิปัน</v>
          </cell>
          <cell r="D2337" t="str">
            <v>พระแสง</v>
          </cell>
          <cell r="E2337" t="str">
            <v>บ้านบางพา</v>
          </cell>
          <cell r="F2337" t="str">
            <v>4826III</v>
          </cell>
          <cell r="G2337">
            <v>142</v>
          </cell>
          <cell r="H2337">
            <v>162</v>
          </cell>
          <cell r="I2337" t="str">
            <v>8-3-57</v>
          </cell>
          <cell r="J2337">
            <v>100</v>
          </cell>
        </row>
        <row r="2338">
          <cell r="B2338">
            <v>5028</v>
          </cell>
          <cell r="C2338" t="str">
            <v>อิปัน</v>
          </cell>
          <cell r="D2338" t="str">
            <v>พระแสง</v>
          </cell>
          <cell r="E2338" t="str">
            <v>อำเภอพระแสง</v>
          </cell>
          <cell r="F2338" t="str">
            <v>4826III</v>
          </cell>
          <cell r="G2338">
            <v>130</v>
          </cell>
          <cell r="H2338">
            <v>670</v>
          </cell>
          <cell r="I2338" t="str">
            <v>3-1-38</v>
          </cell>
          <cell r="J2338">
            <v>100</v>
          </cell>
        </row>
        <row r="2339">
          <cell r="B2339">
            <v>5029</v>
          </cell>
          <cell r="C2339" t="str">
            <v>อิปัน</v>
          </cell>
          <cell r="D2339" t="str">
            <v>พระแสง</v>
          </cell>
          <cell r="E2339" t="str">
            <v>อำเภอพระแสง</v>
          </cell>
          <cell r="F2339" t="str">
            <v>4826III</v>
          </cell>
          <cell r="G2339">
            <v>130</v>
          </cell>
          <cell r="H2339">
            <v>671</v>
          </cell>
          <cell r="I2339" t="str">
            <v>4-2-72</v>
          </cell>
          <cell r="J2339">
            <v>100</v>
          </cell>
        </row>
        <row r="2340">
          <cell r="B2340">
            <v>5031</v>
          </cell>
          <cell r="C2340" t="str">
            <v>อิปัน</v>
          </cell>
          <cell r="D2340" t="str">
            <v>พระแสง</v>
          </cell>
          <cell r="E2340" t="str">
            <v>อำเภอพระแสง</v>
          </cell>
          <cell r="F2340" t="str">
            <v>4826III</v>
          </cell>
          <cell r="G2340">
            <v>130</v>
          </cell>
          <cell r="H2340">
            <v>673</v>
          </cell>
          <cell r="I2340" t="str">
            <v>0-2-18</v>
          </cell>
          <cell r="J2340">
            <v>100</v>
          </cell>
        </row>
        <row r="2341">
          <cell r="B2341">
            <v>5032</v>
          </cell>
          <cell r="C2341" t="str">
            <v>อิปัน</v>
          </cell>
          <cell r="D2341" t="str">
            <v>พระแสง</v>
          </cell>
          <cell r="E2341" t="str">
            <v>อำเภอพระแสง</v>
          </cell>
          <cell r="F2341" t="str">
            <v>4826III</v>
          </cell>
          <cell r="G2341">
            <v>130</v>
          </cell>
          <cell r="H2341">
            <v>674</v>
          </cell>
          <cell r="I2341" t="str">
            <v>0-0-39</v>
          </cell>
          <cell r="J2341">
            <v>100</v>
          </cell>
        </row>
        <row r="2342">
          <cell r="B2342">
            <v>5033</v>
          </cell>
          <cell r="C2342" t="str">
            <v>อิปัน</v>
          </cell>
          <cell r="D2342" t="str">
            <v>พระแสง</v>
          </cell>
          <cell r="E2342" t="str">
            <v>อำเภอพระแสง</v>
          </cell>
          <cell r="F2342" t="str">
            <v>4826III</v>
          </cell>
          <cell r="G2342">
            <v>130</v>
          </cell>
          <cell r="H2342">
            <v>675</v>
          </cell>
          <cell r="I2342" t="str">
            <v>0-0-65</v>
          </cell>
          <cell r="J2342">
            <v>100</v>
          </cell>
        </row>
        <row r="2343">
          <cell r="B2343">
            <v>5034</v>
          </cell>
          <cell r="C2343" t="str">
            <v>อิปัน</v>
          </cell>
          <cell r="D2343" t="str">
            <v>พระแสง</v>
          </cell>
          <cell r="E2343" t="str">
            <v>อำเภอพระแสง</v>
          </cell>
          <cell r="F2343" t="str">
            <v>4826III</v>
          </cell>
          <cell r="G2343">
            <v>130</v>
          </cell>
          <cell r="H2343">
            <v>676</v>
          </cell>
          <cell r="I2343" t="str">
            <v>0-0-71</v>
          </cell>
          <cell r="J2343">
            <v>100</v>
          </cell>
        </row>
        <row r="2344">
          <cell r="B2344">
            <v>5036</v>
          </cell>
          <cell r="C2344" t="str">
            <v>อิปัน</v>
          </cell>
          <cell r="D2344" t="str">
            <v>พระแสง</v>
          </cell>
          <cell r="E2344" t="str">
            <v>อำเภอพระแสง</v>
          </cell>
          <cell r="F2344" t="str">
            <v>4826II</v>
          </cell>
          <cell r="G2344">
            <v>127</v>
          </cell>
          <cell r="H2344">
            <v>894</v>
          </cell>
          <cell r="I2344" t="str">
            <v>0-0-12</v>
          </cell>
          <cell r="J2344">
            <v>100</v>
          </cell>
        </row>
        <row r="2345">
          <cell r="B2345">
            <v>5037</v>
          </cell>
          <cell r="C2345" t="str">
            <v>อิปัน</v>
          </cell>
          <cell r="D2345" t="str">
            <v>พระแสง</v>
          </cell>
          <cell r="E2345" t="str">
            <v>อำเภอพระแสง</v>
          </cell>
          <cell r="F2345" t="str">
            <v>4826II</v>
          </cell>
          <cell r="G2345">
            <v>127</v>
          </cell>
          <cell r="H2345">
            <v>895</v>
          </cell>
          <cell r="I2345" t="str">
            <v>0-0-25</v>
          </cell>
          <cell r="J2345">
            <v>100</v>
          </cell>
        </row>
        <row r="2346">
          <cell r="B2346">
            <v>5038</v>
          </cell>
          <cell r="C2346" t="str">
            <v>อิปัน</v>
          </cell>
          <cell r="D2346" t="str">
            <v>พระแสง</v>
          </cell>
          <cell r="E2346" t="str">
            <v>อำเภอพระแสง</v>
          </cell>
          <cell r="F2346" t="str">
            <v>4826II</v>
          </cell>
          <cell r="G2346">
            <v>127</v>
          </cell>
          <cell r="H2346">
            <v>896</v>
          </cell>
          <cell r="I2346" t="str">
            <v>0-0-25</v>
          </cell>
          <cell r="J2346">
            <v>280</v>
          </cell>
        </row>
        <row r="2347">
          <cell r="B2347">
            <v>5039</v>
          </cell>
          <cell r="C2347" t="str">
            <v>อิปัน</v>
          </cell>
          <cell r="D2347" t="str">
            <v>พระแสง</v>
          </cell>
          <cell r="E2347" t="str">
            <v>อำเภอพระแสง</v>
          </cell>
          <cell r="F2347" t="str">
            <v>4826II</v>
          </cell>
          <cell r="G2347">
            <v>127</v>
          </cell>
          <cell r="H2347">
            <v>897</v>
          </cell>
          <cell r="I2347" t="str">
            <v>0-0-25</v>
          </cell>
          <cell r="J2347">
            <v>280</v>
          </cell>
        </row>
        <row r="2348">
          <cell r="B2348">
            <v>5040</v>
          </cell>
          <cell r="C2348" t="str">
            <v>อิปัน</v>
          </cell>
          <cell r="D2348" t="str">
            <v>พระแสง</v>
          </cell>
          <cell r="E2348" t="str">
            <v>บ้านบางพา</v>
          </cell>
          <cell r="F2348" t="str">
            <v>4826III</v>
          </cell>
          <cell r="G2348">
            <v>155</v>
          </cell>
          <cell r="H2348">
            <v>130</v>
          </cell>
          <cell r="I2348" t="str">
            <v>4-2-62</v>
          </cell>
          <cell r="J2348">
            <v>100</v>
          </cell>
        </row>
        <row r="2349">
          <cell r="B2349">
            <v>5041</v>
          </cell>
          <cell r="C2349" t="str">
            <v>อิปัน</v>
          </cell>
          <cell r="D2349" t="str">
            <v>พระแสง</v>
          </cell>
          <cell r="E2349" t="str">
            <v>อำเภอพระแสง</v>
          </cell>
          <cell r="F2349" t="str">
            <v>4826III</v>
          </cell>
          <cell r="G2349">
            <v>130</v>
          </cell>
          <cell r="H2349">
            <v>677</v>
          </cell>
          <cell r="I2349" t="str">
            <v>0-1-68</v>
          </cell>
          <cell r="J2349">
            <v>8000</v>
          </cell>
        </row>
        <row r="2350">
          <cell r="B2350">
            <v>5042</v>
          </cell>
          <cell r="C2350" t="str">
            <v>อิปัน</v>
          </cell>
          <cell r="D2350" t="str">
            <v>พระแสง</v>
          </cell>
          <cell r="E2350" t="str">
            <v>อำเภอพระแสง</v>
          </cell>
          <cell r="F2350" t="str">
            <v>4826III</v>
          </cell>
          <cell r="G2350">
            <v>130</v>
          </cell>
          <cell r="H2350">
            <v>678</v>
          </cell>
          <cell r="I2350" t="str">
            <v>0-1-30</v>
          </cell>
          <cell r="J2350">
            <v>8000</v>
          </cell>
        </row>
        <row r="2351">
          <cell r="B2351">
            <v>5043</v>
          </cell>
          <cell r="C2351" t="str">
            <v>อิปัน</v>
          </cell>
          <cell r="D2351" t="str">
            <v>พระแสง</v>
          </cell>
          <cell r="E2351" t="str">
            <v>อำเภอพระแสง</v>
          </cell>
          <cell r="F2351" t="str">
            <v>4826III</v>
          </cell>
          <cell r="G2351">
            <v>130</v>
          </cell>
          <cell r="H2351">
            <v>679</v>
          </cell>
          <cell r="I2351" t="str">
            <v>0-1-10</v>
          </cell>
          <cell r="J2351">
            <v>8000</v>
          </cell>
        </row>
        <row r="2352">
          <cell r="B2352">
            <v>5044</v>
          </cell>
          <cell r="C2352" t="str">
            <v>อิปัน</v>
          </cell>
          <cell r="D2352" t="str">
            <v>พระแสง</v>
          </cell>
          <cell r="E2352" t="str">
            <v>อำเภอพระแสง</v>
          </cell>
          <cell r="F2352" t="str">
            <v>4826III</v>
          </cell>
          <cell r="G2352">
            <v>130</v>
          </cell>
          <cell r="H2352">
            <v>680</v>
          </cell>
          <cell r="I2352" t="str">
            <v>0-0-44</v>
          </cell>
          <cell r="J2352">
            <v>8000</v>
          </cell>
        </row>
        <row r="2353">
          <cell r="B2353">
            <v>5049</v>
          </cell>
          <cell r="C2353" t="str">
            <v>อิปัน</v>
          </cell>
          <cell r="D2353" t="str">
            <v>พระแสง</v>
          </cell>
          <cell r="E2353" t="str">
            <v>อำเภอพระแสง</v>
          </cell>
          <cell r="F2353" t="str">
            <v>4826III</v>
          </cell>
          <cell r="G2353">
            <v>130</v>
          </cell>
          <cell r="H2353">
            <v>815</v>
          </cell>
          <cell r="I2353" t="str">
            <v>0-0-71</v>
          </cell>
          <cell r="J2353">
            <v>280</v>
          </cell>
        </row>
        <row r="2354">
          <cell r="B2354">
            <v>5050</v>
          </cell>
          <cell r="C2354" t="str">
            <v>อิปัน</v>
          </cell>
          <cell r="D2354" t="str">
            <v>พระแสง</v>
          </cell>
          <cell r="E2354" t="str">
            <v>อำเภอพระแสง</v>
          </cell>
          <cell r="F2354" t="str">
            <v>4826III</v>
          </cell>
          <cell r="G2354">
            <v>130</v>
          </cell>
          <cell r="H2354">
            <v>813</v>
          </cell>
          <cell r="I2354" t="str">
            <v>0-1-39</v>
          </cell>
          <cell r="J2354">
            <v>280</v>
          </cell>
        </row>
        <row r="2355">
          <cell r="B2355">
            <v>5051</v>
          </cell>
          <cell r="C2355" t="str">
            <v>อิปัน</v>
          </cell>
          <cell r="D2355" t="str">
            <v>พระแสง</v>
          </cell>
          <cell r="E2355" t="str">
            <v>อำเภอพระแสง</v>
          </cell>
          <cell r="F2355" t="str">
            <v>4826II</v>
          </cell>
          <cell r="G2355">
            <v>127</v>
          </cell>
          <cell r="H2355">
            <v>902</v>
          </cell>
          <cell r="I2355" t="str">
            <v>0-0-49</v>
          </cell>
          <cell r="J2355">
            <v>280</v>
          </cell>
        </row>
        <row r="2356">
          <cell r="B2356">
            <v>5052</v>
          </cell>
          <cell r="C2356" t="str">
            <v>อิปัน</v>
          </cell>
          <cell r="D2356" t="str">
            <v>พระแสง</v>
          </cell>
          <cell r="E2356" t="str">
            <v>อำเภอพระแสง</v>
          </cell>
          <cell r="F2356" t="str">
            <v>4826II</v>
          </cell>
          <cell r="G2356">
            <v>127</v>
          </cell>
          <cell r="H2356">
            <v>903</v>
          </cell>
          <cell r="I2356" t="str">
            <v>0-0-90</v>
          </cell>
          <cell r="J2356">
            <v>2600</v>
          </cell>
        </row>
        <row r="2357">
          <cell r="B2357">
            <v>5053</v>
          </cell>
          <cell r="C2357" t="str">
            <v>อิปัน</v>
          </cell>
          <cell r="D2357" t="str">
            <v>พระแสง</v>
          </cell>
          <cell r="E2357" t="str">
            <v>อำเภอพระแสง</v>
          </cell>
          <cell r="F2357" t="str">
            <v>4826II</v>
          </cell>
          <cell r="G2357">
            <v>127</v>
          </cell>
          <cell r="H2357">
            <v>904</v>
          </cell>
          <cell r="I2357" t="str">
            <v>0-0-90</v>
          </cell>
          <cell r="J2357">
            <v>2600</v>
          </cell>
        </row>
        <row r="2358">
          <cell r="B2358">
            <v>5055</v>
          </cell>
          <cell r="C2358" t="str">
            <v>อิปัน</v>
          </cell>
          <cell r="D2358" t="str">
            <v>พระแสง</v>
          </cell>
          <cell r="E2358" t="str">
            <v>บ้านบางพา</v>
          </cell>
          <cell r="F2358" t="str">
            <v>4826III</v>
          </cell>
          <cell r="G2358">
            <v>143</v>
          </cell>
          <cell r="H2358">
            <v>866</v>
          </cell>
          <cell r="I2358" t="str">
            <v>0-0-37</v>
          </cell>
          <cell r="J2358">
            <v>100</v>
          </cell>
        </row>
        <row r="2359">
          <cell r="B2359">
            <v>5056</v>
          </cell>
          <cell r="C2359" t="str">
            <v>อิปัน</v>
          </cell>
          <cell r="D2359" t="str">
            <v>พระแสง</v>
          </cell>
          <cell r="E2359" t="str">
            <v>บ้านบางพา</v>
          </cell>
          <cell r="F2359" t="str">
            <v>4826III</v>
          </cell>
          <cell r="G2359">
            <v>143</v>
          </cell>
          <cell r="H2359">
            <v>867</v>
          </cell>
          <cell r="I2359" t="str">
            <v>0-0-99</v>
          </cell>
          <cell r="J2359">
            <v>100</v>
          </cell>
        </row>
        <row r="2360">
          <cell r="B2360">
            <v>5058</v>
          </cell>
          <cell r="C2360" t="str">
            <v>อิปัน</v>
          </cell>
          <cell r="D2360" t="str">
            <v>พระแสง</v>
          </cell>
          <cell r="E2360" t="str">
            <v>บ้านบางพา</v>
          </cell>
          <cell r="F2360" t="str">
            <v>4826III</v>
          </cell>
          <cell r="G2360">
            <v>143</v>
          </cell>
          <cell r="H2360">
            <v>863</v>
          </cell>
          <cell r="I2360" t="str">
            <v>0-0-48</v>
          </cell>
          <cell r="J2360">
            <v>100</v>
          </cell>
        </row>
        <row r="2361">
          <cell r="B2361">
            <v>5059</v>
          </cell>
          <cell r="C2361" t="str">
            <v>อิปัน</v>
          </cell>
          <cell r="D2361" t="str">
            <v>พระแสง</v>
          </cell>
          <cell r="E2361" t="str">
            <v>บ้านบางพา</v>
          </cell>
          <cell r="F2361" t="str">
            <v>4826III</v>
          </cell>
          <cell r="G2361">
            <v>143</v>
          </cell>
          <cell r="H2361">
            <v>864</v>
          </cell>
          <cell r="I2361" t="str">
            <v>0-0-49</v>
          </cell>
          <cell r="J2361">
            <v>100</v>
          </cell>
        </row>
        <row r="2362">
          <cell r="B2362">
            <v>5060</v>
          </cell>
          <cell r="C2362" t="str">
            <v>อิปัน</v>
          </cell>
          <cell r="D2362" t="str">
            <v>พระแสง</v>
          </cell>
          <cell r="E2362" t="str">
            <v>บ้านบางพา</v>
          </cell>
          <cell r="F2362" t="str">
            <v>4826III</v>
          </cell>
          <cell r="G2362">
            <v>143</v>
          </cell>
          <cell r="H2362">
            <v>865</v>
          </cell>
          <cell r="I2362" t="str">
            <v>0-0-49</v>
          </cell>
          <cell r="J2362">
            <v>100</v>
          </cell>
        </row>
        <row r="2363">
          <cell r="B2363">
            <v>5068</v>
          </cell>
          <cell r="C2363" t="str">
            <v>อิปัน</v>
          </cell>
          <cell r="D2363" t="str">
            <v>พระแสง</v>
          </cell>
          <cell r="E2363" t="str">
            <v>บ้านบางพา</v>
          </cell>
          <cell r="F2363" t="str">
            <v>4826III</v>
          </cell>
          <cell r="G2363">
            <v>143</v>
          </cell>
          <cell r="H2363">
            <v>868</v>
          </cell>
          <cell r="I2363" t="str">
            <v>0-0-65</v>
          </cell>
          <cell r="J2363">
            <v>100</v>
          </cell>
        </row>
        <row r="2364">
          <cell r="B2364">
            <v>5069</v>
          </cell>
          <cell r="C2364" t="str">
            <v>อิปัน</v>
          </cell>
          <cell r="D2364" t="str">
            <v>พระแสง</v>
          </cell>
          <cell r="E2364" t="str">
            <v>อำเภอพระแสง</v>
          </cell>
          <cell r="F2364" t="str">
            <v>4826III</v>
          </cell>
          <cell r="G2364">
            <v>130</v>
          </cell>
          <cell r="H2364">
            <v>816</v>
          </cell>
          <cell r="I2364" t="str">
            <v>0-0-23</v>
          </cell>
          <cell r="J2364">
            <v>8000</v>
          </cell>
        </row>
        <row r="2365">
          <cell r="B2365">
            <v>5076</v>
          </cell>
          <cell r="C2365" t="str">
            <v>อิปัน</v>
          </cell>
          <cell r="D2365" t="str">
            <v>พระแสง</v>
          </cell>
          <cell r="E2365" t="str">
            <v>อำเภอพระแสง</v>
          </cell>
          <cell r="F2365" t="str">
            <v>4826II</v>
          </cell>
          <cell r="G2365">
            <v>99</v>
          </cell>
          <cell r="H2365">
            <v>227</v>
          </cell>
          <cell r="I2365" t="str">
            <v>10-3-45</v>
          </cell>
          <cell r="J2365">
            <v>100</v>
          </cell>
        </row>
        <row r="2366">
          <cell r="B2366">
            <v>5080</v>
          </cell>
          <cell r="C2366" t="str">
            <v>อิปัน</v>
          </cell>
          <cell r="D2366" t="str">
            <v>พระแสง</v>
          </cell>
          <cell r="E2366" t="str">
            <v>บ้านบางพา</v>
          </cell>
          <cell r="F2366" t="str">
            <v>4826III</v>
          </cell>
          <cell r="G2366">
            <v>143</v>
          </cell>
          <cell r="H2366">
            <v>873</v>
          </cell>
          <cell r="I2366" t="str">
            <v>0-0-37</v>
          </cell>
          <cell r="J2366">
            <v>8000</v>
          </cell>
        </row>
        <row r="2367">
          <cell r="B2367">
            <v>5085</v>
          </cell>
          <cell r="C2367" t="str">
            <v>อิปัน</v>
          </cell>
          <cell r="D2367" t="str">
            <v>พระแสง</v>
          </cell>
          <cell r="E2367" t="str">
            <v>อำเภอพระแสง</v>
          </cell>
          <cell r="F2367" t="str">
            <v>4826III</v>
          </cell>
          <cell r="G2367">
            <v>130</v>
          </cell>
          <cell r="H2367">
            <v>681</v>
          </cell>
          <cell r="I2367" t="str">
            <v>2-2-39</v>
          </cell>
          <cell r="J2367">
            <v>100</v>
          </cell>
        </row>
        <row r="2368">
          <cell r="B2368">
            <v>5092</v>
          </cell>
          <cell r="C2368" t="str">
            <v>อิปัน</v>
          </cell>
          <cell r="D2368" t="str">
            <v>พระแสง</v>
          </cell>
          <cell r="E2368" t="str">
            <v>อำเภอพระแสง</v>
          </cell>
          <cell r="F2368" t="str">
            <v>4826II</v>
          </cell>
          <cell r="G2368">
            <v>99</v>
          </cell>
          <cell r="H2368">
            <v>230</v>
          </cell>
          <cell r="I2368" t="str">
            <v>5-2-40</v>
          </cell>
          <cell r="J2368">
            <v>100</v>
          </cell>
        </row>
        <row r="2369">
          <cell r="B2369">
            <v>5093</v>
          </cell>
          <cell r="C2369" t="str">
            <v>อิปัน</v>
          </cell>
          <cell r="D2369" t="str">
            <v>พระแสง</v>
          </cell>
          <cell r="E2369" t="str">
            <v>อำเภอพระแสง</v>
          </cell>
          <cell r="F2369" t="str">
            <v>4826II</v>
          </cell>
          <cell r="G2369">
            <v>99</v>
          </cell>
          <cell r="H2369">
            <v>231</v>
          </cell>
          <cell r="I2369" t="str">
            <v>3-0-21</v>
          </cell>
          <cell r="J2369">
            <v>100</v>
          </cell>
        </row>
        <row r="2370">
          <cell r="B2370">
            <v>5095</v>
          </cell>
          <cell r="C2370" t="str">
            <v>อิปัน</v>
          </cell>
          <cell r="D2370" t="str">
            <v>พระแสง</v>
          </cell>
          <cell r="E2370" t="str">
            <v>อำเภอพระแสง</v>
          </cell>
          <cell r="F2370" t="str">
            <v>4826II</v>
          </cell>
          <cell r="G2370">
            <v>99</v>
          </cell>
          <cell r="H2370">
            <v>229</v>
          </cell>
          <cell r="I2370" t="str">
            <v>0-1-78</v>
          </cell>
          <cell r="J2370">
            <v>250</v>
          </cell>
        </row>
        <row r="2371">
          <cell r="B2371">
            <v>5096</v>
          </cell>
          <cell r="C2371" t="str">
            <v>อิปัน</v>
          </cell>
          <cell r="D2371" t="str">
            <v>พระแสง</v>
          </cell>
          <cell r="E2371" t="str">
            <v>บ้านบางพา</v>
          </cell>
          <cell r="F2371" t="str">
            <v>4826III</v>
          </cell>
          <cell r="G2371">
            <v>143</v>
          </cell>
          <cell r="H2371">
            <v>874</v>
          </cell>
          <cell r="I2371" t="str">
            <v>0-0-63</v>
          </cell>
          <cell r="J2371">
            <v>100</v>
          </cell>
        </row>
        <row r="2372">
          <cell r="B2372">
            <v>5097</v>
          </cell>
          <cell r="C2372" t="str">
            <v>อิปัน</v>
          </cell>
          <cell r="D2372" t="str">
            <v>พระแสง</v>
          </cell>
          <cell r="E2372" t="str">
            <v>บ้านบางพา</v>
          </cell>
          <cell r="F2372" t="str">
            <v>4826III</v>
          </cell>
          <cell r="G2372">
            <v>143</v>
          </cell>
          <cell r="H2372">
            <v>875</v>
          </cell>
          <cell r="I2372" t="str">
            <v>0-1-90</v>
          </cell>
          <cell r="J2372">
            <v>100</v>
          </cell>
        </row>
        <row r="2373">
          <cell r="B2373">
            <v>5098</v>
          </cell>
          <cell r="C2373" t="str">
            <v>อิปัน</v>
          </cell>
          <cell r="D2373" t="str">
            <v>พระแสง</v>
          </cell>
          <cell r="E2373" t="str">
            <v>บ้านบางพา</v>
          </cell>
          <cell r="F2373" t="str">
            <v>4826III</v>
          </cell>
          <cell r="G2373">
            <v>142</v>
          </cell>
          <cell r="H2373">
            <v>164</v>
          </cell>
          <cell r="I2373" t="str">
            <v>11-1-61</v>
          </cell>
          <cell r="J2373">
            <v>100</v>
          </cell>
        </row>
        <row r="2374">
          <cell r="B2374">
            <v>5099</v>
          </cell>
          <cell r="C2374" t="str">
            <v>อิปัน</v>
          </cell>
          <cell r="D2374" t="str">
            <v>พระแสง</v>
          </cell>
          <cell r="E2374" t="str">
            <v>อำเภอพระแสง</v>
          </cell>
          <cell r="F2374" t="str">
            <v>4826III</v>
          </cell>
          <cell r="G2374">
            <v>156</v>
          </cell>
          <cell r="H2374">
            <v>189</v>
          </cell>
          <cell r="I2374" t="str">
            <v>0-0-71</v>
          </cell>
          <cell r="J2374">
            <v>100</v>
          </cell>
        </row>
        <row r="2375">
          <cell r="B2375">
            <v>5100</v>
          </cell>
          <cell r="C2375" t="str">
            <v>อิปัน</v>
          </cell>
          <cell r="D2375" t="str">
            <v>พระแสง</v>
          </cell>
          <cell r="E2375" t="str">
            <v>อำเภอพระแสง</v>
          </cell>
          <cell r="F2375" t="str">
            <v>4826III</v>
          </cell>
          <cell r="G2375">
            <v>156</v>
          </cell>
          <cell r="H2375">
            <v>190</v>
          </cell>
          <cell r="I2375" t="str">
            <v>4-3-95</v>
          </cell>
          <cell r="J2375">
            <v>100</v>
          </cell>
        </row>
        <row r="2376">
          <cell r="B2376">
            <v>5101</v>
          </cell>
          <cell r="C2376" t="str">
            <v>อิปัน</v>
          </cell>
          <cell r="D2376" t="str">
            <v>พระแสง</v>
          </cell>
          <cell r="E2376" t="str">
            <v>อำเภอพระแสง</v>
          </cell>
          <cell r="F2376" t="str">
            <v>4826III</v>
          </cell>
          <cell r="G2376">
            <v>156</v>
          </cell>
          <cell r="H2376">
            <v>191</v>
          </cell>
          <cell r="I2376" t="str">
            <v>4-2-18</v>
          </cell>
          <cell r="J2376">
            <v>100</v>
          </cell>
        </row>
        <row r="2377">
          <cell r="B2377">
            <v>5102</v>
          </cell>
          <cell r="C2377" t="str">
            <v>อิปัน</v>
          </cell>
          <cell r="D2377" t="str">
            <v>พระแสง</v>
          </cell>
          <cell r="E2377" t="str">
            <v>อำเภอพระแสง</v>
          </cell>
          <cell r="F2377" t="str">
            <v>4826II</v>
          </cell>
          <cell r="G2377">
            <v>127</v>
          </cell>
          <cell r="H2377">
            <v>905</v>
          </cell>
          <cell r="I2377" t="str">
            <v>0-0-71</v>
          </cell>
          <cell r="J2377">
            <v>100</v>
          </cell>
        </row>
        <row r="2378">
          <cell r="B2378">
            <v>5103</v>
          </cell>
          <cell r="C2378" t="str">
            <v>อิปัน</v>
          </cell>
          <cell r="D2378" t="str">
            <v>พระแสง</v>
          </cell>
          <cell r="E2378" t="str">
            <v>อำเภอพระแสง</v>
          </cell>
          <cell r="F2378" t="str">
            <v>4826II</v>
          </cell>
          <cell r="G2378">
            <v>127</v>
          </cell>
          <cell r="H2378">
            <v>906</v>
          </cell>
          <cell r="I2378" t="str">
            <v>0-0-57</v>
          </cell>
          <cell r="J2378">
            <v>100</v>
          </cell>
        </row>
        <row r="2379">
          <cell r="B2379">
            <v>5104</v>
          </cell>
          <cell r="C2379" t="str">
            <v>อิปัน</v>
          </cell>
          <cell r="D2379" t="str">
            <v>พระแสง</v>
          </cell>
          <cell r="E2379" t="str">
            <v>อำเภอพระแสง</v>
          </cell>
          <cell r="F2379" t="str">
            <v>4826II</v>
          </cell>
          <cell r="G2379">
            <v>127</v>
          </cell>
          <cell r="H2379">
            <v>907</v>
          </cell>
          <cell r="I2379" t="str">
            <v>0-0-57</v>
          </cell>
          <cell r="J2379">
            <v>100</v>
          </cell>
        </row>
        <row r="2380">
          <cell r="B2380">
            <v>5105</v>
          </cell>
          <cell r="C2380" t="str">
            <v>อิปัน</v>
          </cell>
          <cell r="D2380" t="str">
            <v>พระแสง</v>
          </cell>
          <cell r="E2380" t="str">
            <v>อำเภอพระแสง</v>
          </cell>
          <cell r="F2380" t="str">
            <v>4826II</v>
          </cell>
          <cell r="G2380">
            <v>127</v>
          </cell>
          <cell r="H2380">
            <v>908</v>
          </cell>
          <cell r="I2380" t="str">
            <v>0-0-41</v>
          </cell>
          <cell r="J2380">
            <v>100</v>
          </cell>
        </row>
        <row r="2381">
          <cell r="B2381">
            <v>5106</v>
          </cell>
          <cell r="C2381" t="str">
            <v>อิปัน</v>
          </cell>
          <cell r="D2381" t="str">
            <v>พระแสง</v>
          </cell>
          <cell r="E2381" t="str">
            <v>อำเภอพระแสง</v>
          </cell>
          <cell r="F2381" t="str">
            <v>4826II</v>
          </cell>
          <cell r="G2381">
            <v>127</v>
          </cell>
          <cell r="H2381">
            <v>909</v>
          </cell>
          <cell r="I2381" t="str">
            <v>0-0-76</v>
          </cell>
          <cell r="J2381">
            <v>100</v>
          </cell>
        </row>
        <row r="2382">
          <cell r="B2382">
            <v>5107</v>
          </cell>
          <cell r="C2382" t="str">
            <v>อิปัน</v>
          </cell>
          <cell r="D2382" t="str">
            <v>พระแสง</v>
          </cell>
          <cell r="E2382" t="str">
            <v>อำเภอพระแสง</v>
          </cell>
          <cell r="F2382" t="str">
            <v>4826II</v>
          </cell>
          <cell r="G2382">
            <v>127</v>
          </cell>
          <cell r="H2382">
            <v>910</v>
          </cell>
          <cell r="I2382" t="str">
            <v>0-0-80</v>
          </cell>
          <cell r="J2382">
            <v>100</v>
          </cell>
        </row>
        <row r="2383">
          <cell r="B2383">
            <v>5108</v>
          </cell>
          <cell r="C2383" t="str">
            <v>อิปัน</v>
          </cell>
          <cell r="D2383" t="str">
            <v>พระแสง</v>
          </cell>
          <cell r="E2383" t="str">
            <v>อำเภอพระแสง</v>
          </cell>
          <cell r="F2383" t="str">
            <v>4826II</v>
          </cell>
          <cell r="G2383">
            <v>127</v>
          </cell>
          <cell r="H2383">
            <v>911</v>
          </cell>
          <cell r="I2383" t="str">
            <v>0-0-98</v>
          </cell>
          <cell r="J2383">
            <v>100</v>
          </cell>
        </row>
        <row r="2384">
          <cell r="B2384">
            <v>5109</v>
          </cell>
          <cell r="C2384" t="str">
            <v>อิปัน</v>
          </cell>
          <cell r="D2384" t="str">
            <v>พระแสง</v>
          </cell>
          <cell r="E2384" t="str">
            <v>อำเภอพระแสง</v>
          </cell>
          <cell r="F2384" t="str">
            <v>4826II</v>
          </cell>
          <cell r="G2384">
            <v>127</v>
          </cell>
          <cell r="H2384">
            <v>912</v>
          </cell>
          <cell r="I2384" t="str">
            <v>0-0-50</v>
          </cell>
          <cell r="J2384">
            <v>16000</v>
          </cell>
        </row>
        <row r="2385">
          <cell r="B2385">
            <v>5110</v>
          </cell>
          <cell r="C2385" t="str">
            <v>อิปัน</v>
          </cell>
          <cell r="D2385" t="str">
            <v>พระแสง</v>
          </cell>
          <cell r="E2385" t="str">
            <v>อำเภอพระแสง</v>
          </cell>
          <cell r="F2385" t="str">
            <v>4826II</v>
          </cell>
          <cell r="G2385">
            <v>127</v>
          </cell>
          <cell r="H2385">
            <v>913</v>
          </cell>
          <cell r="I2385" t="str">
            <v>0-0-50</v>
          </cell>
          <cell r="J2385">
            <v>16000</v>
          </cell>
        </row>
        <row r="2386">
          <cell r="B2386">
            <v>5113</v>
          </cell>
          <cell r="C2386" t="str">
            <v>อิปัน</v>
          </cell>
          <cell r="D2386" t="str">
            <v>พระแสง</v>
          </cell>
          <cell r="E2386" t="str">
            <v>อำเภอพระแสง</v>
          </cell>
          <cell r="F2386" t="str">
            <v>4826III</v>
          </cell>
          <cell r="G2386">
            <v>130</v>
          </cell>
          <cell r="H2386">
            <v>682</v>
          </cell>
          <cell r="I2386" t="str">
            <v>0-0-22</v>
          </cell>
          <cell r="J2386">
            <v>8000</v>
          </cell>
        </row>
        <row r="2387">
          <cell r="B2387">
            <v>5114</v>
          </cell>
          <cell r="C2387" t="str">
            <v>อิปัน</v>
          </cell>
          <cell r="D2387" t="str">
            <v>พระแสง</v>
          </cell>
          <cell r="E2387" t="str">
            <v>อำเภอพระแสง</v>
          </cell>
          <cell r="F2387" t="str">
            <v>4826III</v>
          </cell>
          <cell r="G2387">
            <v>130</v>
          </cell>
          <cell r="H2387">
            <v>683</v>
          </cell>
          <cell r="I2387" t="str">
            <v>3-2-85</v>
          </cell>
          <cell r="J2387">
            <v>100</v>
          </cell>
        </row>
        <row r="2388">
          <cell r="B2388">
            <v>5115</v>
          </cell>
          <cell r="C2388" t="str">
            <v>อิปัน</v>
          </cell>
          <cell r="D2388" t="str">
            <v>พระแสง</v>
          </cell>
          <cell r="E2388" t="str">
            <v>อำเภอพระแสง</v>
          </cell>
          <cell r="F2388" t="str">
            <v>4826II</v>
          </cell>
          <cell r="G2388">
            <v>99</v>
          </cell>
          <cell r="H2388">
            <v>234</v>
          </cell>
          <cell r="I2388" t="str">
            <v>1-1-57</v>
          </cell>
          <cell r="J2388">
            <v>250</v>
          </cell>
        </row>
        <row r="2389">
          <cell r="B2389">
            <v>5116</v>
          </cell>
          <cell r="C2389" t="str">
            <v>อิปัน</v>
          </cell>
          <cell r="D2389" t="str">
            <v>พระแสง</v>
          </cell>
          <cell r="E2389" t="str">
            <v>อำเภอพระแสง</v>
          </cell>
          <cell r="F2389" t="str">
            <v>4826II</v>
          </cell>
          <cell r="G2389">
            <v>99</v>
          </cell>
          <cell r="H2389">
            <v>235</v>
          </cell>
          <cell r="I2389" t="str">
            <v>1-1-43</v>
          </cell>
          <cell r="J2389">
            <v>250</v>
          </cell>
        </row>
        <row r="2390">
          <cell r="B2390">
            <v>5117</v>
          </cell>
          <cell r="C2390" t="str">
            <v>อิปัน</v>
          </cell>
          <cell r="D2390" t="str">
            <v>พระแสง</v>
          </cell>
          <cell r="E2390" t="str">
            <v>อำเภอพระแสง</v>
          </cell>
          <cell r="F2390" t="str">
            <v>4826II</v>
          </cell>
          <cell r="G2390">
            <v>99</v>
          </cell>
          <cell r="H2390">
            <v>236</v>
          </cell>
          <cell r="I2390" t="str">
            <v>1-0-48</v>
          </cell>
          <cell r="J2390">
            <v>250</v>
          </cell>
        </row>
        <row r="2391">
          <cell r="B2391">
            <v>5118</v>
          </cell>
          <cell r="C2391" t="str">
            <v>อิปัน</v>
          </cell>
          <cell r="D2391" t="str">
            <v>พระแสง</v>
          </cell>
          <cell r="E2391" t="str">
            <v>อำเภอพระแสง</v>
          </cell>
          <cell r="F2391" t="str">
            <v>4826II</v>
          </cell>
          <cell r="G2391">
            <v>99</v>
          </cell>
          <cell r="H2391">
            <v>237</v>
          </cell>
          <cell r="I2391" t="str">
            <v>1-0-9</v>
          </cell>
          <cell r="J2391">
            <v>250</v>
          </cell>
        </row>
        <row r="2392">
          <cell r="B2392">
            <v>5119</v>
          </cell>
          <cell r="C2392" t="str">
            <v>อิปัน</v>
          </cell>
          <cell r="D2392" t="str">
            <v>พระแสง</v>
          </cell>
          <cell r="E2392" t="str">
            <v>บ้านบางพา</v>
          </cell>
          <cell r="F2392" t="str">
            <v>4826III</v>
          </cell>
          <cell r="G2392">
            <v>143</v>
          </cell>
          <cell r="H2392">
            <v>877</v>
          </cell>
          <cell r="I2392" t="str">
            <v>0-0-2</v>
          </cell>
          <cell r="J2392">
            <v>100</v>
          </cell>
        </row>
        <row r="2393">
          <cell r="B2393">
            <v>5120</v>
          </cell>
          <cell r="C2393" t="str">
            <v>อิปัน</v>
          </cell>
          <cell r="D2393" t="str">
            <v>พระแสง</v>
          </cell>
          <cell r="E2393" t="str">
            <v>บ้านบางพา</v>
          </cell>
          <cell r="F2393" t="str">
            <v>4826III</v>
          </cell>
          <cell r="G2393">
            <v>143</v>
          </cell>
          <cell r="H2393">
            <v>878</v>
          </cell>
          <cell r="I2393" t="str">
            <v>0-0-32</v>
          </cell>
          <cell r="J2393">
            <v>100</v>
          </cell>
        </row>
        <row r="2394">
          <cell r="B2394">
            <v>5121</v>
          </cell>
          <cell r="C2394" t="str">
            <v>อิปัน</v>
          </cell>
          <cell r="D2394" t="str">
            <v>พระแสง</v>
          </cell>
          <cell r="E2394" t="str">
            <v>บ้านบางพา</v>
          </cell>
          <cell r="F2394" t="str">
            <v>4826III</v>
          </cell>
          <cell r="G2394">
            <v>143</v>
          </cell>
          <cell r="H2394">
            <v>879</v>
          </cell>
          <cell r="I2394" t="str">
            <v>0-2-82</v>
          </cell>
          <cell r="J2394">
            <v>16000</v>
          </cell>
        </row>
        <row r="2395">
          <cell r="B2395">
            <v>5122</v>
          </cell>
          <cell r="C2395" t="str">
            <v>อิปัน</v>
          </cell>
          <cell r="D2395" t="str">
            <v>พระแสง</v>
          </cell>
          <cell r="E2395" t="str">
            <v>บ้านบางพา</v>
          </cell>
          <cell r="F2395" t="str">
            <v>4826III</v>
          </cell>
          <cell r="G2395">
            <v>143</v>
          </cell>
          <cell r="H2395">
            <v>880</v>
          </cell>
          <cell r="I2395" t="str">
            <v>0-1-37</v>
          </cell>
          <cell r="J2395">
            <v>100</v>
          </cell>
        </row>
        <row r="2396">
          <cell r="B2396">
            <v>5123</v>
          </cell>
          <cell r="C2396" t="str">
            <v>อิปัน</v>
          </cell>
          <cell r="D2396" t="str">
            <v>พระแสง</v>
          </cell>
          <cell r="E2396" t="str">
            <v>บ้านบางพา</v>
          </cell>
          <cell r="F2396" t="str">
            <v>4826III</v>
          </cell>
          <cell r="G2396">
            <v>143</v>
          </cell>
          <cell r="H2396">
            <v>881</v>
          </cell>
          <cell r="I2396" t="str">
            <v>0-0-33</v>
          </cell>
          <cell r="J2396">
            <v>100</v>
          </cell>
        </row>
        <row r="2397">
          <cell r="B2397">
            <v>5124</v>
          </cell>
          <cell r="C2397" t="str">
            <v>อิปัน</v>
          </cell>
          <cell r="D2397" t="str">
            <v>พระแสง</v>
          </cell>
          <cell r="E2397" t="str">
            <v>บ้านบางพา</v>
          </cell>
          <cell r="F2397" t="str">
            <v>4826III</v>
          </cell>
          <cell r="G2397">
            <v>143</v>
          </cell>
          <cell r="H2397">
            <v>882</v>
          </cell>
          <cell r="I2397" t="str">
            <v>0-0-58</v>
          </cell>
          <cell r="J2397">
            <v>5600</v>
          </cell>
        </row>
        <row r="2398">
          <cell r="B2398">
            <v>5125</v>
          </cell>
          <cell r="C2398" t="str">
            <v>อิปัน</v>
          </cell>
          <cell r="D2398" t="str">
            <v>พระแสง</v>
          </cell>
          <cell r="E2398" t="str">
            <v>บ้านบางพา</v>
          </cell>
          <cell r="F2398" t="str">
            <v>4826III</v>
          </cell>
          <cell r="G2398">
            <v>143</v>
          </cell>
          <cell r="H2398">
            <v>883</v>
          </cell>
          <cell r="I2398" t="str">
            <v>0-0-25</v>
          </cell>
          <cell r="J2398">
            <v>100</v>
          </cell>
        </row>
        <row r="2399">
          <cell r="B2399">
            <v>5126</v>
          </cell>
          <cell r="C2399" t="str">
            <v>อิปัน</v>
          </cell>
          <cell r="D2399" t="str">
            <v>พระแสง</v>
          </cell>
          <cell r="E2399" t="str">
            <v>บ้านบางพา</v>
          </cell>
          <cell r="F2399" t="str">
            <v>4826III</v>
          </cell>
          <cell r="G2399">
            <v>143</v>
          </cell>
          <cell r="H2399">
            <v>884</v>
          </cell>
          <cell r="I2399" t="str">
            <v>0-1-14</v>
          </cell>
          <cell r="J2399">
            <v>100</v>
          </cell>
        </row>
        <row r="2400">
          <cell r="B2400">
            <v>5127</v>
          </cell>
          <cell r="C2400" t="str">
            <v>อิปัน</v>
          </cell>
          <cell r="D2400" t="str">
            <v>พระแสง</v>
          </cell>
          <cell r="E2400" t="str">
            <v>บ้านบางพา</v>
          </cell>
          <cell r="F2400" t="str">
            <v>4826III</v>
          </cell>
          <cell r="G2400">
            <v>143</v>
          </cell>
          <cell r="H2400">
            <v>885</v>
          </cell>
          <cell r="I2400" t="str">
            <v>0-1-7</v>
          </cell>
          <cell r="J2400">
            <v>100</v>
          </cell>
        </row>
        <row r="2401">
          <cell r="B2401">
            <v>5128</v>
          </cell>
          <cell r="C2401" t="str">
            <v>อิปัน</v>
          </cell>
          <cell r="D2401" t="str">
            <v>พระแสง</v>
          </cell>
          <cell r="E2401" t="str">
            <v>บ้านบางพา</v>
          </cell>
          <cell r="F2401" t="str">
            <v>4826II</v>
          </cell>
          <cell r="G2401">
            <v>113</v>
          </cell>
          <cell r="H2401">
            <v>98</v>
          </cell>
          <cell r="I2401" t="str">
            <v>0-3-7</v>
          </cell>
          <cell r="J2401">
            <v>250</v>
          </cell>
        </row>
        <row r="2402">
          <cell r="B2402">
            <v>5129</v>
          </cell>
          <cell r="C2402" t="str">
            <v>อิปัน</v>
          </cell>
          <cell r="D2402" t="str">
            <v>พระแสง</v>
          </cell>
          <cell r="E2402" t="str">
            <v>อำเภอพระแสง</v>
          </cell>
          <cell r="F2402" t="str">
            <v>4826II</v>
          </cell>
          <cell r="G2402">
            <v>113</v>
          </cell>
          <cell r="H2402">
            <v>99</v>
          </cell>
          <cell r="I2402" t="str">
            <v>3-1-46</v>
          </cell>
          <cell r="J2402">
            <v>280</v>
          </cell>
        </row>
        <row r="2403">
          <cell r="B2403">
            <v>5130</v>
          </cell>
          <cell r="C2403" t="str">
            <v>อิปัน</v>
          </cell>
          <cell r="D2403" t="str">
            <v>พระแสง</v>
          </cell>
          <cell r="E2403" t="str">
            <v>อำเภอพระแสง</v>
          </cell>
          <cell r="F2403" t="str">
            <v>4826II</v>
          </cell>
          <cell r="G2403">
            <v>113</v>
          </cell>
          <cell r="H2403">
            <v>116</v>
          </cell>
          <cell r="I2403" t="str">
            <v>0-1-77</v>
          </cell>
          <cell r="J2403">
            <v>250</v>
          </cell>
        </row>
        <row r="2404">
          <cell r="B2404">
            <v>5131</v>
          </cell>
          <cell r="C2404" t="str">
            <v>อิปัน</v>
          </cell>
          <cell r="D2404" t="str">
            <v>พระแสง</v>
          </cell>
          <cell r="E2404" t="str">
            <v>อำเภอพระแสง</v>
          </cell>
          <cell r="F2404" t="str">
            <v>4826II</v>
          </cell>
          <cell r="G2404">
            <v>113</v>
          </cell>
          <cell r="H2404">
            <v>117</v>
          </cell>
          <cell r="I2404" t="str">
            <v>0-2-3</v>
          </cell>
          <cell r="J2404">
            <v>250</v>
          </cell>
        </row>
        <row r="2405">
          <cell r="B2405">
            <v>5132</v>
          </cell>
          <cell r="C2405" t="str">
            <v>อิปัน</v>
          </cell>
          <cell r="D2405" t="str">
            <v>พระแสง</v>
          </cell>
          <cell r="E2405" t="str">
            <v>อำเภอพระแสง</v>
          </cell>
          <cell r="F2405" t="str">
            <v>4826II</v>
          </cell>
          <cell r="G2405">
            <v>113</v>
          </cell>
          <cell r="H2405">
            <v>114</v>
          </cell>
          <cell r="I2405" t="str">
            <v>16-1-73</v>
          </cell>
          <cell r="J2405">
            <v>100</v>
          </cell>
        </row>
        <row r="2406">
          <cell r="B2406">
            <v>5133</v>
          </cell>
          <cell r="C2406" t="str">
            <v>อิปัน</v>
          </cell>
          <cell r="D2406" t="str">
            <v>พระแสง</v>
          </cell>
          <cell r="E2406" t="str">
            <v>อำเภอพระแสง</v>
          </cell>
          <cell r="F2406" t="str">
            <v>4826II</v>
          </cell>
          <cell r="G2406">
            <v>113</v>
          </cell>
          <cell r="H2406">
            <v>115</v>
          </cell>
          <cell r="I2406" t="str">
            <v>9-2-25</v>
          </cell>
          <cell r="J2406">
            <v>100</v>
          </cell>
        </row>
        <row r="2407">
          <cell r="B2407">
            <v>5137</v>
          </cell>
          <cell r="C2407" t="str">
            <v>อิปัน</v>
          </cell>
          <cell r="D2407" t="str">
            <v>พระแสง</v>
          </cell>
          <cell r="E2407" t="str">
            <v>อำเภอพระแสง</v>
          </cell>
          <cell r="F2407" t="str">
            <v>4826II</v>
          </cell>
          <cell r="G2407">
            <v>127</v>
          </cell>
          <cell r="H2407">
            <v>914</v>
          </cell>
          <cell r="I2407" t="str">
            <v>0-0-71</v>
          </cell>
          <cell r="J2407">
            <v>280</v>
          </cell>
        </row>
        <row r="2408">
          <cell r="B2408">
            <v>5141</v>
          </cell>
          <cell r="C2408" t="str">
            <v>อิปัน</v>
          </cell>
          <cell r="D2408" t="str">
            <v>พระแสง</v>
          </cell>
          <cell r="E2408" t="str">
            <v>บ้านบางพา</v>
          </cell>
          <cell r="F2408" t="str">
            <v>4826III</v>
          </cell>
          <cell r="G2408">
            <v>142</v>
          </cell>
          <cell r="H2408">
            <v>165</v>
          </cell>
          <cell r="I2408" t="str">
            <v>1-1-38</v>
          </cell>
          <cell r="J2408">
            <v>100</v>
          </cell>
        </row>
        <row r="2409">
          <cell r="B2409">
            <v>5143</v>
          </cell>
          <cell r="C2409" t="str">
            <v>อิปัน</v>
          </cell>
          <cell r="D2409" t="str">
            <v>พระแสง</v>
          </cell>
          <cell r="E2409" t="str">
            <v>บ้านบางพา</v>
          </cell>
          <cell r="F2409" t="str">
            <v>4826III</v>
          </cell>
          <cell r="G2409">
            <v>142</v>
          </cell>
          <cell r="H2409">
            <v>167</v>
          </cell>
          <cell r="I2409" t="str">
            <v>1-1-44</v>
          </cell>
          <cell r="J2409">
            <v>100</v>
          </cell>
        </row>
        <row r="2410">
          <cell r="B2410">
            <v>5144</v>
          </cell>
          <cell r="C2410" t="str">
            <v>อิปัน</v>
          </cell>
          <cell r="D2410" t="str">
            <v>พระแสง</v>
          </cell>
          <cell r="E2410" t="str">
            <v>บ้านบางพา</v>
          </cell>
          <cell r="F2410" t="str">
            <v>4826III</v>
          </cell>
          <cell r="G2410">
            <v>142</v>
          </cell>
          <cell r="H2410">
            <v>168</v>
          </cell>
          <cell r="I2410" t="str">
            <v>1-1-46</v>
          </cell>
          <cell r="J2410">
            <v>100</v>
          </cell>
        </row>
        <row r="2411">
          <cell r="B2411">
            <v>5145</v>
          </cell>
          <cell r="C2411" t="str">
            <v>อิปัน</v>
          </cell>
          <cell r="D2411" t="str">
            <v>พระแสง</v>
          </cell>
          <cell r="E2411" t="str">
            <v>บ้านบางพา</v>
          </cell>
          <cell r="F2411" t="str">
            <v>4826III</v>
          </cell>
          <cell r="G2411">
            <v>142</v>
          </cell>
          <cell r="H2411">
            <v>169</v>
          </cell>
          <cell r="I2411" t="str">
            <v>1-1-49</v>
          </cell>
          <cell r="J2411">
            <v>100</v>
          </cell>
        </row>
        <row r="2412">
          <cell r="B2412">
            <v>5146</v>
          </cell>
          <cell r="C2412" t="str">
            <v>อิปัน</v>
          </cell>
          <cell r="D2412" t="str">
            <v>พระแสง</v>
          </cell>
          <cell r="E2412" t="str">
            <v>บ้านบางพา</v>
          </cell>
          <cell r="F2412" t="str">
            <v>4826III</v>
          </cell>
          <cell r="G2412">
            <v>142</v>
          </cell>
          <cell r="H2412">
            <v>170</v>
          </cell>
          <cell r="I2412" t="str">
            <v>1-1-52</v>
          </cell>
          <cell r="J2412">
            <v>100</v>
          </cell>
        </row>
        <row r="2413">
          <cell r="B2413">
            <v>5147</v>
          </cell>
          <cell r="C2413" t="str">
            <v>อิปัน</v>
          </cell>
          <cell r="D2413" t="str">
            <v>พระแสง</v>
          </cell>
          <cell r="E2413" t="str">
            <v>บ้านบางพา</v>
          </cell>
          <cell r="F2413" t="str">
            <v>4826III</v>
          </cell>
          <cell r="G2413">
            <v>142</v>
          </cell>
          <cell r="H2413">
            <v>171</v>
          </cell>
          <cell r="I2413" t="str">
            <v>1-1-55</v>
          </cell>
          <cell r="J2413">
            <v>100</v>
          </cell>
        </row>
        <row r="2414">
          <cell r="B2414">
            <v>5148</v>
          </cell>
          <cell r="C2414" t="str">
            <v>อิปัน</v>
          </cell>
          <cell r="D2414" t="str">
            <v>พระแสง</v>
          </cell>
          <cell r="E2414" t="str">
            <v>อำเภอพระแสง</v>
          </cell>
          <cell r="F2414" t="str">
            <v>4826II</v>
          </cell>
          <cell r="G2414">
            <v>127</v>
          </cell>
          <cell r="H2414">
            <v>915</v>
          </cell>
          <cell r="I2414" t="str">
            <v>0-0-41</v>
          </cell>
          <cell r="J2414">
            <v>100</v>
          </cell>
        </row>
        <row r="2415">
          <cell r="B2415">
            <v>5149</v>
          </cell>
          <cell r="C2415" t="str">
            <v>อิปัน</v>
          </cell>
          <cell r="D2415" t="str">
            <v>พระแสง</v>
          </cell>
          <cell r="E2415" t="str">
            <v>อำเภอพระแสง</v>
          </cell>
          <cell r="F2415" t="str">
            <v>4826II</v>
          </cell>
          <cell r="G2415">
            <v>127</v>
          </cell>
          <cell r="H2415">
            <v>916</v>
          </cell>
          <cell r="I2415" t="str">
            <v>0-0-41</v>
          </cell>
          <cell r="J2415">
            <v>100</v>
          </cell>
        </row>
        <row r="2416">
          <cell r="B2416">
            <v>5150</v>
          </cell>
          <cell r="C2416" t="str">
            <v>อิปัน</v>
          </cell>
          <cell r="D2416" t="str">
            <v>พระแสง</v>
          </cell>
          <cell r="E2416" t="str">
            <v>อำเภอพระแสง</v>
          </cell>
          <cell r="F2416" t="str">
            <v>4826II</v>
          </cell>
          <cell r="G2416">
            <v>127</v>
          </cell>
          <cell r="H2416">
            <v>917</v>
          </cell>
          <cell r="I2416" t="str">
            <v>0-0-41</v>
          </cell>
          <cell r="J2416">
            <v>100</v>
          </cell>
        </row>
        <row r="2417">
          <cell r="B2417">
            <v>5151</v>
          </cell>
          <cell r="C2417" t="str">
            <v>อิปัน</v>
          </cell>
          <cell r="D2417" t="str">
            <v>พระแสง</v>
          </cell>
          <cell r="E2417" t="str">
            <v>อำเภอพระแสง</v>
          </cell>
          <cell r="F2417" t="str">
            <v>4826II</v>
          </cell>
          <cell r="G2417">
            <v>127</v>
          </cell>
          <cell r="H2417">
            <v>918</v>
          </cell>
          <cell r="I2417" t="str">
            <v>0-0-41</v>
          </cell>
          <cell r="J2417">
            <v>100</v>
          </cell>
        </row>
        <row r="2418">
          <cell r="B2418">
            <v>5152</v>
          </cell>
          <cell r="C2418" t="str">
            <v>อิปัน</v>
          </cell>
          <cell r="D2418" t="str">
            <v>พระแสง</v>
          </cell>
          <cell r="E2418" t="str">
            <v>อำเภอพระแสง</v>
          </cell>
          <cell r="F2418" t="str">
            <v>4826II</v>
          </cell>
          <cell r="G2418">
            <v>127</v>
          </cell>
          <cell r="H2418">
            <v>919</v>
          </cell>
          <cell r="I2418" t="str">
            <v>0-0-41</v>
          </cell>
          <cell r="J2418">
            <v>100</v>
          </cell>
        </row>
        <row r="2419">
          <cell r="B2419">
            <v>5153</v>
          </cell>
          <cell r="C2419" t="str">
            <v>อิปัน</v>
          </cell>
          <cell r="D2419" t="str">
            <v>พระแสง</v>
          </cell>
          <cell r="E2419" t="str">
            <v>อำเภอพระแสง</v>
          </cell>
          <cell r="F2419" t="str">
            <v>4826II</v>
          </cell>
          <cell r="G2419">
            <v>99</v>
          </cell>
          <cell r="H2419">
            <v>239</v>
          </cell>
          <cell r="I2419" t="str">
            <v>0-1-4</v>
          </cell>
          <cell r="J2419">
            <v>100</v>
          </cell>
        </row>
        <row r="2420">
          <cell r="B2420">
            <v>5154</v>
          </cell>
          <cell r="C2420" t="str">
            <v>อิปัน</v>
          </cell>
          <cell r="D2420" t="str">
            <v>พระแสง</v>
          </cell>
          <cell r="E2420" t="str">
            <v>อำเภอพระแสง</v>
          </cell>
          <cell r="F2420" t="str">
            <v>4826II</v>
          </cell>
          <cell r="G2420">
            <v>141</v>
          </cell>
          <cell r="H2420">
            <v>925</v>
          </cell>
          <cell r="I2420" t="str">
            <v>5-0-43</v>
          </cell>
          <cell r="J2420">
            <v>150</v>
          </cell>
        </row>
        <row r="2421">
          <cell r="B2421">
            <v>5155</v>
          </cell>
          <cell r="C2421" t="str">
            <v>อิปัน</v>
          </cell>
          <cell r="D2421" t="str">
            <v>พระแสง</v>
          </cell>
          <cell r="E2421" t="str">
            <v>อำเภอพระแสง</v>
          </cell>
          <cell r="F2421" t="str">
            <v>4826II</v>
          </cell>
          <cell r="G2421">
            <v>127</v>
          </cell>
          <cell r="H2421">
            <v>920</v>
          </cell>
          <cell r="I2421" t="str">
            <v>0-1-25</v>
          </cell>
          <cell r="J2421">
            <v>280</v>
          </cell>
        </row>
        <row r="2422">
          <cell r="B2422">
            <v>5156</v>
          </cell>
          <cell r="C2422" t="str">
            <v>อิปัน</v>
          </cell>
          <cell r="D2422" t="str">
            <v>พระแสง</v>
          </cell>
          <cell r="E2422" t="str">
            <v>อำเภอพระแสง</v>
          </cell>
          <cell r="F2422" t="str">
            <v>4826II</v>
          </cell>
          <cell r="G2422">
            <v>127</v>
          </cell>
          <cell r="H2422">
            <v>921</v>
          </cell>
          <cell r="I2422" t="str">
            <v>0-1-29</v>
          </cell>
          <cell r="J2422">
            <v>280</v>
          </cell>
        </row>
        <row r="2423">
          <cell r="B2423">
            <v>5157</v>
          </cell>
          <cell r="C2423" t="str">
            <v>อิปัน</v>
          </cell>
          <cell r="D2423" t="str">
            <v>พระแสง</v>
          </cell>
          <cell r="E2423" t="str">
            <v>อำเภอพระแสง</v>
          </cell>
          <cell r="F2423" t="str">
            <v>4826II</v>
          </cell>
          <cell r="G2423">
            <v>127</v>
          </cell>
          <cell r="H2423">
            <v>922</v>
          </cell>
          <cell r="I2423" t="str">
            <v>0-1-6</v>
          </cell>
          <cell r="J2423">
            <v>280</v>
          </cell>
        </row>
        <row r="2424">
          <cell r="B2424">
            <v>5158</v>
          </cell>
          <cell r="C2424" t="str">
            <v>อิปัน</v>
          </cell>
          <cell r="D2424" t="str">
            <v>พระแสง</v>
          </cell>
          <cell r="E2424" t="str">
            <v>อำเภอพระแสง</v>
          </cell>
          <cell r="F2424" t="str">
            <v>4826III</v>
          </cell>
          <cell r="G2424">
            <v>130</v>
          </cell>
          <cell r="H2424">
            <v>684</v>
          </cell>
          <cell r="I2424" t="str">
            <v>0-0-27</v>
          </cell>
          <cell r="J2424">
            <v>8000</v>
          </cell>
        </row>
        <row r="2425">
          <cell r="B2425">
            <v>5159</v>
          </cell>
          <cell r="C2425" t="str">
            <v>อิปัน</v>
          </cell>
          <cell r="D2425" t="str">
            <v>พระแสง</v>
          </cell>
          <cell r="E2425" t="str">
            <v>อำเภอพระแสง</v>
          </cell>
          <cell r="F2425" t="str">
            <v>4826III</v>
          </cell>
          <cell r="G2425">
            <v>130</v>
          </cell>
          <cell r="H2425">
            <v>685</v>
          </cell>
          <cell r="I2425" t="str">
            <v>0-0-54</v>
          </cell>
          <cell r="J2425">
            <v>8000</v>
          </cell>
        </row>
        <row r="2426">
          <cell r="B2426">
            <v>5160</v>
          </cell>
          <cell r="C2426" t="str">
            <v>อิปัน</v>
          </cell>
          <cell r="D2426" t="str">
            <v>พระแสง</v>
          </cell>
          <cell r="E2426" t="str">
            <v>อำเภอพระแสง</v>
          </cell>
          <cell r="F2426" t="str">
            <v>4826III</v>
          </cell>
          <cell r="G2426">
            <v>130</v>
          </cell>
          <cell r="H2426">
            <v>686</v>
          </cell>
          <cell r="I2426" t="str">
            <v>0-0-94</v>
          </cell>
          <cell r="J2426">
            <v>8000</v>
          </cell>
        </row>
        <row r="2427">
          <cell r="B2427">
            <v>5161</v>
          </cell>
          <cell r="C2427" t="str">
            <v>อิปัน</v>
          </cell>
          <cell r="D2427" t="str">
            <v>พระแสง</v>
          </cell>
          <cell r="E2427" t="str">
            <v>อำเภอพระแสง</v>
          </cell>
          <cell r="F2427" t="str">
            <v>4826III</v>
          </cell>
          <cell r="G2427">
            <v>130</v>
          </cell>
          <cell r="H2427">
            <v>687</v>
          </cell>
          <cell r="I2427" t="str">
            <v>0-0-60</v>
          </cell>
          <cell r="J2427">
            <v>8000</v>
          </cell>
        </row>
        <row r="2428">
          <cell r="B2428">
            <v>5162</v>
          </cell>
          <cell r="C2428" t="str">
            <v>อิปัน</v>
          </cell>
          <cell r="D2428" t="str">
            <v>พระแสง</v>
          </cell>
          <cell r="E2428" t="str">
            <v>อำเภอพระแสง</v>
          </cell>
          <cell r="F2428" t="str">
            <v>4826III</v>
          </cell>
          <cell r="G2428">
            <v>130</v>
          </cell>
          <cell r="H2428">
            <v>688</v>
          </cell>
          <cell r="I2428" t="str">
            <v>0-0-57</v>
          </cell>
          <cell r="J2428">
            <v>8000</v>
          </cell>
        </row>
        <row r="2429">
          <cell r="B2429">
            <v>5163</v>
          </cell>
          <cell r="C2429" t="str">
            <v>อิปัน</v>
          </cell>
          <cell r="D2429" t="str">
            <v>พระแสง</v>
          </cell>
          <cell r="E2429" t="str">
            <v>อำเภอพระแสง</v>
          </cell>
          <cell r="F2429" t="str">
            <v>4826III</v>
          </cell>
          <cell r="G2429">
            <v>130</v>
          </cell>
          <cell r="H2429">
            <v>689</v>
          </cell>
          <cell r="I2429" t="str">
            <v>0-0-54</v>
          </cell>
          <cell r="J2429">
            <v>8000</v>
          </cell>
        </row>
        <row r="2430">
          <cell r="B2430">
            <v>5164</v>
          </cell>
          <cell r="C2430" t="str">
            <v>อิปัน</v>
          </cell>
          <cell r="D2430" t="str">
            <v>พระแสง</v>
          </cell>
          <cell r="E2430" t="str">
            <v>อำเภอพระแสง</v>
          </cell>
          <cell r="F2430" t="str">
            <v>4826III</v>
          </cell>
          <cell r="G2430">
            <v>130</v>
          </cell>
          <cell r="H2430">
            <v>690</v>
          </cell>
          <cell r="I2430" t="str">
            <v>0-0-32</v>
          </cell>
          <cell r="J2430">
            <v>8000</v>
          </cell>
        </row>
        <row r="2431">
          <cell r="B2431">
            <v>5165</v>
          </cell>
          <cell r="C2431" t="str">
            <v>อิปัน</v>
          </cell>
          <cell r="D2431" t="str">
            <v>พระแสง</v>
          </cell>
          <cell r="E2431" t="str">
            <v>อำเภอพระแสง</v>
          </cell>
          <cell r="F2431" t="str">
            <v>4826III</v>
          </cell>
          <cell r="G2431">
            <v>130</v>
          </cell>
          <cell r="H2431">
            <v>691</v>
          </cell>
          <cell r="I2431" t="str">
            <v>0-0-54</v>
          </cell>
          <cell r="J2431">
            <v>8000</v>
          </cell>
        </row>
        <row r="2432">
          <cell r="B2432">
            <v>5169</v>
          </cell>
          <cell r="C2432" t="str">
            <v>อิปัน</v>
          </cell>
          <cell r="D2432" t="str">
            <v>พระแสง</v>
          </cell>
          <cell r="E2432" t="str">
            <v>อำเภอพระแสง</v>
          </cell>
          <cell r="F2432" t="str">
            <v>4826II</v>
          </cell>
          <cell r="G2432">
            <v>113</v>
          </cell>
          <cell r="H2432">
            <v>104</v>
          </cell>
          <cell r="I2432" t="str">
            <v>1-3-23</v>
          </cell>
          <cell r="J2432">
            <v>250</v>
          </cell>
        </row>
        <row r="2433">
          <cell r="B2433">
            <v>5170</v>
          </cell>
          <cell r="C2433" t="str">
            <v>อิปัน</v>
          </cell>
          <cell r="D2433" t="str">
            <v>พระแสง</v>
          </cell>
          <cell r="E2433" t="str">
            <v>อำเภอพระแสง</v>
          </cell>
          <cell r="F2433" t="str">
            <v>4826II</v>
          </cell>
          <cell r="G2433">
            <v>113</v>
          </cell>
          <cell r="H2433">
            <v>105</v>
          </cell>
          <cell r="I2433" t="str">
            <v>0-1-45</v>
          </cell>
          <cell r="J2433">
            <v>280</v>
          </cell>
        </row>
        <row r="2434">
          <cell r="B2434">
            <v>5172</v>
          </cell>
          <cell r="C2434" t="str">
            <v>อิปัน</v>
          </cell>
          <cell r="D2434" t="str">
            <v>พระแสง</v>
          </cell>
          <cell r="E2434" t="str">
            <v>อำเภอพระแสง</v>
          </cell>
          <cell r="F2434" t="str">
            <v>4826III</v>
          </cell>
          <cell r="G2434">
            <v>142</v>
          </cell>
          <cell r="H2434">
            <v>172</v>
          </cell>
          <cell r="I2434" t="str">
            <v>8-0-0</v>
          </cell>
          <cell r="J2434">
            <v>100</v>
          </cell>
        </row>
        <row r="2435">
          <cell r="B2435">
            <v>5175</v>
          </cell>
          <cell r="C2435" t="str">
            <v>อิปัน</v>
          </cell>
          <cell r="D2435" t="str">
            <v>พระแสง</v>
          </cell>
          <cell r="E2435" t="str">
            <v>อำเภอพระแสง</v>
          </cell>
          <cell r="F2435" t="str">
            <v>4826II</v>
          </cell>
          <cell r="G2435">
            <v>127</v>
          </cell>
          <cell r="H2435">
            <v>923</v>
          </cell>
          <cell r="I2435" t="str">
            <v>2-0-73</v>
          </cell>
          <cell r="J2435">
            <v>210</v>
          </cell>
        </row>
        <row r="2436">
          <cell r="B2436">
            <v>5179</v>
          </cell>
          <cell r="C2436" t="str">
            <v>อิปัน</v>
          </cell>
          <cell r="D2436" t="str">
            <v>พระแสง</v>
          </cell>
          <cell r="E2436" t="str">
            <v>อำเภอพระแสง</v>
          </cell>
          <cell r="F2436" t="str">
            <v>4826II</v>
          </cell>
          <cell r="G2436">
            <v>99</v>
          </cell>
          <cell r="H2436">
            <v>241</v>
          </cell>
          <cell r="I2436" t="str">
            <v>2-0-96</v>
          </cell>
          <cell r="J2436">
            <v>210</v>
          </cell>
        </row>
        <row r="2437">
          <cell r="B2437">
            <v>5180</v>
          </cell>
          <cell r="C2437" t="str">
            <v>อิปัน</v>
          </cell>
          <cell r="D2437" t="str">
            <v>พระแสง</v>
          </cell>
          <cell r="E2437" t="str">
            <v>บ้านบางพา</v>
          </cell>
          <cell r="F2437" t="str">
            <v>4826III</v>
          </cell>
          <cell r="G2437">
            <v>143</v>
          </cell>
          <cell r="H2437">
            <v>887</v>
          </cell>
          <cell r="I2437" t="str">
            <v>0-1-23</v>
          </cell>
          <cell r="J2437">
            <v>1000</v>
          </cell>
        </row>
        <row r="2438">
          <cell r="B2438">
            <v>5182</v>
          </cell>
          <cell r="C2438" t="str">
            <v>อิปัน</v>
          </cell>
          <cell r="D2438" t="str">
            <v>พระแสง</v>
          </cell>
          <cell r="E2438" t="str">
            <v>บ้านบางพา</v>
          </cell>
          <cell r="F2438" t="str">
            <v>4826III</v>
          </cell>
          <cell r="G2438">
            <v>143</v>
          </cell>
          <cell r="H2438">
            <v>889</v>
          </cell>
          <cell r="I2438" t="str">
            <v>0-1-16</v>
          </cell>
          <cell r="J2438">
            <v>100</v>
          </cell>
        </row>
        <row r="2439">
          <cell r="B2439">
            <v>5183</v>
          </cell>
          <cell r="C2439" t="str">
            <v>อิปัน</v>
          </cell>
          <cell r="D2439" t="str">
            <v>พระแสง</v>
          </cell>
          <cell r="E2439" t="str">
            <v>บ้านบางพา</v>
          </cell>
          <cell r="F2439" t="str">
            <v>4826III</v>
          </cell>
          <cell r="G2439">
            <v>143</v>
          </cell>
          <cell r="H2439">
            <v>890</v>
          </cell>
          <cell r="I2439" t="str">
            <v>0-0-43</v>
          </cell>
          <cell r="J2439">
            <v>100</v>
          </cell>
        </row>
        <row r="2440">
          <cell r="B2440">
            <v>5184</v>
          </cell>
          <cell r="C2440" t="str">
            <v>อิปัน</v>
          </cell>
          <cell r="D2440" t="str">
            <v>พระแสง</v>
          </cell>
          <cell r="E2440" t="str">
            <v>บ้านบางพา</v>
          </cell>
          <cell r="F2440" t="str">
            <v>4826III</v>
          </cell>
          <cell r="G2440">
            <v>143</v>
          </cell>
          <cell r="H2440">
            <v>891</v>
          </cell>
          <cell r="I2440" t="str">
            <v>0-0-43</v>
          </cell>
          <cell r="J2440">
            <v>100</v>
          </cell>
        </row>
        <row r="2441">
          <cell r="B2441">
            <v>5185</v>
          </cell>
          <cell r="C2441" t="str">
            <v>อิปัน</v>
          </cell>
          <cell r="D2441" t="str">
            <v>พระแสง</v>
          </cell>
          <cell r="E2441" t="str">
            <v>อำเภอพระแสง</v>
          </cell>
          <cell r="F2441" t="str">
            <v>4826III</v>
          </cell>
          <cell r="G2441">
            <v>143</v>
          </cell>
          <cell r="H2441">
            <v>892</v>
          </cell>
          <cell r="I2441" t="str">
            <v>0-2-10</v>
          </cell>
          <cell r="J2441">
            <v>100</v>
          </cell>
        </row>
        <row r="2442">
          <cell r="B2442">
            <v>5186</v>
          </cell>
          <cell r="C2442" t="str">
            <v>อิปัน</v>
          </cell>
          <cell r="D2442" t="str">
            <v>พระแสง</v>
          </cell>
          <cell r="E2442" t="str">
            <v>บ้านบางพา</v>
          </cell>
          <cell r="F2442" t="str">
            <v>4826III</v>
          </cell>
          <cell r="G2442">
            <v>143</v>
          </cell>
          <cell r="H2442">
            <v>893</v>
          </cell>
          <cell r="I2442" t="str">
            <v>0-0-42</v>
          </cell>
          <cell r="J2442">
            <v>100</v>
          </cell>
        </row>
        <row r="2443">
          <cell r="B2443">
            <v>5187</v>
          </cell>
          <cell r="C2443" t="str">
            <v>อิปัน</v>
          </cell>
          <cell r="D2443" t="str">
            <v>พระแสง</v>
          </cell>
          <cell r="E2443" t="str">
            <v>บ้านบางพา</v>
          </cell>
          <cell r="F2443" t="str">
            <v>4826III</v>
          </cell>
          <cell r="G2443">
            <v>143</v>
          </cell>
          <cell r="H2443">
            <v>894</v>
          </cell>
          <cell r="I2443" t="str">
            <v>0-0-42</v>
          </cell>
          <cell r="J2443">
            <v>100</v>
          </cell>
        </row>
        <row r="2444">
          <cell r="B2444">
            <v>5188</v>
          </cell>
          <cell r="C2444" t="str">
            <v>อิปัน</v>
          </cell>
          <cell r="D2444" t="str">
            <v>พระแสง</v>
          </cell>
          <cell r="E2444" t="str">
            <v>บ้านบางพา</v>
          </cell>
          <cell r="F2444" t="str">
            <v>4826III</v>
          </cell>
          <cell r="G2444">
            <v>143</v>
          </cell>
          <cell r="H2444">
            <v>895</v>
          </cell>
          <cell r="I2444" t="str">
            <v>0-1-25</v>
          </cell>
          <cell r="J2444">
            <v>1000</v>
          </cell>
        </row>
        <row r="2445">
          <cell r="B2445">
            <v>5189</v>
          </cell>
          <cell r="C2445" t="str">
            <v>อิปัน</v>
          </cell>
          <cell r="D2445" t="str">
            <v>พระแสง</v>
          </cell>
          <cell r="E2445" t="str">
            <v>บ้านบางพา</v>
          </cell>
          <cell r="F2445" t="str">
            <v>4826III</v>
          </cell>
          <cell r="G2445">
            <v>143</v>
          </cell>
          <cell r="H2445">
            <v>896</v>
          </cell>
          <cell r="I2445" t="str">
            <v>0-0-65</v>
          </cell>
          <cell r="J2445">
            <v>100</v>
          </cell>
        </row>
        <row r="2446">
          <cell r="B2446">
            <v>5190</v>
          </cell>
          <cell r="C2446" t="str">
            <v>อิปัน</v>
          </cell>
          <cell r="D2446" t="str">
            <v>พระแสง</v>
          </cell>
          <cell r="E2446" t="str">
            <v>บ้านบางพา</v>
          </cell>
          <cell r="F2446" t="str">
            <v>4826III</v>
          </cell>
          <cell r="G2446">
            <v>143</v>
          </cell>
          <cell r="H2446">
            <v>897</v>
          </cell>
          <cell r="I2446" t="str">
            <v>0-1-7</v>
          </cell>
          <cell r="J2446">
            <v>100</v>
          </cell>
        </row>
        <row r="2447">
          <cell r="B2447">
            <v>5191</v>
          </cell>
          <cell r="C2447" t="str">
            <v>อิปัน</v>
          </cell>
          <cell r="D2447" t="str">
            <v>พระแสง</v>
          </cell>
          <cell r="E2447" t="str">
            <v>อำเภอพระแสง</v>
          </cell>
          <cell r="F2447" t="str">
            <v>4826III</v>
          </cell>
          <cell r="G2447">
            <v>143</v>
          </cell>
          <cell r="H2447">
            <v>898</v>
          </cell>
          <cell r="I2447" t="str">
            <v>0-1-6</v>
          </cell>
          <cell r="J2447">
            <v>100</v>
          </cell>
        </row>
        <row r="2448">
          <cell r="B2448">
            <v>5192</v>
          </cell>
          <cell r="C2448" t="str">
            <v>อิปัน</v>
          </cell>
          <cell r="D2448" t="str">
            <v>พระแสง</v>
          </cell>
          <cell r="E2448" t="str">
            <v>บ้านบางพา</v>
          </cell>
          <cell r="F2448" t="str">
            <v>4826III</v>
          </cell>
          <cell r="G2448">
            <v>143</v>
          </cell>
          <cell r="H2448">
            <v>899</v>
          </cell>
          <cell r="I2448" t="str">
            <v>0-2-11</v>
          </cell>
          <cell r="J2448">
            <v>100</v>
          </cell>
        </row>
        <row r="2449">
          <cell r="B2449">
            <v>5193</v>
          </cell>
          <cell r="C2449" t="str">
            <v>อิปัน</v>
          </cell>
          <cell r="D2449" t="str">
            <v>พระแสง</v>
          </cell>
          <cell r="E2449" t="str">
            <v>บ้านบางพา</v>
          </cell>
          <cell r="F2449" t="str">
            <v>4826III</v>
          </cell>
          <cell r="G2449">
            <v>143</v>
          </cell>
          <cell r="H2449">
            <v>900</v>
          </cell>
          <cell r="I2449" t="str">
            <v>0-0-21</v>
          </cell>
          <cell r="J2449">
            <v>100</v>
          </cell>
        </row>
        <row r="2450">
          <cell r="B2450">
            <v>5194</v>
          </cell>
          <cell r="C2450" t="str">
            <v>อิปัน</v>
          </cell>
          <cell r="D2450" t="str">
            <v>พระแสง</v>
          </cell>
          <cell r="E2450" t="str">
            <v>บ้านบางพา</v>
          </cell>
          <cell r="F2450" t="str">
            <v>4826III</v>
          </cell>
          <cell r="G2450">
            <v>143</v>
          </cell>
          <cell r="H2450">
            <v>901</v>
          </cell>
          <cell r="I2450" t="str">
            <v>0-0-63</v>
          </cell>
          <cell r="J2450">
            <v>100</v>
          </cell>
        </row>
        <row r="2451">
          <cell r="B2451">
            <v>5195</v>
          </cell>
          <cell r="C2451" t="str">
            <v>อิปัน</v>
          </cell>
          <cell r="D2451" t="str">
            <v>พระแสง</v>
          </cell>
          <cell r="E2451" t="str">
            <v>บ้านบางพา</v>
          </cell>
          <cell r="F2451" t="str">
            <v>4826III</v>
          </cell>
          <cell r="G2451">
            <v>143</v>
          </cell>
          <cell r="H2451">
            <v>902</v>
          </cell>
          <cell r="I2451" t="str">
            <v>0-0-42</v>
          </cell>
          <cell r="J2451">
            <v>100</v>
          </cell>
        </row>
        <row r="2452">
          <cell r="B2452">
            <v>5196</v>
          </cell>
          <cell r="C2452" t="str">
            <v>อิปัน</v>
          </cell>
          <cell r="D2452" t="str">
            <v>พระแสง</v>
          </cell>
          <cell r="E2452" t="str">
            <v>บ้านบางพา</v>
          </cell>
          <cell r="F2452" t="str">
            <v>4826III</v>
          </cell>
          <cell r="G2452">
            <v>143</v>
          </cell>
          <cell r="H2452">
            <v>886</v>
          </cell>
          <cell r="I2452" t="str">
            <v>3-0-0</v>
          </cell>
          <cell r="J2452">
            <v>210</v>
          </cell>
        </row>
        <row r="2453">
          <cell r="B2453">
            <v>5201</v>
          </cell>
          <cell r="C2453" t="str">
            <v>อิปัน</v>
          </cell>
          <cell r="D2453" t="str">
            <v>พระแสง</v>
          </cell>
          <cell r="E2453" t="str">
            <v>อำเภอพระแสง</v>
          </cell>
          <cell r="F2453" t="str">
            <v>4826II</v>
          </cell>
          <cell r="G2453">
            <v>127</v>
          </cell>
          <cell r="H2453">
            <v>928</v>
          </cell>
          <cell r="I2453" t="str">
            <v>0-0-25</v>
          </cell>
          <cell r="J2453">
            <v>280</v>
          </cell>
        </row>
        <row r="2454">
          <cell r="B2454">
            <v>5202</v>
          </cell>
          <cell r="C2454" t="str">
            <v>อิปัน</v>
          </cell>
          <cell r="D2454" t="str">
            <v>พระแสง</v>
          </cell>
          <cell r="E2454" t="str">
            <v>อำเภอพระแสง</v>
          </cell>
          <cell r="F2454" t="str">
            <v>4826II</v>
          </cell>
          <cell r="G2454">
            <v>127</v>
          </cell>
          <cell r="H2454">
            <v>929</v>
          </cell>
          <cell r="I2454" t="str">
            <v>0-0-25</v>
          </cell>
          <cell r="J2454">
            <v>280</v>
          </cell>
        </row>
        <row r="2455">
          <cell r="B2455">
            <v>5203</v>
          </cell>
          <cell r="C2455" t="str">
            <v>อิปัน</v>
          </cell>
          <cell r="D2455" t="str">
            <v>พระแสง</v>
          </cell>
          <cell r="E2455" t="str">
            <v>อำเภอพระแสง</v>
          </cell>
          <cell r="F2455" t="str">
            <v>4826II</v>
          </cell>
          <cell r="G2455">
            <v>127</v>
          </cell>
          <cell r="H2455">
            <v>930</v>
          </cell>
          <cell r="I2455" t="str">
            <v>0-0-25</v>
          </cell>
          <cell r="J2455">
            <v>280</v>
          </cell>
        </row>
        <row r="2456">
          <cell r="B2456">
            <v>5204</v>
          </cell>
          <cell r="C2456" t="str">
            <v>อิปัน</v>
          </cell>
          <cell r="D2456" t="str">
            <v>พระแสง</v>
          </cell>
          <cell r="E2456" t="str">
            <v>อำเภอพระแสง</v>
          </cell>
          <cell r="F2456" t="str">
            <v>4826II</v>
          </cell>
          <cell r="G2456">
            <v>127</v>
          </cell>
          <cell r="H2456">
            <v>931</v>
          </cell>
          <cell r="I2456" t="str">
            <v>0-0-25</v>
          </cell>
          <cell r="J2456">
            <v>280</v>
          </cell>
        </row>
        <row r="2457">
          <cell r="B2457">
            <v>5208</v>
          </cell>
          <cell r="C2457" t="str">
            <v>อิปัน</v>
          </cell>
          <cell r="D2457" t="str">
            <v>พระแสง</v>
          </cell>
          <cell r="E2457" t="str">
            <v>บ้านบางพา</v>
          </cell>
          <cell r="F2457" t="str">
            <v>4826III</v>
          </cell>
          <cell r="G2457">
            <v>142</v>
          </cell>
          <cell r="H2457">
            <v>173</v>
          </cell>
          <cell r="I2457" t="str">
            <v>5-0-0</v>
          </cell>
          <cell r="J2457">
            <v>210</v>
          </cell>
        </row>
        <row r="2458">
          <cell r="B2458">
            <v>5209</v>
          </cell>
          <cell r="C2458" t="str">
            <v>อิปัน</v>
          </cell>
          <cell r="D2458" t="str">
            <v>พระแสง</v>
          </cell>
          <cell r="E2458" t="str">
            <v>บ้านบางพา</v>
          </cell>
          <cell r="F2458" t="str">
            <v>4826III</v>
          </cell>
          <cell r="G2458">
            <v>143</v>
          </cell>
          <cell r="H2458">
            <v>903</v>
          </cell>
          <cell r="I2458" t="str">
            <v>0-0-83</v>
          </cell>
          <cell r="J2458">
            <v>100</v>
          </cell>
        </row>
        <row r="2459">
          <cell r="B2459">
            <v>5210</v>
          </cell>
          <cell r="C2459" t="str">
            <v>อิปัน</v>
          </cell>
          <cell r="D2459" t="str">
            <v>พระแสง</v>
          </cell>
          <cell r="E2459" t="str">
            <v>บ้านบางพา</v>
          </cell>
          <cell r="F2459" t="str">
            <v>4826III</v>
          </cell>
          <cell r="G2459">
            <v>143</v>
          </cell>
          <cell r="H2459">
            <v>904</v>
          </cell>
          <cell r="I2459" t="str">
            <v>0-1-3</v>
          </cell>
          <cell r="J2459">
            <v>100</v>
          </cell>
        </row>
        <row r="2460">
          <cell r="B2460">
            <v>5211</v>
          </cell>
          <cell r="C2460" t="str">
            <v>อิปัน</v>
          </cell>
          <cell r="D2460" t="str">
            <v>พระแสง</v>
          </cell>
          <cell r="E2460" t="str">
            <v>บ้านบางพา</v>
          </cell>
          <cell r="F2460" t="str">
            <v>4826III</v>
          </cell>
          <cell r="G2460">
            <v>143</v>
          </cell>
          <cell r="H2460">
            <v>905</v>
          </cell>
          <cell r="I2460" t="str">
            <v>0-0-41</v>
          </cell>
          <cell r="J2460">
            <v>100</v>
          </cell>
        </row>
        <row r="2461">
          <cell r="B2461">
            <v>5212</v>
          </cell>
          <cell r="C2461" t="str">
            <v>อิปัน</v>
          </cell>
          <cell r="D2461" t="str">
            <v>พระแสง</v>
          </cell>
          <cell r="E2461" t="str">
            <v>บ้านบางพา</v>
          </cell>
          <cell r="F2461" t="str">
            <v>4826III</v>
          </cell>
          <cell r="G2461">
            <v>143</v>
          </cell>
          <cell r="H2461">
            <v>906</v>
          </cell>
          <cell r="I2461" t="str">
            <v>0-2-63</v>
          </cell>
          <cell r="J2461">
            <v>100</v>
          </cell>
        </row>
        <row r="2462">
          <cell r="B2462">
            <v>5213</v>
          </cell>
          <cell r="C2462" t="str">
            <v>อิปัน</v>
          </cell>
          <cell r="D2462" t="str">
            <v>พระแสง</v>
          </cell>
          <cell r="E2462" t="str">
            <v>บ้านบางพา</v>
          </cell>
          <cell r="F2462" t="str">
            <v>4826III</v>
          </cell>
          <cell r="G2462">
            <v>143</v>
          </cell>
          <cell r="H2462">
            <v>907</v>
          </cell>
          <cell r="I2462" t="str">
            <v>0-1-2</v>
          </cell>
          <cell r="J2462">
            <v>100</v>
          </cell>
        </row>
        <row r="2463">
          <cell r="B2463">
            <v>5214</v>
          </cell>
          <cell r="C2463" t="str">
            <v>อิปัน</v>
          </cell>
          <cell r="D2463" t="str">
            <v>พระแสง</v>
          </cell>
          <cell r="E2463" t="str">
            <v>บ้านบางพา</v>
          </cell>
          <cell r="F2463" t="str">
            <v>4826III</v>
          </cell>
          <cell r="G2463">
            <v>143</v>
          </cell>
          <cell r="H2463">
            <v>908</v>
          </cell>
          <cell r="I2463" t="str">
            <v>0-0-83</v>
          </cell>
          <cell r="J2463">
            <v>100</v>
          </cell>
        </row>
        <row r="2464">
          <cell r="B2464">
            <v>5215</v>
          </cell>
          <cell r="C2464" t="str">
            <v>อิปัน</v>
          </cell>
          <cell r="D2464" t="str">
            <v>พระแสง</v>
          </cell>
          <cell r="E2464" t="str">
            <v>บ้านบางพา</v>
          </cell>
          <cell r="F2464" t="str">
            <v>4826III</v>
          </cell>
          <cell r="G2464">
            <v>143</v>
          </cell>
          <cell r="H2464">
            <v>909</v>
          </cell>
          <cell r="I2464" t="str">
            <v>0-1-26</v>
          </cell>
          <cell r="J2464">
            <v>100</v>
          </cell>
        </row>
        <row r="2465">
          <cell r="B2465">
            <v>5216</v>
          </cell>
          <cell r="C2465" t="str">
            <v>อิปัน</v>
          </cell>
          <cell r="D2465" t="str">
            <v>พระแสง</v>
          </cell>
          <cell r="E2465" t="str">
            <v>บ้านบางพา</v>
          </cell>
          <cell r="F2465" t="str">
            <v>4826III</v>
          </cell>
          <cell r="G2465">
            <v>143</v>
          </cell>
          <cell r="H2465">
            <v>910</v>
          </cell>
          <cell r="I2465" t="str">
            <v>0-0-42</v>
          </cell>
          <cell r="J2465">
            <v>100</v>
          </cell>
        </row>
        <row r="2466">
          <cell r="B2466">
            <v>5217</v>
          </cell>
          <cell r="C2466" t="str">
            <v>อิปัน</v>
          </cell>
          <cell r="D2466" t="str">
            <v>พระแสง</v>
          </cell>
          <cell r="E2466" t="str">
            <v>บ้านบางพา</v>
          </cell>
          <cell r="F2466" t="str">
            <v>4826III</v>
          </cell>
          <cell r="G2466">
            <v>143</v>
          </cell>
          <cell r="H2466">
            <v>911</v>
          </cell>
          <cell r="I2466" t="str">
            <v>0-0-12</v>
          </cell>
          <cell r="J2466">
            <v>100</v>
          </cell>
        </row>
        <row r="2467">
          <cell r="B2467">
            <v>5218</v>
          </cell>
          <cell r="C2467" t="str">
            <v>อิปัน</v>
          </cell>
          <cell r="D2467" t="str">
            <v>พระแสง</v>
          </cell>
          <cell r="E2467" t="str">
            <v>บ้านบางพา</v>
          </cell>
          <cell r="F2467" t="str">
            <v>4826III</v>
          </cell>
          <cell r="G2467">
            <v>143</v>
          </cell>
          <cell r="H2467">
            <v>912</v>
          </cell>
          <cell r="I2467" t="str">
            <v>0-0-41</v>
          </cell>
          <cell r="J2467">
            <v>100</v>
          </cell>
        </row>
        <row r="2468">
          <cell r="B2468">
            <v>5219</v>
          </cell>
          <cell r="C2468" t="str">
            <v>อิปัน</v>
          </cell>
          <cell r="D2468" t="str">
            <v>พระแสง</v>
          </cell>
          <cell r="E2468" t="str">
            <v>บ้านบางพา</v>
          </cell>
          <cell r="F2468" t="str">
            <v>4826III</v>
          </cell>
          <cell r="G2468">
            <v>143</v>
          </cell>
          <cell r="H2468">
            <v>913</v>
          </cell>
          <cell r="I2468" t="str">
            <v>0-0-40</v>
          </cell>
          <cell r="J2468">
            <v>100</v>
          </cell>
        </row>
        <row r="2469">
          <cell r="B2469">
            <v>5220</v>
          </cell>
          <cell r="C2469" t="str">
            <v>อิปัน</v>
          </cell>
          <cell r="D2469" t="str">
            <v>พระแสง</v>
          </cell>
          <cell r="E2469" t="str">
            <v>บ้านบางพา</v>
          </cell>
          <cell r="F2469" t="str">
            <v>4826III</v>
          </cell>
          <cell r="G2469">
            <v>143</v>
          </cell>
          <cell r="H2469">
            <v>914</v>
          </cell>
          <cell r="I2469" t="str">
            <v>0-0-78</v>
          </cell>
          <cell r="J2469">
            <v>100</v>
          </cell>
        </row>
        <row r="2470">
          <cell r="B2470">
            <v>5221</v>
          </cell>
          <cell r="C2470" t="str">
            <v>อิปัน</v>
          </cell>
          <cell r="D2470" t="str">
            <v>พระแสง</v>
          </cell>
          <cell r="E2470" t="str">
            <v>บ้านบางพา</v>
          </cell>
          <cell r="F2470" t="str">
            <v>4826III</v>
          </cell>
          <cell r="G2470">
            <v>143</v>
          </cell>
          <cell r="H2470">
            <v>915</v>
          </cell>
          <cell r="I2470" t="str">
            <v>0-0-41</v>
          </cell>
          <cell r="J2470">
            <v>100</v>
          </cell>
        </row>
        <row r="2471">
          <cell r="B2471">
            <v>5222</v>
          </cell>
          <cell r="C2471" t="str">
            <v>อิปัน</v>
          </cell>
          <cell r="D2471" t="str">
            <v>พระแสง</v>
          </cell>
          <cell r="E2471" t="str">
            <v>บ้านบางพา</v>
          </cell>
          <cell r="F2471" t="str">
            <v>4826III</v>
          </cell>
          <cell r="G2471">
            <v>143</v>
          </cell>
          <cell r="H2471">
            <v>916</v>
          </cell>
          <cell r="I2471" t="str">
            <v>0-0-41</v>
          </cell>
          <cell r="J2471">
            <v>100</v>
          </cell>
        </row>
        <row r="2472">
          <cell r="B2472">
            <v>5223</v>
          </cell>
          <cell r="C2472" t="str">
            <v>อิปัน</v>
          </cell>
          <cell r="D2472" t="str">
            <v>พระแสง</v>
          </cell>
          <cell r="E2472" t="str">
            <v>บ้านบางพา</v>
          </cell>
          <cell r="F2472" t="str">
            <v>4826III</v>
          </cell>
          <cell r="G2472">
            <v>143</v>
          </cell>
          <cell r="H2472">
            <v>917</v>
          </cell>
          <cell r="I2472" t="str">
            <v>0-0-41</v>
          </cell>
          <cell r="J2472">
            <v>100</v>
          </cell>
        </row>
        <row r="2473">
          <cell r="B2473">
            <v>5224</v>
          </cell>
          <cell r="C2473" t="str">
            <v>อิปัน</v>
          </cell>
          <cell r="D2473" t="str">
            <v>พระแสง</v>
          </cell>
          <cell r="E2473" t="str">
            <v>บ้านบางพา</v>
          </cell>
          <cell r="F2473" t="str">
            <v>4826III</v>
          </cell>
          <cell r="G2473">
            <v>143</v>
          </cell>
          <cell r="H2473">
            <v>918</v>
          </cell>
          <cell r="I2473" t="str">
            <v>0-1-2</v>
          </cell>
          <cell r="J2473">
            <v>100</v>
          </cell>
        </row>
        <row r="2474">
          <cell r="B2474">
            <v>5225</v>
          </cell>
          <cell r="C2474" t="str">
            <v>อิปัน</v>
          </cell>
          <cell r="D2474" t="str">
            <v>พระแสง</v>
          </cell>
          <cell r="E2474" t="str">
            <v>บ้านบางพา</v>
          </cell>
          <cell r="F2474" t="str">
            <v>4826III</v>
          </cell>
          <cell r="G2474">
            <v>143</v>
          </cell>
          <cell r="H2474">
            <v>919</v>
          </cell>
          <cell r="I2474" t="str">
            <v>0-1-1</v>
          </cell>
          <cell r="J2474">
            <v>100</v>
          </cell>
        </row>
        <row r="2475">
          <cell r="B2475">
            <v>5226</v>
          </cell>
          <cell r="C2475" t="str">
            <v>อิปัน</v>
          </cell>
          <cell r="D2475" t="str">
            <v>พระแสง</v>
          </cell>
          <cell r="E2475" t="str">
            <v>บ้านบางพา</v>
          </cell>
          <cell r="F2475" t="str">
            <v>4826III</v>
          </cell>
          <cell r="G2475">
            <v>143</v>
          </cell>
          <cell r="H2475">
            <v>920</v>
          </cell>
          <cell r="I2475" t="str">
            <v>0-1-20</v>
          </cell>
          <cell r="J2475">
            <v>100</v>
          </cell>
        </row>
        <row r="2476">
          <cell r="B2476">
            <v>5227</v>
          </cell>
          <cell r="C2476" t="str">
            <v>อิปัน</v>
          </cell>
          <cell r="D2476" t="str">
            <v>พระแสง</v>
          </cell>
          <cell r="E2476" t="str">
            <v>บ้านบางพา</v>
          </cell>
          <cell r="F2476" t="str">
            <v>4826III</v>
          </cell>
          <cell r="G2476">
            <v>143</v>
          </cell>
          <cell r="H2476">
            <v>921</v>
          </cell>
          <cell r="I2476" t="str">
            <v>0-0-79</v>
          </cell>
          <cell r="J2476">
            <v>100</v>
          </cell>
        </row>
        <row r="2477">
          <cell r="B2477">
            <v>5228</v>
          </cell>
          <cell r="C2477" t="str">
            <v>อิปัน</v>
          </cell>
          <cell r="D2477" t="str">
            <v>พระแสง</v>
          </cell>
          <cell r="E2477" t="str">
            <v>บ้านบางพา</v>
          </cell>
          <cell r="F2477" t="str">
            <v>4826III</v>
          </cell>
          <cell r="G2477">
            <v>143</v>
          </cell>
          <cell r="H2477">
            <v>922</v>
          </cell>
          <cell r="I2477" t="str">
            <v>0-0-39</v>
          </cell>
          <cell r="J2477">
            <v>100</v>
          </cell>
        </row>
        <row r="2478">
          <cell r="B2478">
            <v>5229</v>
          </cell>
          <cell r="C2478" t="str">
            <v>อิปัน</v>
          </cell>
          <cell r="D2478" t="str">
            <v>พระแสง</v>
          </cell>
          <cell r="E2478" t="str">
            <v>บ้านบางพา</v>
          </cell>
          <cell r="F2478" t="str">
            <v>4826III</v>
          </cell>
          <cell r="G2478">
            <v>143</v>
          </cell>
          <cell r="H2478">
            <v>923</v>
          </cell>
          <cell r="I2478" t="str">
            <v>0-0-39</v>
          </cell>
          <cell r="J2478">
            <v>100</v>
          </cell>
        </row>
        <row r="2479">
          <cell r="B2479">
            <v>5230</v>
          </cell>
          <cell r="C2479" t="str">
            <v>อิปัน</v>
          </cell>
          <cell r="D2479" t="str">
            <v>พระแสง</v>
          </cell>
          <cell r="E2479" t="str">
            <v>บ้านบางพา</v>
          </cell>
          <cell r="F2479" t="str">
            <v>4826III</v>
          </cell>
          <cell r="G2479">
            <v>143</v>
          </cell>
          <cell r="H2479">
            <v>924</v>
          </cell>
          <cell r="I2479" t="str">
            <v>0-0-39</v>
          </cell>
          <cell r="J2479">
            <v>100</v>
          </cell>
        </row>
        <row r="2480">
          <cell r="B2480">
            <v>5231</v>
          </cell>
          <cell r="C2480" t="str">
            <v>อิปัน</v>
          </cell>
          <cell r="D2480" t="str">
            <v>พระแสง</v>
          </cell>
          <cell r="E2480" t="str">
            <v>บ้านบางพา</v>
          </cell>
          <cell r="F2480" t="str">
            <v>4826III</v>
          </cell>
          <cell r="G2480">
            <v>143</v>
          </cell>
          <cell r="H2480">
            <v>925</v>
          </cell>
          <cell r="I2480" t="str">
            <v>0-0-35</v>
          </cell>
          <cell r="J2480">
            <v>100</v>
          </cell>
        </row>
        <row r="2481">
          <cell r="B2481">
            <v>5232</v>
          </cell>
          <cell r="C2481" t="str">
            <v>อิปัน</v>
          </cell>
          <cell r="D2481" t="str">
            <v>พระแสง</v>
          </cell>
          <cell r="E2481" t="str">
            <v>บ้านบางพา</v>
          </cell>
          <cell r="F2481" t="str">
            <v>4826III</v>
          </cell>
          <cell r="G2481">
            <v>143</v>
          </cell>
          <cell r="H2481">
            <v>926</v>
          </cell>
          <cell r="I2481" t="str">
            <v>0-0-39</v>
          </cell>
          <cell r="J2481">
            <v>100</v>
          </cell>
        </row>
        <row r="2482">
          <cell r="B2482">
            <v>5233</v>
          </cell>
          <cell r="C2482" t="str">
            <v>อิปัน</v>
          </cell>
          <cell r="D2482" t="str">
            <v>พระแสง</v>
          </cell>
          <cell r="E2482" t="str">
            <v>บ้านบางพา</v>
          </cell>
          <cell r="F2482" t="str">
            <v>4826III</v>
          </cell>
          <cell r="G2482">
            <v>143</v>
          </cell>
          <cell r="H2482">
            <v>927</v>
          </cell>
          <cell r="I2482" t="str">
            <v>0-1-15</v>
          </cell>
          <cell r="J2482">
            <v>280</v>
          </cell>
        </row>
        <row r="2483">
          <cell r="B2483">
            <v>5240</v>
          </cell>
          <cell r="C2483" t="str">
            <v>อิปัน</v>
          </cell>
          <cell r="D2483" t="str">
            <v>พระแสง</v>
          </cell>
          <cell r="E2483" t="str">
            <v>อำเภอพระแสง</v>
          </cell>
          <cell r="F2483" t="str">
            <v>4826III</v>
          </cell>
          <cell r="G2483">
            <v>156</v>
          </cell>
          <cell r="H2483">
            <v>192</v>
          </cell>
          <cell r="I2483" t="str">
            <v>5-0-0</v>
          </cell>
          <cell r="J2483">
            <v>100</v>
          </cell>
        </row>
        <row r="2484">
          <cell r="B2484">
            <v>5241</v>
          </cell>
          <cell r="C2484" t="str">
            <v>อิปัน</v>
          </cell>
          <cell r="D2484" t="str">
            <v>พระแสง</v>
          </cell>
          <cell r="E2484" t="str">
            <v>อำเภอพระแสง</v>
          </cell>
          <cell r="F2484" t="str">
            <v>4826III</v>
          </cell>
          <cell r="G2484">
            <v>142</v>
          </cell>
          <cell r="H2484">
            <v>174</v>
          </cell>
          <cell r="I2484" t="str">
            <v>5-0-44</v>
          </cell>
          <cell r="J2484">
            <v>210</v>
          </cell>
        </row>
        <row r="2485">
          <cell r="B2485">
            <v>5242</v>
          </cell>
          <cell r="C2485" t="str">
            <v>อิปัน</v>
          </cell>
          <cell r="D2485" t="str">
            <v>พระแสง</v>
          </cell>
          <cell r="E2485" t="str">
            <v>อำเภอพระแสง</v>
          </cell>
          <cell r="F2485" t="str">
            <v>4826III</v>
          </cell>
          <cell r="G2485">
            <v>130</v>
          </cell>
          <cell r="H2485">
            <v>694</v>
          </cell>
          <cell r="I2485" t="str">
            <v>0-2-33</v>
          </cell>
          <cell r="J2485">
            <v>100</v>
          </cell>
        </row>
        <row r="2486">
          <cell r="B2486">
            <v>5243</v>
          </cell>
          <cell r="C2486" t="str">
            <v>อิปัน</v>
          </cell>
          <cell r="D2486" t="str">
            <v>พระแสง</v>
          </cell>
          <cell r="E2486" t="str">
            <v>อำเภอพระแสง</v>
          </cell>
          <cell r="F2486" t="str">
            <v>4826III</v>
          </cell>
          <cell r="G2486">
            <v>130</v>
          </cell>
          <cell r="H2486">
            <v>695</v>
          </cell>
          <cell r="I2486" t="str">
            <v>0-0-80</v>
          </cell>
          <cell r="J2486">
            <v>100</v>
          </cell>
        </row>
        <row r="2487">
          <cell r="B2487">
            <v>5245</v>
          </cell>
          <cell r="C2487" t="str">
            <v>อิปัน</v>
          </cell>
          <cell r="D2487" t="str">
            <v>พระแสง</v>
          </cell>
          <cell r="E2487" t="str">
            <v>อำเภอพระแสง</v>
          </cell>
          <cell r="F2487" t="str">
            <v>4826II</v>
          </cell>
          <cell r="G2487">
            <v>127</v>
          </cell>
          <cell r="H2487">
            <v>934</v>
          </cell>
          <cell r="I2487" t="str">
            <v>0-0-29.5</v>
          </cell>
          <cell r="J2487">
            <v>100</v>
          </cell>
        </row>
        <row r="2488">
          <cell r="B2488">
            <v>5246</v>
          </cell>
          <cell r="C2488" t="str">
            <v>อิปัน</v>
          </cell>
          <cell r="D2488" t="str">
            <v>พระแสง</v>
          </cell>
          <cell r="E2488" t="str">
            <v>อำเภอพระแสง</v>
          </cell>
          <cell r="F2488" t="str">
            <v>4826II</v>
          </cell>
          <cell r="G2488">
            <v>127</v>
          </cell>
          <cell r="H2488">
            <v>935</v>
          </cell>
          <cell r="I2488" t="str">
            <v>0-0-29.5</v>
          </cell>
          <cell r="J2488">
            <v>100</v>
          </cell>
        </row>
        <row r="2489">
          <cell r="B2489">
            <v>5247</v>
          </cell>
          <cell r="C2489" t="str">
            <v>อิปัน</v>
          </cell>
          <cell r="D2489" t="str">
            <v>พระแสง</v>
          </cell>
          <cell r="E2489" t="str">
            <v>อำเภอพระแสง</v>
          </cell>
          <cell r="F2489" t="str">
            <v>4826II</v>
          </cell>
          <cell r="G2489">
            <v>127</v>
          </cell>
          <cell r="H2489">
            <v>936</v>
          </cell>
          <cell r="I2489" t="str">
            <v>0-0-29.5</v>
          </cell>
          <cell r="J2489">
            <v>100</v>
          </cell>
        </row>
        <row r="2490">
          <cell r="B2490">
            <v>5248</v>
          </cell>
          <cell r="C2490" t="str">
            <v>อิปัน</v>
          </cell>
          <cell r="D2490" t="str">
            <v>พระแสง</v>
          </cell>
          <cell r="E2490" t="str">
            <v>บ้านบางพา</v>
          </cell>
          <cell r="F2490" t="str">
            <v>4826III</v>
          </cell>
          <cell r="G2490">
            <v>143</v>
          </cell>
          <cell r="H2490">
            <v>928</v>
          </cell>
          <cell r="I2490" t="str">
            <v>0-0-22</v>
          </cell>
          <cell r="J2490">
            <v>280</v>
          </cell>
        </row>
        <row r="2491">
          <cell r="B2491">
            <v>5249</v>
          </cell>
          <cell r="C2491" t="str">
            <v>อิปัน</v>
          </cell>
          <cell r="D2491" t="str">
            <v>พระแสง</v>
          </cell>
          <cell r="E2491" t="str">
            <v>บ้านบางพา</v>
          </cell>
          <cell r="F2491" t="str">
            <v>4826III</v>
          </cell>
          <cell r="G2491">
            <v>143</v>
          </cell>
          <cell r="H2491">
            <v>929</v>
          </cell>
          <cell r="I2491" t="str">
            <v>0-0-42</v>
          </cell>
          <cell r="J2491">
            <v>280</v>
          </cell>
        </row>
        <row r="2492">
          <cell r="B2492">
            <v>5252</v>
          </cell>
          <cell r="C2492" t="str">
            <v>อิปัน</v>
          </cell>
          <cell r="D2492" t="str">
            <v>พระแสง</v>
          </cell>
          <cell r="E2492" t="str">
            <v>บ้านบางพา</v>
          </cell>
          <cell r="F2492" t="str">
            <v>4826III</v>
          </cell>
          <cell r="G2492">
            <v>143</v>
          </cell>
          <cell r="H2492">
            <v>932</v>
          </cell>
          <cell r="I2492" t="str">
            <v>0-0-24</v>
          </cell>
          <cell r="J2492">
            <v>280</v>
          </cell>
        </row>
        <row r="2493">
          <cell r="B2493">
            <v>5253</v>
          </cell>
          <cell r="C2493" t="str">
            <v>อิปัน</v>
          </cell>
          <cell r="D2493" t="str">
            <v>พระแสง</v>
          </cell>
          <cell r="E2493" t="str">
            <v>อำเภอพระแสง</v>
          </cell>
          <cell r="F2493" t="str">
            <v>4826III</v>
          </cell>
          <cell r="G2493">
            <v>143</v>
          </cell>
          <cell r="H2493">
            <v>933</v>
          </cell>
          <cell r="I2493" t="str">
            <v>0-0-24</v>
          </cell>
          <cell r="J2493">
            <v>280</v>
          </cell>
        </row>
        <row r="2494">
          <cell r="B2494">
            <v>5254</v>
          </cell>
          <cell r="C2494" t="str">
            <v>อิปัน</v>
          </cell>
          <cell r="D2494" t="str">
            <v>พระแสง</v>
          </cell>
          <cell r="E2494" t="str">
            <v>บ้านบางพา</v>
          </cell>
          <cell r="F2494" t="str">
            <v>4826III</v>
          </cell>
          <cell r="G2494">
            <v>143</v>
          </cell>
          <cell r="H2494">
            <v>934</v>
          </cell>
          <cell r="I2494" t="str">
            <v>0-0-41</v>
          </cell>
          <cell r="J2494">
            <v>280</v>
          </cell>
        </row>
        <row r="2495">
          <cell r="B2495">
            <v>5257</v>
          </cell>
          <cell r="C2495" t="str">
            <v>อิปัน</v>
          </cell>
          <cell r="D2495" t="str">
            <v>พระแสง</v>
          </cell>
          <cell r="E2495" t="str">
            <v>บ้านบางพา</v>
          </cell>
          <cell r="F2495" t="str">
            <v>4826III</v>
          </cell>
          <cell r="G2495">
            <v>143</v>
          </cell>
          <cell r="H2495">
            <v>937</v>
          </cell>
          <cell r="I2495" t="str">
            <v>0-0-22</v>
          </cell>
          <cell r="J2495">
            <v>280</v>
          </cell>
        </row>
        <row r="2496">
          <cell r="B2496">
            <v>5266</v>
          </cell>
          <cell r="C2496" t="str">
            <v>อิปัน</v>
          </cell>
          <cell r="D2496" t="str">
            <v>พระแสง</v>
          </cell>
          <cell r="E2496" t="str">
            <v>บ้านบางพา</v>
          </cell>
          <cell r="F2496" t="str">
            <v>4826III</v>
          </cell>
          <cell r="G2496">
            <v>143</v>
          </cell>
          <cell r="H2496">
            <v>946</v>
          </cell>
          <cell r="I2496" t="str">
            <v>0-1-22</v>
          </cell>
          <cell r="J2496">
            <v>100</v>
          </cell>
        </row>
        <row r="2497">
          <cell r="B2497">
            <v>5271</v>
          </cell>
          <cell r="C2497" t="str">
            <v>อิปัน</v>
          </cell>
          <cell r="D2497" t="str">
            <v>พระแสง</v>
          </cell>
          <cell r="E2497" t="str">
            <v>บ้านบางพา</v>
          </cell>
          <cell r="F2497" t="str">
            <v>4826III</v>
          </cell>
          <cell r="G2497">
            <v>143</v>
          </cell>
          <cell r="H2497">
            <v>951</v>
          </cell>
          <cell r="I2497" t="str">
            <v>0-0-62</v>
          </cell>
          <cell r="J2497">
            <v>100</v>
          </cell>
        </row>
        <row r="2498">
          <cell r="B2498">
            <v>5276</v>
          </cell>
          <cell r="C2498" t="str">
            <v>อิปัน</v>
          </cell>
          <cell r="D2498" t="str">
            <v>พระแสง</v>
          </cell>
          <cell r="E2498" t="str">
            <v>อำเภอพระแสง</v>
          </cell>
          <cell r="F2498" t="str">
            <v>4826III</v>
          </cell>
          <cell r="G2498">
            <v>130</v>
          </cell>
          <cell r="H2498">
            <v>696</v>
          </cell>
          <cell r="I2498" t="str">
            <v>0-0-20</v>
          </cell>
          <cell r="J2498">
            <v>100</v>
          </cell>
        </row>
        <row r="2499">
          <cell r="B2499">
            <v>5277</v>
          </cell>
          <cell r="C2499" t="str">
            <v>อิปัน</v>
          </cell>
          <cell r="D2499" t="str">
            <v>พระแสง</v>
          </cell>
          <cell r="E2499" t="str">
            <v>อำเภอพระแสง</v>
          </cell>
          <cell r="F2499" t="str">
            <v>4826II</v>
          </cell>
          <cell r="G2499">
            <v>99</v>
          </cell>
          <cell r="H2499">
            <v>243</v>
          </cell>
          <cell r="I2499" t="str">
            <v>2-0-92</v>
          </cell>
          <cell r="J2499">
            <v>100</v>
          </cell>
        </row>
        <row r="2500">
          <cell r="B2500">
            <v>5278</v>
          </cell>
          <cell r="C2500" t="str">
            <v>อิปัน</v>
          </cell>
          <cell r="D2500" t="str">
            <v>พระแสง</v>
          </cell>
          <cell r="E2500" t="str">
            <v>บ้านบางพา</v>
          </cell>
          <cell r="F2500" t="str">
            <v>4826III</v>
          </cell>
          <cell r="G2500">
            <v>143</v>
          </cell>
          <cell r="H2500">
            <v>956</v>
          </cell>
          <cell r="I2500" t="str">
            <v>0-0-19</v>
          </cell>
          <cell r="J2500">
            <v>100</v>
          </cell>
        </row>
        <row r="2501">
          <cell r="B2501">
            <v>5279</v>
          </cell>
          <cell r="C2501" t="str">
            <v>อิปัน</v>
          </cell>
          <cell r="D2501" t="str">
            <v>พระแสง</v>
          </cell>
          <cell r="E2501" t="str">
            <v>บ้านบางพา</v>
          </cell>
          <cell r="F2501" t="str">
            <v>4826III</v>
          </cell>
          <cell r="G2501">
            <v>143</v>
          </cell>
          <cell r="H2501">
            <v>957</v>
          </cell>
          <cell r="I2501" t="str">
            <v>0-0-19</v>
          </cell>
          <cell r="J2501">
            <v>100</v>
          </cell>
        </row>
        <row r="2502">
          <cell r="B2502">
            <v>5284</v>
          </cell>
          <cell r="C2502" t="str">
            <v>อิปัน</v>
          </cell>
          <cell r="D2502" t="str">
            <v>พระแสง</v>
          </cell>
          <cell r="E2502" t="str">
            <v>อำเภอพระแสง</v>
          </cell>
          <cell r="F2502" t="str">
            <v>4826II</v>
          </cell>
          <cell r="G2502">
            <v>141</v>
          </cell>
          <cell r="H2502">
            <v>937</v>
          </cell>
          <cell r="I2502" t="str">
            <v>2-2-62</v>
          </cell>
          <cell r="J2502">
            <v>880</v>
          </cell>
        </row>
        <row r="2503">
          <cell r="B2503">
            <v>5291</v>
          </cell>
          <cell r="C2503" t="str">
            <v>อิปัน</v>
          </cell>
          <cell r="D2503" t="str">
            <v>พระแสง</v>
          </cell>
          <cell r="E2503" t="str">
            <v>บ้านบางพา</v>
          </cell>
          <cell r="F2503" t="str">
            <v>4826III</v>
          </cell>
          <cell r="G2503">
            <v>142</v>
          </cell>
          <cell r="H2503">
            <v>175</v>
          </cell>
          <cell r="I2503" t="str">
            <v>1-0-0</v>
          </cell>
          <cell r="J2503">
            <v>100</v>
          </cell>
        </row>
        <row r="2504">
          <cell r="B2504">
            <v>5294</v>
          </cell>
          <cell r="C2504" t="str">
            <v>อิปัน</v>
          </cell>
          <cell r="D2504" t="str">
            <v>พระแสง</v>
          </cell>
          <cell r="E2504" t="str">
            <v>บ้างบางพา</v>
          </cell>
          <cell r="F2504" t="str">
            <v>4826III</v>
          </cell>
          <cell r="G2504">
            <v>143</v>
          </cell>
          <cell r="H2504">
            <v>962</v>
          </cell>
          <cell r="I2504" t="str">
            <v>0-0-62</v>
          </cell>
          <cell r="J2504">
            <v>100</v>
          </cell>
        </row>
        <row r="2505">
          <cell r="B2505">
            <v>5295</v>
          </cell>
          <cell r="C2505" t="str">
            <v>อิปัน</v>
          </cell>
          <cell r="D2505" t="str">
            <v>พระแสง</v>
          </cell>
          <cell r="E2505" t="str">
            <v>อำเภอพระแสง</v>
          </cell>
          <cell r="F2505" t="str">
            <v>4826II</v>
          </cell>
          <cell r="G2505">
            <v>99</v>
          </cell>
          <cell r="H2505">
            <v>245</v>
          </cell>
          <cell r="I2505" t="str">
            <v>0-0-78</v>
          </cell>
          <cell r="J2505">
            <v>280</v>
          </cell>
        </row>
        <row r="2506">
          <cell r="B2506">
            <v>5298</v>
          </cell>
          <cell r="C2506" t="str">
            <v>อิปัน</v>
          </cell>
          <cell r="D2506" t="str">
            <v>พระแสง</v>
          </cell>
          <cell r="E2506" t="str">
            <v>บ้านบางพา</v>
          </cell>
          <cell r="F2506" t="str">
            <v>4826III</v>
          </cell>
          <cell r="G2506">
            <v>154</v>
          </cell>
          <cell r="H2506">
            <v>144</v>
          </cell>
          <cell r="I2506" t="str">
            <v>8-0-72</v>
          </cell>
          <cell r="J2506">
            <v>100</v>
          </cell>
        </row>
        <row r="2507">
          <cell r="B2507">
            <v>5301</v>
          </cell>
          <cell r="C2507" t="str">
            <v>อิปัน</v>
          </cell>
          <cell r="D2507" t="str">
            <v>พระแสง</v>
          </cell>
          <cell r="E2507" t="str">
            <v>อำเภอพระแสง</v>
          </cell>
          <cell r="F2507" t="str">
            <v>4826III</v>
          </cell>
          <cell r="G2507">
            <v>143</v>
          </cell>
          <cell r="H2507">
            <v>965</v>
          </cell>
          <cell r="I2507" t="str">
            <v>0-0-27</v>
          </cell>
          <cell r="J2507">
            <v>100</v>
          </cell>
        </row>
        <row r="2508">
          <cell r="B2508">
            <v>5302</v>
          </cell>
          <cell r="C2508" t="str">
            <v>อิปัน</v>
          </cell>
          <cell r="D2508" t="str">
            <v>พระแสง</v>
          </cell>
          <cell r="E2508" t="str">
            <v>อำเภอพระแสง</v>
          </cell>
          <cell r="F2508" t="str">
            <v>4826III</v>
          </cell>
          <cell r="G2508">
            <v>130</v>
          </cell>
          <cell r="H2508">
            <v>697</v>
          </cell>
          <cell r="I2508" t="str">
            <v>2-0-24</v>
          </cell>
          <cell r="J2508">
            <v>12000</v>
          </cell>
        </row>
        <row r="2509">
          <cell r="B2509">
            <v>5303</v>
          </cell>
          <cell r="C2509" t="str">
            <v>อิปัน</v>
          </cell>
          <cell r="D2509" t="str">
            <v>พระแสง</v>
          </cell>
          <cell r="E2509" t="str">
            <v>อำเภอพระแสง</v>
          </cell>
          <cell r="F2509" t="str">
            <v>4826III</v>
          </cell>
          <cell r="G2509">
            <v>130</v>
          </cell>
          <cell r="H2509">
            <v>698</v>
          </cell>
          <cell r="I2509" t="str">
            <v>0-2-11</v>
          </cell>
          <cell r="J2509">
            <v>12000</v>
          </cell>
        </row>
        <row r="2510">
          <cell r="B2510">
            <v>5305</v>
          </cell>
          <cell r="C2510" t="str">
            <v>อิปัน</v>
          </cell>
          <cell r="D2510" t="str">
            <v>พระแสง</v>
          </cell>
          <cell r="E2510" t="str">
            <v>อำเภอพระแสง</v>
          </cell>
          <cell r="F2510" t="str">
            <v>4826III</v>
          </cell>
          <cell r="G2510">
            <v>156</v>
          </cell>
          <cell r="H2510">
            <v>193</v>
          </cell>
          <cell r="I2510" t="str">
            <v>6-0-0</v>
          </cell>
          <cell r="J2510">
            <v>100</v>
          </cell>
        </row>
        <row r="2511">
          <cell r="B2511">
            <v>5311</v>
          </cell>
          <cell r="C2511" t="str">
            <v>อิปัน</v>
          </cell>
          <cell r="D2511" t="str">
            <v>พระแสง</v>
          </cell>
          <cell r="E2511" t="str">
            <v>อำเภอพระแสง</v>
          </cell>
          <cell r="F2511" t="str">
            <v>4826II</v>
          </cell>
          <cell r="G2511">
            <v>127</v>
          </cell>
          <cell r="H2511">
            <v>939</v>
          </cell>
          <cell r="I2511" t="str">
            <v>0-0-24</v>
          </cell>
          <cell r="J2511">
            <v>280</v>
          </cell>
        </row>
        <row r="2512">
          <cell r="B2512">
            <v>5313</v>
          </cell>
          <cell r="C2512" t="str">
            <v>อิปัน</v>
          </cell>
          <cell r="D2512" t="str">
            <v>พระแสง</v>
          </cell>
          <cell r="E2512" t="str">
            <v>อำเภอพระแสง</v>
          </cell>
          <cell r="F2512" t="str">
            <v>4826II</v>
          </cell>
          <cell r="G2512">
            <v>127</v>
          </cell>
          <cell r="H2512">
            <v>941</v>
          </cell>
          <cell r="I2512" t="str">
            <v>0-0-62</v>
          </cell>
          <cell r="J2512">
            <v>280</v>
          </cell>
        </row>
        <row r="2513">
          <cell r="B2513">
            <v>5314</v>
          </cell>
          <cell r="C2513" t="str">
            <v>อิปัน</v>
          </cell>
          <cell r="D2513" t="str">
            <v>พระแสง</v>
          </cell>
          <cell r="E2513" t="str">
            <v>อำเภอพระแสง</v>
          </cell>
          <cell r="F2513" t="str">
            <v>4826II</v>
          </cell>
          <cell r="G2513">
            <v>127</v>
          </cell>
          <cell r="H2513">
            <v>942</v>
          </cell>
          <cell r="I2513" t="str">
            <v>0-0-49</v>
          </cell>
          <cell r="J2513">
            <v>130</v>
          </cell>
        </row>
        <row r="2514">
          <cell r="B2514">
            <v>5315</v>
          </cell>
          <cell r="C2514" t="str">
            <v>อิปัน</v>
          </cell>
          <cell r="D2514" t="str">
            <v>พระแสง</v>
          </cell>
          <cell r="E2514" t="str">
            <v>อำเภอพระแสง</v>
          </cell>
          <cell r="F2514" t="str">
            <v>4826II</v>
          </cell>
          <cell r="G2514">
            <v>127</v>
          </cell>
          <cell r="H2514">
            <v>943</v>
          </cell>
          <cell r="I2514" t="str">
            <v>0-1-0</v>
          </cell>
          <cell r="J2514">
            <v>130</v>
          </cell>
        </row>
        <row r="2515">
          <cell r="B2515">
            <v>5328</v>
          </cell>
          <cell r="C2515" t="str">
            <v>อิปัน</v>
          </cell>
          <cell r="D2515" t="str">
            <v>พระแสง</v>
          </cell>
          <cell r="E2515" t="str">
            <v>บ้านบางพา</v>
          </cell>
          <cell r="F2515" t="str">
            <v>4826III</v>
          </cell>
          <cell r="G2515">
            <v>143</v>
          </cell>
          <cell r="H2515">
            <v>967</v>
          </cell>
          <cell r="I2515" t="str">
            <v>0-0-31</v>
          </cell>
          <cell r="J2515">
            <v>100</v>
          </cell>
        </row>
        <row r="2516">
          <cell r="B2516">
            <v>5329</v>
          </cell>
          <cell r="C2516" t="str">
            <v>อิปัน</v>
          </cell>
          <cell r="D2516" t="str">
            <v>พระแสง</v>
          </cell>
          <cell r="E2516" t="str">
            <v>อำเภอพระแสง</v>
          </cell>
          <cell r="F2516" t="str">
            <v>4826III</v>
          </cell>
          <cell r="G2516">
            <v>130</v>
          </cell>
          <cell r="H2516">
            <v>711</v>
          </cell>
          <cell r="I2516" t="str">
            <v>0-0-53</v>
          </cell>
          <cell r="J2516">
            <v>280</v>
          </cell>
        </row>
        <row r="2517">
          <cell r="B2517">
            <v>5330</v>
          </cell>
          <cell r="C2517" t="str">
            <v>อิปัน</v>
          </cell>
          <cell r="D2517" t="str">
            <v>พระแสง</v>
          </cell>
          <cell r="E2517" t="str">
            <v>อำเภอพระแสง</v>
          </cell>
          <cell r="F2517" t="str">
            <v>4826III</v>
          </cell>
          <cell r="G2517">
            <v>130</v>
          </cell>
          <cell r="H2517">
            <v>712</v>
          </cell>
          <cell r="I2517" t="str">
            <v>0-0-57</v>
          </cell>
          <cell r="J2517">
            <v>280</v>
          </cell>
        </row>
        <row r="2518">
          <cell r="B2518">
            <v>5331</v>
          </cell>
          <cell r="C2518" t="str">
            <v>อิปัน</v>
          </cell>
          <cell r="D2518" t="str">
            <v>พระแสง</v>
          </cell>
          <cell r="E2518" t="str">
            <v>อำเภอพระแสง</v>
          </cell>
          <cell r="F2518" t="str">
            <v>4826III</v>
          </cell>
          <cell r="G2518">
            <v>130</v>
          </cell>
          <cell r="H2518">
            <v>713</v>
          </cell>
          <cell r="I2518" t="str">
            <v>0-0-42</v>
          </cell>
          <cell r="J2518">
            <v>280</v>
          </cell>
        </row>
        <row r="2519">
          <cell r="B2519">
            <v>5332</v>
          </cell>
          <cell r="C2519" t="str">
            <v>อิปัน</v>
          </cell>
          <cell r="D2519" t="str">
            <v>พระแสง</v>
          </cell>
          <cell r="E2519" t="str">
            <v>อำเภอพระแสง</v>
          </cell>
          <cell r="F2519" t="str">
            <v>4826III</v>
          </cell>
          <cell r="G2519">
            <v>130</v>
          </cell>
          <cell r="H2519">
            <v>714</v>
          </cell>
          <cell r="I2519" t="str">
            <v>0-0-44</v>
          </cell>
          <cell r="J2519">
            <v>280</v>
          </cell>
        </row>
        <row r="2520">
          <cell r="B2520">
            <v>5333</v>
          </cell>
          <cell r="C2520" t="str">
            <v>อิปัน</v>
          </cell>
          <cell r="D2520" t="str">
            <v>พระแสง</v>
          </cell>
          <cell r="E2520" t="str">
            <v>อำเภอพระแสง</v>
          </cell>
          <cell r="F2520" t="str">
            <v>4826III</v>
          </cell>
          <cell r="G2520">
            <v>130</v>
          </cell>
          <cell r="H2520">
            <v>715</v>
          </cell>
          <cell r="I2520" t="str">
            <v>0-0-45</v>
          </cell>
          <cell r="J2520">
            <v>280</v>
          </cell>
        </row>
        <row r="2521">
          <cell r="B2521">
            <v>5338</v>
          </cell>
          <cell r="C2521" t="str">
            <v>อิปัน</v>
          </cell>
          <cell r="D2521" t="str">
            <v>พระแสง</v>
          </cell>
          <cell r="E2521" t="str">
            <v>อำเภอพระแสง</v>
          </cell>
          <cell r="F2521" t="str">
            <v>4826III</v>
          </cell>
          <cell r="G2521">
            <v>143</v>
          </cell>
          <cell r="H2521">
            <v>966</v>
          </cell>
          <cell r="I2521" t="str">
            <v>0-0-23</v>
          </cell>
          <cell r="J2521">
            <v>100</v>
          </cell>
        </row>
        <row r="2522">
          <cell r="B2522">
            <v>5339</v>
          </cell>
          <cell r="C2522" t="str">
            <v>อิปัน</v>
          </cell>
          <cell r="D2522" t="str">
            <v>พระแสง</v>
          </cell>
          <cell r="E2522" t="str">
            <v>อำเภอพระแสง</v>
          </cell>
          <cell r="F2522" t="str">
            <v>4826III</v>
          </cell>
          <cell r="G2522">
            <v>143</v>
          </cell>
          <cell r="H2522">
            <v>968</v>
          </cell>
          <cell r="I2522" t="str">
            <v>0-0-44</v>
          </cell>
          <cell r="J2522">
            <v>100</v>
          </cell>
        </row>
        <row r="2523">
          <cell r="B2523">
            <v>5353</v>
          </cell>
          <cell r="C2523" t="str">
            <v>อิปัน</v>
          </cell>
          <cell r="D2523" t="str">
            <v>พระแสง</v>
          </cell>
          <cell r="E2523" t="str">
            <v>อำเภอพระแสง</v>
          </cell>
          <cell r="F2523" t="str">
            <v>4826III</v>
          </cell>
          <cell r="G2523">
            <v>130</v>
          </cell>
          <cell r="H2523">
            <v>721</v>
          </cell>
          <cell r="I2523" t="str">
            <v>0-0-37</v>
          </cell>
          <cell r="J2523">
            <v>16000</v>
          </cell>
        </row>
        <row r="2524">
          <cell r="B2524">
            <v>5354</v>
          </cell>
          <cell r="C2524" t="str">
            <v>อิปัน</v>
          </cell>
          <cell r="D2524" t="str">
            <v>พระแสง</v>
          </cell>
          <cell r="E2524" t="str">
            <v>อำเภอพระแสง</v>
          </cell>
          <cell r="F2524" t="str">
            <v>4826III</v>
          </cell>
          <cell r="G2524">
            <v>130</v>
          </cell>
          <cell r="H2524">
            <v>722</v>
          </cell>
          <cell r="I2524" t="str">
            <v>0-0-37</v>
          </cell>
          <cell r="J2524">
            <v>16000</v>
          </cell>
        </row>
        <row r="2525">
          <cell r="B2525">
            <v>5355</v>
          </cell>
          <cell r="C2525" t="str">
            <v>อิปัน</v>
          </cell>
          <cell r="D2525" t="str">
            <v>พระแสง</v>
          </cell>
          <cell r="E2525" t="str">
            <v>อำเภอพระแสง</v>
          </cell>
          <cell r="F2525" t="str">
            <v>4826III</v>
          </cell>
          <cell r="G2525">
            <v>130</v>
          </cell>
          <cell r="H2525">
            <v>723</v>
          </cell>
          <cell r="I2525" t="str">
            <v>0-0-37</v>
          </cell>
          <cell r="J2525">
            <v>16000</v>
          </cell>
        </row>
        <row r="2526">
          <cell r="B2526">
            <v>5356</v>
          </cell>
          <cell r="C2526" t="str">
            <v>อิปัน</v>
          </cell>
          <cell r="D2526" t="str">
            <v>พระแสง</v>
          </cell>
          <cell r="E2526" t="str">
            <v>อำเภอพระแสง</v>
          </cell>
          <cell r="F2526" t="str">
            <v>4826III</v>
          </cell>
          <cell r="G2526">
            <v>130</v>
          </cell>
          <cell r="H2526">
            <v>724</v>
          </cell>
          <cell r="I2526" t="str">
            <v>0-0-40</v>
          </cell>
          <cell r="J2526">
            <v>100</v>
          </cell>
        </row>
        <row r="2527">
          <cell r="B2527">
            <v>5357</v>
          </cell>
          <cell r="C2527" t="str">
            <v>อิปัน</v>
          </cell>
          <cell r="D2527" t="str">
            <v>พระแสง</v>
          </cell>
          <cell r="E2527" t="str">
            <v>อำเภอพระแสง</v>
          </cell>
          <cell r="F2527" t="str">
            <v>4826III</v>
          </cell>
          <cell r="G2527">
            <v>130</v>
          </cell>
          <cell r="H2527">
            <v>725</v>
          </cell>
          <cell r="I2527" t="str">
            <v>0-0-22</v>
          </cell>
          <cell r="J2527">
            <v>100</v>
          </cell>
        </row>
        <row r="2528">
          <cell r="B2528">
            <v>5358</v>
          </cell>
          <cell r="C2528" t="str">
            <v>อิปัน</v>
          </cell>
          <cell r="D2528" t="str">
            <v>พระแสง</v>
          </cell>
          <cell r="E2528" t="str">
            <v>อำเภอพระแสง</v>
          </cell>
          <cell r="F2528" t="str">
            <v>4826III</v>
          </cell>
          <cell r="G2528">
            <v>130</v>
          </cell>
          <cell r="H2528">
            <v>700</v>
          </cell>
          <cell r="I2528" t="str">
            <v>0-2-75</v>
          </cell>
          <cell r="J2528">
            <v>100</v>
          </cell>
        </row>
        <row r="2529">
          <cell r="B2529">
            <v>5364</v>
          </cell>
          <cell r="C2529" t="str">
            <v>อิปัน</v>
          </cell>
          <cell r="D2529" t="str">
            <v>พระแสง</v>
          </cell>
          <cell r="E2529" t="str">
            <v>อำเภอพระแสง</v>
          </cell>
          <cell r="F2529" t="str">
            <v>4826III</v>
          </cell>
          <cell r="G2529">
            <v>130</v>
          </cell>
          <cell r="H2529">
            <v>710</v>
          </cell>
          <cell r="I2529" t="str">
            <v>2-0-0</v>
          </cell>
          <cell r="J2529">
            <v>100</v>
          </cell>
        </row>
        <row r="2530">
          <cell r="B2530">
            <v>5371</v>
          </cell>
          <cell r="C2530" t="str">
            <v>อิปัน</v>
          </cell>
          <cell r="D2530" t="str">
            <v>พระแสง</v>
          </cell>
          <cell r="E2530" t="str">
            <v>บ้านบางพา</v>
          </cell>
          <cell r="F2530" t="str">
            <v>4826III</v>
          </cell>
          <cell r="G2530">
            <v>130</v>
          </cell>
          <cell r="H2530">
            <v>702</v>
          </cell>
          <cell r="I2530" t="str">
            <v>0-0-27</v>
          </cell>
          <cell r="J2530">
            <v>100</v>
          </cell>
        </row>
        <row r="2531">
          <cell r="B2531">
            <v>5372</v>
          </cell>
          <cell r="C2531" t="str">
            <v>อิปัน</v>
          </cell>
          <cell r="D2531" t="str">
            <v>พระแสง</v>
          </cell>
          <cell r="E2531" t="str">
            <v>อำเภอพระแสง</v>
          </cell>
          <cell r="F2531" t="str">
            <v>4826III</v>
          </cell>
          <cell r="G2531">
            <v>130</v>
          </cell>
          <cell r="H2531">
            <v>703</v>
          </cell>
          <cell r="I2531" t="str">
            <v>0-0-27</v>
          </cell>
          <cell r="J2531">
            <v>100</v>
          </cell>
        </row>
        <row r="2532">
          <cell r="B2532">
            <v>5373</v>
          </cell>
          <cell r="C2532" t="str">
            <v>อิปัน</v>
          </cell>
          <cell r="D2532" t="str">
            <v>พระแสง</v>
          </cell>
          <cell r="E2532" t="str">
            <v>อำเภอพระแสง</v>
          </cell>
          <cell r="F2532" t="str">
            <v>4826III</v>
          </cell>
          <cell r="G2532">
            <v>130</v>
          </cell>
          <cell r="H2532">
            <v>704</v>
          </cell>
          <cell r="I2532" t="str">
            <v>0-0-27</v>
          </cell>
          <cell r="J2532">
            <v>100</v>
          </cell>
        </row>
        <row r="2533">
          <cell r="B2533">
            <v>5374</v>
          </cell>
          <cell r="C2533" t="str">
            <v>อิปัน</v>
          </cell>
          <cell r="D2533" t="str">
            <v>พระแสง</v>
          </cell>
          <cell r="E2533" t="str">
            <v>อำเภอพระแสง</v>
          </cell>
          <cell r="F2533" t="str">
            <v>4826III</v>
          </cell>
          <cell r="G2533">
            <v>130</v>
          </cell>
          <cell r="H2533">
            <v>705</v>
          </cell>
          <cell r="I2533" t="str">
            <v>0-0-27</v>
          </cell>
          <cell r="J2533">
            <v>100</v>
          </cell>
        </row>
        <row r="2534">
          <cell r="B2534">
            <v>5375</v>
          </cell>
          <cell r="C2534" t="str">
            <v>อิปัน</v>
          </cell>
          <cell r="D2534" t="str">
            <v>พระแสง</v>
          </cell>
          <cell r="E2534" t="str">
            <v>อำเภอพระแสง</v>
          </cell>
          <cell r="F2534" t="str">
            <v>4826III</v>
          </cell>
          <cell r="G2534">
            <v>130</v>
          </cell>
          <cell r="H2534">
            <v>706</v>
          </cell>
          <cell r="I2534" t="str">
            <v>0-0-27</v>
          </cell>
          <cell r="J2534">
            <v>100</v>
          </cell>
        </row>
        <row r="2535">
          <cell r="B2535">
            <v>5376</v>
          </cell>
          <cell r="C2535" t="str">
            <v>อิปัน</v>
          </cell>
          <cell r="D2535" t="str">
            <v>พระแสง</v>
          </cell>
          <cell r="E2535" t="str">
            <v>อำเภอพระแสง</v>
          </cell>
          <cell r="F2535" t="str">
            <v>4826III</v>
          </cell>
          <cell r="G2535">
            <v>130</v>
          </cell>
          <cell r="H2535">
            <v>707</v>
          </cell>
          <cell r="I2535" t="str">
            <v>0-0-27</v>
          </cell>
          <cell r="J2535">
            <v>100</v>
          </cell>
        </row>
        <row r="2536">
          <cell r="B2536">
            <v>5377</v>
          </cell>
          <cell r="C2536" t="str">
            <v>อิปัน</v>
          </cell>
          <cell r="D2536" t="str">
            <v>พระแสง</v>
          </cell>
          <cell r="E2536" t="str">
            <v>อำเภอพระแสง</v>
          </cell>
          <cell r="F2536" t="str">
            <v>4826III</v>
          </cell>
          <cell r="G2536">
            <v>130</v>
          </cell>
          <cell r="H2536">
            <v>708</v>
          </cell>
          <cell r="I2536" t="str">
            <v>0-0-27</v>
          </cell>
          <cell r="J2536">
            <v>100</v>
          </cell>
        </row>
        <row r="2537">
          <cell r="B2537">
            <v>5378</v>
          </cell>
          <cell r="C2537" t="str">
            <v>อิปัน</v>
          </cell>
          <cell r="D2537" t="str">
            <v>พระแสง</v>
          </cell>
          <cell r="E2537" t="str">
            <v>อำเภอพระแสง</v>
          </cell>
          <cell r="F2537" t="str">
            <v>4826III</v>
          </cell>
          <cell r="G2537">
            <v>130</v>
          </cell>
          <cell r="H2537">
            <v>709</v>
          </cell>
          <cell r="I2537" t="str">
            <v>0-0-27</v>
          </cell>
          <cell r="J2537">
            <v>100</v>
          </cell>
        </row>
        <row r="2538">
          <cell r="B2538">
            <v>5380</v>
          </cell>
          <cell r="C2538" t="str">
            <v>อิปัน</v>
          </cell>
          <cell r="D2538" t="str">
            <v>พระแสง</v>
          </cell>
          <cell r="E2538" t="str">
            <v>อำเภอพระแสง</v>
          </cell>
          <cell r="F2538" t="str">
            <v>4826III</v>
          </cell>
          <cell r="G2538">
            <v>130</v>
          </cell>
          <cell r="H2538">
            <v>729</v>
          </cell>
          <cell r="I2538" t="str">
            <v>2-0-0</v>
          </cell>
          <cell r="J2538">
            <v>250</v>
          </cell>
        </row>
        <row r="2539">
          <cell r="B2539">
            <v>5382</v>
          </cell>
          <cell r="C2539" t="str">
            <v>อิปัน</v>
          </cell>
          <cell r="D2539" t="str">
            <v>พระแสง</v>
          </cell>
          <cell r="E2539" t="str">
            <v>อำเภอพระแสง</v>
          </cell>
          <cell r="F2539" t="str">
            <v>4826III</v>
          </cell>
          <cell r="G2539">
            <v>130</v>
          </cell>
          <cell r="H2539">
            <v>731</v>
          </cell>
          <cell r="I2539" t="str">
            <v>3-2-68</v>
          </cell>
          <cell r="J2539">
            <v>180</v>
          </cell>
        </row>
        <row r="2540">
          <cell r="B2540">
            <v>5388</v>
          </cell>
          <cell r="C2540" t="str">
            <v>อิปัน</v>
          </cell>
          <cell r="D2540" t="str">
            <v>พระแสง</v>
          </cell>
          <cell r="E2540" t="str">
            <v>อำเภอพระแสง</v>
          </cell>
          <cell r="F2540" t="str">
            <v>4826II</v>
          </cell>
          <cell r="G2540">
            <v>99</v>
          </cell>
          <cell r="H2540">
            <v>247</v>
          </cell>
          <cell r="I2540" t="str">
            <v>6-2-75</v>
          </cell>
          <cell r="J2540">
            <v>100</v>
          </cell>
        </row>
        <row r="2541">
          <cell r="B2541">
            <v>5389</v>
          </cell>
          <cell r="C2541" t="str">
            <v>อิปัน</v>
          </cell>
          <cell r="D2541" t="str">
            <v>พระแสง</v>
          </cell>
          <cell r="E2541" t="str">
            <v>อำเภอพระแสง</v>
          </cell>
          <cell r="F2541" t="str">
            <v>4826II</v>
          </cell>
          <cell r="G2541">
            <v>127</v>
          </cell>
          <cell r="H2541">
            <v>952</v>
          </cell>
          <cell r="I2541" t="str">
            <v>0-1-27</v>
          </cell>
          <cell r="J2541">
            <v>280</v>
          </cell>
        </row>
        <row r="2542">
          <cell r="B2542">
            <v>5390</v>
          </cell>
          <cell r="C2542" t="str">
            <v>อิปัน</v>
          </cell>
          <cell r="D2542" t="str">
            <v>พระแสง</v>
          </cell>
          <cell r="E2542" t="str">
            <v>อำเภอพระแสง</v>
          </cell>
          <cell r="F2542" t="str">
            <v>4826III</v>
          </cell>
          <cell r="G2542">
            <v>130</v>
          </cell>
          <cell r="H2542">
            <v>732</v>
          </cell>
          <cell r="I2542" t="str">
            <v>0-0-37</v>
          </cell>
          <cell r="J2542">
            <v>16000</v>
          </cell>
        </row>
        <row r="2543">
          <cell r="B2543">
            <v>5391</v>
          </cell>
          <cell r="C2543" t="str">
            <v>อิปัน</v>
          </cell>
          <cell r="D2543" t="str">
            <v>พระแสง</v>
          </cell>
          <cell r="E2543" t="str">
            <v>อำเภอพระแสง</v>
          </cell>
          <cell r="F2543" t="str">
            <v>4826III</v>
          </cell>
          <cell r="G2543">
            <v>130</v>
          </cell>
          <cell r="H2543">
            <v>733</v>
          </cell>
          <cell r="I2543" t="str">
            <v>0-0-60</v>
          </cell>
          <cell r="J2543">
            <v>16000</v>
          </cell>
        </row>
        <row r="2544">
          <cell r="B2544">
            <v>5392</v>
          </cell>
          <cell r="C2544" t="str">
            <v>อิปัน</v>
          </cell>
          <cell r="D2544" t="str">
            <v>พระแสง</v>
          </cell>
          <cell r="E2544" t="str">
            <v>บ้านบางพา</v>
          </cell>
          <cell r="F2544" t="str">
            <v>4826III</v>
          </cell>
          <cell r="G2544">
            <v>154</v>
          </cell>
          <cell r="H2544">
            <v>145</v>
          </cell>
          <cell r="I2544" t="str">
            <v>5-0-36</v>
          </cell>
          <cell r="J2544">
            <v>100</v>
          </cell>
        </row>
        <row r="2545">
          <cell r="B2545">
            <v>5393</v>
          </cell>
          <cell r="C2545" t="str">
            <v>อิปัน</v>
          </cell>
          <cell r="D2545" t="str">
            <v>พระแสง</v>
          </cell>
          <cell r="E2545" t="str">
            <v>บ้านบางพา</v>
          </cell>
          <cell r="F2545" t="str">
            <v>4826III</v>
          </cell>
          <cell r="G2545">
            <v>154</v>
          </cell>
          <cell r="H2545">
            <v>146</v>
          </cell>
          <cell r="I2545" t="str">
            <v>6-1-91</v>
          </cell>
          <cell r="J2545">
            <v>100</v>
          </cell>
        </row>
        <row r="2546">
          <cell r="B2546">
            <v>5394</v>
          </cell>
          <cell r="C2546" t="str">
            <v>อิปัน</v>
          </cell>
          <cell r="D2546" t="str">
            <v>พระแสง</v>
          </cell>
          <cell r="E2546" t="str">
            <v>บ้านบางพา</v>
          </cell>
          <cell r="F2546" t="str">
            <v>4826III</v>
          </cell>
          <cell r="G2546">
            <v>154</v>
          </cell>
          <cell r="H2546">
            <v>147</v>
          </cell>
          <cell r="I2546" t="str">
            <v>1-2-87</v>
          </cell>
          <cell r="J2546">
            <v>100</v>
          </cell>
        </row>
        <row r="2547">
          <cell r="B2547">
            <v>5395</v>
          </cell>
          <cell r="C2547" t="str">
            <v>อิปัน</v>
          </cell>
          <cell r="D2547" t="str">
            <v>พระแสง</v>
          </cell>
          <cell r="E2547" t="str">
            <v>อำเภอพระแสง</v>
          </cell>
          <cell r="F2547" t="str">
            <v>4826II</v>
          </cell>
          <cell r="G2547">
            <v>127</v>
          </cell>
          <cell r="H2547">
            <v>953</v>
          </cell>
          <cell r="I2547" t="str">
            <v>0-0-47</v>
          </cell>
          <cell r="J2547">
            <v>100</v>
          </cell>
        </row>
        <row r="2548">
          <cell r="B2548">
            <v>5396</v>
          </cell>
          <cell r="C2548" t="str">
            <v>อิปัน</v>
          </cell>
          <cell r="D2548" t="str">
            <v>พระแสง</v>
          </cell>
          <cell r="E2548" t="str">
            <v>อำเภอพระแสง</v>
          </cell>
          <cell r="F2548" t="str">
            <v>4826II</v>
          </cell>
          <cell r="G2548">
            <v>127</v>
          </cell>
          <cell r="H2548">
            <v>954</v>
          </cell>
          <cell r="I2548" t="str">
            <v>0-1-20</v>
          </cell>
          <cell r="J2548">
            <v>100</v>
          </cell>
        </row>
        <row r="2549">
          <cell r="B2549">
            <v>5399</v>
          </cell>
          <cell r="C2549" t="str">
            <v>อิปัน</v>
          </cell>
          <cell r="D2549" t="str">
            <v>พระแสง</v>
          </cell>
          <cell r="E2549" t="str">
            <v>อำเภอพระแสง</v>
          </cell>
          <cell r="F2549" t="str">
            <v>4826II</v>
          </cell>
          <cell r="G2549">
            <v>127</v>
          </cell>
          <cell r="H2549">
            <v>955</v>
          </cell>
          <cell r="I2549" t="str">
            <v>0-1-7</v>
          </cell>
          <cell r="J2549">
            <v>100</v>
          </cell>
        </row>
        <row r="2550">
          <cell r="B2550">
            <v>5400</v>
          </cell>
          <cell r="C2550" t="str">
            <v>อิปัน</v>
          </cell>
          <cell r="D2550" t="str">
            <v>พระแสง</v>
          </cell>
          <cell r="E2550" t="str">
            <v>บ้านบางพา</v>
          </cell>
          <cell r="F2550" t="str">
            <v>4826II</v>
          </cell>
          <cell r="G2550">
            <v>127</v>
          </cell>
          <cell r="H2550">
            <v>956</v>
          </cell>
          <cell r="I2550" t="str">
            <v>0-0-29</v>
          </cell>
          <cell r="J2550">
            <v>100</v>
          </cell>
        </row>
        <row r="2551">
          <cell r="B2551">
            <v>5404</v>
          </cell>
          <cell r="C2551" t="str">
            <v>อิปัน</v>
          </cell>
          <cell r="D2551" t="str">
            <v>พระแสง</v>
          </cell>
          <cell r="E2551" t="str">
            <v>บ้างบางพา</v>
          </cell>
          <cell r="F2551" t="str">
            <v>4826III</v>
          </cell>
          <cell r="G2551">
            <v>143</v>
          </cell>
          <cell r="H2551">
            <v>977</v>
          </cell>
          <cell r="I2551" t="str">
            <v>0-0-24</v>
          </cell>
          <cell r="J2551">
            <v>100</v>
          </cell>
        </row>
        <row r="2552">
          <cell r="B2552">
            <v>5405</v>
          </cell>
          <cell r="C2552" t="str">
            <v>อิปัน</v>
          </cell>
          <cell r="D2552" t="str">
            <v>พระแสง</v>
          </cell>
          <cell r="E2552" t="str">
            <v>บ้านบางพา</v>
          </cell>
          <cell r="F2552" t="str">
            <v>4826III</v>
          </cell>
          <cell r="G2552">
            <v>143</v>
          </cell>
          <cell r="H2552">
            <v>978</v>
          </cell>
          <cell r="I2552" t="str">
            <v>0-0-24</v>
          </cell>
          <cell r="J2552">
            <v>100</v>
          </cell>
        </row>
        <row r="2553">
          <cell r="B2553">
            <v>5406</v>
          </cell>
          <cell r="C2553" t="str">
            <v>อิปัน</v>
          </cell>
          <cell r="D2553" t="str">
            <v>พระแสง</v>
          </cell>
          <cell r="E2553" t="str">
            <v>อำเภอพระแสง</v>
          </cell>
          <cell r="F2553" t="str">
            <v>4826II</v>
          </cell>
          <cell r="G2553">
            <v>99</v>
          </cell>
          <cell r="H2553">
            <v>248</v>
          </cell>
          <cell r="I2553" t="str">
            <v>8-2-0</v>
          </cell>
          <cell r="J2553">
            <v>150</v>
          </cell>
        </row>
        <row r="2554">
          <cell r="B2554">
            <v>5408</v>
          </cell>
          <cell r="C2554" t="str">
            <v>อิปัน</v>
          </cell>
          <cell r="D2554" t="str">
            <v>พระแสง</v>
          </cell>
          <cell r="E2554" t="str">
            <v>อำเภอพระแสง</v>
          </cell>
          <cell r="F2554" t="str">
            <v>4826III</v>
          </cell>
          <cell r="G2554">
            <v>143</v>
          </cell>
          <cell r="H2554">
            <v>979</v>
          </cell>
          <cell r="I2554" t="str">
            <v>0-2-70</v>
          </cell>
          <cell r="J2554">
            <v>280</v>
          </cell>
        </row>
        <row r="2555">
          <cell r="B2555">
            <v>5409</v>
          </cell>
          <cell r="C2555" t="str">
            <v>อิปัน</v>
          </cell>
          <cell r="D2555" t="str">
            <v>พระแสง</v>
          </cell>
          <cell r="E2555" t="str">
            <v>อำเภอพระแสง</v>
          </cell>
          <cell r="F2555" t="str">
            <v>4826III</v>
          </cell>
          <cell r="G2555">
            <v>143</v>
          </cell>
          <cell r="H2555">
            <v>980</v>
          </cell>
          <cell r="I2555" t="str">
            <v>0-1-83</v>
          </cell>
          <cell r="J2555">
            <v>280</v>
          </cell>
        </row>
        <row r="2556">
          <cell r="B2556">
            <v>5410</v>
          </cell>
          <cell r="C2556" t="str">
            <v>อิปัน</v>
          </cell>
          <cell r="D2556" t="str">
            <v>พระแสง</v>
          </cell>
          <cell r="E2556" t="str">
            <v>อำเภอพระแสง</v>
          </cell>
          <cell r="F2556" t="str">
            <v>4826III</v>
          </cell>
          <cell r="G2556">
            <v>143</v>
          </cell>
          <cell r="H2556">
            <v>981</v>
          </cell>
          <cell r="I2556" t="str">
            <v>0-0-46</v>
          </cell>
          <cell r="J2556">
            <v>280</v>
          </cell>
        </row>
        <row r="2557">
          <cell r="B2557">
            <v>5411</v>
          </cell>
          <cell r="C2557" t="str">
            <v>อิปัน</v>
          </cell>
          <cell r="D2557" t="str">
            <v>พระแสง</v>
          </cell>
          <cell r="E2557" t="str">
            <v>อำเภอพระแสง</v>
          </cell>
          <cell r="F2557" t="str">
            <v>4826III</v>
          </cell>
          <cell r="G2557">
            <v>143</v>
          </cell>
          <cell r="H2557">
            <v>982</v>
          </cell>
          <cell r="I2557" t="str">
            <v>0-1-15</v>
          </cell>
          <cell r="J2557">
            <v>210</v>
          </cell>
        </row>
        <row r="2558">
          <cell r="B2558">
            <v>5416</v>
          </cell>
          <cell r="C2558" t="str">
            <v>อิปัน</v>
          </cell>
          <cell r="D2558" t="str">
            <v>พระแสง</v>
          </cell>
          <cell r="E2558" t="str">
            <v>อำเภอพระแสง</v>
          </cell>
          <cell r="F2558" t="str">
            <v>4826II</v>
          </cell>
          <cell r="G2558">
            <v>113</v>
          </cell>
          <cell r="H2558">
            <v>106</v>
          </cell>
          <cell r="I2558" t="str">
            <v>5-0-0</v>
          </cell>
          <cell r="J2558">
            <v>100</v>
          </cell>
        </row>
        <row r="2559">
          <cell r="B2559">
            <v>5422</v>
          </cell>
          <cell r="C2559" t="str">
            <v>อิปัน</v>
          </cell>
          <cell r="D2559" t="str">
            <v>พระแสง</v>
          </cell>
          <cell r="E2559" t="str">
            <v>อำเภอพระแสง</v>
          </cell>
          <cell r="F2559" t="str">
            <v>4826III</v>
          </cell>
          <cell r="G2559">
            <v>130</v>
          </cell>
          <cell r="H2559">
            <v>967</v>
          </cell>
          <cell r="I2559" t="str">
            <v>2-0-2</v>
          </cell>
          <cell r="J2559">
            <v>100</v>
          </cell>
        </row>
        <row r="2560">
          <cell r="B2560">
            <v>5425</v>
          </cell>
          <cell r="C2560" t="str">
            <v>อิปัน</v>
          </cell>
          <cell r="D2560" t="str">
            <v>พระแสง</v>
          </cell>
          <cell r="E2560" t="str">
            <v>บ้านบางพา</v>
          </cell>
          <cell r="F2560" t="str">
            <v>4826III</v>
          </cell>
          <cell r="G2560">
            <v>143</v>
          </cell>
          <cell r="H2560">
            <v>987</v>
          </cell>
          <cell r="I2560" t="str">
            <v>0-0-25</v>
          </cell>
          <cell r="J2560">
            <v>16000</v>
          </cell>
        </row>
        <row r="2561">
          <cell r="B2561">
            <v>5426</v>
          </cell>
          <cell r="C2561" t="str">
            <v>อิปัน</v>
          </cell>
          <cell r="D2561" t="str">
            <v>พระแสง</v>
          </cell>
          <cell r="E2561" t="str">
            <v>อำเภอพระแสง</v>
          </cell>
          <cell r="F2561" t="str">
            <v>4826II</v>
          </cell>
          <cell r="G2561">
            <v>99</v>
          </cell>
          <cell r="H2561">
            <v>251</v>
          </cell>
          <cell r="I2561" t="str">
            <v>14-3-91</v>
          </cell>
          <cell r="J2561">
            <v>100</v>
          </cell>
        </row>
        <row r="2562">
          <cell r="B2562">
            <v>5431</v>
          </cell>
          <cell r="C2562" t="str">
            <v>อิปัน</v>
          </cell>
          <cell r="D2562" t="str">
            <v>พระแสง</v>
          </cell>
          <cell r="E2562" t="str">
            <v>อำเภอพระแสง</v>
          </cell>
          <cell r="F2562" t="str">
            <v>4826II</v>
          </cell>
          <cell r="G2562">
            <v>99</v>
          </cell>
          <cell r="H2562">
            <v>256</v>
          </cell>
          <cell r="I2562" t="str">
            <v>0-1-50</v>
          </cell>
          <cell r="J2562">
            <v>250</v>
          </cell>
        </row>
        <row r="2563">
          <cell r="B2563">
            <v>5445</v>
          </cell>
          <cell r="C2563" t="str">
            <v>อิปัน</v>
          </cell>
          <cell r="D2563" t="str">
            <v>พระแสง</v>
          </cell>
          <cell r="E2563" t="str">
            <v>อำเภอพระแสง</v>
          </cell>
          <cell r="F2563" t="str">
            <v>4826II</v>
          </cell>
          <cell r="G2563">
            <v>127</v>
          </cell>
          <cell r="H2563">
            <v>957</v>
          </cell>
          <cell r="I2563" t="str">
            <v>8-3-35</v>
          </cell>
          <cell r="J2563">
            <v>100</v>
          </cell>
        </row>
        <row r="2564">
          <cell r="B2564">
            <v>5446</v>
          </cell>
          <cell r="C2564" t="str">
            <v>อิปัน</v>
          </cell>
          <cell r="D2564" t="str">
            <v>พระแสง</v>
          </cell>
          <cell r="E2564" t="str">
            <v>อำเภอพระแสง</v>
          </cell>
          <cell r="F2564" t="str">
            <v>4826II</v>
          </cell>
          <cell r="G2564">
            <v>113</v>
          </cell>
          <cell r="H2564">
            <v>113</v>
          </cell>
          <cell r="I2564" t="str">
            <v>1-1-85</v>
          </cell>
          <cell r="J2564">
            <v>100</v>
          </cell>
        </row>
        <row r="2565">
          <cell r="B2565">
            <v>5450</v>
          </cell>
          <cell r="C2565" t="str">
            <v>อิปัน</v>
          </cell>
          <cell r="D2565" t="str">
            <v>พระแสง</v>
          </cell>
          <cell r="E2565" t="str">
            <v>บ้านบางพา</v>
          </cell>
          <cell r="F2565" t="str">
            <v>4826III</v>
          </cell>
          <cell r="G2565">
            <v>155</v>
          </cell>
          <cell r="H2565">
            <v>132</v>
          </cell>
          <cell r="I2565" t="str">
            <v>0-1-46</v>
          </cell>
          <cell r="J2565">
            <v>500</v>
          </cell>
        </row>
        <row r="2566">
          <cell r="B2566">
            <v>5451</v>
          </cell>
          <cell r="C2566" t="str">
            <v>อิปัน</v>
          </cell>
          <cell r="D2566" t="str">
            <v>พระแสง</v>
          </cell>
          <cell r="E2566" t="str">
            <v>บ้านบางพา</v>
          </cell>
          <cell r="F2566" t="str">
            <v>4826III</v>
          </cell>
          <cell r="G2566">
            <v>155</v>
          </cell>
          <cell r="H2566">
            <v>133</v>
          </cell>
          <cell r="I2566" t="str">
            <v>0-0-62</v>
          </cell>
          <cell r="J2566">
            <v>500</v>
          </cell>
        </row>
        <row r="2567">
          <cell r="B2567">
            <v>5462</v>
          </cell>
          <cell r="C2567" t="str">
            <v>อิปัน</v>
          </cell>
          <cell r="D2567" t="str">
            <v>พระแสง</v>
          </cell>
          <cell r="E2567" t="str">
            <v>อำเภอพระแสง</v>
          </cell>
          <cell r="F2567" t="str">
            <v>4826III</v>
          </cell>
          <cell r="G2567">
            <v>142</v>
          </cell>
          <cell r="H2567">
            <v>182</v>
          </cell>
          <cell r="I2567" t="str">
            <v>5-1-7</v>
          </cell>
          <cell r="J2567">
            <v>100</v>
          </cell>
        </row>
        <row r="2568">
          <cell r="B2568">
            <v>5466</v>
          </cell>
          <cell r="C2568" t="str">
            <v>อิปัน</v>
          </cell>
          <cell r="D2568" t="str">
            <v>พระแสง</v>
          </cell>
          <cell r="E2568" t="str">
            <v>บ้านบางพา</v>
          </cell>
          <cell r="F2568" t="str">
            <v>4826III</v>
          </cell>
          <cell r="G2568">
            <v>143</v>
          </cell>
          <cell r="H2568">
            <v>992</v>
          </cell>
          <cell r="I2568" t="str">
            <v>0-1-6</v>
          </cell>
          <cell r="J2568">
            <v>16000</v>
          </cell>
        </row>
        <row r="2569">
          <cell r="B2569">
            <v>5467</v>
          </cell>
          <cell r="C2569" t="str">
            <v>อิปัน</v>
          </cell>
          <cell r="D2569" t="str">
            <v>พระแสง</v>
          </cell>
          <cell r="E2569" t="str">
            <v>บ้านบางพา</v>
          </cell>
          <cell r="F2569" t="str">
            <v>4826III</v>
          </cell>
          <cell r="G2569">
            <v>143</v>
          </cell>
          <cell r="H2569">
            <v>993</v>
          </cell>
          <cell r="I2569" t="str">
            <v>0-0-75</v>
          </cell>
          <cell r="J2569">
            <v>100</v>
          </cell>
        </row>
        <row r="2570">
          <cell r="B2570">
            <v>5468</v>
          </cell>
          <cell r="C2570" t="str">
            <v>อิปัน</v>
          </cell>
          <cell r="D2570" t="str">
            <v>พระแสง</v>
          </cell>
          <cell r="E2570" t="str">
            <v>บ้านบางพา</v>
          </cell>
          <cell r="F2570" t="str">
            <v>4826III</v>
          </cell>
          <cell r="G2570">
            <v>143</v>
          </cell>
          <cell r="H2570">
            <v>1004</v>
          </cell>
          <cell r="I2570" t="str">
            <v>0-1-8</v>
          </cell>
          <cell r="J2570">
            <v>280</v>
          </cell>
        </row>
        <row r="2571">
          <cell r="B2571">
            <v>5469</v>
          </cell>
          <cell r="C2571" t="str">
            <v>อิปัน</v>
          </cell>
          <cell r="D2571" t="str">
            <v>พระแสง</v>
          </cell>
          <cell r="E2571" t="str">
            <v>บ้านบางพา</v>
          </cell>
          <cell r="F2571" t="str">
            <v>4826III</v>
          </cell>
          <cell r="G2571">
            <v>143</v>
          </cell>
          <cell r="H2571">
            <v>1005</v>
          </cell>
          <cell r="I2571" t="str">
            <v>7-3-50</v>
          </cell>
          <cell r="J2571">
            <v>130</v>
          </cell>
        </row>
        <row r="2572">
          <cell r="B2572">
            <v>5470</v>
          </cell>
          <cell r="C2572" t="str">
            <v>อิปัน</v>
          </cell>
          <cell r="D2572" t="str">
            <v>พระแสง</v>
          </cell>
          <cell r="E2572" t="str">
            <v>บ้านบางพา</v>
          </cell>
          <cell r="F2572" t="str">
            <v>4826III</v>
          </cell>
          <cell r="G2572">
            <v>143</v>
          </cell>
          <cell r="H2572">
            <v>1006</v>
          </cell>
          <cell r="I2572" t="str">
            <v>6-0-10</v>
          </cell>
          <cell r="J2572">
            <v>130</v>
          </cell>
        </row>
        <row r="2573">
          <cell r="B2573">
            <v>5471</v>
          </cell>
          <cell r="C2573" t="str">
            <v>อิปัน</v>
          </cell>
          <cell r="D2573" t="str">
            <v>พระแสง</v>
          </cell>
          <cell r="E2573" t="str">
            <v>อำเภอพระแสง</v>
          </cell>
          <cell r="F2573" t="str">
            <v>4826II</v>
          </cell>
          <cell r="G2573">
            <v>99</v>
          </cell>
          <cell r="H2573">
            <v>257</v>
          </cell>
          <cell r="I2573" t="str">
            <v>0-1-16</v>
          </cell>
          <cell r="J2573">
            <v>100</v>
          </cell>
        </row>
        <row r="2574">
          <cell r="B2574">
            <v>5473</v>
          </cell>
          <cell r="C2574" t="str">
            <v>อิปัน</v>
          </cell>
          <cell r="D2574" t="str">
            <v>พระแสง</v>
          </cell>
          <cell r="E2574" t="str">
            <v>อำเภอพระแสง</v>
          </cell>
          <cell r="F2574" t="str">
            <v>4826II</v>
          </cell>
          <cell r="G2574">
            <v>99</v>
          </cell>
          <cell r="H2574">
            <v>264</v>
          </cell>
          <cell r="I2574" t="str">
            <v>5-1-25</v>
          </cell>
          <cell r="J2574">
            <v>100</v>
          </cell>
        </row>
        <row r="2575">
          <cell r="B2575">
            <v>5474</v>
          </cell>
          <cell r="C2575" t="str">
            <v>อิปัน</v>
          </cell>
          <cell r="D2575" t="str">
            <v>พระแสง</v>
          </cell>
          <cell r="E2575" t="str">
            <v>อำเภอพระแสง</v>
          </cell>
          <cell r="F2575" t="str">
            <v>4826II</v>
          </cell>
          <cell r="G2575">
            <v>99</v>
          </cell>
          <cell r="H2575">
            <v>265</v>
          </cell>
          <cell r="I2575" t="str">
            <v>6-0-24</v>
          </cell>
          <cell r="J2575">
            <v>100</v>
          </cell>
        </row>
        <row r="2576">
          <cell r="B2576">
            <v>5475</v>
          </cell>
          <cell r="C2576" t="str">
            <v>อิปัน</v>
          </cell>
          <cell r="D2576" t="str">
            <v>พระแสง</v>
          </cell>
          <cell r="E2576" t="str">
            <v>อำเภอพระแสง</v>
          </cell>
          <cell r="F2576" t="str">
            <v>4826II</v>
          </cell>
          <cell r="G2576">
            <v>99</v>
          </cell>
          <cell r="H2576">
            <v>266</v>
          </cell>
          <cell r="I2576" t="str">
            <v>7-0-24</v>
          </cell>
          <cell r="J2576">
            <v>100</v>
          </cell>
        </row>
        <row r="2577">
          <cell r="B2577">
            <v>5476</v>
          </cell>
          <cell r="C2577" t="str">
            <v>อิปัน</v>
          </cell>
          <cell r="D2577" t="str">
            <v>พระแสง</v>
          </cell>
          <cell r="E2577" t="str">
            <v>อำเภอพระแสง</v>
          </cell>
          <cell r="F2577" t="str">
            <v>4826II</v>
          </cell>
          <cell r="G2577">
            <v>99</v>
          </cell>
          <cell r="H2577">
            <v>267</v>
          </cell>
          <cell r="I2577" t="str">
            <v>7-0-24</v>
          </cell>
          <cell r="J2577">
            <v>100</v>
          </cell>
        </row>
        <row r="2578">
          <cell r="B2578">
            <v>5484</v>
          </cell>
          <cell r="C2578" t="str">
            <v>อิปัน</v>
          </cell>
          <cell r="D2578" t="str">
            <v>พระแสง</v>
          </cell>
          <cell r="E2578" t="str">
            <v>อำเภอพระแสง</v>
          </cell>
          <cell r="F2578" t="str">
            <v>4826III</v>
          </cell>
          <cell r="G2578">
            <v>143</v>
          </cell>
          <cell r="H2578">
            <v>1007</v>
          </cell>
          <cell r="I2578" t="str">
            <v>0-1-78</v>
          </cell>
          <cell r="J2578">
            <v>100</v>
          </cell>
        </row>
        <row r="2579">
          <cell r="B2579">
            <v>5485</v>
          </cell>
          <cell r="C2579" t="str">
            <v>อิปัน</v>
          </cell>
          <cell r="D2579" t="str">
            <v>พระแสง</v>
          </cell>
          <cell r="E2579" t="str">
            <v>อำเภอพระแสง</v>
          </cell>
          <cell r="F2579" t="str">
            <v>4826III</v>
          </cell>
          <cell r="G2579">
            <v>143</v>
          </cell>
          <cell r="H2579">
            <v>1008</v>
          </cell>
          <cell r="I2579" t="str">
            <v>0-0-88</v>
          </cell>
          <cell r="J2579">
            <v>100</v>
          </cell>
        </row>
        <row r="2580">
          <cell r="B2580">
            <v>5486</v>
          </cell>
          <cell r="C2580" t="str">
            <v>อิปัน</v>
          </cell>
          <cell r="D2580" t="str">
            <v>พระแสง</v>
          </cell>
          <cell r="E2580" t="str">
            <v>อำเภอพระแสง</v>
          </cell>
          <cell r="F2580" t="str">
            <v>4826III</v>
          </cell>
          <cell r="G2580">
            <v>143</v>
          </cell>
          <cell r="H2580">
            <v>1009</v>
          </cell>
          <cell r="I2580" t="str">
            <v>0-0-58</v>
          </cell>
          <cell r="J2580">
            <v>100</v>
          </cell>
        </row>
        <row r="2581">
          <cell r="B2581">
            <v>5487</v>
          </cell>
          <cell r="C2581" t="str">
            <v>อิปัน</v>
          </cell>
          <cell r="D2581" t="str">
            <v>พระแสง</v>
          </cell>
          <cell r="E2581" t="str">
            <v>อำเภอพระแสง</v>
          </cell>
          <cell r="F2581" t="str">
            <v>4826III</v>
          </cell>
          <cell r="G2581">
            <v>143</v>
          </cell>
          <cell r="H2581">
            <v>1010</v>
          </cell>
          <cell r="I2581" t="str">
            <v>0-0-87</v>
          </cell>
          <cell r="J2581">
            <v>100</v>
          </cell>
        </row>
        <row r="2582">
          <cell r="B2582">
            <v>5488</v>
          </cell>
          <cell r="C2582" t="str">
            <v>อิปัน</v>
          </cell>
          <cell r="D2582" t="str">
            <v>พระแสง</v>
          </cell>
          <cell r="E2582" t="str">
            <v>อำเภอพระแสง</v>
          </cell>
          <cell r="F2582" t="str">
            <v>4826III</v>
          </cell>
          <cell r="G2582">
            <v>143</v>
          </cell>
          <cell r="H2582">
            <v>1011</v>
          </cell>
          <cell r="I2582" t="str">
            <v>0-0-58</v>
          </cell>
          <cell r="J2582">
            <v>100</v>
          </cell>
        </row>
        <row r="2583">
          <cell r="B2583">
            <v>5489</v>
          </cell>
          <cell r="C2583" t="str">
            <v>อิปัน</v>
          </cell>
          <cell r="D2583" t="str">
            <v>พระแสง</v>
          </cell>
          <cell r="E2583" t="str">
            <v>อำเภอพระแสง</v>
          </cell>
          <cell r="F2583" t="str">
            <v>4826III</v>
          </cell>
          <cell r="G2583">
            <v>143</v>
          </cell>
          <cell r="H2583">
            <v>1012</v>
          </cell>
          <cell r="I2583" t="str">
            <v>0-0-55</v>
          </cell>
          <cell r="J2583">
            <v>100</v>
          </cell>
        </row>
        <row r="2584">
          <cell r="B2584">
            <v>5490</v>
          </cell>
          <cell r="C2584" t="str">
            <v>อิปัน</v>
          </cell>
          <cell r="D2584" t="str">
            <v>พระแสง</v>
          </cell>
          <cell r="E2584" t="str">
            <v>อำเภอพระแสง</v>
          </cell>
          <cell r="F2584" t="str">
            <v>4826III</v>
          </cell>
          <cell r="G2584">
            <v>143</v>
          </cell>
          <cell r="H2584">
            <v>1013</v>
          </cell>
          <cell r="I2584" t="str">
            <v>0-0-60</v>
          </cell>
          <cell r="J2584">
            <v>100</v>
          </cell>
        </row>
        <row r="2585">
          <cell r="B2585">
            <v>5491</v>
          </cell>
          <cell r="C2585" t="str">
            <v>อิปัน</v>
          </cell>
          <cell r="D2585" t="str">
            <v>พระแสง</v>
          </cell>
          <cell r="E2585" t="str">
            <v>อำเภอพระแสง</v>
          </cell>
          <cell r="F2585" t="str">
            <v>4826III</v>
          </cell>
          <cell r="G2585">
            <v>143</v>
          </cell>
          <cell r="H2585">
            <v>1014</v>
          </cell>
          <cell r="I2585" t="str">
            <v>0-1-47</v>
          </cell>
          <cell r="J2585">
            <v>100</v>
          </cell>
        </row>
        <row r="2586">
          <cell r="B2586">
            <v>5492</v>
          </cell>
          <cell r="C2586" t="str">
            <v>อิปัน</v>
          </cell>
          <cell r="D2586" t="str">
            <v>พระแสง</v>
          </cell>
          <cell r="E2586" t="str">
            <v>อำเภอพระแสง</v>
          </cell>
          <cell r="F2586" t="str">
            <v>4826III</v>
          </cell>
          <cell r="G2586">
            <v>130</v>
          </cell>
          <cell r="H2586">
            <v>737</v>
          </cell>
          <cell r="I2586" t="str">
            <v>0-0-18</v>
          </cell>
          <cell r="J2586">
            <v>8000</v>
          </cell>
        </row>
        <row r="2587">
          <cell r="B2587">
            <v>5493</v>
          </cell>
          <cell r="C2587" t="str">
            <v>อิปัน</v>
          </cell>
          <cell r="D2587" t="str">
            <v>พระแสง</v>
          </cell>
          <cell r="E2587" t="str">
            <v>อำเภอพระแสง</v>
          </cell>
          <cell r="F2587" t="str">
            <v>4826III</v>
          </cell>
          <cell r="G2587">
            <v>130</v>
          </cell>
          <cell r="H2587">
            <v>738</v>
          </cell>
          <cell r="I2587" t="str">
            <v>0-0-21</v>
          </cell>
          <cell r="J2587">
            <v>8000</v>
          </cell>
        </row>
        <row r="2588">
          <cell r="B2588">
            <v>5494</v>
          </cell>
          <cell r="C2588" t="str">
            <v>อิปัน</v>
          </cell>
          <cell r="D2588" t="str">
            <v>พระแสง</v>
          </cell>
          <cell r="E2588" t="str">
            <v>อำเภอพระแสง</v>
          </cell>
          <cell r="F2588" t="str">
            <v>4826III</v>
          </cell>
          <cell r="G2588">
            <v>130</v>
          </cell>
          <cell r="H2588">
            <v>739</v>
          </cell>
          <cell r="I2588" t="str">
            <v>0-0-29</v>
          </cell>
          <cell r="J2588">
            <v>8000</v>
          </cell>
        </row>
        <row r="2589">
          <cell r="B2589">
            <v>5495</v>
          </cell>
          <cell r="C2589" t="str">
            <v>อิปัน</v>
          </cell>
          <cell r="D2589" t="str">
            <v>พระแสง</v>
          </cell>
          <cell r="E2589" t="str">
            <v>บ้างบางพา</v>
          </cell>
          <cell r="F2589" t="str">
            <v>4826III</v>
          </cell>
          <cell r="G2589">
            <v>143</v>
          </cell>
          <cell r="H2589">
            <v>995</v>
          </cell>
          <cell r="I2589" t="str">
            <v>0-0-26</v>
          </cell>
          <cell r="J2589">
            <v>8000</v>
          </cell>
        </row>
        <row r="2590">
          <cell r="B2590">
            <v>5500</v>
          </cell>
          <cell r="C2590" t="str">
            <v>อิปัน</v>
          </cell>
          <cell r="D2590" t="str">
            <v>พระแสง</v>
          </cell>
          <cell r="E2590" t="str">
            <v>อำเภอพระแสง</v>
          </cell>
          <cell r="F2590" t="str">
            <v>4826III</v>
          </cell>
          <cell r="G2590">
            <v>130</v>
          </cell>
          <cell r="H2590">
            <v>740</v>
          </cell>
          <cell r="I2590" t="str">
            <v>0-0-31</v>
          </cell>
          <cell r="J2590">
            <v>8000</v>
          </cell>
        </row>
        <row r="2591">
          <cell r="B2591">
            <v>5501</v>
          </cell>
          <cell r="C2591" t="str">
            <v>อิปัน</v>
          </cell>
          <cell r="D2591" t="str">
            <v>พระแสง</v>
          </cell>
          <cell r="E2591" t="str">
            <v>อำเภอพระแสง</v>
          </cell>
          <cell r="F2591" t="str">
            <v>4826III</v>
          </cell>
          <cell r="G2591">
            <v>130</v>
          </cell>
          <cell r="H2591">
            <v>741</v>
          </cell>
          <cell r="I2591" t="str">
            <v>0-0-30</v>
          </cell>
          <cell r="J2591">
            <v>8000</v>
          </cell>
        </row>
        <row r="2592">
          <cell r="B2592">
            <v>5502</v>
          </cell>
          <cell r="C2592" t="str">
            <v>อิปัน</v>
          </cell>
          <cell r="D2592" t="str">
            <v>พระแสง</v>
          </cell>
          <cell r="E2592" t="str">
            <v>อำเภอพระแสง</v>
          </cell>
          <cell r="F2592" t="str">
            <v>4826III</v>
          </cell>
          <cell r="G2592">
            <v>130</v>
          </cell>
          <cell r="H2592">
            <v>742</v>
          </cell>
          <cell r="I2592" t="str">
            <v>0-0-29</v>
          </cell>
          <cell r="J2592">
            <v>8000</v>
          </cell>
        </row>
        <row r="2593">
          <cell r="B2593">
            <v>5503</v>
          </cell>
          <cell r="C2593" t="str">
            <v>อิปัน</v>
          </cell>
          <cell r="D2593" t="str">
            <v>พระแสง</v>
          </cell>
          <cell r="E2593" t="str">
            <v>อำเภอพระแสง</v>
          </cell>
          <cell r="F2593" t="str">
            <v>4826III</v>
          </cell>
          <cell r="G2593">
            <v>130</v>
          </cell>
          <cell r="H2593">
            <v>743</v>
          </cell>
          <cell r="I2593" t="str">
            <v>0-0-27</v>
          </cell>
          <cell r="J2593">
            <v>8000</v>
          </cell>
        </row>
        <row r="2594">
          <cell r="B2594">
            <v>5504</v>
          </cell>
          <cell r="C2594" t="str">
            <v>อิปัน</v>
          </cell>
          <cell r="D2594" t="str">
            <v>พระแสง</v>
          </cell>
          <cell r="E2594" t="str">
            <v>อำเภอพระแสง</v>
          </cell>
          <cell r="F2594" t="str">
            <v>4826III</v>
          </cell>
          <cell r="G2594">
            <v>130</v>
          </cell>
          <cell r="H2594">
            <v>744</v>
          </cell>
          <cell r="I2594" t="str">
            <v>0-0-26</v>
          </cell>
          <cell r="J2594">
            <v>8000</v>
          </cell>
        </row>
        <row r="2595">
          <cell r="B2595">
            <v>5505</v>
          </cell>
          <cell r="C2595" t="str">
            <v>อิปัน</v>
          </cell>
          <cell r="D2595" t="str">
            <v>พระแสง</v>
          </cell>
          <cell r="E2595" t="str">
            <v>อำเภอพระแสง</v>
          </cell>
          <cell r="F2595" t="str">
            <v>4826III</v>
          </cell>
          <cell r="G2595">
            <v>130</v>
          </cell>
          <cell r="H2595">
            <v>745</v>
          </cell>
          <cell r="I2595" t="str">
            <v>0-0-26</v>
          </cell>
          <cell r="J2595">
            <v>8000</v>
          </cell>
        </row>
        <row r="2596">
          <cell r="B2596">
            <v>5506</v>
          </cell>
          <cell r="C2596" t="str">
            <v>อิปัน</v>
          </cell>
          <cell r="D2596" t="str">
            <v>พระแสง</v>
          </cell>
          <cell r="E2596" t="str">
            <v>อำเภอพระแสง</v>
          </cell>
          <cell r="F2596" t="str">
            <v>4826III</v>
          </cell>
          <cell r="G2596">
            <v>130</v>
          </cell>
          <cell r="H2596">
            <v>746</v>
          </cell>
          <cell r="I2596" t="str">
            <v>0-0-25</v>
          </cell>
          <cell r="J2596">
            <v>8000</v>
          </cell>
        </row>
        <row r="2597">
          <cell r="B2597">
            <v>5507</v>
          </cell>
          <cell r="C2597" t="str">
            <v>อิปัน</v>
          </cell>
          <cell r="D2597" t="str">
            <v>พระแสง</v>
          </cell>
          <cell r="E2597" t="str">
            <v>อำเภอพระแสง</v>
          </cell>
          <cell r="F2597" t="str">
            <v>4826III</v>
          </cell>
          <cell r="G2597">
            <v>130</v>
          </cell>
          <cell r="H2597">
            <v>747</v>
          </cell>
          <cell r="I2597" t="str">
            <v>0-0-24</v>
          </cell>
          <cell r="J2597">
            <v>8000</v>
          </cell>
        </row>
        <row r="2598">
          <cell r="B2598">
            <v>5508</v>
          </cell>
          <cell r="C2598" t="str">
            <v>อิปัน</v>
          </cell>
          <cell r="D2598" t="str">
            <v>พระแสง</v>
          </cell>
          <cell r="E2598" t="str">
            <v>อำเภอพระแสง</v>
          </cell>
          <cell r="F2598" t="str">
            <v>4826III</v>
          </cell>
          <cell r="G2598">
            <v>130</v>
          </cell>
          <cell r="H2598">
            <v>748</v>
          </cell>
          <cell r="I2598" t="str">
            <v>0-0-23</v>
          </cell>
          <cell r="J2598">
            <v>8000</v>
          </cell>
        </row>
        <row r="2599">
          <cell r="B2599">
            <v>5509</v>
          </cell>
          <cell r="C2599" t="str">
            <v>อิปัน</v>
          </cell>
          <cell r="D2599" t="str">
            <v>พระแสง</v>
          </cell>
          <cell r="E2599" t="str">
            <v>อำเภอพระแสง</v>
          </cell>
          <cell r="F2599" t="str">
            <v>4826III</v>
          </cell>
          <cell r="G2599">
            <v>130</v>
          </cell>
          <cell r="H2599">
            <v>749</v>
          </cell>
          <cell r="I2599" t="str">
            <v>0-0-22</v>
          </cell>
          <cell r="J2599">
            <v>8000</v>
          </cell>
        </row>
        <row r="2600">
          <cell r="B2600">
            <v>5511</v>
          </cell>
          <cell r="C2600" t="str">
            <v>อิปัน</v>
          </cell>
          <cell r="D2600" t="str">
            <v>พระแสง</v>
          </cell>
          <cell r="E2600" t="str">
            <v>บ้านบางพา</v>
          </cell>
          <cell r="F2600" t="str">
            <v>4826III</v>
          </cell>
          <cell r="G2600">
            <v>143</v>
          </cell>
          <cell r="H2600">
            <v>1000</v>
          </cell>
          <cell r="I2600" t="str">
            <v>0-0-20</v>
          </cell>
          <cell r="J2600">
            <v>8000</v>
          </cell>
        </row>
        <row r="2601">
          <cell r="B2601">
            <v>5513</v>
          </cell>
          <cell r="C2601" t="str">
            <v>อิปัน</v>
          </cell>
          <cell r="D2601" t="str">
            <v>พระแสง</v>
          </cell>
          <cell r="E2601" t="str">
            <v>อำเภอพระแสง</v>
          </cell>
          <cell r="F2601" t="str">
            <v>4826III</v>
          </cell>
          <cell r="G2601">
            <v>143</v>
          </cell>
          <cell r="H2601">
            <v>1002</v>
          </cell>
          <cell r="I2601" t="str">
            <v>0-0-20</v>
          </cell>
          <cell r="J2601">
            <v>8000</v>
          </cell>
        </row>
        <row r="2602">
          <cell r="B2602">
            <v>5515</v>
          </cell>
          <cell r="C2602" t="str">
            <v>อิปัน</v>
          </cell>
          <cell r="D2602" t="str">
            <v>พระแสง</v>
          </cell>
          <cell r="E2602" t="str">
            <v>บ้านบางพา</v>
          </cell>
          <cell r="F2602" t="str">
            <v>4826III</v>
          </cell>
          <cell r="G2602">
            <v>143</v>
          </cell>
          <cell r="H2602">
            <v>1082</v>
          </cell>
          <cell r="I2602" t="str">
            <v>0-3-9</v>
          </cell>
          <cell r="J2602">
            <v>100</v>
          </cell>
        </row>
        <row r="2603">
          <cell r="B2603">
            <v>5526</v>
          </cell>
          <cell r="C2603" t="str">
            <v>อิปัน</v>
          </cell>
          <cell r="D2603" t="str">
            <v>พระแสง</v>
          </cell>
          <cell r="E2603" t="str">
            <v>อำเภอพระแสง</v>
          </cell>
          <cell r="F2603" t="str">
            <v>4826III</v>
          </cell>
          <cell r="G2603">
            <v>143</v>
          </cell>
          <cell r="H2603">
            <v>1016</v>
          </cell>
          <cell r="I2603" t="str">
            <v>0-0-90</v>
          </cell>
          <cell r="J2603">
            <v>100</v>
          </cell>
        </row>
        <row r="2604">
          <cell r="B2604">
            <v>5527</v>
          </cell>
          <cell r="C2604" t="str">
            <v>อิปัน</v>
          </cell>
          <cell r="D2604" t="str">
            <v>พระแสง</v>
          </cell>
          <cell r="E2604" t="str">
            <v>อำเภอพระแสง</v>
          </cell>
          <cell r="F2604" t="str">
            <v>4826III</v>
          </cell>
          <cell r="G2604">
            <v>143</v>
          </cell>
          <cell r="H2604">
            <v>1017</v>
          </cell>
          <cell r="I2604" t="str">
            <v>0-1-19</v>
          </cell>
          <cell r="J2604">
            <v>100</v>
          </cell>
        </row>
        <row r="2605">
          <cell r="B2605">
            <v>5528</v>
          </cell>
          <cell r="C2605" t="str">
            <v>อิปัน</v>
          </cell>
          <cell r="D2605" t="str">
            <v>พระแสง</v>
          </cell>
          <cell r="E2605" t="str">
            <v>อำเภอพระแสง</v>
          </cell>
          <cell r="F2605" t="str">
            <v>4826III</v>
          </cell>
          <cell r="G2605">
            <v>130</v>
          </cell>
          <cell r="H2605">
            <v>736</v>
          </cell>
          <cell r="I2605" t="str">
            <v>3-1-75</v>
          </cell>
          <cell r="J2605">
            <v>100</v>
          </cell>
        </row>
        <row r="2606">
          <cell r="B2606">
            <v>5529</v>
          </cell>
          <cell r="C2606" t="str">
            <v>อิปัน</v>
          </cell>
          <cell r="D2606" t="str">
            <v>พระแสง</v>
          </cell>
          <cell r="E2606" t="str">
            <v>อำเภอพระแสง</v>
          </cell>
          <cell r="F2606" t="str">
            <v>4826III</v>
          </cell>
          <cell r="G2606">
            <v>130</v>
          </cell>
          <cell r="H2606">
            <v>817</v>
          </cell>
          <cell r="I2606" t="str">
            <v>3-1-75</v>
          </cell>
          <cell r="J2606">
            <v>100</v>
          </cell>
        </row>
        <row r="2607">
          <cell r="B2607">
            <v>5530</v>
          </cell>
          <cell r="C2607" t="str">
            <v>อิปัน</v>
          </cell>
          <cell r="D2607" t="str">
            <v>พระแสง</v>
          </cell>
          <cell r="E2607" t="str">
            <v>บ้านบางพา</v>
          </cell>
          <cell r="F2607" t="str">
            <v>4826III</v>
          </cell>
          <cell r="G2607">
            <v>143</v>
          </cell>
          <cell r="H2607">
            <v>1019</v>
          </cell>
          <cell r="I2607" t="str">
            <v>0-0-68</v>
          </cell>
          <cell r="J2607">
            <v>100</v>
          </cell>
        </row>
        <row r="2608">
          <cell r="B2608">
            <v>5531</v>
          </cell>
          <cell r="C2608" t="str">
            <v>อิปัน</v>
          </cell>
          <cell r="D2608" t="str">
            <v>พระแสง</v>
          </cell>
          <cell r="E2608" t="str">
            <v>บ้านบางพา</v>
          </cell>
          <cell r="F2608" t="str">
            <v>4826III</v>
          </cell>
          <cell r="G2608">
            <v>142</v>
          </cell>
          <cell r="H2608">
            <v>184</v>
          </cell>
          <cell r="I2608" t="str">
            <v>0-1-67</v>
          </cell>
          <cell r="J2608">
            <v>100</v>
          </cell>
        </row>
        <row r="2609">
          <cell r="B2609">
            <v>5532</v>
          </cell>
          <cell r="C2609" t="str">
            <v>อิปัน</v>
          </cell>
          <cell r="D2609" t="str">
            <v>พระแสง</v>
          </cell>
          <cell r="E2609" t="str">
            <v>อำเภอพระแสง</v>
          </cell>
          <cell r="F2609" t="str">
            <v>4826II</v>
          </cell>
          <cell r="G2609">
            <v>127</v>
          </cell>
          <cell r="H2609">
            <v>961</v>
          </cell>
          <cell r="I2609" t="str">
            <v>1-1-8</v>
          </cell>
          <cell r="J2609">
            <v>280</v>
          </cell>
        </row>
        <row r="2610">
          <cell r="B2610">
            <v>5534</v>
          </cell>
          <cell r="C2610" t="str">
            <v>อิปัน</v>
          </cell>
          <cell r="D2610" t="str">
            <v>พระแสง</v>
          </cell>
          <cell r="E2610" t="str">
            <v>อำเภอพระแสง</v>
          </cell>
          <cell r="F2610" t="str">
            <v>4826II</v>
          </cell>
          <cell r="G2610">
            <v>127</v>
          </cell>
          <cell r="H2610">
            <v>959</v>
          </cell>
          <cell r="I2610" t="str">
            <v>0-2-81</v>
          </cell>
          <cell r="J2610">
            <v>100</v>
          </cell>
        </row>
        <row r="2611">
          <cell r="B2611">
            <v>5535</v>
          </cell>
          <cell r="C2611" t="str">
            <v>อิปัน</v>
          </cell>
          <cell r="D2611" t="str">
            <v>พระแสง</v>
          </cell>
          <cell r="E2611" t="str">
            <v>บ้านบางพา</v>
          </cell>
          <cell r="F2611" t="str">
            <v>4826III</v>
          </cell>
          <cell r="G2611">
            <v>155</v>
          </cell>
          <cell r="H2611">
            <v>136</v>
          </cell>
          <cell r="I2611" t="str">
            <v>13-1-31</v>
          </cell>
          <cell r="J2611">
            <v>100</v>
          </cell>
        </row>
        <row r="2612">
          <cell r="B2612">
            <v>5536</v>
          </cell>
          <cell r="C2612" t="str">
            <v>อิปัน</v>
          </cell>
          <cell r="D2612" t="str">
            <v>พระแสง</v>
          </cell>
          <cell r="E2612" t="str">
            <v>บ้านบางพา</v>
          </cell>
          <cell r="F2612" t="str">
            <v>4826III</v>
          </cell>
          <cell r="G2612">
            <v>154</v>
          </cell>
          <cell r="H2612">
            <v>149</v>
          </cell>
          <cell r="I2612" t="str">
            <v>10-1-50</v>
          </cell>
          <cell r="J2612">
            <v>100</v>
          </cell>
        </row>
        <row r="2613">
          <cell r="B2613">
            <v>5538</v>
          </cell>
          <cell r="C2613" t="str">
            <v>อิปัน</v>
          </cell>
          <cell r="D2613" t="str">
            <v>พระแสง</v>
          </cell>
          <cell r="E2613" t="str">
            <v>อำเภอพระแสง</v>
          </cell>
          <cell r="F2613" t="str">
            <v>4826III</v>
          </cell>
          <cell r="G2613">
            <v>130</v>
          </cell>
          <cell r="H2613">
            <v>771</v>
          </cell>
          <cell r="I2613" t="str">
            <v>3-0-0</v>
          </cell>
          <cell r="J2613">
            <v>100</v>
          </cell>
        </row>
        <row r="2614">
          <cell r="B2614">
            <v>5539</v>
          </cell>
          <cell r="C2614" t="str">
            <v>อิปัน</v>
          </cell>
          <cell r="D2614" t="str">
            <v>พระแสง</v>
          </cell>
          <cell r="E2614" t="str">
            <v>บ้านบางพา</v>
          </cell>
          <cell r="F2614" t="str">
            <v>4826III</v>
          </cell>
          <cell r="G2614">
            <v>154</v>
          </cell>
          <cell r="H2614">
            <v>151</v>
          </cell>
          <cell r="I2614" t="str">
            <v>8-0-40</v>
          </cell>
          <cell r="J2614">
            <v>100</v>
          </cell>
        </row>
        <row r="2615">
          <cell r="B2615">
            <v>5540</v>
          </cell>
          <cell r="C2615" t="str">
            <v>อิปัน</v>
          </cell>
          <cell r="D2615" t="str">
            <v>พระแสง</v>
          </cell>
          <cell r="E2615" t="str">
            <v>บ้านบางพา</v>
          </cell>
          <cell r="F2615" t="str">
            <v>4826III</v>
          </cell>
          <cell r="G2615">
            <v>154</v>
          </cell>
          <cell r="H2615">
            <v>152</v>
          </cell>
          <cell r="I2615" t="str">
            <v>5-2-92</v>
          </cell>
          <cell r="J2615">
            <v>100</v>
          </cell>
        </row>
        <row r="2616">
          <cell r="B2616">
            <v>5541</v>
          </cell>
          <cell r="C2616" t="str">
            <v>อิปัน</v>
          </cell>
          <cell r="D2616" t="str">
            <v>พระแสง</v>
          </cell>
          <cell r="E2616" t="str">
            <v>อำเภอพระแสง</v>
          </cell>
          <cell r="F2616" t="str">
            <v>4826III</v>
          </cell>
          <cell r="G2616">
            <v>130</v>
          </cell>
          <cell r="H2616">
            <v>751</v>
          </cell>
          <cell r="I2616" t="str">
            <v>0-1-45</v>
          </cell>
          <cell r="J2616">
            <v>100</v>
          </cell>
        </row>
        <row r="2617">
          <cell r="B2617">
            <v>5542</v>
          </cell>
          <cell r="C2617" t="str">
            <v>อิปัน</v>
          </cell>
          <cell r="D2617" t="str">
            <v>พระแสง</v>
          </cell>
          <cell r="E2617" t="str">
            <v>อำเภอพระแสง</v>
          </cell>
          <cell r="F2617" t="str">
            <v>4826III</v>
          </cell>
          <cell r="G2617">
            <v>130</v>
          </cell>
          <cell r="H2617">
            <v>752</v>
          </cell>
          <cell r="I2617" t="str">
            <v>0-1-16</v>
          </cell>
          <cell r="J2617">
            <v>100</v>
          </cell>
        </row>
        <row r="2618">
          <cell r="B2618">
            <v>5543</v>
          </cell>
          <cell r="C2618" t="str">
            <v>อิปัน</v>
          </cell>
          <cell r="D2618" t="str">
            <v>พระแสง</v>
          </cell>
          <cell r="E2618" t="str">
            <v>อำเภอพระแสง</v>
          </cell>
          <cell r="F2618" t="str">
            <v>4826III</v>
          </cell>
          <cell r="G2618">
            <v>130</v>
          </cell>
          <cell r="H2618">
            <v>753</v>
          </cell>
          <cell r="I2618" t="str">
            <v>0-0-92</v>
          </cell>
          <cell r="J2618">
            <v>100</v>
          </cell>
        </row>
        <row r="2619">
          <cell r="B2619">
            <v>5544</v>
          </cell>
          <cell r="C2619" t="str">
            <v>อิปัน</v>
          </cell>
          <cell r="D2619" t="str">
            <v>พระแสง</v>
          </cell>
          <cell r="E2619" t="str">
            <v>อำเภอพระแสง</v>
          </cell>
          <cell r="F2619" t="str">
            <v>4826III</v>
          </cell>
          <cell r="G2619">
            <v>130</v>
          </cell>
          <cell r="H2619">
            <v>754</v>
          </cell>
          <cell r="I2619" t="str">
            <v>0-0-92</v>
          </cell>
          <cell r="J2619">
            <v>100</v>
          </cell>
        </row>
        <row r="2620">
          <cell r="B2620">
            <v>5545</v>
          </cell>
          <cell r="C2620" t="str">
            <v>อิปัน</v>
          </cell>
          <cell r="D2620" t="str">
            <v>พระแสง</v>
          </cell>
          <cell r="E2620" t="str">
            <v>อำเภอพระแสง</v>
          </cell>
          <cell r="F2620" t="str">
            <v>4826III</v>
          </cell>
          <cell r="G2620">
            <v>130</v>
          </cell>
          <cell r="H2620">
            <v>755</v>
          </cell>
          <cell r="I2620" t="str">
            <v>0-0-46</v>
          </cell>
          <cell r="J2620">
            <v>100</v>
          </cell>
        </row>
        <row r="2621">
          <cell r="B2621">
            <v>5546</v>
          </cell>
          <cell r="C2621" t="str">
            <v>อิปัน</v>
          </cell>
          <cell r="D2621" t="str">
            <v>พระแสง</v>
          </cell>
          <cell r="E2621" t="str">
            <v>อำเภอพระแสง</v>
          </cell>
          <cell r="F2621" t="str">
            <v>4826III</v>
          </cell>
          <cell r="G2621">
            <v>130</v>
          </cell>
          <cell r="H2621">
            <v>756</v>
          </cell>
          <cell r="I2621" t="str">
            <v>0-0-52</v>
          </cell>
          <cell r="J2621">
            <v>100</v>
          </cell>
        </row>
        <row r="2622">
          <cell r="B2622">
            <v>5547</v>
          </cell>
          <cell r="C2622" t="str">
            <v>อิปัน</v>
          </cell>
          <cell r="D2622" t="str">
            <v>พระแสง</v>
          </cell>
          <cell r="E2622" t="str">
            <v>อำเภอพระแสง</v>
          </cell>
          <cell r="F2622" t="str">
            <v>4826III</v>
          </cell>
          <cell r="G2622">
            <v>130</v>
          </cell>
          <cell r="H2622">
            <v>757</v>
          </cell>
          <cell r="I2622" t="str">
            <v>0-1-3</v>
          </cell>
          <cell r="J2622">
            <v>100</v>
          </cell>
        </row>
        <row r="2623">
          <cell r="B2623">
            <v>5548</v>
          </cell>
          <cell r="C2623" t="str">
            <v>อิปัน</v>
          </cell>
          <cell r="D2623" t="str">
            <v>พระแสง</v>
          </cell>
          <cell r="E2623" t="str">
            <v>อำเภอพระแสง</v>
          </cell>
          <cell r="F2623" t="str">
            <v>4826III</v>
          </cell>
          <cell r="G2623">
            <v>130</v>
          </cell>
          <cell r="H2623">
            <v>758</v>
          </cell>
          <cell r="I2623" t="str">
            <v>0-0-51</v>
          </cell>
          <cell r="J2623">
            <v>100</v>
          </cell>
        </row>
        <row r="2624">
          <cell r="B2624">
            <v>5549</v>
          </cell>
          <cell r="C2624" t="str">
            <v>อิปัน</v>
          </cell>
          <cell r="D2624" t="str">
            <v>พระแสง</v>
          </cell>
          <cell r="E2624" t="str">
            <v>อำเภอพระแสง</v>
          </cell>
          <cell r="F2624" t="str">
            <v>4826III</v>
          </cell>
          <cell r="G2624">
            <v>130</v>
          </cell>
          <cell r="H2624">
            <v>759</v>
          </cell>
          <cell r="I2624" t="str">
            <v>0-0-80</v>
          </cell>
          <cell r="J2624">
            <v>100</v>
          </cell>
        </row>
        <row r="2625">
          <cell r="B2625">
            <v>5550</v>
          </cell>
          <cell r="C2625" t="str">
            <v>อิปัน</v>
          </cell>
          <cell r="D2625" t="str">
            <v>พระแสง</v>
          </cell>
          <cell r="E2625" t="str">
            <v>อำเภอพระแสง</v>
          </cell>
          <cell r="F2625" t="str">
            <v>4826III</v>
          </cell>
          <cell r="G2625">
            <v>130</v>
          </cell>
          <cell r="H2625">
            <v>760</v>
          </cell>
          <cell r="I2625" t="str">
            <v>0-0-51</v>
          </cell>
          <cell r="J2625">
            <v>100</v>
          </cell>
        </row>
        <row r="2626">
          <cell r="B2626">
            <v>5551</v>
          </cell>
          <cell r="C2626" t="str">
            <v>อิปัน</v>
          </cell>
          <cell r="D2626" t="str">
            <v>พระแสง</v>
          </cell>
          <cell r="E2626" t="str">
            <v>อำเภอพระแสง</v>
          </cell>
          <cell r="F2626" t="str">
            <v>4826III</v>
          </cell>
          <cell r="G2626">
            <v>130</v>
          </cell>
          <cell r="H2626">
            <v>761</v>
          </cell>
          <cell r="I2626" t="str">
            <v>0-1-14</v>
          </cell>
          <cell r="J2626">
            <v>100</v>
          </cell>
        </row>
        <row r="2627">
          <cell r="B2627">
            <v>5552</v>
          </cell>
          <cell r="C2627" t="str">
            <v>อิปัน</v>
          </cell>
          <cell r="D2627" t="str">
            <v>พระแสง</v>
          </cell>
          <cell r="E2627" t="str">
            <v>อำเภอพระแสง</v>
          </cell>
          <cell r="F2627" t="str">
            <v>4826III</v>
          </cell>
          <cell r="G2627">
            <v>130</v>
          </cell>
          <cell r="H2627">
            <v>762</v>
          </cell>
          <cell r="I2627" t="str">
            <v>0-0-38</v>
          </cell>
          <cell r="J2627">
            <v>100</v>
          </cell>
        </row>
        <row r="2628">
          <cell r="B2628">
            <v>5553</v>
          </cell>
          <cell r="C2628" t="str">
            <v>อิปัน</v>
          </cell>
          <cell r="D2628" t="str">
            <v>พระแสง</v>
          </cell>
          <cell r="E2628" t="str">
            <v>อำเภอพระแสง</v>
          </cell>
          <cell r="F2628" t="str">
            <v>4826III</v>
          </cell>
          <cell r="G2628">
            <v>130</v>
          </cell>
          <cell r="H2628">
            <v>763</v>
          </cell>
          <cell r="I2628" t="str">
            <v>0-0-38</v>
          </cell>
          <cell r="J2628">
            <v>100</v>
          </cell>
        </row>
        <row r="2629">
          <cell r="B2629">
            <v>5554</v>
          </cell>
          <cell r="C2629" t="str">
            <v>อิปัน</v>
          </cell>
          <cell r="D2629" t="str">
            <v>พระแสง</v>
          </cell>
          <cell r="E2629" t="str">
            <v>อำเภอพระแสง</v>
          </cell>
          <cell r="F2629" t="str">
            <v>4826III</v>
          </cell>
          <cell r="G2629">
            <v>130</v>
          </cell>
          <cell r="H2629">
            <v>764</v>
          </cell>
          <cell r="I2629" t="str">
            <v>4-0-37</v>
          </cell>
          <cell r="J2629">
            <v>100</v>
          </cell>
        </row>
        <row r="2630">
          <cell r="B2630">
            <v>5555</v>
          </cell>
          <cell r="C2630" t="str">
            <v>อิปัน</v>
          </cell>
          <cell r="D2630" t="str">
            <v>พระแสง</v>
          </cell>
          <cell r="E2630" t="str">
            <v>อำเภอพระแสง</v>
          </cell>
          <cell r="F2630" t="str">
            <v>4826III</v>
          </cell>
          <cell r="G2630">
            <v>130</v>
          </cell>
          <cell r="H2630">
            <v>765</v>
          </cell>
          <cell r="I2630" t="str">
            <v>4-1-19</v>
          </cell>
          <cell r="J2630">
            <v>100</v>
          </cell>
        </row>
        <row r="2631">
          <cell r="B2631">
            <v>5556</v>
          </cell>
          <cell r="C2631" t="str">
            <v>อิปัน</v>
          </cell>
          <cell r="D2631" t="str">
            <v>พระแสง</v>
          </cell>
          <cell r="E2631" t="str">
            <v>อำเภอพระแสง</v>
          </cell>
          <cell r="F2631" t="str">
            <v>4826III</v>
          </cell>
          <cell r="G2631">
            <v>130</v>
          </cell>
          <cell r="H2631">
            <v>766</v>
          </cell>
          <cell r="I2631" t="str">
            <v>4-1-92</v>
          </cell>
          <cell r="J2631">
            <v>100</v>
          </cell>
        </row>
        <row r="2632">
          <cell r="B2632">
            <v>5557</v>
          </cell>
          <cell r="C2632" t="str">
            <v>อิปัน</v>
          </cell>
          <cell r="D2632" t="str">
            <v>พระแสง</v>
          </cell>
          <cell r="E2632" t="str">
            <v>อำเภอพระแสง</v>
          </cell>
          <cell r="F2632" t="str">
            <v>4826III</v>
          </cell>
          <cell r="G2632">
            <v>130</v>
          </cell>
          <cell r="H2632">
            <v>767</v>
          </cell>
          <cell r="I2632" t="str">
            <v>4-2-98</v>
          </cell>
          <cell r="J2632">
            <v>100</v>
          </cell>
        </row>
        <row r="2633">
          <cell r="B2633">
            <v>5558</v>
          </cell>
          <cell r="C2633" t="str">
            <v>อิปัน</v>
          </cell>
          <cell r="D2633" t="str">
            <v>พระแสง</v>
          </cell>
          <cell r="E2633" t="str">
            <v>อำเภอพระแสง</v>
          </cell>
          <cell r="F2633" t="str">
            <v>4826III</v>
          </cell>
          <cell r="G2633">
            <v>130</v>
          </cell>
          <cell r="H2633">
            <v>768</v>
          </cell>
          <cell r="I2633" t="str">
            <v>4-3-52</v>
          </cell>
          <cell r="J2633">
            <v>100</v>
          </cell>
        </row>
        <row r="2634">
          <cell r="B2634">
            <v>5560</v>
          </cell>
          <cell r="C2634" t="str">
            <v>อิปัน</v>
          </cell>
          <cell r="D2634" t="str">
            <v>พระแสง</v>
          </cell>
          <cell r="E2634" t="str">
            <v>อำเภอพระแสง</v>
          </cell>
          <cell r="F2634" t="str">
            <v>4826III</v>
          </cell>
          <cell r="G2634">
            <v>143</v>
          </cell>
          <cell r="H2634">
            <v>1022</v>
          </cell>
          <cell r="I2634" t="str">
            <v>4-1-52</v>
          </cell>
          <cell r="J2634">
            <v>12000</v>
          </cell>
        </row>
        <row r="2635">
          <cell r="B2635">
            <v>5563</v>
          </cell>
          <cell r="C2635" t="str">
            <v>อิปัน</v>
          </cell>
          <cell r="D2635" t="str">
            <v>พระแสง</v>
          </cell>
          <cell r="E2635" t="str">
            <v>บ้านบางพา</v>
          </cell>
          <cell r="F2635" t="str">
            <v>4826III</v>
          </cell>
          <cell r="G2635">
            <v>143</v>
          </cell>
          <cell r="H2635">
            <v>1021</v>
          </cell>
          <cell r="I2635" t="str">
            <v>0-0-30</v>
          </cell>
          <cell r="J2635">
            <v>100</v>
          </cell>
        </row>
        <row r="2636">
          <cell r="B2636">
            <v>5564</v>
          </cell>
          <cell r="C2636" t="str">
            <v>อิปัน</v>
          </cell>
          <cell r="D2636" t="str">
            <v>พระแสง</v>
          </cell>
          <cell r="E2636" t="str">
            <v>บ้านบางพา</v>
          </cell>
          <cell r="F2636" t="str">
            <v>4826III</v>
          </cell>
          <cell r="G2636">
            <v>143</v>
          </cell>
          <cell r="H2636">
            <v>1020</v>
          </cell>
          <cell r="I2636" t="str">
            <v>0-0-20</v>
          </cell>
          <cell r="J2636">
            <v>100</v>
          </cell>
        </row>
        <row r="2637">
          <cell r="B2637">
            <v>5565</v>
          </cell>
          <cell r="C2637" t="str">
            <v>อิปัน</v>
          </cell>
          <cell r="D2637" t="str">
            <v>พระแสง</v>
          </cell>
          <cell r="E2637" t="str">
            <v>อำเภอพระแสง</v>
          </cell>
          <cell r="F2637" t="str">
            <v>4826III</v>
          </cell>
          <cell r="G2637">
            <v>130</v>
          </cell>
          <cell r="H2637">
            <v>772</v>
          </cell>
          <cell r="I2637" t="str">
            <v>0-0-20</v>
          </cell>
          <cell r="J2637">
            <v>8000</v>
          </cell>
        </row>
        <row r="2638">
          <cell r="B2638">
            <v>5566</v>
          </cell>
          <cell r="C2638" t="str">
            <v>อิปัน</v>
          </cell>
          <cell r="D2638" t="str">
            <v>พระแสง</v>
          </cell>
          <cell r="E2638" t="str">
            <v>อำเภอพระแสง</v>
          </cell>
          <cell r="F2638" t="str">
            <v>4826III</v>
          </cell>
          <cell r="G2638">
            <v>130</v>
          </cell>
          <cell r="H2638">
            <v>773</v>
          </cell>
          <cell r="I2638" t="str">
            <v>0-0-19</v>
          </cell>
          <cell r="J2638">
            <v>8000</v>
          </cell>
        </row>
        <row r="2639">
          <cell r="B2639">
            <v>5567</v>
          </cell>
          <cell r="C2639" t="str">
            <v>อิปัน</v>
          </cell>
          <cell r="D2639" t="str">
            <v>พระแสง</v>
          </cell>
          <cell r="E2639" t="str">
            <v>อำเภอพระแสง</v>
          </cell>
          <cell r="F2639" t="str">
            <v>4826III</v>
          </cell>
          <cell r="G2639">
            <v>130</v>
          </cell>
          <cell r="H2639">
            <v>774</v>
          </cell>
          <cell r="I2639" t="str">
            <v>0-0-18</v>
          </cell>
          <cell r="J2639">
            <v>8000</v>
          </cell>
        </row>
        <row r="2640">
          <cell r="B2640">
            <v>5568</v>
          </cell>
          <cell r="C2640" t="str">
            <v>อิปัน</v>
          </cell>
          <cell r="D2640" t="str">
            <v>พระแสง</v>
          </cell>
          <cell r="E2640" t="str">
            <v>อำเภอพระแสง</v>
          </cell>
          <cell r="F2640" t="str">
            <v>4826III</v>
          </cell>
          <cell r="G2640">
            <v>130</v>
          </cell>
          <cell r="H2640">
            <v>775</v>
          </cell>
          <cell r="I2640" t="str">
            <v>0-0-36</v>
          </cell>
          <cell r="J2640">
            <v>100</v>
          </cell>
        </row>
        <row r="2641">
          <cell r="B2641">
            <v>5569</v>
          </cell>
          <cell r="C2641" t="str">
            <v>อิปัน</v>
          </cell>
          <cell r="D2641" t="str">
            <v>พระแสง</v>
          </cell>
          <cell r="E2641" t="str">
            <v>อำเภอพระแสง</v>
          </cell>
          <cell r="F2641" t="str">
            <v>4826III</v>
          </cell>
          <cell r="G2641">
            <v>130</v>
          </cell>
          <cell r="H2641">
            <v>776</v>
          </cell>
          <cell r="I2641" t="str">
            <v>0-0-36</v>
          </cell>
          <cell r="J2641">
            <v>100</v>
          </cell>
        </row>
        <row r="2642">
          <cell r="B2642">
            <v>5570</v>
          </cell>
          <cell r="C2642" t="str">
            <v>อิปัน</v>
          </cell>
          <cell r="D2642" t="str">
            <v>พระแสง</v>
          </cell>
          <cell r="E2642" t="str">
            <v>อำเภอพระแสง</v>
          </cell>
          <cell r="F2642" t="str">
            <v>4826III</v>
          </cell>
          <cell r="G2642">
            <v>130</v>
          </cell>
          <cell r="H2642">
            <v>777</v>
          </cell>
          <cell r="I2642" t="str">
            <v>0-0-36</v>
          </cell>
          <cell r="J2642">
            <v>100</v>
          </cell>
        </row>
        <row r="2643">
          <cell r="B2643">
            <v>5571</v>
          </cell>
          <cell r="C2643" t="str">
            <v>อิปัน</v>
          </cell>
          <cell r="D2643" t="str">
            <v>พระแสง</v>
          </cell>
          <cell r="E2643" t="str">
            <v>อำเภอพระแสง</v>
          </cell>
          <cell r="F2643" t="str">
            <v>4826III</v>
          </cell>
          <cell r="G2643">
            <v>130</v>
          </cell>
          <cell r="H2643">
            <v>778</v>
          </cell>
          <cell r="I2643" t="str">
            <v>0-0-37</v>
          </cell>
          <cell r="J2643">
            <v>100</v>
          </cell>
        </row>
        <row r="2644">
          <cell r="B2644">
            <v>5572</v>
          </cell>
          <cell r="C2644" t="str">
            <v>อิปัน</v>
          </cell>
          <cell r="D2644" t="str">
            <v>พระแสง</v>
          </cell>
          <cell r="E2644" t="str">
            <v>อำเภอพระแสง</v>
          </cell>
          <cell r="F2644" t="str">
            <v>4826III</v>
          </cell>
          <cell r="G2644">
            <v>130</v>
          </cell>
          <cell r="H2644">
            <v>779</v>
          </cell>
          <cell r="I2644" t="str">
            <v>0-0-37</v>
          </cell>
          <cell r="J2644">
            <v>100</v>
          </cell>
        </row>
        <row r="2645">
          <cell r="B2645">
            <v>5573</v>
          </cell>
          <cell r="C2645" t="str">
            <v>อิปัน</v>
          </cell>
          <cell r="D2645" t="str">
            <v>พระแสง</v>
          </cell>
          <cell r="E2645" t="str">
            <v>อำเภอพระแสง</v>
          </cell>
          <cell r="F2645" t="str">
            <v>4826III</v>
          </cell>
          <cell r="G2645">
            <v>130</v>
          </cell>
          <cell r="H2645">
            <v>780</v>
          </cell>
          <cell r="I2645" t="str">
            <v>0-0-37</v>
          </cell>
          <cell r="J2645">
            <v>100</v>
          </cell>
        </row>
        <row r="2646">
          <cell r="B2646">
            <v>5574</v>
          </cell>
          <cell r="C2646" t="str">
            <v>อิปัน</v>
          </cell>
          <cell r="D2646" t="str">
            <v>พระแสง</v>
          </cell>
          <cell r="E2646" t="str">
            <v>อำเภอพระแสง</v>
          </cell>
          <cell r="F2646" t="str">
            <v>4826III</v>
          </cell>
          <cell r="G2646">
            <v>130</v>
          </cell>
          <cell r="H2646">
            <v>781</v>
          </cell>
          <cell r="I2646" t="str">
            <v>0-0-37</v>
          </cell>
          <cell r="J2646">
            <v>100</v>
          </cell>
        </row>
        <row r="2647">
          <cell r="B2647">
            <v>5575</v>
          </cell>
          <cell r="C2647" t="str">
            <v>อิปัน</v>
          </cell>
          <cell r="D2647" t="str">
            <v>พระแสง</v>
          </cell>
          <cell r="E2647" t="str">
            <v>อำเภอพระแสง</v>
          </cell>
          <cell r="F2647" t="str">
            <v>4826III</v>
          </cell>
          <cell r="G2647">
            <v>130</v>
          </cell>
          <cell r="H2647">
            <v>782</v>
          </cell>
          <cell r="I2647" t="str">
            <v>0-0-37</v>
          </cell>
          <cell r="J2647">
            <v>100</v>
          </cell>
        </row>
        <row r="2648">
          <cell r="B2648">
            <v>5576</v>
          </cell>
          <cell r="C2648" t="str">
            <v>อิปัน</v>
          </cell>
          <cell r="D2648" t="str">
            <v>พระแสง</v>
          </cell>
          <cell r="E2648" t="str">
            <v>อำเภอพระแสง</v>
          </cell>
          <cell r="F2648" t="str">
            <v>4826III</v>
          </cell>
          <cell r="G2648">
            <v>130</v>
          </cell>
          <cell r="H2648">
            <v>783</v>
          </cell>
          <cell r="I2648" t="str">
            <v>2-3-7</v>
          </cell>
          <cell r="J2648">
            <v>100</v>
          </cell>
        </row>
        <row r="2649">
          <cell r="B2649">
            <v>5579</v>
          </cell>
          <cell r="C2649" t="str">
            <v>อิปัน</v>
          </cell>
          <cell r="D2649" t="str">
            <v>พระแสง</v>
          </cell>
          <cell r="E2649" t="str">
            <v>อำเภอพระแสง</v>
          </cell>
          <cell r="F2649" t="str">
            <v>4826II</v>
          </cell>
          <cell r="G2649">
            <v>127</v>
          </cell>
          <cell r="H2649">
            <v>962</v>
          </cell>
          <cell r="I2649" t="str">
            <v>0-0-95</v>
          </cell>
          <cell r="J2649">
            <v>100</v>
          </cell>
        </row>
        <row r="2650">
          <cell r="B2650">
            <v>5580</v>
          </cell>
          <cell r="C2650" t="str">
            <v>อิปัน</v>
          </cell>
          <cell r="D2650" t="str">
            <v>พระแสง</v>
          </cell>
          <cell r="E2650" t="str">
            <v>อำเภอพระแสง</v>
          </cell>
          <cell r="F2650" t="str">
            <v>4826II</v>
          </cell>
          <cell r="G2650">
            <v>127</v>
          </cell>
          <cell r="H2650">
            <v>963</v>
          </cell>
          <cell r="I2650" t="str">
            <v>0-0-95</v>
          </cell>
          <cell r="J2650">
            <v>100</v>
          </cell>
        </row>
        <row r="2651">
          <cell r="B2651">
            <v>5581</v>
          </cell>
          <cell r="C2651" t="str">
            <v>อิปัน</v>
          </cell>
          <cell r="D2651" t="str">
            <v>พระแสง</v>
          </cell>
          <cell r="E2651" t="str">
            <v>อำเภอพระแสง</v>
          </cell>
          <cell r="F2651" t="str">
            <v>4826II</v>
          </cell>
          <cell r="G2651">
            <v>127</v>
          </cell>
          <cell r="H2651">
            <v>964</v>
          </cell>
          <cell r="I2651" t="str">
            <v>0-0-63</v>
          </cell>
          <cell r="J2651">
            <v>100</v>
          </cell>
        </row>
        <row r="2652">
          <cell r="B2652">
            <v>5582</v>
          </cell>
          <cell r="C2652" t="str">
            <v>อิปัน</v>
          </cell>
          <cell r="D2652" t="str">
            <v>พระแสง</v>
          </cell>
          <cell r="E2652" t="str">
            <v>อำเภอพระแสง</v>
          </cell>
          <cell r="F2652" t="str">
            <v>4826II</v>
          </cell>
          <cell r="G2652">
            <v>127</v>
          </cell>
          <cell r="H2652">
            <v>965</v>
          </cell>
          <cell r="I2652" t="str">
            <v>0-1-21</v>
          </cell>
          <cell r="J2652">
            <v>100</v>
          </cell>
        </row>
        <row r="2653">
          <cell r="B2653">
            <v>5583</v>
          </cell>
          <cell r="C2653" t="str">
            <v>อิปัน</v>
          </cell>
          <cell r="D2653" t="str">
            <v>พระแสง</v>
          </cell>
          <cell r="E2653" t="str">
            <v>อำเภอพระแสง</v>
          </cell>
          <cell r="F2653" t="str">
            <v>4826II</v>
          </cell>
          <cell r="G2653">
            <v>127</v>
          </cell>
          <cell r="H2653">
            <v>966</v>
          </cell>
          <cell r="I2653" t="str">
            <v>2-2-88</v>
          </cell>
          <cell r="J2653">
            <v>100</v>
          </cell>
        </row>
        <row r="2654">
          <cell r="B2654">
            <v>5584</v>
          </cell>
          <cell r="C2654" t="str">
            <v>อิปัน</v>
          </cell>
          <cell r="D2654" t="str">
            <v>พระแสง</v>
          </cell>
          <cell r="E2654" t="str">
            <v>อำเภอพระแสง</v>
          </cell>
          <cell r="F2654" t="str">
            <v>4826II</v>
          </cell>
          <cell r="G2654">
            <v>127</v>
          </cell>
          <cell r="H2654">
            <v>967</v>
          </cell>
          <cell r="I2654" t="str">
            <v>4-1-85</v>
          </cell>
          <cell r="J2654">
            <v>100</v>
          </cell>
        </row>
        <row r="2655">
          <cell r="B2655">
            <v>5585</v>
          </cell>
          <cell r="C2655" t="str">
            <v>อิปัน</v>
          </cell>
          <cell r="D2655" t="str">
            <v>พระแสง</v>
          </cell>
          <cell r="E2655" t="str">
            <v>อำเภอพระแสง</v>
          </cell>
          <cell r="F2655" t="str">
            <v>4826III</v>
          </cell>
          <cell r="G2655">
            <v>130</v>
          </cell>
          <cell r="H2655">
            <v>784</v>
          </cell>
          <cell r="I2655" t="str">
            <v>0-0-29</v>
          </cell>
          <cell r="J2655">
            <v>100</v>
          </cell>
        </row>
        <row r="2656">
          <cell r="B2656">
            <v>5586</v>
          </cell>
          <cell r="C2656" t="str">
            <v>อิปัน</v>
          </cell>
          <cell r="D2656" t="str">
            <v>พระแสง</v>
          </cell>
          <cell r="E2656" t="str">
            <v>อำเภอพระแสง</v>
          </cell>
          <cell r="F2656" t="str">
            <v>4826III</v>
          </cell>
          <cell r="G2656">
            <v>130</v>
          </cell>
          <cell r="H2656">
            <v>785</v>
          </cell>
          <cell r="I2656" t="str">
            <v>0-0-46</v>
          </cell>
          <cell r="J2656">
            <v>100</v>
          </cell>
        </row>
        <row r="2657">
          <cell r="B2657">
            <v>5587</v>
          </cell>
          <cell r="C2657" t="str">
            <v>อิปัน</v>
          </cell>
          <cell r="D2657" t="str">
            <v>พระแสง</v>
          </cell>
          <cell r="E2657" t="str">
            <v>อำเภอพระแสง</v>
          </cell>
          <cell r="F2657" t="str">
            <v>4826III</v>
          </cell>
          <cell r="G2657">
            <v>130</v>
          </cell>
          <cell r="H2657">
            <v>786</v>
          </cell>
          <cell r="I2657" t="str">
            <v>0-0-22</v>
          </cell>
          <cell r="J2657">
            <v>100</v>
          </cell>
        </row>
        <row r="2658">
          <cell r="B2658">
            <v>5588</v>
          </cell>
          <cell r="C2658" t="str">
            <v>อิปัน</v>
          </cell>
          <cell r="D2658" t="str">
            <v>พระแสง</v>
          </cell>
          <cell r="E2658" t="str">
            <v>อำเภอพระแสง</v>
          </cell>
          <cell r="F2658" t="str">
            <v>4826III</v>
          </cell>
          <cell r="G2658">
            <v>130</v>
          </cell>
          <cell r="H2658">
            <v>787</v>
          </cell>
          <cell r="I2658" t="str">
            <v>0-0-30</v>
          </cell>
          <cell r="J2658">
            <v>100</v>
          </cell>
        </row>
        <row r="2659">
          <cell r="B2659">
            <v>5589</v>
          </cell>
          <cell r="C2659" t="str">
            <v>อิปัน</v>
          </cell>
          <cell r="D2659" t="str">
            <v>พระแสง</v>
          </cell>
          <cell r="E2659" t="str">
            <v>อำเภอพระแสง</v>
          </cell>
          <cell r="F2659" t="str">
            <v>4826III</v>
          </cell>
          <cell r="G2659">
            <v>130</v>
          </cell>
          <cell r="H2659">
            <v>788</v>
          </cell>
          <cell r="I2659" t="str">
            <v>0-0-22</v>
          </cell>
          <cell r="J2659">
            <v>100</v>
          </cell>
        </row>
        <row r="2660">
          <cell r="B2660">
            <v>5594</v>
          </cell>
          <cell r="C2660" t="str">
            <v>อิปัน</v>
          </cell>
          <cell r="D2660" t="str">
            <v>พระแสง</v>
          </cell>
          <cell r="E2660" t="str">
            <v>อำเภอพระแสง</v>
          </cell>
          <cell r="F2660" t="str">
            <v>4826II</v>
          </cell>
          <cell r="G2660">
            <v>99</v>
          </cell>
          <cell r="H2660">
            <v>269</v>
          </cell>
          <cell r="I2660" t="str">
            <v>0-2-16</v>
          </cell>
          <cell r="J2660">
            <v>100</v>
          </cell>
        </row>
        <row r="2661">
          <cell r="B2661">
            <v>5596</v>
          </cell>
          <cell r="C2661" t="str">
            <v>อิปัน</v>
          </cell>
          <cell r="D2661" t="str">
            <v>พระแสง</v>
          </cell>
          <cell r="E2661" t="str">
            <v>อำเภอพระแสง</v>
          </cell>
          <cell r="F2661" t="str">
            <v>4826III</v>
          </cell>
          <cell r="G2661">
            <v>130</v>
          </cell>
          <cell r="H2661">
            <v>789</v>
          </cell>
          <cell r="I2661" t="str">
            <v>3-1-82</v>
          </cell>
          <cell r="J2661">
            <v>100</v>
          </cell>
        </row>
        <row r="2662">
          <cell r="B2662">
            <v>5597</v>
          </cell>
          <cell r="C2662" t="str">
            <v>อิปัน</v>
          </cell>
          <cell r="D2662" t="str">
            <v>พระแสง</v>
          </cell>
          <cell r="E2662" t="str">
            <v>อำเภอพระแสง</v>
          </cell>
          <cell r="F2662" t="str">
            <v>4826III</v>
          </cell>
          <cell r="G2662">
            <v>130</v>
          </cell>
          <cell r="H2662">
            <v>790</v>
          </cell>
          <cell r="I2662" t="str">
            <v>8-1-86</v>
          </cell>
          <cell r="J2662">
            <v>100</v>
          </cell>
        </row>
        <row r="2663">
          <cell r="B2663">
            <v>5609</v>
          </cell>
          <cell r="C2663" t="str">
            <v>อิปัน</v>
          </cell>
          <cell r="D2663" t="str">
            <v>พระแสง</v>
          </cell>
          <cell r="E2663" t="str">
            <v>บ้านบางพา</v>
          </cell>
          <cell r="F2663" t="str">
            <v>4826III</v>
          </cell>
          <cell r="G2663">
            <v>143</v>
          </cell>
          <cell r="H2663">
            <v>1086</v>
          </cell>
          <cell r="I2663" t="str">
            <v>0-0-26</v>
          </cell>
          <cell r="J2663">
            <v>8000</v>
          </cell>
        </row>
        <row r="2664">
          <cell r="B2664">
            <v>5610</v>
          </cell>
          <cell r="C2664" t="str">
            <v>อิปัน</v>
          </cell>
          <cell r="D2664" t="str">
            <v>พระแสง</v>
          </cell>
          <cell r="E2664" t="str">
            <v>อำเภอพระแสง</v>
          </cell>
          <cell r="F2664" t="str">
            <v>4826II</v>
          </cell>
          <cell r="G2664">
            <v>127</v>
          </cell>
          <cell r="H2664">
            <v>973</v>
          </cell>
          <cell r="I2664" t="str">
            <v>0-2-0</v>
          </cell>
          <cell r="J2664">
            <v>100</v>
          </cell>
        </row>
        <row r="2665">
          <cell r="B2665">
            <v>5611</v>
          </cell>
          <cell r="C2665" t="str">
            <v>อิปัน</v>
          </cell>
          <cell r="D2665" t="str">
            <v>พระแสง</v>
          </cell>
          <cell r="E2665" t="str">
            <v>อำเภอพระแสง</v>
          </cell>
          <cell r="F2665" t="str">
            <v>4826II</v>
          </cell>
          <cell r="G2665">
            <v>127</v>
          </cell>
          <cell r="H2665">
            <v>968</v>
          </cell>
          <cell r="I2665" t="str">
            <v>0-0-15</v>
          </cell>
          <cell r="J2665">
            <v>100</v>
          </cell>
        </row>
        <row r="2666">
          <cell r="B2666">
            <v>5612</v>
          </cell>
          <cell r="C2666" t="str">
            <v>อิปัน</v>
          </cell>
          <cell r="D2666" t="str">
            <v>พระแสง</v>
          </cell>
          <cell r="E2666" t="str">
            <v>อำเภอพระแสง</v>
          </cell>
          <cell r="F2666" t="str">
            <v>4826II</v>
          </cell>
          <cell r="G2666">
            <v>127</v>
          </cell>
          <cell r="H2666">
            <v>969</v>
          </cell>
          <cell r="I2666" t="str">
            <v>0-0-36</v>
          </cell>
          <cell r="J2666">
            <v>100</v>
          </cell>
        </row>
        <row r="2667">
          <cell r="B2667">
            <v>5613</v>
          </cell>
          <cell r="C2667" t="str">
            <v>อิปัน</v>
          </cell>
          <cell r="D2667" t="str">
            <v>พระแสง</v>
          </cell>
          <cell r="E2667" t="str">
            <v>อำเภอพระแสง</v>
          </cell>
          <cell r="F2667" t="str">
            <v>4826II</v>
          </cell>
          <cell r="G2667">
            <v>127</v>
          </cell>
          <cell r="H2667">
            <v>970</v>
          </cell>
          <cell r="I2667" t="str">
            <v>0-0-58</v>
          </cell>
          <cell r="J2667">
            <v>100</v>
          </cell>
        </row>
        <row r="2668">
          <cell r="B2668">
            <v>5614</v>
          </cell>
          <cell r="C2668" t="str">
            <v>อิปัน</v>
          </cell>
          <cell r="D2668" t="str">
            <v>พระแสง</v>
          </cell>
          <cell r="E2668" t="str">
            <v>อำเภอพระแสง</v>
          </cell>
          <cell r="F2668" t="str">
            <v>4826II</v>
          </cell>
          <cell r="G2668">
            <v>127</v>
          </cell>
          <cell r="H2668">
            <v>971</v>
          </cell>
          <cell r="I2668" t="str">
            <v>0-0-79</v>
          </cell>
          <cell r="J2668">
            <v>100</v>
          </cell>
        </row>
        <row r="2669">
          <cell r="B2669">
            <v>5615</v>
          </cell>
          <cell r="C2669" t="str">
            <v>อิปัน</v>
          </cell>
          <cell r="D2669" t="str">
            <v>พระแสง</v>
          </cell>
          <cell r="E2669" t="str">
            <v>อำเภอพระแสง</v>
          </cell>
          <cell r="F2669" t="str">
            <v>4826II</v>
          </cell>
          <cell r="G2669">
            <v>127</v>
          </cell>
          <cell r="H2669">
            <v>972</v>
          </cell>
          <cell r="I2669" t="str">
            <v>0-1-0</v>
          </cell>
          <cell r="J2669">
            <v>100</v>
          </cell>
        </row>
        <row r="2670">
          <cell r="B2670">
            <v>5616</v>
          </cell>
          <cell r="C2670" t="str">
            <v>อิปัน</v>
          </cell>
          <cell r="D2670" t="str">
            <v>พระแสง</v>
          </cell>
          <cell r="E2670" t="str">
            <v>บ้านบางพา</v>
          </cell>
          <cell r="F2670" t="str">
            <v>4826III</v>
          </cell>
          <cell r="G2670">
            <v>143</v>
          </cell>
          <cell r="H2670">
            <v>1025</v>
          </cell>
          <cell r="I2670" t="str">
            <v>0-1-80</v>
          </cell>
          <cell r="J2670">
            <v>100</v>
          </cell>
        </row>
        <row r="2671">
          <cell r="B2671">
            <v>5617</v>
          </cell>
          <cell r="C2671" t="str">
            <v>อิปัน</v>
          </cell>
          <cell r="D2671" t="str">
            <v>พระแสง</v>
          </cell>
          <cell r="E2671" t="str">
            <v>บ้านบางพา</v>
          </cell>
          <cell r="F2671" t="str">
            <v>4826III</v>
          </cell>
          <cell r="G2671">
            <v>143</v>
          </cell>
          <cell r="H2671">
            <v>1026</v>
          </cell>
          <cell r="I2671" t="str">
            <v>0-0-54</v>
          </cell>
          <cell r="J2671">
            <v>100</v>
          </cell>
        </row>
        <row r="2672">
          <cell r="B2672">
            <v>5618</v>
          </cell>
          <cell r="C2672" t="str">
            <v>อิปัน</v>
          </cell>
          <cell r="D2672" t="str">
            <v>พระแสง</v>
          </cell>
          <cell r="E2672" t="str">
            <v>บ้านบางพา</v>
          </cell>
          <cell r="F2672" t="str">
            <v>4826III</v>
          </cell>
          <cell r="G2672">
            <v>143</v>
          </cell>
          <cell r="H2672">
            <v>1027</v>
          </cell>
          <cell r="I2672" t="str">
            <v>0-0-43</v>
          </cell>
          <cell r="J2672">
            <v>100</v>
          </cell>
        </row>
        <row r="2673">
          <cell r="B2673">
            <v>5619</v>
          </cell>
          <cell r="C2673" t="str">
            <v>อิปัน</v>
          </cell>
          <cell r="D2673" t="str">
            <v>พระแสง</v>
          </cell>
          <cell r="E2673" t="str">
            <v>บ้านบางพา</v>
          </cell>
          <cell r="F2673" t="str">
            <v>4826III</v>
          </cell>
          <cell r="G2673">
            <v>143</v>
          </cell>
          <cell r="H2673">
            <v>1028</v>
          </cell>
          <cell r="I2673" t="str">
            <v>0-2-57</v>
          </cell>
          <cell r="J2673">
            <v>100</v>
          </cell>
        </row>
        <row r="2674">
          <cell r="B2674">
            <v>5620</v>
          </cell>
          <cell r="C2674" t="str">
            <v>อิปัน</v>
          </cell>
          <cell r="D2674" t="str">
            <v>พระแสง</v>
          </cell>
          <cell r="E2674" t="str">
            <v>บ้านบางพา</v>
          </cell>
          <cell r="F2674" t="str">
            <v>4826III</v>
          </cell>
          <cell r="G2674">
            <v>143</v>
          </cell>
          <cell r="H2674">
            <v>1029</v>
          </cell>
          <cell r="I2674" t="str">
            <v>0-0-87</v>
          </cell>
          <cell r="J2674">
            <v>100</v>
          </cell>
        </row>
        <row r="2675">
          <cell r="B2675">
            <v>5621</v>
          </cell>
          <cell r="C2675" t="str">
            <v>อิปัน</v>
          </cell>
          <cell r="D2675" t="str">
            <v>พระแสง</v>
          </cell>
          <cell r="E2675" t="str">
            <v>บ้านบางพา</v>
          </cell>
          <cell r="F2675" t="str">
            <v>4826III</v>
          </cell>
          <cell r="G2675">
            <v>143</v>
          </cell>
          <cell r="H2675">
            <v>1030</v>
          </cell>
          <cell r="I2675" t="str">
            <v>0-1-31</v>
          </cell>
          <cell r="J2675">
            <v>100</v>
          </cell>
        </row>
        <row r="2676">
          <cell r="B2676">
            <v>5622</v>
          </cell>
          <cell r="C2676" t="str">
            <v>อิปัน</v>
          </cell>
          <cell r="D2676" t="str">
            <v>พระแสง</v>
          </cell>
          <cell r="E2676" t="str">
            <v>บ้านบางพา</v>
          </cell>
          <cell r="F2676" t="str">
            <v>4826III</v>
          </cell>
          <cell r="G2676">
            <v>143</v>
          </cell>
          <cell r="H2676">
            <v>1031</v>
          </cell>
          <cell r="I2676" t="str">
            <v>0-1-32</v>
          </cell>
          <cell r="J2676">
            <v>100</v>
          </cell>
        </row>
        <row r="2677">
          <cell r="B2677">
            <v>5623</v>
          </cell>
          <cell r="C2677" t="str">
            <v>อิปัน</v>
          </cell>
          <cell r="D2677" t="str">
            <v>พระแสง</v>
          </cell>
          <cell r="E2677" t="str">
            <v>บ้านบางพา</v>
          </cell>
          <cell r="F2677" t="str">
            <v>4826III</v>
          </cell>
          <cell r="G2677">
            <v>143</v>
          </cell>
          <cell r="H2677">
            <v>1032</v>
          </cell>
          <cell r="I2677" t="str">
            <v>0-1-32</v>
          </cell>
          <cell r="J2677">
            <v>100</v>
          </cell>
        </row>
        <row r="2678">
          <cell r="B2678">
            <v>5624</v>
          </cell>
          <cell r="C2678" t="str">
            <v>อิปัน</v>
          </cell>
          <cell r="D2678" t="str">
            <v>พระแสง</v>
          </cell>
          <cell r="E2678" t="str">
            <v>บ้านบางพา</v>
          </cell>
          <cell r="F2678" t="str">
            <v>4826III</v>
          </cell>
          <cell r="G2678">
            <v>130</v>
          </cell>
          <cell r="H2678">
            <v>735</v>
          </cell>
          <cell r="I2678" t="str">
            <v>7-0-0</v>
          </cell>
          <cell r="J2678">
            <v>100</v>
          </cell>
        </row>
        <row r="2679">
          <cell r="B2679">
            <v>5627</v>
          </cell>
          <cell r="C2679" t="str">
            <v>อิปัน</v>
          </cell>
          <cell r="D2679" t="str">
            <v>พระแสง</v>
          </cell>
          <cell r="E2679" t="str">
            <v>อำเภอพระแสง</v>
          </cell>
          <cell r="F2679" t="str">
            <v>4826III</v>
          </cell>
          <cell r="G2679">
            <v>130</v>
          </cell>
          <cell r="H2679">
            <v>791</v>
          </cell>
          <cell r="I2679" t="str">
            <v>0-0-29</v>
          </cell>
          <cell r="J2679">
            <v>100</v>
          </cell>
        </row>
        <row r="2680">
          <cell r="B2680">
            <v>5628</v>
          </cell>
          <cell r="C2680" t="str">
            <v>อิปัน</v>
          </cell>
          <cell r="D2680" t="str">
            <v>พระแสง</v>
          </cell>
          <cell r="E2680" t="str">
            <v>อำเภอพระแสง</v>
          </cell>
          <cell r="F2680" t="str">
            <v>4826II</v>
          </cell>
          <cell r="G2680">
            <v>127</v>
          </cell>
          <cell r="H2680">
            <v>974</v>
          </cell>
          <cell r="I2680" t="str">
            <v>0-1-41</v>
          </cell>
          <cell r="J2680">
            <v>280</v>
          </cell>
        </row>
        <row r="2681">
          <cell r="B2681">
            <v>5629</v>
          </cell>
          <cell r="C2681" t="str">
            <v>อิปัน</v>
          </cell>
          <cell r="D2681" t="str">
            <v>พระแสง</v>
          </cell>
          <cell r="E2681" t="str">
            <v>อำเภอพระแสง</v>
          </cell>
          <cell r="F2681" t="str">
            <v>4826III</v>
          </cell>
          <cell r="G2681">
            <v>130</v>
          </cell>
          <cell r="H2681">
            <v>792</v>
          </cell>
          <cell r="I2681" t="str">
            <v>0-1-18</v>
          </cell>
          <cell r="J2681">
            <v>100</v>
          </cell>
        </row>
        <row r="2682">
          <cell r="B2682">
            <v>5630</v>
          </cell>
          <cell r="C2682" t="str">
            <v>อิปัน</v>
          </cell>
          <cell r="D2682" t="str">
            <v>พระแสง</v>
          </cell>
          <cell r="E2682" t="str">
            <v>อำเภอพระแสง</v>
          </cell>
          <cell r="F2682" t="str">
            <v>4826II</v>
          </cell>
          <cell r="G2682">
            <v>141</v>
          </cell>
          <cell r="H2682">
            <v>1018</v>
          </cell>
          <cell r="I2682" t="str">
            <v>0-2-33</v>
          </cell>
          <cell r="J2682">
            <v>100</v>
          </cell>
        </row>
        <row r="2683">
          <cell r="B2683">
            <v>5631</v>
          </cell>
          <cell r="C2683" t="str">
            <v>อิปัน</v>
          </cell>
          <cell r="D2683" t="str">
            <v>พระแสง</v>
          </cell>
          <cell r="E2683" t="str">
            <v>อำเภอพระแสง</v>
          </cell>
          <cell r="F2683" t="str">
            <v>4826II</v>
          </cell>
          <cell r="G2683">
            <v>141</v>
          </cell>
          <cell r="H2683">
            <v>1019</v>
          </cell>
          <cell r="I2683" t="str">
            <v>0-0-95</v>
          </cell>
          <cell r="J2683">
            <v>100</v>
          </cell>
        </row>
        <row r="2684">
          <cell r="B2684">
            <v>5632</v>
          </cell>
          <cell r="C2684" t="str">
            <v>อิปัน</v>
          </cell>
          <cell r="D2684" t="str">
            <v>พระแสง</v>
          </cell>
          <cell r="E2684" t="str">
            <v>อำเภอพระแสง</v>
          </cell>
          <cell r="F2684" t="str">
            <v>4826II</v>
          </cell>
          <cell r="G2684">
            <v>141</v>
          </cell>
          <cell r="H2684">
            <v>1020</v>
          </cell>
          <cell r="I2684" t="str">
            <v>0-2-15</v>
          </cell>
          <cell r="J2684">
            <v>100</v>
          </cell>
        </row>
        <row r="2685">
          <cell r="B2685">
            <v>5633</v>
          </cell>
          <cell r="C2685" t="str">
            <v>อิปัน</v>
          </cell>
          <cell r="D2685" t="str">
            <v>พระแสง</v>
          </cell>
          <cell r="E2685" t="str">
            <v>อำเภอพระแสง</v>
          </cell>
          <cell r="F2685" t="str">
            <v>4826II</v>
          </cell>
          <cell r="G2685">
            <v>141</v>
          </cell>
          <cell r="H2685">
            <v>1021</v>
          </cell>
          <cell r="I2685" t="str">
            <v>0-0-29</v>
          </cell>
          <cell r="J2685">
            <v>100</v>
          </cell>
        </row>
        <row r="2686">
          <cell r="B2686">
            <v>5634</v>
          </cell>
          <cell r="C2686" t="str">
            <v>อิปัน</v>
          </cell>
          <cell r="D2686" t="str">
            <v>พระแสง</v>
          </cell>
          <cell r="E2686" t="str">
            <v>อำเภอพระแสง</v>
          </cell>
          <cell r="F2686" t="str">
            <v>4826II</v>
          </cell>
          <cell r="G2686">
            <v>141</v>
          </cell>
          <cell r="H2686">
            <v>1022</v>
          </cell>
          <cell r="I2686" t="str">
            <v>0-0-24</v>
          </cell>
          <cell r="J2686">
            <v>100</v>
          </cell>
        </row>
        <row r="2687">
          <cell r="B2687">
            <v>5635</v>
          </cell>
          <cell r="C2687" t="str">
            <v>อิปัน</v>
          </cell>
          <cell r="D2687" t="str">
            <v>พระแสง</v>
          </cell>
          <cell r="E2687" t="str">
            <v>อำเภอพระแสง</v>
          </cell>
          <cell r="F2687" t="str">
            <v>4826II</v>
          </cell>
          <cell r="G2687">
            <v>141</v>
          </cell>
          <cell r="H2687">
            <v>1023</v>
          </cell>
          <cell r="I2687" t="str">
            <v>0-0-24</v>
          </cell>
          <cell r="J2687">
            <v>1000</v>
          </cell>
        </row>
        <row r="2688">
          <cell r="B2688">
            <v>5636</v>
          </cell>
          <cell r="C2688" t="str">
            <v>อิปัน</v>
          </cell>
          <cell r="D2688" t="str">
            <v>พระแสง</v>
          </cell>
          <cell r="E2688" t="str">
            <v>อำเภอพระแสง</v>
          </cell>
          <cell r="F2688" t="str">
            <v>4826II</v>
          </cell>
          <cell r="G2688">
            <v>141</v>
          </cell>
          <cell r="H2688">
            <v>1024</v>
          </cell>
          <cell r="I2688" t="str">
            <v>0-0-24</v>
          </cell>
          <cell r="J2688">
            <v>1000</v>
          </cell>
        </row>
        <row r="2689">
          <cell r="B2689">
            <v>5637</v>
          </cell>
          <cell r="C2689" t="str">
            <v>อิปัน</v>
          </cell>
          <cell r="D2689" t="str">
            <v>พระแสง</v>
          </cell>
          <cell r="E2689" t="str">
            <v>อำเภอพระแสง</v>
          </cell>
          <cell r="F2689" t="str">
            <v>4826II</v>
          </cell>
          <cell r="G2689">
            <v>141</v>
          </cell>
          <cell r="H2689">
            <v>1025</v>
          </cell>
          <cell r="I2689" t="str">
            <v>0-0-24</v>
          </cell>
          <cell r="J2689">
            <v>100</v>
          </cell>
        </row>
        <row r="2690">
          <cell r="B2690">
            <v>5638</v>
          </cell>
          <cell r="C2690" t="str">
            <v>อิปัน</v>
          </cell>
          <cell r="D2690" t="str">
            <v>พระแสง</v>
          </cell>
          <cell r="E2690" t="str">
            <v>อำเภอพระแสง</v>
          </cell>
          <cell r="F2690" t="str">
            <v>4826II</v>
          </cell>
          <cell r="G2690">
            <v>141</v>
          </cell>
          <cell r="H2690">
            <v>1026</v>
          </cell>
          <cell r="I2690" t="str">
            <v>0-0-24</v>
          </cell>
          <cell r="J2690">
            <v>100</v>
          </cell>
        </row>
        <row r="2691">
          <cell r="B2691">
            <v>5639</v>
          </cell>
          <cell r="C2691" t="str">
            <v>อิปัน</v>
          </cell>
          <cell r="D2691" t="str">
            <v>พระแสง</v>
          </cell>
          <cell r="E2691" t="str">
            <v>อำเภอพระแสง</v>
          </cell>
          <cell r="F2691" t="str">
            <v>4826II</v>
          </cell>
          <cell r="G2691">
            <v>141</v>
          </cell>
          <cell r="H2691">
            <v>1027</v>
          </cell>
          <cell r="I2691" t="str">
            <v>0-0-24</v>
          </cell>
          <cell r="J2691">
            <v>100</v>
          </cell>
        </row>
        <row r="2692">
          <cell r="B2692">
            <v>5640</v>
          </cell>
          <cell r="C2692" t="str">
            <v>อิปัน</v>
          </cell>
          <cell r="D2692" t="str">
            <v>พระแสง</v>
          </cell>
          <cell r="E2692" t="str">
            <v>อำเภอพระแสง</v>
          </cell>
          <cell r="F2692" t="str">
            <v>4826II</v>
          </cell>
          <cell r="G2692">
            <v>141</v>
          </cell>
          <cell r="H2692">
            <v>1028</v>
          </cell>
          <cell r="I2692" t="str">
            <v>0-0-24</v>
          </cell>
          <cell r="J2692">
            <v>100</v>
          </cell>
        </row>
        <row r="2693">
          <cell r="B2693">
            <v>5641</v>
          </cell>
          <cell r="C2693" t="str">
            <v>อิปัน</v>
          </cell>
          <cell r="D2693" t="str">
            <v>พระแสง</v>
          </cell>
          <cell r="E2693" t="str">
            <v>อำเภอพระแสง</v>
          </cell>
          <cell r="F2693" t="str">
            <v>4826II</v>
          </cell>
          <cell r="G2693">
            <v>141</v>
          </cell>
          <cell r="H2693">
            <v>1029</v>
          </cell>
          <cell r="I2693" t="str">
            <v>0-0-24</v>
          </cell>
          <cell r="J2693">
            <v>100</v>
          </cell>
        </row>
        <row r="2694">
          <cell r="B2694">
            <v>5642</v>
          </cell>
          <cell r="C2694" t="str">
            <v>อิปัน</v>
          </cell>
          <cell r="D2694" t="str">
            <v>พระแสง</v>
          </cell>
          <cell r="E2694" t="str">
            <v>อำเภอพระแสง</v>
          </cell>
          <cell r="F2694" t="str">
            <v>4826II</v>
          </cell>
          <cell r="G2694">
            <v>141</v>
          </cell>
          <cell r="H2694">
            <v>1030</v>
          </cell>
          <cell r="I2694" t="str">
            <v>0-0-24</v>
          </cell>
          <cell r="J2694">
            <v>100</v>
          </cell>
        </row>
        <row r="2695">
          <cell r="B2695">
            <v>5643</v>
          </cell>
          <cell r="C2695" t="str">
            <v>อิปัน</v>
          </cell>
          <cell r="D2695" t="str">
            <v>พระแสง</v>
          </cell>
          <cell r="E2695" t="str">
            <v>อำเภอพระแสง</v>
          </cell>
          <cell r="F2695" t="str">
            <v>4826II</v>
          </cell>
          <cell r="G2695">
            <v>141</v>
          </cell>
          <cell r="H2695">
            <v>1031</v>
          </cell>
          <cell r="I2695" t="str">
            <v>0-0-24</v>
          </cell>
          <cell r="J2695">
            <v>100</v>
          </cell>
        </row>
        <row r="2696">
          <cell r="B2696">
            <v>5644</v>
          </cell>
          <cell r="C2696" t="str">
            <v>อิปัน</v>
          </cell>
          <cell r="D2696" t="str">
            <v>พระแสง</v>
          </cell>
          <cell r="E2696" t="str">
            <v>อำเภอพระแสง</v>
          </cell>
          <cell r="F2696" t="str">
            <v>4826II</v>
          </cell>
          <cell r="G2696">
            <v>141</v>
          </cell>
          <cell r="H2696">
            <v>1032</v>
          </cell>
          <cell r="I2696" t="str">
            <v>0-0-24</v>
          </cell>
          <cell r="J2696">
            <v>100</v>
          </cell>
        </row>
        <row r="2697">
          <cell r="B2697">
            <v>5645</v>
          </cell>
          <cell r="C2697" t="str">
            <v>อิปัน</v>
          </cell>
          <cell r="D2697" t="str">
            <v>พระแสง</v>
          </cell>
          <cell r="E2697" t="str">
            <v>อำเภอพระแสง</v>
          </cell>
          <cell r="F2697" t="str">
            <v>4826II</v>
          </cell>
          <cell r="G2697">
            <v>141</v>
          </cell>
          <cell r="H2697">
            <v>1033</v>
          </cell>
          <cell r="I2697" t="str">
            <v>0-0-24</v>
          </cell>
          <cell r="J2697">
            <v>100</v>
          </cell>
        </row>
        <row r="2698">
          <cell r="B2698">
            <v>5646</v>
          </cell>
          <cell r="C2698" t="str">
            <v>อิปัน</v>
          </cell>
          <cell r="D2698" t="str">
            <v>พระแสง</v>
          </cell>
          <cell r="E2698" t="str">
            <v>อำเภอพระแสง</v>
          </cell>
          <cell r="F2698" t="str">
            <v>4826II</v>
          </cell>
          <cell r="G2698">
            <v>141</v>
          </cell>
          <cell r="H2698">
            <v>1034</v>
          </cell>
          <cell r="I2698" t="str">
            <v>0-0-24</v>
          </cell>
          <cell r="J2698">
            <v>100</v>
          </cell>
        </row>
        <row r="2699">
          <cell r="B2699">
            <v>5647</v>
          </cell>
          <cell r="C2699" t="str">
            <v>อิปัน</v>
          </cell>
          <cell r="D2699" t="str">
            <v>พระแสง</v>
          </cell>
          <cell r="E2699" t="str">
            <v>อำเภอพระแสง</v>
          </cell>
          <cell r="F2699" t="str">
            <v>4826II</v>
          </cell>
          <cell r="G2699">
            <v>141</v>
          </cell>
          <cell r="H2699">
            <v>1035</v>
          </cell>
          <cell r="I2699" t="str">
            <v>0-0-24</v>
          </cell>
          <cell r="J2699">
            <v>100</v>
          </cell>
        </row>
        <row r="2700">
          <cell r="B2700">
            <v>5648</v>
          </cell>
          <cell r="C2700" t="str">
            <v>อิปัน</v>
          </cell>
          <cell r="D2700" t="str">
            <v>พระแสง</v>
          </cell>
          <cell r="E2700" t="str">
            <v>อำเภอพระแสง</v>
          </cell>
          <cell r="F2700" t="str">
            <v>4826II</v>
          </cell>
          <cell r="G2700">
            <v>141</v>
          </cell>
          <cell r="H2700">
            <v>1036</v>
          </cell>
          <cell r="I2700" t="str">
            <v>0-0-24</v>
          </cell>
          <cell r="J2700">
            <v>100</v>
          </cell>
        </row>
        <row r="2701">
          <cell r="B2701">
            <v>5649</v>
          </cell>
          <cell r="C2701" t="str">
            <v>อิปัน</v>
          </cell>
          <cell r="D2701" t="str">
            <v>พระแสง</v>
          </cell>
          <cell r="E2701" t="str">
            <v>อำเภอพระแสง</v>
          </cell>
          <cell r="F2701" t="str">
            <v>4826II</v>
          </cell>
          <cell r="G2701">
            <v>141</v>
          </cell>
          <cell r="H2701">
            <v>1037</v>
          </cell>
          <cell r="I2701" t="str">
            <v>0-0-24</v>
          </cell>
          <cell r="J2701">
            <v>100</v>
          </cell>
        </row>
        <row r="2702">
          <cell r="B2702">
            <v>5650</v>
          </cell>
          <cell r="C2702" t="str">
            <v>อิปัน</v>
          </cell>
          <cell r="D2702" t="str">
            <v>พระแสง</v>
          </cell>
          <cell r="E2702" t="str">
            <v>อำเภอพระแสง</v>
          </cell>
          <cell r="F2702" t="str">
            <v>4826II</v>
          </cell>
          <cell r="G2702">
            <v>141</v>
          </cell>
          <cell r="H2702">
            <v>1038</v>
          </cell>
          <cell r="I2702" t="str">
            <v>0-0-72</v>
          </cell>
          <cell r="J2702">
            <v>100</v>
          </cell>
        </row>
        <row r="2703">
          <cell r="B2703">
            <v>5651</v>
          </cell>
          <cell r="C2703" t="str">
            <v>อิปัน</v>
          </cell>
          <cell r="D2703" t="str">
            <v>พระแสง</v>
          </cell>
          <cell r="E2703" t="str">
            <v>อำเภอพระแสง</v>
          </cell>
          <cell r="F2703" t="str">
            <v>4826II</v>
          </cell>
          <cell r="G2703">
            <v>141</v>
          </cell>
          <cell r="H2703">
            <v>1039</v>
          </cell>
          <cell r="I2703" t="str">
            <v>0-2-85</v>
          </cell>
          <cell r="J2703">
            <v>100</v>
          </cell>
        </row>
        <row r="2704">
          <cell r="B2704">
            <v>5656</v>
          </cell>
          <cell r="C2704" t="str">
            <v>อิปัน</v>
          </cell>
          <cell r="D2704" t="str">
            <v>พระแสง</v>
          </cell>
          <cell r="E2704" t="str">
            <v>บ้านบางพา</v>
          </cell>
          <cell r="F2704" t="str">
            <v>4826III</v>
          </cell>
          <cell r="G2704">
            <v>143</v>
          </cell>
          <cell r="H2704">
            <v>1039</v>
          </cell>
          <cell r="I2704" t="str">
            <v>2-3-10</v>
          </cell>
          <cell r="J2704">
            <v>210</v>
          </cell>
        </row>
        <row r="2705">
          <cell r="B2705">
            <v>5657</v>
          </cell>
          <cell r="C2705" t="str">
            <v>อิปัน</v>
          </cell>
          <cell r="D2705" t="str">
            <v>พระแสง</v>
          </cell>
          <cell r="E2705" t="str">
            <v>บ้านบางพา</v>
          </cell>
          <cell r="F2705" t="str">
            <v>4826III</v>
          </cell>
          <cell r="G2705">
            <v>143</v>
          </cell>
          <cell r="H2705">
            <v>1040</v>
          </cell>
          <cell r="I2705" t="str">
            <v>2-0-2</v>
          </cell>
          <cell r="J2705">
            <v>210</v>
          </cell>
        </row>
        <row r="2706">
          <cell r="B2706">
            <v>5658</v>
          </cell>
          <cell r="C2706" t="str">
            <v>อิปัน</v>
          </cell>
          <cell r="D2706" t="str">
            <v>พระแสง</v>
          </cell>
          <cell r="E2706" t="str">
            <v>บ้านบางพา</v>
          </cell>
          <cell r="F2706" t="str">
            <v>4826III</v>
          </cell>
          <cell r="G2706">
            <v>143</v>
          </cell>
          <cell r="H2706">
            <v>1041</v>
          </cell>
          <cell r="I2706" t="str">
            <v>2-1-65</v>
          </cell>
          <cell r="J2706">
            <v>210</v>
          </cell>
        </row>
        <row r="2707">
          <cell r="B2707">
            <v>5659</v>
          </cell>
          <cell r="C2707" t="str">
            <v>อิปัน</v>
          </cell>
          <cell r="D2707" t="str">
            <v>พระแสง</v>
          </cell>
          <cell r="E2707" t="str">
            <v>บ้านบางพา</v>
          </cell>
          <cell r="F2707" t="str">
            <v>4826III</v>
          </cell>
          <cell r="G2707">
            <v>143</v>
          </cell>
          <cell r="H2707">
            <v>1033</v>
          </cell>
          <cell r="I2707" t="str">
            <v>0-3-86</v>
          </cell>
          <cell r="J2707">
            <v>100</v>
          </cell>
        </row>
        <row r="2708">
          <cell r="B2708">
            <v>5660</v>
          </cell>
          <cell r="C2708" t="str">
            <v>อิปัน</v>
          </cell>
          <cell r="D2708" t="str">
            <v>พระแสง</v>
          </cell>
          <cell r="E2708" t="str">
            <v>บ้านบางพา</v>
          </cell>
          <cell r="F2708" t="str">
            <v>4826III</v>
          </cell>
          <cell r="G2708">
            <v>143</v>
          </cell>
          <cell r="H2708">
            <v>1034</v>
          </cell>
          <cell r="I2708" t="str">
            <v>1-0-83</v>
          </cell>
          <cell r="J2708">
            <v>100</v>
          </cell>
        </row>
        <row r="2709">
          <cell r="B2709">
            <v>5661</v>
          </cell>
          <cell r="C2709" t="str">
            <v>อิปัน</v>
          </cell>
          <cell r="D2709" t="str">
            <v>พระแสง</v>
          </cell>
          <cell r="E2709" t="str">
            <v>บ้านบางพา</v>
          </cell>
          <cell r="F2709" t="str">
            <v>4826III</v>
          </cell>
          <cell r="G2709">
            <v>143</v>
          </cell>
          <cell r="H2709">
            <v>1035</v>
          </cell>
          <cell r="I2709" t="str">
            <v>0-3-8</v>
          </cell>
          <cell r="J2709">
            <v>100</v>
          </cell>
        </row>
        <row r="2710">
          <cell r="B2710">
            <v>5662</v>
          </cell>
          <cell r="C2710" t="str">
            <v>อิปัน</v>
          </cell>
          <cell r="D2710" t="str">
            <v>พระแสง</v>
          </cell>
          <cell r="E2710" t="str">
            <v>บ้านบางพา</v>
          </cell>
          <cell r="F2710" t="str">
            <v>4826III</v>
          </cell>
          <cell r="G2710">
            <v>143</v>
          </cell>
          <cell r="H2710">
            <v>1036</v>
          </cell>
          <cell r="I2710" t="str">
            <v>0-2-70</v>
          </cell>
          <cell r="J2710">
            <v>100</v>
          </cell>
        </row>
        <row r="2711">
          <cell r="B2711">
            <v>5663</v>
          </cell>
          <cell r="C2711" t="str">
            <v>อิปัน</v>
          </cell>
          <cell r="D2711" t="str">
            <v>พระแสง</v>
          </cell>
          <cell r="E2711" t="str">
            <v>บ้างบางพา</v>
          </cell>
          <cell r="F2711" t="str">
            <v>4826III</v>
          </cell>
          <cell r="G2711">
            <v>143</v>
          </cell>
          <cell r="H2711">
            <v>1037</v>
          </cell>
          <cell r="I2711" t="str">
            <v>0-2-92</v>
          </cell>
          <cell r="J2711">
            <v>100</v>
          </cell>
        </row>
        <row r="2712">
          <cell r="B2712">
            <v>5664</v>
          </cell>
          <cell r="C2712" t="str">
            <v>อิปัน</v>
          </cell>
          <cell r="D2712" t="str">
            <v>พระแสง</v>
          </cell>
          <cell r="E2712" t="str">
            <v>บ้างบางพา</v>
          </cell>
          <cell r="F2712" t="str">
            <v>4826III</v>
          </cell>
          <cell r="G2712">
            <v>143</v>
          </cell>
          <cell r="H2712">
            <v>1038</v>
          </cell>
          <cell r="I2712" t="str">
            <v>0-3-9</v>
          </cell>
          <cell r="J2712">
            <v>100</v>
          </cell>
        </row>
        <row r="2713">
          <cell r="B2713">
            <v>5665</v>
          </cell>
          <cell r="C2713" t="str">
            <v>อิปัน</v>
          </cell>
          <cell r="D2713" t="str">
            <v>พระแสง</v>
          </cell>
          <cell r="E2713" t="str">
            <v>อำเภอพระแสง</v>
          </cell>
          <cell r="F2713" t="str">
            <v>4826II</v>
          </cell>
          <cell r="G2713">
            <v>127</v>
          </cell>
          <cell r="H2713">
            <v>975</v>
          </cell>
          <cell r="I2713" t="str">
            <v>0-0-60</v>
          </cell>
          <cell r="J2713">
            <v>280</v>
          </cell>
        </row>
        <row r="2714">
          <cell r="B2714">
            <v>5673</v>
          </cell>
          <cell r="C2714" t="str">
            <v>อิปัน</v>
          </cell>
          <cell r="D2714" t="str">
            <v>พระแสง</v>
          </cell>
          <cell r="E2714" t="str">
            <v>อำเภอพระแสง</v>
          </cell>
          <cell r="F2714" t="str">
            <v>4826II</v>
          </cell>
          <cell r="G2714">
            <v>127</v>
          </cell>
          <cell r="H2714">
            <v>988</v>
          </cell>
          <cell r="I2714" t="str">
            <v>0-1-67</v>
          </cell>
          <cell r="J2714">
            <v>100</v>
          </cell>
        </row>
        <row r="2715">
          <cell r="B2715">
            <v>5677</v>
          </cell>
          <cell r="C2715" t="str">
            <v>อิปัน</v>
          </cell>
          <cell r="D2715" t="str">
            <v>พระแสง</v>
          </cell>
          <cell r="E2715" t="str">
            <v>บ้างบางพา</v>
          </cell>
          <cell r="F2715" t="str">
            <v>4826III</v>
          </cell>
          <cell r="G2715">
            <v>143</v>
          </cell>
          <cell r="H2715">
            <v>1024</v>
          </cell>
          <cell r="I2715" t="str">
            <v>0-2-62</v>
          </cell>
          <cell r="J2715">
            <v>100</v>
          </cell>
        </row>
        <row r="2716">
          <cell r="B2716">
            <v>5678</v>
          </cell>
          <cell r="C2716" t="str">
            <v>อิปัน</v>
          </cell>
          <cell r="D2716" t="str">
            <v>พระแสง</v>
          </cell>
          <cell r="E2716" t="str">
            <v>อำเภอพระแสง</v>
          </cell>
          <cell r="F2716" t="str">
            <v>4826III</v>
          </cell>
          <cell r="G2716">
            <v>130</v>
          </cell>
          <cell r="H2716">
            <v>793</v>
          </cell>
          <cell r="I2716" t="str">
            <v>0-1-3</v>
          </cell>
          <cell r="J2716">
            <v>280</v>
          </cell>
        </row>
        <row r="2717">
          <cell r="B2717">
            <v>5679</v>
          </cell>
          <cell r="C2717" t="str">
            <v>อิปัน</v>
          </cell>
          <cell r="D2717" t="str">
            <v>พระแสง</v>
          </cell>
          <cell r="E2717" t="str">
            <v>อำเภอพระแสง</v>
          </cell>
          <cell r="F2717" t="str">
            <v>4826III</v>
          </cell>
          <cell r="G2717">
            <v>130</v>
          </cell>
          <cell r="H2717">
            <v>794</v>
          </cell>
          <cell r="I2717" t="str">
            <v>0-0-86</v>
          </cell>
          <cell r="J2717">
            <v>100</v>
          </cell>
        </row>
        <row r="2718">
          <cell r="B2718">
            <v>5680</v>
          </cell>
          <cell r="C2718" t="str">
            <v>อิปัน</v>
          </cell>
          <cell r="D2718" t="str">
            <v>พระแสง</v>
          </cell>
          <cell r="E2718" t="str">
            <v>อำเภอพระแสง</v>
          </cell>
          <cell r="F2718" t="str">
            <v>4826III</v>
          </cell>
          <cell r="G2718">
            <v>130</v>
          </cell>
          <cell r="H2718">
            <v>795</v>
          </cell>
          <cell r="I2718" t="str">
            <v>0-0-63</v>
          </cell>
          <cell r="J2718">
            <v>280</v>
          </cell>
        </row>
        <row r="2719">
          <cell r="B2719">
            <v>5690</v>
          </cell>
          <cell r="C2719" t="str">
            <v>อิปัน</v>
          </cell>
          <cell r="D2719" t="str">
            <v>พระแสง</v>
          </cell>
          <cell r="E2719" t="str">
            <v>อำเภอพระแสง</v>
          </cell>
          <cell r="F2719" t="str">
            <v>4826II</v>
          </cell>
          <cell r="G2719">
            <v>127</v>
          </cell>
          <cell r="H2719">
            <v>992</v>
          </cell>
          <cell r="I2719" t="str">
            <v>0-2-9</v>
          </cell>
          <cell r="J2719">
            <v>100</v>
          </cell>
        </row>
        <row r="2720">
          <cell r="B2720">
            <v>5692</v>
          </cell>
          <cell r="C2720" t="str">
            <v>อิปัน</v>
          </cell>
          <cell r="D2720" t="str">
            <v>พระแสง</v>
          </cell>
          <cell r="E2720" t="str">
            <v>อำเภอพระแสง</v>
          </cell>
          <cell r="F2720" t="str">
            <v>4826II</v>
          </cell>
          <cell r="G2720">
            <v>127</v>
          </cell>
          <cell r="H2720">
            <v>994</v>
          </cell>
          <cell r="I2720" t="str">
            <v>0-1-87</v>
          </cell>
          <cell r="J2720">
            <v>280</v>
          </cell>
        </row>
        <row r="2721">
          <cell r="B2721">
            <v>5693</v>
          </cell>
          <cell r="C2721" t="str">
            <v>อิปัน</v>
          </cell>
          <cell r="D2721" t="str">
            <v>พระแสง</v>
          </cell>
          <cell r="E2721" t="str">
            <v>อำเภอพระแสง</v>
          </cell>
          <cell r="F2721" t="str">
            <v>4826II</v>
          </cell>
          <cell r="G2721">
            <v>127</v>
          </cell>
          <cell r="H2721">
            <v>982</v>
          </cell>
          <cell r="I2721" t="str">
            <v>0-0-24</v>
          </cell>
          <cell r="J2721">
            <v>100</v>
          </cell>
        </row>
        <row r="2722">
          <cell r="B2722">
            <v>5694</v>
          </cell>
          <cell r="C2722" t="str">
            <v>อิปัน</v>
          </cell>
          <cell r="D2722" t="str">
            <v>พระแสง</v>
          </cell>
          <cell r="E2722" t="str">
            <v>อำเภอพระแสง</v>
          </cell>
          <cell r="F2722" t="str">
            <v>4826II</v>
          </cell>
          <cell r="G2722">
            <v>127</v>
          </cell>
          <cell r="H2722">
            <v>983</v>
          </cell>
          <cell r="I2722" t="str">
            <v>0-0-25</v>
          </cell>
          <cell r="J2722">
            <v>100</v>
          </cell>
        </row>
        <row r="2723">
          <cell r="B2723">
            <v>5695</v>
          </cell>
          <cell r="C2723" t="str">
            <v>อิปัน</v>
          </cell>
          <cell r="D2723" t="str">
            <v>พระแสง</v>
          </cell>
          <cell r="E2723" t="str">
            <v>อำเภอพระแสง</v>
          </cell>
          <cell r="F2723" t="str">
            <v>4826II</v>
          </cell>
          <cell r="G2723">
            <v>127</v>
          </cell>
          <cell r="H2723">
            <v>984</v>
          </cell>
          <cell r="I2723" t="str">
            <v>0-0-26</v>
          </cell>
          <cell r="J2723">
            <v>100</v>
          </cell>
        </row>
        <row r="2724">
          <cell r="B2724">
            <v>5696</v>
          </cell>
          <cell r="C2724" t="str">
            <v>อิปัน</v>
          </cell>
          <cell r="D2724" t="str">
            <v>พระแสง</v>
          </cell>
          <cell r="E2724" t="str">
            <v>อำเภอพระแสง</v>
          </cell>
          <cell r="F2724" t="str">
            <v>4826II</v>
          </cell>
          <cell r="G2724">
            <v>127</v>
          </cell>
          <cell r="H2724">
            <v>985</v>
          </cell>
          <cell r="I2724" t="str">
            <v>0-0-26</v>
          </cell>
          <cell r="J2724">
            <v>100</v>
          </cell>
        </row>
        <row r="2725">
          <cell r="B2725">
            <v>5697</v>
          </cell>
          <cell r="C2725" t="str">
            <v>อิปัน</v>
          </cell>
          <cell r="D2725" t="str">
            <v>พระแสง</v>
          </cell>
          <cell r="E2725" t="str">
            <v>อำเภอพระแสง</v>
          </cell>
          <cell r="F2725" t="str">
            <v>4826II</v>
          </cell>
          <cell r="G2725">
            <v>127</v>
          </cell>
          <cell r="H2725">
            <v>986</v>
          </cell>
          <cell r="I2725" t="str">
            <v>0-0-27</v>
          </cell>
          <cell r="J2725">
            <v>100</v>
          </cell>
        </row>
        <row r="2726">
          <cell r="B2726">
            <v>5698</v>
          </cell>
          <cell r="C2726" t="str">
            <v>อิปัน</v>
          </cell>
          <cell r="D2726" t="str">
            <v>พระแสง</v>
          </cell>
          <cell r="E2726" t="str">
            <v>บ้านบางพา</v>
          </cell>
          <cell r="F2726" t="str">
            <v>4826III</v>
          </cell>
          <cell r="G2726">
            <v>143</v>
          </cell>
          <cell r="H2726">
            <v>1042</v>
          </cell>
          <cell r="I2726" t="str">
            <v>0-0-89</v>
          </cell>
          <cell r="J2726">
            <v>100</v>
          </cell>
        </row>
        <row r="2727">
          <cell r="B2727">
            <v>5699</v>
          </cell>
          <cell r="C2727" t="str">
            <v>อิปัน</v>
          </cell>
          <cell r="D2727" t="str">
            <v>พระแสง</v>
          </cell>
          <cell r="E2727" t="str">
            <v>อำเภอพระแสง</v>
          </cell>
          <cell r="F2727" t="str">
            <v>4826III</v>
          </cell>
          <cell r="G2727">
            <v>143</v>
          </cell>
          <cell r="H2727">
            <v>1043</v>
          </cell>
          <cell r="I2727" t="str">
            <v>0-1-28</v>
          </cell>
          <cell r="J2727">
            <v>100</v>
          </cell>
        </row>
        <row r="2728">
          <cell r="B2728">
            <v>5700</v>
          </cell>
          <cell r="C2728" t="str">
            <v>อิปัน</v>
          </cell>
          <cell r="D2728" t="str">
            <v>พระแสง</v>
          </cell>
          <cell r="E2728" t="str">
            <v>บ้านบางพา</v>
          </cell>
          <cell r="F2728" t="str">
            <v>4826III</v>
          </cell>
          <cell r="G2728">
            <v>143</v>
          </cell>
          <cell r="H2728">
            <v>1044</v>
          </cell>
          <cell r="I2728" t="str">
            <v>0-2-6</v>
          </cell>
          <cell r="J2728">
            <v>100</v>
          </cell>
        </row>
        <row r="2729">
          <cell r="B2729">
            <v>5701</v>
          </cell>
          <cell r="C2729" t="str">
            <v>อิปัน</v>
          </cell>
          <cell r="D2729" t="str">
            <v>พระแสง</v>
          </cell>
          <cell r="E2729" t="str">
            <v>บ้างบางพา</v>
          </cell>
          <cell r="F2729" t="str">
            <v>4826III</v>
          </cell>
          <cell r="G2729">
            <v>143</v>
          </cell>
          <cell r="H2729">
            <v>1045</v>
          </cell>
          <cell r="I2729" t="str">
            <v>0-0-72</v>
          </cell>
          <cell r="J2729">
            <v>100</v>
          </cell>
        </row>
        <row r="2730">
          <cell r="B2730">
            <v>5702</v>
          </cell>
          <cell r="C2730" t="str">
            <v>อิปัน</v>
          </cell>
          <cell r="D2730" t="str">
            <v>พระแสง</v>
          </cell>
          <cell r="E2730" t="str">
            <v>บ้านบางพา</v>
          </cell>
          <cell r="F2730" t="str">
            <v>4826III</v>
          </cell>
          <cell r="G2730">
            <v>143</v>
          </cell>
          <cell r="H2730">
            <v>1046</v>
          </cell>
          <cell r="I2730" t="str">
            <v>0-0-74</v>
          </cell>
          <cell r="J2730">
            <v>100</v>
          </cell>
        </row>
        <row r="2731">
          <cell r="B2731">
            <v>5705</v>
          </cell>
          <cell r="C2731" t="str">
            <v>อิปัน</v>
          </cell>
          <cell r="D2731" t="str">
            <v>พระแสง</v>
          </cell>
          <cell r="E2731" t="str">
            <v>อำเภอพระแสง</v>
          </cell>
          <cell r="F2731" t="str">
            <v>4826II</v>
          </cell>
          <cell r="G2731">
            <v>127</v>
          </cell>
          <cell r="H2731">
            <v>996</v>
          </cell>
          <cell r="I2731" t="str">
            <v>0-0-57</v>
          </cell>
          <cell r="J2731">
            <v>100</v>
          </cell>
        </row>
        <row r="2732">
          <cell r="B2732">
            <v>5706</v>
          </cell>
          <cell r="C2732" t="str">
            <v>อิปัน</v>
          </cell>
          <cell r="D2732" t="str">
            <v>พระแสง</v>
          </cell>
          <cell r="E2732" t="str">
            <v>อำเภอพระแสง</v>
          </cell>
          <cell r="F2732" t="str">
            <v>4826II</v>
          </cell>
          <cell r="G2732">
            <v>127</v>
          </cell>
          <cell r="H2732">
            <v>997</v>
          </cell>
          <cell r="I2732" t="str">
            <v>0-0-36</v>
          </cell>
          <cell r="J2732">
            <v>100</v>
          </cell>
        </row>
        <row r="2733">
          <cell r="B2733">
            <v>5707</v>
          </cell>
          <cell r="C2733" t="str">
            <v>อิปัน</v>
          </cell>
          <cell r="D2733" t="str">
            <v>พระแสง</v>
          </cell>
          <cell r="E2733" t="str">
            <v>อำเภอพระแสง</v>
          </cell>
          <cell r="F2733" t="str">
            <v>4826II</v>
          </cell>
          <cell r="G2733">
            <v>127</v>
          </cell>
          <cell r="H2733">
            <v>998</v>
          </cell>
          <cell r="I2733" t="str">
            <v>0-0-14</v>
          </cell>
          <cell r="J2733">
            <v>100</v>
          </cell>
        </row>
        <row r="2734">
          <cell r="B2734">
            <v>5713</v>
          </cell>
          <cell r="C2734" t="str">
            <v>อิปัน</v>
          </cell>
          <cell r="D2734" t="str">
            <v>พระแสง</v>
          </cell>
          <cell r="E2734" t="str">
            <v>อำเภอพระแสง</v>
          </cell>
          <cell r="F2734" t="str">
            <v>4826III</v>
          </cell>
          <cell r="G2734">
            <v>143</v>
          </cell>
          <cell r="H2734">
            <v>1018</v>
          </cell>
          <cell r="I2734" t="str">
            <v>0-1-19</v>
          </cell>
          <cell r="J2734">
            <v>100</v>
          </cell>
        </row>
        <row r="2735">
          <cell r="B2735">
            <v>5714</v>
          </cell>
          <cell r="C2735" t="str">
            <v>อิปัน</v>
          </cell>
          <cell r="D2735" t="str">
            <v>พระแสง</v>
          </cell>
          <cell r="E2735" t="str">
            <v>อำเภอพระแสง</v>
          </cell>
          <cell r="F2735" t="str">
            <v>4826II</v>
          </cell>
          <cell r="G2735">
            <v>113</v>
          </cell>
          <cell r="H2735">
            <v>107</v>
          </cell>
          <cell r="I2735" t="str">
            <v>8-0-9</v>
          </cell>
          <cell r="J2735">
            <v>100</v>
          </cell>
        </row>
        <row r="2736">
          <cell r="B2736">
            <v>5719</v>
          </cell>
          <cell r="C2736" t="str">
            <v>อิปัน</v>
          </cell>
          <cell r="D2736" t="str">
            <v>พระแสง</v>
          </cell>
          <cell r="E2736" t="str">
            <v>อำเภอพระแสง</v>
          </cell>
          <cell r="F2736" t="str">
            <v>4826III</v>
          </cell>
          <cell r="G2736">
            <v>130</v>
          </cell>
          <cell r="H2736">
            <v>728</v>
          </cell>
          <cell r="I2736" t="str">
            <v>0-0-34</v>
          </cell>
          <cell r="J2736">
            <v>100</v>
          </cell>
        </row>
        <row r="2737">
          <cell r="B2737">
            <v>5720</v>
          </cell>
          <cell r="C2737" t="str">
            <v>อิปัน</v>
          </cell>
          <cell r="D2737" t="str">
            <v>พระแสง</v>
          </cell>
          <cell r="E2737" t="str">
            <v>อำเภอพระแสง</v>
          </cell>
          <cell r="F2737" t="str">
            <v>4826II</v>
          </cell>
          <cell r="G2737">
            <v>127</v>
          </cell>
          <cell r="H2737">
            <v>870</v>
          </cell>
          <cell r="I2737" t="str">
            <v>0-0-8</v>
          </cell>
          <cell r="J2737">
            <v>100</v>
          </cell>
        </row>
        <row r="2738">
          <cell r="B2738">
            <v>5721</v>
          </cell>
          <cell r="C2738" t="str">
            <v>อิปัน</v>
          </cell>
          <cell r="D2738" t="str">
            <v>พระแสง</v>
          </cell>
          <cell r="E2738" t="str">
            <v>บ้างบางพา</v>
          </cell>
          <cell r="F2738" t="str">
            <v>4826III</v>
          </cell>
          <cell r="G2738">
            <v>154</v>
          </cell>
          <cell r="H2738">
            <v>140</v>
          </cell>
          <cell r="I2738" t="str">
            <v>8-0-50</v>
          </cell>
          <cell r="J2738">
            <v>100</v>
          </cell>
        </row>
        <row r="2739">
          <cell r="B2739">
            <v>5724</v>
          </cell>
          <cell r="C2739" t="str">
            <v>อิปัน</v>
          </cell>
          <cell r="D2739" t="str">
            <v>พระแสง</v>
          </cell>
          <cell r="E2739" t="str">
            <v>บ้านบางพา</v>
          </cell>
          <cell r="F2739" t="str">
            <v>4826III</v>
          </cell>
          <cell r="G2739">
            <v>130</v>
          </cell>
          <cell r="H2739">
            <v>649</v>
          </cell>
          <cell r="I2739" t="str">
            <v>1-2-5</v>
          </cell>
          <cell r="J2739">
            <v>7000</v>
          </cell>
        </row>
        <row r="2740">
          <cell r="B2740">
            <v>5727</v>
          </cell>
          <cell r="C2740" t="str">
            <v>อิปัน</v>
          </cell>
          <cell r="D2740" t="str">
            <v>พระแสง</v>
          </cell>
          <cell r="E2740" t="str">
            <v>อำเภอพระแสง</v>
          </cell>
          <cell r="F2740" t="str">
            <v>4826II</v>
          </cell>
          <cell r="G2740">
            <v>127</v>
          </cell>
          <cell r="H2740">
            <v>835</v>
          </cell>
          <cell r="I2740" t="str">
            <v>0-0-11</v>
          </cell>
          <cell r="J2740">
            <v>100</v>
          </cell>
        </row>
        <row r="2741">
          <cell r="B2741">
            <v>5728</v>
          </cell>
          <cell r="C2741" t="str">
            <v>อิปัน</v>
          </cell>
          <cell r="D2741" t="str">
            <v>พระแสง</v>
          </cell>
          <cell r="E2741" t="str">
            <v>อำเภอพระแสง</v>
          </cell>
          <cell r="F2741" t="str">
            <v>4826III</v>
          </cell>
          <cell r="G2741">
            <v>130</v>
          </cell>
          <cell r="H2741">
            <v>160</v>
          </cell>
          <cell r="I2741" t="str">
            <v>0-0-45</v>
          </cell>
          <cell r="J2741">
            <v>100</v>
          </cell>
        </row>
        <row r="2742">
          <cell r="B2742">
            <v>5729</v>
          </cell>
          <cell r="C2742" t="str">
            <v>อิปัน</v>
          </cell>
          <cell r="D2742" t="str">
            <v>พระแสง</v>
          </cell>
          <cell r="E2742" t="str">
            <v>บ้างบางพา</v>
          </cell>
          <cell r="F2742" t="str">
            <v>4826III</v>
          </cell>
          <cell r="G2742">
            <v>154</v>
          </cell>
          <cell r="H2742">
            <v>121</v>
          </cell>
          <cell r="I2742" t="str">
            <v>18-0-40</v>
          </cell>
          <cell r="J2742">
            <v>100</v>
          </cell>
        </row>
        <row r="2743">
          <cell r="B2743">
            <v>5730</v>
          </cell>
          <cell r="C2743" t="str">
            <v>อิปัน</v>
          </cell>
          <cell r="D2743" t="str">
            <v>พระแสง</v>
          </cell>
          <cell r="E2743" t="str">
            <v>อำเภอพระแสง</v>
          </cell>
          <cell r="F2743" t="str">
            <v>4826II</v>
          </cell>
          <cell r="G2743">
            <v>127</v>
          </cell>
          <cell r="H2743">
            <v>1026</v>
          </cell>
          <cell r="I2743" t="str">
            <v>0-0-71</v>
          </cell>
          <cell r="J2743">
            <v>2600</v>
          </cell>
        </row>
        <row r="2744">
          <cell r="B2744">
            <v>5734</v>
          </cell>
          <cell r="C2744" t="str">
            <v>อิปัน</v>
          </cell>
          <cell r="D2744" t="str">
            <v>พระแสง</v>
          </cell>
          <cell r="E2744" t="str">
            <v>อำเภอพระแสง</v>
          </cell>
          <cell r="F2744" t="str">
            <v>4826II</v>
          </cell>
          <cell r="G2744">
            <v>127</v>
          </cell>
          <cell r="H2744">
            <v>860</v>
          </cell>
          <cell r="I2744" t="str">
            <v>2-1-16</v>
          </cell>
          <cell r="J2744">
            <v>100</v>
          </cell>
        </row>
        <row r="2745">
          <cell r="B2745">
            <v>5739</v>
          </cell>
          <cell r="C2745" t="str">
            <v>อิปัน</v>
          </cell>
          <cell r="D2745" t="str">
            <v>พระแสง</v>
          </cell>
          <cell r="E2745" t="str">
            <v>อำเภอพระแสง</v>
          </cell>
          <cell r="F2745" t="str">
            <v>4826II</v>
          </cell>
          <cell r="G2745">
            <v>127</v>
          </cell>
          <cell r="H2745">
            <v>1002</v>
          </cell>
          <cell r="I2745" t="str">
            <v>0-0-22</v>
          </cell>
          <cell r="J2745">
            <v>100</v>
          </cell>
        </row>
        <row r="2746">
          <cell r="B2746">
            <v>5741</v>
          </cell>
          <cell r="C2746" t="str">
            <v>อิปัน</v>
          </cell>
          <cell r="D2746" t="str">
            <v>พระแสง</v>
          </cell>
          <cell r="E2746" t="str">
            <v>อำเภอพระแสง</v>
          </cell>
          <cell r="F2746" t="str">
            <v>4826II</v>
          </cell>
          <cell r="G2746">
            <v>127</v>
          </cell>
          <cell r="H2746">
            <v>1003</v>
          </cell>
          <cell r="I2746" t="str">
            <v>4-0-46</v>
          </cell>
          <cell r="J2746">
            <v>210</v>
          </cell>
        </row>
        <row r="2747">
          <cell r="B2747">
            <v>5742</v>
          </cell>
          <cell r="C2747" t="str">
            <v>อิปัน</v>
          </cell>
          <cell r="D2747" t="str">
            <v>พระแสง</v>
          </cell>
          <cell r="E2747" t="str">
            <v>บ้างบางพา</v>
          </cell>
          <cell r="F2747" t="str">
            <v>4826III</v>
          </cell>
          <cell r="G2747">
            <v>143</v>
          </cell>
          <cell r="H2747">
            <v>837</v>
          </cell>
          <cell r="I2747" t="str">
            <v>0-2-99</v>
          </cell>
          <cell r="J2747">
            <v>280</v>
          </cell>
        </row>
        <row r="2748">
          <cell r="B2748">
            <v>5746</v>
          </cell>
          <cell r="C2748" t="str">
            <v>อิปัน</v>
          </cell>
          <cell r="D2748" t="str">
            <v>พระแสง</v>
          </cell>
          <cell r="E2748" t="str">
            <v>อำเภอพระแสง</v>
          </cell>
          <cell r="F2748" t="str">
            <v>4826III</v>
          </cell>
          <cell r="G2748">
            <v>130</v>
          </cell>
          <cell r="H2748">
            <v>796</v>
          </cell>
          <cell r="I2748" t="str">
            <v>0-0-63</v>
          </cell>
          <cell r="J2748">
            <v>280</v>
          </cell>
        </row>
        <row r="2749">
          <cell r="B2749">
            <v>5747</v>
          </cell>
          <cell r="C2749" t="str">
            <v>อิปัน</v>
          </cell>
          <cell r="D2749" t="str">
            <v>พระแสง</v>
          </cell>
          <cell r="E2749" t="str">
            <v>อำเภอพระแสง</v>
          </cell>
          <cell r="F2749" t="str">
            <v>4826III</v>
          </cell>
          <cell r="G2749">
            <v>130</v>
          </cell>
          <cell r="H2749">
            <v>797</v>
          </cell>
          <cell r="I2749" t="str">
            <v>0-0-63</v>
          </cell>
          <cell r="J2749">
            <v>280</v>
          </cell>
        </row>
        <row r="2750">
          <cell r="B2750">
            <v>5748</v>
          </cell>
          <cell r="C2750" t="str">
            <v>อิปัน</v>
          </cell>
          <cell r="D2750" t="str">
            <v>พระแสง</v>
          </cell>
          <cell r="E2750" t="str">
            <v>บ้านบางพา</v>
          </cell>
          <cell r="F2750" t="str">
            <v>4826III</v>
          </cell>
          <cell r="G2750">
            <v>167</v>
          </cell>
          <cell r="H2750">
            <v>103</v>
          </cell>
          <cell r="I2750" t="str">
            <v>4-2-78</v>
          </cell>
          <cell r="J2750">
            <v>180</v>
          </cell>
        </row>
        <row r="2751">
          <cell r="B2751">
            <v>5752</v>
          </cell>
          <cell r="C2751" t="str">
            <v>อิปัน</v>
          </cell>
          <cell r="D2751" t="str">
            <v>พระแสง</v>
          </cell>
          <cell r="E2751" t="str">
            <v>อำเภอพระแสง</v>
          </cell>
          <cell r="F2751" t="str">
            <v>4826III</v>
          </cell>
          <cell r="G2751">
            <v>130</v>
          </cell>
          <cell r="H2751">
            <v>798</v>
          </cell>
          <cell r="I2751" t="str">
            <v>0-0-37</v>
          </cell>
          <cell r="J2751">
            <v>100</v>
          </cell>
        </row>
        <row r="2752">
          <cell r="B2752">
            <v>5753</v>
          </cell>
          <cell r="C2752" t="str">
            <v>อิปัน</v>
          </cell>
          <cell r="D2752" t="str">
            <v>พระแสง</v>
          </cell>
          <cell r="E2752" t="str">
            <v>อำเภอพระแสง</v>
          </cell>
          <cell r="F2752" t="str">
            <v>4826III</v>
          </cell>
          <cell r="G2752">
            <v>130</v>
          </cell>
          <cell r="H2752">
            <v>799</v>
          </cell>
          <cell r="I2752" t="str">
            <v>0-0-37</v>
          </cell>
          <cell r="J2752">
            <v>100</v>
          </cell>
        </row>
        <row r="2753">
          <cell r="B2753">
            <v>5754</v>
          </cell>
          <cell r="C2753" t="str">
            <v>อิปัน</v>
          </cell>
          <cell r="D2753" t="str">
            <v>พระแสง</v>
          </cell>
          <cell r="E2753" t="str">
            <v>บ้างบางพา</v>
          </cell>
          <cell r="F2753" t="str">
            <v>4826III</v>
          </cell>
          <cell r="G2753">
            <v>168</v>
          </cell>
          <cell r="H2753">
            <v>125</v>
          </cell>
          <cell r="I2753" t="str">
            <v>1-1-45</v>
          </cell>
          <cell r="J2753">
            <v>130</v>
          </cell>
        </row>
        <row r="2754">
          <cell r="B2754">
            <v>5755</v>
          </cell>
          <cell r="C2754" t="str">
            <v>อิปัน</v>
          </cell>
          <cell r="D2754" t="str">
            <v>พระแสง</v>
          </cell>
          <cell r="E2754" t="str">
            <v>บ้างบางพา</v>
          </cell>
          <cell r="F2754" t="str">
            <v>4826III</v>
          </cell>
          <cell r="G2754">
            <v>168</v>
          </cell>
          <cell r="H2754">
            <v>126</v>
          </cell>
          <cell r="I2754" t="str">
            <v>4-0-63</v>
          </cell>
          <cell r="J2754">
            <v>100</v>
          </cell>
        </row>
        <row r="2755">
          <cell r="B2755">
            <v>5756</v>
          </cell>
          <cell r="C2755" t="str">
            <v>อิปัน</v>
          </cell>
          <cell r="D2755" t="str">
            <v>พระแสง</v>
          </cell>
          <cell r="E2755" t="str">
            <v>บ้านบางพา</v>
          </cell>
          <cell r="F2755" t="str">
            <v>4826III</v>
          </cell>
          <cell r="G2755">
            <v>168</v>
          </cell>
          <cell r="H2755">
            <v>127</v>
          </cell>
          <cell r="I2755" t="str">
            <v>1-1-52</v>
          </cell>
          <cell r="J2755">
            <v>100</v>
          </cell>
        </row>
        <row r="2756">
          <cell r="B2756">
            <v>5757</v>
          </cell>
          <cell r="C2756" t="str">
            <v>อิปัน</v>
          </cell>
          <cell r="D2756" t="str">
            <v>พระแสง</v>
          </cell>
          <cell r="E2756" t="str">
            <v>บ้านบางพา</v>
          </cell>
          <cell r="F2756" t="str">
            <v>4826III</v>
          </cell>
          <cell r="G2756">
            <v>168</v>
          </cell>
          <cell r="H2756">
            <v>128</v>
          </cell>
          <cell r="I2756" t="str">
            <v>1-1-58</v>
          </cell>
          <cell r="J2756">
            <v>100</v>
          </cell>
        </row>
        <row r="2757">
          <cell r="B2757">
            <v>5761</v>
          </cell>
          <cell r="C2757" t="str">
            <v>อิปัน</v>
          </cell>
          <cell r="D2757" t="str">
            <v>พระแสง</v>
          </cell>
          <cell r="E2757" t="str">
            <v>อำเภอพระแสง</v>
          </cell>
          <cell r="F2757" t="str">
            <v>4826II</v>
          </cell>
          <cell r="G2757">
            <v>127</v>
          </cell>
          <cell r="H2757">
            <v>1032</v>
          </cell>
          <cell r="I2757" t="str">
            <v>1-1-58</v>
          </cell>
          <cell r="J2757">
            <v>100</v>
          </cell>
        </row>
        <row r="2758">
          <cell r="B2758">
            <v>5762</v>
          </cell>
          <cell r="C2758" t="str">
            <v>อิปัน</v>
          </cell>
          <cell r="D2758" t="str">
            <v>พระแสง</v>
          </cell>
          <cell r="E2758" t="str">
            <v>อำเภอพระแสง</v>
          </cell>
          <cell r="F2758" t="str">
            <v>4826II</v>
          </cell>
          <cell r="G2758">
            <v>127</v>
          </cell>
          <cell r="H2758">
            <v>1004</v>
          </cell>
          <cell r="I2758" t="str">
            <v>0-0-57</v>
          </cell>
          <cell r="J2758">
            <v>100</v>
          </cell>
        </row>
        <row r="2759">
          <cell r="B2759">
            <v>5763</v>
          </cell>
          <cell r="C2759" t="str">
            <v>อิปัน</v>
          </cell>
          <cell r="D2759" t="str">
            <v>พระแสง</v>
          </cell>
          <cell r="E2759" t="str">
            <v>อำเภอพระแสง</v>
          </cell>
          <cell r="F2759" t="str">
            <v>4826II</v>
          </cell>
          <cell r="G2759">
            <v>127</v>
          </cell>
          <cell r="H2759">
            <v>1005</v>
          </cell>
          <cell r="I2759" t="str">
            <v>0-0-40</v>
          </cell>
          <cell r="J2759">
            <v>100</v>
          </cell>
        </row>
        <row r="2760">
          <cell r="B2760">
            <v>5764</v>
          </cell>
          <cell r="C2760" t="str">
            <v>อิปัน</v>
          </cell>
          <cell r="D2760" t="str">
            <v>พระแสง</v>
          </cell>
          <cell r="E2760" t="str">
            <v>อำเภอพระแสง</v>
          </cell>
          <cell r="F2760" t="str">
            <v>4826II</v>
          </cell>
          <cell r="G2760">
            <v>127</v>
          </cell>
          <cell r="H2760">
            <v>1006</v>
          </cell>
          <cell r="I2760" t="str">
            <v>0-0-40</v>
          </cell>
          <cell r="J2760">
            <v>100</v>
          </cell>
        </row>
        <row r="2761">
          <cell r="B2761">
            <v>5765</v>
          </cell>
          <cell r="C2761" t="str">
            <v>อิปัน</v>
          </cell>
          <cell r="D2761" t="str">
            <v>พระแสง</v>
          </cell>
          <cell r="E2761" t="str">
            <v>อำเภอพระแสง</v>
          </cell>
          <cell r="F2761" t="str">
            <v>4826II</v>
          </cell>
          <cell r="G2761">
            <v>127</v>
          </cell>
          <cell r="H2761">
            <v>1007</v>
          </cell>
          <cell r="I2761" t="str">
            <v>0-0-40</v>
          </cell>
          <cell r="J2761">
            <v>100</v>
          </cell>
        </row>
        <row r="2762">
          <cell r="B2762">
            <v>5766</v>
          </cell>
          <cell r="C2762" t="str">
            <v>อิปัน</v>
          </cell>
          <cell r="D2762" t="str">
            <v>พระแสง</v>
          </cell>
          <cell r="E2762" t="str">
            <v>อำเภอพระแสง</v>
          </cell>
          <cell r="F2762" t="str">
            <v>4826II</v>
          </cell>
          <cell r="G2762">
            <v>127</v>
          </cell>
          <cell r="H2762">
            <v>1008</v>
          </cell>
          <cell r="I2762" t="str">
            <v>0-1-45</v>
          </cell>
          <cell r="J2762">
            <v>100</v>
          </cell>
        </row>
        <row r="2763">
          <cell r="B2763">
            <v>5767</v>
          </cell>
          <cell r="C2763" t="str">
            <v>อิปัน</v>
          </cell>
          <cell r="D2763" t="str">
            <v>พระแสง</v>
          </cell>
          <cell r="E2763" t="str">
            <v>อำเภอพระแสง</v>
          </cell>
          <cell r="F2763" t="str">
            <v>4826II</v>
          </cell>
          <cell r="G2763">
            <v>127</v>
          </cell>
          <cell r="H2763">
            <v>1009</v>
          </cell>
          <cell r="I2763" t="str">
            <v>0-2-92</v>
          </cell>
          <cell r="J2763">
            <v>100</v>
          </cell>
        </row>
        <row r="2764">
          <cell r="B2764">
            <v>5768</v>
          </cell>
          <cell r="C2764" t="str">
            <v>อิปัน</v>
          </cell>
          <cell r="D2764" t="str">
            <v>พระแสง</v>
          </cell>
          <cell r="E2764" t="str">
            <v>บ้านบางพา</v>
          </cell>
          <cell r="F2764" t="str">
            <v>4826III</v>
          </cell>
          <cell r="G2764">
            <v>155</v>
          </cell>
          <cell r="H2764">
            <v>138</v>
          </cell>
          <cell r="I2764" t="str">
            <v>0-3-49</v>
          </cell>
          <cell r="J2764">
            <v>1000</v>
          </cell>
        </row>
        <row r="2765">
          <cell r="B2765">
            <v>5773</v>
          </cell>
          <cell r="C2765" t="str">
            <v>อิปัน</v>
          </cell>
          <cell r="D2765" t="str">
            <v>พระแสง</v>
          </cell>
          <cell r="E2765" t="str">
            <v>อำเภอพระแสง</v>
          </cell>
          <cell r="F2765" t="str">
            <v>4826III</v>
          </cell>
          <cell r="G2765">
            <v>143</v>
          </cell>
          <cell r="H2765">
            <v>1050</v>
          </cell>
          <cell r="I2765" t="str">
            <v>0-0-92</v>
          </cell>
          <cell r="J2765">
            <v>100</v>
          </cell>
        </row>
        <row r="2766">
          <cell r="B2766">
            <v>5774</v>
          </cell>
          <cell r="C2766" t="str">
            <v>อิปัน</v>
          </cell>
          <cell r="D2766" t="str">
            <v>พระแสง</v>
          </cell>
          <cell r="E2766" t="str">
            <v>อำเภอพระแสง</v>
          </cell>
          <cell r="F2766" t="str">
            <v>4826III</v>
          </cell>
          <cell r="G2766">
            <v>143</v>
          </cell>
          <cell r="H2766">
            <v>1051</v>
          </cell>
          <cell r="I2766" t="str">
            <v>0-0-40</v>
          </cell>
          <cell r="J2766">
            <v>100</v>
          </cell>
        </row>
        <row r="2767">
          <cell r="B2767">
            <v>5775</v>
          </cell>
          <cell r="C2767" t="str">
            <v>อิปัน</v>
          </cell>
          <cell r="D2767" t="str">
            <v>พระแสง</v>
          </cell>
          <cell r="E2767" t="str">
            <v>บ้านบางพา</v>
          </cell>
          <cell r="F2767" t="str">
            <v>4826III</v>
          </cell>
          <cell r="G2767">
            <v>143</v>
          </cell>
          <cell r="H2767">
            <v>1052</v>
          </cell>
          <cell r="I2767" t="str">
            <v>0-0-40</v>
          </cell>
          <cell r="J2767">
            <v>100</v>
          </cell>
        </row>
        <row r="2768">
          <cell r="B2768">
            <v>5776</v>
          </cell>
          <cell r="C2768" t="str">
            <v>อิปัน</v>
          </cell>
          <cell r="D2768" t="str">
            <v>พระแสง</v>
          </cell>
          <cell r="E2768" t="str">
            <v>อำเภอพระแสง</v>
          </cell>
          <cell r="F2768" t="str">
            <v>4826III</v>
          </cell>
          <cell r="G2768">
            <v>143</v>
          </cell>
          <cell r="H2768">
            <v>1053</v>
          </cell>
          <cell r="I2768" t="str">
            <v>0-0-80</v>
          </cell>
          <cell r="J2768">
            <v>100</v>
          </cell>
        </row>
        <row r="2769">
          <cell r="B2769">
            <v>5777</v>
          </cell>
          <cell r="C2769" t="str">
            <v>อิปัน</v>
          </cell>
          <cell r="D2769" t="str">
            <v>พระแสง</v>
          </cell>
          <cell r="E2769" t="str">
            <v>อำเภอพระแสง</v>
          </cell>
          <cell r="F2769" t="str">
            <v>4826III</v>
          </cell>
          <cell r="G2769">
            <v>143</v>
          </cell>
          <cell r="H2769">
            <v>1054</v>
          </cell>
          <cell r="I2769" t="str">
            <v>0-0-80</v>
          </cell>
          <cell r="J2769">
            <v>100</v>
          </cell>
        </row>
        <row r="2770">
          <cell r="B2770">
            <v>5778</v>
          </cell>
          <cell r="C2770" t="str">
            <v>อิปัน</v>
          </cell>
          <cell r="D2770" t="str">
            <v>พระแสง</v>
          </cell>
          <cell r="E2770" t="str">
            <v>บ้านบางพา</v>
          </cell>
          <cell r="F2770" t="str">
            <v>4826III</v>
          </cell>
          <cell r="G2770">
            <v>143</v>
          </cell>
          <cell r="H2770">
            <v>1055</v>
          </cell>
          <cell r="I2770" t="str">
            <v>0-0-80</v>
          </cell>
          <cell r="J2770">
            <v>100</v>
          </cell>
        </row>
        <row r="2771">
          <cell r="B2771">
            <v>5779</v>
          </cell>
          <cell r="C2771" t="str">
            <v>อิปัน</v>
          </cell>
          <cell r="D2771" t="str">
            <v>พระแสง</v>
          </cell>
          <cell r="E2771" t="str">
            <v>บ้านบางพา</v>
          </cell>
          <cell r="F2771" t="str">
            <v>4826III</v>
          </cell>
          <cell r="G2771">
            <v>143</v>
          </cell>
          <cell r="H2771">
            <v>1056</v>
          </cell>
          <cell r="I2771" t="str">
            <v>0-0-80</v>
          </cell>
          <cell r="J2771">
            <v>100</v>
          </cell>
        </row>
        <row r="2772">
          <cell r="B2772">
            <v>5780</v>
          </cell>
          <cell r="C2772" t="str">
            <v>อิปัน</v>
          </cell>
          <cell r="D2772" t="str">
            <v>พระแสง</v>
          </cell>
          <cell r="E2772" t="str">
            <v>อำเภอพระแสง</v>
          </cell>
          <cell r="F2772" t="str">
            <v>4826III</v>
          </cell>
          <cell r="G2772">
            <v>143</v>
          </cell>
          <cell r="H2772">
            <v>1057</v>
          </cell>
          <cell r="I2772" t="str">
            <v>0-3-49</v>
          </cell>
          <cell r="J2772">
            <v>100</v>
          </cell>
        </row>
        <row r="2773">
          <cell r="B2773">
            <v>5781</v>
          </cell>
          <cell r="C2773" t="str">
            <v>อิปัน</v>
          </cell>
          <cell r="D2773" t="str">
            <v>พระแสง</v>
          </cell>
          <cell r="E2773" t="str">
            <v>อำเภอพระแสง</v>
          </cell>
          <cell r="F2773" t="str">
            <v>4826III</v>
          </cell>
          <cell r="G2773">
            <v>130</v>
          </cell>
          <cell r="H2773">
            <v>800</v>
          </cell>
          <cell r="I2773" t="str">
            <v>0-0-25</v>
          </cell>
          <cell r="J2773">
            <v>8000</v>
          </cell>
        </row>
        <row r="2774">
          <cell r="B2774">
            <v>5782</v>
          </cell>
          <cell r="C2774" t="str">
            <v>อิปัน</v>
          </cell>
          <cell r="D2774" t="str">
            <v>พระแสง</v>
          </cell>
          <cell r="E2774" t="str">
            <v>อำเภอพระแสง</v>
          </cell>
          <cell r="F2774" t="str">
            <v>4826III</v>
          </cell>
          <cell r="G2774">
            <v>130</v>
          </cell>
          <cell r="H2774">
            <v>801</v>
          </cell>
          <cell r="I2774" t="str">
            <v>0-0-40</v>
          </cell>
          <cell r="J2774">
            <v>8000</v>
          </cell>
        </row>
        <row r="2775">
          <cell r="B2775">
            <v>5784</v>
          </cell>
          <cell r="C2775" t="str">
            <v>อิปัน</v>
          </cell>
          <cell r="D2775" t="str">
            <v>พระแสง</v>
          </cell>
          <cell r="E2775" t="str">
            <v>อำเภอพระแสง</v>
          </cell>
          <cell r="F2775" t="str">
            <v>4826II</v>
          </cell>
          <cell r="G2775">
            <v>113</v>
          </cell>
          <cell r="H2775">
            <v>109</v>
          </cell>
          <cell r="I2775" t="str">
            <v>3-0-0</v>
          </cell>
          <cell r="J2775">
            <v>100</v>
          </cell>
        </row>
        <row r="2776">
          <cell r="B2776">
            <v>5785</v>
          </cell>
          <cell r="C2776" t="str">
            <v>อิปัน</v>
          </cell>
          <cell r="D2776" t="str">
            <v>พระแสง</v>
          </cell>
          <cell r="E2776" t="str">
            <v>อำเภอพระแสง</v>
          </cell>
          <cell r="F2776" t="str">
            <v>4826II</v>
          </cell>
          <cell r="G2776">
            <v>127</v>
          </cell>
          <cell r="H2776">
            <v>1012</v>
          </cell>
          <cell r="I2776" t="str">
            <v>0-0-94</v>
          </cell>
          <cell r="J2776">
            <v>100</v>
          </cell>
        </row>
        <row r="2777">
          <cell r="B2777">
            <v>5786</v>
          </cell>
          <cell r="C2777" t="str">
            <v>อิปัน</v>
          </cell>
          <cell r="D2777" t="str">
            <v>พระแสง</v>
          </cell>
          <cell r="E2777" t="str">
            <v>อำเภอพระแสง</v>
          </cell>
          <cell r="F2777" t="str">
            <v>4826II</v>
          </cell>
          <cell r="G2777">
            <v>127</v>
          </cell>
          <cell r="H2777">
            <v>1013</v>
          </cell>
          <cell r="I2777" t="str">
            <v>0-0-94</v>
          </cell>
          <cell r="J2777">
            <v>100</v>
          </cell>
        </row>
        <row r="2778">
          <cell r="B2778">
            <v>5787</v>
          </cell>
          <cell r="C2778" t="str">
            <v>อิปัน</v>
          </cell>
          <cell r="D2778" t="str">
            <v>พระแสง</v>
          </cell>
          <cell r="E2778" t="str">
            <v>อำเภอพระแสง</v>
          </cell>
          <cell r="F2778" t="str">
            <v>4826II</v>
          </cell>
          <cell r="G2778">
            <v>127</v>
          </cell>
          <cell r="H2778">
            <v>1014</v>
          </cell>
          <cell r="I2778" t="str">
            <v>0-0-94</v>
          </cell>
          <cell r="J2778">
            <v>100</v>
          </cell>
        </row>
        <row r="2779">
          <cell r="B2779">
            <v>5792</v>
          </cell>
          <cell r="C2779" t="str">
            <v>อิปัน</v>
          </cell>
          <cell r="D2779" t="str">
            <v>พระแสง</v>
          </cell>
          <cell r="E2779" t="str">
            <v>บ้านคลองพังกลาง</v>
          </cell>
          <cell r="F2779" t="str">
            <v>4826III</v>
          </cell>
          <cell r="G2779">
            <v>143</v>
          </cell>
          <cell r="H2779">
            <v>1058</v>
          </cell>
          <cell r="I2779" t="str">
            <v>0-1-94</v>
          </cell>
          <cell r="J2779">
            <v>100</v>
          </cell>
        </row>
        <row r="2780">
          <cell r="B2780">
            <v>5797</v>
          </cell>
          <cell r="C2780" t="str">
            <v>อิปัน</v>
          </cell>
          <cell r="D2780" t="str">
            <v>พระแสง</v>
          </cell>
          <cell r="E2780" t="str">
            <v>อำเภอพระแสง</v>
          </cell>
          <cell r="F2780" t="str">
            <v>4826II</v>
          </cell>
          <cell r="G2780">
            <v>127</v>
          </cell>
          <cell r="H2780">
            <v>1015</v>
          </cell>
          <cell r="I2780" t="str">
            <v>0-0-26</v>
          </cell>
          <cell r="J2780">
            <v>100</v>
          </cell>
        </row>
        <row r="2781">
          <cell r="B2781">
            <v>5800</v>
          </cell>
          <cell r="C2781" t="str">
            <v>อิปัน</v>
          </cell>
          <cell r="D2781" t="str">
            <v>พระแสง</v>
          </cell>
          <cell r="E2781" t="str">
            <v>อำเภอพระแสง</v>
          </cell>
          <cell r="F2781" t="str">
            <v>4826II</v>
          </cell>
          <cell r="G2781">
            <v>141</v>
          </cell>
          <cell r="H2781">
            <v>1057</v>
          </cell>
          <cell r="I2781" t="str">
            <v>0-0-24</v>
          </cell>
          <cell r="J2781">
            <v>100</v>
          </cell>
        </row>
        <row r="2782">
          <cell r="B2782">
            <v>5810</v>
          </cell>
          <cell r="C2782" t="str">
            <v>อิปัน</v>
          </cell>
          <cell r="D2782" t="str">
            <v>พระแสง</v>
          </cell>
          <cell r="E2782" t="str">
            <v>อำเภอพระแสง</v>
          </cell>
          <cell r="F2782" t="str">
            <v>4826III</v>
          </cell>
          <cell r="G2782">
            <v>130</v>
          </cell>
          <cell r="H2782">
            <v>802</v>
          </cell>
          <cell r="I2782" t="str">
            <v>4-0-0</v>
          </cell>
          <cell r="J2782">
            <v>100</v>
          </cell>
        </row>
        <row r="2783">
          <cell r="B2783">
            <v>5811</v>
          </cell>
          <cell r="C2783" t="str">
            <v>อิปัน</v>
          </cell>
          <cell r="D2783" t="str">
            <v>พระแสง</v>
          </cell>
          <cell r="E2783" t="str">
            <v>บ้างบางพา</v>
          </cell>
          <cell r="F2783" t="str">
            <v>4826III</v>
          </cell>
          <cell r="G2783">
            <v>142</v>
          </cell>
          <cell r="H2783">
            <v>185</v>
          </cell>
          <cell r="I2783" t="str">
            <v>0-0-41</v>
          </cell>
          <cell r="J2783">
            <v>100</v>
          </cell>
        </row>
        <row r="2784">
          <cell r="B2784">
            <v>5813</v>
          </cell>
          <cell r="C2784" t="str">
            <v>อิปัน</v>
          </cell>
          <cell r="D2784" t="str">
            <v>พระแสง</v>
          </cell>
          <cell r="E2784" t="str">
            <v>อำเภอพระแสง</v>
          </cell>
          <cell r="F2784" t="str">
            <v>4826II</v>
          </cell>
          <cell r="G2784">
            <v>127</v>
          </cell>
          <cell r="H2784">
            <v>1017</v>
          </cell>
          <cell r="I2784" t="str">
            <v>0-0-10</v>
          </cell>
          <cell r="J2784">
            <v>100</v>
          </cell>
        </row>
        <row r="2785">
          <cell r="B2785">
            <v>5814</v>
          </cell>
          <cell r="C2785" t="str">
            <v>อิปัน</v>
          </cell>
          <cell r="D2785" t="str">
            <v>พระแสง</v>
          </cell>
          <cell r="E2785" t="str">
            <v>บ้านบางพา</v>
          </cell>
          <cell r="F2785" t="str">
            <v>4826III</v>
          </cell>
          <cell r="G2785">
            <v>142</v>
          </cell>
          <cell r="H2785">
            <v>186</v>
          </cell>
          <cell r="I2785" t="str">
            <v>2-3-15</v>
          </cell>
          <cell r="J2785">
            <v>100</v>
          </cell>
        </row>
        <row r="2786">
          <cell r="B2786">
            <v>5815</v>
          </cell>
          <cell r="C2786" t="str">
            <v>อิปัน</v>
          </cell>
          <cell r="D2786" t="str">
            <v>พระแสง</v>
          </cell>
          <cell r="E2786" t="str">
            <v>บ้านบางพา</v>
          </cell>
          <cell r="F2786" t="str">
            <v>4826III</v>
          </cell>
          <cell r="G2786">
            <v>143</v>
          </cell>
          <cell r="H2786">
            <v>1059</v>
          </cell>
          <cell r="I2786" t="str">
            <v>0-0-21</v>
          </cell>
          <cell r="J2786">
            <v>100</v>
          </cell>
        </row>
        <row r="2787">
          <cell r="B2787">
            <v>5832</v>
          </cell>
          <cell r="C2787" t="str">
            <v>อิปัน</v>
          </cell>
          <cell r="D2787" t="str">
            <v>พระแสง</v>
          </cell>
          <cell r="E2787" t="str">
            <v>บ้านบางพา</v>
          </cell>
          <cell r="F2787" t="str">
            <v>4826III</v>
          </cell>
          <cell r="G2787">
            <v>143</v>
          </cell>
          <cell r="H2787">
            <v>1061</v>
          </cell>
          <cell r="I2787" t="str">
            <v>0-0-30</v>
          </cell>
          <cell r="J2787">
            <v>100</v>
          </cell>
        </row>
        <row r="2788">
          <cell r="B2788">
            <v>5836</v>
          </cell>
          <cell r="C2788" t="str">
            <v>อิปัน</v>
          </cell>
          <cell r="D2788" t="str">
            <v>พระแสง</v>
          </cell>
          <cell r="E2788" t="str">
            <v>อำเภอพระแสง</v>
          </cell>
          <cell r="F2788" t="str">
            <v>4826II</v>
          </cell>
          <cell r="G2788">
            <v>127</v>
          </cell>
          <cell r="H2788">
            <v>1021</v>
          </cell>
          <cell r="I2788" t="str">
            <v>1-1-60</v>
          </cell>
          <cell r="J2788">
            <v>100</v>
          </cell>
        </row>
        <row r="2789">
          <cell r="B2789">
            <v>5846</v>
          </cell>
          <cell r="C2789" t="str">
            <v>อิปัน</v>
          </cell>
          <cell r="D2789" t="str">
            <v>พระแสง</v>
          </cell>
          <cell r="E2789" t="str">
            <v>บ้างบางพา</v>
          </cell>
          <cell r="F2789" t="str">
            <v>4826III</v>
          </cell>
          <cell r="G2789">
            <v>142</v>
          </cell>
          <cell r="H2789">
            <v>187</v>
          </cell>
          <cell r="I2789" t="str">
            <v>6-0-0</v>
          </cell>
          <cell r="J2789">
            <v>100</v>
          </cell>
        </row>
        <row r="2790">
          <cell r="B2790">
            <v>5850</v>
          </cell>
          <cell r="C2790" t="str">
            <v>อิปัน</v>
          </cell>
          <cell r="D2790" t="str">
            <v>พระแสง</v>
          </cell>
          <cell r="E2790" t="str">
            <v>อำเภอพระแสง</v>
          </cell>
          <cell r="F2790" t="str">
            <v>4826II</v>
          </cell>
          <cell r="G2790">
            <v>99</v>
          </cell>
          <cell r="H2790">
            <v>270</v>
          </cell>
          <cell r="I2790" t="str">
            <v>1-2-52</v>
          </cell>
          <cell r="J2790">
            <v>210</v>
          </cell>
        </row>
        <row r="2791">
          <cell r="B2791">
            <v>5851</v>
          </cell>
          <cell r="C2791" t="str">
            <v>อิปัน</v>
          </cell>
          <cell r="D2791" t="str">
            <v>พระแสง</v>
          </cell>
          <cell r="E2791" t="str">
            <v>อำเภอพระแสง</v>
          </cell>
          <cell r="F2791" t="str">
            <v>4826II</v>
          </cell>
          <cell r="G2791">
            <v>99</v>
          </cell>
          <cell r="H2791">
            <v>271</v>
          </cell>
          <cell r="I2791" t="str">
            <v>1-0-55</v>
          </cell>
          <cell r="J2791">
            <v>210</v>
          </cell>
        </row>
        <row r="2792">
          <cell r="B2792">
            <v>8000</v>
          </cell>
          <cell r="C2792" t="str">
            <v>อิปัน</v>
          </cell>
          <cell r="D2792" t="str">
            <v>พระแสง</v>
          </cell>
          <cell r="E2792" t="str">
            <v>บ้านบางพา</v>
          </cell>
          <cell r="F2792" t="str">
            <v>4826III</v>
          </cell>
          <cell r="G2792">
            <v>142</v>
          </cell>
          <cell r="H2792">
            <v>183</v>
          </cell>
          <cell r="I2792" t="str">
            <v>8-3-43</v>
          </cell>
          <cell r="J2792">
            <v>100</v>
          </cell>
        </row>
        <row r="2793">
          <cell r="B2793">
            <v>9999</v>
          </cell>
          <cell r="C2793" t="str">
            <v>อิปัน</v>
          </cell>
          <cell r="D2793" t="str">
            <v>พระแสง</v>
          </cell>
          <cell r="E2793" t="str">
            <v>บ้านบางพา</v>
          </cell>
          <cell r="F2793" t="str">
            <v>4826III</v>
          </cell>
          <cell r="G2793">
            <v>143</v>
          </cell>
          <cell r="H2793">
            <v>1023</v>
          </cell>
          <cell r="I2793" t="str">
            <v>12-2-33</v>
          </cell>
          <cell r="J2793">
            <v>100</v>
          </cell>
        </row>
        <row r="2794">
          <cell r="B2794">
            <v>3941</v>
          </cell>
          <cell r="C2794" t="str">
            <v>สินปุน</v>
          </cell>
          <cell r="D2794" t="str">
            <v>พระแสง</v>
          </cell>
          <cell r="E2794" t="str">
            <v>บ้างบางพา</v>
          </cell>
          <cell r="F2794" t="str">
            <v>4826III</v>
          </cell>
          <cell r="G2794">
            <v>168</v>
          </cell>
          <cell r="H2794">
            <v>114</v>
          </cell>
          <cell r="I2794" t="str">
            <v>1-3-30</v>
          </cell>
          <cell r="J2794">
            <v>100</v>
          </cell>
        </row>
        <row r="2795">
          <cell r="B2795">
            <v>3</v>
          </cell>
          <cell r="C2795" t="str">
            <v>สาคู</v>
          </cell>
          <cell r="D2795" t="str">
            <v>พระแสง</v>
          </cell>
          <cell r="E2795" t="str">
            <v>บ้านบางพา</v>
          </cell>
          <cell r="F2795" t="str">
            <v>4826III</v>
          </cell>
          <cell r="G2795">
            <v>154</v>
          </cell>
          <cell r="H2795">
            <v>131</v>
          </cell>
          <cell r="I2795" t="str">
            <v>16-0-0</v>
          </cell>
          <cell r="J2795">
            <v>100</v>
          </cell>
        </row>
        <row r="2796">
          <cell r="B2796">
            <v>16</v>
          </cell>
          <cell r="C2796" t="str">
            <v>สาคู</v>
          </cell>
          <cell r="D2796" t="str">
            <v>พระแสง</v>
          </cell>
          <cell r="E2796" t="str">
            <v>อำเภอพระแสง</v>
          </cell>
          <cell r="F2796" t="str">
            <v>4826III</v>
          </cell>
          <cell r="G2796">
            <v>140</v>
          </cell>
          <cell r="H2796">
            <v>178</v>
          </cell>
          <cell r="I2796" t="str">
            <v>0-0-48</v>
          </cell>
          <cell r="J2796">
            <v>1000</v>
          </cell>
        </row>
        <row r="2797">
          <cell r="B2797">
            <v>17</v>
          </cell>
          <cell r="C2797" t="str">
            <v>สาคู</v>
          </cell>
          <cell r="D2797" t="str">
            <v>พระแสง</v>
          </cell>
          <cell r="E2797" t="str">
            <v>บ้านบางพา</v>
          </cell>
          <cell r="F2797" t="str">
            <v>4826III</v>
          </cell>
          <cell r="G2797">
            <v>140</v>
          </cell>
          <cell r="H2797">
            <v>179</v>
          </cell>
          <cell r="I2797" t="str">
            <v>0-0-30</v>
          </cell>
          <cell r="J2797">
            <v>1000</v>
          </cell>
        </row>
        <row r="2798">
          <cell r="B2798">
            <v>18</v>
          </cell>
          <cell r="C2798" t="str">
            <v>สาคู</v>
          </cell>
          <cell r="D2798" t="str">
            <v>พระแสง</v>
          </cell>
          <cell r="E2798" t="str">
            <v>บ้านบางพา</v>
          </cell>
          <cell r="F2798" t="str">
            <v>4826III</v>
          </cell>
          <cell r="G2798">
            <v>140</v>
          </cell>
          <cell r="H2798">
            <v>180</v>
          </cell>
          <cell r="I2798" t="str">
            <v>0-0-70</v>
          </cell>
          <cell r="J2798">
            <v>1000</v>
          </cell>
        </row>
        <row r="2799">
          <cell r="B2799">
            <v>19</v>
          </cell>
          <cell r="C2799" t="str">
            <v>สาคู</v>
          </cell>
          <cell r="D2799" t="str">
            <v>พระแสง</v>
          </cell>
          <cell r="E2799" t="str">
            <v>บ้านบางพา</v>
          </cell>
          <cell r="F2799" t="str">
            <v>4826III</v>
          </cell>
          <cell r="G2799">
            <v>140</v>
          </cell>
          <cell r="H2799">
            <v>181</v>
          </cell>
          <cell r="I2799" t="str">
            <v>0-0-88</v>
          </cell>
          <cell r="J2799">
            <v>1000</v>
          </cell>
        </row>
        <row r="2800">
          <cell r="B2800">
            <v>24</v>
          </cell>
          <cell r="C2800" t="str">
            <v>สาคู</v>
          </cell>
          <cell r="D2800" t="str">
            <v>พระแสง</v>
          </cell>
          <cell r="E2800" t="str">
            <v>บ้านบางพา</v>
          </cell>
          <cell r="F2800" t="str">
            <v>4826III</v>
          </cell>
          <cell r="G2800">
            <v>140</v>
          </cell>
          <cell r="H2800">
            <v>186</v>
          </cell>
          <cell r="I2800" t="str">
            <v>0-0-74</v>
          </cell>
          <cell r="J2800">
            <v>1000</v>
          </cell>
        </row>
        <row r="2801">
          <cell r="B2801">
            <v>70</v>
          </cell>
          <cell r="C2801" t="str">
            <v>สาคู</v>
          </cell>
          <cell r="D2801" t="str">
            <v>พระแสง</v>
          </cell>
          <cell r="E2801" t="str">
            <v>บ้านบางพา</v>
          </cell>
          <cell r="F2801" t="str">
            <v>4826III</v>
          </cell>
          <cell r="G2801">
            <v>140</v>
          </cell>
          <cell r="H2801">
            <v>213</v>
          </cell>
          <cell r="I2801" t="str">
            <v>1-0-0</v>
          </cell>
          <cell r="J2801">
            <v>1000</v>
          </cell>
        </row>
        <row r="2802">
          <cell r="B2802">
            <v>71</v>
          </cell>
          <cell r="C2802" t="str">
            <v>สาคู</v>
          </cell>
          <cell r="D2802" t="str">
            <v>พระแสง</v>
          </cell>
          <cell r="E2802" t="str">
            <v>บ้านบางพา</v>
          </cell>
          <cell r="F2802" t="str">
            <v>4826III</v>
          </cell>
          <cell r="G2802">
            <v>140</v>
          </cell>
          <cell r="H2802">
            <v>214</v>
          </cell>
          <cell r="I2802" t="str">
            <v>25-1-60</v>
          </cell>
          <cell r="J2802">
            <v>750</v>
          </cell>
        </row>
        <row r="2803">
          <cell r="B2803">
            <v>72</v>
          </cell>
          <cell r="C2803" t="str">
            <v>สาคู</v>
          </cell>
          <cell r="D2803" t="str">
            <v>พระแสง</v>
          </cell>
          <cell r="E2803" t="str">
            <v>บ้านบางพา</v>
          </cell>
          <cell r="F2803" t="str">
            <v>4826III</v>
          </cell>
          <cell r="G2803">
            <v>140</v>
          </cell>
          <cell r="H2803">
            <v>215</v>
          </cell>
          <cell r="I2803" t="str">
            <v>1-1-40</v>
          </cell>
          <cell r="J2803">
            <v>490</v>
          </cell>
        </row>
        <row r="2804">
          <cell r="B2804">
            <v>107</v>
          </cell>
          <cell r="C2804" t="str">
            <v>สาคู</v>
          </cell>
          <cell r="D2804" t="str">
            <v>พระแสง</v>
          </cell>
          <cell r="E2804" t="str">
            <v>บ้านบางพา</v>
          </cell>
          <cell r="F2804" t="str">
            <v>4826III</v>
          </cell>
          <cell r="G2804">
            <v>140</v>
          </cell>
          <cell r="H2804">
            <v>235</v>
          </cell>
          <cell r="I2804" t="str">
            <v>10-3-9</v>
          </cell>
          <cell r="J2804">
            <v>210</v>
          </cell>
        </row>
        <row r="2805">
          <cell r="B2805">
            <v>110</v>
          </cell>
          <cell r="C2805" t="str">
            <v>สาคู</v>
          </cell>
          <cell r="D2805" t="str">
            <v>พระแสง</v>
          </cell>
          <cell r="E2805" t="str">
            <v>บ้านบางพา</v>
          </cell>
          <cell r="F2805" t="str">
            <v>4826III</v>
          </cell>
          <cell r="G2805">
            <v>140</v>
          </cell>
          <cell r="H2805">
            <v>238</v>
          </cell>
          <cell r="I2805" t="str">
            <v>0-0-75</v>
          </cell>
          <cell r="J2805">
            <v>1000</v>
          </cell>
        </row>
        <row r="2806">
          <cell r="B2806">
            <v>162</v>
          </cell>
          <cell r="C2806" t="str">
            <v>สาคู</v>
          </cell>
          <cell r="D2806" t="str">
            <v>พระแสง</v>
          </cell>
          <cell r="E2806" t="str">
            <v>บ้านบางพา</v>
          </cell>
          <cell r="F2806" t="str">
            <v>4826III</v>
          </cell>
          <cell r="G2806">
            <v>140</v>
          </cell>
          <cell r="H2806">
            <v>246</v>
          </cell>
          <cell r="I2806" t="str">
            <v>0-2-44</v>
          </cell>
          <cell r="J2806">
            <v>1000</v>
          </cell>
        </row>
        <row r="2807">
          <cell r="B2807">
            <v>169</v>
          </cell>
          <cell r="C2807" t="str">
            <v>สาคู</v>
          </cell>
          <cell r="D2807" t="str">
            <v>พระแสง</v>
          </cell>
          <cell r="E2807" t="str">
            <v>บ้านบางพา</v>
          </cell>
          <cell r="F2807" t="str">
            <v>4826III</v>
          </cell>
          <cell r="G2807">
            <v>140</v>
          </cell>
          <cell r="H2807">
            <v>248</v>
          </cell>
          <cell r="I2807" t="str">
            <v>0-1-0</v>
          </cell>
          <cell r="J2807">
            <v>1000</v>
          </cell>
        </row>
        <row r="2808">
          <cell r="B2808">
            <v>177</v>
          </cell>
          <cell r="C2808" t="str">
            <v>สาคู</v>
          </cell>
          <cell r="D2808" t="str">
            <v>พระแสง</v>
          </cell>
          <cell r="E2808" t="str">
            <v>บ้านบางพา</v>
          </cell>
          <cell r="F2808" t="str">
            <v>4826III</v>
          </cell>
          <cell r="G2808">
            <v>153</v>
          </cell>
          <cell r="H2808">
            <v>169</v>
          </cell>
          <cell r="I2808" t="str">
            <v>5-0-0</v>
          </cell>
          <cell r="J2808">
            <v>250</v>
          </cell>
        </row>
        <row r="2809">
          <cell r="B2809">
            <v>208</v>
          </cell>
          <cell r="C2809" t="str">
            <v>สาคู</v>
          </cell>
          <cell r="D2809" t="str">
            <v>พระแสง</v>
          </cell>
          <cell r="E2809" t="str">
            <v>บ้างบางพา</v>
          </cell>
          <cell r="F2809" t="str">
            <v>4826III</v>
          </cell>
          <cell r="G2809">
            <v>140</v>
          </cell>
          <cell r="H2809">
            <v>269</v>
          </cell>
          <cell r="I2809" t="str">
            <v>0-0-94</v>
          </cell>
          <cell r="J2809">
            <v>1000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934"/>
  <sheetViews>
    <sheetView tabSelected="1" topLeftCell="A367" workbookViewId="0">
      <selection activeCell="AE17" sqref="AE17"/>
    </sheetView>
  </sheetViews>
  <sheetFormatPr defaultRowHeight="13.8" x14ac:dyDescent="0.25"/>
  <cols>
    <col min="2" max="2" width="18.59765625" hidden="1" customWidth="1"/>
    <col min="3" max="3" width="26.69921875" hidden="1" customWidth="1"/>
    <col min="10" max="10" width="9.19921875" bestFit="1" customWidth="1"/>
    <col min="12" max="12" width="11.19921875" customWidth="1"/>
    <col min="13" max="19" width="9" customWidth="1"/>
    <col min="20" max="20" width="11.69921875" bestFit="1" customWidth="1"/>
    <col min="21" max="22" width="9" customWidth="1"/>
    <col min="23" max="24" width="10.8984375" bestFit="1" customWidth="1"/>
    <col min="25" max="25" width="11.09765625" customWidth="1"/>
    <col min="26" max="26" width="9" customWidth="1"/>
    <col min="27" max="27" width="17" bestFit="1" customWidth="1"/>
    <col min="29" max="29" width="15.59765625" hidden="1" customWidth="1"/>
  </cols>
  <sheetData>
    <row r="1" spans="1:29" ht="18" x14ac:dyDescent="0.35">
      <c r="A1" s="90"/>
      <c r="B1" s="90"/>
      <c r="C1" s="90"/>
      <c r="D1" s="90"/>
      <c r="E1" s="90"/>
      <c r="F1" s="90"/>
      <c r="G1" s="90"/>
      <c r="H1" s="90"/>
      <c r="I1" s="90"/>
      <c r="J1" s="138"/>
      <c r="K1" s="91"/>
      <c r="L1" s="93"/>
      <c r="M1" s="92"/>
      <c r="N1" s="92"/>
      <c r="O1" s="90"/>
      <c r="P1" s="90"/>
      <c r="Q1" s="90"/>
      <c r="R1" s="90"/>
      <c r="S1" s="90"/>
      <c r="T1" s="138"/>
      <c r="U1" s="90"/>
      <c r="V1" s="138"/>
      <c r="W1" s="138"/>
      <c r="X1" s="90"/>
      <c r="Y1" s="90"/>
      <c r="Z1" s="90"/>
      <c r="AA1" s="145" t="s">
        <v>1629</v>
      </c>
      <c r="AB1" s="90"/>
      <c r="AC1" s="210"/>
    </row>
    <row r="2" spans="1:29" ht="18" x14ac:dyDescent="0.35">
      <c r="A2" s="442" t="s">
        <v>0</v>
      </c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  <c r="T2" s="442"/>
      <c r="U2" s="442"/>
      <c r="V2" s="442"/>
      <c r="W2" s="442"/>
      <c r="X2" s="442"/>
      <c r="Y2" s="442"/>
      <c r="Z2" s="442"/>
      <c r="AA2" s="442"/>
      <c r="AB2" s="442"/>
      <c r="AC2" s="144"/>
    </row>
    <row r="3" spans="1:29" ht="18" x14ac:dyDescent="0.35">
      <c r="A3" s="442" t="s">
        <v>1</v>
      </c>
      <c r="B3" s="442"/>
      <c r="C3" s="442"/>
      <c r="D3" s="442"/>
      <c r="E3" s="442"/>
      <c r="F3" s="442"/>
      <c r="G3" s="442"/>
      <c r="H3" s="442"/>
      <c r="I3" s="442"/>
      <c r="J3" s="442"/>
      <c r="K3" s="442"/>
      <c r="L3" s="442"/>
      <c r="M3" s="442"/>
      <c r="N3" s="442"/>
      <c r="O3" s="442"/>
      <c r="P3" s="442"/>
      <c r="Q3" s="442"/>
      <c r="R3" s="442"/>
      <c r="S3" s="442"/>
      <c r="T3" s="442"/>
      <c r="U3" s="442"/>
      <c r="V3" s="442"/>
      <c r="W3" s="442"/>
      <c r="X3" s="442"/>
      <c r="Y3" s="442"/>
      <c r="Z3" s="442"/>
      <c r="AA3" s="442"/>
      <c r="AB3" s="442"/>
      <c r="AC3" s="144"/>
    </row>
    <row r="4" spans="1:29" ht="18" x14ac:dyDescent="0.35">
      <c r="A4" s="444" t="s">
        <v>3</v>
      </c>
      <c r="B4" s="445"/>
      <c r="C4" s="445"/>
      <c r="D4" s="445"/>
      <c r="E4" s="445"/>
      <c r="F4" s="445"/>
      <c r="G4" s="445"/>
      <c r="H4" s="445"/>
      <c r="I4" s="445"/>
      <c r="J4" s="445"/>
      <c r="K4" s="445"/>
      <c r="L4" s="446"/>
      <c r="M4" s="444" t="s">
        <v>4</v>
      </c>
      <c r="N4" s="445"/>
      <c r="O4" s="445"/>
      <c r="P4" s="445"/>
      <c r="Q4" s="445"/>
      <c r="R4" s="445"/>
      <c r="S4" s="445"/>
      <c r="T4" s="445"/>
      <c r="U4" s="445"/>
      <c r="V4" s="445"/>
      <c r="W4" s="446"/>
      <c r="X4" s="412" t="s">
        <v>5</v>
      </c>
      <c r="Y4" s="412" t="s">
        <v>6</v>
      </c>
      <c r="Z4" s="424" t="s">
        <v>7</v>
      </c>
      <c r="AA4" s="412" t="s">
        <v>8</v>
      </c>
      <c r="AB4" s="436" t="s">
        <v>9</v>
      </c>
      <c r="AC4" s="406" t="s">
        <v>991</v>
      </c>
    </row>
    <row r="5" spans="1:29" ht="18" x14ac:dyDescent="0.35">
      <c r="A5" s="409" t="s">
        <v>11</v>
      </c>
      <c r="B5" s="187"/>
      <c r="C5" s="187"/>
      <c r="D5" s="412" t="s">
        <v>12</v>
      </c>
      <c r="E5" s="412" t="s">
        <v>13</v>
      </c>
      <c r="F5" s="415" t="s">
        <v>14</v>
      </c>
      <c r="G5" s="416"/>
      <c r="H5" s="417"/>
      <c r="I5" s="413" t="s">
        <v>15</v>
      </c>
      <c r="J5" s="421" t="s">
        <v>16</v>
      </c>
      <c r="K5" s="424" t="s">
        <v>17</v>
      </c>
      <c r="L5" s="427" t="s">
        <v>18</v>
      </c>
      <c r="M5" s="430" t="s">
        <v>11</v>
      </c>
      <c r="N5" s="433" t="s">
        <v>19</v>
      </c>
      <c r="O5" s="412" t="s">
        <v>20</v>
      </c>
      <c r="P5" s="436" t="s">
        <v>15</v>
      </c>
      <c r="Q5" s="436" t="s">
        <v>21</v>
      </c>
      <c r="R5" s="424" t="s">
        <v>22</v>
      </c>
      <c r="S5" s="412" t="s">
        <v>23</v>
      </c>
      <c r="T5" s="552" t="s">
        <v>24</v>
      </c>
      <c r="U5" s="444" t="s">
        <v>25</v>
      </c>
      <c r="V5" s="446"/>
      <c r="W5" s="559" t="s">
        <v>26</v>
      </c>
      <c r="X5" s="413"/>
      <c r="Y5" s="413"/>
      <c r="Z5" s="425"/>
      <c r="AA5" s="413"/>
      <c r="AB5" s="437"/>
      <c r="AC5" s="407"/>
    </row>
    <row r="6" spans="1:29" ht="18" x14ac:dyDescent="0.25">
      <c r="A6" s="410"/>
      <c r="B6" s="188"/>
      <c r="C6" s="188"/>
      <c r="D6" s="413"/>
      <c r="E6" s="413"/>
      <c r="F6" s="418"/>
      <c r="G6" s="419"/>
      <c r="H6" s="420"/>
      <c r="I6" s="413"/>
      <c r="J6" s="422"/>
      <c r="K6" s="425"/>
      <c r="L6" s="428"/>
      <c r="M6" s="431"/>
      <c r="N6" s="434"/>
      <c r="O6" s="413"/>
      <c r="P6" s="437"/>
      <c r="Q6" s="437"/>
      <c r="R6" s="425"/>
      <c r="S6" s="413"/>
      <c r="T6" s="553"/>
      <c r="U6" s="424" t="s">
        <v>27</v>
      </c>
      <c r="V6" s="566" t="s">
        <v>28</v>
      </c>
      <c r="W6" s="560"/>
      <c r="X6" s="413"/>
      <c r="Y6" s="413"/>
      <c r="Z6" s="425"/>
      <c r="AA6" s="413"/>
      <c r="AB6" s="437"/>
      <c r="AC6" s="407"/>
    </row>
    <row r="7" spans="1:29" ht="18" x14ac:dyDescent="0.25">
      <c r="A7" s="410"/>
      <c r="B7" s="188"/>
      <c r="C7" s="188"/>
      <c r="D7" s="413"/>
      <c r="E7" s="413"/>
      <c r="F7" s="409" t="s">
        <v>29</v>
      </c>
      <c r="G7" s="409" t="s">
        <v>30</v>
      </c>
      <c r="H7" s="409" t="s">
        <v>31</v>
      </c>
      <c r="I7" s="413"/>
      <c r="J7" s="422"/>
      <c r="K7" s="425"/>
      <c r="L7" s="428"/>
      <c r="M7" s="431"/>
      <c r="N7" s="434"/>
      <c r="O7" s="413"/>
      <c r="P7" s="437"/>
      <c r="Q7" s="437"/>
      <c r="R7" s="425"/>
      <c r="S7" s="413"/>
      <c r="T7" s="553"/>
      <c r="U7" s="425"/>
      <c r="V7" s="567"/>
      <c r="W7" s="560"/>
      <c r="X7" s="413"/>
      <c r="Y7" s="413"/>
      <c r="Z7" s="425"/>
      <c r="AA7" s="413"/>
      <c r="AB7" s="437"/>
      <c r="AC7" s="407"/>
    </row>
    <row r="8" spans="1:29" ht="18" x14ac:dyDescent="0.25">
      <c r="A8" s="410"/>
      <c r="B8" s="188"/>
      <c r="C8" s="188"/>
      <c r="D8" s="413"/>
      <c r="E8" s="413"/>
      <c r="F8" s="410"/>
      <c r="G8" s="410"/>
      <c r="H8" s="410"/>
      <c r="I8" s="413"/>
      <c r="J8" s="422"/>
      <c r="K8" s="425"/>
      <c r="L8" s="428"/>
      <c r="M8" s="431"/>
      <c r="N8" s="434"/>
      <c r="O8" s="413"/>
      <c r="P8" s="437"/>
      <c r="Q8" s="437"/>
      <c r="R8" s="425"/>
      <c r="S8" s="413"/>
      <c r="T8" s="553"/>
      <c r="U8" s="425"/>
      <c r="V8" s="567"/>
      <c r="W8" s="560"/>
      <c r="X8" s="413"/>
      <c r="Y8" s="413"/>
      <c r="Z8" s="425"/>
      <c r="AA8" s="413"/>
      <c r="AB8" s="437"/>
      <c r="AC8" s="407"/>
    </row>
    <row r="9" spans="1:29" ht="18" x14ac:dyDescent="0.25">
      <c r="A9" s="411"/>
      <c r="B9" s="189"/>
      <c r="C9" s="189"/>
      <c r="D9" s="414"/>
      <c r="E9" s="414"/>
      <c r="F9" s="411"/>
      <c r="G9" s="411"/>
      <c r="H9" s="411"/>
      <c r="I9" s="414"/>
      <c r="J9" s="423"/>
      <c r="K9" s="426"/>
      <c r="L9" s="429"/>
      <c r="M9" s="432"/>
      <c r="N9" s="435"/>
      <c r="O9" s="414"/>
      <c r="P9" s="438"/>
      <c r="Q9" s="438"/>
      <c r="R9" s="426"/>
      <c r="S9" s="414"/>
      <c r="T9" s="554"/>
      <c r="U9" s="426"/>
      <c r="V9" s="568"/>
      <c r="W9" s="561"/>
      <c r="X9" s="414"/>
      <c r="Y9" s="414"/>
      <c r="Z9" s="426"/>
      <c r="AA9" s="414"/>
      <c r="AB9" s="438"/>
      <c r="AC9" s="408"/>
    </row>
    <row r="10" spans="1:29" ht="18" x14ac:dyDescent="0.35">
      <c r="A10" s="190">
        <v>1</v>
      </c>
      <c r="B10" s="190"/>
      <c r="C10" s="191" t="s">
        <v>1223</v>
      </c>
      <c r="D10" s="191" t="s">
        <v>33</v>
      </c>
      <c r="E10" s="191">
        <v>290</v>
      </c>
      <c r="F10" s="191">
        <v>6</v>
      </c>
      <c r="G10" s="191">
        <v>0</v>
      </c>
      <c r="H10" s="191">
        <v>6</v>
      </c>
      <c r="I10" s="191">
        <v>1</v>
      </c>
      <c r="J10" s="193">
        <f t="shared" ref="J10:J85" si="0">F10*400+G10*100+H10</f>
        <v>2406</v>
      </c>
      <c r="K10" s="194">
        <f>VLOOKUP(E10,[1]นส.3ก!B$1:J$65536,9,FALSE)</f>
        <v>100</v>
      </c>
      <c r="L10" s="194">
        <f t="shared" ref="L10:L85" si="1">J10*K10</f>
        <v>240600</v>
      </c>
      <c r="M10" s="195"/>
      <c r="N10" s="196"/>
      <c r="O10" s="191"/>
      <c r="P10" s="191"/>
      <c r="Q10" s="191"/>
      <c r="R10" s="191"/>
      <c r="S10" s="191"/>
      <c r="T10" s="197">
        <f t="shared" ref="T10:T90" si="2">Q10*S10</f>
        <v>0</v>
      </c>
      <c r="U10" s="191"/>
      <c r="V10" s="197"/>
      <c r="W10" s="197"/>
      <c r="X10" s="198">
        <f>L10</f>
        <v>240600</v>
      </c>
      <c r="Y10" s="198">
        <f>X10</f>
        <v>240600</v>
      </c>
      <c r="Z10" s="191">
        <v>0</v>
      </c>
      <c r="AA10" s="198">
        <f>L10</f>
        <v>240600</v>
      </c>
      <c r="AB10" s="191">
        <v>0.01</v>
      </c>
      <c r="AC10" s="211">
        <f>AA10*AB10/100</f>
        <v>24.06</v>
      </c>
    </row>
    <row r="11" spans="1:29" ht="18" x14ac:dyDescent="0.35">
      <c r="A11" s="190">
        <v>2</v>
      </c>
      <c r="B11" s="190"/>
      <c r="C11" s="191" t="s">
        <v>1223</v>
      </c>
      <c r="D11" s="191" t="s">
        <v>33</v>
      </c>
      <c r="E11" s="191">
        <v>291</v>
      </c>
      <c r="F11" s="191">
        <v>27</v>
      </c>
      <c r="G11" s="191">
        <v>2</v>
      </c>
      <c r="H11" s="191">
        <v>86</v>
      </c>
      <c r="I11" s="191">
        <v>1</v>
      </c>
      <c r="J11" s="193">
        <f t="shared" si="0"/>
        <v>11086</v>
      </c>
      <c r="K11" s="194">
        <f>VLOOKUP(E11,[1]นส.3ก!B$1:J$65536,9,FALSE)</f>
        <v>130</v>
      </c>
      <c r="L11" s="194">
        <f t="shared" si="1"/>
        <v>1441180</v>
      </c>
      <c r="M11" s="200"/>
      <c r="N11" s="196"/>
      <c r="O11" s="191"/>
      <c r="P11" s="191"/>
      <c r="Q11" s="191"/>
      <c r="R11" s="191"/>
      <c r="S11" s="191"/>
      <c r="T11" s="197">
        <f t="shared" si="2"/>
        <v>0</v>
      </c>
      <c r="U11" s="191"/>
      <c r="V11" s="197"/>
      <c r="W11" s="197"/>
      <c r="X11" s="198">
        <f t="shared" ref="X11:X74" si="3">L11</f>
        <v>1441180</v>
      </c>
      <c r="Y11" s="198">
        <f t="shared" ref="Y11:Y91" si="4">X11</f>
        <v>1441180</v>
      </c>
      <c r="Z11" s="191">
        <v>0</v>
      </c>
      <c r="AA11" s="198">
        <f t="shared" ref="AA11:AA74" si="5">L11</f>
        <v>1441180</v>
      </c>
      <c r="AB11" s="191">
        <v>0.01</v>
      </c>
      <c r="AC11" s="197">
        <f t="shared" ref="AC11:AC78" si="6">AA11*AB11/100</f>
        <v>144.11800000000002</v>
      </c>
    </row>
    <row r="12" spans="1:29" ht="18" x14ac:dyDescent="0.35">
      <c r="A12" s="190">
        <v>3</v>
      </c>
      <c r="B12" s="190"/>
      <c r="C12" s="191" t="s">
        <v>1223</v>
      </c>
      <c r="D12" s="191" t="s">
        <v>33</v>
      </c>
      <c r="E12" s="191">
        <v>1938</v>
      </c>
      <c r="F12" s="191">
        <v>9</v>
      </c>
      <c r="G12" s="191">
        <v>1</v>
      </c>
      <c r="H12" s="191">
        <v>20</v>
      </c>
      <c r="I12" s="191">
        <v>1</v>
      </c>
      <c r="J12" s="193">
        <f t="shared" si="0"/>
        <v>3720</v>
      </c>
      <c r="K12" s="194">
        <f>VLOOKUP(E12,[1]นส.3ก!B$1:J$65536,9,FALSE)</f>
        <v>100</v>
      </c>
      <c r="L12" s="194">
        <f t="shared" si="1"/>
        <v>372000</v>
      </c>
      <c r="M12" s="200"/>
      <c r="N12" s="196"/>
      <c r="O12" s="191"/>
      <c r="P12" s="191"/>
      <c r="Q12" s="191"/>
      <c r="R12" s="191"/>
      <c r="S12" s="191"/>
      <c r="T12" s="197">
        <f t="shared" si="2"/>
        <v>0</v>
      </c>
      <c r="U12" s="191"/>
      <c r="V12" s="197"/>
      <c r="W12" s="197"/>
      <c r="X12" s="198">
        <f t="shared" si="3"/>
        <v>372000</v>
      </c>
      <c r="Y12" s="198">
        <f t="shared" si="4"/>
        <v>372000</v>
      </c>
      <c r="Z12" s="191">
        <v>0</v>
      </c>
      <c r="AA12" s="198">
        <f t="shared" si="5"/>
        <v>372000</v>
      </c>
      <c r="AB12" s="191">
        <v>0.01</v>
      </c>
      <c r="AC12" s="197">
        <f t="shared" si="6"/>
        <v>37.200000000000003</v>
      </c>
    </row>
    <row r="13" spans="1:29" ht="18" x14ac:dyDescent="0.35">
      <c r="A13" s="190">
        <v>4</v>
      </c>
      <c r="B13" s="190"/>
      <c r="C13" s="191" t="s">
        <v>1224</v>
      </c>
      <c r="D13" s="191" t="s">
        <v>33</v>
      </c>
      <c r="E13" s="191">
        <v>21</v>
      </c>
      <c r="F13" s="191">
        <v>6</v>
      </c>
      <c r="G13" s="191">
        <v>0</v>
      </c>
      <c r="H13" s="191">
        <v>83</v>
      </c>
      <c r="I13" s="191">
        <v>1</v>
      </c>
      <c r="J13" s="193">
        <f t="shared" si="0"/>
        <v>2483</v>
      </c>
      <c r="K13" s="194">
        <v>100</v>
      </c>
      <c r="L13" s="194">
        <f t="shared" si="1"/>
        <v>248300</v>
      </c>
      <c r="M13" s="195"/>
      <c r="N13" s="196"/>
      <c r="O13" s="191"/>
      <c r="P13" s="191"/>
      <c r="Q13" s="191"/>
      <c r="R13" s="191"/>
      <c r="S13" s="191"/>
      <c r="T13" s="197">
        <f t="shared" si="2"/>
        <v>0</v>
      </c>
      <c r="U13" s="191"/>
      <c r="V13" s="197"/>
      <c r="W13" s="197"/>
      <c r="X13" s="198">
        <f t="shared" si="3"/>
        <v>248300</v>
      </c>
      <c r="Y13" s="198">
        <f t="shared" si="4"/>
        <v>248300</v>
      </c>
      <c r="Z13" s="191">
        <v>0</v>
      </c>
      <c r="AA13" s="198">
        <f t="shared" si="5"/>
        <v>248300</v>
      </c>
      <c r="AB13" s="191">
        <v>0.01</v>
      </c>
      <c r="AC13" s="197">
        <f t="shared" si="6"/>
        <v>24.83</v>
      </c>
    </row>
    <row r="14" spans="1:29" ht="18" x14ac:dyDescent="0.35">
      <c r="A14" s="190">
        <v>5</v>
      </c>
      <c r="B14" s="190"/>
      <c r="C14" s="191" t="s">
        <v>1225</v>
      </c>
      <c r="D14" s="191" t="s">
        <v>33</v>
      </c>
      <c r="E14" s="191">
        <v>287</v>
      </c>
      <c r="F14" s="191">
        <v>11</v>
      </c>
      <c r="G14" s="191">
        <v>0</v>
      </c>
      <c r="H14" s="191">
        <v>80</v>
      </c>
      <c r="I14" s="191">
        <v>1</v>
      </c>
      <c r="J14" s="193">
        <f t="shared" si="0"/>
        <v>4480</v>
      </c>
      <c r="K14" s="194">
        <f>VLOOKUP(E14,[1]นส.3ก!B$1:J$65536,9,FALSE)</f>
        <v>130</v>
      </c>
      <c r="L14" s="194">
        <f t="shared" si="1"/>
        <v>582400</v>
      </c>
      <c r="M14" s="200"/>
      <c r="N14" s="196"/>
      <c r="O14" s="191"/>
      <c r="P14" s="191"/>
      <c r="Q14" s="191"/>
      <c r="R14" s="191"/>
      <c r="S14" s="191"/>
      <c r="T14" s="197">
        <f t="shared" si="2"/>
        <v>0</v>
      </c>
      <c r="U14" s="191"/>
      <c r="V14" s="197"/>
      <c r="W14" s="197"/>
      <c r="X14" s="198">
        <f t="shared" si="3"/>
        <v>582400</v>
      </c>
      <c r="Y14" s="198">
        <f t="shared" si="4"/>
        <v>582400</v>
      </c>
      <c r="Z14" s="191">
        <v>0</v>
      </c>
      <c r="AA14" s="198">
        <f t="shared" si="5"/>
        <v>582400</v>
      </c>
      <c r="AB14" s="191">
        <v>0.01</v>
      </c>
      <c r="AC14" s="197">
        <f t="shared" si="6"/>
        <v>58.24</v>
      </c>
    </row>
    <row r="15" spans="1:29" ht="18" x14ac:dyDescent="0.35">
      <c r="A15" s="190">
        <v>6</v>
      </c>
      <c r="B15" s="190"/>
      <c r="C15" s="191" t="s">
        <v>1225</v>
      </c>
      <c r="D15" s="191" t="s">
        <v>33</v>
      </c>
      <c r="E15" s="191">
        <v>2204</v>
      </c>
      <c r="F15" s="191">
        <v>7</v>
      </c>
      <c r="G15" s="191">
        <v>3</v>
      </c>
      <c r="H15" s="191">
        <v>40</v>
      </c>
      <c r="I15" s="191">
        <v>1</v>
      </c>
      <c r="J15" s="193">
        <f t="shared" si="0"/>
        <v>3140</v>
      </c>
      <c r="K15" s="194">
        <f>VLOOKUP(E15,[1]นส.3ก!B$1:J$65536,9,FALSE)</f>
        <v>130</v>
      </c>
      <c r="L15" s="194">
        <f t="shared" si="1"/>
        <v>408200</v>
      </c>
      <c r="M15" s="200"/>
      <c r="N15" s="196"/>
      <c r="O15" s="191"/>
      <c r="P15" s="191"/>
      <c r="Q15" s="191"/>
      <c r="R15" s="191"/>
      <c r="S15" s="191"/>
      <c r="T15" s="197">
        <f t="shared" si="2"/>
        <v>0</v>
      </c>
      <c r="U15" s="191"/>
      <c r="V15" s="197"/>
      <c r="W15" s="197"/>
      <c r="X15" s="198">
        <f t="shared" si="3"/>
        <v>408200</v>
      </c>
      <c r="Y15" s="198">
        <f t="shared" si="4"/>
        <v>408200</v>
      </c>
      <c r="Z15" s="191">
        <v>0</v>
      </c>
      <c r="AA15" s="198">
        <f t="shared" si="5"/>
        <v>408200</v>
      </c>
      <c r="AB15" s="191">
        <v>0.01</v>
      </c>
      <c r="AC15" s="197">
        <f t="shared" si="6"/>
        <v>40.82</v>
      </c>
    </row>
    <row r="16" spans="1:29" ht="18" x14ac:dyDescent="0.35">
      <c r="A16" s="190">
        <v>7</v>
      </c>
      <c r="B16" s="190"/>
      <c r="C16" s="191" t="s">
        <v>1225</v>
      </c>
      <c r="D16" s="191" t="s">
        <v>33</v>
      </c>
      <c r="E16" s="191">
        <v>1006</v>
      </c>
      <c r="F16" s="191">
        <v>0</v>
      </c>
      <c r="G16" s="191">
        <v>0</v>
      </c>
      <c r="H16" s="191">
        <v>80</v>
      </c>
      <c r="I16" s="191">
        <v>4</v>
      </c>
      <c r="J16" s="193">
        <f t="shared" si="0"/>
        <v>80</v>
      </c>
      <c r="K16" s="194">
        <f>VLOOKUP(E16,[1]นส.3ก!B$1:J$65536,9,FALSE)</f>
        <v>100</v>
      </c>
      <c r="L16" s="194">
        <f t="shared" si="1"/>
        <v>8000</v>
      </c>
      <c r="M16" s="195"/>
      <c r="N16" s="196"/>
      <c r="O16" s="191"/>
      <c r="P16" s="191"/>
      <c r="Q16" s="191"/>
      <c r="R16" s="191"/>
      <c r="S16" s="191"/>
      <c r="T16" s="197">
        <f t="shared" si="2"/>
        <v>0</v>
      </c>
      <c r="U16" s="191"/>
      <c r="V16" s="197"/>
      <c r="W16" s="197"/>
      <c r="X16" s="198">
        <f t="shared" si="3"/>
        <v>8000</v>
      </c>
      <c r="Y16" s="198">
        <f t="shared" si="4"/>
        <v>8000</v>
      </c>
      <c r="Z16" s="191">
        <v>0</v>
      </c>
      <c r="AA16" s="198">
        <f t="shared" si="5"/>
        <v>8000</v>
      </c>
      <c r="AB16" s="191">
        <v>0.3</v>
      </c>
      <c r="AC16" s="197">
        <f t="shared" si="6"/>
        <v>24</v>
      </c>
    </row>
    <row r="17" spans="1:29" ht="18" x14ac:dyDescent="0.35">
      <c r="A17" s="190">
        <v>8</v>
      </c>
      <c r="B17" s="190"/>
      <c r="C17" s="191" t="s">
        <v>1226</v>
      </c>
      <c r="D17" s="191" t="s">
        <v>33</v>
      </c>
      <c r="E17" s="191">
        <v>2531</v>
      </c>
      <c r="F17" s="191">
        <v>2</v>
      </c>
      <c r="G17" s="191">
        <v>0</v>
      </c>
      <c r="H17" s="191">
        <v>0</v>
      </c>
      <c r="I17" s="191">
        <v>1</v>
      </c>
      <c r="J17" s="193">
        <f t="shared" si="0"/>
        <v>800</v>
      </c>
      <c r="K17" s="194">
        <v>100</v>
      </c>
      <c r="L17" s="194">
        <f t="shared" si="1"/>
        <v>80000</v>
      </c>
      <c r="M17" s="200"/>
      <c r="N17" s="196"/>
      <c r="O17" s="191"/>
      <c r="P17" s="191"/>
      <c r="Q17" s="191"/>
      <c r="R17" s="191"/>
      <c r="S17" s="191"/>
      <c r="T17" s="197">
        <f t="shared" si="2"/>
        <v>0</v>
      </c>
      <c r="U17" s="191"/>
      <c r="V17" s="197"/>
      <c r="W17" s="197"/>
      <c r="X17" s="198">
        <f t="shared" si="3"/>
        <v>80000</v>
      </c>
      <c r="Y17" s="198">
        <f t="shared" si="4"/>
        <v>80000</v>
      </c>
      <c r="Z17" s="191">
        <v>0</v>
      </c>
      <c r="AA17" s="198">
        <f t="shared" si="5"/>
        <v>80000</v>
      </c>
      <c r="AB17" s="191">
        <v>0.01</v>
      </c>
      <c r="AC17" s="197">
        <f t="shared" si="6"/>
        <v>8</v>
      </c>
    </row>
    <row r="18" spans="1:29" ht="18" x14ac:dyDescent="0.35">
      <c r="A18" s="190">
        <v>9</v>
      </c>
      <c r="B18" s="190"/>
      <c r="C18" s="191" t="s">
        <v>1227</v>
      </c>
      <c r="D18" s="191" t="s">
        <v>33</v>
      </c>
      <c r="E18" s="191">
        <v>1007</v>
      </c>
      <c r="F18" s="191">
        <v>13</v>
      </c>
      <c r="G18" s="191">
        <v>1</v>
      </c>
      <c r="H18" s="191">
        <v>46</v>
      </c>
      <c r="I18" s="191">
        <v>1</v>
      </c>
      <c r="J18" s="193">
        <f t="shared" si="0"/>
        <v>5346</v>
      </c>
      <c r="K18" s="194">
        <v>100</v>
      </c>
      <c r="L18" s="194">
        <f t="shared" si="1"/>
        <v>534600</v>
      </c>
      <c r="M18" s="200"/>
      <c r="N18" s="196"/>
      <c r="O18" s="191"/>
      <c r="P18" s="191"/>
      <c r="Q18" s="191"/>
      <c r="R18" s="191"/>
      <c r="S18" s="191"/>
      <c r="T18" s="197">
        <f t="shared" si="2"/>
        <v>0</v>
      </c>
      <c r="U18" s="191"/>
      <c r="V18" s="197"/>
      <c r="W18" s="197"/>
      <c r="X18" s="198">
        <f t="shared" si="3"/>
        <v>534600</v>
      </c>
      <c r="Y18" s="198">
        <f t="shared" si="4"/>
        <v>534600</v>
      </c>
      <c r="Z18" s="191">
        <v>0</v>
      </c>
      <c r="AA18" s="198">
        <f t="shared" si="5"/>
        <v>534600</v>
      </c>
      <c r="AB18" s="191">
        <v>0.01</v>
      </c>
      <c r="AC18" s="197">
        <f t="shared" si="6"/>
        <v>53.46</v>
      </c>
    </row>
    <row r="19" spans="1:29" ht="18" x14ac:dyDescent="0.35">
      <c r="A19" s="190">
        <v>10</v>
      </c>
      <c r="B19" s="190"/>
      <c r="C19" s="191" t="s">
        <v>1228</v>
      </c>
      <c r="D19" s="191" t="s">
        <v>33</v>
      </c>
      <c r="E19" s="191">
        <v>7</v>
      </c>
      <c r="F19" s="191">
        <v>10</v>
      </c>
      <c r="G19" s="191">
        <v>1</v>
      </c>
      <c r="H19" s="191">
        <v>1</v>
      </c>
      <c r="I19" s="191">
        <v>1</v>
      </c>
      <c r="J19" s="193">
        <f t="shared" si="0"/>
        <v>4101</v>
      </c>
      <c r="K19" s="194">
        <f>VLOOKUP(E19,[1]นส.3ก!B$1:J$65536,9,FALSE)</f>
        <v>280</v>
      </c>
      <c r="L19" s="194">
        <f t="shared" si="1"/>
        <v>1148280</v>
      </c>
      <c r="M19" s="195"/>
      <c r="N19" s="196"/>
      <c r="O19" s="191"/>
      <c r="P19" s="191"/>
      <c r="Q19" s="191"/>
      <c r="R19" s="191"/>
      <c r="S19" s="191"/>
      <c r="T19" s="197">
        <f t="shared" si="2"/>
        <v>0</v>
      </c>
      <c r="U19" s="191"/>
      <c r="V19" s="197"/>
      <c r="W19" s="197"/>
      <c r="X19" s="198">
        <f t="shared" si="3"/>
        <v>1148280</v>
      </c>
      <c r="Y19" s="198">
        <f t="shared" si="4"/>
        <v>1148280</v>
      </c>
      <c r="Z19" s="191">
        <v>0</v>
      </c>
      <c r="AA19" s="198">
        <f t="shared" si="5"/>
        <v>1148280</v>
      </c>
      <c r="AB19" s="191">
        <v>0.01</v>
      </c>
      <c r="AC19" s="197">
        <f t="shared" si="6"/>
        <v>114.82800000000002</v>
      </c>
    </row>
    <row r="20" spans="1:29" ht="18" x14ac:dyDescent="0.35">
      <c r="A20" s="190">
        <v>11</v>
      </c>
      <c r="B20" s="201"/>
      <c r="C20" s="202" t="s">
        <v>1228</v>
      </c>
      <c r="D20" s="191" t="s">
        <v>279</v>
      </c>
      <c r="E20" s="191">
        <v>462</v>
      </c>
      <c r="F20" s="191">
        <v>8</v>
      </c>
      <c r="G20" s="191">
        <v>0</v>
      </c>
      <c r="H20" s="191">
        <v>51</v>
      </c>
      <c r="I20" s="191">
        <v>1</v>
      </c>
      <c r="J20" s="193">
        <f t="shared" si="0"/>
        <v>3251</v>
      </c>
      <c r="K20" s="194">
        <f>VLOOKUP(E20,[1]นส.3ก!B$1:J$65536,9,FALSE)</f>
        <v>210</v>
      </c>
      <c r="L20" s="194">
        <f t="shared" si="1"/>
        <v>682710</v>
      </c>
      <c r="M20" s="200"/>
      <c r="N20" s="196" t="s">
        <v>38</v>
      </c>
      <c r="O20" s="191" t="s">
        <v>39</v>
      </c>
      <c r="P20" s="191" t="s">
        <v>40</v>
      </c>
      <c r="Q20" s="191">
        <v>28</v>
      </c>
      <c r="R20" s="191"/>
      <c r="S20" s="191"/>
      <c r="T20" s="197">
        <f t="shared" si="2"/>
        <v>0</v>
      </c>
      <c r="U20" s="191"/>
      <c r="V20" s="197"/>
      <c r="W20" s="197"/>
      <c r="X20" s="198">
        <f t="shared" si="3"/>
        <v>682710</v>
      </c>
      <c r="Y20" s="198">
        <f t="shared" si="4"/>
        <v>682710</v>
      </c>
      <c r="Z20" s="191">
        <v>0</v>
      </c>
      <c r="AA20" s="198">
        <f t="shared" si="5"/>
        <v>682710</v>
      </c>
      <c r="AB20" s="191">
        <v>0.01</v>
      </c>
      <c r="AC20" s="197">
        <f t="shared" si="6"/>
        <v>68.271000000000001</v>
      </c>
    </row>
    <row r="21" spans="1:29" ht="18" x14ac:dyDescent="0.35">
      <c r="A21" s="190">
        <v>12</v>
      </c>
      <c r="B21" s="190"/>
      <c r="C21" s="191" t="s">
        <v>1228</v>
      </c>
      <c r="D21" s="191" t="s">
        <v>279</v>
      </c>
      <c r="E21" s="191">
        <v>461</v>
      </c>
      <c r="F21" s="191">
        <v>7</v>
      </c>
      <c r="G21" s="191">
        <v>2</v>
      </c>
      <c r="H21" s="191">
        <v>62</v>
      </c>
      <c r="I21" s="191">
        <v>1</v>
      </c>
      <c r="J21" s="193">
        <f t="shared" si="0"/>
        <v>3062</v>
      </c>
      <c r="K21" s="194">
        <f>VLOOKUP(E21,[1]นส.3ก!B$1:J$65536,9,FALSE)</f>
        <v>210</v>
      </c>
      <c r="L21" s="194">
        <f t="shared" si="1"/>
        <v>643020</v>
      </c>
      <c r="M21" s="200"/>
      <c r="N21" s="196"/>
      <c r="O21" s="191"/>
      <c r="P21" s="191"/>
      <c r="Q21" s="191"/>
      <c r="R21" s="191"/>
      <c r="S21" s="191"/>
      <c r="T21" s="197">
        <f t="shared" si="2"/>
        <v>0</v>
      </c>
      <c r="U21" s="191"/>
      <c r="V21" s="197"/>
      <c r="W21" s="197"/>
      <c r="X21" s="198">
        <f t="shared" si="3"/>
        <v>643020</v>
      </c>
      <c r="Y21" s="198">
        <f t="shared" si="4"/>
        <v>643020</v>
      </c>
      <c r="Z21" s="191">
        <v>0</v>
      </c>
      <c r="AA21" s="198">
        <f t="shared" si="5"/>
        <v>643020</v>
      </c>
      <c r="AB21" s="191">
        <v>0.01</v>
      </c>
      <c r="AC21" s="197">
        <f t="shared" si="6"/>
        <v>64.301999999999992</v>
      </c>
    </row>
    <row r="22" spans="1:29" ht="18" x14ac:dyDescent="0.35">
      <c r="A22" s="190">
        <v>13</v>
      </c>
      <c r="B22" s="190"/>
      <c r="C22" s="191" t="s">
        <v>1229</v>
      </c>
      <c r="D22" s="191" t="s">
        <v>33</v>
      </c>
      <c r="E22" s="191">
        <v>4859</v>
      </c>
      <c r="F22" s="191">
        <v>5</v>
      </c>
      <c r="G22" s="191">
        <v>0</v>
      </c>
      <c r="H22" s="191">
        <v>21</v>
      </c>
      <c r="I22" s="191">
        <v>1</v>
      </c>
      <c r="J22" s="193">
        <f t="shared" si="0"/>
        <v>2021</v>
      </c>
      <c r="K22" s="194">
        <v>100</v>
      </c>
      <c r="L22" s="194">
        <f t="shared" si="1"/>
        <v>202100</v>
      </c>
      <c r="M22" s="195"/>
      <c r="N22" s="196" t="s">
        <v>1230</v>
      </c>
      <c r="O22" s="191" t="s">
        <v>39</v>
      </c>
      <c r="P22" s="191" t="s">
        <v>102</v>
      </c>
      <c r="Q22" s="191">
        <v>125</v>
      </c>
      <c r="R22" s="191"/>
      <c r="S22" s="191"/>
      <c r="T22" s="197">
        <f t="shared" si="2"/>
        <v>0</v>
      </c>
      <c r="U22" s="191"/>
      <c r="V22" s="197"/>
      <c r="W22" s="197"/>
      <c r="X22" s="198">
        <f t="shared" si="3"/>
        <v>202100</v>
      </c>
      <c r="Y22" s="198">
        <f t="shared" si="4"/>
        <v>202100</v>
      </c>
      <c r="Z22" s="191">
        <v>0</v>
      </c>
      <c r="AA22" s="198">
        <f t="shared" si="5"/>
        <v>202100</v>
      </c>
      <c r="AB22" s="191">
        <v>0.01</v>
      </c>
      <c r="AC22" s="197">
        <f t="shared" si="6"/>
        <v>20.21</v>
      </c>
    </row>
    <row r="23" spans="1:29" ht="18" x14ac:dyDescent="0.35">
      <c r="A23" s="190">
        <v>14</v>
      </c>
      <c r="B23" s="190"/>
      <c r="C23" s="191" t="s">
        <v>1231</v>
      </c>
      <c r="D23" s="191" t="s">
        <v>33</v>
      </c>
      <c r="E23" s="191">
        <v>1841</v>
      </c>
      <c r="F23" s="191">
        <v>11</v>
      </c>
      <c r="G23" s="191">
        <v>2</v>
      </c>
      <c r="H23" s="191">
        <v>80</v>
      </c>
      <c r="I23" s="191">
        <v>2</v>
      </c>
      <c r="J23" s="193">
        <v>42.75</v>
      </c>
      <c r="K23" s="194">
        <v>100</v>
      </c>
      <c r="L23" s="194">
        <f t="shared" si="1"/>
        <v>4275</v>
      </c>
      <c r="M23" s="200"/>
      <c r="N23" s="196" t="s">
        <v>38</v>
      </c>
      <c r="O23" s="191" t="s">
        <v>39</v>
      </c>
      <c r="P23" s="191" t="s">
        <v>40</v>
      </c>
      <c r="Q23" s="191">
        <v>171</v>
      </c>
      <c r="R23" s="191"/>
      <c r="S23" s="191">
        <v>6550</v>
      </c>
      <c r="T23" s="197">
        <f t="shared" si="2"/>
        <v>1120050</v>
      </c>
      <c r="U23" s="191">
        <v>10</v>
      </c>
      <c r="V23" s="197">
        <v>10</v>
      </c>
      <c r="W23" s="197">
        <f>T23-T23*10/100</f>
        <v>1008045</v>
      </c>
      <c r="X23" s="198">
        <f>W23+L23</f>
        <v>1012320</v>
      </c>
      <c r="Y23" s="198">
        <f t="shared" si="4"/>
        <v>1012320</v>
      </c>
      <c r="Z23" s="191">
        <v>50</v>
      </c>
      <c r="AA23" s="198">
        <v>0</v>
      </c>
      <c r="AB23" s="191">
        <v>0.01</v>
      </c>
      <c r="AC23" s="197">
        <f t="shared" si="6"/>
        <v>0</v>
      </c>
    </row>
    <row r="24" spans="1:29" ht="18" x14ac:dyDescent="0.35">
      <c r="A24" s="190"/>
      <c r="B24" s="190"/>
      <c r="C24" s="191"/>
      <c r="D24" s="191"/>
      <c r="E24" s="191"/>
      <c r="F24" s="191"/>
      <c r="G24" s="191"/>
      <c r="H24" s="191"/>
      <c r="I24" s="191">
        <v>3</v>
      </c>
      <c r="J24" s="193">
        <v>8.25</v>
      </c>
      <c r="K24" s="194">
        <v>100</v>
      </c>
      <c r="L24" s="194">
        <f t="shared" si="1"/>
        <v>825</v>
      </c>
      <c r="M24" s="200"/>
      <c r="N24" s="196" t="s">
        <v>38</v>
      </c>
      <c r="O24" s="191" t="s">
        <v>39</v>
      </c>
      <c r="P24" s="191" t="s">
        <v>1232</v>
      </c>
      <c r="Q24" s="191">
        <v>33</v>
      </c>
      <c r="R24" s="191"/>
      <c r="S24" s="191">
        <v>6550</v>
      </c>
      <c r="T24" s="197">
        <f t="shared" si="2"/>
        <v>216150</v>
      </c>
      <c r="U24" s="191">
        <v>10</v>
      </c>
      <c r="V24" s="197">
        <v>10</v>
      </c>
      <c r="W24" s="197">
        <f>T24-T24*10/100</f>
        <v>194535</v>
      </c>
      <c r="X24" s="198">
        <f>W24+L24</f>
        <v>195360</v>
      </c>
      <c r="Y24" s="198">
        <f t="shared" si="4"/>
        <v>195360</v>
      </c>
      <c r="Z24" s="191">
        <v>0</v>
      </c>
      <c r="AA24" s="198">
        <f>Y24</f>
        <v>195360</v>
      </c>
      <c r="AB24" s="191">
        <v>0.3</v>
      </c>
      <c r="AC24" s="197">
        <f t="shared" si="6"/>
        <v>586.08000000000004</v>
      </c>
    </row>
    <row r="25" spans="1:29" ht="18" x14ac:dyDescent="0.35">
      <c r="A25" s="190"/>
      <c r="B25" s="190"/>
      <c r="C25" s="191"/>
      <c r="D25" s="191"/>
      <c r="E25" s="191"/>
      <c r="F25" s="191"/>
      <c r="G25" s="191"/>
      <c r="H25" s="191"/>
      <c r="I25" s="191">
        <v>2</v>
      </c>
      <c r="J25" s="193">
        <v>7</v>
      </c>
      <c r="K25" s="194">
        <v>100</v>
      </c>
      <c r="L25" s="194">
        <f t="shared" si="1"/>
        <v>700</v>
      </c>
      <c r="M25" s="200"/>
      <c r="N25" s="196" t="s">
        <v>38</v>
      </c>
      <c r="O25" s="191" t="s">
        <v>39</v>
      </c>
      <c r="P25" s="191" t="s">
        <v>40</v>
      </c>
      <c r="Q25" s="191">
        <v>28</v>
      </c>
      <c r="R25" s="191"/>
      <c r="S25" s="191">
        <v>6550</v>
      </c>
      <c r="T25" s="197">
        <f t="shared" si="2"/>
        <v>183400</v>
      </c>
      <c r="U25" s="191">
        <v>13</v>
      </c>
      <c r="V25" s="197">
        <v>16</v>
      </c>
      <c r="W25" s="197">
        <f>T25-T25*16/100</f>
        <v>154056</v>
      </c>
      <c r="X25" s="198">
        <f>W25+L25</f>
        <v>154756</v>
      </c>
      <c r="Y25" s="198">
        <f t="shared" si="4"/>
        <v>154756</v>
      </c>
      <c r="Z25" s="191">
        <v>10</v>
      </c>
      <c r="AA25" s="198">
        <v>0</v>
      </c>
      <c r="AB25" s="191">
        <v>0.01</v>
      </c>
      <c r="AC25" s="197">
        <f t="shared" si="6"/>
        <v>0</v>
      </c>
    </row>
    <row r="26" spans="1:29" ht="18" x14ac:dyDescent="0.35">
      <c r="A26" s="190"/>
      <c r="B26" s="190"/>
      <c r="C26" s="191"/>
      <c r="D26" s="191"/>
      <c r="E26" s="191"/>
      <c r="F26" s="191"/>
      <c r="G26" s="191"/>
      <c r="H26" s="191"/>
      <c r="I26" s="191">
        <v>3</v>
      </c>
      <c r="J26" s="193">
        <v>5</v>
      </c>
      <c r="K26" s="194">
        <v>100</v>
      </c>
      <c r="L26" s="194">
        <f t="shared" si="1"/>
        <v>500</v>
      </c>
      <c r="M26" s="200"/>
      <c r="N26" s="196" t="s">
        <v>1233</v>
      </c>
      <c r="O26" s="191" t="s">
        <v>39</v>
      </c>
      <c r="P26" s="191" t="s">
        <v>1234</v>
      </c>
      <c r="Q26" s="191">
        <v>20</v>
      </c>
      <c r="R26" s="191"/>
      <c r="S26" s="191">
        <v>5550</v>
      </c>
      <c r="T26" s="197">
        <f t="shared" si="2"/>
        <v>111000</v>
      </c>
      <c r="U26" s="191">
        <v>13</v>
      </c>
      <c r="V26" s="197">
        <v>16</v>
      </c>
      <c r="W26" s="197">
        <f>T26-T26*16/100</f>
        <v>93240</v>
      </c>
      <c r="X26" s="198">
        <f>W26+L26</f>
        <v>93740</v>
      </c>
      <c r="Y26" s="198">
        <f t="shared" si="4"/>
        <v>93740</v>
      </c>
      <c r="Z26" s="191">
        <v>0</v>
      </c>
      <c r="AA26" s="198">
        <f>Y26</f>
        <v>93740</v>
      </c>
      <c r="AB26" s="191">
        <v>0.3</v>
      </c>
      <c r="AC26" s="197">
        <f t="shared" si="6"/>
        <v>281.22000000000003</v>
      </c>
    </row>
    <row r="27" spans="1:29" ht="18" x14ac:dyDescent="0.35">
      <c r="A27" s="190"/>
      <c r="B27" s="190"/>
      <c r="C27" s="191"/>
      <c r="D27" s="191"/>
      <c r="E27" s="191"/>
      <c r="F27" s="191"/>
      <c r="G27" s="191"/>
      <c r="H27" s="191"/>
      <c r="I27" s="191">
        <v>1</v>
      </c>
      <c r="J27" s="193">
        <v>4617</v>
      </c>
      <c r="K27" s="194">
        <v>100</v>
      </c>
      <c r="L27" s="194">
        <f t="shared" si="1"/>
        <v>461700</v>
      </c>
      <c r="M27" s="200"/>
      <c r="N27" s="196"/>
      <c r="O27" s="191"/>
      <c r="P27" s="191"/>
      <c r="Q27" s="191"/>
      <c r="R27" s="191"/>
      <c r="S27" s="191"/>
      <c r="T27" s="197"/>
      <c r="U27" s="191"/>
      <c r="V27" s="197"/>
      <c r="W27" s="197"/>
      <c r="X27" s="198">
        <f>L27</f>
        <v>461700</v>
      </c>
      <c r="Y27" s="198">
        <f t="shared" si="4"/>
        <v>461700</v>
      </c>
      <c r="Z27" s="191">
        <v>0</v>
      </c>
      <c r="AA27" s="198">
        <f>Y27</f>
        <v>461700</v>
      </c>
      <c r="AB27" s="191">
        <v>0.01</v>
      </c>
      <c r="AC27" s="197">
        <f t="shared" si="6"/>
        <v>46.17</v>
      </c>
    </row>
    <row r="28" spans="1:29" ht="18" x14ac:dyDescent="0.35">
      <c r="A28" s="190">
        <v>15</v>
      </c>
      <c r="B28" s="190"/>
      <c r="C28" s="191" t="s">
        <v>1235</v>
      </c>
      <c r="D28" s="191" t="s">
        <v>33</v>
      </c>
      <c r="E28" s="191">
        <v>4401</v>
      </c>
      <c r="F28" s="191">
        <v>0</v>
      </c>
      <c r="G28" s="191">
        <v>2</v>
      </c>
      <c r="H28" s="191">
        <v>2</v>
      </c>
      <c r="I28" s="191">
        <v>1</v>
      </c>
      <c r="J28" s="193">
        <f t="shared" si="0"/>
        <v>202</v>
      </c>
      <c r="K28" s="194">
        <v>100</v>
      </c>
      <c r="L28" s="194">
        <f t="shared" si="1"/>
        <v>20200</v>
      </c>
      <c r="M28" s="200"/>
      <c r="N28" s="196"/>
      <c r="O28" s="191"/>
      <c r="P28" s="191"/>
      <c r="Q28" s="191"/>
      <c r="R28" s="191"/>
      <c r="S28" s="191"/>
      <c r="T28" s="197">
        <f t="shared" si="2"/>
        <v>0</v>
      </c>
      <c r="U28" s="191"/>
      <c r="V28" s="197"/>
      <c r="W28" s="197"/>
      <c r="X28" s="198">
        <f t="shared" si="3"/>
        <v>20200</v>
      </c>
      <c r="Y28" s="198">
        <f t="shared" si="4"/>
        <v>20200</v>
      </c>
      <c r="Z28" s="191">
        <v>0</v>
      </c>
      <c r="AA28" s="198">
        <f t="shared" si="5"/>
        <v>20200</v>
      </c>
      <c r="AB28" s="191">
        <v>0.01</v>
      </c>
      <c r="AC28" s="197">
        <f t="shared" si="6"/>
        <v>2.02</v>
      </c>
    </row>
    <row r="29" spans="1:29" ht="18" x14ac:dyDescent="0.35">
      <c r="A29" s="190">
        <v>16</v>
      </c>
      <c r="B29" s="190"/>
      <c r="C29" s="191" t="s">
        <v>1236</v>
      </c>
      <c r="D29" s="191" t="s">
        <v>279</v>
      </c>
      <c r="E29" s="191">
        <v>208</v>
      </c>
      <c r="F29" s="191">
        <v>10</v>
      </c>
      <c r="G29" s="191">
        <v>3</v>
      </c>
      <c r="H29" s="191">
        <v>29</v>
      </c>
      <c r="I29" s="191">
        <v>1</v>
      </c>
      <c r="J29" s="193">
        <f t="shared" si="0"/>
        <v>4329</v>
      </c>
      <c r="K29" s="194">
        <f>VLOOKUP(E29,[1]นส.3ก!B$1:J$65536,9,FALSE)</f>
        <v>1000</v>
      </c>
      <c r="L29" s="194">
        <f t="shared" si="1"/>
        <v>4329000</v>
      </c>
      <c r="M29" s="195"/>
      <c r="N29" s="196"/>
      <c r="O29" s="191"/>
      <c r="P29" s="191"/>
      <c r="Q29" s="191"/>
      <c r="R29" s="191"/>
      <c r="S29" s="191"/>
      <c r="T29" s="197">
        <f t="shared" si="2"/>
        <v>0</v>
      </c>
      <c r="U29" s="191"/>
      <c r="V29" s="197"/>
      <c r="W29" s="197"/>
      <c r="X29" s="198">
        <f t="shared" si="3"/>
        <v>4329000</v>
      </c>
      <c r="Y29" s="198">
        <f t="shared" si="4"/>
        <v>4329000</v>
      </c>
      <c r="Z29" s="191">
        <v>0</v>
      </c>
      <c r="AA29" s="198">
        <f t="shared" si="5"/>
        <v>4329000</v>
      </c>
      <c r="AB29" s="191">
        <v>0.01</v>
      </c>
      <c r="AC29" s="197">
        <f t="shared" si="6"/>
        <v>432.9</v>
      </c>
    </row>
    <row r="30" spans="1:29" ht="18" x14ac:dyDescent="0.35">
      <c r="A30" s="190">
        <v>17</v>
      </c>
      <c r="B30" s="190"/>
      <c r="C30" s="191" t="s">
        <v>1237</v>
      </c>
      <c r="D30" s="191" t="s">
        <v>33</v>
      </c>
      <c r="E30" s="191">
        <v>331</v>
      </c>
      <c r="F30" s="191">
        <v>5</v>
      </c>
      <c r="G30" s="191">
        <v>3</v>
      </c>
      <c r="H30" s="191">
        <v>20</v>
      </c>
      <c r="I30" s="191">
        <v>1</v>
      </c>
      <c r="J30" s="193">
        <f t="shared" si="0"/>
        <v>2320</v>
      </c>
      <c r="K30" s="194">
        <f>VLOOKUP(E30,[1]นส.3ก!B$1:J$65536,9,FALSE)</f>
        <v>100</v>
      </c>
      <c r="L30" s="194">
        <f t="shared" si="1"/>
        <v>232000</v>
      </c>
      <c r="M30" s="200"/>
      <c r="N30" s="196"/>
      <c r="O30" s="191"/>
      <c r="P30" s="191"/>
      <c r="Q30" s="191"/>
      <c r="R30" s="191"/>
      <c r="S30" s="191"/>
      <c r="T30" s="197">
        <f t="shared" si="2"/>
        <v>0</v>
      </c>
      <c r="U30" s="191"/>
      <c r="V30" s="197"/>
      <c r="W30" s="197"/>
      <c r="X30" s="198">
        <f t="shared" si="3"/>
        <v>232000</v>
      </c>
      <c r="Y30" s="198">
        <f t="shared" si="4"/>
        <v>232000</v>
      </c>
      <c r="Z30" s="191">
        <v>0</v>
      </c>
      <c r="AA30" s="198">
        <f t="shared" si="5"/>
        <v>232000</v>
      </c>
      <c r="AB30" s="191">
        <v>0.01</v>
      </c>
      <c r="AC30" s="197">
        <f t="shared" si="6"/>
        <v>23.2</v>
      </c>
    </row>
    <row r="31" spans="1:29" ht="18" x14ac:dyDescent="0.35">
      <c r="A31" s="190">
        <v>18</v>
      </c>
      <c r="B31" s="190"/>
      <c r="C31" s="191" t="s">
        <v>1238</v>
      </c>
      <c r="D31" s="191" t="s">
        <v>1239</v>
      </c>
      <c r="E31" s="191">
        <v>5275</v>
      </c>
      <c r="F31" s="191">
        <v>0</v>
      </c>
      <c r="G31" s="191">
        <v>1</v>
      </c>
      <c r="H31" s="191">
        <v>20</v>
      </c>
      <c r="I31" s="191">
        <v>4</v>
      </c>
      <c r="J31" s="193">
        <f t="shared" si="0"/>
        <v>120</v>
      </c>
      <c r="K31" s="194">
        <v>100</v>
      </c>
      <c r="L31" s="194">
        <f t="shared" si="1"/>
        <v>12000</v>
      </c>
      <c r="M31" s="200"/>
      <c r="N31" s="196"/>
      <c r="O31" s="191"/>
      <c r="P31" s="191"/>
      <c r="Q31" s="191"/>
      <c r="R31" s="191"/>
      <c r="S31" s="191"/>
      <c r="T31" s="197">
        <f t="shared" si="2"/>
        <v>0</v>
      </c>
      <c r="U31" s="191"/>
      <c r="V31" s="197"/>
      <c r="W31" s="197"/>
      <c r="X31" s="198">
        <f t="shared" si="3"/>
        <v>12000</v>
      </c>
      <c r="Y31" s="198">
        <f t="shared" si="4"/>
        <v>12000</v>
      </c>
      <c r="Z31" s="191">
        <v>0</v>
      </c>
      <c r="AA31" s="198">
        <f t="shared" si="5"/>
        <v>12000</v>
      </c>
      <c r="AB31" s="191">
        <v>0.3</v>
      </c>
      <c r="AC31" s="197">
        <f t="shared" si="6"/>
        <v>36</v>
      </c>
    </row>
    <row r="32" spans="1:29" ht="18" x14ac:dyDescent="0.35">
      <c r="A32" s="190">
        <v>19</v>
      </c>
      <c r="B32" s="190"/>
      <c r="C32" s="191" t="s">
        <v>1240</v>
      </c>
      <c r="D32" s="191" t="s">
        <v>33</v>
      </c>
      <c r="E32" s="191">
        <v>561</v>
      </c>
      <c r="F32" s="191">
        <v>2</v>
      </c>
      <c r="G32" s="191">
        <v>0</v>
      </c>
      <c r="H32" s="191">
        <v>49</v>
      </c>
      <c r="I32" s="191">
        <v>2</v>
      </c>
      <c r="J32" s="193">
        <v>26.25</v>
      </c>
      <c r="K32" s="194">
        <f>VLOOKUP(E32,[1]นส.3ก!B$1:J$65536,9,FALSE)</f>
        <v>100</v>
      </c>
      <c r="L32" s="194">
        <f t="shared" si="1"/>
        <v>2625</v>
      </c>
      <c r="M32" s="195"/>
      <c r="N32" s="196" t="s">
        <v>38</v>
      </c>
      <c r="O32" s="191" t="s">
        <v>39</v>
      </c>
      <c r="P32" s="191" t="s">
        <v>40</v>
      </c>
      <c r="Q32" s="191">
        <v>105</v>
      </c>
      <c r="R32" s="191">
        <v>100</v>
      </c>
      <c r="S32" s="191">
        <v>6550</v>
      </c>
      <c r="T32" s="197">
        <f t="shared" si="2"/>
        <v>687750</v>
      </c>
      <c r="U32" s="196" t="s">
        <v>119</v>
      </c>
      <c r="V32" s="197">
        <v>5</v>
      </c>
      <c r="W32" s="197">
        <v>653362.5</v>
      </c>
      <c r="X32" s="198">
        <f>L32+W32</f>
        <v>655987.5</v>
      </c>
      <c r="Y32" s="198">
        <f t="shared" si="4"/>
        <v>655987.5</v>
      </c>
      <c r="Z32" s="191">
        <v>10</v>
      </c>
      <c r="AA32" s="198">
        <v>0</v>
      </c>
      <c r="AB32" s="191">
        <v>0.02</v>
      </c>
      <c r="AC32" s="197">
        <f t="shared" si="6"/>
        <v>0</v>
      </c>
    </row>
    <row r="33" spans="1:29" ht="18" x14ac:dyDescent="0.35">
      <c r="A33" s="190"/>
      <c r="B33" s="190"/>
      <c r="C33" s="191"/>
      <c r="D33" s="191"/>
      <c r="E33" s="191"/>
      <c r="F33" s="191"/>
      <c r="G33" s="191"/>
      <c r="H33" s="191"/>
      <c r="I33" s="191">
        <v>1</v>
      </c>
      <c r="J33" s="193">
        <v>822.25</v>
      </c>
      <c r="K33" s="194">
        <v>100</v>
      </c>
      <c r="L33" s="194">
        <f t="shared" si="1"/>
        <v>82225</v>
      </c>
      <c r="M33" s="195"/>
      <c r="N33" s="196"/>
      <c r="O33" s="191"/>
      <c r="P33" s="191"/>
      <c r="Q33" s="191"/>
      <c r="R33" s="191"/>
      <c r="S33" s="191"/>
      <c r="T33" s="197">
        <f t="shared" si="2"/>
        <v>0</v>
      </c>
      <c r="U33" s="191"/>
      <c r="V33" s="197"/>
      <c r="W33" s="197"/>
      <c r="X33" s="198">
        <f>L33</f>
        <v>82225</v>
      </c>
      <c r="Y33" s="198">
        <f t="shared" si="4"/>
        <v>82225</v>
      </c>
      <c r="Z33" s="191">
        <v>0</v>
      </c>
      <c r="AA33" s="198">
        <f>L33</f>
        <v>82225</v>
      </c>
      <c r="AB33" s="191">
        <v>0.01</v>
      </c>
      <c r="AC33" s="197">
        <f t="shared" si="6"/>
        <v>8.2225000000000001</v>
      </c>
    </row>
    <row r="34" spans="1:29" ht="18" x14ac:dyDescent="0.35">
      <c r="A34" s="190">
        <v>20</v>
      </c>
      <c r="B34" s="190"/>
      <c r="C34" s="191" t="s">
        <v>1241</v>
      </c>
      <c r="D34" s="191" t="s">
        <v>33</v>
      </c>
      <c r="E34" s="191">
        <v>4795</v>
      </c>
      <c r="F34" s="191">
        <v>5</v>
      </c>
      <c r="G34" s="191">
        <v>0</v>
      </c>
      <c r="H34" s="191">
        <v>5</v>
      </c>
      <c r="I34" s="191">
        <v>2</v>
      </c>
      <c r="J34" s="193">
        <v>45</v>
      </c>
      <c r="K34" s="194">
        <f>VLOOKUP(E34,[1]นส.3ก!B$1:J$65536,9,FALSE)</f>
        <v>180</v>
      </c>
      <c r="L34" s="194">
        <f t="shared" si="1"/>
        <v>8100</v>
      </c>
      <c r="M34" s="200"/>
      <c r="N34" s="196" t="s">
        <v>38</v>
      </c>
      <c r="O34" s="191" t="s">
        <v>39</v>
      </c>
      <c r="P34" s="191" t="s">
        <v>40</v>
      </c>
      <c r="Q34" s="191">
        <v>180</v>
      </c>
      <c r="R34" s="191">
        <v>100</v>
      </c>
      <c r="S34" s="191">
        <v>6550</v>
      </c>
      <c r="T34" s="197">
        <f t="shared" si="2"/>
        <v>1179000</v>
      </c>
      <c r="U34" s="191">
        <v>20</v>
      </c>
      <c r="V34" s="197">
        <v>30</v>
      </c>
      <c r="W34" s="197">
        <v>825300</v>
      </c>
      <c r="X34" s="198">
        <f>W34+L34</f>
        <v>833400</v>
      </c>
      <c r="Y34" s="198">
        <f t="shared" si="4"/>
        <v>833400</v>
      </c>
      <c r="Z34" s="191">
        <v>10</v>
      </c>
      <c r="AA34" s="198">
        <v>0</v>
      </c>
      <c r="AB34" s="191">
        <v>0.2</v>
      </c>
      <c r="AC34" s="197">
        <f t="shared" si="6"/>
        <v>0</v>
      </c>
    </row>
    <row r="35" spans="1:29" ht="18" x14ac:dyDescent="0.35">
      <c r="A35" s="190"/>
      <c r="B35" s="190"/>
      <c r="C35" s="191"/>
      <c r="D35" s="191"/>
      <c r="E35" s="191"/>
      <c r="F35" s="191"/>
      <c r="G35" s="191"/>
      <c r="H35" s="191"/>
      <c r="I35" s="191">
        <v>1</v>
      </c>
      <c r="J35" s="193">
        <v>1960</v>
      </c>
      <c r="K35" s="194">
        <v>180</v>
      </c>
      <c r="L35" s="194">
        <f t="shared" si="1"/>
        <v>352800</v>
      </c>
      <c r="M35" s="200"/>
      <c r="N35" s="196"/>
      <c r="O35" s="191"/>
      <c r="P35" s="191"/>
      <c r="Q35" s="191"/>
      <c r="R35" s="191"/>
      <c r="S35" s="191"/>
      <c r="T35" s="197">
        <f t="shared" si="2"/>
        <v>0</v>
      </c>
      <c r="U35" s="191"/>
      <c r="V35" s="197"/>
      <c r="W35" s="197"/>
      <c r="X35" s="198">
        <f>L35</f>
        <v>352800</v>
      </c>
      <c r="Y35" s="198">
        <f t="shared" si="4"/>
        <v>352800</v>
      </c>
      <c r="Z35" s="191">
        <v>0</v>
      </c>
      <c r="AA35" s="198">
        <f>Y35</f>
        <v>352800</v>
      </c>
      <c r="AB35" s="191">
        <v>0.01</v>
      </c>
      <c r="AC35" s="197">
        <f t="shared" si="6"/>
        <v>35.28</v>
      </c>
    </row>
    <row r="36" spans="1:29" ht="18" x14ac:dyDescent="0.35">
      <c r="A36" s="190">
        <v>21</v>
      </c>
      <c r="B36" s="190"/>
      <c r="C36" s="191" t="s">
        <v>1241</v>
      </c>
      <c r="D36" s="191" t="s">
        <v>1239</v>
      </c>
      <c r="E36" s="191">
        <v>285</v>
      </c>
      <c r="F36" s="191">
        <v>3</v>
      </c>
      <c r="G36" s="191">
        <v>0</v>
      </c>
      <c r="H36" s="191">
        <v>80</v>
      </c>
      <c r="I36" s="191">
        <v>1</v>
      </c>
      <c r="J36" s="193">
        <f t="shared" si="0"/>
        <v>1280</v>
      </c>
      <c r="K36" s="194">
        <v>100</v>
      </c>
      <c r="L36" s="194">
        <f t="shared" si="1"/>
        <v>128000</v>
      </c>
      <c r="M36" s="200"/>
      <c r="N36" s="196"/>
      <c r="O36" s="191"/>
      <c r="P36" s="191"/>
      <c r="Q36" s="191"/>
      <c r="R36" s="191"/>
      <c r="S36" s="191"/>
      <c r="T36" s="197">
        <f t="shared" si="2"/>
        <v>0</v>
      </c>
      <c r="U36" s="191"/>
      <c r="V36" s="197"/>
      <c r="W36" s="197"/>
      <c r="X36" s="198">
        <f t="shared" si="3"/>
        <v>128000</v>
      </c>
      <c r="Y36" s="198">
        <f t="shared" si="4"/>
        <v>128000</v>
      </c>
      <c r="Z36" s="191">
        <v>0</v>
      </c>
      <c r="AA36" s="198">
        <f t="shared" si="5"/>
        <v>128000</v>
      </c>
      <c r="AB36" s="191">
        <v>0.01</v>
      </c>
      <c r="AC36" s="197">
        <f t="shared" si="6"/>
        <v>12.8</v>
      </c>
    </row>
    <row r="37" spans="1:29" ht="18" x14ac:dyDescent="0.35">
      <c r="A37" s="190">
        <v>22</v>
      </c>
      <c r="B37" s="201"/>
      <c r="C37" s="202" t="s">
        <v>1241</v>
      </c>
      <c r="D37" s="191" t="s">
        <v>33</v>
      </c>
      <c r="E37" s="191">
        <v>4503</v>
      </c>
      <c r="F37" s="191">
        <v>0</v>
      </c>
      <c r="G37" s="191">
        <v>0</v>
      </c>
      <c r="H37" s="191">
        <v>18</v>
      </c>
      <c r="I37" s="191">
        <v>4</v>
      </c>
      <c r="J37" s="193">
        <f t="shared" si="0"/>
        <v>18</v>
      </c>
      <c r="K37" s="194">
        <v>100</v>
      </c>
      <c r="L37" s="194">
        <f t="shared" si="1"/>
        <v>1800</v>
      </c>
      <c r="M37" s="195"/>
      <c r="N37" s="196"/>
      <c r="O37" s="191"/>
      <c r="P37" s="191"/>
      <c r="Q37" s="191"/>
      <c r="R37" s="191"/>
      <c r="S37" s="191"/>
      <c r="T37" s="197">
        <f t="shared" si="2"/>
        <v>0</v>
      </c>
      <c r="U37" s="191"/>
      <c r="V37" s="197"/>
      <c r="W37" s="197"/>
      <c r="X37" s="198">
        <f t="shared" si="3"/>
        <v>1800</v>
      </c>
      <c r="Y37" s="198">
        <f t="shared" si="4"/>
        <v>1800</v>
      </c>
      <c r="Z37" s="191">
        <v>0</v>
      </c>
      <c r="AA37" s="198">
        <f t="shared" si="5"/>
        <v>1800</v>
      </c>
      <c r="AB37" s="191">
        <v>0.3</v>
      </c>
      <c r="AC37" s="197">
        <f t="shared" si="6"/>
        <v>5.4</v>
      </c>
    </row>
    <row r="38" spans="1:29" ht="18" x14ac:dyDescent="0.35">
      <c r="A38" s="190">
        <v>23</v>
      </c>
      <c r="B38" s="190"/>
      <c r="C38" s="191" t="s">
        <v>1242</v>
      </c>
      <c r="D38" s="191" t="s">
        <v>33</v>
      </c>
      <c r="E38" s="191">
        <v>4860</v>
      </c>
      <c r="F38" s="191">
        <v>3</v>
      </c>
      <c r="G38" s="191">
        <v>2</v>
      </c>
      <c r="H38" s="191">
        <v>1</v>
      </c>
      <c r="I38" s="191">
        <v>1</v>
      </c>
      <c r="J38" s="193">
        <f t="shared" si="0"/>
        <v>1401</v>
      </c>
      <c r="K38" s="194">
        <v>100</v>
      </c>
      <c r="L38" s="194">
        <f t="shared" si="1"/>
        <v>140100</v>
      </c>
      <c r="M38" s="200"/>
      <c r="N38" s="196"/>
      <c r="O38" s="191"/>
      <c r="P38" s="191"/>
      <c r="Q38" s="191"/>
      <c r="R38" s="191"/>
      <c r="S38" s="191"/>
      <c r="T38" s="197">
        <f t="shared" si="2"/>
        <v>0</v>
      </c>
      <c r="U38" s="191"/>
      <c r="V38" s="197"/>
      <c r="W38" s="197"/>
      <c r="X38" s="198">
        <f t="shared" si="3"/>
        <v>140100</v>
      </c>
      <c r="Y38" s="198">
        <f t="shared" si="4"/>
        <v>140100</v>
      </c>
      <c r="Z38" s="191">
        <v>0</v>
      </c>
      <c r="AA38" s="198">
        <f t="shared" si="5"/>
        <v>140100</v>
      </c>
      <c r="AB38" s="191">
        <v>0.01</v>
      </c>
      <c r="AC38" s="197">
        <f t="shared" si="6"/>
        <v>14.01</v>
      </c>
    </row>
    <row r="39" spans="1:29" ht="18" x14ac:dyDescent="0.35">
      <c r="A39" s="190">
        <v>24</v>
      </c>
      <c r="B39" s="190"/>
      <c r="C39" s="191" t="s">
        <v>1243</v>
      </c>
      <c r="D39" s="191" t="s">
        <v>33</v>
      </c>
      <c r="E39" s="191">
        <v>5040</v>
      </c>
      <c r="F39" s="191">
        <v>4</v>
      </c>
      <c r="G39" s="191">
        <v>2</v>
      </c>
      <c r="H39" s="191">
        <v>62</v>
      </c>
      <c r="I39" s="191" t="s">
        <v>995</v>
      </c>
      <c r="J39" s="193">
        <v>30</v>
      </c>
      <c r="K39" s="194">
        <f>VLOOKUP(E39,[1]นส.3ก!B$1:J$65536,9,FALSE)</f>
        <v>100</v>
      </c>
      <c r="L39" s="194">
        <f t="shared" si="1"/>
        <v>3000</v>
      </c>
      <c r="M39" s="200"/>
      <c r="N39" s="196" t="s">
        <v>38</v>
      </c>
      <c r="O39" s="191" t="s">
        <v>39</v>
      </c>
      <c r="P39" s="191" t="s">
        <v>40</v>
      </c>
      <c r="Q39" s="191">
        <v>120</v>
      </c>
      <c r="R39" s="191">
        <v>100</v>
      </c>
      <c r="S39" s="191">
        <v>6550</v>
      </c>
      <c r="T39" s="197">
        <f t="shared" si="2"/>
        <v>786000</v>
      </c>
      <c r="U39" s="196" t="s">
        <v>336</v>
      </c>
      <c r="V39" s="197">
        <v>10</v>
      </c>
      <c r="W39" s="197">
        <v>707400</v>
      </c>
      <c r="X39" s="198">
        <f>W39+L39</f>
        <v>710400</v>
      </c>
      <c r="Y39" s="198">
        <f t="shared" si="4"/>
        <v>710400</v>
      </c>
      <c r="Z39" s="191">
        <v>10</v>
      </c>
      <c r="AA39" s="198">
        <v>0</v>
      </c>
      <c r="AB39" s="191">
        <v>0.02</v>
      </c>
      <c r="AC39" s="197">
        <f t="shared" si="6"/>
        <v>0</v>
      </c>
    </row>
    <row r="40" spans="1:29" ht="18" x14ac:dyDescent="0.35">
      <c r="A40" s="190"/>
      <c r="B40" s="190"/>
      <c r="C40" s="191"/>
      <c r="D40" s="191"/>
      <c r="E40" s="191"/>
      <c r="F40" s="191"/>
      <c r="G40" s="191"/>
      <c r="H40" s="191"/>
      <c r="I40" s="191" t="s">
        <v>1244</v>
      </c>
      <c r="J40" s="193">
        <v>1832</v>
      </c>
      <c r="K40" s="194">
        <v>100</v>
      </c>
      <c r="L40" s="194">
        <f t="shared" si="1"/>
        <v>183200</v>
      </c>
      <c r="M40" s="195"/>
      <c r="N40" s="196"/>
      <c r="O40" s="191"/>
      <c r="P40" s="191"/>
      <c r="Q40" s="191"/>
      <c r="R40" s="191"/>
      <c r="S40" s="191"/>
      <c r="T40" s="197">
        <f t="shared" si="2"/>
        <v>0</v>
      </c>
      <c r="U40" s="191"/>
      <c r="V40" s="197"/>
      <c r="W40" s="197"/>
      <c r="X40" s="198">
        <f>L40</f>
        <v>183200</v>
      </c>
      <c r="Y40" s="198">
        <f t="shared" si="4"/>
        <v>183200</v>
      </c>
      <c r="Z40" s="191">
        <v>0</v>
      </c>
      <c r="AA40" s="198">
        <f>Y40</f>
        <v>183200</v>
      </c>
      <c r="AB40" s="191">
        <v>0.01</v>
      </c>
      <c r="AC40" s="197">
        <f t="shared" si="6"/>
        <v>18.32</v>
      </c>
    </row>
    <row r="41" spans="1:29" ht="18" x14ac:dyDescent="0.35">
      <c r="A41" s="190">
        <v>25</v>
      </c>
      <c r="B41" s="190"/>
      <c r="C41" s="191" t="s">
        <v>1245</v>
      </c>
      <c r="D41" s="191" t="s">
        <v>1239</v>
      </c>
      <c r="E41" s="191">
        <v>747</v>
      </c>
      <c r="F41" s="191">
        <v>8</v>
      </c>
      <c r="G41" s="191">
        <v>1</v>
      </c>
      <c r="H41" s="191">
        <v>0</v>
      </c>
      <c r="I41" s="191">
        <v>1</v>
      </c>
      <c r="J41" s="193">
        <f t="shared" si="0"/>
        <v>3300</v>
      </c>
      <c r="K41" s="194">
        <f>VLOOKUP(E41,[1]นส.3ก!B$1:J$65536,9,FALSE)</f>
        <v>100</v>
      </c>
      <c r="L41" s="194">
        <f t="shared" si="1"/>
        <v>330000</v>
      </c>
      <c r="M41" s="195"/>
      <c r="N41" s="196"/>
      <c r="O41" s="191"/>
      <c r="P41" s="191"/>
      <c r="Q41" s="191"/>
      <c r="R41" s="191"/>
      <c r="S41" s="191"/>
      <c r="T41" s="197">
        <f t="shared" si="2"/>
        <v>0</v>
      </c>
      <c r="U41" s="191"/>
      <c r="V41" s="197"/>
      <c r="W41" s="197"/>
      <c r="X41" s="198">
        <f t="shared" si="3"/>
        <v>330000</v>
      </c>
      <c r="Y41" s="198">
        <f t="shared" si="4"/>
        <v>330000</v>
      </c>
      <c r="Z41" s="191">
        <v>0</v>
      </c>
      <c r="AA41" s="198">
        <f t="shared" si="5"/>
        <v>330000</v>
      </c>
      <c r="AB41" s="191">
        <v>0.01</v>
      </c>
      <c r="AC41" s="197">
        <f t="shared" si="6"/>
        <v>33</v>
      </c>
    </row>
    <row r="42" spans="1:29" ht="18" x14ac:dyDescent="0.35">
      <c r="A42" s="190">
        <v>26</v>
      </c>
      <c r="B42" s="190"/>
      <c r="C42" s="191" t="s">
        <v>1246</v>
      </c>
      <c r="D42" s="191" t="s">
        <v>33</v>
      </c>
      <c r="E42" s="191">
        <v>664</v>
      </c>
      <c r="F42" s="191">
        <v>15</v>
      </c>
      <c r="G42" s="191">
        <v>0</v>
      </c>
      <c r="H42" s="191">
        <v>77</v>
      </c>
      <c r="I42" s="191">
        <v>1</v>
      </c>
      <c r="J42" s="193">
        <f t="shared" si="0"/>
        <v>6077</v>
      </c>
      <c r="K42" s="194">
        <f>VLOOKUP(E42,[1]นส.3ก!B$1:J$65536,9,FALSE)</f>
        <v>100</v>
      </c>
      <c r="L42" s="194">
        <f t="shared" si="1"/>
        <v>607700</v>
      </c>
      <c r="M42" s="200"/>
      <c r="N42" s="196"/>
      <c r="O42" s="191"/>
      <c r="P42" s="191"/>
      <c r="Q42" s="191"/>
      <c r="R42" s="191"/>
      <c r="S42" s="191"/>
      <c r="T42" s="197">
        <f t="shared" si="2"/>
        <v>0</v>
      </c>
      <c r="U42" s="191"/>
      <c r="V42" s="197"/>
      <c r="W42" s="197"/>
      <c r="X42" s="198">
        <f t="shared" si="3"/>
        <v>607700</v>
      </c>
      <c r="Y42" s="198">
        <f t="shared" si="4"/>
        <v>607700</v>
      </c>
      <c r="Z42" s="191">
        <v>0</v>
      </c>
      <c r="AA42" s="198">
        <f t="shared" si="5"/>
        <v>607700</v>
      </c>
      <c r="AB42" s="191">
        <v>0.01</v>
      </c>
      <c r="AC42" s="197">
        <f t="shared" si="6"/>
        <v>60.77</v>
      </c>
    </row>
    <row r="43" spans="1:29" ht="18" x14ac:dyDescent="0.35">
      <c r="A43" s="190">
        <v>27</v>
      </c>
      <c r="B43" s="190"/>
      <c r="C43" s="191" t="s">
        <v>1246</v>
      </c>
      <c r="D43" s="191" t="s">
        <v>33</v>
      </c>
      <c r="E43" s="191">
        <v>560</v>
      </c>
      <c r="F43" s="191">
        <v>3</v>
      </c>
      <c r="G43" s="191">
        <v>3</v>
      </c>
      <c r="H43" s="191">
        <v>0</v>
      </c>
      <c r="I43" s="191">
        <v>1</v>
      </c>
      <c r="J43" s="193">
        <f t="shared" si="0"/>
        <v>1500</v>
      </c>
      <c r="K43" s="194">
        <f>VLOOKUP(E43,[1]นส.3ก!B$1:J$65536,9,FALSE)</f>
        <v>100</v>
      </c>
      <c r="L43" s="194">
        <f t="shared" si="1"/>
        <v>150000</v>
      </c>
      <c r="M43" s="200"/>
      <c r="N43" s="196"/>
      <c r="O43" s="191"/>
      <c r="P43" s="191"/>
      <c r="Q43" s="191"/>
      <c r="R43" s="191"/>
      <c r="S43" s="191"/>
      <c r="T43" s="197">
        <f t="shared" si="2"/>
        <v>0</v>
      </c>
      <c r="U43" s="191"/>
      <c r="V43" s="197"/>
      <c r="W43" s="197"/>
      <c r="X43" s="198">
        <f t="shared" si="3"/>
        <v>150000</v>
      </c>
      <c r="Y43" s="198">
        <f t="shared" si="4"/>
        <v>150000</v>
      </c>
      <c r="Z43" s="191">
        <v>0</v>
      </c>
      <c r="AA43" s="198">
        <f t="shared" si="5"/>
        <v>150000</v>
      </c>
      <c r="AB43" s="191">
        <v>0.01</v>
      </c>
      <c r="AC43" s="197">
        <f t="shared" si="6"/>
        <v>15</v>
      </c>
    </row>
    <row r="44" spans="1:29" ht="18" x14ac:dyDescent="0.35">
      <c r="A44" s="190">
        <v>28</v>
      </c>
      <c r="B44" s="190"/>
      <c r="C44" s="191" t="s">
        <v>1247</v>
      </c>
      <c r="D44" s="191" t="s">
        <v>33</v>
      </c>
      <c r="E44" s="191">
        <v>464</v>
      </c>
      <c r="F44" s="191">
        <v>7</v>
      </c>
      <c r="G44" s="191">
        <v>0</v>
      </c>
      <c r="H44" s="191">
        <v>61</v>
      </c>
      <c r="I44" s="191">
        <v>1</v>
      </c>
      <c r="J44" s="193">
        <f t="shared" si="0"/>
        <v>2861</v>
      </c>
      <c r="K44" s="194">
        <f>VLOOKUP(E44,[1]นส.3ก!B$1:J$65536,9,FALSE)</f>
        <v>100</v>
      </c>
      <c r="L44" s="194">
        <f t="shared" si="1"/>
        <v>286100</v>
      </c>
      <c r="M44" s="195"/>
      <c r="N44" s="196"/>
      <c r="O44" s="191"/>
      <c r="P44" s="191"/>
      <c r="Q44" s="191"/>
      <c r="R44" s="191"/>
      <c r="S44" s="191"/>
      <c r="T44" s="197">
        <f t="shared" si="2"/>
        <v>0</v>
      </c>
      <c r="U44" s="191"/>
      <c r="V44" s="197"/>
      <c r="W44" s="197"/>
      <c r="X44" s="198">
        <f t="shared" si="3"/>
        <v>286100</v>
      </c>
      <c r="Y44" s="198">
        <f t="shared" si="4"/>
        <v>286100</v>
      </c>
      <c r="Z44" s="191">
        <v>0</v>
      </c>
      <c r="AA44" s="198">
        <f t="shared" si="5"/>
        <v>286100</v>
      </c>
      <c r="AB44" s="191">
        <v>0.01</v>
      </c>
      <c r="AC44" s="197">
        <f t="shared" si="6"/>
        <v>28.61</v>
      </c>
    </row>
    <row r="45" spans="1:29" ht="18" x14ac:dyDescent="0.35">
      <c r="A45" s="190">
        <v>29</v>
      </c>
      <c r="B45" s="190"/>
      <c r="C45" s="191" t="s">
        <v>1247</v>
      </c>
      <c r="D45" s="191" t="s">
        <v>33</v>
      </c>
      <c r="E45" s="191">
        <v>1008</v>
      </c>
      <c r="F45" s="191">
        <v>8</v>
      </c>
      <c r="G45" s="191">
        <v>1</v>
      </c>
      <c r="H45" s="191">
        <v>80</v>
      </c>
      <c r="I45" s="191">
        <v>1</v>
      </c>
      <c r="J45" s="193">
        <f t="shared" si="0"/>
        <v>3380</v>
      </c>
      <c r="K45" s="194">
        <f>VLOOKUP(E45,[1]นส.3ก!B$1:J$65536,9,FALSE)</f>
        <v>130</v>
      </c>
      <c r="L45" s="194">
        <f t="shared" si="1"/>
        <v>439400</v>
      </c>
      <c r="M45" s="200"/>
      <c r="N45" s="196"/>
      <c r="O45" s="191"/>
      <c r="P45" s="191"/>
      <c r="Q45" s="191"/>
      <c r="R45" s="191"/>
      <c r="S45" s="191"/>
      <c r="T45" s="197">
        <f t="shared" si="2"/>
        <v>0</v>
      </c>
      <c r="U45" s="191"/>
      <c r="V45" s="197"/>
      <c r="W45" s="197"/>
      <c r="X45" s="198">
        <f t="shared" si="3"/>
        <v>439400</v>
      </c>
      <c r="Y45" s="198">
        <f t="shared" si="4"/>
        <v>439400</v>
      </c>
      <c r="Z45" s="191">
        <v>0</v>
      </c>
      <c r="AA45" s="198">
        <f t="shared" si="5"/>
        <v>439400</v>
      </c>
      <c r="AB45" s="191">
        <v>0.01</v>
      </c>
      <c r="AC45" s="197">
        <f t="shared" si="6"/>
        <v>43.94</v>
      </c>
    </row>
    <row r="46" spans="1:29" ht="18" x14ac:dyDescent="0.35">
      <c r="A46" s="190">
        <v>30</v>
      </c>
      <c r="B46" s="190"/>
      <c r="C46" s="191" t="s">
        <v>1247</v>
      </c>
      <c r="D46" s="191" t="s">
        <v>33</v>
      </c>
      <c r="E46" s="191">
        <v>2439</v>
      </c>
      <c r="F46" s="191">
        <v>0</v>
      </c>
      <c r="G46" s="191">
        <v>3</v>
      </c>
      <c r="H46" s="191">
        <v>81</v>
      </c>
      <c r="I46" s="191">
        <v>2</v>
      </c>
      <c r="J46" s="193">
        <v>25</v>
      </c>
      <c r="K46" s="194">
        <v>100</v>
      </c>
      <c r="L46" s="194">
        <f t="shared" si="1"/>
        <v>2500</v>
      </c>
      <c r="M46" s="200"/>
      <c r="N46" s="196" t="s">
        <v>38</v>
      </c>
      <c r="O46" s="191" t="s">
        <v>39</v>
      </c>
      <c r="P46" s="191" t="s">
        <v>40</v>
      </c>
      <c r="Q46" s="191">
        <v>100</v>
      </c>
      <c r="R46" s="191">
        <v>100</v>
      </c>
      <c r="S46" s="191">
        <v>6550</v>
      </c>
      <c r="T46" s="197">
        <f t="shared" si="2"/>
        <v>655000</v>
      </c>
      <c r="U46" s="191">
        <v>31</v>
      </c>
      <c r="V46" s="197">
        <v>52</v>
      </c>
      <c r="W46" s="197">
        <v>314400</v>
      </c>
      <c r="X46" s="198">
        <f>W46+L46</f>
        <v>316900</v>
      </c>
      <c r="Y46" s="198">
        <f t="shared" si="4"/>
        <v>316900</v>
      </c>
      <c r="Z46" s="191">
        <v>10</v>
      </c>
      <c r="AA46" s="198">
        <v>0</v>
      </c>
      <c r="AB46" s="191">
        <v>0.02</v>
      </c>
      <c r="AC46" s="197">
        <f t="shared" si="6"/>
        <v>0</v>
      </c>
    </row>
    <row r="47" spans="1:29" ht="18" x14ac:dyDescent="0.35">
      <c r="A47" s="190"/>
      <c r="B47" s="190"/>
      <c r="C47" s="191"/>
      <c r="D47" s="191"/>
      <c r="E47" s="191"/>
      <c r="F47" s="191"/>
      <c r="G47" s="191"/>
      <c r="H47" s="191"/>
      <c r="I47" s="191">
        <v>4</v>
      </c>
      <c r="J47" s="193">
        <v>356</v>
      </c>
      <c r="K47" s="194">
        <v>100</v>
      </c>
      <c r="L47" s="194">
        <f t="shared" si="1"/>
        <v>35600</v>
      </c>
      <c r="M47" s="195"/>
      <c r="N47" s="196"/>
      <c r="O47" s="191"/>
      <c r="P47" s="191"/>
      <c r="Q47" s="191"/>
      <c r="R47" s="191"/>
      <c r="S47" s="191"/>
      <c r="T47" s="197">
        <f t="shared" si="2"/>
        <v>0</v>
      </c>
      <c r="U47" s="191"/>
      <c r="V47" s="197"/>
      <c r="W47" s="197"/>
      <c r="X47" s="198">
        <f>L47</f>
        <v>35600</v>
      </c>
      <c r="Y47" s="198">
        <f t="shared" si="4"/>
        <v>35600</v>
      </c>
      <c r="Z47" s="191">
        <v>0</v>
      </c>
      <c r="AA47" s="198">
        <f>Y47</f>
        <v>35600</v>
      </c>
      <c r="AB47" s="191">
        <v>0.3</v>
      </c>
      <c r="AC47" s="197">
        <f t="shared" si="6"/>
        <v>106.8</v>
      </c>
    </row>
    <row r="48" spans="1:29" ht="18" x14ac:dyDescent="0.35">
      <c r="A48" s="190">
        <v>31</v>
      </c>
      <c r="B48" s="190"/>
      <c r="C48" s="191" t="s">
        <v>1247</v>
      </c>
      <c r="D48" s="191" t="s">
        <v>33</v>
      </c>
      <c r="E48" s="191">
        <v>2440</v>
      </c>
      <c r="F48" s="191">
        <v>0</v>
      </c>
      <c r="G48" s="191">
        <v>0</v>
      </c>
      <c r="H48" s="191">
        <v>1</v>
      </c>
      <c r="I48" s="191" t="s">
        <v>1248</v>
      </c>
      <c r="J48" s="193">
        <f t="shared" si="0"/>
        <v>1</v>
      </c>
      <c r="K48" s="194">
        <v>100</v>
      </c>
      <c r="L48" s="194">
        <f t="shared" si="1"/>
        <v>100</v>
      </c>
      <c r="M48" s="195"/>
      <c r="N48" s="196" t="s">
        <v>38</v>
      </c>
      <c r="O48" s="191" t="s">
        <v>39</v>
      </c>
      <c r="P48" s="191" t="s">
        <v>40</v>
      </c>
      <c r="Q48" s="191"/>
      <c r="R48" s="191"/>
      <c r="S48" s="191"/>
      <c r="T48" s="197">
        <f t="shared" si="2"/>
        <v>0</v>
      </c>
      <c r="U48" s="191"/>
      <c r="V48" s="197"/>
      <c r="W48" s="197"/>
      <c r="X48" s="198">
        <f t="shared" si="3"/>
        <v>100</v>
      </c>
      <c r="Y48" s="198">
        <f t="shared" si="4"/>
        <v>100</v>
      </c>
      <c r="Z48" s="191">
        <v>0</v>
      </c>
      <c r="AA48" s="198">
        <f t="shared" si="5"/>
        <v>100</v>
      </c>
      <c r="AB48" s="191">
        <v>0.3</v>
      </c>
      <c r="AC48" s="197">
        <f t="shared" si="6"/>
        <v>0.3</v>
      </c>
    </row>
    <row r="49" spans="1:29" ht="18" x14ac:dyDescent="0.35">
      <c r="A49" s="190">
        <v>32</v>
      </c>
      <c r="B49" s="190"/>
      <c r="C49" s="191" t="s">
        <v>1249</v>
      </c>
      <c r="D49" s="191" t="s">
        <v>33</v>
      </c>
      <c r="E49" s="191">
        <v>657</v>
      </c>
      <c r="F49" s="191">
        <v>11</v>
      </c>
      <c r="G49" s="191">
        <v>3</v>
      </c>
      <c r="H49" s="191">
        <v>93</v>
      </c>
      <c r="I49" s="191">
        <v>1</v>
      </c>
      <c r="J49" s="193">
        <f t="shared" si="0"/>
        <v>4793</v>
      </c>
      <c r="K49" s="194">
        <f>VLOOKUP(E49,[1]นส.3ก!B$1:J$65536,9,FALSE)</f>
        <v>100</v>
      </c>
      <c r="L49" s="194">
        <f t="shared" si="1"/>
        <v>479300</v>
      </c>
      <c r="M49" s="200"/>
      <c r="N49" s="196"/>
      <c r="O49" s="191"/>
      <c r="P49" s="191"/>
      <c r="Q49" s="191"/>
      <c r="R49" s="191"/>
      <c r="S49" s="191"/>
      <c r="T49" s="197">
        <f t="shared" si="2"/>
        <v>0</v>
      </c>
      <c r="U49" s="191"/>
      <c r="V49" s="197"/>
      <c r="W49" s="197"/>
      <c r="X49" s="198">
        <f t="shared" si="3"/>
        <v>479300</v>
      </c>
      <c r="Y49" s="198">
        <f t="shared" si="4"/>
        <v>479300</v>
      </c>
      <c r="Z49" s="191">
        <v>0</v>
      </c>
      <c r="AA49" s="198">
        <f t="shared" si="5"/>
        <v>479300</v>
      </c>
      <c r="AB49" s="191">
        <v>0.01</v>
      </c>
      <c r="AC49" s="197">
        <f t="shared" si="6"/>
        <v>47.93</v>
      </c>
    </row>
    <row r="50" spans="1:29" ht="18" x14ac:dyDescent="0.35">
      <c r="A50" s="190">
        <v>33</v>
      </c>
      <c r="B50" s="190"/>
      <c r="C50" s="191" t="s">
        <v>1250</v>
      </c>
      <c r="D50" s="191" t="s">
        <v>33</v>
      </c>
      <c r="E50" s="191">
        <v>5172</v>
      </c>
      <c r="F50" s="191">
        <v>8</v>
      </c>
      <c r="G50" s="191">
        <v>0</v>
      </c>
      <c r="H50" s="191">
        <v>0</v>
      </c>
      <c r="I50" s="191">
        <v>1</v>
      </c>
      <c r="J50" s="193">
        <f t="shared" si="0"/>
        <v>3200</v>
      </c>
      <c r="K50" s="194">
        <f>VLOOKUP(E50,[1]นส.3ก!B$1:J$65536,9,FALSE)</f>
        <v>100</v>
      </c>
      <c r="L50" s="194">
        <f t="shared" si="1"/>
        <v>320000</v>
      </c>
      <c r="M50" s="200"/>
      <c r="N50" s="196" t="s">
        <v>38</v>
      </c>
      <c r="O50" s="191" t="s">
        <v>39</v>
      </c>
      <c r="P50" s="191" t="s">
        <v>40</v>
      </c>
      <c r="Q50" s="191">
        <v>40</v>
      </c>
      <c r="R50" s="191"/>
      <c r="S50" s="191"/>
      <c r="T50" s="197">
        <f t="shared" si="2"/>
        <v>0</v>
      </c>
      <c r="U50" s="191"/>
      <c r="V50" s="197"/>
      <c r="W50" s="197"/>
      <c r="X50" s="198">
        <f t="shared" si="3"/>
        <v>320000</v>
      </c>
      <c r="Y50" s="198">
        <f t="shared" si="4"/>
        <v>320000</v>
      </c>
      <c r="Z50" s="191">
        <v>0</v>
      </c>
      <c r="AA50" s="198">
        <f t="shared" si="5"/>
        <v>320000</v>
      </c>
      <c r="AB50" s="191">
        <v>0.01</v>
      </c>
      <c r="AC50" s="197">
        <f t="shared" si="6"/>
        <v>32</v>
      </c>
    </row>
    <row r="51" spans="1:29" ht="18" x14ac:dyDescent="0.35">
      <c r="A51" s="190">
        <v>34</v>
      </c>
      <c r="B51" s="190"/>
      <c r="C51" s="191" t="s">
        <v>1250</v>
      </c>
      <c r="D51" s="191" t="s">
        <v>33</v>
      </c>
      <c r="E51" s="191">
        <v>469</v>
      </c>
      <c r="F51" s="191">
        <v>10</v>
      </c>
      <c r="G51" s="191">
        <v>1</v>
      </c>
      <c r="H51" s="191">
        <v>86</v>
      </c>
      <c r="I51" s="191">
        <v>1</v>
      </c>
      <c r="J51" s="193">
        <f t="shared" si="0"/>
        <v>4186</v>
      </c>
      <c r="K51" s="194">
        <f>VLOOKUP(E51,[1]นส.3ก!B$1:J$65536,9,FALSE)</f>
        <v>100</v>
      </c>
      <c r="L51" s="194">
        <f t="shared" si="1"/>
        <v>418600</v>
      </c>
      <c r="M51" s="195"/>
      <c r="N51" s="196"/>
      <c r="O51" s="191"/>
      <c r="P51" s="191"/>
      <c r="Q51" s="191"/>
      <c r="R51" s="191"/>
      <c r="S51" s="191"/>
      <c r="T51" s="197">
        <f t="shared" si="2"/>
        <v>0</v>
      </c>
      <c r="U51" s="191"/>
      <c r="V51" s="197"/>
      <c r="W51" s="197"/>
      <c r="X51" s="198">
        <f t="shared" si="3"/>
        <v>418600</v>
      </c>
      <c r="Y51" s="198">
        <f t="shared" si="4"/>
        <v>418600</v>
      </c>
      <c r="Z51" s="191">
        <v>0</v>
      </c>
      <c r="AA51" s="198">
        <f t="shared" si="5"/>
        <v>418600</v>
      </c>
      <c r="AB51" s="191">
        <v>0.01</v>
      </c>
      <c r="AC51" s="197">
        <f t="shared" si="6"/>
        <v>41.86</v>
      </c>
    </row>
    <row r="52" spans="1:29" ht="18" x14ac:dyDescent="0.35">
      <c r="A52" s="190">
        <v>35</v>
      </c>
      <c r="B52" s="201"/>
      <c r="C52" s="202" t="s">
        <v>1251</v>
      </c>
      <c r="D52" s="191" t="s">
        <v>33</v>
      </c>
      <c r="E52" s="191">
        <v>4816</v>
      </c>
      <c r="F52" s="191">
        <v>9</v>
      </c>
      <c r="G52" s="191">
        <v>3</v>
      </c>
      <c r="H52" s="191">
        <v>84</v>
      </c>
      <c r="I52" s="191">
        <v>2</v>
      </c>
      <c r="J52" s="193">
        <v>10</v>
      </c>
      <c r="K52" s="194">
        <f>VLOOKUP(E52,[1]นส.3ก!B$1:J$65536,9,FALSE)</f>
        <v>130</v>
      </c>
      <c r="L52" s="194">
        <f t="shared" si="1"/>
        <v>1300</v>
      </c>
      <c r="M52" s="200"/>
      <c r="N52" s="196" t="s">
        <v>38</v>
      </c>
      <c r="O52" s="191" t="s">
        <v>39</v>
      </c>
      <c r="P52" s="191" t="s">
        <v>40</v>
      </c>
      <c r="Q52" s="191">
        <v>40</v>
      </c>
      <c r="R52" s="191">
        <v>100</v>
      </c>
      <c r="S52" s="191">
        <v>6550</v>
      </c>
      <c r="T52" s="197">
        <f t="shared" si="2"/>
        <v>262000</v>
      </c>
      <c r="U52" s="191">
        <v>30</v>
      </c>
      <c r="V52" s="197">
        <v>50</v>
      </c>
      <c r="W52" s="197">
        <v>131000</v>
      </c>
      <c r="X52" s="198">
        <f>W52+L52</f>
        <v>132300</v>
      </c>
      <c r="Y52" s="198">
        <f t="shared" si="4"/>
        <v>132300</v>
      </c>
      <c r="Z52" s="191">
        <v>10</v>
      </c>
      <c r="AA52" s="198">
        <v>0</v>
      </c>
      <c r="AB52" s="191">
        <v>0.2</v>
      </c>
      <c r="AC52" s="197">
        <f t="shared" si="6"/>
        <v>0</v>
      </c>
    </row>
    <row r="53" spans="1:29" ht="18" x14ac:dyDescent="0.35">
      <c r="A53" s="190"/>
      <c r="B53" s="201"/>
      <c r="C53" s="202"/>
      <c r="D53" s="191"/>
      <c r="E53" s="191"/>
      <c r="F53" s="191"/>
      <c r="G53" s="191"/>
      <c r="H53" s="191"/>
      <c r="I53" s="191">
        <v>1</v>
      </c>
      <c r="J53" s="193">
        <v>3974</v>
      </c>
      <c r="K53" s="194">
        <v>130</v>
      </c>
      <c r="L53" s="194">
        <f t="shared" si="1"/>
        <v>516620</v>
      </c>
      <c r="M53" s="200"/>
      <c r="N53" s="196"/>
      <c r="O53" s="191"/>
      <c r="P53" s="191"/>
      <c r="Q53" s="191"/>
      <c r="R53" s="191"/>
      <c r="S53" s="191"/>
      <c r="T53" s="197">
        <f t="shared" si="2"/>
        <v>0</v>
      </c>
      <c r="U53" s="191"/>
      <c r="V53" s="197"/>
      <c r="W53" s="197"/>
      <c r="X53" s="198">
        <f>L53</f>
        <v>516620</v>
      </c>
      <c r="Y53" s="198">
        <f t="shared" si="4"/>
        <v>516620</v>
      </c>
      <c r="Z53" s="191">
        <v>0</v>
      </c>
      <c r="AA53" s="198">
        <f>Y53</f>
        <v>516620</v>
      </c>
      <c r="AB53" s="191">
        <v>0.01</v>
      </c>
      <c r="AC53" s="197">
        <f t="shared" si="6"/>
        <v>51.661999999999999</v>
      </c>
    </row>
    <row r="54" spans="1:29" ht="18" x14ac:dyDescent="0.35">
      <c r="A54" s="190">
        <v>36</v>
      </c>
      <c r="B54" s="190"/>
      <c r="C54" s="191" t="s">
        <v>1252</v>
      </c>
      <c r="D54" s="191" t="s">
        <v>33</v>
      </c>
      <c r="E54" s="191">
        <v>160</v>
      </c>
      <c r="F54" s="191">
        <v>10</v>
      </c>
      <c r="G54" s="191">
        <v>1</v>
      </c>
      <c r="H54" s="191">
        <v>55</v>
      </c>
      <c r="I54" s="191">
        <v>1</v>
      </c>
      <c r="J54" s="193">
        <f t="shared" si="0"/>
        <v>4155</v>
      </c>
      <c r="K54" s="194">
        <v>100</v>
      </c>
      <c r="L54" s="194">
        <f t="shared" si="1"/>
        <v>415500</v>
      </c>
      <c r="M54" s="200"/>
      <c r="N54" s="196"/>
      <c r="O54" s="191"/>
      <c r="P54" s="191"/>
      <c r="Q54" s="191"/>
      <c r="R54" s="191"/>
      <c r="S54" s="191"/>
      <c r="T54" s="197">
        <f t="shared" si="2"/>
        <v>0</v>
      </c>
      <c r="U54" s="191"/>
      <c r="V54" s="197"/>
      <c r="W54" s="197"/>
      <c r="X54" s="198">
        <f t="shared" si="3"/>
        <v>415500</v>
      </c>
      <c r="Y54" s="198">
        <f t="shared" si="4"/>
        <v>415500</v>
      </c>
      <c r="Z54" s="191">
        <v>0</v>
      </c>
      <c r="AA54" s="198">
        <f t="shared" si="5"/>
        <v>415500</v>
      </c>
      <c r="AB54" s="191">
        <v>0.01</v>
      </c>
      <c r="AC54" s="197">
        <f t="shared" si="6"/>
        <v>41.55</v>
      </c>
    </row>
    <row r="55" spans="1:29" ht="18" x14ac:dyDescent="0.35">
      <c r="A55" s="190">
        <v>37</v>
      </c>
      <c r="B55" s="190"/>
      <c r="C55" s="191" t="s">
        <v>1252</v>
      </c>
      <c r="D55" s="191" t="s">
        <v>33</v>
      </c>
      <c r="E55" s="191">
        <v>4500</v>
      </c>
      <c r="F55" s="191">
        <v>0</v>
      </c>
      <c r="G55" s="191">
        <v>0</v>
      </c>
      <c r="H55" s="191">
        <v>22</v>
      </c>
      <c r="I55" s="191">
        <v>2</v>
      </c>
      <c r="J55" s="193">
        <f t="shared" si="0"/>
        <v>22</v>
      </c>
      <c r="K55" s="194">
        <v>100</v>
      </c>
      <c r="L55" s="194">
        <f t="shared" si="1"/>
        <v>2200</v>
      </c>
      <c r="M55" s="195"/>
      <c r="N55" s="196" t="s">
        <v>38</v>
      </c>
      <c r="O55" s="191" t="s">
        <v>39</v>
      </c>
      <c r="P55" s="191" t="s">
        <v>40</v>
      </c>
      <c r="Q55" s="191">
        <v>88</v>
      </c>
      <c r="R55" s="191">
        <v>100</v>
      </c>
      <c r="S55" s="191">
        <v>6550</v>
      </c>
      <c r="T55" s="197">
        <f t="shared" si="2"/>
        <v>576400</v>
      </c>
      <c r="U55" s="191">
        <v>22</v>
      </c>
      <c r="V55" s="197">
        <v>34</v>
      </c>
      <c r="W55" s="197">
        <v>380424</v>
      </c>
      <c r="X55" s="198">
        <f>W55+L55</f>
        <v>382624</v>
      </c>
      <c r="Y55" s="198">
        <f t="shared" si="4"/>
        <v>382624</v>
      </c>
      <c r="Z55" s="191">
        <v>10</v>
      </c>
      <c r="AA55" s="198">
        <v>0</v>
      </c>
      <c r="AB55" s="191">
        <v>0.2</v>
      </c>
      <c r="AC55" s="197">
        <f t="shared" si="6"/>
        <v>0</v>
      </c>
    </row>
    <row r="56" spans="1:29" ht="18" x14ac:dyDescent="0.35">
      <c r="A56" s="190">
        <v>38</v>
      </c>
      <c r="B56" s="190"/>
      <c r="C56" s="191" t="s">
        <v>1252</v>
      </c>
      <c r="D56" s="191" t="s">
        <v>33</v>
      </c>
      <c r="E56" s="191">
        <v>5338</v>
      </c>
      <c r="F56" s="191">
        <v>0</v>
      </c>
      <c r="G56" s="191">
        <v>0</v>
      </c>
      <c r="H56" s="191">
        <v>23</v>
      </c>
      <c r="I56" s="191">
        <v>4</v>
      </c>
      <c r="J56" s="193">
        <f t="shared" si="0"/>
        <v>23</v>
      </c>
      <c r="K56" s="194">
        <f>VLOOKUP(E56,[1]นส.3ก!B$1:J$65536,9,FALSE)</f>
        <v>100</v>
      </c>
      <c r="L56" s="194">
        <f t="shared" si="1"/>
        <v>2300</v>
      </c>
      <c r="M56" s="200"/>
      <c r="N56" s="196"/>
      <c r="O56" s="191"/>
      <c r="P56" s="191"/>
      <c r="Q56" s="191"/>
      <c r="R56" s="191"/>
      <c r="S56" s="191"/>
      <c r="T56" s="197">
        <f t="shared" si="2"/>
        <v>0</v>
      </c>
      <c r="U56" s="191"/>
      <c r="V56" s="197"/>
      <c r="W56" s="197"/>
      <c r="X56" s="198">
        <f t="shared" si="3"/>
        <v>2300</v>
      </c>
      <c r="Y56" s="198">
        <f t="shared" si="4"/>
        <v>2300</v>
      </c>
      <c r="Z56" s="191">
        <v>0</v>
      </c>
      <c r="AA56" s="198">
        <f t="shared" si="5"/>
        <v>2300</v>
      </c>
      <c r="AB56" s="191">
        <v>0.3</v>
      </c>
      <c r="AC56" s="197">
        <f t="shared" si="6"/>
        <v>6.9</v>
      </c>
    </row>
    <row r="57" spans="1:29" ht="18" x14ac:dyDescent="0.35">
      <c r="A57" s="190">
        <v>39</v>
      </c>
      <c r="B57" s="190"/>
      <c r="C57" s="191" t="s">
        <v>1253</v>
      </c>
      <c r="D57" s="191" t="s">
        <v>33</v>
      </c>
      <c r="E57" s="191">
        <v>661</v>
      </c>
      <c r="F57" s="191">
        <v>6</v>
      </c>
      <c r="G57" s="191">
        <v>3</v>
      </c>
      <c r="H57" s="191">
        <v>0</v>
      </c>
      <c r="I57" s="191">
        <v>1</v>
      </c>
      <c r="J57" s="193">
        <f t="shared" si="0"/>
        <v>2700</v>
      </c>
      <c r="K57" s="194">
        <f>VLOOKUP(E57,[1]นส.3ก!B$1:J$65536,9,FALSE)</f>
        <v>100</v>
      </c>
      <c r="L57" s="194">
        <f t="shared" si="1"/>
        <v>270000</v>
      </c>
      <c r="M57" s="200"/>
      <c r="N57" s="196"/>
      <c r="O57" s="191"/>
      <c r="P57" s="191"/>
      <c r="Q57" s="191"/>
      <c r="R57" s="191"/>
      <c r="S57" s="191"/>
      <c r="T57" s="197">
        <f t="shared" si="2"/>
        <v>0</v>
      </c>
      <c r="U57" s="191"/>
      <c r="V57" s="197"/>
      <c r="W57" s="197"/>
      <c r="X57" s="198">
        <f t="shared" si="3"/>
        <v>270000</v>
      </c>
      <c r="Y57" s="198">
        <f t="shared" si="4"/>
        <v>270000</v>
      </c>
      <c r="Z57" s="191">
        <v>0</v>
      </c>
      <c r="AA57" s="198">
        <f t="shared" si="5"/>
        <v>270000</v>
      </c>
      <c r="AB57" s="191">
        <v>0.01</v>
      </c>
      <c r="AC57" s="197">
        <f t="shared" si="6"/>
        <v>27</v>
      </c>
    </row>
    <row r="58" spans="1:29" ht="18" x14ac:dyDescent="0.35">
      <c r="A58" s="190">
        <v>40</v>
      </c>
      <c r="B58" s="190"/>
      <c r="C58" s="191" t="s">
        <v>1253</v>
      </c>
      <c r="D58" s="191" t="s">
        <v>33</v>
      </c>
      <c r="E58" s="191">
        <v>654</v>
      </c>
      <c r="F58" s="191">
        <v>13</v>
      </c>
      <c r="G58" s="191">
        <v>0</v>
      </c>
      <c r="H58" s="191">
        <v>23</v>
      </c>
      <c r="I58" s="191">
        <v>2</v>
      </c>
      <c r="J58" s="193">
        <v>15</v>
      </c>
      <c r="K58" s="194">
        <f>VLOOKUP(E58,[1]นส.3ก!B$1:J$65536,9,FALSE)</f>
        <v>100</v>
      </c>
      <c r="L58" s="194">
        <f t="shared" si="1"/>
        <v>1500</v>
      </c>
      <c r="M58" s="195"/>
      <c r="N58" s="196" t="s">
        <v>38</v>
      </c>
      <c r="O58" s="191" t="s">
        <v>39</v>
      </c>
      <c r="P58" s="191" t="s">
        <v>40</v>
      </c>
      <c r="Q58" s="191">
        <v>60</v>
      </c>
      <c r="R58" s="191">
        <v>100</v>
      </c>
      <c r="S58" s="191">
        <v>6550</v>
      </c>
      <c r="T58" s="197">
        <f t="shared" si="2"/>
        <v>393000</v>
      </c>
      <c r="U58" s="191">
        <v>38</v>
      </c>
      <c r="V58" s="197">
        <v>66</v>
      </c>
      <c r="W58" s="197">
        <v>133620</v>
      </c>
      <c r="X58" s="198">
        <f>W58+L58</f>
        <v>135120</v>
      </c>
      <c r="Y58" s="198">
        <f t="shared" si="4"/>
        <v>135120</v>
      </c>
      <c r="Z58" s="191">
        <v>10</v>
      </c>
      <c r="AA58" s="198">
        <v>0</v>
      </c>
      <c r="AB58" s="191">
        <v>0.02</v>
      </c>
      <c r="AC58" s="197">
        <f t="shared" si="6"/>
        <v>0</v>
      </c>
    </row>
    <row r="59" spans="1:29" ht="18" x14ac:dyDescent="0.35">
      <c r="A59" s="190"/>
      <c r="B59" s="190"/>
      <c r="C59" s="191"/>
      <c r="D59" s="191"/>
      <c r="E59" s="191"/>
      <c r="F59" s="191"/>
      <c r="G59" s="191"/>
      <c r="H59" s="191"/>
      <c r="I59" s="191">
        <v>1</v>
      </c>
      <c r="J59" s="193">
        <v>5208</v>
      </c>
      <c r="K59" s="194">
        <v>100</v>
      </c>
      <c r="L59" s="194">
        <f t="shared" si="1"/>
        <v>520800</v>
      </c>
      <c r="M59" s="195"/>
      <c r="N59" s="196"/>
      <c r="O59" s="191"/>
      <c r="P59" s="191"/>
      <c r="Q59" s="191"/>
      <c r="R59" s="191"/>
      <c r="S59" s="191"/>
      <c r="T59" s="197">
        <f t="shared" si="2"/>
        <v>0</v>
      </c>
      <c r="U59" s="191"/>
      <c r="V59" s="197"/>
      <c r="W59" s="197"/>
      <c r="X59" s="198">
        <f>W59+L59</f>
        <v>520800</v>
      </c>
      <c r="Y59" s="198">
        <f t="shared" si="4"/>
        <v>520800</v>
      </c>
      <c r="Z59" s="191">
        <v>0</v>
      </c>
      <c r="AA59" s="198">
        <f>L59</f>
        <v>520800</v>
      </c>
      <c r="AB59" s="191">
        <v>0.01</v>
      </c>
      <c r="AC59" s="197">
        <f t="shared" si="6"/>
        <v>52.08</v>
      </c>
    </row>
    <row r="60" spans="1:29" ht="18" x14ac:dyDescent="0.35">
      <c r="A60" s="190">
        <v>41</v>
      </c>
      <c r="B60" s="190"/>
      <c r="C60" s="191" t="s">
        <v>1254</v>
      </c>
      <c r="D60" s="191" t="s">
        <v>86</v>
      </c>
      <c r="E60" s="191">
        <v>655</v>
      </c>
      <c r="F60" s="191">
        <v>5</v>
      </c>
      <c r="G60" s="191">
        <v>3</v>
      </c>
      <c r="H60" s="191">
        <v>88</v>
      </c>
      <c r="I60" s="191"/>
      <c r="J60" s="193">
        <f t="shared" si="0"/>
        <v>2388</v>
      </c>
      <c r="K60" s="194">
        <f>VLOOKUP(E60,[1]นส.3ก!B$1:J$65536,9,FALSE)</f>
        <v>100</v>
      </c>
      <c r="L60" s="194">
        <f t="shared" si="1"/>
        <v>238800</v>
      </c>
      <c r="M60" s="195"/>
      <c r="N60" s="196"/>
      <c r="O60" s="191"/>
      <c r="P60" s="191"/>
      <c r="Q60" s="191"/>
      <c r="R60" s="191"/>
      <c r="S60" s="191"/>
      <c r="T60" s="197">
        <f t="shared" si="2"/>
        <v>0</v>
      </c>
      <c r="U60" s="191"/>
      <c r="V60" s="197"/>
      <c r="W60" s="197"/>
      <c r="X60" s="198">
        <f t="shared" si="3"/>
        <v>238800</v>
      </c>
      <c r="Y60" s="198">
        <f t="shared" si="4"/>
        <v>238800</v>
      </c>
      <c r="Z60" s="191">
        <v>0</v>
      </c>
      <c r="AA60" s="198">
        <f t="shared" si="5"/>
        <v>238800</v>
      </c>
      <c r="AB60" s="191">
        <v>0.01</v>
      </c>
      <c r="AC60" s="197">
        <f t="shared" si="6"/>
        <v>23.88</v>
      </c>
    </row>
    <row r="61" spans="1:29" ht="18" x14ac:dyDescent="0.35">
      <c r="A61" s="190">
        <v>42</v>
      </c>
      <c r="B61" s="190"/>
      <c r="C61" s="191" t="s">
        <v>1254</v>
      </c>
      <c r="D61" s="191" t="s">
        <v>33</v>
      </c>
      <c r="E61" s="191">
        <v>660</v>
      </c>
      <c r="F61" s="191">
        <v>6</v>
      </c>
      <c r="G61" s="191">
        <v>2</v>
      </c>
      <c r="H61" s="191">
        <v>30</v>
      </c>
      <c r="I61" s="191">
        <v>1</v>
      </c>
      <c r="J61" s="193">
        <f t="shared" si="0"/>
        <v>2630</v>
      </c>
      <c r="K61" s="194">
        <f>VLOOKUP(E61,[1]นส.3ก!B$1:J$65536,9,FALSE)</f>
        <v>100</v>
      </c>
      <c r="L61" s="194">
        <f t="shared" si="1"/>
        <v>263000</v>
      </c>
      <c r="M61" s="200"/>
      <c r="N61" s="196"/>
      <c r="O61" s="191"/>
      <c r="P61" s="191"/>
      <c r="Q61" s="191"/>
      <c r="R61" s="191"/>
      <c r="S61" s="191"/>
      <c r="T61" s="197">
        <f t="shared" si="2"/>
        <v>0</v>
      </c>
      <c r="U61" s="191"/>
      <c r="V61" s="197"/>
      <c r="W61" s="197"/>
      <c r="X61" s="198">
        <f t="shared" si="3"/>
        <v>263000</v>
      </c>
      <c r="Y61" s="198">
        <f t="shared" si="4"/>
        <v>263000</v>
      </c>
      <c r="Z61" s="191">
        <v>0</v>
      </c>
      <c r="AA61" s="198">
        <f t="shared" si="5"/>
        <v>263000</v>
      </c>
      <c r="AB61" s="191">
        <v>0.01</v>
      </c>
      <c r="AC61" s="197">
        <f t="shared" si="6"/>
        <v>26.3</v>
      </c>
    </row>
    <row r="62" spans="1:29" ht="18" x14ac:dyDescent="0.35">
      <c r="A62" s="190">
        <v>43</v>
      </c>
      <c r="B62" s="190"/>
      <c r="C62" s="191" t="s">
        <v>1255</v>
      </c>
      <c r="D62" s="191" t="s">
        <v>33</v>
      </c>
      <c r="E62" s="191">
        <v>279</v>
      </c>
      <c r="F62" s="191">
        <v>5</v>
      </c>
      <c r="G62" s="191">
        <v>1</v>
      </c>
      <c r="H62" s="191">
        <v>96</v>
      </c>
      <c r="I62" s="191">
        <v>1</v>
      </c>
      <c r="J62" s="193">
        <f t="shared" si="0"/>
        <v>2196</v>
      </c>
      <c r="K62" s="194">
        <f>VLOOKUP(E62,[1]นส.3ก!B$1:J$65536,9,FALSE)</f>
        <v>100</v>
      </c>
      <c r="L62" s="194">
        <f t="shared" si="1"/>
        <v>219600</v>
      </c>
      <c r="M62" s="195"/>
      <c r="N62" s="196"/>
      <c r="O62" s="191"/>
      <c r="P62" s="191"/>
      <c r="Q62" s="191"/>
      <c r="R62" s="191"/>
      <c r="S62" s="191"/>
      <c r="T62" s="197">
        <f t="shared" si="2"/>
        <v>0</v>
      </c>
      <c r="U62" s="191"/>
      <c r="V62" s="197"/>
      <c r="W62" s="197"/>
      <c r="X62" s="198">
        <f t="shared" si="3"/>
        <v>219600</v>
      </c>
      <c r="Y62" s="198">
        <f t="shared" si="4"/>
        <v>219600</v>
      </c>
      <c r="Z62" s="191">
        <v>0</v>
      </c>
      <c r="AA62" s="198">
        <f t="shared" si="5"/>
        <v>219600</v>
      </c>
      <c r="AB62" s="191">
        <v>0.01</v>
      </c>
      <c r="AC62" s="197">
        <f t="shared" si="6"/>
        <v>21.96</v>
      </c>
    </row>
    <row r="63" spans="1:29" ht="18" x14ac:dyDescent="0.35">
      <c r="A63" s="190">
        <v>44</v>
      </c>
      <c r="B63" s="190"/>
      <c r="C63" s="191" t="s">
        <v>1256</v>
      </c>
      <c r="D63" s="191" t="s">
        <v>33</v>
      </c>
      <c r="E63" s="191">
        <v>553</v>
      </c>
      <c r="F63" s="191">
        <v>14</v>
      </c>
      <c r="G63" s="191">
        <v>2</v>
      </c>
      <c r="H63" s="191">
        <v>47</v>
      </c>
      <c r="I63" s="191">
        <v>2</v>
      </c>
      <c r="J63" s="193">
        <v>18</v>
      </c>
      <c r="K63" s="194">
        <f>VLOOKUP(E63,[1]นส.3ก!B$1:J$65536,9,FALSE)</f>
        <v>100</v>
      </c>
      <c r="L63" s="194">
        <f t="shared" si="1"/>
        <v>1800</v>
      </c>
      <c r="M63" s="200"/>
      <c r="N63" s="196" t="s">
        <v>38</v>
      </c>
      <c r="O63" s="191" t="s">
        <v>39</v>
      </c>
      <c r="P63" s="191" t="s">
        <v>40</v>
      </c>
      <c r="Q63" s="191">
        <v>72</v>
      </c>
      <c r="R63" s="191">
        <v>100</v>
      </c>
      <c r="S63" s="191">
        <v>6550</v>
      </c>
      <c r="T63" s="197">
        <f t="shared" si="2"/>
        <v>471600</v>
      </c>
      <c r="U63" s="191">
        <v>31</v>
      </c>
      <c r="V63" s="197">
        <v>52</v>
      </c>
      <c r="W63" s="197">
        <v>226368</v>
      </c>
      <c r="X63" s="198">
        <f>L63+W63</f>
        <v>228168</v>
      </c>
      <c r="Y63" s="198">
        <f t="shared" si="4"/>
        <v>228168</v>
      </c>
      <c r="Z63" s="191">
        <v>10</v>
      </c>
      <c r="AA63" s="198">
        <v>0</v>
      </c>
      <c r="AB63" s="191">
        <v>0.02</v>
      </c>
      <c r="AC63" s="197">
        <f t="shared" si="6"/>
        <v>0</v>
      </c>
    </row>
    <row r="64" spans="1:29" ht="18" x14ac:dyDescent="0.35">
      <c r="A64" s="190"/>
      <c r="B64" s="190"/>
      <c r="C64" s="191"/>
      <c r="D64" s="191"/>
      <c r="E64" s="191"/>
      <c r="F64" s="191"/>
      <c r="G64" s="191"/>
      <c r="H64" s="191"/>
      <c r="I64" s="191">
        <v>1</v>
      </c>
      <c r="J64" s="193">
        <v>5829</v>
      </c>
      <c r="K64" s="194">
        <v>100</v>
      </c>
      <c r="L64" s="194">
        <f t="shared" si="1"/>
        <v>582900</v>
      </c>
      <c r="M64" s="200"/>
      <c r="N64" s="196"/>
      <c r="O64" s="191"/>
      <c r="P64" s="191"/>
      <c r="Q64" s="191"/>
      <c r="R64" s="191"/>
      <c r="S64" s="191"/>
      <c r="T64" s="197">
        <f t="shared" si="2"/>
        <v>0</v>
      </c>
      <c r="U64" s="191"/>
      <c r="V64" s="197"/>
      <c r="W64" s="197"/>
      <c r="X64" s="198">
        <f>L64+W64</f>
        <v>582900</v>
      </c>
      <c r="Y64" s="198">
        <f t="shared" si="4"/>
        <v>582900</v>
      </c>
      <c r="Z64" s="191">
        <v>0</v>
      </c>
      <c r="AA64" s="198">
        <f>L64</f>
        <v>582900</v>
      </c>
      <c r="AB64" s="191">
        <v>0.01</v>
      </c>
      <c r="AC64" s="197">
        <f t="shared" si="6"/>
        <v>58.29</v>
      </c>
    </row>
    <row r="65" spans="1:29" ht="18" x14ac:dyDescent="0.35">
      <c r="A65" s="190">
        <v>45</v>
      </c>
      <c r="B65" s="190"/>
      <c r="C65" s="191" t="s">
        <v>1257</v>
      </c>
      <c r="D65" s="191" t="s">
        <v>183</v>
      </c>
      <c r="E65" s="191"/>
      <c r="F65" s="191">
        <v>1</v>
      </c>
      <c r="G65" s="191">
        <v>0</v>
      </c>
      <c r="H65" s="191">
        <v>0</v>
      </c>
      <c r="I65" s="191">
        <v>1</v>
      </c>
      <c r="J65" s="193">
        <f t="shared" si="0"/>
        <v>400</v>
      </c>
      <c r="K65" s="194">
        <v>100</v>
      </c>
      <c r="L65" s="194">
        <f t="shared" si="1"/>
        <v>40000</v>
      </c>
      <c r="M65" s="200"/>
      <c r="N65" s="196" t="s">
        <v>38</v>
      </c>
      <c r="O65" s="191" t="s">
        <v>39</v>
      </c>
      <c r="P65" s="191" t="s">
        <v>40</v>
      </c>
      <c r="Q65" s="191">
        <v>84</v>
      </c>
      <c r="R65" s="191"/>
      <c r="S65" s="191"/>
      <c r="T65" s="197">
        <f t="shared" si="2"/>
        <v>0</v>
      </c>
      <c r="U65" s="191"/>
      <c r="V65" s="197"/>
      <c r="W65" s="197"/>
      <c r="X65" s="198">
        <f t="shared" si="3"/>
        <v>40000</v>
      </c>
      <c r="Y65" s="198">
        <f t="shared" si="4"/>
        <v>40000</v>
      </c>
      <c r="Z65" s="191">
        <v>0</v>
      </c>
      <c r="AA65" s="198">
        <f t="shared" si="5"/>
        <v>40000</v>
      </c>
      <c r="AB65" s="191">
        <v>0.01</v>
      </c>
      <c r="AC65" s="197">
        <f t="shared" si="6"/>
        <v>4</v>
      </c>
    </row>
    <row r="66" spans="1:29" ht="18" x14ac:dyDescent="0.35">
      <c r="A66" s="190">
        <v>46</v>
      </c>
      <c r="B66" s="190"/>
      <c r="C66" s="191" t="s">
        <v>1257</v>
      </c>
      <c r="D66" s="191" t="s">
        <v>33</v>
      </c>
      <c r="E66" s="191">
        <v>703</v>
      </c>
      <c r="F66" s="191">
        <v>33</v>
      </c>
      <c r="G66" s="191">
        <v>1</v>
      </c>
      <c r="H66" s="191">
        <v>3</v>
      </c>
      <c r="I66" s="191">
        <v>1</v>
      </c>
      <c r="J66" s="193">
        <f t="shared" si="0"/>
        <v>13303</v>
      </c>
      <c r="K66" s="194">
        <f>VLOOKUP(E66,[1]นส.3ก!B$1:J$65536,9,FALSE)</f>
        <v>100</v>
      </c>
      <c r="L66" s="194">
        <f t="shared" si="1"/>
        <v>1330300</v>
      </c>
      <c r="M66" s="195"/>
      <c r="N66" s="196"/>
      <c r="O66" s="191"/>
      <c r="P66" s="191"/>
      <c r="Q66" s="191"/>
      <c r="R66" s="191"/>
      <c r="S66" s="191"/>
      <c r="T66" s="197">
        <f t="shared" si="2"/>
        <v>0</v>
      </c>
      <c r="U66" s="191"/>
      <c r="V66" s="197"/>
      <c r="W66" s="197"/>
      <c r="X66" s="198">
        <f t="shared" si="3"/>
        <v>1330300</v>
      </c>
      <c r="Y66" s="198">
        <f t="shared" si="4"/>
        <v>1330300</v>
      </c>
      <c r="Z66" s="191">
        <v>0</v>
      </c>
      <c r="AA66" s="198">
        <f t="shared" si="5"/>
        <v>1330300</v>
      </c>
      <c r="AB66" s="191">
        <v>0.01</v>
      </c>
      <c r="AC66" s="197">
        <f t="shared" si="6"/>
        <v>133.03</v>
      </c>
    </row>
    <row r="67" spans="1:29" ht="18" x14ac:dyDescent="0.35">
      <c r="A67" s="190">
        <v>47</v>
      </c>
      <c r="B67" s="190"/>
      <c r="C67" s="191" t="s">
        <v>293</v>
      </c>
      <c r="D67" s="191" t="s">
        <v>33</v>
      </c>
      <c r="E67" s="191">
        <v>505</v>
      </c>
      <c r="F67" s="191">
        <v>9</v>
      </c>
      <c r="G67" s="191">
        <v>0</v>
      </c>
      <c r="H67" s="191">
        <v>53</v>
      </c>
      <c r="I67" s="191">
        <v>2</v>
      </c>
      <c r="J67" s="193">
        <v>67.5</v>
      </c>
      <c r="K67" s="194">
        <f>VLOOKUP(E67,[1]นส.3ก!B$1:J$65536,9,FALSE)</f>
        <v>150</v>
      </c>
      <c r="L67" s="194">
        <f t="shared" si="1"/>
        <v>10125</v>
      </c>
      <c r="M67" s="200"/>
      <c r="N67" s="196" t="s">
        <v>38</v>
      </c>
      <c r="O67" s="191" t="s">
        <v>39</v>
      </c>
      <c r="P67" s="191" t="s">
        <v>40</v>
      </c>
      <c r="Q67" s="191">
        <v>270</v>
      </c>
      <c r="R67" s="191">
        <v>100</v>
      </c>
      <c r="S67" s="191">
        <v>6550</v>
      </c>
      <c r="T67" s="197">
        <f t="shared" si="2"/>
        <v>1768500</v>
      </c>
      <c r="U67" s="196" t="s">
        <v>117</v>
      </c>
      <c r="V67" s="197">
        <v>3</v>
      </c>
      <c r="W67" s="197">
        <v>1715445</v>
      </c>
      <c r="X67" s="198">
        <f>W67+L67</f>
        <v>1725570</v>
      </c>
      <c r="Y67" s="198">
        <f t="shared" si="4"/>
        <v>1725570</v>
      </c>
      <c r="Z67" s="191">
        <v>10</v>
      </c>
      <c r="AA67" s="198">
        <v>0</v>
      </c>
      <c r="AB67" s="191">
        <v>0.02</v>
      </c>
      <c r="AC67" s="197">
        <f t="shared" si="6"/>
        <v>0</v>
      </c>
    </row>
    <row r="68" spans="1:29" ht="18" x14ac:dyDescent="0.35">
      <c r="A68" s="190"/>
      <c r="B68" s="190"/>
      <c r="C68" s="191"/>
      <c r="D68" s="191"/>
      <c r="E68" s="191"/>
      <c r="F68" s="191"/>
      <c r="G68" s="191"/>
      <c r="H68" s="191"/>
      <c r="I68" s="191">
        <v>1</v>
      </c>
      <c r="J68" s="193">
        <v>3585.5</v>
      </c>
      <c r="K68" s="194">
        <v>150</v>
      </c>
      <c r="L68" s="194">
        <f t="shared" si="1"/>
        <v>537825</v>
      </c>
      <c r="M68" s="200"/>
      <c r="N68" s="196"/>
      <c r="O68" s="191"/>
      <c r="P68" s="191"/>
      <c r="Q68" s="191"/>
      <c r="R68" s="191"/>
      <c r="S68" s="191"/>
      <c r="T68" s="197">
        <f t="shared" si="2"/>
        <v>0</v>
      </c>
      <c r="U68" s="191"/>
      <c r="V68" s="197"/>
      <c r="W68" s="197"/>
      <c r="X68" s="198">
        <f>L68</f>
        <v>537825</v>
      </c>
      <c r="Y68" s="198">
        <f t="shared" si="4"/>
        <v>537825</v>
      </c>
      <c r="Z68" s="191">
        <v>0</v>
      </c>
      <c r="AA68" s="198">
        <f>Y68</f>
        <v>537825</v>
      </c>
      <c r="AB68" s="191">
        <v>0.01</v>
      </c>
      <c r="AC68" s="197">
        <f t="shared" si="6"/>
        <v>53.782499999999999</v>
      </c>
    </row>
    <row r="69" spans="1:29" ht="18" x14ac:dyDescent="0.35">
      <c r="A69" s="190">
        <v>48</v>
      </c>
      <c r="B69" s="212"/>
      <c r="C69" s="213" t="s">
        <v>293</v>
      </c>
      <c r="D69" s="191" t="s">
        <v>183</v>
      </c>
      <c r="E69" s="191"/>
      <c r="F69" s="191">
        <v>10</v>
      </c>
      <c r="G69" s="191">
        <v>0</v>
      </c>
      <c r="H69" s="191">
        <v>0</v>
      </c>
      <c r="I69" s="191">
        <v>1</v>
      </c>
      <c r="J69" s="193">
        <f t="shared" si="0"/>
        <v>4000</v>
      </c>
      <c r="K69" s="194">
        <v>100</v>
      </c>
      <c r="L69" s="194">
        <f t="shared" si="1"/>
        <v>400000</v>
      </c>
      <c r="M69" s="200"/>
      <c r="N69" s="196"/>
      <c r="O69" s="191"/>
      <c r="P69" s="191"/>
      <c r="Q69" s="191"/>
      <c r="R69" s="191"/>
      <c r="S69" s="191"/>
      <c r="T69" s="197">
        <f t="shared" si="2"/>
        <v>0</v>
      </c>
      <c r="U69" s="191"/>
      <c r="V69" s="197"/>
      <c r="W69" s="197"/>
      <c r="X69" s="198">
        <f t="shared" si="3"/>
        <v>400000</v>
      </c>
      <c r="Y69" s="198">
        <f t="shared" si="4"/>
        <v>400000</v>
      </c>
      <c r="Z69" s="191">
        <v>0</v>
      </c>
      <c r="AA69" s="198">
        <f t="shared" si="5"/>
        <v>400000</v>
      </c>
      <c r="AB69" s="191">
        <v>0.01</v>
      </c>
      <c r="AC69" s="197">
        <f t="shared" si="6"/>
        <v>40</v>
      </c>
    </row>
    <row r="70" spans="1:29" ht="18" x14ac:dyDescent="0.35">
      <c r="A70" s="190">
        <v>49</v>
      </c>
      <c r="B70" s="203"/>
      <c r="C70" s="204" t="s">
        <v>1258</v>
      </c>
      <c r="D70" s="205" t="s">
        <v>33</v>
      </c>
      <c r="E70" s="205">
        <v>5100</v>
      </c>
      <c r="F70" s="205">
        <v>4</v>
      </c>
      <c r="G70" s="205">
        <v>3</v>
      </c>
      <c r="H70" s="205">
        <v>95</v>
      </c>
      <c r="I70" s="191">
        <v>1</v>
      </c>
      <c r="J70" s="193">
        <f t="shared" si="0"/>
        <v>1995</v>
      </c>
      <c r="K70" s="194">
        <f>VLOOKUP(E70,[1]นส.3ก!B$1:J$65536,9,FALSE)</f>
        <v>100</v>
      </c>
      <c r="L70" s="194">
        <f t="shared" si="1"/>
        <v>199500</v>
      </c>
      <c r="M70" s="195"/>
      <c r="N70" s="196"/>
      <c r="O70" s="191"/>
      <c r="P70" s="191"/>
      <c r="Q70" s="191"/>
      <c r="R70" s="191"/>
      <c r="S70" s="191"/>
      <c r="T70" s="197">
        <f t="shared" si="2"/>
        <v>0</v>
      </c>
      <c r="U70" s="191"/>
      <c r="V70" s="197"/>
      <c r="W70" s="197"/>
      <c r="X70" s="198">
        <f t="shared" si="3"/>
        <v>199500</v>
      </c>
      <c r="Y70" s="198">
        <f t="shared" si="4"/>
        <v>199500</v>
      </c>
      <c r="Z70" s="191">
        <v>0</v>
      </c>
      <c r="AA70" s="198">
        <f t="shared" si="5"/>
        <v>199500</v>
      </c>
      <c r="AB70" s="191">
        <v>0.01</v>
      </c>
      <c r="AC70" s="197">
        <f t="shared" si="6"/>
        <v>19.95</v>
      </c>
    </row>
    <row r="71" spans="1:29" ht="18" x14ac:dyDescent="0.35">
      <c r="A71" s="190">
        <v>50</v>
      </c>
      <c r="B71" s="190"/>
      <c r="C71" s="191" t="s">
        <v>1259</v>
      </c>
      <c r="D71" s="205" t="s">
        <v>33</v>
      </c>
      <c r="E71" s="205">
        <v>2612</v>
      </c>
      <c r="F71" s="205">
        <v>3</v>
      </c>
      <c r="G71" s="205">
        <v>3</v>
      </c>
      <c r="H71" s="205">
        <v>20</v>
      </c>
      <c r="I71" s="191">
        <v>2</v>
      </c>
      <c r="J71" s="193">
        <v>40.5</v>
      </c>
      <c r="K71" s="194">
        <f>VLOOKUP(E71,[1]นส.3ก!B$1:J$65536,9,FALSE)</f>
        <v>100</v>
      </c>
      <c r="L71" s="194">
        <f t="shared" si="1"/>
        <v>4050</v>
      </c>
      <c r="M71" s="200"/>
      <c r="N71" s="196" t="s">
        <v>38</v>
      </c>
      <c r="O71" s="191" t="s">
        <v>39</v>
      </c>
      <c r="P71" s="191" t="s">
        <v>40</v>
      </c>
      <c r="Q71" s="191">
        <v>162</v>
      </c>
      <c r="R71" s="191">
        <v>100</v>
      </c>
      <c r="S71" s="191">
        <v>6550</v>
      </c>
      <c r="T71" s="197">
        <f t="shared" si="2"/>
        <v>1061100</v>
      </c>
      <c r="U71" s="191">
        <v>14</v>
      </c>
      <c r="V71" s="197">
        <v>18</v>
      </c>
      <c r="W71" s="197">
        <v>870102</v>
      </c>
      <c r="X71" s="198">
        <f>L71+W71</f>
        <v>874152</v>
      </c>
      <c r="Y71" s="198">
        <f t="shared" si="4"/>
        <v>874152</v>
      </c>
      <c r="Z71" s="191">
        <v>10</v>
      </c>
      <c r="AA71" s="198">
        <v>0</v>
      </c>
      <c r="AB71" s="191">
        <v>0.02</v>
      </c>
      <c r="AC71" s="197">
        <f t="shared" si="6"/>
        <v>0</v>
      </c>
    </row>
    <row r="72" spans="1:29" ht="18" x14ac:dyDescent="0.35">
      <c r="A72" s="190"/>
      <c r="B72" s="190"/>
      <c r="C72" s="191"/>
      <c r="D72" s="205"/>
      <c r="E72" s="205"/>
      <c r="F72" s="205"/>
      <c r="G72" s="205"/>
      <c r="H72" s="205"/>
      <c r="I72" s="191">
        <v>1</v>
      </c>
      <c r="J72" s="193">
        <v>1479.5</v>
      </c>
      <c r="K72" s="194">
        <v>100</v>
      </c>
      <c r="L72" s="194">
        <f t="shared" si="1"/>
        <v>147950</v>
      </c>
      <c r="M72" s="200"/>
      <c r="N72" s="196"/>
      <c r="O72" s="191"/>
      <c r="P72" s="191"/>
      <c r="Q72" s="191"/>
      <c r="R72" s="191"/>
      <c r="S72" s="191"/>
      <c r="T72" s="197">
        <f t="shared" si="2"/>
        <v>0</v>
      </c>
      <c r="U72" s="191"/>
      <c r="V72" s="197"/>
      <c r="W72" s="197"/>
      <c r="X72" s="198">
        <f>L72+W72</f>
        <v>147950</v>
      </c>
      <c r="Y72" s="198">
        <f t="shared" si="4"/>
        <v>147950</v>
      </c>
      <c r="Z72" s="191">
        <v>0</v>
      </c>
      <c r="AA72" s="198">
        <f>L72</f>
        <v>147950</v>
      </c>
      <c r="AB72" s="191">
        <v>0.01</v>
      </c>
      <c r="AC72" s="197">
        <f t="shared" si="6"/>
        <v>14.795</v>
      </c>
    </row>
    <row r="73" spans="1:29" ht="18" x14ac:dyDescent="0.35">
      <c r="A73" s="190">
        <v>51</v>
      </c>
      <c r="B73" s="190"/>
      <c r="C73" s="191" t="s">
        <v>1260</v>
      </c>
      <c r="D73" s="205" t="s">
        <v>33</v>
      </c>
      <c r="E73" s="205">
        <v>2611</v>
      </c>
      <c r="F73" s="205">
        <v>33</v>
      </c>
      <c r="G73" s="205">
        <v>0</v>
      </c>
      <c r="H73" s="205">
        <v>80</v>
      </c>
      <c r="I73" s="191">
        <v>1</v>
      </c>
      <c r="J73" s="193">
        <f t="shared" si="0"/>
        <v>13280</v>
      </c>
      <c r="K73" s="194">
        <f>VLOOKUP(E73,[1]นส.3ก!B$1:J$65536,9,FALSE)</f>
        <v>100</v>
      </c>
      <c r="L73" s="194">
        <f t="shared" si="1"/>
        <v>1328000</v>
      </c>
      <c r="M73" s="200"/>
      <c r="N73" s="196"/>
      <c r="O73" s="191"/>
      <c r="P73" s="191"/>
      <c r="Q73" s="191"/>
      <c r="R73" s="191"/>
      <c r="S73" s="191"/>
      <c r="T73" s="197">
        <f t="shared" si="2"/>
        <v>0</v>
      </c>
      <c r="U73" s="191"/>
      <c r="V73" s="197"/>
      <c r="W73" s="197"/>
      <c r="X73" s="198">
        <f t="shared" si="3"/>
        <v>1328000</v>
      </c>
      <c r="Y73" s="198">
        <f t="shared" si="4"/>
        <v>1328000</v>
      </c>
      <c r="Z73" s="191">
        <v>0</v>
      </c>
      <c r="AA73" s="198">
        <f t="shared" si="5"/>
        <v>1328000</v>
      </c>
      <c r="AB73" s="191">
        <v>0.01</v>
      </c>
      <c r="AC73" s="197">
        <f t="shared" si="6"/>
        <v>132.80000000000001</v>
      </c>
    </row>
    <row r="74" spans="1:29" ht="18" x14ac:dyDescent="0.35">
      <c r="A74" s="190">
        <v>52</v>
      </c>
      <c r="B74" s="190"/>
      <c r="C74" s="191" t="s">
        <v>1261</v>
      </c>
      <c r="D74" s="205" t="s">
        <v>33</v>
      </c>
      <c r="E74" s="205">
        <v>4656</v>
      </c>
      <c r="F74" s="205">
        <v>5</v>
      </c>
      <c r="G74" s="205">
        <v>0</v>
      </c>
      <c r="H74" s="205">
        <v>99</v>
      </c>
      <c r="I74" s="191">
        <v>1</v>
      </c>
      <c r="J74" s="193">
        <f t="shared" si="0"/>
        <v>2099</v>
      </c>
      <c r="K74" s="194">
        <f>VLOOKUP(E74,[1]นส.3ก!B$1:J$65536,9,FALSE)</f>
        <v>100</v>
      </c>
      <c r="L74" s="194">
        <f t="shared" si="1"/>
        <v>209900</v>
      </c>
      <c r="M74" s="195"/>
      <c r="N74" s="196"/>
      <c r="O74" s="191"/>
      <c r="P74" s="191"/>
      <c r="Q74" s="191"/>
      <c r="R74" s="191"/>
      <c r="S74" s="191"/>
      <c r="T74" s="197">
        <f t="shared" si="2"/>
        <v>0</v>
      </c>
      <c r="U74" s="191"/>
      <c r="V74" s="197"/>
      <c r="W74" s="197"/>
      <c r="X74" s="198">
        <f t="shared" si="3"/>
        <v>209900</v>
      </c>
      <c r="Y74" s="198">
        <f t="shared" si="4"/>
        <v>209900</v>
      </c>
      <c r="Z74" s="191">
        <v>0</v>
      </c>
      <c r="AA74" s="198">
        <f t="shared" si="5"/>
        <v>209900</v>
      </c>
      <c r="AB74" s="191">
        <v>0.01</v>
      </c>
      <c r="AC74" s="197">
        <f t="shared" si="6"/>
        <v>20.99</v>
      </c>
    </row>
    <row r="75" spans="1:29" ht="18" x14ac:dyDescent="0.35">
      <c r="A75" s="190">
        <v>53</v>
      </c>
      <c r="B75" s="190"/>
      <c r="C75" s="191" t="s">
        <v>1262</v>
      </c>
      <c r="D75" s="205" t="s">
        <v>33</v>
      </c>
      <c r="E75" s="205">
        <v>1939</v>
      </c>
      <c r="F75" s="205">
        <v>9</v>
      </c>
      <c r="G75" s="205">
        <v>2</v>
      </c>
      <c r="H75" s="205">
        <v>40</v>
      </c>
      <c r="I75" s="191">
        <v>1</v>
      </c>
      <c r="J75" s="193">
        <f t="shared" si="0"/>
        <v>3840</v>
      </c>
      <c r="K75" s="194">
        <f>VLOOKUP(E75,[1]นส.3ก!B$1:J$65536,9,FALSE)</f>
        <v>100</v>
      </c>
      <c r="L75" s="194">
        <f t="shared" si="1"/>
        <v>384000</v>
      </c>
      <c r="M75" s="200"/>
      <c r="N75" s="196"/>
      <c r="O75" s="191"/>
      <c r="P75" s="191"/>
      <c r="Q75" s="191"/>
      <c r="R75" s="191"/>
      <c r="S75" s="191"/>
      <c r="T75" s="197">
        <f t="shared" si="2"/>
        <v>0</v>
      </c>
      <c r="U75" s="191"/>
      <c r="V75" s="197"/>
      <c r="W75" s="197"/>
      <c r="X75" s="198">
        <f t="shared" ref="X75:X108" si="7">L75</f>
        <v>384000</v>
      </c>
      <c r="Y75" s="198">
        <f t="shared" si="4"/>
        <v>384000</v>
      </c>
      <c r="Z75" s="191">
        <v>0</v>
      </c>
      <c r="AA75" s="198">
        <f t="shared" ref="AA75:AA108" si="8">L75</f>
        <v>384000</v>
      </c>
      <c r="AB75" s="191">
        <v>0.01</v>
      </c>
      <c r="AC75" s="197">
        <f t="shared" si="6"/>
        <v>38.4</v>
      </c>
    </row>
    <row r="76" spans="1:29" ht="18" x14ac:dyDescent="0.35">
      <c r="A76" s="190">
        <v>54</v>
      </c>
      <c r="B76" s="190"/>
      <c r="C76" s="191" t="s">
        <v>1263</v>
      </c>
      <c r="D76" s="205" t="s">
        <v>33</v>
      </c>
      <c r="E76" s="205">
        <v>139</v>
      </c>
      <c r="F76" s="205">
        <v>15</v>
      </c>
      <c r="G76" s="205">
        <v>2</v>
      </c>
      <c r="H76" s="205">
        <v>86</v>
      </c>
      <c r="I76" s="191">
        <v>2</v>
      </c>
      <c r="J76" s="193">
        <v>36</v>
      </c>
      <c r="K76" s="194">
        <v>100</v>
      </c>
      <c r="L76" s="194">
        <f t="shared" si="1"/>
        <v>3600</v>
      </c>
      <c r="M76" s="200"/>
      <c r="N76" s="196" t="s">
        <v>38</v>
      </c>
      <c r="O76" s="191" t="s">
        <v>1044</v>
      </c>
      <c r="P76" s="191" t="s">
        <v>40</v>
      </c>
      <c r="Q76" s="191">
        <v>144</v>
      </c>
      <c r="R76" s="191">
        <v>100</v>
      </c>
      <c r="S76" s="191">
        <v>6550</v>
      </c>
      <c r="T76" s="197">
        <f t="shared" si="2"/>
        <v>943200</v>
      </c>
      <c r="U76" s="191">
        <v>30</v>
      </c>
      <c r="V76" s="197">
        <v>50</v>
      </c>
      <c r="W76" s="197">
        <v>471600</v>
      </c>
      <c r="X76" s="198">
        <f>L76+W76</f>
        <v>475200</v>
      </c>
      <c r="Y76" s="198">
        <f t="shared" si="4"/>
        <v>475200</v>
      </c>
      <c r="Z76" s="191">
        <v>10</v>
      </c>
      <c r="AA76" s="198">
        <v>0</v>
      </c>
      <c r="AB76" s="191">
        <v>0.2</v>
      </c>
      <c r="AC76" s="197">
        <f t="shared" si="6"/>
        <v>0</v>
      </c>
    </row>
    <row r="77" spans="1:29" ht="18" x14ac:dyDescent="0.35">
      <c r="A77" s="190"/>
      <c r="B77" s="190"/>
      <c r="C77" s="191"/>
      <c r="D77" s="205"/>
      <c r="E77" s="205"/>
      <c r="F77" s="205"/>
      <c r="G77" s="205"/>
      <c r="H77" s="205"/>
      <c r="I77" s="191">
        <v>1</v>
      </c>
      <c r="J77" s="193">
        <v>6250</v>
      </c>
      <c r="K77" s="194">
        <v>100</v>
      </c>
      <c r="L77" s="194">
        <f t="shared" si="1"/>
        <v>625000</v>
      </c>
      <c r="M77" s="195"/>
      <c r="N77" s="196"/>
      <c r="O77" s="191"/>
      <c r="P77" s="191"/>
      <c r="Q77" s="191"/>
      <c r="R77" s="191"/>
      <c r="S77" s="191"/>
      <c r="T77" s="197">
        <f t="shared" si="2"/>
        <v>0</v>
      </c>
      <c r="U77" s="191"/>
      <c r="V77" s="197"/>
      <c r="W77" s="197"/>
      <c r="X77" s="198">
        <f>L77</f>
        <v>625000</v>
      </c>
      <c r="Y77" s="198">
        <f t="shared" si="4"/>
        <v>625000</v>
      </c>
      <c r="Z77" s="191">
        <v>0</v>
      </c>
      <c r="AA77" s="198">
        <v>625000</v>
      </c>
      <c r="AB77" s="191">
        <v>0.01</v>
      </c>
      <c r="AC77" s="197">
        <f t="shared" si="6"/>
        <v>62.5</v>
      </c>
    </row>
    <row r="78" spans="1:29" ht="18" x14ac:dyDescent="0.35">
      <c r="A78" s="190">
        <v>55</v>
      </c>
      <c r="B78" s="190"/>
      <c r="C78" s="191" t="s">
        <v>1264</v>
      </c>
      <c r="D78" s="205" t="s">
        <v>33</v>
      </c>
      <c r="E78" s="205">
        <v>332</v>
      </c>
      <c r="F78" s="205">
        <v>12</v>
      </c>
      <c r="G78" s="205">
        <v>3</v>
      </c>
      <c r="H78" s="205">
        <v>47</v>
      </c>
      <c r="I78" s="191">
        <v>2</v>
      </c>
      <c r="J78" s="193">
        <v>22.5</v>
      </c>
      <c r="K78" s="194">
        <f>VLOOKUP(E78,[1]นส.3ก!B$1:J$65536,9,FALSE)</f>
        <v>100</v>
      </c>
      <c r="L78" s="194">
        <f t="shared" si="1"/>
        <v>2250</v>
      </c>
      <c r="M78" s="195"/>
      <c r="N78" s="196" t="s">
        <v>38</v>
      </c>
      <c r="O78" s="191" t="s">
        <v>39</v>
      </c>
      <c r="P78" s="191" t="s">
        <v>40</v>
      </c>
      <c r="Q78" s="191">
        <v>90</v>
      </c>
      <c r="R78" s="191">
        <v>100</v>
      </c>
      <c r="S78" s="191">
        <v>6550</v>
      </c>
      <c r="T78" s="197">
        <f t="shared" si="2"/>
        <v>589500</v>
      </c>
      <c r="U78" s="191">
        <v>33</v>
      </c>
      <c r="V78" s="197">
        <v>56</v>
      </c>
      <c r="W78" s="197">
        <v>259380</v>
      </c>
      <c r="X78" s="198">
        <f>W78+L78</f>
        <v>261630</v>
      </c>
      <c r="Y78" s="198">
        <f t="shared" si="4"/>
        <v>261630</v>
      </c>
      <c r="Z78" s="191">
        <v>10</v>
      </c>
      <c r="AA78" s="198">
        <v>0</v>
      </c>
      <c r="AB78" s="191">
        <v>0.2</v>
      </c>
      <c r="AC78" s="197">
        <f t="shared" si="6"/>
        <v>0</v>
      </c>
    </row>
    <row r="79" spans="1:29" ht="18" x14ac:dyDescent="0.35">
      <c r="A79" s="190"/>
      <c r="B79" s="190"/>
      <c r="C79" s="191"/>
      <c r="D79" s="205"/>
      <c r="E79" s="205"/>
      <c r="F79" s="205"/>
      <c r="G79" s="205"/>
      <c r="H79" s="205"/>
      <c r="I79" s="191">
        <v>1</v>
      </c>
      <c r="J79" s="193">
        <v>5124.5</v>
      </c>
      <c r="K79" s="194">
        <v>100</v>
      </c>
      <c r="L79" s="194">
        <f t="shared" si="1"/>
        <v>512450</v>
      </c>
      <c r="M79" s="195"/>
      <c r="N79" s="196"/>
      <c r="O79" s="191"/>
      <c r="P79" s="191"/>
      <c r="Q79" s="191"/>
      <c r="R79" s="191"/>
      <c r="S79" s="191"/>
      <c r="T79" s="197">
        <f t="shared" si="2"/>
        <v>0</v>
      </c>
      <c r="U79" s="191"/>
      <c r="V79" s="197"/>
      <c r="W79" s="197"/>
      <c r="X79" s="198">
        <f>L79</f>
        <v>512450</v>
      </c>
      <c r="Y79" s="198">
        <f t="shared" si="4"/>
        <v>512450</v>
      </c>
      <c r="Z79" s="191">
        <v>0</v>
      </c>
      <c r="AA79" s="198">
        <f>Y79</f>
        <v>512450</v>
      </c>
      <c r="AB79" s="191">
        <v>0.01</v>
      </c>
      <c r="AC79" s="197">
        <f t="shared" ref="AC79:AC97" si="9">AA79*AB79/100</f>
        <v>51.244999999999997</v>
      </c>
    </row>
    <row r="80" spans="1:29" ht="18" x14ac:dyDescent="0.35">
      <c r="A80" s="190">
        <v>56</v>
      </c>
      <c r="B80" s="190"/>
      <c r="C80" s="191" t="s">
        <v>1265</v>
      </c>
      <c r="D80" s="205" t="s">
        <v>33</v>
      </c>
      <c r="E80" s="205">
        <v>1836</v>
      </c>
      <c r="F80" s="205">
        <v>6</v>
      </c>
      <c r="G80" s="205">
        <v>1</v>
      </c>
      <c r="H80" s="205">
        <v>46</v>
      </c>
      <c r="I80" s="191">
        <v>1</v>
      </c>
      <c r="J80" s="193">
        <f t="shared" si="0"/>
        <v>2546</v>
      </c>
      <c r="K80" s="194">
        <v>100</v>
      </c>
      <c r="L80" s="194">
        <f t="shared" si="1"/>
        <v>254600</v>
      </c>
      <c r="M80" s="200"/>
      <c r="N80" s="196"/>
      <c r="O80" s="191"/>
      <c r="P80" s="191"/>
      <c r="Q80" s="191"/>
      <c r="R80" s="191"/>
      <c r="S80" s="191"/>
      <c r="T80" s="197">
        <f t="shared" si="2"/>
        <v>0</v>
      </c>
      <c r="U80" s="191"/>
      <c r="V80" s="197"/>
      <c r="W80" s="197"/>
      <c r="X80" s="198">
        <f t="shared" si="7"/>
        <v>254600</v>
      </c>
      <c r="Y80" s="198">
        <f t="shared" si="4"/>
        <v>254600</v>
      </c>
      <c r="Z80" s="191">
        <v>0</v>
      </c>
      <c r="AA80" s="198">
        <f t="shared" si="8"/>
        <v>254600</v>
      </c>
      <c r="AB80" s="191">
        <v>0.01</v>
      </c>
      <c r="AC80" s="197">
        <f t="shared" si="9"/>
        <v>25.46</v>
      </c>
    </row>
    <row r="81" spans="1:29" ht="18" x14ac:dyDescent="0.35">
      <c r="A81" s="190">
        <v>57</v>
      </c>
      <c r="B81" s="190"/>
      <c r="C81" s="191" t="s">
        <v>1265</v>
      </c>
      <c r="D81" s="205" t="s">
        <v>33</v>
      </c>
      <c r="E81" s="205">
        <v>468</v>
      </c>
      <c r="F81" s="205">
        <v>33</v>
      </c>
      <c r="G81" s="205">
        <v>2</v>
      </c>
      <c r="H81" s="205">
        <v>67</v>
      </c>
      <c r="I81" s="191">
        <v>2</v>
      </c>
      <c r="J81" s="193">
        <v>75</v>
      </c>
      <c r="K81" s="194">
        <f>VLOOKUP(E81,[1]นส.3ก!B$1:J$65536,9,FALSE)</f>
        <v>100</v>
      </c>
      <c r="L81" s="194">
        <f t="shared" si="1"/>
        <v>7500</v>
      </c>
      <c r="M81" s="200"/>
      <c r="N81" s="196" t="s">
        <v>38</v>
      </c>
      <c r="O81" s="191" t="s">
        <v>39</v>
      </c>
      <c r="P81" s="191" t="s">
        <v>40</v>
      </c>
      <c r="Q81" s="191">
        <v>300</v>
      </c>
      <c r="R81" s="191">
        <v>100</v>
      </c>
      <c r="S81" s="191">
        <v>6550</v>
      </c>
      <c r="T81" s="197">
        <f t="shared" si="2"/>
        <v>1965000</v>
      </c>
      <c r="U81" s="191">
        <v>41</v>
      </c>
      <c r="V81" s="197">
        <v>72</v>
      </c>
      <c r="W81" s="197">
        <v>550200</v>
      </c>
      <c r="X81" s="198">
        <f>W81+L81</f>
        <v>557700</v>
      </c>
      <c r="Y81" s="198">
        <f t="shared" si="4"/>
        <v>557700</v>
      </c>
      <c r="Z81" s="191">
        <v>10</v>
      </c>
      <c r="AA81" s="198">
        <v>0</v>
      </c>
      <c r="AB81" s="191">
        <v>0.2</v>
      </c>
      <c r="AC81" s="197">
        <f t="shared" si="9"/>
        <v>0</v>
      </c>
    </row>
    <row r="82" spans="1:29" ht="18" x14ac:dyDescent="0.35">
      <c r="A82" s="190"/>
      <c r="B82" s="190"/>
      <c r="C82" s="191"/>
      <c r="D82" s="205"/>
      <c r="E82" s="205"/>
      <c r="F82" s="205"/>
      <c r="G82" s="205"/>
      <c r="H82" s="205"/>
      <c r="I82" s="191">
        <v>1</v>
      </c>
      <c r="J82" s="193">
        <v>13392</v>
      </c>
      <c r="K82" s="194">
        <v>100</v>
      </c>
      <c r="L82" s="194">
        <f t="shared" si="1"/>
        <v>1339200</v>
      </c>
      <c r="M82" s="195"/>
      <c r="N82" s="196"/>
      <c r="O82" s="191"/>
      <c r="P82" s="191"/>
      <c r="Q82" s="191"/>
      <c r="R82" s="191"/>
      <c r="S82" s="191"/>
      <c r="T82" s="197">
        <f t="shared" si="2"/>
        <v>0</v>
      </c>
      <c r="U82" s="191"/>
      <c r="V82" s="197"/>
      <c r="W82" s="197"/>
      <c r="X82" s="198">
        <f>L82</f>
        <v>1339200</v>
      </c>
      <c r="Y82" s="198">
        <f t="shared" si="4"/>
        <v>1339200</v>
      </c>
      <c r="Z82" s="191">
        <v>0</v>
      </c>
      <c r="AA82" s="198">
        <f>Y82</f>
        <v>1339200</v>
      </c>
      <c r="AB82" s="191">
        <v>0.01</v>
      </c>
      <c r="AC82" s="197">
        <f t="shared" si="9"/>
        <v>133.91999999999999</v>
      </c>
    </row>
    <row r="83" spans="1:29" ht="18" x14ac:dyDescent="0.35">
      <c r="A83" s="190">
        <v>58</v>
      </c>
      <c r="B83" s="190"/>
      <c r="C83" s="191" t="s">
        <v>1266</v>
      </c>
      <c r="D83" s="205" t="s">
        <v>33</v>
      </c>
      <c r="E83" s="205">
        <v>1846</v>
      </c>
      <c r="F83" s="205">
        <v>8</v>
      </c>
      <c r="G83" s="205">
        <v>1</v>
      </c>
      <c r="H83" s="205">
        <v>20</v>
      </c>
      <c r="I83" s="191">
        <v>2</v>
      </c>
      <c r="J83" s="193">
        <v>25</v>
      </c>
      <c r="K83" s="194">
        <f>VLOOKUP(E83,[1]นส.3ก!B$1:J$65536,9,FALSE)</f>
        <v>100</v>
      </c>
      <c r="L83" s="194">
        <f t="shared" si="1"/>
        <v>2500</v>
      </c>
      <c r="M83" s="195"/>
      <c r="N83" s="196" t="s">
        <v>38</v>
      </c>
      <c r="O83" s="191" t="s">
        <v>39</v>
      </c>
      <c r="P83" s="191" t="s">
        <v>40</v>
      </c>
      <c r="Q83" s="191">
        <v>100</v>
      </c>
      <c r="R83" s="191">
        <v>100</v>
      </c>
      <c r="S83" s="191">
        <v>6550</v>
      </c>
      <c r="T83" s="197">
        <f t="shared" si="2"/>
        <v>655000</v>
      </c>
      <c r="U83" s="191">
        <v>24</v>
      </c>
      <c r="V83" s="197">
        <v>38</v>
      </c>
      <c r="W83" s="197">
        <v>406100</v>
      </c>
      <c r="X83" s="198">
        <f>W83+L83</f>
        <v>408600</v>
      </c>
      <c r="Y83" s="198">
        <f t="shared" si="4"/>
        <v>408600</v>
      </c>
      <c r="Z83" s="191">
        <v>10</v>
      </c>
      <c r="AA83" s="198">
        <v>0</v>
      </c>
      <c r="AB83" s="191">
        <v>0.2</v>
      </c>
      <c r="AC83" s="197">
        <f t="shared" si="9"/>
        <v>0</v>
      </c>
    </row>
    <row r="84" spans="1:29" ht="18" x14ac:dyDescent="0.35">
      <c r="A84" s="190"/>
      <c r="B84" s="190"/>
      <c r="C84" s="191"/>
      <c r="D84" s="205"/>
      <c r="E84" s="205"/>
      <c r="F84" s="205">
        <v>0</v>
      </c>
      <c r="G84" s="205">
        <v>0</v>
      </c>
      <c r="H84" s="205">
        <v>95</v>
      </c>
      <c r="I84" s="191">
        <v>1</v>
      </c>
      <c r="J84" s="193">
        <v>3295</v>
      </c>
      <c r="K84" s="194">
        <v>100</v>
      </c>
      <c r="L84" s="194">
        <f t="shared" si="1"/>
        <v>329500</v>
      </c>
      <c r="M84" s="195"/>
      <c r="N84" s="196"/>
      <c r="O84" s="191"/>
      <c r="P84" s="191"/>
      <c r="Q84" s="191"/>
      <c r="R84" s="191"/>
      <c r="S84" s="191"/>
      <c r="T84" s="197">
        <f t="shared" si="2"/>
        <v>0</v>
      </c>
      <c r="U84" s="191"/>
      <c r="V84" s="197"/>
      <c r="W84" s="197"/>
      <c r="X84" s="198">
        <f>L84</f>
        <v>329500</v>
      </c>
      <c r="Y84" s="198">
        <f t="shared" si="4"/>
        <v>329500</v>
      </c>
      <c r="Z84" s="191">
        <v>0</v>
      </c>
      <c r="AA84" s="198">
        <f>Y84</f>
        <v>329500</v>
      </c>
      <c r="AB84" s="191">
        <v>0.01</v>
      </c>
      <c r="AC84" s="197">
        <f t="shared" si="9"/>
        <v>32.950000000000003</v>
      </c>
    </row>
    <row r="85" spans="1:29" ht="18" x14ac:dyDescent="0.35">
      <c r="A85" s="190">
        <v>59</v>
      </c>
      <c r="B85" s="190"/>
      <c r="C85" s="191" t="s">
        <v>1266</v>
      </c>
      <c r="D85" s="205" t="s">
        <v>33</v>
      </c>
      <c r="E85" s="205">
        <v>5412</v>
      </c>
      <c r="F85" s="205">
        <v>0</v>
      </c>
      <c r="G85" s="205">
        <v>0</v>
      </c>
      <c r="H85" s="205">
        <v>12</v>
      </c>
      <c r="I85" s="191">
        <v>4</v>
      </c>
      <c r="J85" s="193">
        <f t="shared" si="0"/>
        <v>12</v>
      </c>
      <c r="K85" s="194">
        <v>100</v>
      </c>
      <c r="L85" s="194">
        <f t="shared" si="1"/>
        <v>1200</v>
      </c>
      <c r="M85" s="200"/>
      <c r="N85" s="196"/>
      <c r="O85" s="191"/>
      <c r="P85" s="191"/>
      <c r="Q85" s="191"/>
      <c r="R85" s="191"/>
      <c r="S85" s="191"/>
      <c r="T85" s="197">
        <f t="shared" si="2"/>
        <v>0</v>
      </c>
      <c r="U85" s="191"/>
      <c r="V85" s="197"/>
      <c r="W85" s="197"/>
      <c r="X85" s="198">
        <f t="shared" si="7"/>
        <v>1200</v>
      </c>
      <c r="Y85" s="198">
        <f t="shared" si="4"/>
        <v>1200</v>
      </c>
      <c r="Z85" s="191">
        <v>0</v>
      </c>
      <c r="AA85" s="198">
        <f t="shared" si="8"/>
        <v>1200</v>
      </c>
      <c r="AB85" s="191">
        <v>0.3</v>
      </c>
      <c r="AC85" s="197">
        <f t="shared" si="9"/>
        <v>3.6</v>
      </c>
    </row>
    <row r="86" spans="1:29" ht="18" x14ac:dyDescent="0.35">
      <c r="A86" s="190">
        <v>60</v>
      </c>
      <c r="B86" s="190"/>
      <c r="C86" s="191" t="s">
        <v>1266</v>
      </c>
      <c r="D86" s="205" t="s">
        <v>33</v>
      </c>
      <c r="E86" s="205">
        <v>5002</v>
      </c>
      <c r="F86" s="205">
        <v>0</v>
      </c>
      <c r="G86" s="205">
        <v>0</v>
      </c>
      <c r="H86" s="205">
        <v>25</v>
      </c>
      <c r="I86" s="191">
        <v>4</v>
      </c>
      <c r="J86" s="193">
        <f t="shared" ref="J86:J163" si="10">F86*400+G86*100+H86</f>
        <v>25</v>
      </c>
      <c r="K86" s="194">
        <v>100</v>
      </c>
      <c r="L86" s="194">
        <f t="shared" ref="L86:L149" si="11">J86*K86</f>
        <v>2500</v>
      </c>
      <c r="M86" s="200"/>
      <c r="N86" s="196"/>
      <c r="O86" s="191"/>
      <c r="P86" s="191"/>
      <c r="Q86" s="191"/>
      <c r="R86" s="191"/>
      <c r="S86" s="191"/>
      <c r="T86" s="197">
        <f t="shared" si="2"/>
        <v>0</v>
      </c>
      <c r="U86" s="191"/>
      <c r="V86" s="197"/>
      <c r="W86" s="197"/>
      <c r="X86" s="198">
        <f t="shared" si="7"/>
        <v>2500</v>
      </c>
      <c r="Y86" s="198">
        <f t="shared" si="4"/>
        <v>2500</v>
      </c>
      <c r="Z86" s="191">
        <v>0</v>
      </c>
      <c r="AA86" s="198">
        <f t="shared" si="8"/>
        <v>2500</v>
      </c>
      <c r="AB86" s="191">
        <v>0.3</v>
      </c>
      <c r="AC86" s="197">
        <f t="shared" si="9"/>
        <v>7.5</v>
      </c>
    </row>
    <row r="87" spans="1:29" ht="18" x14ac:dyDescent="0.35">
      <c r="A87" s="190">
        <v>61</v>
      </c>
      <c r="B87" s="190"/>
      <c r="C87" s="191" t="s">
        <v>1266</v>
      </c>
      <c r="D87" s="205" t="s">
        <v>33</v>
      </c>
      <c r="E87" s="205">
        <v>5001</v>
      </c>
      <c r="F87" s="205">
        <v>0</v>
      </c>
      <c r="G87" s="205">
        <v>0</v>
      </c>
      <c r="H87" s="205">
        <v>50</v>
      </c>
      <c r="I87" s="191">
        <v>4</v>
      </c>
      <c r="J87" s="193">
        <f t="shared" si="10"/>
        <v>50</v>
      </c>
      <c r="K87" s="194">
        <v>100</v>
      </c>
      <c r="L87" s="194">
        <f t="shared" si="11"/>
        <v>5000</v>
      </c>
      <c r="M87" s="195"/>
      <c r="N87" s="196"/>
      <c r="O87" s="191"/>
      <c r="P87" s="191"/>
      <c r="Q87" s="191"/>
      <c r="R87" s="191"/>
      <c r="S87" s="191"/>
      <c r="T87" s="197">
        <f t="shared" si="2"/>
        <v>0</v>
      </c>
      <c r="U87" s="191"/>
      <c r="V87" s="197"/>
      <c r="W87" s="197"/>
      <c r="X87" s="198">
        <f t="shared" si="7"/>
        <v>5000</v>
      </c>
      <c r="Y87" s="198">
        <f t="shared" si="4"/>
        <v>5000</v>
      </c>
      <c r="Z87" s="191">
        <v>0</v>
      </c>
      <c r="AA87" s="198">
        <f t="shared" si="8"/>
        <v>5000</v>
      </c>
      <c r="AB87" s="191">
        <v>0.3</v>
      </c>
      <c r="AC87" s="197">
        <f t="shared" si="9"/>
        <v>15</v>
      </c>
    </row>
    <row r="88" spans="1:29" ht="18" x14ac:dyDescent="0.35">
      <c r="A88" s="190">
        <v>62</v>
      </c>
      <c r="B88" s="190"/>
      <c r="C88" s="191" t="s">
        <v>1267</v>
      </c>
      <c r="D88" s="205" t="s">
        <v>33</v>
      </c>
      <c r="E88" s="205">
        <v>559</v>
      </c>
      <c r="F88" s="205">
        <v>6</v>
      </c>
      <c r="G88" s="205">
        <v>1</v>
      </c>
      <c r="H88" s="205">
        <v>70</v>
      </c>
      <c r="I88" s="191">
        <v>1</v>
      </c>
      <c r="J88" s="193">
        <f t="shared" si="10"/>
        <v>2570</v>
      </c>
      <c r="K88" s="194">
        <f>VLOOKUP(E88,[1]นส.3ก!B$1:J$65536,9,FALSE)</f>
        <v>100</v>
      </c>
      <c r="L88" s="194">
        <f t="shared" si="11"/>
        <v>257000</v>
      </c>
      <c r="M88" s="200"/>
      <c r="N88" s="196"/>
      <c r="O88" s="191"/>
      <c r="P88" s="191"/>
      <c r="Q88" s="191"/>
      <c r="R88" s="191"/>
      <c r="S88" s="191"/>
      <c r="T88" s="197">
        <f t="shared" si="2"/>
        <v>0</v>
      </c>
      <c r="U88" s="191"/>
      <c r="V88" s="197"/>
      <c r="W88" s="197"/>
      <c r="X88" s="198">
        <f t="shared" si="7"/>
        <v>257000</v>
      </c>
      <c r="Y88" s="198">
        <f t="shared" si="4"/>
        <v>257000</v>
      </c>
      <c r="Z88" s="191">
        <v>0</v>
      </c>
      <c r="AA88" s="198">
        <f t="shared" si="8"/>
        <v>257000</v>
      </c>
      <c r="AB88" s="191">
        <v>0.01</v>
      </c>
      <c r="AC88" s="197">
        <f t="shared" si="9"/>
        <v>25.7</v>
      </c>
    </row>
    <row r="89" spans="1:29" ht="18" x14ac:dyDescent="0.35">
      <c r="A89" s="190">
        <v>63</v>
      </c>
      <c r="B89" s="190"/>
      <c r="C89" s="191" t="s">
        <v>1267</v>
      </c>
      <c r="D89" s="205" t="s">
        <v>183</v>
      </c>
      <c r="E89" s="205"/>
      <c r="F89" s="205"/>
      <c r="G89" s="205">
        <v>1</v>
      </c>
      <c r="H89" s="205">
        <v>30</v>
      </c>
      <c r="I89" s="191">
        <v>4</v>
      </c>
      <c r="J89" s="193">
        <f t="shared" si="10"/>
        <v>130</v>
      </c>
      <c r="K89" s="194">
        <v>100</v>
      </c>
      <c r="L89" s="194">
        <f t="shared" si="11"/>
        <v>13000</v>
      </c>
      <c r="M89" s="200"/>
      <c r="N89" s="196"/>
      <c r="O89" s="191"/>
      <c r="P89" s="191"/>
      <c r="Q89" s="191"/>
      <c r="R89" s="191"/>
      <c r="S89" s="191"/>
      <c r="T89" s="197">
        <f t="shared" si="2"/>
        <v>0</v>
      </c>
      <c r="U89" s="191"/>
      <c r="V89" s="197"/>
      <c r="W89" s="197"/>
      <c r="X89" s="198">
        <f t="shared" si="7"/>
        <v>13000</v>
      </c>
      <c r="Y89" s="198">
        <f t="shared" si="4"/>
        <v>13000</v>
      </c>
      <c r="Z89" s="191">
        <v>0</v>
      </c>
      <c r="AA89" s="198">
        <f t="shared" si="8"/>
        <v>13000</v>
      </c>
      <c r="AB89" s="191">
        <v>0.3</v>
      </c>
      <c r="AC89" s="197">
        <f t="shared" si="9"/>
        <v>39</v>
      </c>
    </row>
    <row r="90" spans="1:29" ht="18" x14ac:dyDescent="0.35">
      <c r="A90" s="190">
        <v>64</v>
      </c>
      <c r="B90" s="190"/>
      <c r="C90" s="191" t="s">
        <v>1268</v>
      </c>
      <c r="D90" s="205" t="s">
        <v>33</v>
      </c>
      <c r="E90" s="205">
        <v>5814</v>
      </c>
      <c r="F90" s="205">
        <v>2</v>
      </c>
      <c r="G90" s="205">
        <v>3</v>
      </c>
      <c r="H90" s="205">
        <v>15</v>
      </c>
      <c r="I90" s="191">
        <v>1</v>
      </c>
      <c r="J90" s="193">
        <f t="shared" si="10"/>
        <v>1115</v>
      </c>
      <c r="K90" s="194">
        <f>VLOOKUP(E90,[1]นส.3ก!B$1:J$65536,9,FALSE)</f>
        <v>100</v>
      </c>
      <c r="L90" s="194">
        <f t="shared" si="11"/>
        <v>111500</v>
      </c>
      <c r="M90" s="195"/>
      <c r="N90" s="196"/>
      <c r="O90" s="191"/>
      <c r="P90" s="191"/>
      <c r="Q90" s="191"/>
      <c r="R90" s="191"/>
      <c r="S90" s="191"/>
      <c r="T90" s="197">
        <f t="shared" si="2"/>
        <v>0</v>
      </c>
      <c r="U90" s="191"/>
      <c r="V90" s="197"/>
      <c r="W90" s="197"/>
      <c r="X90" s="198">
        <f t="shared" si="7"/>
        <v>111500</v>
      </c>
      <c r="Y90" s="198">
        <f t="shared" si="4"/>
        <v>111500</v>
      </c>
      <c r="Z90" s="191">
        <v>0</v>
      </c>
      <c r="AA90" s="198">
        <f t="shared" si="8"/>
        <v>111500</v>
      </c>
      <c r="AB90" s="191">
        <v>0.01</v>
      </c>
      <c r="AC90" s="197">
        <f t="shared" si="9"/>
        <v>11.15</v>
      </c>
    </row>
    <row r="91" spans="1:29" ht="18" x14ac:dyDescent="0.35">
      <c r="A91" s="190">
        <v>65</v>
      </c>
      <c r="B91" s="190"/>
      <c r="C91" s="191" t="s">
        <v>1269</v>
      </c>
      <c r="D91" s="205" t="s">
        <v>33</v>
      </c>
      <c r="E91" s="205">
        <v>1847</v>
      </c>
      <c r="F91" s="205">
        <v>8</v>
      </c>
      <c r="G91" s="205">
        <v>0</v>
      </c>
      <c r="H91" s="205">
        <v>10</v>
      </c>
      <c r="I91" s="191">
        <v>1</v>
      </c>
      <c r="J91" s="193">
        <f t="shared" si="10"/>
        <v>3210</v>
      </c>
      <c r="K91" s="194">
        <f>VLOOKUP(E91,[1]นส.3ก!B$1:J$65536,9,FALSE)</f>
        <v>100</v>
      </c>
      <c r="L91" s="194">
        <f t="shared" si="11"/>
        <v>321000</v>
      </c>
      <c r="M91" s="200"/>
      <c r="N91" s="196"/>
      <c r="O91" s="191"/>
      <c r="P91" s="191"/>
      <c r="Q91" s="191"/>
      <c r="R91" s="191"/>
      <c r="S91" s="191"/>
      <c r="T91" s="197">
        <f t="shared" ref="T91:T154" si="12">Q91*S91</f>
        <v>0</v>
      </c>
      <c r="U91" s="191"/>
      <c r="V91" s="197"/>
      <c r="W91" s="197"/>
      <c r="X91" s="198">
        <f t="shared" si="7"/>
        <v>321000</v>
      </c>
      <c r="Y91" s="198">
        <f t="shared" si="4"/>
        <v>321000</v>
      </c>
      <c r="Z91" s="191">
        <v>0</v>
      </c>
      <c r="AA91" s="198">
        <f t="shared" si="8"/>
        <v>321000</v>
      </c>
      <c r="AB91" s="191">
        <v>0.01</v>
      </c>
      <c r="AC91" s="197">
        <f t="shared" si="9"/>
        <v>32.1</v>
      </c>
    </row>
    <row r="92" spans="1:29" ht="18" x14ac:dyDescent="0.35">
      <c r="A92" s="190">
        <v>66</v>
      </c>
      <c r="B92" s="190"/>
      <c r="C92" s="191" t="s">
        <v>1270</v>
      </c>
      <c r="D92" s="205" t="s">
        <v>33</v>
      </c>
      <c r="E92" s="205">
        <v>479</v>
      </c>
      <c r="F92" s="205">
        <v>6</v>
      </c>
      <c r="G92" s="205">
        <v>3</v>
      </c>
      <c r="H92" s="205">
        <v>31</v>
      </c>
      <c r="I92" s="191">
        <v>1</v>
      </c>
      <c r="J92" s="193">
        <v>2693.98</v>
      </c>
      <c r="K92" s="194">
        <f>VLOOKUP(E92,[1]นส.3ก!B$1:J$65536,9,FALSE)</f>
        <v>100</v>
      </c>
      <c r="L92" s="194">
        <f t="shared" si="11"/>
        <v>269398</v>
      </c>
      <c r="M92" s="200"/>
      <c r="N92" s="196"/>
      <c r="O92" s="191"/>
      <c r="P92" s="191"/>
      <c r="Q92" s="191"/>
      <c r="R92" s="191"/>
      <c r="S92" s="191"/>
      <c r="T92" s="197">
        <f t="shared" si="12"/>
        <v>0</v>
      </c>
      <c r="U92" s="191"/>
      <c r="V92" s="197"/>
      <c r="W92" s="197"/>
      <c r="X92" s="198">
        <f t="shared" si="7"/>
        <v>269398</v>
      </c>
      <c r="Y92" s="198">
        <f t="shared" ref="Y92:Y155" si="13">X92</f>
        <v>269398</v>
      </c>
      <c r="Z92" s="191">
        <v>0</v>
      </c>
      <c r="AA92" s="198">
        <f t="shared" si="8"/>
        <v>269398</v>
      </c>
      <c r="AB92" s="191">
        <v>0.01</v>
      </c>
      <c r="AC92" s="197">
        <f t="shared" si="9"/>
        <v>26.939800000000002</v>
      </c>
    </row>
    <row r="93" spans="1:29" ht="18" x14ac:dyDescent="0.35">
      <c r="A93" s="190">
        <v>66</v>
      </c>
      <c r="B93" s="190"/>
      <c r="C93" s="191"/>
      <c r="D93" s="205"/>
      <c r="E93" s="205"/>
      <c r="F93" s="205"/>
      <c r="G93" s="205"/>
      <c r="H93" s="205"/>
      <c r="I93" s="191">
        <v>3</v>
      </c>
      <c r="J93" s="193">
        <v>2.27</v>
      </c>
      <c r="K93" s="194">
        <v>100</v>
      </c>
      <c r="L93" s="194">
        <f t="shared" si="11"/>
        <v>227</v>
      </c>
      <c r="M93" s="195"/>
      <c r="N93" s="196" t="s">
        <v>1271</v>
      </c>
      <c r="O93" s="191" t="s">
        <v>39</v>
      </c>
      <c r="P93" s="191" t="s">
        <v>1272</v>
      </c>
      <c r="Q93" s="191">
        <v>9.1</v>
      </c>
      <c r="R93" s="191">
        <v>100</v>
      </c>
      <c r="S93" s="191">
        <v>5350</v>
      </c>
      <c r="T93" s="197">
        <f t="shared" si="12"/>
        <v>48685</v>
      </c>
      <c r="U93" s="196" t="s">
        <v>119</v>
      </c>
      <c r="V93" s="197">
        <v>5</v>
      </c>
      <c r="W93" s="197">
        <v>46250.75</v>
      </c>
      <c r="X93" s="198">
        <f>L93+W93</f>
        <v>46477.75</v>
      </c>
      <c r="Y93" s="198">
        <f t="shared" si="13"/>
        <v>46477.75</v>
      </c>
      <c r="Z93" s="191">
        <v>0</v>
      </c>
      <c r="AA93" s="198">
        <f>Y93</f>
        <v>46477.75</v>
      </c>
      <c r="AB93" s="191">
        <v>0.3</v>
      </c>
      <c r="AC93" s="197">
        <f t="shared" si="9"/>
        <v>139.43324999999999</v>
      </c>
    </row>
    <row r="94" spans="1:29" ht="18" x14ac:dyDescent="0.35">
      <c r="A94" s="190"/>
      <c r="B94" s="190"/>
      <c r="C94" s="191"/>
      <c r="D94" s="205"/>
      <c r="E94" s="205"/>
      <c r="F94" s="205"/>
      <c r="G94" s="205"/>
      <c r="H94" s="205"/>
      <c r="I94" s="191">
        <v>3</v>
      </c>
      <c r="J94" s="193">
        <v>10</v>
      </c>
      <c r="K94" s="194">
        <v>100</v>
      </c>
      <c r="L94" s="194">
        <f t="shared" si="11"/>
        <v>1000</v>
      </c>
      <c r="M94" s="195"/>
      <c r="N94" s="196" t="s">
        <v>1273</v>
      </c>
      <c r="O94" s="191" t="s">
        <v>39</v>
      </c>
      <c r="P94" s="191" t="s">
        <v>1274</v>
      </c>
      <c r="Q94" s="191">
        <v>40</v>
      </c>
      <c r="R94" s="191">
        <v>100</v>
      </c>
      <c r="S94" s="191">
        <v>6050</v>
      </c>
      <c r="T94" s="197">
        <f t="shared" si="12"/>
        <v>242000</v>
      </c>
      <c r="U94" s="196" t="s">
        <v>119</v>
      </c>
      <c r="V94" s="197">
        <v>5</v>
      </c>
      <c r="W94" s="197">
        <v>229900</v>
      </c>
      <c r="X94" s="198">
        <f>L93+W94</f>
        <v>230127</v>
      </c>
      <c r="Y94" s="198">
        <f t="shared" si="13"/>
        <v>230127</v>
      </c>
      <c r="Z94" s="191">
        <v>0</v>
      </c>
      <c r="AA94" s="198">
        <f>Y94</f>
        <v>230127</v>
      </c>
      <c r="AB94" s="191">
        <v>0.3</v>
      </c>
      <c r="AC94" s="197">
        <f t="shared" si="9"/>
        <v>690.38099999999986</v>
      </c>
    </row>
    <row r="95" spans="1:29" ht="18" x14ac:dyDescent="0.35">
      <c r="A95" s="190"/>
      <c r="B95" s="190"/>
      <c r="C95" s="191"/>
      <c r="D95" s="205"/>
      <c r="E95" s="205"/>
      <c r="F95" s="205"/>
      <c r="G95" s="205"/>
      <c r="H95" s="205"/>
      <c r="I95" s="191">
        <v>3</v>
      </c>
      <c r="J95" s="193">
        <v>6.25</v>
      </c>
      <c r="K95" s="194">
        <v>100</v>
      </c>
      <c r="L95" s="194">
        <f t="shared" si="11"/>
        <v>625</v>
      </c>
      <c r="M95" s="195"/>
      <c r="N95" s="196" t="s">
        <v>38</v>
      </c>
      <c r="O95" s="191" t="s">
        <v>39</v>
      </c>
      <c r="P95" s="191" t="s">
        <v>853</v>
      </c>
      <c r="Q95" s="191">
        <v>25</v>
      </c>
      <c r="R95" s="191">
        <v>100</v>
      </c>
      <c r="S95" s="191">
        <v>6550</v>
      </c>
      <c r="T95" s="197">
        <f t="shared" si="12"/>
        <v>163750</v>
      </c>
      <c r="U95" s="196" t="s">
        <v>119</v>
      </c>
      <c r="V95" s="197">
        <v>5</v>
      </c>
      <c r="W95" s="197">
        <v>155562.5</v>
      </c>
      <c r="X95" s="198">
        <f>L95+W95</f>
        <v>156187.5</v>
      </c>
      <c r="Y95" s="198">
        <f t="shared" si="13"/>
        <v>156187.5</v>
      </c>
      <c r="Z95" s="191">
        <v>0</v>
      </c>
      <c r="AA95" s="198">
        <f>Y95</f>
        <v>156187.5</v>
      </c>
      <c r="AB95" s="191">
        <v>0.3</v>
      </c>
      <c r="AC95" s="197">
        <f t="shared" si="9"/>
        <v>468.5625</v>
      </c>
    </row>
    <row r="96" spans="1:29" ht="18" x14ac:dyDescent="0.35">
      <c r="A96" s="190"/>
      <c r="B96" s="190"/>
      <c r="C96" s="191"/>
      <c r="D96" s="205"/>
      <c r="E96" s="205"/>
      <c r="F96" s="205"/>
      <c r="G96" s="205"/>
      <c r="H96" s="205"/>
      <c r="I96" s="191">
        <v>2</v>
      </c>
      <c r="J96" s="193">
        <v>12.5</v>
      </c>
      <c r="K96" s="194">
        <v>100</v>
      </c>
      <c r="L96" s="194">
        <f t="shared" si="11"/>
        <v>1250</v>
      </c>
      <c r="M96" s="195"/>
      <c r="N96" s="196" t="s">
        <v>38</v>
      </c>
      <c r="O96" s="191" t="s">
        <v>39</v>
      </c>
      <c r="P96" s="191" t="s">
        <v>1275</v>
      </c>
      <c r="Q96" s="191">
        <v>50</v>
      </c>
      <c r="R96" s="191">
        <v>100</v>
      </c>
      <c r="S96" s="191">
        <v>6550</v>
      </c>
      <c r="T96" s="197">
        <f t="shared" si="12"/>
        <v>327500</v>
      </c>
      <c r="U96" s="191">
        <v>18</v>
      </c>
      <c r="V96" s="197">
        <v>26</v>
      </c>
      <c r="W96" s="197">
        <v>242350</v>
      </c>
      <c r="X96" s="198">
        <f>L96+W96</f>
        <v>243600</v>
      </c>
      <c r="Y96" s="198">
        <f t="shared" si="13"/>
        <v>243600</v>
      </c>
      <c r="Z96" s="191">
        <v>0</v>
      </c>
      <c r="AA96" s="198">
        <f>Y96</f>
        <v>243600</v>
      </c>
      <c r="AB96" s="191">
        <v>0.02</v>
      </c>
      <c r="AC96" s="197">
        <f t="shared" si="9"/>
        <v>48.72</v>
      </c>
    </row>
    <row r="97" spans="1:29" ht="18" x14ac:dyDescent="0.35">
      <c r="A97" s="190"/>
      <c r="B97" s="190"/>
      <c r="C97" s="191"/>
      <c r="D97" s="205"/>
      <c r="E97" s="205"/>
      <c r="F97" s="205"/>
      <c r="G97" s="205"/>
      <c r="H97" s="205"/>
      <c r="I97" s="191">
        <v>2</v>
      </c>
      <c r="J97" s="193">
        <v>6</v>
      </c>
      <c r="K97" s="194">
        <v>100</v>
      </c>
      <c r="L97" s="194">
        <f t="shared" si="11"/>
        <v>600</v>
      </c>
      <c r="M97" s="195"/>
      <c r="N97" s="196" t="s">
        <v>38</v>
      </c>
      <c r="O97" s="191" t="s">
        <v>39</v>
      </c>
      <c r="P97" s="191" t="s">
        <v>995</v>
      </c>
      <c r="Q97" s="191">
        <v>24</v>
      </c>
      <c r="R97" s="191">
        <v>100</v>
      </c>
      <c r="S97" s="191">
        <v>6550</v>
      </c>
      <c r="T97" s="197">
        <f t="shared" si="12"/>
        <v>157200</v>
      </c>
      <c r="U97" s="191">
        <v>18</v>
      </c>
      <c r="V97" s="197">
        <v>26</v>
      </c>
      <c r="W97" s="197">
        <v>116328</v>
      </c>
      <c r="X97" s="198">
        <f>W97+L97</f>
        <v>116928</v>
      </c>
      <c r="Y97" s="198">
        <f t="shared" si="13"/>
        <v>116928</v>
      </c>
      <c r="Z97" s="191">
        <v>10</v>
      </c>
      <c r="AA97" s="198">
        <v>0</v>
      </c>
      <c r="AB97" s="191">
        <v>0.02</v>
      </c>
      <c r="AC97" s="197">
        <f t="shared" si="9"/>
        <v>0</v>
      </c>
    </row>
    <row r="98" spans="1:29" ht="18" x14ac:dyDescent="0.35">
      <c r="A98" s="190">
        <v>67</v>
      </c>
      <c r="B98" s="190"/>
      <c r="C98" s="191" t="s">
        <v>1276</v>
      </c>
      <c r="D98" s="205" t="s">
        <v>33</v>
      </c>
      <c r="E98" s="205">
        <v>546</v>
      </c>
      <c r="F98" s="205">
        <v>34</v>
      </c>
      <c r="G98" s="205">
        <v>0</v>
      </c>
      <c r="H98" s="205">
        <v>50</v>
      </c>
      <c r="I98" s="191">
        <v>2</v>
      </c>
      <c r="J98" s="193">
        <v>18</v>
      </c>
      <c r="K98" s="194">
        <f>VLOOKUP(E98,[1]นส.3ก!B$1:J$65536,9,FALSE)</f>
        <v>100</v>
      </c>
      <c r="L98" s="194">
        <f t="shared" si="11"/>
        <v>1800</v>
      </c>
      <c r="M98" s="195"/>
      <c r="N98" s="196" t="s">
        <v>38</v>
      </c>
      <c r="O98" s="191" t="s">
        <v>39</v>
      </c>
      <c r="P98" s="191" t="s">
        <v>995</v>
      </c>
      <c r="Q98" s="191">
        <v>72</v>
      </c>
      <c r="R98" s="191">
        <v>100</v>
      </c>
      <c r="S98" s="191">
        <v>6550</v>
      </c>
      <c r="T98" s="197">
        <f t="shared" si="12"/>
        <v>471600</v>
      </c>
      <c r="U98" s="191">
        <v>40</v>
      </c>
      <c r="V98" s="197">
        <v>70</v>
      </c>
      <c r="W98" s="197">
        <v>141480</v>
      </c>
      <c r="X98" s="198">
        <f>W98+L98</f>
        <v>143280</v>
      </c>
      <c r="Y98" s="198">
        <f t="shared" si="13"/>
        <v>143280</v>
      </c>
      <c r="Z98" s="191">
        <v>10</v>
      </c>
      <c r="AA98" s="198">
        <v>0</v>
      </c>
      <c r="AB98" s="191" t="s">
        <v>1277</v>
      </c>
      <c r="AC98" s="197"/>
    </row>
    <row r="99" spans="1:29" ht="18" x14ac:dyDescent="0.35">
      <c r="A99" s="190">
        <v>0</v>
      </c>
      <c r="B99" s="190"/>
      <c r="C99" s="191"/>
      <c r="D99" s="205"/>
      <c r="E99" s="205"/>
      <c r="F99" s="205"/>
      <c r="G99" s="205"/>
      <c r="H99" s="205"/>
      <c r="I99" s="191">
        <v>1</v>
      </c>
      <c r="J99" s="193">
        <v>13732</v>
      </c>
      <c r="K99" s="194">
        <v>100</v>
      </c>
      <c r="L99" s="194">
        <f t="shared" si="11"/>
        <v>1373200</v>
      </c>
      <c r="M99" s="195"/>
      <c r="N99" s="196"/>
      <c r="O99" s="191"/>
      <c r="P99" s="191"/>
      <c r="Q99" s="191"/>
      <c r="R99" s="191"/>
      <c r="S99" s="191"/>
      <c r="T99" s="197"/>
      <c r="U99" s="191"/>
      <c r="V99" s="197"/>
      <c r="W99" s="197"/>
      <c r="X99" s="198">
        <f>L99</f>
        <v>1373200</v>
      </c>
      <c r="Y99" s="198">
        <f t="shared" si="13"/>
        <v>1373200</v>
      </c>
      <c r="Z99" s="191">
        <v>0</v>
      </c>
      <c r="AA99" s="198">
        <f>L99</f>
        <v>1373200</v>
      </c>
      <c r="AB99" s="191">
        <v>0.01</v>
      </c>
      <c r="AC99" s="197">
        <f t="shared" ref="AC99:AC162" si="14">AA99*AB99/100</f>
        <v>137.32</v>
      </c>
    </row>
    <row r="100" spans="1:29" ht="18" x14ac:dyDescent="0.35">
      <c r="A100" s="190">
        <v>68</v>
      </c>
      <c r="B100" s="190"/>
      <c r="C100" s="191" t="s">
        <v>1276</v>
      </c>
      <c r="D100" s="205" t="s">
        <v>33</v>
      </c>
      <c r="E100" s="205">
        <v>552</v>
      </c>
      <c r="F100" s="205">
        <v>16</v>
      </c>
      <c r="G100" s="205">
        <v>2</v>
      </c>
      <c r="H100" s="205">
        <v>63</v>
      </c>
      <c r="I100" s="191">
        <v>1</v>
      </c>
      <c r="J100" s="193">
        <f t="shared" si="10"/>
        <v>6663</v>
      </c>
      <c r="K100" s="194">
        <f>VLOOKUP(E100,[1]นส.3ก!B$1:J$65536,9,FALSE)</f>
        <v>210</v>
      </c>
      <c r="L100" s="194">
        <f t="shared" si="11"/>
        <v>1399230</v>
      </c>
      <c r="M100" s="200"/>
      <c r="N100" s="196"/>
      <c r="O100" s="191"/>
      <c r="P100" s="191"/>
      <c r="Q100" s="191"/>
      <c r="R100" s="191"/>
      <c r="S100" s="191"/>
      <c r="T100" s="197">
        <f t="shared" si="12"/>
        <v>0</v>
      </c>
      <c r="U100" s="191"/>
      <c r="V100" s="197"/>
      <c r="W100" s="197"/>
      <c r="X100" s="198">
        <f t="shared" si="7"/>
        <v>1399230</v>
      </c>
      <c r="Y100" s="198">
        <f t="shared" si="13"/>
        <v>1399230</v>
      </c>
      <c r="Z100" s="191">
        <v>0</v>
      </c>
      <c r="AA100" s="198">
        <f t="shared" si="8"/>
        <v>1399230</v>
      </c>
      <c r="AB100" s="191">
        <v>0.01</v>
      </c>
      <c r="AC100" s="197">
        <f t="shared" si="14"/>
        <v>139.923</v>
      </c>
    </row>
    <row r="101" spans="1:29" ht="18" x14ac:dyDescent="0.35">
      <c r="A101" s="190">
        <v>69</v>
      </c>
      <c r="B101" s="190"/>
      <c r="C101" s="191" t="s">
        <v>1278</v>
      </c>
      <c r="D101" s="205" t="s">
        <v>33</v>
      </c>
      <c r="E101" s="205">
        <v>535</v>
      </c>
      <c r="F101" s="205">
        <v>41</v>
      </c>
      <c r="G101" s="205">
        <v>0</v>
      </c>
      <c r="H101" s="205">
        <v>97</v>
      </c>
      <c r="I101" s="191">
        <v>1</v>
      </c>
      <c r="J101" s="193">
        <f t="shared" si="10"/>
        <v>16497</v>
      </c>
      <c r="K101" s="194">
        <f>VLOOKUP(E101,[1]นส.3ก!B$1:J$65536,9,FALSE)</f>
        <v>100</v>
      </c>
      <c r="L101" s="194">
        <f t="shared" si="11"/>
        <v>1649700</v>
      </c>
      <c r="M101" s="200"/>
      <c r="N101" s="196"/>
      <c r="O101" s="191"/>
      <c r="P101" s="191"/>
      <c r="Q101" s="191"/>
      <c r="R101" s="191"/>
      <c r="S101" s="191"/>
      <c r="T101" s="197">
        <f t="shared" si="12"/>
        <v>0</v>
      </c>
      <c r="U101" s="191"/>
      <c r="V101" s="197"/>
      <c r="W101" s="197"/>
      <c r="X101" s="198">
        <f t="shared" si="7"/>
        <v>1649700</v>
      </c>
      <c r="Y101" s="198">
        <f t="shared" si="13"/>
        <v>1649700</v>
      </c>
      <c r="Z101" s="191">
        <v>0</v>
      </c>
      <c r="AA101" s="198">
        <f t="shared" si="8"/>
        <v>1649700</v>
      </c>
      <c r="AB101" s="191">
        <v>0.01</v>
      </c>
      <c r="AC101" s="197">
        <f t="shared" si="14"/>
        <v>164.97</v>
      </c>
    </row>
    <row r="102" spans="1:29" ht="18" x14ac:dyDescent="0.35">
      <c r="A102" s="190">
        <v>70</v>
      </c>
      <c r="B102" s="190"/>
      <c r="C102" s="191" t="s">
        <v>109</v>
      </c>
      <c r="D102" s="205" t="s">
        <v>33</v>
      </c>
      <c r="E102" s="205">
        <v>3095</v>
      </c>
      <c r="F102" s="205">
        <v>0</v>
      </c>
      <c r="G102" s="205">
        <v>1</v>
      </c>
      <c r="H102" s="205">
        <v>23</v>
      </c>
      <c r="I102" s="191">
        <v>4</v>
      </c>
      <c r="J102" s="193">
        <f t="shared" si="10"/>
        <v>123</v>
      </c>
      <c r="K102" s="194">
        <f>VLOOKUP(E102,[1]นส.3ก!B$1:J$65536,9,FALSE)</f>
        <v>1000</v>
      </c>
      <c r="L102" s="194">
        <f t="shared" si="11"/>
        <v>123000</v>
      </c>
      <c r="M102" s="195"/>
      <c r="N102" s="196" t="s">
        <v>38</v>
      </c>
      <c r="O102" s="191" t="s">
        <v>39</v>
      </c>
      <c r="P102" s="191" t="s">
        <v>102</v>
      </c>
      <c r="Q102" s="191"/>
      <c r="R102" s="191"/>
      <c r="S102" s="191"/>
      <c r="T102" s="197">
        <f t="shared" si="12"/>
        <v>0</v>
      </c>
      <c r="U102" s="191"/>
      <c r="V102" s="197"/>
      <c r="W102" s="197"/>
      <c r="X102" s="198">
        <f t="shared" si="7"/>
        <v>123000</v>
      </c>
      <c r="Y102" s="198">
        <f t="shared" si="13"/>
        <v>123000</v>
      </c>
      <c r="Z102" s="191">
        <v>0</v>
      </c>
      <c r="AA102" s="198">
        <f t="shared" si="8"/>
        <v>123000</v>
      </c>
      <c r="AB102" s="191">
        <v>0.3</v>
      </c>
      <c r="AC102" s="197">
        <f t="shared" si="14"/>
        <v>369</v>
      </c>
    </row>
    <row r="103" spans="1:29" ht="18" x14ac:dyDescent="0.35">
      <c r="A103" s="190">
        <v>71</v>
      </c>
      <c r="B103" s="190"/>
      <c r="C103" s="191" t="s">
        <v>1279</v>
      </c>
      <c r="D103" s="205" t="s">
        <v>33</v>
      </c>
      <c r="E103" s="205">
        <v>4290</v>
      </c>
      <c r="F103" s="205">
        <v>1</v>
      </c>
      <c r="G103" s="205">
        <v>2</v>
      </c>
      <c r="H103" s="205">
        <v>31</v>
      </c>
      <c r="I103" s="191">
        <v>1</v>
      </c>
      <c r="J103" s="193">
        <v>610</v>
      </c>
      <c r="K103" s="194">
        <f>VLOOKUP(E103,[1]นส.3ก!B$1:J$65536,9,FALSE)</f>
        <v>100</v>
      </c>
      <c r="L103" s="194">
        <f t="shared" si="11"/>
        <v>61000</v>
      </c>
      <c r="M103" s="200"/>
      <c r="N103" s="196"/>
      <c r="O103" s="191"/>
      <c r="P103" s="191"/>
      <c r="Q103" s="191"/>
      <c r="R103" s="191"/>
      <c r="S103" s="191"/>
      <c r="T103" s="197">
        <f t="shared" si="12"/>
        <v>0</v>
      </c>
      <c r="U103" s="191"/>
      <c r="V103" s="197"/>
      <c r="W103" s="197"/>
      <c r="X103" s="198">
        <f t="shared" si="7"/>
        <v>61000</v>
      </c>
      <c r="Y103" s="198">
        <f t="shared" si="13"/>
        <v>61000</v>
      </c>
      <c r="Z103" s="191">
        <v>0</v>
      </c>
      <c r="AA103" s="198">
        <f t="shared" si="8"/>
        <v>61000</v>
      </c>
      <c r="AB103" s="191">
        <v>0.01</v>
      </c>
      <c r="AC103" s="197">
        <f t="shared" si="14"/>
        <v>6.1</v>
      </c>
    </row>
    <row r="104" spans="1:29" ht="18" x14ac:dyDescent="0.35">
      <c r="A104" s="190"/>
      <c r="B104" s="190"/>
      <c r="C104" s="191"/>
      <c r="D104" s="205"/>
      <c r="E104" s="205"/>
      <c r="F104" s="205"/>
      <c r="G104" s="205"/>
      <c r="H104" s="205"/>
      <c r="I104" s="191">
        <v>2</v>
      </c>
      <c r="J104" s="193">
        <v>15</v>
      </c>
      <c r="K104" s="194">
        <v>100</v>
      </c>
      <c r="L104" s="194">
        <f t="shared" si="11"/>
        <v>1500</v>
      </c>
      <c r="M104" s="200"/>
      <c r="N104" s="196" t="s">
        <v>38</v>
      </c>
      <c r="O104" s="191" t="s">
        <v>39</v>
      </c>
      <c r="P104" s="191" t="s">
        <v>995</v>
      </c>
      <c r="Q104" s="191">
        <v>60</v>
      </c>
      <c r="R104" s="191">
        <v>100</v>
      </c>
      <c r="S104" s="191">
        <v>6550</v>
      </c>
      <c r="T104" s="197">
        <f>Q104*S104</f>
        <v>393000</v>
      </c>
      <c r="U104" s="191">
        <v>14</v>
      </c>
      <c r="V104" s="197">
        <v>18</v>
      </c>
      <c r="W104" s="197">
        <f>T104-T104*18/100</f>
        <v>322260</v>
      </c>
      <c r="X104" s="198">
        <f>W104+L104</f>
        <v>323760</v>
      </c>
      <c r="Y104" s="198">
        <f t="shared" si="13"/>
        <v>323760</v>
      </c>
      <c r="Z104" s="191">
        <v>50</v>
      </c>
      <c r="AA104" s="198">
        <v>0</v>
      </c>
      <c r="AB104" s="191">
        <v>0.02</v>
      </c>
      <c r="AC104" s="197">
        <f t="shared" si="14"/>
        <v>0</v>
      </c>
    </row>
    <row r="105" spans="1:29" ht="18" x14ac:dyDescent="0.35">
      <c r="A105" s="190"/>
      <c r="B105" s="190"/>
      <c r="C105" s="191"/>
      <c r="D105" s="205"/>
      <c r="E105" s="205"/>
      <c r="F105" s="205"/>
      <c r="G105" s="205"/>
      <c r="H105" s="205"/>
      <c r="I105" s="191">
        <v>3</v>
      </c>
      <c r="J105" s="193">
        <v>6</v>
      </c>
      <c r="K105" s="194">
        <v>100</v>
      </c>
      <c r="L105" s="194">
        <f t="shared" si="11"/>
        <v>600</v>
      </c>
      <c r="M105" s="200"/>
      <c r="N105" s="196" t="s">
        <v>38</v>
      </c>
      <c r="O105" s="191" t="s">
        <v>39</v>
      </c>
      <c r="P105" s="191" t="s">
        <v>853</v>
      </c>
      <c r="Q105" s="191">
        <v>24</v>
      </c>
      <c r="R105" s="191">
        <v>100</v>
      </c>
      <c r="S105" s="191">
        <v>6550</v>
      </c>
      <c r="T105" s="197">
        <f>Q105*S105</f>
        <v>157200</v>
      </c>
      <c r="U105" s="191">
        <v>14</v>
      </c>
      <c r="V105" s="197">
        <v>18</v>
      </c>
      <c r="W105" s="197">
        <f>T105-T105*18/100</f>
        <v>128904</v>
      </c>
      <c r="X105" s="198">
        <f>W105+L105</f>
        <v>129504</v>
      </c>
      <c r="Y105" s="198">
        <f t="shared" si="13"/>
        <v>129504</v>
      </c>
      <c r="Z105" s="191">
        <v>0</v>
      </c>
      <c r="AA105" s="198">
        <f>Y105</f>
        <v>129504</v>
      </c>
      <c r="AB105" s="191">
        <v>0.3</v>
      </c>
      <c r="AC105" s="197">
        <f t="shared" si="14"/>
        <v>388.51199999999994</v>
      </c>
    </row>
    <row r="106" spans="1:29" ht="18" x14ac:dyDescent="0.35">
      <c r="A106" s="190">
        <v>72</v>
      </c>
      <c r="B106" s="190"/>
      <c r="C106" s="191" t="s">
        <v>1280</v>
      </c>
      <c r="D106" s="205" t="s">
        <v>33</v>
      </c>
      <c r="E106" s="205">
        <v>555</v>
      </c>
      <c r="F106" s="205">
        <v>9</v>
      </c>
      <c r="G106" s="205">
        <v>0</v>
      </c>
      <c r="H106" s="205">
        <v>23</v>
      </c>
      <c r="I106" s="191">
        <v>1</v>
      </c>
      <c r="J106" s="193">
        <f t="shared" si="10"/>
        <v>3623</v>
      </c>
      <c r="K106" s="194">
        <f>VLOOKUP(E106,[1]นส.3ก!B$1:J$65536,9,FALSE)</f>
        <v>100</v>
      </c>
      <c r="L106" s="194">
        <f t="shared" si="11"/>
        <v>362300</v>
      </c>
      <c r="M106" s="200"/>
      <c r="N106" s="196"/>
      <c r="O106" s="191"/>
      <c r="P106" s="191"/>
      <c r="Q106" s="191"/>
      <c r="R106" s="191"/>
      <c r="S106" s="191"/>
      <c r="T106" s="197">
        <f t="shared" si="12"/>
        <v>0</v>
      </c>
      <c r="U106" s="191"/>
      <c r="V106" s="197"/>
      <c r="W106" s="197"/>
      <c r="X106" s="198">
        <f t="shared" si="7"/>
        <v>362300</v>
      </c>
      <c r="Y106" s="198">
        <f t="shared" si="13"/>
        <v>362300</v>
      </c>
      <c r="Z106" s="191">
        <v>0</v>
      </c>
      <c r="AA106" s="198">
        <f t="shared" si="8"/>
        <v>362300</v>
      </c>
      <c r="AB106" s="191">
        <v>0.01</v>
      </c>
      <c r="AC106" s="197">
        <f t="shared" si="14"/>
        <v>36.229999999999997</v>
      </c>
    </row>
    <row r="107" spans="1:29" ht="18" x14ac:dyDescent="0.35">
      <c r="A107" s="190">
        <v>73</v>
      </c>
      <c r="B107" s="190"/>
      <c r="C107" s="191" t="s">
        <v>1281</v>
      </c>
      <c r="D107" s="205" t="s">
        <v>33</v>
      </c>
      <c r="E107" s="205">
        <v>4402</v>
      </c>
      <c r="F107" s="205">
        <v>2</v>
      </c>
      <c r="G107" s="205">
        <v>3</v>
      </c>
      <c r="H107" s="205">
        <v>86</v>
      </c>
      <c r="I107" s="191">
        <v>1</v>
      </c>
      <c r="J107" s="193">
        <f t="shared" si="10"/>
        <v>1186</v>
      </c>
      <c r="K107" s="194">
        <v>100</v>
      </c>
      <c r="L107" s="194">
        <f t="shared" si="11"/>
        <v>118600</v>
      </c>
      <c r="M107" s="195"/>
      <c r="N107" s="196"/>
      <c r="O107" s="191"/>
      <c r="P107" s="191"/>
      <c r="Q107" s="191"/>
      <c r="R107" s="191"/>
      <c r="S107" s="191"/>
      <c r="T107" s="197">
        <f t="shared" si="12"/>
        <v>0</v>
      </c>
      <c r="U107" s="191"/>
      <c r="V107" s="197"/>
      <c r="W107" s="197"/>
      <c r="X107" s="198">
        <f t="shared" si="7"/>
        <v>118600</v>
      </c>
      <c r="Y107" s="198">
        <f t="shared" si="13"/>
        <v>118600</v>
      </c>
      <c r="Z107" s="191">
        <v>0</v>
      </c>
      <c r="AA107" s="198">
        <f t="shared" si="8"/>
        <v>118600</v>
      </c>
      <c r="AB107" s="191">
        <v>0.01</v>
      </c>
      <c r="AC107" s="197">
        <f t="shared" si="14"/>
        <v>11.86</v>
      </c>
    </row>
    <row r="108" spans="1:29" ht="18" x14ac:dyDescent="0.35">
      <c r="A108" s="190">
        <v>74</v>
      </c>
      <c r="B108" s="190"/>
      <c r="C108" s="191" t="s">
        <v>1281</v>
      </c>
      <c r="D108" s="205" t="s">
        <v>33</v>
      </c>
      <c r="E108" s="205">
        <v>755</v>
      </c>
      <c r="F108" s="205">
        <v>16</v>
      </c>
      <c r="G108" s="205">
        <v>0</v>
      </c>
      <c r="H108" s="205">
        <v>61</v>
      </c>
      <c r="I108" s="191">
        <v>1</v>
      </c>
      <c r="J108" s="193">
        <f t="shared" si="10"/>
        <v>6461</v>
      </c>
      <c r="K108" s="194">
        <f>VLOOKUP(E108,[1]นส.3ก!B$1:J$65536,9,FALSE)</f>
        <v>130</v>
      </c>
      <c r="L108" s="194">
        <f t="shared" si="11"/>
        <v>839930</v>
      </c>
      <c r="M108" s="200"/>
      <c r="N108" s="196"/>
      <c r="O108" s="191"/>
      <c r="P108" s="191"/>
      <c r="Q108" s="191"/>
      <c r="R108" s="191"/>
      <c r="S108" s="191"/>
      <c r="T108" s="197">
        <f t="shared" si="12"/>
        <v>0</v>
      </c>
      <c r="U108" s="191"/>
      <c r="V108" s="197"/>
      <c r="W108" s="197"/>
      <c r="X108" s="198">
        <f t="shared" si="7"/>
        <v>839930</v>
      </c>
      <c r="Y108" s="198">
        <f t="shared" si="13"/>
        <v>839930</v>
      </c>
      <c r="Z108" s="191">
        <v>0</v>
      </c>
      <c r="AA108" s="198">
        <f t="shared" si="8"/>
        <v>839930</v>
      </c>
      <c r="AB108" s="191">
        <v>0.01</v>
      </c>
      <c r="AC108" s="197">
        <f t="shared" si="14"/>
        <v>83.992999999999995</v>
      </c>
    </row>
    <row r="109" spans="1:29" ht="18" x14ac:dyDescent="0.35">
      <c r="A109" s="190">
        <v>75</v>
      </c>
      <c r="B109" s="190"/>
      <c r="C109" s="191" t="s">
        <v>1282</v>
      </c>
      <c r="D109" s="205" t="s">
        <v>33</v>
      </c>
      <c r="E109" s="205">
        <v>142</v>
      </c>
      <c r="F109" s="205">
        <v>9</v>
      </c>
      <c r="G109" s="205">
        <v>2</v>
      </c>
      <c r="H109" s="205">
        <v>7</v>
      </c>
      <c r="I109" s="191">
        <v>2</v>
      </c>
      <c r="J109" s="193">
        <v>33</v>
      </c>
      <c r="K109" s="194">
        <f>VLOOKUP(E109,[1]นส.3ก!B$1:J$65536,9,FALSE)</f>
        <v>150</v>
      </c>
      <c r="L109" s="194">
        <f t="shared" si="11"/>
        <v>4950</v>
      </c>
      <c r="M109" s="200"/>
      <c r="N109" s="196" t="s">
        <v>38</v>
      </c>
      <c r="O109" s="191" t="s">
        <v>39</v>
      </c>
      <c r="P109" s="191" t="s">
        <v>1283</v>
      </c>
      <c r="Q109" s="191">
        <v>132</v>
      </c>
      <c r="R109" s="191">
        <v>100</v>
      </c>
      <c r="S109" s="191">
        <v>6550</v>
      </c>
      <c r="T109" s="197">
        <f t="shared" si="12"/>
        <v>864600</v>
      </c>
      <c r="U109" s="191">
        <v>30</v>
      </c>
      <c r="V109" s="197">
        <v>50</v>
      </c>
      <c r="W109" s="197">
        <v>432300</v>
      </c>
      <c r="X109" s="198">
        <f>W109+L109</f>
        <v>437250</v>
      </c>
      <c r="Y109" s="198">
        <f t="shared" si="13"/>
        <v>437250</v>
      </c>
      <c r="Z109" s="191">
        <v>10</v>
      </c>
      <c r="AA109" s="198">
        <v>0</v>
      </c>
      <c r="AB109" s="191">
        <v>0.2</v>
      </c>
      <c r="AC109" s="197">
        <f t="shared" si="14"/>
        <v>0</v>
      </c>
    </row>
    <row r="110" spans="1:29" ht="18" x14ac:dyDescent="0.35">
      <c r="A110" s="190"/>
      <c r="B110" s="190"/>
      <c r="C110" s="191"/>
      <c r="D110" s="205"/>
      <c r="E110" s="205"/>
      <c r="F110" s="205"/>
      <c r="G110" s="205"/>
      <c r="H110" s="205"/>
      <c r="I110" s="191">
        <v>1</v>
      </c>
      <c r="J110" s="193">
        <v>3774</v>
      </c>
      <c r="K110" s="194">
        <v>150</v>
      </c>
      <c r="L110" s="194">
        <f t="shared" si="11"/>
        <v>566100</v>
      </c>
      <c r="M110" s="195"/>
      <c r="N110" s="196"/>
      <c r="O110" s="191"/>
      <c r="P110" s="191"/>
      <c r="Q110" s="191"/>
      <c r="R110" s="191"/>
      <c r="S110" s="191"/>
      <c r="T110" s="197"/>
      <c r="U110" s="191"/>
      <c r="V110" s="197"/>
      <c r="W110" s="197"/>
      <c r="X110" s="198">
        <f>L110</f>
        <v>566100</v>
      </c>
      <c r="Y110" s="198">
        <f t="shared" si="13"/>
        <v>566100</v>
      </c>
      <c r="Z110" s="191">
        <v>0</v>
      </c>
      <c r="AA110" s="198">
        <f>Y110</f>
        <v>566100</v>
      </c>
      <c r="AB110" s="191">
        <v>0.01</v>
      </c>
      <c r="AC110" s="197">
        <f t="shared" si="14"/>
        <v>56.61</v>
      </c>
    </row>
    <row r="111" spans="1:29" ht="18" x14ac:dyDescent="0.35">
      <c r="A111" s="190">
        <v>76</v>
      </c>
      <c r="B111" s="190"/>
      <c r="C111" s="191" t="s">
        <v>1282</v>
      </c>
      <c r="D111" s="205" t="s">
        <v>33</v>
      </c>
      <c r="E111" s="205">
        <v>4403</v>
      </c>
      <c r="F111" s="205">
        <v>1</v>
      </c>
      <c r="G111" s="205">
        <v>3</v>
      </c>
      <c r="H111" s="205">
        <v>72</v>
      </c>
      <c r="I111" s="191">
        <v>1</v>
      </c>
      <c r="J111" s="193">
        <f t="shared" si="10"/>
        <v>772</v>
      </c>
      <c r="K111" s="194">
        <v>100</v>
      </c>
      <c r="L111" s="194">
        <f t="shared" si="11"/>
        <v>77200</v>
      </c>
      <c r="M111" s="195"/>
      <c r="N111" s="196"/>
      <c r="O111" s="191"/>
      <c r="P111" s="191"/>
      <c r="Q111" s="191"/>
      <c r="R111" s="191"/>
      <c r="S111" s="191"/>
      <c r="T111" s="197">
        <f t="shared" si="12"/>
        <v>0</v>
      </c>
      <c r="U111" s="191"/>
      <c r="V111" s="197"/>
      <c r="W111" s="197"/>
      <c r="X111" s="198">
        <f t="shared" ref="X111:X179" si="15">L111</f>
        <v>77200</v>
      </c>
      <c r="Y111" s="198">
        <f t="shared" si="13"/>
        <v>77200</v>
      </c>
      <c r="Z111" s="191">
        <v>0</v>
      </c>
      <c r="AA111" s="198">
        <f t="shared" ref="AA111:AA179" si="16">L111</f>
        <v>77200</v>
      </c>
      <c r="AB111" s="191">
        <v>0.01</v>
      </c>
      <c r="AC111" s="197">
        <f t="shared" si="14"/>
        <v>7.72</v>
      </c>
    </row>
    <row r="112" spans="1:29" ht="18" x14ac:dyDescent="0.35">
      <c r="A112" s="190">
        <v>77</v>
      </c>
      <c r="B112" s="190"/>
      <c r="C112" s="191" t="s">
        <v>1284</v>
      </c>
      <c r="D112" s="205" t="s">
        <v>33</v>
      </c>
      <c r="E112" s="205">
        <v>564</v>
      </c>
      <c r="F112" s="205">
        <v>10</v>
      </c>
      <c r="G112" s="205">
        <v>0</v>
      </c>
      <c r="H112" s="205">
        <v>70</v>
      </c>
      <c r="I112" s="191">
        <v>2</v>
      </c>
      <c r="J112" s="193">
        <v>18</v>
      </c>
      <c r="K112" s="194">
        <f>VLOOKUP(E112,[1]นส.3ก!B$1:J$65536,9,FALSE)</f>
        <v>100</v>
      </c>
      <c r="L112" s="194">
        <f t="shared" si="11"/>
        <v>1800</v>
      </c>
      <c r="M112" s="200"/>
      <c r="N112" s="196" t="s">
        <v>38</v>
      </c>
      <c r="O112" s="191" t="s">
        <v>39</v>
      </c>
      <c r="P112" s="191" t="s">
        <v>40</v>
      </c>
      <c r="Q112" s="191">
        <v>72</v>
      </c>
      <c r="R112" s="191">
        <v>100</v>
      </c>
      <c r="S112" s="191">
        <v>6550</v>
      </c>
      <c r="T112" s="197">
        <f t="shared" si="12"/>
        <v>471600</v>
      </c>
      <c r="U112" s="191">
        <v>38</v>
      </c>
      <c r="V112" s="197">
        <v>66</v>
      </c>
      <c r="W112" s="197">
        <v>160344</v>
      </c>
      <c r="X112" s="198">
        <f>L112+W112</f>
        <v>162144</v>
      </c>
      <c r="Y112" s="198">
        <f t="shared" si="13"/>
        <v>162144</v>
      </c>
      <c r="Z112" s="191">
        <v>10</v>
      </c>
      <c r="AA112" s="198">
        <v>0</v>
      </c>
      <c r="AB112" s="191">
        <v>0.02</v>
      </c>
      <c r="AC112" s="197">
        <f t="shared" si="14"/>
        <v>0</v>
      </c>
    </row>
    <row r="113" spans="1:29" ht="18" x14ac:dyDescent="0.35">
      <c r="A113" s="190"/>
      <c r="B113" s="190"/>
      <c r="C113" s="191"/>
      <c r="D113" s="205"/>
      <c r="E113" s="205"/>
      <c r="F113" s="205"/>
      <c r="G113" s="205"/>
      <c r="H113" s="205"/>
      <c r="I113" s="191">
        <v>1</v>
      </c>
      <c r="J113" s="193">
        <v>4052</v>
      </c>
      <c r="K113" s="194">
        <v>100</v>
      </c>
      <c r="L113" s="194">
        <f t="shared" si="11"/>
        <v>405200</v>
      </c>
      <c r="M113" s="200"/>
      <c r="N113" s="196"/>
      <c r="O113" s="191"/>
      <c r="P113" s="191"/>
      <c r="Q113" s="191"/>
      <c r="R113" s="191"/>
      <c r="S113" s="191"/>
      <c r="T113" s="197"/>
      <c r="U113" s="191"/>
      <c r="V113" s="197"/>
      <c r="W113" s="197"/>
      <c r="X113" s="198">
        <f>L113+W113</f>
        <v>405200</v>
      </c>
      <c r="Y113" s="198">
        <f>X113</f>
        <v>405200</v>
      </c>
      <c r="Z113" s="191">
        <v>0</v>
      </c>
      <c r="AA113" s="198">
        <f>L113</f>
        <v>405200</v>
      </c>
      <c r="AB113" s="191">
        <v>0.01</v>
      </c>
      <c r="AC113" s="197">
        <f t="shared" si="14"/>
        <v>40.520000000000003</v>
      </c>
    </row>
    <row r="114" spans="1:29" ht="18" x14ac:dyDescent="0.35">
      <c r="A114" s="190">
        <v>78</v>
      </c>
      <c r="B114" s="190"/>
      <c r="C114" s="191" t="s">
        <v>1285</v>
      </c>
      <c r="D114" s="205" t="s">
        <v>33</v>
      </c>
      <c r="E114" s="205">
        <v>337</v>
      </c>
      <c r="F114" s="205">
        <v>18</v>
      </c>
      <c r="G114" s="205">
        <v>0</v>
      </c>
      <c r="H114" s="205">
        <v>30</v>
      </c>
      <c r="I114" s="191">
        <v>1</v>
      </c>
      <c r="J114" s="193">
        <f t="shared" si="10"/>
        <v>7230</v>
      </c>
      <c r="K114" s="194">
        <f>VLOOKUP(E114,[1]นส.3ก!B$1:J$65536,9,FALSE)</f>
        <v>100</v>
      </c>
      <c r="L114" s="194">
        <f t="shared" si="11"/>
        <v>723000</v>
      </c>
      <c r="M114" s="200"/>
      <c r="N114" s="196"/>
      <c r="O114" s="191"/>
      <c r="P114" s="191"/>
      <c r="Q114" s="191"/>
      <c r="R114" s="191"/>
      <c r="S114" s="191"/>
      <c r="T114" s="197">
        <f t="shared" si="12"/>
        <v>0</v>
      </c>
      <c r="U114" s="191"/>
      <c r="V114" s="197"/>
      <c r="W114" s="197"/>
      <c r="X114" s="198">
        <f t="shared" si="15"/>
        <v>723000</v>
      </c>
      <c r="Y114" s="198">
        <f t="shared" si="13"/>
        <v>723000</v>
      </c>
      <c r="Z114" s="191">
        <v>0</v>
      </c>
      <c r="AA114" s="198">
        <f t="shared" si="16"/>
        <v>723000</v>
      </c>
      <c r="AB114" s="191">
        <v>0.01</v>
      </c>
      <c r="AC114" s="197">
        <f t="shared" si="14"/>
        <v>72.3</v>
      </c>
    </row>
    <row r="115" spans="1:29" ht="18" x14ac:dyDescent="0.35">
      <c r="A115" s="190">
        <v>79</v>
      </c>
      <c r="B115" s="190"/>
      <c r="C115" s="191" t="s">
        <v>1286</v>
      </c>
      <c r="D115" s="205" t="s">
        <v>33</v>
      </c>
      <c r="E115" s="205">
        <v>237</v>
      </c>
      <c r="F115" s="205">
        <v>5</v>
      </c>
      <c r="G115" s="205">
        <v>1</v>
      </c>
      <c r="H115" s="205">
        <v>19</v>
      </c>
      <c r="I115" s="191">
        <v>2</v>
      </c>
      <c r="J115" s="193">
        <v>15.75</v>
      </c>
      <c r="K115" s="194">
        <f>VLOOKUP(E115,[1]นส.3ก!B$1:J$65536,9,FALSE)</f>
        <v>100</v>
      </c>
      <c r="L115" s="194">
        <f t="shared" si="11"/>
        <v>1575</v>
      </c>
      <c r="M115" s="195"/>
      <c r="N115" s="196" t="s">
        <v>38</v>
      </c>
      <c r="O115" s="191" t="s">
        <v>39</v>
      </c>
      <c r="P115" s="191" t="s">
        <v>40</v>
      </c>
      <c r="Q115" s="191">
        <v>63</v>
      </c>
      <c r="R115" s="191">
        <v>100</v>
      </c>
      <c r="S115" s="191">
        <v>6550</v>
      </c>
      <c r="T115" s="197">
        <f t="shared" si="12"/>
        <v>412650</v>
      </c>
      <c r="U115" s="191">
        <v>30</v>
      </c>
      <c r="V115" s="197">
        <v>50</v>
      </c>
      <c r="W115" s="197">
        <v>206325</v>
      </c>
      <c r="X115" s="198">
        <f>W115+L115</f>
        <v>207900</v>
      </c>
      <c r="Y115" s="198">
        <f t="shared" si="13"/>
        <v>207900</v>
      </c>
      <c r="Z115" s="191">
        <v>10</v>
      </c>
      <c r="AA115" s="198">
        <v>0</v>
      </c>
      <c r="AB115" s="191">
        <v>0.2</v>
      </c>
      <c r="AC115" s="197">
        <f t="shared" si="14"/>
        <v>0</v>
      </c>
    </row>
    <row r="116" spans="1:29" ht="18" x14ac:dyDescent="0.35">
      <c r="A116" s="190"/>
      <c r="B116" s="190"/>
      <c r="C116" s="191"/>
      <c r="D116" s="205"/>
      <c r="E116" s="205"/>
      <c r="F116" s="205"/>
      <c r="G116" s="205"/>
      <c r="H116" s="205"/>
      <c r="I116" s="191">
        <v>1</v>
      </c>
      <c r="J116" s="193">
        <v>2103.25</v>
      </c>
      <c r="K116" s="194">
        <v>100</v>
      </c>
      <c r="L116" s="194">
        <f t="shared" si="11"/>
        <v>210325</v>
      </c>
      <c r="M116" s="195"/>
      <c r="N116" s="196"/>
      <c r="O116" s="191"/>
      <c r="P116" s="191"/>
      <c r="Q116" s="191"/>
      <c r="R116" s="191"/>
      <c r="S116" s="191"/>
      <c r="T116" s="197"/>
      <c r="U116" s="191"/>
      <c r="V116" s="197"/>
      <c r="W116" s="197"/>
      <c r="X116" s="198">
        <f>L116</f>
        <v>210325</v>
      </c>
      <c r="Y116" s="198">
        <f t="shared" si="13"/>
        <v>210325</v>
      </c>
      <c r="Z116" s="191">
        <v>0</v>
      </c>
      <c r="AA116" s="198">
        <f>X116</f>
        <v>210325</v>
      </c>
      <c r="AB116" s="191">
        <v>0.01</v>
      </c>
      <c r="AC116" s="197">
        <f t="shared" si="14"/>
        <v>21.032499999999999</v>
      </c>
    </row>
    <row r="117" spans="1:29" ht="18" x14ac:dyDescent="0.35">
      <c r="A117" s="190">
        <v>80</v>
      </c>
      <c r="B117" s="190"/>
      <c r="C117" s="191" t="s">
        <v>1287</v>
      </c>
      <c r="D117" s="205" t="s">
        <v>33</v>
      </c>
      <c r="E117" s="205">
        <v>450</v>
      </c>
      <c r="F117" s="205">
        <v>25</v>
      </c>
      <c r="G117" s="205">
        <v>2</v>
      </c>
      <c r="H117" s="205">
        <v>40</v>
      </c>
      <c r="I117" s="191">
        <v>1</v>
      </c>
      <c r="J117" s="193">
        <f t="shared" si="10"/>
        <v>10240</v>
      </c>
      <c r="K117" s="194">
        <v>100</v>
      </c>
      <c r="L117" s="194">
        <f t="shared" si="11"/>
        <v>1024000</v>
      </c>
      <c r="M117" s="200"/>
      <c r="N117" s="196"/>
      <c r="O117" s="191"/>
      <c r="P117" s="191"/>
      <c r="Q117" s="191"/>
      <c r="R117" s="191"/>
      <c r="S117" s="191"/>
      <c r="T117" s="197">
        <f t="shared" si="12"/>
        <v>0</v>
      </c>
      <c r="U117" s="191"/>
      <c r="V117" s="197"/>
      <c r="W117" s="197"/>
      <c r="X117" s="198">
        <f t="shared" si="15"/>
        <v>1024000</v>
      </c>
      <c r="Y117" s="198">
        <f t="shared" si="13"/>
        <v>1024000</v>
      </c>
      <c r="Z117" s="191">
        <v>0</v>
      </c>
      <c r="AA117" s="198">
        <f t="shared" si="16"/>
        <v>1024000</v>
      </c>
      <c r="AB117" s="191">
        <v>0.01</v>
      </c>
      <c r="AC117" s="197">
        <f t="shared" si="14"/>
        <v>102.4</v>
      </c>
    </row>
    <row r="118" spans="1:29" ht="18" x14ac:dyDescent="0.35">
      <c r="A118" s="190">
        <v>81</v>
      </c>
      <c r="B118" s="190"/>
      <c r="C118" s="191" t="s">
        <v>1287</v>
      </c>
      <c r="D118" s="205" t="s">
        <v>33</v>
      </c>
      <c r="E118" s="205">
        <v>449</v>
      </c>
      <c r="F118" s="205">
        <v>10</v>
      </c>
      <c r="G118" s="205">
        <v>2</v>
      </c>
      <c r="H118" s="205">
        <v>90</v>
      </c>
      <c r="I118" s="191">
        <v>1</v>
      </c>
      <c r="J118" s="193">
        <f t="shared" si="10"/>
        <v>4290</v>
      </c>
      <c r="K118" s="194">
        <f>VLOOKUP(E118,[1]นส.3ก!B$1:J$65536,9,FALSE)</f>
        <v>210</v>
      </c>
      <c r="L118" s="194">
        <f t="shared" si="11"/>
        <v>900900</v>
      </c>
      <c r="M118" s="200"/>
      <c r="N118" s="196"/>
      <c r="O118" s="191"/>
      <c r="P118" s="191"/>
      <c r="Q118" s="191"/>
      <c r="R118" s="191"/>
      <c r="S118" s="191"/>
      <c r="T118" s="197">
        <f t="shared" si="12"/>
        <v>0</v>
      </c>
      <c r="U118" s="191"/>
      <c r="V118" s="197"/>
      <c r="W118" s="197"/>
      <c r="X118" s="198">
        <f t="shared" si="15"/>
        <v>900900</v>
      </c>
      <c r="Y118" s="198">
        <f t="shared" si="13"/>
        <v>900900</v>
      </c>
      <c r="Z118" s="191">
        <v>0</v>
      </c>
      <c r="AA118" s="198">
        <f t="shared" si="16"/>
        <v>900900</v>
      </c>
      <c r="AB118" s="191">
        <v>0.01</v>
      </c>
      <c r="AC118" s="197">
        <f t="shared" si="14"/>
        <v>90.09</v>
      </c>
    </row>
    <row r="119" spans="1:29" ht="18" x14ac:dyDescent="0.35">
      <c r="A119" s="190">
        <v>82</v>
      </c>
      <c r="B119" s="190"/>
      <c r="C119" s="191" t="s">
        <v>1287</v>
      </c>
      <c r="D119" s="205" t="s">
        <v>33</v>
      </c>
      <c r="E119" s="205">
        <v>447</v>
      </c>
      <c r="F119" s="205">
        <v>23</v>
      </c>
      <c r="G119" s="205">
        <v>2</v>
      </c>
      <c r="H119" s="205">
        <v>40</v>
      </c>
      <c r="I119" s="191">
        <v>1</v>
      </c>
      <c r="J119" s="193">
        <f t="shared" si="10"/>
        <v>9440</v>
      </c>
      <c r="K119" s="194">
        <f>VLOOKUP(E119,[1]นส.3ก!B$1:J$65536,9,FALSE)</f>
        <v>210</v>
      </c>
      <c r="L119" s="194">
        <f t="shared" si="11"/>
        <v>1982400</v>
      </c>
      <c r="M119" s="195"/>
      <c r="N119" s="196"/>
      <c r="O119" s="191"/>
      <c r="P119" s="191"/>
      <c r="Q119" s="191"/>
      <c r="R119" s="191"/>
      <c r="S119" s="191"/>
      <c r="T119" s="197">
        <f t="shared" si="12"/>
        <v>0</v>
      </c>
      <c r="U119" s="191"/>
      <c r="V119" s="197"/>
      <c r="W119" s="197"/>
      <c r="X119" s="198">
        <f t="shared" si="15"/>
        <v>1982400</v>
      </c>
      <c r="Y119" s="198">
        <f t="shared" si="13"/>
        <v>1982400</v>
      </c>
      <c r="Z119" s="191">
        <v>0</v>
      </c>
      <c r="AA119" s="198">
        <f t="shared" si="16"/>
        <v>1982400</v>
      </c>
      <c r="AB119" s="191">
        <v>0.01</v>
      </c>
      <c r="AC119" s="197">
        <f t="shared" si="14"/>
        <v>198.24</v>
      </c>
    </row>
    <row r="120" spans="1:29" ht="18" x14ac:dyDescent="0.35">
      <c r="A120" s="190">
        <v>83</v>
      </c>
      <c r="B120" s="190"/>
      <c r="C120" s="191" t="s">
        <v>1288</v>
      </c>
      <c r="D120" s="205" t="s">
        <v>33</v>
      </c>
      <c r="E120" s="205">
        <v>507</v>
      </c>
      <c r="F120" s="205">
        <v>11</v>
      </c>
      <c r="G120" s="205">
        <v>3</v>
      </c>
      <c r="H120" s="205">
        <v>40</v>
      </c>
      <c r="I120" s="191">
        <v>1</v>
      </c>
      <c r="J120" s="193">
        <f t="shared" si="10"/>
        <v>4740</v>
      </c>
      <c r="K120" s="194">
        <f>VLOOKUP(E120,[1]นส.3ก!B$1:J$65536,9,FALSE)</f>
        <v>130</v>
      </c>
      <c r="L120" s="194">
        <f t="shared" si="11"/>
        <v>616200</v>
      </c>
      <c r="M120" s="200"/>
      <c r="N120" s="196"/>
      <c r="O120" s="191"/>
      <c r="P120" s="191"/>
      <c r="Q120" s="191"/>
      <c r="R120" s="191"/>
      <c r="S120" s="191"/>
      <c r="T120" s="197">
        <f t="shared" si="12"/>
        <v>0</v>
      </c>
      <c r="U120" s="191"/>
      <c r="V120" s="197"/>
      <c r="W120" s="197"/>
      <c r="X120" s="198">
        <f t="shared" si="15"/>
        <v>616200</v>
      </c>
      <c r="Y120" s="198">
        <f t="shared" si="13"/>
        <v>616200</v>
      </c>
      <c r="Z120" s="191">
        <v>0</v>
      </c>
      <c r="AA120" s="198">
        <f t="shared" si="16"/>
        <v>616200</v>
      </c>
      <c r="AB120" s="191">
        <v>0.01</v>
      </c>
      <c r="AC120" s="197">
        <f t="shared" si="14"/>
        <v>61.62</v>
      </c>
    </row>
    <row r="121" spans="1:29" ht="18" x14ac:dyDescent="0.35">
      <c r="A121" s="190">
        <v>84</v>
      </c>
      <c r="B121" s="190"/>
      <c r="C121" s="191" t="s">
        <v>1288</v>
      </c>
      <c r="D121" s="205" t="s">
        <v>279</v>
      </c>
      <c r="E121" s="205">
        <v>416</v>
      </c>
      <c r="F121" s="205">
        <v>1</v>
      </c>
      <c r="G121" s="205">
        <v>2</v>
      </c>
      <c r="H121" s="205">
        <v>75</v>
      </c>
      <c r="I121" s="191">
        <v>1</v>
      </c>
      <c r="J121" s="193">
        <f t="shared" si="10"/>
        <v>675</v>
      </c>
      <c r="K121" s="194">
        <v>100</v>
      </c>
      <c r="L121" s="194">
        <f t="shared" si="11"/>
        <v>67500</v>
      </c>
      <c r="M121" s="200"/>
      <c r="N121" s="196"/>
      <c r="O121" s="191"/>
      <c r="P121" s="191"/>
      <c r="Q121" s="191"/>
      <c r="R121" s="191"/>
      <c r="S121" s="191"/>
      <c r="T121" s="197">
        <f t="shared" si="12"/>
        <v>0</v>
      </c>
      <c r="U121" s="191"/>
      <c r="V121" s="197"/>
      <c r="W121" s="197"/>
      <c r="X121" s="198">
        <f t="shared" si="15"/>
        <v>67500</v>
      </c>
      <c r="Y121" s="198">
        <f t="shared" si="13"/>
        <v>67500</v>
      </c>
      <c r="Z121" s="191">
        <v>0</v>
      </c>
      <c r="AA121" s="198">
        <f t="shared" si="16"/>
        <v>67500</v>
      </c>
      <c r="AB121" s="191">
        <v>0.01</v>
      </c>
      <c r="AC121" s="197">
        <f t="shared" si="14"/>
        <v>6.75</v>
      </c>
    </row>
    <row r="122" spans="1:29" ht="18" x14ac:dyDescent="0.35">
      <c r="A122" s="190">
        <v>85</v>
      </c>
      <c r="B122" s="190"/>
      <c r="C122" s="191" t="s">
        <v>1289</v>
      </c>
      <c r="D122" s="205" t="s">
        <v>33</v>
      </c>
      <c r="E122" s="205">
        <v>547</v>
      </c>
      <c r="F122" s="205">
        <v>20</v>
      </c>
      <c r="G122" s="205">
        <v>3</v>
      </c>
      <c r="H122" s="205">
        <v>56</v>
      </c>
      <c r="I122" s="191">
        <v>2</v>
      </c>
      <c r="J122" s="193">
        <v>57</v>
      </c>
      <c r="K122" s="194">
        <f>VLOOKUP(E122,[1]นส.3ก!B$1:J$65536,9,FALSE)</f>
        <v>230</v>
      </c>
      <c r="L122" s="194">
        <f t="shared" si="11"/>
        <v>13110</v>
      </c>
      <c r="M122" s="195"/>
      <c r="N122" s="196" t="s">
        <v>38</v>
      </c>
      <c r="O122" s="191" t="s">
        <v>39</v>
      </c>
      <c r="P122" s="191" t="s">
        <v>40</v>
      </c>
      <c r="Q122" s="191">
        <v>228</v>
      </c>
      <c r="R122" s="191">
        <v>100</v>
      </c>
      <c r="S122" s="191">
        <v>6550</v>
      </c>
      <c r="T122" s="197">
        <f t="shared" si="12"/>
        <v>1493400</v>
      </c>
      <c r="U122" s="191">
        <v>42</v>
      </c>
      <c r="V122" s="197">
        <v>74</v>
      </c>
      <c r="W122" s="197">
        <v>388284</v>
      </c>
      <c r="X122" s="198">
        <f>L122+W122</f>
        <v>401394</v>
      </c>
      <c r="Y122" s="198">
        <f t="shared" si="13"/>
        <v>401394</v>
      </c>
      <c r="Z122" s="191">
        <v>10</v>
      </c>
      <c r="AA122" s="198">
        <v>0</v>
      </c>
      <c r="AB122" s="191">
        <v>0.02</v>
      </c>
      <c r="AC122" s="197">
        <f t="shared" si="14"/>
        <v>0</v>
      </c>
    </row>
    <row r="123" spans="1:29" ht="18" x14ac:dyDescent="0.35">
      <c r="A123" s="190"/>
      <c r="B123" s="190"/>
      <c r="C123" s="191"/>
      <c r="D123" s="205"/>
      <c r="E123" s="205"/>
      <c r="F123" s="205"/>
      <c r="G123" s="205"/>
      <c r="H123" s="205"/>
      <c r="I123" s="191">
        <v>1</v>
      </c>
      <c r="J123" s="193">
        <v>8299</v>
      </c>
      <c r="K123" s="194">
        <v>230</v>
      </c>
      <c r="L123" s="194">
        <f t="shared" si="11"/>
        <v>1908770</v>
      </c>
      <c r="M123" s="195"/>
      <c r="N123" s="196"/>
      <c r="O123" s="191"/>
      <c r="P123" s="191"/>
      <c r="Q123" s="191"/>
      <c r="R123" s="191"/>
      <c r="S123" s="191"/>
      <c r="T123" s="197"/>
      <c r="U123" s="191"/>
      <c r="V123" s="197"/>
      <c r="W123" s="197"/>
      <c r="X123" s="198">
        <f>L123</f>
        <v>1908770</v>
      </c>
      <c r="Y123" s="198">
        <f t="shared" si="13"/>
        <v>1908770</v>
      </c>
      <c r="Z123" s="191">
        <v>0</v>
      </c>
      <c r="AA123" s="198">
        <f>L123</f>
        <v>1908770</v>
      </c>
      <c r="AB123" s="191">
        <v>0.01</v>
      </c>
      <c r="AC123" s="197">
        <f t="shared" si="14"/>
        <v>190.87700000000001</v>
      </c>
    </row>
    <row r="124" spans="1:29" ht="18" x14ac:dyDescent="0.35">
      <c r="A124" s="190">
        <v>86</v>
      </c>
      <c r="B124" s="190"/>
      <c r="C124" s="191" t="s">
        <v>231</v>
      </c>
      <c r="D124" s="205" t="s">
        <v>33</v>
      </c>
      <c r="E124" s="205">
        <v>550</v>
      </c>
      <c r="F124" s="205">
        <v>12</v>
      </c>
      <c r="G124" s="205">
        <v>1</v>
      </c>
      <c r="H124" s="205">
        <v>30</v>
      </c>
      <c r="I124" s="191">
        <v>1</v>
      </c>
      <c r="J124" s="193">
        <f t="shared" si="10"/>
        <v>4930</v>
      </c>
      <c r="K124" s="194">
        <f>VLOOKUP(E124,[1]นส.3ก!B$1:J$65536,9,FALSE)</f>
        <v>210</v>
      </c>
      <c r="L124" s="194">
        <f t="shared" si="11"/>
        <v>1035300</v>
      </c>
      <c r="M124" s="200"/>
      <c r="N124" s="196"/>
      <c r="O124" s="191"/>
      <c r="P124" s="191"/>
      <c r="Q124" s="191"/>
      <c r="R124" s="191"/>
      <c r="S124" s="191"/>
      <c r="T124" s="197">
        <f t="shared" si="12"/>
        <v>0</v>
      </c>
      <c r="U124" s="191"/>
      <c r="V124" s="197"/>
      <c r="W124" s="197"/>
      <c r="X124" s="198">
        <f t="shared" si="15"/>
        <v>1035300</v>
      </c>
      <c r="Y124" s="198">
        <f t="shared" si="13"/>
        <v>1035300</v>
      </c>
      <c r="Z124" s="191">
        <v>0</v>
      </c>
      <c r="AA124" s="198">
        <f t="shared" si="16"/>
        <v>1035300</v>
      </c>
      <c r="AB124" s="191">
        <v>0.01</v>
      </c>
      <c r="AC124" s="197">
        <f t="shared" si="14"/>
        <v>103.53</v>
      </c>
    </row>
    <row r="125" spans="1:29" ht="18" x14ac:dyDescent="0.35">
      <c r="A125" s="190">
        <v>87</v>
      </c>
      <c r="B125" s="190"/>
      <c r="C125" s="191" t="s">
        <v>231</v>
      </c>
      <c r="D125" s="205" t="s">
        <v>33</v>
      </c>
      <c r="E125" s="205">
        <v>1</v>
      </c>
      <c r="F125" s="205">
        <v>8</v>
      </c>
      <c r="G125" s="205">
        <v>2</v>
      </c>
      <c r="H125" s="205">
        <v>1</v>
      </c>
      <c r="I125" s="191">
        <v>1</v>
      </c>
      <c r="J125" s="193">
        <f t="shared" si="10"/>
        <v>3401</v>
      </c>
      <c r="K125" s="194">
        <f>VLOOKUP(E125,[1]นส.3ก!B$1:J$65536,9,FALSE)</f>
        <v>150</v>
      </c>
      <c r="L125" s="194">
        <f t="shared" si="11"/>
        <v>510150</v>
      </c>
      <c r="M125" s="200"/>
      <c r="N125" s="196"/>
      <c r="O125" s="191"/>
      <c r="P125" s="191"/>
      <c r="Q125" s="191"/>
      <c r="R125" s="191"/>
      <c r="S125" s="191"/>
      <c r="T125" s="197">
        <f t="shared" si="12"/>
        <v>0</v>
      </c>
      <c r="U125" s="191"/>
      <c r="V125" s="197"/>
      <c r="W125" s="197"/>
      <c r="X125" s="198">
        <f t="shared" si="15"/>
        <v>510150</v>
      </c>
      <c r="Y125" s="198">
        <f t="shared" si="13"/>
        <v>510150</v>
      </c>
      <c r="Z125" s="191">
        <v>0</v>
      </c>
      <c r="AA125" s="198">
        <f t="shared" si="16"/>
        <v>510150</v>
      </c>
      <c r="AB125" s="191">
        <v>0.01</v>
      </c>
      <c r="AC125" s="197">
        <f t="shared" si="14"/>
        <v>51.015000000000001</v>
      </c>
    </row>
    <row r="126" spans="1:29" ht="18" x14ac:dyDescent="0.35">
      <c r="A126" s="190">
        <v>88</v>
      </c>
      <c r="B126" s="190"/>
      <c r="C126" s="191" t="s">
        <v>1290</v>
      </c>
      <c r="D126" s="205" t="s">
        <v>33</v>
      </c>
      <c r="E126" s="205">
        <v>1925</v>
      </c>
      <c r="F126" s="205">
        <v>8</v>
      </c>
      <c r="G126" s="205">
        <v>3</v>
      </c>
      <c r="H126" s="205">
        <v>0</v>
      </c>
      <c r="I126" s="191">
        <v>1</v>
      </c>
      <c r="J126" s="193">
        <f t="shared" si="10"/>
        <v>3500</v>
      </c>
      <c r="K126" s="194">
        <f>VLOOKUP(E126,[1]นส.3ก!B$1:J$65536,9,FALSE)</f>
        <v>380</v>
      </c>
      <c r="L126" s="194">
        <f t="shared" si="11"/>
        <v>1330000</v>
      </c>
      <c r="M126" s="195"/>
      <c r="N126" s="196"/>
      <c r="O126" s="191"/>
      <c r="P126" s="191"/>
      <c r="Q126" s="191"/>
      <c r="R126" s="191"/>
      <c r="S126" s="191"/>
      <c r="T126" s="197">
        <f t="shared" si="12"/>
        <v>0</v>
      </c>
      <c r="U126" s="191"/>
      <c r="V126" s="197"/>
      <c r="W126" s="197"/>
      <c r="X126" s="198">
        <f t="shared" si="15"/>
        <v>1330000</v>
      </c>
      <c r="Y126" s="198">
        <f t="shared" si="13"/>
        <v>1330000</v>
      </c>
      <c r="Z126" s="191">
        <v>0</v>
      </c>
      <c r="AA126" s="198">
        <f t="shared" si="16"/>
        <v>1330000</v>
      </c>
      <c r="AB126" s="191">
        <v>0.01</v>
      </c>
      <c r="AC126" s="197">
        <f t="shared" si="14"/>
        <v>133</v>
      </c>
    </row>
    <row r="127" spans="1:29" ht="18" x14ac:dyDescent="0.35">
      <c r="A127" s="190">
        <v>89</v>
      </c>
      <c r="B127" s="190"/>
      <c r="C127" s="191" t="s">
        <v>1291</v>
      </c>
      <c r="D127" s="205" t="s">
        <v>33</v>
      </c>
      <c r="E127" s="205">
        <v>5027</v>
      </c>
      <c r="F127" s="205">
        <v>8</v>
      </c>
      <c r="G127" s="205">
        <v>3</v>
      </c>
      <c r="H127" s="205">
        <v>57</v>
      </c>
      <c r="I127" s="191">
        <v>1</v>
      </c>
      <c r="J127" s="193">
        <f t="shared" si="10"/>
        <v>3557</v>
      </c>
      <c r="K127" s="194">
        <f>VLOOKUP(E127,[1]นส.3ก!B$1:J$65536,9,FALSE)</f>
        <v>100</v>
      </c>
      <c r="L127" s="194">
        <f t="shared" si="11"/>
        <v>355700</v>
      </c>
      <c r="M127" s="200"/>
      <c r="N127" s="196"/>
      <c r="O127" s="191"/>
      <c r="P127" s="191"/>
      <c r="Q127" s="191"/>
      <c r="R127" s="191"/>
      <c r="S127" s="191"/>
      <c r="T127" s="197">
        <f t="shared" si="12"/>
        <v>0</v>
      </c>
      <c r="U127" s="191"/>
      <c r="V127" s="197"/>
      <c r="W127" s="197"/>
      <c r="X127" s="198">
        <f t="shared" si="15"/>
        <v>355700</v>
      </c>
      <c r="Y127" s="198">
        <f t="shared" si="13"/>
        <v>355700</v>
      </c>
      <c r="Z127" s="191">
        <v>0</v>
      </c>
      <c r="AA127" s="198">
        <f t="shared" si="16"/>
        <v>355700</v>
      </c>
      <c r="AB127" s="191">
        <v>0.01</v>
      </c>
      <c r="AC127" s="197">
        <f t="shared" si="14"/>
        <v>35.57</v>
      </c>
    </row>
    <row r="128" spans="1:29" ht="18" x14ac:dyDescent="0.35">
      <c r="A128" s="190">
        <v>90</v>
      </c>
      <c r="B128" s="190"/>
      <c r="C128" s="191" t="s">
        <v>1292</v>
      </c>
      <c r="D128" s="205" t="s">
        <v>33</v>
      </c>
      <c r="E128" s="205">
        <v>562</v>
      </c>
      <c r="F128" s="205">
        <v>15</v>
      </c>
      <c r="G128" s="205">
        <v>3</v>
      </c>
      <c r="H128" s="205">
        <v>97</v>
      </c>
      <c r="I128" s="191">
        <v>1</v>
      </c>
      <c r="J128" s="193">
        <f t="shared" si="10"/>
        <v>6397</v>
      </c>
      <c r="K128" s="194">
        <f>VLOOKUP(E128,[1]นส.3ก!B$1:J$65536,9,FALSE)</f>
        <v>100</v>
      </c>
      <c r="L128" s="194">
        <f t="shared" si="11"/>
        <v>639700</v>
      </c>
      <c r="M128" s="200"/>
      <c r="N128" s="196"/>
      <c r="O128" s="191"/>
      <c r="P128" s="191"/>
      <c r="Q128" s="191"/>
      <c r="R128" s="191"/>
      <c r="S128" s="191"/>
      <c r="T128" s="197">
        <f t="shared" si="12"/>
        <v>0</v>
      </c>
      <c r="U128" s="191"/>
      <c r="V128" s="197"/>
      <c r="W128" s="197"/>
      <c r="X128" s="198">
        <f t="shared" si="15"/>
        <v>639700</v>
      </c>
      <c r="Y128" s="198">
        <f t="shared" si="13"/>
        <v>639700</v>
      </c>
      <c r="Z128" s="191">
        <v>0</v>
      </c>
      <c r="AA128" s="198">
        <f t="shared" si="16"/>
        <v>639700</v>
      </c>
      <c r="AB128" s="191">
        <v>0.01</v>
      </c>
      <c r="AC128" s="197">
        <f t="shared" si="14"/>
        <v>63.97</v>
      </c>
    </row>
    <row r="129" spans="1:29" ht="18" x14ac:dyDescent="0.35">
      <c r="A129" s="190">
        <v>91</v>
      </c>
      <c r="B129" s="190"/>
      <c r="C129" s="191" t="s">
        <v>1292</v>
      </c>
      <c r="D129" s="205" t="s">
        <v>33</v>
      </c>
      <c r="E129" s="205">
        <v>3942</v>
      </c>
      <c r="F129" s="205">
        <v>10</v>
      </c>
      <c r="G129" s="205">
        <v>1</v>
      </c>
      <c r="H129" s="205">
        <v>45</v>
      </c>
      <c r="I129" s="191">
        <v>1</v>
      </c>
      <c r="J129" s="193">
        <f t="shared" si="10"/>
        <v>4145</v>
      </c>
      <c r="K129" s="194">
        <f>VLOOKUP(E129,[1]นส.3ก!B$1:J$65536,9,FALSE)</f>
        <v>100</v>
      </c>
      <c r="L129" s="194">
        <f t="shared" si="11"/>
        <v>414500</v>
      </c>
      <c r="M129" s="195"/>
      <c r="N129" s="196"/>
      <c r="O129" s="191"/>
      <c r="P129" s="191"/>
      <c r="Q129" s="191"/>
      <c r="R129" s="191"/>
      <c r="S129" s="191"/>
      <c r="T129" s="197">
        <f t="shared" si="12"/>
        <v>0</v>
      </c>
      <c r="U129" s="191"/>
      <c r="V129" s="197"/>
      <c r="W129" s="197"/>
      <c r="X129" s="198">
        <f t="shared" si="15"/>
        <v>414500</v>
      </c>
      <c r="Y129" s="198">
        <f t="shared" si="13"/>
        <v>414500</v>
      </c>
      <c r="Z129" s="191">
        <v>0</v>
      </c>
      <c r="AA129" s="198">
        <f t="shared" si="16"/>
        <v>414500</v>
      </c>
      <c r="AB129" s="191">
        <v>0.01</v>
      </c>
      <c r="AC129" s="197">
        <f t="shared" si="14"/>
        <v>41.45</v>
      </c>
    </row>
    <row r="130" spans="1:29" ht="18" x14ac:dyDescent="0.35">
      <c r="A130" s="190">
        <v>92</v>
      </c>
      <c r="B130" s="190"/>
      <c r="C130" s="191" t="s">
        <v>1293</v>
      </c>
      <c r="D130" s="205" t="s">
        <v>33</v>
      </c>
      <c r="E130" s="205">
        <v>565</v>
      </c>
      <c r="F130" s="205">
        <v>23</v>
      </c>
      <c r="G130" s="205">
        <v>1</v>
      </c>
      <c r="H130" s="205">
        <v>40</v>
      </c>
      <c r="I130" s="191">
        <v>1</v>
      </c>
      <c r="J130" s="193">
        <f t="shared" si="10"/>
        <v>9340</v>
      </c>
      <c r="K130" s="194">
        <f>VLOOKUP(E130,[1]นส.3ก!B$1:J$65536,9,FALSE)</f>
        <v>100</v>
      </c>
      <c r="L130" s="194">
        <f t="shared" si="11"/>
        <v>934000</v>
      </c>
      <c r="M130" s="200"/>
      <c r="N130" s="196"/>
      <c r="O130" s="191"/>
      <c r="P130" s="191"/>
      <c r="Q130" s="191"/>
      <c r="R130" s="191"/>
      <c r="S130" s="191"/>
      <c r="T130" s="197">
        <f t="shared" si="12"/>
        <v>0</v>
      </c>
      <c r="U130" s="191"/>
      <c r="V130" s="197"/>
      <c r="W130" s="197"/>
      <c r="X130" s="198">
        <f t="shared" si="15"/>
        <v>934000</v>
      </c>
      <c r="Y130" s="198">
        <f t="shared" si="13"/>
        <v>934000</v>
      </c>
      <c r="Z130" s="191">
        <v>0</v>
      </c>
      <c r="AA130" s="198">
        <f t="shared" si="16"/>
        <v>934000</v>
      </c>
      <c r="AB130" s="191">
        <v>0.01</v>
      </c>
      <c r="AC130" s="197">
        <f t="shared" si="14"/>
        <v>93.4</v>
      </c>
    </row>
    <row r="131" spans="1:29" ht="18" x14ac:dyDescent="0.35">
      <c r="A131" s="190">
        <v>93</v>
      </c>
      <c r="B131" s="190"/>
      <c r="C131" s="191" t="s">
        <v>1293</v>
      </c>
      <c r="D131" s="205" t="s">
        <v>33</v>
      </c>
      <c r="E131" s="205">
        <v>7</v>
      </c>
      <c r="F131" s="205">
        <v>12</v>
      </c>
      <c r="G131" s="205">
        <v>0</v>
      </c>
      <c r="H131" s="205">
        <v>90</v>
      </c>
      <c r="I131" s="191">
        <v>1</v>
      </c>
      <c r="J131" s="193">
        <f t="shared" si="10"/>
        <v>4890</v>
      </c>
      <c r="K131" s="194">
        <f>VLOOKUP(E131,[1]นส.3ก!B$1:J$65536,9,FALSE)</f>
        <v>280</v>
      </c>
      <c r="L131" s="194">
        <f t="shared" si="11"/>
        <v>1369200</v>
      </c>
      <c r="M131" s="200"/>
      <c r="N131" s="196"/>
      <c r="O131" s="191"/>
      <c r="P131" s="191"/>
      <c r="Q131" s="191"/>
      <c r="R131" s="191"/>
      <c r="S131" s="191"/>
      <c r="T131" s="197">
        <f t="shared" si="12"/>
        <v>0</v>
      </c>
      <c r="U131" s="191"/>
      <c r="V131" s="197"/>
      <c r="W131" s="197"/>
      <c r="X131" s="198">
        <f t="shared" si="15"/>
        <v>1369200</v>
      </c>
      <c r="Y131" s="198">
        <f t="shared" si="13"/>
        <v>1369200</v>
      </c>
      <c r="Z131" s="191">
        <v>0</v>
      </c>
      <c r="AA131" s="198">
        <f t="shared" si="16"/>
        <v>1369200</v>
      </c>
      <c r="AB131" s="191">
        <v>0.01</v>
      </c>
      <c r="AC131" s="197">
        <f t="shared" si="14"/>
        <v>136.91999999999999</v>
      </c>
    </row>
    <row r="132" spans="1:29" ht="18" x14ac:dyDescent="0.35">
      <c r="A132" s="190">
        <v>94</v>
      </c>
      <c r="B132" s="190"/>
      <c r="C132" s="191" t="s">
        <v>1293</v>
      </c>
      <c r="D132" s="205" t="s">
        <v>33</v>
      </c>
      <c r="E132" s="205">
        <v>1859</v>
      </c>
      <c r="F132" s="205">
        <v>6</v>
      </c>
      <c r="G132" s="205">
        <v>3</v>
      </c>
      <c r="H132" s="205">
        <v>60</v>
      </c>
      <c r="I132" s="191">
        <v>1</v>
      </c>
      <c r="J132" s="193">
        <f t="shared" si="10"/>
        <v>2760</v>
      </c>
      <c r="K132" s="194">
        <f>VLOOKUP(E132,[1]นส.3ก!B$1:J$65536,9,FALSE)</f>
        <v>130</v>
      </c>
      <c r="L132" s="194">
        <f t="shared" si="11"/>
        <v>358800</v>
      </c>
      <c r="M132" s="195"/>
      <c r="N132" s="196"/>
      <c r="O132" s="191"/>
      <c r="P132" s="191"/>
      <c r="Q132" s="191"/>
      <c r="R132" s="191"/>
      <c r="S132" s="191"/>
      <c r="T132" s="197">
        <f t="shared" si="12"/>
        <v>0</v>
      </c>
      <c r="U132" s="191"/>
      <c r="V132" s="197"/>
      <c r="W132" s="197"/>
      <c r="X132" s="198">
        <f t="shared" si="15"/>
        <v>358800</v>
      </c>
      <c r="Y132" s="198">
        <f t="shared" si="13"/>
        <v>358800</v>
      </c>
      <c r="Z132" s="191">
        <v>0</v>
      </c>
      <c r="AA132" s="198">
        <f t="shared" si="16"/>
        <v>358800</v>
      </c>
      <c r="AB132" s="191">
        <v>0.01</v>
      </c>
      <c r="AC132" s="197">
        <f t="shared" si="14"/>
        <v>35.880000000000003</v>
      </c>
    </row>
    <row r="133" spans="1:29" ht="18" x14ac:dyDescent="0.35">
      <c r="A133" s="190">
        <v>95</v>
      </c>
      <c r="B133" s="190"/>
      <c r="C133" s="191" t="s">
        <v>1293</v>
      </c>
      <c r="D133" s="205" t="s">
        <v>33</v>
      </c>
      <c r="E133" s="205">
        <v>144</v>
      </c>
      <c r="F133" s="205">
        <v>5</v>
      </c>
      <c r="G133" s="205">
        <v>1</v>
      </c>
      <c r="H133" s="205">
        <v>73</v>
      </c>
      <c r="I133" s="191">
        <v>1</v>
      </c>
      <c r="J133" s="193">
        <f t="shared" si="10"/>
        <v>2173</v>
      </c>
      <c r="K133" s="194">
        <v>130</v>
      </c>
      <c r="L133" s="194">
        <f t="shared" si="11"/>
        <v>282490</v>
      </c>
      <c r="M133" s="200"/>
      <c r="N133" s="196"/>
      <c r="O133" s="191"/>
      <c r="P133" s="191"/>
      <c r="Q133" s="191"/>
      <c r="R133" s="191"/>
      <c r="S133" s="191"/>
      <c r="T133" s="197">
        <f t="shared" si="12"/>
        <v>0</v>
      </c>
      <c r="U133" s="191"/>
      <c r="V133" s="197"/>
      <c r="W133" s="197"/>
      <c r="X133" s="198">
        <f t="shared" si="15"/>
        <v>282490</v>
      </c>
      <c r="Y133" s="198">
        <f t="shared" si="13"/>
        <v>282490</v>
      </c>
      <c r="Z133" s="191">
        <v>0</v>
      </c>
      <c r="AA133" s="198">
        <f t="shared" si="16"/>
        <v>282490</v>
      </c>
      <c r="AB133" s="191">
        <v>0.01</v>
      </c>
      <c r="AC133" s="197">
        <f t="shared" si="14"/>
        <v>28.249000000000002</v>
      </c>
    </row>
    <row r="134" spans="1:29" ht="18" x14ac:dyDescent="0.35">
      <c r="A134" s="190">
        <v>96</v>
      </c>
      <c r="B134" s="190"/>
      <c r="C134" s="191" t="s">
        <v>1294</v>
      </c>
      <c r="D134" s="205" t="s">
        <v>33</v>
      </c>
      <c r="E134" s="205">
        <v>1931</v>
      </c>
      <c r="F134" s="205">
        <v>8</v>
      </c>
      <c r="G134" s="205">
        <v>2</v>
      </c>
      <c r="H134" s="205">
        <v>17</v>
      </c>
      <c r="I134" s="191">
        <v>1</v>
      </c>
      <c r="J134" s="193">
        <f t="shared" si="10"/>
        <v>3417</v>
      </c>
      <c r="K134" s="194">
        <f>VLOOKUP(E134,[1]นส.3ก!B$1:J$65536,9,FALSE)</f>
        <v>100</v>
      </c>
      <c r="L134" s="194">
        <f t="shared" si="11"/>
        <v>341700</v>
      </c>
      <c r="M134" s="200"/>
      <c r="N134" s="196"/>
      <c r="O134" s="191"/>
      <c r="P134" s="191"/>
      <c r="Q134" s="191"/>
      <c r="R134" s="191"/>
      <c r="S134" s="191"/>
      <c r="T134" s="197">
        <f t="shared" si="12"/>
        <v>0</v>
      </c>
      <c r="U134" s="191"/>
      <c r="V134" s="197"/>
      <c r="W134" s="197"/>
      <c r="X134" s="198">
        <f t="shared" si="15"/>
        <v>341700</v>
      </c>
      <c r="Y134" s="198">
        <f t="shared" si="13"/>
        <v>341700</v>
      </c>
      <c r="Z134" s="191">
        <v>0</v>
      </c>
      <c r="AA134" s="198">
        <f t="shared" si="16"/>
        <v>341700</v>
      </c>
      <c r="AB134" s="191">
        <v>0.01</v>
      </c>
      <c r="AC134" s="197">
        <f t="shared" si="14"/>
        <v>34.17</v>
      </c>
    </row>
    <row r="135" spans="1:29" ht="18" x14ac:dyDescent="0.35">
      <c r="A135" s="190">
        <v>97</v>
      </c>
      <c r="B135" s="190"/>
      <c r="C135" s="191" t="s">
        <v>1294</v>
      </c>
      <c r="D135" s="205" t="s">
        <v>33</v>
      </c>
      <c r="E135" s="205">
        <v>756</v>
      </c>
      <c r="F135" s="205">
        <v>11</v>
      </c>
      <c r="G135" s="205">
        <v>3</v>
      </c>
      <c r="H135" s="205">
        <v>63</v>
      </c>
      <c r="I135" s="191">
        <v>1</v>
      </c>
      <c r="J135" s="193">
        <f t="shared" si="10"/>
        <v>4763</v>
      </c>
      <c r="K135" s="194">
        <f>VLOOKUP(E135,[1]นส.3ก!B$1:J$65536,9,FALSE)</f>
        <v>100</v>
      </c>
      <c r="L135" s="194">
        <f t="shared" si="11"/>
        <v>476300</v>
      </c>
      <c r="M135" s="195"/>
      <c r="N135" s="196"/>
      <c r="O135" s="191"/>
      <c r="P135" s="191"/>
      <c r="Q135" s="191"/>
      <c r="R135" s="191"/>
      <c r="S135" s="191"/>
      <c r="T135" s="197">
        <f t="shared" si="12"/>
        <v>0</v>
      </c>
      <c r="U135" s="191"/>
      <c r="V135" s="197"/>
      <c r="W135" s="197"/>
      <c r="X135" s="198">
        <f t="shared" si="15"/>
        <v>476300</v>
      </c>
      <c r="Y135" s="198">
        <f t="shared" si="13"/>
        <v>476300</v>
      </c>
      <c r="Z135" s="191">
        <v>0</v>
      </c>
      <c r="AA135" s="198">
        <f t="shared" si="16"/>
        <v>476300</v>
      </c>
      <c r="AB135" s="191">
        <v>0.01</v>
      </c>
      <c r="AC135" s="197">
        <f t="shared" si="14"/>
        <v>47.63</v>
      </c>
    </row>
    <row r="136" spans="1:29" ht="18" x14ac:dyDescent="0.35">
      <c r="A136" s="190">
        <v>98</v>
      </c>
      <c r="B136" s="190"/>
      <c r="C136" s="191" t="s">
        <v>1294</v>
      </c>
      <c r="D136" s="205" t="s">
        <v>33</v>
      </c>
      <c r="E136" s="205">
        <v>145</v>
      </c>
      <c r="F136" s="205">
        <v>1</v>
      </c>
      <c r="G136" s="205">
        <v>3</v>
      </c>
      <c r="H136" s="205">
        <v>91</v>
      </c>
      <c r="I136" s="191">
        <v>1</v>
      </c>
      <c r="J136" s="193">
        <f t="shared" si="10"/>
        <v>791</v>
      </c>
      <c r="K136" s="194">
        <v>130</v>
      </c>
      <c r="L136" s="194">
        <f t="shared" si="11"/>
        <v>102830</v>
      </c>
      <c r="M136" s="200"/>
      <c r="N136" s="196"/>
      <c r="O136" s="191"/>
      <c r="P136" s="191"/>
      <c r="Q136" s="191"/>
      <c r="R136" s="191"/>
      <c r="S136" s="191"/>
      <c r="T136" s="197">
        <f t="shared" si="12"/>
        <v>0</v>
      </c>
      <c r="U136" s="191"/>
      <c r="V136" s="197"/>
      <c r="W136" s="197"/>
      <c r="X136" s="198">
        <f t="shared" si="15"/>
        <v>102830</v>
      </c>
      <c r="Y136" s="198">
        <f t="shared" si="13"/>
        <v>102830</v>
      </c>
      <c r="Z136" s="191">
        <v>0</v>
      </c>
      <c r="AA136" s="198">
        <f t="shared" si="16"/>
        <v>102830</v>
      </c>
      <c r="AB136" s="191">
        <v>0.01</v>
      </c>
      <c r="AC136" s="197">
        <f t="shared" si="14"/>
        <v>10.282999999999999</v>
      </c>
    </row>
    <row r="137" spans="1:29" ht="18" x14ac:dyDescent="0.35">
      <c r="A137" s="190">
        <v>99</v>
      </c>
      <c r="B137" s="190"/>
      <c r="C137" s="191" t="s">
        <v>1295</v>
      </c>
      <c r="D137" s="205" t="s">
        <v>33</v>
      </c>
      <c r="E137" s="205">
        <v>3030</v>
      </c>
      <c r="F137" s="205">
        <v>2</v>
      </c>
      <c r="G137" s="205">
        <v>2</v>
      </c>
      <c r="H137" s="205">
        <v>80</v>
      </c>
      <c r="I137" s="191">
        <v>1</v>
      </c>
      <c r="J137" s="193">
        <f t="shared" si="10"/>
        <v>1080</v>
      </c>
      <c r="K137" s="194">
        <f>VLOOKUP(E137,[1]นส.3ก!B$1:J$65536,9,FALSE)</f>
        <v>100</v>
      </c>
      <c r="L137" s="194">
        <f t="shared" si="11"/>
        <v>108000</v>
      </c>
      <c r="M137" s="200"/>
      <c r="N137" s="196"/>
      <c r="O137" s="191"/>
      <c r="P137" s="191"/>
      <c r="Q137" s="191"/>
      <c r="R137" s="191"/>
      <c r="S137" s="191"/>
      <c r="T137" s="197">
        <f t="shared" si="12"/>
        <v>0</v>
      </c>
      <c r="U137" s="191"/>
      <c r="V137" s="197"/>
      <c r="W137" s="197"/>
      <c r="X137" s="198">
        <f t="shared" si="15"/>
        <v>108000</v>
      </c>
      <c r="Y137" s="198">
        <f t="shared" si="13"/>
        <v>108000</v>
      </c>
      <c r="Z137" s="191">
        <v>0</v>
      </c>
      <c r="AA137" s="198">
        <f t="shared" si="16"/>
        <v>108000</v>
      </c>
      <c r="AB137" s="191">
        <v>0.01</v>
      </c>
      <c r="AC137" s="197">
        <f t="shared" si="14"/>
        <v>10.8</v>
      </c>
    </row>
    <row r="138" spans="1:29" ht="18" x14ac:dyDescent="0.35">
      <c r="A138" s="190">
        <v>100</v>
      </c>
      <c r="B138" s="190"/>
      <c r="C138" s="191" t="s">
        <v>1295</v>
      </c>
      <c r="D138" s="205" t="s">
        <v>33</v>
      </c>
      <c r="E138" s="205">
        <v>2715</v>
      </c>
      <c r="F138" s="205">
        <v>8</v>
      </c>
      <c r="G138" s="205">
        <v>1</v>
      </c>
      <c r="H138" s="205">
        <v>20</v>
      </c>
      <c r="I138" s="191">
        <v>2</v>
      </c>
      <c r="J138" s="193">
        <v>22</v>
      </c>
      <c r="K138" s="194">
        <v>100</v>
      </c>
      <c r="L138" s="194">
        <f t="shared" si="11"/>
        <v>2200</v>
      </c>
      <c r="M138" s="195"/>
      <c r="N138" s="196" t="s">
        <v>38</v>
      </c>
      <c r="O138" s="191" t="s">
        <v>39</v>
      </c>
      <c r="P138" s="191" t="s">
        <v>1296</v>
      </c>
      <c r="Q138" s="191">
        <v>88</v>
      </c>
      <c r="R138" s="191">
        <v>100</v>
      </c>
      <c r="S138" s="191">
        <v>6550</v>
      </c>
      <c r="T138" s="197">
        <f t="shared" si="12"/>
        <v>576400</v>
      </c>
      <c r="U138" s="191">
        <v>35</v>
      </c>
      <c r="V138" s="197">
        <v>60</v>
      </c>
      <c r="W138" s="197">
        <v>230560</v>
      </c>
      <c r="X138" s="198">
        <f>W138+L138</f>
        <v>232760</v>
      </c>
      <c r="Y138" s="198">
        <f t="shared" si="13"/>
        <v>232760</v>
      </c>
      <c r="Z138" s="191">
        <v>10</v>
      </c>
      <c r="AA138" s="198">
        <v>0</v>
      </c>
      <c r="AB138" s="191">
        <v>0.02</v>
      </c>
      <c r="AC138" s="197">
        <f t="shared" si="14"/>
        <v>0</v>
      </c>
    </row>
    <row r="139" spans="1:29" ht="18" x14ac:dyDescent="0.35">
      <c r="A139" s="190"/>
      <c r="B139" s="190"/>
      <c r="C139" s="191"/>
      <c r="D139" s="205"/>
      <c r="E139" s="205"/>
      <c r="F139" s="205"/>
      <c r="G139" s="205"/>
      <c r="H139" s="205"/>
      <c r="I139" s="191">
        <v>1</v>
      </c>
      <c r="J139" s="193">
        <v>3298</v>
      </c>
      <c r="K139" s="194">
        <v>100</v>
      </c>
      <c r="L139" s="194">
        <f t="shared" si="11"/>
        <v>329800</v>
      </c>
      <c r="M139" s="195"/>
      <c r="N139" s="196"/>
      <c r="O139" s="191"/>
      <c r="P139" s="191"/>
      <c r="Q139" s="191"/>
      <c r="R139" s="191"/>
      <c r="S139" s="191"/>
      <c r="T139" s="197"/>
      <c r="U139" s="191"/>
      <c r="V139" s="197"/>
      <c r="W139" s="197"/>
      <c r="X139" s="198">
        <f>L139</f>
        <v>329800</v>
      </c>
      <c r="Y139" s="198">
        <f t="shared" si="13"/>
        <v>329800</v>
      </c>
      <c r="Z139" s="191">
        <v>0</v>
      </c>
      <c r="AA139" s="198">
        <f>Y139</f>
        <v>329800</v>
      </c>
      <c r="AB139" s="191">
        <v>0.01</v>
      </c>
      <c r="AC139" s="197"/>
    </row>
    <row r="140" spans="1:29" ht="18" x14ac:dyDescent="0.35">
      <c r="A140" s="190">
        <v>101</v>
      </c>
      <c r="B140" s="190"/>
      <c r="C140" s="191" t="s">
        <v>1295</v>
      </c>
      <c r="D140" s="205" t="s">
        <v>33</v>
      </c>
      <c r="E140" s="205">
        <v>1851</v>
      </c>
      <c r="F140" s="205">
        <v>2</v>
      </c>
      <c r="G140" s="205">
        <v>0</v>
      </c>
      <c r="H140" s="205">
        <v>0</v>
      </c>
      <c r="I140" s="191">
        <v>1</v>
      </c>
      <c r="J140" s="193">
        <f t="shared" si="10"/>
        <v>800</v>
      </c>
      <c r="K140" s="194">
        <f>VLOOKUP(E140,[1]นส.3ก!B$1:J$65536,9,FALSE)</f>
        <v>880</v>
      </c>
      <c r="L140" s="194">
        <f t="shared" si="11"/>
        <v>704000</v>
      </c>
      <c r="M140" s="200"/>
      <c r="N140" s="196"/>
      <c r="O140" s="191"/>
      <c r="P140" s="191"/>
      <c r="Q140" s="191"/>
      <c r="R140" s="191"/>
      <c r="S140" s="191"/>
      <c r="T140" s="197">
        <f t="shared" si="12"/>
        <v>0</v>
      </c>
      <c r="U140" s="191"/>
      <c r="V140" s="197"/>
      <c r="W140" s="197"/>
      <c r="X140" s="198">
        <f t="shared" si="15"/>
        <v>704000</v>
      </c>
      <c r="Y140" s="198">
        <f t="shared" si="13"/>
        <v>704000</v>
      </c>
      <c r="Z140" s="191">
        <v>0</v>
      </c>
      <c r="AA140" s="198">
        <f t="shared" si="16"/>
        <v>704000</v>
      </c>
      <c r="AB140" s="191">
        <v>0.01</v>
      </c>
      <c r="AC140" s="197">
        <f t="shared" si="14"/>
        <v>70.400000000000006</v>
      </c>
    </row>
    <row r="141" spans="1:29" ht="18" x14ac:dyDescent="0.35">
      <c r="A141" s="190">
        <v>102</v>
      </c>
      <c r="B141" s="190"/>
      <c r="C141" s="191" t="s">
        <v>1297</v>
      </c>
      <c r="D141" s="205" t="s">
        <v>33</v>
      </c>
      <c r="E141" s="205">
        <v>498</v>
      </c>
      <c r="F141" s="205">
        <v>3</v>
      </c>
      <c r="G141" s="205">
        <v>0</v>
      </c>
      <c r="H141" s="205">
        <v>0</v>
      </c>
      <c r="I141" s="191">
        <v>1</v>
      </c>
      <c r="J141" s="193">
        <f t="shared" si="10"/>
        <v>1200</v>
      </c>
      <c r="K141" s="194">
        <f>VLOOKUP(E141,[1]นส.3ก!B$1:J$65536,9,FALSE)</f>
        <v>100</v>
      </c>
      <c r="L141" s="194">
        <f t="shared" si="11"/>
        <v>120000</v>
      </c>
      <c r="M141" s="200"/>
      <c r="N141" s="196"/>
      <c r="O141" s="191"/>
      <c r="P141" s="191"/>
      <c r="Q141" s="191"/>
      <c r="R141" s="191"/>
      <c r="S141" s="191"/>
      <c r="T141" s="197">
        <f t="shared" si="12"/>
        <v>0</v>
      </c>
      <c r="U141" s="191"/>
      <c r="V141" s="197"/>
      <c r="W141" s="197"/>
      <c r="X141" s="198">
        <f t="shared" si="15"/>
        <v>120000</v>
      </c>
      <c r="Y141" s="198">
        <f t="shared" si="13"/>
        <v>120000</v>
      </c>
      <c r="Z141" s="191">
        <v>0</v>
      </c>
      <c r="AA141" s="198">
        <f t="shared" si="16"/>
        <v>120000</v>
      </c>
      <c r="AB141" s="191">
        <v>0.01</v>
      </c>
      <c r="AC141" s="197">
        <f t="shared" si="14"/>
        <v>12</v>
      </c>
    </row>
    <row r="142" spans="1:29" ht="18" x14ac:dyDescent="0.35">
      <c r="A142" s="190">
        <v>103</v>
      </c>
      <c r="B142" s="190"/>
      <c r="C142" s="191" t="s">
        <v>1297</v>
      </c>
      <c r="D142" s="205" t="s">
        <v>33</v>
      </c>
      <c r="E142" s="205">
        <v>500</v>
      </c>
      <c r="F142" s="205">
        <v>4</v>
      </c>
      <c r="G142" s="205">
        <v>1</v>
      </c>
      <c r="H142" s="205">
        <v>33</v>
      </c>
      <c r="I142" s="191">
        <v>1</v>
      </c>
      <c r="J142" s="193">
        <f t="shared" si="10"/>
        <v>1733</v>
      </c>
      <c r="K142" s="194">
        <f>VLOOKUP(E142,[1]นส.3ก!B$1:J$65536,9,FALSE)</f>
        <v>100</v>
      </c>
      <c r="L142" s="194">
        <f t="shared" si="11"/>
        <v>173300</v>
      </c>
      <c r="M142" s="195"/>
      <c r="N142" s="196"/>
      <c r="O142" s="191"/>
      <c r="P142" s="191"/>
      <c r="Q142" s="191"/>
      <c r="R142" s="191"/>
      <c r="S142" s="191"/>
      <c r="T142" s="197">
        <f t="shared" si="12"/>
        <v>0</v>
      </c>
      <c r="U142" s="191"/>
      <c r="V142" s="197"/>
      <c r="W142" s="197"/>
      <c r="X142" s="198">
        <f t="shared" si="15"/>
        <v>173300</v>
      </c>
      <c r="Y142" s="198">
        <f t="shared" si="13"/>
        <v>173300</v>
      </c>
      <c r="Z142" s="191">
        <v>0</v>
      </c>
      <c r="AA142" s="198">
        <f t="shared" si="16"/>
        <v>173300</v>
      </c>
      <c r="AB142" s="191">
        <v>0.01</v>
      </c>
      <c r="AC142" s="197">
        <f t="shared" si="14"/>
        <v>17.329999999999998</v>
      </c>
    </row>
    <row r="143" spans="1:29" ht="18" x14ac:dyDescent="0.35">
      <c r="A143" s="190">
        <v>104</v>
      </c>
      <c r="B143" s="190"/>
      <c r="C143" s="191" t="s">
        <v>1298</v>
      </c>
      <c r="D143" s="205" t="s">
        <v>33</v>
      </c>
      <c r="E143" s="205">
        <v>497</v>
      </c>
      <c r="F143" s="205">
        <v>37</v>
      </c>
      <c r="G143" s="205">
        <v>2</v>
      </c>
      <c r="H143" s="205">
        <v>0</v>
      </c>
      <c r="I143" s="191">
        <v>1</v>
      </c>
      <c r="J143" s="193">
        <f t="shared" si="10"/>
        <v>15000</v>
      </c>
      <c r="K143" s="194">
        <f>VLOOKUP(E143,[1]นส.3ก!B$1:J$65536,9,FALSE)</f>
        <v>130</v>
      </c>
      <c r="L143" s="194">
        <f t="shared" si="11"/>
        <v>1950000</v>
      </c>
      <c r="M143" s="200"/>
      <c r="N143" s="196"/>
      <c r="O143" s="191"/>
      <c r="P143" s="191"/>
      <c r="Q143" s="191"/>
      <c r="R143" s="191"/>
      <c r="S143" s="191"/>
      <c r="T143" s="197">
        <f t="shared" si="12"/>
        <v>0</v>
      </c>
      <c r="U143" s="191"/>
      <c r="V143" s="197"/>
      <c r="W143" s="197"/>
      <c r="X143" s="198">
        <f t="shared" si="15"/>
        <v>1950000</v>
      </c>
      <c r="Y143" s="198">
        <f t="shared" si="13"/>
        <v>1950000</v>
      </c>
      <c r="Z143" s="191">
        <v>0</v>
      </c>
      <c r="AA143" s="198">
        <f t="shared" si="16"/>
        <v>1950000</v>
      </c>
      <c r="AB143" s="191">
        <v>0.01</v>
      </c>
      <c r="AC143" s="197">
        <f t="shared" si="14"/>
        <v>195</v>
      </c>
    </row>
    <row r="144" spans="1:29" ht="18" x14ac:dyDescent="0.35">
      <c r="A144" s="190">
        <v>105</v>
      </c>
      <c r="B144" s="190"/>
      <c r="C144" s="191" t="s">
        <v>1299</v>
      </c>
      <c r="D144" s="205" t="s">
        <v>33</v>
      </c>
      <c r="E144" s="205">
        <v>1005</v>
      </c>
      <c r="F144" s="205">
        <v>15</v>
      </c>
      <c r="G144" s="205">
        <v>3</v>
      </c>
      <c r="H144" s="205">
        <v>41</v>
      </c>
      <c r="I144" s="191">
        <v>1</v>
      </c>
      <c r="J144" s="193">
        <f t="shared" si="10"/>
        <v>6341</v>
      </c>
      <c r="K144" s="194">
        <f>VLOOKUP(E144,[1]นส.3ก!B$1:J$65536,9,FALSE)</f>
        <v>100</v>
      </c>
      <c r="L144" s="194">
        <f t="shared" si="11"/>
        <v>634100</v>
      </c>
      <c r="M144" s="200"/>
      <c r="N144" s="196"/>
      <c r="O144" s="191"/>
      <c r="P144" s="191"/>
      <c r="Q144" s="191"/>
      <c r="R144" s="191"/>
      <c r="S144" s="191"/>
      <c r="T144" s="197">
        <f t="shared" si="12"/>
        <v>0</v>
      </c>
      <c r="U144" s="191"/>
      <c r="V144" s="197"/>
      <c r="W144" s="197"/>
      <c r="X144" s="198">
        <f t="shared" si="15"/>
        <v>634100</v>
      </c>
      <c r="Y144" s="198">
        <f t="shared" si="13"/>
        <v>634100</v>
      </c>
      <c r="Z144" s="191">
        <v>0</v>
      </c>
      <c r="AA144" s="198">
        <f t="shared" si="16"/>
        <v>634100</v>
      </c>
      <c r="AB144" s="191">
        <v>0.01</v>
      </c>
      <c r="AC144" s="197">
        <f t="shared" si="14"/>
        <v>63.41</v>
      </c>
    </row>
    <row r="145" spans="1:29" ht="18" x14ac:dyDescent="0.35">
      <c r="A145" s="190">
        <v>106</v>
      </c>
      <c r="B145" s="190"/>
      <c r="C145" s="191" t="s">
        <v>1299</v>
      </c>
      <c r="D145" s="205" t="s">
        <v>33</v>
      </c>
      <c r="E145" s="205">
        <v>4417</v>
      </c>
      <c r="F145" s="205">
        <v>1</v>
      </c>
      <c r="G145" s="205">
        <v>0</v>
      </c>
      <c r="H145" s="205">
        <v>76</v>
      </c>
      <c r="I145" s="191">
        <v>1</v>
      </c>
      <c r="J145" s="193">
        <f t="shared" si="10"/>
        <v>476</v>
      </c>
      <c r="K145" s="194">
        <v>100</v>
      </c>
      <c r="L145" s="194">
        <f t="shared" si="11"/>
        <v>47600</v>
      </c>
      <c r="M145" s="195"/>
      <c r="N145" s="196" t="s">
        <v>38</v>
      </c>
      <c r="O145" s="191" t="s">
        <v>39</v>
      </c>
      <c r="P145" s="191" t="s">
        <v>40</v>
      </c>
      <c r="Q145" s="191">
        <v>32</v>
      </c>
      <c r="R145" s="191"/>
      <c r="S145" s="191"/>
      <c r="T145" s="197">
        <f t="shared" si="12"/>
        <v>0</v>
      </c>
      <c r="U145" s="191"/>
      <c r="V145" s="197"/>
      <c r="W145" s="197"/>
      <c r="X145" s="198">
        <f t="shared" si="15"/>
        <v>47600</v>
      </c>
      <c r="Y145" s="198">
        <f t="shared" si="13"/>
        <v>47600</v>
      </c>
      <c r="Z145" s="191">
        <v>0</v>
      </c>
      <c r="AA145" s="198">
        <f t="shared" si="16"/>
        <v>47600</v>
      </c>
      <c r="AB145" s="191">
        <v>0.01</v>
      </c>
      <c r="AC145" s="197">
        <f t="shared" si="14"/>
        <v>4.76</v>
      </c>
    </row>
    <row r="146" spans="1:29" ht="18" x14ac:dyDescent="0.35">
      <c r="A146" s="190">
        <v>107</v>
      </c>
      <c r="B146" s="190"/>
      <c r="C146" s="191" t="s">
        <v>1300</v>
      </c>
      <c r="D146" s="205" t="s">
        <v>33</v>
      </c>
      <c r="E146" s="205">
        <v>1033</v>
      </c>
      <c r="F146" s="205">
        <v>20</v>
      </c>
      <c r="G146" s="205">
        <v>0</v>
      </c>
      <c r="H146" s="205">
        <v>10</v>
      </c>
      <c r="I146" s="191">
        <v>1</v>
      </c>
      <c r="J146" s="193">
        <f t="shared" si="10"/>
        <v>8010</v>
      </c>
      <c r="K146" s="194">
        <f>VLOOKUP(E146,[1]นส.3ก!B$1:J$65536,9,FALSE)</f>
        <v>100</v>
      </c>
      <c r="L146" s="194">
        <f t="shared" si="11"/>
        <v>801000</v>
      </c>
      <c r="M146" s="200"/>
      <c r="N146" s="196"/>
      <c r="O146" s="191"/>
      <c r="P146" s="191"/>
      <c r="Q146" s="191"/>
      <c r="R146" s="191"/>
      <c r="S146" s="191"/>
      <c r="T146" s="197">
        <f t="shared" si="12"/>
        <v>0</v>
      </c>
      <c r="U146" s="191"/>
      <c r="V146" s="197"/>
      <c r="W146" s="197"/>
      <c r="X146" s="198">
        <f t="shared" si="15"/>
        <v>801000</v>
      </c>
      <c r="Y146" s="198">
        <f t="shared" si="13"/>
        <v>801000</v>
      </c>
      <c r="Z146" s="191">
        <v>0</v>
      </c>
      <c r="AA146" s="198">
        <f t="shared" si="16"/>
        <v>801000</v>
      </c>
      <c r="AB146" s="191">
        <v>0.01</v>
      </c>
      <c r="AC146" s="197">
        <f t="shared" si="14"/>
        <v>80.099999999999994</v>
      </c>
    </row>
    <row r="147" spans="1:29" ht="18" x14ac:dyDescent="0.35">
      <c r="A147" s="190">
        <v>108</v>
      </c>
      <c r="B147" s="190"/>
      <c r="C147" s="191" t="s">
        <v>1300</v>
      </c>
      <c r="D147" s="205" t="s">
        <v>33</v>
      </c>
      <c r="E147" s="205">
        <v>149</v>
      </c>
      <c r="F147" s="205">
        <v>17</v>
      </c>
      <c r="G147" s="205">
        <v>0</v>
      </c>
      <c r="H147" s="205">
        <v>90</v>
      </c>
      <c r="I147" s="191">
        <v>1</v>
      </c>
      <c r="J147" s="193">
        <f t="shared" si="10"/>
        <v>6890</v>
      </c>
      <c r="K147" s="194">
        <v>130</v>
      </c>
      <c r="L147" s="194">
        <f t="shared" si="11"/>
        <v>895700</v>
      </c>
      <c r="M147" s="200"/>
      <c r="N147" s="196"/>
      <c r="O147" s="191"/>
      <c r="P147" s="191"/>
      <c r="Q147" s="191"/>
      <c r="R147" s="191"/>
      <c r="S147" s="191"/>
      <c r="T147" s="197">
        <f t="shared" si="12"/>
        <v>0</v>
      </c>
      <c r="U147" s="191"/>
      <c r="V147" s="197"/>
      <c r="W147" s="197"/>
      <c r="X147" s="198">
        <f t="shared" si="15"/>
        <v>895700</v>
      </c>
      <c r="Y147" s="198">
        <f t="shared" si="13"/>
        <v>895700</v>
      </c>
      <c r="Z147" s="191">
        <v>0</v>
      </c>
      <c r="AA147" s="198">
        <f t="shared" si="16"/>
        <v>895700</v>
      </c>
      <c r="AB147" s="191">
        <v>0.01</v>
      </c>
      <c r="AC147" s="197">
        <f t="shared" si="14"/>
        <v>89.57</v>
      </c>
    </row>
    <row r="148" spans="1:29" ht="18" x14ac:dyDescent="0.35">
      <c r="A148" s="190">
        <v>109</v>
      </c>
      <c r="B148" s="190"/>
      <c r="C148" s="191" t="s">
        <v>1300</v>
      </c>
      <c r="D148" s="205" t="s">
        <v>33</v>
      </c>
      <c r="E148" s="205">
        <v>338</v>
      </c>
      <c r="F148" s="205">
        <v>45</v>
      </c>
      <c r="G148" s="205">
        <v>1</v>
      </c>
      <c r="H148" s="205">
        <v>20</v>
      </c>
      <c r="I148" s="191">
        <v>1</v>
      </c>
      <c r="J148" s="193">
        <f t="shared" si="10"/>
        <v>18120</v>
      </c>
      <c r="K148" s="194">
        <f>VLOOKUP(E148,[1]นส.3ก!B$1:J$65536,9,FALSE)</f>
        <v>100</v>
      </c>
      <c r="L148" s="194">
        <f t="shared" si="11"/>
        <v>1812000</v>
      </c>
      <c r="M148" s="195"/>
      <c r="N148" s="196"/>
      <c r="O148" s="191"/>
      <c r="P148" s="191"/>
      <c r="Q148" s="191"/>
      <c r="R148" s="191"/>
      <c r="S148" s="191"/>
      <c r="T148" s="197">
        <f t="shared" si="12"/>
        <v>0</v>
      </c>
      <c r="U148" s="191"/>
      <c r="V148" s="197"/>
      <c r="W148" s="197"/>
      <c r="X148" s="198">
        <f t="shared" si="15"/>
        <v>1812000</v>
      </c>
      <c r="Y148" s="198">
        <f t="shared" si="13"/>
        <v>1812000</v>
      </c>
      <c r="Z148" s="191">
        <v>0</v>
      </c>
      <c r="AA148" s="198">
        <f t="shared" si="16"/>
        <v>1812000</v>
      </c>
      <c r="AB148" s="191">
        <v>0.01</v>
      </c>
      <c r="AC148" s="197">
        <f t="shared" si="14"/>
        <v>181.2</v>
      </c>
    </row>
    <row r="149" spans="1:29" ht="18" x14ac:dyDescent="0.35">
      <c r="A149" s="190">
        <v>110</v>
      </c>
      <c r="B149" s="190"/>
      <c r="C149" s="191" t="s">
        <v>1300</v>
      </c>
      <c r="D149" s="205" t="s">
        <v>33</v>
      </c>
      <c r="E149" s="205">
        <v>2689</v>
      </c>
      <c r="F149" s="205">
        <v>20</v>
      </c>
      <c r="G149" s="205">
        <v>0</v>
      </c>
      <c r="H149" s="205">
        <v>30</v>
      </c>
      <c r="I149" s="191">
        <v>1</v>
      </c>
      <c r="J149" s="193">
        <f t="shared" si="10"/>
        <v>8030</v>
      </c>
      <c r="K149" s="194">
        <v>130</v>
      </c>
      <c r="L149" s="194">
        <f t="shared" si="11"/>
        <v>1043900</v>
      </c>
      <c r="M149" s="200"/>
      <c r="N149" s="196"/>
      <c r="O149" s="191"/>
      <c r="P149" s="191"/>
      <c r="Q149" s="191"/>
      <c r="R149" s="191"/>
      <c r="S149" s="191"/>
      <c r="T149" s="197">
        <f t="shared" si="12"/>
        <v>0</v>
      </c>
      <c r="U149" s="191"/>
      <c r="V149" s="197"/>
      <c r="W149" s="197"/>
      <c r="X149" s="198">
        <f t="shared" si="15"/>
        <v>1043900</v>
      </c>
      <c r="Y149" s="198">
        <f t="shared" si="13"/>
        <v>1043900</v>
      </c>
      <c r="Z149" s="191">
        <v>0</v>
      </c>
      <c r="AA149" s="198">
        <f t="shared" si="16"/>
        <v>1043900</v>
      </c>
      <c r="AB149" s="191">
        <v>0.01</v>
      </c>
      <c r="AC149" s="197">
        <f t="shared" si="14"/>
        <v>104.39</v>
      </c>
    </row>
    <row r="150" spans="1:29" ht="18" x14ac:dyDescent="0.35">
      <c r="A150" s="190">
        <v>111</v>
      </c>
      <c r="B150" s="190"/>
      <c r="C150" s="191" t="s">
        <v>1300</v>
      </c>
      <c r="D150" s="205" t="s">
        <v>33</v>
      </c>
      <c r="E150" s="205">
        <v>150</v>
      </c>
      <c r="F150" s="205">
        <v>12</v>
      </c>
      <c r="G150" s="205">
        <v>0</v>
      </c>
      <c r="H150" s="205">
        <v>10</v>
      </c>
      <c r="I150" s="191">
        <v>1</v>
      </c>
      <c r="J150" s="193">
        <f t="shared" si="10"/>
        <v>4810</v>
      </c>
      <c r="K150" s="194">
        <v>130</v>
      </c>
      <c r="L150" s="194">
        <f t="shared" ref="L150:L215" si="17">J150*K150</f>
        <v>625300</v>
      </c>
      <c r="M150" s="200"/>
      <c r="N150" s="196"/>
      <c r="O150" s="191"/>
      <c r="P150" s="191"/>
      <c r="Q150" s="191"/>
      <c r="R150" s="191"/>
      <c r="S150" s="191"/>
      <c r="T150" s="197">
        <f t="shared" si="12"/>
        <v>0</v>
      </c>
      <c r="U150" s="191"/>
      <c r="V150" s="197"/>
      <c r="W150" s="197"/>
      <c r="X150" s="198">
        <f t="shared" si="15"/>
        <v>625300</v>
      </c>
      <c r="Y150" s="198">
        <f t="shared" si="13"/>
        <v>625300</v>
      </c>
      <c r="Z150" s="191">
        <v>0</v>
      </c>
      <c r="AA150" s="198">
        <f t="shared" si="16"/>
        <v>625300</v>
      </c>
      <c r="AB150" s="191">
        <v>0.01</v>
      </c>
      <c r="AC150" s="197">
        <f t="shared" si="14"/>
        <v>62.53</v>
      </c>
    </row>
    <row r="151" spans="1:29" ht="18" x14ac:dyDescent="0.35">
      <c r="A151" s="190">
        <v>112</v>
      </c>
      <c r="B151" s="190"/>
      <c r="C151" s="191" t="s">
        <v>1300</v>
      </c>
      <c r="D151" s="205" t="s">
        <v>33</v>
      </c>
      <c r="E151" s="205">
        <v>242</v>
      </c>
      <c r="F151" s="205">
        <v>16</v>
      </c>
      <c r="G151" s="205">
        <v>2</v>
      </c>
      <c r="H151" s="205">
        <v>60</v>
      </c>
      <c r="I151" s="191">
        <v>1</v>
      </c>
      <c r="J151" s="193">
        <f t="shared" si="10"/>
        <v>6660</v>
      </c>
      <c r="K151" s="194">
        <f>VLOOKUP(E151,[1]นส.3ก!B$1:J$65536,9,FALSE)</f>
        <v>100</v>
      </c>
      <c r="L151" s="194">
        <f t="shared" si="17"/>
        <v>666000</v>
      </c>
      <c r="M151" s="195"/>
      <c r="N151" s="196"/>
      <c r="O151" s="191"/>
      <c r="P151" s="191"/>
      <c r="Q151" s="191"/>
      <c r="R151" s="191"/>
      <c r="S151" s="191"/>
      <c r="T151" s="197">
        <f t="shared" si="12"/>
        <v>0</v>
      </c>
      <c r="U151" s="191"/>
      <c r="V151" s="197"/>
      <c r="W151" s="197"/>
      <c r="X151" s="198">
        <f t="shared" si="15"/>
        <v>666000</v>
      </c>
      <c r="Y151" s="198">
        <f t="shared" si="13"/>
        <v>666000</v>
      </c>
      <c r="Z151" s="191">
        <v>0</v>
      </c>
      <c r="AA151" s="198">
        <f t="shared" si="16"/>
        <v>666000</v>
      </c>
      <c r="AB151" s="191">
        <v>0.01</v>
      </c>
      <c r="AC151" s="197">
        <f t="shared" si="14"/>
        <v>66.599999999999994</v>
      </c>
    </row>
    <row r="152" spans="1:29" ht="18" x14ac:dyDescent="0.35">
      <c r="A152" s="190">
        <v>113</v>
      </c>
      <c r="B152" s="190"/>
      <c r="C152" s="191" t="s">
        <v>1300</v>
      </c>
      <c r="D152" s="205" t="s">
        <v>33</v>
      </c>
      <c r="E152" s="205">
        <v>243</v>
      </c>
      <c r="F152" s="205">
        <v>30</v>
      </c>
      <c r="G152" s="205">
        <v>1</v>
      </c>
      <c r="H152" s="205">
        <v>80</v>
      </c>
      <c r="I152" s="191">
        <v>1</v>
      </c>
      <c r="J152" s="193">
        <f t="shared" si="10"/>
        <v>12180</v>
      </c>
      <c r="K152" s="194">
        <f>VLOOKUP(E152,[1]นส.3ก!B$1:J$65536,9,FALSE)</f>
        <v>100</v>
      </c>
      <c r="L152" s="194">
        <f t="shared" si="17"/>
        <v>1218000</v>
      </c>
      <c r="M152" s="200"/>
      <c r="N152" s="196"/>
      <c r="O152" s="191"/>
      <c r="P152" s="191"/>
      <c r="Q152" s="191"/>
      <c r="R152" s="191"/>
      <c r="S152" s="191"/>
      <c r="T152" s="197">
        <f t="shared" si="12"/>
        <v>0</v>
      </c>
      <c r="U152" s="191"/>
      <c r="V152" s="197"/>
      <c r="W152" s="197"/>
      <c r="X152" s="198">
        <f t="shared" si="15"/>
        <v>1218000</v>
      </c>
      <c r="Y152" s="198">
        <f t="shared" si="13"/>
        <v>1218000</v>
      </c>
      <c r="Z152" s="191">
        <v>0</v>
      </c>
      <c r="AA152" s="198">
        <f t="shared" si="16"/>
        <v>1218000</v>
      </c>
      <c r="AB152" s="191">
        <v>0.01</v>
      </c>
      <c r="AC152" s="197">
        <f t="shared" si="14"/>
        <v>121.8</v>
      </c>
    </row>
    <row r="153" spans="1:29" ht="18" x14ac:dyDescent="0.35">
      <c r="A153" s="190">
        <v>114</v>
      </c>
      <c r="B153" s="190"/>
      <c r="C153" s="191" t="s">
        <v>1300</v>
      </c>
      <c r="D153" s="205" t="s">
        <v>33</v>
      </c>
      <c r="E153" s="205">
        <v>244</v>
      </c>
      <c r="F153" s="205">
        <v>4</v>
      </c>
      <c r="G153" s="205">
        <v>3</v>
      </c>
      <c r="H153" s="205">
        <v>66</v>
      </c>
      <c r="I153" s="191">
        <v>1</v>
      </c>
      <c r="J153" s="193">
        <f t="shared" si="10"/>
        <v>1966</v>
      </c>
      <c r="K153" s="194">
        <f>VLOOKUP(E153,[1]นส.3ก!B$1:J$65536,9,FALSE)</f>
        <v>100</v>
      </c>
      <c r="L153" s="194">
        <f t="shared" si="17"/>
        <v>196600</v>
      </c>
      <c r="M153" s="200"/>
      <c r="N153" s="196"/>
      <c r="O153" s="191"/>
      <c r="P153" s="191"/>
      <c r="Q153" s="191"/>
      <c r="R153" s="191"/>
      <c r="S153" s="191"/>
      <c r="T153" s="197">
        <f t="shared" si="12"/>
        <v>0</v>
      </c>
      <c r="U153" s="191"/>
      <c r="V153" s="197"/>
      <c r="W153" s="197"/>
      <c r="X153" s="198">
        <f t="shared" si="15"/>
        <v>196600</v>
      </c>
      <c r="Y153" s="198">
        <f t="shared" si="13"/>
        <v>196600</v>
      </c>
      <c r="Z153" s="191">
        <v>0</v>
      </c>
      <c r="AA153" s="198">
        <f t="shared" si="16"/>
        <v>196600</v>
      </c>
      <c r="AB153" s="191">
        <v>0.01</v>
      </c>
      <c r="AC153" s="197">
        <f t="shared" si="14"/>
        <v>19.66</v>
      </c>
    </row>
    <row r="154" spans="1:29" ht="18" x14ac:dyDescent="0.35">
      <c r="A154" s="190">
        <v>115</v>
      </c>
      <c r="B154" s="190"/>
      <c r="C154" s="191" t="s">
        <v>1300</v>
      </c>
      <c r="D154" s="205" t="s">
        <v>33</v>
      </c>
      <c r="E154" s="205">
        <v>339</v>
      </c>
      <c r="F154" s="205">
        <v>3</v>
      </c>
      <c r="G154" s="205">
        <v>2</v>
      </c>
      <c r="H154" s="205">
        <v>80</v>
      </c>
      <c r="I154" s="191">
        <v>1</v>
      </c>
      <c r="J154" s="193">
        <f t="shared" si="10"/>
        <v>1480</v>
      </c>
      <c r="K154" s="194">
        <f>VLOOKUP(E154,[1]นส.3ก!B$1:J$65536,9,FALSE)</f>
        <v>100</v>
      </c>
      <c r="L154" s="194">
        <f t="shared" si="17"/>
        <v>148000</v>
      </c>
      <c r="M154" s="195"/>
      <c r="N154" s="196"/>
      <c r="O154" s="191"/>
      <c r="P154" s="191"/>
      <c r="Q154" s="191"/>
      <c r="R154" s="191"/>
      <c r="S154" s="191"/>
      <c r="T154" s="197">
        <f t="shared" si="12"/>
        <v>0</v>
      </c>
      <c r="U154" s="191"/>
      <c r="V154" s="197"/>
      <c r="W154" s="197"/>
      <c r="X154" s="198">
        <f t="shared" si="15"/>
        <v>148000</v>
      </c>
      <c r="Y154" s="198">
        <f t="shared" si="13"/>
        <v>148000</v>
      </c>
      <c r="Z154" s="191">
        <v>0</v>
      </c>
      <c r="AA154" s="198">
        <f t="shared" si="16"/>
        <v>148000</v>
      </c>
      <c r="AB154" s="191">
        <v>0.01</v>
      </c>
      <c r="AC154" s="197">
        <f t="shared" si="14"/>
        <v>14.8</v>
      </c>
    </row>
    <row r="155" spans="1:29" ht="18" x14ac:dyDescent="0.35">
      <c r="A155" s="190">
        <v>116</v>
      </c>
      <c r="B155" s="190"/>
      <c r="C155" s="191" t="s">
        <v>1301</v>
      </c>
      <c r="D155" s="205" t="s">
        <v>33</v>
      </c>
      <c r="E155" s="205">
        <v>4087</v>
      </c>
      <c r="F155" s="205">
        <v>0</v>
      </c>
      <c r="G155" s="205">
        <v>0</v>
      </c>
      <c r="H155" s="205">
        <v>50</v>
      </c>
      <c r="I155" s="191">
        <v>4</v>
      </c>
      <c r="J155" s="193">
        <f t="shared" si="10"/>
        <v>50</v>
      </c>
      <c r="K155" s="194">
        <f>VLOOKUP(E155,[1]นส.3ก!B$1:J$65536,9,FALSE)</f>
        <v>1000</v>
      </c>
      <c r="L155" s="194">
        <f t="shared" si="17"/>
        <v>50000</v>
      </c>
      <c r="M155" s="200"/>
      <c r="N155" s="196"/>
      <c r="O155" s="191"/>
      <c r="P155" s="191"/>
      <c r="Q155" s="191"/>
      <c r="R155" s="191"/>
      <c r="S155" s="191"/>
      <c r="T155" s="197">
        <f t="shared" ref="T155:T225" si="18">Q155*S155</f>
        <v>0</v>
      </c>
      <c r="U155" s="191"/>
      <c r="V155" s="197"/>
      <c r="W155" s="197"/>
      <c r="X155" s="198">
        <f t="shared" si="15"/>
        <v>50000</v>
      </c>
      <c r="Y155" s="198">
        <f t="shared" si="13"/>
        <v>50000</v>
      </c>
      <c r="Z155" s="191">
        <v>0</v>
      </c>
      <c r="AA155" s="198">
        <f t="shared" si="16"/>
        <v>50000</v>
      </c>
      <c r="AB155" s="191">
        <v>0.3</v>
      </c>
      <c r="AC155" s="197">
        <f t="shared" si="14"/>
        <v>150</v>
      </c>
    </row>
    <row r="156" spans="1:29" ht="18" x14ac:dyDescent="0.35">
      <c r="A156" s="190">
        <v>117</v>
      </c>
      <c r="B156" s="190"/>
      <c r="C156" s="191" t="s">
        <v>1302</v>
      </c>
      <c r="D156" s="205" t="s">
        <v>33</v>
      </c>
      <c r="E156" s="205">
        <v>489</v>
      </c>
      <c r="F156" s="205">
        <v>14</v>
      </c>
      <c r="G156" s="205">
        <v>0</v>
      </c>
      <c r="H156" s="205">
        <v>87</v>
      </c>
      <c r="I156" s="191">
        <v>1</v>
      </c>
      <c r="J156" s="193">
        <f t="shared" si="10"/>
        <v>5687</v>
      </c>
      <c r="K156" s="194">
        <f>VLOOKUP(E156,[1]นส.3ก!B$1:J$65536,9,FALSE)</f>
        <v>100</v>
      </c>
      <c r="L156" s="194">
        <f t="shared" si="17"/>
        <v>568700</v>
      </c>
      <c r="M156" s="200"/>
      <c r="N156" s="196"/>
      <c r="O156" s="191"/>
      <c r="P156" s="191"/>
      <c r="Q156" s="191"/>
      <c r="R156" s="191"/>
      <c r="S156" s="191"/>
      <c r="T156" s="197">
        <f t="shared" si="18"/>
        <v>0</v>
      </c>
      <c r="U156" s="191"/>
      <c r="V156" s="197"/>
      <c r="W156" s="197"/>
      <c r="X156" s="198">
        <f t="shared" si="15"/>
        <v>568700</v>
      </c>
      <c r="Y156" s="198">
        <f t="shared" ref="Y156:Y227" si="19">X156</f>
        <v>568700</v>
      </c>
      <c r="Z156" s="191">
        <v>0</v>
      </c>
      <c r="AA156" s="198">
        <f t="shared" si="16"/>
        <v>568700</v>
      </c>
      <c r="AB156" s="191">
        <v>0.01</v>
      </c>
      <c r="AC156" s="197">
        <f t="shared" si="14"/>
        <v>56.87</v>
      </c>
    </row>
    <row r="157" spans="1:29" ht="18" x14ac:dyDescent="0.35">
      <c r="A157" s="190">
        <v>118</v>
      </c>
      <c r="B157" s="190"/>
      <c r="C157" s="191" t="s">
        <v>1303</v>
      </c>
      <c r="D157" s="205" t="s">
        <v>33</v>
      </c>
      <c r="E157" s="205">
        <v>5026</v>
      </c>
      <c r="F157" s="205">
        <v>3</v>
      </c>
      <c r="G157" s="205">
        <v>0</v>
      </c>
      <c r="H157" s="205">
        <v>90</v>
      </c>
      <c r="I157" s="191">
        <v>2</v>
      </c>
      <c r="J157" s="193">
        <v>25</v>
      </c>
      <c r="K157" s="194">
        <f>VLOOKUP(E157,[1]นส.3ก!B$1:J$65536,9,FALSE)</f>
        <v>100</v>
      </c>
      <c r="L157" s="194">
        <f t="shared" si="17"/>
        <v>2500</v>
      </c>
      <c r="M157" s="195"/>
      <c r="N157" s="196" t="s">
        <v>38</v>
      </c>
      <c r="O157" s="191" t="s">
        <v>39</v>
      </c>
      <c r="P157" s="191" t="s">
        <v>995</v>
      </c>
      <c r="Q157" s="191">
        <v>100</v>
      </c>
      <c r="R157" s="191">
        <v>100</v>
      </c>
      <c r="S157" s="191">
        <v>6550</v>
      </c>
      <c r="T157" s="197">
        <f t="shared" si="18"/>
        <v>655000</v>
      </c>
      <c r="U157" s="191">
        <v>17</v>
      </c>
      <c r="V157" s="197">
        <v>24</v>
      </c>
      <c r="W157" s="197">
        <v>497800</v>
      </c>
      <c r="X157" s="198">
        <f>W157+L157</f>
        <v>500300</v>
      </c>
      <c r="Y157" s="198">
        <f t="shared" si="19"/>
        <v>500300</v>
      </c>
      <c r="Z157" s="191">
        <v>10</v>
      </c>
      <c r="AA157" s="198">
        <v>0</v>
      </c>
      <c r="AB157" s="191">
        <v>0.02</v>
      </c>
      <c r="AC157" s="197">
        <f t="shared" si="14"/>
        <v>0</v>
      </c>
    </row>
    <row r="158" spans="1:29" ht="18" x14ac:dyDescent="0.35">
      <c r="A158" s="190"/>
      <c r="B158" s="190"/>
      <c r="C158" s="191"/>
      <c r="D158" s="205"/>
      <c r="E158" s="205"/>
      <c r="F158" s="205">
        <v>0</v>
      </c>
      <c r="G158" s="205">
        <v>0</v>
      </c>
      <c r="H158" s="205">
        <v>0</v>
      </c>
      <c r="I158" s="191">
        <v>1</v>
      </c>
      <c r="J158" s="193">
        <v>1265</v>
      </c>
      <c r="K158" s="194">
        <v>100</v>
      </c>
      <c r="L158" s="194">
        <f t="shared" si="17"/>
        <v>126500</v>
      </c>
      <c r="M158" s="195"/>
      <c r="N158" s="196"/>
      <c r="O158" s="191"/>
      <c r="P158" s="191"/>
      <c r="Q158" s="191"/>
      <c r="R158" s="191"/>
      <c r="S158" s="191"/>
      <c r="T158" s="197"/>
      <c r="U158" s="191"/>
      <c r="V158" s="197"/>
      <c r="W158" s="197"/>
      <c r="X158" s="198">
        <f>L158</f>
        <v>126500</v>
      </c>
      <c r="Y158" s="198">
        <f t="shared" si="19"/>
        <v>126500</v>
      </c>
      <c r="Z158" s="191">
        <v>0</v>
      </c>
      <c r="AA158" s="198">
        <f>Y158</f>
        <v>126500</v>
      </c>
      <c r="AB158" s="191">
        <v>0.01</v>
      </c>
      <c r="AC158" s="197">
        <f t="shared" si="14"/>
        <v>12.65</v>
      </c>
    </row>
    <row r="159" spans="1:29" ht="18" x14ac:dyDescent="0.35">
      <c r="A159" s="190">
        <v>119</v>
      </c>
      <c r="B159" s="190"/>
      <c r="C159" s="191" t="s">
        <v>1304</v>
      </c>
      <c r="D159" s="205" t="s">
        <v>33</v>
      </c>
      <c r="E159" s="205">
        <v>1934</v>
      </c>
      <c r="F159" s="205">
        <v>4</v>
      </c>
      <c r="G159" s="205">
        <v>1</v>
      </c>
      <c r="H159" s="205">
        <v>33</v>
      </c>
      <c r="I159" s="191">
        <v>1</v>
      </c>
      <c r="J159" s="193">
        <f t="shared" si="10"/>
        <v>1733</v>
      </c>
      <c r="K159" s="194">
        <f>VLOOKUP(E159,[1]นส.3ก!B$1:J$65536,9,FALSE)</f>
        <v>100</v>
      </c>
      <c r="L159" s="194">
        <f t="shared" si="17"/>
        <v>173300</v>
      </c>
      <c r="M159" s="200"/>
      <c r="N159" s="196"/>
      <c r="O159" s="191"/>
      <c r="P159" s="191"/>
      <c r="Q159" s="191"/>
      <c r="R159" s="191"/>
      <c r="S159" s="191"/>
      <c r="T159" s="197">
        <f t="shared" si="18"/>
        <v>0</v>
      </c>
      <c r="U159" s="191"/>
      <c r="V159" s="197"/>
      <c r="W159" s="197"/>
      <c r="X159" s="198">
        <f t="shared" si="15"/>
        <v>173300</v>
      </c>
      <c r="Y159" s="198">
        <f t="shared" si="19"/>
        <v>173300</v>
      </c>
      <c r="Z159" s="191">
        <v>0</v>
      </c>
      <c r="AA159" s="198">
        <f t="shared" si="16"/>
        <v>173300</v>
      </c>
      <c r="AB159" s="191">
        <v>0.01</v>
      </c>
      <c r="AC159" s="197">
        <f t="shared" si="14"/>
        <v>17.329999999999998</v>
      </c>
    </row>
    <row r="160" spans="1:29" ht="18" x14ac:dyDescent="0.35">
      <c r="A160" s="190">
        <v>120</v>
      </c>
      <c r="B160" s="190"/>
      <c r="C160" s="191" t="s">
        <v>1304</v>
      </c>
      <c r="D160" s="205" t="s">
        <v>33</v>
      </c>
      <c r="E160" s="205">
        <v>1933</v>
      </c>
      <c r="F160" s="205">
        <v>5</v>
      </c>
      <c r="G160" s="205">
        <v>2</v>
      </c>
      <c r="H160" s="205">
        <v>40</v>
      </c>
      <c r="I160" s="191">
        <v>1</v>
      </c>
      <c r="J160" s="193">
        <f t="shared" si="10"/>
        <v>2240</v>
      </c>
      <c r="K160" s="194">
        <f>VLOOKUP(E160,[1]นส.3ก!B$1:J$65536,9,FALSE)</f>
        <v>100</v>
      </c>
      <c r="L160" s="194">
        <f t="shared" si="17"/>
        <v>224000</v>
      </c>
      <c r="M160" s="200"/>
      <c r="N160" s="196"/>
      <c r="O160" s="191"/>
      <c r="P160" s="191"/>
      <c r="Q160" s="191"/>
      <c r="R160" s="191"/>
      <c r="S160" s="191"/>
      <c r="T160" s="197">
        <f t="shared" si="18"/>
        <v>0</v>
      </c>
      <c r="U160" s="191"/>
      <c r="V160" s="197"/>
      <c r="W160" s="197"/>
      <c r="X160" s="198">
        <f t="shared" si="15"/>
        <v>224000</v>
      </c>
      <c r="Y160" s="198">
        <f t="shared" si="19"/>
        <v>224000</v>
      </c>
      <c r="Z160" s="191">
        <v>0</v>
      </c>
      <c r="AA160" s="198">
        <f t="shared" si="16"/>
        <v>224000</v>
      </c>
      <c r="AB160" s="191">
        <v>0.01</v>
      </c>
      <c r="AC160" s="197">
        <f t="shared" si="14"/>
        <v>22.4</v>
      </c>
    </row>
    <row r="161" spans="1:29" ht="18" x14ac:dyDescent="0.35">
      <c r="A161" s="190">
        <v>121</v>
      </c>
      <c r="B161" s="190"/>
      <c r="C161" s="191" t="s">
        <v>1304</v>
      </c>
      <c r="D161" s="205" t="s">
        <v>33</v>
      </c>
      <c r="E161" s="205">
        <v>704</v>
      </c>
      <c r="F161" s="205">
        <v>8</v>
      </c>
      <c r="G161" s="205">
        <v>2</v>
      </c>
      <c r="H161" s="205">
        <v>87</v>
      </c>
      <c r="I161" s="191">
        <v>1</v>
      </c>
      <c r="J161" s="193">
        <f t="shared" si="10"/>
        <v>3487</v>
      </c>
      <c r="K161" s="194">
        <f>VLOOKUP(E161,[1]นส.3ก!B$1:J$65536,9,FALSE)</f>
        <v>100</v>
      </c>
      <c r="L161" s="194">
        <f t="shared" si="17"/>
        <v>348700</v>
      </c>
      <c r="M161" s="200"/>
      <c r="N161" s="196"/>
      <c r="O161" s="191"/>
      <c r="P161" s="191"/>
      <c r="Q161" s="191"/>
      <c r="R161" s="191"/>
      <c r="S161" s="191"/>
      <c r="T161" s="197">
        <f t="shared" si="18"/>
        <v>0</v>
      </c>
      <c r="U161" s="191"/>
      <c r="V161" s="197"/>
      <c r="W161" s="197"/>
      <c r="X161" s="198">
        <f t="shared" si="15"/>
        <v>348700</v>
      </c>
      <c r="Y161" s="198">
        <f t="shared" si="19"/>
        <v>348700</v>
      </c>
      <c r="Z161" s="191">
        <v>0</v>
      </c>
      <c r="AA161" s="198">
        <f t="shared" si="16"/>
        <v>348700</v>
      </c>
      <c r="AB161" s="191">
        <v>0.01</v>
      </c>
      <c r="AC161" s="197">
        <f t="shared" si="14"/>
        <v>34.869999999999997</v>
      </c>
    </row>
    <row r="162" spans="1:29" ht="18" x14ac:dyDescent="0.35">
      <c r="A162" s="190">
        <v>122</v>
      </c>
      <c r="B162" s="190"/>
      <c r="C162" s="191" t="s">
        <v>1304</v>
      </c>
      <c r="D162" s="205" t="s">
        <v>33</v>
      </c>
      <c r="E162" s="205">
        <v>751</v>
      </c>
      <c r="F162" s="205">
        <v>3</v>
      </c>
      <c r="G162" s="205">
        <v>2</v>
      </c>
      <c r="H162" s="205">
        <v>93</v>
      </c>
      <c r="I162" s="191">
        <v>1</v>
      </c>
      <c r="J162" s="193">
        <f t="shared" si="10"/>
        <v>1493</v>
      </c>
      <c r="K162" s="194">
        <f>VLOOKUP(E162,[1]นส.3ก!B$1:J$65536,9,FALSE)</f>
        <v>100</v>
      </c>
      <c r="L162" s="194">
        <f t="shared" si="17"/>
        <v>149300</v>
      </c>
      <c r="M162" s="200"/>
      <c r="N162" s="196"/>
      <c r="O162" s="191"/>
      <c r="P162" s="191"/>
      <c r="Q162" s="191"/>
      <c r="R162" s="191"/>
      <c r="S162" s="191"/>
      <c r="T162" s="197">
        <f t="shared" si="18"/>
        <v>0</v>
      </c>
      <c r="U162" s="191"/>
      <c r="V162" s="197"/>
      <c r="W162" s="197"/>
      <c r="X162" s="198">
        <f t="shared" si="15"/>
        <v>149300</v>
      </c>
      <c r="Y162" s="198">
        <f t="shared" si="19"/>
        <v>149300</v>
      </c>
      <c r="Z162" s="191">
        <v>0</v>
      </c>
      <c r="AA162" s="198">
        <f t="shared" si="16"/>
        <v>149300</v>
      </c>
      <c r="AB162" s="191">
        <v>0.01</v>
      </c>
      <c r="AC162" s="197">
        <f t="shared" si="14"/>
        <v>14.93</v>
      </c>
    </row>
    <row r="163" spans="1:29" ht="18" x14ac:dyDescent="0.35">
      <c r="A163" s="190">
        <v>123</v>
      </c>
      <c r="B163" s="190"/>
      <c r="C163" s="191" t="s">
        <v>1305</v>
      </c>
      <c r="D163" s="205" t="s">
        <v>33</v>
      </c>
      <c r="E163" s="205">
        <v>738</v>
      </c>
      <c r="F163" s="205">
        <v>22</v>
      </c>
      <c r="G163" s="205">
        <v>2</v>
      </c>
      <c r="H163" s="205">
        <v>0</v>
      </c>
      <c r="I163" s="191">
        <v>1</v>
      </c>
      <c r="J163" s="193">
        <f t="shared" si="10"/>
        <v>9000</v>
      </c>
      <c r="K163" s="194">
        <f>VLOOKUP(E163,[1]นส.3ก!B$1:J$65536,9,FALSE)</f>
        <v>100</v>
      </c>
      <c r="L163" s="194">
        <f t="shared" si="17"/>
        <v>900000</v>
      </c>
      <c r="M163" s="195"/>
      <c r="N163" s="196"/>
      <c r="O163" s="191"/>
      <c r="P163" s="191"/>
      <c r="Q163" s="191"/>
      <c r="R163" s="191"/>
      <c r="S163" s="191"/>
      <c r="T163" s="197">
        <f t="shared" si="18"/>
        <v>0</v>
      </c>
      <c r="U163" s="191"/>
      <c r="V163" s="197"/>
      <c r="W163" s="197"/>
      <c r="X163" s="198">
        <f t="shared" si="15"/>
        <v>900000</v>
      </c>
      <c r="Y163" s="198">
        <f t="shared" si="19"/>
        <v>900000</v>
      </c>
      <c r="Z163" s="191">
        <v>0</v>
      </c>
      <c r="AA163" s="198">
        <f t="shared" si="16"/>
        <v>900000</v>
      </c>
      <c r="AB163" s="191">
        <v>0.01</v>
      </c>
      <c r="AC163" s="197">
        <f t="shared" ref="AC163:AC235" si="20">AA163*AB163/100</f>
        <v>90</v>
      </c>
    </row>
    <row r="164" spans="1:29" ht="18" x14ac:dyDescent="0.35">
      <c r="A164" s="190">
        <v>124</v>
      </c>
      <c r="B164" s="190"/>
      <c r="C164" s="191" t="s">
        <v>1305</v>
      </c>
      <c r="D164" s="205" t="s">
        <v>33</v>
      </c>
      <c r="E164" s="205">
        <v>709</v>
      </c>
      <c r="F164" s="205">
        <v>6</v>
      </c>
      <c r="G164" s="205">
        <v>0</v>
      </c>
      <c r="H164" s="205">
        <v>20</v>
      </c>
      <c r="I164" s="191">
        <v>1</v>
      </c>
      <c r="J164" s="193">
        <f t="shared" ref="J164:J236" si="21">F164*400+G164*100+H164</f>
        <v>2420</v>
      </c>
      <c r="K164" s="194">
        <f>VLOOKUP(E164,[1]นส.3ก!B$1:J$65536,9,FALSE)</f>
        <v>100</v>
      </c>
      <c r="L164" s="194">
        <f t="shared" si="17"/>
        <v>242000</v>
      </c>
      <c r="M164" s="200"/>
      <c r="N164" s="196"/>
      <c r="O164" s="191"/>
      <c r="P164" s="191"/>
      <c r="Q164" s="191"/>
      <c r="R164" s="191"/>
      <c r="S164" s="191"/>
      <c r="T164" s="197">
        <f t="shared" si="18"/>
        <v>0</v>
      </c>
      <c r="U164" s="191"/>
      <c r="V164" s="197"/>
      <c r="W164" s="197"/>
      <c r="X164" s="198">
        <f t="shared" si="15"/>
        <v>242000</v>
      </c>
      <c r="Y164" s="198">
        <f t="shared" si="19"/>
        <v>242000</v>
      </c>
      <c r="Z164" s="191">
        <v>0</v>
      </c>
      <c r="AA164" s="198">
        <f t="shared" si="16"/>
        <v>242000</v>
      </c>
      <c r="AB164" s="191">
        <v>0.01</v>
      </c>
      <c r="AC164" s="197">
        <f t="shared" si="20"/>
        <v>24.2</v>
      </c>
    </row>
    <row r="165" spans="1:29" ht="18" x14ac:dyDescent="0.35">
      <c r="A165" s="190">
        <v>125</v>
      </c>
      <c r="B165" s="190"/>
      <c r="C165" s="191" t="s">
        <v>1306</v>
      </c>
      <c r="D165" s="205" t="s">
        <v>33</v>
      </c>
      <c r="E165" s="205">
        <v>1173</v>
      </c>
      <c r="F165" s="205">
        <v>35</v>
      </c>
      <c r="G165" s="205">
        <v>3</v>
      </c>
      <c r="H165" s="205">
        <v>63</v>
      </c>
      <c r="I165" s="191">
        <v>1</v>
      </c>
      <c r="J165" s="193">
        <f t="shared" si="21"/>
        <v>14363</v>
      </c>
      <c r="K165" s="194">
        <f>VLOOKUP(E165,[1]นส.3ก!B$1:J$65536,9,FALSE)</f>
        <v>410</v>
      </c>
      <c r="L165" s="194">
        <f t="shared" si="17"/>
        <v>5888830</v>
      </c>
      <c r="M165" s="200"/>
      <c r="N165" s="196"/>
      <c r="O165" s="191"/>
      <c r="P165" s="191"/>
      <c r="Q165" s="191"/>
      <c r="R165" s="191"/>
      <c r="S165" s="191"/>
      <c r="T165" s="197">
        <f t="shared" si="18"/>
        <v>0</v>
      </c>
      <c r="U165" s="191"/>
      <c r="V165" s="197"/>
      <c r="W165" s="197"/>
      <c r="X165" s="198">
        <f t="shared" si="15"/>
        <v>5888830</v>
      </c>
      <c r="Y165" s="198">
        <f t="shared" si="19"/>
        <v>5888830</v>
      </c>
      <c r="Z165" s="191">
        <v>0</v>
      </c>
      <c r="AA165" s="198">
        <f t="shared" si="16"/>
        <v>5888830</v>
      </c>
      <c r="AB165" s="191">
        <v>0.01</v>
      </c>
      <c r="AC165" s="197">
        <f t="shared" si="20"/>
        <v>588.88300000000004</v>
      </c>
    </row>
    <row r="166" spans="1:29" ht="18" x14ac:dyDescent="0.35">
      <c r="A166" s="190">
        <v>126</v>
      </c>
      <c r="B166" s="190"/>
      <c r="C166" s="191" t="s">
        <v>1307</v>
      </c>
      <c r="D166" s="205" t="s">
        <v>33</v>
      </c>
      <c r="E166" s="205">
        <v>260</v>
      </c>
      <c r="F166" s="205">
        <v>8</v>
      </c>
      <c r="G166" s="205">
        <v>3</v>
      </c>
      <c r="H166" s="205">
        <v>86</v>
      </c>
      <c r="I166" s="191">
        <v>1</v>
      </c>
      <c r="J166" s="193">
        <f t="shared" si="21"/>
        <v>3586</v>
      </c>
      <c r="K166" s="194">
        <f>VLOOKUP(E166,[1]นส.3ก!B$1:J$65536,9,FALSE)</f>
        <v>100</v>
      </c>
      <c r="L166" s="194">
        <f t="shared" si="17"/>
        <v>358600</v>
      </c>
      <c r="M166" s="195"/>
      <c r="N166" s="196"/>
      <c r="O166" s="191"/>
      <c r="P166" s="191"/>
      <c r="Q166" s="191"/>
      <c r="R166" s="191"/>
      <c r="S166" s="191"/>
      <c r="T166" s="197">
        <f t="shared" si="18"/>
        <v>0</v>
      </c>
      <c r="U166" s="191"/>
      <c r="V166" s="197"/>
      <c r="W166" s="197"/>
      <c r="X166" s="198">
        <f t="shared" si="15"/>
        <v>358600</v>
      </c>
      <c r="Y166" s="198">
        <f t="shared" si="19"/>
        <v>358600</v>
      </c>
      <c r="Z166" s="191">
        <v>0</v>
      </c>
      <c r="AA166" s="198">
        <f t="shared" si="16"/>
        <v>358600</v>
      </c>
      <c r="AB166" s="191">
        <v>0.01</v>
      </c>
      <c r="AC166" s="197">
        <f t="shared" si="20"/>
        <v>35.86</v>
      </c>
    </row>
    <row r="167" spans="1:29" ht="18" x14ac:dyDescent="0.35">
      <c r="A167" s="190">
        <v>127</v>
      </c>
      <c r="B167" s="190"/>
      <c r="C167" s="191" t="s">
        <v>1308</v>
      </c>
      <c r="D167" s="205" t="s">
        <v>33</v>
      </c>
      <c r="E167" s="205">
        <v>119</v>
      </c>
      <c r="F167" s="205">
        <v>45</v>
      </c>
      <c r="G167" s="205">
        <v>2</v>
      </c>
      <c r="H167" s="205">
        <v>98</v>
      </c>
      <c r="I167" s="191">
        <v>1</v>
      </c>
      <c r="J167" s="193">
        <f t="shared" si="21"/>
        <v>18298</v>
      </c>
      <c r="K167" s="194">
        <f>VLOOKUP(E167,[1]นส.3ก!B$1:J$65536,9,FALSE)</f>
        <v>100</v>
      </c>
      <c r="L167" s="194">
        <f t="shared" si="17"/>
        <v>1829800</v>
      </c>
      <c r="M167" s="200"/>
      <c r="N167" s="196"/>
      <c r="O167" s="191"/>
      <c r="P167" s="191"/>
      <c r="Q167" s="191"/>
      <c r="R167" s="191"/>
      <c r="S167" s="191"/>
      <c r="T167" s="197">
        <f t="shared" si="18"/>
        <v>0</v>
      </c>
      <c r="U167" s="191"/>
      <c r="V167" s="197"/>
      <c r="W167" s="197"/>
      <c r="X167" s="198">
        <f t="shared" si="15"/>
        <v>1829800</v>
      </c>
      <c r="Y167" s="198">
        <f t="shared" si="19"/>
        <v>1829800</v>
      </c>
      <c r="Z167" s="191">
        <v>0</v>
      </c>
      <c r="AA167" s="198">
        <f t="shared" si="16"/>
        <v>1829800</v>
      </c>
      <c r="AB167" s="191">
        <v>0.01</v>
      </c>
      <c r="AC167" s="197">
        <f t="shared" si="20"/>
        <v>182.98</v>
      </c>
    </row>
    <row r="168" spans="1:29" ht="18" x14ac:dyDescent="0.35">
      <c r="A168" s="190">
        <v>128</v>
      </c>
      <c r="B168" s="190"/>
      <c r="C168" s="191" t="s">
        <v>1308</v>
      </c>
      <c r="D168" s="205" t="s">
        <v>33</v>
      </c>
      <c r="E168" s="205">
        <v>999</v>
      </c>
      <c r="F168" s="205">
        <v>10</v>
      </c>
      <c r="G168" s="205">
        <v>2</v>
      </c>
      <c r="H168" s="205">
        <v>0</v>
      </c>
      <c r="I168" s="191">
        <v>1</v>
      </c>
      <c r="J168" s="193">
        <f t="shared" si="21"/>
        <v>4200</v>
      </c>
      <c r="K168" s="194">
        <f>VLOOKUP(E168,[1]นส.3ก!B$1:J$65536,9,FALSE)</f>
        <v>100</v>
      </c>
      <c r="L168" s="194">
        <f t="shared" si="17"/>
        <v>420000</v>
      </c>
      <c r="M168" s="200"/>
      <c r="N168" s="196"/>
      <c r="O168" s="191"/>
      <c r="P168" s="191"/>
      <c r="Q168" s="191"/>
      <c r="R168" s="191"/>
      <c r="S168" s="191"/>
      <c r="T168" s="197">
        <f t="shared" si="18"/>
        <v>0</v>
      </c>
      <c r="U168" s="191"/>
      <c r="V168" s="197"/>
      <c r="W168" s="197"/>
      <c r="X168" s="198">
        <f t="shared" si="15"/>
        <v>420000</v>
      </c>
      <c r="Y168" s="198">
        <f t="shared" si="19"/>
        <v>420000</v>
      </c>
      <c r="Z168" s="191">
        <v>0</v>
      </c>
      <c r="AA168" s="198">
        <f t="shared" si="16"/>
        <v>420000</v>
      </c>
      <c r="AB168" s="191">
        <v>0.01</v>
      </c>
      <c r="AC168" s="197">
        <f t="shared" si="20"/>
        <v>42</v>
      </c>
    </row>
    <row r="169" spans="1:29" ht="18" x14ac:dyDescent="0.35">
      <c r="A169" s="190">
        <v>129</v>
      </c>
      <c r="B169" s="190"/>
      <c r="C169" s="191" t="s">
        <v>1308</v>
      </c>
      <c r="D169" s="205" t="s">
        <v>33</v>
      </c>
      <c r="E169" s="205">
        <v>2638</v>
      </c>
      <c r="F169" s="205">
        <v>5</v>
      </c>
      <c r="G169" s="205">
        <v>0</v>
      </c>
      <c r="H169" s="205">
        <v>6</v>
      </c>
      <c r="I169" s="191">
        <v>1</v>
      </c>
      <c r="J169" s="193">
        <f t="shared" si="21"/>
        <v>2006</v>
      </c>
      <c r="K169" s="194">
        <f>VLOOKUP(E169,[1]นส.3ก!B$1:J$65536,9,FALSE)</f>
        <v>470</v>
      </c>
      <c r="L169" s="194">
        <f t="shared" si="17"/>
        <v>942820</v>
      </c>
      <c r="M169" s="195"/>
      <c r="N169" s="196"/>
      <c r="O169" s="191"/>
      <c r="P169" s="191"/>
      <c r="Q169" s="191"/>
      <c r="R169" s="191"/>
      <c r="S169" s="191"/>
      <c r="T169" s="197">
        <f t="shared" si="18"/>
        <v>0</v>
      </c>
      <c r="U169" s="191"/>
      <c r="V169" s="197"/>
      <c r="W169" s="197"/>
      <c r="X169" s="198">
        <f t="shared" si="15"/>
        <v>942820</v>
      </c>
      <c r="Y169" s="198">
        <f t="shared" si="19"/>
        <v>942820</v>
      </c>
      <c r="Z169" s="191">
        <v>0</v>
      </c>
      <c r="AA169" s="198">
        <f t="shared" si="16"/>
        <v>942820</v>
      </c>
      <c r="AB169" s="191">
        <v>0.01</v>
      </c>
      <c r="AC169" s="197">
        <f t="shared" si="20"/>
        <v>94.282000000000011</v>
      </c>
    </row>
    <row r="170" spans="1:29" ht="18" x14ac:dyDescent="0.35">
      <c r="A170" s="190">
        <v>130</v>
      </c>
      <c r="B170" s="190"/>
      <c r="C170" s="191" t="s">
        <v>1309</v>
      </c>
      <c r="D170" s="205" t="s">
        <v>33</v>
      </c>
      <c r="E170" s="205">
        <v>268</v>
      </c>
      <c r="F170" s="205">
        <v>13</v>
      </c>
      <c r="G170" s="205">
        <v>3</v>
      </c>
      <c r="H170" s="205">
        <v>10</v>
      </c>
      <c r="I170" s="191">
        <v>1</v>
      </c>
      <c r="J170" s="193">
        <f t="shared" si="21"/>
        <v>5510</v>
      </c>
      <c r="K170" s="194">
        <f>VLOOKUP(E170,[1]นส.3ก!B$1:J$65536,9,FALSE)</f>
        <v>130</v>
      </c>
      <c r="L170" s="194">
        <f t="shared" si="17"/>
        <v>716300</v>
      </c>
      <c r="M170" s="200"/>
      <c r="N170" s="196"/>
      <c r="O170" s="191"/>
      <c r="P170" s="191"/>
      <c r="Q170" s="191"/>
      <c r="R170" s="191"/>
      <c r="S170" s="191"/>
      <c r="T170" s="197">
        <f t="shared" si="18"/>
        <v>0</v>
      </c>
      <c r="U170" s="191"/>
      <c r="V170" s="197"/>
      <c r="W170" s="197"/>
      <c r="X170" s="198">
        <f t="shared" si="15"/>
        <v>716300</v>
      </c>
      <c r="Y170" s="198">
        <f t="shared" si="19"/>
        <v>716300</v>
      </c>
      <c r="Z170" s="191">
        <v>0</v>
      </c>
      <c r="AA170" s="198">
        <f t="shared" si="16"/>
        <v>716300</v>
      </c>
      <c r="AB170" s="191">
        <v>0.01</v>
      </c>
      <c r="AC170" s="197">
        <f t="shared" si="20"/>
        <v>71.63</v>
      </c>
    </row>
    <row r="171" spans="1:29" ht="18" x14ac:dyDescent="0.35">
      <c r="A171" s="190">
        <v>131</v>
      </c>
      <c r="B171" s="190"/>
      <c r="C171" s="191" t="s">
        <v>1310</v>
      </c>
      <c r="D171" s="205" t="s">
        <v>33</v>
      </c>
      <c r="E171" s="205">
        <v>152</v>
      </c>
      <c r="F171" s="205">
        <v>4</v>
      </c>
      <c r="G171" s="205">
        <v>2</v>
      </c>
      <c r="H171" s="205">
        <v>13</v>
      </c>
      <c r="I171" s="191">
        <v>1</v>
      </c>
      <c r="J171" s="193">
        <f t="shared" si="21"/>
        <v>1813</v>
      </c>
      <c r="K171" s="194">
        <v>210</v>
      </c>
      <c r="L171" s="194">
        <f t="shared" si="17"/>
        <v>380730</v>
      </c>
      <c r="M171" s="200"/>
      <c r="N171" s="196"/>
      <c r="O171" s="191"/>
      <c r="P171" s="191"/>
      <c r="Q171" s="191"/>
      <c r="R171" s="191"/>
      <c r="S171" s="191"/>
      <c r="T171" s="197">
        <f t="shared" si="18"/>
        <v>0</v>
      </c>
      <c r="U171" s="191"/>
      <c r="V171" s="197"/>
      <c r="W171" s="197"/>
      <c r="X171" s="198">
        <f t="shared" si="15"/>
        <v>380730</v>
      </c>
      <c r="Y171" s="198">
        <f t="shared" si="19"/>
        <v>380730</v>
      </c>
      <c r="Z171" s="191">
        <v>0</v>
      </c>
      <c r="AA171" s="198">
        <f t="shared" si="16"/>
        <v>380730</v>
      </c>
      <c r="AB171" s="191">
        <v>0.01</v>
      </c>
      <c r="AC171" s="197">
        <f t="shared" si="20"/>
        <v>38.073</v>
      </c>
    </row>
    <row r="172" spans="1:29" ht="18" x14ac:dyDescent="0.35">
      <c r="A172" s="190">
        <v>132</v>
      </c>
      <c r="B172" s="190"/>
      <c r="C172" s="191" t="s">
        <v>1311</v>
      </c>
      <c r="D172" s="205" t="s">
        <v>33</v>
      </c>
      <c r="E172" s="205">
        <v>153</v>
      </c>
      <c r="F172" s="205">
        <v>0</v>
      </c>
      <c r="G172" s="205">
        <v>0</v>
      </c>
      <c r="H172" s="205">
        <v>27.5</v>
      </c>
      <c r="I172" s="191" t="s">
        <v>995</v>
      </c>
      <c r="J172" s="193">
        <f t="shared" si="21"/>
        <v>27.5</v>
      </c>
      <c r="K172" s="194">
        <v>210</v>
      </c>
      <c r="L172" s="194">
        <f t="shared" si="17"/>
        <v>5775</v>
      </c>
      <c r="M172" s="195"/>
      <c r="N172" s="196" t="s">
        <v>38</v>
      </c>
      <c r="O172" s="191" t="s">
        <v>39</v>
      </c>
      <c r="P172" s="191" t="s">
        <v>40</v>
      </c>
      <c r="Q172" s="191">
        <v>110</v>
      </c>
      <c r="R172" s="191">
        <v>100</v>
      </c>
      <c r="S172" s="191">
        <v>6550</v>
      </c>
      <c r="T172" s="197">
        <f t="shared" si="18"/>
        <v>720500</v>
      </c>
      <c r="U172" s="191">
        <v>20</v>
      </c>
      <c r="V172" s="197">
        <v>30</v>
      </c>
      <c r="W172" s="197">
        <v>504350</v>
      </c>
      <c r="X172" s="198">
        <f>W172+L172</f>
        <v>510125</v>
      </c>
      <c r="Y172" s="198">
        <f t="shared" si="19"/>
        <v>510125</v>
      </c>
      <c r="Z172" s="191">
        <v>10</v>
      </c>
      <c r="AA172" s="198">
        <v>0</v>
      </c>
      <c r="AB172" s="191">
        <v>0.2</v>
      </c>
      <c r="AC172" s="197">
        <f t="shared" si="20"/>
        <v>0</v>
      </c>
    </row>
    <row r="173" spans="1:29" ht="18" x14ac:dyDescent="0.35">
      <c r="A173" s="190"/>
      <c r="B173" s="190"/>
      <c r="C173" s="191"/>
      <c r="D173" s="205"/>
      <c r="E173" s="205"/>
      <c r="F173" s="205">
        <v>21</v>
      </c>
      <c r="G173" s="205">
        <v>1</v>
      </c>
      <c r="H173" s="205">
        <v>88.5</v>
      </c>
      <c r="I173" s="191" t="s">
        <v>1244</v>
      </c>
      <c r="J173" s="193">
        <f t="shared" si="21"/>
        <v>8588.5</v>
      </c>
      <c r="K173" s="194">
        <v>210</v>
      </c>
      <c r="L173" s="194">
        <f t="shared" si="17"/>
        <v>1803585</v>
      </c>
      <c r="M173" s="195"/>
      <c r="N173" s="196"/>
      <c r="O173" s="191"/>
      <c r="P173" s="191"/>
      <c r="Q173" s="191"/>
      <c r="R173" s="191"/>
      <c r="S173" s="191"/>
      <c r="T173" s="197"/>
      <c r="U173" s="191"/>
      <c r="V173" s="197"/>
      <c r="W173" s="197"/>
      <c r="X173" s="198">
        <f>L173</f>
        <v>1803585</v>
      </c>
      <c r="Y173" s="198">
        <f t="shared" si="19"/>
        <v>1803585</v>
      </c>
      <c r="Z173" s="191">
        <v>0</v>
      </c>
      <c r="AA173" s="198">
        <f>Y173</f>
        <v>1803585</v>
      </c>
      <c r="AB173" s="191">
        <v>0.01</v>
      </c>
      <c r="AC173" s="197">
        <f t="shared" si="20"/>
        <v>180.35850000000002</v>
      </c>
    </row>
    <row r="174" spans="1:29" ht="18" x14ac:dyDescent="0.35">
      <c r="A174" s="190">
        <v>133</v>
      </c>
      <c r="B174" s="190"/>
      <c r="C174" s="191" t="s">
        <v>1312</v>
      </c>
      <c r="D174" s="205" t="s">
        <v>33</v>
      </c>
      <c r="E174" s="205">
        <v>3487</v>
      </c>
      <c r="F174" s="205">
        <v>5</v>
      </c>
      <c r="G174" s="205">
        <v>2</v>
      </c>
      <c r="H174" s="205">
        <v>51</v>
      </c>
      <c r="I174" s="191" t="s">
        <v>1244</v>
      </c>
      <c r="J174" s="193">
        <f t="shared" si="21"/>
        <v>2251</v>
      </c>
      <c r="K174" s="194">
        <f>VLOOKUP(E174,[1]นส.3ก!B$1:J$65536,9,FALSE)</f>
        <v>100</v>
      </c>
      <c r="L174" s="194">
        <f t="shared" si="17"/>
        <v>225100</v>
      </c>
      <c r="M174" s="200"/>
      <c r="N174" s="196"/>
      <c r="O174" s="191"/>
      <c r="P174" s="191"/>
      <c r="Q174" s="191"/>
      <c r="R174" s="191"/>
      <c r="S174" s="191"/>
      <c r="T174" s="197">
        <f t="shared" si="18"/>
        <v>0</v>
      </c>
      <c r="U174" s="191"/>
      <c r="V174" s="197"/>
      <c r="W174" s="197"/>
      <c r="X174" s="198">
        <f t="shared" si="15"/>
        <v>225100</v>
      </c>
      <c r="Y174" s="198">
        <f t="shared" si="19"/>
        <v>225100</v>
      </c>
      <c r="Z174" s="191">
        <v>0</v>
      </c>
      <c r="AA174" s="198">
        <f t="shared" si="16"/>
        <v>225100</v>
      </c>
      <c r="AB174" s="191">
        <v>0.01</v>
      </c>
      <c r="AC174" s="197">
        <f t="shared" si="20"/>
        <v>22.51</v>
      </c>
    </row>
    <row r="175" spans="1:29" ht="18" x14ac:dyDescent="0.35">
      <c r="A175" s="190"/>
      <c r="B175" s="190"/>
      <c r="C175" s="191"/>
      <c r="D175" s="205"/>
      <c r="E175" s="205"/>
      <c r="F175" s="205">
        <v>0</v>
      </c>
      <c r="G175" s="205">
        <v>0</v>
      </c>
      <c r="H175" s="205">
        <v>18</v>
      </c>
      <c r="I175" s="191" t="s">
        <v>995</v>
      </c>
      <c r="J175" s="193">
        <f t="shared" si="21"/>
        <v>18</v>
      </c>
      <c r="K175" s="194">
        <v>100</v>
      </c>
      <c r="L175" s="194">
        <f t="shared" si="17"/>
        <v>1800</v>
      </c>
      <c r="M175" s="200"/>
      <c r="N175" s="196" t="s">
        <v>38</v>
      </c>
      <c r="O175" s="191" t="s">
        <v>39</v>
      </c>
      <c r="P175" s="191" t="s">
        <v>40</v>
      </c>
      <c r="Q175" s="191">
        <v>72</v>
      </c>
      <c r="R175" s="191">
        <v>100</v>
      </c>
      <c r="S175" s="191">
        <v>6550</v>
      </c>
      <c r="T175" s="197">
        <f t="shared" si="18"/>
        <v>471600</v>
      </c>
      <c r="U175" s="191">
        <v>30</v>
      </c>
      <c r="V175" s="197">
        <v>50</v>
      </c>
      <c r="W175" s="197">
        <v>235800</v>
      </c>
      <c r="X175" s="198">
        <f>W175+L175</f>
        <v>237600</v>
      </c>
      <c r="Y175" s="198">
        <f t="shared" si="19"/>
        <v>237600</v>
      </c>
      <c r="Z175" s="191">
        <v>10</v>
      </c>
      <c r="AA175" s="198">
        <v>0</v>
      </c>
      <c r="AB175" s="191">
        <v>0.02</v>
      </c>
      <c r="AC175" s="197"/>
    </row>
    <row r="176" spans="1:29" ht="18" x14ac:dyDescent="0.35">
      <c r="A176" s="190">
        <v>134</v>
      </c>
      <c r="B176" s="190"/>
      <c r="C176" s="191" t="s">
        <v>1312</v>
      </c>
      <c r="D176" s="205" t="s">
        <v>33</v>
      </c>
      <c r="E176" s="205">
        <v>3485</v>
      </c>
      <c r="F176" s="205">
        <v>4</v>
      </c>
      <c r="G176" s="205">
        <v>1</v>
      </c>
      <c r="H176" s="205">
        <v>23</v>
      </c>
      <c r="I176" s="191">
        <v>1</v>
      </c>
      <c r="J176" s="193">
        <f t="shared" si="21"/>
        <v>1723</v>
      </c>
      <c r="K176" s="194">
        <f>VLOOKUP(E176,[1]นส.3ก!B$1:J$65536,9,FALSE)</f>
        <v>100</v>
      </c>
      <c r="L176" s="194">
        <f t="shared" si="17"/>
        <v>172300</v>
      </c>
      <c r="M176" s="200"/>
      <c r="N176" s="196"/>
      <c r="O176" s="191"/>
      <c r="P176" s="191"/>
      <c r="Q176" s="191"/>
      <c r="R176" s="191"/>
      <c r="S176" s="191"/>
      <c r="T176" s="197">
        <f t="shared" si="18"/>
        <v>0</v>
      </c>
      <c r="U176" s="191"/>
      <c r="V176" s="197"/>
      <c r="W176" s="197"/>
      <c r="X176" s="198">
        <f t="shared" si="15"/>
        <v>172300</v>
      </c>
      <c r="Y176" s="198">
        <f t="shared" si="19"/>
        <v>172300</v>
      </c>
      <c r="Z176" s="191">
        <v>0</v>
      </c>
      <c r="AA176" s="198">
        <f t="shared" si="16"/>
        <v>172300</v>
      </c>
      <c r="AB176" s="191">
        <v>0.01</v>
      </c>
      <c r="AC176" s="197">
        <f t="shared" si="20"/>
        <v>17.23</v>
      </c>
    </row>
    <row r="177" spans="1:29" ht="18" x14ac:dyDescent="0.35">
      <c r="A177" s="190">
        <v>135</v>
      </c>
      <c r="B177" s="190"/>
      <c r="C177" s="191" t="s">
        <v>1313</v>
      </c>
      <c r="D177" s="205" t="s">
        <v>33</v>
      </c>
      <c r="E177" s="205">
        <v>2376</v>
      </c>
      <c r="F177" s="205">
        <v>11</v>
      </c>
      <c r="G177" s="205">
        <v>0</v>
      </c>
      <c r="H177" s="205">
        <v>40</v>
      </c>
      <c r="I177" s="191">
        <v>1</v>
      </c>
      <c r="J177" s="193">
        <f t="shared" si="21"/>
        <v>4440</v>
      </c>
      <c r="K177" s="194">
        <f>VLOOKUP(E177,[1]นส.3ก!B$1:J$65536,9,FALSE)</f>
        <v>130</v>
      </c>
      <c r="L177" s="194">
        <f t="shared" si="17"/>
        <v>577200</v>
      </c>
      <c r="M177" s="195"/>
      <c r="N177" s="196"/>
      <c r="O177" s="191"/>
      <c r="P177" s="191"/>
      <c r="Q177" s="191"/>
      <c r="R177" s="191"/>
      <c r="S177" s="191"/>
      <c r="T177" s="197">
        <f t="shared" si="18"/>
        <v>0</v>
      </c>
      <c r="U177" s="191"/>
      <c r="V177" s="197"/>
      <c r="W177" s="197"/>
      <c r="X177" s="198">
        <f t="shared" si="15"/>
        <v>577200</v>
      </c>
      <c r="Y177" s="198">
        <f t="shared" si="19"/>
        <v>577200</v>
      </c>
      <c r="Z177" s="191">
        <v>0</v>
      </c>
      <c r="AA177" s="198">
        <f t="shared" si="16"/>
        <v>577200</v>
      </c>
      <c r="AB177" s="191">
        <v>0.01</v>
      </c>
      <c r="AC177" s="197">
        <f t="shared" si="20"/>
        <v>57.72</v>
      </c>
    </row>
    <row r="178" spans="1:29" ht="18" x14ac:dyDescent="0.35">
      <c r="A178" s="190">
        <v>136</v>
      </c>
      <c r="B178" s="190"/>
      <c r="C178" s="191" t="s">
        <v>1314</v>
      </c>
      <c r="D178" s="205" t="s">
        <v>33</v>
      </c>
      <c r="E178" s="205">
        <v>4273</v>
      </c>
      <c r="F178" s="205">
        <v>0</v>
      </c>
      <c r="G178" s="205">
        <v>0</v>
      </c>
      <c r="H178" s="205">
        <v>52</v>
      </c>
      <c r="I178" s="191">
        <v>4</v>
      </c>
      <c r="J178" s="193">
        <f t="shared" si="21"/>
        <v>52</v>
      </c>
      <c r="K178" s="194">
        <f>VLOOKUP(E178,[1]นส.3ก!B$1:J$65536,9,FALSE)</f>
        <v>100</v>
      </c>
      <c r="L178" s="194">
        <f t="shared" si="17"/>
        <v>5200</v>
      </c>
      <c r="M178" s="200"/>
      <c r="N178" s="196"/>
      <c r="O178" s="191"/>
      <c r="P178" s="191"/>
      <c r="Q178" s="191"/>
      <c r="R178" s="191"/>
      <c r="S178" s="191"/>
      <c r="T178" s="197">
        <f t="shared" si="18"/>
        <v>0</v>
      </c>
      <c r="U178" s="191"/>
      <c r="V178" s="197"/>
      <c r="W178" s="197"/>
      <c r="X178" s="198">
        <f t="shared" si="15"/>
        <v>5200</v>
      </c>
      <c r="Y178" s="198">
        <f t="shared" si="19"/>
        <v>5200</v>
      </c>
      <c r="Z178" s="191">
        <v>0</v>
      </c>
      <c r="AA178" s="198">
        <f t="shared" si="16"/>
        <v>5200</v>
      </c>
      <c r="AB178" s="191">
        <v>0.3</v>
      </c>
      <c r="AC178" s="197">
        <f t="shared" si="20"/>
        <v>15.6</v>
      </c>
    </row>
    <row r="179" spans="1:29" ht="18" x14ac:dyDescent="0.35">
      <c r="A179" s="190">
        <v>137</v>
      </c>
      <c r="B179" s="190"/>
      <c r="C179" s="191" t="s">
        <v>1314</v>
      </c>
      <c r="D179" s="205" t="s">
        <v>33</v>
      </c>
      <c r="E179" s="205">
        <v>4272</v>
      </c>
      <c r="F179" s="205">
        <v>0</v>
      </c>
      <c r="G179" s="205">
        <v>0</v>
      </c>
      <c r="H179" s="205">
        <v>52</v>
      </c>
      <c r="I179" s="191">
        <v>4</v>
      </c>
      <c r="J179" s="193">
        <f t="shared" si="21"/>
        <v>52</v>
      </c>
      <c r="K179" s="194">
        <f>VLOOKUP(E179,[1]นส.3ก!B$1:J$65536,9,FALSE)</f>
        <v>100</v>
      </c>
      <c r="L179" s="194">
        <f t="shared" si="17"/>
        <v>5200</v>
      </c>
      <c r="M179" s="200"/>
      <c r="N179" s="196"/>
      <c r="O179" s="191"/>
      <c r="P179" s="191"/>
      <c r="Q179" s="191"/>
      <c r="R179" s="191"/>
      <c r="S179" s="191"/>
      <c r="T179" s="197">
        <f t="shared" si="18"/>
        <v>0</v>
      </c>
      <c r="U179" s="191"/>
      <c r="V179" s="197"/>
      <c r="W179" s="197"/>
      <c r="X179" s="198">
        <f t="shared" si="15"/>
        <v>5200</v>
      </c>
      <c r="Y179" s="198">
        <f t="shared" si="19"/>
        <v>5200</v>
      </c>
      <c r="Z179" s="191">
        <v>0</v>
      </c>
      <c r="AA179" s="198">
        <f t="shared" si="16"/>
        <v>5200</v>
      </c>
      <c r="AB179" s="191">
        <v>0.3</v>
      </c>
      <c r="AC179" s="197">
        <f t="shared" si="20"/>
        <v>15.6</v>
      </c>
    </row>
    <row r="180" spans="1:29" ht="18" x14ac:dyDescent="0.35">
      <c r="A180" s="190">
        <v>138</v>
      </c>
      <c r="B180" s="190"/>
      <c r="C180" s="191" t="s">
        <v>1315</v>
      </c>
      <c r="D180" s="205" t="s">
        <v>33</v>
      </c>
      <c r="E180" s="205">
        <v>662</v>
      </c>
      <c r="F180" s="205">
        <v>0</v>
      </c>
      <c r="G180" s="205">
        <v>0</v>
      </c>
      <c r="H180" s="205">
        <v>28.5</v>
      </c>
      <c r="I180" s="191" t="s">
        <v>995</v>
      </c>
      <c r="J180" s="193">
        <f t="shared" si="21"/>
        <v>28.5</v>
      </c>
      <c r="K180" s="194">
        <f>VLOOKUP(E180,[1]นส.3ก!B$1:J$65536,9,FALSE)</f>
        <v>100</v>
      </c>
      <c r="L180" s="194">
        <f t="shared" si="17"/>
        <v>2850</v>
      </c>
      <c r="M180" s="195"/>
      <c r="N180" s="196" t="s">
        <v>38</v>
      </c>
      <c r="O180" s="191" t="s">
        <v>39</v>
      </c>
      <c r="P180" s="191" t="s">
        <v>40</v>
      </c>
      <c r="Q180" s="191">
        <v>114</v>
      </c>
      <c r="R180" s="191">
        <v>100</v>
      </c>
      <c r="S180" s="191">
        <v>6550</v>
      </c>
      <c r="T180" s="197">
        <f t="shared" si="18"/>
        <v>746700</v>
      </c>
      <c r="U180" s="191">
        <v>20</v>
      </c>
      <c r="V180" s="197">
        <v>30</v>
      </c>
      <c r="W180" s="197">
        <v>522690</v>
      </c>
      <c r="X180" s="198">
        <f>W180+L180</f>
        <v>525540</v>
      </c>
      <c r="Y180" s="198">
        <f t="shared" si="19"/>
        <v>525540</v>
      </c>
      <c r="Z180" s="191">
        <v>10</v>
      </c>
      <c r="AA180" s="198">
        <v>0</v>
      </c>
      <c r="AB180" s="191">
        <v>0.2</v>
      </c>
      <c r="AC180" s="197">
        <f t="shared" si="20"/>
        <v>0</v>
      </c>
    </row>
    <row r="181" spans="1:29" ht="18" x14ac:dyDescent="0.35">
      <c r="A181" s="190"/>
      <c r="B181" s="190"/>
      <c r="C181" s="191"/>
      <c r="D181" s="205"/>
      <c r="E181" s="205"/>
      <c r="F181" s="205">
        <v>10</v>
      </c>
      <c r="G181" s="205">
        <v>3</v>
      </c>
      <c r="H181" s="205">
        <v>22.5</v>
      </c>
      <c r="I181" s="191" t="s">
        <v>1244</v>
      </c>
      <c r="J181" s="193">
        <f t="shared" si="21"/>
        <v>4322.5</v>
      </c>
      <c r="K181" s="194">
        <v>100</v>
      </c>
      <c r="L181" s="194">
        <f t="shared" si="17"/>
        <v>432250</v>
      </c>
      <c r="M181" s="195"/>
      <c r="N181" s="196"/>
      <c r="O181" s="191"/>
      <c r="P181" s="191"/>
      <c r="Q181" s="191"/>
      <c r="R181" s="191"/>
      <c r="S181" s="191"/>
      <c r="T181" s="197"/>
      <c r="U181" s="191"/>
      <c r="V181" s="197"/>
      <c r="W181" s="197"/>
      <c r="X181" s="198">
        <f>L181</f>
        <v>432250</v>
      </c>
      <c r="Y181" s="198">
        <f t="shared" si="19"/>
        <v>432250</v>
      </c>
      <c r="Z181" s="191">
        <v>0</v>
      </c>
      <c r="AA181" s="198">
        <f>Y181</f>
        <v>432250</v>
      </c>
      <c r="AB181" s="191">
        <v>0.01</v>
      </c>
      <c r="AC181" s="197">
        <f t="shared" si="20"/>
        <v>43.225000000000001</v>
      </c>
    </row>
    <row r="182" spans="1:29" ht="18" x14ac:dyDescent="0.35">
      <c r="A182" s="190">
        <v>139</v>
      </c>
      <c r="B182" s="190"/>
      <c r="C182" s="191" t="s">
        <v>1315</v>
      </c>
      <c r="D182" s="205" t="s">
        <v>33</v>
      </c>
      <c r="E182" s="205">
        <v>470</v>
      </c>
      <c r="F182" s="205">
        <v>8</v>
      </c>
      <c r="G182" s="205">
        <v>1</v>
      </c>
      <c r="H182" s="205">
        <v>5</v>
      </c>
      <c r="I182" s="191">
        <v>1</v>
      </c>
      <c r="J182" s="193">
        <f t="shared" si="21"/>
        <v>3305</v>
      </c>
      <c r="K182" s="194">
        <f>VLOOKUP(E182,[1]นส.3ก!B$1:J$65536,9,FALSE)</f>
        <v>100</v>
      </c>
      <c r="L182" s="194">
        <f t="shared" si="17"/>
        <v>330500</v>
      </c>
      <c r="M182" s="200"/>
      <c r="N182" s="196"/>
      <c r="O182" s="191"/>
      <c r="P182" s="191"/>
      <c r="Q182" s="191"/>
      <c r="R182" s="191"/>
      <c r="S182" s="191"/>
      <c r="T182" s="197">
        <f t="shared" si="18"/>
        <v>0</v>
      </c>
      <c r="U182" s="191"/>
      <c r="V182" s="197"/>
      <c r="W182" s="197"/>
      <c r="X182" s="198">
        <f t="shared" ref="X182:X258" si="22">L182</f>
        <v>330500</v>
      </c>
      <c r="Y182" s="198">
        <f t="shared" si="19"/>
        <v>330500</v>
      </c>
      <c r="Z182" s="191">
        <v>0</v>
      </c>
      <c r="AA182" s="198">
        <f t="shared" ref="AA182:AA258" si="23">L182</f>
        <v>330500</v>
      </c>
      <c r="AB182" s="191">
        <v>0.01</v>
      </c>
      <c r="AC182" s="197">
        <f t="shared" si="20"/>
        <v>33.049999999999997</v>
      </c>
    </row>
    <row r="183" spans="1:29" ht="18" x14ac:dyDescent="0.35">
      <c r="A183" s="190">
        <v>140</v>
      </c>
      <c r="B183" s="190"/>
      <c r="C183" s="191" t="s">
        <v>1316</v>
      </c>
      <c r="D183" s="205" t="s">
        <v>33</v>
      </c>
      <c r="E183" s="205">
        <v>5268</v>
      </c>
      <c r="F183" s="205">
        <v>0</v>
      </c>
      <c r="G183" s="205">
        <v>0</v>
      </c>
      <c r="H183" s="205">
        <v>62</v>
      </c>
      <c r="I183" s="191">
        <v>4</v>
      </c>
      <c r="J183" s="193">
        <f t="shared" si="21"/>
        <v>62</v>
      </c>
      <c r="K183" s="194">
        <v>100</v>
      </c>
      <c r="L183" s="194">
        <f t="shared" si="17"/>
        <v>6200</v>
      </c>
      <c r="M183" s="200"/>
      <c r="N183" s="196"/>
      <c r="O183" s="191"/>
      <c r="P183" s="191"/>
      <c r="Q183" s="191"/>
      <c r="R183" s="191"/>
      <c r="S183" s="191"/>
      <c r="T183" s="197">
        <f t="shared" si="18"/>
        <v>0</v>
      </c>
      <c r="U183" s="191"/>
      <c r="V183" s="197"/>
      <c r="W183" s="197"/>
      <c r="X183" s="198">
        <f t="shared" si="22"/>
        <v>6200</v>
      </c>
      <c r="Y183" s="198">
        <f t="shared" si="19"/>
        <v>6200</v>
      </c>
      <c r="Z183" s="191">
        <v>0</v>
      </c>
      <c r="AA183" s="198">
        <f t="shared" si="23"/>
        <v>6200</v>
      </c>
      <c r="AB183" s="191">
        <v>0.3</v>
      </c>
      <c r="AC183" s="197">
        <f t="shared" si="20"/>
        <v>18.600000000000001</v>
      </c>
    </row>
    <row r="184" spans="1:29" ht="18" x14ac:dyDescent="0.35">
      <c r="A184" s="190">
        <v>141</v>
      </c>
      <c r="B184" s="190"/>
      <c r="C184" s="191" t="s">
        <v>1317</v>
      </c>
      <c r="D184" s="205" t="s">
        <v>33</v>
      </c>
      <c r="E184" s="205">
        <v>710</v>
      </c>
      <c r="F184" s="205">
        <v>39</v>
      </c>
      <c r="G184" s="205">
        <v>1</v>
      </c>
      <c r="H184" s="205">
        <v>20</v>
      </c>
      <c r="I184" s="191">
        <v>1</v>
      </c>
      <c r="J184" s="193">
        <f t="shared" si="21"/>
        <v>15720</v>
      </c>
      <c r="K184" s="194">
        <f>VLOOKUP(E184,[1]นส.3ก!B$1:J$65536,9,FALSE)</f>
        <v>410</v>
      </c>
      <c r="L184" s="194">
        <f t="shared" si="17"/>
        <v>6445200</v>
      </c>
      <c r="M184" s="195"/>
      <c r="N184" s="196"/>
      <c r="O184" s="191"/>
      <c r="P184" s="191"/>
      <c r="Q184" s="191"/>
      <c r="R184" s="191"/>
      <c r="S184" s="191"/>
      <c r="T184" s="197">
        <f t="shared" si="18"/>
        <v>0</v>
      </c>
      <c r="U184" s="191"/>
      <c r="V184" s="197"/>
      <c r="W184" s="197"/>
      <c r="X184" s="198">
        <f t="shared" si="22"/>
        <v>6445200</v>
      </c>
      <c r="Y184" s="198">
        <f t="shared" si="19"/>
        <v>6445200</v>
      </c>
      <c r="Z184" s="191">
        <v>0</v>
      </c>
      <c r="AA184" s="198">
        <f t="shared" si="23"/>
        <v>6445200</v>
      </c>
      <c r="AB184" s="191">
        <v>0.01</v>
      </c>
      <c r="AC184" s="197">
        <f t="shared" si="20"/>
        <v>644.52</v>
      </c>
    </row>
    <row r="185" spans="1:29" ht="18" x14ac:dyDescent="0.35">
      <c r="A185" s="190">
        <v>142</v>
      </c>
      <c r="B185" s="190"/>
      <c r="C185" s="191" t="s">
        <v>271</v>
      </c>
      <c r="D185" s="205" t="s">
        <v>33</v>
      </c>
      <c r="E185" s="205">
        <v>5486</v>
      </c>
      <c r="F185" s="205">
        <v>0</v>
      </c>
      <c r="G185" s="205">
        <v>0</v>
      </c>
      <c r="H185" s="205">
        <v>58</v>
      </c>
      <c r="I185" s="191" t="s">
        <v>995</v>
      </c>
      <c r="J185" s="193">
        <f t="shared" si="21"/>
        <v>58</v>
      </c>
      <c r="K185" s="194">
        <f>VLOOKUP(E185,[1]นส.3ก!B$1:J$65536,9,FALSE)</f>
        <v>100</v>
      </c>
      <c r="L185" s="194">
        <f t="shared" si="17"/>
        <v>5800</v>
      </c>
      <c r="M185" s="200"/>
      <c r="N185" s="196" t="s">
        <v>38</v>
      </c>
      <c r="O185" s="191" t="s">
        <v>39</v>
      </c>
      <c r="P185" s="191" t="s">
        <v>40</v>
      </c>
      <c r="Q185" s="191">
        <v>75</v>
      </c>
      <c r="R185" s="191">
        <v>100</v>
      </c>
      <c r="S185" s="191">
        <v>6550</v>
      </c>
      <c r="T185" s="197">
        <f t="shared" si="18"/>
        <v>491250</v>
      </c>
      <c r="U185" s="191">
        <v>25</v>
      </c>
      <c r="V185" s="197">
        <v>40</v>
      </c>
      <c r="W185" s="197">
        <v>294750</v>
      </c>
      <c r="X185" s="198">
        <f>W185+L185</f>
        <v>300550</v>
      </c>
      <c r="Y185" s="198">
        <f t="shared" si="19"/>
        <v>300550</v>
      </c>
      <c r="Z185" s="191">
        <v>10</v>
      </c>
      <c r="AA185" s="198">
        <v>0</v>
      </c>
      <c r="AB185" s="191">
        <v>0.02</v>
      </c>
      <c r="AC185" s="197">
        <f t="shared" si="20"/>
        <v>0</v>
      </c>
    </row>
    <row r="186" spans="1:29" ht="18" x14ac:dyDescent="0.35">
      <c r="A186" s="190">
        <v>143</v>
      </c>
      <c r="B186" s="190"/>
      <c r="C186" s="191" t="s">
        <v>271</v>
      </c>
      <c r="D186" s="205" t="s">
        <v>33</v>
      </c>
      <c r="E186" s="205">
        <v>5087</v>
      </c>
      <c r="F186" s="205">
        <v>0</v>
      </c>
      <c r="G186" s="205">
        <v>0</v>
      </c>
      <c r="H186" s="205">
        <v>98</v>
      </c>
      <c r="I186" s="191">
        <v>4</v>
      </c>
      <c r="J186" s="193">
        <f t="shared" si="21"/>
        <v>98</v>
      </c>
      <c r="K186" s="194">
        <v>880</v>
      </c>
      <c r="L186" s="194">
        <f t="shared" si="17"/>
        <v>86240</v>
      </c>
      <c r="M186" s="200"/>
      <c r="N186" s="196"/>
      <c r="O186" s="191"/>
      <c r="P186" s="191"/>
      <c r="Q186" s="191"/>
      <c r="R186" s="191"/>
      <c r="S186" s="191"/>
      <c r="T186" s="197">
        <f t="shared" si="18"/>
        <v>0</v>
      </c>
      <c r="U186" s="191"/>
      <c r="V186" s="197"/>
      <c r="W186" s="197"/>
      <c r="X186" s="198">
        <f t="shared" si="22"/>
        <v>86240</v>
      </c>
      <c r="Y186" s="198">
        <f t="shared" si="19"/>
        <v>86240</v>
      </c>
      <c r="Z186" s="191">
        <v>0</v>
      </c>
      <c r="AA186" s="198">
        <f t="shared" si="23"/>
        <v>86240</v>
      </c>
      <c r="AB186" s="191">
        <v>0.3</v>
      </c>
      <c r="AC186" s="197">
        <f t="shared" si="20"/>
        <v>258.72000000000003</v>
      </c>
    </row>
    <row r="187" spans="1:29" ht="18" x14ac:dyDescent="0.35">
      <c r="A187" s="190">
        <v>144</v>
      </c>
      <c r="B187" s="190"/>
      <c r="C187" s="191" t="s">
        <v>1318</v>
      </c>
      <c r="D187" s="205" t="s">
        <v>33</v>
      </c>
      <c r="E187" s="205">
        <v>4086</v>
      </c>
      <c r="F187" s="205">
        <v>0</v>
      </c>
      <c r="G187" s="205">
        <v>0</v>
      </c>
      <c r="H187" s="205">
        <v>50</v>
      </c>
      <c r="I187" s="191">
        <v>4</v>
      </c>
      <c r="J187" s="193">
        <f t="shared" si="21"/>
        <v>50</v>
      </c>
      <c r="K187" s="194">
        <f>VLOOKUP(E187,[1]นส.3ก!B$1:J$65536,9,FALSE)</f>
        <v>1000</v>
      </c>
      <c r="L187" s="194">
        <f t="shared" si="17"/>
        <v>50000</v>
      </c>
      <c r="M187" s="195"/>
      <c r="N187" s="196"/>
      <c r="O187" s="191"/>
      <c r="P187" s="191"/>
      <c r="Q187" s="191"/>
      <c r="R187" s="191"/>
      <c r="S187" s="191"/>
      <c r="T187" s="197">
        <f t="shared" si="18"/>
        <v>0</v>
      </c>
      <c r="U187" s="191"/>
      <c r="V187" s="197"/>
      <c r="W187" s="197"/>
      <c r="X187" s="198">
        <f t="shared" si="22"/>
        <v>50000</v>
      </c>
      <c r="Y187" s="198">
        <f t="shared" si="19"/>
        <v>50000</v>
      </c>
      <c r="Z187" s="191">
        <v>0</v>
      </c>
      <c r="AA187" s="198">
        <f t="shared" si="23"/>
        <v>50000</v>
      </c>
      <c r="AB187" s="191">
        <v>0.3</v>
      </c>
      <c r="AC187" s="197">
        <f t="shared" si="20"/>
        <v>150</v>
      </c>
    </row>
    <row r="188" spans="1:29" ht="18" x14ac:dyDescent="0.35">
      <c r="A188" s="190">
        <v>145</v>
      </c>
      <c r="B188" s="190"/>
      <c r="C188" s="191" t="s">
        <v>1318</v>
      </c>
      <c r="D188" s="205" t="s">
        <v>33</v>
      </c>
      <c r="E188" s="205">
        <v>2555</v>
      </c>
      <c r="F188" s="205">
        <v>6</v>
      </c>
      <c r="G188" s="205">
        <v>2</v>
      </c>
      <c r="H188" s="205">
        <v>75</v>
      </c>
      <c r="I188" s="191">
        <v>1</v>
      </c>
      <c r="J188" s="193">
        <f t="shared" si="21"/>
        <v>2675</v>
      </c>
      <c r="K188" s="194">
        <f>VLOOKUP(E188,[1]นส.3ก!B$1:J$65536,9,FALSE)</f>
        <v>410</v>
      </c>
      <c r="L188" s="194">
        <f t="shared" si="17"/>
        <v>1096750</v>
      </c>
      <c r="M188" s="200"/>
      <c r="N188" s="196"/>
      <c r="O188" s="191"/>
      <c r="P188" s="191"/>
      <c r="Q188" s="191"/>
      <c r="R188" s="191"/>
      <c r="S188" s="191"/>
      <c r="T188" s="197">
        <f t="shared" si="18"/>
        <v>0</v>
      </c>
      <c r="U188" s="191"/>
      <c r="V188" s="197"/>
      <c r="W188" s="197"/>
      <c r="X188" s="198">
        <f t="shared" si="22"/>
        <v>1096750</v>
      </c>
      <c r="Y188" s="198">
        <f t="shared" si="19"/>
        <v>1096750</v>
      </c>
      <c r="Z188" s="191">
        <v>0</v>
      </c>
      <c r="AA188" s="198">
        <f t="shared" si="23"/>
        <v>1096750</v>
      </c>
      <c r="AB188" s="191">
        <v>0.01</v>
      </c>
      <c r="AC188" s="197">
        <f t="shared" si="20"/>
        <v>109.675</v>
      </c>
    </row>
    <row r="189" spans="1:29" ht="18" x14ac:dyDescent="0.35">
      <c r="A189" s="190">
        <v>146</v>
      </c>
      <c r="B189" s="190"/>
      <c r="C189" s="191" t="s">
        <v>1319</v>
      </c>
      <c r="D189" s="205" t="s">
        <v>33</v>
      </c>
      <c r="E189" s="205">
        <v>2554</v>
      </c>
      <c r="F189" s="205">
        <v>0</v>
      </c>
      <c r="G189" s="205">
        <v>0</v>
      </c>
      <c r="H189" s="205">
        <v>37.5</v>
      </c>
      <c r="I189" s="191" t="s">
        <v>995</v>
      </c>
      <c r="J189" s="193">
        <f>F189*400+G189*100+H189</f>
        <v>37.5</v>
      </c>
      <c r="K189" s="194">
        <f>VLOOKUP(E189,[1]นส.3ก!B$1:J$65536,9,FALSE)</f>
        <v>470</v>
      </c>
      <c r="L189" s="194">
        <f t="shared" si="17"/>
        <v>17625</v>
      </c>
      <c r="M189" s="200"/>
      <c r="N189" s="196" t="s">
        <v>38</v>
      </c>
      <c r="O189" s="191" t="s">
        <v>39</v>
      </c>
      <c r="P189" s="191" t="s">
        <v>40</v>
      </c>
      <c r="Q189" s="191">
        <v>150</v>
      </c>
      <c r="R189" s="191">
        <v>100</v>
      </c>
      <c r="S189" s="191">
        <v>6550</v>
      </c>
      <c r="T189" s="197">
        <f>Q189*S189</f>
        <v>982500</v>
      </c>
      <c r="U189" s="191">
        <v>22</v>
      </c>
      <c r="V189" s="197">
        <v>34</v>
      </c>
      <c r="W189" s="197">
        <v>648450</v>
      </c>
      <c r="X189" s="198">
        <f>W189+L189</f>
        <v>666075</v>
      </c>
      <c r="Y189" s="198">
        <f t="shared" si="19"/>
        <v>666075</v>
      </c>
      <c r="Z189" s="191">
        <v>10</v>
      </c>
      <c r="AA189" s="198">
        <v>0</v>
      </c>
      <c r="AB189" s="191">
        <v>0.2</v>
      </c>
      <c r="AC189" s="197">
        <f t="shared" si="20"/>
        <v>0</v>
      </c>
    </row>
    <row r="190" spans="1:29" ht="18" x14ac:dyDescent="0.35">
      <c r="A190" s="190"/>
      <c r="B190" s="190"/>
      <c r="C190" s="191"/>
      <c r="D190" s="205"/>
      <c r="E190" s="205"/>
      <c r="F190" s="205">
        <v>6</v>
      </c>
      <c r="G190" s="205">
        <v>1</v>
      </c>
      <c r="H190" s="205">
        <v>12.5</v>
      </c>
      <c r="I190" s="191" t="s">
        <v>1244</v>
      </c>
      <c r="J190" s="193">
        <f>F190*400+G190*100+H190</f>
        <v>2512.5</v>
      </c>
      <c r="K190" s="194">
        <v>470</v>
      </c>
      <c r="L190" s="194">
        <f t="shared" si="17"/>
        <v>1180875</v>
      </c>
      <c r="M190" s="195"/>
      <c r="N190" s="196"/>
      <c r="O190" s="191"/>
      <c r="P190" s="191"/>
      <c r="Q190" s="191"/>
      <c r="R190" s="191"/>
      <c r="S190" s="191"/>
      <c r="T190" s="197"/>
      <c r="U190" s="191"/>
      <c r="V190" s="197"/>
      <c r="W190" s="197"/>
      <c r="X190" s="198">
        <f>L190</f>
        <v>1180875</v>
      </c>
      <c r="Y190" s="198">
        <f t="shared" si="19"/>
        <v>1180875</v>
      </c>
      <c r="Z190" s="191">
        <v>0</v>
      </c>
      <c r="AA190" s="198">
        <f>Y190</f>
        <v>1180875</v>
      </c>
      <c r="AB190" s="191">
        <v>0.01</v>
      </c>
      <c r="AC190" s="197">
        <f t="shared" si="20"/>
        <v>118.08750000000001</v>
      </c>
    </row>
    <row r="191" spans="1:29" ht="18" x14ac:dyDescent="0.35">
      <c r="A191" s="190">
        <v>147</v>
      </c>
      <c r="B191" s="190"/>
      <c r="C191" s="191" t="s">
        <v>1320</v>
      </c>
      <c r="D191" s="205" t="s">
        <v>33</v>
      </c>
      <c r="E191" s="205">
        <v>453</v>
      </c>
      <c r="F191" s="205">
        <v>32</v>
      </c>
      <c r="G191" s="205">
        <v>1</v>
      </c>
      <c r="H191" s="205">
        <v>90</v>
      </c>
      <c r="I191" s="191">
        <v>1</v>
      </c>
      <c r="J191" s="193">
        <f t="shared" si="21"/>
        <v>12990</v>
      </c>
      <c r="K191" s="194">
        <f>VLOOKUP(E191,[1]นส.3ก!B$1:J$65536,9,FALSE)</f>
        <v>230</v>
      </c>
      <c r="L191" s="194">
        <f t="shared" si="17"/>
        <v>2987700</v>
      </c>
      <c r="M191" s="195"/>
      <c r="N191" s="196"/>
      <c r="O191" s="191"/>
      <c r="P191" s="191"/>
      <c r="Q191" s="191"/>
      <c r="R191" s="191"/>
      <c r="S191" s="191"/>
      <c r="T191" s="197">
        <f t="shared" si="18"/>
        <v>0</v>
      </c>
      <c r="U191" s="191"/>
      <c r="V191" s="197"/>
      <c r="W191" s="197"/>
      <c r="X191" s="198">
        <f t="shared" si="22"/>
        <v>2987700</v>
      </c>
      <c r="Y191" s="198">
        <f t="shared" si="19"/>
        <v>2987700</v>
      </c>
      <c r="Z191" s="191">
        <v>0</v>
      </c>
      <c r="AA191" s="198">
        <f t="shared" si="23"/>
        <v>2987700</v>
      </c>
      <c r="AB191" s="191">
        <v>0.01</v>
      </c>
      <c r="AC191" s="197">
        <f t="shared" si="20"/>
        <v>298.77</v>
      </c>
    </row>
    <row r="192" spans="1:29" ht="18" x14ac:dyDescent="0.35">
      <c r="A192" s="190">
        <v>148</v>
      </c>
      <c r="B192" s="190"/>
      <c r="C192" s="191" t="s">
        <v>1321</v>
      </c>
      <c r="D192" s="205" t="s">
        <v>33</v>
      </c>
      <c r="E192" s="205">
        <v>743</v>
      </c>
      <c r="F192" s="205">
        <v>5</v>
      </c>
      <c r="G192" s="205">
        <v>2</v>
      </c>
      <c r="H192" s="205">
        <v>20</v>
      </c>
      <c r="I192" s="191">
        <v>1</v>
      </c>
      <c r="J192" s="193">
        <f t="shared" si="21"/>
        <v>2220</v>
      </c>
      <c r="K192" s="194">
        <f>VLOOKUP(E192,[1]นส.3ก!B$1:J$65536,9,FALSE)</f>
        <v>540</v>
      </c>
      <c r="L192" s="194">
        <f t="shared" si="17"/>
        <v>1198800</v>
      </c>
      <c r="M192" s="200"/>
      <c r="N192" s="196" t="s">
        <v>1322</v>
      </c>
      <c r="O192" s="191"/>
      <c r="P192" s="191"/>
      <c r="Q192" s="191"/>
      <c r="R192" s="191"/>
      <c r="S192" s="191"/>
      <c r="T192" s="197">
        <f t="shared" si="18"/>
        <v>0</v>
      </c>
      <c r="U192" s="191"/>
      <c r="V192" s="197"/>
      <c r="W192" s="197"/>
      <c r="X192" s="198">
        <f t="shared" si="22"/>
        <v>1198800</v>
      </c>
      <c r="Y192" s="198">
        <f t="shared" si="19"/>
        <v>1198800</v>
      </c>
      <c r="Z192" s="191">
        <v>0</v>
      </c>
      <c r="AA192" s="198">
        <f t="shared" si="23"/>
        <v>1198800</v>
      </c>
      <c r="AB192" s="191">
        <v>0.01</v>
      </c>
      <c r="AC192" s="197">
        <f t="shared" si="20"/>
        <v>119.88</v>
      </c>
    </row>
    <row r="193" spans="1:29" ht="18" x14ac:dyDescent="0.35">
      <c r="A193" s="190">
        <v>149</v>
      </c>
      <c r="B193" s="190"/>
      <c r="C193" s="191" t="s">
        <v>1323</v>
      </c>
      <c r="D193" s="205" t="s">
        <v>33</v>
      </c>
      <c r="E193" s="205">
        <v>147</v>
      </c>
      <c r="F193" s="205">
        <v>9</v>
      </c>
      <c r="G193" s="205">
        <v>2</v>
      </c>
      <c r="H193" s="205">
        <v>0</v>
      </c>
      <c r="I193" s="191">
        <v>1</v>
      </c>
      <c r="J193" s="193">
        <f t="shared" si="21"/>
        <v>3800</v>
      </c>
      <c r="K193" s="194">
        <v>150</v>
      </c>
      <c r="L193" s="194">
        <f t="shared" si="17"/>
        <v>570000</v>
      </c>
      <c r="M193" s="200"/>
      <c r="N193" s="196"/>
      <c r="O193" s="191"/>
      <c r="P193" s="191"/>
      <c r="Q193" s="191"/>
      <c r="R193" s="191"/>
      <c r="S193" s="191"/>
      <c r="T193" s="197">
        <f t="shared" si="18"/>
        <v>0</v>
      </c>
      <c r="U193" s="191"/>
      <c r="V193" s="197"/>
      <c r="W193" s="197"/>
      <c r="X193" s="198">
        <f t="shared" si="22"/>
        <v>570000</v>
      </c>
      <c r="Y193" s="198">
        <f t="shared" si="19"/>
        <v>570000</v>
      </c>
      <c r="Z193" s="191">
        <v>0</v>
      </c>
      <c r="AA193" s="198">
        <f t="shared" si="23"/>
        <v>570000</v>
      </c>
      <c r="AB193" s="191">
        <v>0.01</v>
      </c>
      <c r="AC193" s="197">
        <f t="shared" si="20"/>
        <v>57</v>
      </c>
    </row>
    <row r="194" spans="1:29" ht="18" x14ac:dyDescent="0.35">
      <c r="A194" s="190">
        <v>150</v>
      </c>
      <c r="B194" s="190"/>
      <c r="C194" s="191" t="s">
        <v>1323</v>
      </c>
      <c r="D194" s="205" t="s">
        <v>33</v>
      </c>
      <c r="E194" s="205">
        <v>163</v>
      </c>
      <c r="F194" s="205">
        <v>5</v>
      </c>
      <c r="G194" s="205">
        <v>2</v>
      </c>
      <c r="H194" s="205">
        <v>80</v>
      </c>
      <c r="I194" s="191">
        <v>1</v>
      </c>
      <c r="J194" s="193">
        <f t="shared" si="21"/>
        <v>2280</v>
      </c>
      <c r="K194" s="194">
        <v>150</v>
      </c>
      <c r="L194" s="194">
        <f t="shared" si="17"/>
        <v>342000</v>
      </c>
      <c r="M194" s="195"/>
      <c r="N194" s="196"/>
      <c r="O194" s="191"/>
      <c r="P194" s="191"/>
      <c r="Q194" s="191"/>
      <c r="R194" s="191"/>
      <c r="S194" s="191"/>
      <c r="T194" s="197">
        <f t="shared" si="18"/>
        <v>0</v>
      </c>
      <c r="U194" s="191"/>
      <c r="V194" s="197"/>
      <c r="W194" s="197"/>
      <c r="X194" s="198">
        <f t="shared" si="22"/>
        <v>342000</v>
      </c>
      <c r="Y194" s="198">
        <f t="shared" si="19"/>
        <v>342000</v>
      </c>
      <c r="Z194" s="191">
        <v>0</v>
      </c>
      <c r="AA194" s="198">
        <f t="shared" si="23"/>
        <v>342000</v>
      </c>
      <c r="AB194" s="191">
        <v>0.01</v>
      </c>
      <c r="AC194" s="197">
        <f t="shared" si="20"/>
        <v>34.200000000000003</v>
      </c>
    </row>
    <row r="195" spans="1:29" ht="18" x14ac:dyDescent="0.35">
      <c r="A195" s="190">
        <v>151</v>
      </c>
      <c r="B195" s="190"/>
      <c r="C195" s="191" t="s">
        <v>1323</v>
      </c>
      <c r="D195" s="205" t="s">
        <v>33</v>
      </c>
      <c r="E195" s="205">
        <v>2665</v>
      </c>
      <c r="F195" s="205">
        <v>41</v>
      </c>
      <c r="G195" s="205">
        <v>0</v>
      </c>
      <c r="H195" s="205">
        <v>40</v>
      </c>
      <c r="I195" s="191">
        <v>1</v>
      </c>
      <c r="J195" s="193">
        <f t="shared" si="21"/>
        <v>16440</v>
      </c>
      <c r="K195" s="194">
        <f>VLOOKUP(E195,[1]นส.3ก!B$1:J$65536,9,FALSE)</f>
        <v>100</v>
      </c>
      <c r="L195" s="194">
        <f t="shared" si="17"/>
        <v>1644000</v>
      </c>
      <c r="M195" s="200"/>
      <c r="N195" s="196"/>
      <c r="O195" s="191"/>
      <c r="P195" s="191"/>
      <c r="Q195" s="191"/>
      <c r="R195" s="191"/>
      <c r="S195" s="191"/>
      <c r="T195" s="197">
        <f t="shared" si="18"/>
        <v>0</v>
      </c>
      <c r="U195" s="191"/>
      <c r="V195" s="197"/>
      <c r="W195" s="197"/>
      <c r="X195" s="198">
        <f t="shared" si="22"/>
        <v>1644000</v>
      </c>
      <c r="Y195" s="198">
        <f t="shared" si="19"/>
        <v>1644000</v>
      </c>
      <c r="Z195" s="191">
        <v>0</v>
      </c>
      <c r="AA195" s="198">
        <f t="shared" si="23"/>
        <v>1644000</v>
      </c>
      <c r="AB195" s="191">
        <v>0.01</v>
      </c>
      <c r="AC195" s="197">
        <f t="shared" si="20"/>
        <v>164.4</v>
      </c>
    </row>
    <row r="196" spans="1:29" ht="18" x14ac:dyDescent="0.35">
      <c r="A196" s="190">
        <v>152</v>
      </c>
      <c r="B196" s="190"/>
      <c r="C196" s="191" t="s">
        <v>1323</v>
      </c>
      <c r="D196" s="205" t="s">
        <v>33</v>
      </c>
      <c r="E196" s="205">
        <v>2666</v>
      </c>
      <c r="F196" s="205">
        <v>35</v>
      </c>
      <c r="G196" s="205">
        <v>0</v>
      </c>
      <c r="H196" s="205">
        <v>40</v>
      </c>
      <c r="I196" s="191">
        <v>1</v>
      </c>
      <c r="J196" s="193">
        <f t="shared" si="21"/>
        <v>14040</v>
      </c>
      <c r="K196" s="194">
        <v>100</v>
      </c>
      <c r="L196" s="194">
        <f t="shared" si="17"/>
        <v>1404000</v>
      </c>
      <c r="M196" s="200"/>
      <c r="N196" s="196"/>
      <c r="O196" s="191"/>
      <c r="P196" s="191"/>
      <c r="Q196" s="191"/>
      <c r="R196" s="191"/>
      <c r="S196" s="191"/>
      <c r="T196" s="197">
        <f t="shared" si="18"/>
        <v>0</v>
      </c>
      <c r="U196" s="191"/>
      <c r="V196" s="197"/>
      <c r="W196" s="197"/>
      <c r="X196" s="198">
        <f t="shared" si="22"/>
        <v>1404000</v>
      </c>
      <c r="Y196" s="198">
        <f t="shared" si="19"/>
        <v>1404000</v>
      </c>
      <c r="Z196" s="191">
        <v>0</v>
      </c>
      <c r="AA196" s="198">
        <f t="shared" si="23"/>
        <v>1404000</v>
      </c>
      <c r="AB196" s="191">
        <v>0.01</v>
      </c>
      <c r="AC196" s="197">
        <f t="shared" si="20"/>
        <v>140.4</v>
      </c>
    </row>
    <row r="197" spans="1:29" ht="18" x14ac:dyDescent="0.35">
      <c r="A197" s="190">
        <v>153</v>
      </c>
      <c r="B197" s="190"/>
      <c r="C197" s="191" t="s">
        <v>1323</v>
      </c>
      <c r="D197" s="205" t="s">
        <v>33</v>
      </c>
      <c r="E197" s="205">
        <v>2667</v>
      </c>
      <c r="F197" s="205">
        <v>36</v>
      </c>
      <c r="G197" s="205">
        <v>2</v>
      </c>
      <c r="H197" s="205">
        <v>0</v>
      </c>
      <c r="I197" s="191">
        <v>1</v>
      </c>
      <c r="J197" s="193">
        <f t="shared" si="21"/>
        <v>14600</v>
      </c>
      <c r="K197" s="194">
        <f>VLOOKUP(E197,[1]นส.3ก!B$1:J$65536,9,FALSE)</f>
        <v>100</v>
      </c>
      <c r="L197" s="194">
        <f t="shared" si="17"/>
        <v>1460000</v>
      </c>
      <c r="M197" s="195"/>
      <c r="N197" s="196"/>
      <c r="O197" s="191"/>
      <c r="P197" s="191"/>
      <c r="Q197" s="191"/>
      <c r="R197" s="191"/>
      <c r="S197" s="191"/>
      <c r="T197" s="197">
        <f t="shared" si="18"/>
        <v>0</v>
      </c>
      <c r="U197" s="191"/>
      <c r="V197" s="197"/>
      <c r="W197" s="197"/>
      <c r="X197" s="198">
        <f t="shared" si="22"/>
        <v>1460000</v>
      </c>
      <c r="Y197" s="198">
        <f t="shared" si="19"/>
        <v>1460000</v>
      </c>
      <c r="Z197" s="191">
        <v>0</v>
      </c>
      <c r="AA197" s="198">
        <f t="shared" si="23"/>
        <v>1460000</v>
      </c>
      <c r="AB197" s="191">
        <v>0.01</v>
      </c>
      <c r="AC197" s="197">
        <f t="shared" si="20"/>
        <v>146</v>
      </c>
    </row>
    <row r="198" spans="1:29" ht="18" x14ac:dyDescent="0.35">
      <c r="A198" s="190">
        <v>154</v>
      </c>
      <c r="B198" s="190"/>
      <c r="C198" s="191" t="s">
        <v>1323</v>
      </c>
      <c r="D198" s="205" t="s">
        <v>33</v>
      </c>
      <c r="E198" s="205">
        <v>2668</v>
      </c>
      <c r="F198" s="205">
        <v>2</v>
      </c>
      <c r="G198" s="205">
        <v>0</v>
      </c>
      <c r="H198" s="205">
        <v>30</v>
      </c>
      <c r="I198" s="191">
        <v>1</v>
      </c>
      <c r="J198" s="193">
        <f t="shared" si="21"/>
        <v>830</v>
      </c>
      <c r="K198" s="194">
        <f>VLOOKUP(E198,[1]นส.3ก!B$1:J$65536,9,FALSE)</f>
        <v>100</v>
      </c>
      <c r="L198" s="194">
        <f t="shared" si="17"/>
        <v>83000</v>
      </c>
      <c r="M198" s="200"/>
      <c r="N198" s="196"/>
      <c r="O198" s="191"/>
      <c r="P198" s="191"/>
      <c r="Q198" s="191"/>
      <c r="R198" s="191"/>
      <c r="S198" s="191"/>
      <c r="T198" s="197">
        <f t="shared" si="18"/>
        <v>0</v>
      </c>
      <c r="U198" s="191"/>
      <c r="V198" s="197"/>
      <c r="W198" s="197"/>
      <c r="X198" s="198">
        <f t="shared" si="22"/>
        <v>83000</v>
      </c>
      <c r="Y198" s="198">
        <f t="shared" si="19"/>
        <v>83000</v>
      </c>
      <c r="Z198" s="191">
        <v>0</v>
      </c>
      <c r="AA198" s="198">
        <f t="shared" si="23"/>
        <v>83000</v>
      </c>
      <c r="AB198" s="191">
        <v>0.01</v>
      </c>
      <c r="AC198" s="197">
        <f t="shared" si="20"/>
        <v>8.3000000000000007</v>
      </c>
    </row>
    <row r="199" spans="1:29" ht="18" x14ac:dyDescent="0.35">
      <c r="A199" s="190">
        <v>155</v>
      </c>
      <c r="B199" s="190"/>
      <c r="C199" s="191" t="s">
        <v>1323</v>
      </c>
      <c r="D199" s="205" t="s">
        <v>33</v>
      </c>
      <c r="E199" s="205">
        <v>240</v>
      </c>
      <c r="F199" s="205">
        <v>42</v>
      </c>
      <c r="G199" s="205">
        <v>0</v>
      </c>
      <c r="H199" s="205">
        <v>0</v>
      </c>
      <c r="I199" s="191">
        <v>1</v>
      </c>
      <c r="J199" s="193">
        <f t="shared" si="21"/>
        <v>16800</v>
      </c>
      <c r="K199" s="194">
        <f>VLOOKUP(E199,[1]นส.3ก!B$1:J$65536,9,FALSE)</f>
        <v>100</v>
      </c>
      <c r="L199" s="194">
        <f t="shared" si="17"/>
        <v>1680000</v>
      </c>
      <c r="M199" s="200"/>
      <c r="N199" s="196"/>
      <c r="O199" s="191"/>
      <c r="P199" s="191"/>
      <c r="Q199" s="191"/>
      <c r="R199" s="191"/>
      <c r="S199" s="191"/>
      <c r="T199" s="197">
        <f t="shared" si="18"/>
        <v>0</v>
      </c>
      <c r="U199" s="191"/>
      <c r="V199" s="197"/>
      <c r="W199" s="197"/>
      <c r="X199" s="198">
        <f t="shared" si="22"/>
        <v>1680000</v>
      </c>
      <c r="Y199" s="198">
        <f t="shared" si="19"/>
        <v>1680000</v>
      </c>
      <c r="Z199" s="191">
        <v>0</v>
      </c>
      <c r="AA199" s="198">
        <f t="shared" si="23"/>
        <v>1680000</v>
      </c>
      <c r="AB199" s="191">
        <v>0.01</v>
      </c>
      <c r="AC199" s="197">
        <f t="shared" si="20"/>
        <v>168</v>
      </c>
    </row>
    <row r="200" spans="1:29" ht="18" x14ac:dyDescent="0.35">
      <c r="A200" s="190">
        <v>156</v>
      </c>
      <c r="B200" s="190"/>
      <c r="C200" s="191" t="s">
        <v>1324</v>
      </c>
      <c r="D200" s="205" t="s">
        <v>33</v>
      </c>
      <c r="E200" s="205">
        <v>5143</v>
      </c>
      <c r="F200" s="205">
        <v>1</v>
      </c>
      <c r="G200" s="205">
        <v>1</v>
      </c>
      <c r="H200" s="205">
        <v>44</v>
      </c>
      <c r="I200" s="191">
        <v>1</v>
      </c>
      <c r="J200" s="193">
        <f t="shared" si="21"/>
        <v>544</v>
      </c>
      <c r="K200" s="194">
        <f>VLOOKUP(E200,[1]นส.3ก!B$1:J$65536,9,FALSE)</f>
        <v>100</v>
      </c>
      <c r="L200" s="194">
        <f t="shared" si="17"/>
        <v>54400</v>
      </c>
      <c r="M200" s="195"/>
      <c r="N200" s="196"/>
      <c r="O200" s="191"/>
      <c r="P200" s="191"/>
      <c r="Q200" s="191"/>
      <c r="R200" s="191"/>
      <c r="S200" s="191"/>
      <c r="T200" s="197">
        <f t="shared" si="18"/>
        <v>0</v>
      </c>
      <c r="U200" s="191"/>
      <c r="V200" s="197"/>
      <c r="W200" s="197"/>
      <c r="X200" s="198">
        <f t="shared" si="22"/>
        <v>54400</v>
      </c>
      <c r="Y200" s="198">
        <f t="shared" si="19"/>
        <v>54400</v>
      </c>
      <c r="Z200" s="191">
        <v>0</v>
      </c>
      <c r="AA200" s="198">
        <f t="shared" si="23"/>
        <v>54400</v>
      </c>
      <c r="AB200" s="191">
        <v>0.01</v>
      </c>
      <c r="AC200" s="197">
        <f t="shared" si="20"/>
        <v>5.44</v>
      </c>
    </row>
    <row r="201" spans="1:29" ht="18" x14ac:dyDescent="0.35">
      <c r="A201" s="190">
        <v>157</v>
      </c>
      <c r="B201" s="190"/>
      <c r="C201" s="191" t="s">
        <v>1324</v>
      </c>
      <c r="D201" s="205" t="s">
        <v>33</v>
      </c>
      <c r="E201" s="205">
        <v>5098</v>
      </c>
      <c r="F201" s="205">
        <v>11</v>
      </c>
      <c r="G201" s="205">
        <v>1</v>
      </c>
      <c r="H201" s="205">
        <v>61</v>
      </c>
      <c r="I201" s="191">
        <v>1</v>
      </c>
      <c r="J201" s="193">
        <f t="shared" si="21"/>
        <v>4561</v>
      </c>
      <c r="K201" s="194">
        <f>VLOOKUP(E201,[1]นส.3ก!B$1:J$65536,9,FALSE)</f>
        <v>100</v>
      </c>
      <c r="L201" s="194">
        <f t="shared" si="17"/>
        <v>456100</v>
      </c>
      <c r="M201" s="200"/>
      <c r="N201" s="196"/>
      <c r="O201" s="191"/>
      <c r="P201" s="191"/>
      <c r="Q201" s="191"/>
      <c r="R201" s="191"/>
      <c r="S201" s="191"/>
      <c r="T201" s="197">
        <f t="shared" si="18"/>
        <v>0</v>
      </c>
      <c r="U201" s="191"/>
      <c r="V201" s="197"/>
      <c r="W201" s="197"/>
      <c r="X201" s="198">
        <f t="shared" si="22"/>
        <v>456100</v>
      </c>
      <c r="Y201" s="198">
        <f t="shared" si="19"/>
        <v>456100</v>
      </c>
      <c r="Z201" s="191">
        <v>0</v>
      </c>
      <c r="AA201" s="198">
        <f t="shared" si="23"/>
        <v>456100</v>
      </c>
      <c r="AB201" s="191">
        <v>0.01</v>
      </c>
      <c r="AC201" s="197">
        <f t="shared" si="20"/>
        <v>45.61</v>
      </c>
    </row>
    <row r="202" spans="1:29" ht="18" x14ac:dyDescent="0.35">
      <c r="A202" s="190">
        <v>158</v>
      </c>
      <c r="B202" s="190"/>
      <c r="C202" s="191" t="s">
        <v>1325</v>
      </c>
      <c r="D202" s="205" t="s">
        <v>33</v>
      </c>
      <c r="E202" s="205">
        <v>455</v>
      </c>
      <c r="F202" s="205">
        <v>19</v>
      </c>
      <c r="G202" s="205">
        <v>0</v>
      </c>
      <c r="H202" s="205">
        <v>67</v>
      </c>
      <c r="I202" s="191">
        <v>1</v>
      </c>
      <c r="J202" s="193">
        <f t="shared" si="21"/>
        <v>7667</v>
      </c>
      <c r="K202" s="194">
        <f>VLOOKUP(E202,[1]นส.3ก!B$1:J$65536,9,FALSE)</f>
        <v>100</v>
      </c>
      <c r="L202" s="194">
        <f t="shared" si="17"/>
        <v>766700</v>
      </c>
      <c r="M202" s="200"/>
      <c r="N202" s="196"/>
      <c r="O202" s="191"/>
      <c r="P202" s="191"/>
      <c r="Q202" s="191"/>
      <c r="R202" s="191"/>
      <c r="S202" s="191"/>
      <c r="T202" s="197">
        <f t="shared" si="18"/>
        <v>0</v>
      </c>
      <c r="U202" s="191"/>
      <c r="V202" s="197"/>
      <c r="W202" s="197"/>
      <c r="X202" s="198">
        <f t="shared" si="22"/>
        <v>766700</v>
      </c>
      <c r="Y202" s="198">
        <f t="shared" si="19"/>
        <v>766700</v>
      </c>
      <c r="Z202" s="191">
        <v>0</v>
      </c>
      <c r="AA202" s="198">
        <f t="shared" si="23"/>
        <v>766700</v>
      </c>
      <c r="AB202" s="191">
        <v>0.01</v>
      </c>
      <c r="AC202" s="197">
        <f t="shared" si="20"/>
        <v>76.67</v>
      </c>
    </row>
    <row r="203" spans="1:29" ht="18" x14ac:dyDescent="0.35">
      <c r="A203" s="190">
        <v>159</v>
      </c>
      <c r="B203" s="190"/>
      <c r="C203" s="191" t="s">
        <v>1326</v>
      </c>
      <c r="D203" s="205" t="s">
        <v>33</v>
      </c>
      <c r="E203" s="205">
        <v>3113</v>
      </c>
      <c r="F203" s="205">
        <v>0</v>
      </c>
      <c r="G203" s="205">
        <v>0</v>
      </c>
      <c r="H203" s="205">
        <v>18.75</v>
      </c>
      <c r="I203" s="191" t="s">
        <v>995</v>
      </c>
      <c r="J203" s="193">
        <f t="shared" si="21"/>
        <v>18.75</v>
      </c>
      <c r="K203" s="194">
        <f>VLOOKUP(E203,[1]นส.3ก!B$1:J$65536,9,FALSE)</f>
        <v>100</v>
      </c>
      <c r="L203" s="194">
        <f t="shared" si="17"/>
        <v>1875</v>
      </c>
      <c r="M203" s="195"/>
      <c r="N203" s="196" t="s">
        <v>38</v>
      </c>
      <c r="O203" s="191" t="s">
        <v>39</v>
      </c>
      <c r="P203" s="191" t="s">
        <v>40</v>
      </c>
      <c r="Q203" s="191">
        <v>75</v>
      </c>
      <c r="R203" s="191">
        <v>100</v>
      </c>
      <c r="S203" s="191">
        <v>6550</v>
      </c>
      <c r="T203" s="197">
        <f t="shared" si="18"/>
        <v>491250</v>
      </c>
      <c r="U203" s="191">
        <v>30</v>
      </c>
      <c r="V203" s="197">
        <v>50</v>
      </c>
      <c r="W203" s="197">
        <v>245625</v>
      </c>
      <c r="X203" s="198">
        <f>W203+L203</f>
        <v>247500</v>
      </c>
      <c r="Y203" s="198">
        <f t="shared" si="19"/>
        <v>247500</v>
      </c>
      <c r="Z203" s="191">
        <v>10</v>
      </c>
      <c r="AA203" s="198">
        <v>0</v>
      </c>
      <c r="AB203" s="191">
        <v>0.02</v>
      </c>
      <c r="AC203" s="197">
        <f t="shared" si="20"/>
        <v>0</v>
      </c>
    </row>
    <row r="204" spans="1:29" ht="18" x14ac:dyDescent="0.35">
      <c r="A204" s="190"/>
      <c r="B204" s="190"/>
      <c r="C204" s="191"/>
      <c r="D204" s="205"/>
      <c r="E204" s="205"/>
      <c r="F204" s="205">
        <v>15</v>
      </c>
      <c r="G204" s="205">
        <v>2</v>
      </c>
      <c r="H204" s="205">
        <v>19.25</v>
      </c>
      <c r="I204" s="191" t="s">
        <v>1244</v>
      </c>
      <c r="J204" s="193">
        <f t="shared" si="21"/>
        <v>6219.25</v>
      </c>
      <c r="K204" s="194">
        <v>100</v>
      </c>
      <c r="L204" s="194">
        <f t="shared" si="17"/>
        <v>621925</v>
      </c>
      <c r="M204" s="195"/>
      <c r="N204" s="196"/>
      <c r="O204" s="191"/>
      <c r="P204" s="191"/>
      <c r="Q204" s="191"/>
      <c r="R204" s="191"/>
      <c r="S204" s="191"/>
      <c r="T204" s="197"/>
      <c r="U204" s="191"/>
      <c r="V204" s="197"/>
      <c r="W204" s="197"/>
      <c r="X204" s="198">
        <f>L204</f>
        <v>621925</v>
      </c>
      <c r="Y204" s="198">
        <f t="shared" si="19"/>
        <v>621925</v>
      </c>
      <c r="Z204" s="191">
        <v>0</v>
      </c>
      <c r="AA204" s="198">
        <f>L204</f>
        <v>621925</v>
      </c>
      <c r="AB204" s="191">
        <v>0.01</v>
      </c>
      <c r="AC204" s="197">
        <f t="shared" si="20"/>
        <v>62.192500000000003</v>
      </c>
    </row>
    <row r="205" spans="1:29" ht="18" x14ac:dyDescent="0.35">
      <c r="A205" s="190">
        <v>160</v>
      </c>
      <c r="B205" s="190"/>
      <c r="C205" s="191" t="s">
        <v>1327</v>
      </c>
      <c r="D205" s="205" t="s">
        <v>33</v>
      </c>
      <c r="E205" s="205">
        <v>4266</v>
      </c>
      <c r="F205" s="205">
        <v>0</v>
      </c>
      <c r="G205" s="205">
        <v>0</v>
      </c>
      <c r="H205" s="205">
        <v>52</v>
      </c>
      <c r="I205" s="191">
        <v>4</v>
      </c>
      <c r="J205" s="193">
        <f t="shared" si="21"/>
        <v>52</v>
      </c>
      <c r="K205" s="194">
        <f>VLOOKUP(E205,[1]นส.3ก!B$1:J$65536,9,FALSE)</f>
        <v>100</v>
      </c>
      <c r="L205" s="194">
        <f t="shared" si="17"/>
        <v>5200</v>
      </c>
      <c r="M205" s="200"/>
      <c r="N205" s="196"/>
      <c r="O205" s="191"/>
      <c r="P205" s="191"/>
      <c r="Q205" s="191"/>
      <c r="R205" s="191"/>
      <c r="S205" s="191"/>
      <c r="T205" s="197">
        <f t="shared" si="18"/>
        <v>0</v>
      </c>
      <c r="U205" s="191"/>
      <c r="V205" s="197"/>
      <c r="W205" s="197"/>
      <c r="X205" s="198">
        <f t="shared" si="22"/>
        <v>5200</v>
      </c>
      <c r="Y205" s="198">
        <f t="shared" si="19"/>
        <v>5200</v>
      </c>
      <c r="Z205" s="191">
        <v>0</v>
      </c>
      <c r="AA205" s="198">
        <f t="shared" si="23"/>
        <v>5200</v>
      </c>
      <c r="AB205" s="191">
        <v>0.3</v>
      </c>
      <c r="AC205" s="197">
        <f t="shared" si="20"/>
        <v>15.6</v>
      </c>
    </row>
    <row r="206" spans="1:29" ht="18" x14ac:dyDescent="0.35">
      <c r="A206" s="190">
        <v>161</v>
      </c>
      <c r="B206" s="190"/>
      <c r="C206" s="191" t="s">
        <v>1327</v>
      </c>
      <c r="D206" s="205" t="s">
        <v>33</v>
      </c>
      <c r="E206" s="205">
        <v>5491</v>
      </c>
      <c r="F206" s="205">
        <v>0</v>
      </c>
      <c r="G206" s="205">
        <v>1</v>
      </c>
      <c r="H206" s="205">
        <v>47</v>
      </c>
      <c r="I206" s="191">
        <v>4</v>
      </c>
      <c r="J206" s="193">
        <f t="shared" si="21"/>
        <v>147</v>
      </c>
      <c r="K206" s="194">
        <f>VLOOKUP(E206,[1]นส.3ก!B$1:J$65536,9,FALSE)</f>
        <v>100</v>
      </c>
      <c r="L206" s="194">
        <f t="shared" si="17"/>
        <v>14700</v>
      </c>
      <c r="M206" s="200"/>
      <c r="N206" s="196"/>
      <c r="O206" s="191"/>
      <c r="P206" s="191"/>
      <c r="Q206" s="191"/>
      <c r="R206" s="191"/>
      <c r="S206" s="191"/>
      <c r="T206" s="197">
        <f t="shared" si="18"/>
        <v>0</v>
      </c>
      <c r="U206" s="191"/>
      <c r="V206" s="197"/>
      <c r="W206" s="197"/>
      <c r="X206" s="198">
        <f t="shared" si="22"/>
        <v>14700</v>
      </c>
      <c r="Y206" s="198">
        <f t="shared" si="19"/>
        <v>14700</v>
      </c>
      <c r="Z206" s="191">
        <v>0</v>
      </c>
      <c r="AA206" s="198">
        <f t="shared" si="23"/>
        <v>14700</v>
      </c>
      <c r="AB206" s="191">
        <v>0.3</v>
      </c>
      <c r="AC206" s="197">
        <f t="shared" si="20"/>
        <v>44.1</v>
      </c>
    </row>
    <row r="207" spans="1:29" ht="18" x14ac:dyDescent="0.35">
      <c r="A207" s="190">
        <v>162</v>
      </c>
      <c r="B207" s="190"/>
      <c r="C207" s="191" t="s">
        <v>1327</v>
      </c>
      <c r="D207" s="205" t="s">
        <v>33</v>
      </c>
      <c r="E207" s="205">
        <v>5267</v>
      </c>
      <c r="F207" s="205">
        <v>0</v>
      </c>
      <c r="G207" s="205">
        <v>0</v>
      </c>
      <c r="H207" s="205">
        <v>78</v>
      </c>
      <c r="I207" s="191">
        <v>4</v>
      </c>
      <c r="J207" s="193">
        <f t="shared" si="21"/>
        <v>78</v>
      </c>
      <c r="K207" s="194">
        <v>100</v>
      </c>
      <c r="L207" s="194">
        <f t="shared" si="17"/>
        <v>7800</v>
      </c>
      <c r="M207" s="195"/>
      <c r="N207" s="196"/>
      <c r="O207" s="191"/>
      <c r="P207" s="191"/>
      <c r="Q207" s="191"/>
      <c r="R207" s="191"/>
      <c r="S207" s="191"/>
      <c r="T207" s="197">
        <f t="shared" si="18"/>
        <v>0</v>
      </c>
      <c r="U207" s="191"/>
      <c r="V207" s="197"/>
      <c r="W207" s="197"/>
      <c r="X207" s="198">
        <f t="shared" si="22"/>
        <v>7800</v>
      </c>
      <c r="Y207" s="198">
        <f t="shared" si="19"/>
        <v>7800</v>
      </c>
      <c r="Z207" s="191">
        <v>0</v>
      </c>
      <c r="AA207" s="198">
        <f t="shared" si="23"/>
        <v>7800</v>
      </c>
      <c r="AB207" s="191">
        <v>0.3</v>
      </c>
      <c r="AC207" s="197">
        <f t="shared" si="20"/>
        <v>23.4</v>
      </c>
    </row>
    <row r="208" spans="1:29" ht="18" x14ac:dyDescent="0.35">
      <c r="A208" s="190">
        <v>163</v>
      </c>
      <c r="B208" s="190"/>
      <c r="C208" s="191" t="s">
        <v>1328</v>
      </c>
      <c r="D208" s="205" t="s">
        <v>33</v>
      </c>
      <c r="E208" s="205">
        <v>5484</v>
      </c>
      <c r="F208" s="205">
        <v>0</v>
      </c>
      <c r="G208" s="205">
        <v>0</v>
      </c>
      <c r="H208" s="205">
        <v>59</v>
      </c>
      <c r="I208" s="191">
        <v>4</v>
      </c>
      <c r="J208" s="193">
        <f t="shared" si="21"/>
        <v>59</v>
      </c>
      <c r="K208" s="194">
        <f>VLOOKUP(E208,[1]นส.3ก!B$1:J$65536,9,FALSE)</f>
        <v>100</v>
      </c>
      <c r="L208" s="194">
        <f t="shared" si="17"/>
        <v>5900</v>
      </c>
      <c r="M208" s="200"/>
      <c r="N208" s="196"/>
      <c r="O208" s="191"/>
      <c r="P208" s="191"/>
      <c r="Q208" s="191"/>
      <c r="R208" s="191"/>
      <c r="S208" s="191"/>
      <c r="T208" s="197">
        <f t="shared" si="18"/>
        <v>0</v>
      </c>
      <c r="U208" s="191"/>
      <c r="V208" s="197"/>
      <c r="W208" s="197"/>
      <c r="X208" s="198">
        <f t="shared" si="22"/>
        <v>5900</v>
      </c>
      <c r="Y208" s="198">
        <f t="shared" si="19"/>
        <v>5900</v>
      </c>
      <c r="Z208" s="191">
        <v>0</v>
      </c>
      <c r="AA208" s="198">
        <f t="shared" si="23"/>
        <v>5900</v>
      </c>
      <c r="AB208" s="191">
        <v>0.3</v>
      </c>
      <c r="AC208" s="197">
        <f t="shared" si="20"/>
        <v>17.7</v>
      </c>
    </row>
    <row r="209" spans="1:29" ht="18" x14ac:dyDescent="0.35">
      <c r="A209" s="190">
        <v>164</v>
      </c>
      <c r="B209" s="190"/>
      <c r="C209" s="191" t="s">
        <v>1328</v>
      </c>
      <c r="D209" s="205" t="s">
        <v>33</v>
      </c>
      <c r="E209" s="205">
        <v>2186</v>
      </c>
      <c r="F209" s="205">
        <v>10</v>
      </c>
      <c r="G209" s="205">
        <v>0</v>
      </c>
      <c r="H209" s="205">
        <v>0</v>
      </c>
      <c r="I209" s="191">
        <v>1</v>
      </c>
      <c r="J209" s="193">
        <f t="shared" si="21"/>
        <v>4000</v>
      </c>
      <c r="K209" s="194">
        <f>VLOOKUP(E209,[1]นส.3ก!B$1:J$65536,9,FALSE)</f>
        <v>100</v>
      </c>
      <c r="L209" s="194">
        <f t="shared" si="17"/>
        <v>400000</v>
      </c>
      <c r="M209" s="200"/>
      <c r="N209" s="196"/>
      <c r="O209" s="191"/>
      <c r="P209" s="191"/>
      <c r="Q209" s="191"/>
      <c r="R209" s="191"/>
      <c r="S209" s="191"/>
      <c r="T209" s="197">
        <f t="shared" si="18"/>
        <v>0</v>
      </c>
      <c r="U209" s="191"/>
      <c r="V209" s="197"/>
      <c r="W209" s="197"/>
      <c r="X209" s="198">
        <f t="shared" si="22"/>
        <v>400000</v>
      </c>
      <c r="Y209" s="198">
        <f t="shared" si="19"/>
        <v>400000</v>
      </c>
      <c r="Z209" s="191">
        <v>0</v>
      </c>
      <c r="AA209" s="198">
        <f t="shared" si="23"/>
        <v>400000</v>
      </c>
      <c r="AB209" s="191">
        <v>0.01</v>
      </c>
      <c r="AC209" s="197">
        <f t="shared" si="20"/>
        <v>40</v>
      </c>
    </row>
    <row r="210" spans="1:29" ht="18" x14ac:dyDescent="0.35">
      <c r="A210" s="190">
        <v>165</v>
      </c>
      <c r="B210" s="190"/>
      <c r="C210" s="191" t="s">
        <v>1329</v>
      </c>
      <c r="D210" s="205" t="s">
        <v>33</v>
      </c>
      <c r="E210" s="205">
        <v>496</v>
      </c>
      <c r="F210" s="205">
        <v>15</v>
      </c>
      <c r="G210" s="205">
        <v>2</v>
      </c>
      <c r="H210" s="205">
        <v>31</v>
      </c>
      <c r="I210" s="191">
        <v>1</v>
      </c>
      <c r="J210" s="193">
        <f t="shared" si="21"/>
        <v>6231</v>
      </c>
      <c r="K210" s="194">
        <f>VLOOKUP(E210,[1]นส.3ก!B$1:J$65536,9,FALSE)</f>
        <v>130</v>
      </c>
      <c r="L210" s="194">
        <f t="shared" si="17"/>
        <v>810030</v>
      </c>
      <c r="M210" s="195"/>
      <c r="N210" s="196"/>
      <c r="O210" s="191"/>
      <c r="P210" s="191"/>
      <c r="Q210" s="191"/>
      <c r="R210" s="191"/>
      <c r="S210" s="191"/>
      <c r="T210" s="197">
        <f t="shared" si="18"/>
        <v>0</v>
      </c>
      <c r="U210" s="191"/>
      <c r="V210" s="197"/>
      <c r="W210" s="197"/>
      <c r="X210" s="198">
        <f t="shared" si="22"/>
        <v>810030</v>
      </c>
      <c r="Y210" s="198">
        <f t="shared" si="19"/>
        <v>810030</v>
      </c>
      <c r="Z210" s="191">
        <v>0</v>
      </c>
      <c r="AA210" s="198">
        <f t="shared" si="23"/>
        <v>810030</v>
      </c>
      <c r="AB210" s="191">
        <v>0.01</v>
      </c>
      <c r="AC210" s="197">
        <f t="shared" si="20"/>
        <v>81.003</v>
      </c>
    </row>
    <row r="211" spans="1:29" ht="18" x14ac:dyDescent="0.35">
      <c r="A211" s="190">
        <v>166</v>
      </c>
      <c r="B211" s="190"/>
      <c r="C211" s="191" t="s">
        <v>1329</v>
      </c>
      <c r="D211" s="205" t="s">
        <v>33</v>
      </c>
      <c r="E211" s="205">
        <v>4878</v>
      </c>
      <c r="F211" s="205">
        <v>0</v>
      </c>
      <c r="G211" s="205">
        <v>0</v>
      </c>
      <c r="H211" s="205">
        <v>78</v>
      </c>
      <c r="I211" s="191" t="s">
        <v>995</v>
      </c>
      <c r="J211" s="193">
        <f t="shared" si="21"/>
        <v>78</v>
      </c>
      <c r="K211" s="194">
        <f>VLOOKUP(E211,[1]นส.3ก!B$1:J$65536,9,FALSE)</f>
        <v>8000</v>
      </c>
      <c r="L211" s="194">
        <f t="shared" si="17"/>
        <v>624000</v>
      </c>
      <c r="M211" s="200"/>
      <c r="N211" s="196" t="s">
        <v>38</v>
      </c>
      <c r="O211" s="191" t="s">
        <v>39</v>
      </c>
      <c r="P211" s="191" t="s">
        <v>40</v>
      </c>
      <c r="Q211" s="191">
        <v>160</v>
      </c>
      <c r="R211" s="191">
        <v>100</v>
      </c>
      <c r="S211" s="191">
        <v>6550</v>
      </c>
      <c r="T211" s="197">
        <f t="shared" si="18"/>
        <v>1048000</v>
      </c>
      <c r="U211" s="191">
        <v>14</v>
      </c>
      <c r="V211" s="197">
        <v>18</v>
      </c>
      <c r="W211" s="197">
        <v>859360</v>
      </c>
      <c r="X211" s="198">
        <f>W211+L211</f>
        <v>1483360</v>
      </c>
      <c r="Y211" s="198">
        <f t="shared" si="19"/>
        <v>1483360</v>
      </c>
      <c r="Z211" s="191">
        <v>10</v>
      </c>
      <c r="AA211" s="198">
        <v>0</v>
      </c>
      <c r="AB211" s="191">
        <v>0.02</v>
      </c>
      <c r="AC211" s="197">
        <f t="shared" si="20"/>
        <v>0</v>
      </c>
    </row>
    <row r="212" spans="1:29" ht="18" x14ac:dyDescent="0.35">
      <c r="A212" s="190">
        <v>167</v>
      </c>
      <c r="B212" s="190"/>
      <c r="C212" s="191" t="s">
        <v>1330</v>
      </c>
      <c r="D212" s="205" t="s">
        <v>33</v>
      </c>
      <c r="E212" s="205">
        <v>492</v>
      </c>
      <c r="F212" s="205">
        <v>6</v>
      </c>
      <c r="G212" s="205">
        <v>1</v>
      </c>
      <c r="H212" s="205">
        <v>78</v>
      </c>
      <c r="I212" s="191">
        <v>1</v>
      </c>
      <c r="J212" s="193">
        <f t="shared" si="21"/>
        <v>2578</v>
      </c>
      <c r="K212" s="194">
        <f>VLOOKUP(E212,[1]นส.3ก!B$1:J$65536,9,FALSE)</f>
        <v>5000</v>
      </c>
      <c r="L212" s="194">
        <f t="shared" si="17"/>
        <v>12890000</v>
      </c>
      <c r="M212" s="200"/>
      <c r="N212" s="196"/>
      <c r="O212" s="191"/>
      <c r="P212" s="191"/>
      <c r="Q212" s="191"/>
      <c r="R212" s="191"/>
      <c r="S212" s="191"/>
      <c r="T212" s="197">
        <f t="shared" si="18"/>
        <v>0</v>
      </c>
      <c r="U212" s="191"/>
      <c r="V212" s="197"/>
      <c r="W212" s="197"/>
      <c r="X212" s="198">
        <f t="shared" si="22"/>
        <v>12890000</v>
      </c>
      <c r="Y212" s="198">
        <f t="shared" si="19"/>
        <v>12890000</v>
      </c>
      <c r="Z212" s="191">
        <v>0</v>
      </c>
      <c r="AA212" s="198">
        <f t="shared" si="23"/>
        <v>12890000</v>
      </c>
      <c r="AB212" s="191">
        <v>0.01</v>
      </c>
      <c r="AC212" s="197">
        <f t="shared" si="20"/>
        <v>1289</v>
      </c>
    </row>
    <row r="213" spans="1:29" ht="18" x14ac:dyDescent="0.35">
      <c r="A213" s="190">
        <v>168</v>
      </c>
      <c r="B213" s="190"/>
      <c r="C213" s="191" t="s">
        <v>1330</v>
      </c>
      <c r="D213" s="205" t="s">
        <v>33</v>
      </c>
      <c r="E213" s="205">
        <v>4882</v>
      </c>
      <c r="F213" s="205">
        <v>0</v>
      </c>
      <c r="G213" s="205">
        <v>0</v>
      </c>
      <c r="H213" s="205">
        <v>33</v>
      </c>
      <c r="I213" s="191">
        <v>4</v>
      </c>
      <c r="J213" s="193">
        <f t="shared" si="21"/>
        <v>33</v>
      </c>
      <c r="K213" s="194">
        <f>VLOOKUP(E213,[1]นส.3ก!B$1:J$65536,9,FALSE)</f>
        <v>8000</v>
      </c>
      <c r="L213" s="194">
        <f t="shared" si="17"/>
        <v>264000</v>
      </c>
      <c r="M213" s="195"/>
      <c r="N213" s="196"/>
      <c r="O213" s="191"/>
      <c r="P213" s="191"/>
      <c r="Q213" s="191"/>
      <c r="R213" s="191"/>
      <c r="S213" s="191"/>
      <c r="T213" s="197">
        <f t="shared" si="18"/>
        <v>0</v>
      </c>
      <c r="U213" s="191"/>
      <c r="V213" s="197"/>
      <c r="W213" s="197"/>
      <c r="X213" s="198">
        <f t="shared" si="22"/>
        <v>264000</v>
      </c>
      <c r="Y213" s="198">
        <f t="shared" si="19"/>
        <v>264000</v>
      </c>
      <c r="Z213" s="191">
        <v>0</v>
      </c>
      <c r="AA213" s="198">
        <f t="shared" si="23"/>
        <v>264000</v>
      </c>
      <c r="AB213" s="191">
        <v>0.3</v>
      </c>
      <c r="AC213" s="197">
        <f t="shared" si="20"/>
        <v>792</v>
      </c>
    </row>
    <row r="214" spans="1:29" ht="18" x14ac:dyDescent="0.35">
      <c r="A214" s="190">
        <v>169</v>
      </c>
      <c r="B214" s="190"/>
      <c r="C214" s="191" t="s">
        <v>1330</v>
      </c>
      <c r="D214" s="205" t="s">
        <v>33</v>
      </c>
      <c r="E214" s="205">
        <v>4876</v>
      </c>
      <c r="F214" s="205">
        <v>0</v>
      </c>
      <c r="G214" s="205">
        <v>0</v>
      </c>
      <c r="H214" s="205">
        <v>26</v>
      </c>
      <c r="I214" s="191">
        <v>4</v>
      </c>
      <c r="J214" s="193">
        <f t="shared" si="21"/>
        <v>26</v>
      </c>
      <c r="K214" s="194">
        <f>VLOOKUP(E214,[1]นส.3ก!B$1:J$65536,9,FALSE)</f>
        <v>8000</v>
      </c>
      <c r="L214" s="194">
        <f t="shared" si="17"/>
        <v>208000</v>
      </c>
      <c r="M214" s="200"/>
      <c r="N214" s="196"/>
      <c r="O214" s="191"/>
      <c r="P214" s="191"/>
      <c r="Q214" s="191"/>
      <c r="R214" s="191"/>
      <c r="S214" s="191"/>
      <c r="T214" s="197">
        <f t="shared" si="18"/>
        <v>0</v>
      </c>
      <c r="U214" s="191"/>
      <c r="V214" s="197"/>
      <c r="W214" s="197"/>
      <c r="X214" s="198">
        <f t="shared" si="22"/>
        <v>208000</v>
      </c>
      <c r="Y214" s="198">
        <f t="shared" si="19"/>
        <v>208000</v>
      </c>
      <c r="Z214" s="191">
        <v>0</v>
      </c>
      <c r="AA214" s="198">
        <f t="shared" si="23"/>
        <v>208000</v>
      </c>
      <c r="AB214" s="191">
        <v>0.3</v>
      </c>
      <c r="AC214" s="197">
        <f t="shared" si="20"/>
        <v>624</v>
      </c>
    </row>
    <row r="215" spans="1:29" ht="18" x14ac:dyDescent="0.35">
      <c r="A215" s="190">
        <v>170</v>
      </c>
      <c r="B215" s="190"/>
      <c r="C215" s="191" t="s">
        <v>1331</v>
      </c>
      <c r="D215" s="205" t="s">
        <v>33</v>
      </c>
      <c r="E215" s="205">
        <v>506</v>
      </c>
      <c r="F215" s="205">
        <v>10</v>
      </c>
      <c r="G215" s="205">
        <v>3</v>
      </c>
      <c r="H215" s="205">
        <v>68</v>
      </c>
      <c r="I215" s="191">
        <v>1</v>
      </c>
      <c r="J215" s="193">
        <f t="shared" si="21"/>
        <v>4368</v>
      </c>
      <c r="K215" s="194">
        <f>VLOOKUP(E215,[1]นส.3ก!B$1:J$65536,9,FALSE)</f>
        <v>130</v>
      </c>
      <c r="L215" s="194">
        <f t="shared" si="17"/>
        <v>567840</v>
      </c>
      <c r="M215" s="200"/>
      <c r="N215" s="196"/>
      <c r="O215" s="191"/>
      <c r="P215" s="191"/>
      <c r="Q215" s="191"/>
      <c r="R215" s="191"/>
      <c r="S215" s="191"/>
      <c r="T215" s="197">
        <f t="shared" si="18"/>
        <v>0</v>
      </c>
      <c r="U215" s="191"/>
      <c r="V215" s="197"/>
      <c r="W215" s="197"/>
      <c r="X215" s="198">
        <f t="shared" si="22"/>
        <v>567840</v>
      </c>
      <c r="Y215" s="198">
        <f t="shared" si="19"/>
        <v>567840</v>
      </c>
      <c r="Z215" s="191">
        <v>0</v>
      </c>
      <c r="AA215" s="198">
        <f t="shared" si="23"/>
        <v>567840</v>
      </c>
      <c r="AB215" s="191">
        <v>0.01</v>
      </c>
      <c r="AC215" s="197">
        <f t="shared" si="20"/>
        <v>56.784000000000006</v>
      </c>
    </row>
    <row r="216" spans="1:29" ht="18" x14ac:dyDescent="0.35">
      <c r="A216" s="190">
        <v>171</v>
      </c>
      <c r="B216" s="190"/>
      <c r="C216" s="191" t="s">
        <v>1332</v>
      </c>
      <c r="D216" s="205" t="s">
        <v>33</v>
      </c>
      <c r="E216" s="205">
        <v>491</v>
      </c>
      <c r="F216" s="205">
        <v>3</v>
      </c>
      <c r="G216" s="205">
        <v>1</v>
      </c>
      <c r="H216" s="205">
        <v>38</v>
      </c>
      <c r="I216" s="191">
        <v>1</v>
      </c>
      <c r="J216" s="193">
        <f t="shared" si="21"/>
        <v>1338</v>
      </c>
      <c r="K216" s="194">
        <f>VLOOKUP(E216,[1]นส.3ก!B$1:J$65536,9,FALSE)</f>
        <v>210</v>
      </c>
      <c r="L216" s="194">
        <f t="shared" ref="L216:L290" si="24">J216*K216</f>
        <v>280980</v>
      </c>
      <c r="M216" s="195"/>
      <c r="N216" s="196"/>
      <c r="O216" s="191"/>
      <c r="P216" s="191"/>
      <c r="Q216" s="191"/>
      <c r="R216" s="191"/>
      <c r="S216" s="191"/>
      <c r="T216" s="197">
        <f t="shared" si="18"/>
        <v>0</v>
      </c>
      <c r="U216" s="191"/>
      <c r="V216" s="197"/>
      <c r="W216" s="197"/>
      <c r="X216" s="198">
        <f t="shared" si="22"/>
        <v>280980</v>
      </c>
      <c r="Y216" s="198">
        <f t="shared" si="19"/>
        <v>280980</v>
      </c>
      <c r="Z216" s="191">
        <v>0</v>
      </c>
      <c r="AA216" s="198">
        <f t="shared" si="23"/>
        <v>280980</v>
      </c>
      <c r="AB216" s="191">
        <v>0.01</v>
      </c>
      <c r="AC216" s="197">
        <f t="shared" si="20"/>
        <v>28.098000000000003</v>
      </c>
    </row>
    <row r="217" spans="1:29" ht="18" x14ac:dyDescent="0.35">
      <c r="A217" s="190">
        <v>172</v>
      </c>
      <c r="B217" s="190"/>
      <c r="C217" s="191" t="s">
        <v>1333</v>
      </c>
      <c r="D217" s="205" t="s">
        <v>33</v>
      </c>
      <c r="E217" s="205">
        <v>4581</v>
      </c>
      <c r="F217" s="205">
        <v>0</v>
      </c>
      <c r="G217" s="205">
        <v>0</v>
      </c>
      <c r="H217" s="205">
        <v>40</v>
      </c>
      <c r="I217" s="191">
        <v>4</v>
      </c>
      <c r="J217" s="193">
        <f t="shared" si="21"/>
        <v>40</v>
      </c>
      <c r="K217" s="194">
        <f>VLOOKUP(E217,[1]นส.3ก!B$1:J$65536,9,FALSE)</f>
        <v>280</v>
      </c>
      <c r="L217" s="194">
        <f t="shared" si="24"/>
        <v>11200</v>
      </c>
      <c r="M217" s="200"/>
      <c r="N217" s="196"/>
      <c r="O217" s="191"/>
      <c r="P217" s="191"/>
      <c r="Q217" s="191"/>
      <c r="R217" s="191"/>
      <c r="S217" s="191"/>
      <c r="T217" s="197">
        <f t="shared" si="18"/>
        <v>0</v>
      </c>
      <c r="U217" s="191"/>
      <c r="V217" s="197"/>
      <c r="W217" s="197"/>
      <c r="X217" s="198">
        <f t="shared" si="22"/>
        <v>11200</v>
      </c>
      <c r="Y217" s="198">
        <f t="shared" si="19"/>
        <v>11200</v>
      </c>
      <c r="Z217" s="191">
        <v>0</v>
      </c>
      <c r="AA217" s="198">
        <f t="shared" si="23"/>
        <v>11200</v>
      </c>
      <c r="AB217" s="191">
        <v>0.3</v>
      </c>
      <c r="AC217" s="197">
        <f t="shared" si="20"/>
        <v>33.6</v>
      </c>
    </row>
    <row r="218" spans="1:29" ht="18" x14ac:dyDescent="0.35">
      <c r="A218" s="190">
        <v>173</v>
      </c>
      <c r="B218" s="190"/>
      <c r="C218" s="191" t="s">
        <v>1334</v>
      </c>
      <c r="D218" s="205" t="s">
        <v>33</v>
      </c>
      <c r="E218" s="205">
        <v>1130</v>
      </c>
      <c r="F218" s="205">
        <v>24</v>
      </c>
      <c r="G218" s="205">
        <v>0</v>
      </c>
      <c r="H218" s="205">
        <v>27</v>
      </c>
      <c r="I218" s="191">
        <v>1</v>
      </c>
      <c r="J218" s="193">
        <f t="shared" si="21"/>
        <v>9627</v>
      </c>
      <c r="K218" s="194">
        <v>100</v>
      </c>
      <c r="L218" s="194">
        <f t="shared" si="24"/>
        <v>962700</v>
      </c>
      <c r="M218" s="200"/>
      <c r="N218" s="196"/>
      <c r="O218" s="191"/>
      <c r="P218" s="191"/>
      <c r="Q218" s="191"/>
      <c r="R218" s="191"/>
      <c r="S218" s="191"/>
      <c r="T218" s="197">
        <f t="shared" si="18"/>
        <v>0</v>
      </c>
      <c r="U218" s="191"/>
      <c r="V218" s="197"/>
      <c r="W218" s="197"/>
      <c r="X218" s="198">
        <f t="shared" si="22"/>
        <v>962700</v>
      </c>
      <c r="Y218" s="198">
        <f t="shared" si="19"/>
        <v>962700</v>
      </c>
      <c r="Z218" s="191">
        <v>0</v>
      </c>
      <c r="AA218" s="198">
        <f t="shared" si="23"/>
        <v>962700</v>
      </c>
      <c r="AB218" s="191">
        <v>0.01</v>
      </c>
      <c r="AC218" s="197">
        <f t="shared" si="20"/>
        <v>96.27</v>
      </c>
    </row>
    <row r="219" spans="1:29" ht="18" x14ac:dyDescent="0.35">
      <c r="A219" s="190">
        <v>174</v>
      </c>
      <c r="B219" s="190"/>
      <c r="C219" s="191" t="s">
        <v>1335</v>
      </c>
      <c r="D219" s="205" t="s">
        <v>33</v>
      </c>
      <c r="E219" s="205">
        <v>739</v>
      </c>
      <c r="F219" s="205">
        <v>49</v>
      </c>
      <c r="G219" s="205">
        <v>1</v>
      </c>
      <c r="H219" s="205">
        <v>0</v>
      </c>
      <c r="I219" s="191">
        <v>1</v>
      </c>
      <c r="J219" s="193">
        <f t="shared" si="21"/>
        <v>19700</v>
      </c>
      <c r="K219" s="194">
        <v>100</v>
      </c>
      <c r="L219" s="194">
        <f t="shared" si="24"/>
        <v>1970000</v>
      </c>
      <c r="M219" s="195"/>
      <c r="N219" s="196"/>
      <c r="O219" s="191"/>
      <c r="P219" s="191"/>
      <c r="Q219" s="191"/>
      <c r="R219" s="191"/>
      <c r="S219" s="191"/>
      <c r="T219" s="197">
        <f t="shared" si="18"/>
        <v>0</v>
      </c>
      <c r="U219" s="191"/>
      <c r="V219" s="197"/>
      <c r="W219" s="197"/>
      <c r="X219" s="198">
        <f t="shared" si="22"/>
        <v>1970000</v>
      </c>
      <c r="Y219" s="198">
        <f t="shared" si="19"/>
        <v>1970000</v>
      </c>
      <c r="Z219" s="191">
        <v>0</v>
      </c>
      <c r="AA219" s="198">
        <f t="shared" si="23"/>
        <v>1970000</v>
      </c>
      <c r="AB219" s="191">
        <v>0.01</v>
      </c>
      <c r="AC219" s="197">
        <f t="shared" si="20"/>
        <v>197</v>
      </c>
    </row>
    <row r="220" spans="1:29" ht="18" x14ac:dyDescent="0.35">
      <c r="A220" s="190">
        <v>175</v>
      </c>
      <c r="B220" s="190"/>
      <c r="C220" s="191" t="s">
        <v>1335</v>
      </c>
      <c r="D220" s="205" t="s">
        <v>33</v>
      </c>
      <c r="E220" s="205">
        <v>752</v>
      </c>
      <c r="F220" s="205">
        <v>4</v>
      </c>
      <c r="G220" s="205">
        <v>0</v>
      </c>
      <c r="H220" s="205">
        <v>20</v>
      </c>
      <c r="I220" s="191">
        <v>1</v>
      </c>
      <c r="J220" s="193">
        <f t="shared" si="21"/>
        <v>1620</v>
      </c>
      <c r="K220" s="194">
        <f>VLOOKUP(E220,[1]นส.3ก!B$1:J$65536,9,FALSE)</f>
        <v>100</v>
      </c>
      <c r="L220" s="194">
        <f t="shared" si="24"/>
        <v>162000</v>
      </c>
      <c r="M220" s="200"/>
      <c r="N220" s="196"/>
      <c r="O220" s="191"/>
      <c r="P220" s="191"/>
      <c r="Q220" s="191"/>
      <c r="R220" s="191"/>
      <c r="S220" s="191"/>
      <c r="T220" s="197">
        <f t="shared" si="18"/>
        <v>0</v>
      </c>
      <c r="U220" s="191"/>
      <c r="V220" s="197"/>
      <c r="W220" s="197"/>
      <c r="X220" s="198">
        <f t="shared" si="22"/>
        <v>162000</v>
      </c>
      <c r="Y220" s="198">
        <f t="shared" si="19"/>
        <v>162000</v>
      </c>
      <c r="Z220" s="191">
        <v>0</v>
      </c>
      <c r="AA220" s="198">
        <f t="shared" si="23"/>
        <v>162000</v>
      </c>
      <c r="AB220" s="191">
        <v>0.01</v>
      </c>
      <c r="AC220" s="197">
        <f t="shared" si="20"/>
        <v>16.2</v>
      </c>
    </row>
    <row r="221" spans="1:29" ht="18" x14ac:dyDescent="0.35">
      <c r="A221" s="190">
        <v>176</v>
      </c>
      <c r="B221" s="190"/>
      <c r="C221" s="191" t="s">
        <v>1335</v>
      </c>
      <c r="D221" s="205" t="s">
        <v>33</v>
      </c>
      <c r="E221" s="205">
        <v>749</v>
      </c>
      <c r="F221" s="205">
        <v>4</v>
      </c>
      <c r="G221" s="205">
        <v>0</v>
      </c>
      <c r="H221" s="205">
        <v>63</v>
      </c>
      <c r="I221" s="191">
        <v>1</v>
      </c>
      <c r="J221" s="193">
        <f t="shared" si="21"/>
        <v>1663</v>
      </c>
      <c r="K221" s="194">
        <f>VLOOKUP(E221,[1]นส.3ก!B$1:J$65536,9,FALSE)</f>
        <v>100</v>
      </c>
      <c r="L221" s="194">
        <f t="shared" si="24"/>
        <v>166300</v>
      </c>
      <c r="M221" s="200"/>
      <c r="N221" s="196"/>
      <c r="O221" s="191"/>
      <c r="P221" s="191"/>
      <c r="Q221" s="191"/>
      <c r="R221" s="191"/>
      <c r="S221" s="191"/>
      <c r="T221" s="197">
        <f t="shared" si="18"/>
        <v>0</v>
      </c>
      <c r="U221" s="191"/>
      <c r="V221" s="197"/>
      <c r="W221" s="197"/>
      <c r="X221" s="198">
        <f t="shared" si="22"/>
        <v>166300</v>
      </c>
      <c r="Y221" s="198">
        <f t="shared" si="19"/>
        <v>166300</v>
      </c>
      <c r="Z221" s="191">
        <v>0</v>
      </c>
      <c r="AA221" s="198">
        <f t="shared" si="23"/>
        <v>166300</v>
      </c>
      <c r="AB221" s="191">
        <v>0.01</v>
      </c>
      <c r="AC221" s="197">
        <f t="shared" si="20"/>
        <v>16.63</v>
      </c>
    </row>
    <row r="222" spans="1:29" ht="18" x14ac:dyDescent="0.35">
      <c r="A222" s="190">
        <v>177</v>
      </c>
      <c r="B222" s="190"/>
      <c r="C222" s="191" t="s">
        <v>1335</v>
      </c>
      <c r="D222" s="205" t="s">
        <v>33</v>
      </c>
      <c r="E222" s="205">
        <v>750</v>
      </c>
      <c r="F222" s="205">
        <v>4</v>
      </c>
      <c r="G222" s="205">
        <v>3</v>
      </c>
      <c r="H222" s="205">
        <v>70</v>
      </c>
      <c r="I222" s="191">
        <v>1</v>
      </c>
      <c r="J222" s="193">
        <f t="shared" si="21"/>
        <v>1970</v>
      </c>
      <c r="K222" s="194">
        <v>100</v>
      </c>
      <c r="L222" s="194">
        <f t="shared" si="24"/>
        <v>197000</v>
      </c>
      <c r="M222" s="195"/>
      <c r="N222" s="196"/>
      <c r="O222" s="191"/>
      <c r="P222" s="191"/>
      <c r="Q222" s="191"/>
      <c r="R222" s="191"/>
      <c r="S222" s="191"/>
      <c r="T222" s="197">
        <f t="shared" si="18"/>
        <v>0</v>
      </c>
      <c r="U222" s="191"/>
      <c r="V222" s="197"/>
      <c r="W222" s="197"/>
      <c r="X222" s="198">
        <f t="shared" si="22"/>
        <v>197000</v>
      </c>
      <c r="Y222" s="198">
        <f t="shared" si="19"/>
        <v>197000</v>
      </c>
      <c r="Z222" s="191">
        <v>0</v>
      </c>
      <c r="AA222" s="198">
        <f t="shared" si="23"/>
        <v>197000</v>
      </c>
      <c r="AB222" s="191">
        <v>0.01</v>
      </c>
      <c r="AC222" s="197">
        <f t="shared" si="20"/>
        <v>19.7</v>
      </c>
    </row>
    <row r="223" spans="1:29" ht="18" x14ac:dyDescent="0.35">
      <c r="A223" s="190">
        <v>178</v>
      </c>
      <c r="B223" s="190"/>
      <c r="C223" s="191" t="s">
        <v>1336</v>
      </c>
      <c r="D223" s="205" t="s">
        <v>33</v>
      </c>
      <c r="E223" s="205">
        <v>158</v>
      </c>
      <c r="F223" s="205">
        <v>10</v>
      </c>
      <c r="G223" s="205">
        <v>0</v>
      </c>
      <c r="H223" s="205">
        <v>63</v>
      </c>
      <c r="I223" s="191">
        <v>1</v>
      </c>
      <c r="J223" s="193">
        <f t="shared" si="21"/>
        <v>4063</v>
      </c>
      <c r="K223" s="194">
        <f>VLOOKUP(E223,[1]นส.3ก!B$1:J$65536,9,FALSE)</f>
        <v>130</v>
      </c>
      <c r="L223" s="194">
        <f t="shared" si="24"/>
        <v>528190</v>
      </c>
      <c r="M223" s="200"/>
      <c r="N223" s="196"/>
      <c r="O223" s="191"/>
      <c r="P223" s="191"/>
      <c r="Q223" s="191"/>
      <c r="R223" s="191"/>
      <c r="S223" s="191"/>
      <c r="T223" s="197">
        <f t="shared" si="18"/>
        <v>0</v>
      </c>
      <c r="U223" s="191"/>
      <c r="V223" s="197"/>
      <c r="W223" s="197"/>
      <c r="X223" s="198">
        <f t="shared" si="22"/>
        <v>528190</v>
      </c>
      <c r="Y223" s="198">
        <f t="shared" si="19"/>
        <v>528190</v>
      </c>
      <c r="Z223" s="191">
        <v>0</v>
      </c>
      <c r="AA223" s="198">
        <f t="shared" si="23"/>
        <v>528190</v>
      </c>
      <c r="AB223" s="191">
        <v>0.01</v>
      </c>
      <c r="AC223" s="197">
        <f t="shared" si="20"/>
        <v>52.819000000000003</v>
      </c>
    </row>
    <row r="224" spans="1:29" ht="18" x14ac:dyDescent="0.35">
      <c r="A224" s="190">
        <v>179</v>
      </c>
      <c r="B224" s="190"/>
      <c r="C224" s="191" t="s">
        <v>1337</v>
      </c>
      <c r="D224" s="205" t="s">
        <v>33</v>
      </c>
      <c r="E224" s="205">
        <v>239</v>
      </c>
      <c r="F224" s="205">
        <v>2</v>
      </c>
      <c r="G224" s="205">
        <v>1</v>
      </c>
      <c r="H224" s="205">
        <v>37</v>
      </c>
      <c r="I224" s="191">
        <v>1</v>
      </c>
      <c r="J224" s="193">
        <f t="shared" si="21"/>
        <v>937</v>
      </c>
      <c r="K224" s="194">
        <f>VLOOKUP(E224,[1]นส.3ก!B$1:J$65536,9,FALSE)</f>
        <v>180</v>
      </c>
      <c r="L224" s="194">
        <f t="shared" si="24"/>
        <v>168660</v>
      </c>
      <c r="M224" s="200"/>
      <c r="N224" s="196" t="s">
        <v>38</v>
      </c>
      <c r="O224" s="191" t="s">
        <v>39</v>
      </c>
      <c r="P224" s="191"/>
      <c r="Q224" s="191"/>
      <c r="R224" s="191"/>
      <c r="S224" s="191"/>
      <c r="T224" s="197">
        <f t="shared" si="18"/>
        <v>0</v>
      </c>
      <c r="U224" s="191"/>
      <c r="V224" s="197"/>
      <c r="W224" s="197"/>
      <c r="X224" s="198">
        <f t="shared" si="22"/>
        <v>168660</v>
      </c>
      <c r="Y224" s="198">
        <f t="shared" si="19"/>
        <v>168660</v>
      </c>
      <c r="Z224" s="191">
        <v>0</v>
      </c>
      <c r="AA224" s="198">
        <f t="shared" si="23"/>
        <v>168660</v>
      </c>
      <c r="AB224" s="191">
        <v>0.01</v>
      </c>
      <c r="AC224" s="197">
        <f t="shared" si="20"/>
        <v>16.866</v>
      </c>
    </row>
    <row r="225" spans="1:29" ht="18" x14ac:dyDescent="0.35">
      <c r="A225" s="190">
        <v>180</v>
      </c>
      <c r="B225" s="190"/>
      <c r="C225" s="191" t="s">
        <v>1336</v>
      </c>
      <c r="D225" s="205" t="s">
        <v>33</v>
      </c>
      <c r="E225" s="205">
        <v>335</v>
      </c>
      <c r="F225" s="205">
        <v>2</v>
      </c>
      <c r="G225" s="205">
        <v>2</v>
      </c>
      <c r="H225" s="205">
        <v>0</v>
      </c>
      <c r="I225" s="191">
        <v>2</v>
      </c>
      <c r="J225" s="193">
        <v>28.5</v>
      </c>
      <c r="K225" s="194">
        <f>VLOOKUP(E225,[1]นส.3ก!B$1:J$65536,9,FALSE)</f>
        <v>100</v>
      </c>
      <c r="L225" s="194">
        <f t="shared" si="24"/>
        <v>2850</v>
      </c>
      <c r="M225" s="195"/>
      <c r="N225" s="196" t="s">
        <v>38</v>
      </c>
      <c r="O225" s="191" t="s">
        <v>39</v>
      </c>
      <c r="P225" s="191" t="s">
        <v>40</v>
      </c>
      <c r="Q225" s="191">
        <v>114</v>
      </c>
      <c r="R225" s="191">
        <v>100</v>
      </c>
      <c r="S225" s="191">
        <v>6550</v>
      </c>
      <c r="T225" s="197">
        <f t="shared" si="18"/>
        <v>746700</v>
      </c>
      <c r="U225" s="191">
        <v>20</v>
      </c>
      <c r="V225" s="197">
        <v>30</v>
      </c>
      <c r="W225" s="197">
        <v>522690</v>
      </c>
      <c r="X225" s="198">
        <f>W225+L225</f>
        <v>525540</v>
      </c>
      <c r="Y225" s="198">
        <f t="shared" si="19"/>
        <v>525540</v>
      </c>
      <c r="Z225" s="191">
        <v>10</v>
      </c>
      <c r="AA225" s="198">
        <v>0</v>
      </c>
      <c r="AB225" s="191">
        <v>0.02</v>
      </c>
      <c r="AC225" s="197">
        <f t="shared" si="20"/>
        <v>0</v>
      </c>
    </row>
    <row r="226" spans="1:29" ht="18" x14ac:dyDescent="0.35">
      <c r="A226" s="190"/>
      <c r="B226" s="190"/>
      <c r="C226" s="191"/>
      <c r="D226" s="205"/>
      <c r="E226" s="205"/>
      <c r="F226" s="205"/>
      <c r="G226" s="205"/>
      <c r="H226" s="205"/>
      <c r="I226" s="191">
        <v>1</v>
      </c>
      <c r="J226" s="193">
        <v>821</v>
      </c>
      <c r="K226" s="194">
        <v>100</v>
      </c>
      <c r="L226" s="194">
        <f t="shared" si="24"/>
        <v>82100</v>
      </c>
      <c r="M226" s="195"/>
      <c r="N226" s="196"/>
      <c r="O226" s="191"/>
      <c r="P226" s="191"/>
      <c r="Q226" s="191"/>
      <c r="R226" s="191"/>
      <c r="S226" s="191"/>
      <c r="T226" s="197">
        <f t="shared" ref="T226:T246" si="25">Q226*S226</f>
        <v>0</v>
      </c>
      <c r="U226" s="191"/>
      <c r="V226" s="197"/>
      <c r="W226" s="197"/>
      <c r="X226" s="198">
        <f>L226</f>
        <v>82100</v>
      </c>
      <c r="Y226" s="198">
        <f t="shared" si="19"/>
        <v>82100</v>
      </c>
      <c r="Z226" s="191">
        <v>0</v>
      </c>
      <c r="AA226" s="198">
        <f>X226</f>
        <v>82100</v>
      </c>
      <c r="AB226" s="191">
        <v>0.01</v>
      </c>
      <c r="AC226" s="197">
        <f t="shared" si="20"/>
        <v>8.2100000000000009</v>
      </c>
    </row>
    <row r="227" spans="1:29" ht="18" x14ac:dyDescent="0.35">
      <c r="A227" s="190"/>
      <c r="B227" s="190"/>
      <c r="C227" s="191"/>
      <c r="D227" s="205"/>
      <c r="E227" s="205"/>
      <c r="F227" s="205"/>
      <c r="G227" s="205"/>
      <c r="H227" s="205"/>
      <c r="I227" s="191">
        <v>3</v>
      </c>
      <c r="J227" s="193">
        <v>19.5</v>
      </c>
      <c r="K227" s="194">
        <v>100</v>
      </c>
      <c r="L227" s="194">
        <f>J227*K227</f>
        <v>1950</v>
      </c>
      <c r="M227" s="195"/>
      <c r="N227" s="196" t="s">
        <v>562</v>
      </c>
      <c r="O227" s="191" t="s">
        <v>39</v>
      </c>
      <c r="P227" s="191" t="s">
        <v>1338</v>
      </c>
      <c r="Q227" s="191">
        <v>78</v>
      </c>
      <c r="R227" s="191">
        <v>100</v>
      </c>
      <c r="S227" s="191">
        <v>2500</v>
      </c>
      <c r="T227" s="197">
        <f t="shared" si="25"/>
        <v>195000</v>
      </c>
      <c r="U227" s="196" t="s">
        <v>119</v>
      </c>
      <c r="V227" s="197">
        <v>5</v>
      </c>
      <c r="W227" s="197">
        <v>185250</v>
      </c>
      <c r="X227" s="198">
        <f>W227+L227</f>
        <v>187200</v>
      </c>
      <c r="Y227" s="198">
        <f t="shared" si="19"/>
        <v>187200</v>
      </c>
      <c r="Z227" s="191">
        <v>0</v>
      </c>
      <c r="AA227" s="198">
        <v>187200</v>
      </c>
      <c r="AB227" s="191">
        <v>0.3</v>
      </c>
      <c r="AC227" s="197">
        <f t="shared" si="20"/>
        <v>561.6</v>
      </c>
    </row>
    <row r="228" spans="1:29" ht="18" x14ac:dyDescent="0.35">
      <c r="A228" s="190"/>
      <c r="B228" s="190"/>
      <c r="C228" s="191"/>
      <c r="D228" s="205"/>
      <c r="E228" s="205"/>
      <c r="F228" s="205"/>
      <c r="G228" s="205"/>
      <c r="H228" s="205"/>
      <c r="I228" s="191">
        <v>3</v>
      </c>
      <c r="J228" s="193">
        <v>135</v>
      </c>
      <c r="K228" s="194">
        <v>100</v>
      </c>
      <c r="L228" s="194">
        <f>J228*K228</f>
        <v>13500</v>
      </c>
      <c r="M228" s="195"/>
      <c r="N228" s="196" t="s">
        <v>599</v>
      </c>
      <c r="O228" s="191" t="s">
        <v>39</v>
      </c>
      <c r="P228" s="191" t="s">
        <v>600</v>
      </c>
      <c r="Q228" s="191">
        <v>540</v>
      </c>
      <c r="R228" s="191">
        <v>100</v>
      </c>
      <c r="S228" s="191">
        <v>6000</v>
      </c>
      <c r="T228" s="197">
        <f t="shared" si="25"/>
        <v>3240000</v>
      </c>
      <c r="U228" s="196" t="s">
        <v>119</v>
      </c>
      <c r="V228" s="197">
        <v>5</v>
      </c>
      <c r="W228" s="197">
        <v>3078000</v>
      </c>
      <c r="X228" s="198">
        <f>W228+L228</f>
        <v>3091500</v>
      </c>
      <c r="Y228" s="198">
        <f t="shared" ref="Y228:Y306" si="26">X228</f>
        <v>3091500</v>
      </c>
      <c r="Z228" s="191">
        <v>0</v>
      </c>
      <c r="AA228" s="198">
        <f>X228</f>
        <v>3091500</v>
      </c>
      <c r="AB228" s="191">
        <v>0.3</v>
      </c>
      <c r="AC228" s="197">
        <f t="shared" si="20"/>
        <v>9274.5</v>
      </c>
    </row>
    <row r="229" spans="1:29" ht="18" x14ac:dyDescent="0.35">
      <c r="A229" s="190">
        <v>181</v>
      </c>
      <c r="B229" s="190"/>
      <c r="C229" s="191" t="s">
        <v>1339</v>
      </c>
      <c r="D229" s="205" t="s">
        <v>33</v>
      </c>
      <c r="E229" s="205">
        <v>858</v>
      </c>
      <c r="F229" s="205">
        <v>8</v>
      </c>
      <c r="G229" s="205">
        <v>2</v>
      </c>
      <c r="H229" s="205">
        <v>30</v>
      </c>
      <c r="I229" s="191">
        <v>1</v>
      </c>
      <c r="J229" s="193">
        <f t="shared" si="21"/>
        <v>3430</v>
      </c>
      <c r="K229" s="194">
        <v>100</v>
      </c>
      <c r="L229" s="194">
        <f t="shared" si="24"/>
        <v>343000</v>
      </c>
      <c r="M229" s="200"/>
      <c r="N229" s="196"/>
      <c r="O229" s="191"/>
      <c r="P229" s="191"/>
      <c r="Q229" s="191"/>
      <c r="R229" s="191"/>
      <c r="S229" s="191"/>
      <c r="T229" s="197">
        <f t="shared" si="25"/>
        <v>0</v>
      </c>
      <c r="U229" s="191"/>
      <c r="V229" s="197"/>
      <c r="W229" s="197"/>
      <c r="X229" s="198">
        <f t="shared" si="22"/>
        <v>343000</v>
      </c>
      <c r="Y229" s="198">
        <f t="shared" si="26"/>
        <v>343000</v>
      </c>
      <c r="Z229" s="191">
        <v>0</v>
      </c>
      <c r="AA229" s="198">
        <f t="shared" si="23"/>
        <v>343000</v>
      </c>
      <c r="AB229" s="191">
        <v>0.01</v>
      </c>
      <c r="AC229" s="197">
        <f t="shared" si="20"/>
        <v>34.299999999999997</v>
      </c>
    </row>
    <row r="230" spans="1:29" ht="18" x14ac:dyDescent="0.35">
      <c r="A230" s="190">
        <v>182</v>
      </c>
      <c r="B230" s="190"/>
      <c r="C230" s="191" t="s">
        <v>1339</v>
      </c>
      <c r="D230" s="205" t="s">
        <v>33</v>
      </c>
      <c r="E230" s="205">
        <v>759</v>
      </c>
      <c r="F230" s="205">
        <v>16</v>
      </c>
      <c r="G230" s="205">
        <v>1</v>
      </c>
      <c r="H230" s="205">
        <v>93</v>
      </c>
      <c r="I230" s="191">
        <v>1</v>
      </c>
      <c r="J230" s="193">
        <f t="shared" si="21"/>
        <v>6593</v>
      </c>
      <c r="K230" s="194">
        <f>VLOOKUP(E230,[1]นส.3ก!B$1:J$65536,9,FALSE)</f>
        <v>100</v>
      </c>
      <c r="L230" s="194">
        <f t="shared" si="24"/>
        <v>659300</v>
      </c>
      <c r="M230" s="200"/>
      <c r="N230" s="196"/>
      <c r="O230" s="191"/>
      <c r="P230" s="191"/>
      <c r="Q230" s="191"/>
      <c r="R230" s="191"/>
      <c r="S230" s="191"/>
      <c r="T230" s="197">
        <f t="shared" si="25"/>
        <v>0</v>
      </c>
      <c r="U230" s="191"/>
      <c r="V230" s="197"/>
      <c r="W230" s="197"/>
      <c r="X230" s="198">
        <f t="shared" si="22"/>
        <v>659300</v>
      </c>
      <c r="Y230" s="198">
        <f t="shared" si="26"/>
        <v>659300</v>
      </c>
      <c r="Z230" s="191">
        <v>0</v>
      </c>
      <c r="AA230" s="198">
        <f t="shared" si="23"/>
        <v>659300</v>
      </c>
      <c r="AB230" s="191">
        <v>0.01</v>
      </c>
      <c r="AC230" s="197">
        <f t="shared" si="20"/>
        <v>65.930000000000007</v>
      </c>
    </row>
    <row r="231" spans="1:29" ht="18" x14ac:dyDescent="0.35">
      <c r="A231" s="190">
        <v>183</v>
      </c>
      <c r="B231" s="190"/>
      <c r="C231" s="191" t="s">
        <v>1340</v>
      </c>
      <c r="D231" s="205" t="s">
        <v>33</v>
      </c>
      <c r="E231" s="205">
        <v>270</v>
      </c>
      <c r="F231" s="205">
        <v>39</v>
      </c>
      <c r="G231" s="205">
        <v>2</v>
      </c>
      <c r="H231" s="205">
        <v>60</v>
      </c>
      <c r="I231" s="191">
        <v>2</v>
      </c>
      <c r="J231" s="193">
        <v>25</v>
      </c>
      <c r="K231" s="194">
        <f>VLOOKUP(E231,[1]นส.3ก!B$1:J$65536,9,FALSE)</f>
        <v>130</v>
      </c>
      <c r="L231" s="194">
        <f t="shared" si="24"/>
        <v>3250</v>
      </c>
      <c r="M231" s="195"/>
      <c r="N231" s="196" t="s">
        <v>38</v>
      </c>
      <c r="O231" s="191" t="s">
        <v>39</v>
      </c>
      <c r="P231" s="191" t="s">
        <v>40</v>
      </c>
      <c r="Q231" s="191">
        <v>100</v>
      </c>
      <c r="R231" s="191">
        <v>100</v>
      </c>
      <c r="S231" s="191">
        <v>6550</v>
      </c>
      <c r="T231" s="197">
        <f t="shared" si="25"/>
        <v>655000</v>
      </c>
      <c r="U231" s="191">
        <v>44</v>
      </c>
      <c r="V231" s="197">
        <v>76</v>
      </c>
      <c r="W231" s="197">
        <v>157200</v>
      </c>
      <c r="X231" s="198">
        <f>W231+L231</f>
        <v>160450</v>
      </c>
      <c r="Y231" s="198">
        <f t="shared" si="26"/>
        <v>160450</v>
      </c>
      <c r="Z231" s="191">
        <v>50</v>
      </c>
      <c r="AA231" s="198">
        <v>0</v>
      </c>
      <c r="AB231" s="191">
        <v>0.2</v>
      </c>
      <c r="AC231" s="197">
        <f t="shared" si="20"/>
        <v>0</v>
      </c>
    </row>
    <row r="232" spans="1:29" ht="18" x14ac:dyDescent="0.35">
      <c r="A232" s="190"/>
      <c r="B232" s="190"/>
      <c r="C232" s="191"/>
      <c r="D232" s="205"/>
      <c r="E232" s="205"/>
      <c r="F232" s="205"/>
      <c r="G232" s="205"/>
      <c r="H232" s="205"/>
      <c r="I232" s="191">
        <v>1</v>
      </c>
      <c r="J232" s="193">
        <v>15835</v>
      </c>
      <c r="K232" s="194">
        <v>130</v>
      </c>
      <c r="L232" s="194">
        <f t="shared" si="24"/>
        <v>2058550</v>
      </c>
      <c r="M232" s="195"/>
      <c r="N232" s="196"/>
      <c r="O232" s="191"/>
      <c r="P232" s="191"/>
      <c r="Q232" s="191"/>
      <c r="R232" s="191"/>
      <c r="S232" s="191"/>
      <c r="T232" s="197"/>
      <c r="U232" s="191"/>
      <c r="V232" s="197"/>
      <c r="W232" s="197"/>
      <c r="X232" s="198">
        <f>L232</f>
        <v>2058550</v>
      </c>
      <c r="Y232" s="198">
        <f t="shared" si="26"/>
        <v>2058550</v>
      </c>
      <c r="Z232" s="191">
        <v>0</v>
      </c>
      <c r="AA232" s="198">
        <f>Y232</f>
        <v>2058550</v>
      </c>
      <c r="AB232" s="191">
        <v>0.01</v>
      </c>
      <c r="AC232" s="197">
        <f t="shared" si="20"/>
        <v>205.85499999999999</v>
      </c>
    </row>
    <row r="233" spans="1:29" ht="18" x14ac:dyDescent="0.35">
      <c r="A233" s="190">
        <v>184</v>
      </c>
      <c r="B233" s="190"/>
      <c r="C233" s="191" t="s">
        <v>1341</v>
      </c>
      <c r="D233" s="205" t="s">
        <v>33</v>
      </c>
      <c r="E233" s="205">
        <v>276</v>
      </c>
      <c r="F233" s="205">
        <v>8</v>
      </c>
      <c r="G233" s="205">
        <v>0</v>
      </c>
      <c r="H233" s="205">
        <v>43</v>
      </c>
      <c r="I233" s="191">
        <v>2</v>
      </c>
      <c r="J233" s="193">
        <v>18</v>
      </c>
      <c r="K233" s="194">
        <f>VLOOKUP(E233,[1]นส.3ก!B$1:J$65536,9,FALSE)</f>
        <v>100</v>
      </c>
      <c r="L233" s="194">
        <f t="shared" si="24"/>
        <v>1800</v>
      </c>
      <c r="M233" s="200"/>
      <c r="N233" s="196" t="s">
        <v>38</v>
      </c>
      <c r="O233" s="191" t="s">
        <v>39</v>
      </c>
      <c r="P233" s="191" t="s">
        <v>40</v>
      </c>
      <c r="Q233" s="191">
        <v>72</v>
      </c>
      <c r="R233" s="191">
        <v>100</v>
      </c>
      <c r="S233" s="191">
        <v>6550</v>
      </c>
      <c r="T233" s="197">
        <f t="shared" si="25"/>
        <v>471600</v>
      </c>
      <c r="U233" s="191">
        <v>20</v>
      </c>
      <c r="V233" s="197">
        <v>30</v>
      </c>
      <c r="W233" s="197">
        <v>330120</v>
      </c>
      <c r="X233" s="198">
        <f>W233+L233</f>
        <v>331920</v>
      </c>
      <c r="Y233" s="198">
        <f t="shared" si="26"/>
        <v>331920</v>
      </c>
      <c r="Z233" s="191">
        <v>10</v>
      </c>
      <c r="AA233" s="198">
        <v>0</v>
      </c>
      <c r="AB233" s="191">
        <v>0.2</v>
      </c>
      <c r="AC233" s="197">
        <f t="shared" si="20"/>
        <v>0</v>
      </c>
    </row>
    <row r="234" spans="1:29" ht="18" x14ac:dyDescent="0.35">
      <c r="A234" s="190"/>
      <c r="B234" s="190"/>
      <c r="C234" s="191"/>
      <c r="D234" s="205"/>
      <c r="E234" s="205"/>
      <c r="F234" s="205"/>
      <c r="G234" s="205"/>
      <c r="H234" s="205"/>
      <c r="I234" s="191">
        <v>1</v>
      </c>
      <c r="J234" s="193">
        <v>3225</v>
      </c>
      <c r="K234" s="194">
        <v>100</v>
      </c>
      <c r="L234" s="194">
        <f t="shared" si="24"/>
        <v>322500</v>
      </c>
      <c r="M234" s="200"/>
      <c r="N234" s="196"/>
      <c r="O234" s="191"/>
      <c r="P234" s="191"/>
      <c r="Q234" s="191"/>
      <c r="R234" s="191"/>
      <c r="S234" s="191"/>
      <c r="T234" s="197"/>
      <c r="U234" s="191"/>
      <c r="V234" s="197"/>
      <c r="W234" s="197"/>
      <c r="X234" s="198">
        <f>L234</f>
        <v>322500</v>
      </c>
      <c r="Y234" s="198">
        <f>X234</f>
        <v>322500</v>
      </c>
      <c r="Z234" s="191">
        <v>0</v>
      </c>
      <c r="AA234" s="198">
        <f>Y234</f>
        <v>322500</v>
      </c>
      <c r="AB234" s="191">
        <v>0.01</v>
      </c>
      <c r="AC234" s="197">
        <f t="shared" si="20"/>
        <v>32.25</v>
      </c>
    </row>
    <row r="235" spans="1:29" ht="18" x14ac:dyDescent="0.35">
      <c r="A235" s="190">
        <v>185</v>
      </c>
      <c r="B235" s="190"/>
      <c r="C235" s="191" t="s">
        <v>1342</v>
      </c>
      <c r="D235" s="205" t="s">
        <v>33</v>
      </c>
      <c r="E235" s="205">
        <v>3732</v>
      </c>
      <c r="F235" s="205">
        <v>0</v>
      </c>
      <c r="G235" s="205">
        <v>1</v>
      </c>
      <c r="H235" s="205">
        <v>6</v>
      </c>
      <c r="I235" s="191">
        <v>4</v>
      </c>
      <c r="J235" s="193">
        <f t="shared" si="21"/>
        <v>106</v>
      </c>
      <c r="K235" s="194">
        <f>VLOOKUP(E235,[1]นส.3ก!B$1:J$65536,9,FALSE)</f>
        <v>1000</v>
      </c>
      <c r="L235" s="194">
        <f t="shared" si="24"/>
        <v>106000</v>
      </c>
      <c r="M235" s="200"/>
      <c r="N235" s="196" t="s">
        <v>38</v>
      </c>
      <c r="O235" s="191" t="s">
        <v>39</v>
      </c>
      <c r="P235" s="191" t="s">
        <v>40</v>
      </c>
      <c r="Q235" s="191"/>
      <c r="R235" s="191"/>
      <c r="S235" s="191"/>
      <c r="T235" s="197">
        <f t="shared" si="25"/>
        <v>0</v>
      </c>
      <c r="U235" s="191"/>
      <c r="V235" s="197"/>
      <c r="W235" s="197"/>
      <c r="X235" s="198">
        <f t="shared" si="22"/>
        <v>106000</v>
      </c>
      <c r="Y235" s="198">
        <f t="shared" si="26"/>
        <v>106000</v>
      </c>
      <c r="Z235" s="191">
        <v>0</v>
      </c>
      <c r="AA235" s="198">
        <f t="shared" si="23"/>
        <v>106000</v>
      </c>
      <c r="AB235" s="191">
        <v>0.3</v>
      </c>
      <c r="AC235" s="197">
        <f t="shared" si="20"/>
        <v>318</v>
      </c>
    </row>
    <row r="236" spans="1:29" ht="18" x14ac:dyDescent="0.35">
      <c r="A236" s="190">
        <v>186</v>
      </c>
      <c r="B236" s="190"/>
      <c r="C236" s="191" t="s">
        <v>1342</v>
      </c>
      <c r="D236" s="205" t="s">
        <v>33</v>
      </c>
      <c r="E236" s="205">
        <v>2185</v>
      </c>
      <c r="F236" s="205">
        <v>6</v>
      </c>
      <c r="G236" s="205">
        <v>0</v>
      </c>
      <c r="H236" s="205">
        <v>60</v>
      </c>
      <c r="I236" s="191">
        <v>1</v>
      </c>
      <c r="J236" s="193">
        <f t="shared" si="21"/>
        <v>2460</v>
      </c>
      <c r="K236" s="194">
        <v>100</v>
      </c>
      <c r="L236" s="194">
        <f t="shared" si="24"/>
        <v>246000</v>
      </c>
      <c r="M236" s="195"/>
      <c r="N236" s="196"/>
      <c r="O236" s="191"/>
      <c r="P236" s="191"/>
      <c r="Q236" s="191"/>
      <c r="R236" s="191"/>
      <c r="S236" s="191"/>
      <c r="T236" s="197">
        <f t="shared" si="25"/>
        <v>0</v>
      </c>
      <c r="U236" s="191"/>
      <c r="V236" s="197"/>
      <c r="W236" s="197"/>
      <c r="X236" s="198">
        <f t="shared" si="22"/>
        <v>246000</v>
      </c>
      <c r="Y236" s="198">
        <f t="shared" si="26"/>
        <v>246000</v>
      </c>
      <c r="Z236" s="191">
        <v>0</v>
      </c>
      <c r="AA236" s="198">
        <f t="shared" si="23"/>
        <v>246000</v>
      </c>
      <c r="AB236" s="191">
        <v>0.01</v>
      </c>
      <c r="AC236" s="197">
        <f t="shared" ref="AC236:AC312" si="27">AA236*AB236/100</f>
        <v>24.6</v>
      </c>
    </row>
    <row r="237" spans="1:29" ht="18" x14ac:dyDescent="0.35">
      <c r="A237" s="190">
        <v>187</v>
      </c>
      <c r="B237" s="190"/>
      <c r="C237" s="191" t="s">
        <v>1343</v>
      </c>
      <c r="D237" s="205" t="s">
        <v>33</v>
      </c>
      <c r="E237" s="205">
        <v>1002</v>
      </c>
      <c r="F237" s="205">
        <v>0</v>
      </c>
      <c r="G237" s="205">
        <v>0</v>
      </c>
      <c r="H237" s="205">
        <v>18.75</v>
      </c>
      <c r="I237" s="191">
        <v>2</v>
      </c>
      <c r="J237" s="193">
        <v>18.75</v>
      </c>
      <c r="K237" s="194">
        <f>VLOOKUP(E237,[1]นส.3ก!B$1:J$65536,9,FALSE)</f>
        <v>100</v>
      </c>
      <c r="L237" s="194">
        <f t="shared" si="24"/>
        <v>1875</v>
      </c>
      <c r="M237" s="200"/>
      <c r="N237" s="196" t="s">
        <v>38</v>
      </c>
      <c r="O237" s="191" t="s">
        <v>39</v>
      </c>
      <c r="P237" s="191" t="s">
        <v>40</v>
      </c>
      <c r="Q237" s="191">
        <v>75</v>
      </c>
      <c r="R237" s="191">
        <v>100</v>
      </c>
      <c r="S237" s="191">
        <v>6550</v>
      </c>
      <c r="T237" s="197">
        <f t="shared" si="25"/>
        <v>491250</v>
      </c>
      <c r="U237" s="191" t="s">
        <v>1344</v>
      </c>
      <c r="V237" s="197">
        <f>T237*34/100</f>
        <v>167025</v>
      </c>
      <c r="W237" s="197">
        <f>T237-V237</f>
        <v>324225</v>
      </c>
      <c r="X237" s="198">
        <f>L237+W237</f>
        <v>326100</v>
      </c>
      <c r="Y237" s="198">
        <f t="shared" si="26"/>
        <v>326100</v>
      </c>
      <c r="Z237" s="191">
        <v>10</v>
      </c>
      <c r="AA237" s="198">
        <v>0</v>
      </c>
      <c r="AB237" s="191">
        <v>0.02</v>
      </c>
      <c r="AC237" s="197">
        <f t="shared" si="27"/>
        <v>0</v>
      </c>
    </row>
    <row r="238" spans="1:29" ht="18" x14ac:dyDescent="0.35">
      <c r="A238" s="190"/>
      <c r="B238" s="190"/>
      <c r="C238" s="191"/>
      <c r="D238" s="205"/>
      <c r="E238" s="205"/>
      <c r="F238" s="205">
        <v>14</v>
      </c>
      <c r="G238" s="205">
        <v>0</v>
      </c>
      <c r="H238" s="205">
        <v>85.25</v>
      </c>
      <c r="I238" s="191">
        <v>1</v>
      </c>
      <c r="J238" s="193">
        <v>5685.25</v>
      </c>
      <c r="K238" s="194">
        <v>100</v>
      </c>
      <c r="L238" s="194">
        <f t="shared" si="24"/>
        <v>568525</v>
      </c>
      <c r="M238" s="200"/>
      <c r="N238" s="196"/>
      <c r="O238" s="191"/>
      <c r="P238" s="191"/>
      <c r="Q238" s="191"/>
      <c r="R238" s="191"/>
      <c r="S238" s="191"/>
      <c r="T238" s="197"/>
      <c r="U238" s="191"/>
      <c r="V238" s="197"/>
      <c r="W238" s="197"/>
      <c r="X238" s="198">
        <f>L238</f>
        <v>568525</v>
      </c>
      <c r="Y238" s="198">
        <f t="shared" si="26"/>
        <v>568525</v>
      </c>
      <c r="Z238" s="191">
        <v>0</v>
      </c>
      <c r="AA238" s="198">
        <f>Y238</f>
        <v>568525</v>
      </c>
      <c r="AB238" s="191">
        <v>0.01</v>
      </c>
      <c r="AC238" s="197">
        <f t="shared" si="27"/>
        <v>56.852499999999999</v>
      </c>
    </row>
    <row r="239" spans="1:29" ht="18" x14ac:dyDescent="0.35">
      <c r="A239" s="190">
        <v>188</v>
      </c>
      <c r="B239" s="190"/>
      <c r="C239" s="191" t="s">
        <v>1345</v>
      </c>
      <c r="D239" s="205" t="s">
        <v>33</v>
      </c>
      <c r="E239" s="205">
        <v>2716</v>
      </c>
      <c r="F239" s="205">
        <v>8</v>
      </c>
      <c r="G239" s="205">
        <v>1</v>
      </c>
      <c r="H239" s="205">
        <v>4</v>
      </c>
      <c r="I239" s="191">
        <v>2</v>
      </c>
      <c r="J239" s="193">
        <v>11.25</v>
      </c>
      <c r="K239" s="194">
        <f>VLOOKUP(E239,[1]นส.3ก!B$1:J$65536,9,FALSE)</f>
        <v>100</v>
      </c>
      <c r="L239" s="194">
        <f t="shared" si="24"/>
        <v>1125</v>
      </c>
      <c r="M239" s="200"/>
      <c r="N239" s="196" t="s">
        <v>38</v>
      </c>
      <c r="O239" s="191" t="s">
        <v>39</v>
      </c>
      <c r="P239" s="191" t="s">
        <v>40</v>
      </c>
      <c r="Q239" s="191">
        <v>45</v>
      </c>
      <c r="R239" s="191">
        <v>100</v>
      </c>
      <c r="S239" s="191">
        <v>6550</v>
      </c>
      <c r="T239" s="197">
        <f t="shared" si="25"/>
        <v>294750</v>
      </c>
      <c r="U239" s="196" t="s">
        <v>336</v>
      </c>
      <c r="V239" s="197">
        <v>10</v>
      </c>
      <c r="W239" s="197">
        <v>265275</v>
      </c>
      <c r="X239" s="198">
        <f>W239+L239</f>
        <v>266400</v>
      </c>
      <c r="Y239" s="198">
        <f t="shared" si="26"/>
        <v>266400</v>
      </c>
      <c r="Z239" s="191">
        <v>10</v>
      </c>
      <c r="AA239" s="198">
        <v>0</v>
      </c>
      <c r="AB239" s="191">
        <v>0.02</v>
      </c>
      <c r="AC239" s="197">
        <f t="shared" si="27"/>
        <v>0</v>
      </c>
    </row>
    <row r="240" spans="1:29" ht="18" x14ac:dyDescent="0.35">
      <c r="A240" s="190"/>
      <c r="B240" s="190"/>
      <c r="C240" s="191"/>
      <c r="D240" s="205"/>
      <c r="E240" s="205"/>
      <c r="F240" s="205"/>
      <c r="G240" s="205"/>
      <c r="H240" s="205"/>
      <c r="I240" s="191">
        <v>1</v>
      </c>
      <c r="J240" s="193">
        <v>3294.75</v>
      </c>
      <c r="K240" s="194">
        <v>100</v>
      </c>
      <c r="L240" s="194">
        <f t="shared" si="24"/>
        <v>329475</v>
      </c>
      <c r="M240" s="195"/>
      <c r="N240" s="196"/>
      <c r="O240" s="191"/>
      <c r="P240" s="191"/>
      <c r="Q240" s="191"/>
      <c r="R240" s="191"/>
      <c r="S240" s="191"/>
      <c r="T240" s="197"/>
      <c r="U240" s="191"/>
      <c r="V240" s="197"/>
      <c r="W240" s="197"/>
      <c r="X240" s="198">
        <f>W240+L240</f>
        <v>329475</v>
      </c>
      <c r="Y240" s="198">
        <f>X240</f>
        <v>329475</v>
      </c>
      <c r="Z240" s="191">
        <v>0</v>
      </c>
      <c r="AA240" s="198">
        <f>Y240</f>
        <v>329475</v>
      </c>
      <c r="AB240" s="191">
        <v>0.01</v>
      </c>
      <c r="AC240" s="197">
        <f t="shared" si="27"/>
        <v>32.947499999999998</v>
      </c>
    </row>
    <row r="241" spans="1:29" ht="18" x14ac:dyDescent="0.35">
      <c r="A241" s="190">
        <v>189</v>
      </c>
      <c r="B241" s="190"/>
      <c r="C241" s="191" t="s">
        <v>1346</v>
      </c>
      <c r="D241" s="205" t="s">
        <v>33</v>
      </c>
      <c r="E241" s="205">
        <v>4289</v>
      </c>
      <c r="F241" s="205">
        <v>1</v>
      </c>
      <c r="G241" s="205">
        <v>1</v>
      </c>
      <c r="H241" s="205">
        <v>19</v>
      </c>
      <c r="I241" s="191">
        <v>2</v>
      </c>
      <c r="J241" s="193">
        <v>20.25</v>
      </c>
      <c r="K241" s="194">
        <f>VLOOKUP(E241,[1]นส.3ก!B$1:J$65536,9,FALSE)</f>
        <v>100</v>
      </c>
      <c r="L241" s="194">
        <f t="shared" si="24"/>
        <v>2025</v>
      </c>
      <c r="M241" s="195"/>
      <c r="N241" s="196" t="s">
        <v>38</v>
      </c>
      <c r="O241" s="191" t="s">
        <v>39</v>
      </c>
      <c r="P241" s="191" t="s">
        <v>40</v>
      </c>
      <c r="Q241" s="191">
        <v>153</v>
      </c>
      <c r="R241" s="191">
        <v>100</v>
      </c>
      <c r="S241" s="191">
        <v>6550</v>
      </c>
      <c r="T241" s="197">
        <f t="shared" si="25"/>
        <v>1002150</v>
      </c>
      <c r="U241" s="191">
        <v>47</v>
      </c>
      <c r="V241" s="197">
        <v>76</v>
      </c>
      <c r="W241" s="197">
        <v>240516</v>
      </c>
      <c r="X241" s="198">
        <f>W241+L241</f>
        <v>242541</v>
      </c>
      <c r="Y241" s="198">
        <f t="shared" si="26"/>
        <v>242541</v>
      </c>
      <c r="Z241" s="191">
        <v>10</v>
      </c>
      <c r="AA241" s="198">
        <v>0</v>
      </c>
      <c r="AB241" s="191">
        <v>0.02</v>
      </c>
      <c r="AC241" s="197">
        <f t="shared" si="27"/>
        <v>0</v>
      </c>
    </row>
    <row r="242" spans="1:29" ht="18" x14ac:dyDescent="0.35">
      <c r="A242" s="190"/>
      <c r="B242" s="190"/>
      <c r="C242" s="191"/>
      <c r="D242" s="205"/>
      <c r="E242" s="205"/>
      <c r="F242" s="205"/>
      <c r="G242" s="205"/>
      <c r="H242" s="205"/>
      <c r="I242" s="191">
        <v>3</v>
      </c>
      <c r="J242" s="193">
        <v>18</v>
      </c>
      <c r="K242" s="194">
        <v>100</v>
      </c>
      <c r="L242" s="194">
        <f t="shared" si="24"/>
        <v>1800</v>
      </c>
      <c r="M242" s="195"/>
      <c r="N242" s="196" t="s">
        <v>38</v>
      </c>
      <c r="O242" s="191" t="s">
        <v>39</v>
      </c>
      <c r="P242" s="191" t="s">
        <v>853</v>
      </c>
      <c r="Q242" s="191">
        <v>72</v>
      </c>
      <c r="R242" s="191">
        <v>100</v>
      </c>
      <c r="S242" s="191">
        <v>6550</v>
      </c>
      <c r="T242" s="197">
        <f t="shared" si="25"/>
        <v>471600</v>
      </c>
      <c r="U242" s="191">
        <v>47</v>
      </c>
      <c r="V242" s="197">
        <v>76</v>
      </c>
      <c r="W242" s="197">
        <v>113184</v>
      </c>
      <c r="X242" s="198">
        <f>W242+L242</f>
        <v>114984</v>
      </c>
      <c r="Y242" s="198">
        <f>X242</f>
        <v>114984</v>
      </c>
      <c r="Z242" s="191">
        <v>0</v>
      </c>
      <c r="AA242" s="198">
        <f>Y242</f>
        <v>114984</v>
      </c>
      <c r="AB242" s="191">
        <v>0.3</v>
      </c>
      <c r="AC242" s="197">
        <f t="shared" si="27"/>
        <v>344.952</v>
      </c>
    </row>
    <row r="243" spans="1:29" ht="18" x14ac:dyDescent="0.35">
      <c r="A243" s="190"/>
      <c r="B243" s="190"/>
      <c r="C243" s="191"/>
      <c r="D243" s="205"/>
      <c r="E243" s="205"/>
      <c r="F243" s="205"/>
      <c r="G243" s="205"/>
      <c r="H243" s="205"/>
      <c r="I243" s="191">
        <v>1</v>
      </c>
      <c r="J243" s="193">
        <v>480.75</v>
      </c>
      <c r="K243" s="194">
        <v>100</v>
      </c>
      <c r="L243" s="194">
        <f t="shared" si="24"/>
        <v>48075</v>
      </c>
      <c r="M243" s="195"/>
      <c r="N243" s="196"/>
      <c r="O243" s="191"/>
      <c r="P243" s="191"/>
      <c r="Q243" s="191"/>
      <c r="R243" s="191"/>
      <c r="S243" s="191"/>
      <c r="T243" s="197"/>
      <c r="U243" s="191"/>
      <c r="V243" s="197"/>
      <c r="W243" s="197"/>
      <c r="X243" s="198">
        <f>L243</f>
        <v>48075</v>
      </c>
      <c r="Y243" s="198">
        <f>X243</f>
        <v>48075</v>
      </c>
      <c r="Z243" s="191">
        <v>0</v>
      </c>
      <c r="AA243" s="198">
        <f>Y243</f>
        <v>48075</v>
      </c>
      <c r="AB243" s="191">
        <v>0.01</v>
      </c>
      <c r="AC243" s="197">
        <f t="shared" si="27"/>
        <v>4.8075000000000001</v>
      </c>
    </row>
    <row r="244" spans="1:29" ht="18" x14ac:dyDescent="0.35">
      <c r="A244" s="190">
        <v>190</v>
      </c>
      <c r="B244" s="190"/>
      <c r="C244" s="191" t="s">
        <v>1346</v>
      </c>
      <c r="D244" s="205" t="s">
        <v>33</v>
      </c>
      <c r="E244" s="205">
        <v>2739</v>
      </c>
      <c r="F244" s="205">
        <v>3</v>
      </c>
      <c r="G244" s="205">
        <v>0</v>
      </c>
      <c r="H244" s="205">
        <v>0</v>
      </c>
      <c r="I244" s="191">
        <v>1</v>
      </c>
      <c r="J244" s="193">
        <f t="shared" ref="J244:J314" si="28">F244*400+G244*100+H244</f>
        <v>1200</v>
      </c>
      <c r="K244" s="194">
        <v>100</v>
      </c>
      <c r="L244" s="194">
        <f t="shared" si="24"/>
        <v>120000</v>
      </c>
      <c r="M244" s="200"/>
      <c r="N244" s="196"/>
      <c r="O244" s="191"/>
      <c r="P244" s="191"/>
      <c r="Q244" s="191"/>
      <c r="R244" s="191"/>
      <c r="S244" s="191"/>
      <c r="T244" s="197">
        <f t="shared" si="25"/>
        <v>0</v>
      </c>
      <c r="U244" s="191"/>
      <c r="V244" s="197"/>
      <c r="W244" s="197"/>
      <c r="X244" s="198">
        <f t="shared" si="22"/>
        <v>120000</v>
      </c>
      <c r="Y244" s="198">
        <f t="shared" si="26"/>
        <v>120000</v>
      </c>
      <c r="Z244" s="191">
        <v>0</v>
      </c>
      <c r="AA244" s="198">
        <f t="shared" si="23"/>
        <v>120000</v>
      </c>
      <c r="AB244" s="191">
        <v>0.01</v>
      </c>
      <c r="AC244" s="197">
        <f t="shared" si="27"/>
        <v>12</v>
      </c>
    </row>
    <row r="245" spans="1:29" ht="18" x14ac:dyDescent="0.35">
      <c r="A245" s="190">
        <v>191</v>
      </c>
      <c r="B245" s="190"/>
      <c r="C245" s="191" t="s">
        <v>1347</v>
      </c>
      <c r="D245" s="205" t="s">
        <v>33</v>
      </c>
      <c r="E245" s="205">
        <v>3118</v>
      </c>
      <c r="F245" s="205">
        <v>22</v>
      </c>
      <c r="G245" s="205">
        <v>2</v>
      </c>
      <c r="H245" s="205">
        <v>79</v>
      </c>
      <c r="I245" s="191">
        <v>1</v>
      </c>
      <c r="J245" s="193">
        <f t="shared" si="28"/>
        <v>9079</v>
      </c>
      <c r="K245" s="194">
        <f>VLOOKUP(E245,[1]นส.3ก!B$1:J$65536,9,FALSE)</f>
        <v>100</v>
      </c>
      <c r="L245" s="194">
        <f t="shared" si="24"/>
        <v>907900</v>
      </c>
      <c r="M245" s="200"/>
      <c r="N245" s="196"/>
      <c r="O245" s="191"/>
      <c r="P245" s="191"/>
      <c r="Q245" s="191"/>
      <c r="R245" s="191"/>
      <c r="S245" s="191"/>
      <c r="T245" s="197">
        <f t="shared" si="25"/>
        <v>0</v>
      </c>
      <c r="U245" s="191"/>
      <c r="V245" s="197"/>
      <c r="W245" s="197"/>
      <c r="X245" s="198">
        <f t="shared" si="22"/>
        <v>907900</v>
      </c>
      <c r="Y245" s="198">
        <f t="shared" si="26"/>
        <v>907900</v>
      </c>
      <c r="Z245" s="191">
        <v>0</v>
      </c>
      <c r="AA245" s="198">
        <f t="shared" si="23"/>
        <v>907900</v>
      </c>
      <c r="AB245" s="191">
        <v>0.01</v>
      </c>
      <c r="AC245" s="197">
        <f t="shared" si="27"/>
        <v>90.79</v>
      </c>
    </row>
    <row r="246" spans="1:29" ht="18" x14ac:dyDescent="0.35">
      <c r="A246" s="190">
        <v>192</v>
      </c>
      <c r="B246" s="190"/>
      <c r="C246" s="191" t="s">
        <v>1347</v>
      </c>
      <c r="D246" s="191" t="s">
        <v>33</v>
      </c>
      <c r="E246" s="191">
        <v>8000</v>
      </c>
      <c r="F246" s="191">
        <v>8</v>
      </c>
      <c r="G246" s="191">
        <v>3</v>
      </c>
      <c r="H246" s="191">
        <v>43</v>
      </c>
      <c r="I246" s="191">
        <v>2</v>
      </c>
      <c r="J246" s="193">
        <v>18.75</v>
      </c>
      <c r="K246" s="194">
        <f>VLOOKUP(E246,[1]นส.3ก!B$1:J$65536,9,FALSE)</f>
        <v>100</v>
      </c>
      <c r="L246" s="194">
        <f t="shared" si="24"/>
        <v>1875</v>
      </c>
      <c r="M246" s="195"/>
      <c r="N246" s="196" t="s">
        <v>38</v>
      </c>
      <c r="O246" s="191" t="s">
        <v>39</v>
      </c>
      <c r="P246" s="191" t="s">
        <v>40</v>
      </c>
      <c r="Q246" s="191">
        <v>75</v>
      </c>
      <c r="R246" s="191">
        <v>100</v>
      </c>
      <c r="S246" s="191">
        <v>6550</v>
      </c>
      <c r="T246" s="197">
        <f t="shared" si="25"/>
        <v>491250</v>
      </c>
      <c r="U246" s="191">
        <v>29</v>
      </c>
      <c r="V246" s="197">
        <v>48</v>
      </c>
      <c r="W246" s="197">
        <v>255450</v>
      </c>
      <c r="X246" s="198">
        <f>W246+L246</f>
        <v>257325</v>
      </c>
      <c r="Y246" s="198">
        <f t="shared" si="26"/>
        <v>257325</v>
      </c>
      <c r="Z246" s="191">
        <v>10</v>
      </c>
      <c r="AA246" s="198">
        <v>0</v>
      </c>
      <c r="AB246" s="191">
        <v>0.02</v>
      </c>
      <c r="AC246" s="197">
        <f t="shared" si="27"/>
        <v>0</v>
      </c>
    </row>
    <row r="247" spans="1:29" ht="18" x14ac:dyDescent="0.35">
      <c r="A247" s="190"/>
      <c r="B247" s="190"/>
      <c r="C247" s="191"/>
      <c r="D247" s="205"/>
      <c r="E247" s="205"/>
      <c r="F247" s="205"/>
      <c r="G247" s="205"/>
      <c r="H247" s="205"/>
      <c r="I247" s="191">
        <v>1</v>
      </c>
      <c r="J247" s="193">
        <v>3524.25</v>
      </c>
      <c r="K247" s="194">
        <v>100</v>
      </c>
      <c r="L247" s="194">
        <f t="shared" si="24"/>
        <v>352425</v>
      </c>
      <c r="M247" s="195"/>
      <c r="N247" s="196"/>
      <c r="O247" s="191"/>
      <c r="P247" s="191"/>
      <c r="Q247" s="191"/>
      <c r="R247" s="191"/>
      <c r="S247" s="191"/>
      <c r="T247" s="197"/>
      <c r="U247" s="191"/>
      <c r="V247" s="197"/>
      <c r="W247" s="197"/>
      <c r="X247" s="198">
        <f>L247</f>
        <v>352425</v>
      </c>
      <c r="Y247" s="198">
        <f t="shared" si="26"/>
        <v>352425</v>
      </c>
      <c r="Z247" s="191">
        <v>0</v>
      </c>
      <c r="AA247" s="198">
        <f>L247</f>
        <v>352425</v>
      </c>
      <c r="AB247" s="191">
        <v>0.01</v>
      </c>
      <c r="AC247" s="197">
        <f>AA247*AB247/100</f>
        <v>35.2425</v>
      </c>
    </row>
    <row r="248" spans="1:29" ht="18" x14ac:dyDescent="0.35">
      <c r="A248" s="190">
        <v>193</v>
      </c>
      <c r="B248" s="190"/>
      <c r="C248" s="191" t="s">
        <v>1348</v>
      </c>
      <c r="D248" s="205" t="s">
        <v>33</v>
      </c>
      <c r="E248" s="205">
        <v>4861</v>
      </c>
      <c r="F248" s="205">
        <v>0</v>
      </c>
      <c r="G248" s="205">
        <v>1</v>
      </c>
      <c r="H248" s="205">
        <v>43</v>
      </c>
      <c r="I248" s="191">
        <v>4</v>
      </c>
      <c r="J248" s="193">
        <f t="shared" si="28"/>
        <v>143</v>
      </c>
      <c r="K248" s="194">
        <f>VLOOKUP(E248,[1]นส.3ก!B$1:J$65536,9,FALSE)</f>
        <v>280</v>
      </c>
      <c r="L248" s="194">
        <f t="shared" si="24"/>
        <v>40040</v>
      </c>
      <c r="M248" s="200"/>
      <c r="N248" s="196"/>
      <c r="O248" s="191"/>
      <c r="P248" s="191"/>
      <c r="Q248" s="191"/>
      <c r="R248" s="191"/>
      <c r="S248" s="191"/>
      <c r="T248" s="197">
        <f t="shared" ref="T248:T259" si="29">Q248*S248</f>
        <v>0</v>
      </c>
      <c r="U248" s="191"/>
      <c r="V248" s="197"/>
      <c r="W248" s="197"/>
      <c r="X248" s="198">
        <f t="shared" si="22"/>
        <v>40040</v>
      </c>
      <c r="Y248" s="198">
        <f t="shared" si="26"/>
        <v>40040</v>
      </c>
      <c r="Z248" s="191">
        <v>0</v>
      </c>
      <c r="AA248" s="198">
        <f t="shared" si="23"/>
        <v>40040</v>
      </c>
      <c r="AB248" s="191">
        <v>0.3</v>
      </c>
      <c r="AC248" s="197">
        <f t="shared" si="27"/>
        <v>120.12</v>
      </c>
    </row>
    <row r="249" spans="1:29" ht="18" x14ac:dyDescent="0.35">
      <c r="A249" s="190">
        <v>194</v>
      </c>
      <c r="B249" s="190"/>
      <c r="C249" s="191" t="s">
        <v>1348</v>
      </c>
      <c r="D249" s="205" t="s">
        <v>33</v>
      </c>
      <c r="E249" s="205">
        <v>4276</v>
      </c>
      <c r="F249" s="205">
        <v>5</v>
      </c>
      <c r="G249" s="205">
        <v>2</v>
      </c>
      <c r="H249" s="205">
        <v>99</v>
      </c>
      <c r="I249" s="191">
        <v>1</v>
      </c>
      <c r="J249" s="193">
        <f t="shared" si="28"/>
        <v>2299</v>
      </c>
      <c r="K249" s="194">
        <v>100</v>
      </c>
      <c r="L249" s="194">
        <f t="shared" si="24"/>
        <v>229900</v>
      </c>
      <c r="M249" s="200"/>
      <c r="N249" s="196"/>
      <c r="O249" s="191"/>
      <c r="P249" s="191"/>
      <c r="Q249" s="191"/>
      <c r="R249" s="191"/>
      <c r="S249" s="191"/>
      <c r="T249" s="197">
        <f t="shared" si="29"/>
        <v>0</v>
      </c>
      <c r="U249" s="191"/>
      <c r="V249" s="197"/>
      <c r="W249" s="197"/>
      <c r="X249" s="198">
        <f t="shared" si="22"/>
        <v>229900</v>
      </c>
      <c r="Y249" s="198">
        <f t="shared" si="26"/>
        <v>229900</v>
      </c>
      <c r="Z249" s="191">
        <v>0</v>
      </c>
      <c r="AA249" s="198">
        <f t="shared" si="23"/>
        <v>229900</v>
      </c>
      <c r="AB249" s="191">
        <v>0.01</v>
      </c>
      <c r="AC249" s="197">
        <f t="shared" si="27"/>
        <v>22.99</v>
      </c>
    </row>
    <row r="250" spans="1:29" ht="18" x14ac:dyDescent="0.35">
      <c r="A250" s="190">
        <v>195</v>
      </c>
      <c r="B250" s="190"/>
      <c r="C250" s="191" t="s">
        <v>1348</v>
      </c>
      <c r="D250" s="205" t="s">
        <v>33</v>
      </c>
      <c r="E250" s="205">
        <v>4104</v>
      </c>
      <c r="F250" s="205">
        <v>2</v>
      </c>
      <c r="G250" s="205">
        <v>2</v>
      </c>
      <c r="H250" s="205">
        <v>64</v>
      </c>
      <c r="I250" s="191">
        <v>1</v>
      </c>
      <c r="J250" s="193">
        <f t="shared" si="28"/>
        <v>1064</v>
      </c>
      <c r="K250" s="194">
        <f>VLOOKUP(E250,[1]นส.3ก!B$1:J$65536,9,FALSE)</f>
        <v>210</v>
      </c>
      <c r="L250" s="194">
        <f t="shared" si="24"/>
        <v>223440</v>
      </c>
      <c r="M250" s="195"/>
      <c r="N250" s="196"/>
      <c r="O250" s="191"/>
      <c r="P250" s="191"/>
      <c r="Q250" s="191"/>
      <c r="R250" s="191"/>
      <c r="S250" s="191"/>
      <c r="T250" s="197">
        <f t="shared" si="29"/>
        <v>0</v>
      </c>
      <c r="U250" s="191"/>
      <c r="V250" s="197"/>
      <c r="W250" s="197"/>
      <c r="X250" s="198">
        <f t="shared" si="22"/>
        <v>223440</v>
      </c>
      <c r="Y250" s="198">
        <f t="shared" si="26"/>
        <v>223440</v>
      </c>
      <c r="Z250" s="191">
        <v>0</v>
      </c>
      <c r="AA250" s="198">
        <f t="shared" si="23"/>
        <v>223440</v>
      </c>
      <c r="AB250" s="191">
        <v>0.01</v>
      </c>
      <c r="AC250" s="197">
        <f t="shared" si="27"/>
        <v>22.344000000000001</v>
      </c>
    </row>
    <row r="251" spans="1:29" ht="18" x14ac:dyDescent="0.35">
      <c r="A251" s="190">
        <v>196</v>
      </c>
      <c r="B251" s="190"/>
      <c r="C251" s="191" t="s">
        <v>1348</v>
      </c>
      <c r="D251" s="205" t="s">
        <v>33</v>
      </c>
      <c r="E251" s="205">
        <v>141</v>
      </c>
      <c r="F251" s="205">
        <v>6</v>
      </c>
      <c r="G251" s="205">
        <v>1</v>
      </c>
      <c r="H251" s="205">
        <v>33</v>
      </c>
      <c r="I251" s="191">
        <v>2</v>
      </c>
      <c r="J251" s="193">
        <v>63</v>
      </c>
      <c r="K251" s="194">
        <f>VLOOKUP(E251,[1]นส.3ก!B$1:J$65536,9,FALSE)</f>
        <v>130</v>
      </c>
      <c r="L251" s="194">
        <f t="shared" si="24"/>
        <v>8190</v>
      </c>
      <c r="M251" s="200"/>
      <c r="N251" s="196" t="s">
        <v>38</v>
      </c>
      <c r="O251" s="191" t="s">
        <v>39</v>
      </c>
      <c r="P251" s="191" t="s">
        <v>995</v>
      </c>
      <c r="Q251" s="191">
        <v>252</v>
      </c>
      <c r="R251" s="191">
        <v>100</v>
      </c>
      <c r="S251" s="191">
        <v>6550</v>
      </c>
      <c r="T251" s="197">
        <f t="shared" si="29"/>
        <v>1650600</v>
      </c>
      <c r="U251" s="191">
        <v>35</v>
      </c>
      <c r="V251" s="197">
        <v>60</v>
      </c>
      <c r="W251" s="197">
        <v>660240</v>
      </c>
      <c r="X251" s="198">
        <f>W251+L251</f>
        <v>668430</v>
      </c>
      <c r="Y251" s="198">
        <f t="shared" si="26"/>
        <v>668430</v>
      </c>
      <c r="Z251" s="191">
        <v>10</v>
      </c>
      <c r="AA251" s="198">
        <v>0</v>
      </c>
      <c r="AB251" s="191">
        <v>0.2</v>
      </c>
      <c r="AC251" s="197">
        <f t="shared" si="27"/>
        <v>0</v>
      </c>
    </row>
    <row r="252" spans="1:29" ht="18" x14ac:dyDescent="0.35">
      <c r="A252" s="190"/>
      <c r="B252" s="190"/>
      <c r="C252" s="191"/>
      <c r="D252" s="205"/>
      <c r="E252" s="205"/>
      <c r="F252" s="205"/>
      <c r="G252" s="205"/>
      <c r="H252" s="205"/>
      <c r="I252" s="191">
        <v>1</v>
      </c>
      <c r="J252" s="193">
        <v>2470</v>
      </c>
      <c r="K252" s="194">
        <v>130</v>
      </c>
      <c r="L252" s="194">
        <f t="shared" si="24"/>
        <v>321100</v>
      </c>
      <c r="M252" s="200"/>
      <c r="N252" s="196"/>
      <c r="O252" s="191"/>
      <c r="P252" s="191"/>
      <c r="Q252" s="191"/>
      <c r="R252" s="191"/>
      <c r="S252" s="191"/>
      <c r="T252" s="197"/>
      <c r="U252" s="191"/>
      <c r="V252" s="197"/>
      <c r="W252" s="197"/>
      <c r="X252" s="198">
        <f>L252</f>
        <v>321100</v>
      </c>
      <c r="Y252" s="198">
        <f t="shared" si="26"/>
        <v>321100</v>
      </c>
      <c r="Z252" s="191">
        <v>0</v>
      </c>
      <c r="AA252" s="198">
        <f>Y252</f>
        <v>321100</v>
      </c>
      <c r="AB252" s="191">
        <v>0.01</v>
      </c>
      <c r="AC252" s="197">
        <f t="shared" si="27"/>
        <v>32.11</v>
      </c>
    </row>
    <row r="253" spans="1:29" ht="18" x14ac:dyDescent="0.35">
      <c r="A253" s="190">
        <v>197</v>
      </c>
      <c r="B253" s="190"/>
      <c r="C253" s="191" t="s">
        <v>1348</v>
      </c>
      <c r="D253" s="205" t="s">
        <v>33</v>
      </c>
      <c r="E253" s="205">
        <v>2686</v>
      </c>
      <c r="F253" s="205">
        <v>5</v>
      </c>
      <c r="G253" s="205">
        <v>0</v>
      </c>
      <c r="H253" s="205">
        <v>80</v>
      </c>
      <c r="I253" s="191">
        <v>1</v>
      </c>
      <c r="J253" s="193">
        <f t="shared" si="28"/>
        <v>2080</v>
      </c>
      <c r="K253" s="194">
        <f>VLOOKUP(E253,[1]นส.3ก!B$1:J$65536,9,FALSE)</f>
        <v>100</v>
      </c>
      <c r="L253" s="194">
        <f t="shared" si="24"/>
        <v>208000</v>
      </c>
      <c r="M253" s="200"/>
      <c r="N253" s="196"/>
      <c r="O253" s="191"/>
      <c r="P253" s="191"/>
      <c r="Q253" s="191"/>
      <c r="R253" s="191"/>
      <c r="S253" s="191"/>
      <c r="T253" s="197">
        <f t="shared" si="29"/>
        <v>0</v>
      </c>
      <c r="U253" s="191"/>
      <c r="V253" s="197"/>
      <c r="W253" s="197"/>
      <c r="X253" s="198">
        <f t="shared" si="22"/>
        <v>208000</v>
      </c>
      <c r="Y253" s="198">
        <f t="shared" si="26"/>
        <v>208000</v>
      </c>
      <c r="Z253" s="191">
        <v>0</v>
      </c>
      <c r="AA253" s="198">
        <f t="shared" si="23"/>
        <v>208000</v>
      </c>
      <c r="AB253" s="191">
        <v>0.01</v>
      </c>
      <c r="AC253" s="197">
        <f t="shared" si="27"/>
        <v>20.8</v>
      </c>
    </row>
    <row r="254" spans="1:29" ht="18" x14ac:dyDescent="0.35">
      <c r="A254" s="190">
        <v>198</v>
      </c>
      <c r="B254" s="190"/>
      <c r="C254" s="191" t="s">
        <v>1349</v>
      </c>
      <c r="D254" s="205" t="s">
        <v>33</v>
      </c>
      <c r="E254" s="205">
        <v>3112</v>
      </c>
      <c r="F254" s="205">
        <v>4</v>
      </c>
      <c r="G254" s="205">
        <v>3</v>
      </c>
      <c r="H254" s="205">
        <v>67</v>
      </c>
      <c r="I254" s="191">
        <v>2</v>
      </c>
      <c r="J254" s="193">
        <v>63</v>
      </c>
      <c r="K254" s="194">
        <f>VLOOKUP(E254,[1]นส.3ก!B$1:J$65536,9,FALSE)</f>
        <v>100</v>
      </c>
      <c r="L254" s="194">
        <f t="shared" si="24"/>
        <v>6300</v>
      </c>
      <c r="M254" s="195"/>
      <c r="N254" s="196" t="s">
        <v>38</v>
      </c>
      <c r="O254" s="191" t="s">
        <v>39</v>
      </c>
      <c r="P254" s="191" t="s">
        <v>40</v>
      </c>
      <c r="Q254" s="191">
        <v>252</v>
      </c>
      <c r="R254" s="191">
        <v>100</v>
      </c>
      <c r="S254" s="191">
        <v>6550</v>
      </c>
      <c r="T254" s="197">
        <f t="shared" si="29"/>
        <v>1650600</v>
      </c>
      <c r="U254" s="191">
        <v>20</v>
      </c>
      <c r="V254" s="214">
        <v>30</v>
      </c>
      <c r="W254" s="214">
        <v>1155420</v>
      </c>
      <c r="X254" s="198">
        <f>W254</f>
        <v>1155420</v>
      </c>
      <c r="Y254" s="198">
        <f t="shared" si="26"/>
        <v>1155420</v>
      </c>
      <c r="Z254" s="191">
        <v>50</v>
      </c>
      <c r="AA254" s="198">
        <v>0</v>
      </c>
      <c r="AB254" s="191">
        <v>0.2</v>
      </c>
      <c r="AC254" s="197">
        <f t="shared" si="27"/>
        <v>0</v>
      </c>
    </row>
    <row r="255" spans="1:29" ht="18" x14ac:dyDescent="0.35">
      <c r="A255" s="190"/>
      <c r="B255" s="190"/>
      <c r="C255" s="191"/>
      <c r="D255" s="205"/>
      <c r="E255" s="205"/>
      <c r="F255" s="205"/>
      <c r="G255" s="205"/>
      <c r="H255" s="205"/>
      <c r="I255" s="191">
        <v>1</v>
      </c>
      <c r="J255" s="193">
        <v>1904</v>
      </c>
      <c r="K255" s="194">
        <v>100</v>
      </c>
      <c r="L255" s="194">
        <f t="shared" si="24"/>
        <v>190400</v>
      </c>
      <c r="M255" s="195"/>
      <c r="N255" s="196"/>
      <c r="O255" s="191"/>
      <c r="P255" s="191"/>
      <c r="Q255" s="191"/>
      <c r="R255" s="191"/>
      <c r="S255" s="191"/>
      <c r="T255" s="197">
        <f t="shared" si="29"/>
        <v>0</v>
      </c>
      <c r="U255" s="191"/>
      <c r="V255" s="215"/>
      <c r="W255" s="215"/>
      <c r="X255" s="198">
        <f t="shared" si="22"/>
        <v>190400</v>
      </c>
      <c r="Y255" s="198">
        <f t="shared" si="26"/>
        <v>190400</v>
      </c>
      <c r="Z255" s="191">
        <v>0</v>
      </c>
      <c r="AA255" s="198">
        <f t="shared" si="23"/>
        <v>190400</v>
      </c>
      <c r="AB255" s="191">
        <v>0.01</v>
      </c>
      <c r="AC255" s="197">
        <f t="shared" si="27"/>
        <v>19.04</v>
      </c>
    </row>
    <row r="256" spans="1:29" ht="18" x14ac:dyDescent="0.35">
      <c r="A256" s="190">
        <v>199</v>
      </c>
      <c r="B256" s="190"/>
      <c r="C256" s="191" t="s">
        <v>1350</v>
      </c>
      <c r="D256" s="205" t="s">
        <v>33</v>
      </c>
      <c r="E256" s="205">
        <v>350</v>
      </c>
      <c r="F256" s="205">
        <v>12</v>
      </c>
      <c r="G256" s="205">
        <v>0</v>
      </c>
      <c r="H256" s="205">
        <v>57</v>
      </c>
      <c r="I256" s="191">
        <v>1</v>
      </c>
      <c r="J256" s="193">
        <f t="shared" si="28"/>
        <v>4857</v>
      </c>
      <c r="K256" s="194">
        <f>VLOOKUP(E256,[1]นส.3ก!B$1:J$65536,9,FALSE)</f>
        <v>100</v>
      </c>
      <c r="L256" s="194">
        <f t="shared" si="24"/>
        <v>485700</v>
      </c>
      <c r="M256" s="200"/>
      <c r="N256" s="196"/>
      <c r="O256" s="191"/>
      <c r="P256" s="191"/>
      <c r="Q256" s="191"/>
      <c r="R256" s="191"/>
      <c r="S256" s="191"/>
      <c r="T256" s="197">
        <f t="shared" si="29"/>
        <v>0</v>
      </c>
      <c r="U256" s="191"/>
      <c r="V256" s="214">
        <f>T256*30/100</f>
        <v>0</v>
      </c>
      <c r="W256" s="214">
        <f>T256-V256</f>
        <v>0</v>
      </c>
      <c r="X256" s="198">
        <f t="shared" si="22"/>
        <v>485700</v>
      </c>
      <c r="Y256" s="198">
        <f t="shared" si="26"/>
        <v>485700</v>
      </c>
      <c r="Z256" s="191">
        <v>0</v>
      </c>
      <c r="AA256" s="198">
        <f t="shared" si="23"/>
        <v>485700</v>
      </c>
      <c r="AB256" s="191">
        <v>0.01</v>
      </c>
      <c r="AC256" s="197">
        <f t="shared" si="27"/>
        <v>48.57</v>
      </c>
    </row>
    <row r="257" spans="1:29" ht="18" x14ac:dyDescent="0.35">
      <c r="A257" s="190">
        <v>200</v>
      </c>
      <c r="B257" s="190"/>
      <c r="C257" s="191" t="s">
        <v>1351</v>
      </c>
      <c r="D257" s="205" t="s">
        <v>33</v>
      </c>
      <c r="E257" s="205">
        <v>351</v>
      </c>
      <c r="F257" s="205">
        <v>13</v>
      </c>
      <c r="G257" s="205">
        <v>2</v>
      </c>
      <c r="H257" s="205">
        <v>25</v>
      </c>
      <c r="I257" s="191">
        <v>1</v>
      </c>
      <c r="J257" s="193">
        <f t="shared" si="28"/>
        <v>5425</v>
      </c>
      <c r="K257" s="194">
        <f>VLOOKUP(E257,[1]นส.3ก!B$1:J$65536,9,FALSE)</f>
        <v>100</v>
      </c>
      <c r="L257" s="194">
        <f t="shared" si="24"/>
        <v>542500</v>
      </c>
      <c r="M257" s="200"/>
      <c r="N257" s="196"/>
      <c r="O257" s="191"/>
      <c r="P257" s="191"/>
      <c r="Q257" s="191"/>
      <c r="R257" s="191"/>
      <c r="S257" s="191"/>
      <c r="T257" s="197">
        <f t="shared" si="29"/>
        <v>0</v>
      </c>
      <c r="U257" s="191"/>
      <c r="V257" s="197"/>
      <c r="W257" s="197"/>
      <c r="X257" s="198">
        <f t="shared" si="22"/>
        <v>542500</v>
      </c>
      <c r="Y257" s="198">
        <f t="shared" si="26"/>
        <v>542500</v>
      </c>
      <c r="Z257" s="191">
        <v>0</v>
      </c>
      <c r="AA257" s="198">
        <f t="shared" si="23"/>
        <v>542500</v>
      </c>
      <c r="AB257" s="191">
        <v>0.01</v>
      </c>
      <c r="AC257" s="197">
        <f t="shared" si="27"/>
        <v>54.25</v>
      </c>
    </row>
    <row r="258" spans="1:29" ht="18" x14ac:dyDescent="0.35">
      <c r="A258" s="190">
        <v>201</v>
      </c>
      <c r="B258" s="190"/>
      <c r="C258" s="191" t="s">
        <v>1352</v>
      </c>
      <c r="D258" s="205" t="s">
        <v>33</v>
      </c>
      <c r="E258" s="205">
        <v>5656</v>
      </c>
      <c r="F258" s="205">
        <v>2</v>
      </c>
      <c r="G258" s="205">
        <v>3</v>
      </c>
      <c r="H258" s="205">
        <v>10</v>
      </c>
      <c r="I258" s="191">
        <v>1</v>
      </c>
      <c r="J258" s="193">
        <f t="shared" si="28"/>
        <v>1110</v>
      </c>
      <c r="K258" s="194">
        <f>VLOOKUP(E258,[1]นส.3ก!B$1:J$65536,9,FALSE)</f>
        <v>210</v>
      </c>
      <c r="L258" s="194">
        <f t="shared" si="24"/>
        <v>233100</v>
      </c>
      <c r="M258" s="195"/>
      <c r="N258" s="196"/>
      <c r="O258" s="191"/>
      <c r="P258" s="191"/>
      <c r="Q258" s="191"/>
      <c r="R258" s="191"/>
      <c r="S258" s="191"/>
      <c r="T258" s="197">
        <f t="shared" si="29"/>
        <v>0</v>
      </c>
      <c r="U258" s="191"/>
      <c r="V258" s="197"/>
      <c r="W258" s="197"/>
      <c r="X258" s="198">
        <f t="shared" si="22"/>
        <v>233100</v>
      </c>
      <c r="Y258" s="198">
        <f t="shared" si="26"/>
        <v>233100</v>
      </c>
      <c r="Z258" s="191">
        <v>0</v>
      </c>
      <c r="AA258" s="198">
        <f t="shared" si="23"/>
        <v>233100</v>
      </c>
      <c r="AB258" s="191">
        <v>0.01</v>
      </c>
      <c r="AC258" s="197">
        <f t="shared" si="27"/>
        <v>23.31</v>
      </c>
    </row>
    <row r="259" spans="1:29" ht="18" x14ac:dyDescent="0.35">
      <c r="A259" s="190">
        <v>202</v>
      </c>
      <c r="B259" s="190"/>
      <c r="C259" s="191" t="s">
        <v>1353</v>
      </c>
      <c r="D259" s="205" t="s">
        <v>33</v>
      </c>
      <c r="E259" s="205">
        <v>5657</v>
      </c>
      <c r="F259" s="205">
        <v>2</v>
      </c>
      <c r="G259" s="205">
        <v>0</v>
      </c>
      <c r="H259" s="205">
        <v>2</v>
      </c>
      <c r="I259" s="191">
        <v>2</v>
      </c>
      <c r="J259" s="193">
        <v>27</v>
      </c>
      <c r="K259" s="194">
        <f>VLOOKUP(E259,[1]นส.3ก!B$1:J$65536,9,FALSE)</f>
        <v>210</v>
      </c>
      <c r="L259" s="194">
        <f t="shared" si="24"/>
        <v>5670</v>
      </c>
      <c r="M259" s="200"/>
      <c r="N259" s="196" t="s">
        <v>38</v>
      </c>
      <c r="O259" s="191" t="s">
        <v>39</v>
      </c>
      <c r="P259" s="191" t="s">
        <v>40</v>
      </c>
      <c r="Q259" s="191">
        <v>108</v>
      </c>
      <c r="R259" s="191">
        <v>100</v>
      </c>
      <c r="S259" s="191">
        <v>6550</v>
      </c>
      <c r="T259" s="197">
        <f t="shared" si="29"/>
        <v>707400</v>
      </c>
      <c r="U259" s="191" t="s">
        <v>1354</v>
      </c>
      <c r="V259" s="197">
        <f>T259*76/100</f>
        <v>537624</v>
      </c>
      <c r="W259" s="197">
        <f>T259-V259</f>
        <v>169776</v>
      </c>
      <c r="X259" s="198">
        <f>W259+L259</f>
        <v>175446</v>
      </c>
      <c r="Y259" s="198">
        <f t="shared" si="26"/>
        <v>175446</v>
      </c>
      <c r="Z259" s="191">
        <v>50</v>
      </c>
      <c r="AA259" s="198">
        <v>0</v>
      </c>
      <c r="AB259" s="191">
        <v>0.2</v>
      </c>
      <c r="AC259" s="197">
        <f t="shared" si="27"/>
        <v>0</v>
      </c>
    </row>
    <row r="260" spans="1:29" ht="18" x14ac:dyDescent="0.35">
      <c r="A260" s="190"/>
      <c r="B260" s="190"/>
      <c r="C260" s="191"/>
      <c r="D260" s="205"/>
      <c r="E260" s="205"/>
      <c r="F260" s="205"/>
      <c r="G260" s="205"/>
      <c r="H260" s="205"/>
      <c r="I260" s="191">
        <v>1</v>
      </c>
      <c r="J260" s="193">
        <v>775</v>
      </c>
      <c r="K260" s="194">
        <v>210</v>
      </c>
      <c r="L260" s="194">
        <f t="shared" si="24"/>
        <v>162750</v>
      </c>
      <c r="M260" s="200"/>
      <c r="N260" s="196"/>
      <c r="O260" s="191"/>
      <c r="P260" s="191"/>
      <c r="Q260" s="191"/>
      <c r="R260" s="191"/>
      <c r="S260" s="191"/>
      <c r="T260" s="197">
        <f>Q260*S260</f>
        <v>0</v>
      </c>
      <c r="U260" s="191"/>
      <c r="V260" s="197"/>
      <c r="W260" s="197"/>
      <c r="X260" s="198">
        <f t="shared" ref="X260:X326" si="30">L260</f>
        <v>162750</v>
      </c>
      <c r="Y260" s="198">
        <f t="shared" si="26"/>
        <v>162750</v>
      </c>
      <c r="Z260" s="191">
        <v>0</v>
      </c>
      <c r="AA260" s="198">
        <f t="shared" ref="AA260:AA326" si="31">L260</f>
        <v>162750</v>
      </c>
      <c r="AB260" s="191">
        <v>0.01</v>
      </c>
      <c r="AC260" s="197">
        <f t="shared" si="27"/>
        <v>16.274999999999999</v>
      </c>
    </row>
    <row r="261" spans="1:29" ht="18" x14ac:dyDescent="0.35">
      <c r="A261" s="190">
        <v>203</v>
      </c>
      <c r="B261" s="190"/>
      <c r="C261" s="191" t="s">
        <v>1353</v>
      </c>
      <c r="D261" s="205" t="s">
        <v>33</v>
      </c>
      <c r="E261" s="205">
        <v>5658</v>
      </c>
      <c r="F261" s="205">
        <v>2</v>
      </c>
      <c r="G261" s="205">
        <v>1</v>
      </c>
      <c r="H261" s="205">
        <v>65</v>
      </c>
      <c r="I261" s="191">
        <v>1</v>
      </c>
      <c r="J261" s="193">
        <f t="shared" si="28"/>
        <v>965</v>
      </c>
      <c r="K261" s="194">
        <f>VLOOKUP(E261,[1]นส.3ก!B$1:J$65536,9,FALSE)</f>
        <v>210</v>
      </c>
      <c r="L261" s="194">
        <f t="shared" si="24"/>
        <v>202650</v>
      </c>
      <c r="M261" s="200"/>
      <c r="N261" s="196"/>
      <c r="O261" s="191"/>
      <c r="P261" s="191"/>
      <c r="Q261" s="191"/>
      <c r="R261" s="191"/>
      <c r="S261" s="191"/>
      <c r="T261" s="197">
        <f>Q261*S261</f>
        <v>0</v>
      </c>
      <c r="U261" s="191"/>
      <c r="V261" s="197"/>
      <c r="W261" s="197"/>
      <c r="X261" s="198">
        <f t="shared" si="30"/>
        <v>202650</v>
      </c>
      <c r="Y261" s="198">
        <f t="shared" si="26"/>
        <v>202650</v>
      </c>
      <c r="Z261" s="191">
        <v>0</v>
      </c>
      <c r="AA261" s="198">
        <f t="shared" si="31"/>
        <v>202650</v>
      </c>
      <c r="AB261" s="191">
        <v>0.01</v>
      </c>
      <c r="AC261" s="197">
        <f t="shared" si="27"/>
        <v>20.265000000000001</v>
      </c>
    </row>
    <row r="262" spans="1:29" ht="18" x14ac:dyDescent="0.35">
      <c r="A262" s="190">
        <v>204</v>
      </c>
      <c r="B262" s="190"/>
      <c r="C262" s="191" t="s">
        <v>1355</v>
      </c>
      <c r="D262" s="205" t="s">
        <v>33</v>
      </c>
      <c r="E262" s="205">
        <v>3119</v>
      </c>
      <c r="F262" s="205">
        <v>6</v>
      </c>
      <c r="G262" s="205">
        <v>1</v>
      </c>
      <c r="H262" s="205">
        <v>19</v>
      </c>
      <c r="I262" s="191">
        <v>1</v>
      </c>
      <c r="J262" s="193">
        <f t="shared" si="28"/>
        <v>2519</v>
      </c>
      <c r="K262" s="194">
        <f>VLOOKUP(E262,[1]นส.3ก!B$1:J$65536,9,FALSE)</f>
        <v>100</v>
      </c>
      <c r="L262" s="194">
        <f t="shared" si="24"/>
        <v>251900</v>
      </c>
      <c r="M262" s="195"/>
      <c r="N262" s="196"/>
      <c r="O262" s="191"/>
      <c r="P262" s="191"/>
      <c r="Q262" s="191"/>
      <c r="R262" s="191"/>
      <c r="S262" s="191"/>
      <c r="T262" s="197">
        <f>Q262*S262</f>
        <v>0</v>
      </c>
      <c r="U262" s="191"/>
      <c r="V262" s="197"/>
      <c r="W262" s="197"/>
      <c r="X262" s="198">
        <f t="shared" si="30"/>
        <v>251900</v>
      </c>
      <c r="Y262" s="198">
        <f t="shared" si="26"/>
        <v>251900</v>
      </c>
      <c r="Z262" s="191">
        <v>0</v>
      </c>
      <c r="AA262" s="198">
        <f t="shared" si="31"/>
        <v>251900</v>
      </c>
      <c r="AB262" s="191">
        <v>0.01</v>
      </c>
      <c r="AC262" s="197">
        <f t="shared" si="27"/>
        <v>25.19</v>
      </c>
    </row>
    <row r="263" spans="1:29" ht="18" x14ac:dyDescent="0.35">
      <c r="A263" s="190">
        <v>205</v>
      </c>
      <c r="B263" s="190"/>
      <c r="C263" s="191" t="s">
        <v>1356</v>
      </c>
      <c r="D263" s="205" t="s">
        <v>33</v>
      </c>
      <c r="E263" s="205">
        <v>1004</v>
      </c>
      <c r="F263" s="205">
        <v>10</v>
      </c>
      <c r="G263" s="205">
        <v>0</v>
      </c>
      <c r="H263" s="205">
        <v>0</v>
      </c>
      <c r="I263" s="191">
        <v>1</v>
      </c>
      <c r="J263" s="193">
        <f t="shared" si="28"/>
        <v>4000</v>
      </c>
      <c r="K263" s="194">
        <f>VLOOKUP(E263,[1]นส.3ก!B$1:J$65536,9,FALSE)</f>
        <v>100</v>
      </c>
      <c r="L263" s="194">
        <f t="shared" si="24"/>
        <v>400000</v>
      </c>
      <c r="M263" s="200"/>
      <c r="N263" s="196"/>
      <c r="O263" s="191"/>
      <c r="P263" s="191"/>
      <c r="Q263" s="191"/>
      <c r="R263" s="191"/>
      <c r="S263" s="191"/>
      <c r="T263" s="197">
        <f>Q263*S263</f>
        <v>0</v>
      </c>
      <c r="U263" s="191"/>
      <c r="V263" s="197"/>
      <c r="W263" s="197"/>
      <c r="X263" s="198">
        <f t="shared" si="30"/>
        <v>400000</v>
      </c>
      <c r="Y263" s="198">
        <f t="shared" si="26"/>
        <v>400000</v>
      </c>
      <c r="Z263" s="191">
        <v>0</v>
      </c>
      <c r="AA263" s="198">
        <f t="shared" si="31"/>
        <v>400000</v>
      </c>
      <c r="AB263" s="191">
        <v>0.01</v>
      </c>
      <c r="AC263" s="197">
        <f t="shared" si="27"/>
        <v>40</v>
      </c>
    </row>
    <row r="264" spans="1:29" ht="18" x14ac:dyDescent="0.35">
      <c r="A264" s="190">
        <v>206</v>
      </c>
      <c r="B264" s="190"/>
      <c r="C264" s="191" t="s">
        <v>1357</v>
      </c>
      <c r="D264" s="205" t="s">
        <v>51</v>
      </c>
      <c r="E264" s="205">
        <v>2841</v>
      </c>
      <c r="F264" s="205">
        <v>11</v>
      </c>
      <c r="G264" s="205">
        <v>1</v>
      </c>
      <c r="H264" s="205">
        <v>84</v>
      </c>
      <c r="I264" s="191">
        <v>2</v>
      </c>
      <c r="J264" s="193">
        <v>18</v>
      </c>
      <c r="K264" s="194">
        <v>100</v>
      </c>
      <c r="L264" s="194">
        <f t="shared" si="24"/>
        <v>1800</v>
      </c>
      <c r="M264" s="200"/>
      <c r="N264" s="196" t="s">
        <v>38</v>
      </c>
      <c r="O264" s="191" t="s">
        <v>39</v>
      </c>
      <c r="P264" s="191" t="s">
        <v>40</v>
      </c>
      <c r="Q264" s="191">
        <v>72</v>
      </c>
      <c r="R264" s="191">
        <v>100</v>
      </c>
      <c r="S264" s="191">
        <v>6550</v>
      </c>
      <c r="T264" s="197">
        <f>Q264*S264</f>
        <v>471600</v>
      </c>
      <c r="U264" s="191">
        <v>35</v>
      </c>
      <c r="V264" s="197">
        <v>60</v>
      </c>
      <c r="W264" s="197">
        <v>188640</v>
      </c>
      <c r="X264" s="198">
        <f>W264+L264</f>
        <v>190440</v>
      </c>
      <c r="Y264" s="198">
        <f t="shared" si="26"/>
        <v>190440</v>
      </c>
      <c r="Z264" s="191">
        <v>10</v>
      </c>
      <c r="AA264" s="198">
        <v>0</v>
      </c>
      <c r="AB264" s="191">
        <v>0.02</v>
      </c>
      <c r="AC264" s="197">
        <f t="shared" si="27"/>
        <v>0</v>
      </c>
    </row>
    <row r="265" spans="1:29" ht="18" x14ac:dyDescent="0.35">
      <c r="A265" s="190"/>
      <c r="B265" s="190"/>
      <c r="C265" s="191"/>
      <c r="D265" s="205"/>
      <c r="E265" s="205"/>
      <c r="F265" s="205"/>
      <c r="G265" s="205"/>
      <c r="H265" s="205"/>
      <c r="I265" s="191">
        <v>1</v>
      </c>
      <c r="J265" s="193">
        <v>4566</v>
      </c>
      <c r="K265" s="194">
        <v>100</v>
      </c>
      <c r="L265" s="194">
        <f t="shared" si="24"/>
        <v>456600</v>
      </c>
      <c r="M265" s="195"/>
      <c r="N265" s="196"/>
      <c r="O265" s="191"/>
      <c r="P265" s="191"/>
      <c r="Q265" s="191"/>
      <c r="R265" s="191"/>
      <c r="S265" s="191"/>
      <c r="T265" s="197"/>
      <c r="U265" s="191"/>
      <c r="V265" s="197"/>
      <c r="W265" s="197"/>
      <c r="X265" s="198">
        <f>L265</f>
        <v>456600</v>
      </c>
      <c r="Y265" s="198">
        <f t="shared" si="26"/>
        <v>456600</v>
      </c>
      <c r="Z265" s="191">
        <v>0</v>
      </c>
      <c r="AA265" s="198">
        <f>L265</f>
        <v>456600</v>
      </c>
      <c r="AB265" s="191">
        <v>0.01</v>
      </c>
      <c r="AC265" s="197">
        <f t="shared" si="27"/>
        <v>45.66</v>
      </c>
    </row>
    <row r="266" spans="1:29" ht="18" x14ac:dyDescent="0.35">
      <c r="A266" s="190">
        <v>207</v>
      </c>
      <c r="B266" s="190"/>
      <c r="C266" s="191" t="s">
        <v>1358</v>
      </c>
      <c r="D266" s="205" t="s">
        <v>33</v>
      </c>
      <c r="E266" s="205">
        <v>462</v>
      </c>
      <c r="F266" s="205">
        <v>10</v>
      </c>
      <c r="G266" s="205">
        <v>2</v>
      </c>
      <c r="H266" s="205">
        <v>20</v>
      </c>
      <c r="I266" s="191">
        <v>1</v>
      </c>
      <c r="J266" s="193">
        <f t="shared" si="28"/>
        <v>4220</v>
      </c>
      <c r="K266" s="194">
        <f>VLOOKUP(E266,[1]นส.3ก!B$1:J$65536,9,FALSE)</f>
        <v>210</v>
      </c>
      <c r="L266" s="194">
        <f t="shared" si="24"/>
        <v>886200</v>
      </c>
      <c r="M266" s="195"/>
      <c r="N266" s="196"/>
      <c r="O266" s="191"/>
      <c r="P266" s="191"/>
      <c r="Q266" s="191"/>
      <c r="R266" s="191"/>
      <c r="S266" s="191"/>
      <c r="T266" s="197">
        <f t="shared" ref="T266:T279" si="32">Q266*S266</f>
        <v>0</v>
      </c>
      <c r="U266" s="191"/>
      <c r="V266" s="197"/>
      <c r="W266" s="197"/>
      <c r="X266" s="198">
        <f t="shared" si="30"/>
        <v>886200</v>
      </c>
      <c r="Y266" s="198">
        <f t="shared" si="26"/>
        <v>886200</v>
      </c>
      <c r="Z266" s="191">
        <v>0</v>
      </c>
      <c r="AA266" s="198">
        <f t="shared" si="31"/>
        <v>886200</v>
      </c>
      <c r="AB266" s="191">
        <v>0.01</v>
      </c>
      <c r="AC266" s="197">
        <f t="shared" si="27"/>
        <v>88.62</v>
      </c>
    </row>
    <row r="267" spans="1:29" ht="18" x14ac:dyDescent="0.35">
      <c r="A267" s="190">
        <v>208</v>
      </c>
      <c r="B267" s="190"/>
      <c r="C267" s="191" t="s">
        <v>1358</v>
      </c>
      <c r="D267" s="205" t="s">
        <v>33</v>
      </c>
      <c r="E267" s="205">
        <v>5241</v>
      </c>
      <c r="F267" s="205">
        <v>5</v>
      </c>
      <c r="G267" s="205">
        <v>0</v>
      </c>
      <c r="H267" s="205">
        <v>44</v>
      </c>
      <c r="I267" s="191">
        <v>1</v>
      </c>
      <c r="J267" s="193">
        <f t="shared" si="28"/>
        <v>2044</v>
      </c>
      <c r="K267" s="194">
        <f>VLOOKUP(E267,[1]นส.3ก!B$1:J$65536,9,FALSE)</f>
        <v>210</v>
      </c>
      <c r="L267" s="194">
        <f t="shared" si="24"/>
        <v>429240</v>
      </c>
      <c r="M267" s="200"/>
      <c r="N267" s="196"/>
      <c r="O267" s="191"/>
      <c r="P267" s="191"/>
      <c r="Q267" s="191"/>
      <c r="R267" s="191"/>
      <c r="S267" s="191"/>
      <c r="T267" s="197">
        <f t="shared" si="32"/>
        <v>0</v>
      </c>
      <c r="U267" s="191"/>
      <c r="V267" s="197"/>
      <c r="W267" s="197"/>
      <c r="X267" s="198">
        <f t="shared" si="30"/>
        <v>429240</v>
      </c>
      <c r="Y267" s="198">
        <f t="shared" si="26"/>
        <v>429240</v>
      </c>
      <c r="Z267" s="191">
        <v>0</v>
      </c>
      <c r="AA267" s="198">
        <f t="shared" si="31"/>
        <v>429240</v>
      </c>
      <c r="AB267" s="191">
        <v>0.01</v>
      </c>
      <c r="AC267" s="197">
        <f t="shared" si="27"/>
        <v>42.923999999999999</v>
      </c>
    </row>
    <row r="268" spans="1:29" ht="18" x14ac:dyDescent="0.35">
      <c r="A268" s="190">
        <v>209</v>
      </c>
      <c r="B268" s="190"/>
      <c r="C268" s="191" t="s">
        <v>1358</v>
      </c>
      <c r="D268" s="205" t="s">
        <v>33</v>
      </c>
      <c r="E268" s="205">
        <v>4674</v>
      </c>
      <c r="F268" s="205">
        <v>1</v>
      </c>
      <c r="G268" s="205">
        <v>2</v>
      </c>
      <c r="H268" s="205">
        <v>6</v>
      </c>
      <c r="I268" s="191">
        <v>1</v>
      </c>
      <c r="J268" s="193">
        <f t="shared" si="28"/>
        <v>606</v>
      </c>
      <c r="K268" s="194">
        <v>100</v>
      </c>
      <c r="L268" s="194">
        <f t="shared" si="24"/>
        <v>60600</v>
      </c>
      <c r="M268" s="200"/>
      <c r="N268" s="196"/>
      <c r="O268" s="191"/>
      <c r="P268" s="191"/>
      <c r="Q268" s="191"/>
      <c r="R268" s="191"/>
      <c r="S268" s="191"/>
      <c r="T268" s="197">
        <f t="shared" si="32"/>
        <v>0</v>
      </c>
      <c r="U268" s="191"/>
      <c r="V268" s="197"/>
      <c r="W268" s="197"/>
      <c r="X268" s="198">
        <f t="shared" si="30"/>
        <v>60600</v>
      </c>
      <c r="Y268" s="198">
        <f t="shared" si="26"/>
        <v>60600</v>
      </c>
      <c r="Z268" s="191">
        <v>0</v>
      </c>
      <c r="AA268" s="198">
        <f t="shared" si="31"/>
        <v>60600</v>
      </c>
      <c r="AB268" s="191">
        <v>0.01</v>
      </c>
      <c r="AC268" s="197">
        <f t="shared" si="27"/>
        <v>6.06</v>
      </c>
    </row>
    <row r="269" spans="1:29" ht="18" x14ac:dyDescent="0.35">
      <c r="A269" s="190">
        <v>210</v>
      </c>
      <c r="B269" s="190"/>
      <c r="C269" s="191" t="s">
        <v>1358</v>
      </c>
      <c r="D269" s="205" t="s">
        <v>33</v>
      </c>
      <c r="E269" s="205">
        <v>4895</v>
      </c>
      <c r="F269" s="205">
        <v>1</v>
      </c>
      <c r="G269" s="205">
        <v>0</v>
      </c>
      <c r="H269" s="205">
        <v>47</v>
      </c>
      <c r="I269" s="191">
        <v>1</v>
      </c>
      <c r="J269" s="193">
        <f t="shared" si="28"/>
        <v>447</v>
      </c>
      <c r="K269" s="194">
        <v>100</v>
      </c>
      <c r="L269" s="194">
        <f t="shared" si="24"/>
        <v>44700</v>
      </c>
      <c r="M269" s="195"/>
      <c r="N269" s="196"/>
      <c r="O269" s="191"/>
      <c r="P269" s="191"/>
      <c r="Q269" s="191"/>
      <c r="R269" s="191"/>
      <c r="S269" s="191"/>
      <c r="T269" s="197">
        <f t="shared" si="32"/>
        <v>0</v>
      </c>
      <c r="U269" s="191"/>
      <c r="V269" s="197"/>
      <c r="W269" s="197"/>
      <c r="X269" s="198">
        <f t="shared" si="30"/>
        <v>44700</v>
      </c>
      <c r="Y269" s="198">
        <f t="shared" si="26"/>
        <v>44700</v>
      </c>
      <c r="Z269" s="191">
        <v>0</v>
      </c>
      <c r="AA269" s="198">
        <f t="shared" si="31"/>
        <v>44700</v>
      </c>
      <c r="AB269" s="191">
        <v>0.01</v>
      </c>
      <c r="AC269" s="197">
        <f t="shared" si="27"/>
        <v>4.47</v>
      </c>
    </row>
    <row r="270" spans="1:29" ht="18" x14ac:dyDescent="0.35">
      <c r="A270" s="190">
        <v>211</v>
      </c>
      <c r="B270" s="190"/>
      <c r="C270" s="191" t="s">
        <v>1358</v>
      </c>
      <c r="D270" s="205" t="s">
        <v>33</v>
      </c>
      <c r="E270" s="205">
        <v>4896</v>
      </c>
      <c r="F270" s="205">
        <v>1</v>
      </c>
      <c r="G270" s="205">
        <v>0</v>
      </c>
      <c r="H270" s="205">
        <v>82</v>
      </c>
      <c r="I270" s="191">
        <v>1</v>
      </c>
      <c r="J270" s="193">
        <f t="shared" si="28"/>
        <v>482</v>
      </c>
      <c r="K270" s="194">
        <v>100</v>
      </c>
      <c r="L270" s="194">
        <f t="shared" si="24"/>
        <v>48200</v>
      </c>
      <c r="M270" s="200"/>
      <c r="N270" s="196"/>
      <c r="O270" s="191"/>
      <c r="P270" s="191"/>
      <c r="Q270" s="191"/>
      <c r="R270" s="191"/>
      <c r="S270" s="191"/>
      <c r="T270" s="197">
        <f t="shared" si="32"/>
        <v>0</v>
      </c>
      <c r="U270" s="191"/>
      <c r="V270" s="197"/>
      <c r="W270" s="197"/>
      <c r="X270" s="198">
        <f t="shared" si="30"/>
        <v>48200</v>
      </c>
      <c r="Y270" s="198">
        <f t="shared" si="26"/>
        <v>48200</v>
      </c>
      <c r="Z270" s="191">
        <v>0</v>
      </c>
      <c r="AA270" s="198">
        <f t="shared" si="31"/>
        <v>48200</v>
      </c>
      <c r="AB270" s="191">
        <v>0.01</v>
      </c>
      <c r="AC270" s="197">
        <f t="shared" si="27"/>
        <v>4.82</v>
      </c>
    </row>
    <row r="271" spans="1:29" ht="18" x14ac:dyDescent="0.35">
      <c r="A271" s="190">
        <v>212</v>
      </c>
      <c r="B271" s="190"/>
      <c r="C271" s="191" t="s">
        <v>1358</v>
      </c>
      <c r="D271" s="205" t="s">
        <v>33</v>
      </c>
      <c r="E271" s="205">
        <v>4675</v>
      </c>
      <c r="F271" s="205">
        <v>4</v>
      </c>
      <c r="G271" s="205">
        <v>1</v>
      </c>
      <c r="H271" s="205">
        <v>74</v>
      </c>
      <c r="I271" s="191">
        <v>1</v>
      </c>
      <c r="J271" s="193">
        <f t="shared" si="28"/>
        <v>1774</v>
      </c>
      <c r="K271" s="194">
        <v>100</v>
      </c>
      <c r="L271" s="194">
        <f t="shared" si="24"/>
        <v>177400</v>
      </c>
      <c r="M271" s="200"/>
      <c r="N271" s="196"/>
      <c r="O271" s="191"/>
      <c r="P271" s="191"/>
      <c r="Q271" s="191"/>
      <c r="R271" s="191"/>
      <c r="S271" s="191"/>
      <c r="T271" s="197">
        <f t="shared" si="32"/>
        <v>0</v>
      </c>
      <c r="U271" s="191"/>
      <c r="V271" s="197"/>
      <c r="W271" s="197"/>
      <c r="X271" s="198">
        <f t="shared" si="30"/>
        <v>177400</v>
      </c>
      <c r="Y271" s="198">
        <f t="shared" si="26"/>
        <v>177400</v>
      </c>
      <c r="Z271" s="191">
        <v>0</v>
      </c>
      <c r="AA271" s="198">
        <f t="shared" si="31"/>
        <v>177400</v>
      </c>
      <c r="AB271" s="191">
        <v>0.01</v>
      </c>
      <c r="AC271" s="197">
        <f t="shared" si="27"/>
        <v>17.739999999999998</v>
      </c>
    </row>
    <row r="272" spans="1:29" ht="18" x14ac:dyDescent="0.35">
      <c r="A272" s="190">
        <v>213</v>
      </c>
      <c r="B272" s="190"/>
      <c r="C272" s="191" t="s">
        <v>1359</v>
      </c>
      <c r="D272" s="205" t="s">
        <v>33</v>
      </c>
      <c r="E272" s="205">
        <v>536</v>
      </c>
      <c r="F272" s="205">
        <v>30</v>
      </c>
      <c r="G272" s="205">
        <v>1</v>
      </c>
      <c r="H272" s="205">
        <v>0</v>
      </c>
      <c r="I272" s="191">
        <v>1</v>
      </c>
      <c r="J272" s="193">
        <f t="shared" si="28"/>
        <v>12100</v>
      </c>
      <c r="K272" s="194">
        <f>VLOOKUP(E272,[1]นส.3ก!B$1:J$65536,9,FALSE)</f>
        <v>210</v>
      </c>
      <c r="L272" s="194">
        <f t="shared" si="24"/>
        <v>2541000</v>
      </c>
      <c r="M272" s="195"/>
      <c r="N272" s="196"/>
      <c r="O272" s="191"/>
      <c r="P272" s="191"/>
      <c r="Q272" s="191"/>
      <c r="R272" s="191"/>
      <c r="S272" s="191"/>
      <c r="T272" s="197">
        <f t="shared" si="32"/>
        <v>0</v>
      </c>
      <c r="U272" s="191"/>
      <c r="V272" s="197"/>
      <c r="W272" s="197"/>
      <c r="X272" s="198">
        <f t="shared" si="30"/>
        <v>2541000</v>
      </c>
      <c r="Y272" s="198">
        <f t="shared" si="26"/>
        <v>2541000</v>
      </c>
      <c r="Z272" s="191">
        <v>0</v>
      </c>
      <c r="AA272" s="198">
        <f t="shared" si="31"/>
        <v>2541000</v>
      </c>
      <c r="AB272" s="191">
        <v>0.01</v>
      </c>
      <c r="AC272" s="197">
        <f t="shared" si="27"/>
        <v>254.1</v>
      </c>
    </row>
    <row r="273" spans="1:29" ht="18" x14ac:dyDescent="0.35">
      <c r="A273" s="190">
        <v>214</v>
      </c>
      <c r="B273" s="190"/>
      <c r="C273" s="191" t="s">
        <v>1360</v>
      </c>
      <c r="D273" s="205" t="s">
        <v>33</v>
      </c>
      <c r="E273" s="205">
        <v>1001</v>
      </c>
      <c r="F273" s="205">
        <v>9</v>
      </c>
      <c r="G273" s="205">
        <v>2</v>
      </c>
      <c r="H273" s="205">
        <v>84</v>
      </c>
      <c r="I273" s="191">
        <v>1</v>
      </c>
      <c r="J273" s="193">
        <f t="shared" si="28"/>
        <v>3884</v>
      </c>
      <c r="K273" s="194">
        <f>VLOOKUP(E273,[1]นส.3ก!B$1:J$65536,9,FALSE)</f>
        <v>100</v>
      </c>
      <c r="L273" s="194">
        <f t="shared" si="24"/>
        <v>388400</v>
      </c>
      <c r="M273" s="200"/>
      <c r="N273" s="196"/>
      <c r="O273" s="191"/>
      <c r="P273" s="191"/>
      <c r="Q273" s="191"/>
      <c r="R273" s="191"/>
      <c r="S273" s="191"/>
      <c r="T273" s="197">
        <f t="shared" si="32"/>
        <v>0</v>
      </c>
      <c r="U273" s="191"/>
      <c r="V273" s="197"/>
      <c r="W273" s="197"/>
      <c r="X273" s="198">
        <f t="shared" si="30"/>
        <v>388400</v>
      </c>
      <c r="Y273" s="198">
        <f t="shared" si="26"/>
        <v>388400</v>
      </c>
      <c r="Z273" s="191">
        <v>0</v>
      </c>
      <c r="AA273" s="198">
        <f t="shared" si="31"/>
        <v>388400</v>
      </c>
      <c r="AB273" s="191">
        <v>0.01</v>
      </c>
      <c r="AC273" s="197">
        <f t="shared" si="27"/>
        <v>38.840000000000003</v>
      </c>
    </row>
    <row r="274" spans="1:29" ht="18" x14ac:dyDescent="0.35">
      <c r="A274" s="190">
        <v>215</v>
      </c>
      <c r="B274" s="190"/>
      <c r="C274" s="191" t="s">
        <v>1361</v>
      </c>
      <c r="D274" s="205" t="s">
        <v>33</v>
      </c>
      <c r="E274" s="205">
        <v>995</v>
      </c>
      <c r="F274" s="205">
        <v>8</v>
      </c>
      <c r="G274" s="205">
        <v>2</v>
      </c>
      <c r="H274" s="205">
        <v>34</v>
      </c>
      <c r="I274" s="191">
        <v>1</v>
      </c>
      <c r="J274" s="193">
        <f t="shared" si="28"/>
        <v>3434</v>
      </c>
      <c r="K274" s="194">
        <f>VLOOKUP(E274,[1]นส.3ก!B$1:J$65536,9,FALSE)</f>
        <v>100</v>
      </c>
      <c r="L274" s="194">
        <f t="shared" si="24"/>
        <v>343400</v>
      </c>
      <c r="M274" s="200"/>
      <c r="N274" s="196"/>
      <c r="O274" s="191"/>
      <c r="P274" s="191"/>
      <c r="Q274" s="191"/>
      <c r="R274" s="191"/>
      <c r="S274" s="191"/>
      <c r="T274" s="197">
        <f t="shared" si="32"/>
        <v>0</v>
      </c>
      <c r="U274" s="191"/>
      <c r="V274" s="197"/>
      <c r="W274" s="197"/>
      <c r="X274" s="198">
        <f t="shared" si="30"/>
        <v>343400</v>
      </c>
      <c r="Y274" s="198">
        <f t="shared" si="26"/>
        <v>343400</v>
      </c>
      <c r="Z274" s="191">
        <v>0</v>
      </c>
      <c r="AA274" s="198">
        <f t="shared" si="31"/>
        <v>343400</v>
      </c>
      <c r="AB274" s="191">
        <v>0.01</v>
      </c>
      <c r="AC274" s="197">
        <f t="shared" si="27"/>
        <v>34.340000000000003</v>
      </c>
    </row>
    <row r="275" spans="1:29" ht="18" x14ac:dyDescent="0.35">
      <c r="A275" s="190">
        <v>216</v>
      </c>
      <c r="B275" s="190"/>
      <c r="C275" s="191" t="s">
        <v>278</v>
      </c>
      <c r="D275" s="205" t="s">
        <v>33</v>
      </c>
      <c r="E275" s="205">
        <v>5227</v>
      </c>
      <c r="F275" s="205">
        <v>0</v>
      </c>
      <c r="G275" s="205">
        <v>0</v>
      </c>
      <c r="H275" s="205">
        <v>79</v>
      </c>
      <c r="I275" s="191">
        <v>1</v>
      </c>
      <c r="J275" s="193">
        <f t="shared" si="28"/>
        <v>79</v>
      </c>
      <c r="K275" s="194">
        <f>VLOOKUP(E275,[1]นส.3ก!B$1:J$65536,9,FALSE)</f>
        <v>100</v>
      </c>
      <c r="L275" s="194">
        <f t="shared" si="24"/>
        <v>7900</v>
      </c>
      <c r="M275" s="195"/>
      <c r="N275" s="196"/>
      <c r="O275" s="191"/>
      <c r="P275" s="191"/>
      <c r="Q275" s="191"/>
      <c r="R275" s="191"/>
      <c r="S275" s="191"/>
      <c r="T275" s="197">
        <f t="shared" si="32"/>
        <v>0</v>
      </c>
      <c r="U275" s="191"/>
      <c r="V275" s="197"/>
      <c r="W275" s="197"/>
      <c r="X275" s="198">
        <f t="shared" si="30"/>
        <v>7900</v>
      </c>
      <c r="Y275" s="198">
        <f t="shared" si="26"/>
        <v>7900</v>
      </c>
      <c r="Z275" s="191">
        <v>0</v>
      </c>
      <c r="AA275" s="198">
        <f t="shared" si="31"/>
        <v>7900</v>
      </c>
      <c r="AB275" s="191">
        <v>0.01</v>
      </c>
      <c r="AC275" s="197">
        <f t="shared" si="27"/>
        <v>0.79</v>
      </c>
    </row>
    <row r="276" spans="1:29" ht="18" x14ac:dyDescent="0.35">
      <c r="A276" s="190">
        <v>217</v>
      </c>
      <c r="B276" s="190"/>
      <c r="C276" s="191" t="s">
        <v>1362</v>
      </c>
      <c r="D276" s="205" t="s">
        <v>33</v>
      </c>
      <c r="E276" s="205">
        <v>465</v>
      </c>
      <c r="F276" s="205">
        <v>11</v>
      </c>
      <c r="G276" s="205">
        <v>1</v>
      </c>
      <c r="H276" s="205">
        <v>75</v>
      </c>
      <c r="I276" s="191">
        <v>1</v>
      </c>
      <c r="J276" s="193">
        <f t="shared" si="28"/>
        <v>4575</v>
      </c>
      <c r="K276" s="194">
        <f>VLOOKUP(E276,[1]นส.3ก!B$1:J$65536,9,FALSE)</f>
        <v>100</v>
      </c>
      <c r="L276" s="194">
        <f t="shared" si="24"/>
        <v>457500</v>
      </c>
      <c r="M276" s="200"/>
      <c r="N276" s="196"/>
      <c r="O276" s="191"/>
      <c r="P276" s="191"/>
      <c r="Q276" s="191"/>
      <c r="R276" s="191"/>
      <c r="S276" s="191"/>
      <c r="T276" s="197">
        <f t="shared" si="32"/>
        <v>0</v>
      </c>
      <c r="U276" s="191"/>
      <c r="V276" s="197"/>
      <c r="W276" s="197"/>
      <c r="X276" s="198">
        <f t="shared" si="30"/>
        <v>457500</v>
      </c>
      <c r="Y276" s="198">
        <f t="shared" si="26"/>
        <v>457500</v>
      </c>
      <c r="Z276" s="191">
        <v>0</v>
      </c>
      <c r="AA276" s="198">
        <f t="shared" si="31"/>
        <v>457500</v>
      </c>
      <c r="AB276" s="191">
        <v>0.01</v>
      </c>
      <c r="AC276" s="197">
        <f t="shared" si="27"/>
        <v>45.75</v>
      </c>
    </row>
    <row r="277" spans="1:29" ht="18" x14ac:dyDescent="0.35">
      <c r="A277" s="190">
        <v>218</v>
      </c>
      <c r="B277" s="190"/>
      <c r="C277" s="191" t="s">
        <v>1362</v>
      </c>
      <c r="D277" s="205" t="s">
        <v>33</v>
      </c>
      <c r="E277" s="205">
        <v>4277</v>
      </c>
      <c r="F277" s="205">
        <v>6</v>
      </c>
      <c r="G277" s="205">
        <v>0</v>
      </c>
      <c r="H277" s="205">
        <v>0</v>
      </c>
      <c r="I277" s="191">
        <v>1</v>
      </c>
      <c r="J277" s="193">
        <f t="shared" si="28"/>
        <v>2400</v>
      </c>
      <c r="K277" s="194">
        <f>VLOOKUP(E277,[1]นส.3ก!B$1:J$65536,9,FALSE)</f>
        <v>100</v>
      </c>
      <c r="L277" s="194">
        <f t="shared" si="24"/>
        <v>240000</v>
      </c>
      <c r="M277" s="200"/>
      <c r="N277" s="196"/>
      <c r="O277" s="191"/>
      <c r="P277" s="191"/>
      <c r="Q277" s="191"/>
      <c r="R277" s="191"/>
      <c r="S277" s="191"/>
      <c r="T277" s="197">
        <f t="shared" si="32"/>
        <v>0</v>
      </c>
      <c r="U277" s="191"/>
      <c r="V277" s="197"/>
      <c r="W277" s="197"/>
      <c r="X277" s="198">
        <f t="shared" si="30"/>
        <v>240000</v>
      </c>
      <c r="Y277" s="198">
        <f t="shared" si="26"/>
        <v>240000</v>
      </c>
      <c r="Z277" s="191">
        <v>0</v>
      </c>
      <c r="AA277" s="198">
        <f t="shared" si="31"/>
        <v>240000</v>
      </c>
      <c r="AB277" s="191">
        <v>0.01</v>
      </c>
      <c r="AC277" s="197">
        <f t="shared" si="27"/>
        <v>24</v>
      </c>
    </row>
    <row r="278" spans="1:29" ht="18" x14ac:dyDescent="0.35">
      <c r="A278" s="190">
        <v>219</v>
      </c>
      <c r="B278" s="190"/>
      <c r="C278" s="191" t="s">
        <v>1362</v>
      </c>
      <c r="D278" s="205" t="s">
        <v>33</v>
      </c>
      <c r="E278" s="205">
        <v>5346</v>
      </c>
      <c r="F278" s="205">
        <v>3</v>
      </c>
      <c r="G278" s="205">
        <v>3</v>
      </c>
      <c r="H278" s="205">
        <v>4</v>
      </c>
      <c r="I278" s="191">
        <v>1</v>
      </c>
      <c r="J278" s="193">
        <f t="shared" si="28"/>
        <v>1504</v>
      </c>
      <c r="K278" s="194">
        <v>250</v>
      </c>
      <c r="L278" s="194">
        <f t="shared" si="24"/>
        <v>376000</v>
      </c>
      <c r="M278" s="195"/>
      <c r="N278" s="196"/>
      <c r="O278" s="191"/>
      <c r="P278" s="191"/>
      <c r="Q278" s="191"/>
      <c r="R278" s="191"/>
      <c r="S278" s="191"/>
      <c r="T278" s="197">
        <f t="shared" si="32"/>
        <v>0</v>
      </c>
      <c r="U278" s="191"/>
      <c r="V278" s="197"/>
      <c r="W278" s="197"/>
      <c r="X278" s="198">
        <f t="shared" si="30"/>
        <v>376000</v>
      </c>
      <c r="Y278" s="198">
        <f t="shared" si="26"/>
        <v>376000</v>
      </c>
      <c r="Z278" s="191">
        <v>0</v>
      </c>
      <c r="AA278" s="198">
        <f t="shared" si="31"/>
        <v>376000</v>
      </c>
      <c r="AB278" s="191">
        <v>0.01</v>
      </c>
      <c r="AC278" s="197">
        <f t="shared" si="27"/>
        <v>37.6</v>
      </c>
    </row>
    <row r="279" spans="1:29" ht="18" x14ac:dyDescent="0.35">
      <c r="A279" s="190">
        <v>220</v>
      </c>
      <c r="B279" s="190"/>
      <c r="C279" s="191" t="s">
        <v>1362</v>
      </c>
      <c r="D279" s="205" t="s">
        <v>33</v>
      </c>
      <c r="E279" s="205">
        <v>280</v>
      </c>
      <c r="F279" s="205">
        <v>44</v>
      </c>
      <c r="G279" s="205">
        <v>0</v>
      </c>
      <c r="H279" s="205">
        <v>50</v>
      </c>
      <c r="I279" s="191">
        <v>2</v>
      </c>
      <c r="J279" s="193">
        <v>27</v>
      </c>
      <c r="K279" s="194">
        <f>VLOOKUP(E279,[1]นส.3ก!B$1:J$65536,9,FALSE)</f>
        <v>130</v>
      </c>
      <c r="L279" s="194">
        <f t="shared" si="24"/>
        <v>3510</v>
      </c>
      <c r="M279" s="200"/>
      <c r="N279" s="196" t="s">
        <v>38</v>
      </c>
      <c r="O279" s="191" t="s">
        <v>39</v>
      </c>
      <c r="P279" s="191" t="s">
        <v>40</v>
      </c>
      <c r="Q279" s="191">
        <v>108</v>
      </c>
      <c r="R279" s="191">
        <v>100</v>
      </c>
      <c r="S279" s="191">
        <v>6550</v>
      </c>
      <c r="T279" s="197">
        <f t="shared" si="32"/>
        <v>707400</v>
      </c>
      <c r="U279" s="191">
        <v>30</v>
      </c>
      <c r="V279" s="197">
        <v>50</v>
      </c>
      <c r="W279" s="197">
        <v>353700</v>
      </c>
      <c r="X279" s="198">
        <f>W279+L279</f>
        <v>357210</v>
      </c>
      <c r="Y279" s="198">
        <f t="shared" si="26"/>
        <v>357210</v>
      </c>
      <c r="Z279" s="191">
        <v>50</v>
      </c>
      <c r="AA279" s="198">
        <v>0</v>
      </c>
      <c r="AB279" s="191">
        <v>0.2</v>
      </c>
      <c r="AC279" s="197">
        <f t="shared" si="27"/>
        <v>0</v>
      </c>
    </row>
    <row r="280" spans="1:29" ht="18" x14ac:dyDescent="0.35">
      <c r="A280" s="190"/>
      <c r="B280" s="190"/>
      <c r="C280" s="191"/>
      <c r="D280" s="205"/>
      <c r="E280" s="205"/>
      <c r="F280" s="205"/>
      <c r="G280" s="205"/>
      <c r="H280" s="205"/>
      <c r="I280" s="191">
        <v>1</v>
      </c>
      <c r="J280" s="193">
        <v>17623</v>
      </c>
      <c r="K280" s="194">
        <v>130</v>
      </c>
      <c r="L280" s="194">
        <f t="shared" si="24"/>
        <v>2290990</v>
      </c>
      <c r="M280" s="200"/>
      <c r="N280" s="196"/>
      <c r="O280" s="191"/>
      <c r="P280" s="191"/>
      <c r="Q280" s="191"/>
      <c r="R280" s="191"/>
      <c r="S280" s="191"/>
      <c r="T280" s="197"/>
      <c r="U280" s="191"/>
      <c r="V280" s="197"/>
      <c r="W280" s="197"/>
      <c r="X280" s="198">
        <f>L280</f>
        <v>2290990</v>
      </c>
      <c r="Y280" s="198">
        <f t="shared" si="26"/>
        <v>2290990</v>
      </c>
      <c r="Z280" s="191">
        <v>0</v>
      </c>
      <c r="AA280" s="198">
        <f>Y280</f>
        <v>2290990</v>
      </c>
      <c r="AB280" s="191">
        <v>0.01</v>
      </c>
      <c r="AC280" s="197">
        <f t="shared" si="27"/>
        <v>229.09900000000002</v>
      </c>
    </row>
    <row r="281" spans="1:29" ht="18" x14ac:dyDescent="0.35">
      <c r="A281" s="190">
        <v>221</v>
      </c>
      <c r="B281" s="190"/>
      <c r="C281" s="191" t="s">
        <v>1362</v>
      </c>
      <c r="D281" s="205" t="s">
        <v>33</v>
      </c>
      <c r="E281" s="205">
        <v>4278</v>
      </c>
      <c r="F281" s="205">
        <v>3</v>
      </c>
      <c r="G281" s="205">
        <v>2</v>
      </c>
      <c r="H281" s="205">
        <v>17</v>
      </c>
      <c r="I281" s="191">
        <v>1</v>
      </c>
      <c r="J281" s="193">
        <f t="shared" si="28"/>
        <v>1417</v>
      </c>
      <c r="K281" s="194">
        <f>VLOOKUP(E281,[1]นส.3ก!B$1:J$65536,9,FALSE)</f>
        <v>100</v>
      </c>
      <c r="L281" s="194">
        <f t="shared" si="24"/>
        <v>141700</v>
      </c>
      <c r="M281" s="200"/>
      <c r="N281" s="196"/>
      <c r="O281" s="191"/>
      <c r="P281" s="191"/>
      <c r="Q281" s="191"/>
      <c r="R281" s="191"/>
      <c r="S281" s="191"/>
      <c r="T281" s="197">
        <f t="shared" ref="T281:T287" si="33">Q281*S281</f>
        <v>0</v>
      </c>
      <c r="U281" s="191"/>
      <c r="V281" s="197"/>
      <c r="W281" s="197"/>
      <c r="X281" s="198">
        <f t="shared" si="30"/>
        <v>141700</v>
      </c>
      <c r="Y281" s="198">
        <f t="shared" si="26"/>
        <v>141700</v>
      </c>
      <c r="Z281" s="191">
        <v>0</v>
      </c>
      <c r="AA281" s="198">
        <f t="shared" si="31"/>
        <v>141700</v>
      </c>
      <c r="AB281" s="191">
        <v>0.01</v>
      </c>
      <c r="AC281" s="197">
        <f t="shared" si="27"/>
        <v>14.17</v>
      </c>
    </row>
    <row r="282" spans="1:29" ht="18" x14ac:dyDescent="0.35">
      <c r="A282" s="190">
        <v>222</v>
      </c>
      <c r="B282" s="190"/>
      <c r="C282" s="191" t="s">
        <v>1363</v>
      </c>
      <c r="D282" s="205" t="s">
        <v>33</v>
      </c>
      <c r="E282" s="205">
        <v>1862</v>
      </c>
      <c r="F282" s="205">
        <v>15</v>
      </c>
      <c r="G282" s="205">
        <v>3</v>
      </c>
      <c r="H282" s="205">
        <v>20</v>
      </c>
      <c r="I282" s="191">
        <v>1</v>
      </c>
      <c r="J282" s="193">
        <f t="shared" si="28"/>
        <v>6320</v>
      </c>
      <c r="K282" s="194">
        <f>VLOOKUP(E282,[1]นส.3ก!B$1:J$65536,9,FALSE)</f>
        <v>100</v>
      </c>
      <c r="L282" s="194">
        <f t="shared" si="24"/>
        <v>632000</v>
      </c>
      <c r="M282" s="195"/>
      <c r="N282" s="196"/>
      <c r="O282" s="191"/>
      <c r="P282" s="191"/>
      <c r="Q282" s="191"/>
      <c r="R282" s="191"/>
      <c r="S282" s="191"/>
      <c r="T282" s="197">
        <f t="shared" si="33"/>
        <v>0</v>
      </c>
      <c r="U282" s="191"/>
      <c r="V282" s="197"/>
      <c r="W282" s="197"/>
      <c r="X282" s="198">
        <f t="shared" si="30"/>
        <v>632000</v>
      </c>
      <c r="Y282" s="198">
        <f t="shared" si="26"/>
        <v>632000</v>
      </c>
      <c r="Z282" s="191">
        <v>0</v>
      </c>
      <c r="AA282" s="198">
        <f t="shared" si="31"/>
        <v>632000</v>
      </c>
      <c r="AB282" s="191">
        <v>0.01</v>
      </c>
      <c r="AC282" s="197">
        <f t="shared" si="27"/>
        <v>63.2</v>
      </c>
    </row>
    <row r="283" spans="1:29" ht="18" x14ac:dyDescent="0.35">
      <c r="A283" s="190">
        <v>223</v>
      </c>
      <c r="B283" s="190"/>
      <c r="C283" s="191" t="s">
        <v>1363</v>
      </c>
      <c r="D283" s="205" t="s">
        <v>33</v>
      </c>
      <c r="E283" s="205">
        <v>264</v>
      </c>
      <c r="F283" s="205">
        <v>16</v>
      </c>
      <c r="G283" s="205">
        <v>2</v>
      </c>
      <c r="H283" s="205">
        <v>93</v>
      </c>
      <c r="I283" s="191">
        <v>1</v>
      </c>
      <c r="J283" s="193">
        <f t="shared" si="28"/>
        <v>6693</v>
      </c>
      <c r="K283" s="194">
        <f>VLOOKUP(E283,[1]นส.3ก!B$1:J$65536,9,FALSE)</f>
        <v>100</v>
      </c>
      <c r="L283" s="194">
        <f t="shared" si="24"/>
        <v>669300</v>
      </c>
      <c r="M283" s="200"/>
      <c r="N283" s="196"/>
      <c r="O283" s="191"/>
      <c r="P283" s="191"/>
      <c r="Q283" s="191"/>
      <c r="R283" s="191"/>
      <c r="S283" s="191"/>
      <c r="T283" s="197">
        <f t="shared" si="33"/>
        <v>0</v>
      </c>
      <c r="U283" s="191"/>
      <c r="V283" s="197"/>
      <c r="W283" s="197"/>
      <c r="X283" s="198">
        <f t="shared" si="30"/>
        <v>669300</v>
      </c>
      <c r="Y283" s="198">
        <f t="shared" si="26"/>
        <v>669300</v>
      </c>
      <c r="Z283" s="191">
        <v>0</v>
      </c>
      <c r="AA283" s="198">
        <f t="shared" si="31"/>
        <v>669300</v>
      </c>
      <c r="AB283" s="191">
        <v>0.01</v>
      </c>
      <c r="AC283" s="197">
        <f t="shared" si="27"/>
        <v>66.930000000000007</v>
      </c>
    </row>
    <row r="284" spans="1:29" ht="18" x14ac:dyDescent="0.35">
      <c r="A284" s="190">
        <v>224</v>
      </c>
      <c r="B284" s="190"/>
      <c r="C284" s="191" t="s">
        <v>1363</v>
      </c>
      <c r="D284" s="205" t="s">
        <v>33</v>
      </c>
      <c r="E284" s="205">
        <v>266</v>
      </c>
      <c r="F284" s="205">
        <v>9</v>
      </c>
      <c r="G284" s="205">
        <v>1</v>
      </c>
      <c r="H284" s="205">
        <v>86</v>
      </c>
      <c r="I284" s="191">
        <v>1</v>
      </c>
      <c r="J284" s="193">
        <f t="shared" si="28"/>
        <v>3786</v>
      </c>
      <c r="K284" s="194">
        <f>VLOOKUP(E284,[1]นส.3ก!B$1:J$65536,9,FALSE)</f>
        <v>100</v>
      </c>
      <c r="L284" s="194">
        <f t="shared" si="24"/>
        <v>378600</v>
      </c>
      <c r="M284" s="200"/>
      <c r="N284" s="196"/>
      <c r="O284" s="191"/>
      <c r="P284" s="191"/>
      <c r="Q284" s="191"/>
      <c r="R284" s="191"/>
      <c r="S284" s="191"/>
      <c r="T284" s="197">
        <f t="shared" si="33"/>
        <v>0</v>
      </c>
      <c r="U284" s="191"/>
      <c r="V284" s="197"/>
      <c r="W284" s="197"/>
      <c r="X284" s="198">
        <f t="shared" si="30"/>
        <v>378600</v>
      </c>
      <c r="Y284" s="198">
        <f t="shared" si="26"/>
        <v>378600</v>
      </c>
      <c r="Z284" s="191">
        <v>0</v>
      </c>
      <c r="AA284" s="198">
        <f t="shared" si="31"/>
        <v>378600</v>
      </c>
      <c r="AB284" s="191">
        <v>0.01</v>
      </c>
      <c r="AC284" s="197">
        <f t="shared" si="27"/>
        <v>37.86</v>
      </c>
    </row>
    <row r="285" spans="1:29" ht="18" x14ac:dyDescent="0.35">
      <c r="A285" s="190">
        <v>225</v>
      </c>
      <c r="B285" s="190"/>
      <c r="C285" s="191" t="s">
        <v>1363</v>
      </c>
      <c r="D285" s="205" t="s">
        <v>33</v>
      </c>
      <c r="E285" s="205">
        <v>263</v>
      </c>
      <c r="F285" s="205">
        <v>36</v>
      </c>
      <c r="G285" s="205">
        <v>0</v>
      </c>
      <c r="H285" s="205">
        <v>33</v>
      </c>
      <c r="I285" s="191">
        <v>1</v>
      </c>
      <c r="J285" s="193">
        <f t="shared" si="28"/>
        <v>14433</v>
      </c>
      <c r="K285" s="194">
        <f>VLOOKUP(E285,[1]นส.3ก!B$1:J$65536,9,FALSE)</f>
        <v>100</v>
      </c>
      <c r="L285" s="194">
        <f t="shared" si="24"/>
        <v>1443300</v>
      </c>
      <c r="M285" s="195"/>
      <c r="N285" s="196"/>
      <c r="O285" s="191"/>
      <c r="P285" s="191"/>
      <c r="Q285" s="191"/>
      <c r="R285" s="191"/>
      <c r="S285" s="191"/>
      <c r="T285" s="197">
        <f t="shared" si="33"/>
        <v>0</v>
      </c>
      <c r="U285" s="191"/>
      <c r="V285" s="197"/>
      <c r="W285" s="197"/>
      <c r="X285" s="198">
        <f t="shared" si="30"/>
        <v>1443300</v>
      </c>
      <c r="Y285" s="198">
        <f t="shared" si="26"/>
        <v>1443300</v>
      </c>
      <c r="Z285" s="191">
        <v>0</v>
      </c>
      <c r="AA285" s="198">
        <f t="shared" si="31"/>
        <v>1443300</v>
      </c>
      <c r="AB285" s="191">
        <v>0.01</v>
      </c>
      <c r="AC285" s="197">
        <f t="shared" si="27"/>
        <v>144.33000000000001</v>
      </c>
    </row>
    <row r="286" spans="1:29" ht="18" x14ac:dyDescent="0.35">
      <c r="A286" s="190">
        <v>226</v>
      </c>
      <c r="B286" s="190"/>
      <c r="C286" s="191" t="s">
        <v>1363</v>
      </c>
      <c r="D286" s="205" t="s">
        <v>33</v>
      </c>
      <c r="E286" s="205">
        <v>265</v>
      </c>
      <c r="F286" s="205">
        <v>9</v>
      </c>
      <c r="G286" s="205">
        <v>1</v>
      </c>
      <c r="H286" s="205">
        <v>10</v>
      </c>
      <c r="I286" s="191">
        <v>1</v>
      </c>
      <c r="J286" s="193">
        <f t="shared" si="28"/>
        <v>3710</v>
      </c>
      <c r="K286" s="194">
        <f>VLOOKUP(E286,[1]นส.3ก!B$1:J$65536,9,FALSE)</f>
        <v>100</v>
      </c>
      <c r="L286" s="194">
        <f t="shared" si="24"/>
        <v>371000</v>
      </c>
      <c r="M286" s="200"/>
      <c r="N286" s="196"/>
      <c r="O286" s="191"/>
      <c r="P286" s="191"/>
      <c r="Q286" s="191"/>
      <c r="R286" s="191"/>
      <c r="S286" s="191"/>
      <c r="T286" s="197">
        <f t="shared" si="33"/>
        <v>0</v>
      </c>
      <c r="U286" s="191"/>
      <c r="V286" s="197"/>
      <c r="W286" s="197"/>
      <c r="X286" s="198">
        <f t="shared" si="30"/>
        <v>371000</v>
      </c>
      <c r="Y286" s="198">
        <f t="shared" si="26"/>
        <v>371000</v>
      </c>
      <c r="Z286" s="191">
        <v>0</v>
      </c>
      <c r="AA286" s="198">
        <f t="shared" si="31"/>
        <v>371000</v>
      </c>
      <c r="AB286" s="191">
        <v>0.01</v>
      </c>
      <c r="AC286" s="197">
        <f t="shared" si="27"/>
        <v>37.1</v>
      </c>
    </row>
    <row r="287" spans="1:29" ht="18" x14ac:dyDescent="0.35">
      <c r="A287" s="190">
        <v>227</v>
      </c>
      <c r="B287" s="190"/>
      <c r="C287" s="191" t="s">
        <v>1364</v>
      </c>
      <c r="D287" s="205" t="s">
        <v>33</v>
      </c>
      <c r="E287" s="205">
        <v>467</v>
      </c>
      <c r="F287" s="205">
        <v>15</v>
      </c>
      <c r="G287" s="205">
        <v>2</v>
      </c>
      <c r="H287" s="205">
        <v>10</v>
      </c>
      <c r="I287" s="191">
        <v>2</v>
      </c>
      <c r="J287" s="193">
        <v>16.25</v>
      </c>
      <c r="K287" s="194">
        <f>VLOOKUP(E287,[1]นส.3ก!B$1:J$65536,9,FALSE)</f>
        <v>130</v>
      </c>
      <c r="L287" s="194">
        <f t="shared" si="24"/>
        <v>2112.5</v>
      </c>
      <c r="M287" s="200"/>
      <c r="N287" s="196" t="s">
        <v>38</v>
      </c>
      <c r="O287" s="191" t="s">
        <v>39</v>
      </c>
      <c r="P287" s="191" t="s">
        <v>40</v>
      </c>
      <c r="Q287" s="191">
        <v>65</v>
      </c>
      <c r="R287" s="191">
        <v>100</v>
      </c>
      <c r="S287" s="191">
        <v>6550</v>
      </c>
      <c r="T287" s="197">
        <f t="shared" si="33"/>
        <v>425750</v>
      </c>
      <c r="U287" s="191" t="s">
        <v>1365</v>
      </c>
      <c r="V287" s="197">
        <f>T287*58/100</f>
        <v>246935</v>
      </c>
      <c r="W287" s="197">
        <f>T287-V287</f>
        <v>178815</v>
      </c>
      <c r="X287" s="198">
        <f>W287+L287</f>
        <v>180927.5</v>
      </c>
      <c r="Y287" s="198">
        <f t="shared" si="26"/>
        <v>180927.5</v>
      </c>
      <c r="Z287" s="191">
        <v>50</v>
      </c>
      <c r="AA287" s="198">
        <v>0</v>
      </c>
      <c r="AB287" s="191">
        <v>0.2</v>
      </c>
      <c r="AC287" s="197">
        <f t="shared" si="27"/>
        <v>0</v>
      </c>
    </row>
    <row r="288" spans="1:29" ht="18" x14ac:dyDescent="0.35">
      <c r="A288" s="190"/>
      <c r="B288" s="190"/>
      <c r="C288" s="191"/>
      <c r="D288" s="205"/>
      <c r="E288" s="205"/>
      <c r="F288" s="205"/>
      <c r="G288" s="205"/>
      <c r="H288" s="205"/>
      <c r="I288" s="191">
        <v>1</v>
      </c>
      <c r="J288" s="193">
        <v>6193.75</v>
      </c>
      <c r="K288" s="194">
        <v>130</v>
      </c>
      <c r="L288" s="194">
        <f t="shared" si="24"/>
        <v>805187.5</v>
      </c>
      <c r="M288" s="195"/>
      <c r="N288" s="196"/>
      <c r="O288" s="191"/>
      <c r="P288" s="191"/>
      <c r="Q288" s="191"/>
      <c r="R288" s="191"/>
      <c r="S288" s="191"/>
      <c r="T288" s="197"/>
      <c r="U288" s="191"/>
      <c r="V288" s="197"/>
      <c r="W288" s="197"/>
      <c r="X288" s="198">
        <f>L288</f>
        <v>805187.5</v>
      </c>
      <c r="Y288" s="198">
        <f t="shared" si="26"/>
        <v>805187.5</v>
      </c>
      <c r="Z288" s="191"/>
      <c r="AA288" s="198">
        <f>Y288</f>
        <v>805187.5</v>
      </c>
      <c r="AB288" s="191">
        <v>0.01</v>
      </c>
      <c r="AC288" s="197">
        <f t="shared" si="27"/>
        <v>80.518749999999997</v>
      </c>
    </row>
    <row r="289" spans="1:29" ht="18" x14ac:dyDescent="0.35">
      <c r="A289" s="190">
        <v>228</v>
      </c>
      <c r="B289" s="190"/>
      <c r="C289" s="191" t="s">
        <v>1366</v>
      </c>
      <c r="D289" s="205" t="s">
        <v>33</v>
      </c>
      <c r="E289" s="205">
        <v>5461</v>
      </c>
      <c r="F289" s="205">
        <v>7</v>
      </c>
      <c r="G289" s="205">
        <v>3</v>
      </c>
      <c r="H289" s="205">
        <v>8</v>
      </c>
      <c r="I289" s="191">
        <v>1</v>
      </c>
      <c r="J289" s="193">
        <f t="shared" si="28"/>
        <v>3108</v>
      </c>
      <c r="K289" s="194">
        <v>100</v>
      </c>
      <c r="L289" s="194">
        <f t="shared" si="24"/>
        <v>310800</v>
      </c>
      <c r="M289" s="195"/>
      <c r="N289" s="196"/>
      <c r="O289" s="191"/>
      <c r="P289" s="191"/>
      <c r="Q289" s="191"/>
      <c r="R289" s="191"/>
      <c r="S289" s="191"/>
      <c r="T289" s="197">
        <f>Q289*S289</f>
        <v>0</v>
      </c>
      <c r="U289" s="191"/>
      <c r="V289" s="197"/>
      <c r="W289" s="197"/>
      <c r="X289" s="198">
        <f t="shared" si="30"/>
        <v>310800</v>
      </c>
      <c r="Y289" s="198">
        <f t="shared" si="26"/>
        <v>310800</v>
      </c>
      <c r="Z289" s="191">
        <v>0</v>
      </c>
      <c r="AA289" s="198">
        <f t="shared" si="31"/>
        <v>310800</v>
      </c>
      <c r="AB289" s="191">
        <v>0.01</v>
      </c>
      <c r="AC289" s="197">
        <f t="shared" si="27"/>
        <v>31.08</v>
      </c>
    </row>
    <row r="290" spans="1:29" ht="18" x14ac:dyDescent="0.35">
      <c r="A290" s="190">
        <v>229</v>
      </c>
      <c r="B290" s="190"/>
      <c r="C290" s="191" t="s">
        <v>1366</v>
      </c>
      <c r="D290" s="205" t="s">
        <v>33</v>
      </c>
      <c r="E290" s="205">
        <v>551</v>
      </c>
      <c r="F290" s="205">
        <v>12</v>
      </c>
      <c r="G290" s="205">
        <v>0</v>
      </c>
      <c r="H290" s="205">
        <v>70</v>
      </c>
      <c r="I290" s="191">
        <v>2</v>
      </c>
      <c r="J290" s="193">
        <v>13.5</v>
      </c>
      <c r="K290" s="194">
        <f>VLOOKUP(E290,[1]นส.3ก!B$1:J$65536,9,FALSE)</f>
        <v>210</v>
      </c>
      <c r="L290" s="194">
        <f t="shared" si="24"/>
        <v>2835</v>
      </c>
      <c r="M290" s="200"/>
      <c r="N290" s="196" t="s">
        <v>38</v>
      </c>
      <c r="O290" s="191" t="s">
        <v>39</v>
      </c>
      <c r="P290" s="191" t="s">
        <v>40</v>
      </c>
      <c r="Q290" s="191">
        <v>54</v>
      </c>
      <c r="R290" s="191">
        <v>100</v>
      </c>
      <c r="S290" s="191">
        <v>6550</v>
      </c>
      <c r="T290" s="197">
        <f>Q290*S290</f>
        <v>353700</v>
      </c>
      <c r="U290" s="191">
        <v>35</v>
      </c>
      <c r="V290" s="197">
        <v>60</v>
      </c>
      <c r="W290" s="197">
        <v>141480</v>
      </c>
      <c r="X290" s="198">
        <f>L290+W290</f>
        <v>144315</v>
      </c>
      <c r="Y290" s="198">
        <f t="shared" si="26"/>
        <v>144315</v>
      </c>
      <c r="Z290" s="191">
        <v>10</v>
      </c>
      <c r="AA290" s="198">
        <v>0</v>
      </c>
      <c r="AB290" s="191">
        <v>0.02</v>
      </c>
      <c r="AC290" s="197">
        <f t="shared" si="27"/>
        <v>0</v>
      </c>
    </row>
    <row r="291" spans="1:29" ht="18" x14ac:dyDescent="0.35">
      <c r="A291" s="190"/>
      <c r="B291" s="190"/>
      <c r="C291" s="191"/>
      <c r="D291" s="205"/>
      <c r="E291" s="205"/>
      <c r="F291" s="205"/>
      <c r="G291" s="205"/>
      <c r="H291" s="205"/>
      <c r="I291" s="191">
        <v>1</v>
      </c>
      <c r="J291" s="193">
        <v>4856.5</v>
      </c>
      <c r="K291" s="194">
        <v>210</v>
      </c>
      <c r="L291" s="194">
        <f t="shared" ref="L291:L360" si="34">J291*K291</f>
        <v>1019865</v>
      </c>
      <c r="M291" s="200"/>
      <c r="N291" s="196"/>
      <c r="O291" s="191"/>
      <c r="P291" s="191"/>
      <c r="Q291" s="191"/>
      <c r="R291" s="191"/>
      <c r="S291" s="191"/>
      <c r="T291" s="197"/>
      <c r="U291" s="191"/>
      <c r="V291" s="197"/>
      <c r="W291" s="197"/>
      <c r="X291" s="198">
        <f>L291</f>
        <v>1019865</v>
      </c>
      <c r="Y291" s="198">
        <f>L291</f>
        <v>1019865</v>
      </c>
      <c r="Z291" s="191">
        <v>0</v>
      </c>
      <c r="AA291" s="198">
        <f>L291</f>
        <v>1019865</v>
      </c>
      <c r="AB291" s="191">
        <v>0.01</v>
      </c>
      <c r="AC291" s="197">
        <f t="shared" si="27"/>
        <v>101.98649999999999</v>
      </c>
    </row>
    <row r="292" spans="1:29" ht="18" x14ac:dyDescent="0.35">
      <c r="A292" s="190">
        <v>230</v>
      </c>
      <c r="B292" s="190"/>
      <c r="C292" s="191" t="s">
        <v>151</v>
      </c>
      <c r="D292" s="205" t="s">
        <v>33</v>
      </c>
      <c r="E292" s="205">
        <v>298</v>
      </c>
      <c r="F292" s="205">
        <v>1</v>
      </c>
      <c r="G292" s="205">
        <v>1</v>
      </c>
      <c r="H292" s="205">
        <v>93</v>
      </c>
      <c r="I292" s="191">
        <v>1</v>
      </c>
      <c r="J292" s="193">
        <f t="shared" si="28"/>
        <v>593</v>
      </c>
      <c r="K292" s="194">
        <f>VLOOKUP(E292,[1]นส.3ก!B$1:J$65536,9,FALSE)</f>
        <v>250</v>
      </c>
      <c r="L292" s="194">
        <f t="shared" si="34"/>
        <v>148250</v>
      </c>
      <c r="M292" s="200"/>
      <c r="N292" s="196"/>
      <c r="O292" s="191"/>
      <c r="P292" s="191"/>
      <c r="Q292" s="191"/>
      <c r="R292" s="191"/>
      <c r="S292" s="191"/>
      <c r="T292" s="197">
        <f t="shared" ref="T292:T306" si="35">Q292*S292</f>
        <v>0</v>
      </c>
      <c r="U292" s="191"/>
      <c r="V292" s="197"/>
      <c r="W292" s="197"/>
      <c r="X292" s="198">
        <f t="shared" si="30"/>
        <v>148250</v>
      </c>
      <c r="Y292" s="198">
        <f t="shared" si="26"/>
        <v>148250</v>
      </c>
      <c r="Z292" s="191">
        <v>0</v>
      </c>
      <c r="AA292" s="198">
        <f t="shared" si="31"/>
        <v>148250</v>
      </c>
      <c r="AB292" s="191">
        <v>0.01</v>
      </c>
      <c r="AC292" s="197">
        <f t="shared" si="27"/>
        <v>14.824999999999999</v>
      </c>
    </row>
    <row r="293" spans="1:29" ht="18" x14ac:dyDescent="0.35">
      <c r="A293" s="190">
        <v>231</v>
      </c>
      <c r="B293" s="190"/>
      <c r="C293" s="191" t="s">
        <v>151</v>
      </c>
      <c r="D293" s="205" t="s">
        <v>33</v>
      </c>
      <c r="E293" s="205">
        <v>14</v>
      </c>
      <c r="F293" s="205">
        <v>6</v>
      </c>
      <c r="G293" s="205">
        <v>2</v>
      </c>
      <c r="H293" s="205">
        <v>18</v>
      </c>
      <c r="I293" s="191">
        <v>1</v>
      </c>
      <c r="J293" s="193">
        <f t="shared" si="28"/>
        <v>2618</v>
      </c>
      <c r="K293" s="194">
        <v>1000</v>
      </c>
      <c r="L293" s="194">
        <f t="shared" si="34"/>
        <v>2618000</v>
      </c>
      <c r="M293" s="195"/>
      <c r="N293" s="196"/>
      <c r="O293" s="191"/>
      <c r="P293" s="191"/>
      <c r="Q293" s="191"/>
      <c r="R293" s="191"/>
      <c r="S293" s="191"/>
      <c r="T293" s="197">
        <f t="shared" si="35"/>
        <v>0</v>
      </c>
      <c r="U293" s="191"/>
      <c r="V293" s="197"/>
      <c r="W293" s="197"/>
      <c r="X293" s="198">
        <f t="shared" si="30"/>
        <v>2618000</v>
      </c>
      <c r="Y293" s="198">
        <f t="shared" si="26"/>
        <v>2618000</v>
      </c>
      <c r="Z293" s="191">
        <v>0</v>
      </c>
      <c r="AA293" s="198">
        <f t="shared" si="31"/>
        <v>2618000</v>
      </c>
      <c r="AB293" s="191">
        <v>0.01</v>
      </c>
      <c r="AC293" s="197">
        <f t="shared" si="27"/>
        <v>261.8</v>
      </c>
    </row>
    <row r="294" spans="1:29" ht="18" x14ac:dyDescent="0.35">
      <c r="A294" s="190">
        <v>232</v>
      </c>
      <c r="B294" s="190"/>
      <c r="C294" s="191" t="s">
        <v>151</v>
      </c>
      <c r="D294" s="205" t="s">
        <v>33</v>
      </c>
      <c r="E294" s="205">
        <v>5865</v>
      </c>
      <c r="F294" s="205">
        <v>14</v>
      </c>
      <c r="G294" s="205">
        <v>2</v>
      </c>
      <c r="H294" s="205">
        <v>41</v>
      </c>
      <c r="I294" s="191">
        <v>1</v>
      </c>
      <c r="J294" s="193">
        <f t="shared" si="28"/>
        <v>5841</v>
      </c>
      <c r="K294" s="194">
        <v>1000</v>
      </c>
      <c r="L294" s="194">
        <f t="shared" si="34"/>
        <v>5841000</v>
      </c>
      <c r="M294" s="200"/>
      <c r="N294" s="196"/>
      <c r="O294" s="191"/>
      <c r="P294" s="191"/>
      <c r="Q294" s="191"/>
      <c r="R294" s="191"/>
      <c r="S294" s="191"/>
      <c r="T294" s="197">
        <f t="shared" si="35"/>
        <v>0</v>
      </c>
      <c r="U294" s="191"/>
      <c r="V294" s="197"/>
      <c r="W294" s="197"/>
      <c r="X294" s="198">
        <f t="shared" si="30"/>
        <v>5841000</v>
      </c>
      <c r="Y294" s="198">
        <f t="shared" si="26"/>
        <v>5841000</v>
      </c>
      <c r="Z294" s="191">
        <v>0</v>
      </c>
      <c r="AA294" s="198">
        <f t="shared" si="31"/>
        <v>5841000</v>
      </c>
      <c r="AB294" s="191">
        <v>0.01</v>
      </c>
      <c r="AC294" s="197">
        <f t="shared" si="27"/>
        <v>584.1</v>
      </c>
    </row>
    <row r="295" spans="1:29" ht="18" x14ac:dyDescent="0.35">
      <c r="A295" s="190">
        <v>233</v>
      </c>
      <c r="B295" s="190"/>
      <c r="C295" s="191" t="s">
        <v>152</v>
      </c>
      <c r="D295" s="205" t="s">
        <v>33</v>
      </c>
      <c r="E295" s="205">
        <v>4618</v>
      </c>
      <c r="F295" s="205">
        <v>0</v>
      </c>
      <c r="G295" s="205">
        <v>0</v>
      </c>
      <c r="H295" s="205">
        <v>74</v>
      </c>
      <c r="I295" s="191">
        <v>1</v>
      </c>
      <c r="J295" s="193">
        <f t="shared" si="28"/>
        <v>74</v>
      </c>
      <c r="K295" s="194">
        <f>VLOOKUP(E295,[1]นส.3ก!B$1:J$65536,9,FALSE)</f>
        <v>100</v>
      </c>
      <c r="L295" s="194">
        <f t="shared" si="34"/>
        <v>7400</v>
      </c>
      <c r="M295" s="200"/>
      <c r="N295" s="196"/>
      <c r="O295" s="191"/>
      <c r="P295" s="191"/>
      <c r="Q295" s="191"/>
      <c r="R295" s="191"/>
      <c r="S295" s="191"/>
      <c r="T295" s="197">
        <f t="shared" si="35"/>
        <v>0</v>
      </c>
      <c r="U295" s="191"/>
      <c r="V295" s="197"/>
      <c r="W295" s="197"/>
      <c r="X295" s="198">
        <f t="shared" si="30"/>
        <v>7400</v>
      </c>
      <c r="Y295" s="198">
        <f t="shared" si="26"/>
        <v>7400</v>
      </c>
      <c r="Z295" s="191">
        <v>0</v>
      </c>
      <c r="AA295" s="198">
        <f t="shared" si="31"/>
        <v>7400</v>
      </c>
      <c r="AB295" s="191">
        <v>0.01</v>
      </c>
      <c r="AC295" s="197">
        <f t="shared" si="27"/>
        <v>0.74</v>
      </c>
    </row>
    <row r="296" spans="1:29" ht="18" x14ac:dyDescent="0.35">
      <c r="A296" s="190">
        <v>234</v>
      </c>
      <c r="B296" s="190"/>
      <c r="C296" s="191" t="s">
        <v>152</v>
      </c>
      <c r="D296" s="205" t="s">
        <v>33</v>
      </c>
      <c r="E296" s="205">
        <v>998</v>
      </c>
      <c r="F296" s="205">
        <v>31</v>
      </c>
      <c r="G296" s="205">
        <v>0</v>
      </c>
      <c r="H296" s="205">
        <v>60</v>
      </c>
      <c r="I296" s="191">
        <v>1</v>
      </c>
      <c r="J296" s="193">
        <f t="shared" si="28"/>
        <v>12460</v>
      </c>
      <c r="K296" s="194">
        <f>VLOOKUP(E296,[1]นส.3ก!B$1:J$65536,9,FALSE)</f>
        <v>100</v>
      </c>
      <c r="L296" s="194">
        <f t="shared" si="34"/>
        <v>1246000</v>
      </c>
      <c r="M296" s="195"/>
      <c r="N296" s="196"/>
      <c r="O296" s="191"/>
      <c r="P296" s="191"/>
      <c r="Q296" s="191"/>
      <c r="R296" s="191"/>
      <c r="S296" s="191"/>
      <c r="T296" s="197">
        <f t="shared" si="35"/>
        <v>0</v>
      </c>
      <c r="U296" s="191"/>
      <c r="V296" s="197"/>
      <c r="W296" s="197"/>
      <c r="X296" s="198">
        <f t="shared" si="30"/>
        <v>1246000</v>
      </c>
      <c r="Y296" s="198">
        <f t="shared" si="26"/>
        <v>1246000</v>
      </c>
      <c r="Z296" s="191">
        <v>0</v>
      </c>
      <c r="AA296" s="198">
        <f t="shared" si="31"/>
        <v>1246000</v>
      </c>
      <c r="AB296" s="191">
        <v>0.01</v>
      </c>
      <c r="AC296" s="197">
        <f t="shared" si="27"/>
        <v>124.6</v>
      </c>
    </row>
    <row r="297" spans="1:29" ht="18" x14ac:dyDescent="0.35">
      <c r="A297" s="190">
        <v>235</v>
      </c>
      <c r="B297" s="190"/>
      <c r="C297" s="191" t="s">
        <v>1367</v>
      </c>
      <c r="D297" s="205" t="s">
        <v>33</v>
      </c>
      <c r="E297" s="205">
        <v>538</v>
      </c>
      <c r="F297" s="205">
        <v>29</v>
      </c>
      <c r="G297" s="205">
        <v>2</v>
      </c>
      <c r="H297" s="205">
        <v>53</v>
      </c>
      <c r="I297" s="191">
        <v>1</v>
      </c>
      <c r="J297" s="193">
        <f t="shared" si="28"/>
        <v>11853</v>
      </c>
      <c r="K297" s="194">
        <f>VLOOKUP(E297,[1]นส.3ก!B$1:J$65536,9,FALSE)</f>
        <v>230</v>
      </c>
      <c r="L297" s="194">
        <f t="shared" si="34"/>
        <v>2726190</v>
      </c>
      <c r="M297" s="200"/>
      <c r="N297" s="196"/>
      <c r="O297" s="191"/>
      <c r="P297" s="191"/>
      <c r="Q297" s="191"/>
      <c r="R297" s="191"/>
      <c r="S297" s="191"/>
      <c r="T297" s="197">
        <f t="shared" si="35"/>
        <v>0</v>
      </c>
      <c r="U297" s="191"/>
      <c r="V297" s="197"/>
      <c r="W297" s="197"/>
      <c r="X297" s="198">
        <f t="shared" si="30"/>
        <v>2726190</v>
      </c>
      <c r="Y297" s="198">
        <f t="shared" si="26"/>
        <v>2726190</v>
      </c>
      <c r="Z297" s="191">
        <v>0</v>
      </c>
      <c r="AA297" s="198">
        <f t="shared" si="31"/>
        <v>2726190</v>
      </c>
      <c r="AB297" s="191">
        <v>0.01</v>
      </c>
      <c r="AC297" s="197">
        <f t="shared" si="27"/>
        <v>272.61900000000003</v>
      </c>
    </row>
    <row r="298" spans="1:29" ht="18" x14ac:dyDescent="0.35">
      <c r="A298" s="190">
        <v>236</v>
      </c>
      <c r="B298" s="190"/>
      <c r="C298" s="191" t="s">
        <v>1368</v>
      </c>
      <c r="D298" s="205" t="s">
        <v>33</v>
      </c>
      <c r="E298" s="205">
        <v>20</v>
      </c>
      <c r="F298" s="205">
        <v>11</v>
      </c>
      <c r="G298" s="205">
        <v>2</v>
      </c>
      <c r="H298" s="205">
        <v>32</v>
      </c>
      <c r="I298" s="191">
        <v>1</v>
      </c>
      <c r="J298" s="193">
        <f t="shared" si="28"/>
        <v>4632</v>
      </c>
      <c r="K298" s="194">
        <v>1000</v>
      </c>
      <c r="L298" s="194">
        <f t="shared" si="34"/>
        <v>4632000</v>
      </c>
      <c r="M298" s="200"/>
      <c r="N298" s="196" t="s">
        <v>120</v>
      </c>
      <c r="O298" s="191"/>
      <c r="P298" s="191"/>
      <c r="Q298" s="191"/>
      <c r="R298" s="191"/>
      <c r="S298" s="191"/>
      <c r="T298" s="197">
        <f t="shared" si="35"/>
        <v>0</v>
      </c>
      <c r="U298" s="191"/>
      <c r="V298" s="197"/>
      <c r="W298" s="197"/>
      <c r="X298" s="198">
        <f t="shared" si="30"/>
        <v>4632000</v>
      </c>
      <c r="Y298" s="198">
        <f t="shared" si="26"/>
        <v>4632000</v>
      </c>
      <c r="Z298" s="191">
        <v>0</v>
      </c>
      <c r="AA298" s="198">
        <f t="shared" si="31"/>
        <v>4632000</v>
      </c>
      <c r="AB298" s="191">
        <v>0.01</v>
      </c>
      <c r="AC298" s="197">
        <f t="shared" si="27"/>
        <v>463.2</v>
      </c>
    </row>
    <row r="299" spans="1:29" ht="18" x14ac:dyDescent="0.35">
      <c r="A299" s="190">
        <v>237</v>
      </c>
      <c r="B299" s="190"/>
      <c r="C299" s="191" t="s">
        <v>1369</v>
      </c>
      <c r="D299" s="205" t="s">
        <v>33</v>
      </c>
      <c r="E299" s="205">
        <v>494</v>
      </c>
      <c r="F299" s="205">
        <v>10</v>
      </c>
      <c r="G299" s="205">
        <v>2</v>
      </c>
      <c r="H299" s="205">
        <v>0</v>
      </c>
      <c r="I299" s="191">
        <v>1</v>
      </c>
      <c r="J299" s="193">
        <f t="shared" si="28"/>
        <v>4200</v>
      </c>
      <c r="K299" s="194">
        <f>VLOOKUP(E299,[1]นส.3ก!B$1:J$65536,9,FALSE)</f>
        <v>130</v>
      </c>
      <c r="L299" s="194">
        <f t="shared" si="34"/>
        <v>546000</v>
      </c>
      <c r="M299" s="195"/>
      <c r="N299" s="196"/>
      <c r="O299" s="191"/>
      <c r="P299" s="191"/>
      <c r="Q299" s="191"/>
      <c r="R299" s="191"/>
      <c r="S299" s="191"/>
      <c r="T299" s="197">
        <f t="shared" si="35"/>
        <v>0</v>
      </c>
      <c r="U299" s="191"/>
      <c r="V299" s="197"/>
      <c r="W299" s="197"/>
      <c r="X299" s="198">
        <f t="shared" si="30"/>
        <v>546000</v>
      </c>
      <c r="Y299" s="198">
        <f t="shared" si="26"/>
        <v>546000</v>
      </c>
      <c r="Z299" s="191">
        <v>0</v>
      </c>
      <c r="AA299" s="198">
        <f t="shared" si="31"/>
        <v>546000</v>
      </c>
      <c r="AB299" s="191">
        <v>0.01</v>
      </c>
      <c r="AC299" s="197">
        <f t="shared" si="27"/>
        <v>54.6</v>
      </c>
    </row>
    <row r="300" spans="1:29" ht="18" x14ac:dyDescent="0.35">
      <c r="A300" s="190">
        <v>238</v>
      </c>
      <c r="B300" s="190"/>
      <c r="C300" s="191" t="s">
        <v>1370</v>
      </c>
      <c r="D300" s="205" t="s">
        <v>33</v>
      </c>
      <c r="E300" s="205">
        <v>5535</v>
      </c>
      <c r="F300" s="205">
        <v>13</v>
      </c>
      <c r="G300" s="205">
        <v>1</v>
      </c>
      <c r="H300" s="205">
        <v>31</v>
      </c>
      <c r="I300" s="191">
        <v>1</v>
      </c>
      <c r="J300" s="193">
        <f t="shared" si="28"/>
        <v>5331</v>
      </c>
      <c r="K300" s="194">
        <f>VLOOKUP(E300,[1]นส.3ก!B$1:J$65536,9,FALSE)</f>
        <v>100</v>
      </c>
      <c r="L300" s="194">
        <f t="shared" si="34"/>
        <v>533100</v>
      </c>
      <c r="M300" s="200"/>
      <c r="N300" s="196"/>
      <c r="O300" s="191"/>
      <c r="P300" s="191"/>
      <c r="Q300" s="191"/>
      <c r="R300" s="191"/>
      <c r="S300" s="191"/>
      <c r="T300" s="197">
        <f t="shared" si="35"/>
        <v>0</v>
      </c>
      <c r="U300" s="191"/>
      <c r="V300" s="197"/>
      <c r="W300" s="197"/>
      <c r="X300" s="198">
        <f t="shared" si="30"/>
        <v>533100</v>
      </c>
      <c r="Y300" s="198">
        <f t="shared" si="26"/>
        <v>533100</v>
      </c>
      <c r="Z300" s="191">
        <v>0</v>
      </c>
      <c r="AA300" s="198">
        <f t="shared" si="31"/>
        <v>533100</v>
      </c>
      <c r="AB300" s="191">
        <v>0.01</v>
      </c>
      <c r="AC300" s="197">
        <f t="shared" si="27"/>
        <v>53.31</v>
      </c>
    </row>
    <row r="301" spans="1:29" ht="18" x14ac:dyDescent="0.35">
      <c r="A301" s="190">
        <v>239</v>
      </c>
      <c r="B301" s="190"/>
      <c r="C301" s="191" t="s">
        <v>1371</v>
      </c>
      <c r="D301" s="205" t="s">
        <v>33</v>
      </c>
      <c r="E301" s="205">
        <v>708</v>
      </c>
      <c r="F301" s="205">
        <v>7</v>
      </c>
      <c r="G301" s="205">
        <v>2</v>
      </c>
      <c r="H301" s="205">
        <v>0</v>
      </c>
      <c r="I301" s="191">
        <v>1</v>
      </c>
      <c r="J301" s="193">
        <f t="shared" si="28"/>
        <v>3000</v>
      </c>
      <c r="K301" s="194">
        <f>VLOOKUP(E301,[1]นส.3ก!B$1:J$65536,9,FALSE)</f>
        <v>100</v>
      </c>
      <c r="L301" s="194">
        <f t="shared" si="34"/>
        <v>300000</v>
      </c>
      <c r="M301" s="200"/>
      <c r="N301" s="196"/>
      <c r="O301" s="191"/>
      <c r="P301" s="191"/>
      <c r="Q301" s="191"/>
      <c r="R301" s="191"/>
      <c r="S301" s="191"/>
      <c r="T301" s="197">
        <f t="shared" si="35"/>
        <v>0</v>
      </c>
      <c r="U301" s="191"/>
      <c r="V301" s="197"/>
      <c r="W301" s="197"/>
      <c r="X301" s="198">
        <f t="shared" si="30"/>
        <v>300000</v>
      </c>
      <c r="Y301" s="198">
        <f t="shared" si="26"/>
        <v>300000</v>
      </c>
      <c r="Z301" s="191">
        <v>0</v>
      </c>
      <c r="AA301" s="198">
        <f t="shared" si="31"/>
        <v>300000</v>
      </c>
      <c r="AB301" s="191">
        <v>0.01</v>
      </c>
      <c r="AC301" s="197">
        <f t="shared" si="27"/>
        <v>30</v>
      </c>
    </row>
    <row r="302" spans="1:29" ht="18" x14ac:dyDescent="0.35">
      <c r="A302" s="190">
        <v>240</v>
      </c>
      <c r="B302" s="190"/>
      <c r="C302" s="191" t="s">
        <v>1371</v>
      </c>
      <c r="D302" s="205" t="s">
        <v>33</v>
      </c>
      <c r="E302" s="205">
        <v>665</v>
      </c>
      <c r="F302" s="205">
        <v>10</v>
      </c>
      <c r="G302" s="205">
        <v>0</v>
      </c>
      <c r="H302" s="205">
        <v>3</v>
      </c>
      <c r="I302" s="191">
        <v>1</v>
      </c>
      <c r="J302" s="193">
        <f t="shared" si="28"/>
        <v>4003</v>
      </c>
      <c r="K302" s="194">
        <f>VLOOKUP(E302,[1]นส.3ก!B$1:J$65536,9,FALSE)</f>
        <v>100</v>
      </c>
      <c r="L302" s="194">
        <f t="shared" si="34"/>
        <v>400300</v>
      </c>
      <c r="M302" s="195"/>
      <c r="N302" s="196"/>
      <c r="O302" s="191"/>
      <c r="P302" s="191"/>
      <c r="Q302" s="191"/>
      <c r="R302" s="191"/>
      <c r="S302" s="191"/>
      <c r="T302" s="197">
        <f t="shared" si="35"/>
        <v>0</v>
      </c>
      <c r="U302" s="191"/>
      <c r="V302" s="197"/>
      <c r="W302" s="197"/>
      <c r="X302" s="198">
        <f t="shared" si="30"/>
        <v>400300</v>
      </c>
      <c r="Y302" s="198">
        <f t="shared" si="26"/>
        <v>400300</v>
      </c>
      <c r="Z302" s="191">
        <v>0</v>
      </c>
      <c r="AA302" s="198">
        <f t="shared" si="31"/>
        <v>400300</v>
      </c>
      <c r="AB302" s="191">
        <v>0.01</v>
      </c>
      <c r="AC302" s="197">
        <f t="shared" si="27"/>
        <v>40.03</v>
      </c>
    </row>
    <row r="303" spans="1:29" ht="18" x14ac:dyDescent="0.35">
      <c r="A303" s="190">
        <v>241</v>
      </c>
      <c r="B303" s="190"/>
      <c r="C303" s="191" t="s">
        <v>1371</v>
      </c>
      <c r="D303" s="205" t="s">
        <v>33</v>
      </c>
      <c r="E303" s="205">
        <v>557</v>
      </c>
      <c r="F303" s="205">
        <v>27</v>
      </c>
      <c r="G303" s="205">
        <v>1</v>
      </c>
      <c r="H303" s="205">
        <v>13</v>
      </c>
      <c r="I303" s="191">
        <v>1</v>
      </c>
      <c r="J303" s="193">
        <f t="shared" si="28"/>
        <v>10913</v>
      </c>
      <c r="K303" s="194">
        <f>VLOOKUP(E303,[1]นส.3ก!B$1:J$65536,9,FALSE)</f>
        <v>100</v>
      </c>
      <c r="L303" s="194">
        <f t="shared" si="34"/>
        <v>1091300</v>
      </c>
      <c r="M303" s="200"/>
      <c r="N303" s="196"/>
      <c r="O303" s="191"/>
      <c r="P303" s="191"/>
      <c r="Q303" s="191"/>
      <c r="R303" s="191"/>
      <c r="S303" s="191"/>
      <c r="T303" s="197">
        <f t="shared" si="35"/>
        <v>0</v>
      </c>
      <c r="U303" s="191"/>
      <c r="V303" s="197"/>
      <c r="W303" s="197"/>
      <c r="X303" s="198">
        <f t="shared" si="30"/>
        <v>1091300</v>
      </c>
      <c r="Y303" s="198">
        <f t="shared" si="26"/>
        <v>1091300</v>
      </c>
      <c r="Z303" s="191">
        <v>0</v>
      </c>
      <c r="AA303" s="198">
        <f t="shared" si="31"/>
        <v>1091300</v>
      </c>
      <c r="AB303" s="191">
        <v>0.01</v>
      </c>
      <c r="AC303" s="197">
        <f t="shared" si="27"/>
        <v>109.13</v>
      </c>
    </row>
    <row r="304" spans="1:29" ht="18" x14ac:dyDescent="0.35">
      <c r="A304" s="190">
        <v>242</v>
      </c>
      <c r="B304" s="190"/>
      <c r="C304" s="191" t="s">
        <v>1372</v>
      </c>
      <c r="D304" s="205" t="s">
        <v>1373</v>
      </c>
      <c r="E304" s="205" t="s">
        <v>1374</v>
      </c>
      <c r="F304" s="205">
        <v>5</v>
      </c>
      <c r="G304" s="205">
        <v>0</v>
      </c>
      <c r="H304" s="205">
        <v>0</v>
      </c>
      <c r="I304" s="191">
        <v>1</v>
      </c>
      <c r="J304" s="193">
        <f t="shared" si="28"/>
        <v>2000</v>
      </c>
      <c r="K304" s="194">
        <v>100</v>
      </c>
      <c r="L304" s="194">
        <f t="shared" si="34"/>
        <v>200000</v>
      </c>
      <c r="M304" s="200"/>
      <c r="N304" s="196"/>
      <c r="O304" s="191"/>
      <c r="P304" s="191"/>
      <c r="Q304" s="191"/>
      <c r="R304" s="191"/>
      <c r="S304" s="191"/>
      <c r="T304" s="197">
        <f t="shared" si="35"/>
        <v>0</v>
      </c>
      <c r="U304" s="191"/>
      <c r="V304" s="197"/>
      <c r="W304" s="197"/>
      <c r="X304" s="198">
        <f t="shared" si="30"/>
        <v>200000</v>
      </c>
      <c r="Y304" s="198">
        <f t="shared" si="26"/>
        <v>200000</v>
      </c>
      <c r="Z304" s="191">
        <v>0</v>
      </c>
      <c r="AA304" s="198">
        <f t="shared" si="31"/>
        <v>200000</v>
      </c>
      <c r="AB304" s="191">
        <v>0.01</v>
      </c>
      <c r="AC304" s="197">
        <f t="shared" si="27"/>
        <v>20</v>
      </c>
    </row>
    <row r="305" spans="1:29" ht="18" x14ac:dyDescent="0.35">
      <c r="A305" s="190">
        <v>243</v>
      </c>
      <c r="B305" s="190"/>
      <c r="C305" s="191" t="s">
        <v>1372</v>
      </c>
      <c r="D305" s="205" t="s">
        <v>33</v>
      </c>
      <c r="E305" s="205">
        <v>2456</v>
      </c>
      <c r="F305" s="205">
        <v>5</v>
      </c>
      <c r="G305" s="205">
        <v>0</v>
      </c>
      <c r="H305" s="205">
        <v>80</v>
      </c>
      <c r="I305" s="191">
        <v>1</v>
      </c>
      <c r="J305" s="193">
        <f t="shared" si="28"/>
        <v>2080</v>
      </c>
      <c r="K305" s="194">
        <f>VLOOKUP(E305,[1]นส.3ก!B$1:J$65536,9,FALSE)</f>
        <v>100</v>
      </c>
      <c r="L305" s="194">
        <f t="shared" si="34"/>
        <v>208000</v>
      </c>
      <c r="M305" s="195"/>
      <c r="N305" s="196"/>
      <c r="O305" s="191"/>
      <c r="P305" s="191"/>
      <c r="Q305" s="191"/>
      <c r="R305" s="191"/>
      <c r="S305" s="191"/>
      <c r="T305" s="197">
        <f t="shared" si="35"/>
        <v>0</v>
      </c>
      <c r="U305" s="191"/>
      <c r="V305" s="197"/>
      <c r="W305" s="197"/>
      <c r="X305" s="198">
        <f t="shared" si="30"/>
        <v>208000</v>
      </c>
      <c r="Y305" s="198">
        <f t="shared" si="26"/>
        <v>208000</v>
      </c>
      <c r="Z305" s="191">
        <v>0</v>
      </c>
      <c r="AA305" s="198">
        <f t="shared" si="31"/>
        <v>208000</v>
      </c>
      <c r="AB305" s="191">
        <v>0.01</v>
      </c>
      <c r="AC305" s="197">
        <f t="shared" si="27"/>
        <v>20.8</v>
      </c>
    </row>
    <row r="306" spans="1:29" ht="18" x14ac:dyDescent="0.35">
      <c r="A306" s="190">
        <v>244</v>
      </c>
      <c r="B306" s="190"/>
      <c r="C306" s="191" t="s">
        <v>1375</v>
      </c>
      <c r="D306" s="205" t="s">
        <v>33</v>
      </c>
      <c r="E306" s="205">
        <v>155</v>
      </c>
      <c r="F306" s="205">
        <v>17</v>
      </c>
      <c r="G306" s="205">
        <v>0</v>
      </c>
      <c r="H306" s="205">
        <v>39</v>
      </c>
      <c r="I306" s="191">
        <v>2</v>
      </c>
      <c r="J306" s="193">
        <v>56.25</v>
      </c>
      <c r="K306" s="194">
        <v>100</v>
      </c>
      <c r="L306" s="194">
        <f t="shared" si="34"/>
        <v>5625</v>
      </c>
      <c r="M306" s="200"/>
      <c r="N306" s="196" t="s">
        <v>38</v>
      </c>
      <c r="O306" s="191" t="s">
        <v>39</v>
      </c>
      <c r="P306" s="191" t="s">
        <v>40</v>
      </c>
      <c r="Q306" s="191">
        <v>225</v>
      </c>
      <c r="R306" s="191">
        <v>100</v>
      </c>
      <c r="S306" s="191">
        <v>6550</v>
      </c>
      <c r="T306" s="197">
        <f t="shared" si="35"/>
        <v>1473750</v>
      </c>
      <c r="U306" s="191">
        <v>35</v>
      </c>
      <c r="V306" s="197">
        <v>60</v>
      </c>
      <c r="W306" s="197">
        <v>589500</v>
      </c>
      <c r="X306" s="198">
        <f>W306+L306</f>
        <v>595125</v>
      </c>
      <c r="Y306" s="198">
        <f t="shared" si="26"/>
        <v>595125</v>
      </c>
      <c r="Z306" s="191">
        <v>10</v>
      </c>
      <c r="AA306" s="198">
        <v>0</v>
      </c>
      <c r="AB306" s="191">
        <v>0.2</v>
      </c>
      <c r="AC306" s="197">
        <f t="shared" si="27"/>
        <v>0</v>
      </c>
    </row>
    <row r="307" spans="1:29" ht="18" x14ac:dyDescent="0.35">
      <c r="A307" s="190"/>
      <c r="B307" s="190"/>
      <c r="C307" s="191"/>
      <c r="D307" s="205"/>
      <c r="E307" s="205"/>
      <c r="F307" s="205"/>
      <c r="G307" s="205"/>
      <c r="H307" s="205"/>
      <c r="I307" s="191">
        <v>1</v>
      </c>
      <c r="J307" s="193">
        <v>6782.75</v>
      </c>
      <c r="K307" s="194">
        <v>100</v>
      </c>
      <c r="L307" s="194">
        <f t="shared" si="34"/>
        <v>678275</v>
      </c>
      <c r="M307" s="200"/>
      <c r="N307" s="196"/>
      <c r="O307" s="191"/>
      <c r="P307" s="191"/>
      <c r="Q307" s="191"/>
      <c r="R307" s="191"/>
      <c r="S307" s="191"/>
      <c r="T307" s="197"/>
      <c r="U307" s="191"/>
      <c r="V307" s="197"/>
      <c r="W307" s="197"/>
      <c r="X307" s="198">
        <f>L307</f>
        <v>678275</v>
      </c>
      <c r="Y307" s="198">
        <f t="shared" ref="Y307:Y376" si="36">X307</f>
        <v>678275</v>
      </c>
      <c r="Z307" s="191">
        <v>0</v>
      </c>
      <c r="AA307" s="198">
        <f>Y307</f>
        <v>678275</v>
      </c>
      <c r="AB307" s="191">
        <v>0.01</v>
      </c>
      <c r="AC307" s="197">
        <f t="shared" si="27"/>
        <v>67.827500000000001</v>
      </c>
    </row>
    <row r="308" spans="1:29" ht="18" x14ac:dyDescent="0.35">
      <c r="A308" s="190">
        <v>245</v>
      </c>
      <c r="B308" s="190"/>
      <c r="C308" s="191" t="s">
        <v>1376</v>
      </c>
      <c r="D308" s="205" t="s">
        <v>33</v>
      </c>
      <c r="E308" s="205">
        <v>460</v>
      </c>
      <c r="F308" s="205">
        <v>19</v>
      </c>
      <c r="G308" s="205">
        <v>2</v>
      </c>
      <c r="H308" s="205">
        <v>30</v>
      </c>
      <c r="I308" s="191">
        <v>1</v>
      </c>
      <c r="J308" s="193">
        <f t="shared" si="28"/>
        <v>7830</v>
      </c>
      <c r="K308" s="194">
        <f>VLOOKUP(E308,[1]นส.3ก!B$1:J$65536,9,FALSE)</f>
        <v>130</v>
      </c>
      <c r="L308" s="194">
        <f t="shared" si="34"/>
        <v>1017900</v>
      </c>
      <c r="M308" s="200"/>
      <c r="N308" s="196"/>
      <c r="O308" s="191"/>
      <c r="P308" s="191"/>
      <c r="Q308" s="191"/>
      <c r="R308" s="191"/>
      <c r="S308" s="191"/>
      <c r="T308" s="197">
        <f t="shared" ref="T308:T322" si="37">Q308*S308</f>
        <v>0</v>
      </c>
      <c r="U308" s="191"/>
      <c r="V308" s="197"/>
      <c r="W308" s="197"/>
      <c r="X308" s="198">
        <f t="shared" si="30"/>
        <v>1017900</v>
      </c>
      <c r="Y308" s="198">
        <f t="shared" si="36"/>
        <v>1017900</v>
      </c>
      <c r="Z308" s="191">
        <v>0</v>
      </c>
      <c r="AA308" s="198">
        <f t="shared" si="31"/>
        <v>1017900</v>
      </c>
      <c r="AB308" s="191">
        <v>0.01</v>
      </c>
      <c r="AC308" s="197">
        <f t="shared" si="27"/>
        <v>101.79</v>
      </c>
    </row>
    <row r="309" spans="1:29" ht="18" x14ac:dyDescent="0.35">
      <c r="A309" s="190">
        <v>246</v>
      </c>
      <c r="B309" s="190"/>
      <c r="C309" s="191" t="s">
        <v>1377</v>
      </c>
      <c r="D309" s="205" t="s">
        <v>1373</v>
      </c>
      <c r="E309" s="205">
        <v>128</v>
      </c>
      <c r="F309" s="205">
        <v>39</v>
      </c>
      <c r="G309" s="205">
        <v>0</v>
      </c>
      <c r="H309" s="205">
        <v>60</v>
      </c>
      <c r="I309" s="191">
        <v>1</v>
      </c>
      <c r="J309" s="193">
        <f t="shared" si="28"/>
        <v>15660</v>
      </c>
      <c r="K309" s="194">
        <f>VLOOKUP(E309,[1]นส.3ก!B$1:J$65536,9,FALSE)</f>
        <v>1900</v>
      </c>
      <c r="L309" s="194">
        <f t="shared" si="34"/>
        <v>29754000</v>
      </c>
      <c r="M309" s="195"/>
      <c r="N309" s="196"/>
      <c r="O309" s="191"/>
      <c r="P309" s="191"/>
      <c r="Q309" s="191"/>
      <c r="R309" s="191"/>
      <c r="S309" s="191"/>
      <c r="T309" s="197">
        <f t="shared" si="37"/>
        <v>0</v>
      </c>
      <c r="U309" s="191"/>
      <c r="V309" s="197"/>
      <c r="W309" s="197"/>
      <c r="X309" s="198">
        <f t="shared" si="30"/>
        <v>29754000</v>
      </c>
      <c r="Y309" s="198">
        <f t="shared" si="36"/>
        <v>29754000</v>
      </c>
      <c r="Z309" s="191">
        <v>0</v>
      </c>
      <c r="AA309" s="198">
        <f t="shared" si="31"/>
        <v>29754000</v>
      </c>
      <c r="AB309" s="191">
        <v>0.01</v>
      </c>
      <c r="AC309" s="197">
        <f t="shared" si="27"/>
        <v>2975.4</v>
      </c>
    </row>
    <row r="310" spans="1:29" ht="18" x14ac:dyDescent="0.35">
      <c r="A310" s="190">
        <v>247</v>
      </c>
      <c r="B310" s="190"/>
      <c r="C310" s="191" t="s">
        <v>1378</v>
      </c>
      <c r="D310" s="205" t="s">
        <v>33</v>
      </c>
      <c r="E310" s="205">
        <v>9999</v>
      </c>
      <c r="F310" s="205">
        <v>12</v>
      </c>
      <c r="G310" s="205">
        <v>2</v>
      </c>
      <c r="H310" s="205">
        <v>33</v>
      </c>
      <c r="I310" s="191">
        <v>1</v>
      </c>
      <c r="J310" s="193">
        <f t="shared" si="28"/>
        <v>5033</v>
      </c>
      <c r="K310" s="194">
        <f>VLOOKUP(E310,[1]นส.3ก!B$1:J$65536,9,FALSE)</f>
        <v>100</v>
      </c>
      <c r="L310" s="194">
        <f t="shared" si="34"/>
        <v>503300</v>
      </c>
      <c r="M310" s="200"/>
      <c r="N310" s="196"/>
      <c r="O310" s="191"/>
      <c r="P310" s="191"/>
      <c r="Q310" s="191"/>
      <c r="R310" s="191"/>
      <c r="S310" s="191"/>
      <c r="T310" s="197">
        <f t="shared" si="37"/>
        <v>0</v>
      </c>
      <c r="U310" s="191"/>
      <c r="V310" s="197"/>
      <c r="W310" s="197"/>
      <c r="X310" s="198">
        <f t="shared" si="30"/>
        <v>503300</v>
      </c>
      <c r="Y310" s="198">
        <f t="shared" si="36"/>
        <v>503300</v>
      </c>
      <c r="Z310" s="191">
        <v>0</v>
      </c>
      <c r="AA310" s="198">
        <f t="shared" si="31"/>
        <v>503300</v>
      </c>
      <c r="AB310" s="191">
        <v>0.01</v>
      </c>
      <c r="AC310" s="197">
        <f t="shared" si="27"/>
        <v>50.33</v>
      </c>
    </row>
    <row r="311" spans="1:29" ht="18" x14ac:dyDescent="0.35">
      <c r="A311" s="190">
        <v>248</v>
      </c>
      <c r="B311" s="190"/>
      <c r="C311" s="191" t="s">
        <v>1379</v>
      </c>
      <c r="D311" s="205" t="s">
        <v>33</v>
      </c>
      <c r="E311" s="205">
        <v>2617</v>
      </c>
      <c r="F311" s="205">
        <v>0</v>
      </c>
      <c r="G311" s="205">
        <v>0</v>
      </c>
      <c r="H311" s="205">
        <v>68</v>
      </c>
      <c r="I311" s="191">
        <v>1</v>
      </c>
      <c r="J311" s="193">
        <f t="shared" si="28"/>
        <v>68</v>
      </c>
      <c r="K311" s="194">
        <v>1000</v>
      </c>
      <c r="L311" s="194">
        <f t="shared" si="34"/>
        <v>68000</v>
      </c>
      <c r="M311" s="200"/>
      <c r="N311" s="196" t="s">
        <v>38</v>
      </c>
      <c r="O311" s="191" t="s">
        <v>39</v>
      </c>
      <c r="P311" s="191" t="s">
        <v>40</v>
      </c>
      <c r="Q311" s="191">
        <v>60</v>
      </c>
      <c r="R311" s="191"/>
      <c r="S311" s="191"/>
      <c r="T311" s="197">
        <f t="shared" si="37"/>
        <v>0</v>
      </c>
      <c r="U311" s="191"/>
      <c r="V311" s="197"/>
      <c r="W311" s="197"/>
      <c r="X311" s="198">
        <f t="shared" si="30"/>
        <v>68000</v>
      </c>
      <c r="Y311" s="198">
        <f t="shared" si="36"/>
        <v>68000</v>
      </c>
      <c r="Z311" s="191">
        <v>0</v>
      </c>
      <c r="AA311" s="198">
        <f t="shared" si="31"/>
        <v>68000</v>
      </c>
      <c r="AB311" s="191">
        <v>0.01</v>
      </c>
      <c r="AC311" s="197">
        <f t="shared" si="27"/>
        <v>6.8</v>
      </c>
    </row>
    <row r="312" spans="1:29" ht="18" x14ac:dyDescent="0.35">
      <c r="A312" s="190">
        <v>249</v>
      </c>
      <c r="B312" s="190"/>
      <c r="C312" s="191" t="s">
        <v>289</v>
      </c>
      <c r="D312" s="205" t="s">
        <v>33</v>
      </c>
      <c r="E312" s="205">
        <v>2305</v>
      </c>
      <c r="F312" s="205">
        <v>5</v>
      </c>
      <c r="G312" s="205">
        <v>0</v>
      </c>
      <c r="H312" s="205">
        <v>0</v>
      </c>
      <c r="I312" s="191">
        <v>1</v>
      </c>
      <c r="J312" s="193">
        <f t="shared" si="28"/>
        <v>2000</v>
      </c>
      <c r="K312" s="194">
        <f>VLOOKUP(E312,[1]นส.3ก!B$1:J$65536,9,FALSE)</f>
        <v>100</v>
      </c>
      <c r="L312" s="194">
        <f t="shared" si="34"/>
        <v>200000</v>
      </c>
      <c r="M312" s="200"/>
      <c r="N312" s="196"/>
      <c r="O312" s="191"/>
      <c r="P312" s="191"/>
      <c r="Q312" s="191"/>
      <c r="R312" s="191"/>
      <c r="S312" s="191"/>
      <c r="T312" s="197">
        <f t="shared" si="37"/>
        <v>0</v>
      </c>
      <c r="U312" s="191"/>
      <c r="V312" s="197"/>
      <c r="W312" s="197"/>
      <c r="X312" s="198">
        <f t="shared" si="30"/>
        <v>200000</v>
      </c>
      <c r="Y312" s="198">
        <f t="shared" si="36"/>
        <v>200000</v>
      </c>
      <c r="Z312" s="191">
        <v>0</v>
      </c>
      <c r="AA312" s="198">
        <f t="shared" si="31"/>
        <v>200000</v>
      </c>
      <c r="AB312" s="191">
        <v>0.01</v>
      </c>
      <c r="AC312" s="197">
        <f t="shared" si="27"/>
        <v>20</v>
      </c>
    </row>
    <row r="313" spans="1:29" ht="18" x14ac:dyDescent="0.35">
      <c r="A313" s="190">
        <v>250</v>
      </c>
      <c r="B313" s="190"/>
      <c r="C313" s="191" t="s">
        <v>289</v>
      </c>
      <c r="D313" s="205" t="s">
        <v>33</v>
      </c>
      <c r="E313" s="205">
        <v>495</v>
      </c>
      <c r="F313" s="205">
        <v>13</v>
      </c>
      <c r="G313" s="205">
        <v>1</v>
      </c>
      <c r="H313" s="205">
        <v>85</v>
      </c>
      <c r="I313" s="191">
        <v>1</v>
      </c>
      <c r="J313" s="193">
        <f t="shared" si="28"/>
        <v>5385</v>
      </c>
      <c r="K313" s="194">
        <f>VLOOKUP(E313,[1]นส.3ก!B$1:J$65536,9,FALSE)</f>
        <v>130</v>
      </c>
      <c r="L313" s="194">
        <f t="shared" si="34"/>
        <v>700050</v>
      </c>
      <c r="M313" s="200"/>
      <c r="N313" s="196"/>
      <c r="O313" s="191"/>
      <c r="P313" s="191"/>
      <c r="Q313" s="191"/>
      <c r="R313" s="191"/>
      <c r="S313" s="191"/>
      <c r="T313" s="197">
        <f t="shared" si="37"/>
        <v>0</v>
      </c>
      <c r="U313" s="191"/>
      <c r="V313" s="197"/>
      <c r="W313" s="197"/>
      <c r="X313" s="198">
        <f t="shared" si="30"/>
        <v>700050</v>
      </c>
      <c r="Y313" s="198">
        <f t="shared" si="36"/>
        <v>700050</v>
      </c>
      <c r="Z313" s="191">
        <v>0</v>
      </c>
      <c r="AA313" s="198">
        <f t="shared" si="31"/>
        <v>700050</v>
      </c>
      <c r="AB313" s="191">
        <v>0.01</v>
      </c>
      <c r="AC313" s="197">
        <f t="shared" ref="AC313:AC322" si="38">AA313*AB313/100</f>
        <v>70.004999999999995</v>
      </c>
    </row>
    <row r="314" spans="1:29" ht="18" x14ac:dyDescent="0.35">
      <c r="A314" s="190">
        <v>251</v>
      </c>
      <c r="B314" s="190"/>
      <c r="C314" s="191" t="s">
        <v>1380</v>
      </c>
      <c r="D314" s="205" t="s">
        <v>33</v>
      </c>
      <c r="E314" s="205">
        <v>5191</v>
      </c>
      <c r="F314" s="205">
        <v>0</v>
      </c>
      <c r="G314" s="205">
        <v>1</v>
      </c>
      <c r="H314" s="205">
        <v>6</v>
      </c>
      <c r="I314" s="191">
        <v>4</v>
      </c>
      <c r="J314" s="193">
        <f t="shared" si="28"/>
        <v>106</v>
      </c>
      <c r="K314" s="194">
        <f>VLOOKUP(E314,[1]นส.3ก!B$1:J$65536,9,FALSE)</f>
        <v>100</v>
      </c>
      <c r="L314" s="194">
        <f t="shared" si="34"/>
        <v>10600</v>
      </c>
      <c r="M314" s="195"/>
      <c r="N314" s="196"/>
      <c r="O314" s="191"/>
      <c r="P314" s="191"/>
      <c r="Q314" s="191"/>
      <c r="R314" s="191"/>
      <c r="S314" s="191"/>
      <c r="T314" s="197">
        <f t="shared" si="37"/>
        <v>0</v>
      </c>
      <c r="U314" s="191"/>
      <c r="V314" s="197"/>
      <c r="W314" s="197"/>
      <c r="X314" s="198">
        <f t="shared" si="30"/>
        <v>10600</v>
      </c>
      <c r="Y314" s="198">
        <f t="shared" si="36"/>
        <v>10600</v>
      </c>
      <c r="Z314" s="191">
        <v>0</v>
      </c>
      <c r="AA314" s="198">
        <f t="shared" si="31"/>
        <v>10600</v>
      </c>
      <c r="AB314" s="191">
        <v>0.3</v>
      </c>
      <c r="AC314" s="197">
        <f t="shared" si="38"/>
        <v>31.8</v>
      </c>
    </row>
    <row r="315" spans="1:29" ht="18" x14ac:dyDescent="0.35">
      <c r="A315" s="190">
        <v>252</v>
      </c>
      <c r="B315" s="190"/>
      <c r="C315" s="191" t="s">
        <v>1381</v>
      </c>
      <c r="D315" s="205" t="s">
        <v>33</v>
      </c>
      <c r="E315" s="205">
        <v>4815</v>
      </c>
      <c r="F315" s="205">
        <v>9</v>
      </c>
      <c r="G315" s="205">
        <v>3</v>
      </c>
      <c r="H315" s="205">
        <v>32</v>
      </c>
      <c r="I315" s="191">
        <v>1</v>
      </c>
      <c r="J315" s="193">
        <f t="shared" ref="J315:J327" si="39">F315*400+G315*100+H315</f>
        <v>3932</v>
      </c>
      <c r="K315" s="194">
        <f>VLOOKUP(E315,[1]นส.3ก!B$1:J$65536,9,FALSE)</f>
        <v>100</v>
      </c>
      <c r="L315" s="194">
        <f t="shared" si="34"/>
        <v>393200</v>
      </c>
      <c r="M315" s="200"/>
      <c r="N315" s="196"/>
      <c r="O315" s="191"/>
      <c r="P315" s="191"/>
      <c r="Q315" s="191"/>
      <c r="R315" s="191"/>
      <c r="S315" s="191"/>
      <c r="T315" s="197">
        <f t="shared" si="37"/>
        <v>0</v>
      </c>
      <c r="U315" s="191"/>
      <c r="V315" s="197"/>
      <c r="W315" s="197"/>
      <c r="X315" s="198">
        <f t="shared" si="30"/>
        <v>393200</v>
      </c>
      <c r="Y315" s="198">
        <f t="shared" si="36"/>
        <v>393200</v>
      </c>
      <c r="Z315" s="191">
        <v>0</v>
      </c>
      <c r="AA315" s="198">
        <f t="shared" si="31"/>
        <v>393200</v>
      </c>
      <c r="AB315" s="191">
        <v>0.01</v>
      </c>
      <c r="AC315" s="197">
        <f t="shared" si="38"/>
        <v>39.32</v>
      </c>
    </row>
    <row r="316" spans="1:29" ht="18" x14ac:dyDescent="0.35">
      <c r="A316" s="190">
        <v>253</v>
      </c>
      <c r="B316" s="190"/>
      <c r="C316" s="191" t="s">
        <v>1382</v>
      </c>
      <c r="D316" s="205" t="s">
        <v>33</v>
      </c>
      <c r="E316" s="205">
        <v>659</v>
      </c>
      <c r="F316" s="205">
        <v>7</v>
      </c>
      <c r="G316" s="205">
        <v>2</v>
      </c>
      <c r="H316" s="205">
        <v>36</v>
      </c>
      <c r="I316" s="191">
        <v>1</v>
      </c>
      <c r="J316" s="193">
        <f t="shared" si="39"/>
        <v>3036</v>
      </c>
      <c r="K316" s="194">
        <f>VLOOKUP(E316,[1]นส.3ก!B$1:J$65536,9,FALSE)</f>
        <v>100</v>
      </c>
      <c r="L316" s="194">
        <f t="shared" si="34"/>
        <v>303600</v>
      </c>
      <c r="M316" s="200"/>
      <c r="N316" s="196"/>
      <c r="O316" s="191"/>
      <c r="P316" s="191"/>
      <c r="Q316" s="191"/>
      <c r="R316" s="191"/>
      <c r="S316" s="191"/>
      <c r="T316" s="197">
        <f t="shared" si="37"/>
        <v>0</v>
      </c>
      <c r="U316" s="191"/>
      <c r="V316" s="197"/>
      <c r="W316" s="197"/>
      <c r="X316" s="198">
        <f t="shared" si="30"/>
        <v>303600</v>
      </c>
      <c r="Y316" s="198">
        <f t="shared" si="36"/>
        <v>303600</v>
      </c>
      <c r="Z316" s="191">
        <v>0</v>
      </c>
      <c r="AA316" s="198">
        <f t="shared" si="31"/>
        <v>303600</v>
      </c>
      <c r="AB316" s="191">
        <v>0.01</v>
      </c>
      <c r="AC316" s="197">
        <f t="shared" si="38"/>
        <v>30.36</v>
      </c>
    </row>
    <row r="317" spans="1:29" ht="18" x14ac:dyDescent="0.35">
      <c r="A317" s="190">
        <v>254</v>
      </c>
      <c r="B317" s="190"/>
      <c r="C317" s="191" t="s">
        <v>1383</v>
      </c>
      <c r="D317" s="205" t="s">
        <v>33</v>
      </c>
      <c r="E317" s="205">
        <v>4990</v>
      </c>
      <c r="F317" s="205">
        <v>12</v>
      </c>
      <c r="G317" s="205">
        <v>0</v>
      </c>
      <c r="H317" s="205">
        <v>0</v>
      </c>
      <c r="I317" s="191">
        <v>1</v>
      </c>
      <c r="J317" s="193">
        <f t="shared" si="39"/>
        <v>4800</v>
      </c>
      <c r="K317" s="194">
        <f>VLOOKUP(E317,[1]นส.3ก!B$1:J$65536,9,FALSE)</f>
        <v>100</v>
      </c>
      <c r="L317" s="194">
        <f t="shared" si="34"/>
        <v>480000</v>
      </c>
      <c r="M317" s="195"/>
      <c r="N317" s="196"/>
      <c r="O317" s="191"/>
      <c r="P317" s="191"/>
      <c r="Q317" s="191"/>
      <c r="R317" s="191"/>
      <c r="S317" s="191"/>
      <c r="T317" s="197">
        <f t="shared" si="37"/>
        <v>0</v>
      </c>
      <c r="U317" s="191"/>
      <c r="V317" s="197"/>
      <c r="W317" s="197"/>
      <c r="X317" s="198">
        <f t="shared" si="30"/>
        <v>480000</v>
      </c>
      <c r="Y317" s="198">
        <f t="shared" si="36"/>
        <v>480000</v>
      </c>
      <c r="Z317" s="191">
        <v>0</v>
      </c>
      <c r="AA317" s="198">
        <f t="shared" si="31"/>
        <v>480000</v>
      </c>
      <c r="AB317" s="191">
        <v>0.01</v>
      </c>
      <c r="AC317" s="197">
        <f t="shared" si="38"/>
        <v>48</v>
      </c>
    </row>
    <row r="318" spans="1:29" ht="18" x14ac:dyDescent="0.35">
      <c r="A318" s="190">
        <v>255</v>
      </c>
      <c r="B318" s="190"/>
      <c r="C318" s="191" t="s">
        <v>1384</v>
      </c>
      <c r="D318" s="205" t="s">
        <v>33</v>
      </c>
      <c r="E318" s="205">
        <v>652</v>
      </c>
      <c r="F318" s="205">
        <v>12</v>
      </c>
      <c r="G318" s="205">
        <v>0</v>
      </c>
      <c r="H318" s="205">
        <v>7</v>
      </c>
      <c r="I318" s="191">
        <v>1</v>
      </c>
      <c r="J318" s="193">
        <f t="shared" si="39"/>
        <v>4807</v>
      </c>
      <c r="K318" s="194">
        <f>VLOOKUP(E318,[1]นส.3ก!B$1:J$65536,9,FALSE)</f>
        <v>100</v>
      </c>
      <c r="L318" s="194">
        <f t="shared" si="34"/>
        <v>480700</v>
      </c>
      <c r="M318" s="200"/>
      <c r="N318" s="196"/>
      <c r="O318" s="191"/>
      <c r="P318" s="191"/>
      <c r="Q318" s="191"/>
      <c r="R318" s="191"/>
      <c r="S318" s="191"/>
      <c r="T318" s="197">
        <f t="shared" si="37"/>
        <v>0</v>
      </c>
      <c r="U318" s="191"/>
      <c r="V318" s="197"/>
      <c r="W318" s="197"/>
      <c r="X318" s="198">
        <f t="shared" si="30"/>
        <v>480700</v>
      </c>
      <c r="Y318" s="198">
        <f t="shared" si="36"/>
        <v>480700</v>
      </c>
      <c r="Z318" s="191">
        <v>0</v>
      </c>
      <c r="AA318" s="198">
        <f t="shared" si="31"/>
        <v>480700</v>
      </c>
      <c r="AB318" s="191">
        <v>0.01</v>
      </c>
      <c r="AC318" s="197">
        <f t="shared" si="38"/>
        <v>48.07</v>
      </c>
    </row>
    <row r="319" spans="1:29" ht="18" x14ac:dyDescent="0.35">
      <c r="A319" s="190">
        <v>256</v>
      </c>
      <c r="B319" s="190"/>
      <c r="C319" s="191" t="s">
        <v>1385</v>
      </c>
      <c r="D319" s="205" t="s">
        <v>33</v>
      </c>
      <c r="E319" s="205">
        <v>148</v>
      </c>
      <c r="F319" s="205">
        <v>36</v>
      </c>
      <c r="G319" s="205">
        <v>1</v>
      </c>
      <c r="H319" s="205">
        <v>59</v>
      </c>
      <c r="I319" s="191">
        <v>1</v>
      </c>
      <c r="J319" s="193">
        <f t="shared" si="39"/>
        <v>14559</v>
      </c>
      <c r="K319" s="194">
        <v>150</v>
      </c>
      <c r="L319" s="194">
        <f t="shared" si="34"/>
        <v>2183850</v>
      </c>
      <c r="M319" s="200"/>
      <c r="N319" s="196"/>
      <c r="O319" s="191"/>
      <c r="P319" s="191"/>
      <c r="Q319" s="191"/>
      <c r="R319" s="191"/>
      <c r="S319" s="191"/>
      <c r="T319" s="197">
        <f t="shared" si="37"/>
        <v>0</v>
      </c>
      <c r="U319" s="191"/>
      <c r="V319" s="197"/>
      <c r="W319" s="197"/>
      <c r="X319" s="198">
        <f t="shared" si="30"/>
        <v>2183850</v>
      </c>
      <c r="Y319" s="198">
        <f t="shared" si="36"/>
        <v>2183850</v>
      </c>
      <c r="Z319" s="191">
        <v>0</v>
      </c>
      <c r="AA319" s="198">
        <f t="shared" si="31"/>
        <v>2183850</v>
      </c>
      <c r="AB319" s="191">
        <v>0.01</v>
      </c>
      <c r="AC319" s="197">
        <f t="shared" si="38"/>
        <v>218.38499999999999</v>
      </c>
    </row>
    <row r="320" spans="1:29" ht="18" x14ac:dyDescent="0.35">
      <c r="A320" s="190">
        <v>257</v>
      </c>
      <c r="B320" s="190"/>
      <c r="C320" s="191" t="s">
        <v>1386</v>
      </c>
      <c r="D320" s="205" t="s">
        <v>33</v>
      </c>
      <c r="E320" s="205">
        <v>1848</v>
      </c>
      <c r="F320" s="205">
        <v>8</v>
      </c>
      <c r="G320" s="205">
        <v>0</v>
      </c>
      <c r="H320" s="205">
        <v>25</v>
      </c>
      <c r="I320" s="191">
        <v>1</v>
      </c>
      <c r="J320" s="193">
        <f t="shared" si="39"/>
        <v>3225</v>
      </c>
      <c r="K320" s="194">
        <f>VLOOKUP(E320,[1]นส.3ก!B$1:J$65536,9,FALSE)</f>
        <v>100</v>
      </c>
      <c r="L320" s="194">
        <f t="shared" si="34"/>
        <v>322500</v>
      </c>
      <c r="M320" s="195"/>
      <c r="N320" s="196"/>
      <c r="O320" s="191"/>
      <c r="P320" s="191"/>
      <c r="Q320" s="191"/>
      <c r="R320" s="191"/>
      <c r="S320" s="191"/>
      <c r="T320" s="197">
        <f t="shared" si="37"/>
        <v>0</v>
      </c>
      <c r="U320" s="191"/>
      <c r="V320" s="197"/>
      <c r="W320" s="197"/>
      <c r="X320" s="198">
        <f t="shared" si="30"/>
        <v>322500</v>
      </c>
      <c r="Y320" s="198">
        <f t="shared" si="36"/>
        <v>322500</v>
      </c>
      <c r="Z320" s="191">
        <v>0</v>
      </c>
      <c r="AA320" s="198">
        <f t="shared" si="31"/>
        <v>322500</v>
      </c>
      <c r="AB320" s="191">
        <v>0.01</v>
      </c>
      <c r="AC320" s="197">
        <f t="shared" si="38"/>
        <v>32.25</v>
      </c>
    </row>
    <row r="321" spans="1:29" ht="18" x14ac:dyDescent="0.35">
      <c r="A321" s="190">
        <v>258</v>
      </c>
      <c r="B321" s="190"/>
      <c r="C321" s="191" t="s">
        <v>1387</v>
      </c>
      <c r="D321" s="205" t="s">
        <v>33</v>
      </c>
      <c r="E321" s="205">
        <v>25</v>
      </c>
      <c r="F321" s="205">
        <v>7</v>
      </c>
      <c r="G321" s="205">
        <v>2</v>
      </c>
      <c r="H321" s="205">
        <v>34</v>
      </c>
      <c r="I321" s="191">
        <v>1</v>
      </c>
      <c r="J321" s="193">
        <f t="shared" si="39"/>
        <v>3034</v>
      </c>
      <c r="K321" s="194">
        <f>VLOOKUP(E321,[1]นส.3ก!B$1:J$65536,9,FALSE)</f>
        <v>410</v>
      </c>
      <c r="L321" s="194">
        <f t="shared" si="34"/>
        <v>1243940</v>
      </c>
      <c r="M321" s="200"/>
      <c r="N321" s="196" t="s">
        <v>1388</v>
      </c>
      <c r="O321" s="191"/>
      <c r="P321" s="191"/>
      <c r="Q321" s="191"/>
      <c r="R321" s="191"/>
      <c r="S321" s="191"/>
      <c r="T321" s="197">
        <f t="shared" si="37"/>
        <v>0</v>
      </c>
      <c r="U321" s="191"/>
      <c r="V321" s="197"/>
      <c r="W321" s="197"/>
      <c r="X321" s="198">
        <f t="shared" si="30"/>
        <v>1243940</v>
      </c>
      <c r="Y321" s="198">
        <f t="shared" si="36"/>
        <v>1243940</v>
      </c>
      <c r="Z321" s="191">
        <v>0</v>
      </c>
      <c r="AA321" s="198">
        <f t="shared" si="31"/>
        <v>1243940</v>
      </c>
      <c r="AB321" s="191">
        <v>0.01</v>
      </c>
      <c r="AC321" s="197">
        <f t="shared" si="38"/>
        <v>124.39399999999999</v>
      </c>
    </row>
    <row r="322" spans="1:29" ht="18" x14ac:dyDescent="0.35">
      <c r="A322" s="190">
        <v>259</v>
      </c>
      <c r="B322" s="190"/>
      <c r="C322" s="191" t="s">
        <v>1389</v>
      </c>
      <c r="D322" s="205" t="s">
        <v>33</v>
      </c>
      <c r="E322" s="205">
        <v>140</v>
      </c>
      <c r="F322" s="205">
        <v>7</v>
      </c>
      <c r="G322" s="205">
        <v>2</v>
      </c>
      <c r="H322" s="205">
        <v>23</v>
      </c>
      <c r="I322" s="191">
        <v>2</v>
      </c>
      <c r="J322" s="193">
        <v>33.75</v>
      </c>
      <c r="K322" s="194">
        <v>130</v>
      </c>
      <c r="L322" s="194">
        <f t="shared" si="34"/>
        <v>4387.5</v>
      </c>
      <c r="M322" s="200"/>
      <c r="N322" s="196" t="s">
        <v>38</v>
      </c>
      <c r="O322" s="191" t="s">
        <v>39</v>
      </c>
      <c r="P322" s="191" t="s">
        <v>40</v>
      </c>
      <c r="Q322" s="191">
        <v>135</v>
      </c>
      <c r="R322" s="191">
        <v>100</v>
      </c>
      <c r="S322" s="191">
        <v>6550</v>
      </c>
      <c r="T322" s="197">
        <f t="shared" si="37"/>
        <v>884250</v>
      </c>
      <c r="U322" s="191">
        <v>30</v>
      </c>
      <c r="V322" s="197">
        <v>50</v>
      </c>
      <c r="W322" s="197">
        <v>442125</v>
      </c>
      <c r="X322" s="198">
        <f>W322+L322</f>
        <v>446512.5</v>
      </c>
      <c r="Y322" s="198">
        <f t="shared" si="36"/>
        <v>446512.5</v>
      </c>
      <c r="Z322" s="191">
        <v>50</v>
      </c>
      <c r="AA322" s="198">
        <v>0</v>
      </c>
      <c r="AB322" s="191">
        <v>0.2</v>
      </c>
      <c r="AC322" s="197">
        <f t="shared" si="38"/>
        <v>0</v>
      </c>
    </row>
    <row r="323" spans="1:29" ht="18" x14ac:dyDescent="0.35">
      <c r="A323" s="190"/>
      <c r="B323" s="190"/>
      <c r="C323" s="191"/>
      <c r="D323" s="205"/>
      <c r="E323" s="205"/>
      <c r="F323" s="205"/>
      <c r="G323" s="205"/>
      <c r="H323" s="205"/>
      <c r="I323" s="191">
        <v>1</v>
      </c>
      <c r="J323" s="193">
        <v>2989.25</v>
      </c>
      <c r="K323" s="194">
        <v>130</v>
      </c>
      <c r="L323" s="194">
        <f t="shared" si="34"/>
        <v>388602.5</v>
      </c>
      <c r="M323" s="195"/>
      <c r="N323" s="196"/>
      <c r="O323" s="191"/>
      <c r="P323" s="191"/>
      <c r="Q323" s="191"/>
      <c r="R323" s="191"/>
      <c r="S323" s="191"/>
      <c r="T323" s="197"/>
      <c r="U323" s="191"/>
      <c r="V323" s="197"/>
      <c r="W323" s="197"/>
      <c r="X323" s="198">
        <f>L323</f>
        <v>388602.5</v>
      </c>
      <c r="Y323" s="198">
        <f t="shared" si="36"/>
        <v>388602.5</v>
      </c>
      <c r="Z323" s="191">
        <v>0</v>
      </c>
      <c r="AA323" s="198">
        <f>Y323</f>
        <v>388602.5</v>
      </c>
      <c r="AB323" s="191">
        <v>0.01</v>
      </c>
      <c r="AC323" s="197">
        <f>AA323*AB323/100</f>
        <v>38.860250000000001</v>
      </c>
    </row>
    <row r="324" spans="1:29" ht="18" x14ac:dyDescent="0.35">
      <c r="A324" s="190">
        <v>260</v>
      </c>
      <c r="B324" s="190"/>
      <c r="C324" s="191" t="s">
        <v>1390</v>
      </c>
      <c r="D324" s="205" t="s">
        <v>33</v>
      </c>
      <c r="E324" s="205">
        <v>474</v>
      </c>
      <c r="F324" s="205">
        <v>12</v>
      </c>
      <c r="G324" s="205">
        <v>0</v>
      </c>
      <c r="H324" s="205">
        <v>40</v>
      </c>
      <c r="I324" s="191">
        <v>1</v>
      </c>
      <c r="J324" s="193">
        <f t="shared" si="39"/>
        <v>4840</v>
      </c>
      <c r="K324" s="194">
        <f>VLOOKUP(E324,[1]นส.3ก!B$1:J$65536,9,FALSE)</f>
        <v>220</v>
      </c>
      <c r="L324" s="194">
        <f t="shared" si="34"/>
        <v>1064800</v>
      </c>
      <c r="M324" s="195"/>
      <c r="N324" s="196"/>
      <c r="O324" s="191"/>
      <c r="P324" s="191"/>
      <c r="Q324" s="191"/>
      <c r="R324" s="191"/>
      <c r="S324" s="191"/>
      <c r="T324" s="197">
        <f>Q324*S324</f>
        <v>0</v>
      </c>
      <c r="U324" s="191"/>
      <c r="V324" s="197"/>
      <c r="W324" s="197"/>
      <c r="X324" s="198">
        <f t="shared" si="30"/>
        <v>1064800</v>
      </c>
      <c r="Y324" s="198">
        <f t="shared" si="36"/>
        <v>1064800</v>
      </c>
      <c r="Z324" s="191">
        <v>0</v>
      </c>
      <c r="AA324" s="198">
        <f t="shared" si="31"/>
        <v>1064800</v>
      </c>
      <c r="AB324" s="191">
        <v>0.01</v>
      </c>
      <c r="AC324" s="197">
        <f>AA324*AB324/100</f>
        <v>106.48</v>
      </c>
    </row>
    <row r="325" spans="1:29" ht="18" x14ac:dyDescent="0.35">
      <c r="A325" s="190">
        <v>261</v>
      </c>
      <c r="B325" s="190"/>
      <c r="C325" s="191" t="s">
        <v>1390</v>
      </c>
      <c r="D325" s="205" t="s">
        <v>33</v>
      </c>
      <c r="E325" s="205">
        <v>473</v>
      </c>
      <c r="F325" s="205">
        <v>1</v>
      </c>
      <c r="G325" s="205">
        <v>0</v>
      </c>
      <c r="H325" s="205">
        <v>13</v>
      </c>
      <c r="I325" s="191">
        <v>1</v>
      </c>
      <c r="J325" s="193">
        <f t="shared" si="39"/>
        <v>413</v>
      </c>
      <c r="K325" s="194">
        <v>220</v>
      </c>
      <c r="L325" s="194">
        <f t="shared" si="34"/>
        <v>90860</v>
      </c>
      <c r="M325" s="200"/>
      <c r="N325" s="196"/>
      <c r="O325" s="191"/>
      <c r="P325" s="191"/>
      <c r="Q325" s="191"/>
      <c r="R325" s="191"/>
      <c r="S325" s="191"/>
      <c r="T325" s="197">
        <f>Q325*S325</f>
        <v>0</v>
      </c>
      <c r="U325" s="191"/>
      <c r="V325" s="197"/>
      <c r="W325" s="197"/>
      <c r="X325" s="198">
        <f t="shared" si="30"/>
        <v>90860</v>
      </c>
      <c r="Y325" s="198">
        <f t="shared" si="36"/>
        <v>90860</v>
      </c>
      <c r="Z325" s="191">
        <v>0</v>
      </c>
      <c r="AA325" s="198">
        <f t="shared" si="31"/>
        <v>90860</v>
      </c>
      <c r="AB325" s="191">
        <v>0.01</v>
      </c>
      <c r="AC325" s="197">
        <f>AA325*AB325/100</f>
        <v>9.0860000000000003</v>
      </c>
    </row>
    <row r="326" spans="1:29" ht="18" x14ac:dyDescent="0.35">
      <c r="A326" s="190">
        <v>262</v>
      </c>
      <c r="B326" s="190"/>
      <c r="C326" s="191" t="s">
        <v>1391</v>
      </c>
      <c r="D326" s="205" t="s">
        <v>33</v>
      </c>
      <c r="E326" s="205">
        <v>459</v>
      </c>
      <c r="F326" s="205">
        <v>15</v>
      </c>
      <c r="G326" s="205">
        <v>2</v>
      </c>
      <c r="H326" s="205">
        <v>13</v>
      </c>
      <c r="I326" s="191">
        <v>1</v>
      </c>
      <c r="J326" s="193">
        <f t="shared" si="39"/>
        <v>6213</v>
      </c>
      <c r="K326" s="194">
        <f>VLOOKUP(E326,[1]นส.3ก!B$1:J$65536,9,FALSE)</f>
        <v>100</v>
      </c>
      <c r="L326" s="194">
        <f t="shared" si="34"/>
        <v>621300</v>
      </c>
      <c r="M326" s="200"/>
      <c r="N326" s="196"/>
      <c r="O326" s="191"/>
      <c r="P326" s="191"/>
      <c r="Q326" s="191"/>
      <c r="R326" s="191"/>
      <c r="S326" s="191"/>
      <c r="T326" s="197">
        <f>Q326*S326</f>
        <v>0</v>
      </c>
      <c r="U326" s="191"/>
      <c r="V326" s="197"/>
      <c r="W326" s="197"/>
      <c r="X326" s="198">
        <f t="shared" si="30"/>
        <v>621300</v>
      </c>
      <c r="Y326" s="198">
        <f t="shared" si="36"/>
        <v>621300</v>
      </c>
      <c r="Z326" s="191">
        <v>0</v>
      </c>
      <c r="AA326" s="198">
        <f t="shared" si="31"/>
        <v>621300</v>
      </c>
      <c r="AB326" s="191">
        <v>0.01</v>
      </c>
      <c r="AC326" s="197">
        <f>AA326*AB326/100</f>
        <v>62.13</v>
      </c>
    </row>
    <row r="327" spans="1:29" ht="18" x14ac:dyDescent="0.35">
      <c r="A327" s="190">
        <v>263</v>
      </c>
      <c r="B327" s="190"/>
      <c r="C327" s="191" t="s">
        <v>1391</v>
      </c>
      <c r="D327" s="205" t="s">
        <v>33</v>
      </c>
      <c r="E327" s="205">
        <v>571</v>
      </c>
      <c r="F327" s="205">
        <v>10</v>
      </c>
      <c r="G327" s="205">
        <v>0</v>
      </c>
      <c r="H327" s="205">
        <v>20</v>
      </c>
      <c r="I327" s="191">
        <v>1</v>
      </c>
      <c r="J327" s="194">
        <f t="shared" si="39"/>
        <v>4020</v>
      </c>
      <c r="K327" s="194">
        <f>VLOOKUP(E327,[2]นส.3ก!B$1:J$65536,9,FALSE)</f>
        <v>100</v>
      </c>
      <c r="L327" s="194">
        <f t="shared" si="34"/>
        <v>402000</v>
      </c>
      <c r="M327" s="195"/>
      <c r="N327" s="196"/>
      <c r="O327" s="191"/>
      <c r="P327" s="191"/>
      <c r="Q327" s="191"/>
      <c r="R327" s="191"/>
      <c r="S327" s="191"/>
      <c r="T327" s="191"/>
      <c r="U327" s="191"/>
      <c r="V327" s="191"/>
      <c r="W327" s="191"/>
      <c r="X327" s="198">
        <f t="shared" ref="X327:X390" si="40">L327</f>
        <v>402000</v>
      </c>
      <c r="Y327" s="198">
        <f t="shared" si="36"/>
        <v>402000</v>
      </c>
      <c r="Z327" s="191">
        <v>1</v>
      </c>
      <c r="AA327" s="198">
        <f t="shared" ref="AA327:AA390" si="41">L327</f>
        <v>402000</v>
      </c>
      <c r="AB327" s="191">
        <v>1.01</v>
      </c>
      <c r="AC327" s="197">
        <f t="shared" ref="AC327:AC390" si="42">AA327*AB327/100</f>
        <v>4060.2</v>
      </c>
    </row>
    <row r="328" spans="1:29" ht="18" x14ac:dyDescent="0.35">
      <c r="A328" s="190">
        <v>264</v>
      </c>
      <c r="B328" s="190"/>
      <c r="C328" s="191" t="s">
        <v>1392</v>
      </c>
      <c r="D328" s="191" t="s">
        <v>81</v>
      </c>
      <c r="E328" s="191">
        <v>4726</v>
      </c>
      <c r="F328" s="191">
        <v>8</v>
      </c>
      <c r="G328" s="191">
        <v>0</v>
      </c>
      <c r="H328" s="192">
        <v>67</v>
      </c>
      <c r="I328" s="191">
        <v>1</v>
      </c>
      <c r="J328" s="194">
        <f>F328*400+G328*100+H328</f>
        <v>3267</v>
      </c>
      <c r="K328" s="194">
        <v>100</v>
      </c>
      <c r="L328" s="194">
        <f t="shared" si="34"/>
        <v>326700</v>
      </c>
      <c r="M328" s="195"/>
      <c r="N328" s="196"/>
      <c r="O328" s="191"/>
      <c r="P328" s="191"/>
      <c r="Q328" s="191"/>
      <c r="R328" s="191"/>
      <c r="S328" s="191"/>
      <c r="T328" s="197">
        <f>Q328*S328</f>
        <v>0</v>
      </c>
      <c r="U328" s="191"/>
      <c r="V328" s="197"/>
      <c r="W328" s="197"/>
      <c r="X328" s="198">
        <f t="shared" si="40"/>
        <v>326700</v>
      </c>
      <c r="Y328" s="198">
        <f t="shared" si="36"/>
        <v>326700</v>
      </c>
      <c r="Z328" s="191">
        <v>0</v>
      </c>
      <c r="AA328" s="198">
        <f t="shared" si="41"/>
        <v>326700</v>
      </c>
      <c r="AB328" s="191">
        <v>0.01</v>
      </c>
      <c r="AC328" s="197">
        <f t="shared" si="42"/>
        <v>32.67</v>
      </c>
    </row>
    <row r="329" spans="1:29" ht="18" x14ac:dyDescent="0.35">
      <c r="A329" s="190">
        <v>265</v>
      </c>
      <c r="B329" s="190"/>
      <c r="C329" s="191" t="s">
        <v>1392</v>
      </c>
      <c r="D329" s="191" t="s">
        <v>81</v>
      </c>
      <c r="E329" s="191">
        <v>4727</v>
      </c>
      <c r="F329" s="191">
        <v>14</v>
      </c>
      <c r="G329" s="191">
        <v>1</v>
      </c>
      <c r="H329" s="192">
        <v>94</v>
      </c>
      <c r="I329" s="191">
        <v>1</v>
      </c>
      <c r="J329" s="194">
        <f>F329*400+G329*100+H329</f>
        <v>5794</v>
      </c>
      <c r="K329" s="194">
        <v>100</v>
      </c>
      <c r="L329" s="194">
        <f t="shared" si="34"/>
        <v>579400</v>
      </c>
      <c r="M329" s="200"/>
      <c r="N329" s="196"/>
      <c r="O329" s="191"/>
      <c r="P329" s="191"/>
      <c r="Q329" s="191"/>
      <c r="R329" s="191"/>
      <c r="S329" s="191"/>
      <c r="T329" s="197">
        <f>Q329*S329</f>
        <v>0</v>
      </c>
      <c r="U329" s="191"/>
      <c r="V329" s="197"/>
      <c r="W329" s="197"/>
      <c r="X329" s="198">
        <f t="shared" si="40"/>
        <v>579400</v>
      </c>
      <c r="Y329" s="198">
        <f t="shared" si="36"/>
        <v>579400</v>
      </c>
      <c r="Z329" s="191">
        <v>0</v>
      </c>
      <c r="AA329" s="198">
        <f t="shared" si="41"/>
        <v>579400</v>
      </c>
      <c r="AB329" s="191">
        <v>0.01</v>
      </c>
      <c r="AC329" s="197">
        <f t="shared" si="42"/>
        <v>57.94</v>
      </c>
    </row>
    <row r="330" spans="1:29" ht="18" x14ac:dyDescent="0.35">
      <c r="A330" s="190">
        <v>266</v>
      </c>
      <c r="B330" s="190"/>
      <c r="C330" s="191" t="s">
        <v>1310</v>
      </c>
      <c r="D330" s="205" t="s">
        <v>183</v>
      </c>
      <c r="E330" s="205"/>
      <c r="F330" s="205">
        <v>10</v>
      </c>
      <c r="G330" s="205">
        <v>0</v>
      </c>
      <c r="H330" s="205">
        <v>0</v>
      </c>
      <c r="I330" s="191">
        <v>1</v>
      </c>
      <c r="J330" s="191">
        <f t="shared" ref="J330:J360" si="43">F330*400+G330*100+H330</f>
        <v>4000</v>
      </c>
      <c r="K330" s="191">
        <v>100</v>
      </c>
      <c r="L330" s="194">
        <f t="shared" si="34"/>
        <v>400000</v>
      </c>
      <c r="M330" s="200"/>
      <c r="N330" s="196"/>
      <c r="O330" s="191"/>
      <c r="P330" s="191"/>
      <c r="Q330" s="191"/>
      <c r="R330" s="191"/>
      <c r="S330" s="191"/>
      <c r="T330" s="197">
        <f>Q330*S330</f>
        <v>0</v>
      </c>
      <c r="U330" s="191"/>
      <c r="V330" s="197"/>
      <c r="W330" s="197"/>
      <c r="X330" s="198">
        <f t="shared" si="40"/>
        <v>400000</v>
      </c>
      <c r="Y330" s="198">
        <f t="shared" si="36"/>
        <v>400000</v>
      </c>
      <c r="Z330" s="191">
        <v>0</v>
      </c>
      <c r="AA330" s="198">
        <f t="shared" si="41"/>
        <v>400000</v>
      </c>
      <c r="AB330" s="191">
        <v>0.01</v>
      </c>
      <c r="AC330" s="197">
        <f t="shared" si="42"/>
        <v>40</v>
      </c>
    </row>
    <row r="331" spans="1:29" ht="18" x14ac:dyDescent="0.35">
      <c r="A331" s="190">
        <v>267</v>
      </c>
      <c r="B331" s="190"/>
      <c r="C331" s="191" t="s">
        <v>462</v>
      </c>
      <c r="D331" s="205" t="s">
        <v>183</v>
      </c>
      <c r="E331" s="205"/>
      <c r="F331" s="205">
        <v>5</v>
      </c>
      <c r="G331" s="205">
        <v>0</v>
      </c>
      <c r="H331" s="205">
        <v>0</v>
      </c>
      <c r="I331" s="191">
        <v>1</v>
      </c>
      <c r="J331" s="191">
        <f t="shared" si="43"/>
        <v>2000</v>
      </c>
      <c r="K331" s="191">
        <v>100</v>
      </c>
      <c r="L331" s="194">
        <f t="shared" si="34"/>
        <v>200000</v>
      </c>
      <c r="M331" s="195"/>
      <c r="N331" s="196"/>
      <c r="O331" s="191"/>
      <c r="P331" s="191"/>
      <c r="Q331" s="191"/>
      <c r="R331" s="191"/>
      <c r="S331" s="191"/>
      <c r="T331" s="191"/>
      <c r="U331" s="191"/>
      <c r="V331" s="191"/>
      <c r="W331" s="191"/>
      <c r="X331" s="198">
        <f t="shared" si="40"/>
        <v>200000</v>
      </c>
      <c r="Y331" s="198">
        <f t="shared" si="36"/>
        <v>200000</v>
      </c>
      <c r="Z331" s="191">
        <v>1</v>
      </c>
      <c r="AA331" s="198">
        <f t="shared" si="41"/>
        <v>200000</v>
      </c>
      <c r="AB331" s="191">
        <v>0.01</v>
      </c>
      <c r="AC331" s="197">
        <f t="shared" si="42"/>
        <v>20</v>
      </c>
    </row>
    <row r="332" spans="1:29" ht="18" x14ac:dyDescent="0.35">
      <c r="A332" s="190">
        <v>268</v>
      </c>
      <c r="B332" s="190"/>
      <c r="C332" s="191" t="s">
        <v>462</v>
      </c>
      <c r="D332" s="205" t="s">
        <v>81</v>
      </c>
      <c r="E332" s="205">
        <v>566</v>
      </c>
      <c r="F332" s="205"/>
      <c r="G332" s="205">
        <v>3</v>
      </c>
      <c r="H332" s="205">
        <v>95</v>
      </c>
      <c r="I332" s="191">
        <v>1</v>
      </c>
      <c r="J332" s="191">
        <f t="shared" si="43"/>
        <v>395</v>
      </c>
      <c r="K332" s="191">
        <f>VLOOKUP(E332,[2]นส.3ก!B$1:J$65536,9,FALSE)</f>
        <v>100</v>
      </c>
      <c r="L332" s="194">
        <f t="shared" si="34"/>
        <v>39500</v>
      </c>
      <c r="M332" s="195"/>
      <c r="N332" s="196"/>
      <c r="O332" s="191"/>
      <c r="P332" s="191"/>
      <c r="Q332" s="191"/>
      <c r="R332" s="191"/>
      <c r="S332" s="191"/>
      <c r="T332" s="197">
        <f>Q332*S332</f>
        <v>0</v>
      </c>
      <c r="U332" s="191"/>
      <c r="V332" s="197"/>
      <c r="W332" s="197"/>
      <c r="X332" s="198">
        <f t="shared" si="40"/>
        <v>39500</v>
      </c>
      <c r="Y332" s="198">
        <f t="shared" si="36"/>
        <v>39500</v>
      </c>
      <c r="Z332" s="191">
        <v>0</v>
      </c>
      <c r="AA332" s="198">
        <f t="shared" si="41"/>
        <v>39500</v>
      </c>
      <c r="AB332" s="191">
        <v>0.01</v>
      </c>
      <c r="AC332" s="197">
        <f t="shared" si="42"/>
        <v>3.95</v>
      </c>
    </row>
    <row r="333" spans="1:29" ht="18" x14ac:dyDescent="0.35">
      <c r="A333" s="190">
        <v>269</v>
      </c>
      <c r="B333" s="190"/>
      <c r="C333" s="191" t="s">
        <v>462</v>
      </c>
      <c r="D333" s="205" t="s">
        <v>183</v>
      </c>
      <c r="E333" s="205"/>
      <c r="F333" s="205">
        <v>15</v>
      </c>
      <c r="G333" s="205">
        <v>0</v>
      </c>
      <c r="H333" s="205">
        <v>0</v>
      </c>
      <c r="I333" s="191">
        <v>1</v>
      </c>
      <c r="J333" s="191">
        <f t="shared" si="43"/>
        <v>6000</v>
      </c>
      <c r="K333" s="191">
        <v>100</v>
      </c>
      <c r="L333" s="194">
        <f t="shared" si="34"/>
        <v>600000</v>
      </c>
      <c r="M333" s="200"/>
      <c r="N333" s="196"/>
      <c r="O333" s="191"/>
      <c r="P333" s="191"/>
      <c r="Q333" s="191"/>
      <c r="R333" s="191"/>
      <c r="S333" s="191"/>
      <c r="T333" s="197">
        <f>Q333*S333</f>
        <v>0</v>
      </c>
      <c r="U333" s="191"/>
      <c r="V333" s="197"/>
      <c r="W333" s="197"/>
      <c r="X333" s="198">
        <f t="shared" si="40"/>
        <v>600000</v>
      </c>
      <c r="Y333" s="198">
        <f t="shared" si="36"/>
        <v>600000</v>
      </c>
      <c r="Z333" s="191">
        <v>0</v>
      </c>
      <c r="AA333" s="198">
        <f t="shared" si="41"/>
        <v>600000</v>
      </c>
      <c r="AB333" s="191">
        <v>0.01</v>
      </c>
      <c r="AC333" s="197">
        <f t="shared" si="42"/>
        <v>60</v>
      </c>
    </row>
    <row r="334" spans="1:29" ht="18" x14ac:dyDescent="0.35">
      <c r="A334" s="190">
        <v>270</v>
      </c>
      <c r="B334" s="190"/>
      <c r="C334" s="191" t="s">
        <v>1337</v>
      </c>
      <c r="D334" s="205" t="s">
        <v>224</v>
      </c>
      <c r="E334" s="205">
        <v>238</v>
      </c>
      <c r="F334" s="205">
        <v>2</v>
      </c>
      <c r="G334" s="205">
        <v>3</v>
      </c>
      <c r="H334" s="205">
        <v>93</v>
      </c>
      <c r="I334" s="191">
        <v>1</v>
      </c>
      <c r="J334" s="191">
        <f t="shared" si="43"/>
        <v>1193</v>
      </c>
      <c r="K334" s="191">
        <f>VLOOKUP(E334,[2]นส.3ก!B$1:J$65536,9,FALSE)</f>
        <v>130</v>
      </c>
      <c r="L334" s="194">
        <f t="shared" si="34"/>
        <v>155090</v>
      </c>
      <c r="M334" s="200"/>
      <c r="N334" s="196"/>
      <c r="O334" s="191"/>
      <c r="P334" s="191"/>
      <c r="Q334" s="191"/>
      <c r="R334" s="191"/>
      <c r="S334" s="191"/>
      <c r="T334" s="197">
        <f>Q334*S334</f>
        <v>0</v>
      </c>
      <c r="U334" s="191"/>
      <c r="V334" s="197"/>
      <c r="W334" s="197"/>
      <c r="X334" s="198">
        <f t="shared" si="40"/>
        <v>155090</v>
      </c>
      <c r="Y334" s="198">
        <f t="shared" si="36"/>
        <v>155090</v>
      </c>
      <c r="Z334" s="191">
        <v>0</v>
      </c>
      <c r="AA334" s="198">
        <f t="shared" si="41"/>
        <v>155090</v>
      </c>
      <c r="AB334" s="191">
        <v>0.01</v>
      </c>
      <c r="AC334" s="197">
        <f t="shared" si="42"/>
        <v>15.509</v>
      </c>
    </row>
    <row r="335" spans="1:29" ht="18" x14ac:dyDescent="0.35">
      <c r="A335" s="190">
        <v>271</v>
      </c>
      <c r="B335" s="190"/>
      <c r="C335" s="191" t="s">
        <v>1337</v>
      </c>
      <c r="D335" s="205" t="s">
        <v>224</v>
      </c>
      <c r="E335" s="205">
        <v>336</v>
      </c>
      <c r="F335" s="205">
        <v>3</v>
      </c>
      <c r="G335" s="205">
        <v>1</v>
      </c>
      <c r="H335" s="205">
        <v>0</v>
      </c>
      <c r="I335" s="191">
        <v>1</v>
      </c>
      <c r="J335" s="191">
        <f t="shared" si="43"/>
        <v>1300</v>
      </c>
      <c r="K335" s="191">
        <f>VLOOKUP(E335,[2]นส.3ก!B$1:J$65536,9,FALSE)</f>
        <v>100</v>
      </c>
      <c r="L335" s="194">
        <f t="shared" si="34"/>
        <v>130000</v>
      </c>
      <c r="M335" s="195"/>
      <c r="N335" s="196"/>
      <c r="O335" s="191"/>
      <c r="P335" s="191"/>
      <c r="Q335" s="191"/>
      <c r="R335" s="191"/>
      <c r="S335" s="191"/>
      <c r="T335" s="191"/>
      <c r="U335" s="191"/>
      <c r="V335" s="191"/>
      <c r="W335" s="191"/>
      <c r="X335" s="198">
        <f t="shared" si="40"/>
        <v>130000</v>
      </c>
      <c r="Y335" s="198">
        <f t="shared" si="36"/>
        <v>130000</v>
      </c>
      <c r="Z335" s="191">
        <v>1</v>
      </c>
      <c r="AA335" s="198">
        <f t="shared" si="41"/>
        <v>130000</v>
      </c>
      <c r="AB335" s="191">
        <v>0.01</v>
      </c>
      <c r="AC335" s="197">
        <f t="shared" si="42"/>
        <v>13</v>
      </c>
    </row>
    <row r="336" spans="1:29" ht="18" x14ac:dyDescent="0.35">
      <c r="A336" s="190">
        <v>272</v>
      </c>
      <c r="B336" s="190"/>
      <c r="C336" s="191" t="s">
        <v>1393</v>
      </c>
      <c r="D336" s="205" t="s">
        <v>183</v>
      </c>
      <c r="E336" s="205"/>
      <c r="F336" s="205">
        <v>9</v>
      </c>
      <c r="G336" s="205">
        <v>2</v>
      </c>
      <c r="H336" s="205">
        <v>0</v>
      </c>
      <c r="I336" s="191">
        <v>1</v>
      </c>
      <c r="J336" s="191">
        <f t="shared" si="43"/>
        <v>3800</v>
      </c>
      <c r="K336" s="191">
        <v>100</v>
      </c>
      <c r="L336" s="194">
        <f t="shared" si="34"/>
        <v>380000</v>
      </c>
      <c r="M336" s="195"/>
      <c r="N336" s="196"/>
      <c r="O336" s="191"/>
      <c r="P336" s="191"/>
      <c r="Q336" s="191"/>
      <c r="R336" s="191"/>
      <c r="S336" s="191"/>
      <c r="T336" s="197">
        <f>Q336*S336</f>
        <v>0</v>
      </c>
      <c r="U336" s="191"/>
      <c r="V336" s="197"/>
      <c r="W336" s="197"/>
      <c r="X336" s="198">
        <f t="shared" si="40"/>
        <v>380000</v>
      </c>
      <c r="Y336" s="198">
        <f t="shared" si="36"/>
        <v>380000</v>
      </c>
      <c r="Z336" s="191">
        <v>0</v>
      </c>
      <c r="AA336" s="198">
        <f t="shared" si="41"/>
        <v>380000</v>
      </c>
      <c r="AB336" s="191">
        <v>0.01</v>
      </c>
      <c r="AC336" s="197">
        <f t="shared" si="42"/>
        <v>38</v>
      </c>
    </row>
    <row r="337" spans="1:29" ht="18" x14ac:dyDescent="0.35">
      <c r="A337" s="190">
        <v>273</v>
      </c>
      <c r="B337" s="190"/>
      <c r="C337" s="191" t="s">
        <v>1393</v>
      </c>
      <c r="D337" s="205" t="s">
        <v>183</v>
      </c>
      <c r="E337" s="205"/>
      <c r="F337" s="205">
        <v>11</v>
      </c>
      <c r="G337" s="205">
        <v>1</v>
      </c>
      <c r="H337" s="205">
        <v>58</v>
      </c>
      <c r="I337" s="191">
        <v>1</v>
      </c>
      <c r="J337" s="191">
        <f t="shared" si="43"/>
        <v>4558</v>
      </c>
      <c r="K337" s="191">
        <v>100</v>
      </c>
      <c r="L337" s="194">
        <f t="shared" si="34"/>
        <v>455800</v>
      </c>
      <c r="M337" s="200"/>
      <c r="N337" s="196"/>
      <c r="O337" s="191"/>
      <c r="P337" s="191"/>
      <c r="Q337" s="191"/>
      <c r="R337" s="191"/>
      <c r="S337" s="191"/>
      <c r="T337" s="197">
        <f>Q337*S337</f>
        <v>0</v>
      </c>
      <c r="U337" s="191"/>
      <c r="V337" s="197"/>
      <c r="W337" s="197"/>
      <c r="X337" s="198">
        <f t="shared" si="40"/>
        <v>455800</v>
      </c>
      <c r="Y337" s="198">
        <f t="shared" si="36"/>
        <v>455800</v>
      </c>
      <c r="Z337" s="191">
        <v>0</v>
      </c>
      <c r="AA337" s="198">
        <f t="shared" si="41"/>
        <v>455800</v>
      </c>
      <c r="AB337" s="191">
        <v>0.01</v>
      </c>
      <c r="AC337" s="197">
        <f t="shared" si="42"/>
        <v>45.58</v>
      </c>
    </row>
    <row r="338" spans="1:29" ht="18" x14ac:dyDescent="0.35">
      <c r="A338" s="190">
        <v>274</v>
      </c>
      <c r="B338" s="190"/>
      <c r="C338" s="191" t="s">
        <v>1394</v>
      </c>
      <c r="D338" s="205" t="s">
        <v>183</v>
      </c>
      <c r="E338" s="205"/>
      <c r="F338" s="205">
        <v>4</v>
      </c>
      <c r="G338" s="205">
        <v>0</v>
      </c>
      <c r="H338" s="205">
        <v>0</v>
      </c>
      <c r="I338" s="191">
        <v>1</v>
      </c>
      <c r="J338" s="191">
        <f t="shared" si="43"/>
        <v>1600</v>
      </c>
      <c r="K338" s="191">
        <v>100</v>
      </c>
      <c r="L338" s="194">
        <f t="shared" si="34"/>
        <v>160000</v>
      </c>
      <c r="M338" s="200"/>
      <c r="N338" s="196"/>
      <c r="O338" s="191"/>
      <c r="P338" s="191"/>
      <c r="Q338" s="191"/>
      <c r="R338" s="191"/>
      <c r="S338" s="191"/>
      <c r="T338" s="197">
        <f>Q338*S338</f>
        <v>0</v>
      </c>
      <c r="U338" s="191"/>
      <c r="V338" s="197"/>
      <c r="W338" s="197"/>
      <c r="X338" s="198">
        <f t="shared" si="40"/>
        <v>160000</v>
      </c>
      <c r="Y338" s="198">
        <f t="shared" si="36"/>
        <v>160000</v>
      </c>
      <c r="Z338" s="191">
        <v>0</v>
      </c>
      <c r="AA338" s="198">
        <f t="shared" si="41"/>
        <v>160000</v>
      </c>
      <c r="AB338" s="191">
        <v>0.01</v>
      </c>
      <c r="AC338" s="197">
        <f t="shared" si="42"/>
        <v>16</v>
      </c>
    </row>
    <row r="339" spans="1:29" ht="18" x14ac:dyDescent="0.35">
      <c r="A339" s="190">
        <v>275</v>
      </c>
      <c r="B339" s="190"/>
      <c r="C339" s="191" t="s">
        <v>1395</v>
      </c>
      <c r="D339" s="205" t="s">
        <v>224</v>
      </c>
      <c r="E339" s="205">
        <v>1834</v>
      </c>
      <c r="F339" s="205">
        <v>4</v>
      </c>
      <c r="G339" s="205">
        <v>0</v>
      </c>
      <c r="H339" s="205">
        <v>46</v>
      </c>
      <c r="I339" s="191">
        <v>1</v>
      </c>
      <c r="J339" s="191">
        <f t="shared" si="43"/>
        <v>1646</v>
      </c>
      <c r="K339" s="191">
        <f>VLOOKUP(E339,[2]นส.3ก!B$1:J$65536,9,FALSE)</f>
        <v>100</v>
      </c>
      <c r="L339" s="194">
        <f t="shared" si="34"/>
        <v>164600</v>
      </c>
      <c r="M339" s="195"/>
      <c r="N339" s="196"/>
      <c r="O339" s="191"/>
      <c r="P339" s="191"/>
      <c r="Q339" s="191"/>
      <c r="R339" s="191"/>
      <c r="S339" s="191"/>
      <c r="T339" s="191"/>
      <c r="U339" s="191"/>
      <c r="V339" s="191"/>
      <c r="W339" s="191"/>
      <c r="X339" s="198">
        <f t="shared" si="40"/>
        <v>164600</v>
      </c>
      <c r="Y339" s="198">
        <f t="shared" si="36"/>
        <v>164600</v>
      </c>
      <c r="Z339" s="191">
        <v>1</v>
      </c>
      <c r="AA339" s="198">
        <f t="shared" si="41"/>
        <v>164600</v>
      </c>
      <c r="AB339" s="191">
        <v>0.01</v>
      </c>
      <c r="AC339" s="197">
        <f t="shared" si="42"/>
        <v>16.46</v>
      </c>
    </row>
    <row r="340" spans="1:29" ht="18" x14ac:dyDescent="0.35">
      <c r="A340" s="190">
        <v>276</v>
      </c>
      <c r="B340" s="190"/>
      <c r="C340" s="191" t="s">
        <v>1395</v>
      </c>
      <c r="D340" s="205" t="s">
        <v>224</v>
      </c>
      <c r="E340" s="205">
        <v>4934</v>
      </c>
      <c r="F340" s="205">
        <v>18</v>
      </c>
      <c r="G340" s="205">
        <v>0</v>
      </c>
      <c r="H340" s="205">
        <v>63</v>
      </c>
      <c r="I340" s="191">
        <v>1</v>
      </c>
      <c r="J340" s="191">
        <f t="shared" si="43"/>
        <v>7263</v>
      </c>
      <c r="K340" s="191">
        <f>VLOOKUP(E340,[2]นส.3ก!B$1:J$65536,9,FALSE)</f>
        <v>100</v>
      </c>
      <c r="L340" s="194">
        <f t="shared" si="34"/>
        <v>726300</v>
      </c>
      <c r="M340" s="195"/>
      <c r="N340" s="196"/>
      <c r="O340" s="191"/>
      <c r="P340" s="191"/>
      <c r="Q340" s="191"/>
      <c r="R340" s="191"/>
      <c r="S340" s="191"/>
      <c r="T340" s="197">
        <f>Q340*S340</f>
        <v>0</v>
      </c>
      <c r="U340" s="191"/>
      <c r="V340" s="197"/>
      <c r="W340" s="197"/>
      <c r="X340" s="198">
        <f t="shared" si="40"/>
        <v>726300</v>
      </c>
      <c r="Y340" s="198">
        <f t="shared" si="36"/>
        <v>726300</v>
      </c>
      <c r="Z340" s="191">
        <v>0</v>
      </c>
      <c r="AA340" s="198">
        <f t="shared" si="41"/>
        <v>726300</v>
      </c>
      <c r="AB340" s="191">
        <v>0.01</v>
      </c>
      <c r="AC340" s="197">
        <f t="shared" si="42"/>
        <v>72.63</v>
      </c>
    </row>
    <row r="341" spans="1:29" ht="18" x14ac:dyDescent="0.35">
      <c r="A341" s="190">
        <v>277</v>
      </c>
      <c r="B341" s="190"/>
      <c r="C341" s="191" t="s">
        <v>1395</v>
      </c>
      <c r="D341" s="205" t="s">
        <v>224</v>
      </c>
      <c r="E341" s="205">
        <v>4658</v>
      </c>
      <c r="F341" s="205">
        <v>0</v>
      </c>
      <c r="G341" s="205">
        <v>0</v>
      </c>
      <c r="H341" s="205">
        <v>18</v>
      </c>
      <c r="I341" s="191">
        <v>1</v>
      </c>
      <c r="J341" s="191">
        <f t="shared" si="43"/>
        <v>18</v>
      </c>
      <c r="K341" s="191">
        <v>100</v>
      </c>
      <c r="L341" s="194">
        <f t="shared" si="34"/>
        <v>1800</v>
      </c>
      <c r="M341" s="200"/>
      <c r="N341" s="196"/>
      <c r="O341" s="191"/>
      <c r="P341" s="191"/>
      <c r="Q341" s="191"/>
      <c r="R341" s="191"/>
      <c r="S341" s="191"/>
      <c r="T341" s="197">
        <f>Q341*S341</f>
        <v>0</v>
      </c>
      <c r="U341" s="191"/>
      <c r="V341" s="197"/>
      <c r="W341" s="197"/>
      <c r="X341" s="198">
        <f t="shared" si="40"/>
        <v>1800</v>
      </c>
      <c r="Y341" s="198">
        <f t="shared" si="36"/>
        <v>1800</v>
      </c>
      <c r="Z341" s="191">
        <v>0</v>
      </c>
      <c r="AA341" s="198">
        <f t="shared" si="41"/>
        <v>1800</v>
      </c>
      <c r="AB341" s="191">
        <v>0.01</v>
      </c>
      <c r="AC341" s="197">
        <f t="shared" si="42"/>
        <v>0.18</v>
      </c>
    </row>
    <row r="342" spans="1:29" ht="18" x14ac:dyDescent="0.35">
      <c r="A342" s="190">
        <v>278</v>
      </c>
      <c r="B342" s="190"/>
      <c r="C342" s="191" t="s">
        <v>1395</v>
      </c>
      <c r="D342" s="205" t="s">
        <v>224</v>
      </c>
      <c r="E342" s="205">
        <v>4501</v>
      </c>
      <c r="F342" s="205">
        <v>0</v>
      </c>
      <c r="G342" s="205">
        <v>0</v>
      </c>
      <c r="H342" s="205">
        <v>36</v>
      </c>
      <c r="I342" s="191">
        <v>1</v>
      </c>
      <c r="J342" s="191">
        <f t="shared" si="43"/>
        <v>36</v>
      </c>
      <c r="K342" s="191">
        <f>VLOOKUP(E342,[2]นส.3ก!B$1:J$65536,9,FALSE)</f>
        <v>280</v>
      </c>
      <c r="L342" s="194">
        <f t="shared" si="34"/>
        <v>10080</v>
      </c>
      <c r="M342" s="200"/>
      <c r="N342" s="196"/>
      <c r="O342" s="191"/>
      <c r="P342" s="191"/>
      <c r="Q342" s="191"/>
      <c r="R342" s="191"/>
      <c r="S342" s="191"/>
      <c r="T342" s="197">
        <f>Q342*S342</f>
        <v>0</v>
      </c>
      <c r="U342" s="191"/>
      <c r="V342" s="197"/>
      <c r="W342" s="197"/>
      <c r="X342" s="198">
        <f t="shared" si="40"/>
        <v>10080</v>
      </c>
      <c r="Y342" s="198">
        <f t="shared" si="36"/>
        <v>10080</v>
      </c>
      <c r="Z342" s="191">
        <v>0</v>
      </c>
      <c r="AA342" s="198">
        <f t="shared" si="41"/>
        <v>10080</v>
      </c>
      <c r="AB342" s="191">
        <v>0.01</v>
      </c>
      <c r="AC342" s="197">
        <f t="shared" si="42"/>
        <v>1.008</v>
      </c>
    </row>
    <row r="343" spans="1:29" ht="18" x14ac:dyDescent="0.35">
      <c r="A343" s="190">
        <v>279</v>
      </c>
      <c r="B343" s="190"/>
      <c r="C343" s="191" t="s">
        <v>1395</v>
      </c>
      <c r="D343" s="205" t="s">
        <v>224</v>
      </c>
      <c r="E343" s="205">
        <v>4502</v>
      </c>
      <c r="F343" s="205">
        <v>0</v>
      </c>
      <c r="G343" s="205">
        <v>0</v>
      </c>
      <c r="H343" s="205">
        <v>36</v>
      </c>
      <c r="I343" s="191">
        <v>1</v>
      </c>
      <c r="J343" s="191">
        <f t="shared" si="43"/>
        <v>36</v>
      </c>
      <c r="K343" s="191">
        <f>VLOOKUP(E343,[2]นส.3ก!B$1:J$65536,9,FALSE)</f>
        <v>280</v>
      </c>
      <c r="L343" s="194">
        <f t="shared" si="34"/>
        <v>10080</v>
      </c>
      <c r="M343" s="195"/>
      <c r="N343" s="196"/>
      <c r="O343" s="191"/>
      <c r="P343" s="191"/>
      <c r="Q343" s="191"/>
      <c r="R343" s="191"/>
      <c r="S343" s="191"/>
      <c r="T343" s="191"/>
      <c r="U343" s="191"/>
      <c r="V343" s="191"/>
      <c r="W343" s="191"/>
      <c r="X343" s="198">
        <f t="shared" si="40"/>
        <v>10080</v>
      </c>
      <c r="Y343" s="198">
        <f t="shared" si="36"/>
        <v>10080</v>
      </c>
      <c r="Z343" s="191">
        <v>1</v>
      </c>
      <c r="AA343" s="198">
        <f t="shared" si="41"/>
        <v>10080</v>
      </c>
      <c r="AB343" s="191">
        <v>0.01</v>
      </c>
      <c r="AC343" s="197">
        <f t="shared" si="42"/>
        <v>1.008</v>
      </c>
    </row>
    <row r="344" spans="1:29" ht="18" x14ac:dyDescent="0.35">
      <c r="A344" s="190">
        <v>280</v>
      </c>
      <c r="B344" s="190"/>
      <c r="C344" s="191" t="s">
        <v>1396</v>
      </c>
      <c r="D344" s="205" t="s">
        <v>224</v>
      </c>
      <c r="E344" s="205">
        <v>5240</v>
      </c>
      <c r="F344" s="205">
        <v>5</v>
      </c>
      <c r="G344" s="205">
        <v>0</v>
      </c>
      <c r="H344" s="205">
        <v>0</v>
      </c>
      <c r="I344" s="191">
        <v>1</v>
      </c>
      <c r="J344" s="191">
        <f t="shared" si="43"/>
        <v>2000</v>
      </c>
      <c r="K344" s="191">
        <f>VLOOKUP(E344,[2]นส.3ก!B$1:J$65536,9,FALSE)</f>
        <v>100</v>
      </c>
      <c r="L344" s="194">
        <f t="shared" si="34"/>
        <v>200000</v>
      </c>
      <c r="M344" s="195"/>
      <c r="N344" s="196"/>
      <c r="O344" s="191"/>
      <c r="P344" s="191"/>
      <c r="Q344" s="191"/>
      <c r="R344" s="191"/>
      <c r="S344" s="191"/>
      <c r="T344" s="197">
        <f>Q344*S344</f>
        <v>0</v>
      </c>
      <c r="U344" s="191"/>
      <c r="V344" s="197"/>
      <c r="W344" s="197"/>
      <c r="X344" s="198">
        <f t="shared" si="40"/>
        <v>200000</v>
      </c>
      <c r="Y344" s="198">
        <f t="shared" si="36"/>
        <v>200000</v>
      </c>
      <c r="Z344" s="191">
        <v>0</v>
      </c>
      <c r="AA344" s="198">
        <f t="shared" si="41"/>
        <v>200000</v>
      </c>
      <c r="AB344" s="191">
        <v>0.01</v>
      </c>
      <c r="AC344" s="197">
        <f t="shared" si="42"/>
        <v>20</v>
      </c>
    </row>
    <row r="345" spans="1:29" ht="18" x14ac:dyDescent="0.35">
      <c r="A345" s="190">
        <v>281</v>
      </c>
      <c r="B345" s="190"/>
      <c r="C345" s="191" t="s">
        <v>1396</v>
      </c>
      <c r="D345" s="205" t="s">
        <v>224</v>
      </c>
      <c r="E345" s="205">
        <v>3016</v>
      </c>
      <c r="F345" s="205">
        <v>2</v>
      </c>
      <c r="G345" s="205">
        <v>0</v>
      </c>
      <c r="H345" s="205">
        <v>77</v>
      </c>
      <c r="I345" s="191">
        <v>1</v>
      </c>
      <c r="J345" s="191">
        <f t="shared" si="43"/>
        <v>877</v>
      </c>
      <c r="K345" s="191">
        <f>VLOOKUP(E345,[2]นส.3ก!B$1:J$65536,9,FALSE)</f>
        <v>100</v>
      </c>
      <c r="L345" s="194">
        <f t="shared" si="34"/>
        <v>87700</v>
      </c>
      <c r="M345" s="200"/>
      <c r="N345" s="196"/>
      <c r="O345" s="191"/>
      <c r="P345" s="191"/>
      <c r="Q345" s="191"/>
      <c r="R345" s="191"/>
      <c r="S345" s="191"/>
      <c r="T345" s="197">
        <f>Q345*S345</f>
        <v>0</v>
      </c>
      <c r="U345" s="191"/>
      <c r="V345" s="197"/>
      <c r="W345" s="197"/>
      <c r="X345" s="198">
        <f t="shared" si="40"/>
        <v>87700</v>
      </c>
      <c r="Y345" s="198">
        <f t="shared" si="36"/>
        <v>87700</v>
      </c>
      <c r="Z345" s="191">
        <v>0</v>
      </c>
      <c r="AA345" s="198">
        <f t="shared" si="41"/>
        <v>87700</v>
      </c>
      <c r="AB345" s="191">
        <v>0.01</v>
      </c>
      <c r="AC345" s="197">
        <f t="shared" si="42"/>
        <v>8.77</v>
      </c>
    </row>
    <row r="346" spans="1:29" ht="18" x14ac:dyDescent="0.35">
      <c r="A346" s="190">
        <v>282</v>
      </c>
      <c r="B346" s="190"/>
      <c r="C346" s="191" t="s">
        <v>1396</v>
      </c>
      <c r="D346" s="205" t="s">
        <v>224</v>
      </c>
      <c r="E346" s="205">
        <v>4897</v>
      </c>
      <c r="F346" s="205">
        <v>9</v>
      </c>
      <c r="G346" s="205">
        <v>0</v>
      </c>
      <c r="H346" s="205">
        <v>62</v>
      </c>
      <c r="I346" s="191">
        <v>1</v>
      </c>
      <c r="J346" s="191">
        <f t="shared" si="43"/>
        <v>3662</v>
      </c>
      <c r="K346" s="191">
        <f>VLOOKUP(E346,[2]นส.3ก!B$1:J$65536,9,FALSE)</f>
        <v>130</v>
      </c>
      <c r="L346" s="194">
        <f t="shared" si="34"/>
        <v>476060</v>
      </c>
      <c r="M346" s="200"/>
      <c r="N346" s="196"/>
      <c r="O346" s="191"/>
      <c r="P346" s="191"/>
      <c r="Q346" s="191"/>
      <c r="R346" s="191"/>
      <c r="S346" s="191"/>
      <c r="T346" s="197">
        <f>Q346*S346</f>
        <v>0</v>
      </c>
      <c r="U346" s="191"/>
      <c r="V346" s="197"/>
      <c r="W346" s="197"/>
      <c r="X346" s="198">
        <f t="shared" si="40"/>
        <v>476060</v>
      </c>
      <c r="Y346" s="198">
        <f t="shared" si="36"/>
        <v>476060</v>
      </c>
      <c r="Z346" s="191">
        <v>0</v>
      </c>
      <c r="AA346" s="198">
        <f t="shared" si="41"/>
        <v>476060</v>
      </c>
      <c r="AB346" s="191">
        <v>0.01</v>
      </c>
      <c r="AC346" s="197">
        <f t="shared" si="42"/>
        <v>47.606000000000002</v>
      </c>
    </row>
    <row r="347" spans="1:29" ht="18" x14ac:dyDescent="0.35">
      <c r="A347" s="190">
        <v>283</v>
      </c>
      <c r="B347" s="190"/>
      <c r="C347" s="191" t="s">
        <v>1396</v>
      </c>
      <c r="D347" s="205" t="s">
        <v>224</v>
      </c>
      <c r="E347" s="205">
        <v>157</v>
      </c>
      <c r="F347" s="205">
        <v>7</v>
      </c>
      <c r="G347" s="205">
        <v>0</v>
      </c>
      <c r="H347" s="205">
        <v>70</v>
      </c>
      <c r="I347" s="191">
        <v>1</v>
      </c>
      <c r="J347" s="191">
        <f t="shared" si="43"/>
        <v>2870</v>
      </c>
      <c r="K347" s="191">
        <v>100</v>
      </c>
      <c r="L347" s="194">
        <f t="shared" si="34"/>
        <v>287000</v>
      </c>
      <c r="M347" s="195"/>
      <c r="N347" s="196"/>
      <c r="O347" s="191"/>
      <c r="P347" s="191"/>
      <c r="Q347" s="191"/>
      <c r="R347" s="191"/>
      <c r="S347" s="191"/>
      <c r="T347" s="191"/>
      <c r="U347" s="191"/>
      <c r="V347" s="191"/>
      <c r="W347" s="191"/>
      <c r="X347" s="198">
        <f t="shared" si="40"/>
        <v>287000</v>
      </c>
      <c r="Y347" s="198">
        <f t="shared" si="36"/>
        <v>287000</v>
      </c>
      <c r="Z347" s="191">
        <v>1</v>
      </c>
      <c r="AA347" s="198">
        <f t="shared" si="41"/>
        <v>287000</v>
      </c>
      <c r="AB347" s="191">
        <v>0.01</v>
      </c>
      <c r="AC347" s="197">
        <f t="shared" si="42"/>
        <v>28.7</v>
      </c>
    </row>
    <row r="348" spans="1:29" ht="18" x14ac:dyDescent="0.35">
      <c r="A348" s="190">
        <v>284</v>
      </c>
      <c r="B348" s="190"/>
      <c r="C348" s="191" t="s">
        <v>1396</v>
      </c>
      <c r="D348" s="205" t="s">
        <v>224</v>
      </c>
      <c r="E348" s="205">
        <v>476</v>
      </c>
      <c r="F348" s="205">
        <v>7</v>
      </c>
      <c r="G348" s="205">
        <v>1</v>
      </c>
      <c r="H348" s="205">
        <v>7</v>
      </c>
      <c r="I348" s="191">
        <v>1</v>
      </c>
      <c r="J348" s="191">
        <f t="shared" si="43"/>
        <v>2907</v>
      </c>
      <c r="K348" s="191">
        <f>VLOOKUP(E348,[2]นส.3ก!B$1:J$65536,9,FALSE)</f>
        <v>100</v>
      </c>
      <c r="L348" s="194">
        <f t="shared" si="34"/>
        <v>290700</v>
      </c>
      <c r="M348" s="195"/>
      <c r="N348" s="196"/>
      <c r="O348" s="191"/>
      <c r="P348" s="191"/>
      <c r="Q348" s="191"/>
      <c r="R348" s="191"/>
      <c r="S348" s="191"/>
      <c r="T348" s="197">
        <f>Q348*S348</f>
        <v>0</v>
      </c>
      <c r="U348" s="191"/>
      <c r="V348" s="197"/>
      <c r="W348" s="197"/>
      <c r="X348" s="198">
        <f t="shared" si="40"/>
        <v>290700</v>
      </c>
      <c r="Y348" s="198">
        <f t="shared" si="36"/>
        <v>290700</v>
      </c>
      <c r="Z348" s="191">
        <v>0</v>
      </c>
      <c r="AA348" s="198">
        <f t="shared" si="41"/>
        <v>290700</v>
      </c>
      <c r="AB348" s="191">
        <v>0.01</v>
      </c>
      <c r="AC348" s="197">
        <f t="shared" si="42"/>
        <v>29.07</v>
      </c>
    </row>
    <row r="349" spans="1:29" ht="18" x14ac:dyDescent="0.35">
      <c r="A349" s="190">
        <v>285</v>
      </c>
      <c r="B349" s="190"/>
      <c r="C349" s="191" t="s">
        <v>1397</v>
      </c>
      <c r="D349" s="205" t="s">
        <v>224</v>
      </c>
      <c r="E349" s="205">
        <v>5305</v>
      </c>
      <c r="F349" s="205">
        <v>6</v>
      </c>
      <c r="G349" s="205">
        <v>0</v>
      </c>
      <c r="H349" s="205">
        <v>0</v>
      </c>
      <c r="I349" s="191">
        <v>1</v>
      </c>
      <c r="J349" s="191">
        <f t="shared" si="43"/>
        <v>2400</v>
      </c>
      <c r="K349" s="191">
        <f>VLOOKUP(E349,[2]นส.3ก!B$1:J$65536,9,FALSE)</f>
        <v>100</v>
      </c>
      <c r="L349" s="194">
        <f t="shared" si="34"/>
        <v>240000</v>
      </c>
      <c r="M349" s="200"/>
      <c r="N349" s="196"/>
      <c r="O349" s="191"/>
      <c r="P349" s="191"/>
      <c r="Q349" s="191"/>
      <c r="R349" s="191"/>
      <c r="S349" s="191"/>
      <c r="T349" s="197">
        <f>Q349*S349</f>
        <v>0</v>
      </c>
      <c r="U349" s="191"/>
      <c r="V349" s="197"/>
      <c r="W349" s="197"/>
      <c r="X349" s="198">
        <f t="shared" si="40"/>
        <v>240000</v>
      </c>
      <c r="Y349" s="198">
        <f t="shared" si="36"/>
        <v>240000</v>
      </c>
      <c r="Z349" s="191">
        <v>0</v>
      </c>
      <c r="AA349" s="198">
        <f t="shared" si="41"/>
        <v>240000</v>
      </c>
      <c r="AB349" s="191">
        <v>0.01</v>
      </c>
      <c r="AC349" s="197">
        <f t="shared" si="42"/>
        <v>24</v>
      </c>
    </row>
    <row r="350" spans="1:29" ht="18" x14ac:dyDescent="0.35">
      <c r="A350" s="190">
        <v>286</v>
      </c>
      <c r="B350" s="190"/>
      <c r="C350" s="191" t="s">
        <v>1398</v>
      </c>
      <c r="D350" s="205" t="s">
        <v>183</v>
      </c>
      <c r="E350" s="205"/>
      <c r="F350" s="205">
        <v>3</v>
      </c>
      <c r="G350" s="205">
        <v>1</v>
      </c>
      <c r="H350" s="205">
        <v>0</v>
      </c>
      <c r="I350" s="191">
        <v>1</v>
      </c>
      <c r="J350" s="191">
        <f t="shared" si="43"/>
        <v>1300</v>
      </c>
      <c r="K350" s="191">
        <v>100</v>
      </c>
      <c r="L350" s="194">
        <f t="shared" si="34"/>
        <v>130000</v>
      </c>
      <c r="M350" s="200"/>
      <c r="N350" s="196"/>
      <c r="O350" s="191"/>
      <c r="P350" s="191"/>
      <c r="Q350" s="191"/>
      <c r="R350" s="191"/>
      <c r="S350" s="191"/>
      <c r="T350" s="197">
        <f>Q350*S350</f>
        <v>0</v>
      </c>
      <c r="U350" s="191"/>
      <c r="V350" s="197"/>
      <c r="W350" s="197"/>
      <c r="X350" s="198">
        <f t="shared" si="40"/>
        <v>130000</v>
      </c>
      <c r="Y350" s="198">
        <f t="shared" si="36"/>
        <v>130000</v>
      </c>
      <c r="Z350" s="191">
        <v>0</v>
      </c>
      <c r="AA350" s="198">
        <f t="shared" si="41"/>
        <v>130000</v>
      </c>
      <c r="AB350" s="191">
        <v>0.01</v>
      </c>
      <c r="AC350" s="197">
        <f t="shared" si="42"/>
        <v>13</v>
      </c>
    </row>
    <row r="351" spans="1:29" ht="18" x14ac:dyDescent="0.35">
      <c r="A351" s="190">
        <v>287</v>
      </c>
      <c r="B351" s="190"/>
      <c r="C351" s="191" t="s">
        <v>1398</v>
      </c>
      <c r="D351" s="205" t="s">
        <v>183</v>
      </c>
      <c r="E351" s="205"/>
      <c r="F351" s="205">
        <v>4</v>
      </c>
      <c r="G351" s="205">
        <v>0</v>
      </c>
      <c r="H351" s="205">
        <v>0</v>
      </c>
      <c r="I351" s="191">
        <v>1</v>
      </c>
      <c r="J351" s="191">
        <f t="shared" si="43"/>
        <v>1600</v>
      </c>
      <c r="K351" s="191">
        <v>100</v>
      </c>
      <c r="L351" s="194">
        <f t="shared" si="34"/>
        <v>160000</v>
      </c>
      <c r="M351" s="195"/>
      <c r="N351" s="196"/>
      <c r="O351" s="191"/>
      <c r="P351" s="191"/>
      <c r="Q351" s="191"/>
      <c r="R351" s="191"/>
      <c r="S351" s="191"/>
      <c r="T351" s="191"/>
      <c r="U351" s="191"/>
      <c r="V351" s="191"/>
      <c r="W351" s="191"/>
      <c r="X351" s="198">
        <f t="shared" si="40"/>
        <v>160000</v>
      </c>
      <c r="Y351" s="198">
        <f t="shared" si="36"/>
        <v>160000</v>
      </c>
      <c r="Z351" s="191">
        <v>1</v>
      </c>
      <c r="AA351" s="198">
        <f t="shared" si="41"/>
        <v>160000</v>
      </c>
      <c r="AB351" s="191">
        <v>0.01</v>
      </c>
      <c r="AC351" s="197">
        <f t="shared" si="42"/>
        <v>16</v>
      </c>
    </row>
    <row r="352" spans="1:29" ht="18" x14ac:dyDescent="0.35">
      <c r="A352" s="190">
        <v>288</v>
      </c>
      <c r="B352" s="190"/>
      <c r="C352" s="191" t="s">
        <v>1399</v>
      </c>
      <c r="D352" s="205" t="s">
        <v>183</v>
      </c>
      <c r="E352" s="205"/>
      <c r="F352" s="205">
        <v>6</v>
      </c>
      <c r="G352" s="205">
        <v>0</v>
      </c>
      <c r="H352" s="205">
        <v>0</v>
      </c>
      <c r="I352" s="191">
        <v>1</v>
      </c>
      <c r="J352" s="191">
        <f t="shared" si="43"/>
        <v>2400</v>
      </c>
      <c r="K352" s="191">
        <v>100</v>
      </c>
      <c r="L352" s="194">
        <f t="shared" si="34"/>
        <v>240000</v>
      </c>
      <c r="M352" s="195"/>
      <c r="N352" s="196"/>
      <c r="O352" s="191"/>
      <c r="P352" s="191"/>
      <c r="Q352" s="191"/>
      <c r="R352" s="191"/>
      <c r="S352" s="191"/>
      <c r="T352" s="197">
        <f>Q352*S352</f>
        <v>0</v>
      </c>
      <c r="U352" s="191"/>
      <c r="V352" s="197"/>
      <c r="W352" s="197"/>
      <c r="X352" s="198">
        <f t="shared" si="40"/>
        <v>240000</v>
      </c>
      <c r="Y352" s="198">
        <f t="shared" si="36"/>
        <v>240000</v>
      </c>
      <c r="Z352" s="191">
        <v>0</v>
      </c>
      <c r="AA352" s="198">
        <f t="shared" si="41"/>
        <v>240000</v>
      </c>
      <c r="AB352" s="191">
        <v>0.01</v>
      </c>
      <c r="AC352" s="197">
        <f t="shared" si="42"/>
        <v>24</v>
      </c>
    </row>
    <row r="353" spans="1:29" ht="18" x14ac:dyDescent="0.35">
      <c r="A353" s="190">
        <v>289</v>
      </c>
      <c r="B353" s="190"/>
      <c r="C353" s="191" t="s">
        <v>1399</v>
      </c>
      <c r="D353" s="205" t="s">
        <v>183</v>
      </c>
      <c r="E353" s="205"/>
      <c r="F353" s="205">
        <v>8</v>
      </c>
      <c r="G353" s="205">
        <v>0</v>
      </c>
      <c r="H353" s="205">
        <v>0</v>
      </c>
      <c r="I353" s="191">
        <v>1</v>
      </c>
      <c r="J353" s="191">
        <f t="shared" si="43"/>
        <v>3200</v>
      </c>
      <c r="K353" s="191">
        <v>100</v>
      </c>
      <c r="L353" s="194">
        <f t="shared" si="34"/>
        <v>320000</v>
      </c>
      <c r="M353" s="200"/>
      <c r="N353" s="196"/>
      <c r="O353" s="191"/>
      <c r="P353" s="191"/>
      <c r="Q353" s="191"/>
      <c r="R353" s="191"/>
      <c r="S353" s="191"/>
      <c r="T353" s="197">
        <f>Q353*S353</f>
        <v>0</v>
      </c>
      <c r="U353" s="191"/>
      <c r="V353" s="197"/>
      <c r="W353" s="197"/>
      <c r="X353" s="198">
        <f t="shared" si="40"/>
        <v>320000</v>
      </c>
      <c r="Y353" s="198">
        <f t="shared" si="36"/>
        <v>320000</v>
      </c>
      <c r="Z353" s="191">
        <v>0</v>
      </c>
      <c r="AA353" s="198">
        <f t="shared" si="41"/>
        <v>320000</v>
      </c>
      <c r="AB353" s="191">
        <v>0.01</v>
      </c>
      <c r="AC353" s="197">
        <f t="shared" si="42"/>
        <v>32</v>
      </c>
    </row>
    <row r="354" spans="1:29" ht="18" x14ac:dyDescent="0.35">
      <c r="A354" s="190">
        <v>290</v>
      </c>
      <c r="B354" s="190"/>
      <c r="C354" s="191" t="s">
        <v>1399</v>
      </c>
      <c r="D354" s="205" t="s">
        <v>183</v>
      </c>
      <c r="E354" s="205"/>
      <c r="F354" s="205">
        <v>5</v>
      </c>
      <c r="G354" s="205">
        <v>0</v>
      </c>
      <c r="H354" s="205">
        <v>0</v>
      </c>
      <c r="I354" s="191">
        <v>1</v>
      </c>
      <c r="J354" s="191">
        <f t="shared" si="43"/>
        <v>2000</v>
      </c>
      <c r="K354" s="191">
        <v>100</v>
      </c>
      <c r="L354" s="194">
        <f t="shared" si="34"/>
        <v>200000</v>
      </c>
      <c r="M354" s="200"/>
      <c r="N354" s="196"/>
      <c r="O354" s="191"/>
      <c r="P354" s="191"/>
      <c r="Q354" s="191"/>
      <c r="R354" s="191"/>
      <c r="S354" s="191"/>
      <c r="T354" s="197">
        <f>Q354*S354</f>
        <v>0</v>
      </c>
      <c r="U354" s="191"/>
      <c r="V354" s="197"/>
      <c r="W354" s="197"/>
      <c r="X354" s="198">
        <f t="shared" si="40"/>
        <v>200000</v>
      </c>
      <c r="Y354" s="198">
        <f t="shared" si="36"/>
        <v>200000</v>
      </c>
      <c r="Z354" s="191">
        <v>0</v>
      </c>
      <c r="AA354" s="198">
        <f t="shared" si="41"/>
        <v>200000</v>
      </c>
      <c r="AB354" s="191">
        <v>0.01</v>
      </c>
      <c r="AC354" s="197">
        <f t="shared" si="42"/>
        <v>20</v>
      </c>
    </row>
    <row r="355" spans="1:29" ht="18" x14ac:dyDescent="0.35">
      <c r="A355" s="190">
        <v>291</v>
      </c>
      <c r="B355" s="190"/>
      <c r="C355" s="191" t="s">
        <v>1400</v>
      </c>
      <c r="D355" s="205" t="s">
        <v>224</v>
      </c>
      <c r="E355" s="205">
        <v>286</v>
      </c>
      <c r="F355" s="205">
        <v>4</v>
      </c>
      <c r="G355" s="205">
        <v>11</v>
      </c>
      <c r="H355" s="205">
        <v>0</v>
      </c>
      <c r="I355" s="191">
        <v>1</v>
      </c>
      <c r="J355" s="191">
        <f t="shared" si="43"/>
        <v>2700</v>
      </c>
      <c r="K355" s="191">
        <f>VLOOKUP(E355,[2]นส.3ก!B$1:J$65536,9,FALSE)</f>
        <v>130</v>
      </c>
      <c r="L355" s="194">
        <f t="shared" si="34"/>
        <v>351000</v>
      </c>
      <c r="M355" s="195"/>
      <c r="N355" s="196"/>
      <c r="O355" s="191"/>
      <c r="P355" s="191"/>
      <c r="Q355" s="191"/>
      <c r="R355" s="191"/>
      <c r="S355" s="191"/>
      <c r="T355" s="191"/>
      <c r="U355" s="191"/>
      <c r="V355" s="191"/>
      <c r="W355" s="191"/>
      <c r="X355" s="198">
        <f t="shared" si="40"/>
        <v>351000</v>
      </c>
      <c r="Y355" s="198">
        <f t="shared" si="36"/>
        <v>351000</v>
      </c>
      <c r="Z355" s="191">
        <v>0</v>
      </c>
      <c r="AA355" s="198">
        <f t="shared" si="41"/>
        <v>351000</v>
      </c>
      <c r="AB355" s="191">
        <v>0.01</v>
      </c>
      <c r="AC355" s="197">
        <f t="shared" si="42"/>
        <v>35.1</v>
      </c>
    </row>
    <row r="356" spans="1:29" ht="18" x14ac:dyDescent="0.35">
      <c r="A356" s="190">
        <v>292</v>
      </c>
      <c r="B356" s="190"/>
      <c r="C356" s="191" t="s">
        <v>1401</v>
      </c>
      <c r="D356" s="205" t="s">
        <v>224</v>
      </c>
      <c r="E356" s="205">
        <v>549</v>
      </c>
      <c r="F356" s="205">
        <v>5</v>
      </c>
      <c r="G356" s="205">
        <v>1</v>
      </c>
      <c r="H356" s="205">
        <v>2</v>
      </c>
      <c r="I356" s="191">
        <v>1</v>
      </c>
      <c r="J356" s="191">
        <f t="shared" si="43"/>
        <v>2102</v>
      </c>
      <c r="K356" s="191">
        <f>VLOOKUP(E356,[2]นส.3ก!B$1:J$65536,9,FALSE)</f>
        <v>100</v>
      </c>
      <c r="L356" s="194">
        <f t="shared" si="34"/>
        <v>210200</v>
      </c>
      <c r="M356" s="195"/>
      <c r="N356" s="196"/>
      <c r="O356" s="191"/>
      <c r="P356" s="191"/>
      <c r="Q356" s="191"/>
      <c r="R356" s="191"/>
      <c r="S356" s="191"/>
      <c r="T356" s="197">
        <f>Q356*S356</f>
        <v>0</v>
      </c>
      <c r="U356" s="191"/>
      <c r="V356" s="197"/>
      <c r="W356" s="197"/>
      <c r="X356" s="198">
        <f t="shared" si="40"/>
        <v>210200</v>
      </c>
      <c r="Y356" s="198">
        <f t="shared" si="36"/>
        <v>210200</v>
      </c>
      <c r="Z356" s="191">
        <v>0</v>
      </c>
      <c r="AA356" s="198">
        <f t="shared" si="41"/>
        <v>210200</v>
      </c>
      <c r="AB356" s="191">
        <v>0.01</v>
      </c>
      <c r="AC356" s="197">
        <f t="shared" si="42"/>
        <v>21.02</v>
      </c>
    </row>
    <row r="357" spans="1:29" ht="18" x14ac:dyDescent="0.35">
      <c r="A357" s="190">
        <v>293</v>
      </c>
      <c r="B357" s="190"/>
      <c r="C357" s="191" t="s">
        <v>1401</v>
      </c>
      <c r="D357" s="205" t="s">
        <v>224</v>
      </c>
      <c r="E357" s="205">
        <v>377</v>
      </c>
      <c r="F357" s="205">
        <v>8</v>
      </c>
      <c r="G357" s="205">
        <v>1</v>
      </c>
      <c r="H357" s="205">
        <v>66</v>
      </c>
      <c r="I357" s="191">
        <v>1</v>
      </c>
      <c r="J357" s="191">
        <f t="shared" si="43"/>
        <v>3366</v>
      </c>
      <c r="K357" s="191">
        <f>VLOOKUP(E357,[2]นส.3ก!B$1:J$65536,9,FALSE)</f>
        <v>100</v>
      </c>
      <c r="L357" s="194">
        <f t="shared" si="34"/>
        <v>336600</v>
      </c>
      <c r="M357" s="200"/>
      <c r="N357" s="196"/>
      <c r="O357" s="191"/>
      <c r="P357" s="191"/>
      <c r="Q357" s="191"/>
      <c r="R357" s="191"/>
      <c r="S357" s="191"/>
      <c r="T357" s="197">
        <f>Q357*S357</f>
        <v>0</v>
      </c>
      <c r="U357" s="191"/>
      <c r="V357" s="197"/>
      <c r="W357" s="197"/>
      <c r="X357" s="198">
        <f t="shared" si="40"/>
        <v>336600</v>
      </c>
      <c r="Y357" s="198">
        <f t="shared" si="36"/>
        <v>336600</v>
      </c>
      <c r="Z357" s="191">
        <v>0</v>
      </c>
      <c r="AA357" s="198">
        <f t="shared" si="41"/>
        <v>336600</v>
      </c>
      <c r="AB357" s="191">
        <v>0.01</v>
      </c>
      <c r="AC357" s="197">
        <f t="shared" si="42"/>
        <v>33.659999999999997</v>
      </c>
    </row>
    <row r="358" spans="1:29" ht="18" x14ac:dyDescent="0.35">
      <c r="A358" s="190">
        <v>294</v>
      </c>
      <c r="B358" s="190"/>
      <c r="C358" s="191" t="s">
        <v>1402</v>
      </c>
      <c r="D358" s="205" t="s">
        <v>183</v>
      </c>
      <c r="E358" s="205"/>
      <c r="F358" s="205">
        <v>18</v>
      </c>
      <c r="G358" s="205">
        <v>0</v>
      </c>
      <c r="H358" s="205">
        <v>0</v>
      </c>
      <c r="I358" s="191">
        <v>1</v>
      </c>
      <c r="J358" s="191">
        <f t="shared" si="43"/>
        <v>7200</v>
      </c>
      <c r="K358" s="191">
        <v>100</v>
      </c>
      <c r="L358" s="194">
        <f t="shared" si="34"/>
        <v>720000</v>
      </c>
      <c r="M358" s="200"/>
      <c r="N358" s="196"/>
      <c r="O358" s="191"/>
      <c r="P358" s="191"/>
      <c r="Q358" s="191"/>
      <c r="R358" s="191"/>
      <c r="S358" s="191"/>
      <c r="T358" s="197">
        <f>Q358*S358</f>
        <v>0</v>
      </c>
      <c r="U358" s="191"/>
      <c r="V358" s="197"/>
      <c r="W358" s="197"/>
      <c r="X358" s="198">
        <f t="shared" si="40"/>
        <v>720000</v>
      </c>
      <c r="Y358" s="198">
        <f t="shared" si="36"/>
        <v>720000</v>
      </c>
      <c r="Z358" s="191">
        <v>0</v>
      </c>
      <c r="AA358" s="198">
        <f t="shared" si="41"/>
        <v>720000</v>
      </c>
      <c r="AB358" s="191">
        <v>0.01</v>
      </c>
      <c r="AC358" s="197">
        <f t="shared" si="42"/>
        <v>72</v>
      </c>
    </row>
    <row r="359" spans="1:29" ht="18" x14ac:dyDescent="0.35">
      <c r="A359" s="190">
        <v>295</v>
      </c>
      <c r="B359" s="190"/>
      <c r="C359" s="191" t="s">
        <v>1403</v>
      </c>
      <c r="D359" s="205" t="s">
        <v>224</v>
      </c>
      <c r="E359" s="205">
        <v>16</v>
      </c>
      <c r="F359" s="205">
        <v>15</v>
      </c>
      <c r="G359" s="205">
        <v>2</v>
      </c>
      <c r="H359" s="205">
        <v>79</v>
      </c>
      <c r="I359" s="191">
        <v>1</v>
      </c>
      <c r="J359" s="191">
        <f t="shared" si="43"/>
        <v>6279</v>
      </c>
      <c r="K359" s="191">
        <f>VLOOKUP(E359,[2]นส.3ก!B$1:J$65536,9,FALSE)</f>
        <v>130</v>
      </c>
      <c r="L359" s="194">
        <f t="shared" si="34"/>
        <v>816270</v>
      </c>
      <c r="M359" s="195"/>
      <c r="N359" s="196"/>
      <c r="O359" s="191"/>
      <c r="P359" s="191"/>
      <c r="Q359" s="191"/>
      <c r="R359" s="191"/>
      <c r="S359" s="191"/>
      <c r="T359" s="191"/>
      <c r="U359" s="191"/>
      <c r="V359" s="191"/>
      <c r="W359" s="191"/>
      <c r="X359" s="198">
        <f t="shared" si="40"/>
        <v>816270</v>
      </c>
      <c r="Y359" s="198">
        <f t="shared" si="36"/>
        <v>816270</v>
      </c>
      <c r="Z359" s="191">
        <v>0</v>
      </c>
      <c r="AA359" s="198">
        <f t="shared" si="41"/>
        <v>816270</v>
      </c>
      <c r="AB359" s="191">
        <v>0.01</v>
      </c>
      <c r="AC359" s="197">
        <f t="shared" si="42"/>
        <v>81.626999999999995</v>
      </c>
    </row>
    <row r="360" spans="1:29" ht="18" x14ac:dyDescent="0.35">
      <c r="A360" s="190">
        <v>296</v>
      </c>
      <c r="B360" s="190"/>
      <c r="C360" s="191" t="s">
        <v>1404</v>
      </c>
      <c r="D360" s="205" t="s">
        <v>224</v>
      </c>
      <c r="E360" s="205">
        <v>4826</v>
      </c>
      <c r="F360" s="205">
        <v>10</v>
      </c>
      <c r="G360" s="205">
        <v>1</v>
      </c>
      <c r="H360" s="205">
        <v>7</v>
      </c>
      <c r="I360" s="191">
        <v>1</v>
      </c>
      <c r="J360" s="191">
        <f t="shared" si="43"/>
        <v>4107</v>
      </c>
      <c r="K360" s="191">
        <v>100</v>
      </c>
      <c r="L360" s="194">
        <f t="shared" si="34"/>
        <v>410700</v>
      </c>
      <c r="M360" s="195"/>
      <c r="N360" s="196"/>
      <c r="O360" s="191"/>
      <c r="P360" s="191"/>
      <c r="Q360" s="191"/>
      <c r="R360" s="191"/>
      <c r="S360" s="191"/>
      <c r="T360" s="197">
        <f>Q360*S360</f>
        <v>0</v>
      </c>
      <c r="U360" s="191"/>
      <c r="V360" s="197"/>
      <c r="W360" s="197"/>
      <c r="X360" s="198">
        <f t="shared" si="40"/>
        <v>410700</v>
      </c>
      <c r="Y360" s="198">
        <f t="shared" si="36"/>
        <v>410700</v>
      </c>
      <c r="Z360" s="191">
        <v>0</v>
      </c>
      <c r="AA360" s="198">
        <f t="shared" si="41"/>
        <v>410700</v>
      </c>
      <c r="AB360" s="191">
        <v>0.01</v>
      </c>
      <c r="AC360" s="197">
        <f t="shared" si="42"/>
        <v>41.07</v>
      </c>
    </row>
    <row r="361" spans="1:29" ht="18" x14ac:dyDescent="0.35">
      <c r="A361" s="190">
        <v>297</v>
      </c>
      <c r="B361" s="190"/>
      <c r="C361" s="191"/>
      <c r="D361" s="205"/>
      <c r="E361" s="205"/>
      <c r="F361" s="205"/>
      <c r="G361" s="205"/>
      <c r="H361" s="205"/>
      <c r="I361" s="191"/>
      <c r="J361" s="191"/>
      <c r="K361" s="191"/>
      <c r="L361" s="194"/>
      <c r="M361" s="200"/>
      <c r="N361" s="196"/>
      <c r="O361" s="191"/>
      <c r="P361" s="191"/>
      <c r="Q361" s="191"/>
      <c r="R361" s="191"/>
      <c r="S361" s="191"/>
      <c r="T361" s="197">
        <f>Q361*S361</f>
        <v>0</v>
      </c>
      <c r="U361" s="191"/>
      <c r="V361" s="197"/>
      <c r="W361" s="197"/>
      <c r="X361" s="198">
        <f t="shared" si="40"/>
        <v>0</v>
      </c>
      <c r="Y361" s="198">
        <f t="shared" si="36"/>
        <v>0</v>
      </c>
      <c r="Z361" s="191">
        <v>1</v>
      </c>
      <c r="AA361" s="198">
        <f t="shared" si="41"/>
        <v>0</v>
      </c>
      <c r="AB361" s="191">
        <v>0.01</v>
      </c>
      <c r="AC361" s="197">
        <f t="shared" si="42"/>
        <v>0</v>
      </c>
    </row>
    <row r="362" spans="1:29" ht="18" x14ac:dyDescent="0.35">
      <c r="A362" s="190">
        <v>298</v>
      </c>
      <c r="B362" s="190"/>
      <c r="C362" s="191"/>
      <c r="D362" s="205"/>
      <c r="E362" s="205"/>
      <c r="F362" s="205"/>
      <c r="G362" s="205"/>
      <c r="H362" s="205"/>
      <c r="I362" s="191"/>
      <c r="J362" s="191"/>
      <c r="K362" s="191"/>
      <c r="L362" s="194"/>
      <c r="M362" s="200"/>
      <c r="N362" s="196"/>
      <c r="O362" s="191"/>
      <c r="P362" s="191"/>
      <c r="Q362" s="191"/>
      <c r="R362" s="191"/>
      <c r="S362" s="191"/>
      <c r="T362" s="197">
        <f>Q362*S362</f>
        <v>0</v>
      </c>
      <c r="U362" s="191"/>
      <c r="V362" s="197"/>
      <c r="W362" s="197"/>
      <c r="X362" s="198">
        <f t="shared" si="40"/>
        <v>0</v>
      </c>
      <c r="Y362" s="198">
        <f t="shared" si="36"/>
        <v>0</v>
      </c>
      <c r="Z362" s="191">
        <v>2</v>
      </c>
      <c r="AA362" s="198">
        <f t="shared" si="41"/>
        <v>0</v>
      </c>
      <c r="AB362" s="191">
        <v>0.01</v>
      </c>
      <c r="AC362" s="197">
        <f t="shared" si="42"/>
        <v>0</v>
      </c>
    </row>
    <row r="363" spans="1:29" ht="18" x14ac:dyDescent="0.35">
      <c r="A363" s="190">
        <v>299</v>
      </c>
      <c r="B363" s="190"/>
      <c r="C363" s="191" t="s">
        <v>1405</v>
      </c>
      <c r="D363" s="205" t="s">
        <v>224</v>
      </c>
      <c r="E363" s="205">
        <v>4933</v>
      </c>
      <c r="F363" s="205">
        <v>6</v>
      </c>
      <c r="G363" s="205">
        <v>0</v>
      </c>
      <c r="H363" s="205">
        <v>10</v>
      </c>
      <c r="I363" s="191">
        <v>1</v>
      </c>
      <c r="J363" s="191">
        <f t="shared" ref="J363:J400" si="44">F363*400+G363*100+H363</f>
        <v>2410</v>
      </c>
      <c r="K363" s="191">
        <v>100</v>
      </c>
      <c r="L363" s="194">
        <f t="shared" ref="L363:L400" si="45">J363*K363</f>
        <v>241000</v>
      </c>
      <c r="M363" s="195"/>
      <c r="N363" s="196"/>
      <c r="O363" s="191"/>
      <c r="P363" s="191"/>
      <c r="Q363" s="191"/>
      <c r="R363" s="191"/>
      <c r="S363" s="191"/>
      <c r="T363" s="191"/>
      <c r="U363" s="191"/>
      <c r="V363" s="191"/>
      <c r="W363" s="191"/>
      <c r="X363" s="198">
        <f t="shared" si="40"/>
        <v>241000</v>
      </c>
      <c r="Y363" s="198">
        <f t="shared" si="36"/>
        <v>241000</v>
      </c>
      <c r="Z363" s="191">
        <v>3</v>
      </c>
      <c r="AA363" s="198">
        <f t="shared" si="41"/>
        <v>241000</v>
      </c>
      <c r="AB363" s="191">
        <v>0.01</v>
      </c>
      <c r="AC363" s="197">
        <f t="shared" si="42"/>
        <v>24.1</v>
      </c>
    </row>
    <row r="364" spans="1:29" ht="18" x14ac:dyDescent="0.35">
      <c r="A364" s="190">
        <v>300</v>
      </c>
      <c r="B364" s="190"/>
      <c r="C364" s="191" t="s">
        <v>1405</v>
      </c>
      <c r="D364" s="205" t="s">
        <v>224</v>
      </c>
      <c r="E364" s="205">
        <v>4936</v>
      </c>
      <c r="F364" s="205">
        <v>13</v>
      </c>
      <c r="G364" s="205">
        <v>0</v>
      </c>
      <c r="H364" s="205">
        <v>11</v>
      </c>
      <c r="I364" s="191">
        <v>1</v>
      </c>
      <c r="J364" s="191">
        <f t="shared" si="44"/>
        <v>5211</v>
      </c>
      <c r="K364" s="191">
        <f>VLOOKUP(E364,[2]นส.3ก!B$1:J$65536,9,FALSE)</f>
        <v>100</v>
      </c>
      <c r="L364" s="194">
        <f t="shared" si="45"/>
        <v>521100</v>
      </c>
      <c r="M364" s="195"/>
      <c r="N364" s="196"/>
      <c r="O364" s="191"/>
      <c r="P364" s="191"/>
      <c r="Q364" s="191"/>
      <c r="R364" s="191"/>
      <c r="S364" s="191"/>
      <c r="T364" s="197">
        <f>Q364*S364</f>
        <v>0</v>
      </c>
      <c r="U364" s="191"/>
      <c r="V364" s="197"/>
      <c r="W364" s="197"/>
      <c r="X364" s="198">
        <f t="shared" si="40"/>
        <v>521100</v>
      </c>
      <c r="Y364" s="198">
        <f t="shared" si="36"/>
        <v>521100</v>
      </c>
      <c r="Z364" s="191">
        <v>0</v>
      </c>
      <c r="AA364" s="198">
        <f t="shared" si="41"/>
        <v>521100</v>
      </c>
      <c r="AB364" s="191">
        <v>0.01</v>
      </c>
      <c r="AC364" s="197">
        <f t="shared" si="42"/>
        <v>52.11</v>
      </c>
    </row>
    <row r="365" spans="1:29" ht="18" x14ac:dyDescent="0.35">
      <c r="A365" s="190">
        <v>301</v>
      </c>
      <c r="B365" s="190"/>
      <c r="C365" s="191" t="s">
        <v>1405</v>
      </c>
      <c r="D365" s="205" t="s">
        <v>224</v>
      </c>
      <c r="E365" s="205">
        <v>2722</v>
      </c>
      <c r="F365" s="205">
        <v>1</v>
      </c>
      <c r="G365" s="205">
        <v>2</v>
      </c>
      <c r="H365" s="205">
        <v>20</v>
      </c>
      <c r="I365" s="191">
        <v>1</v>
      </c>
      <c r="J365" s="191">
        <f t="shared" si="44"/>
        <v>620</v>
      </c>
      <c r="K365" s="191">
        <f>VLOOKUP(E365,[2]นส.3ก!B$1:J$65536,9,FALSE)</f>
        <v>100</v>
      </c>
      <c r="L365" s="194">
        <f t="shared" si="45"/>
        <v>62000</v>
      </c>
      <c r="M365" s="200"/>
      <c r="N365" s="196"/>
      <c r="O365" s="191"/>
      <c r="P365" s="191"/>
      <c r="Q365" s="191"/>
      <c r="R365" s="191"/>
      <c r="S365" s="191"/>
      <c r="T365" s="197">
        <f>Q365*S365</f>
        <v>0</v>
      </c>
      <c r="U365" s="191"/>
      <c r="V365" s="197"/>
      <c r="W365" s="197"/>
      <c r="X365" s="198">
        <f t="shared" si="40"/>
        <v>62000</v>
      </c>
      <c r="Y365" s="198">
        <f t="shared" si="36"/>
        <v>62000</v>
      </c>
      <c r="Z365" s="191">
        <v>0</v>
      </c>
      <c r="AA365" s="198">
        <f t="shared" si="41"/>
        <v>62000</v>
      </c>
      <c r="AB365" s="191">
        <v>0.01</v>
      </c>
      <c r="AC365" s="197">
        <f t="shared" si="42"/>
        <v>6.2</v>
      </c>
    </row>
    <row r="366" spans="1:29" ht="18" x14ac:dyDescent="0.35">
      <c r="A366" s="190">
        <v>302</v>
      </c>
      <c r="B366" s="190"/>
      <c r="C366" s="191" t="s">
        <v>1405</v>
      </c>
      <c r="D366" s="205" t="s">
        <v>224</v>
      </c>
      <c r="E366" s="205">
        <v>5037</v>
      </c>
      <c r="F366" s="205">
        <v>0</v>
      </c>
      <c r="G366" s="205">
        <v>0</v>
      </c>
      <c r="H366" s="205">
        <v>71</v>
      </c>
      <c r="I366" s="191">
        <v>1</v>
      </c>
      <c r="J366" s="191">
        <f t="shared" si="44"/>
        <v>71</v>
      </c>
      <c r="K366" s="191">
        <f>VLOOKUP(E366,[2]นส.3ก!B$1:J$65536,9,FALSE)</f>
        <v>100</v>
      </c>
      <c r="L366" s="194">
        <f t="shared" si="45"/>
        <v>7100</v>
      </c>
      <c r="M366" s="200"/>
      <c r="N366" s="196"/>
      <c r="O366" s="191"/>
      <c r="P366" s="191"/>
      <c r="Q366" s="191"/>
      <c r="R366" s="191"/>
      <c r="S366" s="191"/>
      <c r="T366" s="197">
        <f>Q366*S366</f>
        <v>0</v>
      </c>
      <c r="U366" s="191"/>
      <c r="V366" s="197"/>
      <c r="W366" s="197"/>
      <c r="X366" s="198">
        <f t="shared" si="40"/>
        <v>7100</v>
      </c>
      <c r="Y366" s="198">
        <f t="shared" si="36"/>
        <v>7100</v>
      </c>
      <c r="Z366" s="191">
        <v>0</v>
      </c>
      <c r="AA366" s="198">
        <f t="shared" si="41"/>
        <v>7100</v>
      </c>
      <c r="AB366" s="191">
        <v>0.01</v>
      </c>
      <c r="AC366" s="197">
        <f t="shared" si="42"/>
        <v>0.71</v>
      </c>
    </row>
    <row r="367" spans="1:29" ht="18" x14ac:dyDescent="0.35">
      <c r="A367" s="190">
        <v>303</v>
      </c>
      <c r="B367" s="190"/>
      <c r="C367" s="191" t="s">
        <v>1406</v>
      </c>
      <c r="D367" s="205" t="s">
        <v>183</v>
      </c>
      <c r="E367" s="205"/>
      <c r="F367" s="205">
        <v>10</v>
      </c>
      <c r="G367" s="205">
        <v>0</v>
      </c>
      <c r="H367" s="205">
        <v>0</v>
      </c>
      <c r="I367" s="191">
        <v>1</v>
      </c>
      <c r="J367" s="191">
        <f t="shared" si="44"/>
        <v>4000</v>
      </c>
      <c r="K367" s="191">
        <v>100</v>
      </c>
      <c r="L367" s="194">
        <f t="shared" si="45"/>
        <v>400000</v>
      </c>
      <c r="M367" s="195"/>
      <c r="N367" s="196"/>
      <c r="O367" s="191"/>
      <c r="P367" s="191"/>
      <c r="Q367" s="191"/>
      <c r="R367" s="191"/>
      <c r="S367" s="191"/>
      <c r="T367" s="191"/>
      <c r="U367" s="191"/>
      <c r="V367" s="191"/>
      <c r="W367" s="191"/>
      <c r="X367" s="198">
        <f t="shared" si="40"/>
        <v>400000</v>
      </c>
      <c r="Y367" s="198">
        <f t="shared" si="36"/>
        <v>400000</v>
      </c>
      <c r="Z367" s="191">
        <v>0</v>
      </c>
      <c r="AA367" s="198">
        <f t="shared" si="41"/>
        <v>400000</v>
      </c>
      <c r="AB367" s="191">
        <v>0.01</v>
      </c>
      <c r="AC367" s="197">
        <f t="shared" si="42"/>
        <v>40</v>
      </c>
    </row>
    <row r="368" spans="1:29" ht="18" x14ac:dyDescent="0.35">
      <c r="A368" s="190">
        <v>304</v>
      </c>
      <c r="B368" s="190"/>
      <c r="C368" s="191" t="s">
        <v>1407</v>
      </c>
      <c r="D368" s="205" t="s">
        <v>224</v>
      </c>
      <c r="E368" s="205">
        <v>5470</v>
      </c>
      <c r="F368" s="205">
        <v>6</v>
      </c>
      <c r="G368" s="205">
        <v>0</v>
      </c>
      <c r="H368" s="205">
        <v>10</v>
      </c>
      <c r="I368" s="191">
        <v>1</v>
      </c>
      <c r="J368" s="191">
        <f t="shared" si="44"/>
        <v>2410</v>
      </c>
      <c r="K368" s="191">
        <f>VLOOKUP(E368,[2]นส.3ก!B$1:J$65536,9,FALSE)</f>
        <v>130</v>
      </c>
      <c r="L368" s="194">
        <f t="shared" si="45"/>
        <v>313300</v>
      </c>
      <c r="M368" s="195"/>
      <c r="N368" s="196"/>
      <c r="O368" s="191"/>
      <c r="P368" s="191"/>
      <c r="Q368" s="191"/>
      <c r="R368" s="191"/>
      <c r="S368" s="191"/>
      <c r="T368" s="197">
        <f>Q368*S368</f>
        <v>0</v>
      </c>
      <c r="U368" s="191"/>
      <c r="V368" s="197"/>
      <c r="W368" s="197"/>
      <c r="X368" s="198">
        <f t="shared" si="40"/>
        <v>313300</v>
      </c>
      <c r="Y368" s="198">
        <f t="shared" si="36"/>
        <v>313300</v>
      </c>
      <c r="Z368" s="191">
        <v>0</v>
      </c>
      <c r="AA368" s="198">
        <f t="shared" si="41"/>
        <v>313300</v>
      </c>
      <c r="AB368" s="191">
        <v>0.01</v>
      </c>
      <c r="AC368" s="197">
        <f t="shared" si="42"/>
        <v>31.33</v>
      </c>
    </row>
    <row r="369" spans="1:29" ht="18" x14ac:dyDescent="0.35">
      <c r="A369" s="190">
        <v>305</v>
      </c>
      <c r="B369" s="190"/>
      <c r="C369" s="191" t="s">
        <v>1407</v>
      </c>
      <c r="D369" s="205" t="s">
        <v>183</v>
      </c>
      <c r="E369" s="205"/>
      <c r="F369" s="205">
        <v>2</v>
      </c>
      <c r="G369" s="205">
        <v>0</v>
      </c>
      <c r="H369" s="205">
        <v>0</v>
      </c>
      <c r="I369" s="191">
        <v>1</v>
      </c>
      <c r="J369" s="191">
        <f t="shared" si="44"/>
        <v>800</v>
      </c>
      <c r="K369" s="191">
        <v>100</v>
      </c>
      <c r="L369" s="194">
        <f t="shared" si="45"/>
        <v>80000</v>
      </c>
      <c r="M369" s="200"/>
      <c r="N369" s="196"/>
      <c r="O369" s="191"/>
      <c r="P369" s="191"/>
      <c r="Q369" s="191"/>
      <c r="R369" s="191"/>
      <c r="S369" s="191"/>
      <c r="T369" s="197">
        <f>Q369*S369</f>
        <v>0</v>
      </c>
      <c r="U369" s="191"/>
      <c r="V369" s="197"/>
      <c r="W369" s="197"/>
      <c r="X369" s="198">
        <f t="shared" si="40"/>
        <v>80000</v>
      </c>
      <c r="Y369" s="198">
        <f t="shared" si="36"/>
        <v>80000</v>
      </c>
      <c r="Z369" s="191">
        <v>0</v>
      </c>
      <c r="AA369" s="198">
        <f t="shared" si="41"/>
        <v>80000</v>
      </c>
      <c r="AB369" s="191">
        <v>0.01</v>
      </c>
      <c r="AC369" s="197">
        <f t="shared" si="42"/>
        <v>8</v>
      </c>
    </row>
    <row r="370" spans="1:29" ht="18" x14ac:dyDescent="0.35">
      <c r="A370" s="190">
        <v>306</v>
      </c>
      <c r="B370" s="190"/>
      <c r="C370" s="191" t="s">
        <v>1251</v>
      </c>
      <c r="D370" s="205" t="s">
        <v>224</v>
      </c>
      <c r="E370" s="205">
        <v>4815</v>
      </c>
      <c r="F370" s="205">
        <v>9</v>
      </c>
      <c r="G370" s="205">
        <v>3</v>
      </c>
      <c r="H370" s="205">
        <v>22</v>
      </c>
      <c r="I370" s="191">
        <v>1</v>
      </c>
      <c r="J370" s="191">
        <f t="shared" si="44"/>
        <v>3922</v>
      </c>
      <c r="K370" s="191">
        <f>VLOOKUP(E370,[2]นส.3ก!B$1:J$65536,9,FALSE)</f>
        <v>100</v>
      </c>
      <c r="L370" s="194">
        <f t="shared" si="45"/>
        <v>392200</v>
      </c>
      <c r="M370" s="200"/>
      <c r="N370" s="196"/>
      <c r="O370" s="191"/>
      <c r="P370" s="191"/>
      <c r="Q370" s="191"/>
      <c r="R370" s="191"/>
      <c r="S370" s="191"/>
      <c r="T370" s="197">
        <f>Q370*S370</f>
        <v>0</v>
      </c>
      <c r="U370" s="191"/>
      <c r="V370" s="197"/>
      <c r="W370" s="197"/>
      <c r="X370" s="198">
        <f t="shared" si="40"/>
        <v>392200</v>
      </c>
      <c r="Y370" s="198">
        <f t="shared" si="36"/>
        <v>392200</v>
      </c>
      <c r="Z370" s="191">
        <v>0</v>
      </c>
      <c r="AA370" s="198">
        <f t="shared" si="41"/>
        <v>392200</v>
      </c>
      <c r="AB370" s="191">
        <v>0.01</v>
      </c>
      <c r="AC370" s="197">
        <f t="shared" si="42"/>
        <v>39.22</v>
      </c>
    </row>
    <row r="371" spans="1:29" ht="18" x14ac:dyDescent="0.35">
      <c r="A371" s="190">
        <v>307</v>
      </c>
      <c r="B371" s="190"/>
      <c r="C371" s="191" t="s">
        <v>1408</v>
      </c>
      <c r="D371" s="205" t="s">
        <v>183</v>
      </c>
      <c r="E371" s="205"/>
      <c r="F371" s="205">
        <v>7</v>
      </c>
      <c r="G371" s="205">
        <v>3</v>
      </c>
      <c r="H371" s="205">
        <v>50</v>
      </c>
      <c r="I371" s="191">
        <v>1</v>
      </c>
      <c r="J371" s="191">
        <f t="shared" si="44"/>
        <v>3150</v>
      </c>
      <c r="K371" s="191">
        <v>100</v>
      </c>
      <c r="L371" s="194">
        <f t="shared" si="45"/>
        <v>315000</v>
      </c>
      <c r="M371" s="195"/>
      <c r="N371" s="196"/>
      <c r="O371" s="191"/>
      <c r="P371" s="191"/>
      <c r="Q371" s="191"/>
      <c r="R371" s="191"/>
      <c r="S371" s="191"/>
      <c r="T371" s="191"/>
      <c r="U371" s="191"/>
      <c r="V371" s="191"/>
      <c r="W371" s="191"/>
      <c r="X371" s="198">
        <f t="shared" si="40"/>
        <v>315000</v>
      </c>
      <c r="Y371" s="198">
        <f t="shared" si="36"/>
        <v>315000</v>
      </c>
      <c r="Z371" s="191">
        <v>0</v>
      </c>
      <c r="AA371" s="198">
        <f t="shared" si="41"/>
        <v>315000</v>
      </c>
      <c r="AB371" s="191">
        <v>0.01</v>
      </c>
      <c r="AC371" s="197">
        <f t="shared" si="42"/>
        <v>31.5</v>
      </c>
    </row>
    <row r="372" spans="1:29" ht="18" x14ac:dyDescent="0.35">
      <c r="A372" s="190">
        <v>308</v>
      </c>
      <c r="B372" s="190"/>
      <c r="C372" s="191" t="s">
        <v>1409</v>
      </c>
      <c r="D372" s="205" t="s">
        <v>224</v>
      </c>
      <c r="E372" s="205">
        <v>142</v>
      </c>
      <c r="F372" s="205">
        <v>9</v>
      </c>
      <c r="G372" s="205">
        <v>2</v>
      </c>
      <c r="H372" s="205">
        <v>7</v>
      </c>
      <c r="I372" s="191">
        <v>1</v>
      </c>
      <c r="J372" s="191">
        <f t="shared" si="44"/>
        <v>3807</v>
      </c>
      <c r="K372" s="191">
        <f>VLOOKUP(E372,[2]นส.3ก!B$1:J$65536,9,FALSE)</f>
        <v>150</v>
      </c>
      <c r="L372" s="194">
        <f t="shared" si="45"/>
        <v>571050</v>
      </c>
      <c r="M372" s="195"/>
      <c r="N372" s="196"/>
      <c r="O372" s="191"/>
      <c r="P372" s="191"/>
      <c r="Q372" s="191"/>
      <c r="R372" s="191"/>
      <c r="S372" s="191"/>
      <c r="T372" s="197">
        <f>Q372*S372</f>
        <v>0</v>
      </c>
      <c r="U372" s="191"/>
      <c r="V372" s="197"/>
      <c r="W372" s="197"/>
      <c r="X372" s="198">
        <f t="shared" si="40"/>
        <v>571050</v>
      </c>
      <c r="Y372" s="198">
        <f t="shared" si="36"/>
        <v>571050</v>
      </c>
      <c r="Z372" s="191">
        <v>0</v>
      </c>
      <c r="AA372" s="198">
        <f t="shared" si="41"/>
        <v>571050</v>
      </c>
      <c r="AB372" s="191">
        <v>0.01</v>
      </c>
      <c r="AC372" s="197">
        <f t="shared" si="42"/>
        <v>57.104999999999997</v>
      </c>
    </row>
    <row r="373" spans="1:29" ht="18" x14ac:dyDescent="0.35">
      <c r="A373" s="190">
        <v>309</v>
      </c>
      <c r="B373" s="190"/>
      <c r="C373" s="191" t="s">
        <v>1409</v>
      </c>
      <c r="D373" s="205" t="s">
        <v>224</v>
      </c>
      <c r="E373" s="205">
        <v>4403</v>
      </c>
      <c r="F373" s="205">
        <v>1</v>
      </c>
      <c r="G373" s="205">
        <v>3</v>
      </c>
      <c r="H373" s="205">
        <v>72</v>
      </c>
      <c r="I373" s="191">
        <v>1</v>
      </c>
      <c r="J373" s="191">
        <f t="shared" si="44"/>
        <v>772</v>
      </c>
      <c r="K373" s="191">
        <v>100</v>
      </c>
      <c r="L373" s="194">
        <f t="shared" si="45"/>
        <v>77200</v>
      </c>
      <c r="M373" s="200"/>
      <c r="N373" s="196"/>
      <c r="O373" s="191"/>
      <c r="P373" s="191"/>
      <c r="Q373" s="191"/>
      <c r="R373" s="191"/>
      <c r="S373" s="191"/>
      <c r="T373" s="197">
        <f>Q373*S373</f>
        <v>0</v>
      </c>
      <c r="U373" s="191"/>
      <c r="V373" s="197"/>
      <c r="W373" s="197"/>
      <c r="X373" s="198">
        <f t="shared" si="40"/>
        <v>77200</v>
      </c>
      <c r="Y373" s="198">
        <f t="shared" si="36"/>
        <v>77200</v>
      </c>
      <c r="Z373" s="191">
        <v>0</v>
      </c>
      <c r="AA373" s="198">
        <f t="shared" si="41"/>
        <v>77200</v>
      </c>
      <c r="AB373" s="191">
        <v>0.01</v>
      </c>
      <c r="AC373" s="197">
        <f t="shared" si="42"/>
        <v>7.72</v>
      </c>
    </row>
    <row r="374" spans="1:29" ht="18" x14ac:dyDescent="0.35">
      <c r="A374" s="190">
        <v>310</v>
      </c>
      <c r="B374" s="190"/>
      <c r="C374" s="191" t="s">
        <v>1410</v>
      </c>
      <c r="D374" s="205" t="s">
        <v>224</v>
      </c>
      <c r="E374" s="205">
        <v>340</v>
      </c>
      <c r="F374" s="205">
        <v>10</v>
      </c>
      <c r="G374" s="205">
        <v>2</v>
      </c>
      <c r="H374" s="205">
        <v>28</v>
      </c>
      <c r="I374" s="191">
        <v>1</v>
      </c>
      <c r="J374" s="191">
        <f t="shared" si="44"/>
        <v>4228</v>
      </c>
      <c r="K374" s="191">
        <f>VLOOKUP(E374,[2]นส.3ก!B$1:J$65536,9,FALSE)</f>
        <v>100</v>
      </c>
      <c r="L374" s="194">
        <f t="shared" si="45"/>
        <v>422800</v>
      </c>
      <c r="M374" s="200"/>
      <c r="N374" s="196"/>
      <c r="O374" s="191"/>
      <c r="P374" s="191"/>
      <c r="Q374" s="191"/>
      <c r="R374" s="191"/>
      <c r="S374" s="191"/>
      <c r="T374" s="197">
        <f>Q374*S374</f>
        <v>0</v>
      </c>
      <c r="U374" s="191"/>
      <c r="V374" s="197"/>
      <c r="W374" s="197"/>
      <c r="X374" s="198">
        <f t="shared" si="40"/>
        <v>422800</v>
      </c>
      <c r="Y374" s="198">
        <f t="shared" si="36"/>
        <v>422800</v>
      </c>
      <c r="Z374" s="191">
        <v>0</v>
      </c>
      <c r="AA374" s="198">
        <f t="shared" si="41"/>
        <v>422800</v>
      </c>
      <c r="AB374" s="191">
        <v>0.01</v>
      </c>
      <c r="AC374" s="197">
        <f t="shared" si="42"/>
        <v>42.28</v>
      </c>
    </row>
    <row r="375" spans="1:29" ht="18" x14ac:dyDescent="0.35">
      <c r="A375" s="190">
        <v>311</v>
      </c>
      <c r="B375" s="190"/>
      <c r="C375" s="191" t="s">
        <v>1410</v>
      </c>
      <c r="D375" s="205" t="s">
        <v>183</v>
      </c>
      <c r="E375" s="205"/>
      <c r="F375" s="205">
        <v>20</v>
      </c>
      <c r="G375" s="205">
        <v>0</v>
      </c>
      <c r="H375" s="205">
        <v>0</v>
      </c>
      <c r="I375" s="191">
        <v>1</v>
      </c>
      <c r="J375" s="191">
        <f t="shared" si="44"/>
        <v>8000</v>
      </c>
      <c r="K375" s="191">
        <v>100</v>
      </c>
      <c r="L375" s="194">
        <f t="shared" si="45"/>
        <v>800000</v>
      </c>
      <c r="M375" s="195"/>
      <c r="N375" s="196"/>
      <c r="O375" s="191"/>
      <c r="P375" s="191"/>
      <c r="Q375" s="191"/>
      <c r="R375" s="191"/>
      <c r="S375" s="191"/>
      <c r="T375" s="191"/>
      <c r="U375" s="191"/>
      <c r="V375" s="191"/>
      <c r="W375" s="191"/>
      <c r="X375" s="198">
        <f t="shared" si="40"/>
        <v>800000</v>
      </c>
      <c r="Y375" s="198">
        <f t="shared" si="36"/>
        <v>800000</v>
      </c>
      <c r="Z375" s="191">
        <v>0</v>
      </c>
      <c r="AA375" s="198">
        <f t="shared" si="41"/>
        <v>800000</v>
      </c>
      <c r="AB375" s="191">
        <v>0.01</v>
      </c>
      <c r="AC375" s="197">
        <f t="shared" si="42"/>
        <v>80</v>
      </c>
    </row>
    <row r="376" spans="1:29" ht="18" x14ac:dyDescent="0.35">
      <c r="A376" s="190">
        <v>312</v>
      </c>
      <c r="B376" s="190"/>
      <c r="C376" s="191" t="s">
        <v>1411</v>
      </c>
      <c r="D376" s="205" t="s">
        <v>224</v>
      </c>
      <c r="E376" s="205">
        <v>4632</v>
      </c>
      <c r="F376" s="205">
        <v>8</v>
      </c>
      <c r="G376" s="205">
        <v>0</v>
      </c>
      <c r="H376" s="205">
        <v>0</v>
      </c>
      <c r="I376" s="191">
        <v>1</v>
      </c>
      <c r="J376" s="191">
        <f t="shared" si="44"/>
        <v>3200</v>
      </c>
      <c r="K376" s="191">
        <f>VLOOKUP(E376,[2]นส.3ก!B$1:J$65536,9,FALSE)</f>
        <v>130</v>
      </c>
      <c r="L376" s="194">
        <f t="shared" si="45"/>
        <v>416000</v>
      </c>
      <c r="M376" s="195"/>
      <c r="N376" s="196"/>
      <c r="O376" s="191"/>
      <c r="P376" s="191"/>
      <c r="Q376" s="191"/>
      <c r="R376" s="191"/>
      <c r="S376" s="191"/>
      <c r="T376" s="197">
        <f>Q376*S376</f>
        <v>0</v>
      </c>
      <c r="U376" s="191"/>
      <c r="V376" s="197"/>
      <c r="W376" s="197"/>
      <c r="X376" s="198">
        <f t="shared" si="40"/>
        <v>416000</v>
      </c>
      <c r="Y376" s="198">
        <f t="shared" si="36"/>
        <v>416000</v>
      </c>
      <c r="Z376" s="191">
        <v>0</v>
      </c>
      <c r="AA376" s="198">
        <f t="shared" si="41"/>
        <v>416000</v>
      </c>
      <c r="AB376" s="191">
        <v>0.01</v>
      </c>
      <c r="AC376" s="197">
        <f t="shared" si="42"/>
        <v>41.6</v>
      </c>
    </row>
    <row r="377" spans="1:29" ht="18" x14ac:dyDescent="0.35">
      <c r="A377" s="190">
        <v>313</v>
      </c>
      <c r="B377" s="190"/>
      <c r="C377" s="191" t="s">
        <v>1411</v>
      </c>
      <c r="D377" s="205" t="s">
        <v>183</v>
      </c>
      <c r="E377" s="205"/>
      <c r="F377" s="205">
        <v>4</v>
      </c>
      <c r="G377" s="205">
        <v>2</v>
      </c>
      <c r="H377" s="205">
        <v>0</v>
      </c>
      <c r="I377" s="191">
        <v>1</v>
      </c>
      <c r="J377" s="191">
        <f t="shared" si="44"/>
        <v>1800</v>
      </c>
      <c r="K377" s="191">
        <v>100</v>
      </c>
      <c r="L377" s="194">
        <f t="shared" si="45"/>
        <v>180000</v>
      </c>
      <c r="M377" s="200"/>
      <c r="N377" s="196"/>
      <c r="O377" s="191"/>
      <c r="P377" s="191"/>
      <c r="Q377" s="191"/>
      <c r="R377" s="191"/>
      <c r="S377" s="191"/>
      <c r="T377" s="197">
        <f>Q377*S377</f>
        <v>0</v>
      </c>
      <c r="U377" s="191"/>
      <c r="V377" s="197"/>
      <c r="W377" s="197"/>
      <c r="X377" s="198">
        <f t="shared" si="40"/>
        <v>180000</v>
      </c>
      <c r="Y377" s="198">
        <f t="shared" ref="Y377:Y400" si="46">X377</f>
        <v>180000</v>
      </c>
      <c r="Z377" s="191">
        <v>0</v>
      </c>
      <c r="AA377" s="198">
        <f t="shared" si="41"/>
        <v>180000</v>
      </c>
      <c r="AB377" s="191">
        <v>0.01</v>
      </c>
      <c r="AC377" s="197">
        <f t="shared" si="42"/>
        <v>18</v>
      </c>
    </row>
    <row r="378" spans="1:29" ht="18" x14ac:dyDescent="0.35">
      <c r="A378" s="190">
        <v>314</v>
      </c>
      <c r="B378" s="190"/>
      <c r="C378" s="191" t="s">
        <v>1224</v>
      </c>
      <c r="D378" s="205" t="s">
        <v>224</v>
      </c>
      <c r="E378" s="205">
        <v>21</v>
      </c>
      <c r="F378" s="205">
        <v>6</v>
      </c>
      <c r="G378" s="205">
        <v>0</v>
      </c>
      <c r="H378" s="205">
        <v>83</v>
      </c>
      <c r="I378" s="191">
        <v>1</v>
      </c>
      <c r="J378" s="191">
        <f t="shared" si="44"/>
        <v>2483</v>
      </c>
      <c r="K378" s="191">
        <v>100</v>
      </c>
      <c r="L378" s="194">
        <f t="shared" si="45"/>
        <v>248300</v>
      </c>
      <c r="M378" s="200"/>
      <c r="N378" s="196"/>
      <c r="O378" s="191"/>
      <c r="P378" s="191"/>
      <c r="Q378" s="191"/>
      <c r="R378" s="191"/>
      <c r="S378" s="191"/>
      <c r="T378" s="197">
        <f>Q378*S378</f>
        <v>0</v>
      </c>
      <c r="U378" s="191"/>
      <c r="V378" s="197"/>
      <c r="W378" s="197"/>
      <c r="X378" s="198">
        <f t="shared" si="40"/>
        <v>248300</v>
      </c>
      <c r="Y378" s="198">
        <f t="shared" si="46"/>
        <v>248300</v>
      </c>
      <c r="Z378" s="191">
        <v>0</v>
      </c>
      <c r="AA378" s="198">
        <f t="shared" si="41"/>
        <v>248300</v>
      </c>
      <c r="AB378" s="191">
        <v>0.01</v>
      </c>
      <c r="AC378" s="197">
        <f t="shared" si="42"/>
        <v>24.83</v>
      </c>
    </row>
    <row r="379" spans="1:29" ht="18" x14ac:dyDescent="0.35">
      <c r="A379" s="190">
        <v>315</v>
      </c>
      <c r="B379" s="190"/>
      <c r="C379" s="191" t="s">
        <v>1412</v>
      </c>
      <c r="D379" s="205" t="s">
        <v>183</v>
      </c>
      <c r="E379" s="205"/>
      <c r="F379" s="205">
        <v>11</v>
      </c>
      <c r="G379" s="205">
        <v>0</v>
      </c>
      <c r="H379" s="205">
        <v>0</v>
      </c>
      <c r="I379" s="191">
        <v>1</v>
      </c>
      <c r="J379" s="191">
        <f t="shared" si="44"/>
        <v>4400</v>
      </c>
      <c r="K379" s="191">
        <v>100</v>
      </c>
      <c r="L379" s="194">
        <f t="shared" si="45"/>
        <v>440000</v>
      </c>
      <c r="M379" s="195"/>
      <c r="N379" s="196"/>
      <c r="O379" s="191"/>
      <c r="P379" s="191"/>
      <c r="Q379" s="191"/>
      <c r="R379" s="191"/>
      <c r="S379" s="191"/>
      <c r="T379" s="191"/>
      <c r="U379" s="191"/>
      <c r="V379" s="191"/>
      <c r="W379" s="191"/>
      <c r="X379" s="198">
        <f t="shared" si="40"/>
        <v>440000</v>
      </c>
      <c r="Y379" s="198">
        <f t="shared" si="46"/>
        <v>440000</v>
      </c>
      <c r="Z379" s="191">
        <v>0</v>
      </c>
      <c r="AA379" s="198">
        <f t="shared" si="41"/>
        <v>440000</v>
      </c>
      <c r="AB379" s="191">
        <v>0.01</v>
      </c>
      <c r="AC379" s="197">
        <f t="shared" si="42"/>
        <v>44</v>
      </c>
    </row>
    <row r="380" spans="1:29" ht="18" x14ac:dyDescent="0.35">
      <c r="A380" s="190">
        <v>316</v>
      </c>
      <c r="B380" s="190"/>
      <c r="C380" s="191" t="s">
        <v>1412</v>
      </c>
      <c r="D380" s="205" t="s">
        <v>183</v>
      </c>
      <c r="E380" s="205"/>
      <c r="F380" s="205">
        <v>20</v>
      </c>
      <c r="G380" s="205">
        <v>0</v>
      </c>
      <c r="H380" s="205">
        <v>0</v>
      </c>
      <c r="I380" s="191">
        <v>1</v>
      </c>
      <c r="J380" s="191">
        <v>7597.75</v>
      </c>
      <c r="K380" s="191">
        <v>100</v>
      </c>
      <c r="L380" s="194">
        <f t="shared" si="45"/>
        <v>759775</v>
      </c>
      <c r="M380" s="195"/>
      <c r="N380" s="196"/>
      <c r="O380" s="191"/>
      <c r="P380" s="191"/>
      <c r="Q380" s="191"/>
      <c r="R380" s="191"/>
      <c r="S380" s="191"/>
      <c r="T380" s="197">
        <f t="shared" ref="T380:T385" si="47">Q380*S380</f>
        <v>0</v>
      </c>
      <c r="U380" s="191"/>
      <c r="V380" s="197"/>
      <c r="W380" s="197"/>
      <c r="X380" s="198">
        <f t="shared" si="40"/>
        <v>759775</v>
      </c>
      <c r="Y380" s="198">
        <f t="shared" si="46"/>
        <v>759775</v>
      </c>
      <c r="Z380" s="191">
        <v>0</v>
      </c>
      <c r="AA380" s="198">
        <f t="shared" si="41"/>
        <v>759775</v>
      </c>
      <c r="AB380" s="191">
        <v>0.01</v>
      </c>
      <c r="AC380" s="197">
        <f t="shared" si="42"/>
        <v>75.977500000000006</v>
      </c>
    </row>
    <row r="381" spans="1:29" ht="18" x14ac:dyDescent="0.35">
      <c r="A381" s="190"/>
      <c r="B381" s="190"/>
      <c r="C381" s="191"/>
      <c r="D381" s="205"/>
      <c r="E381" s="205"/>
      <c r="F381" s="205"/>
      <c r="G381" s="205"/>
      <c r="H381" s="205"/>
      <c r="I381" s="191">
        <v>3</v>
      </c>
      <c r="J381" s="191">
        <v>196</v>
      </c>
      <c r="K381" s="191">
        <v>100</v>
      </c>
      <c r="L381" s="194">
        <f t="shared" si="45"/>
        <v>19600</v>
      </c>
      <c r="M381" s="195"/>
      <c r="N381" s="196" t="s">
        <v>599</v>
      </c>
      <c r="O381" s="191" t="s">
        <v>39</v>
      </c>
      <c r="P381" s="191" t="s">
        <v>1413</v>
      </c>
      <c r="Q381" s="191">
        <v>784</v>
      </c>
      <c r="R381" s="191">
        <v>100</v>
      </c>
      <c r="S381" s="191">
        <v>6000</v>
      </c>
      <c r="T381" s="197">
        <f t="shared" si="47"/>
        <v>4704000</v>
      </c>
      <c r="U381" s="191">
        <v>10</v>
      </c>
      <c r="V381" s="197">
        <v>10</v>
      </c>
      <c r="W381" s="197">
        <f>T381-T381*10/100</f>
        <v>4233600</v>
      </c>
      <c r="X381" s="198">
        <f>W381+L381</f>
        <v>4253200</v>
      </c>
      <c r="Y381" s="198">
        <f t="shared" si="46"/>
        <v>4253200</v>
      </c>
      <c r="Z381" s="191">
        <v>0</v>
      </c>
      <c r="AA381" s="198">
        <f>Y381</f>
        <v>4253200</v>
      </c>
      <c r="AB381" s="191">
        <v>0.3</v>
      </c>
      <c r="AC381" s="197">
        <f t="shared" si="42"/>
        <v>12759.6</v>
      </c>
    </row>
    <row r="382" spans="1:29" ht="18" x14ac:dyDescent="0.35">
      <c r="A382" s="190"/>
      <c r="B382" s="190"/>
      <c r="C382" s="191"/>
      <c r="D382" s="205"/>
      <c r="E382" s="205"/>
      <c r="F382" s="205"/>
      <c r="G382" s="205"/>
      <c r="H382" s="205"/>
      <c r="I382" s="191">
        <v>3</v>
      </c>
      <c r="J382" s="191">
        <v>123.75</v>
      </c>
      <c r="K382" s="191">
        <v>100</v>
      </c>
      <c r="L382" s="194">
        <f t="shared" si="45"/>
        <v>12375</v>
      </c>
      <c r="M382" s="195"/>
      <c r="N382" s="196" t="s">
        <v>599</v>
      </c>
      <c r="O382" s="191" t="s">
        <v>39</v>
      </c>
      <c r="P382" s="191" t="s">
        <v>1413</v>
      </c>
      <c r="Q382" s="191">
        <v>495</v>
      </c>
      <c r="R382" s="191">
        <v>100</v>
      </c>
      <c r="S382" s="191">
        <v>6000</v>
      </c>
      <c r="T382" s="197">
        <f t="shared" si="47"/>
        <v>2970000</v>
      </c>
      <c r="U382" s="191">
        <v>10</v>
      </c>
      <c r="V382" s="197">
        <v>10</v>
      </c>
      <c r="W382" s="197">
        <f>T382-T382*10/100</f>
        <v>2673000</v>
      </c>
      <c r="X382" s="198">
        <f>W382+L382</f>
        <v>2685375</v>
      </c>
      <c r="Y382" s="198">
        <f t="shared" si="46"/>
        <v>2685375</v>
      </c>
      <c r="Z382" s="191">
        <v>0</v>
      </c>
      <c r="AA382" s="198">
        <f>Y382</f>
        <v>2685375</v>
      </c>
      <c r="AB382" s="191">
        <v>0.3</v>
      </c>
      <c r="AC382" s="197">
        <f t="shared" si="42"/>
        <v>8056.125</v>
      </c>
    </row>
    <row r="383" spans="1:29" ht="18" x14ac:dyDescent="0.35">
      <c r="A383" s="190"/>
      <c r="B383" s="190"/>
      <c r="C383" s="191"/>
      <c r="D383" s="205"/>
      <c r="E383" s="205"/>
      <c r="F383" s="205"/>
      <c r="G383" s="205"/>
      <c r="H383" s="205"/>
      <c r="I383" s="191">
        <v>2</v>
      </c>
      <c r="J383" s="191">
        <v>82.5</v>
      </c>
      <c r="K383" s="191">
        <v>100</v>
      </c>
      <c r="L383" s="194">
        <f t="shared" si="45"/>
        <v>8250</v>
      </c>
      <c r="M383" s="195"/>
      <c r="N383" s="196" t="s">
        <v>977</v>
      </c>
      <c r="O383" s="191" t="s">
        <v>39</v>
      </c>
      <c r="P383" s="191" t="s">
        <v>40</v>
      </c>
      <c r="Q383" s="191">
        <v>330</v>
      </c>
      <c r="R383" s="191">
        <v>100</v>
      </c>
      <c r="S383" s="191">
        <v>7550</v>
      </c>
      <c r="T383" s="197">
        <f t="shared" si="47"/>
        <v>2491500</v>
      </c>
      <c r="U383" s="191">
        <v>10</v>
      </c>
      <c r="V383" s="197">
        <v>10</v>
      </c>
      <c r="W383" s="197">
        <f>T383-T383*10/100</f>
        <v>2242350</v>
      </c>
      <c r="X383" s="198">
        <f>W383+L383</f>
        <v>2250600</v>
      </c>
      <c r="Y383" s="198">
        <f t="shared" si="46"/>
        <v>2250600</v>
      </c>
      <c r="Z383" s="191">
        <v>10</v>
      </c>
      <c r="AA383" s="198">
        <v>0</v>
      </c>
      <c r="AB383" s="191">
        <v>0.02</v>
      </c>
      <c r="AC383" s="197">
        <f t="shared" si="42"/>
        <v>0</v>
      </c>
    </row>
    <row r="384" spans="1:29" ht="18" x14ac:dyDescent="0.35">
      <c r="A384" s="190">
        <v>317</v>
      </c>
      <c r="B384" s="190"/>
      <c r="C384" s="191" t="s">
        <v>1412</v>
      </c>
      <c r="D384" s="205" t="s">
        <v>183</v>
      </c>
      <c r="E384" s="205"/>
      <c r="F384" s="205">
        <v>8</v>
      </c>
      <c r="G384" s="205">
        <v>2</v>
      </c>
      <c r="H384" s="205">
        <v>20</v>
      </c>
      <c r="I384" s="191">
        <v>1</v>
      </c>
      <c r="J384" s="191">
        <f t="shared" si="44"/>
        <v>3420</v>
      </c>
      <c r="K384" s="191">
        <v>100</v>
      </c>
      <c r="L384" s="194">
        <f t="shared" si="45"/>
        <v>342000</v>
      </c>
      <c r="M384" s="200"/>
      <c r="N384" s="196"/>
      <c r="O384" s="191"/>
      <c r="P384" s="191"/>
      <c r="Q384" s="191"/>
      <c r="R384" s="191"/>
      <c r="S384" s="191"/>
      <c r="T384" s="197">
        <f t="shared" si="47"/>
        <v>0</v>
      </c>
      <c r="U384" s="191"/>
      <c r="V384" s="197"/>
      <c r="W384" s="197"/>
      <c r="X384" s="198">
        <f t="shared" si="40"/>
        <v>342000</v>
      </c>
      <c r="Y384" s="198">
        <f t="shared" si="46"/>
        <v>342000</v>
      </c>
      <c r="Z384" s="191">
        <v>0</v>
      </c>
      <c r="AA384" s="198">
        <f t="shared" si="41"/>
        <v>342000</v>
      </c>
      <c r="AB384" s="191">
        <v>0.01</v>
      </c>
      <c r="AC384" s="197">
        <f t="shared" si="42"/>
        <v>34.200000000000003</v>
      </c>
    </row>
    <row r="385" spans="1:29" ht="18" x14ac:dyDescent="0.35">
      <c r="A385" s="190">
        <v>318</v>
      </c>
      <c r="B385" s="190"/>
      <c r="C385" s="191" t="s">
        <v>1351</v>
      </c>
      <c r="D385" s="205" t="s">
        <v>183</v>
      </c>
      <c r="E385" s="205"/>
      <c r="F385" s="205">
        <v>7</v>
      </c>
      <c r="G385" s="205">
        <v>0</v>
      </c>
      <c r="H385" s="205">
        <v>0</v>
      </c>
      <c r="I385" s="191">
        <v>1</v>
      </c>
      <c r="J385" s="191">
        <f t="shared" si="44"/>
        <v>2800</v>
      </c>
      <c r="K385" s="191">
        <v>100</v>
      </c>
      <c r="L385" s="194">
        <f t="shared" si="45"/>
        <v>280000</v>
      </c>
      <c r="M385" s="200"/>
      <c r="N385" s="196"/>
      <c r="O385" s="191"/>
      <c r="P385" s="191"/>
      <c r="Q385" s="191"/>
      <c r="R385" s="191"/>
      <c r="S385" s="191"/>
      <c r="T385" s="197">
        <f t="shared" si="47"/>
        <v>0</v>
      </c>
      <c r="U385" s="191"/>
      <c r="V385" s="197"/>
      <c r="W385" s="197"/>
      <c r="X385" s="198">
        <f t="shared" si="40"/>
        <v>280000</v>
      </c>
      <c r="Y385" s="198">
        <f t="shared" si="46"/>
        <v>280000</v>
      </c>
      <c r="Z385" s="191">
        <v>0</v>
      </c>
      <c r="AA385" s="198">
        <f t="shared" si="41"/>
        <v>280000</v>
      </c>
      <c r="AB385" s="191">
        <v>0.01</v>
      </c>
      <c r="AC385" s="197">
        <f t="shared" si="42"/>
        <v>28</v>
      </c>
    </row>
    <row r="386" spans="1:29" ht="18" x14ac:dyDescent="0.35">
      <c r="A386" s="190">
        <v>319</v>
      </c>
      <c r="B386" s="190"/>
      <c r="C386" s="191" t="s">
        <v>1414</v>
      </c>
      <c r="D386" s="205" t="s">
        <v>183</v>
      </c>
      <c r="E386" s="205"/>
      <c r="F386" s="205">
        <v>3</v>
      </c>
      <c r="G386" s="205">
        <v>0</v>
      </c>
      <c r="H386" s="205">
        <v>0</v>
      </c>
      <c r="I386" s="191">
        <v>1</v>
      </c>
      <c r="J386" s="191">
        <f t="shared" si="44"/>
        <v>1200</v>
      </c>
      <c r="K386" s="191">
        <v>100</v>
      </c>
      <c r="L386" s="194">
        <f t="shared" si="45"/>
        <v>120000</v>
      </c>
      <c r="M386" s="195"/>
      <c r="N386" s="196"/>
      <c r="O386" s="191"/>
      <c r="P386" s="191"/>
      <c r="Q386" s="191"/>
      <c r="R386" s="191"/>
      <c r="S386" s="191"/>
      <c r="T386" s="191"/>
      <c r="U386" s="191"/>
      <c r="V386" s="191"/>
      <c r="W386" s="191"/>
      <c r="X386" s="198">
        <f t="shared" si="40"/>
        <v>120000</v>
      </c>
      <c r="Y386" s="198">
        <f t="shared" si="46"/>
        <v>120000</v>
      </c>
      <c r="Z386" s="191">
        <v>0</v>
      </c>
      <c r="AA386" s="198">
        <f t="shared" si="41"/>
        <v>120000</v>
      </c>
      <c r="AB386" s="191">
        <v>0.01</v>
      </c>
      <c r="AC386" s="197">
        <f t="shared" si="42"/>
        <v>12</v>
      </c>
    </row>
    <row r="387" spans="1:29" ht="18" x14ac:dyDescent="0.35">
      <c r="A387" s="190">
        <v>320</v>
      </c>
      <c r="B387" s="190"/>
      <c r="C387" s="191" t="s">
        <v>1415</v>
      </c>
      <c r="D387" s="205" t="s">
        <v>183</v>
      </c>
      <c r="E387" s="205"/>
      <c r="F387" s="205">
        <v>30</v>
      </c>
      <c r="G387" s="205">
        <v>0</v>
      </c>
      <c r="H387" s="205">
        <v>0</v>
      </c>
      <c r="I387" s="191">
        <v>1</v>
      </c>
      <c r="J387" s="191">
        <f t="shared" si="44"/>
        <v>12000</v>
      </c>
      <c r="K387" s="191">
        <v>100</v>
      </c>
      <c r="L387" s="194">
        <f t="shared" si="45"/>
        <v>1200000</v>
      </c>
      <c r="M387" s="195"/>
      <c r="N387" s="196"/>
      <c r="O387" s="191"/>
      <c r="P387" s="191"/>
      <c r="Q387" s="191"/>
      <c r="R387" s="191"/>
      <c r="S387" s="191"/>
      <c r="T387" s="197">
        <f>Q387*S387</f>
        <v>0</v>
      </c>
      <c r="U387" s="191"/>
      <c r="V387" s="197"/>
      <c r="W387" s="197"/>
      <c r="X387" s="198">
        <f t="shared" si="40"/>
        <v>1200000</v>
      </c>
      <c r="Y387" s="198">
        <f t="shared" si="46"/>
        <v>1200000</v>
      </c>
      <c r="Z387" s="191">
        <v>0</v>
      </c>
      <c r="AA387" s="198">
        <f t="shared" si="41"/>
        <v>1200000</v>
      </c>
      <c r="AB387" s="191">
        <v>0.01</v>
      </c>
      <c r="AC387" s="197">
        <f t="shared" si="42"/>
        <v>120</v>
      </c>
    </row>
    <row r="388" spans="1:29" ht="18" x14ac:dyDescent="0.35">
      <c r="A388" s="190">
        <v>321</v>
      </c>
      <c r="B388" s="190"/>
      <c r="C388" s="191" t="s">
        <v>1416</v>
      </c>
      <c r="D388" s="205" t="s">
        <v>224</v>
      </c>
      <c r="E388" s="205">
        <v>3472</v>
      </c>
      <c r="F388" s="205">
        <v>0</v>
      </c>
      <c r="G388" s="205">
        <v>0</v>
      </c>
      <c r="H388" s="205">
        <v>40</v>
      </c>
      <c r="I388" s="191">
        <v>1</v>
      </c>
      <c r="J388" s="191">
        <f t="shared" si="44"/>
        <v>40</v>
      </c>
      <c r="K388" s="191">
        <f>VLOOKUP(E388,[2]นส.3ก!B$1:J$65536,9,FALSE)</f>
        <v>280</v>
      </c>
      <c r="L388" s="194">
        <f t="shared" si="45"/>
        <v>11200</v>
      </c>
      <c r="M388" s="200"/>
      <c r="N388" s="196"/>
      <c r="O388" s="191"/>
      <c r="P388" s="191"/>
      <c r="Q388" s="191"/>
      <c r="R388" s="191"/>
      <c r="S388" s="191"/>
      <c r="T388" s="197">
        <f>Q388*S388</f>
        <v>0</v>
      </c>
      <c r="U388" s="191"/>
      <c r="V388" s="197"/>
      <c r="W388" s="197"/>
      <c r="X388" s="198">
        <f t="shared" si="40"/>
        <v>11200</v>
      </c>
      <c r="Y388" s="198">
        <f t="shared" si="46"/>
        <v>11200</v>
      </c>
      <c r="Z388" s="191">
        <v>0</v>
      </c>
      <c r="AA388" s="198">
        <f t="shared" si="41"/>
        <v>11200</v>
      </c>
      <c r="AB388" s="191">
        <v>0.01</v>
      </c>
      <c r="AC388" s="197">
        <f t="shared" si="42"/>
        <v>1.1200000000000001</v>
      </c>
    </row>
    <row r="389" spans="1:29" ht="18" x14ac:dyDescent="0.35">
      <c r="A389" s="190">
        <v>322</v>
      </c>
      <c r="B389" s="190"/>
      <c r="C389" s="191" t="s">
        <v>1416</v>
      </c>
      <c r="D389" s="205" t="s">
        <v>224</v>
      </c>
      <c r="E389" s="205">
        <v>4466</v>
      </c>
      <c r="F389" s="205">
        <v>0</v>
      </c>
      <c r="G389" s="205">
        <v>0</v>
      </c>
      <c r="H389" s="205">
        <v>40</v>
      </c>
      <c r="I389" s="191">
        <v>1</v>
      </c>
      <c r="J389" s="191">
        <f t="shared" si="44"/>
        <v>40</v>
      </c>
      <c r="K389" s="191">
        <f>VLOOKUP(E389,[2]นส.3ก!B$1:J$65536,9,FALSE)</f>
        <v>280</v>
      </c>
      <c r="L389" s="194">
        <f t="shared" si="45"/>
        <v>11200</v>
      </c>
      <c r="M389" s="200"/>
      <c r="N389" s="196"/>
      <c r="O389" s="191"/>
      <c r="P389" s="191"/>
      <c r="Q389" s="191"/>
      <c r="R389" s="191"/>
      <c r="S389" s="191"/>
      <c r="T389" s="197">
        <f>Q389*S389</f>
        <v>0</v>
      </c>
      <c r="U389" s="191"/>
      <c r="V389" s="197"/>
      <c r="W389" s="197"/>
      <c r="X389" s="198">
        <f t="shared" si="40"/>
        <v>11200</v>
      </c>
      <c r="Y389" s="198">
        <f t="shared" si="46"/>
        <v>11200</v>
      </c>
      <c r="Z389" s="191">
        <v>0</v>
      </c>
      <c r="AA389" s="198">
        <f t="shared" si="41"/>
        <v>11200</v>
      </c>
      <c r="AB389" s="191">
        <v>0.01</v>
      </c>
      <c r="AC389" s="197">
        <f t="shared" si="42"/>
        <v>1.1200000000000001</v>
      </c>
    </row>
    <row r="390" spans="1:29" ht="18" x14ac:dyDescent="0.35">
      <c r="A390" s="190">
        <v>323</v>
      </c>
      <c r="B390" s="190"/>
      <c r="C390" s="191" t="s">
        <v>1417</v>
      </c>
      <c r="D390" s="205" t="s">
        <v>224</v>
      </c>
      <c r="E390" s="205">
        <v>5220</v>
      </c>
      <c r="F390" s="205">
        <v>0</v>
      </c>
      <c r="G390" s="205">
        <v>0</v>
      </c>
      <c r="H390" s="205">
        <v>79</v>
      </c>
      <c r="I390" s="191">
        <v>1</v>
      </c>
      <c r="J390" s="191">
        <f t="shared" si="44"/>
        <v>79</v>
      </c>
      <c r="K390" s="191">
        <f>VLOOKUP(E390,[2]นส.3ก!B$1:J$65536,9,FALSE)</f>
        <v>100</v>
      </c>
      <c r="L390" s="194">
        <f t="shared" si="45"/>
        <v>7900</v>
      </c>
      <c r="M390" s="195"/>
      <c r="N390" s="196"/>
      <c r="O390" s="191"/>
      <c r="P390" s="191"/>
      <c r="Q390" s="191"/>
      <c r="R390" s="191"/>
      <c r="S390" s="191"/>
      <c r="T390" s="191"/>
      <c r="U390" s="191"/>
      <c r="V390" s="191"/>
      <c r="W390" s="191"/>
      <c r="X390" s="198">
        <f t="shared" si="40"/>
        <v>7900</v>
      </c>
      <c r="Y390" s="198">
        <f t="shared" si="46"/>
        <v>7900</v>
      </c>
      <c r="Z390" s="191">
        <v>0</v>
      </c>
      <c r="AA390" s="198">
        <f t="shared" si="41"/>
        <v>7900</v>
      </c>
      <c r="AB390" s="191">
        <v>0.01</v>
      </c>
      <c r="AC390" s="197">
        <f t="shared" si="42"/>
        <v>0.79</v>
      </c>
    </row>
    <row r="391" spans="1:29" ht="18" x14ac:dyDescent="0.35">
      <c r="A391" s="190">
        <v>324</v>
      </c>
      <c r="B391" s="190"/>
      <c r="C391" s="191" t="s">
        <v>320</v>
      </c>
      <c r="D391" s="205" t="s">
        <v>183</v>
      </c>
      <c r="E391" s="205"/>
      <c r="F391" s="205">
        <v>5</v>
      </c>
      <c r="G391" s="205">
        <v>0</v>
      </c>
      <c r="H391" s="205">
        <v>0</v>
      </c>
      <c r="I391" s="191">
        <v>1</v>
      </c>
      <c r="J391" s="191">
        <f t="shared" si="44"/>
        <v>2000</v>
      </c>
      <c r="K391" s="191">
        <v>100</v>
      </c>
      <c r="L391" s="194">
        <f t="shared" si="45"/>
        <v>200000</v>
      </c>
      <c r="M391" s="195"/>
      <c r="N391" s="196"/>
      <c r="O391" s="191"/>
      <c r="P391" s="191"/>
      <c r="Q391" s="191"/>
      <c r="R391" s="191"/>
      <c r="S391" s="191"/>
      <c r="T391" s="197">
        <f>Q391*S391</f>
        <v>0</v>
      </c>
      <c r="U391" s="191"/>
      <c r="V391" s="197"/>
      <c r="W391" s="197"/>
      <c r="X391" s="198">
        <f t="shared" ref="X391:X400" si="48">L391</f>
        <v>200000</v>
      </c>
      <c r="Y391" s="198">
        <f t="shared" si="46"/>
        <v>200000</v>
      </c>
      <c r="Z391" s="191">
        <v>0</v>
      </c>
      <c r="AA391" s="198">
        <f t="shared" ref="AA391:AA400" si="49">L391</f>
        <v>200000</v>
      </c>
      <c r="AB391" s="191">
        <v>0.01</v>
      </c>
      <c r="AC391" s="197">
        <f t="shared" ref="AC391:AC400" si="50">AA391*AB391/100</f>
        <v>20</v>
      </c>
    </row>
    <row r="392" spans="1:29" ht="18" x14ac:dyDescent="0.35">
      <c r="A392" s="190">
        <v>325</v>
      </c>
      <c r="B392" s="190"/>
      <c r="C392" s="196" t="s">
        <v>1418</v>
      </c>
      <c r="D392" s="205" t="s">
        <v>224</v>
      </c>
      <c r="E392" s="205">
        <v>666</v>
      </c>
      <c r="F392" s="205">
        <v>35</v>
      </c>
      <c r="G392" s="205">
        <v>0</v>
      </c>
      <c r="H392" s="205">
        <v>89</v>
      </c>
      <c r="I392" s="191">
        <v>1</v>
      </c>
      <c r="J392" s="191">
        <f t="shared" si="44"/>
        <v>14089</v>
      </c>
      <c r="K392" s="191">
        <v>100</v>
      </c>
      <c r="L392" s="194">
        <f t="shared" si="45"/>
        <v>1408900</v>
      </c>
      <c r="M392" s="200"/>
      <c r="N392" s="196"/>
      <c r="O392" s="191"/>
      <c r="P392" s="191"/>
      <c r="Q392" s="191"/>
      <c r="R392" s="191"/>
      <c r="S392" s="191"/>
      <c r="T392" s="197">
        <f>Q392*S392</f>
        <v>0</v>
      </c>
      <c r="U392" s="191"/>
      <c r="V392" s="197"/>
      <c r="W392" s="197"/>
      <c r="X392" s="198">
        <f t="shared" si="48"/>
        <v>1408900</v>
      </c>
      <c r="Y392" s="198">
        <f t="shared" si="46"/>
        <v>1408900</v>
      </c>
      <c r="Z392" s="191">
        <v>0</v>
      </c>
      <c r="AA392" s="198">
        <f t="shared" si="49"/>
        <v>1408900</v>
      </c>
      <c r="AB392" s="191">
        <v>0.01</v>
      </c>
      <c r="AC392" s="197">
        <f t="shared" si="50"/>
        <v>140.88999999999999</v>
      </c>
    </row>
    <row r="393" spans="1:29" ht="18" x14ac:dyDescent="0.35">
      <c r="A393" s="190">
        <v>326</v>
      </c>
      <c r="B393" s="190"/>
      <c r="C393" s="196" t="s">
        <v>1418</v>
      </c>
      <c r="D393" s="205" t="s">
        <v>183</v>
      </c>
      <c r="E393" s="205"/>
      <c r="F393" s="205">
        <v>11</v>
      </c>
      <c r="G393" s="205">
        <v>0</v>
      </c>
      <c r="H393" s="205">
        <v>0</v>
      </c>
      <c r="I393" s="191">
        <v>1</v>
      </c>
      <c r="J393" s="191">
        <f t="shared" si="44"/>
        <v>4400</v>
      </c>
      <c r="K393" s="191">
        <v>100</v>
      </c>
      <c r="L393" s="194">
        <f t="shared" si="45"/>
        <v>440000</v>
      </c>
      <c r="M393" s="200"/>
      <c r="N393" s="196"/>
      <c r="O393" s="191"/>
      <c r="P393" s="191"/>
      <c r="Q393" s="191"/>
      <c r="R393" s="191"/>
      <c r="S393" s="191"/>
      <c r="T393" s="197">
        <f>Q393*S393</f>
        <v>0</v>
      </c>
      <c r="U393" s="191"/>
      <c r="V393" s="197"/>
      <c r="W393" s="197"/>
      <c r="X393" s="198">
        <f t="shared" si="48"/>
        <v>440000</v>
      </c>
      <c r="Y393" s="198">
        <f t="shared" si="46"/>
        <v>440000</v>
      </c>
      <c r="Z393" s="191">
        <v>0</v>
      </c>
      <c r="AA393" s="198">
        <f t="shared" si="49"/>
        <v>440000</v>
      </c>
      <c r="AB393" s="191">
        <v>0.01</v>
      </c>
      <c r="AC393" s="197">
        <f t="shared" si="50"/>
        <v>44</v>
      </c>
    </row>
    <row r="394" spans="1:29" ht="18" x14ac:dyDescent="0.35">
      <c r="A394" s="190">
        <v>327</v>
      </c>
      <c r="B394" s="190"/>
      <c r="C394" s="196" t="s">
        <v>1418</v>
      </c>
      <c r="D394" s="205" t="s">
        <v>224</v>
      </c>
      <c r="E394" s="205">
        <v>17</v>
      </c>
      <c r="F394" s="205">
        <v>0</v>
      </c>
      <c r="G394" s="205">
        <v>0</v>
      </c>
      <c r="H394" s="205">
        <v>61</v>
      </c>
      <c r="I394" s="191">
        <v>1</v>
      </c>
      <c r="J394" s="191">
        <f t="shared" si="44"/>
        <v>61</v>
      </c>
      <c r="K394" s="191">
        <v>100</v>
      </c>
      <c r="L394" s="194">
        <f t="shared" si="45"/>
        <v>6100</v>
      </c>
      <c r="M394" s="195"/>
      <c r="N394" s="196"/>
      <c r="O394" s="191"/>
      <c r="P394" s="191"/>
      <c r="Q394" s="191"/>
      <c r="R394" s="191"/>
      <c r="S394" s="191"/>
      <c r="T394" s="191"/>
      <c r="U394" s="191"/>
      <c r="V394" s="191"/>
      <c r="W394" s="191"/>
      <c r="X394" s="198">
        <f t="shared" si="48"/>
        <v>6100</v>
      </c>
      <c r="Y394" s="198">
        <f t="shared" si="46"/>
        <v>6100</v>
      </c>
      <c r="Z394" s="191">
        <v>0</v>
      </c>
      <c r="AA394" s="198">
        <f t="shared" si="49"/>
        <v>6100</v>
      </c>
      <c r="AB394" s="191">
        <v>0.01</v>
      </c>
      <c r="AC394" s="197">
        <f t="shared" si="50"/>
        <v>0.61</v>
      </c>
    </row>
    <row r="395" spans="1:29" ht="18" x14ac:dyDescent="0.35">
      <c r="A395" s="190">
        <v>328</v>
      </c>
      <c r="B395" s="190"/>
      <c r="C395" s="196" t="s">
        <v>1418</v>
      </c>
      <c r="D395" s="205" t="s">
        <v>224</v>
      </c>
      <c r="E395" s="205">
        <v>2661</v>
      </c>
      <c r="F395" s="205">
        <v>0</v>
      </c>
      <c r="G395" s="205">
        <v>1</v>
      </c>
      <c r="H395" s="205">
        <v>82</v>
      </c>
      <c r="I395" s="191">
        <v>1</v>
      </c>
      <c r="J395" s="191">
        <f t="shared" si="44"/>
        <v>182</v>
      </c>
      <c r="K395" s="191">
        <f>VLOOKUP(E395,[2]นส.3ก!B$1:J$65536,9,FALSE)</f>
        <v>1000</v>
      </c>
      <c r="L395" s="194">
        <f t="shared" si="45"/>
        <v>182000</v>
      </c>
      <c r="M395" s="195"/>
      <c r="N395" s="196"/>
      <c r="O395" s="191"/>
      <c r="P395" s="191"/>
      <c r="Q395" s="191"/>
      <c r="R395" s="191"/>
      <c r="S395" s="191"/>
      <c r="T395" s="197">
        <f>Q395*S395</f>
        <v>0</v>
      </c>
      <c r="U395" s="191"/>
      <c r="V395" s="197"/>
      <c r="W395" s="197"/>
      <c r="X395" s="198">
        <f t="shared" si="48"/>
        <v>182000</v>
      </c>
      <c r="Y395" s="198">
        <f t="shared" si="46"/>
        <v>182000</v>
      </c>
      <c r="Z395" s="191">
        <v>0</v>
      </c>
      <c r="AA395" s="198">
        <f t="shared" si="49"/>
        <v>182000</v>
      </c>
      <c r="AB395" s="191">
        <v>0.01</v>
      </c>
      <c r="AC395" s="197">
        <f t="shared" si="50"/>
        <v>18.2</v>
      </c>
    </row>
    <row r="396" spans="1:29" ht="18" x14ac:dyDescent="0.35">
      <c r="A396" s="190">
        <v>329</v>
      </c>
      <c r="B396" s="190"/>
      <c r="C396" s="196" t="s">
        <v>1418</v>
      </c>
      <c r="D396" s="205" t="s">
        <v>224</v>
      </c>
      <c r="E396" s="205">
        <v>5792</v>
      </c>
      <c r="F396" s="205">
        <v>0</v>
      </c>
      <c r="G396" s="205">
        <v>1</v>
      </c>
      <c r="H396" s="205">
        <v>94</v>
      </c>
      <c r="I396" s="191">
        <v>1</v>
      </c>
      <c r="J396" s="191">
        <f t="shared" si="44"/>
        <v>194</v>
      </c>
      <c r="K396" s="191">
        <f>VLOOKUP(E396,[2]นส.3ก!B$1:J$65536,9,FALSE)</f>
        <v>100</v>
      </c>
      <c r="L396" s="194">
        <f t="shared" si="45"/>
        <v>19400</v>
      </c>
      <c r="M396" s="200"/>
      <c r="N396" s="196"/>
      <c r="O396" s="191"/>
      <c r="P396" s="191"/>
      <c r="Q396" s="191"/>
      <c r="R396" s="191"/>
      <c r="S396" s="191"/>
      <c r="T396" s="197">
        <f>Q396*S396</f>
        <v>0</v>
      </c>
      <c r="U396" s="191"/>
      <c r="V396" s="197"/>
      <c r="W396" s="197"/>
      <c r="X396" s="198">
        <f t="shared" si="48"/>
        <v>19400</v>
      </c>
      <c r="Y396" s="198">
        <f t="shared" si="46"/>
        <v>19400</v>
      </c>
      <c r="Z396" s="191">
        <v>0</v>
      </c>
      <c r="AA396" s="198">
        <f t="shared" si="49"/>
        <v>19400</v>
      </c>
      <c r="AB396" s="191">
        <v>0.01</v>
      </c>
      <c r="AC396" s="197">
        <f t="shared" si="50"/>
        <v>1.94</v>
      </c>
    </row>
    <row r="397" spans="1:29" ht="18" x14ac:dyDescent="0.35">
      <c r="A397" s="190">
        <v>330</v>
      </c>
      <c r="B397" s="190"/>
      <c r="C397" s="191" t="s">
        <v>1419</v>
      </c>
      <c r="D397" s="205" t="s">
        <v>224</v>
      </c>
      <c r="E397" s="205">
        <v>330</v>
      </c>
      <c r="F397" s="205">
        <v>12</v>
      </c>
      <c r="G397" s="205">
        <v>3</v>
      </c>
      <c r="H397" s="205">
        <v>93</v>
      </c>
      <c r="I397" s="191">
        <v>1</v>
      </c>
      <c r="J397" s="191">
        <f t="shared" si="44"/>
        <v>5193</v>
      </c>
      <c r="K397" s="191">
        <f>VLOOKUP(E396,[2]นส.3ก!B$1:J$65536,9,FALSE)</f>
        <v>100</v>
      </c>
      <c r="L397" s="194">
        <f t="shared" si="45"/>
        <v>519300</v>
      </c>
      <c r="M397" s="200"/>
      <c r="N397" s="196"/>
      <c r="O397" s="191"/>
      <c r="P397" s="191"/>
      <c r="Q397" s="191"/>
      <c r="R397" s="191"/>
      <c r="S397" s="191"/>
      <c r="T397" s="197">
        <f>Q397*S397</f>
        <v>0</v>
      </c>
      <c r="U397" s="191"/>
      <c r="V397" s="197"/>
      <c r="W397" s="197"/>
      <c r="X397" s="198">
        <f t="shared" si="48"/>
        <v>519300</v>
      </c>
      <c r="Y397" s="198">
        <f t="shared" si="46"/>
        <v>519300</v>
      </c>
      <c r="Z397" s="191">
        <v>0</v>
      </c>
      <c r="AA397" s="198">
        <f t="shared" si="49"/>
        <v>519300</v>
      </c>
      <c r="AB397" s="191">
        <v>0.01</v>
      </c>
      <c r="AC397" s="197">
        <f t="shared" si="50"/>
        <v>51.93</v>
      </c>
    </row>
    <row r="398" spans="1:29" ht="18" x14ac:dyDescent="0.35">
      <c r="A398" s="190">
        <v>331</v>
      </c>
      <c r="B398" s="190"/>
      <c r="C398" s="191" t="s">
        <v>1420</v>
      </c>
      <c r="D398" s="205" t="s">
        <v>224</v>
      </c>
      <c r="E398" s="205">
        <v>329</v>
      </c>
      <c r="F398" s="205">
        <v>22</v>
      </c>
      <c r="G398" s="205">
        <v>3</v>
      </c>
      <c r="H398" s="205">
        <v>60</v>
      </c>
      <c r="I398" s="191">
        <v>1</v>
      </c>
      <c r="J398" s="191">
        <f t="shared" si="44"/>
        <v>9160</v>
      </c>
      <c r="K398" s="191">
        <f>VLOOKUP(E397,[2]นส.3ก!B$1:J$65536,9,FALSE)</f>
        <v>100</v>
      </c>
      <c r="L398" s="194">
        <f t="shared" si="45"/>
        <v>916000</v>
      </c>
      <c r="M398" s="195"/>
      <c r="N398" s="196"/>
      <c r="O398" s="191"/>
      <c r="P398" s="191"/>
      <c r="Q398" s="191"/>
      <c r="R398" s="191"/>
      <c r="S398" s="191"/>
      <c r="T398" s="191"/>
      <c r="U398" s="191"/>
      <c r="V398" s="191"/>
      <c r="W398" s="191"/>
      <c r="X398" s="198">
        <f t="shared" si="48"/>
        <v>916000</v>
      </c>
      <c r="Y398" s="198">
        <f t="shared" si="46"/>
        <v>916000</v>
      </c>
      <c r="Z398" s="191">
        <v>0</v>
      </c>
      <c r="AA398" s="198">
        <f t="shared" si="49"/>
        <v>916000</v>
      </c>
      <c r="AB398" s="191">
        <v>0.01</v>
      </c>
      <c r="AC398" s="197">
        <f t="shared" si="50"/>
        <v>91.6</v>
      </c>
    </row>
    <row r="399" spans="1:29" ht="18" x14ac:dyDescent="0.35">
      <c r="A399" s="190">
        <v>332</v>
      </c>
      <c r="B399" s="190"/>
      <c r="C399" s="191" t="s">
        <v>1361</v>
      </c>
      <c r="D399" s="205" t="s">
        <v>183</v>
      </c>
      <c r="E399" s="205"/>
      <c r="F399" s="205">
        <v>5</v>
      </c>
      <c r="G399" s="205">
        <v>0</v>
      </c>
      <c r="H399" s="205">
        <v>0</v>
      </c>
      <c r="I399" s="191">
        <v>1</v>
      </c>
      <c r="J399" s="191">
        <f t="shared" si="44"/>
        <v>2000</v>
      </c>
      <c r="K399" s="191">
        <v>100</v>
      </c>
      <c r="L399" s="194">
        <f t="shared" si="45"/>
        <v>200000</v>
      </c>
      <c r="M399" s="195"/>
      <c r="N399" s="196"/>
      <c r="O399" s="191"/>
      <c r="P399" s="191"/>
      <c r="Q399" s="191"/>
      <c r="R399" s="191"/>
      <c r="S399" s="191"/>
      <c r="T399" s="197">
        <f>Q399*S399</f>
        <v>0</v>
      </c>
      <c r="U399" s="191"/>
      <c r="V399" s="197"/>
      <c r="W399" s="197"/>
      <c r="X399" s="198">
        <f t="shared" si="48"/>
        <v>200000</v>
      </c>
      <c r="Y399" s="198">
        <f t="shared" si="46"/>
        <v>200000</v>
      </c>
      <c r="Z399" s="191">
        <v>0</v>
      </c>
      <c r="AA399" s="198">
        <f t="shared" si="49"/>
        <v>200000</v>
      </c>
      <c r="AB399" s="191">
        <v>0.01</v>
      </c>
      <c r="AC399" s="197">
        <f t="shared" si="50"/>
        <v>20</v>
      </c>
    </row>
    <row r="400" spans="1:29" ht="18" x14ac:dyDescent="0.35">
      <c r="A400" s="190">
        <v>333</v>
      </c>
      <c r="B400" s="190"/>
      <c r="C400" s="191" t="s">
        <v>1229</v>
      </c>
      <c r="D400" s="205" t="s">
        <v>183</v>
      </c>
      <c r="E400" s="205"/>
      <c r="F400" s="205">
        <v>1</v>
      </c>
      <c r="G400" s="205">
        <v>0</v>
      </c>
      <c r="H400" s="205">
        <v>0</v>
      </c>
      <c r="I400" s="191">
        <v>1</v>
      </c>
      <c r="J400" s="191">
        <f t="shared" si="44"/>
        <v>400</v>
      </c>
      <c r="K400" s="191">
        <v>100</v>
      </c>
      <c r="L400" s="194">
        <f t="shared" si="45"/>
        <v>40000</v>
      </c>
      <c r="M400" s="200"/>
      <c r="N400" s="196"/>
      <c r="O400" s="191"/>
      <c r="P400" s="191"/>
      <c r="Q400" s="191"/>
      <c r="R400" s="191"/>
      <c r="S400" s="191"/>
      <c r="T400" s="197">
        <f>Q400*S400</f>
        <v>0</v>
      </c>
      <c r="U400" s="191"/>
      <c r="V400" s="197"/>
      <c r="W400" s="197"/>
      <c r="X400" s="198">
        <f t="shared" si="48"/>
        <v>40000</v>
      </c>
      <c r="Y400" s="198">
        <f t="shared" si="46"/>
        <v>40000</v>
      </c>
      <c r="Z400" s="191">
        <v>0</v>
      </c>
      <c r="AA400" s="198">
        <f t="shared" si="49"/>
        <v>40000</v>
      </c>
      <c r="AB400" s="191">
        <v>0.01</v>
      </c>
      <c r="AC400" s="197">
        <f t="shared" si="50"/>
        <v>4</v>
      </c>
    </row>
    <row r="401" spans="1:29" ht="18" x14ac:dyDescent="0.35">
      <c r="A401" s="190">
        <v>334</v>
      </c>
      <c r="B401" s="216" t="s">
        <v>1421</v>
      </c>
      <c r="C401" s="191" t="s">
        <v>1422</v>
      </c>
      <c r="D401" s="205" t="s">
        <v>183</v>
      </c>
      <c r="E401" s="205"/>
      <c r="F401" s="205">
        <v>0</v>
      </c>
      <c r="G401" s="205">
        <v>0</v>
      </c>
      <c r="H401" s="205">
        <v>33.25</v>
      </c>
      <c r="I401" s="191">
        <v>2</v>
      </c>
      <c r="J401" s="193">
        <v>29.5</v>
      </c>
      <c r="K401" s="194">
        <v>100</v>
      </c>
      <c r="L401" s="194">
        <f>J401*K401</f>
        <v>2950</v>
      </c>
      <c r="M401" s="195"/>
      <c r="N401" s="196" t="s">
        <v>38</v>
      </c>
      <c r="O401" s="191" t="s">
        <v>39</v>
      </c>
      <c r="P401" s="191" t="s">
        <v>995</v>
      </c>
      <c r="Q401" s="191">
        <v>133</v>
      </c>
      <c r="R401" s="191">
        <v>100</v>
      </c>
      <c r="S401" s="191">
        <v>6550</v>
      </c>
      <c r="T401" s="197">
        <f>Q401*S401</f>
        <v>871150</v>
      </c>
      <c r="U401" s="191" t="s">
        <v>1423</v>
      </c>
      <c r="V401" s="197">
        <f>T401*24/100</f>
        <v>209076</v>
      </c>
      <c r="W401" s="197">
        <f>T401-V401</f>
        <v>662074</v>
      </c>
      <c r="X401" s="198">
        <f>W401+L401</f>
        <v>665024</v>
      </c>
      <c r="Y401" s="198">
        <f>X401</f>
        <v>665024</v>
      </c>
      <c r="Z401" s="191">
        <v>10</v>
      </c>
      <c r="AA401" s="198">
        <v>0</v>
      </c>
      <c r="AB401" s="191">
        <v>0.02</v>
      </c>
      <c r="AC401" s="197">
        <f>AA401*AB401/100</f>
        <v>0</v>
      </c>
    </row>
    <row r="402" spans="1:29" ht="18" x14ac:dyDescent="0.35">
      <c r="A402" s="190"/>
      <c r="B402" s="190"/>
      <c r="C402" s="191"/>
      <c r="D402" s="205"/>
      <c r="E402" s="205"/>
      <c r="F402" s="205"/>
      <c r="G402" s="205"/>
      <c r="H402" s="205">
        <v>3.75</v>
      </c>
      <c r="I402" s="191">
        <v>3</v>
      </c>
      <c r="J402" s="193">
        <f>F402*400+G402*100+H402</f>
        <v>3.75</v>
      </c>
      <c r="K402" s="194">
        <v>100</v>
      </c>
      <c r="L402" s="194">
        <f t="shared" ref="L402:L427" si="51">J402*K402</f>
        <v>375</v>
      </c>
      <c r="M402" s="195"/>
      <c r="N402" s="196" t="s">
        <v>38</v>
      </c>
      <c r="O402" s="191" t="s">
        <v>39</v>
      </c>
      <c r="P402" s="191" t="s">
        <v>853</v>
      </c>
      <c r="Q402" s="191">
        <v>15</v>
      </c>
      <c r="R402" s="191">
        <v>100</v>
      </c>
      <c r="S402" s="191">
        <v>6550</v>
      </c>
      <c r="T402" s="197">
        <f>Q402*S402</f>
        <v>98250</v>
      </c>
      <c r="U402" s="191" t="s">
        <v>1423</v>
      </c>
      <c r="V402" s="197">
        <f>T402*24/100</f>
        <v>23580</v>
      </c>
      <c r="W402" s="197">
        <f>T402-V402</f>
        <v>74670</v>
      </c>
      <c r="X402" s="198">
        <f>W402+L402</f>
        <v>75045</v>
      </c>
      <c r="Y402" s="198">
        <f>X402</f>
        <v>75045</v>
      </c>
      <c r="Z402" s="191">
        <v>0</v>
      </c>
      <c r="AA402" s="198">
        <f>Y402</f>
        <v>75045</v>
      </c>
      <c r="AB402" s="191">
        <v>0.01</v>
      </c>
      <c r="AC402" s="197">
        <f>AA402*AB402/100</f>
        <v>7.5045000000000002</v>
      </c>
    </row>
    <row r="403" spans="1:29" ht="18" x14ac:dyDescent="0.35">
      <c r="A403" s="190">
        <v>335</v>
      </c>
      <c r="B403" s="190"/>
      <c r="C403" s="191" t="s">
        <v>1424</v>
      </c>
      <c r="D403" s="205" t="s">
        <v>224</v>
      </c>
      <c r="E403" s="205">
        <v>742</v>
      </c>
      <c r="F403" s="205">
        <v>9</v>
      </c>
      <c r="G403" s="205">
        <v>1</v>
      </c>
      <c r="H403" s="205">
        <v>10</v>
      </c>
      <c r="I403" s="191">
        <v>1</v>
      </c>
      <c r="J403" s="193">
        <f>F403*400+G403*100+H403</f>
        <v>3710</v>
      </c>
      <c r="K403" s="194">
        <v>100</v>
      </c>
      <c r="L403" s="194">
        <f t="shared" si="51"/>
        <v>371000</v>
      </c>
      <c r="M403" s="195"/>
      <c r="N403" s="196"/>
      <c r="O403" s="191"/>
      <c r="P403" s="191"/>
      <c r="Q403" s="191"/>
      <c r="R403" s="191"/>
      <c r="S403" s="191"/>
      <c r="T403" s="197">
        <f t="shared" ref="T403:T427" si="52">Q403*S403</f>
        <v>0</v>
      </c>
      <c r="U403" s="191"/>
      <c r="V403" s="197"/>
      <c r="W403" s="197"/>
      <c r="X403" s="198">
        <f t="shared" ref="X403:X411" si="53">W403+L403</f>
        <v>371000</v>
      </c>
      <c r="Y403" s="198">
        <f t="shared" ref="Y403:Y424" si="54">X403</f>
        <v>371000</v>
      </c>
      <c r="Z403" s="191">
        <v>0</v>
      </c>
      <c r="AA403" s="198">
        <f t="shared" ref="AA403:AA410" si="55">Y403</f>
        <v>371000</v>
      </c>
      <c r="AB403" s="191">
        <v>0.01</v>
      </c>
      <c r="AC403" s="197">
        <f t="shared" ref="AC403:AC427" si="56">AA403*AB403/100</f>
        <v>37.1</v>
      </c>
    </row>
    <row r="404" spans="1:29" ht="18" x14ac:dyDescent="0.35">
      <c r="A404" s="190"/>
      <c r="B404" s="190"/>
      <c r="C404" s="191" t="s">
        <v>1424</v>
      </c>
      <c r="D404" s="205" t="s">
        <v>224</v>
      </c>
      <c r="E404" s="205">
        <v>744</v>
      </c>
      <c r="F404" s="205">
        <v>3</v>
      </c>
      <c r="G404" s="205">
        <v>0</v>
      </c>
      <c r="H404" s="205">
        <v>83</v>
      </c>
      <c r="I404" s="191">
        <v>2</v>
      </c>
      <c r="J404" s="193">
        <v>27</v>
      </c>
      <c r="K404" s="194">
        <v>630</v>
      </c>
      <c r="L404" s="194">
        <f t="shared" si="51"/>
        <v>17010</v>
      </c>
      <c r="M404" s="195"/>
      <c r="N404" s="196" t="s">
        <v>38</v>
      </c>
      <c r="O404" s="191" t="s">
        <v>39</v>
      </c>
      <c r="P404" s="191" t="s">
        <v>995</v>
      </c>
      <c r="Q404" s="191">
        <v>108</v>
      </c>
      <c r="R404" s="191">
        <v>100</v>
      </c>
      <c r="S404" s="191">
        <v>6550</v>
      </c>
      <c r="T404" s="197">
        <f t="shared" si="52"/>
        <v>707400</v>
      </c>
      <c r="U404" s="191">
        <v>40</v>
      </c>
      <c r="V404" s="197">
        <v>70</v>
      </c>
      <c r="W404" s="197">
        <f>T404-T404*70/100</f>
        <v>212220</v>
      </c>
      <c r="X404" s="198">
        <f>W404+L404</f>
        <v>229230</v>
      </c>
      <c r="Y404" s="198">
        <f t="shared" si="54"/>
        <v>229230</v>
      </c>
      <c r="Z404" s="191">
        <v>10</v>
      </c>
      <c r="AA404" s="198">
        <v>0</v>
      </c>
      <c r="AB404" s="191">
        <v>0.02</v>
      </c>
      <c r="AC404" s="197">
        <f t="shared" si="56"/>
        <v>0</v>
      </c>
    </row>
    <row r="405" spans="1:29" ht="18" x14ac:dyDescent="0.35">
      <c r="A405" s="190"/>
      <c r="B405" s="190"/>
      <c r="C405" s="191"/>
      <c r="D405" s="205"/>
      <c r="E405" s="205"/>
      <c r="F405" s="205"/>
      <c r="G405" s="205"/>
      <c r="H405" s="205"/>
      <c r="I405" s="191">
        <v>3</v>
      </c>
      <c r="J405" s="193">
        <v>9</v>
      </c>
      <c r="K405" s="194">
        <v>630</v>
      </c>
      <c r="L405" s="194">
        <f t="shared" si="51"/>
        <v>5670</v>
      </c>
      <c r="M405" s="195"/>
      <c r="N405" s="196" t="s">
        <v>562</v>
      </c>
      <c r="O405" s="191" t="s">
        <v>39</v>
      </c>
      <c r="P405" s="191" t="s">
        <v>1425</v>
      </c>
      <c r="Q405" s="191">
        <v>36</v>
      </c>
      <c r="R405" s="191">
        <v>100</v>
      </c>
      <c r="S405" s="191">
        <v>2500</v>
      </c>
      <c r="T405" s="197">
        <f t="shared" si="52"/>
        <v>90000</v>
      </c>
      <c r="U405" s="191">
        <v>4</v>
      </c>
      <c r="V405" s="197">
        <v>4</v>
      </c>
      <c r="W405" s="197">
        <f>T405-T405*4/100</f>
        <v>86400</v>
      </c>
      <c r="X405" s="198">
        <f>W405+L405</f>
        <v>92070</v>
      </c>
      <c r="Y405" s="198">
        <f t="shared" si="54"/>
        <v>92070</v>
      </c>
      <c r="Z405" s="191">
        <v>0</v>
      </c>
      <c r="AA405" s="198">
        <f t="shared" si="55"/>
        <v>92070</v>
      </c>
      <c r="AB405" s="191">
        <v>0.3</v>
      </c>
      <c r="AC405" s="197">
        <f t="shared" si="56"/>
        <v>276.20999999999998</v>
      </c>
    </row>
    <row r="406" spans="1:29" ht="18" x14ac:dyDescent="0.35">
      <c r="A406" s="190"/>
      <c r="B406" s="190"/>
      <c r="C406" s="191"/>
      <c r="D406" s="205"/>
      <c r="E406" s="205"/>
      <c r="F406" s="205"/>
      <c r="G406" s="205"/>
      <c r="H406" s="205"/>
      <c r="I406" s="191">
        <v>1</v>
      </c>
      <c r="J406" s="193">
        <v>1247</v>
      </c>
      <c r="K406" s="194">
        <v>630</v>
      </c>
      <c r="L406" s="194">
        <f t="shared" si="51"/>
        <v>785610</v>
      </c>
      <c r="M406" s="195"/>
      <c r="N406" s="196"/>
      <c r="O406" s="191"/>
      <c r="P406" s="191"/>
      <c r="Q406" s="191"/>
      <c r="R406" s="191"/>
      <c r="S406" s="191"/>
      <c r="T406" s="197">
        <f t="shared" si="52"/>
        <v>0</v>
      </c>
      <c r="U406" s="191"/>
      <c r="V406" s="197"/>
      <c r="W406" s="197"/>
      <c r="X406" s="198">
        <f t="shared" si="53"/>
        <v>785610</v>
      </c>
      <c r="Y406" s="198">
        <f t="shared" si="54"/>
        <v>785610</v>
      </c>
      <c r="Z406" s="191">
        <v>0</v>
      </c>
      <c r="AA406" s="198">
        <f t="shared" si="55"/>
        <v>785610</v>
      </c>
      <c r="AB406" s="191">
        <v>0.01</v>
      </c>
      <c r="AC406" s="197">
        <f t="shared" si="56"/>
        <v>78.561000000000007</v>
      </c>
    </row>
    <row r="407" spans="1:29" ht="18" x14ac:dyDescent="0.35">
      <c r="A407" s="190">
        <v>336</v>
      </c>
      <c r="B407" s="190"/>
      <c r="C407" s="191" t="s">
        <v>1426</v>
      </c>
      <c r="D407" s="205" t="s">
        <v>183</v>
      </c>
      <c r="E407" s="205"/>
      <c r="F407" s="205">
        <v>1</v>
      </c>
      <c r="G407" s="205">
        <v>0</v>
      </c>
      <c r="H407" s="205">
        <v>33</v>
      </c>
      <c r="I407" s="191">
        <v>2</v>
      </c>
      <c r="J407" s="193">
        <v>42</v>
      </c>
      <c r="K407" s="194">
        <v>100</v>
      </c>
      <c r="L407" s="194">
        <f t="shared" si="51"/>
        <v>4200</v>
      </c>
      <c r="M407" s="195"/>
      <c r="N407" s="196" t="s">
        <v>38</v>
      </c>
      <c r="O407" s="191" t="s">
        <v>39</v>
      </c>
      <c r="P407" s="191" t="s">
        <v>995</v>
      </c>
      <c r="Q407" s="191">
        <v>168</v>
      </c>
      <c r="R407" s="191">
        <v>100</v>
      </c>
      <c r="S407" s="191">
        <v>6550</v>
      </c>
      <c r="T407" s="197">
        <f t="shared" si="52"/>
        <v>1100400</v>
      </c>
      <c r="U407" s="191">
        <v>7</v>
      </c>
      <c r="V407" s="197">
        <v>7</v>
      </c>
      <c r="W407" s="197">
        <f>T407-T407*7/100</f>
        <v>1023372</v>
      </c>
      <c r="X407" s="198">
        <f>W407+L407</f>
        <v>1027572</v>
      </c>
      <c r="Y407" s="198">
        <f t="shared" si="54"/>
        <v>1027572</v>
      </c>
      <c r="Z407" s="191">
        <v>50</v>
      </c>
      <c r="AA407" s="198">
        <v>0</v>
      </c>
      <c r="AB407" s="191">
        <v>0.02</v>
      </c>
      <c r="AC407" s="197">
        <f t="shared" si="56"/>
        <v>0</v>
      </c>
    </row>
    <row r="408" spans="1:29" ht="18" x14ac:dyDescent="0.35">
      <c r="A408" s="190"/>
      <c r="B408" s="190"/>
      <c r="C408" s="191"/>
      <c r="D408" s="205"/>
      <c r="E408" s="205"/>
      <c r="F408" s="205"/>
      <c r="G408" s="205"/>
      <c r="H408" s="205"/>
      <c r="I408" s="191">
        <v>2</v>
      </c>
      <c r="J408" s="193">
        <v>26.5</v>
      </c>
      <c r="K408" s="194">
        <v>100</v>
      </c>
      <c r="L408" s="194">
        <f t="shared" si="51"/>
        <v>2650</v>
      </c>
      <c r="M408" s="195"/>
      <c r="N408" s="196" t="s">
        <v>38</v>
      </c>
      <c r="O408" s="191" t="s">
        <v>39</v>
      </c>
      <c r="P408" s="191" t="s">
        <v>995</v>
      </c>
      <c r="Q408" s="191">
        <v>106</v>
      </c>
      <c r="R408" s="191">
        <v>100</v>
      </c>
      <c r="S408" s="191">
        <v>6550</v>
      </c>
      <c r="T408" s="197">
        <f t="shared" si="52"/>
        <v>694300</v>
      </c>
      <c r="U408" s="191">
        <v>2</v>
      </c>
      <c r="V408" s="197">
        <v>2</v>
      </c>
      <c r="W408" s="197">
        <f>T408-T408*2/100</f>
        <v>680414</v>
      </c>
      <c r="X408" s="198">
        <f>W408+L408</f>
        <v>683064</v>
      </c>
      <c r="Y408" s="198">
        <f t="shared" si="54"/>
        <v>683064</v>
      </c>
      <c r="Z408" s="191">
        <v>10</v>
      </c>
      <c r="AA408" s="198">
        <v>0</v>
      </c>
      <c r="AB408" s="191">
        <v>0.02</v>
      </c>
      <c r="AC408" s="197">
        <f t="shared" si="56"/>
        <v>0</v>
      </c>
    </row>
    <row r="409" spans="1:29" ht="18" x14ac:dyDescent="0.35">
      <c r="A409" s="190"/>
      <c r="B409" s="190"/>
      <c r="C409" s="191"/>
      <c r="D409" s="205"/>
      <c r="E409" s="205"/>
      <c r="F409" s="205"/>
      <c r="G409" s="205"/>
      <c r="H409" s="205"/>
      <c r="I409" s="191">
        <v>3</v>
      </c>
      <c r="J409" s="193">
        <v>6</v>
      </c>
      <c r="K409" s="194">
        <v>100</v>
      </c>
      <c r="L409" s="194">
        <f t="shared" si="51"/>
        <v>600</v>
      </c>
      <c r="M409" s="195"/>
      <c r="N409" s="196" t="s">
        <v>1427</v>
      </c>
      <c r="O409" s="191" t="s">
        <v>39</v>
      </c>
      <c r="P409" s="191" t="s">
        <v>1428</v>
      </c>
      <c r="Q409" s="191">
        <v>24</v>
      </c>
      <c r="R409" s="191">
        <v>100</v>
      </c>
      <c r="S409" s="191">
        <v>6450</v>
      </c>
      <c r="T409" s="197">
        <f t="shared" si="52"/>
        <v>154800</v>
      </c>
      <c r="U409" s="191">
        <v>2</v>
      </c>
      <c r="V409" s="197">
        <v>2</v>
      </c>
      <c r="W409" s="197">
        <f>T409-T409*2/100</f>
        <v>151704</v>
      </c>
      <c r="X409" s="198">
        <f>W409+L409</f>
        <v>152304</v>
      </c>
      <c r="Y409" s="198">
        <f t="shared" si="54"/>
        <v>152304</v>
      </c>
      <c r="Z409" s="191">
        <v>0</v>
      </c>
      <c r="AA409" s="198">
        <f t="shared" si="55"/>
        <v>152304</v>
      </c>
      <c r="AB409" s="191">
        <v>0.3</v>
      </c>
      <c r="AC409" s="197">
        <f t="shared" si="56"/>
        <v>456.91199999999998</v>
      </c>
    </row>
    <row r="410" spans="1:29" ht="18" x14ac:dyDescent="0.35">
      <c r="A410" s="190"/>
      <c r="B410" s="190"/>
      <c r="C410" s="191"/>
      <c r="D410" s="205"/>
      <c r="E410" s="205"/>
      <c r="F410" s="205"/>
      <c r="G410" s="205"/>
      <c r="H410" s="205"/>
      <c r="I410" s="191">
        <v>1</v>
      </c>
      <c r="J410" s="193">
        <v>358.5</v>
      </c>
      <c r="K410" s="194">
        <v>100</v>
      </c>
      <c r="L410" s="194">
        <f t="shared" si="51"/>
        <v>35850</v>
      </c>
      <c r="M410" s="195"/>
      <c r="N410" s="196"/>
      <c r="O410" s="191"/>
      <c r="P410" s="191"/>
      <c r="Q410" s="191"/>
      <c r="R410" s="191"/>
      <c r="S410" s="191"/>
      <c r="T410" s="197">
        <f t="shared" si="52"/>
        <v>0</v>
      </c>
      <c r="U410" s="191"/>
      <c r="V410" s="197"/>
      <c r="W410" s="197"/>
      <c r="X410" s="198">
        <f t="shared" si="53"/>
        <v>35850</v>
      </c>
      <c r="Y410" s="198">
        <f t="shared" si="54"/>
        <v>35850</v>
      </c>
      <c r="Z410" s="191">
        <v>0</v>
      </c>
      <c r="AA410" s="198">
        <f t="shared" si="55"/>
        <v>35850</v>
      </c>
      <c r="AB410" s="191">
        <v>0.01</v>
      </c>
      <c r="AC410" s="197">
        <f t="shared" si="56"/>
        <v>3.585</v>
      </c>
    </row>
    <row r="411" spans="1:29" ht="18" x14ac:dyDescent="0.35">
      <c r="A411" s="190">
        <v>337</v>
      </c>
      <c r="B411" s="190"/>
      <c r="C411" s="191" t="s">
        <v>1429</v>
      </c>
      <c r="D411" s="205" t="s">
        <v>183</v>
      </c>
      <c r="E411" s="205"/>
      <c r="F411" s="205">
        <v>0</v>
      </c>
      <c r="G411" s="205">
        <v>1</v>
      </c>
      <c r="H411" s="205">
        <v>63</v>
      </c>
      <c r="I411" s="191">
        <v>1</v>
      </c>
      <c r="J411" s="193">
        <v>12</v>
      </c>
      <c r="K411" s="194">
        <v>100</v>
      </c>
      <c r="L411" s="194">
        <f t="shared" si="51"/>
        <v>1200</v>
      </c>
      <c r="M411" s="195"/>
      <c r="N411" s="196" t="s">
        <v>38</v>
      </c>
      <c r="O411" s="191" t="s">
        <v>39</v>
      </c>
      <c r="P411" s="191" t="s">
        <v>995</v>
      </c>
      <c r="Q411" s="191">
        <v>48</v>
      </c>
      <c r="R411" s="191">
        <v>100</v>
      </c>
      <c r="S411" s="191">
        <v>6550</v>
      </c>
      <c r="T411" s="197">
        <f t="shared" si="52"/>
        <v>314400</v>
      </c>
      <c r="U411" s="191">
        <v>23</v>
      </c>
      <c r="V411" s="197">
        <v>36</v>
      </c>
      <c r="W411" s="197">
        <f>T411-T411*36/100</f>
        <v>201216</v>
      </c>
      <c r="X411" s="198">
        <f t="shared" si="53"/>
        <v>202416</v>
      </c>
      <c r="Y411" s="198">
        <f t="shared" si="54"/>
        <v>202416</v>
      </c>
      <c r="Z411" s="191">
        <v>50</v>
      </c>
      <c r="AA411" s="198">
        <v>0</v>
      </c>
      <c r="AB411" s="191">
        <v>0.02</v>
      </c>
      <c r="AC411" s="197">
        <f t="shared" si="56"/>
        <v>0</v>
      </c>
    </row>
    <row r="412" spans="1:29" ht="18" x14ac:dyDescent="0.35">
      <c r="A412" s="190"/>
      <c r="B412" s="190"/>
      <c r="C412" s="191"/>
      <c r="D412" s="205"/>
      <c r="E412" s="205"/>
      <c r="F412" s="205"/>
      <c r="G412" s="205"/>
      <c r="H412" s="205"/>
      <c r="I412" s="191">
        <v>3</v>
      </c>
      <c r="J412" s="193">
        <v>6</v>
      </c>
      <c r="K412" s="194">
        <v>100</v>
      </c>
      <c r="L412" s="194">
        <f t="shared" si="51"/>
        <v>600</v>
      </c>
      <c r="M412" s="195"/>
      <c r="N412" s="196" t="s">
        <v>1427</v>
      </c>
      <c r="O412" s="191" t="s">
        <v>39</v>
      </c>
      <c r="P412" s="191" t="s">
        <v>1428</v>
      </c>
      <c r="Q412" s="191">
        <v>24</v>
      </c>
      <c r="R412" s="191">
        <v>100</v>
      </c>
      <c r="S412" s="191">
        <v>6450</v>
      </c>
      <c r="T412" s="197">
        <f t="shared" si="52"/>
        <v>154800</v>
      </c>
      <c r="U412" s="191">
        <v>23</v>
      </c>
      <c r="V412" s="197">
        <v>36</v>
      </c>
      <c r="W412" s="197">
        <f>T412-T412*36/100</f>
        <v>99072</v>
      </c>
      <c r="X412" s="198">
        <f>W412+L412</f>
        <v>99672</v>
      </c>
      <c r="Y412" s="198">
        <f t="shared" si="54"/>
        <v>99672</v>
      </c>
      <c r="Z412" s="191">
        <v>0</v>
      </c>
      <c r="AA412" s="198">
        <f t="shared" ref="AA412:AA420" si="57">Y412</f>
        <v>99672</v>
      </c>
      <c r="AB412" s="191">
        <v>0.3</v>
      </c>
      <c r="AC412" s="197">
        <f t="shared" si="56"/>
        <v>299.01599999999996</v>
      </c>
    </row>
    <row r="413" spans="1:29" ht="18" x14ac:dyDescent="0.35">
      <c r="A413" s="190"/>
      <c r="B413" s="190"/>
      <c r="C413" s="191"/>
      <c r="D413" s="205"/>
      <c r="E413" s="205"/>
      <c r="F413" s="205"/>
      <c r="G413" s="205"/>
      <c r="H413" s="205"/>
      <c r="I413" s="191">
        <v>3</v>
      </c>
      <c r="J413" s="193">
        <v>12</v>
      </c>
      <c r="K413" s="194">
        <v>100</v>
      </c>
      <c r="L413" s="194">
        <f t="shared" si="51"/>
        <v>1200</v>
      </c>
      <c r="M413" s="195"/>
      <c r="N413" s="196" t="s">
        <v>38</v>
      </c>
      <c r="O413" s="191" t="s">
        <v>39</v>
      </c>
      <c r="P413" s="191" t="s">
        <v>1430</v>
      </c>
      <c r="Q413" s="191">
        <v>48</v>
      </c>
      <c r="R413" s="191">
        <v>100</v>
      </c>
      <c r="S413" s="191">
        <v>6550</v>
      </c>
      <c r="T413" s="197">
        <f t="shared" si="52"/>
        <v>314400</v>
      </c>
      <c r="U413" s="191">
        <v>23</v>
      </c>
      <c r="V413" s="197">
        <v>36</v>
      </c>
      <c r="W413" s="197">
        <f>T413-T413*36/100</f>
        <v>201216</v>
      </c>
      <c r="X413" s="198">
        <f>W413+L413</f>
        <v>202416</v>
      </c>
      <c r="Y413" s="198">
        <f t="shared" si="54"/>
        <v>202416</v>
      </c>
      <c r="Z413" s="191">
        <v>0</v>
      </c>
      <c r="AA413" s="198">
        <f t="shared" si="57"/>
        <v>202416</v>
      </c>
      <c r="AB413" s="191">
        <v>0.3</v>
      </c>
      <c r="AC413" s="197">
        <f t="shared" si="56"/>
        <v>607.24799999999993</v>
      </c>
    </row>
    <row r="414" spans="1:29" ht="18" x14ac:dyDescent="0.35">
      <c r="A414" s="190"/>
      <c r="B414" s="190"/>
      <c r="C414" s="191"/>
      <c r="D414" s="205"/>
      <c r="E414" s="205"/>
      <c r="F414" s="205"/>
      <c r="G414" s="205"/>
      <c r="H414" s="205"/>
      <c r="I414" s="191">
        <v>3</v>
      </c>
      <c r="J414" s="193">
        <v>19</v>
      </c>
      <c r="K414" s="194">
        <v>100</v>
      </c>
      <c r="L414" s="194">
        <f t="shared" si="51"/>
        <v>1900</v>
      </c>
      <c r="M414" s="195"/>
      <c r="N414" s="196" t="s">
        <v>977</v>
      </c>
      <c r="O414" s="191" t="s">
        <v>39</v>
      </c>
      <c r="P414" s="191" t="s">
        <v>1431</v>
      </c>
      <c r="Q414" s="191">
        <v>76</v>
      </c>
      <c r="R414" s="191">
        <v>100</v>
      </c>
      <c r="S414" s="191">
        <v>7550</v>
      </c>
      <c r="T414" s="197">
        <f t="shared" si="52"/>
        <v>573800</v>
      </c>
      <c r="U414" s="191">
        <v>10</v>
      </c>
      <c r="V414" s="197">
        <v>10</v>
      </c>
      <c r="W414" s="197">
        <f t="shared" ref="W414:W420" si="58">T414-T414*10/100</f>
        <v>516420</v>
      </c>
      <c r="X414" s="198">
        <f>W414+L414</f>
        <v>518320</v>
      </c>
      <c r="Y414" s="198">
        <f t="shared" si="54"/>
        <v>518320</v>
      </c>
      <c r="Z414" s="191">
        <v>0</v>
      </c>
      <c r="AA414" s="198">
        <f t="shared" si="57"/>
        <v>518320</v>
      </c>
      <c r="AB414" s="191">
        <v>0.3</v>
      </c>
      <c r="AC414" s="197">
        <f t="shared" si="56"/>
        <v>1554.96</v>
      </c>
    </row>
    <row r="415" spans="1:29" ht="18" x14ac:dyDescent="0.35">
      <c r="A415" s="190"/>
      <c r="B415" s="190"/>
      <c r="C415" s="191"/>
      <c r="D415" s="205"/>
      <c r="E415" s="205"/>
      <c r="F415" s="205"/>
      <c r="G415" s="205"/>
      <c r="H415" s="205"/>
      <c r="I415" s="191">
        <v>3</v>
      </c>
      <c r="J415" s="193">
        <v>19</v>
      </c>
      <c r="K415" s="194">
        <v>100</v>
      </c>
      <c r="L415" s="194">
        <f t="shared" si="51"/>
        <v>1900</v>
      </c>
      <c r="M415" s="195"/>
      <c r="N415" s="196" t="s">
        <v>977</v>
      </c>
      <c r="O415" s="191" t="s">
        <v>39</v>
      </c>
      <c r="P415" s="191" t="s">
        <v>1431</v>
      </c>
      <c r="Q415" s="191">
        <v>76</v>
      </c>
      <c r="R415" s="191">
        <v>100</v>
      </c>
      <c r="S415" s="191">
        <v>7550</v>
      </c>
      <c r="T415" s="197">
        <f t="shared" si="52"/>
        <v>573800</v>
      </c>
      <c r="U415" s="191">
        <v>10</v>
      </c>
      <c r="V415" s="197">
        <v>10</v>
      </c>
      <c r="W415" s="197">
        <f t="shared" si="58"/>
        <v>516420</v>
      </c>
      <c r="X415" s="198">
        <f t="shared" ref="X415:X427" si="59">W415+L415</f>
        <v>518320</v>
      </c>
      <c r="Y415" s="198">
        <f t="shared" si="54"/>
        <v>518320</v>
      </c>
      <c r="Z415" s="191">
        <v>0</v>
      </c>
      <c r="AA415" s="198">
        <f t="shared" si="57"/>
        <v>518320</v>
      </c>
      <c r="AB415" s="191">
        <v>0.3</v>
      </c>
      <c r="AC415" s="197">
        <f t="shared" si="56"/>
        <v>1554.96</v>
      </c>
    </row>
    <row r="416" spans="1:29" ht="18" x14ac:dyDescent="0.35">
      <c r="A416" s="190"/>
      <c r="B416" s="190"/>
      <c r="C416" s="191"/>
      <c r="D416" s="205"/>
      <c r="E416" s="205"/>
      <c r="F416" s="205"/>
      <c r="G416" s="205"/>
      <c r="H416" s="205"/>
      <c r="I416" s="191">
        <v>3</v>
      </c>
      <c r="J416" s="193">
        <v>19</v>
      </c>
      <c r="K416" s="194">
        <v>100</v>
      </c>
      <c r="L416" s="194">
        <f t="shared" si="51"/>
        <v>1900</v>
      </c>
      <c r="M416" s="195"/>
      <c r="N416" s="196" t="s">
        <v>977</v>
      </c>
      <c r="O416" s="191" t="s">
        <v>39</v>
      </c>
      <c r="P416" s="191" t="s">
        <v>1431</v>
      </c>
      <c r="Q416" s="191">
        <v>76</v>
      </c>
      <c r="R416" s="191">
        <v>100</v>
      </c>
      <c r="S416" s="191">
        <v>7550</v>
      </c>
      <c r="T416" s="197">
        <f t="shared" si="52"/>
        <v>573800</v>
      </c>
      <c r="U416" s="191">
        <v>10</v>
      </c>
      <c r="V416" s="197">
        <v>10</v>
      </c>
      <c r="W416" s="197">
        <f t="shared" si="58"/>
        <v>516420</v>
      </c>
      <c r="X416" s="198">
        <f t="shared" si="59"/>
        <v>518320</v>
      </c>
      <c r="Y416" s="198">
        <f t="shared" si="54"/>
        <v>518320</v>
      </c>
      <c r="Z416" s="191">
        <v>0</v>
      </c>
      <c r="AA416" s="198">
        <f t="shared" si="57"/>
        <v>518320</v>
      </c>
      <c r="AB416" s="191">
        <v>0.3</v>
      </c>
      <c r="AC416" s="197">
        <f t="shared" si="56"/>
        <v>1554.96</v>
      </c>
    </row>
    <row r="417" spans="1:29" ht="18" x14ac:dyDescent="0.35">
      <c r="A417" s="190"/>
      <c r="B417" s="190"/>
      <c r="C417" s="191"/>
      <c r="D417" s="205"/>
      <c r="E417" s="205"/>
      <c r="F417" s="205"/>
      <c r="G417" s="205"/>
      <c r="H417" s="205"/>
      <c r="I417" s="191">
        <v>3</v>
      </c>
      <c r="J417" s="193">
        <v>19</v>
      </c>
      <c r="K417" s="194">
        <v>100</v>
      </c>
      <c r="L417" s="194">
        <f t="shared" si="51"/>
        <v>1900</v>
      </c>
      <c r="M417" s="195"/>
      <c r="N417" s="196" t="s">
        <v>977</v>
      </c>
      <c r="O417" s="191" t="s">
        <v>39</v>
      </c>
      <c r="P417" s="191" t="s">
        <v>1431</v>
      </c>
      <c r="Q417" s="191">
        <v>76</v>
      </c>
      <c r="R417" s="191">
        <v>100</v>
      </c>
      <c r="S417" s="191">
        <v>7550</v>
      </c>
      <c r="T417" s="197">
        <f t="shared" si="52"/>
        <v>573800</v>
      </c>
      <c r="U417" s="191">
        <v>10</v>
      </c>
      <c r="V417" s="197">
        <v>10</v>
      </c>
      <c r="W417" s="197">
        <f t="shared" si="58"/>
        <v>516420</v>
      </c>
      <c r="X417" s="198">
        <f t="shared" si="59"/>
        <v>518320</v>
      </c>
      <c r="Y417" s="198">
        <f t="shared" si="54"/>
        <v>518320</v>
      </c>
      <c r="Z417" s="191">
        <v>0</v>
      </c>
      <c r="AA417" s="198">
        <f t="shared" si="57"/>
        <v>518320</v>
      </c>
      <c r="AB417" s="191">
        <v>0.3</v>
      </c>
      <c r="AC417" s="197">
        <f t="shared" si="56"/>
        <v>1554.96</v>
      </c>
    </row>
    <row r="418" spans="1:29" ht="18" x14ac:dyDescent="0.35">
      <c r="A418" s="190"/>
      <c r="B418" s="190"/>
      <c r="C418" s="191"/>
      <c r="D418" s="205"/>
      <c r="E418" s="205"/>
      <c r="F418" s="205"/>
      <c r="G418" s="205"/>
      <c r="H418" s="205"/>
      <c r="I418" s="191">
        <v>3</v>
      </c>
      <c r="J418" s="193">
        <v>19</v>
      </c>
      <c r="K418" s="194">
        <v>100</v>
      </c>
      <c r="L418" s="194">
        <f t="shared" si="51"/>
        <v>1900</v>
      </c>
      <c r="M418" s="195"/>
      <c r="N418" s="196" t="s">
        <v>977</v>
      </c>
      <c r="O418" s="191" t="s">
        <v>39</v>
      </c>
      <c r="P418" s="191" t="s">
        <v>1431</v>
      </c>
      <c r="Q418" s="191">
        <v>76</v>
      </c>
      <c r="R418" s="191">
        <v>100</v>
      </c>
      <c r="S418" s="191">
        <v>7550</v>
      </c>
      <c r="T418" s="197">
        <f t="shared" si="52"/>
        <v>573800</v>
      </c>
      <c r="U418" s="191">
        <v>10</v>
      </c>
      <c r="V418" s="197">
        <v>10</v>
      </c>
      <c r="W418" s="197">
        <f t="shared" si="58"/>
        <v>516420</v>
      </c>
      <c r="X418" s="198">
        <f t="shared" si="59"/>
        <v>518320</v>
      </c>
      <c r="Y418" s="198">
        <f t="shared" si="54"/>
        <v>518320</v>
      </c>
      <c r="Z418" s="191">
        <v>0</v>
      </c>
      <c r="AA418" s="198">
        <f t="shared" si="57"/>
        <v>518320</v>
      </c>
      <c r="AB418" s="191">
        <v>0.3</v>
      </c>
      <c r="AC418" s="197">
        <f t="shared" si="56"/>
        <v>1554.96</v>
      </c>
    </row>
    <row r="419" spans="1:29" ht="18" x14ac:dyDescent="0.35">
      <c r="A419" s="190"/>
      <c r="B419" s="190"/>
      <c r="C419" s="191"/>
      <c r="D419" s="205"/>
      <c r="E419" s="205"/>
      <c r="F419" s="205"/>
      <c r="G419" s="205"/>
      <c r="H419" s="205"/>
      <c r="I419" s="191">
        <v>3</v>
      </c>
      <c r="J419" s="193">
        <v>19</v>
      </c>
      <c r="K419" s="194">
        <v>100</v>
      </c>
      <c r="L419" s="194">
        <f t="shared" si="51"/>
        <v>1900</v>
      </c>
      <c r="M419" s="195"/>
      <c r="N419" s="196" t="s">
        <v>977</v>
      </c>
      <c r="O419" s="191" t="s">
        <v>39</v>
      </c>
      <c r="P419" s="191" t="s">
        <v>1431</v>
      </c>
      <c r="Q419" s="191">
        <v>76</v>
      </c>
      <c r="R419" s="191">
        <v>100</v>
      </c>
      <c r="S419" s="191">
        <v>7550</v>
      </c>
      <c r="T419" s="197">
        <f t="shared" si="52"/>
        <v>573800</v>
      </c>
      <c r="U419" s="191">
        <v>10</v>
      </c>
      <c r="V419" s="197">
        <v>10</v>
      </c>
      <c r="W419" s="197">
        <f t="shared" si="58"/>
        <v>516420</v>
      </c>
      <c r="X419" s="198">
        <f t="shared" si="59"/>
        <v>518320</v>
      </c>
      <c r="Y419" s="198">
        <f t="shared" si="54"/>
        <v>518320</v>
      </c>
      <c r="Z419" s="191">
        <v>0</v>
      </c>
      <c r="AA419" s="198">
        <f t="shared" si="57"/>
        <v>518320</v>
      </c>
      <c r="AB419" s="191">
        <v>0.3</v>
      </c>
      <c r="AC419" s="197">
        <f t="shared" si="56"/>
        <v>1554.96</v>
      </c>
    </row>
    <row r="420" spans="1:29" ht="18" x14ac:dyDescent="0.35">
      <c r="A420" s="190"/>
      <c r="B420" s="190"/>
      <c r="C420" s="191"/>
      <c r="D420" s="205"/>
      <c r="E420" s="205"/>
      <c r="F420" s="205"/>
      <c r="G420" s="205"/>
      <c r="H420" s="205"/>
      <c r="I420" s="191">
        <v>3</v>
      </c>
      <c r="J420" s="193">
        <v>19</v>
      </c>
      <c r="K420" s="194">
        <v>100</v>
      </c>
      <c r="L420" s="194">
        <f t="shared" si="51"/>
        <v>1900</v>
      </c>
      <c r="M420" s="195"/>
      <c r="N420" s="196" t="s">
        <v>977</v>
      </c>
      <c r="O420" s="191" t="s">
        <v>39</v>
      </c>
      <c r="P420" s="191" t="s">
        <v>1431</v>
      </c>
      <c r="Q420" s="191">
        <v>76</v>
      </c>
      <c r="R420" s="191">
        <v>100</v>
      </c>
      <c r="S420" s="191">
        <v>7550</v>
      </c>
      <c r="T420" s="197">
        <f t="shared" si="52"/>
        <v>573800</v>
      </c>
      <c r="U420" s="191">
        <v>10</v>
      </c>
      <c r="V420" s="197">
        <v>10</v>
      </c>
      <c r="W420" s="197">
        <f t="shared" si="58"/>
        <v>516420</v>
      </c>
      <c r="X420" s="198">
        <f t="shared" si="59"/>
        <v>518320</v>
      </c>
      <c r="Y420" s="198">
        <f t="shared" si="54"/>
        <v>518320</v>
      </c>
      <c r="Z420" s="191">
        <v>0</v>
      </c>
      <c r="AA420" s="198">
        <f t="shared" si="57"/>
        <v>518320</v>
      </c>
      <c r="AB420" s="191">
        <v>0.3</v>
      </c>
      <c r="AC420" s="197">
        <f t="shared" si="56"/>
        <v>1554.96</v>
      </c>
    </row>
    <row r="421" spans="1:29" ht="18" x14ac:dyDescent="0.35">
      <c r="A421" s="190">
        <v>338</v>
      </c>
      <c r="B421" s="190"/>
      <c r="C421" s="191" t="s">
        <v>1432</v>
      </c>
      <c r="D421" s="205" t="s">
        <v>183</v>
      </c>
      <c r="E421" s="205"/>
      <c r="F421" s="205">
        <v>0</v>
      </c>
      <c r="G421" s="205">
        <v>0</v>
      </c>
      <c r="H421" s="205">
        <v>42.5</v>
      </c>
      <c r="I421" s="191">
        <v>1</v>
      </c>
      <c r="J421" s="193">
        <v>38.75</v>
      </c>
      <c r="K421" s="194">
        <v>100</v>
      </c>
      <c r="L421" s="194">
        <f t="shared" si="51"/>
        <v>3875</v>
      </c>
      <c r="M421" s="195"/>
      <c r="N421" s="196" t="s">
        <v>977</v>
      </c>
      <c r="O421" s="191" t="s">
        <v>39</v>
      </c>
      <c r="P421" s="191" t="s">
        <v>995</v>
      </c>
      <c r="Q421" s="191">
        <v>155</v>
      </c>
      <c r="R421" s="191">
        <v>100</v>
      </c>
      <c r="S421" s="191">
        <v>7550</v>
      </c>
      <c r="T421" s="197">
        <f t="shared" si="52"/>
        <v>1170250</v>
      </c>
      <c r="U421" s="191">
        <v>13</v>
      </c>
      <c r="V421" s="197">
        <v>16</v>
      </c>
      <c r="W421" s="197">
        <f>T421-T421*16/100</f>
        <v>983010</v>
      </c>
      <c r="X421" s="198">
        <f t="shared" si="59"/>
        <v>986885</v>
      </c>
      <c r="Y421" s="198">
        <f t="shared" si="54"/>
        <v>986885</v>
      </c>
      <c r="Z421" s="191">
        <v>50</v>
      </c>
      <c r="AA421" s="198">
        <v>0</v>
      </c>
      <c r="AB421" s="191">
        <v>0.02</v>
      </c>
      <c r="AC421" s="197">
        <f t="shared" si="56"/>
        <v>0</v>
      </c>
    </row>
    <row r="422" spans="1:29" ht="18" x14ac:dyDescent="0.35">
      <c r="A422" s="190"/>
      <c r="B422" s="190"/>
      <c r="C422" s="191"/>
      <c r="D422" s="205"/>
      <c r="E422" s="205"/>
      <c r="F422" s="205"/>
      <c r="G422" s="205"/>
      <c r="H422" s="205"/>
      <c r="I422" s="191">
        <v>3</v>
      </c>
      <c r="J422" s="193">
        <v>3.75</v>
      </c>
      <c r="K422" s="194">
        <v>100</v>
      </c>
      <c r="L422" s="194">
        <f t="shared" si="51"/>
        <v>375</v>
      </c>
      <c r="M422" s="195"/>
      <c r="N422" s="196" t="s">
        <v>977</v>
      </c>
      <c r="O422" s="191" t="s">
        <v>39</v>
      </c>
      <c r="P422" s="191" t="s">
        <v>1232</v>
      </c>
      <c r="Q422" s="191">
        <v>15</v>
      </c>
      <c r="R422" s="191">
        <v>100</v>
      </c>
      <c r="S422" s="191">
        <v>7550</v>
      </c>
      <c r="T422" s="197">
        <f t="shared" si="52"/>
        <v>113250</v>
      </c>
      <c r="U422" s="191">
        <v>13</v>
      </c>
      <c r="V422" s="197">
        <v>16</v>
      </c>
      <c r="W422" s="197">
        <f>T422-T422*16/100</f>
        <v>95130</v>
      </c>
      <c r="X422" s="198">
        <f t="shared" si="59"/>
        <v>95505</v>
      </c>
      <c r="Y422" s="198">
        <f t="shared" si="54"/>
        <v>95505</v>
      </c>
      <c r="Z422" s="191">
        <v>0</v>
      </c>
      <c r="AA422" s="198">
        <f>Y422</f>
        <v>95505</v>
      </c>
      <c r="AB422" s="191">
        <v>0.3</v>
      </c>
      <c r="AC422" s="197">
        <f t="shared" si="56"/>
        <v>286.51499999999999</v>
      </c>
    </row>
    <row r="423" spans="1:29" ht="18" x14ac:dyDescent="0.35">
      <c r="A423" s="190">
        <v>339</v>
      </c>
      <c r="B423" s="190"/>
      <c r="C423" s="191" t="s">
        <v>1433</v>
      </c>
      <c r="D423" s="205"/>
      <c r="E423" s="205"/>
      <c r="F423" s="205">
        <v>0</v>
      </c>
      <c r="G423" s="205">
        <v>0</v>
      </c>
      <c r="H423" s="205">
        <v>85</v>
      </c>
      <c r="I423" s="191">
        <v>3</v>
      </c>
      <c r="J423" s="193">
        <v>42.5</v>
      </c>
      <c r="K423" s="194">
        <v>100</v>
      </c>
      <c r="L423" s="194">
        <f t="shared" si="51"/>
        <v>4250</v>
      </c>
      <c r="M423" s="195"/>
      <c r="N423" s="196" t="s">
        <v>977</v>
      </c>
      <c r="O423" s="191" t="s">
        <v>39</v>
      </c>
      <c r="P423" s="191" t="s">
        <v>1431</v>
      </c>
      <c r="Q423" s="191">
        <v>170</v>
      </c>
      <c r="R423" s="191">
        <v>100</v>
      </c>
      <c r="S423" s="191">
        <v>7550</v>
      </c>
      <c r="T423" s="197">
        <f t="shared" si="52"/>
        <v>1283500</v>
      </c>
      <c r="U423" s="191">
        <v>13</v>
      </c>
      <c r="V423" s="197">
        <v>16</v>
      </c>
      <c r="W423" s="197">
        <f>T423-T423*16/100</f>
        <v>1078140</v>
      </c>
      <c r="X423" s="198">
        <f t="shared" si="59"/>
        <v>1082390</v>
      </c>
      <c r="Y423" s="198">
        <f t="shared" si="54"/>
        <v>1082390</v>
      </c>
      <c r="Z423" s="191">
        <v>0</v>
      </c>
      <c r="AA423" s="198">
        <f>Y423</f>
        <v>1082390</v>
      </c>
      <c r="AB423" s="191">
        <v>0.3</v>
      </c>
      <c r="AC423" s="197">
        <f t="shared" si="56"/>
        <v>3247.17</v>
      </c>
    </row>
    <row r="424" spans="1:29" ht="18" x14ac:dyDescent="0.35">
      <c r="A424" s="190"/>
      <c r="B424" s="190"/>
      <c r="C424" s="191"/>
      <c r="D424" s="205"/>
      <c r="E424" s="205"/>
      <c r="F424" s="205"/>
      <c r="G424" s="205"/>
      <c r="H424" s="205"/>
      <c r="I424" s="191">
        <v>3</v>
      </c>
      <c r="J424" s="193">
        <v>42.5</v>
      </c>
      <c r="K424" s="194">
        <v>100</v>
      </c>
      <c r="L424" s="194">
        <f t="shared" si="51"/>
        <v>4250</v>
      </c>
      <c r="M424" s="195"/>
      <c r="N424" s="196" t="s">
        <v>977</v>
      </c>
      <c r="O424" s="191" t="s">
        <v>39</v>
      </c>
      <c r="P424" s="191" t="s">
        <v>1431</v>
      </c>
      <c r="Q424" s="191">
        <v>170</v>
      </c>
      <c r="R424" s="191">
        <v>100</v>
      </c>
      <c r="S424" s="191">
        <v>7550</v>
      </c>
      <c r="T424" s="197">
        <f t="shared" si="52"/>
        <v>1283500</v>
      </c>
      <c r="U424" s="191">
        <v>13</v>
      </c>
      <c r="V424" s="197">
        <v>16</v>
      </c>
      <c r="W424" s="197">
        <f>T424-T424*16/100</f>
        <v>1078140</v>
      </c>
      <c r="X424" s="198">
        <f t="shared" si="59"/>
        <v>1082390</v>
      </c>
      <c r="Y424" s="198">
        <f t="shared" si="54"/>
        <v>1082390</v>
      </c>
      <c r="Z424" s="191">
        <v>0</v>
      </c>
      <c r="AA424" s="198">
        <f>Y424</f>
        <v>1082390</v>
      </c>
      <c r="AB424" s="191">
        <v>0.3</v>
      </c>
      <c r="AC424" s="197">
        <f t="shared" si="56"/>
        <v>3247.17</v>
      </c>
    </row>
    <row r="425" spans="1:29" ht="18" x14ac:dyDescent="0.35">
      <c r="A425" s="190">
        <v>340</v>
      </c>
      <c r="B425" s="190"/>
      <c r="C425" s="191" t="s">
        <v>1434</v>
      </c>
      <c r="D425" s="205" t="s">
        <v>183</v>
      </c>
      <c r="E425" s="205"/>
      <c r="F425" s="205">
        <v>0</v>
      </c>
      <c r="G425" s="205">
        <v>2</v>
      </c>
      <c r="H425" s="205">
        <v>63.25</v>
      </c>
      <c r="I425" s="191">
        <v>3</v>
      </c>
      <c r="J425" s="193">
        <v>263.25</v>
      </c>
      <c r="K425" s="194">
        <v>100</v>
      </c>
      <c r="L425" s="194">
        <f t="shared" si="51"/>
        <v>26325</v>
      </c>
      <c r="M425" s="195"/>
      <c r="N425" s="196" t="s">
        <v>1435</v>
      </c>
      <c r="O425" s="191" t="s">
        <v>39</v>
      </c>
      <c r="P425" s="191" t="s">
        <v>1232</v>
      </c>
      <c r="Q425" s="191">
        <v>1053</v>
      </c>
      <c r="R425" s="191">
        <v>100</v>
      </c>
      <c r="S425" s="191">
        <v>3300</v>
      </c>
      <c r="T425" s="197">
        <f t="shared" si="52"/>
        <v>3474900</v>
      </c>
      <c r="U425" s="191">
        <v>10</v>
      </c>
      <c r="V425" s="197">
        <v>10</v>
      </c>
      <c r="W425" s="197">
        <f>T425-T425*10/100</f>
        <v>3127410</v>
      </c>
      <c r="X425" s="198">
        <f t="shared" si="59"/>
        <v>3153735</v>
      </c>
      <c r="Y425" s="198">
        <f>W425+L425</f>
        <v>3153735</v>
      </c>
      <c r="Z425" s="191">
        <v>0</v>
      </c>
      <c r="AA425" s="198">
        <f>Y425</f>
        <v>3153735</v>
      </c>
      <c r="AB425" s="191">
        <v>0.3</v>
      </c>
      <c r="AC425" s="197">
        <f t="shared" si="56"/>
        <v>9461.2049999999999</v>
      </c>
    </row>
    <row r="426" spans="1:29" ht="18" x14ac:dyDescent="0.35">
      <c r="A426" s="190">
        <v>341</v>
      </c>
      <c r="B426" s="190"/>
      <c r="C426" s="191" t="s">
        <v>1436</v>
      </c>
      <c r="D426" s="205" t="s">
        <v>183</v>
      </c>
      <c r="E426" s="205"/>
      <c r="F426" s="205">
        <v>0</v>
      </c>
      <c r="G426" s="205">
        <v>0</v>
      </c>
      <c r="H426" s="205">
        <v>22</v>
      </c>
      <c r="I426" s="191">
        <v>1</v>
      </c>
      <c r="J426" s="193">
        <v>18</v>
      </c>
      <c r="K426" s="194">
        <v>100</v>
      </c>
      <c r="L426" s="194">
        <f t="shared" si="51"/>
        <v>1800</v>
      </c>
      <c r="M426" s="195"/>
      <c r="N426" s="196" t="s">
        <v>38</v>
      </c>
      <c r="O426" s="191" t="s">
        <v>39</v>
      </c>
      <c r="P426" s="191" t="s">
        <v>995</v>
      </c>
      <c r="Q426" s="191">
        <v>72</v>
      </c>
      <c r="R426" s="191">
        <v>100</v>
      </c>
      <c r="S426" s="191">
        <v>6550</v>
      </c>
      <c r="T426" s="197">
        <f t="shared" si="52"/>
        <v>471600</v>
      </c>
      <c r="U426" s="191">
        <v>10</v>
      </c>
      <c r="V426" s="197">
        <v>10</v>
      </c>
      <c r="W426" s="197">
        <f>T426-T426*10/100</f>
        <v>424440</v>
      </c>
      <c r="X426" s="198">
        <f t="shared" si="59"/>
        <v>426240</v>
      </c>
      <c r="Y426" s="198">
        <f>W426+L426</f>
        <v>426240</v>
      </c>
      <c r="Z426" s="191">
        <v>50</v>
      </c>
      <c r="AA426" s="198">
        <v>0</v>
      </c>
      <c r="AB426" s="191"/>
      <c r="AC426" s="197">
        <f t="shared" si="56"/>
        <v>0</v>
      </c>
    </row>
    <row r="427" spans="1:29" ht="18" x14ac:dyDescent="0.35">
      <c r="A427" s="190"/>
      <c r="B427" s="190"/>
      <c r="C427" s="191"/>
      <c r="D427" s="205"/>
      <c r="E427" s="205"/>
      <c r="F427" s="205"/>
      <c r="G427" s="205"/>
      <c r="H427" s="205"/>
      <c r="I427" s="191">
        <v>3</v>
      </c>
      <c r="J427" s="193">
        <v>4</v>
      </c>
      <c r="K427" s="194">
        <v>100</v>
      </c>
      <c r="L427" s="194">
        <f t="shared" si="51"/>
        <v>400</v>
      </c>
      <c r="M427" s="195"/>
      <c r="N427" s="196" t="s">
        <v>38</v>
      </c>
      <c r="O427" s="191" t="s">
        <v>39</v>
      </c>
      <c r="P427" s="191" t="s">
        <v>1232</v>
      </c>
      <c r="Q427" s="191">
        <v>16</v>
      </c>
      <c r="R427" s="191">
        <v>100</v>
      </c>
      <c r="S427" s="191">
        <v>6550</v>
      </c>
      <c r="T427" s="197">
        <f t="shared" si="52"/>
        <v>104800</v>
      </c>
      <c r="U427" s="191">
        <v>5</v>
      </c>
      <c r="V427" s="197">
        <v>5</v>
      </c>
      <c r="W427" s="197">
        <f>T427-T427*5/100</f>
        <v>99560</v>
      </c>
      <c r="X427" s="198">
        <f t="shared" si="59"/>
        <v>99960</v>
      </c>
      <c r="Y427" s="198">
        <f>W427+L427</f>
        <v>99960</v>
      </c>
      <c r="Z427" s="191">
        <v>0</v>
      </c>
      <c r="AA427" s="198">
        <f>Y427</f>
        <v>99960</v>
      </c>
      <c r="AB427" s="191">
        <v>0.3</v>
      </c>
      <c r="AC427" s="197">
        <f t="shared" si="56"/>
        <v>299.88</v>
      </c>
    </row>
    <row r="428" spans="1:29" s="93" customFormat="1" ht="18.75" customHeight="1" x14ac:dyDescent="0.35">
      <c r="A428" s="90"/>
      <c r="B428" s="90"/>
      <c r="C428" s="90"/>
      <c r="D428" s="90"/>
      <c r="E428" s="90"/>
      <c r="F428" s="90"/>
      <c r="G428" s="90"/>
      <c r="H428" s="90"/>
      <c r="I428" s="90"/>
      <c r="J428" s="138"/>
      <c r="K428" s="91"/>
      <c r="M428" s="92"/>
      <c r="N428" s="92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  <c r="Z428" s="90"/>
      <c r="AA428" s="229" t="s">
        <v>105</v>
      </c>
      <c r="AB428" s="90"/>
    </row>
    <row r="429" spans="1:29" s="93" customFormat="1" ht="18.75" customHeight="1" x14ac:dyDescent="0.35">
      <c r="A429" s="442" t="s">
        <v>0</v>
      </c>
      <c r="B429" s="442"/>
      <c r="C429" s="442"/>
      <c r="D429" s="442"/>
      <c r="E429" s="442"/>
      <c r="F429" s="442"/>
      <c r="G429" s="442"/>
      <c r="H429" s="442"/>
      <c r="I429" s="442"/>
      <c r="J429" s="442"/>
      <c r="K429" s="442"/>
      <c r="L429" s="442"/>
      <c r="M429" s="442"/>
      <c r="N429" s="442"/>
      <c r="O429" s="442"/>
      <c r="P429" s="442"/>
      <c r="Q429" s="442"/>
      <c r="R429" s="442"/>
      <c r="S429" s="442"/>
      <c r="T429" s="442"/>
      <c r="U429" s="442"/>
      <c r="V429" s="442"/>
      <c r="W429" s="442"/>
      <c r="X429" s="442"/>
      <c r="Y429" s="442"/>
      <c r="Z429" s="442"/>
      <c r="AA429" s="442"/>
      <c r="AB429" s="442"/>
    </row>
    <row r="430" spans="1:29" s="265" customFormat="1" ht="18.75" customHeight="1" x14ac:dyDescent="0.35">
      <c r="A430" s="443" t="s">
        <v>990</v>
      </c>
      <c r="B430" s="443"/>
      <c r="C430" s="443"/>
      <c r="D430" s="443"/>
      <c r="E430" s="443"/>
      <c r="F430" s="443"/>
      <c r="G430" s="443"/>
      <c r="H430" s="443"/>
      <c r="I430" s="443"/>
      <c r="J430" s="443"/>
      <c r="K430" s="443"/>
      <c r="L430" s="443"/>
      <c r="M430" s="443"/>
      <c r="N430" s="443"/>
      <c r="O430" s="443"/>
      <c r="P430" s="443"/>
      <c r="Q430" s="443"/>
      <c r="R430" s="443"/>
      <c r="S430" s="443"/>
      <c r="T430" s="443"/>
      <c r="U430" s="443"/>
      <c r="V430" s="443"/>
      <c r="W430" s="443"/>
      <c r="X430" s="443"/>
      <c r="Y430" s="443"/>
      <c r="Z430" s="443"/>
      <c r="AA430" s="443"/>
      <c r="AB430" s="443"/>
    </row>
    <row r="431" spans="1:29" s="93" customFormat="1" ht="18.75" customHeight="1" x14ac:dyDescent="0.35">
      <c r="A431" s="154"/>
      <c r="B431" s="154"/>
      <c r="C431" s="154"/>
      <c r="D431" s="154"/>
      <c r="E431" s="154"/>
      <c r="F431" s="154"/>
      <c r="G431" s="154"/>
      <c r="H431" s="154"/>
      <c r="I431" s="154"/>
      <c r="J431" s="160"/>
      <c r="K431" s="155"/>
      <c r="L431" s="185"/>
      <c r="M431" s="157"/>
      <c r="N431" s="158"/>
      <c r="O431" s="156"/>
      <c r="P431" s="156"/>
      <c r="Q431" s="156"/>
      <c r="R431" s="154"/>
      <c r="S431" s="156"/>
      <c r="T431" s="156"/>
      <c r="U431" s="154"/>
      <c r="V431" s="156"/>
      <c r="W431" s="156"/>
      <c r="X431" s="154"/>
      <c r="Y431" s="154"/>
      <c r="Z431" s="154"/>
      <c r="AA431" s="156"/>
      <c r="AB431" s="156"/>
    </row>
    <row r="432" spans="1:29" s="186" customFormat="1" ht="18.75" customHeight="1" x14ac:dyDescent="0.35">
      <c r="A432" s="444" t="s">
        <v>3</v>
      </c>
      <c r="B432" s="445"/>
      <c r="C432" s="445"/>
      <c r="D432" s="445"/>
      <c r="E432" s="445"/>
      <c r="F432" s="445"/>
      <c r="G432" s="445"/>
      <c r="H432" s="445"/>
      <c r="I432" s="445"/>
      <c r="J432" s="445"/>
      <c r="K432" s="445"/>
      <c r="L432" s="446"/>
      <c r="M432" s="444" t="s">
        <v>4</v>
      </c>
      <c r="N432" s="445"/>
      <c r="O432" s="445"/>
      <c r="P432" s="445"/>
      <c r="Q432" s="445"/>
      <c r="R432" s="445"/>
      <c r="S432" s="445"/>
      <c r="T432" s="445"/>
      <c r="U432" s="445"/>
      <c r="V432" s="445"/>
      <c r="W432" s="446"/>
      <c r="X432" s="412" t="s">
        <v>5</v>
      </c>
      <c r="Y432" s="412" t="s">
        <v>6</v>
      </c>
      <c r="Z432" s="424" t="s">
        <v>7</v>
      </c>
      <c r="AA432" s="412" t="s">
        <v>8</v>
      </c>
      <c r="AB432" s="436" t="s">
        <v>9</v>
      </c>
      <c r="AC432" s="406" t="s">
        <v>991</v>
      </c>
    </row>
    <row r="433" spans="1:29" s="186" customFormat="1" ht="18.75" customHeight="1" x14ac:dyDescent="0.35">
      <c r="A433" s="409" t="s">
        <v>11</v>
      </c>
      <c r="B433" s="217"/>
      <c r="C433" s="217"/>
      <c r="D433" s="412" t="s">
        <v>12</v>
      </c>
      <c r="E433" s="412" t="s">
        <v>13</v>
      </c>
      <c r="F433" s="415" t="s">
        <v>14</v>
      </c>
      <c r="G433" s="416"/>
      <c r="H433" s="417"/>
      <c r="I433" s="413" t="s">
        <v>15</v>
      </c>
      <c r="J433" s="421" t="s">
        <v>16</v>
      </c>
      <c r="K433" s="424" t="s">
        <v>17</v>
      </c>
      <c r="L433" s="427" t="s">
        <v>18</v>
      </c>
      <c r="M433" s="430" t="s">
        <v>11</v>
      </c>
      <c r="N433" s="433" t="s">
        <v>19</v>
      </c>
      <c r="O433" s="412" t="s">
        <v>20</v>
      </c>
      <c r="P433" s="436" t="s">
        <v>15</v>
      </c>
      <c r="Q433" s="436" t="s">
        <v>21</v>
      </c>
      <c r="R433" s="424" t="s">
        <v>22</v>
      </c>
      <c r="S433" s="412" t="s">
        <v>23</v>
      </c>
      <c r="T433" s="447" t="s">
        <v>24</v>
      </c>
      <c r="U433" s="444" t="s">
        <v>25</v>
      </c>
      <c r="V433" s="446"/>
      <c r="W433" s="436" t="s">
        <v>26</v>
      </c>
      <c r="X433" s="413"/>
      <c r="Y433" s="413"/>
      <c r="Z433" s="425"/>
      <c r="AA433" s="413"/>
      <c r="AB433" s="437"/>
      <c r="AC433" s="407"/>
    </row>
    <row r="434" spans="1:29" s="186" customFormat="1" ht="18.75" customHeight="1" x14ac:dyDescent="0.35">
      <c r="A434" s="410"/>
      <c r="B434" s="218"/>
      <c r="C434" s="218"/>
      <c r="D434" s="413"/>
      <c r="E434" s="413"/>
      <c r="F434" s="418"/>
      <c r="G434" s="419"/>
      <c r="H434" s="420"/>
      <c r="I434" s="413"/>
      <c r="J434" s="422"/>
      <c r="K434" s="425"/>
      <c r="L434" s="428"/>
      <c r="M434" s="431"/>
      <c r="N434" s="434"/>
      <c r="O434" s="413"/>
      <c r="P434" s="437"/>
      <c r="Q434" s="437"/>
      <c r="R434" s="425"/>
      <c r="S434" s="413"/>
      <c r="T434" s="448"/>
      <c r="U434" s="424" t="s">
        <v>27</v>
      </c>
      <c r="V434" s="450" t="s">
        <v>28</v>
      </c>
      <c r="W434" s="437"/>
      <c r="X434" s="413"/>
      <c r="Y434" s="413"/>
      <c r="Z434" s="425"/>
      <c r="AA434" s="413"/>
      <c r="AB434" s="437"/>
      <c r="AC434" s="407"/>
    </row>
    <row r="435" spans="1:29" s="186" customFormat="1" ht="18.75" customHeight="1" x14ac:dyDescent="0.35">
      <c r="A435" s="410"/>
      <c r="B435" s="218"/>
      <c r="C435" s="218"/>
      <c r="D435" s="413"/>
      <c r="E435" s="413"/>
      <c r="F435" s="409" t="s">
        <v>29</v>
      </c>
      <c r="G435" s="409" t="s">
        <v>30</v>
      </c>
      <c r="H435" s="409" t="s">
        <v>31</v>
      </c>
      <c r="I435" s="413"/>
      <c r="J435" s="422"/>
      <c r="K435" s="425"/>
      <c r="L435" s="428"/>
      <c r="M435" s="431"/>
      <c r="N435" s="434"/>
      <c r="O435" s="413"/>
      <c r="P435" s="437"/>
      <c r="Q435" s="437"/>
      <c r="R435" s="425"/>
      <c r="S435" s="413"/>
      <c r="T435" s="448"/>
      <c r="U435" s="425"/>
      <c r="V435" s="451"/>
      <c r="W435" s="437"/>
      <c r="X435" s="413"/>
      <c r="Y435" s="413"/>
      <c r="Z435" s="425"/>
      <c r="AA435" s="413"/>
      <c r="AB435" s="437"/>
      <c r="AC435" s="407"/>
    </row>
    <row r="436" spans="1:29" s="186" customFormat="1" ht="18.75" customHeight="1" x14ac:dyDescent="0.35">
      <c r="A436" s="410"/>
      <c r="B436" s="218"/>
      <c r="C436" s="218"/>
      <c r="D436" s="413"/>
      <c r="E436" s="413"/>
      <c r="F436" s="410"/>
      <c r="G436" s="410"/>
      <c r="H436" s="410"/>
      <c r="I436" s="413"/>
      <c r="J436" s="422"/>
      <c r="K436" s="425"/>
      <c r="L436" s="428"/>
      <c r="M436" s="431"/>
      <c r="N436" s="434"/>
      <c r="O436" s="413"/>
      <c r="P436" s="437"/>
      <c r="Q436" s="437"/>
      <c r="R436" s="425"/>
      <c r="S436" s="413"/>
      <c r="T436" s="448"/>
      <c r="U436" s="425"/>
      <c r="V436" s="451"/>
      <c r="W436" s="437"/>
      <c r="X436" s="413"/>
      <c r="Y436" s="413"/>
      <c r="Z436" s="425"/>
      <c r="AA436" s="413"/>
      <c r="AB436" s="437"/>
      <c r="AC436" s="407"/>
    </row>
    <row r="437" spans="1:29" s="186" customFormat="1" ht="63" customHeight="1" x14ac:dyDescent="0.35">
      <c r="A437" s="411"/>
      <c r="B437" s="219"/>
      <c r="C437" s="219"/>
      <c r="D437" s="414"/>
      <c r="E437" s="414"/>
      <c r="F437" s="411"/>
      <c r="G437" s="411"/>
      <c r="H437" s="411"/>
      <c r="I437" s="414"/>
      <c r="J437" s="423"/>
      <c r="K437" s="426"/>
      <c r="L437" s="429"/>
      <c r="M437" s="432"/>
      <c r="N437" s="435"/>
      <c r="O437" s="414"/>
      <c r="P437" s="438"/>
      <c r="Q437" s="438"/>
      <c r="R437" s="426"/>
      <c r="S437" s="414"/>
      <c r="T437" s="449"/>
      <c r="U437" s="426"/>
      <c r="V437" s="452"/>
      <c r="W437" s="438"/>
      <c r="X437" s="414"/>
      <c r="Y437" s="414"/>
      <c r="Z437" s="426"/>
      <c r="AA437" s="414"/>
      <c r="AB437" s="438"/>
      <c r="AC437" s="408"/>
    </row>
    <row r="438" spans="1:29" s="264" customFormat="1" ht="18" x14ac:dyDescent="0.35">
      <c r="A438" s="255"/>
      <c r="B438" s="255"/>
      <c r="C438" s="256"/>
      <c r="D438" s="257"/>
      <c r="E438" s="257"/>
      <c r="F438" s="257"/>
      <c r="G438" s="257"/>
      <c r="H438" s="257"/>
      <c r="I438" s="256"/>
      <c r="J438" s="258"/>
      <c r="K438" s="259"/>
      <c r="L438" s="259"/>
      <c r="M438" s="260"/>
      <c r="N438" s="261"/>
      <c r="O438" s="256"/>
      <c r="P438" s="256"/>
      <c r="Q438" s="256"/>
      <c r="R438" s="256"/>
      <c r="S438" s="256"/>
      <c r="T438" s="262"/>
      <c r="U438" s="256"/>
      <c r="V438" s="262"/>
      <c r="W438" s="262"/>
      <c r="X438" s="263"/>
      <c r="Y438" s="263"/>
      <c r="Z438" s="256"/>
      <c r="AA438" s="263"/>
      <c r="AB438" s="256"/>
      <c r="AC438" s="262"/>
    </row>
    <row r="439" spans="1:29" ht="18" x14ac:dyDescent="0.35">
      <c r="A439" s="190">
        <v>1</v>
      </c>
      <c r="B439" s="190"/>
      <c r="C439" s="191" t="s">
        <v>992</v>
      </c>
      <c r="D439" s="191" t="s">
        <v>81</v>
      </c>
      <c r="E439" s="191">
        <v>4747</v>
      </c>
      <c r="F439" s="191">
        <v>7</v>
      </c>
      <c r="G439" s="191">
        <v>0</v>
      </c>
      <c r="H439" s="192">
        <v>32</v>
      </c>
      <c r="I439" s="191">
        <v>1</v>
      </c>
      <c r="J439" s="193">
        <f t="shared" ref="J439:J523" si="60">F439*400+G439*100+H439</f>
        <v>2832</v>
      </c>
      <c r="K439" s="194">
        <v>100</v>
      </c>
      <c r="L439" s="194">
        <f t="shared" ref="L439:L523" si="61">J439*K439</f>
        <v>283200</v>
      </c>
      <c r="M439" s="195"/>
      <c r="N439" s="196"/>
      <c r="O439" s="191"/>
      <c r="P439" s="191"/>
      <c r="Q439" s="191"/>
      <c r="R439" s="191"/>
      <c r="S439" s="191"/>
      <c r="T439" s="197">
        <f t="shared" ref="T439:T523" si="62">Q439*S439</f>
        <v>0</v>
      </c>
      <c r="U439" s="191"/>
      <c r="V439" s="197"/>
      <c r="W439" s="197"/>
      <c r="X439" s="198">
        <f t="shared" ref="X439:X523" si="63">L439</f>
        <v>283200</v>
      </c>
      <c r="Y439" s="198">
        <f t="shared" ref="Y439:Y523" si="64">X439</f>
        <v>283200</v>
      </c>
      <c r="Z439" s="191">
        <v>0</v>
      </c>
      <c r="AA439" s="198">
        <f t="shared" ref="AA439:AA523" si="65">L439</f>
        <v>283200</v>
      </c>
      <c r="AB439" s="191">
        <v>0.01</v>
      </c>
      <c r="AC439" s="197">
        <f t="shared" ref="AC439:AC523" si="66">AA439*AB439/100</f>
        <v>28.32</v>
      </c>
    </row>
    <row r="440" spans="1:29" ht="18" x14ac:dyDescent="0.35">
      <c r="A440" s="190">
        <v>2</v>
      </c>
      <c r="B440" s="190"/>
      <c r="C440" s="191" t="s">
        <v>993</v>
      </c>
      <c r="D440" s="191" t="s">
        <v>81</v>
      </c>
      <c r="E440" s="191">
        <v>1685</v>
      </c>
      <c r="F440" s="191">
        <v>18</v>
      </c>
      <c r="G440" s="191">
        <v>3</v>
      </c>
      <c r="H440" s="192" t="s">
        <v>554</v>
      </c>
      <c r="I440" s="191">
        <v>1</v>
      </c>
      <c r="J440" s="193">
        <f t="shared" si="60"/>
        <v>7502</v>
      </c>
      <c r="K440" s="194">
        <v>100</v>
      </c>
      <c r="L440" s="194">
        <f t="shared" si="61"/>
        <v>750200</v>
      </c>
      <c r="M440" s="200"/>
      <c r="N440" s="196"/>
      <c r="O440" s="191"/>
      <c r="P440" s="191"/>
      <c r="Q440" s="191"/>
      <c r="R440" s="191"/>
      <c r="S440" s="191"/>
      <c r="T440" s="197">
        <f t="shared" si="62"/>
        <v>0</v>
      </c>
      <c r="U440" s="191"/>
      <c r="V440" s="197"/>
      <c r="W440" s="197"/>
      <c r="X440" s="198">
        <f t="shared" si="63"/>
        <v>750200</v>
      </c>
      <c r="Y440" s="198">
        <f t="shared" si="64"/>
        <v>750200</v>
      </c>
      <c r="Z440" s="191">
        <v>0</v>
      </c>
      <c r="AA440" s="198">
        <f t="shared" si="65"/>
        <v>750200</v>
      </c>
      <c r="AB440" s="191">
        <v>0.01</v>
      </c>
      <c r="AC440" s="197">
        <f t="shared" si="66"/>
        <v>75.02</v>
      </c>
    </row>
    <row r="441" spans="1:29" ht="18" x14ac:dyDescent="0.35">
      <c r="A441" s="190">
        <v>3</v>
      </c>
      <c r="B441" s="190"/>
      <c r="C441" s="191" t="s">
        <v>994</v>
      </c>
      <c r="D441" s="191" t="s">
        <v>81</v>
      </c>
      <c r="E441" s="191">
        <v>1730</v>
      </c>
      <c r="F441" s="191">
        <v>14</v>
      </c>
      <c r="G441" s="191">
        <v>2</v>
      </c>
      <c r="H441" s="192">
        <v>45</v>
      </c>
      <c r="I441" s="191">
        <v>1</v>
      </c>
      <c r="J441" s="193">
        <f t="shared" si="60"/>
        <v>5845</v>
      </c>
      <c r="K441" s="194">
        <v>100</v>
      </c>
      <c r="L441" s="194">
        <f t="shared" si="61"/>
        <v>584500</v>
      </c>
      <c r="M441" s="200"/>
      <c r="N441" s="196"/>
      <c r="O441" s="191"/>
      <c r="P441" s="191"/>
      <c r="Q441" s="191"/>
      <c r="R441" s="191"/>
      <c r="S441" s="191"/>
      <c r="T441" s="197">
        <f t="shared" si="62"/>
        <v>0</v>
      </c>
      <c r="U441" s="191"/>
      <c r="V441" s="197"/>
      <c r="W441" s="197"/>
      <c r="X441" s="198">
        <f t="shared" si="63"/>
        <v>584500</v>
      </c>
      <c r="Y441" s="198">
        <f t="shared" si="64"/>
        <v>584500</v>
      </c>
      <c r="Z441" s="191">
        <v>0</v>
      </c>
      <c r="AA441" s="198">
        <f t="shared" si="65"/>
        <v>584500</v>
      </c>
      <c r="AB441" s="191">
        <v>0.01</v>
      </c>
      <c r="AC441" s="197">
        <f t="shared" si="66"/>
        <v>58.45</v>
      </c>
    </row>
    <row r="442" spans="1:29" ht="18" x14ac:dyDescent="0.35">
      <c r="A442" s="190">
        <v>4</v>
      </c>
      <c r="B442" s="190"/>
      <c r="C442" s="191" t="s">
        <v>994</v>
      </c>
      <c r="D442" s="191" t="s">
        <v>81</v>
      </c>
      <c r="E442" s="191">
        <v>1731</v>
      </c>
      <c r="F442" s="191">
        <v>5</v>
      </c>
      <c r="G442" s="191">
        <v>3</v>
      </c>
      <c r="H442" s="192">
        <v>42</v>
      </c>
      <c r="I442" s="191">
        <v>1</v>
      </c>
      <c r="J442" s="193">
        <v>33.75</v>
      </c>
      <c r="K442" s="194">
        <v>280</v>
      </c>
      <c r="L442" s="194">
        <f t="shared" si="61"/>
        <v>9450</v>
      </c>
      <c r="M442" s="195"/>
      <c r="N442" s="196" t="s">
        <v>38</v>
      </c>
      <c r="O442" s="191" t="s">
        <v>39</v>
      </c>
      <c r="P442" s="191" t="s">
        <v>995</v>
      </c>
      <c r="Q442" s="191">
        <v>135</v>
      </c>
      <c r="R442" s="191">
        <v>100</v>
      </c>
      <c r="S442" s="191">
        <v>6550</v>
      </c>
      <c r="T442" s="197">
        <f t="shared" si="62"/>
        <v>884250</v>
      </c>
      <c r="U442" s="191">
        <v>35</v>
      </c>
      <c r="V442" s="197">
        <v>60</v>
      </c>
      <c r="W442" s="197">
        <f>T442-T442*60/100</f>
        <v>353700</v>
      </c>
      <c r="X442" s="198">
        <f>W442+L442</f>
        <v>363150</v>
      </c>
      <c r="Y442" s="198">
        <f t="shared" si="64"/>
        <v>363150</v>
      </c>
      <c r="Z442" s="191">
        <v>10</v>
      </c>
      <c r="AA442" s="198">
        <v>0</v>
      </c>
      <c r="AB442" s="191">
        <v>0.02</v>
      </c>
      <c r="AC442" s="197">
        <f t="shared" si="66"/>
        <v>0</v>
      </c>
    </row>
    <row r="443" spans="1:29" ht="18" x14ac:dyDescent="0.35">
      <c r="A443" s="190"/>
      <c r="B443" s="190"/>
      <c r="C443" s="191"/>
      <c r="D443" s="191"/>
      <c r="E443" s="191"/>
      <c r="F443" s="191"/>
      <c r="G443" s="191"/>
      <c r="H443" s="192"/>
      <c r="I443" s="191"/>
      <c r="J443" s="193">
        <v>2308.25</v>
      </c>
      <c r="K443" s="194">
        <v>280</v>
      </c>
      <c r="L443" s="194">
        <f t="shared" si="61"/>
        <v>646310</v>
      </c>
      <c r="M443" s="195"/>
      <c r="N443" s="196"/>
      <c r="O443" s="191"/>
      <c r="P443" s="191"/>
      <c r="Q443" s="191"/>
      <c r="R443" s="191"/>
      <c r="S443" s="191"/>
      <c r="T443" s="197"/>
      <c r="U443" s="191"/>
      <c r="V443" s="197"/>
      <c r="W443" s="197"/>
      <c r="X443" s="198">
        <f t="shared" si="63"/>
        <v>646310</v>
      </c>
      <c r="Y443" s="198">
        <f t="shared" si="64"/>
        <v>646310</v>
      </c>
      <c r="Z443" s="191">
        <v>0</v>
      </c>
      <c r="AA443" s="198">
        <f t="shared" si="65"/>
        <v>646310</v>
      </c>
      <c r="AB443" s="191">
        <v>0.01</v>
      </c>
      <c r="AC443" s="197">
        <f t="shared" si="66"/>
        <v>64.631</v>
      </c>
    </row>
    <row r="444" spans="1:29" ht="21.6" x14ac:dyDescent="0.45">
      <c r="A444" s="190">
        <v>5</v>
      </c>
      <c r="B444" s="190"/>
      <c r="C444" s="191" t="s">
        <v>994</v>
      </c>
      <c r="D444" s="191" t="s">
        <v>314</v>
      </c>
      <c r="E444" s="191">
        <v>18638</v>
      </c>
      <c r="F444" s="191">
        <v>12</v>
      </c>
      <c r="G444" s="191">
        <v>0</v>
      </c>
      <c r="H444" s="192" t="s">
        <v>996</v>
      </c>
      <c r="I444" s="191">
        <v>1</v>
      </c>
      <c r="J444" s="193">
        <f t="shared" si="60"/>
        <v>4869.2</v>
      </c>
      <c r="K444" s="194">
        <f>VLOOKUP(E444,[3]โฉนด!B$1:L$65536,11,FALSE)</f>
        <v>180</v>
      </c>
      <c r="L444" s="194">
        <f t="shared" si="61"/>
        <v>876456</v>
      </c>
      <c r="M444" s="200"/>
      <c r="N444" s="196"/>
      <c r="O444" s="191"/>
      <c r="P444" s="191"/>
      <c r="Q444" s="191"/>
      <c r="R444" s="191"/>
      <c r="S444" s="191"/>
      <c r="T444" s="197">
        <f t="shared" si="62"/>
        <v>0</v>
      </c>
      <c r="U444" s="191"/>
      <c r="V444" s="197"/>
      <c r="W444" s="197"/>
      <c r="X444" s="198">
        <f t="shared" si="63"/>
        <v>876456</v>
      </c>
      <c r="Y444" s="198">
        <f t="shared" si="64"/>
        <v>876456</v>
      </c>
      <c r="Z444" s="191">
        <v>0</v>
      </c>
      <c r="AA444" s="198">
        <f t="shared" si="65"/>
        <v>876456</v>
      </c>
      <c r="AB444" s="191">
        <v>0.01</v>
      </c>
      <c r="AC444" s="197">
        <f t="shared" si="66"/>
        <v>87.645600000000002</v>
      </c>
    </row>
    <row r="445" spans="1:29" ht="18" x14ac:dyDescent="0.35">
      <c r="A445" s="190">
        <v>6</v>
      </c>
      <c r="B445" s="190"/>
      <c r="C445" s="191" t="s">
        <v>319</v>
      </c>
      <c r="D445" s="191" t="s">
        <v>314</v>
      </c>
      <c r="E445" s="191">
        <v>16868</v>
      </c>
      <c r="F445" s="191">
        <v>3</v>
      </c>
      <c r="G445" s="191">
        <v>0</v>
      </c>
      <c r="H445" s="192" t="s">
        <v>428</v>
      </c>
      <c r="I445" s="191">
        <v>1</v>
      </c>
      <c r="J445" s="193">
        <f t="shared" si="60"/>
        <v>1260</v>
      </c>
      <c r="K445" s="194">
        <v>100</v>
      </c>
      <c r="L445" s="194">
        <f t="shared" si="61"/>
        <v>126000</v>
      </c>
      <c r="M445" s="200"/>
      <c r="N445" s="196"/>
      <c r="O445" s="191"/>
      <c r="P445" s="191"/>
      <c r="Q445" s="191"/>
      <c r="R445" s="191"/>
      <c r="S445" s="191"/>
      <c r="T445" s="197">
        <f t="shared" si="62"/>
        <v>0</v>
      </c>
      <c r="U445" s="191"/>
      <c r="V445" s="197"/>
      <c r="W445" s="197"/>
      <c r="X445" s="198">
        <f t="shared" si="63"/>
        <v>126000</v>
      </c>
      <c r="Y445" s="198">
        <f t="shared" si="64"/>
        <v>126000</v>
      </c>
      <c r="Z445" s="191">
        <v>0</v>
      </c>
      <c r="AA445" s="198">
        <f t="shared" si="65"/>
        <v>126000</v>
      </c>
      <c r="AB445" s="191">
        <v>0.01</v>
      </c>
      <c r="AC445" s="197">
        <f t="shared" si="66"/>
        <v>12.6</v>
      </c>
    </row>
    <row r="446" spans="1:29" ht="21.6" x14ac:dyDescent="0.45">
      <c r="A446" s="190">
        <v>7</v>
      </c>
      <c r="B446" s="190"/>
      <c r="C446" s="191" t="s">
        <v>319</v>
      </c>
      <c r="D446" s="191" t="s">
        <v>314</v>
      </c>
      <c r="E446" s="191">
        <v>18610</v>
      </c>
      <c r="F446" s="191">
        <v>7</v>
      </c>
      <c r="G446" s="191">
        <v>0</v>
      </c>
      <c r="H446" s="192" t="s">
        <v>997</v>
      </c>
      <c r="I446" s="191">
        <v>1</v>
      </c>
      <c r="J446" s="193">
        <f t="shared" si="60"/>
        <v>2886.1</v>
      </c>
      <c r="K446" s="194">
        <v>100</v>
      </c>
      <c r="L446" s="194">
        <f t="shared" si="61"/>
        <v>288610</v>
      </c>
      <c r="M446" s="195"/>
      <c r="N446" s="196"/>
      <c r="O446" s="191"/>
      <c r="P446" s="191"/>
      <c r="Q446" s="191"/>
      <c r="R446" s="191"/>
      <c r="S446" s="191"/>
      <c r="T446" s="197">
        <f t="shared" si="62"/>
        <v>0</v>
      </c>
      <c r="U446" s="191"/>
      <c r="V446" s="197"/>
      <c r="W446" s="197"/>
      <c r="X446" s="198">
        <f t="shared" si="63"/>
        <v>288610</v>
      </c>
      <c r="Y446" s="198">
        <f t="shared" si="64"/>
        <v>288610</v>
      </c>
      <c r="Z446" s="191">
        <v>0</v>
      </c>
      <c r="AA446" s="198">
        <f t="shared" si="65"/>
        <v>288610</v>
      </c>
      <c r="AB446" s="191">
        <v>0.01</v>
      </c>
      <c r="AC446" s="197">
        <f t="shared" si="66"/>
        <v>28.861000000000001</v>
      </c>
    </row>
    <row r="447" spans="1:29" ht="18" x14ac:dyDescent="0.35">
      <c r="A447" s="190">
        <v>8</v>
      </c>
      <c r="B447" s="190"/>
      <c r="C447" s="191" t="s">
        <v>319</v>
      </c>
      <c r="D447" s="191" t="s">
        <v>81</v>
      </c>
      <c r="E447" s="191">
        <v>3244</v>
      </c>
      <c r="F447" s="191">
        <v>10</v>
      </c>
      <c r="G447" s="191">
        <v>0</v>
      </c>
      <c r="H447" s="192" t="s">
        <v>348</v>
      </c>
      <c r="I447" s="191">
        <v>1</v>
      </c>
      <c r="J447" s="193">
        <f t="shared" si="60"/>
        <v>4004</v>
      </c>
      <c r="K447" s="194">
        <v>100</v>
      </c>
      <c r="L447" s="194">
        <f t="shared" si="61"/>
        <v>400400</v>
      </c>
      <c r="M447" s="200"/>
      <c r="N447" s="196"/>
      <c r="O447" s="191"/>
      <c r="P447" s="191"/>
      <c r="Q447" s="191"/>
      <c r="R447" s="191"/>
      <c r="S447" s="191"/>
      <c r="T447" s="197">
        <f t="shared" si="62"/>
        <v>0</v>
      </c>
      <c r="U447" s="191"/>
      <c r="V447" s="197"/>
      <c r="W447" s="197"/>
      <c r="X447" s="198">
        <f t="shared" si="63"/>
        <v>400400</v>
      </c>
      <c r="Y447" s="198">
        <f t="shared" si="64"/>
        <v>400400</v>
      </c>
      <c r="Z447" s="191">
        <v>0</v>
      </c>
      <c r="AA447" s="198">
        <f t="shared" si="65"/>
        <v>400400</v>
      </c>
      <c r="AB447" s="191">
        <v>0.01</v>
      </c>
      <c r="AC447" s="197">
        <f t="shared" si="66"/>
        <v>40.04</v>
      </c>
    </row>
    <row r="448" spans="1:29" ht="18" x14ac:dyDescent="0.35">
      <c r="A448" s="190">
        <v>9</v>
      </c>
      <c r="B448" s="190"/>
      <c r="C448" s="191" t="s">
        <v>998</v>
      </c>
      <c r="D448" s="191" t="s">
        <v>33</v>
      </c>
      <c r="E448" s="191">
        <v>1510</v>
      </c>
      <c r="F448" s="191">
        <v>30</v>
      </c>
      <c r="G448" s="191">
        <v>0</v>
      </c>
      <c r="H448" s="192" t="s">
        <v>481</v>
      </c>
      <c r="I448" s="191">
        <v>1</v>
      </c>
      <c r="J448" s="193">
        <f t="shared" si="60"/>
        <v>12073</v>
      </c>
      <c r="K448" s="194">
        <v>100</v>
      </c>
      <c r="L448" s="194">
        <f t="shared" si="61"/>
        <v>1207300</v>
      </c>
      <c r="M448" s="200"/>
      <c r="N448" s="196"/>
      <c r="O448" s="191"/>
      <c r="P448" s="191"/>
      <c r="Q448" s="191"/>
      <c r="R448" s="191"/>
      <c r="S448" s="191"/>
      <c r="T448" s="197">
        <f t="shared" si="62"/>
        <v>0</v>
      </c>
      <c r="U448" s="191"/>
      <c r="V448" s="197"/>
      <c r="W448" s="197"/>
      <c r="X448" s="198">
        <f t="shared" si="63"/>
        <v>1207300</v>
      </c>
      <c r="Y448" s="198">
        <f t="shared" si="64"/>
        <v>1207300</v>
      </c>
      <c r="Z448" s="191">
        <v>0</v>
      </c>
      <c r="AA448" s="198">
        <f t="shared" si="65"/>
        <v>1207300</v>
      </c>
      <c r="AB448" s="191">
        <v>0.01</v>
      </c>
      <c r="AC448" s="197">
        <f t="shared" si="66"/>
        <v>120.73</v>
      </c>
    </row>
    <row r="449" spans="1:29" ht="18" x14ac:dyDescent="0.35">
      <c r="A449" s="190">
        <v>10</v>
      </c>
      <c r="B449" s="190"/>
      <c r="C449" s="191" t="s">
        <v>999</v>
      </c>
      <c r="D449" s="191" t="s">
        <v>33</v>
      </c>
      <c r="E449" s="191">
        <v>1513</v>
      </c>
      <c r="F449" s="191">
        <v>37</v>
      </c>
      <c r="G449" s="191">
        <v>3</v>
      </c>
      <c r="H449" s="192" t="s">
        <v>329</v>
      </c>
      <c r="I449" s="191">
        <v>2</v>
      </c>
      <c r="J449" s="193">
        <v>78</v>
      </c>
      <c r="K449" s="194">
        <v>100</v>
      </c>
      <c r="L449" s="194">
        <f t="shared" si="61"/>
        <v>7800</v>
      </c>
      <c r="M449" s="195"/>
      <c r="N449" s="196" t="s">
        <v>38</v>
      </c>
      <c r="O449" s="191" t="s">
        <v>39</v>
      </c>
      <c r="P449" s="191" t="s">
        <v>995</v>
      </c>
      <c r="Q449" s="191">
        <v>312</v>
      </c>
      <c r="R449" s="191">
        <v>100</v>
      </c>
      <c r="S449" s="191">
        <v>6550</v>
      </c>
      <c r="T449" s="197">
        <f t="shared" si="62"/>
        <v>2043600</v>
      </c>
      <c r="U449" s="191">
        <v>33</v>
      </c>
      <c r="V449" s="197">
        <v>56</v>
      </c>
      <c r="W449" s="197">
        <f>T449-T449*56/100</f>
        <v>899184</v>
      </c>
      <c r="X449" s="198">
        <f>W449+L449</f>
        <v>906984</v>
      </c>
      <c r="Y449" s="198">
        <f t="shared" si="64"/>
        <v>906984</v>
      </c>
      <c r="Z449" s="191">
        <v>10</v>
      </c>
      <c r="AA449" s="198">
        <v>0</v>
      </c>
      <c r="AB449" s="191">
        <v>0.02</v>
      </c>
      <c r="AC449" s="197">
        <f t="shared" si="66"/>
        <v>0</v>
      </c>
    </row>
    <row r="450" spans="1:29" ht="18" x14ac:dyDescent="0.35">
      <c r="A450" s="190"/>
      <c r="B450" s="190"/>
      <c r="C450" s="191" t="s">
        <v>1000</v>
      </c>
      <c r="D450" s="191"/>
      <c r="E450" s="191"/>
      <c r="F450" s="191"/>
      <c r="G450" s="191"/>
      <c r="H450" s="192"/>
      <c r="I450" s="191"/>
      <c r="J450" s="193">
        <v>6</v>
      </c>
      <c r="K450" s="194">
        <v>100</v>
      </c>
      <c r="L450" s="194">
        <f t="shared" si="61"/>
        <v>600</v>
      </c>
      <c r="M450" s="195"/>
      <c r="N450" s="196" t="s">
        <v>38</v>
      </c>
      <c r="O450" s="191" t="s">
        <v>39</v>
      </c>
      <c r="P450" s="191" t="s">
        <v>853</v>
      </c>
      <c r="Q450" s="191">
        <v>24</v>
      </c>
      <c r="R450" s="191">
        <v>100</v>
      </c>
      <c r="S450" s="191">
        <v>6550</v>
      </c>
      <c r="T450" s="197">
        <f t="shared" si="62"/>
        <v>157200</v>
      </c>
      <c r="U450" s="191">
        <v>33</v>
      </c>
      <c r="V450" s="197">
        <v>56</v>
      </c>
      <c r="W450" s="197">
        <f>T450-T450*56/100</f>
        <v>69168</v>
      </c>
      <c r="X450" s="198">
        <f>W450+L450</f>
        <v>69768</v>
      </c>
      <c r="Y450" s="198">
        <f>X450</f>
        <v>69768</v>
      </c>
      <c r="Z450" s="191">
        <v>0</v>
      </c>
      <c r="AA450" s="198">
        <f>Y450</f>
        <v>69768</v>
      </c>
      <c r="AB450" s="191">
        <v>0.3</v>
      </c>
      <c r="AC450" s="197">
        <f t="shared" si="66"/>
        <v>209.30399999999997</v>
      </c>
    </row>
    <row r="451" spans="1:29" ht="18" x14ac:dyDescent="0.35">
      <c r="A451" s="190"/>
      <c r="B451" s="190"/>
      <c r="C451" s="191" t="s">
        <v>1000</v>
      </c>
      <c r="D451" s="191"/>
      <c r="E451" s="191"/>
      <c r="F451" s="191"/>
      <c r="G451" s="191"/>
      <c r="H451" s="192"/>
      <c r="I451" s="191"/>
      <c r="J451" s="193">
        <v>6</v>
      </c>
      <c r="K451" s="194">
        <v>100</v>
      </c>
      <c r="L451" s="194">
        <f t="shared" si="61"/>
        <v>600</v>
      </c>
      <c r="M451" s="195"/>
      <c r="N451" s="196" t="s">
        <v>38</v>
      </c>
      <c r="O451" s="191" t="s">
        <v>39</v>
      </c>
      <c r="P451" s="191" t="s">
        <v>1001</v>
      </c>
      <c r="Q451" s="191">
        <v>24</v>
      </c>
      <c r="R451" s="191">
        <v>100</v>
      </c>
      <c r="S451" s="191">
        <v>6550</v>
      </c>
      <c r="T451" s="197">
        <f t="shared" si="62"/>
        <v>157200</v>
      </c>
      <c r="U451" s="191">
        <v>33</v>
      </c>
      <c r="V451" s="197">
        <v>56</v>
      </c>
      <c r="W451" s="197">
        <f>T451-T451*33/100</f>
        <v>105324</v>
      </c>
      <c r="X451" s="198">
        <f>W451+L451</f>
        <v>105924</v>
      </c>
      <c r="Y451" s="198">
        <f>X451</f>
        <v>105924</v>
      </c>
      <c r="Z451" s="191">
        <v>0</v>
      </c>
      <c r="AA451" s="198">
        <f>Y451</f>
        <v>105924</v>
      </c>
      <c r="AB451" s="191">
        <v>0.3</v>
      </c>
      <c r="AC451" s="197">
        <f t="shared" si="66"/>
        <v>317.77199999999999</v>
      </c>
    </row>
    <row r="452" spans="1:29" ht="18" x14ac:dyDescent="0.35">
      <c r="A452" s="190"/>
      <c r="B452" s="190"/>
      <c r="C452" s="191"/>
      <c r="D452" s="191"/>
      <c r="E452" s="191"/>
      <c r="F452" s="191"/>
      <c r="G452" s="191"/>
      <c r="H452" s="192"/>
      <c r="I452" s="191">
        <v>1</v>
      </c>
      <c r="J452" s="193">
        <v>15101</v>
      </c>
      <c r="K452" s="194">
        <v>100</v>
      </c>
      <c r="L452" s="194">
        <f t="shared" si="61"/>
        <v>1510100</v>
      </c>
      <c r="M452" s="195"/>
      <c r="N452" s="196"/>
      <c r="O452" s="191"/>
      <c r="P452" s="191"/>
      <c r="Q452" s="191"/>
      <c r="R452" s="191"/>
      <c r="S452" s="191"/>
      <c r="T452" s="197"/>
      <c r="U452" s="191"/>
      <c r="V452" s="197"/>
      <c r="W452" s="197"/>
      <c r="X452" s="198">
        <f t="shared" si="63"/>
        <v>1510100</v>
      </c>
      <c r="Y452" s="198">
        <f t="shared" si="64"/>
        <v>1510100</v>
      </c>
      <c r="Z452" s="191">
        <v>0</v>
      </c>
      <c r="AA452" s="198">
        <f>Y452</f>
        <v>1510100</v>
      </c>
      <c r="AB452" s="191">
        <v>0.01</v>
      </c>
      <c r="AC452" s="197">
        <f t="shared" si="66"/>
        <v>151.01</v>
      </c>
    </row>
    <row r="453" spans="1:29" ht="18" x14ac:dyDescent="0.35">
      <c r="A453" s="190">
        <v>11</v>
      </c>
      <c r="B453" s="190"/>
      <c r="C453" s="191" t="s">
        <v>999</v>
      </c>
      <c r="D453" s="191" t="s">
        <v>81</v>
      </c>
      <c r="E453" s="191">
        <v>1743</v>
      </c>
      <c r="F453" s="191">
        <v>8</v>
      </c>
      <c r="G453" s="191">
        <v>0</v>
      </c>
      <c r="H453" s="192" t="s">
        <v>331</v>
      </c>
      <c r="I453" s="191">
        <v>1</v>
      </c>
      <c r="J453" s="193">
        <f t="shared" si="60"/>
        <v>3244</v>
      </c>
      <c r="K453" s="194">
        <v>280</v>
      </c>
      <c r="L453" s="194">
        <f t="shared" si="61"/>
        <v>908320</v>
      </c>
      <c r="M453" s="200"/>
      <c r="N453" s="196"/>
      <c r="O453" s="191"/>
      <c r="P453" s="191"/>
      <c r="Q453" s="191"/>
      <c r="R453" s="191"/>
      <c r="S453" s="191"/>
      <c r="T453" s="197">
        <f t="shared" si="62"/>
        <v>0</v>
      </c>
      <c r="U453" s="191"/>
      <c r="V453" s="197"/>
      <c r="W453" s="197"/>
      <c r="X453" s="198">
        <f t="shared" si="63"/>
        <v>908320</v>
      </c>
      <c r="Y453" s="198">
        <f t="shared" si="64"/>
        <v>908320</v>
      </c>
      <c r="Z453" s="191">
        <v>0</v>
      </c>
      <c r="AA453" s="198">
        <f t="shared" si="65"/>
        <v>908320</v>
      </c>
      <c r="AB453" s="191">
        <v>0.01</v>
      </c>
      <c r="AC453" s="197">
        <f t="shared" si="66"/>
        <v>90.832000000000008</v>
      </c>
    </row>
    <row r="454" spans="1:29" ht="18" x14ac:dyDescent="0.35">
      <c r="A454" s="190">
        <v>12</v>
      </c>
      <c r="B454" s="190"/>
      <c r="C454" s="191" t="s">
        <v>1002</v>
      </c>
      <c r="D454" s="191" t="s">
        <v>81</v>
      </c>
      <c r="E454" s="191">
        <v>1740</v>
      </c>
      <c r="F454" s="191">
        <v>9</v>
      </c>
      <c r="G454" s="191">
        <v>1</v>
      </c>
      <c r="H454" s="192" t="s">
        <v>424</v>
      </c>
      <c r="I454" s="191">
        <v>1</v>
      </c>
      <c r="J454" s="193">
        <v>27</v>
      </c>
      <c r="K454" s="194">
        <v>100</v>
      </c>
      <c r="L454" s="194">
        <f t="shared" si="61"/>
        <v>2700</v>
      </c>
      <c r="M454" s="200"/>
      <c r="N454" s="196" t="s">
        <v>38</v>
      </c>
      <c r="O454" s="191" t="s">
        <v>39</v>
      </c>
      <c r="P454" s="191" t="s">
        <v>995</v>
      </c>
      <c r="Q454" s="191">
        <v>108</v>
      </c>
      <c r="R454" s="191">
        <v>100</v>
      </c>
      <c r="S454" s="191">
        <v>6550</v>
      </c>
      <c r="T454" s="197">
        <f t="shared" si="62"/>
        <v>707400</v>
      </c>
      <c r="U454" s="191">
        <v>12</v>
      </c>
      <c r="V454" s="197">
        <v>14</v>
      </c>
      <c r="W454" s="197">
        <f>T454-T454*14/100</f>
        <v>608364</v>
      </c>
      <c r="X454" s="198">
        <f>W454+L454</f>
        <v>611064</v>
      </c>
      <c r="Y454" s="198">
        <f t="shared" si="64"/>
        <v>611064</v>
      </c>
      <c r="Z454" s="191">
        <v>10</v>
      </c>
      <c r="AA454" s="198">
        <v>0</v>
      </c>
      <c r="AB454" s="191">
        <v>0.02</v>
      </c>
      <c r="AC454" s="197">
        <f t="shared" si="66"/>
        <v>0</v>
      </c>
    </row>
    <row r="455" spans="1:29" ht="18" x14ac:dyDescent="0.35">
      <c r="A455" s="190"/>
      <c r="B455" s="190"/>
      <c r="C455" s="191"/>
      <c r="D455" s="191"/>
      <c r="E455" s="191"/>
      <c r="F455" s="191"/>
      <c r="G455" s="191"/>
      <c r="H455" s="192"/>
      <c r="I455" s="191"/>
      <c r="J455" s="193">
        <v>3705</v>
      </c>
      <c r="K455" s="194">
        <v>100</v>
      </c>
      <c r="L455" s="194">
        <f t="shared" si="61"/>
        <v>370500</v>
      </c>
      <c r="M455" s="195"/>
      <c r="N455" s="196"/>
      <c r="O455" s="191"/>
      <c r="P455" s="191"/>
      <c r="Q455" s="191"/>
      <c r="R455" s="191"/>
      <c r="S455" s="191"/>
      <c r="T455" s="197"/>
      <c r="U455" s="191"/>
      <c r="V455" s="197"/>
      <c r="W455" s="197"/>
      <c r="X455" s="198">
        <f>W455+L455</f>
        <v>370500</v>
      </c>
      <c r="Y455" s="198">
        <f>X455</f>
        <v>370500</v>
      </c>
      <c r="Z455" s="191">
        <v>0</v>
      </c>
      <c r="AA455" s="198">
        <f>Y455</f>
        <v>370500</v>
      </c>
      <c r="AB455" s="191">
        <v>0.01</v>
      </c>
      <c r="AC455" s="197">
        <f>AA455*AB455/100</f>
        <v>37.049999999999997</v>
      </c>
    </row>
    <row r="456" spans="1:29" ht="18" x14ac:dyDescent="0.35">
      <c r="A456" s="190">
        <v>13</v>
      </c>
      <c r="B456" s="190"/>
      <c r="C456" s="191" t="s">
        <v>1003</v>
      </c>
      <c r="D456" s="191" t="s">
        <v>81</v>
      </c>
      <c r="E456" s="191">
        <v>4750</v>
      </c>
      <c r="F456" s="191">
        <v>9</v>
      </c>
      <c r="G456" s="191">
        <v>1</v>
      </c>
      <c r="H456" s="192" t="s">
        <v>348</v>
      </c>
      <c r="I456" s="191">
        <v>1</v>
      </c>
      <c r="J456" s="193">
        <f t="shared" si="60"/>
        <v>3704</v>
      </c>
      <c r="K456" s="194">
        <f>VLOOKUP(E456,[3]นส.3ก!B$1:J$65536,9,FALSE)</f>
        <v>100</v>
      </c>
      <c r="L456" s="194">
        <f t="shared" si="61"/>
        <v>370400</v>
      </c>
      <c r="M456" s="195"/>
      <c r="N456" s="196"/>
      <c r="O456" s="191"/>
      <c r="P456" s="191"/>
      <c r="Q456" s="191"/>
      <c r="R456" s="191"/>
      <c r="S456" s="191"/>
      <c r="T456" s="197">
        <f t="shared" si="62"/>
        <v>0</v>
      </c>
      <c r="U456" s="191"/>
      <c r="V456" s="197"/>
      <c r="W456" s="197"/>
      <c r="X456" s="198">
        <f t="shared" si="63"/>
        <v>370400</v>
      </c>
      <c r="Y456" s="198">
        <f t="shared" si="64"/>
        <v>370400</v>
      </c>
      <c r="Z456" s="191">
        <v>0</v>
      </c>
      <c r="AA456" s="198">
        <f t="shared" si="65"/>
        <v>370400</v>
      </c>
      <c r="AB456" s="191">
        <v>0.01</v>
      </c>
      <c r="AC456" s="197">
        <f t="shared" si="66"/>
        <v>37.04</v>
      </c>
    </row>
    <row r="457" spans="1:29" ht="18" x14ac:dyDescent="0.35">
      <c r="A457" s="190">
        <v>14</v>
      </c>
      <c r="B457" s="190"/>
      <c r="C457" s="191" t="s">
        <v>1004</v>
      </c>
      <c r="D457" s="191" t="s">
        <v>314</v>
      </c>
      <c r="E457" s="191">
        <v>8171</v>
      </c>
      <c r="F457" s="191">
        <v>12</v>
      </c>
      <c r="G457" s="191">
        <v>3</v>
      </c>
      <c r="H457" s="192" t="s">
        <v>525</v>
      </c>
      <c r="I457" s="191">
        <v>1</v>
      </c>
      <c r="J457" s="193">
        <f t="shared" si="60"/>
        <v>5120</v>
      </c>
      <c r="K457" s="194">
        <f>VLOOKUP(E457,[3]โฉนด!B$1:L$65536,11,FALSE)</f>
        <v>180</v>
      </c>
      <c r="L457" s="194">
        <f t="shared" si="61"/>
        <v>921600</v>
      </c>
      <c r="M457" s="200"/>
      <c r="N457" s="196"/>
      <c r="O457" s="191"/>
      <c r="P457" s="191"/>
      <c r="Q457" s="191"/>
      <c r="R457" s="191"/>
      <c r="S457" s="191"/>
      <c r="T457" s="197">
        <f t="shared" si="62"/>
        <v>0</v>
      </c>
      <c r="U457" s="191"/>
      <c r="V457" s="197"/>
      <c r="W457" s="197"/>
      <c r="X457" s="198">
        <f t="shared" si="63"/>
        <v>921600</v>
      </c>
      <c r="Y457" s="198">
        <f t="shared" si="64"/>
        <v>921600</v>
      </c>
      <c r="Z457" s="191">
        <v>0</v>
      </c>
      <c r="AA457" s="198">
        <f t="shared" si="65"/>
        <v>921600</v>
      </c>
      <c r="AB457" s="191">
        <v>0.01</v>
      </c>
      <c r="AC457" s="197">
        <f t="shared" si="66"/>
        <v>92.16</v>
      </c>
    </row>
    <row r="458" spans="1:29" ht="18" x14ac:dyDescent="0.35">
      <c r="A458" s="190">
        <v>15</v>
      </c>
      <c r="B458" s="190"/>
      <c r="C458" s="191" t="s">
        <v>1005</v>
      </c>
      <c r="D458" s="191" t="s">
        <v>81</v>
      </c>
      <c r="E458" s="191">
        <v>3157</v>
      </c>
      <c r="F458" s="191">
        <v>14</v>
      </c>
      <c r="G458" s="191">
        <v>1</v>
      </c>
      <c r="H458" s="192" t="s">
        <v>1006</v>
      </c>
      <c r="I458" s="191">
        <v>1</v>
      </c>
      <c r="J458" s="193">
        <v>63</v>
      </c>
      <c r="K458" s="194">
        <v>100</v>
      </c>
      <c r="L458" s="194">
        <f t="shared" si="61"/>
        <v>6300</v>
      </c>
      <c r="M458" s="200"/>
      <c r="N458" s="196" t="s">
        <v>38</v>
      </c>
      <c r="O458" s="191" t="s">
        <v>39</v>
      </c>
      <c r="P458" s="191" t="s">
        <v>995</v>
      </c>
      <c r="Q458" s="191">
        <v>63</v>
      </c>
      <c r="R458" s="191">
        <v>100</v>
      </c>
      <c r="S458" s="191">
        <v>6550</v>
      </c>
      <c r="T458" s="197">
        <f t="shared" si="62"/>
        <v>412650</v>
      </c>
      <c r="U458" s="191">
        <v>25</v>
      </c>
      <c r="V458" s="197">
        <v>40</v>
      </c>
      <c r="W458" s="197">
        <f>T458-T458*40/100</f>
        <v>247590</v>
      </c>
      <c r="X458" s="198">
        <f>W458+L458</f>
        <v>253890</v>
      </c>
      <c r="Y458" s="198">
        <f t="shared" si="64"/>
        <v>253890</v>
      </c>
      <c r="Z458" s="191">
        <v>50</v>
      </c>
      <c r="AA458" s="198">
        <v>0</v>
      </c>
      <c r="AB458" s="191">
        <v>0.02</v>
      </c>
      <c r="AC458" s="197">
        <f t="shared" si="66"/>
        <v>0</v>
      </c>
    </row>
    <row r="459" spans="1:29" ht="18" x14ac:dyDescent="0.35">
      <c r="A459" s="190"/>
      <c r="B459" s="190"/>
      <c r="C459" s="191"/>
      <c r="D459" s="191"/>
      <c r="E459" s="191"/>
      <c r="F459" s="191"/>
      <c r="G459" s="191"/>
      <c r="H459" s="192"/>
      <c r="I459" s="191"/>
      <c r="J459" s="193">
        <v>5703</v>
      </c>
      <c r="K459" s="194">
        <v>100</v>
      </c>
      <c r="L459" s="194">
        <f t="shared" si="61"/>
        <v>570300</v>
      </c>
      <c r="M459" s="195"/>
      <c r="N459" s="196"/>
      <c r="O459" s="191"/>
      <c r="P459" s="191"/>
      <c r="Q459" s="191"/>
      <c r="R459" s="191"/>
      <c r="S459" s="191"/>
      <c r="T459" s="197"/>
      <c r="U459" s="191"/>
      <c r="V459" s="197"/>
      <c r="W459" s="197"/>
      <c r="X459" s="198">
        <f>L459</f>
        <v>570300</v>
      </c>
      <c r="Y459" s="198">
        <f>X459</f>
        <v>570300</v>
      </c>
      <c r="Z459" s="191">
        <v>0</v>
      </c>
      <c r="AA459" s="198">
        <f>L459</f>
        <v>570300</v>
      </c>
      <c r="AB459" s="191">
        <v>0.01</v>
      </c>
      <c r="AC459" s="197">
        <f>AA459*AB459/100</f>
        <v>57.03</v>
      </c>
    </row>
    <row r="460" spans="1:29" ht="20.399999999999999" x14ac:dyDescent="0.45">
      <c r="A460" s="190">
        <v>16</v>
      </c>
      <c r="B460" s="190"/>
      <c r="C460" s="191" t="s">
        <v>1007</v>
      </c>
      <c r="D460" s="191" t="s">
        <v>314</v>
      </c>
      <c r="E460" s="191">
        <v>18669</v>
      </c>
      <c r="F460" s="191">
        <v>2</v>
      </c>
      <c r="G460" s="191">
        <v>1</v>
      </c>
      <c r="H460" s="192" t="s">
        <v>1008</v>
      </c>
      <c r="I460" s="191">
        <v>1</v>
      </c>
      <c r="J460" s="193">
        <f t="shared" si="60"/>
        <v>978.8</v>
      </c>
      <c r="K460" s="194">
        <f>VLOOKUP(E460,[3]โฉนด!B$1:L$65536,11,FALSE)</f>
        <v>100</v>
      </c>
      <c r="L460" s="194">
        <f t="shared" si="61"/>
        <v>97880</v>
      </c>
      <c r="M460" s="195"/>
      <c r="N460" s="196"/>
      <c r="O460" s="191"/>
      <c r="P460" s="191"/>
      <c r="Q460" s="191"/>
      <c r="R460" s="191"/>
      <c r="S460" s="191"/>
      <c r="T460" s="197">
        <f t="shared" si="62"/>
        <v>0</v>
      </c>
      <c r="U460" s="191"/>
      <c r="V460" s="197"/>
      <c r="W460" s="197"/>
      <c r="X460" s="198">
        <f t="shared" si="63"/>
        <v>97880</v>
      </c>
      <c r="Y460" s="198">
        <f t="shared" si="64"/>
        <v>97880</v>
      </c>
      <c r="Z460" s="191">
        <v>0</v>
      </c>
      <c r="AA460" s="198">
        <f t="shared" si="65"/>
        <v>97880</v>
      </c>
      <c r="AB460" s="191">
        <v>0.01</v>
      </c>
      <c r="AC460" s="197">
        <f t="shared" si="66"/>
        <v>9.7880000000000003</v>
      </c>
    </row>
    <row r="461" spans="1:29" ht="18" x14ac:dyDescent="0.35">
      <c r="A461" s="190">
        <v>17</v>
      </c>
      <c r="B461" s="190"/>
      <c r="C461" s="191" t="s">
        <v>1007</v>
      </c>
      <c r="D461" s="191" t="s">
        <v>314</v>
      </c>
      <c r="E461" s="191">
        <v>8172</v>
      </c>
      <c r="F461" s="191">
        <v>15</v>
      </c>
      <c r="G461" s="191">
        <v>0</v>
      </c>
      <c r="H461" s="192" t="s">
        <v>328</v>
      </c>
      <c r="I461" s="191">
        <v>1</v>
      </c>
      <c r="J461" s="193">
        <f t="shared" si="60"/>
        <v>6083</v>
      </c>
      <c r="K461" s="194">
        <f>VLOOKUP(E461,[3]โฉนด!B$1:L$65536,11,FALSE)</f>
        <v>180</v>
      </c>
      <c r="L461" s="194">
        <f t="shared" si="61"/>
        <v>1094940</v>
      </c>
      <c r="M461" s="200"/>
      <c r="N461" s="196"/>
      <c r="O461" s="191"/>
      <c r="P461" s="191"/>
      <c r="Q461" s="191"/>
      <c r="R461" s="191"/>
      <c r="S461" s="191"/>
      <c r="T461" s="197">
        <f t="shared" si="62"/>
        <v>0</v>
      </c>
      <c r="U461" s="191"/>
      <c r="V461" s="197"/>
      <c r="W461" s="197"/>
      <c r="X461" s="198">
        <f t="shared" si="63"/>
        <v>1094940</v>
      </c>
      <c r="Y461" s="198">
        <f t="shared" si="64"/>
        <v>1094940</v>
      </c>
      <c r="Z461" s="191">
        <v>0</v>
      </c>
      <c r="AA461" s="198">
        <f t="shared" si="65"/>
        <v>1094940</v>
      </c>
      <c r="AB461" s="191">
        <v>0.01</v>
      </c>
      <c r="AC461" s="197">
        <f t="shared" si="66"/>
        <v>109.494</v>
      </c>
    </row>
    <row r="462" spans="1:29" ht="18" x14ac:dyDescent="0.35">
      <c r="A462" s="190">
        <v>18</v>
      </c>
      <c r="B462" s="190"/>
      <c r="C462" s="191" t="s">
        <v>1009</v>
      </c>
      <c r="D462" s="191" t="s">
        <v>33</v>
      </c>
      <c r="E462" s="191">
        <v>1498</v>
      </c>
      <c r="F462" s="191">
        <v>23</v>
      </c>
      <c r="G462" s="191">
        <v>3</v>
      </c>
      <c r="H462" s="192" t="s">
        <v>329</v>
      </c>
      <c r="I462" s="191">
        <v>2</v>
      </c>
      <c r="J462" s="193">
        <v>27</v>
      </c>
      <c r="K462" s="194">
        <v>100</v>
      </c>
      <c r="L462" s="194">
        <f t="shared" si="61"/>
        <v>2700</v>
      </c>
      <c r="M462" s="200"/>
      <c r="N462" s="196" t="s">
        <v>38</v>
      </c>
      <c r="O462" s="191" t="s">
        <v>39</v>
      </c>
      <c r="P462" s="191" t="s">
        <v>995</v>
      </c>
      <c r="Q462" s="191">
        <v>108</v>
      </c>
      <c r="R462" s="191">
        <v>100</v>
      </c>
      <c r="S462" s="191">
        <v>6550</v>
      </c>
      <c r="T462" s="197">
        <f t="shared" si="62"/>
        <v>707400</v>
      </c>
      <c r="U462" s="191">
        <v>27</v>
      </c>
      <c r="V462" s="197">
        <v>44</v>
      </c>
      <c r="W462" s="197">
        <v>396144</v>
      </c>
      <c r="X462" s="198">
        <f>W462+L462</f>
        <v>398844</v>
      </c>
      <c r="Y462" s="198">
        <f t="shared" si="64"/>
        <v>398844</v>
      </c>
      <c r="Z462" s="191">
        <v>10</v>
      </c>
      <c r="AA462" s="198">
        <v>0</v>
      </c>
      <c r="AB462" s="191">
        <v>0.02</v>
      </c>
      <c r="AC462" s="197">
        <f t="shared" si="66"/>
        <v>0</v>
      </c>
    </row>
    <row r="463" spans="1:29" ht="18" x14ac:dyDescent="0.35">
      <c r="A463" s="190"/>
      <c r="B463" s="190"/>
      <c r="C463" s="191"/>
      <c r="D463" s="191"/>
      <c r="E463" s="191"/>
      <c r="F463" s="191"/>
      <c r="G463" s="191"/>
      <c r="H463" s="192"/>
      <c r="I463" s="191">
        <v>1</v>
      </c>
      <c r="J463" s="193">
        <v>9506</v>
      </c>
      <c r="K463" s="194">
        <v>100</v>
      </c>
      <c r="L463" s="194">
        <f t="shared" si="61"/>
        <v>950600</v>
      </c>
      <c r="M463" s="195"/>
      <c r="N463" s="196"/>
      <c r="O463" s="191"/>
      <c r="P463" s="191"/>
      <c r="Q463" s="191"/>
      <c r="R463" s="191"/>
      <c r="S463" s="191"/>
      <c r="T463" s="197"/>
      <c r="U463" s="191"/>
      <c r="V463" s="197"/>
      <c r="W463" s="197"/>
      <c r="X463" s="198">
        <f>L463</f>
        <v>950600</v>
      </c>
      <c r="Y463" s="198">
        <f t="shared" si="64"/>
        <v>950600</v>
      </c>
      <c r="Z463" s="191">
        <v>0</v>
      </c>
      <c r="AA463" s="198">
        <f>Y463</f>
        <v>950600</v>
      </c>
      <c r="AB463" s="191">
        <v>0.01</v>
      </c>
      <c r="AC463" s="197">
        <f t="shared" si="66"/>
        <v>95.06</v>
      </c>
    </row>
    <row r="464" spans="1:29" ht="18" x14ac:dyDescent="0.35">
      <c r="A464" s="190">
        <v>19</v>
      </c>
      <c r="B464" s="190"/>
      <c r="C464" s="191" t="s">
        <v>1009</v>
      </c>
      <c r="D464" s="191" t="s">
        <v>33</v>
      </c>
      <c r="E464" s="191">
        <v>1838</v>
      </c>
      <c r="F464" s="191">
        <v>10</v>
      </c>
      <c r="G464" s="191">
        <v>0</v>
      </c>
      <c r="H464" s="192" t="s">
        <v>458</v>
      </c>
      <c r="I464" s="191">
        <v>1</v>
      </c>
      <c r="J464" s="193">
        <f t="shared" si="60"/>
        <v>4000</v>
      </c>
      <c r="K464" s="194">
        <v>100</v>
      </c>
      <c r="L464" s="194">
        <f t="shared" si="61"/>
        <v>400000</v>
      </c>
      <c r="M464" s="195"/>
      <c r="N464" s="196"/>
      <c r="O464" s="191"/>
      <c r="P464" s="191"/>
      <c r="Q464" s="191"/>
      <c r="R464" s="191"/>
      <c r="S464" s="191"/>
      <c r="T464" s="197">
        <f t="shared" si="62"/>
        <v>0</v>
      </c>
      <c r="U464" s="191"/>
      <c r="V464" s="197"/>
      <c r="W464" s="197"/>
      <c r="X464" s="198">
        <f t="shared" si="63"/>
        <v>400000</v>
      </c>
      <c r="Y464" s="198">
        <f t="shared" si="64"/>
        <v>400000</v>
      </c>
      <c r="Z464" s="191">
        <v>0</v>
      </c>
      <c r="AA464" s="198">
        <f t="shared" si="65"/>
        <v>400000</v>
      </c>
      <c r="AB464" s="191">
        <v>0.01</v>
      </c>
      <c r="AC464" s="197">
        <f t="shared" si="66"/>
        <v>40</v>
      </c>
    </row>
    <row r="465" spans="1:29" ht="18" x14ac:dyDescent="0.35">
      <c r="A465" s="190">
        <v>20</v>
      </c>
      <c r="B465" s="201"/>
      <c r="C465" s="202" t="s">
        <v>1010</v>
      </c>
      <c r="D465" s="191" t="s">
        <v>81</v>
      </c>
      <c r="E465" s="191">
        <v>1738</v>
      </c>
      <c r="F465" s="191">
        <v>10</v>
      </c>
      <c r="G465" s="191">
        <v>3</v>
      </c>
      <c r="H465" s="192" t="s">
        <v>486</v>
      </c>
      <c r="I465" s="191">
        <v>2</v>
      </c>
      <c r="J465" s="193">
        <v>11.25</v>
      </c>
      <c r="K465" s="194">
        <v>100</v>
      </c>
      <c r="L465" s="194">
        <f t="shared" si="61"/>
        <v>1125</v>
      </c>
      <c r="M465" s="200"/>
      <c r="N465" s="196" t="s">
        <v>38</v>
      </c>
      <c r="O465" s="191" t="s">
        <v>39</v>
      </c>
      <c r="P465" s="191" t="s">
        <v>995</v>
      </c>
      <c r="Q465" s="191">
        <v>45</v>
      </c>
      <c r="R465" s="191">
        <v>100</v>
      </c>
      <c r="S465" s="191">
        <v>6550</v>
      </c>
      <c r="T465" s="197">
        <f t="shared" si="62"/>
        <v>294750</v>
      </c>
      <c r="U465" s="191">
        <v>12</v>
      </c>
      <c r="V465" s="197">
        <v>14</v>
      </c>
      <c r="W465" s="197">
        <f>T465-T465*14/100</f>
        <v>253485</v>
      </c>
      <c r="X465" s="198">
        <f>W465+L465</f>
        <v>254610</v>
      </c>
      <c r="Y465" s="198">
        <f t="shared" si="64"/>
        <v>254610</v>
      </c>
      <c r="Z465" s="191">
        <v>50</v>
      </c>
      <c r="AA465" s="198">
        <v>0</v>
      </c>
      <c r="AB465" s="191">
        <v>0.02</v>
      </c>
      <c r="AC465" s="197">
        <f t="shared" si="66"/>
        <v>0</v>
      </c>
    </row>
    <row r="466" spans="1:29" ht="18" x14ac:dyDescent="0.35">
      <c r="A466" s="190"/>
      <c r="B466" s="201"/>
      <c r="C466" s="202"/>
      <c r="D466" s="191"/>
      <c r="E466" s="191"/>
      <c r="F466" s="191"/>
      <c r="G466" s="191"/>
      <c r="H466" s="192"/>
      <c r="I466" s="191">
        <v>1</v>
      </c>
      <c r="J466" s="193">
        <v>4342.75</v>
      </c>
      <c r="K466" s="194">
        <v>100</v>
      </c>
      <c r="L466" s="194">
        <f t="shared" si="61"/>
        <v>434275</v>
      </c>
      <c r="M466" s="200"/>
      <c r="N466" s="196"/>
      <c r="O466" s="191"/>
      <c r="P466" s="191"/>
      <c r="Q466" s="191"/>
      <c r="R466" s="191"/>
      <c r="S466" s="191"/>
      <c r="T466" s="197"/>
      <c r="U466" s="191"/>
      <c r="V466" s="197"/>
      <c r="W466" s="197"/>
      <c r="X466" s="198">
        <f>W466+L466</f>
        <v>434275</v>
      </c>
      <c r="Y466" s="198">
        <f>X466</f>
        <v>434275</v>
      </c>
      <c r="Z466" s="191">
        <v>0</v>
      </c>
      <c r="AA466" s="198">
        <f>Y466</f>
        <v>434275</v>
      </c>
      <c r="AB466" s="191">
        <v>0.01</v>
      </c>
      <c r="AC466" s="197">
        <f>AA466*AB466/100</f>
        <v>43.427500000000002</v>
      </c>
    </row>
    <row r="467" spans="1:29" ht="18" x14ac:dyDescent="0.35">
      <c r="A467" s="190">
        <v>21</v>
      </c>
      <c r="B467" s="190"/>
      <c r="C467" s="191" t="s">
        <v>1011</v>
      </c>
      <c r="D467" s="191" t="s">
        <v>314</v>
      </c>
      <c r="E467" s="191">
        <v>17690</v>
      </c>
      <c r="F467" s="191">
        <v>20</v>
      </c>
      <c r="G467" s="191">
        <v>0</v>
      </c>
      <c r="H467" s="192" t="s">
        <v>576</v>
      </c>
      <c r="I467" s="191">
        <v>2</v>
      </c>
      <c r="J467" s="193">
        <v>33.75</v>
      </c>
      <c r="K467" s="194">
        <f>VLOOKUP(E467,[3]โฉนด!B$1:L$65536,11,FALSE)</f>
        <v>180</v>
      </c>
      <c r="L467" s="194">
        <f t="shared" si="61"/>
        <v>6075</v>
      </c>
      <c r="M467" s="200"/>
      <c r="N467" s="196" t="s">
        <v>38</v>
      </c>
      <c r="O467" s="191" t="s">
        <v>39</v>
      </c>
      <c r="P467" s="191" t="s">
        <v>995</v>
      </c>
      <c r="Q467" s="191">
        <v>135</v>
      </c>
      <c r="R467" s="191">
        <v>100</v>
      </c>
      <c r="S467" s="191">
        <v>6550</v>
      </c>
      <c r="T467" s="197">
        <f t="shared" si="62"/>
        <v>884250</v>
      </c>
      <c r="U467" s="191">
        <v>7</v>
      </c>
      <c r="V467" s="197">
        <v>7</v>
      </c>
      <c r="W467" s="197">
        <f>T467-T467*7/100</f>
        <v>822352.5</v>
      </c>
      <c r="X467" s="198">
        <f>W467+L467</f>
        <v>828427.5</v>
      </c>
      <c r="Y467" s="198">
        <f t="shared" si="64"/>
        <v>828427.5</v>
      </c>
      <c r="Z467" s="191">
        <v>50</v>
      </c>
      <c r="AA467" s="198">
        <v>0</v>
      </c>
      <c r="AB467" s="191">
        <v>0.02</v>
      </c>
      <c r="AC467" s="197">
        <f t="shared" si="66"/>
        <v>0</v>
      </c>
    </row>
    <row r="468" spans="1:29" ht="18" x14ac:dyDescent="0.35">
      <c r="A468" s="190"/>
      <c r="B468" s="190"/>
      <c r="C468" s="191"/>
      <c r="D468" s="191"/>
      <c r="E468" s="191"/>
      <c r="F468" s="191"/>
      <c r="G468" s="191"/>
      <c r="H468" s="192"/>
      <c r="I468" s="191">
        <v>1</v>
      </c>
      <c r="J468" s="193">
        <v>8009.25</v>
      </c>
      <c r="K468" s="194">
        <v>180</v>
      </c>
      <c r="L468" s="194">
        <f t="shared" si="61"/>
        <v>1441665</v>
      </c>
      <c r="M468" s="195"/>
      <c r="N468" s="196"/>
      <c r="O468" s="191"/>
      <c r="P468" s="191"/>
      <c r="Q468" s="191"/>
      <c r="R468" s="191"/>
      <c r="S468" s="191"/>
      <c r="T468" s="197"/>
      <c r="U468" s="191"/>
      <c r="V468" s="197"/>
      <c r="W468" s="197"/>
      <c r="X468" s="198">
        <f>W468+L468</f>
        <v>1441665</v>
      </c>
      <c r="Y468" s="198">
        <f>X468</f>
        <v>1441665</v>
      </c>
      <c r="Z468" s="191">
        <v>0</v>
      </c>
      <c r="AA468" s="198">
        <f>Y468</f>
        <v>1441665</v>
      </c>
      <c r="AB468" s="191">
        <v>0.01</v>
      </c>
      <c r="AC468" s="197">
        <f>AA468*AB468/100</f>
        <v>144.16649999999998</v>
      </c>
    </row>
    <row r="469" spans="1:29" ht="18" x14ac:dyDescent="0.35">
      <c r="A469" s="190">
        <v>22</v>
      </c>
      <c r="B469" s="190"/>
      <c r="C469" s="191" t="s">
        <v>1012</v>
      </c>
      <c r="D469" s="191" t="s">
        <v>81</v>
      </c>
      <c r="E469" s="191">
        <v>1705</v>
      </c>
      <c r="F469" s="191">
        <v>20</v>
      </c>
      <c r="G469" s="191">
        <v>3</v>
      </c>
      <c r="H469" s="192" t="s">
        <v>351</v>
      </c>
      <c r="I469" s="191">
        <v>1</v>
      </c>
      <c r="J469" s="193">
        <v>21</v>
      </c>
      <c r="K469" s="194">
        <v>100</v>
      </c>
      <c r="L469" s="194">
        <f t="shared" si="61"/>
        <v>2100</v>
      </c>
      <c r="M469" s="195"/>
      <c r="N469" s="196" t="s">
        <v>38</v>
      </c>
      <c r="O469" s="191" t="s">
        <v>39</v>
      </c>
      <c r="P469" s="191" t="s">
        <v>995</v>
      </c>
      <c r="Q469" s="191">
        <v>84</v>
      </c>
      <c r="R469" s="191">
        <v>100</v>
      </c>
      <c r="S469" s="191">
        <v>6550</v>
      </c>
      <c r="T469" s="197">
        <f t="shared" si="62"/>
        <v>550200</v>
      </c>
      <c r="U469" s="191">
        <v>25</v>
      </c>
      <c r="V469" s="197">
        <v>40</v>
      </c>
      <c r="W469" s="197">
        <f>T469-T469*V469/100</f>
        <v>330120</v>
      </c>
      <c r="X469" s="198">
        <f>W469+L469</f>
        <v>332220</v>
      </c>
      <c r="Y469" s="198">
        <f t="shared" si="64"/>
        <v>332220</v>
      </c>
      <c r="Z469" s="191">
        <v>50</v>
      </c>
      <c r="AA469" s="198">
        <v>0</v>
      </c>
      <c r="AB469" s="191">
        <v>0.02</v>
      </c>
      <c r="AC469" s="197">
        <f t="shared" si="66"/>
        <v>0</v>
      </c>
    </row>
    <row r="470" spans="1:29" ht="18" x14ac:dyDescent="0.35">
      <c r="A470" s="190"/>
      <c r="B470" s="190"/>
      <c r="C470" s="191"/>
      <c r="D470" s="191"/>
      <c r="E470" s="191"/>
      <c r="F470" s="191"/>
      <c r="G470" s="191"/>
      <c r="H470" s="192"/>
      <c r="I470" s="191"/>
      <c r="J470" s="193">
        <v>8342</v>
      </c>
      <c r="K470" s="194">
        <v>100</v>
      </c>
      <c r="L470" s="194">
        <f t="shared" si="61"/>
        <v>834200</v>
      </c>
      <c r="M470" s="195"/>
      <c r="N470" s="196"/>
      <c r="O470" s="191"/>
      <c r="P470" s="191"/>
      <c r="Q470" s="191"/>
      <c r="R470" s="191"/>
      <c r="S470" s="191"/>
      <c r="T470" s="197"/>
      <c r="U470" s="191"/>
      <c r="V470" s="197"/>
      <c r="W470" s="197"/>
      <c r="X470" s="198">
        <f t="shared" si="63"/>
        <v>834200</v>
      </c>
      <c r="Y470" s="198">
        <f t="shared" si="64"/>
        <v>834200</v>
      </c>
      <c r="Z470" s="191">
        <v>0</v>
      </c>
      <c r="AA470" s="198">
        <f t="shared" si="65"/>
        <v>834200</v>
      </c>
      <c r="AB470" s="191">
        <v>0.01</v>
      </c>
      <c r="AC470" s="197">
        <f t="shared" si="66"/>
        <v>83.42</v>
      </c>
    </row>
    <row r="471" spans="1:29" ht="18" x14ac:dyDescent="0.35">
      <c r="A471" s="190">
        <v>23</v>
      </c>
      <c r="B471" s="190"/>
      <c r="C471" s="191" t="s">
        <v>1013</v>
      </c>
      <c r="D471" s="191" t="s">
        <v>81</v>
      </c>
      <c r="E471" s="191">
        <v>5705</v>
      </c>
      <c r="F471" s="191">
        <v>20</v>
      </c>
      <c r="G471" s="191">
        <v>0</v>
      </c>
      <c r="H471" s="192" t="s">
        <v>1014</v>
      </c>
      <c r="I471" s="191">
        <v>2</v>
      </c>
      <c r="J471" s="193">
        <v>34</v>
      </c>
      <c r="K471" s="194">
        <v>100</v>
      </c>
      <c r="L471" s="194">
        <f t="shared" si="61"/>
        <v>3400</v>
      </c>
      <c r="M471" s="200"/>
      <c r="N471" s="196" t="s">
        <v>38</v>
      </c>
      <c r="O471" s="191" t="s">
        <v>39</v>
      </c>
      <c r="P471" s="191" t="s">
        <v>995</v>
      </c>
      <c r="Q471" s="191">
        <v>135</v>
      </c>
      <c r="R471" s="191">
        <v>100</v>
      </c>
      <c r="S471" s="191">
        <v>6550</v>
      </c>
      <c r="T471" s="197">
        <f t="shared" si="62"/>
        <v>884250</v>
      </c>
      <c r="U471" s="191">
        <v>30</v>
      </c>
      <c r="V471" s="197">
        <v>50</v>
      </c>
      <c r="W471" s="197">
        <v>442125</v>
      </c>
      <c r="X471" s="198">
        <f>W471+L471</f>
        <v>445525</v>
      </c>
      <c r="Y471" s="198">
        <f t="shared" si="64"/>
        <v>445525</v>
      </c>
      <c r="Z471" s="191">
        <v>10</v>
      </c>
      <c r="AA471" s="198">
        <v>0</v>
      </c>
      <c r="AB471" s="191">
        <v>0.02</v>
      </c>
      <c r="AC471" s="197">
        <f t="shared" si="66"/>
        <v>0</v>
      </c>
    </row>
    <row r="472" spans="1:29" ht="18" x14ac:dyDescent="0.35">
      <c r="A472" s="190"/>
      <c r="B472" s="190"/>
      <c r="C472" s="191"/>
      <c r="D472" s="191"/>
      <c r="E472" s="191"/>
      <c r="F472" s="191"/>
      <c r="G472" s="191"/>
      <c r="H472" s="192"/>
      <c r="I472" s="191">
        <v>2</v>
      </c>
      <c r="J472" s="193">
        <v>27</v>
      </c>
      <c r="K472" s="194">
        <v>100</v>
      </c>
      <c r="L472" s="194">
        <f t="shared" si="61"/>
        <v>2700</v>
      </c>
      <c r="M472" s="200"/>
      <c r="N472" s="196" t="s">
        <v>38</v>
      </c>
      <c r="O472" s="191" t="s">
        <v>39</v>
      </c>
      <c r="P472" s="191" t="s">
        <v>995</v>
      </c>
      <c r="Q472" s="191">
        <v>108</v>
      </c>
      <c r="R472" s="191">
        <v>100</v>
      </c>
      <c r="S472" s="191">
        <v>6550</v>
      </c>
      <c r="T472" s="197">
        <f t="shared" si="62"/>
        <v>707400</v>
      </c>
      <c r="U472" s="191">
        <v>25</v>
      </c>
      <c r="V472" s="197">
        <v>40</v>
      </c>
      <c r="W472" s="197">
        <v>424440</v>
      </c>
      <c r="X472" s="198">
        <f>W472+L472</f>
        <v>427140</v>
      </c>
      <c r="Y472" s="198">
        <f t="shared" si="64"/>
        <v>427140</v>
      </c>
      <c r="Z472" s="191">
        <v>10</v>
      </c>
      <c r="AA472" s="198">
        <v>0</v>
      </c>
      <c r="AB472" s="191">
        <v>0.02</v>
      </c>
      <c r="AC472" s="197">
        <f t="shared" si="66"/>
        <v>0</v>
      </c>
    </row>
    <row r="473" spans="1:29" ht="18" x14ac:dyDescent="0.35">
      <c r="A473" s="190"/>
      <c r="B473" s="190"/>
      <c r="C473" s="191"/>
      <c r="D473" s="191"/>
      <c r="E473" s="191"/>
      <c r="F473" s="191"/>
      <c r="G473" s="191"/>
      <c r="H473" s="192"/>
      <c r="I473" s="191">
        <v>2</v>
      </c>
      <c r="J473" s="193">
        <v>16</v>
      </c>
      <c r="K473" s="194">
        <v>100</v>
      </c>
      <c r="L473" s="194">
        <f t="shared" si="61"/>
        <v>1600</v>
      </c>
      <c r="M473" s="200"/>
      <c r="N473" s="196" t="s">
        <v>1015</v>
      </c>
      <c r="O473" s="191" t="s">
        <v>39</v>
      </c>
      <c r="P473" s="191" t="s">
        <v>995</v>
      </c>
      <c r="Q473" s="191">
        <v>63</v>
      </c>
      <c r="R473" s="191">
        <v>100</v>
      </c>
      <c r="S473" s="191">
        <v>6550</v>
      </c>
      <c r="T473" s="197">
        <f t="shared" si="62"/>
        <v>412650</v>
      </c>
      <c r="U473" s="191">
        <v>15</v>
      </c>
      <c r="V473" s="197">
        <v>20</v>
      </c>
      <c r="W473" s="197">
        <v>330120</v>
      </c>
      <c r="X473" s="198">
        <f>W473+L473</f>
        <v>331720</v>
      </c>
      <c r="Y473" s="198">
        <f t="shared" si="64"/>
        <v>331720</v>
      </c>
      <c r="Z473" s="191">
        <v>10</v>
      </c>
      <c r="AA473" s="198">
        <v>0</v>
      </c>
      <c r="AB473" s="191">
        <v>0.02</v>
      </c>
      <c r="AC473" s="197">
        <f t="shared" si="66"/>
        <v>0</v>
      </c>
    </row>
    <row r="474" spans="1:29" ht="18" x14ac:dyDescent="0.35">
      <c r="A474" s="190"/>
      <c r="B474" s="190"/>
      <c r="C474" s="191"/>
      <c r="D474" s="191"/>
      <c r="E474" s="191"/>
      <c r="F474" s="191"/>
      <c r="G474" s="191"/>
      <c r="H474" s="192"/>
      <c r="I474" s="191">
        <v>1</v>
      </c>
      <c r="J474" s="193">
        <v>8021</v>
      </c>
      <c r="K474" s="194">
        <v>100</v>
      </c>
      <c r="L474" s="194">
        <f t="shared" si="61"/>
        <v>802100</v>
      </c>
      <c r="M474" s="200"/>
      <c r="N474" s="196"/>
      <c r="O474" s="191"/>
      <c r="P474" s="191"/>
      <c r="Q474" s="191"/>
      <c r="R474" s="191"/>
      <c r="S474" s="191"/>
      <c r="T474" s="197"/>
      <c r="U474" s="191"/>
      <c r="V474" s="197"/>
      <c r="W474" s="197"/>
      <c r="X474" s="198">
        <f>L474</f>
        <v>802100</v>
      </c>
      <c r="Y474" s="198">
        <f>X474</f>
        <v>802100</v>
      </c>
      <c r="Z474" s="191">
        <v>0</v>
      </c>
      <c r="AA474" s="198">
        <f>Y474</f>
        <v>802100</v>
      </c>
      <c r="AB474" s="191">
        <v>0.01</v>
      </c>
      <c r="AC474" s="197">
        <f t="shared" si="66"/>
        <v>80.209999999999994</v>
      </c>
    </row>
    <row r="475" spans="1:29" ht="18" x14ac:dyDescent="0.35">
      <c r="A475" s="190">
        <v>24</v>
      </c>
      <c r="B475" s="190"/>
      <c r="C475" s="191" t="s">
        <v>1016</v>
      </c>
      <c r="D475" s="191" t="s">
        <v>81</v>
      </c>
      <c r="E475" s="191">
        <v>4751</v>
      </c>
      <c r="F475" s="191">
        <v>13</v>
      </c>
      <c r="G475" s="191">
        <v>3</v>
      </c>
      <c r="H475" s="192" t="s">
        <v>1017</v>
      </c>
      <c r="I475" s="191">
        <v>1</v>
      </c>
      <c r="J475" s="193">
        <f t="shared" si="60"/>
        <v>5565</v>
      </c>
      <c r="K475" s="194">
        <v>100</v>
      </c>
      <c r="L475" s="194">
        <f t="shared" si="61"/>
        <v>556500</v>
      </c>
      <c r="M475" s="200"/>
      <c r="N475" s="196"/>
      <c r="O475" s="191"/>
      <c r="P475" s="191"/>
      <c r="Q475" s="191"/>
      <c r="R475" s="191"/>
      <c r="S475" s="191"/>
      <c r="T475" s="197">
        <f t="shared" si="62"/>
        <v>0</v>
      </c>
      <c r="U475" s="191"/>
      <c r="V475" s="197"/>
      <c r="W475" s="197"/>
      <c r="X475" s="198">
        <f t="shared" si="63"/>
        <v>556500</v>
      </c>
      <c r="Y475" s="198">
        <f t="shared" si="64"/>
        <v>556500</v>
      </c>
      <c r="Z475" s="191">
        <v>0</v>
      </c>
      <c r="AA475" s="198">
        <f t="shared" si="65"/>
        <v>556500</v>
      </c>
      <c r="AB475" s="191">
        <v>0.01</v>
      </c>
      <c r="AC475" s="197">
        <f t="shared" si="66"/>
        <v>55.65</v>
      </c>
    </row>
    <row r="476" spans="1:29" ht="18" x14ac:dyDescent="0.35">
      <c r="A476" s="190">
        <v>25</v>
      </c>
      <c r="B476" s="190"/>
      <c r="C476" s="191" t="s">
        <v>1018</v>
      </c>
      <c r="D476" s="191" t="s">
        <v>81</v>
      </c>
      <c r="E476" s="191">
        <v>4698</v>
      </c>
      <c r="F476" s="191">
        <v>27</v>
      </c>
      <c r="G476" s="191">
        <v>2</v>
      </c>
      <c r="H476" s="192" t="s">
        <v>1019</v>
      </c>
      <c r="I476" s="191">
        <v>1</v>
      </c>
      <c r="J476" s="193">
        <f t="shared" si="60"/>
        <v>11088</v>
      </c>
      <c r="K476" s="194">
        <v>100</v>
      </c>
      <c r="L476" s="194">
        <f t="shared" si="61"/>
        <v>1108800</v>
      </c>
      <c r="M476" s="195"/>
      <c r="N476" s="196"/>
      <c r="O476" s="191"/>
      <c r="P476" s="191"/>
      <c r="Q476" s="191"/>
      <c r="R476" s="191"/>
      <c r="S476" s="191"/>
      <c r="T476" s="197">
        <f t="shared" si="62"/>
        <v>0</v>
      </c>
      <c r="U476" s="191"/>
      <c r="V476" s="197"/>
      <c r="W476" s="197"/>
      <c r="X476" s="198">
        <f t="shared" si="63"/>
        <v>1108800</v>
      </c>
      <c r="Y476" s="198">
        <f t="shared" si="64"/>
        <v>1108800</v>
      </c>
      <c r="Z476" s="191">
        <v>0</v>
      </c>
      <c r="AA476" s="198">
        <f t="shared" si="65"/>
        <v>1108800</v>
      </c>
      <c r="AB476" s="191">
        <v>0.01</v>
      </c>
      <c r="AC476" s="197">
        <f t="shared" si="66"/>
        <v>110.88</v>
      </c>
    </row>
    <row r="477" spans="1:29" ht="18" x14ac:dyDescent="0.35">
      <c r="A477" s="190">
        <v>26</v>
      </c>
      <c r="B477" s="190"/>
      <c r="C477" s="191" t="s">
        <v>1018</v>
      </c>
      <c r="D477" s="191" t="s">
        <v>81</v>
      </c>
      <c r="E477" s="191">
        <v>10421</v>
      </c>
      <c r="F477" s="191">
        <v>2</v>
      </c>
      <c r="G477" s="191">
        <v>3</v>
      </c>
      <c r="H477" s="192" t="s">
        <v>431</v>
      </c>
      <c r="I477" s="191">
        <v>2</v>
      </c>
      <c r="J477" s="193">
        <v>12.5</v>
      </c>
      <c r="K477" s="194">
        <v>280</v>
      </c>
      <c r="L477" s="194">
        <f t="shared" si="61"/>
        <v>3500</v>
      </c>
      <c r="M477" s="200"/>
      <c r="N477" s="196" t="s">
        <v>38</v>
      </c>
      <c r="O477" s="191" t="s">
        <v>39</v>
      </c>
      <c r="P477" s="191" t="s">
        <v>995</v>
      </c>
      <c r="Q477" s="191">
        <v>50</v>
      </c>
      <c r="R477" s="191">
        <v>100</v>
      </c>
      <c r="S477" s="191">
        <v>6550</v>
      </c>
      <c r="T477" s="197">
        <f t="shared" si="62"/>
        <v>327500</v>
      </c>
      <c r="U477" s="191">
        <v>21</v>
      </c>
      <c r="V477" s="197">
        <v>32</v>
      </c>
      <c r="W477" s="197">
        <v>222700</v>
      </c>
      <c r="X477" s="198">
        <f>W477+L477</f>
        <v>226200</v>
      </c>
      <c r="Y477" s="198">
        <f t="shared" si="64"/>
        <v>226200</v>
      </c>
      <c r="Z477" s="191">
        <v>10</v>
      </c>
      <c r="AA477" s="198">
        <v>0</v>
      </c>
      <c r="AB477" s="191">
        <v>0.02</v>
      </c>
      <c r="AC477" s="197">
        <f t="shared" si="66"/>
        <v>0</v>
      </c>
    </row>
    <row r="478" spans="1:29" ht="18" x14ac:dyDescent="0.35">
      <c r="A478" s="190"/>
      <c r="B478" s="190"/>
      <c r="C478" s="191"/>
      <c r="D478" s="191"/>
      <c r="E478" s="191"/>
      <c r="F478" s="191"/>
      <c r="G478" s="191"/>
      <c r="H478" s="192"/>
      <c r="I478" s="191">
        <v>1</v>
      </c>
      <c r="J478" s="193">
        <v>1157.5</v>
      </c>
      <c r="K478" s="194">
        <v>280</v>
      </c>
      <c r="L478" s="194">
        <f t="shared" si="61"/>
        <v>324100</v>
      </c>
      <c r="M478" s="200"/>
      <c r="N478" s="196"/>
      <c r="O478" s="191"/>
      <c r="P478" s="191"/>
      <c r="Q478" s="191"/>
      <c r="R478" s="191"/>
      <c r="S478" s="191"/>
      <c r="T478" s="197"/>
      <c r="U478" s="191"/>
      <c r="V478" s="197"/>
      <c r="W478" s="197"/>
      <c r="X478" s="198">
        <f t="shared" si="63"/>
        <v>324100</v>
      </c>
      <c r="Y478" s="198">
        <f t="shared" si="64"/>
        <v>324100</v>
      </c>
      <c r="Z478" s="191">
        <v>0</v>
      </c>
      <c r="AA478" s="198">
        <f t="shared" si="65"/>
        <v>324100</v>
      </c>
      <c r="AB478" s="191">
        <v>0.01</v>
      </c>
      <c r="AC478" s="197">
        <f t="shared" si="66"/>
        <v>32.409999999999997</v>
      </c>
    </row>
    <row r="479" spans="1:29" ht="18" x14ac:dyDescent="0.35">
      <c r="A479" s="190">
        <v>27</v>
      </c>
      <c r="B479" s="190"/>
      <c r="C479" s="191" t="s">
        <v>1020</v>
      </c>
      <c r="D479" s="191" t="s">
        <v>81</v>
      </c>
      <c r="E479" s="191">
        <v>4704</v>
      </c>
      <c r="F479" s="191">
        <v>12</v>
      </c>
      <c r="G479" s="191">
        <v>0</v>
      </c>
      <c r="H479" s="192" t="s">
        <v>1019</v>
      </c>
      <c r="I479" s="191">
        <v>1</v>
      </c>
      <c r="J479" s="193">
        <f t="shared" si="60"/>
        <v>4888</v>
      </c>
      <c r="K479" s="194">
        <v>100</v>
      </c>
      <c r="L479" s="194">
        <f t="shared" si="61"/>
        <v>488800</v>
      </c>
      <c r="M479" s="200"/>
      <c r="N479" s="196"/>
      <c r="O479" s="191"/>
      <c r="P479" s="191"/>
      <c r="Q479" s="191"/>
      <c r="R479" s="191"/>
      <c r="S479" s="191"/>
      <c r="T479" s="197">
        <f t="shared" si="62"/>
        <v>0</v>
      </c>
      <c r="U479" s="191"/>
      <c r="V479" s="197"/>
      <c r="W479" s="197"/>
      <c r="X479" s="198">
        <f t="shared" si="63"/>
        <v>488800</v>
      </c>
      <c r="Y479" s="198">
        <f t="shared" si="64"/>
        <v>488800</v>
      </c>
      <c r="Z479" s="191">
        <v>0</v>
      </c>
      <c r="AA479" s="198">
        <f t="shared" si="65"/>
        <v>488800</v>
      </c>
      <c r="AB479" s="191">
        <v>0.01</v>
      </c>
      <c r="AC479" s="197">
        <f t="shared" si="66"/>
        <v>48.88</v>
      </c>
    </row>
    <row r="480" spans="1:29" ht="18" x14ac:dyDescent="0.35">
      <c r="A480" s="190">
        <v>28</v>
      </c>
      <c r="B480" s="190"/>
      <c r="C480" s="191" t="s">
        <v>1021</v>
      </c>
      <c r="D480" s="191" t="s">
        <v>81</v>
      </c>
      <c r="E480" s="191">
        <v>4699</v>
      </c>
      <c r="F480" s="191">
        <v>23</v>
      </c>
      <c r="G480" s="191">
        <v>2</v>
      </c>
      <c r="H480" s="192" t="s">
        <v>504</v>
      </c>
      <c r="I480" s="191">
        <v>1</v>
      </c>
      <c r="J480" s="193">
        <f t="shared" si="60"/>
        <v>9427</v>
      </c>
      <c r="K480" s="194">
        <v>100</v>
      </c>
      <c r="L480" s="194">
        <f t="shared" si="61"/>
        <v>942700</v>
      </c>
      <c r="M480" s="195"/>
      <c r="N480" s="196"/>
      <c r="O480" s="191"/>
      <c r="P480" s="191"/>
      <c r="Q480" s="191"/>
      <c r="R480" s="191"/>
      <c r="S480" s="191"/>
      <c r="T480" s="197">
        <f t="shared" si="62"/>
        <v>0</v>
      </c>
      <c r="U480" s="191"/>
      <c r="V480" s="197"/>
      <c r="W480" s="197"/>
      <c r="X480" s="198">
        <f t="shared" si="63"/>
        <v>942700</v>
      </c>
      <c r="Y480" s="198">
        <f t="shared" si="64"/>
        <v>942700</v>
      </c>
      <c r="Z480" s="191">
        <v>0</v>
      </c>
      <c r="AA480" s="198">
        <f t="shared" si="65"/>
        <v>942700</v>
      </c>
      <c r="AB480" s="191">
        <v>0.01</v>
      </c>
      <c r="AC480" s="197">
        <f t="shared" si="66"/>
        <v>94.27</v>
      </c>
    </row>
    <row r="481" spans="1:29" ht="18" x14ac:dyDescent="0.35">
      <c r="A481" s="190">
        <v>29</v>
      </c>
      <c r="B481" s="190"/>
      <c r="C481" s="191" t="s">
        <v>1021</v>
      </c>
      <c r="D481" s="191" t="s">
        <v>81</v>
      </c>
      <c r="E481" s="191">
        <v>7995</v>
      </c>
      <c r="F481" s="191">
        <v>6</v>
      </c>
      <c r="G481" s="191">
        <v>0</v>
      </c>
      <c r="H481" s="192" t="s">
        <v>326</v>
      </c>
      <c r="I481" s="191">
        <v>2</v>
      </c>
      <c r="J481" s="193">
        <v>18</v>
      </c>
      <c r="K481" s="194">
        <v>100</v>
      </c>
      <c r="L481" s="194">
        <f t="shared" si="61"/>
        <v>1800</v>
      </c>
      <c r="M481" s="200"/>
      <c r="N481" s="196" t="s">
        <v>38</v>
      </c>
      <c r="O481" s="191" t="s">
        <v>39</v>
      </c>
      <c r="P481" s="191" t="s">
        <v>995</v>
      </c>
      <c r="Q481" s="191">
        <v>72</v>
      </c>
      <c r="R481" s="191">
        <v>100</v>
      </c>
      <c r="S481" s="191">
        <v>6550</v>
      </c>
      <c r="T481" s="197">
        <f t="shared" si="62"/>
        <v>471600</v>
      </c>
      <c r="U481" s="191">
        <v>29</v>
      </c>
      <c r="V481" s="197">
        <v>48</v>
      </c>
      <c r="W481" s="197">
        <v>245232</v>
      </c>
      <c r="X481" s="198">
        <f>W481+L481</f>
        <v>247032</v>
      </c>
      <c r="Y481" s="198">
        <f t="shared" si="64"/>
        <v>247032</v>
      </c>
      <c r="Z481" s="191">
        <v>10</v>
      </c>
      <c r="AA481" s="198">
        <v>0</v>
      </c>
      <c r="AB481" s="191">
        <v>0.02</v>
      </c>
      <c r="AC481" s="197">
        <f t="shared" si="66"/>
        <v>0</v>
      </c>
    </row>
    <row r="482" spans="1:29" ht="18" x14ac:dyDescent="0.35">
      <c r="A482" s="190"/>
      <c r="B482" s="190"/>
      <c r="C482" s="191"/>
      <c r="D482" s="191"/>
      <c r="E482" s="191"/>
      <c r="F482" s="191"/>
      <c r="G482" s="191"/>
      <c r="H482" s="192"/>
      <c r="I482" s="191">
        <v>1</v>
      </c>
      <c r="J482" s="193">
        <v>2429</v>
      </c>
      <c r="K482" s="194">
        <v>100</v>
      </c>
      <c r="L482" s="194">
        <f t="shared" si="61"/>
        <v>242900</v>
      </c>
      <c r="M482" s="200"/>
      <c r="N482" s="196"/>
      <c r="O482" s="191"/>
      <c r="P482" s="191"/>
      <c r="Q482" s="191"/>
      <c r="R482" s="191"/>
      <c r="S482" s="191"/>
      <c r="T482" s="197"/>
      <c r="U482" s="191"/>
      <c r="V482" s="197"/>
      <c r="W482" s="197"/>
      <c r="X482" s="198">
        <f t="shared" si="63"/>
        <v>242900</v>
      </c>
      <c r="Y482" s="198">
        <f t="shared" si="64"/>
        <v>242900</v>
      </c>
      <c r="Z482" s="191">
        <v>0</v>
      </c>
      <c r="AA482" s="198">
        <f t="shared" si="65"/>
        <v>242900</v>
      </c>
      <c r="AB482" s="191">
        <v>0.01</v>
      </c>
      <c r="AC482" s="197">
        <f t="shared" si="66"/>
        <v>24.29</v>
      </c>
    </row>
    <row r="483" spans="1:29" ht="18" x14ac:dyDescent="0.35">
      <c r="A483" s="190">
        <v>30</v>
      </c>
      <c r="B483" s="190"/>
      <c r="C483" s="191" t="s">
        <v>1022</v>
      </c>
      <c r="D483" s="191" t="s">
        <v>81</v>
      </c>
      <c r="E483" s="191">
        <v>4705</v>
      </c>
      <c r="F483" s="191">
        <v>16</v>
      </c>
      <c r="G483" s="191">
        <v>0</v>
      </c>
      <c r="H483" s="192" t="s">
        <v>504</v>
      </c>
      <c r="I483" s="191">
        <v>1</v>
      </c>
      <c r="J483" s="193">
        <f t="shared" si="60"/>
        <v>6427</v>
      </c>
      <c r="K483" s="194">
        <f>VLOOKUP(E483,[3]นส.3ก!B$1:J$65536,9,FALSE)</f>
        <v>100</v>
      </c>
      <c r="L483" s="194">
        <f t="shared" si="61"/>
        <v>642700</v>
      </c>
      <c r="M483" s="200"/>
      <c r="N483" s="196"/>
      <c r="O483" s="191"/>
      <c r="P483" s="191"/>
      <c r="Q483" s="191"/>
      <c r="R483" s="191"/>
      <c r="S483" s="191"/>
      <c r="T483" s="197">
        <f t="shared" si="62"/>
        <v>0</v>
      </c>
      <c r="U483" s="191"/>
      <c r="V483" s="197"/>
      <c r="W483" s="197"/>
      <c r="X483" s="198">
        <f t="shared" si="63"/>
        <v>642700</v>
      </c>
      <c r="Y483" s="198">
        <f t="shared" si="64"/>
        <v>642700</v>
      </c>
      <c r="Z483" s="191">
        <v>0</v>
      </c>
      <c r="AA483" s="198">
        <f t="shared" si="65"/>
        <v>642700</v>
      </c>
      <c r="AB483" s="191">
        <v>0.01</v>
      </c>
      <c r="AC483" s="197">
        <f t="shared" si="66"/>
        <v>64.27</v>
      </c>
    </row>
    <row r="484" spans="1:29" ht="18" x14ac:dyDescent="0.35">
      <c r="A484" s="190">
        <v>31</v>
      </c>
      <c r="B484" s="190"/>
      <c r="C484" s="191" t="s">
        <v>1023</v>
      </c>
      <c r="D484" s="191" t="s">
        <v>81</v>
      </c>
      <c r="E484" s="191">
        <v>4748</v>
      </c>
      <c r="F484" s="191">
        <v>7</v>
      </c>
      <c r="G484" s="191">
        <v>0</v>
      </c>
      <c r="H484" s="192" t="s">
        <v>332</v>
      </c>
      <c r="I484" s="191">
        <v>1</v>
      </c>
      <c r="J484" s="193">
        <f t="shared" si="60"/>
        <v>2858</v>
      </c>
      <c r="K484" s="194">
        <f>VLOOKUP(E484,[3]นส.3ก!B$1:J$65536,9,FALSE)</f>
        <v>100</v>
      </c>
      <c r="L484" s="194">
        <f t="shared" si="61"/>
        <v>285800</v>
      </c>
      <c r="M484" s="195"/>
      <c r="N484" s="196"/>
      <c r="O484" s="191"/>
      <c r="P484" s="191"/>
      <c r="Q484" s="191"/>
      <c r="R484" s="191"/>
      <c r="S484" s="191"/>
      <c r="T484" s="197">
        <f t="shared" si="62"/>
        <v>0</v>
      </c>
      <c r="U484" s="191"/>
      <c r="V484" s="197"/>
      <c r="W484" s="197"/>
      <c r="X484" s="198">
        <f t="shared" si="63"/>
        <v>285800</v>
      </c>
      <c r="Y484" s="198">
        <f t="shared" si="64"/>
        <v>285800</v>
      </c>
      <c r="Z484" s="191">
        <v>0</v>
      </c>
      <c r="AA484" s="198">
        <f t="shared" si="65"/>
        <v>285800</v>
      </c>
      <c r="AB484" s="191">
        <v>0.01</v>
      </c>
      <c r="AC484" s="197">
        <f t="shared" si="66"/>
        <v>28.58</v>
      </c>
    </row>
    <row r="485" spans="1:29" ht="18" x14ac:dyDescent="0.35">
      <c r="A485" s="190">
        <v>32</v>
      </c>
      <c r="B485" s="201"/>
      <c r="C485" s="202" t="s">
        <v>1024</v>
      </c>
      <c r="D485" s="191" t="s">
        <v>81</v>
      </c>
      <c r="E485" s="191">
        <v>8001</v>
      </c>
      <c r="F485" s="191">
        <v>13</v>
      </c>
      <c r="G485" s="191">
        <v>1</v>
      </c>
      <c r="H485" s="192" t="s">
        <v>475</v>
      </c>
      <c r="I485" s="191">
        <v>1</v>
      </c>
      <c r="J485" s="193">
        <f t="shared" si="60"/>
        <v>5342</v>
      </c>
      <c r="K485" s="194">
        <v>100</v>
      </c>
      <c r="L485" s="194">
        <f t="shared" si="61"/>
        <v>534200</v>
      </c>
      <c r="M485" s="200"/>
      <c r="N485" s="196"/>
      <c r="O485" s="191"/>
      <c r="P485" s="191"/>
      <c r="Q485" s="191"/>
      <c r="R485" s="191"/>
      <c r="S485" s="191"/>
      <c r="T485" s="197">
        <f t="shared" si="62"/>
        <v>0</v>
      </c>
      <c r="U485" s="191"/>
      <c r="V485" s="197"/>
      <c r="W485" s="197"/>
      <c r="X485" s="198">
        <f t="shared" si="63"/>
        <v>534200</v>
      </c>
      <c r="Y485" s="198">
        <f t="shared" si="64"/>
        <v>534200</v>
      </c>
      <c r="Z485" s="191">
        <v>0</v>
      </c>
      <c r="AA485" s="198">
        <f t="shared" si="65"/>
        <v>534200</v>
      </c>
      <c r="AB485" s="191">
        <v>0.01</v>
      </c>
      <c r="AC485" s="197">
        <f t="shared" si="66"/>
        <v>53.42</v>
      </c>
    </row>
    <row r="486" spans="1:29" ht="18" x14ac:dyDescent="0.35">
      <c r="A486" s="190">
        <v>33</v>
      </c>
      <c r="B486" s="190"/>
      <c r="C486" s="191" t="s">
        <v>1024</v>
      </c>
      <c r="D486" s="191" t="s">
        <v>81</v>
      </c>
      <c r="E486" s="191">
        <v>10855</v>
      </c>
      <c r="F486" s="191">
        <v>10</v>
      </c>
      <c r="G486" s="191">
        <v>0</v>
      </c>
      <c r="H486" s="192" t="s">
        <v>494</v>
      </c>
      <c r="I486" s="191">
        <v>1</v>
      </c>
      <c r="J486" s="193">
        <f t="shared" si="60"/>
        <v>4085</v>
      </c>
      <c r="K486" s="194">
        <v>100</v>
      </c>
      <c r="L486" s="194">
        <f t="shared" si="61"/>
        <v>408500</v>
      </c>
      <c r="M486" s="200"/>
      <c r="N486" s="196"/>
      <c r="O486" s="191"/>
      <c r="P486" s="191"/>
      <c r="Q486" s="191"/>
      <c r="R486" s="191"/>
      <c r="S486" s="191"/>
      <c r="T486" s="197">
        <f t="shared" si="62"/>
        <v>0</v>
      </c>
      <c r="U486" s="191"/>
      <c r="V486" s="197"/>
      <c r="W486" s="197"/>
      <c r="X486" s="198">
        <f t="shared" si="63"/>
        <v>408500</v>
      </c>
      <c r="Y486" s="198">
        <f t="shared" si="64"/>
        <v>408500</v>
      </c>
      <c r="Z486" s="191">
        <v>0</v>
      </c>
      <c r="AA486" s="198">
        <f t="shared" si="65"/>
        <v>408500</v>
      </c>
      <c r="AB486" s="191">
        <v>0.01</v>
      </c>
      <c r="AC486" s="197">
        <f t="shared" si="66"/>
        <v>40.85</v>
      </c>
    </row>
    <row r="487" spans="1:29" ht="18" x14ac:dyDescent="0.35">
      <c r="A487" s="190">
        <v>34</v>
      </c>
      <c r="B487" s="190"/>
      <c r="C487" s="191" t="s">
        <v>1024</v>
      </c>
      <c r="D487" s="191" t="s">
        <v>81</v>
      </c>
      <c r="E487" s="191">
        <v>18606</v>
      </c>
      <c r="F487" s="191">
        <v>9</v>
      </c>
      <c r="G487" s="191">
        <v>3</v>
      </c>
      <c r="H487" s="192" t="s">
        <v>558</v>
      </c>
      <c r="I487" s="191">
        <v>1</v>
      </c>
      <c r="J487" s="193">
        <f t="shared" si="60"/>
        <v>3926</v>
      </c>
      <c r="K487" s="194">
        <v>100</v>
      </c>
      <c r="L487" s="194">
        <f t="shared" si="61"/>
        <v>392600</v>
      </c>
      <c r="M487" s="195"/>
      <c r="N487" s="196"/>
      <c r="O487" s="191"/>
      <c r="P487" s="191"/>
      <c r="Q487" s="191"/>
      <c r="R487" s="191"/>
      <c r="S487" s="191"/>
      <c r="T487" s="197">
        <f t="shared" si="62"/>
        <v>0</v>
      </c>
      <c r="U487" s="191"/>
      <c r="V487" s="197"/>
      <c r="W487" s="197"/>
      <c r="X487" s="198">
        <f t="shared" si="63"/>
        <v>392600</v>
      </c>
      <c r="Y487" s="198">
        <f t="shared" si="64"/>
        <v>392600</v>
      </c>
      <c r="Z487" s="191">
        <v>0</v>
      </c>
      <c r="AA487" s="198">
        <f t="shared" si="65"/>
        <v>392600</v>
      </c>
      <c r="AB487" s="191">
        <v>0.01</v>
      </c>
      <c r="AC487" s="197">
        <f t="shared" si="66"/>
        <v>39.26</v>
      </c>
    </row>
    <row r="488" spans="1:29" ht="18" x14ac:dyDescent="0.35">
      <c r="A488" s="190">
        <v>35</v>
      </c>
      <c r="B488" s="190"/>
      <c r="C488" s="191" t="s">
        <v>1024</v>
      </c>
      <c r="D488" s="191" t="s">
        <v>81</v>
      </c>
      <c r="E488" s="191">
        <v>1679</v>
      </c>
      <c r="F488" s="191">
        <v>2</v>
      </c>
      <c r="G488" s="191">
        <v>3</v>
      </c>
      <c r="H488" s="192" t="s">
        <v>1017</v>
      </c>
      <c r="I488" s="191">
        <v>1</v>
      </c>
      <c r="J488" s="193">
        <f t="shared" si="60"/>
        <v>1165</v>
      </c>
      <c r="K488" s="194">
        <v>280</v>
      </c>
      <c r="L488" s="194">
        <f t="shared" si="61"/>
        <v>326200</v>
      </c>
      <c r="M488" s="200"/>
      <c r="N488" s="196"/>
      <c r="O488" s="191"/>
      <c r="P488" s="191"/>
      <c r="Q488" s="191"/>
      <c r="R488" s="191"/>
      <c r="S488" s="191"/>
      <c r="T488" s="197">
        <f t="shared" si="62"/>
        <v>0</v>
      </c>
      <c r="U488" s="191"/>
      <c r="V488" s="197"/>
      <c r="W488" s="197"/>
      <c r="X488" s="198">
        <f t="shared" si="63"/>
        <v>326200</v>
      </c>
      <c r="Y488" s="198">
        <f t="shared" si="64"/>
        <v>326200</v>
      </c>
      <c r="Z488" s="191">
        <v>0</v>
      </c>
      <c r="AA488" s="198">
        <f t="shared" si="65"/>
        <v>326200</v>
      </c>
      <c r="AB488" s="191">
        <v>0.01</v>
      </c>
      <c r="AC488" s="197">
        <f t="shared" si="66"/>
        <v>32.619999999999997</v>
      </c>
    </row>
    <row r="489" spans="1:29" ht="18" x14ac:dyDescent="0.35">
      <c r="A489" s="190">
        <v>36</v>
      </c>
      <c r="B489" s="190"/>
      <c r="C489" s="191" t="s">
        <v>1024</v>
      </c>
      <c r="D489" s="191" t="s">
        <v>81</v>
      </c>
      <c r="E489" s="191">
        <v>10878</v>
      </c>
      <c r="F489" s="191">
        <v>7</v>
      </c>
      <c r="G489" s="191">
        <v>3</v>
      </c>
      <c r="H489" s="192" t="s">
        <v>1025</v>
      </c>
      <c r="I489" s="191">
        <v>1</v>
      </c>
      <c r="J489" s="193">
        <f t="shared" si="60"/>
        <v>3195</v>
      </c>
      <c r="K489" s="194">
        <v>280</v>
      </c>
      <c r="L489" s="194">
        <f t="shared" si="61"/>
        <v>894600</v>
      </c>
      <c r="M489" s="200"/>
      <c r="N489" s="196"/>
      <c r="O489" s="191"/>
      <c r="P489" s="191"/>
      <c r="Q489" s="191"/>
      <c r="R489" s="191"/>
      <c r="S489" s="191"/>
      <c r="T489" s="197">
        <f t="shared" si="62"/>
        <v>0</v>
      </c>
      <c r="U489" s="191"/>
      <c r="V489" s="197"/>
      <c r="W489" s="197"/>
      <c r="X489" s="198">
        <f t="shared" si="63"/>
        <v>894600</v>
      </c>
      <c r="Y489" s="198">
        <f t="shared" si="64"/>
        <v>894600</v>
      </c>
      <c r="Z489" s="191">
        <v>0</v>
      </c>
      <c r="AA489" s="198">
        <f t="shared" si="65"/>
        <v>894600</v>
      </c>
      <c r="AB489" s="191">
        <v>0.01</v>
      </c>
      <c r="AC489" s="197">
        <f t="shared" si="66"/>
        <v>89.46</v>
      </c>
    </row>
    <row r="490" spans="1:29" ht="18" x14ac:dyDescent="0.35">
      <c r="A490" s="190">
        <v>37</v>
      </c>
      <c r="B490" s="190"/>
      <c r="C490" s="191" t="s">
        <v>1026</v>
      </c>
      <c r="D490" s="191" t="s">
        <v>81</v>
      </c>
      <c r="E490" s="191">
        <v>1724</v>
      </c>
      <c r="F490" s="191">
        <v>12</v>
      </c>
      <c r="G490" s="191">
        <v>3</v>
      </c>
      <c r="H490" s="192" t="s">
        <v>424</v>
      </c>
      <c r="I490" s="191">
        <v>1</v>
      </c>
      <c r="J490" s="193">
        <f t="shared" si="60"/>
        <v>5132</v>
      </c>
      <c r="K490" s="194">
        <v>100</v>
      </c>
      <c r="L490" s="194">
        <f t="shared" si="61"/>
        <v>513200</v>
      </c>
      <c r="M490" s="195"/>
      <c r="N490" s="196"/>
      <c r="O490" s="191"/>
      <c r="P490" s="191"/>
      <c r="Q490" s="191"/>
      <c r="R490" s="191"/>
      <c r="S490" s="191"/>
      <c r="T490" s="197">
        <f t="shared" si="62"/>
        <v>0</v>
      </c>
      <c r="U490" s="191"/>
      <c r="V490" s="197"/>
      <c r="W490" s="197"/>
      <c r="X490" s="198">
        <f t="shared" si="63"/>
        <v>513200</v>
      </c>
      <c r="Y490" s="198">
        <f t="shared" si="64"/>
        <v>513200</v>
      </c>
      <c r="Z490" s="191">
        <v>0</v>
      </c>
      <c r="AA490" s="198">
        <f t="shared" si="65"/>
        <v>513200</v>
      </c>
      <c r="AB490" s="191">
        <v>0.01</v>
      </c>
      <c r="AC490" s="197">
        <f t="shared" si="66"/>
        <v>51.32</v>
      </c>
    </row>
    <row r="491" spans="1:29" ht="18" x14ac:dyDescent="0.35">
      <c r="A491" s="190">
        <v>38</v>
      </c>
      <c r="B491" s="190"/>
      <c r="C491" s="191" t="s">
        <v>1026</v>
      </c>
      <c r="D491" s="191" t="s">
        <v>81</v>
      </c>
      <c r="E491" s="191">
        <v>1725</v>
      </c>
      <c r="F491" s="191">
        <v>1</v>
      </c>
      <c r="G491" s="191">
        <v>1</v>
      </c>
      <c r="H491" s="192" t="s">
        <v>1027</v>
      </c>
      <c r="I491" s="191">
        <v>1</v>
      </c>
      <c r="J491" s="193">
        <f t="shared" si="60"/>
        <v>578</v>
      </c>
      <c r="K491" s="194">
        <v>100</v>
      </c>
      <c r="L491" s="194">
        <f t="shared" si="61"/>
        <v>57800</v>
      </c>
      <c r="M491" s="200"/>
      <c r="N491" s="196"/>
      <c r="O491" s="191"/>
      <c r="P491" s="191"/>
      <c r="Q491" s="191"/>
      <c r="R491" s="191"/>
      <c r="S491" s="191"/>
      <c r="T491" s="197">
        <f t="shared" si="62"/>
        <v>0</v>
      </c>
      <c r="U491" s="191"/>
      <c r="V491" s="197"/>
      <c r="W491" s="197"/>
      <c r="X491" s="198">
        <f t="shared" si="63"/>
        <v>57800</v>
      </c>
      <c r="Y491" s="198">
        <f t="shared" si="64"/>
        <v>57800</v>
      </c>
      <c r="Z491" s="191">
        <v>0</v>
      </c>
      <c r="AA491" s="198">
        <f t="shared" si="65"/>
        <v>57800</v>
      </c>
      <c r="AB491" s="191">
        <v>0.01</v>
      </c>
      <c r="AC491" s="197">
        <f t="shared" si="66"/>
        <v>5.78</v>
      </c>
    </row>
    <row r="492" spans="1:29" ht="18" x14ac:dyDescent="0.35">
      <c r="A492" s="190">
        <v>39</v>
      </c>
      <c r="B492" s="190"/>
      <c r="C492" s="191" t="s">
        <v>1026</v>
      </c>
      <c r="D492" s="191" t="s">
        <v>81</v>
      </c>
      <c r="E492" s="191">
        <v>1722</v>
      </c>
      <c r="F492" s="191">
        <v>28</v>
      </c>
      <c r="G492" s="191">
        <v>1</v>
      </c>
      <c r="H492" s="192" t="s">
        <v>576</v>
      </c>
      <c r="I492" s="191">
        <v>1</v>
      </c>
      <c r="J492" s="193">
        <f t="shared" si="60"/>
        <v>11343</v>
      </c>
      <c r="K492" s="194">
        <v>100</v>
      </c>
      <c r="L492" s="194">
        <f t="shared" si="61"/>
        <v>1134300</v>
      </c>
      <c r="M492" s="200"/>
      <c r="N492" s="196"/>
      <c r="O492" s="191"/>
      <c r="P492" s="191"/>
      <c r="Q492" s="191"/>
      <c r="R492" s="191"/>
      <c r="S492" s="191"/>
      <c r="T492" s="197">
        <f t="shared" si="62"/>
        <v>0</v>
      </c>
      <c r="U492" s="191"/>
      <c r="V492" s="197"/>
      <c r="W492" s="197"/>
      <c r="X492" s="198">
        <f t="shared" si="63"/>
        <v>1134300</v>
      </c>
      <c r="Y492" s="198">
        <f t="shared" si="64"/>
        <v>1134300</v>
      </c>
      <c r="Z492" s="191">
        <v>0</v>
      </c>
      <c r="AA492" s="198">
        <f t="shared" si="65"/>
        <v>1134300</v>
      </c>
      <c r="AB492" s="191">
        <v>0.01</v>
      </c>
      <c r="AC492" s="197">
        <f t="shared" si="66"/>
        <v>113.43</v>
      </c>
    </row>
    <row r="493" spans="1:29" ht="18" x14ac:dyDescent="0.35">
      <c r="A493" s="190">
        <v>40</v>
      </c>
      <c r="B493" s="190"/>
      <c r="C493" s="191" t="s">
        <v>1026</v>
      </c>
      <c r="D493" s="191" t="s">
        <v>81</v>
      </c>
      <c r="E493" s="191">
        <v>1723</v>
      </c>
      <c r="F493" s="191">
        <v>11</v>
      </c>
      <c r="G493" s="191">
        <v>2</v>
      </c>
      <c r="H493" s="192" t="s">
        <v>349</v>
      </c>
      <c r="I493" s="191">
        <v>1</v>
      </c>
      <c r="J493" s="193">
        <f t="shared" si="60"/>
        <v>4609</v>
      </c>
      <c r="K493" s="194">
        <v>100</v>
      </c>
      <c r="L493" s="194">
        <f t="shared" si="61"/>
        <v>460900</v>
      </c>
      <c r="M493" s="195"/>
      <c r="N493" s="196"/>
      <c r="O493" s="191"/>
      <c r="P493" s="191"/>
      <c r="Q493" s="191"/>
      <c r="R493" s="191"/>
      <c r="S493" s="191"/>
      <c r="T493" s="197">
        <f t="shared" si="62"/>
        <v>0</v>
      </c>
      <c r="U493" s="191"/>
      <c r="V493" s="197"/>
      <c r="W493" s="197"/>
      <c r="X493" s="198">
        <f t="shared" si="63"/>
        <v>460900</v>
      </c>
      <c r="Y493" s="198">
        <f t="shared" si="64"/>
        <v>460900</v>
      </c>
      <c r="Z493" s="191">
        <v>0</v>
      </c>
      <c r="AA493" s="198">
        <f t="shared" si="65"/>
        <v>460900</v>
      </c>
      <c r="AB493" s="191">
        <v>0.01</v>
      </c>
      <c r="AC493" s="197">
        <f t="shared" si="66"/>
        <v>46.09</v>
      </c>
    </row>
    <row r="494" spans="1:29" ht="18" x14ac:dyDescent="0.35">
      <c r="A494" s="190">
        <v>41</v>
      </c>
      <c r="B494" s="190"/>
      <c r="C494" s="191" t="s">
        <v>1028</v>
      </c>
      <c r="D494" s="191" t="s">
        <v>81</v>
      </c>
      <c r="E494" s="191">
        <v>6800</v>
      </c>
      <c r="F494" s="191">
        <v>32</v>
      </c>
      <c r="G494" s="191">
        <v>3</v>
      </c>
      <c r="H494" s="192" t="s">
        <v>494</v>
      </c>
      <c r="I494" s="191">
        <v>2</v>
      </c>
      <c r="J494" s="193">
        <v>12</v>
      </c>
      <c r="K494" s="194">
        <v>280</v>
      </c>
      <c r="L494" s="194">
        <f t="shared" si="61"/>
        <v>3360</v>
      </c>
      <c r="M494" s="200"/>
      <c r="N494" s="196" t="s">
        <v>38</v>
      </c>
      <c r="O494" s="191" t="s">
        <v>39</v>
      </c>
      <c r="P494" s="191" t="s">
        <v>995</v>
      </c>
      <c r="Q494" s="191">
        <v>48</v>
      </c>
      <c r="R494" s="191">
        <v>100</v>
      </c>
      <c r="S494" s="191">
        <v>6550</v>
      </c>
      <c r="T494" s="197">
        <f t="shared" si="62"/>
        <v>314400</v>
      </c>
      <c r="U494" s="196" t="s">
        <v>1029</v>
      </c>
      <c r="V494" s="197">
        <v>9</v>
      </c>
      <c r="W494" s="197">
        <v>286104</v>
      </c>
      <c r="X494" s="198">
        <f>W494+L494</f>
        <v>289464</v>
      </c>
      <c r="Y494" s="198">
        <f t="shared" si="64"/>
        <v>289464</v>
      </c>
      <c r="Z494" s="191">
        <v>10</v>
      </c>
      <c r="AA494" s="198">
        <v>0</v>
      </c>
      <c r="AB494" s="191">
        <v>0.02</v>
      </c>
      <c r="AC494" s="197">
        <f t="shared" si="66"/>
        <v>0</v>
      </c>
    </row>
    <row r="495" spans="1:29" ht="18" x14ac:dyDescent="0.35">
      <c r="A495" s="190"/>
      <c r="B495" s="190"/>
      <c r="C495" s="191"/>
      <c r="D495" s="191"/>
      <c r="E495" s="191"/>
      <c r="F495" s="191"/>
      <c r="G495" s="191"/>
      <c r="H495" s="192"/>
      <c r="I495" s="191">
        <v>1</v>
      </c>
      <c r="J495" s="193">
        <v>13173</v>
      </c>
      <c r="K495" s="194">
        <v>280</v>
      </c>
      <c r="L495" s="194">
        <f t="shared" si="61"/>
        <v>3688440</v>
      </c>
      <c r="M495" s="200"/>
      <c r="N495" s="196"/>
      <c r="O495" s="191"/>
      <c r="P495" s="191"/>
      <c r="Q495" s="191"/>
      <c r="R495" s="191"/>
      <c r="S495" s="191"/>
      <c r="T495" s="197"/>
      <c r="U495" s="191"/>
      <c r="V495" s="197"/>
      <c r="W495" s="197"/>
      <c r="X495" s="198">
        <f>L495</f>
        <v>3688440</v>
      </c>
      <c r="Y495" s="198">
        <f t="shared" si="64"/>
        <v>3688440</v>
      </c>
      <c r="Z495" s="191">
        <v>0</v>
      </c>
      <c r="AA495" s="198">
        <f>X495</f>
        <v>3688440</v>
      </c>
      <c r="AB495" s="191">
        <v>0.01</v>
      </c>
      <c r="AC495" s="197">
        <f t="shared" si="66"/>
        <v>368.84399999999999</v>
      </c>
    </row>
    <row r="496" spans="1:29" ht="18" x14ac:dyDescent="0.35">
      <c r="A496" s="190">
        <v>42</v>
      </c>
      <c r="B496" s="190"/>
      <c r="C496" s="191" t="s">
        <v>1030</v>
      </c>
      <c r="D496" s="191" t="s">
        <v>81</v>
      </c>
      <c r="E496" s="191">
        <v>8030</v>
      </c>
      <c r="F496" s="191">
        <v>25</v>
      </c>
      <c r="G496" s="191">
        <v>1</v>
      </c>
      <c r="H496" s="192" t="s">
        <v>1031</v>
      </c>
      <c r="I496" s="191">
        <v>1</v>
      </c>
      <c r="J496" s="193">
        <f t="shared" si="60"/>
        <v>10191</v>
      </c>
      <c r="K496" s="194">
        <v>280</v>
      </c>
      <c r="L496" s="194">
        <f t="shared" si="61"/>
        <v>2853480</v>
      </c>
      <c r="M496" s="200"/>
      <c r="N496" s="196"/>
      <c r="O496" s="191"/>
      <c r="P496" s="191"/>
      <c r="Q496" s="191"/>
      <c r="R496" s="191"/>
      <c r="S496" s="191"/>
      <c r="T496" s="197">
        <f t="shared" si="62"/>
        <v>0</v>
      </c>
      <c r="U496" s="191"/>
      <c r="V496" s="197"/>
      <c r="W496" s="197"/>
      <c r="X496" s="198">
        <f t="shared" si="63"/>
        <v>2853480</v>
      </c>
      <c r="Y496" s="198">
        <f t="shared" si="64"/>
        <v>2853480</v>
      </c>
      <c r="Z496" s="191">
        <v>0</v>
      </c>
      <c r="AA496" s="198">
        <f t="shared" si="65"/>
        <v>2853480</v>
      </c>
      <c r="AB496" s="191">
        <v>0.01</v>
      </c>
      <c r="AC496" s="197">
        <f t="shared" si="66"/>
        <v>285.34800000000001</v>
      </c>
    </row>
    <row r="497" spans="1:29" ht="18" x14ac:dyDescent="0.35">
      <c r="A497" s="190">
        <v>43</v>
      </c>
      <c r="B497" s="190"/>
      <c r="C497" s="191" t="s">
        <v>1032</v>
      </c>
      <c r="D497" s="191" t="s">
        <v>33</v>
      </c>
      <c r="E497" s="191">
        <v>1509</v>
      </c>
      <c r="F497" s="191">
        <v>29</v>
      </c>
      <c r="G497" s="191">
        <v>3</v>
      </c>
      <c r="H497" s="192" t="s">
        <v>328</v>
      </c>
      <c r="I497" s="191">
        <v>1</v>
      </c>
      <c r="J497" s="193">
        <f t="shared" si="60"/>
        <v>11983</v>
      </c>
      <c r="K497" s="194">
        <v>100</v>
      </c>
      <c r="L497" s="194">
        <f t="shared" si="61"/>
        <v>1198300</v>
      </c>
      <c r="M497" s="195"/>
      <c r="N497" s="196"/>
      <c r="O497" s="191"/>
      <c r="P497" s="191"/>
      <c r="Q497" s="191"/>
      <c r="R497" s="191"/>
      <c r="S497" s="191"/>
      <c r="T497" s="197">
        <f t="shared" si="62"/>
        <v>0</v>
      </c>
      <c r="U497" s="191"/>
      <c r="V497" s="197"/>
      <c r="W497" s="197"/>
      <c r="X497" s="198">
        <f t="shared" si="63"/>
        <v>1198300</v>
      </c>
      <c r="Y497" s="198">
        <f t="shared" si="64"/>
        <v>1198300</v>
      </c>
      <c r="Z497" s="191">
        <v>0</v>
      </c>
      <c r="AA497" s="198">
        <f t="shared" si="65"/>
        <v>1198300</v>
      </c>
      <c r="AB497" s="191">
        <v>0.01</v>
      </c>
      <c r="AC497" s="197">
        <f t="shared" si="66"/>
        <v>119.83</v>
      </c>
    </row>
    <row r="498" spans="1:29" ht="18" x14ac:dyDescent="0.35">
      <c r="A498" s="190">
        <v>44</v>
      </c>
      <c r="B498" s="190"/>
      <c r="C498" s="191" t="s">
        <v>1032</v>
      </c>
      <c r="D498" s="191" t="s">
        <v>81</v>
      </c>
      <c r="E498" s="191">
        <v>1623</v>
      </c>
      <c r="F498" s="191">
        <v>18</v>
      </c>
      <c r="G498" s="191">
        <v>1</v>
      </c>
      <c r="H498" s="192" t="s">
        <v>341</v>
      </c>
      <c r="I498" s="191">
        <v>2</v>
      </c>
      <c r="J498" s="193">
        <v>15</v>
      </c>
      <c r="K498" s="194">
        <v>100</v>
      </c>
      <c r="L498" s="194">
        <f t="shared" si="61"/>
        <v>1500</v>
      </c>
      <c r="M498" s="200"/>
      <c r="N498" s="196" t="s">
        <v>38</v>
      </c>
      <c r="O498" s="191" t="s">
        <v>39</v>
      </c>
      <c r="P498" s="191" t="s">
        <v>995</v>
      </c>
      <c r="Q498" s="191">
        <v>60</v>
      </c>
      <c r="R498" s="191">
        <v>100</v>
      </c>
      <c r="S498" s="191">
        <v>6550</v>
      </c>
      <c r="T498" s="197">
        <f t="shared" si="62"/>
        <v>393000</v>
      </c>
      <c r="U498" s="191">
        <v>30</v>
      </c>
      <c r="V498" s="197">
        <v>50</v>
      </c>
      <c r="W498" s="197">
        <v>196500</v>
      </c>
      <c r="X498" s="198">
        <f>W498+L498</f>
        <v>198000</v>
      </c>
      <c r="Y498" s="198">
        <f t="shared" si="64"/>
        <v>198000</v>
      </c>
      <c r="Z498" s="191">
        <v>10</v>
      </c>
      <c r="AA498" s="198">
        <v>0</v>
      </c>
      <c r="AB498" s="191">
        <v>0.02</v>
      </c>
      <c r="AC498" s="197">
        <f t="shared" si="66"/>
        <v>0</v>
      </c>
    </row>
    <row r="499" spans="1:29" ht="18" x14ac:dyDescent="0.35">
      <c r="A499" s="190"/>
      <c r="B499" s="201"/>
      <c r="C499" s="202"/>
      <c r="D499" s="191"/>
      <c r="E499" s="191"/>
      <c r="F499" s="191"/>
      <c r="G499" s="191"/>
      <c r="H499" s="192"/>
      <c r="I499" s="191">
        <v>1</v>
      </c>
      <c r="J499" s="193">
        <v>7371</v>
      </c>
      <c r="K499" s="194">
        <v>100</v>
      </c>
      <c r="L499" s="194">
        <f t="shared" si="61"/>
        <v>737100</v>
      </c>
      <c r="M499" s="200"/>
      <c r="N499" s="196"/>
      <c r="O499" s="191"/>
      <c r="P499" s="191"/>
      <c r="Q499" s="191"/>
      <c r="R499" s="191"/>
      <c r="S499" s="191"/>
      <c r="T499" s="197"/>
      <c r="U499" s="191"/>
      <c r="V499" s="197"/>
      <c r="W499" s="197"/>
      <c r="X499" s="198">
        <f t="shared" si="63"/>
        <v>737100</v>
      </c>
      <c r="Y499" s="198">
        <f t="shared" si="64"/>
        <v>737100</v>
      </c>
      <c r="Z499" s="191">
        <v>0</v>
      </c>
      <c r="AA499" s="198">
        <f t="shared" si="65"/>
        <v>737100</v>
      </c>
      <c r="AB499" s="191">
        <v>0.01</v>
      </c>
      <c r="AC499" s="197">
        <f t="shared" si="66"/>
        <v>73.709999999999994</v>
      </c>
    </row>
    <row r="500" spans="1:29" ht="18" x14ac:dyDescent="0.35">
      <c r="A500" s="190">
        <v>45</v>
      </c>
      <c r="B500" s="201"/>
      <c r="C500" s="191" t="s">
        <v>1033</v>
      </c>
      <c r="D500" s="191" t="s">
        <v>81</v>
      </c>
      <c r="E500" s="191">
        <v>4800</v>
      </c>
      <c r="F500" s="191">
        <v>8</v>
      </c>
      <c r="G500" s="191">
        <v>3</v>
      </c>
      <c r="H500" s="192" t="s">
        <v>396</v>
      </c>
      <c r="I500" s="191">
        <v>1</v>
      </c>
      <c r="J500" s="193">
        <f t="shared" si="60"/>
        <v>3516</v>
      </c>
      <c r="K500" s="194">
        <v>100</v>
      </c>
      <c r="L500" s="194">
        <f t="shared" si="61"/>
        <v>351600</v>
      </c>
      <c r="M500" s="200"/>
      <c r="N500" s="196"/>
      <c r="O500" s="191"/>
      <c r="P500" s="191"/>
      <c r="Q500" s="191"/>
      <c r="R500" s="191"/>
      <c r="S500" s="191"/>
      <c r="T500" s="197">
        <f t="shared" si="62"/>
        <v>0</v>
      </c>
      <c r="U500" s="191"/>
      <c r="V500" s="197"/>
      <c r="W500" s="197"/>
      <c r="X500" s="198">
        <f t="shared" si="63"/>
        <v>351600</v>
      </c>
      <c r="Y500" s="198">
        <f t="shared" si="64"/>
        <v>351600</v>
      </c>
      <c r="Z500" s="191">
        <v>0</v>
      </c>
      <c r="AA500" s="198">
        <f t="shared" si="65"/>
        <v>351600</v>
      </c>
      <c r="AB500" s="191">
        <v>0.01</v>
      </c>
      <c r="AC500" s="197">
        <f t="shared" si="66"/>
        <v>35.159999999999997</v>
      </c>
    </row>
    <row r="501" spans="1:29" ht="18" x14ac:dyDescent="0.35">
      <c r="A501" s="190">
        <v>46</v>
      </c>
      <c r="B501" s="203"/>
      <c r="C501" s="204" t="s">
        <v>1034</v>
      </c>
      <c r="D501" s="205" t="s">
        <v>314</v>
      </c>
      <c r="E501" s="205">
        <v>8095</v>
      </c>
      <c r="F501" s="205">
        <v>15</v>
      </c>
      <c r="G501" s="205">
        <v>2</v>
      </c>
      <c r="H501" s="206" t="s">
        <v>1025</v>
      </c>
      <c r="I501" s="191">
        <v>1</v>
      </c>
      <c r="J501" s="193">
        <f t="shared" si="60"/>
        <v>6295</v>
      </c>
      <c r="K501" s="194">
        <v>100</v>
      </c>
      <c r="L501" s="194">
        <f t="shared" si="61"/>
        <v>629500</v>
      </c>
      <c r="M501" s="195"/>
      <c r="N501" s="196"/>
      <c r="O501" s="191"/>
      <c r="P501" s="191"/>
      <c r="Q501" s="191"/>
      <c r="R501" s="191"/>
      <c r="S501" s="191"/>
      <c r="T501" s="197">
        <f t="shared" si="62"/>
        <v>0</v>
      </c>
      <c r="U501" s="191"/>
      <c r="V501" s="197"/>
      <c r="W501" s="197"/>
      <c r="X501" s="198">
        <f t="shared" si="63"/>
        <v>629500</v>
      </c>
      <c r="Y501" s="198">
        <f t="shared" si="64"/>
        <v>629500</v>
      </c>
      <c r="Z501" s="191">
        <v>0</v>
      </c>
      <c r="AA501" s="198">
        <f t="shared" si="65"/>
        <v>629500</v>
      </c>
      <c r="AB501" s="191">
        <v>0.01</v>
      </c>
      <c r="AC501" s="197">
        <f t="shared" si="66"/>
        <v>62.95</v>
      </c>
    </row>
    <row r="502" spans="1:29" ht="18" x14ac:dyDescent="0.35">
      <c r="A502" s="190">
        <v>47</v>
      </c>
      <c r="B502" s="190"/>
      <c r="C502" s="191" t="s">
        <v>1035</v>
      </c>
      <c r="D502" s="205" t="s">
        <v>81</v>
      </c>
      <c r="E502" s="205">
        <v>1704</v>
      </c>
      <c r="F502" s="205">
        <v>16</v>
      </c>
      <c r="G502" s="205">
        <v>0</v>
      </c>
      <c r="H502" s="206" t="s">
        <v>448</v>
      </c>
      <c r="I502" s="191">
        <v>2</v>
      </c>
      <c r="J502" s="193">
        <v>11.25</v>
      </c>
      <c r="K502" s="194">
        <v>100</v>
      </c>
      <c r="L502" s="194">
        <f t="shared" si="61"/>
        <v>1125</v>
      </c>
      <c r="M502" s="200"/>
      <c r="N502" s="196" t="s">
        <v>38</v>
      </c>
      <c r="O502" s="191" t="s">
        <v>39</v>
      </c>
      <c r="P502" s="191" t="s">
        <v>995</v>
      </c>
      <c r="Q502" s="191">
        <v>45</v>
      </c>
      <c r="R502" s="191">
        <v>100</v>
      </c>
      <c r="S502" s="191">
        <v>6550</v>
      </c>
      <c r="T502" s="197">
        <f t="shared" si="62"/>
        <v>294750</v>
      </c>
      <c r="U502" s="191">
        <v>10</v>
      </c>
      <c r="V502" s="197">
        <v>10</v>
      </c>
      <c r="W502" s="197">
        <f>T502-T502*10/100</f>
        <v>265275</v>
      </c>
      <c r="X502" s="198">
        <f>W502+L502</f>
        <v>266400</v>
      </c>
      <c r="Y502" s="198">
        <f t="shared" si="64"/>
        <v>266400</v>
      </c>
      <c r="Z502" s="191">
        <v>50</v>
      </c>
      <c r="AA502" s="198">
        <v>0</v>
      </c>
      <c r="AB502" s="191">
        <v>0.02</v>
      </c>
      <c r="AC502" s="197">
        <f t="shared" si="66"/>
        <v>0</v>
      </c>
    </row>
    <row r="503" spans="1:29" ht="18" x14ac:dyDescent="0.35">
      <c r="A503" s="190"/>
      <c r="B503" s="190"/>
      <c r="C503" s="191"/>
      <c r="D503" s="205"/>
      <c r="E503" s="205"/>
      <c r="F503" s="205"/>
      <c r="G503" s="205"/>
      <c r="H503" s="206"/>
      <c r="I503" s="191">
        <v>1</v>
      </c>
      <c r="J503" s="193">
        <v>6475.75</v>
      </c>
      <c r="K503" s="194">
        <v>100</v>
      </c>
      <c r="L503" s="194">
        <f t="shared" si="61"/>
        <v>647575</v>
      </c>
      <c r="M503" s="200"/>
      <c r="N503" s="196"/>
      <c r="O503" s="191"/>
      <c r="P503" s="191"/>
      <c r="Q503" s="191"/>
      <c r="R503" s="191"/>
      <c r="S503" s="191"/>
      <c r="T503" s="197"/>
      <c r="U503" s="191"/>
      <c r="V503" s="197"/>
      <c r="W503" s="197"/>
      <c r="X503" s="198">
        <f>W503+L503</f>
        <v>647575</v>
      </c>
      <c r="Y503" s="198">
        <f>X503</f>
        <v>647575</v>
      </c>
      <c r="Z503" s="191">
        <v>0</v>
      </c>
      <c r="AA503" s="198">
        <f>Y503</f>
        <v>647575</v>
      </c>
      <c r="AB503" s="191">
        <v>0.01</v>
      </c>
      <c r="AC503" s="197">
        <f t="shared" si="66"/>
        <v>64.757499999999993</v>
      </c>
    </row>
    <row r="504" spans="1:29" ht="18" x14ac:dyDescent="0.35">
      <c r="A504" s="190">
        <v>48</v>
      </c>
      <c r="B504" s="190"/>
      <c r="C504" s="191" t="s">
        <v>1036</v>
      </c>
      <c r="D504" s="205" t="s">
        <v>81</v>
      </c>
      <c r="E504" s="205">
        <v>1733</v>
      </c>
      <c r="F504" s="205">
        <v>13</v>
      </c>
      <c r="G504" s="205">
        <v>1</v>
      </c>
      <c r="H504" s="206" t="s">
        <v>480</v>
      </c>
      <c r="I504" s="191">
        <v>1</v>
      </c>
      <c r="J504" s="193">
        <f t="shared" si="60"/>
        <v>5355</v>
      </c>
      <c r="K504" s="194">
        <v>280</v>
      </c>
      <c r="L504" s="194">
        <f t="shared" si="61"/>
        <v>1499400</v>
      </c>
      <c r="M504" s="200"/>
      <c r="N504" s="196"/>
      <c r="O504" s="191"/>
      <c r="P504" s="191"/>
      <c r="Q504" s="191"/>
      <c r="R504" s="191"/>
      <c r="S504" s="191"/>
      <c r="T504" s="197">
        <f t="shared" si="62"/>
        <v>0</v>
      </c>
      <c r="U504" s="191"/>
      <c r="V504" s="197"/>
      <c r="W504" s="197"/>
      <c r="X504" s="198">
        <f t="shared" si="63"/>
        <v>1499400</v>
      </c>
      <c r="Y504" s="198">
        <f t="shared" si="64"/>
        <v>1499400</v>
      </c>
      <c r="Z504" s="191">
        <v>0</v>
      </c>
      <c r="AA504" s="198">
        <f t="shared" si="65"/>
        <v>1499400</v>
      </c>
      <c r="AB504" s="191">
        <v>0.01</v>
      </c>
      <c r="AC504" s="197">
        <f t="shared" si="66"/>
        <v>149.94</v>
      </c>
    </row>
    <row r="505" spans="1:29" ht="18" x14ac:dyDescent="0.35">
      <c r="A505" s="190">
        <v>49</v>
      </c>
      <c r="B505" s="190"/>
      <c r="C505" s="207" t="s">
        <v>1037</v>
      </c>
      <c r="D505" s="205" t="s">
        <v>314</v>
      </c>
      <c r="E505" s="205">
        <v>8056</v>
      </c>
      <c r="F505" s="205">
        <v>25</v>
      </c>
      <c r="G505" s="205">
        <v>0</v>
      </c>
      <c r="H505" s="206" t="s">
        <v>392</v>
      </c>
      <c r="I505" s="191">
        <v>1</v>
      </c>
      <c r="J505" s="193">
        <f t="shared" si="60"/>
        <v>10007</v>
      </c>
      <c r="K505" s="194">
        <f>VLOOKUP(E505,[3]โฉนด!B$1:L$65536,11,FALSE)</f>
        <v>130</v>
      </c>
      <c r="L505" s="194">
        <f t="shared" si="61"/>
        <v>1300910</v>
      </c>
      <c r="M505" s="195"/>
      <c r="N505" s="196"/>
      <c r="O505" s="191"/>
      <c r="P505" s="191"/>
      <c r="Q505" s="191"/>
      <c r="R505" s="191"/>
      <c r="S505" s="191"/>
      <c r="T505" s="197">
        <f t="shared" si="62"/>
        <v>0</v>
      </c>
      <c r="U505" s="191"/>
      <c r="V505" s="197"/>
      <c r="W505" s="197"/>
      <c r="X505" s="198">
        <f t="shared" si="63"/>
        <v>1300910</v>
      </c>
      <c r="Y505" s="198">
        <f t="shared" si="64"/>
        <v>1300910</v>
      </c>
      <c r="Z505" s="191">
        <v>0</v>
      </c>
      <c r="AA505" s="198">
        <f t="shared" si="65"/>
        <v>1300910</v>
      </c>
      <c r="AB505" s="191">
        <v>0.01</v>
      </c>
      <c r="AC505" s="197">
        <f t="shared" si="66"/>
        <v>130.09100000000001</v>
      </c>
    </row>
    <row r="506" spans="1:29" ht="18" x14ac:dyDescent="0.35">
      <c r="A506" s="190">
        <v>50</v>
      </c>
      <c r="B506" s="190"/>
      <c r="C506" s="207" t="s">
        <v>1037</v>
      </c>
      <c r="D506" s="205" t="s">
        <v>314</v>
      </c>
      <c r="E506" s="205">
        <v>8051</v>
      </c>
      <c r="F506" s="205">
        <v>4</v>
      </c>
      <c r="G506" s="205">
        <v>1</v>
      </c>
      <c r="H506" s="206" t="s">
        <v>355</v>
      </c>
      <c r="I506" s="191">
        <v>1</v>
      </c>
      <c r="J506" s="193">
        <f t="shared" si="60"/>
        <v>1711</v>
      </c>
      <c r="K506" s="194">
        <f>VLOOKUP(E506,[3]โฉนด!B$1:L$65536,11,FALSE)</f>
        <v>250</v>
      </c>
      <c r="L506" s="194">
        <f t="shared" si="61"/>
        <v>427750</v>
      </c>
      <c r="M506" s="200"/>
      <c r="N506" s="196"/>
      <c r="O506" s="191"/>
      <c r="P506" s="191"/>
      <c r="Q506" s="191"/>
      <c r="R506" s="191"/>
      <c r="S506" s="191"/>
      <c r="T506" s="197">
        <f t="shared" si="62"/>
        <v>0</v>
      </c>
      <c r="U506" s="191"/>
      <c r="V506" s="197"/>
      <c r="W506" s="197"/>
      <c r="X506" s="198">
        <f t="shared" si="63"/>
        <v>427750</v>
      </c>
      <c r="Y506" s="198">
        <f t="shared" si="64"/>
        <v>427750</v>
      </c>
      <c r="Z506" s="191">
        <v>0</v>
      </c>
      <c r="AA506" s="198">
        <f t="shared" si="65"/>
        <v>427750</v>
      </c>
      <c r="AB506" s="191">
        <v>0.01</v>
      </c>
      <c r="AC506" s="197">
        <f t="shared" si="66"/>
        <v>42.774999999999999</v>
      </c>
    </row>
    <row r="507" spans="1:29" ht="18" x14ac:dyDescent="0.35">
      <c r="A507" s="190">
        <v>51</v>
      </c>
      <c r="B507" s="190"/>
      <c r="C507" s="191" t="s">
        <v>1038</v>
      </c>
      <c r="D507" s="205" t="s">
        <v>314</v>
      </c>
      <c r="E507" s="205">
        <v>8050</v>
      </c>
      <c r="F507" s="205">
        <v>5</v>
      </c>
      <c r="G507" s="205">
        <v>1</v>
      </c>
      <c r="H507" s="206" t="s">
        <v>346</v>
      </c>
      <c r="I507" s="191">
        <v>1</v>
      </c>
      <c r="J507" s="193">
        <f t="shared" si="60"/>
        <v>2128</v>
      </c>
      <c r="K507" s="194">
        <f>VLOOKUP(E507,[3]โฉนด!B$1:L$65536,11,FALSE)</f>
        <v>100</v>
      </c>
      <c r="L507" s="194">
        <f t="shared" si="61"/>
        <v>212800</v>
      </c>
      <c r="M507" s="200"/>
      <c r="N507" s="196"/>
      <c r="O507" s="191"/>
      <c r="P507" s="191"/>
      <c r="Q507" s="191"/>
      <c r="R507" s="191"/>
      <c r="S507" s="191"/>
      <c r="T507" s="197">
        <f t="shared" si="62"/>
        <v>0</v>
      </c>
      <c r="U507" s="191"/>
      <c r="V507" s="197"/>
      <c r="W507" s="197"/>
      <c r="X507" s="198">
        <f t="shared" si="63"/>
        <v>212800</v>
      </c>
      <c r="Y507" s="198">
        <f t="shared" si="64"/>
        <v>212800</v>
      </c>
      <c r="Z507" s="191">
        <v>0</v>
      </c>
      <c r="AA507" s="198">
        <f t="shared" si="65"/>
        <v>212800</v>
      </c>
      <c r="AB507" s="191">
        <v>0.01</v>
      </c>
      <c r="AC507" s="197">
        <f t="shared" si="66"/>
        <v>21.28</v>
      </c>
    </row>
    <row r="508" spans="1:29" ht="18" x14ac:dyDescent="0.35">
      <c r="A508" s="190">
        <v>52</v>
      </c>
      <c r="B508" s="190"/>
      <c r="C508" s="191" t="s">
        <v>1038</v>
      </c>
      <c r="D508" s="205" t="s">
        <v>314</v>
      </c>
      <c r="E508" s="205">
        <v>8049</v>
      </c>
      <c r="F508" s="205">
        <v>11</v>
      </c>
      <c r="G508" s="205">
        <v>1</v>
      </c>
      <c r="H508" s="206" t="s">
        <v>569</v>
      </c>
      <c r="I508" s="191">
        <v>1</v>
      </c>
      <c r="J508" s="193">
        <f t="shared" si="60"/>
        <v>4557</v>
      </c>
      <c r="K508" s="194">
        <f>VLOOKUP(E508,[3]โฉนด!B$1:L$65536,11,FALSE)</f>
        <v>100</v>
      </c>
      <c r="L508" s="194">
        <f t="shared" si="61"/>
        <v>455700</v>
      </c>
      <c r="M508" s="195"/>
      <c r="N508" s="196"/>
      <c r="O508" s="191"/>
      <c r="P508" s="191"/>
      <c r="Q508" s="191"/>
      <c r="R508" s="191"/>
      <c r="S508" s="191"/>
      <c r="T508" s="197">
        <f t="shared" si="62"/>
        <v>0</v>
      </c>
      <c r="U508" s="191"/>
      <c r="V508" s="197"/>
      <c r="W508" s="197"/>
      <c r="X508" s="198">
        <f t="shared" si="63"/>
        <v>455700</v>
      </c>
      <c r="Y508" s="198">
        <f t="shared" si="64"/>
        <v>455700</v>
      </c>
      <c r="Z508" s="191">
        <v>0</v>
      </c>
      <c r="AA508" s="198">
        <f t="shared" si="65"/>
        <v>455700</v>
      </c>
      <c r="AB508" s="191">
        <v>0.01</v>
      </c>
      <c r="AC508" s="197">
        <f t="shared" si="66"/>
        <v>45.57</v>
      </c>
    </row>
    <row r="509" spans="1:29" ht="18" x14ac:dyDescent="0.35">
      <c r="A509" s="190">
        <v>53</v>
      </c>
      <c r="B509" s="190"/>
      <c r="C509" s="191" t="s">
        <v>1038</v>
      </c>
      <c r="D509" s="205" t="s">
        <v>314</v>
      </c>
      <c r="E509" s="205">
        <v>8168</v>
      </c>
      <c r="F509" s="205">
        <v>8</v>
      </c>
      <c r="G509" s="205">
        <v>0</v>
      </c>
      <c r="H509" s="206" t="s">
        <v>349</v>
      </c>
      <c r="I509" s="191">
        <v>1</v>
      </c>
      <c r="J509" s="193">
        <f t="shared" si="60"/>
        <v>3209</v>
      </c>
      <c r="K509" s="194">
        <f>VLOOKUP(E509,[3]โฉนด!B$1:L$65536,11,FALSE)</f>
        <v>250</v>
      </c>
      <c r="L509" s="194">
        <f t="shared" si="61"/>
        <v>802250</v>
      </c>
      <c r="M509" s="200"/>
      <c r="N509" s="196"/>
      <c r="O509" s="191"/>
      <c r="P509" s="191"/>
      <c r="Q509" s="191"/>
      <c r="R509" s="191"/>
      <c r="S509" s="191"/>
      <c r="T509" s="197">
        <f t="shared" si="62"/>
        <v>0</v>
      </c>
      <c r="U509" s="191"/>
      <c r="V509" s="197"/>
      <c r="W509" s="197"/>
      <c r="X509" s="198">
        <f t="shared" si="63"/>
        <v>802250</v>
      </c>
      <c r="Y509" s="198">
        <f t="shared" si="64"/>
        <v>802250</v>
      </c>
      <c r="Z509" s="191">
        <v>0</v>
      </c>
      <c r="AA509" s="198">
        <f t="shared" si="65"/>
        <v>802250</v>
      </c>
      <c r="AB509" s="191">
        <v>0.01</v>
      </c>
      <c r="AC509" s="197">
        <f t="shared" si="66"/>
        <v>80.224999999999994</v>
      </c>
    </row>
    <row r="510" spans="1:29" ht="18" x14ac:dyDescent="0.35">
      <c r="A510" s="190">
        <v>54</v>
      </c>
      <c r="B510" s="190"/>
      <c r="C510" s="191" t="s">
        <v>1038</v>
      </c>
      <c r="D510" s="205" t="s">
        <v>314</v>
      </c>
      <c r="E510" s="205">
        <v>8167</v>
      </c>
      <c r="F510" s="205">
        <v>6</v>
      </c>
      <c r="G510" s="205">
        <v>2</v>
      </c>
      <c r="H510" s="206" t="s">
        <v>325</v>
      </c>
      <c r="I510" s="191">
        <v>1</v>
      </c>
      <c r="J510" s="193">
        <f t="shared" si="60"/>
        <v>2681</v>
      </c>
      <c r="K510" s="194">
        <f>VLOOKUP(E510,[3]โฉนด!B$1:L$65536,11,FALSE)</f>
        <v>250</v>
      </c>
      <c r="L510" s="194">
        <f t="shared" si="61"/>
        <v>670250</v>
      </c>
      <c r="M510" s="200"/>
      <c r="N510" s="196"/>
      <c r="O510" s="191"/>
      <c r="P510" s="191"/>
      <c r="Q510" s="191"/>
      <c r="R510" s="191"/>
      <c r="S510" s="191"/>
      <c r="T510" s="197">
        <f t="shared" si="62"/>
        <v>0</v>
      </c>
      <c r="U510" s="191"/>
      <c r="V510" s="197"/>
      <c r="W510" s="197"/>
      <c r="X510" s="198">
        <f t="shared" si="63"/>
        <v>670250</v>
      </c>
      <c r="Y510" s="198">
        <f t="shared" si="64"/>
        <v>670250</v>
      </c>
      <c r="Z510" s="191">
        <v>0</v>
      </c>
      <c r="AA510" s="198">
        <f t="shared" si="65"/>
        <v>670250</v>
      </c>
      <c r="AB510" s="191">
        <v>0.01</v>
      </c>
      <c r="AC510" s="197">
        <f t="shared" si="66"/>
        <v>67.025000000000006</v>
      </c>
    </row>
    <row r="511" spans="1:29" ht="18" x14ac:dyDescent="0.35">
      <c r="A511" s="190">
        <v>55</v>
      </c>
      <c r="B511" s="190"/>
      <c r="C511" s="191" t="s">
        <v>1038</v>
      </c>
      <c r="D511" s="205" t="s">
        <v>314</v>
      </c>
      <c r="E511" s="205">
        <v>8048</v>
      </c>
      <c r="F511" s="205">
        <v>11</v>
      </c>
      <c r="G511" s="205">
        <v>0</v>
      </c>
      <c r="H511" s="206" t="s">
        <v>329</v>
      </c>
      <c r="I511" s="191">
        <v>1</v>
      </c>
      <c r="J511" s="193">
        <f t="shared" si="60"/>
        <v>4433</v>
      </c>
      <c r="K511" s="194">
        <f>VLOOKUP(E511,[3]โฉนด!B$1:L$65536,11,FALSE)</f>
        <v>100</v>
      </c>
      <c r="L511" s="194">
        <f t="shared" si="61"/>
        <v>443300</v>
      </c>
      <c r="M511" s="195"/>
      <c r="N511" s="196"/>
      <c r="O511" s="191"/>
      <c r="P511" s="191"/>
      <c r="Q511" s="191"/>
      <c r="R511" s="191"/>
      <c r="S511" s="191"/>
      <c r="T511" s="197">
        <f t="shared" si="62"/>
        <v>0</v>
      </c>
      <c r="U511" s="191"/>
      <c r="V511" s="197"/>
      <c r="W511" s="197"/>
      <c r="X511" s="198">
        <f t="shared" si="63"/>
        <v>443300</v>
      </c>
      <c r="Y511" s="198">
        <f t="shared" si="64"/>
        <v>443300</v>
      </c>
      <c r="Z511" s="191">
        <v>0</v>
      </c>
      <c r="AA511" s="198">
        <f t="shared" si="65"/>
        <v>443300</v>
      </c>
      <c r="AB511" s="191">
        <v>0.01</v>
      </c>
      <c r="AC511" s="197">
        <f t="shared" si="66"/>
        <v>44.33</v>
      </c>
    </row>
    <row r="512" spans="1:29" ht="18" x14ac:dyDescent="0.35">
      <c r="A512" s="190">
        <v>56</v>
      </c>
      <c r="B512" s="190"/>
      <c r="C512" s="191" t="s">
        <v>1039</v>
      </c>
      <c r="D512" s="205" t="s">
        <v>81</v>
      </c>
      <c r="E512" s="205">
        <v>4746</v>
      </c>
      <c r="F512" s="205">
        <v>12</v>
      </c>
      <c r="G512" s="205">
        <v>0</v>
      </c>
      <c r="H512" s="206" t="s">
        <v>481</v>
      </c>
      <c r="I512" s="191">
        <v>2</v>
      </c>
      <c r="J512" s="193">
        <v>11.25</v>
      </c>
      <c r="K512" s="194">
        <v>100</v>
      </c>
      <c r="L512" s="194">
        <f t="shared" si="61"/>
        <v>1125</v>
      </c>
      <c r="M512" s="200"/>
      <c r="N512" s="196" t="s">
        <v>38</v>
      </c>
      <c r="O512" s="191" t="s">
        <v>39</v>
      </c>
      <c r="P512" s="191" t="s">
        <v>995</v>
      </c>
      <c r="Q512" s="191">
        <v>45</v>
      </c>
      <c r="R512" s="191">
        <v>100</v>
      </c>
      <c r="S512" s="191">
        <v>6550</v>
      </c>
      <c r="T512" s="197">
        <f t="shared" si="62"/>
        <v>294750</v>
      </c>
      <c r="U512" s="191">
        <v>15</v>
      </c>
      <c r="V512" s="197">
        <v>20</v>
      </c>
      <c r="W512" s="197">
        <f>T512-T512*20/100</f>
        <v>235800</v>
      </c>
      <c r="X512" s="198">
        <f>W512+L512</f>
        <v>236925</v>
      </c>
      <c r="Y512" s="198">
        <f t="shared" si="64"/>
        <v>236925</v>
      </c>
      <c r="Z512" s="191">
        <v>50</v>
      </c>
      <c r="AA512" s="198">
        <v>0</v>
      </c>
      <c r="AB512" s="191">
        <v>0.02</v>
      </c>
      <c r="AC512" s="197">
        <f t="shared" si="66"/>
        <v>0</v>
      </c>
    </row>
    <row r="513" spans="1:29" ht="18" x14ac:dyDescent="0.35">
      <c r="A513" s="190"/>
      <c r="B513" s="190"/>
      <c r="C513" s="191"/>
      <c r="D513" s="205"/>
      <c r="E513" s="205"/>
      <c r="F513" s="205"/>
      <c r="G513" s="205"/>
      <c r="H513" s="206"/>
      <c r="I513" s="191">
        <v>1</v>
      </c>
      <c r="J513" s="193">
        <v>4861.75</v>
      </c>
      <c r="K513" s="194">
        <v>100</v>
      </c>
      <c r="L513" s="194">
        <f t="shared" si="61"/>
        <v>486175</v>
      </c>
      <c r="M513" s="200"/>
      <c r="N513" s="196"/>
      <c r="O513" s="191"/>
      <c r="P513" s="191"/>
      <c r="Q513" s="191"/>
      <c r="R513" s="191"/>
      <c r="S513" s="191"/>
      <c r="T513" s="197"/>
      <c r="U513" s="191"/>
      <c r="V513" s="197"/>
      <c r="W513" s="197"/>
      <c r="X513" s="198">
        <f>L513</f>
        <v>486175</v>
      </c>
      <c r="Y513" s="198">
        <f>X513</f>
        <v>486175</v>
      </c>
      <c r="Z513" s="191">
        <v>0</v>
      </c>
      <c r="AA513" s="198">
        <f>L513</f>
        <v>486175</v>
      </c>
      <c r="AB513" s="191">
        <v>0.01</v>
      </c>
      <c r="AC513" s="197">
        <f>AA513*AB513/100</f>
        <v>48.6175</v>
      </c>
    </row>
    <row r="514" spans="1:29" ht="18" x14ac:dyDescent="0.35">
      <c r="A514" s="190">
        <v>57</v>
      </c>
      <c r="B514" s="190"/>
      <c r="C514" s="191" t="s">
        <v>1040</v>
      </c>
      <c r="D514" s="205" t="s">
        <v>81</v>
      </c>
      <c r="E514" s="205">
        <v>1703</v>
      </c>
      <c r="F514" s="205">
        <v>13</v>
      </c>
      <c r="G514" s="205">
        <v>3</v>
      </c>
      <c r="H514" s="206" t="s">
        <v>558</v>
      </c>
      <c r="I514" s="191">
        <v>1</v>
      </c>
      <c r="J514" s="193">
        <f t="shared" si="60"/>
        <v>5526</v>
      </c>
      <c r="K514" s="194">
        <v>100</v>
      </c>
      <c r="L514" s="194">
        <f t="shared" si="61"/>
        <v>552600</v>
      </c>
      <c r="M514" s="200"/>
      <c r="N514" s="196"/>
      <c r="O514" s="191"/>
      <c r="P514" s="191"/>
      <c r="Q514" s="191"/>
      <c r="R514" s="191"/>
      <c r="S514" s="191"/>
      <c r="T514" s="197">
        <f t="shared" si="62"/>
        <v>0</v>
      </c>
      <c r="U514" s="191"/>
      <c r="V514" s="197"/>
      <c r="W514" s="197"/>
      <c r="X514" s="198">
        <f t="shared" si="63"/>
        <v>552600</v>
      </c>
      <c r="Y514" s="198">
        <f t="shared" si="64"/>
        <v>552600</v>
      </c>
      <c r="Z514" s="191">
        <v>0</v>
      </c>
      <c r="AA514" s="198">
        <f t="shared" si="65"/>
        <v>552600</v>
      </c>
      <c r="AB514" s="191">
        <v>0.01</v>
      </c>
      <c r="AC514" s="197">
        <f t="shared" si="66"/>
        <v>55.26</v>
      </c>
    </row>
    <row r="515" spans="1:29" ht="18" x14ac:dyDescent="0.35">
      <c r="A515" s="190">
        <v>58</v>
      </c>
      <c r="B515" s="190"/>
      <c r="C515" s="191" t="s">
        <v>1040</v>
      </c>
      <c r="D515" s="205" t="s">
        <v>81</v>
      </c>
      <c r="E515" s="205">
        <v>10848</v>
      </c>
      <c r="F515" s="205">
        <v>21</v>
      </c>
      <c r="G515" s="205">
        <v>1</v>
      </c>
      <c r="H515" s="206" t="s">
        <v>558</v>
      </c>
      <c r="I515" s="191">
        <v>1</v>
      </c>
      <c r="J515" s="193">
        <f t="shared" si="60"/>
        <v>8526</v>
      </c>
      <c r="K515" s="194">
        <v>100</v>
      </c>
      <c r="L515" s="194">
        <f t="shared" si="61"/>
        <v>852600</v>
      </c>
      <c r="M515" s="195"/>
      <c r="N515" s="196"/>
      <c r="O515" s="191"/>
      <c r="P515" s="191"/>
      <c r="Q515" s="191"/>
      <c r="R515" s="191"/>
      <c r="S515" s="191"/>
      <c r="T515" s="197">
        <f t="shared" si="62"/>
        <v>0</v>
      </c>
      <c r="U515" s="191"/>
      <c r="V515" s="197"/>
      <c r="W515" s="197"/>
      <c r="X515" s="198">
        <f t="shared" si="63"/>
        <v>852600</v>
      </c>
      <c r="Y515" s="198">
        <f t="shared" si="64"/>
        <v>852600</v>
      </c>
      <c r="Z515" s="191">
        <v>0</v>
      </c>
      <c r="AA515" s="198">
        <f t="shared" si="65"/>
        <v>852600</v>
      </c>
      <c r="AB515" s="191">
        <v>0.01</v>
      </c>
      <c r="AC515" s="197">
        <f t="shared" si="66"/>
        <v>85.26</v>
      </c>
    </row>
    <row r="516" spans="1:29" ht="18" x14ac:dyDescent="0.35">
      <c r="A516" s="190">
        <v>59</v>
      </c>
      <c r="B516" s="190"/>
      <c r="C516" s="191" t="s">
        <v>1041</v>
      </c>
      <c r="D516" s="205" t="s">
        <v>81</v>
      </c>
      <c r="E516" s="205">
        <v>3116</v>
      </c>
      <c r="F516" s="205">
        <v>13</v>
      </c>
      <c r="G516" s="205">
        <v>0</v>
      </c>
      <c r="H516" s="206" t="s">
        <v>1042</v>
      </c>
      <c r="I516" s="191">
        <v>1</v>
      </c>
      <c r="J516" s="193">
        <v>15.75</v>
      </c>
      <c r="K516" s="194">
        <v>100</v>
      </c>
      <c r="L516" s="194">
        <f t="shared" si="61"/>
        <v>1575</v>
      </c>
      <c r="M516" s="200"/>
      <c r="N516" s="196" t="s">
        <v>38</v>
      </c>
      <c r="O516" s="191" t="s">
        <v>39</v>
      </c>
      <c r="P516" s="191" t="s">
        <v>40</v>
      </c>
      <c r="Q516" s="191">
        <v>63</v>
      </c>
      <c r="R516" s="191">
        <v>100</v>
      </c>
      <c r="S516" s="191">
        <v>6550</v>
      </c>
      <c r="T516" s="197">
        <f t="shared" si="62"/>
        <v>412650</v>
      </c>
      <c r="U516" s="191">
        <v>30</v>
      </c>
      <c r="V516" s="197">
        <v>50</v>
      </c>
      <c r="W516" s="197">
        <f>T516-T516*50/100</f>
        <v>206325</v>
      </c>
      <c r="X516" s="198">
        <f>W516+L516</f>
        <v>207900</v>
      </c>
      <c r="Y516" s="198">
        <f t="shared" si="64"/>
        <v>207900</v>
      </c>
      <c r="Z516" s="191">
        <v>50</v>
      </c>
      <c r="AA516" s="198">
        <v>0</v>
      </c>
      <c r="AB516" s="191">
        <v>0.02</v>
      </c>
      <c r="AC516" s="197">
        <f t="shared" si="66"/>
        <v>0</v>
      </c>
    </row>
    <row r="517" spans="1:29" ht="18" x14ac:dyDescent="0.35">
      <c r="A517" s="190"/>
      <c r="B517" s="190"/>
      <c r="C517" s="191"/>
      <c r="D517" s="205"/>
      <c r="E517" s="205"/>
      <c r="F517" s="205"/>
      <c r="G517" s="205"/>
      <c r="H517" s="206"/>
      <c r="I517" s="191"/>
      <c r="J517" s="193">
        <v>5218.25</v>
      </c>
      <c r="K517" s="194">
        <v>100</v>
      </c>
      <c r="L517" s="194">
        <f t="shared" si="61"/>
        <v>521825</v>
      </c>
      <c r="M517" s="200"/>
      <c r="N517" s="196"/>
      <c r="O517" s="191"/>
      <c r="P517" s="191"/>
      <c r="Q517" s="191"/>
      <c r="R517" s="191"/>
      <c r="S517" s="191"/>
      <c r="T517" s="197"/>
      <c r="U517" s="191"/>
      <c r="V517" s="197"/>
      <c r="W517" s="197"/>
      <c r="X517" s="198">
        <f t="shared" si="63"/>
        <v>521825</v>
      </c>
      <c r="Y517" s="198">
        <f t="shared" si="64"/>
        <v>521825</v>
      </c>
      <c r="Z517" s="191">
        <v>0</v>
      </c>
      <c r="AA517" s="198">
        <f t="shared" si="65"/>
        <v>521825</v>
      </c>
      <c r="AB517" s="191">
        <v>0.01</v>
      </c>
      <c r="AC517" s="197">
        <f t="shared" si="66"/>
        <v>52.182499999999997</v>
      </c>
    </row>
    <row r="518" spans="1:29" ht="18" x14ac:dyDescent="0.35">
      <c r="A518" s="190">
        <v>60</v>
      </c>
      <c r="B518" s="190"/>
      <c r="C518" s="191" t="s">
        <v>1043</v>
      </c>
      <c r="D518" s="205" t="s">
        <v>81</v>
      </c>
      <c r="E518" s="205">
        <v>4744</v>
      </c>
      <c r="F518" s="205">
        <v>15</v>
      </c>
      <c r="G518" s="205">
        <v>2</v>
      </c>
      <c r="H518" s="206" t="s">
        <v>326</v>
      </c>
      <c r="I518" s="191">
        <v>1</v>
      </c>
      <c r="J518" s="193">
        <f t="shared" si="60"/>
        <v>6247</v>
      </c>
      <c r="K518" s="194">
        <v>100</v>
      </c>
      <c r="L518" s="194">
        <f t="shared" si="61"/>
        <v>624700</v>
      </c>
      <c r="M518" s="200"/>
      <c r="N518" s="196"/>
      <c r="O518" s="191"/>
      <c r="P518" s="191"/>
      <c r="Q518" s="191"/>
      <c r="R518" s="191"/>
      <c r="S518" s="191"/>
      <c r="T518" s="197">
        <f t="shared" si="62"/>
        <v>0</v>
      </c>
      <c r="U518" s="191"/>
      <c r="V518" s="197"/>
      <c r="W518" s="197"/>
      <c r="X518" s="198">
        <f t="shared" si="63"/>
        <v>624700</v>
      </c>
      <c r="Y518" s="198">
        <f t="shared" si="64"/>
        <v>624700</v>
      </c>
      <c r="Z518" s="191">
        <v>0</v>
      </c>
      <c r="AA518" s="198">
        <f t="shared" si="65"/>
        <v>624700</v>
      </c>
      <c r="AB518" s="191">
        <v>0.01</v>
      </c>
      <c r="AC518" s="197">
        <f t="shared" si="66"/>
        <v>62.47</v>
      </c>
    </row>
    <row r="519" spans="1:29" ht="18" x14ac:dyDescent="0.35">
      <c r="A519" s="190">
        <v>61</v>
      </c>
      <c r="B519" s="190"/>
      <c r="C519" s="191" t="s">
        <v>1043</v>
      </c>
      <c r="D519" s="205" t="s">
        <v>81</v>
      </c>
      <c r="E519" s="205">
        <v>1630</v>
      </c>
      <c r="F519" s="205">
        <v>7</v>
      </c>
      <c r="G519" s="205">
        <v>1</v>
      </c>
      <c r="H519" s="206" t="s">
        <v>344</v>
      </c>
      <c r="I519" s="191">
        <v>1</v>
      </c>
      <c r="J519" s="193">
        <v>33.75</v>
      </c>
      <c r="K519" s="194">
        <v>100</v>
      </c>
      <c r="L519" s="194">
        <f t="shared" si="61"/>
        <v>3375</v>
      </c>
      <c r="M519" s="195"/>
      <c r="N519" s="196" t="s">
        <v>38</v>
      </c>
      <c r="O519" s="191" t="s">
        <v>1044</v>
      </c>
      <c r="P519" s="191" t="s">
        <v>40</v>
      </c>
      <c r="Q519" s="191">
        <v>155</v>
      </c>
      <c r="R519" s="191">
        <v>100</v>
      </c>
      <c r="S519" s="191">
        <v>6550</v>
      </c>
      <c r="T519" s="197">
        <f t="shared" si="62"/>
        <v>1015250</v>
      </c>
      <c r="U519" s="191">
        <v>50</v>
      </c>
      <c r="V519" s="197">
        <v>85</v>
      </c>
      <c r="W519" s="197">
        <f>T519-T519*85/100</f>
        <v>152287.5</v>
      </c>
      <c r="X519" s="198">
        <f>W519+L519</f>
        <v>155662.5</v>
      </c>
      <c r="Y519" s="198">
        <f t="shared" si="64"/>
        <v>155662.5</v>
      </c>
      <c r="Z519" s="191">
        <v>10</v>
      </c>
      <c r="AA519" s="198">
        <v>0</v>
      </c>
      <c r="AB519" s="191">
        <v>0.02</v>
      </c>
      <c r="AC519" s="197">
        <f t="shared" si="66"/>
        <v>0</v>
      </c>
    </row>
    <row r="520" spans="1:29" ht="18" x14ac:dyDescent="0.35">
      <c r="A520" s="190"/>
      <c r="B520" s="190"/>
      <c r="C520" s="191"/>
      <c r="D520" s="205"/>
      <c r="E520" s="205"/>
      <c r="F520" s="205"/>
      <c r="G520" s="205"/>
      <c r="H520" s="206"/>
      <c r="I520" s="191"/>
      <c r="J520" s="193">
        <v>2895.25</v>
      </c>
      <c r="K520" s="194">
        <v>100</v>
      </c>
      <c r="L520" s="194">
        <f t="shared" si="61"/>
        <v>289525</v>
      </c>
      <c r="M520" s="195"/>
      <c r="N520" s="196"/>
      <c r="O520" s="191"/>
      <c r="P520" s="191"/>
      <c r="Q520" s="191"/>
      <c r="R520" s="191"/>
      <c r="S520" s="191"/>
      <c r="T520" s="197"/>
      <c r="U520" s="191"/>
      <c r="V520" s="197"/>
      <c r="W520" s="197"/>
      <c r="X520" s="198">
        <f t="shared" si="63"/>
        <v>289525</v>
      </c>
      <c r="Y520" s="198">
        <f t="shared" si="64"/>
        <v>289525</v>
      </c>
      <c r="Z520" s="191">
        <v>0</v>
      </c>
      <c r="AA520" s="198">
        <f t="shared" si="65"/>
        <v>289525</v>
      </c>
      <c r="AB520" s="191">
        <v>0.01</v>
      </c>
      <c r="AC520" s="197">
        <f t="shared" si="66"/>
        <v>28.952500000000001</v>
      </c>
    </row>
    <row r="521" spans="1:29" ht="18" x14ac:dyDescent="0.35">
      <c r="A521" s="190">
        <v>62</v>
      </c>
      <c r="B521" s="190"/>
      <c r="C521" s="191" t="s">
        <v>1045</v>
      </c>
      <c r="D521" s="205" t="s">
        <v>314</v>
      </c>
      <c r="E521" s="205">
        <v>8107</v>
      </c>
      <c r="F521" s="205">
        <v>8</v>
      </c>
      <c r="G521" s="205">
        <v>0</v>
      </c>
      <c r="H521" s="206" t="s">
        <v>432</v>
      </c>
      <c r="I521" s="191">
        <v>1</v>
      </c>
      <c r="J521" s="193">
        <f t="shared" si="60"/>
        <v>3267</v>
      </c>
      <c r="K521" s="194">
        <f>VLOOKUP(E521,[3]โฉนด!B$1:L$65536,11,FALSE)</f>
        <v>100</v>
      </c>
      <c r="L521" s="194">
        <f t="shared" si="61"/>
        <v>326700</v>
      </c>
      <c r="M521" s="200"/>
      <c r="N521" s="196"/>
      <c r="O521" s="191"/>
      <c r="P521" s="191"/>
      <c r="Q521" s="191"/>
      <c r="R521" s="191"/>
      <c r="S521" s="191"/>
      <c r="T521" s="197">
        <f t="shared" si="62"/>
        <v>0</v>
      </c>
      <c r="U521" s="191"/>
      <c r="V521" s="197"/>
      <c r="W521" s="197"/>
      <c r="X521" s="198">
        <f t="shared" si="63"/>
        <v>326700</v>
      </c>
      <c r="Y521" s="198">
        <f t="shared" si="64"/>
        <v>326700</v>
      </c>
      <c r="Z521" s="191">
        <v>0</v>
      </c>
      <c r="AA521" s="198">
        <f t="shared" si="65"/>
        <v>326700</v>
      </c>
      <c r="AB521" s="191">
        <v>0.01</v>
      </c>
      <c r="AC521" s="197">
        <f t="shared" si="66"/>
        <v>32.67</v>
      </c>
    </row>
    <row r="522" spans="1:29" ht="18" x14ac:dyDescent="0.35">
      <c r="A522" s="190">
        <v>63</v>
      </c>
      <c r="B522" s="190"/>
      <c r="C522" s="191" t="s">
        <v>1045</v>
      </c>
      <c r="D522" s="205" t="s">
        <v>314</v>
      </c>
      <c r="E522" s="205">
        <v>8053</v>
      </c>
      <c r="F522" s="205">
        <v>6</v>
      </c>
      <c r="G522" s="205">
        <v>1</v>
      </c>
      <c r="H522" s="206" t="s">
        <v>340</v>
      </c>
      <c r="I522" s="191">
        <v>1</v>
      </c>
      <c r="J522" s="193">
        <f t="shared" si="60"/>
        <v>2594</v>
      </c>
      <c r="K522" s="194">
        <f>VLOOKUP(E522,[3]โฉนด!B$1:L$65536,11,FALSE)</f>
        <v>100</v>
      </c>
      <c r="L522" s="194">
        <f t="shared" si="61"/>
        <v>259400</v>
      </c>
      <c r="M522" s="200"/>
      <c r="N522" s="196"/>
      <c r="O522" s="191"/>
      <c r="P522" s="191"/>
      <c r="Q522" s="191"/>
      <c r="R522" s="191"/>
      <c r="S522" s="191"/>
      <c r="T522" s="197">
        <f t="shared" si="62"/>
        <v>0</v>
      </c>
      <c r="U522" s="191"/>
      <c r="V522" s="197"/>
      <c r="W522" s="197"/>
      <c r="X522" s="198">
        <f t="shared" si="63"/>
        <v>259400</v>
      </c>
      <c r="Y522" s="198">
        <f t="shared" si="64"/>
        <v>259400</v>
      </c>
      <c r="Z522" s="191">
        <v>0</v>
      </c>
      <c r="AA522" s="198">
        <f t="shared" si="65"/>
        <v>259400</v>
      </c>
      <c r="AB522" s="191">
        <v>0.01</v>
      </c>
      <c r="AC522" s="197">
        <f t="shared" si="66"/>
        <v>25.94</v>
      </c>
    </row>
    <row r="523" spans="1:29" ht="18" x14ac:dyDescent="0.35">
      <c r="A523" s="190">
        <v>64</v>
      </c>
      <c r="B523" s="190"/>
      <c r="C523" s="191" t="s">
        <v>1045</v>
      </c>
      <c r="D523" s="205" t="s">
        <v>314</v>
      </c>
      <c r="E523" s="205">
        <v>8052</v>
      </c>
      <c r="F523" s="205">
        <v>7</v>
      </c>
      <c r="G523" s="205">
        <v>3</v>
      </c>
      <c r="H523" s="206" t="s">
        <v>1031</v>
      </c>
      <c r="I523" s="191">
        <v>1</v>
      </c>
      <c r="J523" s="193">
        <f t="shared" si="60"/>
        <v>3191</v>
      </c>
      <c r="K523" s="194">
        <f>VLOOKUP(E523,[3]โฉนด!B$1:L$65536,11,FALSE)</f>
        <v>210</v>
      </c>
      <c r="L523" s="194">
        <f t="shared" si="61"/>
        <v>670110</v>
      </c>
      <c r="M523" s="195"/>
      <c r="N523" s="196"/>
      <c r="O523" s="191"/>
      <c r="P523" s="191"/>
      <c r="Q523" s="191"/>
      <c r="R523" s="191"/>
      <c r="S523" s="191"/>
      <c r="T523" s="197">
        <f t="shared" si="62"/>
        <v>0</v>
      </c>
      <c r="U523" s="191"/>
      <c r="V523" s="197"/>
      <c r="W523" s="197"/>
      <c r="X523" s="198">
        <f t="shared" si="63"/>
        <v>670110</v>
      </c>
      <c r="Y523" s="198">
        <f t="shared" si="64"/>
        <v>670110</v>
      </c>
      <c r="Z523" s="191">
        <v>0</v>
      </c>
      <c r="AA523" s="198">
        <f t="shared" si="65"/>
        <v>670110</v>
      </c>
      <c r="AB523" s="191">
        <v>0.01</v>
      </c>
      <c r="AC523" s="197">
        <f t="shared" si="66"/>
        <v>67.01100000000001</v>
      </c>
    </row>
    <row r="524" spans="1:29" ht="18" x14ac:dyDescent="0.35">
      <c r="A524" s="190">
        <v>65</v>
      </c>
      <c r="B524" s="190"/>
      <c r="C524" s="191" t="s">
        <v>1046</v>
      </c>
      <c r="D524" s="205" t="s">
        <v>81</v>
      </c>
      <c r="E524" s="205">
        <v>10846</v>
      </c>
      <c r="F524" s="205">
        <v>29</v>
      </c>
      <c r="G524" s="205">
        <v>3</v>
      </c>
      <c r="H524" s="206" t="s">
        <v>347</v>
      </c>
      <c r="I524" s="191">
        <v>1</v>
      </c>
      <c r="J524" s="193">
        <f t="shared" ref="J524:J607" si="67">F524*400+G524*100+H524</f>
        <v>11948</v>
      </c>
      <c r="K524" s="194">
        <v>100</v>
      </c>
      <c r="L524" s="194">
        <f t="shared" ref="L524:L607" si="68">J524*K524</f>
        <v>1194800</v>
      </c>
      <c r="M524" s="200"/>
      <c r="N524" s="196"/>
      <c r="O524" s="191"/>
      <c r="P524" s="191"/>
      <c r="Q524" s="191"/>
      <c r="R524" s="191"/>
      <c r="S524" s="191"/>
      <c r="T524" s="197">
        <f t="shared" ref="T524:T607" si="69">Q524*S524</f>
        <v>0</v>
      </c>
      <c r="U524" s="191"/>
      <c r="V524" s="197"/>
      <c r="W524" s="197"/>
      <c r="X524" s="198">
        <f t="shared" ref="X524:X607" si="70">L524</f>
        <v>1194800</v>
      </c>
      <c r="Y524" s="198">
        <f t="shared" ref="Y524:Y607" si="71">X524</f>
        <v>1194800</v>
      </c>
      <c r="Z524" s="191">
        <v>0</v>
      </c>
      <c r="AA524" s="198">
        <f t="shared" ref="AA524:AA607" si="72">L524</f>
        <v>1194800</v>
      </c>
      <c r="AB524" s="191">
        <v>0.01</v>
      </c>
      <c r="AC524" s="197">
        <f t="shared" ref="AC524:AC607" si="73">AA524*AB524/100</f>
        <v>119.48</v>
      </c>
    </row>
    <row r="525" spans="1:29" ht="18" x14ac:dyDescent="0.35">
      <c r="A525" s="190">
        <v>66</v>
      </c>
      <c r="B525" s="190"/>
      <c r="C525" s="191" t="s">
        <v>1047</v>
      </c>
      <c r="D525" s="205" t="s">
        <v>81</v>
      </c>
      <c r="E525" s="205">
        <v>1702</v>
      </c>
      <c r="F525" s="205">
        <v>8</v>
      </c>
      <c r="G525" s="205">
        <v>1</v>
      </c>
      <c r="H525" s="206" t="s">
        <v>1027</v>
      </c>
      <c r="I525" s="191">
        <v>1</v>
      </c>
      <c r="J525" s="193">
        <f t="shared" si="67"/>
        <v>3378</v>
      </c>
      <c r="K525" s="194">
        <v>100</v>
      </c>
      <c r="L525" s="194">
        <f t="shared" si="68"/>
        <v>337800</v>
      </c>
      <c r="M525" s="200"/>
      <c r="N525" s="196"/>
      <c r="O525" s="191"/>
      <c r="P525" s="191"/>
      <c r="Q525" s="191"/>
      <c r="R525" s="191"/>
      <c r="S525" s="191"/>
      <c r="T525" s="197">
        <f t="shared" si="69"/>
        <v>0</v>
      </c>
      <c r="U525" s="191"/>
      <c r="V525" s="197"/>
      <c r="W525" s="197"/>
      <c r="X525" s="198">
        <f t="shared" si="70"/>
        <v>337800</v>
      </c>
      <c r="Y525" s="198">
        <f t="shared" si="71"/>
        <v>337800</v>
      </c>
      <c r="Z525" s="191">
        <v>0</v>
      </c>
      <c r="AA525" s="198">
        <f t="shared" si="72"/>
        <v>337800</v>
      </c>
      <c r="AB525" s="191">
        <v>0.01</v>
      </c>
      <c r="AC525" s="197">
        <f t="shared" si="73"/>
        <v>33.78</v>
      </c>
    </row>
    <row r="526" spans="1:29" ht="18" x14ac:dyDescent="0.35">
      <c r="A526" s="190">
        <v>67</v>
      </c>
      <c r="B526" s="190"/>
      <c r="C526" s="191" t="s">
        <v>1047</v>
      </c>
      <c r="D526" s="205" t="s">
        <v>81</v>
      </c>
      <c r="E526" s="205">
        <v>1708</v>
      </c>
      <c r="F526" s="205">
        <v>21</v>
      </c>
      <c r="G526" s="205">
        <v>3</v>
      </c>
      <c r="H526" s="206" t="s">
        <v>334</v>
      </c>
      <c r="I526" s="191">
        <v>1</v>
      </c>
      <c r="J526" s="193">
        <f t="shared" si="67"/>
        <v>8738</v>
      </c>
      <c r="K526" s="194">
        <v>280</v>
      </c>
      <c r="L526" s="194">
        <f t="shared" si="68"/>
        <v>2446640</v>
      </c>
      <c r="M526" s="195"/>
      <c r="N526" s="196"/>
      <c r="O526" s="191"/>
      <c r="P526" s="191"/>
      <c r="Q526" s="191"/>
      <c r="R526" s="191"/>
      <c r="S526" s="191"/>
      <c r="T526" s="197">
        <f t="shared" si="69"/>
        <v>0</v>
      </c>
      <c r="U526" s="191"/>
      <c r="V526" s="197"/>
      <c r="W526" s="197"/>
      <c r="X526" s="198">
        <f t="shared" si="70"/>
        <v>2446640</v>
      </c>
      <c r="Y526" s="198">
        <f t="shared" si="71"/>
        <v>2446640</v>
      </c>
      <c r="Z526" s="191">
        <v>0</v>
      </c>
      <c r="AA526" s="198">
        <f t="shared" si="72"/>
        <v>2446640</v>
      </c>
      <c r="AB526" s="191">
        <v>0.01</v>
      </c>
      <c r="AC526" s="197">
        <f t="shared" si="73"/>
        <v>244.66400000000002</v>
      </c>
    </row>
    <row r="527" spans="1:29" ht="18" x14ac:dyDescent="0.35">
      <c r="A527" s="190">
        <v>68</v>
      </c>
      <c r="B527" s="190"/>
      <c r="C527" s="191" t="s">
        <v>1047</v>
      </c>
      <c r="D527" s="205" t="s">
        <v>81</v>
      </c>
      <c r="E527" s="205">
        <v>1700</v>
      </c>
      <c r="F527" s="205">
        <v>7</v>
      </c>
      <c r="G527" s="205">
        <v>3</v>
      </c>
      <c r="H527" s="206" t="s">
        <v>425</v>
      </c>
      <c r="I527" s="191">
        <v>1</v>
      </c>
      <c r="J527" s="193">
        <f t="shared" si="67"/>
        <v>3153</v>
      </c>
      <c r="K527" s="194">
        <v>280</v>
      </c>
      <c r="L527" s="194">
        <f t="shared" si="68"/>
        <v>882840</v>
      </c>
      <c r="M527" s="200"/>
      <c r="N527" s="196"/>
      <c r="O527" s="191"/>
      <c r="P527" s="191"/>
      <c r="Q527" s="191"/>
      <c r="R527" s="191"/>
      <c r="S527" s="191"/>
      <c r="T527" s="197">
        <f t="shared" si="69"/>
        <v>0</v>
      </c>
      <c r="U527" s="191"/>
      <c r="V527" s="197"/>
      <c r="W527" s="197"/>
      <c r="X527" s="198">
        <f t="shared" si="70"/>
        <v>882840</v>
      </c>
      <c r="Y527" s="198">
        <f t="shared" si="71"/>
        <v>882840</v>
      </c>
      <c r="Z527" s="191">
        <v>0</v>
      </c>
      <c r="AA527" s="198">
        <f t="shared" si="72"/>
        <v>882840</v>
      </c>
      <c r="AB527" s="191">
        <v>0.01</v>
      </c>
      <c r="AC527" s="197">
        <f t="shared" si="73"/>
        <v>88.283999999999992</v>
      </c>
    </row>
    <row r="528" spans="1:29" ht="18" x14ac:dyDescent="0.35">
      <c r="A528" s="190">
        <v>69</v>
      </c>
      <c r="B528" s="190"/>
      <c r="C528" s="191" t="s">
        <v>1047</v>
      </c>
      <c r="D528" s="205" t="s">
        <v>81</v>
      </c>
      <c r="E528" s="205">
        <v>1701</v>
      </c>
      <c r="F528" s="205">
        <v>13</v>
      </c>
      <c r="G528" s="205">
        <v>1</v>
      </c>
      <c r="H528" s="206" t="s">
        <v>326</v>
      </c>
      <c r="I528" s="191">
        <v>1</v>
      </c>
      <c r="J528" s="193">
        <f t="shared" si="67"/>
        <v>5347</v>
      </c>
      <c r="K528" s="194">
        <v>100</v>
      </c>
      <c r="L528" s="194">
        <f t="shared" si="68"/>
        <v>534700</v>
      </c>
      <c r="M528" s="200"/>
      <c r="N528" s="196"/>
      <c r="O528" s="191"/>
      <c r="P528" s="191"/>
      <c r="Q528" s="191"/>
      <c r="R528" s="191"/>
      <c r="S528" s="191"/>
      <c r="T528" s="197">
        <f t="shared" si="69"/>
        <v>0</v>
      </c>
      <c r="U528" s="191"/>
      <c r="V528" s="197"/>
      <c r="W528" s="197"/>
      <c r="X528" s="198">
        <f t="shared" si="70"/>
        <v>534700</v>
      </c>
      <c r="Y528" s="198">
        <f t="shared" si="71"/>
        <v>534700</v>
      </c>
      <c r="Z528" s="191">
        <v>0</v>
      </c>
      <c r="AA528" s="198">
        <f t="shared" si="72"/>
        <v>534700</v>
      </c>
      <c r="AB528" s="191">
        <v>0.01</v>
      </c>
      <c r="AC528" s="197">
        <f t="shared" si="73"/>
        <v>53.47</v>
      </c>
    </row>
    <row r="529" spans="1:29" ht="18" x14ac:dyDescent="0.35">
      <c r="A529" s="190">
        <v>70</v>
      </c>
      <c r="B529" s="190"/>
      <c r="C529" s="191" t="s">
        <v>1048</v>
      </c>
      <c r="D529" s="205" t="s">
        <v>81</v>
      </c>
      <c r="E529" s="205">
        <v>1148</v>
      </c>
      <c r="F529" s="205">
        <v>18</v>
      </c>
      <c r="G529" s="205">
        <v>2</v>
      </c>
      <c r="H529" s="206" t="s">
        <v>433</v>
      </c>
      <c r="I529" s="191">
        <v>2</v>
      </c>
      <c r="J529" s="193">
        <v>18</v>
      </c>
      <c r="K529" s="194">
        <v>280</v>
      </c>
      <c r="L529" s="194">
        <f t="shared" si="68"/>
        <v>5040</v>
      </c>
      <c r="M529" s="195"/>
      <c r="N529" s="196" t="s">
        <v>38</v>
      </c>
      <c r="O529" s="191" t="s">
        <v>39</v>
      </c>
      <c r="P529" s="191" t="s">
        <v>995</v>
      </c>
      <c r="Q529" s="191">
        <v>72</v>
      </c>
      <c r="R529" s="191">
        <v>100</v>
      </c>
      <c r="S529" s="191">
        <v>6550</v>
      </c>
      <c r="T529" s="197">
        <f t="shared" si="69"/>
        <v>471600</v>
      </c>
      <c r="U529" s="191">
        <v>37</v>
      </c>
      <c r="V529" s="197">
        <v>64</v>
      </c>
      <c r="W529" s="197">
        <v>169776</v>
      </c>
      <c r="X529" s="198">
        <f>W529+L529</f>
        <v>174816</v>
      </c>
      <c r="Y529" s="198">
        <f t="shared" si="71"/>
        <v>174816</v>
      </c>
      <c r="Z529" s="191">
        <v>10</v>
      </c>
      <c r="AA529" s="198">
        <v>0</v>
      </c>
      <c r="AB529" s="191">
        <v>0.02</v>
      </c>
      <c r="AC529" s="197">
        <f t="shared" si="73"/>
        <v>0</v>
      </c>
    </row>
    <row r="530" spans="1:29" ht="18" x14ac:dyDescent="0.35">
      <c r="A530" s="190"/>
      <c r="B530" s="190"/>
      <c r="C530" s="191"/>
      <c r="D530" s="205"/>
      <c r="E530" s="205"/>
      <c r="F530" s="205"/>
      <c r="G530" s="205"/>
      <c r="H530" s="206"/>
      <c r="I530" s="191">
        <v>1</v>
      </c>
      <c r="J530" s="193">
        <v>7417</v>
      </c>
      <c r="K530" s="194">
        <v>280</v>
      </c>
      <c r="L530" s="194">
        <f t="shared" si="68"/>
        <v>2076760</v>
      </c>
      <c r="M530" s="195"/>
      <c r="N530" s="196"/>
      <c r="O530" s="191"/>
      <c r="P530" s="191"/>
      <c r="Q530" s="191"/>
      <c r="R530" s="191"/>
      <c r="S530" s="191"/>
      <c r="T530" s="197"/>
      <c r="U530" s="191"/>
      <c r="V530" s="197"/>
      <c r="W530" s="197"/>
      <c r="X530" s="198">
        <f>L530</f>
        <v>2076760</v>
      </c>
      <c r="Y530" s="198">
        <f t="shared" si="71"/>
        <v>2076760</v>
      </c>
      <c r="Z530" s="191">
        <v>0</v>
      </c>
      <c r="AA530" s="198">
        <f>X530</f>
        <v>2076760</v>
      </c>
      <c r="AB530" s="191">
        <v>0.01</v>
      </c>
      <c r="AC530" s="197">
        <f t="shared" si="73"/>
        <v>207.67600000000002</v>
      </c>
    </row>
    <row r="531" spans="1:29" ht="18" x14ac:dyDescent="0.35">
      <c r="A531" s="190">
        <v>71</v>
      </c>
      <c r="B531" s="190"/>
      <c r="C531" s="191" t="s">
        <v>1049</v>
      </c>
      <c r="D531" s="205" t="s">
        <v>81</v>
      </c>
      <c r="E531" s="205">
        <v>3115</v>
      </c>
      <c r="F531" s="205">
        <v>7</v>
      </c>
      <c r="G531" s="205">
        <v>0</v>
      </c>
      <c r="H531" s="206" t="s">
        <v>1050</v>
      </c>
      <c r="I531" s="191">
        <v>1</v>
      </c>
      <c r="J531" s="193">
        <f t="shared" si="67"/>
        <v>2846</v>
      </c>
      <c r="K531" s="194">
        <v>100</v>
      </c>
      <c r="L531" s="194">
        <f t="shared" si="68"/>
        <v>284600</v>
      </c>
      <c r="M531" s="200"/>
      <c r="N531" s="196"/>
      <c r="O531" s="191"/>
      <c r="P531" s="191"/>
      <c r="Q531" s="191"/>
      <c r="R531" s="191"/>
      <c r="S531" s="191"/>
      <c r="T531" s="197">
        <f t="shared" si="69"/>
        <v>0</v>
      </c>
      <c r="U531" s="191"/>
      <c r="V531" s="197"/>
      <c r="W531" s="197"/>
      <c r="X531" s="198">
        <f t="shared" si="70"/>
        <v>284600</v>
      </c>
      <c r="Y531" s="198">
        <f t="shared" si="71"/>
        <v>284600</v>
      </c>
      <c r="Z531" s="191">
        <v>0</v>
      </c>
      <c r="AA531" s="198">
        <f t="shared" si="72"/>
        <v>284600</v>
      </c>
      <c r="AB531" s="191">
        <v>0.01</v>
      </c>
      <c r="AC531" s="197">
        <f t="shared" si="73"/>
        <v>28.46</v>
      </c>
    </row>
    <row r="532" spans="1:29" ht="18" x14ac:dyDescent="0.35">
      <c r="A532" s="190">
        <v>72</v>
      </c>
      <c r="B532" s="190"/>
      <c r="C532" s="191" t="s">
        <v>1051</v>
      </c>
      <c r="D532" s="205" t="s">
        <v>81</v>
      </c>
      <c r="E532" s="205">
        <v>3136</v>
      </c>
      <c r="F532" s="205">
        <v>42</v>
      </c>
      <c r="G532" s="205">
        <v>2</v>
      </c>
      <c r="H532" s="206" t="s">
        <v>345</v>
      </c>
      <c r="I532" s="191">
        <v>2</v>
      </c>
      <c r="J532" s="193">
        <v>87.75</v>
      </c>
      <c r="K532" s="194">
        <v>100</v>
      </c>
      <c r="L532" s="194">
        <f t="shared" si="68"/>
        <v>8775</v>
      </c>
      <c r="M532" s="200"/>
      <c r="N532" s="196" t="s">
        <v>38</v>
      </c>
      <c r="O532" s="191" t="s">
        <v>39</v>
      </c>
      <c r="P532" s="191" t="s">
        <v>995</v>
      </c>
      <c r="Q532" s="191">
        <v>45</v>
      </c>
      <c r="R532" s="191">
        <v>100</v>
      </c>
      <c r="S532" s="191">
        <v>6550</v>
      </c>
      <c r="T532" s="197">
        <f t="shared" si="69"/>
        <v>294750</v>
      </c>
      <c r="U532" s="191">
        <v>30</v>
      </c>
      <c r="V532" s="197">
        <v>50</v>
      </c>
      <c r="W532" s="197">
        <v>147375</v>
      </c>
      <c r="X532" s="198">
        <f>W532+L532</f>
        <v>156150</v>
      </c>
      <c r="Y532" s="198">
        <f t="shared" si="71"/>
        <v>156150</v>
      </c>
      <c r="Z532" s="191">
        <v>10</v>
      </c>
      <c r="AA532" s="198">
        <v>0</v>
      </c>
      <c r="AB532" s="191">
        <v>0.02</v>
      </c>
      <c r="AC532" s="197">
        <f t="shared" si="73"/>
        <v>0</v>
      </c>
    </row>
    <row r="533" spans="1:29" ht="18" x14ac:dyDescent="0.35">
      <c r="A533" s="190"/>
      <c r="B533" s="190"/>
      <c r="C533" s="191"/>
      <c r="D533" s="205"/>
      <c r="E533" s="205"/>
      <c r="F533" s="205"/>
      <c r="G533" s="205"/>
      <c r="H533" s="206"/>
      <c r="I533" s="191">
        <v>1</v>
      </c>
      <c r="J533" s="193">
        <v>17011.25</v>
      </c>
      <c r="K533" s="194">
        <v>100</v>
      </c>
      <c r="L533" s="194">
        <f t="shared" si="68"/>
        <v>1701125</v>
      </c>
      <c r="M533" s="195"/>
      <c r="N533" s="196"/>
      <c r="O533" s="191"/>
      <c r="P533" s="191"/>
      <c r="Q533" s="191"/>
      <c r="R533" s="191"/>
      <c r="S533" s="191"/>
      <c r="T533" s="197"/>
      <c r="U533" s="191"/>
      <c r="V533" s="197"/>
      <c r="W533" s="197"/>
      <c r="X533" s="198">
        <f t="shared" si="70"/>
        <v>1701125</v>
      </c>
      <c r="Y533" s="198">
        <f t="shared" si="71"/>
        <v>1701125</v>
      </c>
      <c r="Z533" s="191">
        <v>0</v>
      </c>
      <c r="AA533" s="198">
        <f>Y533</f>
        <v>1701125</v>
      </c>
      <c r="AB533" s="191">
        <v>0.01</v>
      </c>
      <c r="AC533" s="197">
        <f t="shared" si="73"/>
        <v>170.11250000000001</v>
      </c>
    </row>
    <row r="534" spans="1:29" ht="18" x14ac:dyDescent="0.35">
      <c r="A534" s="190">
        <v>73</v>
      </c>
      <c r="B534" s="190"/>
      <c r="C534" s="191" t="s">
        <v>1052</v>
      </c>
      <c r="D534" s="205" t="s">
        <v>81</v>
      </c>
      <c r="E534" s="205">
        <v>10849</v>
      </c>
      <c r="F534" s="205">
        <v>24</v>
      </c>
      <c r="G534" s="205">
        <v>0</v>
      </c>
      <c r="H534" s="206" t="s">
        <v>429</v>
      </c>
      <c r="I534" s="191">
        <v>1</v>
      </c>
      <c r="J534" s="193">
        <f t="shared" si="67"/>
        <v>9617</v>
      </c>
      <c r="K534" s="194">
        <v>100</v>
      </c>
      <c r="L534" s="194">
        <f t="shared" si="68"/>
        <v>961700</v>
      </c>
      <c r="M534" s="195"/>
      <c r="N534" s="196"/>
      <c r="O534" s="191"/>
      <c r="P534" s="191"/>
      <c r="Q534" s="191"/>
      <c r="R534" s="191"/>
      <c r="S534" s="191"/>
      <c r="T534" s="197">
        <f t="shared" si="69"/>
        <v>0</v>
      </c>
      <c r="U534" s="191"/>
      <c r="V534" s="197"/>
      <c r="W534" s="197"/>
      <c r="X534" s="198">
        <f t="shared" si="70"/>
        <v>961700</v>
      </c>
      <c r="Y534" s="198">
        <f t="shared" si="71"/>
        <v>961700</v>
      </c>
      <c r="Z534" s="191">
        <v>0</v>
      </c>
      <c r="AA534" s="198">
        <f t="shared" si="72"/>
        <v>961700</v>
      </c>
      <c r="AB534" s="191">
        <v>0.01</v>
      </c>
      <c r="AC534" s="197">
        <f t="shared" si="73"/>
        <v>96.17</v>
      </c>
    </row>
    <row r="535" spans="1:29" ht="18" x14ac:dyDescent="0.35">
      <c r="A535" s="190">
        <v>74</v>
      </c>
      <c r="B535" s="190"/>
      <c r="C535" s="191" t="s">
        <v>1053</v>
      </c>
      <c r="D535" s="205" t="s">
        <v>81</v>
      </c>
      <c r="E535" s="205">
        <v>1280</v>
      </c>
      <c r="F535" s="205">
        <v>21</v>
      </c>
      <c r="G535" s="205">
        <v>3</v>
      </c>
      <c r="H535" s="206" t="s">
        <v>426</v>
      </c>
      <c r="I535" s="191">
        <v>1</v>
      </c>
      <c r="J535" s="193">
        <v>27</v>
      </c>
      <c r="K535" s="194">
        <v>100</v>
      </c>
      <c r="L535" s="194">
        <f t="shared" si="68"/>
        <v>2700</v>
      </c>
      <c r="M535" s="200"/>
      <c r="N535" s="196" t="s">
        <v>38</v>
      </c>
      <c r="O535" s="191" t="s">
        <v>39</v>
      </c>
      <c r="P535" s="191" t="s">
        <v>995</v>
      </c>
      <c r="Q535" s="191">
        <v>108</v>
      </c>
      <c r="R535" s="191">
        <v>100</v>
      </c>
      <c r="S535" s="191">
        <v>6550</v>
      </c>
      <c r="T535" s="197">
        <f t="shared" si="69"/>
        <v>707400</v>
      </c>
      <c r="U535" s="191">
        <v>35</v>
      </c>
      <c r="V535" s="197">
        <v>60</v>
      </c>
      <c r="W535" s="197">
        <f>T535-T535*60/100</f>
        <v>282960</v>
      </c>
      <c r="X535" s="198">
        <f>W535+L535</f>
        <v>285660</v>
      </c>
      <c r="Y535" s="198">
        <f t="shared" si="71"/>
        <v>285660</v>
      </c>
      <c r="Z535" s="191">
        <v>50</v>
      </c>
      <c r="AA535" s="198">
        <v>0</v>
      </c>
      <c r="AB535" s="191">
        <v>0.02</v>
      </c>
      <c r="AC535" s="197">
        <f t="shared" si="73"/>
        <v>0</v>
      </c>
    </row>
    <row r="536" spans="1:29" ht="18" x14ac:dyDescent="0.35">
      <c r="A536" s="190"/>
      <c r="B536" s="190"/>
      <c r="C536" s="191"/>
      <c r="D536" s="205"/>
      <c r="E536" s="205"/>
      <c r="F536" s="205"/>
      <c r="G536" s="205"/>
      <c r="H536" s="206"/>
      <c r="I536" s="191"/>
      <c r="J536" s="193">
        <v>8753</v>
      </c>
      <c r="K536" s="194">
        <v>100</v>
      </c>
      <c r="L536" s="194">
        <f t="shared" si="68"/>
        <v>875300</v>
      </c>
      <c r="M536" s="200"/>
      <c r="N536" s="196"/>
      <c r="O536" s="191"/>
      <c r="P536" s="191"/>
      <c r="Q536" s="191"/>
      <c r="R536" s="191"/>
      <c r="S536" s="191"/>
      <c r="T536" s="197"/>
      <c r="U536" s="191"/>
      <c r="V536" s="197"/>
      <c r="W536" s="197"/>
      <c r="X536" s="198">
        <f>L536</f>
        <v>875300</v>
      </c>
      <c r="Y536" s="198">
        <f>X536</f>
        <v>875300</v>
      </c>
      <c r="Z536" s="191">
        <v>0</v>
      </c>
      <c r="AA536" s="198">
        <f>L536</f>
        <v>875300</v>
      </c>
      <c r="AB536" s="191">
        <v>0.01</v>
      </c>
      <c r="AC536" s="197">
        <f>AA536*AB536/100</f>
        <v>87.53</v>
      </c>
    </row>
    <row r="537" spans="1:29" ht="18" x14ac:dyDescent="0.35">
      <c r="A537" s="190">
        <v>75</v>
      </c>
      <c r="B537" s="190"/>
      <c r="C537" s="191" t="s">
        <v>1054</v>
      </c>
      <c r="D537" s="205" t="s">
        <v>81</v>
      </c>
      <c r="E537" s="205">
        <v>4837</v>
      </c>
      <c r="F537" s="205">
        <v>4</v>
      </c>
      <c r="G537" s="205">
        <v>3</v>
      </c>
      <c r="H537" s="206" t="s">
        <v>345</v>
      </c>
      <c r="I537" s="191">
        <v>1</v>
      </c>
      <c r="J537" s="193">
        <f t="shared" si="67"/>
        <v>1999</v>
      </c>
      <c r="K537" s="194">
        <v>280</v>
      </c>
      <c r="L537" s="194">
        <f t="shared" si="68"/>
        <v>559720</v>
      </c>
      <c r="M537" s="200"/>
      <c r="N537" s="196"/>
      <c r="O537" s="191"/>
      <c r="P537" s="191"/>
      <c r="Q537" s="191"/>
      <c r="R537" s="191"/>
      <c r="S537" s="191"/>
      <c r="T537" s="197">
        <f t="shared" si="69"/>
        <v>0</v>
      </c>
      <c r="U537" s="191"/>
      <c r="V537" s="197"/>
      <c r="W537" s="197"/>
      <c r="X537" s="198">
        <f t="shared" si="70"/>
        <v>559720</v>
      </c>
      <c r="Y537" s="198">
        <f t="shared" si="71"/>
        <v>559720</v>
      </c>
      <c r="Z537" s="191">
        <v>0</v>
      </c>
      <c r="AA537" s="198">
        <f t="shared" si="72"/>
        <v>559720</v>
      </c>
      <c r="AB537" s="191">
        <v>0.01</v>
      </c>
      <c r="AC537" s="197">
        <f t="shared" si="73"/>
        <v>55.972000000000001</v>
      </c>
    </row>
    <row r="538" spans="1:29" ht="18" x14ac:dyDescent="0.35">
      <c r="A538" s="190">
        <v>76</v>
      </c>
      <c r="B538" s="190"/>
      <c r="C538" s="191" t="s">
        <v>1054</v>
      </c>
      <c r="D538" s="205" t="s">
        <v>81</v>
      </c>
      <c r="E538" s="205">
        <v>1679</v>
      </c>
      <c r="F538" s="205">
        <v>2</v>
      </c>
      <c r="G538" s="205">
        <v>3</v>
      </c>
      <c r="H538" s="206" t="s">
        <v>1017</v>
      </c>
      <c r="I538" s="191">
        <v>1</v>
      </c>
      <c r="J538" s="193">
        <f t="shared" si="67"/>
        <v>1165</v>
      </c>
      <c r="K538" s="194">
        <v>100</v>
      </c>
      <c r="L538" s="194">
        <f t="shared" si="68"/>
        <v>116500</v>
      </c>
      <c r="M538" s="195"/>
      <c r="N538" s="196"/>
      <c r="O538" s="191"/>
      <c r="P538" s="191"/>
      <c r="Q538" s="191"/>
      <c r="R538" s="191"/>
      <c r="S538" s="191"/>
      <c r="T538" s="197">
        <f t="shared" si="69"/>
        <v>0</v>
      </c>
      <c r="U538" s="191"/>
      <c r="V538" s="197"/>
      <c r="W538" s="197"/>
      <c r="X538" s="198">
        <f t="shared" si="70"/>
        <v>116500</v>
      </c>
      <c r="Y538" s="198">
        <f t="shared" si="71"/>
        <v>116500</v>
      </c>
      <c r="Z538" s="191">
        <v>0</v>
      </c>
      <c r="AA538" s="198">
        <f t="shared" si="72"/>
        <v>116500</v>
      </c>
      <c r="AB538" s="191">
        <v>0.01</v>
      </c>
      <c r="AC538" s="197">
        <f t="shared" si="73"/>
        <v>11.65</v>
      </c>
    </row>
    <row r="539" spans="1:29" ht="18" x14ac:dyDescent="0.35">
      <c r="A539" s="190">
        <v>77</v>
      </c>
      <c r="B539" s="190"/>
      <c r="C539" s="191" t="s">
        <v>1055</v>
      </c>
      <c r="D539" s="191" t="s">
        <v>81</v>
      </c>
      <c r="E539" s="191">
        <v>1680</v>
      </c>
      <c r="F539" s="191">
        <v>8</v>
      </c>
      <c r="G539" s="191">
        <v>1</v>
      </c>
      <c r="H539" s="192" t="s">
        <v>428</v>
      </c>
      <c r="I539" s="191">
        <v>2</v>
      </c>
      <c r="J539" s="193">
        <v>27</v>
      </c>
      <c r="K539" s="194">
        <v>100</v>
      </c>
      <c r="L539" s="194">
        <f t="shared" si="68"/>
        <v>2700</v>
      </c>
      <c r="M539" s="200"/>
      <c r="N539" s="196" t="s">
        <v>38</v>
      </c>
      <c r="O539" s="191" t="s">
        <v>39</v>
      </c>
      <c r="P539" s="191" t="s">
        <v>995</v>
      </c>
      <c r="Q539" s="191">
        <v>108</v>
      </c>
      <c r="R539" s="191">
        <v>10</v>
      </c>
      <c r="S539" s="191">
        <v>6550</v>
      </c>
      <c r="T539" s="197">
        <f t="shared" si="69"/>
        <v>707400</v>
      </c>
      <c r="U539" s="191">
        <v>20</v>
      </c>
      <c r="V539" s="197">
        <v>30</v>
      </c>
      <c r="W539" s="197">
        <f>T539-T539*30/100</f>
        <v>495180</v>
      </c>
      <c r="X539" s="198">
        <f>W539+L539</f>
        <v>497880</v>
      </c>
      <c r="Y539" s="198">
        <f t="shared" si="71"/>
        <v>497880</v>
      </c>
      <c r="Z539" s="191">
        <v>50</v>
      </c>
      <c r="AA539" s="198">
        <v>0</v>
      </c>
      <c r="AB539" s="191">
        <v>0.02</v>
      </c>
      <c r="AC539" s="197">
        <f t="shared" si="73"/>
        <v>0</v>
      </c>
    </row>
    <row r="540" spans="1:29" ht="18" x14ac:dyDescent="0.35">
      <c r="A540" s="190"/>
      <c r="B540" s="190"/>
      <c r="C540" s="208"/>
      <c r="D540" s="208"/>
      <c r="E540" s="208"/>
      <c r="F540" s="208"/>
      <c r="G540" s="208"/>
      <c r="H540" s="209"/>
      <c r="I540" s="191">
        <v>1</v>
      </c>
      <c r="J540" s="193">
        <v>3333</v>
      </c>
      <c r="K540" s="194">
        <v>100</v>
      </c>
      <c r="L540" s="194">
        <f t="shared" si="68"/>
        <v>333300</v>
      </c>
      <c r="M540" s="200"/>
      <c r="N540" s="196"/>
      <c r="O540" s="191"/>
      <c r="P540" s="191"/>
      <c r="Q540" s="191"/>
      <c r="R540" s="191"/>
      <c r="S540" s="191"/>
      <c r="T540" s="197"/>
      <c r="U540" s="191"/>
      <c r="V540" s="197"/>
      <c r="W540" s="197"/>
      <c r="X540" s="198">
        <f>W540+L540</f>
        <v>333300</v>
      </c>
      <c r="Y540" s="198">
        <f>X540</f>
        <v>333300</v>
      </c>
      <c r="Z540" s="191">
        <v>0</v>
      </c>
      <c r="AA540" s="198">
        <f>Y540</f>
        <v>333300</v>
      </c>
      <c r="AB540" s="191">
        <v>0.01</v>
      </c>
      <c r="AC540" s="197">
        <f t="shared" si="73"/>
        <v>33.33</v>
      </c>
    </row>
    <row r="541" spans="1:29" ht="20.399999999999999" x14ac:dyDescent="0.45">
      <c r="A541" s="190">
        <v>78</v>
      </c>
      <c r="B541" s="190"/>
      <c r="C541" s="191" t="s">
        <v>1056</v>
      </c>
      <c r="D541" s="205" t="s">
        <v>314</v>
      </c>
      <c r="E541" s="205">
        <v>18607</v>
      </c>
      <c r="F541" s="205">
        <v>9</v>
      </c>
      <c r="G541" s="205">
        <v>0</v>
      </c>
      <c r="H541" s="192" t="s">
        <v>1057</v>
      </c>
      <c r="I541" s="191">
        <v>1</v>
      </c>
      <c r="J541" s="193">
        <f t="shared" si="67"/>
        <v>3693.2</v>
      </c>
      <c r="K541" s="194">
        <v>100</v>
      </c>
      <c r="L541" s="194">
        <f t="shared" si="68"/>
        <v>369320</v>
      </c>
      <c r="M541" s="200"/>
      <c r="N541" s="196"/>
      <c r="O541" s="191"/>
      <c r="P541" s="191"/>
      <c r="Q541" s="191"/>
      <c r="R541" s="191"/>
      <c r="S541" s="191"/>
      <c r="T541" s="197">
        <f t="shared" si="69"/>
        <v>0</v>
      </c>
      <c r="U541" s="191"/>
      <c r="V541" s="197"/>
      <c r="W541" s="197"/>
      <c r="X541" s="198">
        <f t="shared" si="70"/>
        <v>369320</v>
      </c>
      <c r="Y541" s="198">
        <f t="shared" si="71"/>
        <v>369320</v>
      </c>
      <c r="Z541" s="191">
        <v>0</v>
      </c>
      <c r="AA541" s="198">
        <f t="shared" si="72"/>
        <v>369320</v>
      </c>
      <c r="AB541" s="191">
        <v>0.01</v>
      </c>
      <c r="AC541" s="197">
        <f t="shared" si="73"/>
        <v>36.932000000000002</v>
      </c>
    </row>
    <row r="542" spans="1:29" ht="18" x14ac:dyDescent="0.35">
      <c r="A542" s="190">
        <v>79</v>
      </c>
      <c r="B542" s="190"/>
      <c r="C542" s="191" t="s">
        <v>1056</v>
      </c>
      <c r="D542" s="205" t="s">
        <v>314</v>
      </c>
      <c r="E542" s="205"/>
      <c r="F542" s="205">
        <v>9</v>
      </c>
      <c r="G542" s="205">
        <v>3</v>
      </c>
      <c r="H542" s="192" t="s">
        <v>558</v>
      </c>
      <c r="I542" s="191">
        <v>1</v>
      </c>
      <c r="J542" s="193">
        <f t="shared" si="67"/>
        <v>3926</v>
      </c>
      <c r="K542" s="194">
        <v>100</v>
      </c>
      <c r="L542" s="194">
        <f t="shared" si="68"/>
        <v>392600</v>
      </c>
      <c r="M542" s="195"/>
      <c r="N542" s="196"/>
      <c r="O542" s="191"/>
      <c r="P542" s="191"/>
      <c r="Q542" s="191"/>
      <c r="R542" s="191"/>
      <c r="S542" s="191"/>
      <c r="T542" s="197">
        <f t="shared" si="69"/>
        <v>0</v>
      </c>
      <c r="U542" s="191"/>
      <c r="V542" s="197"/>
      <c r="W542" s="197"/>
      <c r="X542" s="198">
        <f t="shared" si="70"/>
        <v>392600</v>
      </c>
      <c r="Y542" s="198">
        <f t="shared" si="71"/>
        <v>392600</v>
      </c>
      <c r="Z542" s="191">
        <v>0</v>
      </c>
      <c r="AA542" s="198">
        <f t="shared" si="72"/>
        <v>392600</v>
      </c>
      <c r="AB542" s="191">
        <v>0.01</v>
      </c>
      <c r="AC542" s="197">
        <f t="shared" si="73"/>
        <v>39.26</v>
      </c>
    </row>
    <row r="543" spans="1:29" ht="18" x14ac:dyDescent="0.35">
      <c r="A543" s="190">
        <v>80</v>
      </c>
      <c r="B543" s="190"/>
      <c r="C543" s="191" t="s">
        <v>1056</v>
      </c>
      <c r="D543" s="205" t="s">
        <v>314</v>
      </c>
      <c r="E543" s="205">
        <v>18608</v>
      </c>
      <c r="F543" s="205">
        <v>1</v>
      </c>
      <c r="G543" s="205">
        <v>2</v>
      </c>
      <c r="H543" s="192" t="s">
        <v>424</v>
      </c>
      <c r="I543" s="191">
        <v>1</v>
      </c>
      <c r="J543" s="193">
        <f t="shared" si="67"/>
        <v>632</v>
      </c>
      <c r="K543" s="194">
        <v>100</v>
      </c>
      <c r="L543" s="194">
        <f t="shared" si="68"/>
        <v>63200</v>
      </c>
      <c r="M543" s="200"/>
      <c r="N543" s="196"/>
      <c r="O543" s="191"/>
      <c r="P543" s="191"/>
      <c r="Q543" s="191"/>
      <c r="R543" s="191"/>
      <c r="S543" s="191"/>
      <c r="T543" s="197">
        <f t="shared" si="69"/>
        <v>0</v>
      </c>
      <c r="U543" s="191"/>
      <c r="V543" s="197"/>
      <c r="W543" s="197"/>
      <c r="X543" s="198">
        <f t="shared" si="70"/>
        <v>63200</v>
      </c>
      <c r="Y543" s="198">
        <f t="shared" si="71"/>
        <v>63200</v>
      </c>
      <c r="Z543" s="191">
        <v>0</v>
      </c>
      <c r="AA543" s="198">
        <f t="shared" si="72"/>
        <v>63200</v>
      </c>
      <c r="AB543" s="191">
        <v>0.01</v>
      </c>
      <c r="AC543" s="197">
        <f t="shared" si="73"/>
        <v>6.32</v>
      </c>
    </row>
    <row r="544" spans="1:29" ht="18" x14ac:dyDescent="0.35">
      <c r="A544" s="190">
        <v>81</v>
      </c>
      <c r="B544" s="190"/>
      <c r="C544" s="191" t="s">
        <v>1058</v>
      </c>
      <c r="D544" s="205" t="s">
        <v>81</v>
      </c>
      <c r="E544" s="205">
        <v>3238</v>
      </c>
      <c r="F544" s="205">
        <v>21</v>
      </c>
      <c r="G544" s="205">
        <v>2</v>
      </c>
      <c r="H544" s="206" t="s">
        <v>333</v>
      </c>
      <c r="I544" s="191">
        <v>1</v>
      </c>
      <c r="J544" s="193">
        <f t="shared" si="67"/>
        <v>8621</v>
      </c>
      <c r="K544" s="194">
        <v>100</v>
      </c>
      <c r="L544" s="194">
        <f t="shared" si="68"/>
        <v>862100</v>
      </c>
      <c r="M544" s="200"/>
      <c r="N544" s="196"/>
      <c r="O544" s="191"/>
      <c r="P544" s="191"/>
      <c r="Q544" s="191"/>
      <c r="R544" s="191"/>
      <c r="S544" s="191"/>
      <c r="T544" s="197">
        <f t="shared" si="69"/>
        <v>0</v>
      </c>
      <c r="U544" s="191"/>
      <c r="V544" s="197"/>
      <c r="W544" s="197"/>
      <c r="X544" s="198">
        <f t="shared" si="70"/>
        <v>862100</v>
      </c>
      <c r="Y544" s="198">
        <f t="shared" si="71"/>
        <v>862100</v>
      </c>
      <c r="Z544" s="191">
        <v>0</v>
      </c>
      <c r="AA544" s="198">
        <f t="shared" si="72"/>
        <v>862100</v>
      </c>
      <c r="AB544" s="191">
        <v>0.01</v>
      </c>
      <c r="AC544" s="197">
        <f t="shared" si="73"/>
        <v>86.21</v>
      </c>
    </row>
    <row r="545" spans="1:29" ht="20.399999999999999" x14ac:dyDescent="0.45">
      <c r="A545" s="190">
        <v>82</v>
      </c>
      <c r="B545" s="190"/>
      <c r="C545" s="191" t="s">
        <v>1059</v>
      </c>
      <c r="D545" s="205" t="s">
        <v>314</v>
      </c>
      <c r="E545" s="205">
        <v>18615</v>
      </c>
      <c r="F545" s="205">
        <v>4</v>
      </c>
      <c r="G545" s="205">
        <v>0</v>
      </c>
      <c r="H545" s="192" t="s">
        <v>1060</v>
      </c>
      <c r="I545" s="191">
        <v>1</v>
      </c>
      <c r="J545" s="193">
        <f t="shared" si="67"/>
        <v>1602.5</v>
      </c>
      <c r="K545" s="194">
        <v>100</v>
      </c>
      <c r="L545" s="194">
        <f t="shared" si="68"/>
        <v>160250</v>
      </c>
      <c r="M545" s="195"/>
      <c r="N545" s="196"/>
      <c r="O545" s="191"/>
      <c r="P545" s="191"/>
      <c r="Q545" s="191"/>
      <c r="R545" s="191"/>
      <c r="S545" s="191"/>
      <c r="T545" s="197">
        <f t="shared" si="69"/>
        <v>0</v>
      </c>
      <c r="U545" s="191"/>
      <c r="V545" s="197"/>
      <c r="W545" s="197"/>
      <c r="X545" s="198">
        <f t="shared" si="70"/>
        <v>160250</v>
      </c>
      <c r="Y545" s="198">
        <f t="shared" si="71"/>
        <v>160250</v>
      </c>
      <c r="Z545" s="191">
        <v>0</v>
      </c>
      <c r="AA545" s="198">
        <f t="shared" si="72"/>
        <v>160250</v>
      </c>
      <c r="AB545" s="191">
        <v>0.01</v>
      </c>
      <c r="AC545" s="197">
        <f t="shared" si="73"/>
        <v>16.024999999999999</v>
      </c>
    </row>
    <row r="546" spans="1:29" ht="20.399999999999999" x14ac:dyDescent="0.45">
      <c r="A546" s="190">
        <v>83</v>
      </c>
      <c r="B546" s="190"/>
      <c r="C546" s="191" t="s">
        <v>1061</v>
      </c>
      <c r="D546" s="205" t="s">
        <v>314</v>
      </c>
      <c r="E546" s="205">
        <v>18616</v>
      </c>
      <c r="F546" s="205">
        <v>4</v>
      </c>
      <c r="G546" s="205">
        <v>1</v>
      </c>
      <c r="H546" s="192" t="s">
        <v>1062</v>
      </c>
      <c r="I546" s="191">
        <v>1</v>
      </c>
      <c r="J546" s="193">
        <f t="shared" si="67"/>
        <v>1733.9</v>
      </c>
      <c r="K546" s="194">
        <v>100</v>
      </c>
      <c r="L546" s="194">
        <f t="shared" si="68"/>
        <v>173390</v>
      </c>
      <c r="M546" s="200"/>
      <c r="N546" s="196"/>
      <c r="O546" s="191"/>
      <c r="P546" s="191"/>
      <c r="Q546" s="191"/>
      <c r="R546" s="191"/>
      <c r="S546" s="191"/>
      <c r="T546" s="197">
        <f t="shared" si="69"/>
        <v>0</v>
      </c>
      <c r="U546" s="191"/>
      <c r="V546" s="197"/>
      <c r="W546" s="197"/>
      <c r="X546" s="198">
        <f t="shared" si="70"/>
        <v>173390</v>
      </c>
      <c r="Y546" s="198">
        <f t="shared" si="71"/>
        <v>173390</v>
      </c>
      <c r="Z546" s="191">
        <v>0</v>
      </c>
      <c r="AA546" s="198">
        <f t="shared" si="72"/>
        <v>173390</v>
      </c>
      <c r="AB546" s="191">
        <v>0.01</v>
      </c>
      <c r="AC546" s="197">
        <f t="shared" si="73"/>
        <v>17.339000000000002</v>
      </c>
    </row>
    <row r="547" spans="1:29" ht="20.399999999999999" x14ac:dyDescent="0.45">
      <c r="A547" s="190">
        <v>84</v>
      </c>
      <c r="B547" s="190"/>
      <c r="C547" s="191" t="s">
        <v>1061</v>
      </c>
      <c r="D547" s="205" t="s">
        <v>314</v>
      </c>
      <c r="E547" s="205">
        <v>18602</v>
      </c>
      <c r="F547" s="205">
        <v>12</v>
      </c>
      <c r="G547" s="205">
        <v>3</v>
      </c>
      <c r="H547" s="192" t="s">
        <v>1063</v>
      </c>
      <c r="I547" s="191">
        <v>1</v>
      </c>
      <c r="J547" s="193">
        <f t="shared" si="67"/>
        <v>5133.7</v>
      </c>
      <c r="K547" s="194">
        <v>100</v>
      </c>
      <c r="L547" s="194">
        <f t="shared" si="68"/>
        <v>513370</v>
      </c>
      <c r="M547" s="200"/>
      <c r="N547" s="196"/>
      <c r="O547" s="191"/>
      <c r="P547" s="191"/>
      <c r="Q547" s="191"/>
      <c r="R547" s="191"/>
      <c r="S547" s="191"/>
      <c r="T547" s="197">
        <f t="shared" si="69"/>
        <v>0</v>
      </c>
      <c r="U547" s="191"/>
      <c r="V547" s="197"/>
      <c r="W547" s="197"/>
      <c r="X547" s="198">
        <f t="shared" si="70"/>
        <v>513370</v>
      </c>
      <c r="Y547" s="198">
        <f t="shared" si="71"/>
        <v>513370</v>
      </c>
      <c r="Z547" s="191">
        <v>0</v>
      </c>
      <c r="AA547" s="198">
        <f t="shared" si="72"/>
        <v>513370</v>
      </c>
      <c r="AB547" s="191">
        <v>0.01</v>
      </c>
      <c r="AC547" s="197">
        <f t="shared" si="73"/>
        <v>51.336999999999996</v>
      </c>
    </row>
    <row r="548" spans="1:29" ht="18" x14ac:dyDescent="0.35">
      <c r="A548" s="190">
        <v>85</v>
      </c>
      <c r="B548" s="190"/>
      <c r="C548" s="191" t="s">
        <v>1064</v>
      </c>
      <c r="D548" s="205" t="s">
        <v>81</v>
      </c>
      <c r="E548" s="205">
        <v>1732</v>
      </c>
      <c r="F548" s="205">
        <v>20</v>
      </c>
      <c r="G548" s="205">
        <v>2</v>
      </c>
      <c r="H548" s="206" t="s">
        <v>338</v>
      </c>
      <c r="I548" s="191">
        <v>1</v>
      </c>
      <c r="J548" s="193">
        <v>15.75</v>
      </c>
      <c r="K548" s="194">
        <v>280</v>
      </c>
      <c r="L548" s="194">
        <f t="shared" si="68"/>
        <v>4410</v>
      </c>
      <c r="M548" s="195"/>
      <c r="N548" s="196" t="s">
        <v>38</v>
      </c>
      <c r="O548" s="191" t="s">
        <v>1044</v>
      </c>
      <c r="P548" s="191" t="s">
        <v>995</v>
      </c>
      <c r="Q548" s="191">
        <v>63</v>
      </c>
      <c r="R548" s="191">
        <v>100</v>
      </c>
      <c r="S548" s="191">
        <v>6550</v>
      </c>
      <c r="T548" s="197">
        <f t="shared" si="69"/>
        <v>412650</v>
      </c>
      <c r="U548" s="191">
        <v>40</v>
      </c>
      <c r="V548" s="197">
        <v>85</v>
      </c>
      <c r="W548" s="197">
        <f>T548-T548*85/100</f>
        <v>61897.5</v>
      </c>
      <c r="X548" s="198">
        <f>W548+L548</f>
        <v>66307.5</v>
      </c>
      <c r="Y548" s="198">
        <f t="shared" si="71"/>
        <v>66307.5</v>
      </c>
      <c r="Z548" s="191">
        <v>50</v>
      </c>
      <c r="AA548" s="198">
        <v>0</v>
      </c>
      <c r="AB548" s="191">
        <v>0.02</v>
      </c>
      <c r="AC548" s="197">
        <f t="shared" si="73"/>
        <v>0</v>
      </c>
    </row>
    <row r="549" spans="1:29" ht="18" x14ac:dyDescent="0.35">
      <c r="A549" s="190"/>
      <c r="B549" s="190"/>
      <c r="C549" s="191"/>
      <c r="D549" s="205"/>
      <c r="E549" s="205"/>
      <c r="F549" s="205"/>
      <c r="G549" s="205"/>
      <c r="H549" s="206"/>
      <c r="I549" s="191"/>
      <c r="J549" s="193">
        <v>8240.25</v>
      </c>
      <c r="K549" s="194">
        <v>280</v>
      </c>
      <c r="L549" s="194">
        <f t="shared" si="68"/>
        <v>2307270</v>
      </c>
      <c r="M549" s="195"/>
      <c r="N549" s="196"/>
      <c r="O549" s="191"/>
      <c r="P549" s="191"/>
      <c r="Q549" s="191"/>
      <c r="R549" s="191"/>
      <c r="S549" s="191"/>
      <c r="T549" s="197"/>
      <c r="U549" s="191"/>
      <c r="V549" s="197"/>
      <c r="W549" s="197"/>
      <c r="X549" s="198">
        <f>L549</f>
        <v>2307270</v>
      </c>
      <c r="Y549" s="198">
        <f>X549</f>
        <v>2307270</v>
      </c>
      <c r="Z549" s="191">
        <v>0</v>
      </c>
      <c r="AA549" s="198">
        <f>L549</f>
        <v>2307270</v>
      </c>
      <c r="AB549" s="191">
        <v>0.01</v>
      </c>
      <c r="AC549" s="197">
        <f>AA549*AB549/100</f>
        <v>230.727</v>
      </c>
    </row>
    <row r="550" spans="1:29" ht="18" x14ac:dyDescent="0.35">
      <c r="A550" s="190">
        <v>86</v>
      </c>
      <c r="B550" s="190"/>
      <c r="C550" s="191" t="s">
        <v>1065</v>
      </c>
      <c r="D550" s="205" t="s">
        <v>81</v>
      </c>
      <c r="E550" s="205">
        <v>4700</v>
      </c>
      <c r="F550" s="205">
        <v>49</v>
      </c>
      <c r="G550" s="205">
        <v>3</v>
      </c>
      <c r="H550" s="206" t="s">
        <v>546</v>
      </c>
      <c r="I550" s="191">
        <v>1</v>
      </c>
      <c r="J550" s="193">
        <f t="shared" si="67"/>
        <v>19918</v>
      </c>
      <c r="K550" s="194">
        <v>100</v>
      </c>
      <c r="L550" s="194">
        <f t="shared" si="68"/>
        <v>1991800</v>
      </c>
      <c r="M550" s="200"/>
      <c r="N550" s="196"/>
      <c r="O550" s="191"/>
      <c r="P550" s="191"/>
      <c r="Q550" s="191"/>
      <c r="R550" s="191"/>
      <c r="S550" s="191"/>
      <c r="T550" s="197">
        <f t="shared" si="69"/>
        <v>0</v>
      </c>
      <c r="U550" s="191"/>
      <c r="V550" s="197"/>
      <c r="W550" s="197"/>
      <c r="X550" s="198">
        <f t="shared" si="70"/>
        <v>1991800</v>
      </c>
      <c r="Y550" s="198">
        <f t="shared" si="71"/>
        <v>1991800</v>
      </c>
      <c r="Z550" s="191">
        <v>0</v>
      </c>
      <c r="AA550" s="198">
        <f t="shared" si="72"/>
        <v>1991800</v>
      </c>
      <c r="AB550" s="191">
        <v>0.01</v>
      </c>
      <c r="AC550" s="197">
        <f t="shared" si="73"/>
        <v>199.18</v>
      </c>
    </row>
    <row r="551" spans="1:29" ht="18" x14ac:dyDescent="0.35">
      <c r="A551" s="190">
        <v>87</v>
      </c>
      <c r="B551" s="190"/>
      <c r="C551" s="191" t="s">
        <v>1066</v>
      </c>
      <c r="D551" s="205" t="s">
        <v>81</v>
      </c>
      <c r="E551" s="205">
        <v>1692</v>
      </c>
      <c r="F551" s="205">
        <v>14</v>
      </c>
      <c r="G551" s="205">
        <v>3</v>
      </c>
      <c r="H551" s="206" t="s">
        <v>347</v>
      </c>
      <c r="I551" s="191">
        <v>1</v>
      </c>
      <c r="J551" s="193">
        <v>21</v>
      </c>
      <c r="K551" s="194">
        <v>100</v>
      </c>
      <c r="L551" s="194">
        <f t="shared" si="68"/>
        <v>2100</v>
      </c>
      <c r="M551" s="200"/>
      <c r="N551" s="196" t="s">
        <v>38</v>
      </c>
      <c r="O551" s="191" t="s">
        <v>39</v>
      </c>
      <c r="P551" s="191" t="s">
        <v>995</v>
      </c>
      <c r="Q551" s="191">
        <v>84</v>
      </c>
      <c r="R551" s="191">
        <v>100</v>
      </c>
      <c r="S551" s="191">
        <v>6550</v>
      </c>
      <c r="T551" s="197">
        <f t="shared" si="69"/>
        <v>550200</v>
      </c>
      <c r="U551" s="191">
        <v>30</v>
      </c>
      <c r="V551" s="197">
        <v>50</v>
      </c>
      <c r="W551" s="197">
        <f>T551-T551*50/100</f>
        <v>275100</v>
      </c>
      <c r="X551" s="198">
        <f>W551+L551</f>
        <v>277200</v>
      </c>
      <c r="Y551" s="198">
        <f t="shared" si="71"/>
        <v>277200</v>
      </c>
      <c r="Z551" s="191">
        <v>50</v>
      </c>
      <c r="AA551" s="198">
        <v>0</v>
      </c>
      <c r="AB551" s="191">
        <v>0.02</v>
      </c>
      <c r="AC551" s="197">
        <f t="shared" si="73"/>
        <v>0</v>
      </c>
    </row>
    <row r="552" spans="1:29" ht="18" x14ac:dyDescent="0.35">
      <c r="A552" s="190"/>
      <c r="B552" s="190"/>
      <c r="C552" s="191"/>
      <c r="D552" s="205"/>
      <c r="E552" s="205"/>
      <c r="F552" s="205"/>
      <c r="G552" s="205"/>
      <c r="H552" s="206"/>
      <c r="I552" s="191"/>
      <c r="J552" s="193">
        <v>5927</v>
      </c>
      <c r="K552" s="194">
        <v>100</v>
      </c>
      <c r="L552" s="194">
        <f t="shared" si="68"/>
        <v>592700</v>
      </c>
      <c r="M552" s="195"/>
      <c r="N552" s="196"/>
      <c r="O552" s="191"/>
      <c r="P552" s="191"/>
      <c r="Q552" s="191"/>
      <c r="R552" s="191"/>
      <c r="S552" s="191"/>
      <c r="T552" s="197"/>
      <c r="U552" s="191"/>
      <c r="V552" s="197"/>
      <c r="W552" s="197"/>
      <c r="X552" s="198">
        <f>W552+L552</f>
        <v>592700</v>
      </c>
      <c r="Y552" s="198">
        <f>X552</f>
        <v>592700</v>
      </c>
      <c r="Z552" s="191">
        <v>0</v>
      </c>
      <c r="AA552" s="198">
        <f>Y552</f>
        <v>592700</v>
      </c>
      <c r="AB552" s="191">
        <v>0.01</v>
      </c>
      <c r="AC552" s="197">
        <f t="shared" si="73"/>
        <v>59.27</v>
      </c>
    </row>
    <row r="553" spans="1:29" ht="20.399999999999999" x14ac:dyDescent="0.45">
      <c r="A553" s="190">
        <v>88</v>
      </c>
      <c r="B553" s="190"/>
      <c r="C553" s="191" t="s">
        <v>1067</v>
      </c>
      <c r="D553" s="205" t="s">
        <v>314</v>
      </c>
      <c r="E553" s="205">
        <v>18630</v>
      </c>
      <c r="F553" s="205">
        <v>2</v>
      </c>
      <c r="G553" s="205">
        <v>0</v>
      </c>
      <c r="H553" s="192" t="s">
        <v>1068</v>
      </c>
      <c r="I553" s="191">
        <v>1</v>
      </c>
      <c r="J553" s="193">
        <f t="shared" si="67"/>
        <v>859.3</v>
      </c>
      <c r="K553" s="194">
        <v>100</v>
      </c>
      <c r="L553" s="194">
        <f t="shared" si="68"/>
        <v>85930</v>
      </c>
      <c r="M553" s="195"/>
      <c r="N553" s="196"/>
      <c r="O553" s="191"/>
      <c r="P553" s="191"/>
      <c r="Q553" s="191"/>
      <c r="R553" s="191"/>
      <c r="S553" s="191"/>
      <c r="T553" s="197">
        <f t="shared" si="69"/>
        <v>0</v>
      </c>
      <c r="U553" s="191"/>
      <c r="V553" s="197"/>
      <c r="W553" s="197"/>
      <c r="X553" s="198">
        <f t="shared" si="70"/>
        <v>85930</v>
      </c>
      <c r="Y553" s="198">
        <f t="shared" si="71"/>
        <v>85930</v>
      </c>
      <c r="Z553" s="191">
        <v>0</v>
      </c>
      <c r="AA553" s="198">
        <f t="shared" si="72"/>
        <v>85930</v>
      </c>
      <c r="AB553" s="191">
        <v>0.01</v>
      </c>
      <c r="AC553" s="197">
        <f t="shared" si="73"/>
        <v>8.593</v>
      </c>
    </row>
    <row r="554" spans="1:29" ht="18" x14ac:dyDescent="0.35">
      <c r="A554" s="190">
        <v>89</v>
      </c>
      <c r="B554" s="190"/>
      <c r="C554" s="191" t="s">
        <v>1067</v>
      </c>
      <c r="D554" s="205" t="s">
        <v>81</v>
      </c>
      <c r="E554" s="205">
        <v>1744</v>
      </c>
      <c r="F554" s="205">
        <v>8</v>
      </c>
      <c r="G554" s="205">
        <v>3</v>
      </c>
      <c r="H554" s="206" t="s">
        <v>470</v>
      </c>
      <c r="I554" s="191">
        <v>1</v>
      </c>
      <c r="J554" s="193">
        <f t="shared" si="67"/>
        <v>3541</v>
      </c>
      <c r="K554" s="194">
        <v>280</v>
      </c>
      <c r="L554" s="194">
        <f t="shared" si="68"/>
        <v>991480</v>
      </c>
      <c r="M554" s="200"/>
      <c r="N554" s="196"/>
      <c r="O554" s="191"/>
      <c r="P554" s="191"/>
      <c r="Q554" s="191"/>
      <c r="R554" s="191"/>
      <c r="S554" s="191"/>
      <c r="T554" s="197">
        <f t="shared" si="69"/>
        <v>0</v>
      </c>
      <c r="U554" s="191"/>
      <c r="V554" s="197"/>
      <c r="W554" s="197"/>
      <c r="X554" s="198">
        <f t="shared" si="70"/>
        <v>991480</v>
      </c>
      <c r="Y554" s="198">
        <f t="shared" si="71"/>
        <v>991480</v>
      </c>
      <c r="Z554" s="191">
        <v>0</v>
      </c>
      <c r="AA554" s="198">
        <f t="shared" si="72"/>
        <v>991480</v>
      </c>
      <c r="AB554" s="191">
        <v>0.01</v>
      </c>
      <c r="AC554" s="197">
        <f t="shared" si="73"/>
        <v>99.14800000000001</v>
      </c>
    </row>
    <row r="555" spans="1:29" ht="18" x14ac:dyDescent="0.35">
      <c r="A555" s="190">
        <v>90</v>
      </c>
      <c r="B555" s="190"/>
      <c r="C555" s="191" t="s">
        <v>1069</v>
      </c>
      <c r="D555" s="205" t="s">
        <v>81</v>
      </c>
      <c r="E555" s="205">
        <v>3162</v>
      </c>
      <c r="F555" s="205">
        <v>3</v>
      </c>
      <c r="G555" s="205">
        <v>0</v>
      </c>
      <c r="H555" s="206" t="s">
        <v>1027</v>
      </c>
      <c r="I555" s="191">
        <v>2</v>
      </c>
      <c r="J555" s="193">
        <v>27</v>
      </c>
      <c r="K555" s="194">
        <v>100</v>
      </c>
      <c r="L555" s="194">
        <f t="shared" si="68"/>
        <v>2700</v>
      </c>
      <c r="M555" s="200"/>
      <c r="N555" s="196" t="s">
        <v>38</v>
      </c>
      <c r="O555" s="191" t="s">
        <v>39</v>
      </c>
      <c r="P555" s="191" t="s">
        <v>995</v>
      </c>
      <c r="Q555" s="191">
        <v>108</v>
      </c>
      <c r="R555" s="191">
        <v>100</v>
      </c>
      <c r="S555" s="191">
        <v>6550</v>
      </c>
      <c r="T555" s="197">
        <f t="shared" si="69"/>
        <v>707400</v>
      </c>
      <c r="U555" s="191">
        <v>40</v>
      </c>
      <c r="V555" s="197">
        <v>70</v>
      </c>
      <c r="W555" s="197">
        <v>212220</v>
      </c>
      <c r="X555" s="198">
        <f>W555+L555</f>
        <v>214920</v>
      </c>
      <c r="Y555" s="198">
        <f t="shared" si="71"/>
        <v>214920</v>
      </c>
      <c r="Z555" s="191">
        <v>10</v>
      </c>
      <c r="AA555" s="198">
        <v>0</v>
      </c>
      <c r="AB555" s="191">
        <v>0.02</v>
      </c>
      <c r="AC555" s="197">
        <f t="shared" si="73"/>
        <v>0</v>
      </c>
    </row>
    <row r="556" spans="1:29" ht="18" x14ac:dyDescent="0.35">
      <c r="A556" s="190"/>
      <c r="B556" s="190"/>
      <c r="C556" s="191"/>
      <c r="D556" s="205"/>
      <c r="E556" s="205"/>
      <c r="F556" s="205"/>
      <c r="G556" s="205"/>
      <c r="H556" s="206"/>
      <c r="I556" s="191">
        <v>1</v>
      </c>
      <c r="J556" s="193">
        <v>1251</v>
      </c>
      <c r="K556" s="194">
        <v>100</v>
      </c>
      <c r="L556" s="194">
        <f t="shared" si="68"/>
        <v>125100</v>
      </c>
      <c r="M556" s="195"/>
      <c r="N556" s="196"/>
      <c r="O556" s="191"/>
      <c r="P556" s="191"/>
      <c r="Q556" s="191"/>
      <c r="R556" s="191"/>
      <c r="S556" s="191"/>
      <c r="T556" s="197"/>
      <c r="U556" s="191"/>
      <c r="V556" s="197"/>
      <c r="W556" s="197"/>
      <c r="X556" s="198">
        <f t="shared" si="70"/>
        <v>125100</v>
      </c>
      <c r="Y556" s="198">
        <f t="shared" si="71"/>
        <v>125100</v>
      </c>
      <c r="Z556" s="191">
        <v>0</v>
      </c>
      <c r="AA556" s="198">
        <f>Y556</f>
        <v>125100</v>
      </c>
      <c r="AB556" s="191">
        <v>0.01</v>
      </c>
      <c r="AC556" s="197">
        <f t="shared" si="73"/>
        <v>12.51</v>
      </c>
    </row>
    <row r="557" spans="1:29" ht="18" x14ac:dyDescent="0.35">
      <c r="A557" s="190">
        <v>91</v>
      </c>
      <c r="B557" s="190"/>
      <c r="C557" s="191" t="s">
        <v>1070</v>
      </c>
      <c r="D557" s="205" t="s">
        <v>81</v>
      </c>
      <c r="E557" s="205">
        <v>8010</v>
      </c>
      <c r="F557" s="205">
        <v>9</v>
      </c>
      <c r="G557" s="205">
        <v>3</v>
      </c>
      <c r="H557" s="206" t="s">
        <v>1071</v>
      </c>
      <c r="I557" s="191">
        <v>2</v>
      </c>
      <c r="J557" s="193">
        <v>11.25</v>
      </c>
      <c r="K557" s="194">
        <v>100</v>
      </c>
      <c r="L557" s="194">
        <f t="shared" si="68"/>
        <v>1125</v>
      </c>
      <c r="M557" s="195"/>
      <c r="N557" s="196" t="s">
        <v>38</v>
      </c>
      <c r="O557" s="191" t="s">
        <v>39</v>
      </c>
      <c r="P557" s="191" t="s">
        <v>995</v>
      </c>
      <c r="Q557" s="191">
        <v>45</v>
      </c>
      <c r="R557" s="191">
        <v>100</v>
      </c>
      <c r="S557" s="191">
        <v>6550</v>
      </c>
      <c r="T557" s="197">
        <f t="shared" si="69"/>
        <v>294750</v>
      </c>
      <c r="U557" s="191">
        <v>20</v>
      </c>
      <c r="V557" s="197">
        <v>30</v>
      </c>
      <c r="W557" s="197">
        <v>206325</v>
      </c>
      <c r="X557" s="198">
        <f>W557+L557</f>
        <v>207450</v>
      </c>
      <c r="Y557" s="198">
        <f t="shared" si="71"/>
        <v>207450</v>
      </c>
      <c r="Z557" s="191">
        <v>10</v>
      </c>
      <c r="AA557" s="198">
        <v>0</v>
      </c>
      <c r="AB557" s="191">
        <v>0.02</v>
      </c>
      <c r="AC557" s="197">
        <v>0</v>
      </c>
    </row>
    <row r="558" spans="1:29" ht="18" x14ac:dyDescent="0.35">
      <c r="A558" s="190"/>
      <c r="B558" s="190"/>
      <c r="C558" s="191"/>
      <c r="D558" s="205"/>
      <c r="E558" s="205"/>
      <c r="F558" s="205"/>
      <c r="G558" s="205"/>
      <c r="H558" s="206"/>
      <c r="I558" s="191">
        <v>1</v>
      </c>
      <c r="J558" s="193">
        <v>3967.75</v>
      </c>
      <c r="K558" s="194">
        <v>100</v>
      </c>
      <c r="L558" s="194">
        <f t="shared" si="68"/>
        <v>396775</v>
      </c>
      <c r="M558" s="195"/>
      <c r="N558" s="196"/>
      <c r="O558" s="191"/>
      <c r="P558" s="191"/>
      <c r="Q558" s="191"/>
      <c r="R558" s="191"/>
      <c r="S558" s="191"/>
      <c r="T558" s="197"/>
      <c r="U558" s="191"/>
      <c r="V558" s="197"/>
      <c r="W558" s="197"/>
      <c r="X558" s="198">
        <f t="shared" si="70"/>
        <v>396775</v>
      </c>
      <c r="Y558" s="198">
        <f t="shared" si="71"/>
        <v>396775</v>
      </c>
      <c r="Z558" s="191">
        <v>0</v>
      </c>
      <c r="AA558" s="198">
        <f t="shared" si="72"/>
        <v>396775</v>
      </c>
      <c r="AB558" s="191">
        <v>0.01</v>
      </c>
      <c r="AC558" s="197">
        <f t="shared" si="73"/>
        <v>39.677500000000002</v>
      </c>
    </row>
    <row r="559" spans="1:29" ht="18" x14ac:dyDescent="0.35">
      <c r="A559" s="190">
        <v>92</v>
      </c>
      <c r="B559" s="190"/>
      <c r="C559" s="191" t="s">
        <v>1072</v>
      </c>
      <c r="D559" s="205" t="s">
        <v>314</v>
      </c>
      <c r="E559" s="205">
        <v>8108</v>
      </c>
      <c r="F559" s="205">
        <v>4</v>
      </c>
      <c r="G559" s="205">
        <v>1</v>
      </c>
      <c r="H559" s="206" t="s">
        <v>1025</v>
      </c>
      <c r="I559" s="191">
        <v>1</v>
      </c>
      <c r="J559" s="193">
        <f t="shared" si="67"/>
        <v>1795</v>
      </c>
      <c r="K559" s="194">
        <f>VLOOKUP(E559,[3]โฉนด!B$1:L$65536,11,FALSE)</f>
        <v>210</v>
      </c>
      <c r="L559" s="194">
        <f t="shared" si="68"/>
        <v>376950</v>
      </c>
      <c r="M559" s="200"/>
      <c r="N559" s="196"/>
      <c r="O559" s="191"/>
      <c r="P559" s="191"/>
      <c r="Q559" s="191"/>
      <c r="R559" s="191"/>
      <c r="S559" s="191"/>
      <c r="T559" s="197">
        <f t="shared" si="69"/>
        <v>0</v>
      </c>
      <c r="U559" s="191"/>
      <c r="V559" s="197"/>
      <c r="W559" s="197"/>
      <c r="X559" s="198">
        <f t="shared" si="70"/>
        <v>376950</v>
      </c>
      <c r="Y559" s="198">
        <f t="shared" si="71"/>
        <v>376950</v>
      </c>
      <c r="Z559" s="191">
        <v>0</v>
      </c>
      <c r="AA559" s="198">
        <f t="shared" si="72"/>
        <v>376950</v>
      </c>
      <c r="AB559" s="191">
        <v>0.01</v>
      </c>
      <c r="AC559" s="197">
        <f t="shared" si="73"/>
        <v>37.695</v>
      </c>
    </row>
    <row r="560" spans="1:29" ht="18" x14ac:dyDescent="0.35">
      <c r="A560" s="190"/>
      <c r="B560" s="190"/>
      <c r="C560" s="191" t="s">
        <v>1072</v>
      </c>
      <c r="D560" s="205" t="s">
        <v>183</v>
      </c>
      <c r="E560" s="205"/>
      <c r="F560" s="205">
        <v>7</v>
      </c>
      <c r="G560" s="205">
        <v>0</v>
      </c>
      <c r="H560" s="206" t="s">
        <v>458</v>
      </c>
      <c r="I560" s="191">
        <v>2</v>
      </c>
      <c r="J560" s="193">
        <v>121.25</v>
      </c>
      <c r="K560" s="194">
        <v>100</v>
      </c>
      <c r="L560" s="194">
        <f t="shared" si="68"/>
        <v>12125</v>
      </c>
      <c r="M560" s="200"/>
      <c r="N560" s="196" t="s">
        <v>38</v>
      </c>
      <c r="O560" s="191" t="s">
        <v>39</v>
      </c>
      <c r="P560" s="191" t="s">
        <v>995</v>
      </c>
      <c r="Q560" s="191">
        <v>485</v>
      </c>
      <c r="R560" s="191">
        <v>100</v>
      </c>
      <c r="S560" s="191">
        <v>6550</v>
      </c>
      <c r="T560" s="197">
        <f t="shared" si="69"/>
        <v>3176750</v>
      </c>
      <c r="U560" s="191">
        <v>9</v>
      </c>
      <c r="V560" s="197">
        <v>9</v>
      </c>
      <c r="W560" s="197">
        <f>T560-T560*9/100</f>
        <v>2890842.5</v>
      </c>
      <c r="X560" s="198">
        <f>W560+L560</f>
        <v>2902967.5</v>
      </c>
      <c r="Y560" s="198">
        <f>X560</f>
        <v>2902967.5</v>
      </c>
      <c r="Z560" s="191">
        <v>50</v>
      </c>
      <c r="AA560" s="198">
        <v>0</v>
      </c>
      <c r="AB560" s="191">
        <v>0.02</v>
      </c>
      <c r="AC560" s="197">
        <f t="shared" si="73"/>
        <v>0</v>
      </c>
    </row>
    <row r="561" spans="1:29" ht="18" x14ac:dyDescent="0.35">
      <c r="A561" s="190"/>
      <c r="B561" s="190"/>
      <c r="C561" s="191"/>
      <c r="D561" s="205"/>
      <c r="E561" s="205"/>
      <c r="F561" s="205"/>
      <c r="G561" s="205"/>
      <c r="H561" s="206"/>
      <c r="I561" s="191">
        <v>3</v>
      </c>
      <c r="J561" s="193">
        <v>10</v>
      </c>
      <c r="K561" s="194">
        <v>100</v>
      </c>
      <c r="L561" s="194">
        <f t="shared" si="68"/>
        <v>1000</v>
      </c>
      <c r="M561" s="200"/>
      <c r="N561" s="196" t="s">
        <v>38</v>
      </c>
      <c r="O561" s="191" t="s">
        <v>39</v>
      </c>
      <c r="P561" s="191" t="s">
        <v>853</v>
      </c>
      <c r="Q561" s="191">
        <v>40</v>
      </c>
      <c r="R561" s="191">
        <v>100</v>
      </c>
      <c r="S561" s="191">
        <v>6550</v>
      </c>
      <c r="T561" s="197">
        <f t="shared" si="69"/>
        <v>262000</v>
      </c>
      <c r="U561" s="191">
        <v>9</v>
      </c>
      <c r="V561" s="197">
        <v>9</v>
      </c>
      <c r="W561" s="197">
        <f>T561-T561*9/100</f>
        <v>238420</v>
      </c>
      <c r="X561" s="198">
        <f>W561+L561</f>
        <v>239420</v>
      </c>
      <c r="Y561" s="198">
        <f>X561</f>
        <v>239420</v>
      </c>
      <c r="Z561" s="191">
        <v>0</v>
      </c>
      <c r="AA561" s="198">
        <f>Y561</f>
        <v>239420</v>
      </c>
      <c r="AB561" s="191">
        <v>0.3</v>
      </c>
      <c r="AC561" s="197">
        <f t="shared" si="73"/>
        <v>718.26</v>
      </c>
    </row>
    <row r="562" spans="1:29" ht="18" x14ac:dyDescent="0.35">
      <c r="A562" s="190"/>
      <c r="B562" s="190"/>
      <c r="C562" s="191"/>
      <c r="D562" s="205"/>
      <c r="E562" s="205"/>
      <c r="F562" s="205"/>
      <c r="G562" s="205"/>
      <c r="H562" s="206"/>
      <c r="I562" s="191">
        <v>3</v>
      </c>
      <c r="J562" s="193">
        <v>1.5</v>
      </c>
      <c r="K562" s="194">
        <v>100</v>
      </c>
      <c r="L562" s="194">
        <f t="shared" si="68"/>
        <v>150</v>
      </c>
      <c r="M562" s="200"/>
      <c r="N562" s="196" t="s">
        <v>562</v>
      </c>
      <c r="O562" s="191" t="s">
        <v>39</v>
      </c>
      <c r="P562" s="191" t="s">
        <v>1073</v>
      </c>
      <c r="Q562" s="191">
        <v>6</v>
      </c>
      <c r="R562" s="191">
        <v>100</v>
      </c>
      <c r="S562" s="191">
        <v>2500</v>
      </c>
      <c r="T562" s="197">
        <f t="shared" si="69"/>
        <v>15000</v>
      </c>
      <c r="U562" s="191">
        <v>1</v>
      </c>
      <c r="V562" s="197">
        <v>1</v>
      </c>
      <c r="W562" s="197">
        <f>T562-T562*1/100</f>
        <v>14850</v>
      </c>
      <c r="X562" s="198">
        <f>W562+L562</f>
        <v>15000</v>
      </c>
      <c r="Y562" s="198">
        <f>X562</f>
        <v>15000</v>
      </c>
      <c r="Z562" s="191">
        <v>0</v>
      </c>
      <c r="AA562" s="198">
        <f>Y562</f>
        <v>15000</v>
      </c>
      <c r="AB562" s="191">
        <v>0.3</v>
      </c>
      <c r="AC562" s="197">
        <f t="shared" si="73"/>
        <v>45</v>
      </c>
    </row>
    <row r="563" spans="1:29" ht="18" x14ac:dyDescent="0.35">
      <c r="A563" s="190"/>
      <c r="B563" s="190"/>
      <c r="C563" s="191"/>
      <c r="D563" s="205"/>
      <c r="E563" s="205"/>
      <c r="F563" s="205"/>
      <c r="G563" s="205"/>
      <c r="H563" s="206"/>
      <c r="I563" s="191">
        <v>1</v>
      </c>
      <c r="J563" s="193">
        <v>2667.25</v>
      </c>
      <c r="K563" s="194">
        <v>100</v>
      </c>
      <c r="L563" s="194">
        <f t="shared" si="68"/>
        <v>266725</v>
      </c>
      <c r="M563" s="200"/>
      <c r="N563" s="196"/>
      <c r="O563" s="191"/>
      <c r="P563" s="191"/>
      <c r="Q563" s="191"/>
      <c r="R563" s="191"/>
      <c r="S563" s="191"/>
      <c r="T563" s="197"/>
      <c r="U563" s="191"/>
      <c r="V563" s="197"/>
      <c r="W563" s="197"/>
      <c r="X563" s="198">
        <f>L563</f>
        <v>266725</v>
      </c>
      <c r="Y563" s="198">
        <f>X563</f>
        <v>266725</v>
      </c>
      <c r="Z563" s="191">
        <v>0</v>
      </c>
      <c r="AA563" s="198">
        <f>L563</f>
        <v>266725</v>
      </c>
      <c r="AB563" s="191">
        <v>0.01</v>
      </c>
      <c r="AC563" s="197">
        <f t="shared" si="73"/>
        <v>26.672499999999999</v>
      </c>
    </row>
    <row r="564" spans="1:29" ht="18" x14ac:dyDescent="0.35">
      <c r="A564" s="190">
        <v>93</v>
      </c>
      <c r="B564" s="190"/>
      <c r="C564" s="191" t="s">
        <v>1074</v>
      </c>
      <c r="D564" s="205" t="s">
        <v>81</v>
      </c>
      <c r="E564" s="205">
        <v>10434</v>
      </c>
      <c r="F564" s="205">
        <v>7</v>
      </c>
      <c r="G564" s="205">
        <v>1</v>
      </c>
      <c r="H564" s="206" t="s">
        <v>355</v>
      </c>
      <c r="I564" s="191">
        <v>1</v>
      </c>
      <c r="J564" s="193">
        <f t="shared" si="67"/>
        <v>2911</v>
      </c>
      <c r="K564" s="194">
        <v>100</v>
      </c>
      <c r="L564" s="194">
        <f t="shared" si="68"/>
        <v>291100</v>
      </c>
      <c r="M564" s="200"/>
      <c r="N564" s="196"/>
      <c r="O564" s="191"/>
      <c r="P564" s="191"/>
      <c r="Q564" s="191"/>
      <c r="R564" s="191"/>
      <c r="S564" s="191"/>
      <c r="T564" s="197">
        <f t="shared" si="69"/>
        <v>0</v>
      </c>
      <c r="U564" s="191"/>
      <c r="V564" s="197"/>
      <c r="W564" s="197"/>
      <c r="X564" s="198">
        <f t="shared" si="70"/>
        <v>291100</v>
      </c>
      <c r="Y564" s="198">
        <f t="shared" si="71"/>
        <v>291100</v>
      </c>
      <c r="Z564" s="191">
        <v>0</v>
      </c>
      <c r="AA564" s="198">
        <f t="shared" si="72"/>
        <v>291100</v>
      </c>
      <c r="AB564" s="191">
        <v>0.01</v>
      </c>
      <c r="AC564" s="197">
        <f t="shared" si="73"/>
        <v>29.11</v>
      </c>
    </row>
    <row r="565" spans="1:29" ht="18" x14ac:dyDescent="0.35">
      <c r="A565" s="190">
        <v>94</v>
      </c>
      <c r="B565" s="190"/>
      <c r="C565" s="191" t="s">
        <v>1074</v>
      </c>
      <c r="D565" s="205" t="s">
        <v>81</v>
      </c>
      <c r="E565" s="205">
        <v>10435</v>
      </c>
      <c r="F565" s="205">
        <v>6</v>
      </c>
      <c r="G565" s="205">
        <v>3</v>
      </c>
      <c r="H565" s="206" t="s">
        <v>349</v>
      </c>
      <c r="I565" s="191">
        <v>1</v>
      </c>
      <c r="J565" s="193">
        <f t="shared" si="67"/>
        <v>2709</v>
      </c>
      <c r="K565" s="194">
        <v>100</v>
      </c>
      <c r="L565" s="194">
        <f t="shared" si="68"/>
        <v>270900</v>
      </c>
      <c r="M565" s="195"/>
      <c r="N565" s="196"/>
      <c r="O565" s="191"/>
      <c r="P565" s="191"/>
      <c r="Q565" s="191"/>
      <c r="R565" s="191"/>
      <c r="S565" s="191"/>
      <c r="T565" s="197">
        <f t="shared" si="69"/>
        <v>0</v>
      </c>
      <c r="U565" s="191"/>
      <c r="V565" s="197"/>
      <c r="W565" s="197"/>
      <c r="X565" s="198">
        <f t="shared" si="70"/>
        <v>270900</v>
      </c>
      <c r="Y565" s="198">
        <f t="shared" si="71"/>
        <v>270900</v>
      </c>
      <c r="Z565" s="191">
        <v>0</v>
      </c>
      <c r="AA565" s="198">
        <f t="shared" si="72"/>
        <v>270900</v>
      </c>
      <c r="AB565" s="191">
        <v>0.01</v>
      </c>
      <c r="AC565" s="197">
        <f t="shared" si="73"/>
        <v>27.09</v>
      </c>
    </row>
    <row r="566" spans="1:29" ht="18" x14ac:dyDescent="0.35">
      <c r="A566" s="190">
        <v>95</v>
      </c>
      <c r="B566" s="190"/>
      <c r="C566" s="191" t="s">
        <v>1075</v>
      </c>
      <c r="D566" s="205" t="s">
        <v>81</v>
      </c>
      <c r="E566" s="205">
        <v>3163</v>
      </c>
      <c r="F566" s="205">
        <v>14</v>
      </c>
      <c r="G566" s="205">
        <v>0</v>
      </c>
      <c r="H566" s="206" t="s">
        <v>548</v>
      </c>
      <c r="I566" s="191">
        <v>2</v>
      </c>
      <c r="J566" s="193">
        <v>21</v>
      </c>
      <c r="K566" s="194">
        <v>100</v>
      </c>
      <c r="L566" s="194">
        <f t="shared" si="68"/>
        <v>2100</v>
      </c>
      <c r="M566" s="200"/>
      <c r="N566" s="196" t="s">
        <v>38</v>
      </c>
      <c r="O566" s="191" t="s">
        <v>39</v>
      </c>
      <c r="P566" s="191" t="s">
        <v>995</v>
      </c>
      <c r="Q566" s="191">
        <v>84</v>
      </c>
      <c r="R566" s="191">
        <v>100</v>
      </c>
      <c r="S566" s="191">
        <v>6550</v>
      </c>
      <c r="T566" s="197">
        <f t="shared" si="69"/>
        <v>550200</v>
      </c>
      <c r="U566" s="191">
        <v>15</v>
      </c>
      <c r="V566" s="197">
        <v>20</v>
      </c>
      <c r="W566" s="197">
        <v>440160</v>
      </c>
      <c r="X566" s="198">
        <f>W566+L566</f>
        <v>442260</v>
      </c>
      <c r="Y566" s="198">
        <f t="shared" si="71"/>
        <v>442260</v>
      </c>
      <c r="Z566" s="191">
        <v>10</v>
      </c>
      <c r="AA566" s="198">
        <v>0</v>
      </c>
      <c r="AB566" s="191">
        <v>0.02</v>
      </c>
      <c r="AC566" s="197">
        <f t="shared" si="73"/>
        <v>0</v>
      </c>
    </row>
    <row r="567" spans="1:29" ht="18" x14ac:dyDescent="0.35">
      <c r="A567" s="190"/>
      <c r="B567" s="190"/>
      <c r="C567" s="191"/>
      <c r="D567" s="205"/>
      <c r="E567" s="205"/>
      <c r="F567" s="205"/>
      <c r="G567" s="205"/>
      <c r="H567" s="206"/>
      <c r="I567" s="191">
        <v>1</v>
      </c>
      <c r="J567" s="193">
        <v>5663</v>
      </c>
      <c r="K567" s="194">
        <v>100</v>
      </c>
      <c r="L567" s="194">
        <f t="shared" si="68"/>
        <v>566300</v>
      </c>
      <c r="M567" s="200"/>
      <c r="N567" s="196"/>
      <c r="O567" s="191"/>
      <c r="P567" s="191"/>
      <c r="Q567" s="191"/>
      <c r="R567" s="191"/>
      <c r="S567" s="191"/>
      <c r="T567" s="197"/>
      <c r="U567" s="191"/>
      <c r="V567" s="197"/>
      <c r="W567" s="197"/>
      <c r="X567" s="198">
        <f t="shared" si="70"/>
        <v>566300</v>
      </c>
      <c r="Y567" s="198">
        <f t="shared" si="71"/>
        <v>566300</v>
      </c>
      <c r="Z567" s="191">
        <v>0</v>
      </c>
      <c r="AA567" s="198">
        <f t="shared" si="72"/>
        <v>566300</v>
      </c>
      <c r="AB567" s="191">
        <v>0.01</v>
      </c>
      <c r="AC567" s="197">
        <f t="shared" si="73"/>
        <v>56.63</v>
      </c>
    </row>
    <row r="568" spans="1:29" ht="18" x14ac:dyDescent="0.35">
      <c r="A568" s="190">
        <v>96</v>
      </c>
      <c r="B568" s="190"/>
      <c r="C568" s="191" t="s">
        <v>471</v>
      </c>
      <c r="D568" s="205" t="s">
        <v>81</v>
      </c>
      <c r="E568" s="205">
        <v>1627</v>
      </c>
      <c r="F568" s="205">
        <v>10</v>
      </c>
      <c r="G568" s="205">
        <v>1</v>
      </c>
      <c r="H568" s="206" t="s">
        <v>1014</v>
      </c>
      <c r="I568" s="191">
        <v>1</v>
      </c>
      <c r="J568" s="193">
        <f t="shared" si="67"/>
        <v>4198</v>
      </c>
      <c r="K568" s="194">
        <v>100</v>
      </c>
      <c r="L568" s="194">
        <f t="shared" si="68"/>
        <v>419800</v>
      </c>
      <c r="M568" s="200"/>
      <c r="N568" s="196"/>
      <c r="O568" s="191"/>
      <c r="P568" s="191"/>
      <c r="Q568" s="191"/>
      <c r="R568" s="191"/>
      <c r="S568" s="191"/>
      <c r="T568" s="197">
        <f t="shared" si="69"/>
        <v>0</v>
      </c>
      <c r="U568" s="191"/>
      <c r="V568" s="197"/>
      <c r="W568" s="197"/>
      <c r="X568" s="198">
        <f t="shared" si="70"/>
        <v>419800</v>
      </c>
      <c r="Y568" s="198">
        <f t="shared" si="71"/>
        <v>419800</v>
      </c>
      <c r="Z568" s="191">
        <v>0</v>
      </c>
      <c r="AA568" s="198">
        <f t="shared" si="72"/>
        <v>419800</v>
      </c>
      <c r="AB568" s="191">
        <v>0.01</v>
      </c>
      <c r="AC568" s="197">
        <f t="shared" si="73"/>
        <v>41.98</v>
      </c>
    </row>
    <row r="569" spans="1:29" ht="18" x14ac:dyDescent="0.35">
      <c r="A569" s="190">
        <v>97</v>
      </c>
      <c r="B569" s="190"/>
      <c r="C569" s="191" t="s">
        <v>1076</v>
      </c>
      <c r="D569" s="205" t="s">
        <v>81</v>
      </c>
      <c r="E569" s="205" t="s">
        <v>1077</v>
      </c>
      <c r="F569" s="205">
        <v>13</v>
      </c>
      <c r="G569" s="205">
        <v>1</v>
      </c>
      <c r="H569" s="206" t="s">
        <v>1078</v>
      </c>
      <c r="I569" s="191">
        <v>1</v>
      </c>
      <c r="J569" s="193">
        <v>27</v>
      </c>
      <c r="K569" s="194">
        <v>100</v>
      </c>
      <c r="L569" s="194">
        <f t="shared" si="68"/>
        <v>2700</v>
      </c>
      <c r="M569" s="195"/>
      <c r="N569" s="196" t="s">
        <v>38</v>
      </c>
      <c r="O569" s="191" t="s">
        <v>39</v>
      </c>
      <c r="P569" s="191" t="s">
        <v>995</v>
      </c>
      <c r="Q569" s="191">
        <v>108</v>
      </c>
      <c r="R569" s="191">
        <v>100</v>
      </c>
      <c r="S569" s="191">
        <v>6550</v>
      </c>
      <c r="T569" s="197">
        <f t="shared" si="69"/>
        <v>707400</v>
      </c>
      <c r="U569" s="191">
        <v>25</v>
      </c>
      <c r="V569" s="197">
        <v>40</v>
      </c>
      <c r="W569" s="197">
        <f>T569-T569*40/100</f>
        <v>424440</v>
      </c>
      <c r="X569" s="198">
        <f>W569+L569</f>
        <v>427140</v>
      </c>
      <c r="Y569" s="198">
        <f t="shared" si="71"/>
        <v>427140</v>
      </c>
      <c r="Z569" s="191">
        <v>50</v>
      </c>
      <c r="AA569" s="198">
        <v>0</v>
      </c>
      <c r="AB569" s="191">
        <v>0.02</v>
      </c>
      <c r="AC569" s="197">
        <f t="shared" si="73"/>
        <v>0</v>
      </c>
    </row>
    <row r="570" spans="1:29" ht="18" x14ac:dyDescent="0.35">
      <c r="A570" s="190"/>
      <c r="B570" s="190"/>
      <c r="C570" s="191"/>
      <c r="D570" s="205"/>
      <c r="E570" s="205"/>
      <c r="F570" s="205"/>
      <c r="G570" s="205"/>
      <c r="H570" s="206"/>
      <c r="I570" s="191">
        <v>2</v>
      </c>
      <c r="J570" s="193">
        <v>5342</v>
      </c>
      <c r="K570" s="194">
        <v>100</v>
      </c>
      <c r="L570" s="194">
        <f t="shared" si="68"/>
        <v>534200</v>
      </c>
      <c r="M570" s="195"/>
      <c r="N570" s="196"/>
      <c r="O570" s="191"/>
      <c r="P570" s="191"/>
      <c r="Q570" s="191"/>
      <c r="R570" s="191"/>
      <c r="S570" s="191"/>
      <c r="T570" s="197"/>
      <c r="U570" s="191"/>
      <c r="V570" s="197"/>
      <c r="W570" s="197"/>
      <c r="X570" s="198">
        <f>L570</f>
        <v>534200</v>
      </c>
      <c r="Y570" s="198">
        <f>X570</f>
        <v>534200</v>
      </c>
      <c r="Z570" s="191">
        <v>0</v>
      </c>
      <c r="AA570" s="198">
        <f>L570</f>
        <v>534200</v>
      </c>
      <c r="AB570" s="191">
        <v>0.01</v>
      </c>
      <c r="AC570" s="197">
        <f>AA570*AB570/100</f>
        <v>53.42</v>
      </c>
    </row>
    <row r="571" spans="1:29" ht="18" x14ac:dyDescent="0.35">
      <c r="A571" s="190">
        <v>98</v>
      </c>
      <c r="B571" s="190"/>
      <c r="C571" s="191" t="s">
        <v>1079</v>
      </c>
      <c r="D571" s="205" t="s">
        <v>81</v>
      </c>
      <c r="E571" s="205">
        <v>1625</v>
      </c>
      <c r="F571" s="205">
        <v>7</v>
      </c>
      <c r="G571" s="205">
        <v>2</v>
      </c>
      <c r="H571" s="206" t="s">
        <v>349</v>
      </c>
      <c r="I571" s="191">
        <v>1</v>
      </c>
      <c r="J571" s="193">
        <f t="shared" si="67"/>
        <v>3009</v>
      </c>
      <c r="K571" s="194">
        <v>100</v>
      </c>
      <c r="L571" s="194">
        <f t="shared" si="68"/>
        <v>300900</v>
      </c>
      <c r="M571" s="200"/>
      <c r="N571" s="196"/>
      <c r="O571" s="191"/>
      <c r="P571" s="191"/>
      <c r="Q571" s="191"/>
      <c r="R571" s="191"/>
      <c r="S571" s="191"/>
      <c r="T571" s="197">
        <f t="shared" si="69"/>
        <v>0</v>
      </c>
      <c r="U571" s="191"/>
      <c r="V571" s="197"/>
      <c r="W571" s="197"/>
      <c r="X571" s="198">
        <f t="shared" si="70"/>
        <v>300900</v>
      </c>
      <c r="Y571" s="198">
        <f t="shared" si="71"/>
        <v>300900</v>
      </c>
      <c r="Z571" s="191">
        <v>0</v>
      </c>
      <c r="AA571" s="198">
        <f t="shared" si="72"/>
        <v>300900</v>
      </c>
      <c r="AB571" s="191">
        <v>0.01</v>
      </c>
      <c r="AC571" s="197">
        <f t="shared" si="73"/>
        <v>30.09</v>
      </c>
    </row>
    <row r="572" spans="1:29" ht="18" x14ac:dyDescent="0.35">
      <c r="A572" s="190">
        <v>99</v>
      </c>
      <c r="B572" s="190"/>
      <c r="C572" s="191" t="s">
        <v>1080</v>
      </c>
      <c r="D572" s="205" t="s">
        <v>81</v>
      </c>
      <c r="E572" s="205">
        <v>1626</v>
      </c>
      <c r="F572" s="205">
        <v>10</v>
      </c>
      <c r="G572" s="205">
        <v>3</v>
      </c>
      <c r="H572" s="206" t="s">
        <v>1071</v>
      </c>
      <c r="I572" s="191">
        <v>1</v>
      </c>
      <c r="J572" s="193">
        <f t="shared" si="67"/>
        <v>4379</v>
      </c>
      <c r="K572" s="194">
        <v>100</v>
      </c>
      <c r="L572" s="194">
        <f t="shared" si="68"/>
        <v>437900</v>
      </c>
      <c r="M572" s="200"/>
      <c r="N572" s="196"/>
      <c r="O572" s="191"/>
      <c r="P572" s="191"/>
      <c r="Q572" s="191"/>
      <c r="R572" s="191"/>
      <c r="S572" s="191"/>
      <c r="T572" s="197">
        <f t="shared" si="69"/>
        <v>0</v>
      </c>
      <c r="U572" s="191"/>
      <c r="V572" s="197"/>
      <c r="W572" s="197"/>
      <c r="X572" s="198">
        <f t="shared" si="70"/>
        <v>437900</v>
      </c>
      <c r="Y572" s="198">
        <f t="shared" si="71"/>
        <v>437900</v>
      </c>
      <c r="Z572" s="191">
        <v>0</v>
      </c>
      <c r="AA572" s="198">
        <f t="shared" si="72"/>
        <v>437900</v>
      </c>
      <c r="AB572" s="191">
        <v>0.01</v>
      </c>
      <c r="AC572" s="197">
        <f t="shared" si="73"/>
        <v>43.79</v>
      </c>
    </row>
    <row r="573" spans="1:29" ht="18" x14ac:dyDescent="0.35">
      <c r="A573" s="190">
        <v>100</v>
      </c>
      <c r="B573" s="190"/>
      <c r="C573" s="191" t="s">
        <v>1081</v>
      </c>
      <c r="D573" s="205" t="s">
        <v>81</v>
      </c>
      <c r="E573" s="205">
        <v>3166</v>
      </c>
      <c r="F573" s="205">
        <v>9</v>
      </c>
      <c r="G573" s="205">
        <v>0</v>
      </c>
      <c r="H573" s="206" t="s">
        <v>326</v>
      </c>
      <c r="I573" s="191">
        <v>2</v>
      </c>
      <c r="J573" s="193">
        <v>33.75</v>
      </c>
      <c r="K573" s="194">
        <v>100</v>
      </c>
      <c r="L573" s="194">
        <f t="shared" si="68"/>
        <v>3375</v>
      </c>
      <c r="M573" s="195"/>
      <c r="N573" s="196" t="s">
        <v>38</v>
      </c>
      <c r="O573" s="191" t="s">
        <v>39</v>
      </c>
      <c r="P573" s="191" t="s">
        <v>995</v>
      </c>
      <c r="Q573" s="191">
        <v>135</v>
      </c>
      <c r="R573" s="191">
        <v>100</v>
      </c>
      <c r="S573" s="191">
        <v>6550</v>
      </c>
      <c r="T573" s="197">
        <f t="shared" si="69"/>
        <v>884250</v>
      </c>
      <c r="U573" s="191">
        <v>30</v>
      </c>
      <c r="V573" s="197">
        <v>50</v>
      </c>
      <c r="W573" s="197">
        <v>442125</v>
      </c>
      <c r="X573" s="198">
        <f>W573+L573</f>
        <v>445500</v>
      </c>
      <c r="Y573" s="198">
        <f t="shared" si="71"/>
        <v>445500</v>
      </c>
      <c r="Z573" s="191">
        <v>10</v>
      </c>
      <c r="AA573" s="198">
        <v>0</v>
      </c>
      <c r="AB573" s="191">
        <v>0.02</v>
      </c>
      <c r="AC573" s="197">
        <f t="shared" si="73"/>
        <v>0</v>
      </c>
    </row>
    <row r="574" spans="1:29" ht="18" x14ac:dyDescent="0.35">
      <c r="A574" s="190"/>
      <c r="B574" s="190"/>
      <c r="C574" s="191"/>
      <c r="D574" s="205"/>
      <c r="E574" s="205"/>
      <c r="F574" s="205"/>
      <c r="G574" s="205"/>
      <c r="H574" s="206"/>
      <c r="I574" s="191">
        <v>1</v>
      </c>
      <c r="J574" s="193">
        <v>3613.25</v>
      </c>
      <c r="K574" s="194">
        <v>100</v>
      </c>
      <c r="L574" s="194">
        <f t="shared" si="68"/>
        <v>361325</v>
      </c>
      <c r="M574" s="195"/>
      <c r="N574" s="196"/>
      <c r="O574" s="191"/>
      <c r="P574" s="191"/>
      <c r="Q574" s="191"/>
      <c r="R574" s="191"/>
      <c r="S574" s="191"/>
      <c r="T574" s="197"/>
      <c r="U574" s="191"/>
      <c r="V574" s="197"/>
      <c r="W574" s="197"/>
      <c r="X574" s="198">
        <f t="shared" si="70"/>
        <v>361325</v>
      </c>
      <c r="Y574" s="198">
        <f t="shared" si="71"/>
        <v>361325</v>
      </c>
      <c r="Z574" s="191">
        <v>0</v>
      </c>
      <c r="AA574" s="198">
        <f t="shared" si="72"/>
        <v>361325</v>
      </c>
      <c r="AB574" s="191">
        <v>0.01</v>
      </c>
      <c r="AC574" s="197">
        <f t="shared" si="73"/>
        <v>36.1325</v>
      </c>
    </row>
    <row r="575" spans="1:29" ht="18" x14ac:dyDescent="0.35">
      <c r="A575" s="190">
        <v>101</v>
      </c>
      <c r="B575" s="190"/>
      <c r="C575" s="191" t="s">
        <v>1081</v>
      </c>
      <c r="D575" s="205" t="s">
        <v>81</v>
      </c>
      <c r="E575" s="205">
        <v>433</v>
      </c>
      <c r="F575" s="205">
        <v>14</v>
      </c>
      <c r="G575" s="205">
        <v>1</v>
      </c>
      <c r="H575" s="206" t="s">
        <v>325</v>
      </c>
      <c r="I575" s="191">
        <v>1</v>
      </c>
      <c r="J575" s="193">
        <f t="shared" si="67"/>
        <v>5781</v>
      </c>
      <c r="K575" s="194">
        <v>100</v>
      </c>
      <c r="L575" s="194">
        <f t="shared" si="68"/>
        <v>578100</v>
      </c>
      <c r="M575" s="200"/>
      <c r="N575" s="196"/>
      <c r="O575" s="191"/>
      <c r="P575" s="191"/>
      <c r="Q575" s="191"/>
      <c r="R575" s="191"/>
      <c r="S575" s="191"/>
      <c r="T575" s="197">
        <f t="shared" si="69"/>
        <v>0</v>
      </c>
      <c r="U575" s="191"/>
      <c r="V575" s="197"/>
      <c r="W575" s="197"/>
      <c r="X575" s="198">
        <f t="shared" si="70"/>
        <v>578100</v>
      </c>
      <c r="Y575" s="198">
        <f t="shared" si="71"/>
        <v>578100</v>
      </c>
      <c r="Z575" s="191">
        <v>0</v>
      </c>
      <c r="AA575" s="198">
        <f t="shared" si="72"/>
        <v>578100</v>
      </c>
      <c r="AB575" s="191">
        <v>0.01</v>
      </c>
      <c r="AC575" s="197">
        <f t="shared" si="73"/>
        <v>57.81</v>
      </c>
    </row>
    <row r="576" spans="1:29" ht="18" x14ac:dyDescent="0.35">
      <c r="A576" s="190">
        <v>102</v>
      </c>
      <c r="B576" s="190"/>
      <c r="C576" s="191" t="s">
        <v>1082</v>
      </c>
      <c r="D576" s="205" t="s">
        <v>314</v>
      </c>
      <c r="E576" s="205">
        <v>8178</v>
      </c>
      <c r="F576" s="205">
        <v>5</v>
      </c>
      <c r="G576" s="205">
        <v>0</v>
      </c>
      <c r="H576" s="206" t="s">
        <v>1083</v>
      </c>
      <c r="I576" s="191">
        <v>1</v>
      </c>
      <c r="J576" s="193">
        <f t="shared" si="67"/>
        <v>2037</v>
      </c>
      <c r="K576" s="194">
        <f>VLOOKUP(E576,[3]โฉนด!B$1:L$65536,11,FALSE)</f>
        <v>100</v>
      </c>
      <c r="L576" s="194">
        <f t="shared" si="68"/>
        <v>203700</v>
      </c>
      <c r="M576" s="200"/>
      <c r="N576" s="196"/>
      <c r="O576" s="191"/>
      <c r="P576" s="191"/>
      <c r="Q576" s="191"/>
      <c r="R576" s="191"/>
      <c r="S576" s="191"/>
      <c r="T576" s="197">
        <f t="shared" si="69"/>
        <v>0</v>
      </c>
      <c r="U576" s="191"/>
      <c r="V576" s="197"/>
      <c r="W576" s="197"/>
      <c r="X576" s="198">
        <f t="shared" si="70"/>
        <v>203700</v>
      </c>
      <c r="Y576" s="198">
        <f t="shared" si="71"/>
        <v>203700</v>
      </c>
      <c r="Z576" s="191">
        <v>0</v>
      </c>
      <c r="AA576" s="198">
        <f t="shared" si="72"/>
        <v>203700</v>
      </c>
      <c r="AB576" s="191">
        <v>0.01</v>
      </c>
      <c r="AC576" s="197">
        <f t="shared" si="73"/>
        <v>20.37</v>
      </c>
    </row>
    <row r="577" spans="1:29" ht="18" x14ac:dyDescent="0.35">
      <c r="A577" s="190">
        <v>103</v>
      </c>
      <c r="B577" s="190"/>
      <c r="C577" s="191" t="s">
        <v>1082</v>
      </c>
      <c r="D577" s="205" t="s">
        <v>314</v>
      </c>
      <c r="E577" s="205">
        <v>8177</v>
      </c>
      <c r="F577" s="205">
        <v>3</v>
      </c>
      <c r="G577" s="205">
        <v>1</v>
      </c>
      <c r="H577" s="206" t="s">
        <v>431</v>
      </c>
      <c r="I577" s="191">
        <v>2</v>
      </c>
      <c r="J577" s="193">
        <v>11.25</v>
      </c>
      <c r="K577" s="194">
        <f>VLOOKUP(E577,[3]โฉนด!B$1:L$65536,11,FALSE)</f>
        <v>100</v>
      </c>
      <c r="L577" s="194">
        <f t="shared" si="68"/>
        <v>1125</v>
      </c>
      <c r="M577" s="195"/>
      <c r="N577" s="196" t="s">
        <v>38</v>
      </c>
      <c r="O577" s="191" t="s">
        <v>39</v>
      </c>
      <c r="P577" s="191" t="s">
        <v>995</v>
      </c>
      <c r="Q577" s="191">
        <v>45</v>
      </c>
      <c r="R577" s="191">
        <v>100</v>
      </c>
      <c r="S577" s="191">
        <v>6550</v>
      </c>
      <c r="T577" s="197">
        <f t="shared" si="69"/>
        <v>294750</v>
      </c>
      <c r="U577" s="191">
        <v>12</v>
      </c>
      <c r="V577" s="197">
        <v>14</v>
      </c>
      <c r="W577" s="197">
        <f>T577-T577*14/100</f>
        <v>253485</v>
      </c>
      <c r="X577" s="198">
        <f>W577+L577</f>
        <v>254610</v>
      </c>
      <c r="Y577" s="198">
        <f t="shared" si="71"/>
        <v>254610</v>
      </c>
      <c r="Z577" s="191">
        <v>50</v>
      </c>
      <c r="AA577" s="198">
        <v>0</v>
      </c>
      <c r="AB577" s="191">
        <v>0.02</v>
      </c>
      <c r="AC577" s="197">
        <f t="shared" si="73"/>
        <v>0</v>
      </c>
    </row>
    <row r="578" spans="1:29" ht="18" x14ac:dyDescent="0.35">
      <c r="A578" s="190"/>
      <c r="B578" s="190"/>
      <c r="C578" s="191"/>
      <c r="D578" s="205"/>
      <c r="E578" s="205"/>
      <c r="F578" s="205"/>
      <c r="G578" s="205"/>
      <c r="H578" s="206"/>
      <c r="I578" s="191">
        <v>1</v>
      </c>
      <c r="J578" s="193">
        <v>1358.75</v>
      </c>
      <c r="K578" s="194">
        <v>100</v>
      </c>
      <c r="L578" s="194">
        <f t="shared" si="68"/>
        <v>135875</v>
      </c>
      <c r="M578" s="195"/>
      <c r="N578" s="196"/>
      <c r="O578" s="191"/>
      <c r="P578" s="191"/>
      <c r="Q578" s="191"/>
      <c r="R578" s="191"/>
      <c r="S578" s="191"/>
      <c r="T578" s="197"/>
      <c r="U578" s="191"/>
      <c r="V578" s="197"/>
      <c r="W578" s="197"/>
      <c r="X578" s="198">
        <f>W578+L578</f>
        <v>135875</v>
      </c>
      <c r="Y578" s="198">
        <f>X578</f>
        <v>135875</v>
      </c>
      <c r="Z578" s="191">
        <v>0</v>
      </c>
      <c r="AA578" s="198">
        <f>L578</f>
        <v>135875</v>
      </c>
      <c r="AB578" s="191">
        <v>0.01</v>
      </c>
      <c r="AC578" s="197">
        <f>AA578*AB578/100</f>
        <v>13.5875</v>
      </c>
    </row>
    <row r="579" spans="1:29" ht="18" x14ac:dyDescent="0.35">
      <c r="A579" s="190">
        <v>104</v>
      </c>
      <c r="B579" s="190"/>
      <c r="C579" s="191" t="s">
        <v>1082</v>
      </c>
      <c r="D579" s="205" t="s">
        <v>314</v>
      </c>
      <c r="E579" s="205">
        <v>8175</v>
      </c>
      <c r="F579" s="205">
        <v>4</v>
      </c>
      <c r="G579" s="205">
        <v>3</v>
      </c>
      <c r="H579" s="206" t="s">
        <v>546</v>
      </c>
      <c r="I579" s="191">
        <v>1</v>
      </c>
      <c r="J579" s="193">
        <f t="shared" si="67"/>
        <v>1918</v>
      </c>
      <c r="K579" s="194">
        <f>VLOOKUP(E579,[3]โฉนด!B$1:L$65536,11,FALSE)</f>
        <v>100</v>
      </c>
      <c r="L579" s="194">
        <f t="shared" si="68"/>
        <v>191800</v>
      </c>
      <c r="M579" s="200"/>
      <c r="N579" s="196"/>
      <c r="O579" s="191"/>
      <c r="P579" s="191"/>
      <c r="Q579" s="191"/>
      <c r="R579" s="191"/>
      <c r="S579" s="191"/>
      <c r="T579" s="197">
        <f t="shared" si="69"/>
        <v>0</v>
      </c>
      <c r="U579" s="191"/>
      <c r="V579" s="197"/>
      <c r="W579" s="197"/>
      <c r="X579" s="198">
        <f t="shared" si="70"/>
        <v>191800</v>
      </c>
      <c r="Y579" s="198">
        <f t="shared" si="71"/>
        <v>191800</v>
      </c>
      <c r="Z579" s="191">
        <v>0</v>
      </c>
      <c r="AA579" s="198">
        <f t="shared" si="72"/>
        <v>191800</v>
      </c>
      <c r="AB579" s="191">
        <v>0.01</v>
      </c>
      <c r="AC579" s="197">
        <f t="shared" si="73"/>
        <v>19.18</v>
      </c>
    </row>
    <row r="580" spans="1:29" ht="18" x14ac:dyDescent="0.35">
      <c r="A580" s="190">
        <v>105</v>
      </c>
      <c r="B580" s="190"/>
      <c r="C580" s="191" t="s">
        <v>1084</v>
      </c>
      <c r="D580" s="205" t="s">
        <v>314</v>
      </c>
      <c r="E580" s="205">
        <v>17684</v>
      </c>
      <c r="F580" s="205">
        <v>9</v>
      </c>
      <c r="G580" s="205">
        <v>2</v>
      </c>
      <c r="H580" s="206" t="s">
        <v>330</v>
      </c>
      <c r="I580" s="191">
        <v>1</v>
      </c>
      <c r="J580" s="193">
        <f t="shared" si="67"/>
        <v>3852</v>
      </c>
      <c r="K580" s="194">
        <f>VLOOKUP(E580,[3]โฉนด!B$1:L$65536,11,FALSE)</f>
        <v>150</v>
      </c>
      <c r="L580" s="194">
        <f t="shared" si="68"/>
        <v>577800</v>
      </c>
      <c r="M580" s="200"/>
      <c r="N580" s="196"/>
      <c r="O580" s="191"/>
      <c r="P580" s="191"/>
      <c r="Q580" s="191"/>
      <c r="R580" s="191"/>
      <c r="S580" s="191"/>
      <c r="T580" s="197">
        <f t="shared" si="69"/>
        <v>0</v>
      </c>
      <c r="U580" s="191"/>
      <c r="V580" s="197"/>
      <c r="W580" s="197"/>
      <c r="X580" s="198">
        <f t="shared" si="70"/>
        <v>577800</v>
      </c>
      <c r="Y580" s="198">
        <f t="shared" si="71"/>
        <v>577800</v>
      </c>
      <c r="Z580" s="191">
        <v>0</v>
      </c>
      <c r="AA580" s="198">
        <f t="shared" si="72"/>
        <v>577800</v>
      </c>
      <c r="AB580" s="191">
        <v>0.01</v>
      </c>
      <c r="AC580" s="197">
        <f t="shared" si="73"/>
        <v>57.78</v>
      </c>
    </row>
    <row r="581" spans="1:29" ht="18" x14ac:dyDescent="0.35">
      <c r="A581" s="190">
        <v>106</v>
      </c>
      <c r="B581" s="190"/>
      <c r="C581" s="191" t="s">
        <v>1085</v>
      </c>
      <c r="D581" s="205" t="s">
        <v>81</v>
      </c>
      <c r="E581" s="205">
        <v>1735</v>
      </c>
      <c r="F581" s="205">
        <v>5</v>
      </c>
      <c r="G581" s="205">
        <v>2</v>
      </c>
      <c r="H581" s="206" t="s">
        <v>341</v>
      </c>
      <c r="I581" s="191">
        <v>2</v>
      </c>
      <c r="J581" s="193">
        <v>15</v>
      </c>
      <c r="K581" s="194">
        <v>100</v>
      </c>
      <c r="L581" s="194">
        <f t="shared" si="68"/>
        <v>1500</v>
      </c>
      <c r="M581" s="195"/>
      <c r="N581" s="196" t="s">
        <v>38</v>
      </c>
      <c r="O581" s="191" t="s">
        <v>39</v>
      </c>
      <c r="P581" s="191" t="s">
        <v>995</v>
      </c>
      <c r="Q581" s="191">
        <v>60</v>
      </c>
      <c r="R581" s="191">
        <v>100</v>
      </c>
      <c r="S581" s="191">
        <v>6550</v>
      </c>
      <c r="T581" s="197">
        <f t="shared" si="69"/>
        <v>393000</v>
      </c>
      <c r="U581" s="191">
        <v>5</v>
      </c>
      <c r="V581" s="197">
        <v>5</v>
      </c>
      <c r="W581" s="197">
        <f>T581-T581*5/100</f>
        <v>373350</v>
      </c>
      <c r="X581" s="198">
        <f>W581+L581</f>
        <v>374850</v>
      </c>
      <c r="Y581" s="198">
        <f t="shared" si="71"/>
        <v>374850</v>
      </c>
      <c r="Z581" s="191">
        <v>10</v>
      </c>
      <c r="AA581" s="198">
        <v>0</v>
      </c>
      <c r="AB581" s="191">
        <v>0.02</v>
      </c>
      <c r="AC581" s="197">
        <f t="shared" si="73"/>
        <v>0</v>
      </c>
    </row>
    <row r="582" spans="1:29" ht="18" x14ac:dyDescent="0.35">
      <c r="A582" s="190"/>
      <c r="B582" s="190"/>
      <c r="C582" s="191"/>
      <c r="D582" s="205"/>
      <c r="E582" s="205"/>
      <c r="F582" s="205"/>
      <c r="G582" s="205"/>
      <c r="H582" s="206"/>
      <c r="I582" s="191">
        <v>1</v>
      </c>
      <c r="J582" s="193">
        <v>2271</v>
      </c>
      <c r="K582" s="194">
        <v>100</v>
      </c>
      <c r="L582" s="194">
        <f t="shared" si="68"/>
        <v>227100</v>
      </c>
      <c r="M582" s="195"/>
      <c r="N582" s="196"/>
      <c r="O582" s="191"/>
      <c r="P582" s="191"/>
      <c r="Q582" s="191"/>
      <c r="R582" s="191"/>
      <c r="S582" s="191"/>
      <c r="T582" s="197"/>
      <c r="U582" s="191"/>
      <c r="V582" s="197"/>
      <c r="W582" s="197"/>
      <c r="X582" s="198">
        <f>W582+L582</f>
        <v>227100</v>
      </c>
      <c r="Y582" s="198">
        <f>X582</f>
        <v>227100</v>
      </c>
      <c r="Z582" s="191">
        <v>0</v>
      </c>
      <c r="AA582" s="198">
        <f>Y582</f>
        <v>227100</v>
      </c>
      <c r="AB582" s="191">
        <v>0.01</v>
      </c>
      <c r="AC582" s="197">
        <f t="shared" si="73"/>
        <v>22.71</v>
      </c>
    </row>
    <row r="583" spans="1:29" ht="18" x14ac:dyDescent="0.35">
      <c r="A583" s="190">
        <v>107</v>
      </c>
      <c r="B583" s="190"/>
      <c r="C583" s="191" t="s">
        <v>1085</v>
      </c>
      <c r="D583" s="205" t="s">
        <v>81</v>
      </c>
      <c r="E583" s="205">
        <v>1734</v>
      </c>
      <c r="F583" s="205">
        <v>6</v>
      </c>
      <c r="G583" s="205">
        <v>2</v>
      </c>
      <c r="H583" s="206" t="s">
        <v>346</v>
      </c>
      <c r="I583" s="191">
        <v>1</v>
      </c>
      <c r="J583" s="193">
        <f t="shared" si="67"/>
        <v>2628</v>
      </c>
      <c r="K583" s="194">
        <v>280</v>
      </c>
      <c r="L583" s="194">
        <f t="shared" si="68"/>
        <v>735840</v>
      </c>
      <c r="M583" s="200"/>
      <c r="N583" s="196"/>
      <c r="O583" s="191"/>
      <c r="P583" s="191"/>
      <c r="Q583" s="191"/>
      <c r="R583" s="191"/>
      <c r="S583" s="191"/>
      <c r="T583" s="197">
        <f t="shared" si="69"/>
        <v>0</v>
      </c>
      <c r="U583" s="191"/>
      <c r="V583" s="197"/>
      <c r="W583" s="197"/>
      <c r="X583" s="198">
        <f t="shared" si="70"/>
        <v>735840</v>
      </c>
      <c r="Y583" s="198">
        <f t="shared" si="71"/>
        <v>735840</v>
      </c>
      <c r="Z583" s="191">
        <v>0</v>
      </c>
      <c r="AA583" s="198">
        <f t="shared" si="72"/>
        <v>735840</v>
      </c>
      <c r="AB583" s="191">
        <v>0.01</v>
      </c>
      <c r="AC583" s="197">
        <f t="shared" si="73"/>
        <v>73.584000000000003</v>
      </c>
    </row>
    <row r="584" spans="1:29" ht="18" x14ac:dyDescent="0.35">
      <c r="A584" s="190">
        <v>108</v>
      </c>
      <c r="B584" s="190"/>
      <c r="C584" s="191" t="s">
        <v>1085</v>
      </c>
      <c r="D584" s="205" t="s">
        <v>81</v>
      </c>
      <c r="E584" s="205">
        <v>3236</v>
      </c>
      <c r="F584" s="205">
        <v>6</v>
      </c>
      <c r="G584" s="205">
        <v>0</v>
      </c>
      <c r="H584" s="206" t="s">
        <v>1086</v>
      </c>
      <c r="I584" s="191">
        <v>1</v>
      </c>
      <c r="J584" s="193">
        <f t="shared" si="67"/>
        <v>2412</v>
      </c>
      <c r="K584" s="194">
        <v>100</v>
      </c>
      <c r="L584" s="194">
        <f t="shared" si="68"/>
        <v>241200</v>
      </c>
      <c r="M584" s="200"/>
      <c r="N584" s="196"/>
      <c r="O584" s="191"/>
      <c r="P584" s="191"/>
      <c r="Q584" s="191"/>
      <c r="R584" s="191"/>
      <c r="S584" s="191"/>
      <c r="T584" s="197">
        <f t="shared" si="69"/>
        <v>0</v>
      </c>
      <c r="U584" s="191"/>
      <c r="V584" s="197"/>
      <c r="W584" s="197"/>
      <c r="X584" s="198">
        <f t="shared" si="70"/>
        <v>241200</v>
      </c>
      <c r="Y584" s="198">
        <f t="shared" si="71"/>
        <v>241200</v>
      </c>
      <c r="Z584" s="191">
        <v>0</v>
      </c>
      <c r="AA584" s="198">
        <f t="shared" si="72"/>
        <v>241200</v>
      </c>
      <c r="AB584" s="191">
        <v>0.01</v>
      </c>
      <c r="AC584" s="197">
        <f t="shared" si="73"/>
        <v>24.12</v>
      </c>
    </row>
    <row r="585" spans="1:29" ht="18" x14ac:dyDescent="0.35">
      <c r="A585" s="190">
        <v>109</v>
      </c>
      <c r="B585" s="190"/>
      <c r="C585" s="191" t="s">
        <v>1087</v>
      </c>
      <c r="D585" s="205" t="s">
        <v>81</v>
      </c>
      <c r="E585" s="205">
        <v>5760</v>
      </c>
      <c r="F585" s="205">
        <v>49</v>
      </c>
      <c r="G585" s="205">
        <v>2</v>
      </c>
      <c r="H585" s="206" t="s">
        <v>429</v>
      </c>
      <c r="I585" s="191">
        <v>1</v>
      </c>
      <c r="J585" s="193">
        <f t="shared" si="67"/>
        <v>19817</v>
      </c>
      <c r="K585" s="194">
        <v>280</v>
      </c>
      <c r="L585" s="194">
        <f t="shared" si="68"/>
        <v>5548760</v>
      </c>
      <c r="M585" s="195"/>
      <c r="N585" s="196"/>
      <c r="O585" s="191"/>
      <c r="P585" s="191"/>
      <c r="Q585" s="191"/>
      <c r="R585" s="191"/>
      <c r="S585" s="191"/>
      <c r="T585" s="197">
        <f t="shared" si="69"/>
        <v>0</v>
      </c>
      <c r="U585" s="191"/>
      <c r="V585" s="197"/>
      <c r="W585" s="197"/>
      <c r="X585" s="198">
        <f t="shared" si="70"/>
        <v>5548760</v>
      </c>
      <c r="Y585" s="198">
        <f t="shared" si="71"/>
        <v>5548760</v>
      </c>
      <c r="Z585" s="191">
        <v>0</v>
      </c>
      <c r="AA585" s="198">
        <f t="shared" si="72"/>
        <v>5548760</v>
      </c>
      <c r="AB585" s="191">
        <v>0.01</v>
      </c>
      <c r="AC585" s="197">
        <f t="shared" si="73"/>
        <v>554.87599999999998</v>
      </c>
    </row>
    <row r="586" spans="1:29" ht="18" x14ac:dyDescent="0.35">
      <c r="A586" s="190">
        <v>110</v>
      </c>
      <c r="B586" s="190"/>
      <c r="C586" s="191" t="s">
        <v>1088</v>
      </c>
      <c r="D586" s="205" t="s">
        <v>81</v>
      </c>
      <c r="E586" s="205">
        <v>10837</v>
      </c>
      <c r="F586" s="205">
        <v>14</v>
      </c>
      <c r="G586" s="205">
        <v>0</v>
      </c>
      <c r="H586" s="206" t="s">
        <v>347</v>
      </c>
      <c r="I586" s="191">
        <v>1</v>
      </c>
      <c r="J586" s="193">
        <f t="shared" si="67"/>
        <v>5648</v>
      </c>
      <c r="K586" s="194">
        <v>100</v>
      </c>
      <c r="L586" s="194">
        <f t="shared" si="68"/>
        <v>564800</v>
      </c>
      <c r="M586" s="200"/>
      <c r="N586" s="196"/>
      <c r="O586" s="191"/>
      <c r="P586" s="191"/>
      <c r="Q586" s="191"/>
      <c r="R586" s="191"/>
      <c r="S586" s="191"/>
      <c r="T586" s="197">
        <f t="shared" si="69"/>
        <v>0</v>
      </c>
      <c r="U586" s="191"/>
      <c r="V586" s="197"/>
      <c r="W586" s="197"/>
      <c r="X586" s="198">
        <f t="shared" si="70"/>
        <v>564800</v>
      </c>
      <c r="Y586" s="198">
        <f t="shared" si="71"/>
        <v>564800</v>
      </c>
      <c r="Z586" s="191">
        <v>0</v>
      </c>
      <c r="AA586" s="198">
        <f t="shared" si="72"/>
        <v>564800</v>
      </c>
      <c r="AB586" s="191">
        <v>0.01</v>
      </c>
      <c r="AC586" s="197">
        <f t="shared" si="73"/>
        <v>56.48</v>
      </c>
    </row>
    <row r="587" spans="1:29" ht="18" x14ac:dyDescent="0.35">
      <c r="A587" s="190">
        <v>111</v>
      </c>
      <c r="B587" s="190"/>
      <c r="C587" s="191" t="s">
        <v>1088</v>
      </c>
      <c r="D587" s="205" t="s">
        <v>81</v>
      </c>
      <c r="E587" s="205">
        <v>10849</v>
      </c>
      <c r="F587" s="205">
        <v>1</v>
      </c>
      <c r="G587" s="205">
        <v>0</v>
      </c>
      <c r="H587" s="206" t="s">
        <v>572</v>
      </c>
      <c r="I587" s="191">
        <v>1</v>
      </c>
      <c r="J587" s="193">
        <f t="shared" si="67"/>
        <v>406</v>
      </c>
      <c r="K587" s="194">
        <v>100</v>
      </c>
      <c r="L587" s="194">
        <f t="shared" si="68"/>
        <v>40600</v>
      </c>
      <c r="M587" s="200"/>
      <c r="N587" s="196"/>
      <c r="O587" s="191"/>
      <c r="P587" s="191"/>
      <c r="Q587" s="191"/>
      <c r="R587" s="191"/>
      <c r="S587" s="191"/>
      <c r="T587" s="197">
        <f t="shared" si="69"/>
        <v>0</v>
      </c>
      <c r="U587" s="191"/>
      <c r="V587" s="197"/>
      <c r="W587" s="197"/>
      <c r="X587" s="198">
        <f t="shared" si="70"/>
        <v>40600</v>
      </c>
      <c r="Y587" s="198">
        <f t="shared" si="71"/>
        <v>40600</v>
      </c>
      <c r="Z587" s="191">
        <v>0</v>
      </c>
      <c r="AA587" s="198">
        <f t="shared" si="72"/>
        <v>40600</v>
      </c>
      <c r="AB587" s="191">
        <v>0.01</v>
      </c>
      <c r="AC587" s="197">
        <f t="shared" si="73"/>
        <v>4.0599999999999996</v>
      </c>
    </row>
    <row r="588" spans="1:29" ht="18" x14ac:dyDescent="0.35">
      <c r="A588" s="190">
        <v>112</v>
      </c>
      <c r="B588" s="190"/>
      <c r="C588" s="191" t="s">
        <v>1089</v>
      </c>
      <c r="D588" s="205" t="s">
        <v>81</v>
      </c>
      <c r="E588" s="205">
        <v>10842</v>
      </c>
      <c r="F588" s="205">
        <v>1</v>
      </c>
      <c r="G588" s="205">
        <v>0</v>
      </c>
      <c r="H588" s="206" t="s">
        <v>458</v>
      </c>
      <c r="I588" s="191">
        <v>1</v>
      </c>
      <c r="J588" s="193">
        <f t="shared" si="67"/>
        <v>400</v>
      </c>
      <c r="K588" s="194">
        <v>100</v>
      </c>
      <c r="L588" s="194">
        <f t="shared" si="68"/>
        <v>40000</v>
      </c>
      <c r="M588" s="195"/>
      <c r="N588" s="196"/>
      <c r="O588" s="191"/>
      <c r="P588" s="191"/>
      <c r="Q588" s="191"/>
      <c r="R588" s="191"/>
      <c r="S588" s="191"/>
      <c r="T588" s="197">
        <f t="shared" si="69"/>
        <v>0</v>
      </c>
      <c r="U588" s="191"/>
      <c r="V588" s="197"/>
      <c r="W588" s="197"/>
      <c r="X588" s="198">
        <f t="shared" si="70"/>
        <v>40000</v>
      </c>
      <c r="Y588" s="198">
        <f t="shared" si="71"/>
        <v>40000</v>
      </c>
      <c r="Z588" s="191">
        <v>0</v>
      </c>
      <c r="AA588" s="198">
        <f t="shared" si="72"/>
        <v>40000</v>
      </c>
      <c r="AB588" s="191">
        <v>0.01</v>
      </c>
      <c r="AC588" s="197">
        <f t="shared" si="73"/>
        <v>4</v>
      </c>
    </row>
    <row r="589" spans="1:29" ht="18" x14ac:dyDescent="0.35">
      <c r="A589" s="190">
        <v>113</v>
      </c>
      <c r="B589" s="190"/>
      <c r="C589" s="191" t="s">
        <v>1089</v>
      </c>
      <c r="D589" s="205" t="s">
        <v>81</v>
      </c>
      <c r="E589" s="205">
        <v>10836</v>
      </c>
      <c r="F589" s="205">
        <v>14</v>
      </c>
      <c r="G589" s="205">
        <v>0</v>
      </c>
      <c r="H589" s="206" t="s">
        <v>347</v>
      </c>
      <c r="I589" s="191">
        <v>1</v>
      </c>
      <c r="J589" s="193">
        <f t="shared" si="67"/>
        <v>5648</v>
      </c>
      <c r="K589" s="194">
        <v>100</v>
      </c>
      <c r="L589" s="194">
        <f t="shared" si="68"/>
        <v>564800</v>
      </c>
      <c r="M589" s="200"/>
      <c r="N589" s="196"/>
      <c r="O589" s="191"/>
      <c r="P589" s="191"/>
      <c r="Q589" s="191"/>
      <c r="R589" s="191"/>
      <c r="S589" s="191"/>
      <c r="T589" s="197">
        <f t="shared" si="69"/>
        <v>0</v>
      </c>
      <c r="U589" s="191"/>
      <c r="V589" s="197"/>
      <c r="W589" s="197"/>
      <c r="X589" s="198">
        <f t="shared" si="70"/>
        <v>564800</v>
      </c>
      <c r="Y589" s="198">
        <f t="shared" si="71"/>
        <v>564800</v>
      </c>
      <c r="Z589" s="191">
        <v>0</v>
      </c>
      <c r="AA589" s="198">
        <f t="shared" si="72"/>
        <v>564800</v>
      </c>
      <c r="AB589" s="191">
        <v>0.01</v>
      </c>
      <c r="AC589" s="197">
        <f t="shared" si="73"/>
        <v>56.48</v>
      </c>
    </row>
    <row r="590" spans="1:29" ht="18" x14ac:dyDescent="0.35">
      <c r="A590" s="190">
        <v>114</v>
      </c>
      <c r="B590" s="190"/>
      <c r="C590" s="191" t="s">
        <v>1090</v>
      </c>
      <c r="D590" s="205" t="s">
        <v>81</v>
      </c>
      <c r="E590" s="205">
        <v>3117</v>
      </c>
      <c r="F590" s="205">
        <v>20</v>
      </c>
      <c r="G590" s="205">
        <v>0</v>
      </c>
      <c r="H590" s="206" t="s">
        <v>510</v>
      </c>
      <c r="I590" s="191">
        <v>1</v>
      </c>
      <c r="J590" s="193">
        <f t="shared" si="67"/>
        <v>8030</v>
      </c>
      <c r="K590" s="194">
        <v>100</v>
      </c>
      <c r="L590" s="194">
        <f t="shared" si="68"/>
        <v>803000</v>
      </c>
      <c r="M590" s="200"/>
      <c r="N590" s="196"/>
      <c r="O590" s="191"/>
      <c r="P590" s="191"/>
      <c r="Q590" s="191"/>
      <c r="R590" s="191"/>
      <c r="S590" s="191"/>
      <c r="T590" s="197">
        <f t="shared" si="69"/>
        <v>0</v>
      </c>
      <c r="U590" s="191"/>
      <c r="V590" s="197"/>
      <c r="W590" s="197"/>
      <c r="X590" s="198">
        <f t="shared" si="70"/>
        <v>803000</v>
      </c>
      <c r="Y590" s="198">
        <f t="shared" si="71"/>
        <v>803000</v>
      </c>
      <c r="Z590" s="191">
        <v>0</v>
      </c>
      <c r="AA590" s="198">
        <f t="shared" si="72"/>
        <v>803000</v>
      </c>
      <c r="AB590" s="191">
        <v>0.01</v>
      </c>
      <c r="AC590" s="197">
        <f t="shared" si="73"/>
        <v>80.3</v>
      </c>
    </row>
    <row r="591" spans="1:29" ht="18" x14ac:dyDescent="0.35">
      <c r="A591" s="190">
        <v>115</v>
      </c>
      <c r="B591" s="190"/>
      <c r="C591" s="191" t="s">
        <v>1090</v>
      </c>
      <c r="D591" s="205" t="s">
        <v>81</v>
      </c>
      <c r="E591" s="205">
        <v>10828</v>
      </c>
      <c r="F591" s="205">
        <v>4</v>
      </c>
      <c r="G591" s="205">
        <v>2</v>
      </c>
      <c r="H591" s="206" t="s">
        <v>338</v>
      </c>
      <c r="I591" s="191">
        <v>1</v>
      </c>
      <c r="J591" s="193">
        <f t="shared" si="67"/>
        <v>1856</v>
      </c>
      <c r="K591" s="194">
        <v>100</v>
      </c>
      <c r="L591" s="194">
        <f t="shared" si="68"/>
        <v>185600</v>
      </c>
      <c r="M591" s="195"/>
      <c r="N591" s="196"/>
      <c r="O591" s="191"/>
      <c r="P591" s="191"/>
      <c r="Q591" s="191"/>
      <c r="R591" s="191"/>
      <c r="S591" s="191"/>
      <c r="T591" s="197">
        <f t="shared" si="69"/>
        <v>0</v>
      </c>
      <c r="U591" s="191"/>
      <c r="V591" s="197"/>
      <c r="W591" s="197"/>
      <c r="X591" s="198">
        <f t="shared" si="70"/>
        <v>185600</v>
      </c>
      <c r="Y591" s="198">
        <f t="shared" si="71"/>
        <v>185600</v>
      </c>
      <c r="Z591" s="191">
        <v>0</v>
      </c>
      <c r="AA591" s="198">
        <f t="shared" si="72"/>
        <v>185600</v>
      </c>
      <c r="AB591" s="191">
        <v>0.01</v>
      </c>
      <c r="AC591" s="197">
        <f t="shared" si="73"/>
        <v>18.559999999999999</v>
      </c>
    </row>
    <row r="592" spans="1:29" ht="18" x14ac:dyDescent="0.35">
      <c r="A592" s="190">
        <v>116</v>
      </c>
      <c r="B592" s="190"/>
      <c r="C592" s="191" t="s">
        <v>1090</v>
      </c>
      <c r="D592" s="205" t="s">
        <v>81</v>
      </c>
      <c r="E592" s="205">
        <v>10838</v>
      </c>
      <c r="F592" s="205">
        <v>4</v>
      </c>
      <c r="G592" s="205">
        <v>3</v>
      </c>
      <c r="H592" s="206" t="s">
        <v>392</v>
      </c>
      <c r="I592" s="191">
        <v>1</v>
      </c>
      <c r="J592" s="193">
        <f t="shared" si="67"/>
        <v>1907</v>
      </c>
      <c r="K592" s="194">
        <v>100</v>
      </c>
      <c r="L592" s="194">
        <f t="shared" si="68"/>
        <v>190700</v>
      </c>
      <c r="M592" s="200"/>
      <c r="N592" s="196"/>
      <c r="O592" s="191"/>
      <c r="P592" s="191"/>
      <c r="Q592" s="191"/>
      <c r="R592" s="191"/>
      <c r="S592" s="191"/>
      <c r="T592" s="197">
        <f t="shared" si="69"/>
        <v>0</v>
      </c>
      <c r="U592" s="191"/>
      <c r="V592" s="197"/>
      <c r="W592" s="197"/>
      <c r="X592" s="198">
        <f t="shared" si="70"/>
        <v>190700</v>
      </c>
      <c r="Y592" s="198">
        <f t="shared" si="71"/>
        <v>190700</v>
      </c>
      <c r="Z592" s="191">
        <v>0</v>
      </c>
      <c r="AA592" s="198">
        <f t="shared" si="72"/>
        <v>190700</v>
      </c>
      <c r="AB592" s="191">
        <v>0.01</v>
      </c>
      <c r="AC592" s="197">
        <f t="shared" si="73"/>
        <v>19.07</v>
      </c>
    </row>
    <row r="593" spans="1:29" ht="18" x14ac:dyDescent="0.35">
      <c r="A593" s="190">
        <v>117</v>
      </c>
      <c r="B593" s="190"/>
      <c r="C593" s="191" t="s">
        <v>1091</v>
      </c>
      <c r="D593" s="205" t="s">
        <v>81</v>
      </c>
      <c r="E593" s="205">
        <v>4728</v>
      </c>
      <c r="F593" s="205">
        <v>19</v>
      </c>
      <c r="G593" s="205">
        <v>3</v>
      </c>
      <c r="H593" s="206" t="s">
        <v>1092</v>
      </c>
      <c r="I593" s="191">
        <v>1</v>
      </c>
      <c r="J593" s="193">
        <f t="shared" si="67"/>
        <v>7939</v>
      </c>
      <c r="K593" s="194">
        <v>100</v>
      </c>
      <c r="L593" s="194">
        <f t="shared" si="68"/>
        <v>793900</v>
      </c>
      <c r="M593" s="200"/>
      <c r="N593" s="196"/>
      <c r="O593" s="191"/>
      <c r="P593" s="191"/>
      <c r="Q593" s="191"/>
      <c r="R593" s="191"/>
      <c r="S593" s="191"/>
      <c r="T593" s="197">
        <f t="shared" si="69"/>
        <v>0</v>
      </c>
      <c r="U593" s="191"/>
      <c r="V593" s="197"/>
      <c r="W593" s="197"/>
      <c r="X593" s="198">
        <f t="shared" si="70"/>
        <v>793900</v>
      </c>
      <c r="Y593" s="198">
        <f t="shared" si="71"/>
        <v>793900</v>
      </c>
      <c r="Z593" s="191">
        <v>0</v>
      </c>
      <c r="AA593" s="198">
        <f t="shared" si="72"/>
        <v>793900</v>
      </c>
      <c r="AB593" s="191">
        <v>0.01</v>
      </c>
      <c r="AC593" s="197">
        <f t="shared" si="73"/>
        <v>79.39</v>
      </c>
    </row>
    <row r="594" spans="1:29" ht="18" x14ac:dyDescent="0.35">
      <c r="A594" s="190">
        <v>118</v>
      </c>
      <c r="B594" s="190"/>
      <c r="C594" s="191" t="s">
        <v>1093</v>
      </c>
      <c r="D594" s="205" t="s">
        <v>81</v>
      </c>
      <c r="E594" s="205">
        <v>6419</v>
      </c>
      <c r="F594" s="205">
        <v>25</v>
      </c>
      <c r="G594" s="205">
        <v>3</v>
      </c>
      <c r="H594" s="206" t="s">
        <v>1094</v>
      </c>
      <c r="I594" s="191">
        <v>1</v>
      </c>
      <c r="J594" s="193">
        <f t="shared" si="67"/>
        <v>10315</v>
      </c>
      <c r="K594" s="194">
        <v>100</v>
      </c>
      <c r="L594" s="194">
        <f t="shared" si="68"/>
        <v>1031500</v>
      </c>
      <c r="M594" s="195"/>
      <c r="N594" s="196"/>
      <c r="O594" s="191"/>
      <c r="P594" s="191"/>
      <c r="Q594" s="191"/>
      <c r="R594" s="191"/>
      <c r="S594" s="191"/>
      <c r="T594" s="197">
        <f t="shared" si="69"/>
        <v>0</v>
      </c>
      <c r="U594" s="191"/>
      <c r="V594" s="197"/>
      <c r="W594" s="197"/>
      <c r="X594" s="198">
        <f t="shared" si="70"/>
        <v>1031500</v>
      </c>
      <c r="Y594" s="198">
        <f t="shared" si="71"/>
        <v>1031500</v>
      </c>
      <c r="Z594" s="191">
        <v>0</v>
      </c>
      <c r="AA594" s="198">
        <f t="shared" si="72"/>
        <v>1031500</v>
      </c>
      <c r="AB594" s="191">
        <v>0.01</v>
      </c>
      <c r="AC594" s="197">
        <f t="shared" si="73"/>
        <v>103.15</v>
      </c>
    </row>
    <row r="595" spans="1:29" ht="18" x14ac:dyDescent="0.35">
      <c r="A595" s="190">
        <v>119</v>
      </c>
      <c r="B595" s="190"/>
      <c r="C595" s="191" t="s">
        <v>1095</v>
      </c>
      <c r="D595" s="205" t="s">
        <v>81</v>
      </c>
      <c r="E595" s="205">
        <v>7997</v>
      </c>
      <c r="F595" s="205">
        <v>20</v>
      </c>
      <c r="G595" s="205">
        <v>2</v>
      </c>
      <c r="H595" s="206" t="s">
        <v>448</v>
      </c>
      <c r="I595" s="191">
        <v>1</v>
      </c>
      <c r="J595" s="193">
        <f t="shared" si="67"/>
        <v>8287</v>
      </c>
      <c r="K595" s="194">
        <v>100</v>
      </c>
      <c r="L595" s="194">
        <f t="shared" si="68"/>
        <v>828700</v>
      </c>
      <c r="M595" s="200"/>
      <c r="N595" s="196"/>
      <c r="O595" s="191"/>
      <c r="P595" s="191"/>
      <c r="Q595" s="191"/>
      <c r="R595" s="191"/>
      <c r="S595" s="191"/>
      <c r="T595" s="197">
        <f t="shared" si="69"/>
        <v>0</v>
      </c>
      <c r="U595" s="191"/>
      <c r="V595" s="197"/>
      <c r="W595" s="197"/>
      <c r="X595" s="198">
        <f t="shared" si="70"/>
        <v>828700</v>
      </c>
      <c r="Y595" s="198">
        <f t="shared" si="71"/>
        <v>828700</v>
      </c>
      <c r="Z595" s="191">
        <v>0</v>
      </c>
      <c r="AA595" s="198">
        <f t="shared" si="72"/>
        <v>828700</v>
      </c>
      <c r="AB595" s="191">
        <v>0.01</v>
      </c>
      <c r="AC595" s="197">
        <f t="shared" si="73"/>
        <v>82.87</v>
      </c>
    </row>
    <row r="596" spans="1:29" ht="18" x14ac:dyDescent="0.35">
      <c r="A596" s="190">
        <v>120</v>
      </c>
      <c r="B596" s="190"/>
      <c r="C596" s="191" t="s">
        <v>1095</v>
      </c>
      <c r="D596" s="205" t="s">
        <v>81</v>
      </c>
      <c r="E596" s="205">
        <v>7996</v>
      </c>
      <c r="F596" s="205">
        <v>4</v>
      </c>
      <c r="G596" s="205">
        <v>2</v>
      </c>
      <c r="H596" s="206" t="s">
        <v>431</v>
      </c>
      <c r="I596" s="191">
        <v>1</v>
      </c>
      <c r="J596" s="193">
        <f t="shared" si="67"/>
        <v>1870</v>
      </c>
      <c r="K596" s="194">
        <v>280</v>
      </c>
      <c r="L596" s="194">
        <f t="shared" si="68"/>
        <v>523600</v>
      </c>
      <c r="M596" s="200"/>
      <c r="N596" s="196"/>
      <c r="O596" s="191"/>
      <c r="P596" s="191"/>
      <c r="Q596" s="191"/>
      <c r="R596" s="191"/>
      <c r="S596" s="191"/>
      <c r="T596" s="197">
        <f t="shared" si="69"/>
        <v>0</v>
      </c>
      <c r="U596" s="191"/>
      <c r="V596" s="197"/>
      <c r="W596" s="197"/>
      <c r="X596" s="198">
        <f t="shared" si="70"/>
        <v>523600</v>
      </c>
      <c r="Y596" s="198">
        <f t="shared" si="71"/>
        <v>523600</v>
      </c>
      <c r="Z596" s="191">
        <v>0</v>
      </c>
      <c r="AA596" s="198">
        <f t="shared" si="72"/>
        <v>523600</v>
      </c>
      <c r="AB596" s="191">
        <v>0.01</v>
      </c>
      <c r="AC596" s="197">
        <f t="shared" si="73"/>
        <v>52.36</v>
      </c>
    </row>
    <row r="597" spans="1:29" ht="18" x14ac:dyDescent="0.35">
      <c r="A597" s="190">
        <v>121</v>
      </c>
      <c r="B597" s="190"/>
      <c r="C597" s="191" t="s">
        <v>1095</v>
      </c>
      <c r="D597" s="205" t="s">
        <v>81</v>
      </c>
      <c r="E597" s="205">
        <v>8011</v>
      </c>
      <c r="F597" s="205">
        <v>1</v>
      </c>
      <c r="G597" s="205">
        <v>2</v>
      </c>
      <c r="H597" s="206" t="s">
        <v>347</v>
      </c>
      <c r="I597" s="191">
        <v>2</v>
      </c>
      <c r="J597" s="193">
        <v>37.5</v>
      </c>
      <c r="K597" s="194">
        <v>100</v>
      </c>
      <c r="L597" s="194">
        <f t="shared" si="68"/>
        <v>3750</v>
      </c>
      <c r="M597" s="195"/>
      <c r="N597" s="196" t="s">
        <v>38</v>
      </c>
      <c r="O597" s="191" t="s">
        <v>39</v>
      </c>
      <c r="P597" s="191" t="s">
        <v>995</v>
      </c>
      <c r="Q597" s="191">
        <v>150</v>
      </c>
      <c r="R597" s="191">
        <v>100</v>
      </c>
      <c r="S597" s="191">
        <v>6550</v>
      </c>
      <c r="T597" s="197">
        <f t="shared" si="69"/>
        <v>982500</v>
      </c>
      <c r="U597" s="191">
        <v>35</v>
      </c>
      <c r="V597" s="197">
        <v>60</v>
      </c>
      <c r="W597" s="197">
        <v>393000</v>
      </c>
      <c r="X597" s="198">
        <f>W597+L597</f>
        <v>396750</v>
      </c>
      <c r="Y597" s="198">
        <f t="shared" si="71"/>
        <v>396750</v>
      </c>
      <c r="Z597" s="191">
        <v>10</v>
      </c>
      <c r="AA597" s="198">
        <v>0</v>
      </c>
      <c r="AB597" s="191">
        <v>0.02</v>
      </c>
      <c r="AC597" s="197">
        <f t="shared" si="73"/>
        <v>0</v>
      </c>
    </row>
    <row r="598" spans="1:29" ht="18" x14ac:dyDescent="0.35">
      <c r="A598" s="190"/>
      <c r="B598" s="190"/>
      <c r="C598" s="191"/>
      <c r="D598" s="205"/>
      <c r="E598" s="205"/>
      <c r="F598" s="205"/>
      <c r="G598" s="205"/>
      <c r="H598" s="206"/>
      <c r="I598" s="191">
        <v>1</v>
      </c>
      <c r="J598" s="193">
        <v>610.5</v>
      </c>
      <c r="K598" s="194">
        <v>100</v>
      </c>
      <c r="L598" s="194">
        <f t="shared" si="68"/>
        <v>61050</v>
      </c>
      <c r="M598" s="195"/>
      <c r="N598" s="196"/>
      <c r="O598" s="191"/>
      <c r="P598" s="191"/>
      <c r="Q598" s="191"/>
      <c r="R598" s="191"/>
      <c r="S598" s="191"/>
      <c r="T598" s="197"/>
      <c r="U598" s="191"/>
      <c r="V598" s="197"/>
      <c r="W598" s="197"/>
      <c r="X598" s="198">
        <f t="shared" si="70"/>
        <v>61050</v>
      </c>
      <c r="Y598" s="198">
        <f t="shared" si="71"/>
        <v>61050</v>
      </c>
      <c r="Z598" s="191">
        <v>0</v>
      </c>
      <c r="AA598" s="198">
        <f t="shared" si="72"/>
        <v>61050</v>
      </c>
      <c r="AB598" s="191">
        <v>0.01</v>
      </c>
      <c r="AC598" s="197">
        <f t="shared" si="73"/>
        <v>6.1050000000000004</v>
      </c>
    </row>
    <row r="599" spans="1:29" ht="18" x14ac:dyDescent="0.35">
      <c r="A599" s="190">
        <v>122</v>
      </c>
      <c r="B599" s="190"/>
      <c r="C599" s="191" t="s">
        <v>1096</v>
      </c>
      <c r="D599" s="205" t="s">
        <v>81</v>
      </c>
      <c r="E599" s="205">
        <v>6418</v>
      </c>
      <c r="F599" s="205">
        <v>26</v>
      </c>
      <c r="G599" s="205">
        <v>1</v>
      </c>
      <c r="H599" s="206" t="s">
        <v>576</v>
      </c>
      <c r="I599" s="191">
        <v>1</v>
      </c>
      <c r="J599" s="193">
        <f t="shared" si="67"/>
        <v>10543</v>
      </c>
      <c r="K599" s="194">
        <v>100</v>
      </c>
      <c r="L599" s="194">
        <f t="shared" si="68"/>
        <v>1054300</v>
      </c>
      <c r="M599" s="200"/>
      <c r="N599" s="196"/>
      <c r="O599" s="191"/>
      <c r="P599" s="191"/>
      <c r="Q599" s="191"/>
      <c r="R599" s="191"/>
      <c r="S599" s="191"/>
      <c r="T599" s="197">
        <f t="shared" si="69"/>
        <v>0</v>
      </c>
      <c r="U599" s="191"/>
      <c r="V599" s="197"/>
      <c r="W599" s="197"/>
      <c r="X599" s="198">
        <f t="shared" si="70"/>
        <v>1054300</v>
      </c>
      <c r="Y599" s="198">
        <f t="shared" si="71"/>
        <v>1054300</v>
      </c>
      <c r="Z599" s="191">
        <v>0</v>
      </c>
      <c r="AA599" s="198">
        <f t="shared" si="72"/>
        <v>1054300</v>
      </c>
      <c r="AB599" s="191">
        <v>0.01</v>
      </c>
      <c r="AC599" s="197">
        <f t="shared" si="73"/>
        <v>105.43</v>
      </c>
    </row>
    <row r="600" spans="1:29" ht="18" x14ac:dyDescent="0.35">
      <c r="A600" s="190">
        <v>123</v>
      </c>
      <c r="B600" s="190"/>
      <c r="C600" s="191" t="s">
        <v>1097</v>
      </c>
      <c r="D600" s="205" t="s">
        <v>81</v>
      </c>
      <c r="E600" s="205">
        <v>6420</v>
      </c>
      <c r="F600" s="205">
        <v>19</v>
      </c>
      <c r="G600" s="205">
        <v>2</v>
      </c>
      <c r="H600" s="206" t="s">
        <v>558</v>
      </c>
      <c r="I600" s="191">
        <v>1</v>
      </c>
      <c r="J600" s="193">
        <f t="shared" si="67"/>
        <v>7826</v>
      </c>
      <c r="K600" s="194">
        <v>100</v>
      </c>
      <c r="L600" s="194">
        <f t="shared" si="68"/>
        <v>782600</v>
      </c>
      <c r="M600" s="200"/>
      <c r="N600" s="196"/>
      <c r="O600" s="191"/>
      <c r="P600" s="191"/>
      <c r="Q600" s="191"/>
      <c r="R600" s="191"/>
      <c r="S600" s="191"/>
      <c r="T600" s="197">
        <f t="shared" si="69"/>
        <v>0</v>
      </c>
      <c r="U600" s="191"/>
      <c r="V600" s="197"/>
      <c r="W600" s="197"/>
      <c r="X600" s="198">
        <f t="shared" si="70"/>
        <v>782600</v>
      </c>
      <c r="Y600" s="198">
        <f t="shared" si="71"/>
        <v>782600</v>
      </c>
      <c r="Z600" s="191">
        <v>0</v>
      </c>
      <c r="AA600" s="198">
        <f t="shared" si="72"/>
        <v>782600</v>
      </c>
      <c r="AB600" s="191">
        <v>0.01</v>
      </c>
      <c r="AC600" s="197">
        <f t="shared" si="73"/>
        <v>78.260000000000005</v>
      </c>
    </row>
    <row r="601" spans="1:29" ht="18" x14ac:dyDescent="0.35">
      <c r="A601" s="190">
        <v>124</v>
      </c>
      <c r="B601" s="190"/>
      <c r="C601" s="191" t="s">
        <v>1098</v>
      </c>
      <c r="D601" s="205" t="s">
        <v>314</v>
      </c>
      <c r="E601" s="205">
        <v>12783</v>
      </c>
      <c r="F601" s="205">
        <v>8</v>
      </c>
      <c r="G601" s="205">
        <v>3</v>
      </c>
      <c r="H601" s="206" t="s">
        <v>355</v>
      </c>
      <c r="I601" s="191">
        <v>1</v>
      </c>
      <c r="J601" s="193">
        <f t="shared" si="67"/>
        <v>3511</v>
      </c>
      <c r="K601" s="194">
        <v>100</v>
      </c>
      <c r="L601" s="194">
        <f t="shared" si="68"/>
        <v>351100</v>
      </c>
      <c r="M601" s="195"/>
      <c r="N601" s="196"/>
      <c r="O601" s="191"/>
      <c r="P601" s="191"/>
      <c r="Q601" s="191"/>
      <c r="R601" s="191"/>
      <c r="S601" s="191"/>
      <c r="T601" s="197">
        <f t="shared" si="69"/>
        <v>0</v>
      </c>
      <c r="U601" s="191"/>
      <c r="V601" s="197"/>
      <c r="W601" s="197"/>
      <c r="X601" s="198">
        <f t="shared" si="70"/>
        <v>351100</v>
      </c>
      <c r="Y601" s="198">
        <f t="shared" si="71"/>
        <v>351100</v>
      </c>
      <c r="Z601" s="191">
        <v>0</v>
      </c>
      <c r="AA601" s="198">
        <f t="shared" si="72"/>
        <v>351100</v>
      </c>
      <c r="AB601" s="191">
        <v>0.01</v>
      </c>
      <c r="AC601" s="197">
        <f t="shared" si="73"/>
        <v>35.11</v>
      </c>
    </row>
    <row r="602" spans="1:29" ht="18" x14ac:dyDescent="0.35">
      <c r="A602" s="190">
        <v>125</v>
      </c>
      <c r="B602" s="190"/>
      <c r="C602" s="191" t="s">
        <v>1099</v>
      </c>
      <c r="D602" s="205" t="s">
        <v>81</v>
      </c>
      <c r="E602" s="205">
        <v>5695</v>
      </c>
      <c r="F602" s="205">
        <v>17</v>
      </c>
      <c r="G602" s="205">
        <v>2</v>
      </c>
      <c r="H602" s="206" t="s">
        <v>344</v>
      </c>
      <c r="I602" s="191">
        <v>1</v>
      </c>
      <c r="J602" s="193">
        <v>15.75</v>
      </c>
      <c r="K602" s="194">
        <v>100</v>
      </c>
      <c r="L602" s="194">
        <f t="shared" si="68"/>
        <v>1575</v>
      </c>
      <c r="M602" s="200"/>
      <c r="N602" s="196" t="s">
        <v>38</v>
      </c>
      <c r="O602" s="191" t="s">
        <v>39</v>
      </c>
      <c r="P602" s="191" t="s">
        <v>995</v>
      </c>
      <c r="Q602" s="191">
        <v>63</v>
      </c>
      <c r="R602" s="191">
        <v>100</v>
      </c>
      <c r="S602" s="191">
        <v>6550</v>
      </c>
      <c r="T602" s="197">
        <f t="shared" si="69"/>
        <v>412650</v>
      </c>
      <c r="U602" s="191">
        <v>15</v>
      </c>
      <c r="V602" s="197">
        <v>20</v>
      </c>
      <c r="W602" s="197">
        <f>T602-T602*20/100</f>
        <v>330120</v>
      </c>
      <c r="X602" s="198">
        <f>W602+L602</f>
        <v>331695</v>
      </c>
      <c r="Y602" s="198">
        <f t="shared" si="71"/>
        <v>331695</v>
      </c>
      <c r="Z602" s="191">
        <v>50</v>
      </c>
      <c r="AA602" s="198">
        <v>0</v>
      </c>
      <c r="AB602" s="191">
        <v>0.02</v>
      </c>
      <c r="AC602" s="197">
        <f t="shared" si="73"/>
        <v>0</v>
      </c>
    </row>
    <row r="603" spans="1:29" ht="18" x14ac:dyDescent="0.35">
      <c r="A603" s="190"/>
      <c r="B603" s="190"/>
      <c r="C603" s="191"/>
      <c r="D603" s="205"/>
      <c r="E603" s="205"/>
      <c r="F603" s="205"/>
      <c r="G603" s="205"/>
      <c r="H603" s="206"/>
      <c r="I603" s="191"/>
      <c r="J603" s="193">
        <v>7013.25</v>
      </c>
      <c r="K603" s="194">
        <v>100</v>
      </c>
      <c r="L603" s="194">
        <f t="shared" si="68"/>
        <v>701325</v>
      </c>
      <c r="M603" s="200"/>
      <c r="N603" s="196"/>
      <c r="O603" s="191"/>
      <c r="P603" s="191"/>
      <c r="Q603" s="191"/>
      <c r="R603" s="191"/>
      <c r="S603" s="191"/>
      <c r="T603" s="197"/>
      <c r="U603" s="191"/>
      <c r="V603" s="197"/>
      <c r="W603" s="197"/>
      <c r="X603" s="198">
        <f>L603</f>
        <v>701325</v>
      </c>
      <c r="Y603" s="198">
        <f>X603</f>
        <v>701325</v>
      </c>
      <c r="Z603" s="191">
        <v>0</v>
      </c>
      <c r="AA603" s="198">
        <f>L603</f>
        <v>701325</v>
      </c>
      <c r="AB603" s="191">
        <v>0.01</v>
      </c>
      <c r="AC603" s="197">
        <f>AA603*AB603/100</f>
        <v>70.132499999999993</v>
      </c>
    </row>
    <row r="604" spans="1:29" ht="18" x14ac:dyDescent="0.35">
      <c r="A604" s="190">
        <v>126</v>
      </c>
      <c r="B604" s="190"/>
      <c r="C604" s="191" t="s">
        <v>1061</v>
      </c>
      <c r="D604" s="205" t="s">
        <v>314</v>
      </c>
      <c r="E604" s="205">
        <v>18637</v>
      </c>
      <c r="F604" s="205">
        <v>11</v>
      </c>
      <c r="G604" s="205">
        <v>3</v>
      </c>
      <c r="H604" s="206" t="s">
        <v>1094</v>
      </c>
      <c r="I604" s="191">
        <v>1</v>
      </c>
      <c r="J604" s="193">
        <f t="shared" si="67"/>
        <v>4715</v>
      </c>
      <c r="K604" s="194">
        <v>100</v>
      </c>
      <c r="L604" s="194">
        <f t="shared" si="68"/>
        <v>471500</v>
      </c>
      <c r="M604" s="200"/>
      <c r="N604" s="196"/>
      <c r="O604" s="191"/>
      <c r="P604" s="191"/>
      <c r="Q604" s="191"/>
      <c r="R604" s="191"/>
      <c r="S604" s="191"/>
      <c r="T604" s="197">
        <f t="shared" si="69"/>
        <v>0</v>
      </c>
      <c r="U604" s="191"/>
      <c r="V604" s="197"/>
      <c r="W604" s="197"/>
      <c r="X604" s="198">
        <f t="shared" si="70"/>
        <v>471500</v>
      </c>
      <c r="Y604" s="198">
        <f t="shared" si="71"/>
        <v>471500</v>
      </c>
      <c r="Z604" s="191">
        <v>0</v>
      </c>
      <c r="AA604" s="198">
        <f t="shared" si="72"/>
        <v>471500</v>
      </c>
      <c r="AB604" s="191">
        <v>0.01</v>
      </c>
      <c r="AC604" s="197">
        <f t="shared" si="73"/>
        <v>47.15</v>
      </c>
    </row>
    <row r="605" spans="1:29" ht="18" x14ac:dyDescent="0.35">
      <c r="A605" s="190">
        <v>127</v>
      </c>
      <c r="B605" s="190"/>
      <c r="C605" s="191" t="s">
        <v>1100</v>
      </c>
      <c r="D605" s="205" t="s">
        <v>81</v>
      </c>
      <c r="E605" s="205">
        <v>1707</v>
      </c>
      <c r="F605" s="205">
        <v>25</v>
      </c>
      <c r="G605" s="205">
        <v>1</v>
      </c>
      <c r="H605" s="206" t="s">
        <v>336</v>
      </c>
      <c r="I605" s="191">
        <v>1</v>
      </c>
      <c r="J605" s="193">
        <v>33.75</v>
      </c>
      <c r="K605" s="194">
        <v>100</v>
      </c>
      <c r="L605" s="194">
        <f t="shared" si="68"/>
        <v>3375</v>
      </c>
      <c r="M605" s="195"/>
      <c r="N605" s="196" t="s">
        <v>38</v>
      </c>
      <c r="O605" s="191" t="s">
        <v>1044</v>
      </c>
      <c r="P605" s="191" t="s">
        <v>995</v>
      </c>
      <c r="Q605" s="191">
        <v>135</v>
      </c>
      <c r="R605" s="191">
        <v>100</v>
      </c>
      <c r="S605" s="191">
        <v>6550</v>
      </c>
      <c r="T605" s="197">
        <f t="shared" si="69"/>
        <v>884250</v>
      </c>
      <c r="U605" s="191">
        <v>42</v>
      </c>
      <c r="V605" s="197">
        <v>85</v>
      </c>
      <c r="W605" s="197">
        <f>T605-T605*85/100</f>
        <v>132637.5</v>
      </c>
      <c r="X605" s="198">
        <f>W605+L605</f>
        <v>136012.5</v>
      </c>
      <c r="Y605" s="198">
        <f t="shared" si="71"/>
        <v>136012.5</v>
      </c>
      <c r="Z605" s="191">
        <v>10</v>
      </c>
      <c r="AA605" s="198">
        <v>0</v>
      </c>
      <c r="AB605" s="191">
        <v>0.02</v>
      </c>
      <c r="AC605" s="197">
        <f t="shared" si="73"/>
        <v>0</v>
      </c>
    </row>
    <row r="606" spans="1:29" ht="18" x14ac:dyDescent="0.35">
      <c r="A606" s="190"/>
      <c r="B606" s="190"/>
      <c r="C606" s="191"/>
      <c r="D606" s="205"/>
      <c r="E606" s="205"/>
      <c r="F606" s="205"/>
      <c r="G606" s="205"/>
      <c r="H606" s="206"/>
      <c r="I606" s="191"/>
      <c r="J606" s="193">
        <v>10076.25</v>
      </c>
      <c r="K606" s="194">
        <v>100</v>
      </c>
      <c r="L606" s="194">
        <f t="shared" si="68"/>
        <v>1007625</v>
      </c>
      <c r="M606" s="195"/>
      <c r="N606" s="196"/>
      <c r="O606" s="191"/>
      <c r="P606" s="191"/>
      <c r="Q606" s="191"/>
      <c r="R606" s="191"/>
      <c r="S606" s="191"/>
      <c r="T606" s="197"/>
      <c r="U606" s="191"/>
      <c r="V606" s="197"/>
      <c r="W606" s="197"/>
      <c r="X606" s="198">
        <f t="shared" si="70"/>
        <v>1007625</v>
      </c>
      <c r="Y606" s="198">
        <f t="shared" si="71"/>
        <v>1007625</v>
      </c>
      <c r="Z606" s="191">
        <v>0</v>
      </c>
      <c r="AA606" s="198">
        <f t="shared" si="72"/>
        <v>1007625</v>
      </c>
      <c r="AB606" s="191">
        <v>0.01</v>
      </c>
      <c r="AC606" s="197">
        <f>AA606*AB606/100</f>
        <v>100.7625</v>
      </c>
    </row>
    <row r="607" spans="1:29" ht="18" x14ac:dyDescent="0.35">
      <c r="A607" s="190">
        <v>128</v>
      </c>
      <c r="B607" s="190"/>
      <c r="C607" s="191" t="s">
        <v>1101</v>
      </c>
      <c r="D607" s="205" t="s">
        <v>81</v>
      </c>
      <c r="E607" s="205">
        <v>1686</v>
      </c>
      <c r="F607" s="205">
        <v>8</v>
      </c>
      <c r="G607" s="205">
        <v>0</v>
      </c>
      <c r="H607" s="206" t="s">
        <v>542</v>
      </c>
      <c r="I607" s="191">
        <v>1</v>
      </c>
      <c r="J607" s="193">
        <f t="shared" si="67"/>
        <v>3213</v>
      </c>
      <c r="K607" s="194">
        <v>280</v>
      </c>
      <c r="L607" s="194">
        <f t="shared" si="68"/>
        <v>899640</v>
      </c>
      <c r="M607" s="200"/>
      <c r="N607" s="196"/>
      <c r="O607" s="191"/>
      <c r="P607" s="191"/>
      <c r="Q607" s="191"/>
      <c r="R607" s="191"/>
      <c r="S607" s="191"/>
      <c r="T607" s="197">
        <f t="shared" si="69"/>
        <v>0</v>
      </c>
      <c r="U607" s="191"/>
      <c r="V607" s="197"/>
      <c r="W607" s="197"/>
      <c r="X607" s="198">
        <f t="shared" si="70"/>
        <v>899640</v>
      </c>
      <c r="Y607" s="198">
        <f t="shared" si="71"/>
        <v>899640</v>
      </c>
      <c r="Z607" s="191">
        <v>0</v>
      </c>
      <c r="AA607" s="198">
        <f t="shared" si="72"/>
        <v>899640</v>
      </c>
      <c r="AB607" s="191">
        <v>0.01</v>
      </c>
      <c r="AC607" s="197">
        <f t="shared" si="73"/>
        <v>89.963999999999999</v>
      </c>
    </row>
    <row r="608" spans="1:29" ht="18" x14ac:dyDescent="0.35">
      <c r="A608" s="190">
        <v>129</v>
      </c>
      <c r="B608" s="190"/>
      <c r="C608" s="191" t="s">
        <v>1101</v>
      </c>
      <c r="D608" s="205" t="s">
        <v>81</v>
      </c>
      <c r="E608" s="205">
        <v>1684</v>
      </c>
      <c r="F608" s="205">
        <v>6</v>
      </c>
      <c r="G608" s="205">
        <v>1</v>
      </c>
      <c r="H608" s="206" t="s">
        <v>350</v>
      </c>
      <c r="I608" s="191">
        <v>1</v>
      </c>
      <c r="J608" s="193">
        <f t="shared" ref="J608:J679" si="74">F608*400+G608*100+H608</f>
        <v>2522</v>
      </c>
      <c r="K608" s="194">
        <v>280</v>
      </c>
      <c r="L608" s="194">
        <f t="shared" ref="L608:L679" si="75">J608*K608</f>
        <v>706160</v>
      </c>
      <c r="M608" s="200"/>
      <c r="N608" s="196"/>
      <c r="O608" s="191"/>
      <c r="P608" s="191"/>
      <c r="Q608" s="191"/>
      <c r="R608" s="191"/>
      <c r="S608" s="191"/>
      <c r="T608" s="197">
        <f t="shared" ref="T608:T679" si="76">Q608*S608</f>
        <v>0</v>
      </c>
      <c r="U608" s="191"/>
      <c r="V608" s="197"/>
      <c r="W608" s="197"/>
      <c r="X608" s="198">
        <f t="shared" ref="X608:X679" si="77">L608</f>
        <v>706160</v>
      </c>
      <c r="Y608" s="198">
        <f t="shared" ref="Y608:Y679" si="78">X608</f>
        <v>706160</v>
      </c>
      <c r="Z608" s="191">
        <v>0</v>
      </c>
      <c r="AA608" s="198">
        <f t="shared" ref="AA608:AA679" si="79">L608</f>
        <v>706160</v>
      </c>
      <c r="AB608" s="191">
        <v>0.01</v>
      </c>
      <c r="AC608" s="197">
        <f t="shared" ref="AC608:AC679" si="80">AA608*AB608/100</f>
        <v>70.616</v>
      </c>
    </row>
    <row r="609" spans="1:29" ht="18" x14ac:dyDescent="0.35">
      <c r="A609" s="190">
        <v>130</v>
      </c>
      <c r="B609" s="190"/>
      <c r="C609" s="191" t="s">
        <v>1101</v>
      </c>
      <c r="D609" s="205" t="s">
        <v>81</v>
      </c>
      <c r="E609" s="205">
        <v>4839</v>
      </c>
      <c r="F609" s="205">
        <v>3</v>
      </c>
      <c r="G609" s="205">
        <v>0</v>
      </c>
      <c r="H609" s="206" t="s">
        <v>448</v>
      </c>
      <c r="I609" s="191">
        <v>1</v>
      </c>
      <c r="J609" s="193">
        <v>27</v>
      </c>
      <c r="K609" s="194">
        <v>100</v>
      </c>
      <c r="L609" s="194">
        <f t="shared" si="75"/>
        <v>2700</v>
      </c>
      <c r="M609" s="195"/>
      <c r="N609" s="196" t="s">
        <v>38</v>
      </c>
      <c r="O609" s="191" t="s">
        <v>39</v>
      </c>
      <c r="P609" s="191" t="s">
        <v>995</v>
      </c>
      <c r="Q609" s="191">
        <v>108</v>
      </c>
      <c r="R609" s="191">
        <v>100</v>
      </c>
      <c r="S609" s="191">
        <v>6550</v>
      </c>
      <c r="T609" s="197">
        <f t="shared" si="76"/>
        <v>707400</v>
      </c>
      <c r="U609" s="191">
        <v>35</v>
      </c>
      <c r="V609" s="197">
        <v>60</v>
      </c>
      <c r="W609" s="197">
        <f>T609-T609*60/100</f>
        <v>282960</v>
      </c>
      <c r="X609" s="198">
        <f>W609+L609</f>
        <v>285660</v>
      </c>
      <c r="Y609" s="198">
        <f t="shared" si="78"/>
        <v>285660</v>
      </c>
      <c r="Z609" s="191">
        <v>10</v>
      </c>
      <c r="AA609" s="198">
        <v>0</v>
      </c>
      <c r="AB609" s="191">
        <v>0.02</v>
      </c>
      <c r="AC609" s="197">
        <f t="shared" si="80"/>
        <v>0</v>
      </c>
    </row>
    <row r="610" spans="1:29" ht="18" x14ac:dyDescent="0.35">
      <c r="A610" s="190"/>
      <c r="B610" s="190"/>
      <c r="C610" s="191"/>
      <c r="D610" s="205"/>
      <c r="E610" s="205"/>
      <c r="F610" s="205"/>
      <c r="G610" s="205"/>
      <c r="H610" s="206"/>
      <c r="I610" s="191"/>
      <c r="J610" s="193">
        <v>1260</v>
      </c>
      <c r="K610" s="194">
        <v>100</v>
      </c>
      <c r="L610" s="194">
        <f t="shared" si="75"/>
        <v>126000</v>
      </c>
      <c r="M610" s="195"/>
      <c r="N610" s="196"/>
      <c r="O610" s="191"/>
      <c r="P610" s="191"/>
      <c r="Q610" s="191"/>
      <c r="R610" s="191"/>
      <c r="S610" s="191"/>
      <c r="T610" s="197"/>
      <c r="U610" s="191"/>
      <c r="V610" s="197"/>
      <c r="W610" s="197"/>
      <c r="X610" s="198">
        <f>L610</f>
        <v>126000</v>
      </c>
      <c r="Y610" s="198">
        <f>X610</f>
        <v>126000</v>
      </c>
      <c r="Z610" s="191">
        <v>0</v>
      </c>
      <c r="AA610" s="198">
        <f t="shared" si="79"/>
        <v>126000</v>
      </c>
      <c r="AB610" s="191">
        <v>0.01</v>
      </c>
      <c r="AC610" s="197">
        <f>AA610*AB610/100</f>
        <v>12.6</v>
      </c>
    </row>
    <row r="611" spans="1:29" ht="18" x14ac:dyDescent="0.35">
      <c r="A611" s="190">
        <v>131</v>
      </c>
      <c r="B611" s="190"/>
      <c r="C611" s="191" t="s">
        <v>1102</v>
      </c>
      <c r="D611" s="205" t="s">
        <v>81</v>
      </c>
      <c r="E611" s="205">
        <v>4808</v>
      </c>
      <c r="F611" s="205">
        <v>12</v>
      </c>
      <c r="G611" s="205">
        <v>2</v>
      </c>
      <c r="H611" s="206" t="s">
        <v>349</v>
      </c>
      <c r="I611" s="191">
        <v>1</v>
      </c>
      <c r="J611" s="193">
        <f t="shared" si="74"/>
        <v>5009</v>
      </c>
      <c r="K611" s="194">
        <v>280</v>
      </c>
      <c r="L611" s="194">
        <f t="shared" si="75"/>
        <v>1402520</v>
      </c>
      <c r="M611" s="200"/>
      <c r="N611" s="196"/>
      <c r="O611" s="191"/>
      <c r="P611" s="191"/>
      <c r="Q611" s="191"/>
      <c r="R611" s="191"/>
      <c r="S611" s="191"/>
      <c r="T611" s="197">
        <f t="shared" si="76"/>
        <v>0</v>
      </c>
      <c r="U611" s="191"/>
      <c r="V611" s="197"/>
      <c r="W611" s="197"/>
      <c r="X611" s="198">
        <f t="shared" si="77"/>
        <v>1402520</v>
      </c>
      <c r="Y611" s="198">
        <f t="shared" si="78"/>
        <v>1402520</v>
      </c>
      <c r="Z611" s="191">
        <v>0</v>
      </c>
      <c r="AA611" s="198">
        <f t="shared" si="79"/>
        <v>1402520</v>
      </c>
      <c r="AB611" s="191">
        <v>0.01</v>
      </c>
      <c r="AC611" s="197">
        <f t="shared" si="80"/>
        <v>140.25200000000001</v>
      </c>
    </row>
    <row r="612" spans="1:29" ht="18" x14ac:dyDescent="0.35">
      <c r="A612" s="190">
        <v>132</v>
      </c>
      <c r="B612" s="190"/>
      <c r="C612" s="191" t="s">
        <v>1102</v>
      </c>
      <c r="D612" s="205" t="s">
        <v>224</v>
      </c>
      <c r="E612" s="205">
        <v>1507</v>
      </c>
      <c r="F612" s="205">
        <v>15</v>
      </c>
      <c r="G612" s="205">
        <v>0</v>
      </c>
      <c r="H612" s="206" t="s">
        <v>458</v>
      </c>
      <c r="I612" s="191">
        <v>1</v>
      </c>
      <c r="J612" s="193">
        <f t="shared" si="74"/>
        <v>6000</v>
      </c>
      <c r="K612" s="194">
        <v>100</v>
      </c>
      <c r="L612" s="194">
        <f t="shared" si="75"/>
        <v>600000</v>
      </c>
      <c r="M612" s="200"/>
      <c r="N612" s="196"/>
      <c r="O612" s="191"/>
      <c r="P612" s="191"/>
      <c r="Q612" s="191"/>
      <c r="R612" s="191"/>
      <c r="S612" s="191"/>
      <c r="T612" s="197">
        <f t="shared" si="76"/>
        <v>0</v>
      </c>
      <c r="U612" s="191"/>
      <c r="V612" s="197"/>
      <c r="W612" s="197"/>
      <c r="X612" s="198">
        <f t="shared" si="77"/>
        <v>600000</v>
      </c>
      <c r="Y612" s="198">
        <f t="shared" si="78"/>
        <v>600000</v>
      </c>
      <c r="Z612" s="191">
        <v>0</v>
      </c>
      <c r="AA612" s="198">
        <f t="shared" si="79"/>
        <v>600000</v>
      </c>
      <c r="AB612" s="191">
        <v>0.01</v>
      </c>
      <c r="AC612" s="197">
        <f t="shared" si="80"/>
        <v>60</v>
      </c>
    </row>
    <row r="613" spans="1:29" ht="18" x14ac:dyDescent="0.35">
      <c r="A613" s="190">
        <v>133</v>
      </c>
      <c r="B613" s="190"/>
      <c r="C613" s="191" t="s">
        <v>1103</v>
      </c>
      <c r="D613" s="205" t="s">
        <v>224</v>
      </c>
      <c r="E613" s="205">
        <v>1506</v>
      </c>
      <c r="F613" s="205">
        <v>46</v>
      </c>
      <c r="G613" s="205">
        <v>2</v>
      </c>
      <c r="H613" s="206" t="s">
        <v>432</v>
      </c>
      <c r="I613" s="191">
        <v>1</v>
      </c>
      <c r="J613" s="193">
        <v>18551.5</v>
      </c>
      <c r="K613" s="194">
        <v>100</v>
      </c>
      <c r="L613" s="194">
        <f t="shared" si="75"/>
        <v>1855150</v>
      </c>
      <c r="M613" s="195"/>
      <c r="N613" s="196"/>
      <c r="O613" s="191"/>
      <c r="P613" s="191"/>
      <c r="Q613" s="191"/>
      <c r="R613" s="191"/>
      <c r="S613" s="191"/>
      <c r="T613" s="197">
        <f t="shared" si="76"/>
        <v>0</v>
      </c>
      <c r="U613" s="191"/>
      <c r="V613" s="197"/>
      <c r="W613" s="197"/>
      <c r="X613" s="198">
        <f t="shared" si="77"/>
        <v>1855150</v>
      </c>
      <c r="Y613" s="198">
        <f t="shared" si="78"/>
        <v>1855150</v>
      </c>
      <c r="Z613" s="191">
        <v>0</v>
      </c>
      <c r="AA613" s="198">
        <f t="shared" si="79"/>
        <v>1855150</v>
      </c>
      <c r="AB613" s="191">
        <v>0.01</v>
      </c>
      <c r="AC613" s="197">
        <f t="shared" si="80"/>
        <v>185.51499999999999</v>
      </c>
    </row>
    <row r="614" spans="1:29" ht="18" x14ac:dyDescent="0.35">
      <c r="A614" s="190"/>
      <c r="B614" s="190"/>
      <c r="C614" s="191"/>
      <c r="D614" s="205"/>
      <c r="E614" s="205"/>
      <c r="F614" s="205"/>
      <c r="G614" s="205"/>
      <c r="H614" s="206"/>
      <c r="I614" s="191">
        <v>2</v>
      </c>
      <c r="J614" s="193">
        <v>106.5</v>
      </c>
      <c r="K614" s="194">
        <v>100</v>
      </c>
      <c r="L614" s="194">
        <f t="shared" si="75"/>
        <v>10650</v>
      </c>
      <c r="M614" s="195"/>
      <c r="N614" s="196" t="s">
        <v>38</v>
      </c>
      <c r="O614" s="191" t="s">
        <v>39</v>
      </c>
      <c r="P614" s="191" t="s">
        <v>995</v>
      </c>
      <c r="Q614" s="191">
        <v>426</v>
      </c>
      <c r="R614" s="191">
        <v>100</v>
      </c>
      <c r="S614" s="191">
        <v>6550</v>
      </c>
      <c r="T614" s="197">
        <f>S614*Q614</f>
        <v>2790300</v>
      </c>
      <c r="U614" s="191">
        <v>16</v>
      </c>
      <c r="V614" s="197">
        <v>22</v>
      </c>
      <c r="W614" s="197">
        <v>2176434</v>
      </c>
      <c r="X614" s="198">
        <f>W614+L614</f>
        <v>2187084</v>
      </c>
      <c r="Y614" s="198">
        <f t="shared" si="78"/>
        <v>2187084</v>
      </c>
      <c r="Z614" s="191">
        <v>10</v>
      </c>
      <c r="AA614" s="198">
        <v>0</v>
      </c>
      <c r="AB614" s="191">
        <v>0.02</v>
      </c>
      <c r="AC614" s="197">
        <f t="shared" si="80"/>
        <v>0</v>
      </c>
    </row>
    <row r="615" spans="1:29" ht="18" x14ac:dyDescent="0.35">
      <c r="A615" s="190"/>
      <c r="B615" s="190"/>
      <c r="C615" s="191"/>
      <c r="D615" s="205"/>
      <c r="E615" s="205"/>
      <c r="F615" s="205"/>
      <c r="G615" s="205"/>
      <c r="H615" s="206"/>
      <c r="I615" s="191">
        <v>3</v>
      </c>
      <c r="J615" s="193">
        <v>9</v>
      </c>
      <c r="K615" s="194">
        <v>100</v>
      </c>
      <c r="L615" s="194">
        <f t="shared" si="75"/>
        <v>900</v>
      </c>
      <c r="M615" s="195"/>
      <c r="N615" s="196" t="s">
        <v>38</v>
      </c>
      <c r="O615" s="191" t="s">
        <v>39</v>
      </c>
      <c r="P615" s="191" t="s">
        <v>853</v>
      </c>
      <c r="Q615" s="191">
        <v>9</v>
      </c>
      <c r="R615" s="191">
        <v>100</v>
      </c>
      <c r="S615" s="191">
        <v>6550</v>
      </c>
      <c r="T615" s="197">
        <f>S615*Q615</f>
        <v>58950</v>
      </c>
      <c r="U615" s="191">
        <v>16</v>
      </c>
      <c r="V615" s="197">
        <v>22</v>
      </c>
      <c r="W615" s="197">
        <v>45981</v>
      </c>
      <c r="X615" s="198">
        <f>W615+L615</f>
        <v>46881</v>
      </c>
      <c r="Y615" s="198">
        <f t="shared" si="78"/>
        <v>46881</v>
      </c>
      <c r="Z615" s="191">
        <v>0</v>
      </c>
      <c r="AA615" s="198">
        <f>Y615</f>
        <v>46881</v>
      </c>
      <c r="AB615" s="191">
        <v>0.3</v>
      </c>
      <c r="AC615" s="197">
        <f t="shared" si="80"/>
        <v>140.643</v>
      </c>
    </row>
    <row r="616" spans="1:29" ht="18" x14ac:dyDescent="0.35">
      <c r="A616" s="190">
        <v>134</v>
      </c>
      <c r="B616" s="190"/>
      <c r="C616" s="191" t="s">
        <v>1103</v>
      </c>
      <c r="D616" s="205" t="s">
        <v>224</v>
      </c>
      <c r="E616" s="205">
        <v>1505</v>
      </c>
      <c r="F616" s="205">
        <v>27</v>
      </c>
      <c r="G616" s="205">
        <v>3</v>
      </c>
      <c r="H616" s="206" t="s">
        <v>1031</v>
      </c>
      <c r="I616" s="191">
        <v>1</v>
      </c>
      <c r="J616" s="193">
        <f t="shared" si="74"/>
        <v>11191</v>
      </c>
      <c r="K616" s="194">
        <v>100</v>
      </c>
      <c r="L616" s="194">
        <f t="shared" si="75"/>
        <v>1119100</v>
      </c>
      <c r="M616" s="200"/>
      <c r="N616" s="196"/>
      <c r="O616" s="191"/>
      <c r="P616" s="191"/>
      <c r="Q616" s="191"/>
      <c r="R616" s="191"/>
      <c r="S616" s="191"/>
      <c r="T616" s="197">
        <f t="shared" si="76"/>
        <v>0</v>
      </c>
      <c r="U616" s="191"/>
      <c r="V616" s="197"/>
      <c r="W616" s="197"/>
      <c r="X616" s="198">
        <f t="shared" si="77"/>
        <v>1119100</v>
      </c>
      <c r="Y616" s="198">
        <f t="shared" si="78"/>
        <v>1119100</v>
      </c>
      <c r="Z616" s="191">
        <v>0</v>
      </c>
      <c r="AA616" s="198">
        <f t="shared" si="79"/>
        <v>1119100</v>
      </c>
      <c r="AB616" s="191">
        <v>0.01</v>
      </c>
      <c r="AC616" s="197">
        <f t="shared" si="80"/>
        <v>111.91</v>
      </c>
    </row>
    <row r="617" spans="1:29" ht="18" x14ac:dyDescent="0.35">
      <c r="A617" s="190">
        <v>135</v>
      </c>
      <c r="B617" s="190"/>
      <c r="C617" s="191" t="s">
        <v>1104</v>
      </c>
      <c r="D617" s="205" t="s">
        <v>81</v>
      </c>
      <c r="E617" s="205">
        <v>4749</v>
      </c>
      <c r="F617" s="205">
        <v>8</v>
      </c>
      <c r="G617" s="205">
        <v>0</v>
      </c>
      <c r="H617" s="206" t="s">
        <v>569</v>
      </c>
      <c r="I617" s="191">
        <v>1</v>
      </c>
      <c r="J617" s="193">
        <f t="shared" si="74"/>
        <v>3257</v>
      </c>
      <c r="K617" s="194">
        <v>100</v>
      </c>
      <c r="L617" s="194">
        <f t="shared" si="75"/>
        <v>325700</v>
      </c>
      <c r="M617" s="200"/>
      <c r="N617" s="196"/>
      <c r="O617" s="191"/>
      <c r="P617" s="191"/>
      <c r="Q617" s="191"/>
      <c r="R617" s="191"/>
      <c r="S617" s="191"/>
      <c r="T617" s="197">
        <f t="shared" si="76"/>
        <v>0</v>
      </c>
      <c r="U617" s="191"/>
      <c r="V617" s="197"/>
      <c r="W617" s="197"/>
      <c r="X617" s="198">
        <f t="shared" si="77"/>
        <v>325700</v>
      </c>
      <c r="Y617" s="198">
        <f t="shared" si="78"/>
        <v>325700</v>
      </c>
      <c r="Z617" s="191">
        <v>0</v>
      </c>
      <c r="AA617" s="198">
        <f t="shared" si="79"/>
        <v>325700</v>
      </c>
      <c r="AB617" s="191">
        <v>0.01</v>
      </c>
      <c r="AC617" s="197">
        <f t="shared" si="80"/>
        <v>32.57</v>
      </c>
    </row>
    <row r="618" spans="1:29" ht="20.399999999999999" x14ac:dyDescent="0.45">
      <c r="A618" s="190">
        <v>136</v>
      </c>
      <c r="B618" s="190"/>
      <c r="C618" s="191" t="s">
        <v>1105</v>
      </c>
      <c r="D618" s="205" t="s">
        <v>314</v>
      </c>
      <c r="E618" s="205">
        <v>1869</v>
      </c>
      <c r="F618" s="205">
        <v>14</v>
      </c>
      <c r="G618" s="205">
        <v>1</v>
      </c>
      <c r="H618" s="192" t="s">
        <v>1106</v>
      </c>
      <c r="I618" s="191">
        <v>1</v>
      </c>
      <c r="J618" s="193">
        <f t="shared" si="74"/>
        <v>5777.8</v>
      </c>
      <c r="K618" s="194">
        <f>VLOOKUP(E618,[3]นส.3ก!B$1:J$65536,9,FALSE)</f>
        <v>100</v>
      </c>
      <c r="L618" s="194">
        <f t="shared" si="75"/>
        <v>577780</v>
      </c>
      <c r="M618" s="195"/>
      <c r="N618" s="196"/>
      <c r="O618" s="191"/>
      <c r="P618" s="191"/>
      <c r="Q618" s="191"/>
      <c r="R618" s="191"/>
      <c r="S618" s="191"/>
      <c r="T618" s="197">
        <f t="shared" si="76"/>
        <v>0</v>
      </c>
      <c r="U618" s="191"/>
      <c r="V618" s="197"/>
      <c r="W618" s="197"/>
      <c r="X618" s="198">
        <f t="shared" si="77"/>
        <v>577780</v>
      </c>
      <c r="Y618" s="198">
        <f t="shared" si="78"/>
        <v>577780</v>
      </c>
      <c r="Z618" s="191">
        <v>0</v>
      </c>
      <c r="AA618" s="198">
        <f t="shared" si="79"/>
        <v>577780</v>
      </c>
      <c r="AB618" s="191">
        <v>0.01</v>
      </c>
      <c r="AC618" s="197">
        <f t="shared" si="80"/>
        <v>57.777999999999999</v>
      </c>
    </row>
    <row r="619" spans="1:29" ht="18" x14ac:dyDescent="0.35">
      <c r="A619" s="190">
        <v>137</v>
      </c>
      <c r="B619" s="190"/>
      <c r="C619" s="191" t="s">
        <v>1107</v>
      </c>
      <c r="D619" s="205" t="s">
        <v>314</v>
      </c>
      <c r="E619" s="205">
        <v>20975</v>
      </c>
      <c r="F619" s="205">
        <v>5</v>
      </c>
      <c r="G619" s="205">
        <v>0</v>
      </c>
      <c r="H619" s="206" t="s">
        <v>458</v>
      </c>
      <c r="I619" s="191">
        <v>1</v>
      </c>
      <c r="J619" s="193">
        <f t="shared" si="74"/>
        <v>2000</v>
      </c>
      <c r="K619" s="194">
        <f>VLOOKUP(E619,[3]โฉนด!B$1:L$65536,11,FALSE)</f>
        <v>100</v>
      </c>
      <c r="L619" s="194">
        <f t="shared" si="75"/>
        <v>200000</v>
      </c>
      <c r="M619" s="200"/>
      <c r="N619" s="196"/>
      <c r="O619" s="191"/>
      <c r="P619" s="191"/>
      <c r="Q619" s="191"/>
      <c r="R619" s="191"/>
      <c r="S619" s="191"/>
      <c r="T619" s="197">
        <f t="shared" si="76"/>
        <v>0</v>
      </c>
      <c r="U619" s="191"/>
      <c r="V619" s="197"/>
      <c r="W619" s="197"/>
      <c r="X619" s="198">
        <f t="shared" si="77"/>
        <v>200000</v>
      </c>
      <c r="Y619" s="198">
        <f t="shared" si="78"/>
        <v>200000</v>
      </c>
      <c r="Z619" s="191">
        <v>0</v>
      </c>
      <c r="AA619" s="198">
        <f t="shared" si="79"/>
        <v>200000</v>
      </c>
      <c r="AB619" s="191">
        <v>0.01</v>
      </c>
      <c r="AC619" s="197">
        <f t="shared" si="80"/>
        <v>20</v>
      </c>
    </row>
    <row r="620" spans="1:29" ht="18" x14ac:dyDescent="0.35">
      <c r="A620" s="190">
        <v>138</v>
      </c>
      <c r="B620" s="190"/>
      <c r="C620" s="191" t="s">
        <v>1107</v>
      </c>
      <c r="D620" s="205" t="s">
        <v>314</v>
      </c>
      <c r="E620" s="205">
        <v>8133</v>
      </c>
      <c r="F620" s="205">
        <v>21</v>
      </c>
      <c r="G620" s="205">
        <v>1</v>
      </c>
      <c r="H620" s="206" t="s">
        <v>364</v>
      </c>
      <c r="I620" s="191">
        <v>1</v>
      </c>
      <c r="J620" s="193">
        <f t="shared" si="74"/>
        <v>8549</v>
      </c>
      <c r="K620" s="194">
        <f>VLOOKUP(E620,[3]โฉนด!B$1:L$65536,11,FALSE)</f>
        <v>100</v>
      </c>
      <c r="L620" s="194">
        <f t="shared" si="75"/>
        <v>854900</v>
      </c>
      <c r="M620" s="200"/>
      <c r="N620" s="196"/>
      <c r="O620" s="191"/>
      <c r="P620" s="191"/>
      <c r="Q620" s="191"/>
      <c r="R620" s="191"/>
      <c r="S620" s="191"/>
      <c r="T620" s="197">
        <f t="shared" si="76"/>
        <v>0</v>
      </c>
      <c r="U620" s="191"/>
      <c r="V620" s="197"/>
      <c r="W620" s="197"/>
      <c r="X620" s="198">
        <f t="shared" si="77"/>
        <v>854900</v>
      </c>
      <c r="Y620" s="198">
        <f t="shared" si="78"/>
        <v>854900</v>
      </c>
      <c r="Z620" s="191">
        <v>0</v>
      </c>
      <c r="AA620" s="198">
        <f t="shared" si="79"/>
        <v>854900</v>
      </c>
      <c r="AB620" s="191">
        <v>0.01</v>
      </c>
      <c r="AC620" s="197">
        <f t="shared" si="80"/>
        <v>85.49</v>
      </c>
    </row>
    <row r="621" spans="1:29" ht="18" x14ac:dyDescent="0.35">
      <c r="A621" s="190">
        <v>139</v>
      </c>
      <c r="B621" s="190"/>
      <c r="C621" s="191" t="s">
        <v>1108</v>
      </c>
      <c r="D621" s="205" t="s">
        <v>314</v>
      </c>
      <c r="E621" s="205">
        <v>8137</v>
      </c>
      <c r="F621" s="205">
        <v>9</v>
      </c>
      <c r="G621" s="205">
        <v>3</v>
      </c>
      <c r="H621" s="206" t="s">
        <v>1086</v>
      </c>
      <c r="I621" s="191">
        <v>1</v>
      </c>
      <c r="J621" s="193">
        <f t="shared" si="74"/>
        <v>3912</v>
      </c>
      <c r="K621" s="194">
        <f>VLOOKUP(E621,[3]โฉนด!B$1:L$65536,11,FALSE)</f>
        <v>100</v>
      </c>
      <c r="L621" s="194">
        <f t="shared" si="75"/>
        <v>391200</v>
      </c>
      <c r="M621" s="195"/>
      <c r="N621" s="196"/>
      <c r="O621" s="191"/>
      <c r="P621" s="191"/>
      <c r="Q621" s="191"/>
      <c r="R621" s="191"/>
      <c r="S621" s="191"/>
      <c r="T621" s="197">
        <f t="shared" si="76"/>
        <v>0</v>
      </c>
      <c r="U621" s="191"/>
      <c r="V621" s="197"/>
      <c r="W621" s="197"/>
      <c r="X621" s="198">
        <f t="shared" si="77"/>
        <v>391200</v>
      </c>
      <c r="Y621" s="198">
        <f t="shared" si="78"/>
        <v>391200</v>
      </c>
      <c r="Z621" s="191">
        <v>0</v>
      </c>
      <c r="AA621" s="198">
        <f t="shared" si="79"/>
        <v>391200</v>
      </c>
      <c r="AB621" s="191">
        <v>0.01</v>
      </c>
      <c r="AC621" s="197">
        <f t="shared" si="80"/>
        <v>39.119999999999997</v>
      </c>
    </row>
    <row r="622" spans="1:29" ht="18" x14ac:dyDescent="0.35">
      <c r="A622" s="190">
        <v>140</v>
      </c>
      <c r="B622" s="190"/>
      <c r="C622" s="191" t="s">
        <v>1109</v>
      </c>
      <c r="D622" s="205" t="s">
        <v>314</v>
      </c>
      <c r="E622" s="205">
        <v>8138</v>
      </c>
      <c r="F622" s="205">
        <v>22</v>
      </c>
      <c r="G622" s="205">
        <v>2</v>
      </c>
      <c r="H622" s="206" t="s">
        <v>342</v>
      </c>
      <c r="I622" s="191">
        <v>1</v>
      </c>
      <c r="J622" s="193">
        <f t="shared" si="74"/>
        <v>9003</v>
      </c>
      <c r="K622" s="194">
        <f>VLOOKUP(E622,[3]โฉนด!B$1:L$65536,11,FALSE)</f>
        <v>100</v>
      </c>
      <c r="L622" s="194">
        <f t="shared" si="75"/>
        <v>900300</v>
      </c>
      <c r="M622" s="200"/>
      <c r="N622" s="196"/>
      <c r="O622" s="191"/>
      <c r="P622" s="191"/>
      <c r="Q622" s="191"/>
      <c r="R622" s="191"/>
      <c r="S622" s="191"/>
      <c r="T622" s="197">
        <f t="shared" si="76"/>
        <v>0</v>
      </c>
      <c r="U622" s="191"/>
      <c r="V622" s="197"/>
      <c r="W622" s="197"/>
      <c r="X622" s="198">
        <f t="shared" si="77"/>
        <v>900300</v>
      </c>
      <c r="Y622" s="198">
        <f t="shared" si="78"/>
        <v>900300</v>
      </c>
      <c r="Z622" s="191">
        <v>0</v>
      </c>
      <c r="AA622" s="198">
        <f t="shared" si="79"/>
        <v>900300</v>
      </c>
      <c r="AB622" s="191">
        <v>0.01</v>
      </c>
      <c r="AC622" s="197">
        <f t="shared" si="80"/>
        <v>90.03</v>
      </c>
    </row>
    <row r="623" spans="1:29" ht="18" x14ac:dyDescent="0.35">
      <c r="A623" s="190">
        <v>141</v>
      </c>
      <c r="B623" s="190"/>
      <c r="C623" s="191" t="s">
        <v>265</v>
      </c>
      <c r="D623" s="205" t="s">
        <v>314</v>
      </c>
      <c r="E623" s="205">
        <v>8151</v>
      </c>
      <c r="F623" s="205">
        <v>0</v>
      </c>
      <c r="G623" s="205">
        <v>3</v>
      </c>
      <c r="H623" s="206" t="s">
        <v>1017</v>
      </c>
      <c r="I623" s="191">
        <v>1</v>
      </c>
      <c r="J623" s="193">
        <f t="shared" si="74"/>
        <v>365</v>
      </c>
      <c r="K623" s="194">
        <v>100</v>
      </c>
      <c r="L623" s="194">
        <f t="shared" si="75"/>
        <v>36500</v>
      </c>
      <c r="M623" s="200"/>
      <c r="N623" s="196"/>
      <c r="O623" s="191"/>
      <c r="P623" s="191"/>
      <c r="Q623" s="191"/>
      <c r="R623" s="191"/>
      <c r="S623" s="191"/>
      <c r="T623" s="197">
        <f t="shared" si="76"/>
        <v>0</v>
      </c>
      <c r="U623" s="191"/>
      <c r="V623" s="197"/>
      <c r="W623" s="197"/>
      <c r="X623" s="198">
        <f t="shared" si="77"/>
        <v>36500</v>
      </c>
      <c r="Y623" s="198">
        <f t="shared" si="78"/>
        <v>36500</v>
      </c>
      <c r="Z623" s="191">
        <v>0</v>
      </c>
      <c r="AA623" s="198">
        <f t="shared" si="79"/>
        <v>36500</v>
      </c>
      <c r="AB623" s="191">
        <v>0.01</v>
      </c>
      <c r="AC623" s="197">
        <f t="shared" si="80"/>
        <v>3.65</v>
      </c>
    </row>
    <row r="624" spans="1:29" ht="18" x14ac:dyDescent="0.35">
      <c r="A624" s="190">
        <v>142</v>
      </c>
      <c r="B624" s="190"/>
      <c r="C624" s="191" t="s">
        <v>265</v>
      </c>
      <c r="D624" s="205" t="s">
        <v>314</v>
      </c>
      <c r="E624" s="205">
        <v>8152</v>
      </c>
      <c r="F624" s="205">
        <v>31</v>
      </c>
      <c r="G624" s="205">
        <v>3</v>
      </c>
      <c r="H624" s="206" t="s">
        <v>336</v>
      </c>
      <c r="I624" s="191">
        <v>1</v>
      </c>
      <c r="J624" s="193">
        <f t="shared" si="74"/>
        <v>12710</v>
      </c>
      <c r="K624" s="194">
        <f>VLOOKUP(E624,[3]โฉนด!B$1:L$65536,11,FALSE)</f>
        <v>100</v>
      </c>
      <c r="L624" s="194">
        <f t="shared" si="75"/>
        <v>1271000</v>
      </c>
      <c r="M624" s="195"/>
      <c r="N624" s="196"/>
      <c r="O624" s="191"/>
      <c r="P624" s="191"/>
      <c r="Q624" s="191"/>
      <c r="R624" s="191"/>
      <c r="S624" s="191"/>
      <c r="T624" s="197">
        <f t="shared" si="76"/>
        <v>0</v>
      </c>
      <c r="U624" s="191"/>
      <c r="V624" s="197"/>
      <c r="W624" s="197"/>
      <c r="X624" s="198">
        <f t="shared" si="77"/>
        <v>1271000</v>
      </c>
      <c r="Y624" s="198">
        <f t="shared" si="78"/>
        <v>1271000</v>
      </c>
      <c r="Z624" s="191">
        <v>0</v>
      </c>
      <c r="AA624" s="198">
        <f t="shared" si="79"/>
        <v>1271000</v>
      </c>
      <c r="AB624" s="191">
        <v>0.01</v>
      </c>
      <c r="AC624" s="197">
        <f t="shared" si="80"/>
        <v>127.1</v>
      </c>
    </row>
    <row r="625" spans="1:29" ht="18" x14ac:dyDescent="0.35">
      <c r="A625" s="190">
        <v>143</v>
      </c>
      <c r="B625" s="190"/>
      <c r="C625" s="191" t="s">
        <v>265</v>
      </c>
      <c r="D625" s="205" t="s">
        <v>314</v>
      </c>
      <c r="E625" s="205">
        <v>8153</v>
      </c>
      <c r="F625" s="205">
        <v>12</v>
      </c>
      <c r="G625" s="205">
        <v>0</v>
      </c>
      <c r="H625" s="206" t="s">
        <v>496</v>
      </c>
      <c r="I625" s="191">
        <v>1</v>
      </c>
      <c r="J625" s="193">
        <f t="shared" si="74"/>
        <v>4861</v>
      </c>
      <c r="K625" s="194">
        <f>VLOOKUP(E625,[3]โฉนด!B$1:L$65536,11,FALSE)</f>
        <v>100</v>
      </c>
      <c r="L625" s="194">
        <f t="shared" si="75"/>
        <v>486100</v>
      </c>
      <c r="M625" s="200"/>
      <c r="N625" s="196"/>
      <c r="O625" s="191"/>
      <c r="P625" s="191"/>
      <c r="Q625" s="191"/>
      <c r="R625" s="191"/>
      <c r="S625" s="191"/>
      <c r="T625" s="197">
        <f t="shared" si="76"/>
        <v>0</v>
      </c>
      <c r="U625" s="191"/>
      <c r="V625" s="197"/>
      <c r="W625" s="197"/>
      <c r="X625" s="198">
        <f t="shared" si="77"/>
        <v>486100</v>
      </c>
      <c r="Y625" s="198">
        <f t="shared" si="78"/>
        <v>486100</v>
      </c>
      <c r="Z625" s="191">
        <v>0</v>
      </c>
      <c r="AA625" s="198">
        <f t="shared" si="79"/>
        <v>486100</v>
      </c>
      <c r="AB625" s="191">
        <v>0.01</v>
      </c>
      <c r="AC625" s="197">
        <f t="shared" si="80"/>
        <v>48.61</v>
      </c>
    </row>
    <row r="626" spans="1:29" ht="18" x14ac:dyDescent="0.35">
      <c r="A626" s="190">
        <v>144</v>
      </c>
      <c r="B626" s="190"/>
      <c r="C626" s="191" t="s">
        <v>265</v>
      </c>
      <c r="D626" s="205" t="s">
        <v>314</v>
      </c>
      <c r="E626" s="205">
        <v>8096</v>
      </c>
      <c r="F626" s="205">
        <v>16</v>
      </c>
      <c r="G626" s="205">
        <v>0</v>
      </c>
      <c r="H626" s="206" t="s">
        <v>572</v>
      </c>
      <c r="I626" s="191">
        <v>1</v>
      </c>
      <c r="J626" s="193">
        <f t="shared" si="74"/>
        <v>6406</v>
      </c>
      <c r="K626" s="194">
        <f>VLOOKUP(E626,[3]โฉนด!B$1:L$65536,11,FALSE)</f>
        <v>100</v>
      </c>
      <c r="L626" s="194">
        <f t="shared" si="75"/>
        <v>640600</v>
      </c>
      <c r="M626" s="200"/>
      <c r="N626" s="196"/>
      <c r="O626" s="191"/>
      <c r="P626" s="191"/>
      <c r="Q626" s="191"/>
      <c r="R626" s="191"/>
      <c r="S626" s="191"/>
      <c r="T626" s="197">
        <f t="shared" si="76"/>
        <v>0</v>
      </c>
      <c r="U626" s="191"/>
      <c r="V626" s="197"/>
      <c r="W626" s="197"/>
      <c r="X626" s="198">
        <f t="shared" si="77"/>
        <v>640600</v>
      </c>
      <c r="Y626" s="198">
        <f t="shared" si="78"/>
        <v>640600</v>
      </c>
      <c r="Z626" s="191">
        <v>0</v>
      </c>
      <c r="AA626" s="198">
        <f t="shared" si="79"/>
        <v>640600</v>
      </c>
      <c r="AB626" s="191">
        <v>0.01</v>
      </c>
      <c r="AC626" s="197">
        <f t="shared" si="80"/>
        <v>64.06</v>
      </c>
    </row>
    <row r="627" spans="1:29" ht="18" x14ac:dyDescent="0.35">
      <c r="A627" s="190">
        <v>145</v>
      </c>
      <c r="B627" s="190"/>
      <c r="C627" s="191" t="s">
        <v>265</v>
      </c>
      <c r="D627" s="205" t="s">
        <v>314</v>
      </c>
      <c r="E627" s="205">
        <v>8097</v>
      </c>
      <c r="F627" s="205">
        <v>12</v>
      </c>
      <c r="G627" s="205">
        <v>2</v>
      </c>
      <c r="H627" s="206" t="s">
        <v>349</v>
      </c>
      <c r="I627" s="191">
        <v>1</v>
      </c>
      <c r="J627" s="193">
        <f t="shared" si="74"/>
        <v>5009</v>
      </c>
      <c r="K627" s="194">
        <f>VLOOKUP(E627,[3]โฉนด!B$1:L$65536,11,FALSE)</f>
        <v>210</v>
      </c>
      <c r="L627" s="194">
        <f t="shared" si="75"/>
        <v>1051890</v>
      </c>
      <c r="M627" s="195"/>
      <c r="N627" s="196"/>
      <c r="O627" s="191"/>
      <c r="P627" s="191"/>
      <c r="Q627" s="191"/>
      <c r="R627" s="191"/>
      <c r="S627" s="191"/>
      <c r="T627" s="197">
        <f t="shared" si="76"/>
        <v>0</v>
      </c>
      <c r="U627" s="191"/>
      <c r="V627" s="197"/>
      <c r="W627" s="197"/>
      <c r="X627" s="198">
        <f t="shared" si="77"/>
        <v>1051890</v>
      </c>
      <c r="Y627" s="198">
        <f t="shared" si="78"/>
        <v>1051890</v>
      </c>
      <c r="Z627" s="191">
        <v>0</v>
      </c>
      <c r="AA627" s="198">
        <f t="shared" si="79"/>
        <v>1051890</v>
      </c>
      <c r="AB627" s="191">
        <v>0.01</v>
      </c>
      <c r="AC627" s="197">
        <f t="shared" si="80"/>
        <v>105.18899999999999</v>
      </c>
    </row>
    <row r="628" spans="1:29" ht="20.399999999999999" x14ac:dyDescent="0.45">
      <c r="A628" s="190">
        <v>146</v>
      </c>
      <c r="B628" s="190"/>
      <c r="C628" s="191" t="s">
        <v>265</v>
      </c>
      <c r="D628" s="205" t="s">
        <v>314</v>
      </c>
      <c r="E628" s="205">
        <v>18678</v>
      </c>
      <c r="F628" s="205">
        <v>15</v>
      </c>
      <c r="G628" s="205">
        <v>0</v>
      </c>
      <c r="H628" s="192" t="s">
        <v>1110</v>
      </c>
      <c r="I628" s="191">
        <v>1</v>
      </c>
      <c r="J628" s="193">
        <f t="shared" si="74"/>
        <v>6071.7</v>
      </c>
      <c r="K628" s="194">
        <f>VLOOKUP(E628,[3]โฉนด!B$1:L$65536,11,FALSE)</f>
        <v>100</v>
      </c>
      <c r="L628" s="194">
        <f t="shared" si="75"/>
        <v>607170</v>
      </c>
      <c r="M628" s="200"/>
      <c r="N628" s="196"/>
      <c r="O628" s="191"/>
      <c r="P628" s="191"/>
      <c r="Q628" s="191"/>
      <c r="R628" s="191"/>
      <c r="S628" s="191"/>
      <c r="T628" s="197">
        <f t="shared" si="76"/>
        <v>0</v>
      </c>
      <c r="U628" s="191"/>
      <c r="V628" s="197"/>
      <c r="W628" s="197"/>
      <c r="X628" s="198">
        <f t="shared" si="77"/>
        <v>607170</v>
      </c>
      <c r="Y628" s="198">
        <f t="shared" si="78"/>
        <v>607170</v>
      </c>
      <c r="Z628" s="191">
        <v>0</v>
      </c>
      <c r="AA628" s="198">
        <f t="shared" si="79"/>
        <v>607170</v>
      </c>
      <c r="AB628" s="191">
        <v>0.01</v>
      </c>
      <c r="AC628" s="197">
        <f t="shared" si="80"/>
        <v>60.716999999999999</v>
      </c>
    </row>
    <row r="629" spans="1:29" ht="18" x14ac:dyDescent="0.35">
      <c r="A629" s="190">
        <v>147</v>
      </c>
      <c r="B629" s="190"/>
      <c r="C629" s="191" t="s">
        <v>265</v>
      </c>
      <c r="D629" s="205" t="s">
        <v>314</v>
      </c>
      <c r="E629" s="205">
        <v>17540</v>
      </c>
      <c r="F629" s="205">
        <v>5</v>
      </c>
      <c r="G629" s="205">
        <v>0</v>
      </c>
      <c r="H629" s="206" t="s">
        <v>458</v>
      </c>
      <c r="I629" s="191">
        <v>1</v>
      </c>
      <c r="J629" s="193">
        <f t="shared" si="74"/>
        <v>2000</v>
      </c>
      <c r="K629" s="194">
        <f>VLOOKUP(E629,[3]โฉนด!B$1:L$65536,11,FALSE)</f>
        <v>100</v>
      </c>
      <c r="L629" s="194">
        <f t="shared" si="75"/>
        <v>200000</v>
      </c>
      <c r="M629" s="200"/>
      <c r="N629" s="196"/>
      <c r="O629" s="191"/>
      <c r="P629" s="191"/>
      <c r="Q629" s="191"/>
      <c r="R629" s="191"/>
      <c r="S629" s="191"/>
      <c r="T629" s="197">
        <f t="shared" si="76"/>
        <v>0</v>
      </c>
      <c r="U629" s="191"/>
      <c r="V629" s="197"/>
      <c r="W629" s="197"/>
      <c r="X629" s="198">
        <f t="shared" si="77"/>
        <v>200000</v>
      </c>
      <c r="Y629" s="198">
        <f t="shared" si="78"/>
        <v>200000</v>
      </c>
      <c r="Z629" s="191">
        <v>0</v>
      </c>
      <c r="AA629" s="198">
        <f t="shared" si="79"/>
        <v>200000</v>
      </c>
      <c r="AB629" s="191">
        <v>0.01</v>
      </c>
      <c r="AC629" s="197">
        <f t="shared" si="80"/>
        <v>20</v>
      </c>
    </row>
    <row r="630" spans="1:29" ht="18" x14ac:dyDescent="0.35">
      <c r="A630" s="190">
        <v>148</v>
      </c>
      <c r="B630" s="190"/>
      <c r="C630" s="191" t="s">
        <v>1111</v>
      </c>
      <c r="D630" s="205" t="s">
        <v>314</v>
      </c>
      <c r="E630" s="205">
        <v>8266</v>
      </c>
      <c r="F630" s="205">
        <v>7</v>
      </c>
      <c r="G630" s="205">
        <v>1</v>
      </c>
      <c r="H630" s="206" t="s">
        <v>1112</v>
      </c>
      <c r="I630" s="191">
        <v>1</v>
      </c>
      <c r="J630" s="193">
        <f t="shared" si="74"/>
        <v>2972</v>
      </c>
      <c r="K630" s="194">
        <f>VLOOKUP(E630,[3]โฉนด!B$1:L$65536,11,FALSE)</f>
        <v>100</v>
      </c>
      <c r="L630" s="194">
        <f t="shared" si="75"/>
        <v>297200</v>
      </c>
      <c r="M630" s="195"/>
      <c r="N630" s="196"/>
      <c r="O630" s="191"/>
      <c r="P630" s="191"/>
      <c r="Q630" s="191"/>
      <c r="R630" s="191"/>
      <c r="S630" s="191"/>
      <c r="T630" s="197">
        <f t="shared" si="76"/>
        <v>0</v>
      </c>
      <c r="U630" s="191"/>
      <c r="V630" s="197"/>
      <c r="W630" s="197"/>
      <c r="X630" s="198">
        <f t="shared" si="77"/>
        <v>297200</v>
      </c>
      <c r="Y630" s="198">
        <f t="shared" si="78"/>
        <v>297200</v>
      </c>
      <c r="Z630" s="191">
        <v>0</v>
      </c>
      <c r="AA630" s="198">
        <f t="shared" si="79"/>
        <v>297200</v>
      </c>
      <c r="AB630" s="191">
        <v>0.01</v>
      </c>
      <c r="AC630" s="197">
        <f t="shared" si="80"/>
        <v>29.72</v>
      </c>
    </row>
    <row r="631" spans="1:29" ht="18" x14ac:dyDescent="0.35">
      <c r="A631" s="190">
        <v>149</v>
      </c>
      <c r="B631" s="190"/>
      <c r="C631" s="191" t="s">
        <v>1111</v>
      </c>
      <c r="D631" s="205" t="s">
        <v>314</v>
      </c>
      <c r="E631" s="205">
        <v>8267</v>
      </c>
      <c r="F631" s="205">
        <v>13</v>
      </c>
      <c r="G631" s="205">
        <v>3</v>
      </c>
      <c r="H631" s="206" t="s">
        <v>1014</v>
      </c>
      <c r="I631" s="191">
        <v>1</v>
      </c>
      <c r="J631" s="193">
        <f t="shared" si="74"/>
        <v>5598</v>
      </c>
      <c r="K631" s="194">
        <f>VLOOKUP(E631,[3]โฉนด!B$1:L$65536,11,FALSE)</f>
        <v>100</v>
      </c>
      <c r="L631" s="194">
        <f t="shared" si="75"/>
        <v>559800</v>
      </c>
      <c r="M631" s="200"/>
      <c r="N631" s="196"/>
      <c r="O631" s="191"/>
      <c r="P631" s="191"/>
      <c r="Q631" s="191"/>
      <c r="R631" s="191"/>
      <c r="S631" s="191"/>
      <c r="T631" s="197">
        <f t="shared" si="76"/>
        <v>0</v>
      </c>
      <c r="U631" s="191"/>
      <c r="V631" s="197"/>
      <c r="W631" s="197"/>
      <c r="X631" s="198">
        <f t="shared" si="77"/>
        <v>559800</v>
      </c>
      <c r="Y631" s="198">
        <f t="shared" si="78"/>
        <v>559800</v>
      </c>
      <c r="Z631" s="191">
        <v>0</v>
      </c>
      <c r="AA631" s="198">
        <f t="shared" si="79"/>
        <v>559800</v>
      </c>
      <c r="AB631" s="191">
        <v>0.01</v>
      </c>
      <c r="AC631" s="197">
        <f t="shared" si="80"/>
        <v>55.98</v>
      </c>
    </row>
    <row r="632" spans="1:29" ht="18" x14ac:dyDescent="0.35">
      <c r="A632" s="190">
        <v>150</v>
      </c>
      <c r="B632" s="190"/>
      <c r="C632" s="191" t="s">
        <v>1111</v>
      </c>
      <c r="D632" s="205" t="s">
        <v>314</v>
      </c>
      <c r="E632" s="205">
        <v>8273</v>
      </c>
      <c r="F632" s="205">
        <v>3</v>
      </c>
      <c r="G632" s="205">
        <v>1</v>
      </c>
      <c r="H632" s="206" t="s">
        <v>342</v>
      </c>
      <c r="I632" s="191">
        <v>1</v>
      </c>
      <c r="J632" s="193">
        <f t="shared" si="74"/>
        <v>1303</v>
      </c>
      <c r="K632" s="194">
        <f>VLOOKUP(E632,[3]โฉนด!B$1:L$65536,11,FALSE)</f>
        <v>100</v>
      </c>
      <c r="L632" s="194">
        <f t="shared" si="75"/>
        <v>130300</v>
      </c>
      <c r="M632" s="200"/>
      <c r="N632" s="196"/>
      <c r="O632" s="191"/>
      <c r="P632" s="191"/>
      <c r="Q632" s="191"/>
      <c r="R632" s="191"/>
      <c r="S632" s="191"/>
      <c r="T632" s="197">
        <f t="shared" si="76"/>
        <v>0</v>
      </c>
      <c r="U632" s="191"/>
      <c r="V632" s="197"/>
      <c r="W632" s="197"/>
      <c r="X632" s="198">
        <f t="shared" si="77"/>
        <v>130300</v>
      </c>
      <c r="Y632" s="198">
        <f t="shared" si="78"/>
        <v>130300</v>
      </c>
      <c r="Z632" s="191">
        <v>0</v>
      </c>
      <c r="AA632" s="198">
        <f t="shared" si="79"/>
        <v>130300</v>
      </c>
      <c r="AB632" s="191">
        <v>0.01</v>
      </c>
      <c r="AC632" s="197">
        <f t="shared" si="80"/>
        <v>13.03</v>
      </c>
    </row>
    <row r="633" spans="1:29" ht="18" x14ac:dyDescent="0.35">
      <c r="A633" s="190">
        <v>151</v>
      </c>
      <c r="B633" s="190"/>
      <c r="C633" s="191" t="s">
        <v>1111</v>
      </c>
      <c r="D633" s="205" t="s">
        <v>314</v>
      </c>
      <c r="E633" s="205">
        <v>8274</v>
      </c>
      <c r="F633" s="205">
        <v>21</v>
      </c>
      <c r="G633" s="205">
        <v>0</v>
      </c>
      <c r="H633" s="206" t="s">
        <v>427</v>
      </c>
      <c r="I633" s="191">
        <v>1</v>
      </c>
      <c r="J633" s="193">
        <f t="shared" si="74"/>
        <v>8490</v>
      </c>
      <c r="K633" s="194">
        <f>VLOOKUP(E633,[3]โฉนด!B$1:L$65536,11,FALSE)</f>
        <v>100</v>
      </c>
      <c r="L633" s="194">
        <f t="shared" si="75"/>
        <v>849000</v>
      </c>
      <c r="M633" s="195"/>
      <c r="N633" s="196"/>
      <c r="O633" s="191"/>
      <c r="P633" s="191"/>
      <c r="Q633" s="191"/>
      <c r="R633" s="191"/>
      <c r="S633" s="191"/>
      <c r="T633" s="197">
        <f t="shared" si="76"/>
        <v>0</v>
      </c>
      <c r="U633" s="191"/>
      <c r="V633" s="197"/>
      <c r="W633" s="197"/>
      <c r="X633" s="198">
        <f t="shared" si="77"/>
        <v>849000</v>
      </c>
      <c r="Y633" s="198">
        <f t="shared" si="78"/>
        <v>849000</v>
      </c>
      <c r="Z633" s="191">
        <v>0</v>
      </c>
      <c r="AA633" s="198">
        <f t="shared" si="79"/>
        <v>849000</v>
      </c>
      <c r="AB633" s="191">
        <v>0.01</v>
      </c>
      <c r="AC633" s="197">
        <f t="shared" si="80"/>
        <v>84.9</v>
      </c>
    </row>
    <row r="634" spans="1:29" ht="18" x14ac:dyDescent="0.35">
      <c r="A634" s="190">
        <v>152</v>
      </c>
      <c r="B634" s="190"/>
      <c r="C634" s="191" t="s">
        <v>1111</v>
      </c>
      <c r="D634" s="205" t="s">
        <v>314</v>
      </c>
      <c r="E634" s="205">
        <v>8275</v>
      </c>
      <c r="F634" s="205">
        <v>6</v>
      </c>
      <c r="G634" s="205">
        <v>3</v>
      </c>
      <c r="H634" s="206" t="s">
        <v>425</v>
      </c>
      <c r="I634" s="191">
        <v>1</v>
      </c>
      <c r="J634" s="193">
        <f t="shared" si="74"/>
        <v>2753</v>
      </c>
      <c r="K634" s="194">
        <f>VLOOKUP(E634,[3]โฉนด!B$1:L$65536,11,FALSE)</f>
        <v>100</v>
      </c>
      <c r="L634" s="194">
        <f t="shared" si="75"/>
        <v>275300</v>
      </c>
      <c r="M634" s="200"/>
      <c r="N634" s="196"/>
      <c r="O634" s="191"/>
      <c r="P634" s="191"/>
      <c r="Q634" s="191"/>
      <c r="R634" s="191"/>
      <c r="S634" s="191"/>
      <c r="T634" s="197">
        <f t="shared" si="76"/>
        <v>0</v>
      </c>
      <c r="U634" s="191"/>
      <c r="V634" s="197"/>
      <c r="W634" s="197"/>
      <c r="X634" s="198">
        <f t="shared" si="77"/>
        <v>275300</v>
      </c>
      <c r="Y634" s="198">
        <f t="shared" si="78"/>
        <v>275300</v>
      </c>
      <c r="Z634" s="191">
        <v>0</v>
      </c>
      <c r="AA634" s="198">
        <f t="shared" si="79"/>
        <v>275300</v>
      </c>
      <c r="AB634" s="191">
        <v>0.01</v>
      </c>
      <c r="AC634" s="197">
        <f t="shared" si="80"/>
        <v>27.53</v>
      </c>
    </row>
    <row r="635" spans="1:29" ht="18" x14ac:dyDescent="0.35">
      <c r="A635" s="190">
        <v>153</v>
      </c>
      <c r="B635" s="190"/>
      <c r="C635" s="191" t="s">
        <v>1111</v>
      </c>
      <c r="D635" s="205" t="s">
        <v>314</v>
      </c>
      <c r="E635" s="205">
        <v>8276</v>
      </c>
      <c r="F635" s="205">
        <v>19</v>
      </c>
      <c r="G635" s="205">
        <v>0</v>
      </c>
      <c r="H635" s="206" t="s">
        <v>429</v>
      </c>
      <c r="I635" s="191">
        <v>1</v>
      </c>
      <c r="J635" s="193">
        <f t="shared" si="74"/>
        <v>7617</v>
      </c>
      <c r="K635" s="194">
        <f>VLOOKUP(E635,[3]โฉนด!B$1:L$65536,11,FALSE)</f>
        <v>100</v>
      </c>
      <c r="L635" s="194">
        <f t="shared" si="75"/>
        <v>761700</v>
      </c>
      <c r="M635" s="200"/>
      <c r="N635" s="196"/>
      <c r="O635" s="191"/>
      <c r="P635" s="191"/>
      <c r="Q635" s="191"/>
      <c r="R635" s="191"/>
      <c r="S635" s="191"/>
      <c r="T635" s="197">
        <f t="shared" si="76"/>
        <v>0</v>
      </c>
      <c r="U635" s="191"/>
      <c r="V635" s="197"/>
      <c r="W635" s="197"/>
      <c r="X635" s="198">
        <f t="shared" si="77"/>
        <v>761700</v>
      </c>
      <c r="Y635" s="198">
        <f t="shared" si="78"/>
        <v>761700</v>
      </c>
      <c r="Z635" s="191">
        <v>0</v>
      </c>
      <c r="AA635" s="198">
        <f t="shared" si="79"/>
        <v>761700</v>
      </c>
      <c r="AB635" s="191">
        <v>0.01</v>
      </c>
      <c r="AC635" s="197">
        <f t="shared" si="80"/>
        <v>76.17</v>
      </c>
    </row>
    <row r="636" spans="1:29" ht="18" x14ac:dyDescent="0.35">
      <c r="A636" s="190">
        <v>154</v>
      </c>
      <c r="B636" s="190"/>
      <c r="C636" s="191" t="s">
        <v>1113</v>
      </c>
      <c r="D636" s="205" t="s">
        <v>314</v>
      </c>
      <c r="E636" s="205">
        <v>7770</v>
      </c>
      <c r="F636" s="205">
        <v>5</v>
      </c>
      <c r="G636" s="205">
        <v>0</v>
      </c>
      <c r="H636" s="206" t="s">
        <v>350</v>
      </c>
      <c r="I636" s="191">
        <v>1</v>
      </c>
      <c r="J636" s="193">
        <f t="shared" si="74"/>
        <v>2022</v>
      </c>
      <c r="K636" s="194">
        <f>VLOOKUP(E636,[3]โฉนด!B$1:L$65536,11,FALSE)</f>
        <v>100</v>
      </c>
      <c r="L636" s="194">
        <f t="shared" si="75"/>
        <v>202200</v>
      </c>
      <c r="M636" s="195"/>
      <c r="N636" s="196"/>
      <c r="O636" s="191"/>
      <c r="P636" s="191"/>
      <c r="Q636" s="191"/>
      <c r="R636" s="191"/>
      <c r="S636" s="191"/>
      <c r="T636" s="197">
        <f t="shared" si="76"/>
        <v>0</v>
      </c>
      <c r="U636" s="191"/>
      <c r="V636" s="197"/>
      <c r="W636" s="197"/>
      <c r="X636" s="198">
        <f t="shared" si="77"/>
        <v>202200</v>
      </c>
      <c r="Y636" s="198">
        <f t="shared" si="78"/>
        <v>202200</v>
      </c>
      <c r="Z636" s="191">
        <v>0</v>
      </c>
      <c r="AA636" s="198">
        <f t="shared" si="79"/>
        <v>202200</v>
      </c>
      <c r="AB636" s="191">
        <v>0.01</v>
      </c>
      <c r="AC636" s="197">
        <f t="shared" si="80"/>
        <v>20.22</v>
      </c>
    </row>
    <row r="637" spans="1:29" ht="18" x14ac:dyDescent="0.35">
      <c r="A637" s="190">
        <v>155</v>
      </c>
      <c r="B637" s="190"/>
      <c r="C637" s="191" t="s">
        <v>1113</v>
      </c>
      <c r="D637" s="205" t="s">
        <v>314</v>
      </c>
      <c r="E637" s="205">
        <v>7771</v>
      </c>
      <c r="F637" s="205">
        <v>24</v>
      </c>
      <c r="G637" s="205">
        <v>2</v>
      </c>
      <c r="H637" s="206" t="s">
        <v>352</v>
      </c>
      <c r="I637" s="191">
        <v>1</v>
      </c>
      <c r="J637" s="193">
        <f t="shared" si="74"/>
        <v>9864</v>
      </c>
      <c r="K637" s="194">
        <f>VLOOKUP(E637,[3]โฉนด!B$1:L$65536,11,FALSE)</f>
        <v>100</v>
      </c>
      <c r="L637" s="194">
        <f t="shared" si="75"/>
        <v>986400</v>
      </c>
      <c r="M637" s="200"/>
      <c r="N637" s="196"/>
      <c r="O637" s="191"/>
      <c r="P637" s="191"/>
      <c r="Q637" s="191"/>
      <c r="R637" s="191"/>
      <c r="S637" s="191"/>
      <c r="T637" s="197">
        <f t="shared" si="76"/>
        <v>0</v>
      </c>
      <c r="U637" s="191"/>
      <c r="V637" s="197"/>
      <c r="W637" s="197"/>
      <c r="X637" s="198">
        <f t="shared" si="77"/>
        <v>986400</v>
      </c>
      <c r="Y637" s="198">
        <f t="shared" si="78"/>
        <v>986400</v>
      </c>
      <c r="Z637" s="191">
        <v>0</v>
      </c>
      <c r="AA637" s="198">
        <f t="shared" si="79"/>
        <v>986400</v>
      </c>
      <c r="AB637" s="191">
        <v>0.01</v>
      </c>
      <c r="AC637" s="197">
        <f t="shared" si="80"/>
        <v>98.64</v>
      </c>
    </row>
    <row r="638" spans="1:29" ht="18" x14ac:dyDescent="0.35">
      <c r="A638" s="190">
        <v>156</v>
      </c>
      <c r="B638" s="190"/>
      <c r="C638" s="191" t="s">
        <v>1113</v>
      </c>
      <c r="D638" s="205" t="s">
        <v>314</v>
      </c>
      <c r="E638" s="205">
        <v>7772</v>
      </c>
      <c r="F638" s="205">
        <v>11</v>
      </c>
      <c r="G638" s="205">
        <v>2</v>
      </c>
      <c r="H638" s="206" t="s">
        <v>525</v>
      </c>
      <c r="I638" s="191">
        <v>1</v>
      </c>
      <c r="J638" s="193">
        <f t="shared" si="74"/>
        <v>4620</v>
      </c>
      <c r="K638" s="194">
        <f>VLOOKUP(E638,[3]โฉนด!B$1:L$65536,11,FALSE)</f>
        <v>100</v>
      </c>
      <c r="L638" s="194">
        <f t="shared" si="75"/>
        <v>462000</v>
      </c>
      <c r="M638" s="200"/>
      <c r="N638" s="196"/>
      <c r="O638" s="191"/>
      <c r="P638" s="191"/>
      <c r="Q638" s="191"/>
      <c r="R638" s="191"/>
      <c r="S638" s="191"/>
      <c r="T638" s="197">
        <f t="shared" si="76"/>
        <v>0</v>
      </c>
      <c r="U638" s="191"/>
      <c r="V638" s="197"/>
      <c r="W638" s="197"/>
      <c r="X638" s="198">
        <f t="shared" si="77"/>
        <v>462000</v>
      </c>
      <c r="Y638" s="198">
        <f t="shared" si="78"/>
        <v>462000</v>
      </c>
      <c r="Z638" s="191">
        <v>0</v>
      </c>
      <c r="AA638" s="198">
        <f t="shared" si="79"/>
        <v>462000</v>
      </c>
      <c r="AB638" s="191">
        <v>0.01</v>
      </c>
      <c r="AC638" s="197">
        <f t="shared" si="80"/>
        <v>46.2</v>
      </c>
    </row>
    <row r="639" spans="1:29" ht="18" x14ac:dyDescent="0.35">
      <c r="A639" s="190">
        <v>157</v>
      </c>
      <c r="B639" s="190"/>
      <c r="C639" s="191" t="s">
        <v>1113</v>
      </c>
      <c r="D639" s="205" t="s">
        <v>314</v>
      </c>
      <c r="E639" s="205">
        <v>7773</v>
      </c>
      <c r="F639" s="205">
        <v>8</v>
      </c>
      <c r="G639" s="205">
        <v>1</v>
      </c>
      <c r="H639" s="206" t="s">
        <v>1027</v>
      </c>
      <c r="I639" s="191">
        <v>1</v>
      </c>
      <c r="J639" s="193">
        <f t="shared" si="74"/>
        <v>3378</v>
      </c>
      <c r="K639" s="194">
        <f>VLOOKUP(E639,[3]โฉนด!B$1:L$65536,11,FALSE)</f>
        <v>100</v>
      </c>
      <c r="L639" s="194">
        <f t="shared" si="75"/>
        <v>337800</v>
      </c>
      <c r="M639" s="195"/>
      <c r="N639" s="196"/>
      <c r="O639" s="191"/>
      <c r="P639" s="191"/>
      <c r="Q639" s="191"/>
      <c r="R639" s="191"/>
      <c r="S639" s="191"/>
      <c r="T639" s="197">
        <f t="shared" si="76"/>
        <v>0</v>
      </c>
      <c r="U639" s="191"/>
      <c r="V639" s="197"/>
      <c r="W639" s="197"/>
      <c r="X639" s="198">
        <f t="shared" si="77"/>
        <v>337800</v>
      </c>
      <c r="Y639" s="198">
        <f t="shared" si="78"/>
        <v>337800</v>
      </c>
      <c r="Z639" s="191">
        <v>0</v>
      </c>
      <c r="AA639" s="198">
        <f t="shared" si="79"/>
        <v>337800</v>
      </c>
      <c r="AB639" s="191">
        <v>0.01</v>
      </c>
      <c r="AC639" s="197">
        <f t="shared" si="80"/>
        <v>33.78</v>
      </c>
    </row>
    <row r="640" spans="1:29" ht="18" x14ac:dyDescent="0.35">
      <c r="A640" s="190">
        <v>158</v>
      </c>
      <c r="B640" s="190"/>
      <c r="C640" s="191" t="s">
        <v>1113</v>
      </c>
      <c r="D640" s="205" t="s">
        <v>314</v>
      </c>
      <c r="E640" s="205">
        <v>7774</v>
      </c>
      <c r="F640" s="205">
        <v>22</v>
      </c>
      <c r="G640" s="205">
        <v>3</v>
      </c>
      <c r="H640" s="206" t="s">
        <v>431</v>
      </c>
      <c r="I640" s="191">
        <v>1</v>
      </c>
      <c r="J640" s="193">
        <f t="shared" si="74"/>
        <v>9170</v>
      </c>
      <c r="K640" s="194">
        <f>VLOOKUP(E640,[3]โฉนด!B$1:L$65536,11,FALSE)</f>
        <v>100</v>
      </c>
      <c r="L640" s="194">
        <f t="shared" si="75"/>
        <v>917000</v>
      </c>
      <c r="M640" s="200"/>
      <c r="N640" s="196"/>
      <c r="O640" s="191"/>
      <c r="P640" s="191"/>
      <c r="Q640" s="191"/>
      <c r="R640" s="191"/>
      <c r="S640" s="191"/>
      <c r="T640" s="197">
        <f t="shared" si="76"/>
        <v>0</v>
      </c>
      <c r="U640" s="191"/>
      <c r="V640" s="197"/>
      <c r="W640" s="197"/>
      <c r="X640" s="198">
        <f t="shared" si="77"/>
        <v>917000</v>
      </c>
      <c r="Y640" s="198">
        <f t="shared" si="78"/>
        <v>917000</v>
      </c>
      <c r="Z640" s="191">
        <v>0</v>
      </c>
      <c r="AA640" s="198">
        <f t="shared" si="79"/>
        <v>917000</v>
      </c>
      <c r="AB640" s="191">
        <v>0.01</v>
      </c>
      <c r="AC640" s="197">
        <f t="shared" si="80"/>
        <v>91.7</v>
      </c>
    </row>
    <row r="641" spans="1:29" ht="18" x14ac:dyDescent="0.35">
      <c r="A641" s="190">
        <v>159</v>
      </c>
      <c r="B641" s="190"/>
      <c r="C641" s="191" t="s">
        <v>1113</v>
      </c>
      <c r="D641" s="205" t="s">
        <v>314</v>
      </c>
      <c r="E641" s="205">
        <v>8114</v>
      </c>
      <c r="F641" s="205">
        <v>12</v>
      </c>
      <c r="G641" s="205">
        <v>3</v>
      </c>
      <c r="H641" s="206" t="s">
        <v>364</v>
      </c>
      <c r="I641" s="191">
        <v>1</v>
      </c>
      <c r="J641" s="193">
        <f t="shared" si="74"/>
        <v>5149</v>
      </c>
      <c r="K641" s="194">
        <f>VLOOKUP(E641,[3]โฉนด!B$1:L$65536,11,FALSE)</f>
        <v>100</v>
      </c>
      <c r="L641" s="194">
        <f t="shared" si="75"/>
        <v>514900</v>
      </c>
      <c r="M641" s="200"/>
      <c r="N641" s="196"/>
      <c r="O641" s="191"/>
      <c r="P641" s="191"/>
      <c r="Q641" s="191"/>
      <c r="R641" s="191"/>
      <c r="S641" s="191"/>
      <c r="T641" s="197">
        <f t="shared" si="76"/>
        <v>0</v>
      </c>
      <c r="U641" s="191"/>
      <c r="V641" s="197"/>
      <c r="W641" s="197"/>
      <c r="X641" s="198">
        <f t="shared" si="77"/>
        <v>514900</v>
      </c>
      <c r="Y641" s="198">
        <f t="shared" si="78"/>
        <v>514900</v>
      </c>
      <c r="Z641" s="191">
        <v>0</v>
      </c>
      <c r="AA641" s="198">
        <f t="shared" si="79"/>
        <v>514900</v>
      </c>
      <c r="AB641" s="191">
        <v>0.01</v>
      </c>
      <c r="AC641" s="197">
        <f t="shared" si="80"/>
        <v>51.49</v>
      </c>
    </row>
    <row r="642" spans="1:29" ht="18" x14ac:dyDescent="0.35">
      <c r="A642" s="190">
        <v>160</v>
      </c>
      <c r="B642" s="190"/>
      <c r="C642" s="191" t="s">
        <v>1113</v>
      </c>
      <c r="D642" s="205" t="s">
        <v>314</v>
      </c>
      <c r="E642" s="205">
        <v>8115</v>
      </c>
      <c r="F642" s="205">
        <v>16</v>
      </c>
      <c r="G642" s="205">
        <v>1</v>
      </c>
      <c r="H642" s="206" t="s">
        <v>494</v>
      </c>
      <c r="I642" s="191">
        <v>1</v>
      </c>
      <c r="J642" s="193">
        <f t="shared" si="74"/>
        <v>6585</v>
      </c>
      <c r="K642" s="194">
        <f>VLOOKUP(E642,[3]โฉนด!B$1:L$65536,11,FALSE)</f>
        <v>100</v>
      </c>
      <c r="L642" s="194">
        <f t="shared" si="75"/>
        <v>658500</v>
      </c>
      <c r="M642" s="195"/>
      <c r="N642" s="196"/>
      <c r="O642" s="191"/>
      <c r="P642" s="191"/>
      <c r="Q642" s="191"/>
      <c r="R642" s="191"/>
      <c r="S642" s="191"/>
      <c r="T642" s="197">
        <f t="shared" si="76"/>
        <v>0</v>
      </c>
      <c r="U642" s="191"/>
      <c r="V642" s="197"/>
      <c r="W642" s="197"/>
      <c r="X642" s="198">
        <f t="shared" si="77"/>
        <v>658500</v>
      </c>
      <c r="Y642" s="198">
        <f t="shared" si="78"/>
        <v>658500</v>
      </c>
      <c r="Z642" s="191">
        <v>0</v>
      </c>
      <c r="AA642" s="198">
        <f t="shared" si="79"/>
        <v>658500</v>
      </c>
      <c r="AB642" s="191">
        <v>0.01</v>
      </c>
      <c r="AC642" s="197">
        <f t="shared" si="80"/>
        <v>65.849999999999994</v>
      </c>
    </row>
    <row r="643" spans="1:29" ht="18" x14ac:dyDescent="0.35">
      <c r="A643" s="190">
        <v>161</v>
      </c>
      <c r="B643" s="190"/>
      <c r="C643" s="191" t="s">
        <v>1113</v>
      </c>
      <c r="D643" s="205" t="s">
        <v>314</v>
      </c>
      <c r="E643" s="205">
        <v>8116</v>
      </c>
      <c r="F643" s="205">
        <v>16</v>
      </c>
      <c r="G643" s="205">
        <v>1</v>
      </c>
      <c r="H643" s="206" t="s">
        <v>411</v>
      </c>
      <c r="I643" s="191">
        <v>1</v>
      </c>
      <c r="J643" s="193">
        <f t="shared" si="74"/>
        <v>6519</v>
      </c>
      <c r="K643" s="194">
        <f>VLOOKUP(E643,[3]โฉนด!B$1:L$65536,11,FALSE)</f>
        <v>100</v>
      </c>
      <c r="L643" s="194">
        <f t="shared" si="75"/>
        <v>651900</v>
      </c>
      <c r="M643" s="200"/>
      <c r="N643" s="196"/>
      <c r="O643" s="191"/>
      <c r="P643" s="191"/>
      <c r="Q643" s="191"/>
      <c r="R643" s="191"/>
      <c r="S643" s="191"/>
      <c r="T643" s="197">
        <f t="shared" si="76"/>
        <v>0</v>
      </c>
      <c r="U643" s="191"/>
      <c r="V643" s="197"/>
      <c r="W643" s="197"/>
      <c r="X643" s="198">
        <f t="shared" si="77"/>
        <v>651900</v>
      </c>
      <c r="Y643" s="198">
        <f t="shared" si="78"/>
        <v>651900</v>
      </c>
      <c r="Z643" s="191">
        <v>0</v>
      </c>
      <c r="AA643" s="198">
        <f t="shared" si="79"/>
        <v>651900</v>
      </c>
      <c r="AB643" s="191">
        <v>0.01</v>
      </c>
      <c r="AC643" s="197">
        <f t="shared" si="80"/>
        <v>65.19</v>
      </c>
    </row>
    <row r="644" spans="1:29" ht="18" x14ac:dyDescent="0.35">
      <c r="A644" s="190">
        <v>162</v>
      </c>
      <c r="B644" s="190"/>
      <c r="C644" s="191" t="s">
        <v>1113</v>
      </c>
      <c r="D644" s="205" t="s">
        <v>314</v>
      </c>
      <c r="E644" s="205">
        <v>8117</v>
      </c>
      <c r="F644" s="205">
        <v>9</v>
      </c>
      <c r="G644" s="205">
        <v>0</v>
      </c>
      <c r="H644" s="206" t="s">
        <v>336</v>
      </c>
      <c r="I644" s="191">
        <v>1</v>
      </c>
      <c r="J644" s="193">
        <f t="shared" si="74"/>
        <v>3610</v>
      </c>
      <c r="K644" s="194">
        <f>VLOOKUP(E644,[3]โฉนด!B$1:L$65536,11,FALSE)</f>
        <v>100</v>
      </c>
      <c r="L644" s="194">
        <f t="shared" si="75"/>
        <v>361000</v>
      </c>
      <c r="M644" s="200"/>
      <c r="N644" s="196"/>
      <c r="O644" s="191"/>
      <c r="P644" s="191"/>
      <c r="Q644" s="191"/>
      <c r="R644" s="191"/>
      <c r="S644" s="191"/>
      <c r="T644" s="197">
        <f t="shared" si="76"/>
        <v>0</v>
      </c>
      <c r="U644" s="191"/>
      <c r="V644" s="197"/>
      <c r="W644" s="197"/>
      <c r="X644" s="198">
        <f t="shared" si="77"/>
        <v>361000</v>
      </c>
      <c r="Y644" s="198">
        <f t="shared" si="78"/>
        <v>361000</v>
      </c>
      <c r="Z644" s="191">
        <v>0</v>
      </c>
      <c r="AA644" s="198">
        <f t="shared" si="79"/>
        <v>361000</v>
      </c>
      <c r="AB644" s="191">
        <v>0.01</v>
      </c>
      <c r="AC644" s="197">
        <f t="shared" si="80"/>
        <v>36.1</v>
      </c>
    </row>
    <row r="645" spans="1:29" ht="18" x14ac:dyDescent="0.35">
      <c r="A645" s="190">
        <v>163</v>
      </c>
      <c r="B645" s="190"/>
      <c r="C645" s="191" t="s">
        <v>1113</v>
      </c>
      <c r="D645" s="205" t="s">
        <v>314</v>
      </c>
      <c r="E645" s="205">
        <v>8118</v>
      </c>
      <c r="F645" s="205">
        <v>6</v>
      </c>
      <c r="G645" s="205">
        <v>1</v>
      </c>
      <c r="H645" s="206" t="s">
        <v>498</v>
      </c>
      <c r="I645" s="191">
        <v>1</v>
      </c>
      <c r="J645" s="193">
        <f t="shared" si="74"/>
        <v>2531</v>
      </c>
      <c r="K645" s="194">
        <f>VLOOKUP(E645,[3]โฉนด!B$1:L$65536,11,FALSE)</f>
        <v>100</v>
      </c>
      <c r="L645" s="194">
        <f t="shared" si="75"/>
        <v>253100</v>
      </c>
      <c r="M645" s="195"/>
      <c r="N645" s="196"/>
      <c r="O645" s="191"/>
      <c r="P645" s="191"/>
      <c r="Q645" s="191"/>
      <c r="R645" s="191"/>
      <c r="S645" s="191"/>
      <c r="T645" s="197">
        <f t="shared" si="76"/>
        <v>0</v>
      </c>
      <c r="U645" s="191"/>
      <c r="V645" s="197"/>
      <c r="W645" s="197"/>
      <c r="X645" s="198">
        <f t="shared" si="77"/>
        <v>253100</v>
      </c>
      <c r="Y645" s="198">
        <f t="shared" si="78"/>
        <v>253100</v>
      </c>
      <c r="Z645" s="191">
        <v>0</v>
      </c>
      <c r="AA645" s="198">
        <f t="shared" si="79"/>
        <v>253100</v>
      </c>
      <c r="AB645" s="191">
        <v>0.01</v>
      </c>
      <c r="AC645" s="197">
        <f t="shared" si="80"/>
        <v>25.31</v>
      </c>
    </row>
    <row r="646" spans="1:29" ht="18" x14ac:dyDescent="0.35">
      <c r="A646" s="190">
        <v>164</v>
      </c>
      <c r="B646" s="190"/>
      <c r="C646" s="191" t="s">
        <v>1113</v>
      </c>
      <c r="D646" s="205" t="s">
        <v>314</v>
      </c>
      <c r="E646" s="205">
        <v>8119</v>
      </c>
      <c r="F646" s="205">
        <v>14</v>
      </c>
      <c r="G646" s="205">
        <v>3</v>
      </c>
      <c r="H646" s="206" t="s">
        <v>341</v>
      </c>
      <c r="I646" s="191">
        <v>1</v>
      </c>
      <c r="J646" s="193">
        <f t="shared" si="74"/>
        <v>5986</v>
      </c>
      <c r="K646" s="194">
        <f>VLOOKUP(E646,[3]โฉนด!B$1:L$65536,11,FALSE)</f>
        <v>100</v>
      </c>
      <c r="L646" s="194">
        <f t="shared" si="75"/>
        <v>598600</v>
      </c>
      <c r="M646" s="200"/>
      <c r="N646" s="196"/>
      <c r="O646" s="191"/>
      <c r="P646" s="191"/>
      <c r="Q646" s="191"/>
      <c r="R646" s="191"/>
      <c r="S646" s="191"/>
      <c r="T646" s="197">
        <f t="shared" si="76"/>
        <v>0</v>
      </c>
      <c r="U646" s="191"/>
      <c r="V646" s="197"/>
      <c r="W646" s="197"/>
      <c r="X646" s="198">
        <f t="shared" si="77"/>
        <v>598600</v>
      </c>
      <c r="Y646" s="198">
        <f t="shared" si="78"/>
        <v>598600</v>
      </c>
      <c r="Z646" s="191">
        <v>0</v>
      </c>
      <c r="AA646" s="198">
        <f t="shared" si="79"/>
        <v>598600</v>
      </c>
      <c r="AB646" s="191">
        <v>0.01</v>
      </c>
      <c r="AC646" s="197">
        <f t="shared" si="80"/>
        <v>59.86</v>
      </c>
    </row>
    <row r="647" spans="1:29" ht="18" x14ac:dyDescent="0.35">
      <c r="A647" s="190">
        <v>165</v>
      </c>
      <c r="B647" s="190"/>
      <c r="C647" s="191" t="s">
        <v>1113</v>
      </c>
      <c r="D647" s="205" t="s">
        <v>314</v>
      </c>
      <c r="E647" s="205">
        <v>8120</v>
      </c>
      <c r="F647" s="205">
        <v>18</v>
      </c>
      <c r="G647" s="205">
        <v>0</v>
      </c>
      <c r="H647" s="206" t="s">
        <v>1071</v>
      </c>
      <c r="I647" s="191">
        <v>1</v>
      </c>
      <c r="J647" s="193">
        <f t="shared" si="74"/>
        <v>7279</v>
      </c>
      <c r="K647" s="194">
        <f>VLOOKUP(E647,[3]โฉนด!B$1:L$65536,11,FALSE)</f>
        <v>100</v>
      </c>
      <c r="L647" s="194">
        <f t="shared" si="75"/>
        <v>727900</v>
      </c>
      <c r="M647" s="200"/>
      <c r="N647" s="196"/>
      <c r="O647" s="191"/>
      <c r="P647" s="191"/>
      <c r="Q647" s="191"/>
      <c r="R647" s="191"/>
      <c r="S647" s="191"/>
      <c r="T647" s="197">
        <f t="shared" si="76"/>
        <v>0</v>
      </c>
      <c r="U647" s="191"/>
      <c r="V647" s="197"/>
      <c r="W647" s="197"/>
      <c r="X647" s="198">
        <f t="shared" si="77"/>
        <v>727900</v>
      </c>
      <c r="Y647" s="198">
        <f t="shared" si="78"/>
        <v>727900</v>
      </c>
      <c r="Z647" s="191">
        <v>0</v>
      </c>
      <c r="AA647" s="198">
        <f t="shared" si="79"/>
        <v>727900</v>
      </c>
      <c r="AB647" s="191">
        <v>0.01</v>
      </c>
      <c r="AC647" s="197">
        <f t="shared" si="80"/>
        <v>72.790000000000006</v>
      </c>
    </row>
    <row r="648" spans="1:29" ht="18" x14ac:dyDescent="0.35">
      <c r="A648" s="190">
        <v>166</v>
      </c>
      <c r="B648" s="190"/>
      <c r="C648" s="191" t="s">
        <v>1113</v>
      </c>
      <c r="D648" s="205" t="s">
        <v>314</v>
      </c>
      <c r="E648" s="205">
        <v>8258</v>
      </c>
      <c r="F648" s="205">
        <v>26</v>
      </c>
      <c r="G648" s="205">
        <v>0</v>
      </c>
      <c r="H648" s="206" t="s">
        <v>1114</v>
      </c>
      <c r="I648" s="191">
        <v>1</v>
      </c>
      <c r="J648" s="193">
        <f t="shared" si="74"/>
        <v>10474</v>
      </c>
      <c r="K648" s="194">
        <f>VLOOKUP(E648,[3]โฉนด!B$1:L$65536,11,FALSE)</f>
        <v>100</v>
      </c>
      <c r="L648" s="194">
        <f t="shared" si="75"/>
        <v>1047400</v>
      </c>
      <c r="M648" s="195"/>
      <c r="N648" s="196"/>
      <c r="O648" s="191"/>
      <c r="P648" s="191"/>
      <c r="Q648" s="191"/>
      <c r="R648" s="191"/>
      <c r="S648" s="191"/>
      <c r="T648" s="197">
        <f t="shared" si="76"/>
        <v>0</v>
      </c>
      <c r="U648" s="191"/>
      <c r="V648" s="197"/>
      <c r="W648" s="197"/>
      <c r="X648" s="198">
        <f t="shared" si="77"/>
        <v>1047400</v>
      </c>
      <c r="Y648" s="198">
        <f t="shared" si="78"/>
        <v>1047400</v>
      </c>
      <c r="Z648" s="191">
        <v>0</v>
      </c>
      <c r="AA648" s="198">
        <f t="shared" si="79"/>
        <v>1047400</v>
      </c>
      <c r="AB648" s="191">
        <v>0.01</v>
      </c>
      <c r="AC648" s="197">
        <f t="shared" si="80"/>
        <v>104.74</v>
      </c>
    </row>
    <row r="649" spans="1:29" ht="18" x14ac:dyDescent="0.35">
      <c r="A649" s="190">
        <v>167</v>
      </c>
      <c r="B649" s="190"/>
      <c r="C649" s="191" t="s">
        <v>1113</v>
      </c>
      <c r="D649" s="205" t="s">
        <v>314</v>
      </c>
      <c r="E649" s="205">
        <v>8260</v>
      </c>
      <c r="F649" s="205">
        <v>15</v>
      </c>
      <c r="G649" s="205">
        <v>2</v>
      </c>
      <c r="H649" s="206" t="s">
        <v>431</v>
      </c>
      <c r="I649" s="191">
        <v>1</v>
      </c>
      <c r="J649" s="193">
        <f t="shared" si="74"/>
        <v>6270</v>
      </c>
      <c r="K649" s="194">
        <f>VLOOKUP(E649,[3]โฉนด!B$1:L$65536,11,FALSE)</f>
        <v>100</v>
      </c>
      <c r="L649" s="194">
        <f t="shared" si="75"/>
        <v>627000</v>
      </c>
      <c r="M649" s="200"/>
      <c r="N649" s="196"/>
      <c r="O649" s="191"/>
      <c r="P649" s="191"/>
      <c r="Q649" s="191"/>
      <c r="R649" s="191"/>
      <c r="S649" s="191"/>
      <c r="T649" s="197">
        <f t="shared" si="76"/>
        <v>0</v>
      </c>
      <c r="U649" s="191"/>
      <c r="V649" s="197"/>
      <c r="W649" s="197"/>
      <c r="X649" s="198">
        <f t="shared" si="77"/>
        <v>627000</v>
      </c>
      <c r="Y649" s="198">
        <f t="shared" si="78"/>
        <v>627000</v>
      </c>
      <c r="Z649" s="191">
        <v>0</v>
      </c>
      <c r="AA649" s="198">
        <f t="shared" si="79"/>
        <v>627000</v>
      </c>
      <c r="AB649" s="191">
        <v>0.01</v>
      </c>
      <c r="AC649" s="197">
        <f t="shared" si="80"/>
        <v>62.7</v>
      </c>
    </row>
    <row r="650" spans="1:29" ht="18" x14ac:dyDescent="0.35">
      <c r="A650" s="190">
        <v>168</v>
      </c>
      <c r="B650" s="190"/>
      <c r="C650" s="191" t="s">
        <v>1113</v>
      </c>
      <c r="D650" s="205" t="s">
        <v>314</v>
      </c>
      <c r="E650" s="205">
        <v>8269</v>
      </c>
      <c r="F650" s="205">
        <v>59</v>
      </c>
      <c r="G650" s="205">
        <v>3</v>
      </c>
      <c r="H650" s="206" t="s">
        <v>550</v>
      </c>
      <c r="I650" s="191">
        <v>1</v>
      </c>
      <c r="J650" s="193">
        <f t="shared" si="74"/>
        <v>23905</v>
      </c>
      <c r="K650" s="194">
        <f>VLOOKUP(E650,[3]โฉนด!B$1:L$65536,11,FALSE)</f>
        <v>100</v>
      </c>
      <c r="L650" s="194">
        <f t="shared" si="75"/>
        <v>2390500</v>
      </c>
      <c r="M650" s="200"/>
      <c r="N650" s="196"/>
      <c r="O650" s="191"/>
      <c r="P650" s="191"/>
      <c r="Q650" s="191"/>
      <c r="R650" s="191"/>
      <c r="S650" s="191"/>
      <c r="T650" s="197">
        <f t="shared" si="76"/>
        <v>0</v>
      </c>
      <c r="U650" s="191"/>
      <c r="V650" s="197"/>
      <c r="W650" s="197"/>
      <c r="X650" s="198">
        <f t="shared" si="77"/>
        <v>2390500</v>
      </c>
      <c r="Y650" s="198">
        <f t="shared" si="78"/>
        <v>2390500</v>
      </c>
      <c r="Z650" s="191">
        <v>0</v>
      </c>
      <c r="AA650" s="198">
        <f t="shared" si="79"/>
        <v>2390500</v>
      </c>
      <c r="AB650" s="191">
        <v>0.01</v>
      </c>
      <c r="AC650" s="197">
        <f t="shared" si="80"/>
        <v>239.05</v>
      </c>
    </row>
    <row r="651" spans="1:29" ht="18" x14ac:dyDescent="0.35">
      <c r="A651" s="190">
        <v>169</v>
      </c>
      <c r="B651" s="190"/>
      <c r="C651" s="191" t="s">
        <v>1113</v>
      </c>
      <c r="D651" s="205" t="s">
        <v>314</v>
      </c>
      <c r="E651" s="205">
        <v>8270</v>
      </c>
      <c r="F651" s="205">
        <v>11</v>
      </c>
      <c r="G651" s="205">
        <v>2</v>
      </c>
      <c r="H651" s="206" t="s">
        <v>1031</v>
      </c>
      <c r="I651" s="191">
        <v>1</v>
      </c>
      <c r="J651" s="193">
        <f t="shared" si="74"/>
        <v>4691</v>
      </c>
      <c r="K651" s="194">
        <f>VLOOKUP(E651,[3]โฉนด!B$1:L$65536,11,FALSE)</f>
        <v>100</v>
      </c>
      <c r="L651" s="194">
        <f t="shared" si="75"/>
        <v>469100</v>
      </c>
      <c r="M651" s="195"/>
      <c r="N651" s="196"/>
      <c r="O651" s="191"/>
      <c r="P651" s="191"/>
      <c r="Q651" s="191"/>
      <c r="R651" s="191"/>
      <c r="S651" s="191"/>
      <c r="T651" s="197">
        <f t="shared" si="76"/>
        <v>0</v>
      </c>
      <c r="U651" s="191"/>
      <c r="V651" s="197"/>
      <c r="W651" s="197"/>
      <c r="X651" s="198">
        <f t="shared" si="77"/>
        <v>469100</v>
      </c>
      <c r="Y651" s="198">
        <f t="shared" si="78"/>
        <v>469100</v>
      </c>
      <c r="Z651" s="191">
        <v>0</v>
      </c>
      <c r="AA651" s="198">
        <f t="shared" si="79"/>
        <v>469100</v>
      </c>
      <c r="AB651" s="191">
        <v>0.01</v>
      </c>
      <c r="AC651" s="197">
        <f t="shared" si="80"/>
        <v>46.91</v>
      </c>
    </row>
    <row r="652" spans="1:29" ht="18" x14ac:dyDescent="0.35">
      <c r="A652" s="190">
        <v>170</v>
      </c>
      <c r="B652" s="190"/>
      <c r="C652" s="191" t="s">
        <v>1113</v>
      </c>
      <c r="D652" s="205" t="s">
        <v>314</v>
      </c>
      <c r="E652" s="205">
        <v>8271</v>
      </c>
      <c r="F652" s="205">
        <v>24</v>
      </c>
      <c r="G652" s="205">
        <v>3</v>
      </c>
      <c r="H652" s="206" t="s">
        <v>333</v>
      </c>
      <c r="I652" s="191">
        <v>1</v>
      </c>
      <c r="J652" s="193">
        <f t="shared" si="74"/>
        <v>9921</v>
      </c>
      <c r="K652" s="194">
        <f>VLOOKUP(E652,[3]โฉนด!B$1:L$65536,11,FALSE)</f>
        <v>100</v>
      </c>
      <c r="L652" s="194">
        <f t="shared" si="75"/>
        <v>992100</v>
      </c>
      <c r="M652" s="200"/>
      <c r="N652" s="196"/>
      <c r="O652" s="191"/>
      <c r="P652" s="191"/>
      <c r="Q652" s="191"/>
      <c r="R652" s="191"/>
      <c r="S652" s="191"/>
      <c r="T652" s="197">
        <f t="shared" si="76"/>
        <v>0</v>
      </c>
      <c r="U652" s="191"/>
      <c r="V652" s="197"/>
      <c r="W652" s="197"/>
      <c r="X652" s="198">
        <f t="shared" si="77"/>
        <v>992100</v>
      </c>
      <c r="Y652" s="198">
        <f t="shared" si="78"/>
        <v>992100</v>
      </c>
      <c r="Z652" s="191">
        <v>0</v>
      </c>
      <c r="AA652" s="198">
        <f t="shared" si="79"/>
        <v>992100</v>
      </c>
      <c r="AB652" s="191">
        <v>0.01</v>
      </c>
      <c r="AC652" s="197">
        <f t="shared" si="80"/>
        <v>99.21</v>
      </c>
    </row>
    <row r="653" spans="1:29" ht="18" x14ac:dyDescent="0.35">
      <c r="A653" s="190">
        <v>171</v>
      </c>
      <c r="B653" s="190"/>
      <c r="C653" s="191" t="s">
        <v>1113</v>
      </c>
      <c r="D653" s="205" t="s">
        <v>314</v>
      </c>
      <c r="E653" s="205">
        <v>8272</v>
      </c>
      <c r="F653" s="205">
        <v>9</v>
      </c>
      <c r="G653" s="205">
        <v>2</v>
      </c>
      <c r="H653" s="206" t="s">
        <v>525</v>
      </c>
      <c r="I653" s="191">
        <v>1</v>
      </c>
      <c r="J653" s="193">
        <f t="shared" si="74"/>
        <v>3820</v>
      </c>
      <c r="K653" s="194">
        <f>VLOOKUP(E653,[3]โฉนด!B$1:L$65536,11,FALSE)</f>
        <v>100</v>
      </c>
      <c r="L653" s="194">
        <f t="shared" si="75"/>
        <v>382000</v>
      </c>
      <c r="M653" s="200"/>
      <c r="N653" s="196"/>
      <c r="O653" s="191"/>
      <c r="P653" s="191"/>
      <c r="Q653" s="191"/>
      <c r="R653" s="191"/>
      <c r="S653" s="191"/>
      <c r="T653" s="197">
        <f t="shared" si="76"/>
        <v>0</v>
      </c>
      <c r="U653" s="191"/>
      <c r="V653" s="197"/>
      <c r="W653" s="197"/>
      <c r="X653" s="198">
        <f t="shared" si="77"/>
        <v>382000</v>
      </c>
      <c r="Y653" s="198">
        <f t="shared" si="78"/>
        <v>382000</v>
      </c>
      <c r="Z653" s="191">
        <v>0</v>
      </c>
      <c r="AA653" s="198">
        <f t="shared" si="79"/>
        <v>382000</v>
      </c>
      <c r="AB653" s="191">
        <v>0.01</v>
      </c>
      <c r="AC653" s="197">
        <f t="shared" si="80"/>
        <v>38.200000000000003</v>
      </c>
    </row>
    <row r="654" spans="1:29" ht="18" x14ac:dyDescent="0.35">
      <c r="A654" s="190">
        <v>172</v>
      </c>
      <c r="B654" s="190"/>
      <c r="C654" s="191" t="s">
        <v>1115</v>
      </c>
      <c r="D654" s="205" t="s">
        <v>81</v>
      </c>
      <c r="E654" s="205">
        <v>8000</v>
      </c>
      <c r="F654" s="205">
        <v>15</v>
      </c>
      <c r="G654" s="205">
        <v>3</v>
      </c>
      <c r="H654" s="206" t="s">
        <v>1042</v>
      </c>
      <c r="I654" s="191">
        <v>1</v>
      </c>
      <c r="J654" s="193">
        <v>21</v>
      </c>
      <c r="K654" s="194">
        <f>VLOOKUP(E654,[3]นส.3ก!B$1:J$65536,9,FALSE)</f>
        <v>100</v>
      </c>
      <c r="L654" s="194">
        <f t="shared" si="75"/>
        <v>2100</v>
      </c>
      <c r="M654" s="195"/>
      <c r="N654" s="196" t="s">
        <v>38</v>
      </c>
      <c r="O654" s="191" t="s">
        <v>39</v>
      </c>
      <c r="P654" s="191" t="s">
        <v>995</v>
      </c>
      <c r="Q654" s="191">
        <v>84</v>
      </c>
      <c r="R654" s="191">
        <v>100</v>
      </c>
      <c r="S654" s="191">
        <v>6550</v>
      </c>
      <c r="T654" s="197">
        <f t="shared" si="76"/>
        <v>550200</v>
      </c>
      <c r="U654" s="191">
        <v>30</v>
      </c>
      <c r="V654" s="197">
        <v>50</v>
      </c>
      <c r="W654" s="197">
        <f>T654-T654*50/100</f>
        <v>275100</v>
      </c>
      <c r="X654" s="198">
        <f>W654+L654</f>
        <v>277200</v>
      </c>
      <c r="Y654" s="198">
        <f t="shared" si="78"/>
        <v>277200</v>
      </c>
      <c r="Z654" s="191">
        <v>50</v>
      </c>
      <c r="AA654" s="198">
        <v>0</v>
      </c>
      <c r="AB654" s="191">
        <v>0.02</v>
      </c>
      <c r="AC654" s="197">
        <f t="shared" si="80"/>
        <v>0</v>
      </c>
    </row>
    <row r="655" spans="1:29" ht="18" x14ac:dyDescent="0.35">
      <c r="A655" s="190"/>
      <c r="B655" s="190"/>
      <c r="C655" s="191"/>
      <c r="D655" s="205"/>
      <c r="E655" s="205"/>
      <c r="F655" s="205"/>
      <c r="G655" s="205"/>
      <c r="H655" s="206"/>
      <c r="I655" s="191"/>
      <c r="J655" s="193">
        <v>6313</v>
      </c>
      <c r="K655" s="194">
        <v>100</v>
      </c>
      <c r="L655" s="194">
        <f>J655*K655</f>
        <v>631300</v>
      </c>
      <c r="M655" s="195"/>
      <c r="N655" s="196"/>
      <c r="O655" s="191"/>
      <c r="P655" s="191"/>
      <c r="Q655" s="191"/>
      <c r="R655" s="191"/>
      <c r="S655" s="191"/>
      <c r="T655" s="197"/>
      <c r="U655" s="191"/>
      <c r="V655" s="197"/>
      <c r="W655" s="197"/>
      <c r="X655" s="198">
        <f>L655</f>
        <v>631300</v>
      </c>
      <c r="Y655" s="198">
        <f>X655</f>
        <v>631300</v>
      </c>
      <c r="Z655" s="191">
        <v>0</v>
      </c>
      <c r="AA655" s="198">
        <f>L655</f>
        <v>631300</v>
      </c>
      <c r="AB655" s="191">
        <v>0.01</v>
      </c>
      <c r="AC655" s="197">
        <f>AA655*AB655/100</f>
        <v>63.13</v>
      </c>
    </row>
    <row r="656" spans="1:29" ht="18" x14ac:dyDescent="0.35">
      <c r="A656" s="190">
        <v>173</v>
      </c>
      <c r="B656" s="190"/>
      <c r="C656" s="191" t="s">
        <v>1115</v>
      </c>
      <c r="D656" s="205" t="s">
        <v>81</v>
      </c>
      <c r="E656" s="205">
        <v>4728</v>
      </c>
      <c r="F656" s="205">
        <v>13</v>
      </c>
      <c r="G656" s="205">
        <v>1</v>
      </c>
      <c r="H656" s="206" t="s">
        <v>430</v>
      </c>
      <c r="I656" s="191">
        <v>2</v>
      </c>
      <c r="J656" s="193">
        <v>11.25</v>
      </c>
      <c r="K656" s="194">
        <f>VLOOKUP(E656,[3]นส.3ก!B$1:J$65536,9,FALSE)</f>
        <v>100</v>
      </c>
      <c r="L656" s="194">
        <f t="shared" si="75"/>
        <v>1125</v>
      </c>
      <c r="M656" s="200"/>
      <c r="N656" s="196" t="s">
        <v>38</v>
      </c>
      <c r="O656" s="191" t="s">
        <v>39</v>
      </c>
      <c r="P656" s="191" t="s">
        <v>995</v>
      </c>
      <c r="Q656" s="191">
        <v>45</v>
      </c>
      <c r="R656" s="191">
        <v>100</v>
      </c>
      <c r="S656" s="191">
        <v>6550</v>
      </c>
      <c r="T656" s="197">
        <f t="shared" si="76"/>
        <v>294750</v>
      </c>
      <c r="U656" s="196" t="s">
        <v>336</v>
      </c>
      <c r="V656" s="197">
        <v>10</v>
      </c>
      <c r="W656" s="197">
        <v>265275</v>
      </c>
      <c r="X656" s="198">
        <f>W656+L656</f>
        <v>266400</v>
      </c>
      <c r="Y656" s="198">
        <f t="shared" si="78"/>
        <v>266400</v>
      </c>
      <c r="Z656" s="191">
        <v>10</v>
      </c>
      <c r="AA656" s="198">
        <v>0</v>
      </c>
      <c r="AB656" s="191">
        <v>0.02</v>
      </c>
      <c r="AC656" s="197">
        <f t="shared" si="80"/>
        <v>0</v>
      </c>
    </row>
    <row r="657" spans="1:29" ht="18" x14ac:dyDescent="0.35">
      <c r="A657" s="190"/>
      <c r="B657" s="190"/>
      <c r="C657" s="191"/>
      <c r="D657" s="205"/>
      <c r="E657" s="205"/>
      <c r="F657" s="205"/>
      <c r="G657" s="205"/>
      <c r="H657" s="206"/>
      <c r="I657" s="191">
        <v>1</v>
      </c>
      <c r="J657" s="193">
        <v>5365.75</v>
      </c>
      <c r="K657" s="194">
        <v>100</v>
      </c>
      <c r="L657" s="194">
        <f t="shared" si="75"/>
        <v>536575</v>
      </c>
      <c r="M657" s="200"/>
      <c r="N657" s="196"/>
      <c r="O657" s="191"/>
      <c r="P657" s="191"/>
      <c r="Q657" s="191"/>
      <c r="R657" s="191"/>
      <c r="S657" s="191"/>
      <c r="T657" s="197"/>
      <c r="U657" s="191"/>
      <c r="V657" s="197"/>
      <c r="W657" s="197"/>
      <c r="X657" s="198">
        <f>L657</f>
        <v>536575</v>
      </c>
      <c r="Y657" s="198">
        <f t="shared" si="78"/>
        <v>536575</v>
      </c>
      <c r="Z657" s="191">
        <v>0</v>
      </c>
      <c r="AA657" s="198">
        <f>Y657</f>
        <v>536575</v>
      </c>
      <c r="AB657" s="191">
        <v>0.01</v>
      </c>
      <c r="AC657" s="197">
        <f t="shared" si="80"/>
        <v>53.657499999999999</v>
      </c>
    </row>
    <row r="658" spans="1:29" ht="18" x14ac:dyDescent="0.35">
      <c r="A658" s="190">
        <v>174</v>
      </c>
      <c r="B658" s="190"/>
      <c r="C658" s="191" t="s">
        <v>1116</v>
      </c>
      <c r="D658" s="205" t="s">
        <v>81</v>
      </c>
      <c r="E658" s="205">
        <v>3158</v>
      </c>
      <c r="F658" s="205">
        <v>30</v>
      </c>
      <c r="G658" s="205">
        <v>3</v>
      </c>
      <c r="H658" s="206" t="s">
        <v>542</v>
      </c>
      <c r="I658" s="191">
        <v>1</v>
      </c>
      <c r="J658" s="193">
        <f t="shared" si="74"/>
        <v>12313</v>
      </c>
      <c r="K658" s="194">
        <v>280</v>
      </c>
      <c r="L658" s="194">
        <f t="shared" si="75"/>
        <v>3447640</v>
      </c>
      <c r="M658" s="200"/>
      <c r="N658" s="196"/>
      <c r="O658" s="191"/>
      <c r="P658" s="191"/>
      <c r="Q658" s="191"/>
      <c r="R658" s="191"/>
      <c r="S658" s="191"/>
      <c r="T658" s="197">
        <f t="shared" si="76"/>
        <v>0</v>
      </c>
      <c r="U658" s="191"/>
      <c r="V658" s="197"/>
      <c r="W658" s="197"/>
      <c r="X658" s="198">
        <f t="shared" si="77"/>
        <v>3447640</v>
      </c>
      <c r="Y658" s="198">
        <f t="shared" si="78"/>
        <v>3447640</v>
      </c>
      <c r="Z658" s="191">
        <v>0</v>
      </c>
      <c r="AA658" s="198">
        <f t="shared" si="79"/>
        <v>3447640</v>
      </c>
      <c r="AB658" s="191">
        <v>0.01</v>
      </c>
      <c r="AC658" s="197">
        <f t="shared" si="80"/>
        <v>344.76400000000001</v>
      </c>
    </row>
    <row r="659" spans="1:29" ht="18" x14ac:dyDescent="0.35">
      <c r="A659" s="190">
        <v>175</v>
      </c>
      <c r="B659" s="190"/>
      <c r="C659" s="191" t="s">
        <v>1117</v>
      </c>
      <c r="D659" s="205" t="s">
        <v>81</v>
      </c>
      <c r="E659" s="205">
        <v>10847</v>
      </c>
      <c r="F659" s="205">
        <v>9</v>
      </c>
      <c r="G659" s="205">
        <v>3</v>
      </c>
      <c r="H659" s="206" t="s">
        <v>475</v>
      </c>
      <c r="I659" s="191">
        <v>1</v>
      </c>
      <c r="J659" s="193">
        <f t="shared" si="74"/>
        <v>3942</v>
      </c>
      <c r="K659" s="194">
        <v>100</v>
      </c>
      <c r="L659" s="194">
        <f t="shared" si="75"/>
        <v>394200</v>
      </c>
      <c r="M659" s="195"/>
      <c r="N659" s="196"/>
      <c r="O659" s="191"/>
      <c r="P659" s="191"/>
      <c r="Q659" s="191"/>
      <c r="R659" s="191"/>
      <c r="S659" s="191"/>
      <c r="T659" s="197">
        <f t="shared" si="76"/>
        <v>0</v>
      </c>
      <c r="U659" s="191"/>
      <c r="V659" s="197"/>
      <c r="W659" s="197"/>
      <c r="X659" s="198">
        <f t="shared" si="77"/>
        <v>394200</v>
      </c>
      <c r="Y659" s="198">
        <f t="shared" si="78"/>
        <v>394200</v>
      </c>
      <c r="Z659" s="191">
        <v>0</v>
      </c>
      <c r="AA659" s="198">
        <f t="shared" si="79"/>
        <v>394200</v>
      </c>
      <c r="AB659" s="191">
        <v>0.01</v>
      </c>
      <c r="AC659" s="197">
        <f t="shared" si="80"/>
        <v>39.42</v>
      </c>
    </row>
    <row r="660" spans="1:29" ht="18" x14ac:dyDescent="0.35">
      <c r="A660" s="190">
        <v>176</v>
      </c>
      <c r="B660" s="190"/>
      <c r="C660" s="191" t="s">
        <v>1118</v>
      </c>
      <c r="D660" s="205" t="s">
        <v>81</v>
      </c>
      <c r="E660" s="205">
        <v>8002</v>
      </c>
      <c r="F660" s="205">
        <v>10</v>
      </c>
      <c r="G660" s="205">
        <v>3</v>
      </c>
      <c r="H660" s="206" t="s">
        <v>1006</v>
      </c>
      <c r="I660" s="191">
        <v>1</v>
      </c>
      <c r="J660" s="193">
        <f t="shared" si="74"/>
        <v>4366</v>
      </c>
      <c r="K660" s="194">
        <v>100</v>
      </c>
      <c r="L660" s="194">
        <f t="shared" si="75"/>
        <v>436600</v>
      </c>
      <c r="M660" s="200"/>
      <c r="N660" s="196"/>
      <c r="O660" s="191"/>
      <c r="P660" s="191"/>
      <c r="Q660" s="191"/>
      <c r="R660" s="191"/>
      <c r="S660" s="191"/>
      <c r="T660" s="197">
        <f t="shared" si="76"/>
        <v>0</v>
      </c>
      <c r="U660" s="191"/>
      <c r="V660" s="197"/>
      <c r="W660" s="197"/>
      <c r="X660" s="198">
        <f t="shared" si="77"/>
        <v>436600</v>
      </c>
      <c r="Y660" s="198">
        <f t="shared" si="78"/>
        <v>436600</v>
      </c>
      <c r="Z660" s="191">
        <v>0</v>
      </c>
      <c r="AA660" s="198">
        <f t="shared" si="79"/>
        <v>436600</v>
      </c>
      <c r="AB660" s="191">
        <v>0.01</v>
      </c>
      <c r="AC660" s="197">
        <f t="shared" si="80"/>
        <v>43.66</v>
      </c>
    </row>
    <row r="661" spans="1:29" ht="18" x14ac:dyDescent="0.35">
      <c r="A661" s="190">
        <v>177</v>
      </c>
      <c r="B661" s="190"/>
      <c r="C661" s="191" t="s">
        <v>1118</v>
      </c>
      <c r="D661" s="205" t="s">
        <v>81</v>
      </c>
      <c r="E661" s="205">
        <v>4708</v>
      </c>
      <c r="F661" s="205">
        <v>9</v>
      </c>
      <c r="G661" s="205">
        <v>3</v>
      </c>
      <c r="H661" s="206" t="s">
        <v>330</v>
      </c>
      <c r="I661" s="191">
        <v>1</v>
      </c>
      <c r="J661" s="193">
        <f t="shared" si="74"/>
        <v>3952</v>
      </c>
      <c r="K661" s="194">
        <f>VLOOKUP(E661,[3]นส.3ก!B$1:J$65536,9,FALSE)</f>
        <v>100</v>
      </c>
      <c r="L661" s="194">
        <f t="shared" si="75"/>
        <v>395200</v>
      </c>
      <c r="M661" s="200"/>
      <c r="N661" s="196"/>
      <c r="O661" s="191"/>
      <c r="P661" s="191"/>
      <c r="Q661" s="191"/>
      <c r="R661" s="191"/>
      <c r="S661" s="191"/>
      <c r="T661" s="197">
        <f t="shared" si="76"/>
        <v>0</v>
      </c>
      <c r="U661" s="191"/>
      <c r="V661" s="197"/>
      <c r="W661" s="197"/>
      <c r="X661" s="198">
        <f t="shared" si="77"/>
        <v>395200</v>
      </c>
      <c r="Y661" s="198">
        <f t="shared" si="78"/>
        <v>395200</v>
      </c>
      <c r="Z661" s="191">
        <v>0</v>
      </c>
      <c r="AA661" s="198">
        <f t="shared" si="79"/>
        <v>395200</v>
      </c>
      <c r="AB661" s="191">
        <v>0.01</v>
      </c>
      <c r="AC661" s="197">
        <f t="shared" si="80"/>
        <v>39.520000000000003</v>
      </c>
    </row>
    <row r="662" spans="1:29" ht="18" x14ac:dyDescent="0.35">
      <c r="A662" s="190">
        <v>178</v>
      </c>
      <c r="B662" s="190"/>
      <c r="C662" s="191" t="s">
        <v>1119</v>
      </c>
      <c r="D662" s="205" t="s">
        <v>224</v>
      </c>
      <c r="E662" s="205">
        <v>1497</v>
      </c>
      <c r="F662" s="205">
        <v>18</v>
      </c>
      <c r="G662" s="205">
        <v>0</v>
      </c>
      <c r="H662" s="206" t="s">
        <v>458</v>
      </c>
      <c r="I662" s="191">
        <v>2</v>
      </c>
      <c r="J662" s="193">
        <v>27</v>
      </c>
      <c r="K662" s="194">
        <v>100</v>
      </c>
      <c r="L662" s="194">
        <f t="shared" si="75"/>
        <v>2700</v>
      </c>
      <c r="M662" s="195"/>
      <c r="N662" s="196" t="s">
        <v>38</v>
      </c>
      <c r="O662" s="191" t="s">
        <v>39</v>
      </c>
      <c r="P662" s="191" t="s">
        <v>995</v>
      </c>
      <c r="Q662" s="191">
        <v>108</v>
      </c>
      <c r="R662" s="191">
        <v>100</v>
      </c>
      <c r="S662" s="191">
        <v>6550</v>
      </c>
      <c r="T662" s="197">
        <f t="shared" si="76"/>
        <v>707400</v>
      </c>
      <c r="U662" s="191">
        <v>28</v>
      </c>
      <c r="V662" s="197">
        <v>46</v>
      </c>
      <c r="W662" s="197">
        <v>381996</v>
      </c>
      <c r="X662" s="198">
        <f>W662+L662</f>
        <v>384696</v>
      </c>
      <c r="Y662" s="198">
        <f t="shared" si="78"/>
        <v>384696</v>
      </c>
      <c r="Z662" s="191">
        <v>10</v>
      </c>
      <c r="AA662" s="198">
        <v>0</v>
      </c>
      <c r="AB662" s="191">
        <v>0.02</v>
      </c>
      <c r="AC662" s="197">
        <f t="shared" si="80"/>
        <v>0</v>
      </c>
    </row>
    <row r="663" spans="1:29" ht="18" x14ac:dyDescent="0.35">
      <c r="A663" s="190"/>
      <c r="B663" s="190"/>
      <c r="C663" s="191"/>
      <c r="D663" s="205"/>
      <c r="E663" s="205"/>
      <c r="F663" s="205"/>
      <c r="G663" s="205"/>
      <c r="H663" s="206"/>
      <c r="I663" s="191">
        <v>1</v>
      </c>
      <c r="J663" s="193">
        <v>7173</v>
      </c>
      <c r="K663" s="194">
        <v>100</v>
      </c>
      <c r="L663" s="194">
        <f t="shared" si="75"/>
        <v>717300</v>
      </c>
      <c r="M663" s="195"/>
      <c r="N663" s="196"/>
      <c r="O663" s="191"/>
      <c r="P663" s="191"/>
      <c r="Q663" s="191"/>
      <c r="R663" s="191"/>
      <c r="S663" s="191"/>
      <c r="T663" s="197"/>
      <c r="U663" s="191"/>
      <c r="V663" s="197"/>
      <c r="W663" s="197"/>
      <c r="X663" s="198">
        <f t="shared" si="77"/>
        <v>717300</v>
      </c>
      <c r="Y663" s="198">
        <f t="shared" si="78"/>
        <v>717300</v>
      </c>
      <c r="Z663" s="191"/>
      <c r="AA663" s="198">
        <f t="shared" si="79"/>
        <v>717300</v>
      </c>
      <c r="AB663" s="191">
        <v>0.01</v>
      </c>
      <c r="AC663" s="197">
        <f t="shared" si="80"/>
        <v>71.73</v>
      </c>
    </row>
    <row r="664" spans="1:29" ht="18" x14ac:dyDescent="0.35">
      <c r="A664" s="190">
        <v>179</v>
      </c>
      <c r="B664" s="190"/>
      <c r="C664" s="191" t="s">
        <v>1120</v>
      </c>
      <c r="D664" s="205" t="s">
        <v>81</v>
      </c>
      <c r="E664" s="205">
        <v>5761</v>
      </c>
      <c r="F664" s="205">
        <v>6</v>
      </c>
      <c r="G664" s="205">
        <v>3</v>
      </c>
      <c r="H664" s="206" t="s">
        <v>424</v>
      </c>
      <c r="I664" s="191">
        <v>2</v>
      </c>
      <c r="J664" s="193">
        <v>27</v>
      </c>
      <c r="K664" s="194">
        <f>VLOOKUP(E664,[3]นส.3ก!B$1:J$65536,9,FALSE)</f>
        <v>100</v>
      </c>
      <c r="L664" s="194">
        <f t="shared" si="75"/>
        <v>2700</v>
      </c>
      <c r="M664" s="200"/>
      <c r="N664" s="196" t="s">
        <v>38</v>
      </c>
      <c r="O664" s="191" t="s">
        <v>39</v>
      </c>
      <c r="P664" s="191" t="s">
        <v>995</v>
      </c>
      <c r="Q664" s="191">
        <v>108</v>
      </c>
      <c r="R664" s="191">
        <v>100</v>
      </c>
      <c r="S664" s="191">
        <v>6550</v>
      </c>
      <c r="T664" s="197">
        <f t="shared" si="76"/>
        <v>707400</v>
      </c>
      <c r="U664" s="191">
        <v>50</v>
      </c>
      <c r="V664" s="197">
        <v>76</v>
      </c>
      <c r="W664" s="197">
        <v>169776</v>
      </c>
      <c r="X664" s="198">
        <f>W664+L664</f>
        <v>172476</v>
      </c>
      <c r="Y664" s="198">
        <f t="shared" si="78"/>
        <v>172476</v>
      </c>
      <c r="Z664" s="191">
        <v>10</v>
      </c>
      <c r="AA664" s="198">
        <v>0</v>
      </c>
      <c r="AB664" s="191">
        <v>0.02</v>
      </c>
      <c r="AC664" s="197">
        <f t="shared" si="80"/>
        <v>0</v>
      </c>
    </row>
    <row r="665" spans="1:29" ht="18" x14ac:dyDescent="0.35">
      <c r="A665" s="190"/>
      <c r="B665" s="190"/>
      <c r="C665" s="191"/>
      <c r="D665" s="205"/>
      <c r="E665" s="205"/>
      <c r="F665" s="205"/>
      <c r="G665" s="205"/>
      <c r="H665" s="206"/>
      <c r="I665" s="191">
        <v>1</v>
      </c>
      <c r="J665" s="193">
        <v>2705</v>
      </c>
      <c r="K665" s="194">
        <v>100</v>
      </c>
      <c r="L665" s="194">
        <f t="shared" si="75"/>
        <v>270500</v>
      </c>
      <c r="M665" s="200"/>
      <c r="N665" s="196"/>
      <c r="O665" s="191"/>
      <c r="P665" s="191"/>
      <c r="Q665" s="191"/>
      <c r="R665" s="191"/>
      <c r="S665" s="191"/>
      <c r="T665" s="197"/>
      <c r="U665" s="191"/>
      <c r="V665" s="197"/>
      <c r="W665" s="197"/>
      <c r="X665" s="198">
        <f>W665+L665</f>
        <v>270500</v>
      </c>
      <c r="Y665" s="198">
        <f t="shared" si="78"/>
        <v>270500</v>
      </c>
      <c r="Z665" s="191">
        <v>0</v>
      </c>
      <c r="AA665" s="198">
        <f>Y665</f>
        <v>270500</v>
      </c>
      <c r="AB665" s="191">
        <v>0.01</v>
      </c>
      <c r="AC665" s="197">
        <f t="shared" si="80"/>
        <v>27.05</v>
      </c>
    </row>
    <row r="666" spans="1:29" ht="18" x14ac:dyDescent="0.35">
      <c r="A666" s="190">
        <v>180</v>
      </c>
      <c r="B666" s="190"/>
      <c r="C666" s="191" t="s">
        <v>1121</v>
      </c>
      <c r="D666" s="205" t="s">
        <v>81</v>
      </c>
      <c r="E666" s="205">
        <v>1721</v>
      </c>
      <c r="F666" s="205">
        <v>14</v>
      </c>
      <c r="G666" s="205">
        <v>1</v>
      </c>
      <c r="H666" s="206" t="s">
        <v>496</v>
      </c>
      <c r="I666" s="191">
        <v>1</v>
      </c>
      <c r="J666" s="193">
        <f t="shared" si="74"/>
        <v>5761</v>
      </c>
      <c r="K666" s="194">
        <v>100</v>
      </c>
      <c r="L666" s="194">
        <f t="shared" si="75"/>
        <v>576100</v>
      </c>
      <c r="M666" s="200"/>
      <c r="N666" s="196"/>
      <c r="O666" s="191"/>
      <c r="P666" s="191"/>
      <c r="Q666" s="191"/>
      <c r="R666" s="191"/>
      <c r="S666" s="191"/>
      <c r="T666" s="197">
        <f t="shared" si="76"/>
        <v>0</v>
      </c>
      <c r="U666" s="191"/>
      <c r="V666" s="197"/>
      <c r="W666" s="197"/>
      <c r="X666" s="198">
        <f t="shared" si="77"/>
        <v>576100</v>
      </c>
      <c r="Y666" s="198">
        <f t="shared" si="78"/>
        <v>576100</v>
      </c>
      <c r="Z666" s="191">
        <v>0</v>
      </c>
      <c r="AA666" s="198">
        <f t="shared" si="79"/>
        <v>576100</v>
      </c>
      <c r="AB666" s="191">
        <v>0.01</v>
      </c>
      <c r="AC666" s="197">
        <f t="shared" si="80"/>
        <v>57.61</v>
      </c>
    </row>
    <row r="667" spans="1:29" ht="18" x14ac:dyDescent="0.35">
      <c r="A667" s="190">
        <v>181</v>
      </c>
      <c r="B667" s="190"/>
      <c r="C667" s="191" t="s">
        <v>1122</v>
      </c>
      <c r="D667" s="205" t="s">
        <v>81</v>
      </c>
      <c r="E667" s="205">
        <v>10650</v>
      </c>
      <c r="F667" s="205">
        <v>6</v>
      </c>
      <c r="G667" s="205">
        <v>1</v>
      </c>
      <c r="H667" s="206" t="s">
        <v>338</v>
      </c>
      <c r="I667" s="191">
        <v>1</v>
      </c>
      <c r="J667" s="193">
        <f t="shared" si="74"/>
        <v>2556</v>
      </c>
      <c r="K667" s="194">
        <v>100</v>
      </c>
      <c r="L667" s="194">
        <f t="shared" si="75"/>
        <v>255600</v>
      </c>
      <c r="M667" s="195"/>
      <c r="N667" s="196"/>
      <c r="O667" s="191"/>
      <c r="P667" s="191"/>
      <c r="Q667" s="191"/>
      <c r="R667" s="191"/>
      <c r="S667" s="191"/>
      <c r="T667" s="197">
        <f t="shared" si="76"/>
        <v>0</v>
      </c>
      <c r="U667" s="191"/>
      <c r="V667" s="197"/>
      <c r="W667" s="197"/>
      <c r="X667" s="198">
        <f t="shared" si="77"/>
        <v>255600</v>
      </c>
      <c r="Y667" s="198">
        <f t="shared" si="78"/>
        <v>255600</v>
      </c>
      <c r="Z667" s="191">
        <v>0</v>
      </c>
      <c r="AA667" s="198">
        <f t="shared" si="79"/>
        <v>255600</v>
      </c>
      <c r="AB667" s="191">
        <v>0.01</v>
      </c>
      <c r="AC667" s="197">
        <f t="shared" si="80"/>
        <v>25.56</v>
      </c>
    </row>
    <row r="668" spans="1:29" ht="18" x14ac:dyDescent="0.35">
      <c r="A668" s="190">
        <v>182</v>
      </c>
      <c r="B668" s="190"/>
      <c r="C668" s="191" t="s">
        <v>1122</v>
      </c>
      <c r="D668" s="205" t="s">
        <v>81</v>
      </c>
      <c r="E668" s="205">
        <v>5759</v>
      </c>
      <c r="F668" s="205">
        <v>21</v>
      </c>
      <c r="G668" s="205">
        <v>0</v>
      </c>
      <c r="H668" s="206" t="s">
        <v>576</v>
      </c>
      <c r="I668" s="191">
        <v>1</v>
      </c>
      <c r="J668" s="193">
        <f t="shared" si="74"/>
        <v>8443</v>
      </c>
      <c r="K668" s="194">
        <v>280</v>
      </c>
      <c r="L668" s="194">
        <f t="shared" si="75"/>
        <v>2364040</v>
      </c>
      <c r="M668" s="200"/>
      <c r="N668" s="196"/>
      <c r="O668" s="191"/>
      <c r="P668" s="191"/>
      <c r="Q668" s="191"/>
      <c r="R668" s="191"/>
      <c r="S668" s="191"/>
      <c r="T668" s="197">
        <f t="shared" si="76"/>
        <v>0</v>
      </c>
      <c r="U668" s="191"/>
      <c r="V668" s="197"/>
      <c r="W668" s="197"/>
      <c r="X668" s="198">
        <f t="shared" si="77"/>
        <v>2364040</v>
      </c>
      <c r="Y668" s="198">
        <f t="shared" si="78"/>
        <v>2364040</v>
      </c>
      <c r="Z668" s="191">
        <v>0</v>
      </c>
      <c r="AA668" s="198">
        <f t="shared" si="79"/>
        <v>2364040</v>
      </c>
      <c r="AB668" s="191">
        <v>0.01</v>
      </c>
      <c r="AC668" s="197">
        <f t="shared" si="80"/>
        <v>236.40400000000002</v>
      </c>
    </row>
    <row r="669" spans="1:29" ht="18" x14ac:dyDescent="0.35">
      <c r="A669" s="190">
        <v>183</v>
      </c>
      <c r="B669" s="190"/>
      <c r="C669" s="191" t="s">
        <v>1123</v>
      </c>
      <c r="D669" s="205" t="s">
        <v>81</v>
      </c>
      <c r="E669" s="205">
        <v>3170</v>
      </c>
      <c r="F669" s="205">
        <v>14</v>
      </c>
      <c r="G669" s="205">
        <v>2</v>
      </c>
      <c r="H669" s="206" t="s">
        <v>1112</v>
      </c>
      <c r="I669" s="191">
        <v>1</v>
      </c>
      <c r="J669" s="193">
        <f t="shared" si="74"/>
        <v>5872</v>
      </c>
      <c r="K669" s="194">
        <f>VLOOKUP(E669,[3]นส.3ก!B$1:J$65536,9,FALSE)</f>
        <v>100</v>
      </c>
      <c r="L669" s="194">
        <f t="shared" si="75"/>
        <v>587200</v>
      </c>
      <c r="M669" s="200"/>
      <c r="N669" s="196"/>
      <c r="O669" s="191"/>
      <c r="P669" s="191"/>
      <c r="Q669" s="191"/>
      <c r="R669" s="191"/>
      <c r="S669" s="191"/>
      <c r="T669" s="197">
        <f t="shared" si="76"/>
        <v>0</v>
      </c>
      <c r="U669" s="191"/>
      <c r="V669" s="197"/>
      <c r="W669" s="197"/>
      <c r="X669" s="198">
        <f t="shared" si="77"/>
        <v>587200</v>
      </c>
      <c r="Y669" s="198">
        <f t="shared" si="78"/>
        <v>587200</v>
      </c>
      <c r="Z669" s="191">
        <v>0</v>
      </c>
      <c r="AA669" s="198">
        <f t="shared" si="79"/>
        <v>587200</v>
      </c>
      <c r="AB669" s="191">
        <v>0.01</v>
      </c>
      <c r="AC669" s="197">
        <f t="shared" si="80"/>
        <v>58.72</v>
      </c>
    </row>
    <row r="670" spans="1:29" ht="18" x14ac:dyDescent="0.35">
      <c r="A670" s="190">
        <v>184</v>
      </c>
      <c r="B670" s="190"/>
      <c r="C670" s="191" t="s">
        <v>1124</v>
      </c>
      <c r="D670" s="205" t="s">
        <v>81</v>
      </c>
      <c r="E670" s="205">
        <v>10840</v>
      </c>
      <c r="F670" s="205">
        <v>6</v>
      </c>
      <c r="G670" s="205">
        <v>3</v>
      </c>
      <c r="H670" s="206" t="s">
        <v>348</v>
      </c>
      <c r="I670" s="191">
        <v>1</v>
      </c>
      <c r="J670" s="193">
        <f t="shared" si="74"/>
        <v>2704</v>
      </c>
      <c r="K670" s="194">
        <v>100</v>
      </c>
      <c r="L670" s="194">
        <f t="shared" si="75"/>
        <v>270400</v>
      </c>
      <c r="M670" s="195"/>
      <c r="N670" s="196"/>
      <c r="O670" s="191"/>
      <c r="P670" s="191"/>
      <c r="Q670" s="191"/>
      <c r="R670" s="191"/>
      <c r="S670" s="191"/>
      <c r="T670" s="197">
        <f t="shared" si="76"/>
        <v>0</v>
      </c>
      <c r="U670" s="191"/>
      <c r="V670" s="197"/>
      <c r="W670" s="197"/>
      <c r="X670" s="198">
        <f t="shared" si="77"/>
        <v>270400</v>
      </c>
      <c r="Y670" s="198">
        <f t="shared" si="78"/>
        <v>270400</v>
      </c>
      <c r="Z670" s="191">
        <v>0</v>
      </c>
      <c r="AA670" s="198">
        <f t="shared" si="79"/>
        <v>270400</v>
      </c>
      <c r="AB670" s="191">
        <v>0.01</v>
      </c>
      <c r="AC670" s="197">
        <f t="shared" si="80"/>
        <v>27.04</v>
      </c>
    </row>
    <row r="671" spans="1:29" ht="18" x14ac:dyDescent="0.35">
      <c r="A671" s="190">
        <v>185</v>
      </c>
      <c r="B671" s="190"/>
      <c r="C671" s="191" t="s">
        <v>1125</v>
      </c>
      <c r="D671" s="205" t="s">
        <v>81</v>
      </c>
      <c r="E671" s="205">
        <v>4826</v>
      </c>
      <c r="F671" s="205">
        <v>10</v>
      </c>
      <c r="G671" s="205">
        <v>0</v>
      </c>
      <c r="H671" s="206" t="s">
        <v>459</v>
      </c>
      <c r="I671" s="191">
        <v>1</v>
      </c>
      <c r="J671" s="193">
        <f t="shared" si="74"/>
        <v>4025</v>
      </c>
      <c r="K671" s="194">
        <v>100</v>
      </c>
      <c r="L671" s="194">
        <f t="shared" si="75"/>
        <v>402500</v>
      </c>
      <c r="M671" s="200"/>
      <c r="N671" s="196"/>
      <c r="O671" s="191"/>
      <c r="P671" s="191"/>
      <c r="Q671" s="191"/>
      <c r="R671" s="191"/>
      <c r="S671" s="191"/>
      <c r="T671" s="197">
        <f t="shared" si="76"/>
        <v>0</v>
      </c>
      <c r="U671" s="191"/>
      <c r="V671" s="197"/>
      <c r="W671" s="197"/>
      <c r="X671" s="198">
        <f t="shared" si="77"/>
        <v>402500</v>
      </c>
      <c r="Y671" s="198">
        <f t="shared" si="78"/>
        <v>402500</v>
      </c>
      <c r="Z671" s="191">
        <v>0</v>
      </c>
      <c r="AA671" s="198">
        <f t="shared" si="79"/>
        <v>402500</v>
      </c>
      <c r="AB671" s="191">
        <v>0.01</v>
      </c>
      <c r="AC671" s="197">
        <f t="shared" si="80"/>
        <v>40.25</v>
      </c>
    </row>
    <row r="672" spans="1:29" ht="18" x14ac:dyDescent="0.35">
      <c r="A672" s="190">
        <v>186</v>
      </c>
      <c r="B672" s="190"/>
      <c r="C672" s="191" t="s">
        <v>1126</v>
      </c>
      <c r="D672" s="205" t="s">
        <v>81</v>
      </c>
      <c r="E672" s="205">
        <v>1141</v>
      </c>
      <c r="F672" s="205">
        <v>21</v>
      </c>
      <c r="G672" s="205">
        <v>1</v>
      </c>
      <c r="H672" s="206" t="s">
        <v>1078</v>
      </c>
      <c r="I672" s="191">
        <v>2</v>
      </c>
      <c r="J672" s="193">
        <v>15.75</v>
      </c>
      <c r="K672" s="194">
        <v>100</v>
      </c>
      <c r="L672" s="194">
        <f t="shared" si="75"/>
        <v>1575</v>
      </c>
      <c r="M672" s="200"/>
      <c r="N672" s="196" t="s">
        <v>38</v>
      </c>
      <c r="O672" s="191" t="s">
        <v>311</v>
      </c>
      <c r="P672" s="191" t="s">
        <v>995</v>
      </c>
      <c r="Q672" s="191">
        <v>63</v>
      </c>
      <c r="R672" s="191">
        <v>100</v>
      </c>
      <c r="S672" s="191">
        <v>6550</v>
      </c>
      <c r="T672" s="197">
        <f t="shared" si="76"/>
        <v>412650</v>
      </c>
      <c r="U672" s="191">
        <v>40</v>
      </c>
      <c r="V672" s="197">
        <v>93</v>
      </c>
      <c r="W672" s="197">
        <v>28885.5</v>
      </c>
      <c r="X672" s="198">
        <f>W672+L672</f>
        <v>30460.5</v>
      </c>
      <c r="Y672" s="198">
        <f t="shared" si="78"/>
        <v>30460.5</v>
      </c>
      <c r="Z672" s="191">
        <v>10</v>
      </c>
      <c r="AA672" s="198">
        <v>0</v>
      </c>
      <c r="AB672" s="191">
        <v>0.02</v>
      </c>
      <c r="AC672" s="197">
        <f t="shared" si="80"/>
        <v>0</v>
      </c>
    </row>
    <row r="673" spans="1:29" ht="18" x14ac:dyDescent="0.35">
      <c r="A673" s="190"/>
      <c r="B673" s="190"/>
      <c r="C673" s="191"/>
      <c r="D673" s="205"/>
      <c r="E673" s="205"/>
      <c r="F673" s="205"/>
      <c r="G673" s="205"/>
      <c r="H673" s="206"/>
      <c r="I673" s="191">
        <v>1</v>
      </c>
      <c r="J673" s="193">
        <v>8553.25</v>
      </c>
      <c r="K673" s="194">
        <v>100</v>
      </c>
      <c r="L673" s="194">
        <f t="shared" si="75"/>
        <v>855325</v>
      </c>
      <c r="M673" s="195"/>
      <c r="N673" s="196"/>
      <c r="O673" s="191"/>
      <c r="P673" s="191"/>
      <c r="Q673" s="191"/>
      <c r="R673" s="191"/>
      <c r="S673" s="191"/>
      <c r="T673" s="197"/>
      <c r="U673" s="191"/>
      <c r="V673" s="197"/>
      <c r="W673" s="197"/>
      <c r="X673" s="198">
        <f t="shared" si="77"/>
        <v>855325</v>
      </c>
      <c r="Y673" s="198">
        <f t="shared" si="78"/>
        <v>855325</v>
      </c>
      <c r="Z673" s="191"/>
      <c r="AA673" s="198">
        <f t="shared" si="79"/>
        <v>855325</v>
      </c>
      <c r="AB673" s="191">
        <v>0.01</v>
      </c>
      <c r="AC673" s="197">
        <f t="shared" si="80"/>
        <v>85.532499999999999</v>
      </c>
    </row>
    <row r="674" spans="1:29" ht="18" x14ac:dyDescent="0.35">
      <c r="A674" s="190">
        <v>187</v>
      </c>
      <c r="B674" s="190"/>
      <c r="C674" s="191" t="s">
        <v>1127</v>
      </c>
      <c r="D674" s="205" t="s">
        <v>81</v>
      </c>
      <c r="E674" s="205">
        <v>1150</v>
      </c>
      <c r="F674" s="205">
        <v>7</v>
      </c>
      <c r="G674" s="205">
        <v>1</v>
      </c>
      <c r="H674" s="206" t="s">
        <v>1025</v>
      </c>
      <c r="I674" s="191">
        <v>1</v>
      </c>
      <c r="J674" s="193">
        <f t="shared" si="74"/>
        <v>2995</v>
      </c>
      <c r="K674" s="194">
        <v>100</v>
      </c>
      <c r="L674" s="194">
        <f t="shared" si="75"/>
        <v>299500</v>
      </c>
      <c r="M674" s="195"/>
      <c r="N674" s="196"/>
      <c r="O674" s="191"/>
      <c r="P674" s="191"/>
      <c r="Q674" s="191"/>
      <c r="R674" s="191"/>
      <c r="S674" s="191"/>
      <c r="T674" s="197">
        <f t="shared" si="76"/>
        <v>0</v>
      </c>
      <c r="U674" s="191"/>
      <c r="V674" s="197"/>
      <c r="W674" s="197"/>
      <c r="X674" s="198">
        <f t="shared" si="77"/>
        <v>299500</v>
      </c>
      <c r="Y674" s="198">
        <f t="shared" si="78"/>
        <v>299500</v>
      </c>
      <c r="Z674" s="191">
        <v>0</v>
      </c>
      <c r="AA674" s="198">
        <f t="shared" si="79"/>
        <v>299500</v>
      </c>
      <c r="AB674" s="191">
        <v>0.01</v>
      </c>
      <c r="AC674" s="197">
        <f t="shared" si="80"/>
        <v>29.95</v>
      </c>
    </row>
    <row r="675" spans="1:29" ht="18" x14ac:dyDescent="0.35">
      <c r="A675" s="190">
        <v>188</v>
      </c>
      <c r="B675" s="190"/>
      <c r="C675" s="191" t="s">
        <v>1128</v>
      </c>
      <c r="D675" s="205" t="s">
        <v>81</v>
      </c>
      <c r="E675" s="205">
        <v>7990</v>
      </c>
      <c r="F675" s="205">
        <v>12</v>
      </c>
      <c r="G675" s="205">
        <v>0</v>
      </c>
      <c r="H675" s="206" t="s">
        <v>354</v>
      </c>
      <c r="I675" s="191">
        <v>1</v>
      </c>
      <c r="J675" s="193">
        <f t="shared" si="74"/>
        <v>4896</v>
      </c>
      <c r="K675" s="194">
        <v>100</v>
      </c>
      <c r="L675" s="194">
        <f t="shared" si="75"/>
        <v>489600</v>
      </c>
      <c r="M675" s="200"/>
      <c r="N675" s="196"/>
      <c r="O675" s="191"/>
      <c r="P675" s="191"/>
      <c r="Q675" s="191"/>
      <c r="R675" s="191"/>
      <c r="S675" s="191"/>
      <c r="T675" s="197">
        <f t="shared" si="76"/>
        <v>0</v>
      </c>
      <c r="U675" s="191"/>
      <c r="V675" s="197"/>
      <c r="W675" s="197"/>
      <c r="X675" s="198">
        <f t="shared" si="77"/>
        <v>489600</v>
      </c>
      <c r="Y675" s="198">
        <f t="shared" si="78"/>
        <v>489600</v>
      </c>
      <c r="Z675" s="191">
        <v>0</v>
      </c>
      <c r="AA675" s="198">
        <f t="shared" si="79"/>
        <v>489600</v>
      </c>
      <c r="AB675" s="191">
        <v>0.01</v>
      </c>
      <c r="AC675" s="197">
        <f t="shared" si="80"/>
        <v>48.96</v>
      </c>
    </row>
    <row r="676" spans="1:29" ht="18" x14ac:dyDescent="0.35">
      <c r="A676" s="190">
        <v>189</v>
      </c>
      <c r="B676" s="190"/>
      <c r="C676" s="191" t="s">
        <v>1129</v>
      </c>
      <c r="D676" s="205" t="s">
        <v>81</v>
      </c>
      <c r="E676" s="205">
        <v>1698</v>
      </c>
      <c r="F676" s="205">
        <v>15</v>
      </c>
      <c r="G676" s="205">
        <v>2</v>
      </c>
      <c r="H676" s="206" t="s">
        <v>392</v>
      </c>
      <c r="I676" s="191">
        <v>1</v>
      </c>
      <c r="J676" s="193">
        <f t="shared" si="74"/>
        <v>6207</v>
      </c>
      <c r="K676" s="194">
        <v>100</v>
      </c>
      <c r="L676" s="194">
        <f t="shared" si="75"/>
        <v>620700</v>
      </c>
      <c r="M676" s="200"/>
      <c r="N676" s="196"/>
      <c r="O676" s="191"/>
      <c r="P676" s="191"/>
      <c r="Q676" s="191"/>
      <c r="R676" s="191"/>
      <c r="S676" s="191"/>
      <c r="T676" s="197">
        <f t="shared" si="76"/>
        <v>0</v>
      </c>
      <c r="U676" s="191"/>
      <c r="V676" s="197"/>
      <c r="W676" s="197"/>
      <c r="X676" s="198">
        <f t="shared" si="77"/>
        <v>620700</v>
      </c>
      <c r="Y676" s="198">
        <f t="shared" si="78"/>
        <v>620700</v>
      </c>
      <c r="Z676" s="191">
        <v>0</v>
      </c>
      <c r="AA676" s="198">
        <f t="shared" si="79"/>
        <v>620700</v>
      </c>
      <c r="AB676" s="191">
        <v>0.01</v>
      </c>
      <c r="AC676" s="197">
        <f t="shared" si="80"/>
        <v>62.07</v>
      </c>
    </row>
    <row r="677" spans="1:29" ht="18" x14ac:dyDescent="0.35">
      <c r="A677" s="190">
        <v>190</v>
      </c>
      <c r="B677" s="190"/>
      <c r="C677" s="191" t="s">
        <v>1130</v>
      </c>
      <c r="D677" s="205" t="s">
        <v>81</v>
      </c>
      <c r="E677" s="205">
        <v>1676</v>
      </c>
      <c r="F677" s="205">
        <v>13</v>
      </c>
      <c r="G677" s="205">
        <v>1</v>
      </c>
      <c r="H677" s="206" t="s">
        <v>576</v>
      </c>
      <c r="I677" s="191">
        <v>1</v>
      </c>
      <c r="J677" s="193">
        <f t="shared" si="74"/>
        <v>5343</v>
      </c>
      <c r="K677" s="194">
        <v>280</v>
      </c>
      <c r="L677" s="194">
        <f t="shared" si="75"/>
        <v>1496040</v>
      </c>
      <c r="M677" s="195"/>
      <c r="N677" s="196"/>
      <c r="O677" s="191"/>
      <c r="P677" s="191"/>
      <c r="Q677" s="191"/>
      <c r="R677" s="191"/>
      <c r="S677" s="191"/>
      <c r="T677" s="197">
        <f t="shared" si="76"/>
        <v>0</v>
      </c>
      <c r="U677" s="191"/>
      <c r="V677" s="197"/>
      <c r="W677" s="197"/>
      <c r="X677" s="198">
        <f t="shared" si="77"/>
        <v>1496040</v>
      </c>
      <c r="Y677" s="198">
        <f t="shared" si="78"/>
        <v>1496040</v>
      </c>
      <c r="Z677" s="191">
        <v>0</v>
      </c>
      <c r="AA677" s="198">
        <f t="shared" si="79"/>
        <v>1496040</v>
      </c>
      <c r="AB677" s="191">
        <v>0.01</v>
      </c>
      <c r="AC677" s="197">
        <f t="shared" si="80"/>
        <v>149.60399999999998</v>
      </c>
    </row>
    <row r="678" spans="1:29" ht="20.399999999999999" x14ac:dyDescent="0.45">
      <c r="A678" s="190">
        <v>191</v>
      </c>
      <c r="B678" s="190"/>
      <c r="C678" s="191" t="s">
        <v>1131</v>
      </c>
      <c r="D678" s="205" t="s">
        <v>314</v>
      </c>
      <c r="E678" s="205">
        <v>18623</v>
      </c>
      <c r="F678" s="205">
        <v>8</v>
      </c>
      <c r="G678" s="205">
        <v>0</v>
      </c>
      <c r="H678" s="192" t="s">
        <v>1132</v>
      </c>
      <c r="I678" s="191">
        <v>1</v>
      </c>
      <c r="J678" s="193">
        <f t="shared" si="74"/>
        <v>3282.3</v>
      </c>
      <c r="K678" s="194">
        <v>100</v>
      </c>
      <c r="L678" s="194">
        <f t="shared" si="75"/>
        <v>328230</v>
      </c>
      <c r="M678" s="200"/>
      <c r="N678" s="196"/>
      <c r="O678" s="191"/>
      <c r="P678" s="191"/>
      <c r="Q678" s="191"/>
      <c r="R678" s="191"/>
      <c r="S678" s="191"/>
      <c r="T678" s="197">
        <f t="shared" si="76"/>
        <v>0</v>
      </c>
      <c r="U678" s="191"/>
      <c r="V678" s="197"/>
      <c r="W678" s="197"/>
      <c r="X678" s="198">
        <f t="shared" si="77"/>
        <v>328230</v>
      </c>
      <c r="Y678" s="198">
        <f t="shared" si="78"/>
        <v>328230</v>
      </c>
      <c r="Z678" s="191">
        <v>0</v>
      </c>
      <c r="AA678" s="198">
        <f t="shared" si="79"/>
        <v>328230</v>
      </c>
      <c r="AB678" s="191">
        <v>0.01</v>
      </c>
      <c r="AC678" s="197">
        <f t="shared" si="80"/>
        <v>32.823</v>
      </c>
    </row>
    <row r="679" spans="1:29" ht="18" x14ac:dyDescent="0.35">
      <c r="A679" s="190">
        <v>192</v>
      </c>
      <c r="B679" s="190"/>
      <c r="C679" s="191" t="s">
        <v>1133</v>
      </c>
      <c r="D679" s="205" t="s">
        <v>314</v>
      </c>
      <c r="E679" s="205">
        <v>8264</v>
      </c>
      <c r="F679" s="205">
        <v>21</v>
      </c>
      <c r="G679" s="205">
        <v>1</v>
      </c>
      <c r="H679" s="206" t="s">
        <v>344</v>
      </c>
      <c r="I679" s="191">
        <v>1</v>
      </c>
      <c r="J679" s="193">
        <f t="shared" si="74"/>
        <v>8529</v>
      </c>
      <c r="K679" s="194">
        <f>VLOOKUP(E679,[3]โฉนด!B$1:L$65536,11,FALSE)</f>
        <v>100</v>
      </c>
      <c r="L679" s="194">
        <f t="shared" si="75"/>
        <v>852900</v>
      </c>
      <c r="M679" s="200"/>
      <c r="N679" s="196"/>
      <c r="O679" s="191"/>
      <c r="P679" s="191"/>
      <c r="Q679" s="191"/>
      <c r="R679" s="191"/>
      <c r="S679" s="191"/>
      <c r="T679" s="197">
        <f t="shared" si="76"/>
        <v>0</v>
      </c>
      <c r="U679" s="191"/>
      <c r="V679" s="197"/>
      <c r="W679" s="197"/>
      <c r="X679" s="198">
        <f t="shared" si="77"/>
        <v>852900</v>
      </c>
      <c r="Y679" s="198">
        <f t="shared" si="78"/>
        <v>852900</v>
      </c>
      <c r="Z679" s="191">
        <v>0</v>
      </c>
      <c r="AA679" s="198">
        <f t="shared" si="79"/>
        <v>852900</v>
      </c>
      <c r="AB679" s="191">
        <v>0.01</v>
      </c>
      <c r="AC679" s="197">
        <f t="shared" si="80"/>
        <v>85.29</v>
      </c>
    </row>
    <row r="680" spans="1:29" ht="18" x14ac:dyDescent="0.35">
      <c r="A680" s="190">
        <v>193</v>
      </c>
      <c r="B680" s="190"/>
      <c r="C680" s="191" t="s">
        <v>1134</v>
      </c>
      <c r="D680" s="205" t="s">
        <v>81</v>
      </c>
      <c r="E680" s="205">
        <v>3114</v>
      </c>
      <c r="F680" s="205">
        <v>12</v>
      </c>
      <c r="G680" s="205">
        <v>1</v>
      </c>
      <c r="H680" s="206" t="s">
        <v>550</v>
      </c>
      <c r="I680" s="191">
        <v>1</v>
      </c>
      <c r="J680" s="193">
        <f t="shared" ref="J680:J756" si="81">F680*400+G680*100+H680</f>
        <v>4905</v>
      </c>
      <c r="K680" s="194">
        <v>100</v>
      </c>
      <c r="L680" s="194">
        <f t="shared" ref="L680:L756" si="82">J680*K680</f>
        <v>490500</v>
      </c>
      <c r="M680" s="195"/>
      <c r="N680" s="196"/>
      <c r="O680" s="191"/>
      <c r="P680" s="191"/>
      <c r="Q680" s="191"/>
      <c r="R680" s="191"/>
      <c r="S680" s="191"/>
      <c r="T680" s="197">
        <f t="shared" ref="T680:T756" si="83">Q680*S680</f>
        <v>0</v>
      </c>
      <c r="U680" s="191"/>
      <c r="V680" s="197"/>
      <c r="W680" s="197"/>
      <c r="X680" s="198">
        <f t="shared" ref="X680:X756" si="84">L680</f>
        <v>490500</v>
      </c>
      <c r="Y680" s="198">
        <f t="shared" ref="Y680:Y756" si="85">X680</f>
        <v>490500</v>
      </c>
      <c r="Z680" s="191">
        <v>0</v>
      </c>
      <c r="AA680" s="198">
        <f t="shared" ref="AA680:AA756" si="86">L680</f>
        <v>490500</v>
      </c>
      <c r="AB680" s="191">
        <v>0.01</v>
      </c>
      <c r="AC680" s="197">
        <f t="shared" ref="AC680:AC756" si="87">AA680*AB680/100</f>
        <v>49.05</v>
      </c>
    </row>
    <row r="681" spans="1:29" ht="18" x14ac:dyDescent="0.35">
      <c r="A681" s="190">
        <v>194</v>
      </c>
      <c r="B681" s="190"/>
      <c r="C681" s="191" t="s">
        <v>1135</v>
      </c>
      <c r="D681" s="205" t="s">
        <v>314</v>
      </c>
      <c r="E681" s="205">
        <v>8109</v>
      </c>
      <c r="F681" s="205">
        <v>8</v>
      </c>
      <c r="G681" s="205">
        <v>2</v>
      </c>
      <c r="H681" s="206" t="s">
        <v>353</v>
      </c>
      <c r="I681" s="191">
        <v>1</v>
      </c>
      <c r="J681" s="193">
        <f t="shared" si="81"/>
        <v>3423</v>
      </c>
      <c r="K681" s="194">
        <f>VLOOKUP(E681,[3]โฉนด!B$1:L$65536,11,FALSE)</f>
        <v>130</v>
      </c>
      <c r="L681" s="194">
        <f t="shared" si="82"/>
        <v>444990</v>
      </c>
      <c r="M681" s="200"/>
      <c r="N681" s="196"/>
      <c r="O681" s="191"/>
      <c r="P681" s="191"/>
      <c r="Q681" s="191"/>
      <c r="R681" s="191"/>
      <c r="S681" s="191"/>
      <c r="T681" s="197">
        <f t="shared" si="83"/>
        <v>0</v>
      </c>
      <c r="U681" s="191"/>
      <c r="V681" s="197"/>
      <c r="W681" s="197"/>
      <c r="X681" s="198">
        <f t="shared" si="84"/>
        <v>444990</v>
      </c>
      <c r="Y681" s="198">
        <f t="shared" si="85"/>
        <v>444990</v>
      </c>
      <c r="Z681" s="191">
        <v>0</v>
      </c>
      <c r="AA681" s="198">
        <f t="shared" si="86"/>
        <v>444990</v>
      </c>
      <c r="AB681" s="191">
        <v>0.01</v>
      </c>
      <c r="AC681" s="197">
        <f t="shared" si="87"/>
        <v>44.499000000000002</v>
      </c>
    </row>
    <row r="682" spans="1:29" ht="18" x14ac:dyDescent="0.35">
      <c r="A682" s="190">
        <v>195</v>
      </c>
      <c r="B682" s="190"/>
      <c r="C682" s="191" t="s">
        <v>1136</v>
      </c>
      <c r="D682" s="205" t="s">
        <v>224</v>
      </c>
      <c r="E682" s="205">
        <v>1499</v>
      </c>
      <c r="F682" s="205">
        <v>18</v>
      </c>
      <c r="G682" s="205">
        <v>0</v>
      </c>
      <c r="H682" s="206" t="s">
        <v>1092</v>
      </c>
      <c r="I682" s="191">
        <v>1</v>
      </c>
      <c r="J682" s="193">
        <f t="shared" si="81"/>
        <v>7239</v>
      </c>
      <c r="K682" s="194">
        <v>100</v>
      </c>
      <c r="L682" s="194">
        <f t="shared" si="82"/>
        <v>723900</v>
      </c>
      <c r="M682" s="200"/>
      <c r="N682" s="196"/>
      <c r="O682" s="191"/>
      <c r="P682" s="191"/>
      <c r="Q682" s="191"/>
      <c r="R682" s="191"/>
      <c r="S682" s="191"/>
      <c r="T682" s="197">
        <f t="shared" si="83"/>
        <v>0</v>
      </c>
      <c r="U682" s="191"/>
      <c r="V682" s="197"/>
      <c r="W682" s="197"/>
      <c r="X682" s="198">
        <f t="shared" si="84"/>
        <v>723900</v>
      </c>
      <c r="Y682" s="198">
        <f t="shared" si="85"/>
        <v>723900</v>
      </c>
      <c r="Z682" s="191">
        <v>0</v>
      </c>
      <c r="AA682" s="198">
        <f t="shared" si="86"/>
        <v>723900</v>
      </c>
      <c r="AB682" s="191">
        <v>0.01</v>
      </c>
      <c r="AC682" s="197">
        <f t="shared" si="87"/>
        <v>72.39</v>
      </c>
    </row>
    <row r="683" spans="1:29" ht="18" x14ac:dyDescent="0.35">
      <c r="A683" s="190">
        <v>196</v>
      </c>
      <c r="B683" s="190"/>
      <c r="C683" s="191" t="s">
        <v>1136</v>
      </c>
      <c r="D683" s="205" t="s">
        <v>81</v>
      </c>
      <c r="E683" s="205">
        <v>5696</v>
      </c>
      <c r="F683" s="205">
        <v>7</v>
      </c>
      <c r="G683" s="205">
        <v>3</v>
      </c>
      <c r="H683" s="206" t="s">
        <v>426</v>
      </c>
      <c r="I683" s="191">
        <v>1</v>
      </c>
      <c r="J683" s="193">
        <f t="shared" si="81"/>
        <v>3180</v>
      </c>
      <c r="K683" s="194">
        <v>100</v>
      </c>
      <c r="L683" s="194">
        <f t="shared" si="82"/>
        <v>318000</v>
      </c>
      <c r="M683" s="195"/>
      <c r="N683" s="196"/>
      <c r="O683" s="191"/>
      <c r="P683" s="191"/>
      <c r="Q683" s="191"/>
      <c r="R683" s="191"/>
      <c r="S683" s="191"/>
      <c r="T683" s="197">
        <f t="shared" si="83"/>
        <v>0</v>
      </c>
      <c r="U683" s="191"/>
      <c r="V683" s="197"/>
      <c r="W683" s="197"/>
      <c r="X683" s="198">
        <f t="shared" si="84"/>
        <v>318000</v>
      </c>
      <c r="Y683" s="198">
        <f t="shared" si="85"/>
        <v>318000</v>
      </c>
      <c r="Z683" s="191">
        <v>0</v>
      </c>
      <c r="AA683" s="198">
        <f t="shared" si="86"/>
        <v>318000</v>
      </c>
      <c r="AB683" s="191">
        <v>0.01</v>
      </c>
      <c r="AC683" s="197">
        <f t="shared" si="87"/>
        <v>31.8</v>
      </c>
    </row>
    <row r="684" spans="1:29" ht="18" x14ac:dyDescent="0.35">
      <c r="A684" s="190">
        <v>197</v>
      </c>
      <c r="B684" s="190"/>
      <c r="C684" s="191" t="s">
        <v>1137</v>
      </c>
      <c r="D684" s="205" t="s">
        <v>81</v>
      </c>
      <c r="E684" s="205">
        <v>7992</v>
      </c>
      <c r="F684" s="205">
        <v>15</v>
      </c>
      <c r="G684" s="205">
        <v>2</v>
      </c>
      <c r="H684" s="206" t="s">
        <v>546</v>
      </c>
      <c r="I684" s="191">
        <v>2</v>
      </c>
      <c r="J684" s="193">
        <v>18</v>
      </c>
      <c r="K684" s="194">
        <v>100</v>
      </c>
      <c r="L684" s="194">
        <f t="shared" si="82"/>
        <v>1800</v>
      </c>
      <c r="M684" s="200"/>
      <c r="N684" s="196" t="s">
        <v>38</v>
      </c>
      <c r="O684" s="191" t="s">
        <v>39</v>
      </c>
      <c r="P684" s="191" t="s">
        <v>995</v>
      </c>
      <c r="Q684" s="191">
        <v>72</v>
      </c>
      <c r="R684" s="191">
        <v>100</v>
      </c>
      <c r="S684" s="191">
        <v>6550</v>
      </c>
      <c r="T684" s="197">
        <f t="shared" si="83"/>
        <v>471600</v>
      </c>
      <c r="U684" s="196" t="s">
        <v>336</v>
      </c>
      <c r="V684" s="197">
        <v>10</v>
      </c>
      <c r="W684" s="197">
        <v>424440</v>
      </c>
      <c r="X684" s="198">
        <f>W684+L684</f>
        <v>426240</v>
      </c>
      <c r="Y684" s="198">
        <f t="shared" si="85"/>
        <v>426240</v>
      </c>
      <c r="Z684" s="191">
        <v>10</v>
      </c>
      <c r="AA684" s="198">
        <v>0</v>
      </c>
      <c r="AB684" s="191">
        <v>0.02</v>
      </c>
      <c r="AC684" s="197">
        <f t="shared" si="87"/>
        <v>0</v>
      </c>
    </row>
    <row r="685" spans="1:29" ht="18" x14ac:dyDescent="0.35">
      <c r="A685" s="190"/>
      <c r="B685" s="190"/>
      <c r="C685" s="191"/>
      <c r="D685" s="205"/>
      <c r="E685" s="205"/>
      <c r="F685" s="205"/>
      <c r="G685" s="205"/>
      <c r="H685" s="206"/>
      <c r="I685" s="191">
        <v>1</v>
      </c>
      <c r="J685" s="193">
        <v>6200</v>
      </c>
      <c r="K685" s="194">
        <v>100</v>
      </c>
      <c r="L685" s="194">
        <f t="shared" si="82"/>
        <v>620000</v>
      </c>
      <c r="M685" s="200"/>
      <c r="N685" s="196"/>
      <c r="O685" s="191"/>
      <c r="P685" s="191"/>
      <c r="Q685" s="191"/>
      <c r="R685" s="191"/>
      <c r="S685" s="191"/>
      <c r="T685" s="197"/>
      <c r="U685" s="191"/>
      <c r="V685" s="197"/>
      <c r="W685" s="197"/>
      <c r="X685" s="198">
        <f t="shared" si="84"/>
        <v>620000</v>
      </c>
      <c r="Y685" s="198">
        <f t="shared" si="85"/>
        <v>620000</v>
      </c>
      <c r="Z685" s="191">
        <v>0</v>
      </c>
      <c r="AA685" s="198">
        <f t="shared" si="86"/>
        <v>620000</v>
      </c>
      <c r="AB685" s="191">
        <v>0.01</v>
      </c>
      <c r="AC685" s="197">
        <f t="shared" si="87"/>
        <v>62</v>
      </c>
    </row>
    <row r="686" spans="1:29" ht="18" x14ac:dyDescent="0.35">
      <c r="A686" s="190">
        <v>198</v>
      </c>
      <c r="B686" s="190"/>
      <c r="C686" s="191" t="s">
        <v>1138</v>
      </c>
      <c r="D686" s="205" t="s">
        <v>81</v>
      </c>
      <c r="E686" s="205">
        <v>3140</v>
      </c>
      <c r="F686" s="205">
        <v>14</v>
      </c>
      <c r="G686" s="205">
        <v>3</v>
      </c>
      <c r="H686" s="206" t="s">
        <v>1092</v>
      </c>
      <c r="I686" s="191">
        <v>1</v>
      </c>
      <c r="J686" s="193">
        <f t="shared" si="81"/>
        <v>5939</v>
      </c>
      <c r="K686" s="194">
        <v>100</v>
      </c>
      <c r="L686" s="194">
        <f t="shared" si="82"/>
        <v>593900</v>
      </c>
      <c r="M686" s="200"/>
      <c r="N686" s="196"/>
      <c r="O686" s="191"/>
      <c r="P686" s="191"/>
      <c r="Q686" s="191"/>
      <c r="R686" s="191"/>
      <c r="S686" s="191"/>
      <c r="T686" s="197">
        <f t="shared" si="83"/>
        <v>0</v>
      </c>
      <c r="U686" s="191"/>
      <c r="V686" s="197"/>
      <c r="W686" s="197"/>
      <c r="X686" s="198">
        <f t="shared" si="84"/>
        <v>593900</v>
      </c>
      <c r="Y686" s="198">
        <f t="shared" si="85"/>
        <v>593900</v>
      </c>
      <c r="Z686" s="191">
        <v>0</v>
      </c>
      <c r="AA686" s="198">
        <f t="shared" si="86"/>
        <v>593900</v>
      </c>
      <c r="AB686" s="191">
        <v>0.01</v>
      </c>
      <c r="AC686" s="197">
        <f t="shared" si="87"/>
        <v>59.39</v>
      </c>
    </row>
    <row r="687" spans="1:29" ht="18" x14ac:dyDescent="0.35">
      <c r="A687" s="190">
        <v>199</v>
      </c>
      <c r="B687" s="190"/>
      <c r="C687" s="191" t="s">
        <v>1139</v>
      </c>
      <c r="D687" s="205" t="s">
        <v>81</v>
      </c>
      <c r="E687" s="205">
        <v>3156</v>
      </c>
      <c r="F687" s="205">
        <v>4</v>
      </c>
      <c r="G687" s="205">
        <v>2</v>
      </c>
      <c r="H687" s="206" t="s">
        <v>1094</v>
      </c>
      <c r="I687" s="191">
        <v>2</v>
      </c>
      <c r="J687" s="193">
        <v>21</v>
      </c>
      <c r="K687" s="194">
        <v>100</v>
      </c>
      <c r="L687" s="194">
        <f t="shared" si="82"/>
        <v>2100</v>
      </c>
      <c r="M687" s="195"/>
      <c r="N687" s="196" t="s">
        <v>38</v>
      </c>
      <c r="O687" s="191" t="s">
        <v>39</v>
      </c>
      <c r="P687" s="191" t="s">
        <v>995</v>
      </c>
      <c r="Q687" s="191">
        <v>84</v>
      </c>
      <c r="R687" s="191">
        <v>100</v>
      </c>
      <c r="S687" s="191">
        <v>6550</v>
      </c>
      <c r="T687" s="197">
        <f t="shared" si="83"/>
        <v>550200</v>
      </c>
      <c r="U687" s="191">
        <v>30</v>
      </c>
      <c r="V687" s="197">
        <v>50</v>
      </c>
      <c r="W687" s="197">
        <v>275100</v>
      </c>
      <c r="X687" s="198">
        <f>W687+L687</f>
        <v>277200</v>
      </c>
      <c r="Y687" s="198">
        <f t="shared" si="85"/>
        <v>277200</v>
      </c>
      <c r="Z687" s="191">
        <v>10</v>
      </c>
      <c r="AA687" s="198">
        <v>0</v>
      </c>
      <c r="AB687" s="191">
        <v>0.02</v>
      </c>
      <c r="AC687" s="197">
        <f t="shared" si="87"/>
        <v>0</v>
      </c>
    </row>
    <row r="688" spans="1:29" ht="18" x14ac:dyDescent="0.35">
      <c r="A688" s="190"/>
      <c r="B688" s="190"/>
      <c r="C688" s="191"/>
      <c r="D688" s="205"/>
      <c r="E688" s="205"/>
      <c r="F688" s="205"/>
      <c r="G688" s="205"/>
      <c r="H688" s="206"/>
      <c r="I688" s="191">
        <v>1</v>
      </c>
      <c r="J688" s="193">
        <v>1794</v>
      </c>
      <c r="K688" s="194">
        <v>100</v>
      </c>
      <c r="L688" s="194">
        <f t="shared" si="82"/>
        <v>179400</v>
      </c>
      <c r="M688" s="195"/>
      <c r="N688" s="196"/>
      <c r="O688" s="191"/>
      <c r="P688" s="191"/>
      <c r="Q688" s="191"/>
      <c r="R688" s="191"/>
      <c r="S688" s="191"/>
      <c r="T688" s="197"/>
      <c r="U688" s="191"/>
      <c r="V688" s="197"/>
      <c r="W688" s="197"/>
      <c r="X688" s="198">
        <f t="shared" si="84"/>
        <v>179400</v>
      </c>
      <c r="Y688" s="198">
        <f t="shared" si="85"/>
        <v>179400</v>
      </c>
      <c r="Z688" s="191"/>
      <c r="AA688" s="198">
        <f t="shared" si="86"/>
        <v>179400</v>
      </c>
      <c r="AB688" s="191">
        <v>0.01</v>
      </c>
      <c r="AC688" s="197">
        <f t="shared" si="87"/>
        <v>17.940000000000001</v>
      </c>
    </row>
    <row r="689" spans="1:29" ht="18" x14ac:dyDescent="0.35">
      <c r="A689" s="190">
        <v>200</v>
      </c>
      <c r="B689" s="190"/>
      <c r="C689" s="191" t="s">
        <v>1140</v>
      </c>
      <c r="D689" s="205" t="s">
        <v>81</v>
      </c>
      <c r="E689" s="205">
        <v>1146</v>
      </c>
      <c r="F689" s="205">
        <v>22</v>
      </c>
      <c r="G689" s="205">
        <v>2</v>
      </c>
      <c r="H689" s="206" t="s">
        <v>432</v>
      </c>
      <c r="I689" s="191">
        <v>1</v>
      </c>
      <c r="J689" s="193">
        <f t="shared" si="81"/>
        <v>9067</v>
      </c>
      <c r="K689" s="194">
        <v>100</v>
      </c>
      <c r="L689" s="194">
        <f t="shared" si="82"/>
        <v>906700</v>
      </c>
      <c r="M689" s="200"/>
      <c r="N689" s="196"/>
      <c r="O689" s="191"/>
      <c r="P689" s="191"/>
      <c r="Q689" s="191"/>
      <c r="R689" s="191"/>
      <c r="S689" s="191"/>
      <c r="T689" s="197">
        <f t="shared" si="83"/>
        <v>0</v>
      </c>
      <c r="U689" s="191"/>
      <c r="V689" s="197"/>
      <c r="W689" s="197"/>
      <c r="X689" s="198">
        <f t="shared" si="84"/>
        <v>906700</v>
      </c>
      <c r="Y689" s="198">
        <f t="shared" si="85"/>
        <v>906700</v>
      </c>
      <c r="Z689" s="191">
        <v>0</v>
      </c>
      <c r="AA689" s="198">
        <f t="shared" si="86"/>
        <v>906700</v>
      </c>
      <c r="AB689" s="191">
        <v>0.01</v>
      </c>
      <c r="AC689" s="197">
        <f t="shared" si="87"/>
        <v>90.67</v>
      </c>
    </row>
    <row r="690" spans="1:29" ht="18" x14ac:dyDescent="0.35">
      <c r="A690" s="190">
        <v>201</v>
      </c>
      <c r="B690" s="190"/>
      <c r="C690" s="191" t="s">
        <v>1140</v>
      </c>
      <c r="D690" s="205" t="s">
        <v>81</v>
      </c>
      <c r="E690" s="205">
        <v>3243</v>
      </c>
      <c r="F690" s="205">
        <v>23</v>
      </c>
      <c r="G690" s="205">
        <v>2</v>
      </c>
      <c r="H690" s="206" t="s">
        <v>1141</v>
      </c>
      <c r="I690" s="191">
        <v>1</v>
      </c>
      <c r="J690" s="193">
        <f t="shared" si="81"/>
        <v>9476</v>
      </c>
      <c r="K690" s="194">
        <v>100</v>
      </c>
      <c r="L690" s="194">
        <f t="shared" si="82"/>
        <v>947600</v>
      </c>
      <c r="M690" s="200"/>
      <c r="N690" s="196"/>
      <c r="O690" s="191"/>
      <c r="P690" s="191"/>
      <c r="Q690" s="191"/>
      <c r="R690" s="191"/>
      <c r="S690" s="191"/>
      <c r="T690" s="197">
        <f t="shared" si="83"/>
        <v>0</v>
      </c>
      <c r="U690" s="191"/>
      <c r="V690" s="197"/>
      <c r="W690" s="197"/>
      <c r="X690" s="198">
        <f t="shared" si="84"/>
        <v>947600</v>
      </c>
      <c r="Y690" s="198">
        <f t="shared" si="85"/>
        <v>947600</v>
      </c>
      <c r="Z690" s="191">
        <v>0</v>
      </c>
      <c r="AA690" s="198">
        <f t="shared" si="86"/>
        <v>947600</v>
      </c>
      <c r="AB690" s="191">
        <v>0.01</v>
      </c>
      <c r="AC690" s="197">
        <f t="shared" si="87"/>
        <v>94.76</v>
      </c>
    </row>
    <row r="691" spans="1:29" ht="18" x14ac:dyDescent="0.35">
      <c r="A691" s="190">
        <v>202</v>
      </c>
      <c r="B691" s="190"/>
      <c r="C691" s="191" t="s">
        <v>1140</v>
      </c>
      <c r="D691" s="205" t="s">
        <v>81</v>
      </c>
      <c r="E691" s="205">
        <v>3241</v>
      </c>
      <c r="F691" s="205">
        <v>3</v>
      </c>
      <c r="G691" s="205">
        <v>0</v>
      </c>
      <c r="H691" s="206" t="s">
        <v>1071</v>
      </c>
      <c r="I691" s="191">
        <v>2</v>
      </c>
      <c r="J691" s="193">
        <v>27</v>
      </c>
      <c r="K691" s="194">
        <v>280</v>
      </c>
      <c r="L691" s="194">
        <f t="shared" si="82"/>
        <v>7560</v>
      </c>
      <c r="M691" s="195"/>
      <c r="N691" s="196" t="s">
        <v>38</v>
      </c>
      <c r="O691" s="191" t="s">
        <v>39</v>
      </c>
      <c r="P691" s="191" t="s">
        <v>995</v>
      </c>
      <c r="Q691" s="191">
        <v>108</v>
      </c>
      <c r="R691" s="191">
        <v>100</v>
      </c>
      <c r="S691" s="191">
        <v>6550</v>
      </c>
      <c r="T691" s="197">
        <f t="shared" si="83"/>
        <v>707400</v>
      </c>
      <c r="U691" s="191" t="s">
        <v>1142</v>
      </c>
      <c r="V691" s="197">
        <f>T691*70/100</f>
        <v>495180</v>
      </c>
      <c r="W691" s="197">
        <f>T691-V691</f>
        <v>212220</v>
      </c>
      <c r="X691" s="198">
        <f>W691+L691</f>
        <v>219780</v>
      </c>
      <c r="Y691" s="198">
        <f t="shared" si="85"/>
        <v>219780</v>
      </c>
      <c r="Z691" s="191">
        <v>10</v>
      </c>
      <c r="AA691" s="198">
        <v>0</v>
      </c>
      <c r="AB691" s="191">
        <v>0.02</v>
      </c>
      <c r="AC691" s="197">
        <f t="shared" si="87"/>
        <v>0</v>
      </c>
    </row>
    <row r="692" spans="1:29" ht="18" x14ac:dyDescent="0.35">
      <c r="A692" s="190"/>
      <c r="B692" s="190"/>
      <c r="C692" s="191"/>
      <c r="D692" s="205"/>
      <c r="E692" s="205"/>
      <c r="F692" s="205"/>
      <c r="G692" s="205"/>
      <c r="H692" s="206"/>
      <c r="I692" s="191">
        <v>1</v>
      </c>
      <c r="J692" s="193">
        <v>1252</v>
      </c>
      <c r="K692" s="194">
        <v>280</v>
      </c>
      <c r="L692" s="194">
        <f t="shared" si="82"/>
        <v>350560</v>
      </c>
      <c r="M692" s="195"/>
      <c r="N692" s="196"/>
      <c r="O692" s="191"/>
      <c r="P692" s="191"/>
      <c r="Q692" s="191"/>
      <c r="R692" s="191"/>
      <c r="S692" s="191"/>
      <c r="T692" s="197"/>
      <c r="U692" s="191"/>
      <c r="V692" s="197"/>
      <c r="W692" s="197"/>
      <c r="X692" s="198">
        <f t="shared" si="84"/>
        <v>350560</v>
      </c>
      <c r="Y692" s="198">
        <f t="shared" si="85"/>
        <v>350560</v>
      </c>
      <c r="Z692" s="191">
        <v>0</v>
      </c>
      <c r="AA692" s="198">
        <f t="shared" si="86"/>
        <v>350560</v>
      </c>
      <c r="AB692" s="191">
        <v>0.01</v>
      </c>
      <c r="AC692" s="197">
        <f t="shared" si="87"/>
        <v>35.055999999999997</v>
      </c>
    </row>
    <row r="693" spans="1:29" ht="18" x14ac:dyDescent="0.35">
      <c r="A693" s="190">
        <v>203</v>
      </c>
      <c r="B693" s="190"/>
      <c r="C693" s="191" t="s">
        <v>1143</v>
      </c>
      <c r="D693" s="205" t="s">
        <v>81</v>
      </c>
      <c r="E693" s="205">
        <v>1715</v>
      </c>
      <c r="F693" s="205">
        <v>9</v>
      </c>
      <c r="G693" s="205">
        <v>3</v>
      </c>
      <c r="H693" s="206" t="s">
        <v>368</v>
      </c>
      <c r="I693" s="191">
        <v>2</v>
      </c>
      <c r="J693" s="193">
        <v>27</v>
      </c>
      <c r="K693" s="194">
        <v>100</v>
      </c>
      <c r="L693" s="194">
        <f t="shared" si="82"/>
        <v>2700</v>
      </c>
      <c r="M693" s="200"/>
      <c r="N693" s="196" t="s">
        <v>38</v>
      </c>
      <c r="O693" s="191" t="s">
        <v>39</v>
      </c>
      <c r="P693" s="191" t="s">
        <v>995</v>
      </c>
      <c r="Q693" s="191">
        <v>108</v>
      </c>
      <c r="R693" s="191">
        <v>100</v>
      </c>
      <c r="S693" s="191">
        <v>6550</v>
      </c>
      <c r="T693" s="197">
        <f t="shared" si="83"/>
        <v>707400</v>
      </c>
      <c r="U693" s="191">
        <v>35</v>
      </c>
      <c r="V693" s="197">
        <v>60</v>
      </c>
      <c r="W693" s="197">
        <f>T693-T693*60/100</f>
        <v>282960</v>
      </c>
      <c r="X693" s="198">
        <f>W693+L693</f>
        <v>285660</v>
      </c>
      <c r="Y693" s="198">
        <f t="shared" si="85"/>
        <v>285660</v>
      </c>
      <c r="Z693" s="191">
        <v>50</v>
      </c>
      <c r="AA693" s="198">
        <v>0</v>
      </c>
      <c r="AB693" s="191">
        <v>0.02</v>
      </c>
      <c r="AC693" s="197">
        <f t="shared" si="87"/>
        <v>0</v>
      </c>
    </row>
    <row r="694" spans="1:29" ht="18" x14ac:dyDescent="0.35">
      <c r="A694" s="190"/>
      <c r="B694" s="190"/>
      <c r="C694" s="191"/>
      <c r="D694" s="205"/>
      <c r="E694" s="205"/>
      <c r="F694" s="205"/>
      <c r="G694" s="205"/>
      <c r="H694" s="206"/>
      <c r="I694" s="191">
        <v>1</v>
      </c>
      <c r="J694" s="193">
        <v>3965</v>
      </c>
      <c r="K694" s="194">
        <v>100</v>
      </c>
      <c r="L694" s="194">
        <f t="shared" si="82"/>
        <v>396500</v>
      </c>
      <c r="M694" s="200"/>
      <c r="N694" s="196"/>
      <c r="O694" s="191"/>
      <c r="P694" s="191"/>
      <c r="Q694" s="191"/>
      <c r="R694" s="191"/>
      <c r="S694" s="191"/>
      <c r="T694" s="197"/>
      <c r="U694" s="191"/>
      <c r="V694" s="197"/>
      <c r="W694" s="197"/>
      <c r="X694" s="198">
        <f t="shared" si="84"/>
        <v>396500</v>
      </c>
      <c r="Y694" s="198">
        <f t="shared" si="85"/>
        <v>396500</v>
      </c>
      <c r="Z694" s="191">
        <v>0</v>
      </c>
      <c r="AA694" s="198">
        <f t="shared" si="86"/>
        <v>396500</v>
      </c>
      <c r="AB694" s="191">
        <v>0.01</v>
      </c>
      <c r="AC694" s="197">
        <f>AA694*AB694/100</f>
        <v>39.65</v>
      </c>
    </row>
    <row r="695" spans="1:29" ht="18" x14ac:dyDescent="0.35">
      <c r="A695" s="190">
        <v>204</v>
      </c>
      <c r="B695" s="190"/>
      <c r="C695" s="191" t="s">
        <v>1144</v>
      </c>
      <c r="D695" s="205" t="s">
        <v>81</v>
      </c>
      <c r="E695" s="205">
        <v>3240</v>
      </c>
      <c r="F695" s="205">
        <v>2</v>
      </c>
      <c r="G695" s="205">
        <v>1</v>
      </c>
      <c r="H695" s="206" t="s">
        <v>481</v>
      </c>
      <c r="I695" s="191">
        <v>1</v>
      </c>
      <c r="J695" s="193">
        <f t="shared" si="81"/>
        <v>973</v>
      </c>
      <c r="K695" s="194">
        <v>100</v>
      </c>
      <c r="L695" s="194">
        <f t="shared" si="82"/>
        <v>97300</v>
      </c>
      <c r="M695" s="200"/>
      <c r="N695" s="196"/>
      <c r="O695" s="191"/>
      <c r="P695" s="191"/>
      <c r="Q695" s="191"/>
      <c r="R695" s="191"/>
      <c r="S695" s="191"/>
      <c r="T695" s="197">
        <f t="shared" si="83"/>
        <v>0</v>
      </c>
      <c r="U695" s="191"/>
      <c r="V695" s="197"/>
      <c r="W695" s="197"/>
      <c r="X695" s="198">
        <f t="shared" si="84"/>
        <v>97300</v>
      </c>
      <c r="Y695" s="198">
        <f t="shared" si="85"/>
        <v>97300</v>
      </c>
      <c r="Z695" s="191">
        <v>0</v>
      </c>
      <c r="AA695" s="198">
        <f t="shared" si="86"/>
        <v>97300</v>
      </c>
      <c r="AB695" s="191">
        <v>0.01</v>
      </c>
      <c r="AC695" s="197">
        <f t="shared" si="87"/>
        <v>9.73</v>
      </c>
    </row>
    <row r="696" spans="1:29" ht="18" x14ac:dyDescent="0.35">
      <c r="A696" s="190">
        <v>205</v>
      </c>
      <c r="B696" s="190"/>
      <c r="C696" s="191" t="s">
        <v>1145</v>
      </c>
      <c r="D696" s="205" t="s">
        <v>81</v>
      </c>
      <c r="E696" s="205">
        <v>4803</v>
      </c>
      <c r="F696" s="205">
        <v>12</v>
      </c>
      <c r="G696" s="205">
        <v>1</v>
      </c>
      <c r="H696" s="206" t="s">
        <v>349</v>
      </c>
      <c r="I696" s="191">
        <v>1</v>
      </c>
      <c r="J696" s="193">
        <v>27</v>
      </c>
      <c r="K696" s="194">
        <v>280</v>
      </c>
      <c r="L696" s="194">
        <f t="shared" si="82"/>
        <v>7560</v>
      </c>
      <c r="M696" s="195"/>
      <c r="N696" s="196" t="s">
        <v>38</v>
      </c>
      <c r="O696" s="191" t="s">
        <v>39</v>
      </c>
      <c r="P696" s="191" t="s">
        <v>995</v>
      </c>
      <c r="Q696" s="191">
        <v>108</v>
      </c>
      <c r="R696" s="191">
        <v>100</v>
      </c>
      <c r="S696" s="191">
        <v>6550</v>
      </c>
      <c r="T696" s="197">
        <f t="shared" si="83"/>
        <v>707400</v>
      </c>
      <c r="U696" s="191">
        <v>3</v>
      </c>
      <c r="V696" s="197">
        <v>3</v>
      </c>
      <c r="W696" s="197">
        <f>T696-T696*3/100</f>
        <v>686178</v>
      </c>
      <c r="X696" s="198">
        <f>W696+L696</f>
        <v>693738</v>
      </c>
      <c r="Y696" s="198">
        <f t="shared" si="85"/>
        <v>693738</v>
      </c>
      <c r="Z696" s="191">
        <v>50</v>
      </c>
      <c r="AA696" s="198">
        <v>0</v>
      </c>
      <c r="AB696" s="191">
        <v>0.02</v>
      </c>
      <c r="AC696" s="197">
        <f t="shared" si="87"/>
        <v>0</v>
      </c>
    </row>
    <row r="697" spans="1:29" ht="18" x14ac:dyDescent="0.35">
      <c r="A697" s="190"/>
      <c r="B697" s="190"/>
      <c r="C697" s="191"/>
      <c r="D697" s="205"/>
      <c r="E697" s="205"/>
      <c r="F697" s="205"/>
      <c r="G697" s="205"/>
      <c r="H697" s="206"/>
      <c r="I697" s="191"/>
      <c r="J697" s="193">
        <v>4882</v>
      </c>
      <c r="K697" s="194">
        <v>280</v>
      </c>
      <c r="L697" s="194">
        <f t="shared" si="82"/>
        <v>1366960</v>
      </c>
      <c r="M697" s="195"/>
      <c r="N697" s="196"/>
      <c r="O697" s="191"/>
      <c r="P697" s="191"/>
      <c r="Q697" s="191"/>
      <c r="R697" s="191"/>
      <c r="S697" s="191"/>
      <c r="T697" s="197"/>
      <c r="U697" s="191"/>
      <c r="V697" s="197"/>
      <c r="W697" s="197"/>
      <c r="X697" s="198">
        <f>W697+L697</f>
        <v>1366960</v>
      </c>
      <c r="Y697" s="198">
        <f>X697</f>
        <v>1366960</v>
      </c>
      <c r="Z697" s="191">
        <v>0</v>
      </c>
      <c r="AA697" s="198">
        <f>Y697</f>
        <v>1366960</v>
      </c>
      <c r="AB697" s="191">
        <v>0.01</v>
      </c>
      <c r="AC697" s="197">
        <f t="shared" si="87"/>
        <v>136.696</v>
      </c>
    </row>
    <row r="698" spans="1:29" ht="18" x14ac:dyDescent="0.35">
      <c r="A698" s="190">
        <v>206</v>
      </c>
      <c r="B698" s="190"/>
      <c r="C698" s="191" t="s">
        <v>1146</v>
      </c>
      <c r="D698" s="205" t="s">
        <v>314</v>
      </c>
      <c r="E698" s="205">
        <v>8058</v>
      </c>
      <c r="F698" s="205">
        <v>5</v>
      </c>
      <c r="G698" s="205">
        <v>3</v>
      </c>
      <c r="H698" s="206" t="s">
        <v>459</v>
      </c>
      <c r="I698" s="191">
        <v>1</v>
      </c>
      <c r="J698" s="193">
        <f t="shared" si="81"/>
        <v>2325</v>
      </c>
      <c r="K698" s="194">
        <f>VLOOKUP(E698,[3]โฉนด!B$1:L$65536,11,FALSE)</f>
        <v>150</v>
      </c>
      <c r="L698" s="194">
        <f t="shared" si="82"/>
        <v>348750</v>
      </c>
      <c r="M698" s="200"/>
      <c r="N698" s="196"/>
      <c r="O698" s="191"/>
      <c r="P698" s="191"/>
      <c r="Q698" s="191"/>
      <c r="R698" s="191"/>
      <c r="S698" s="191"/>
      <c r="T698" s="197">
        <f t="shared" si="83"/>
        <v>0</v>
      </c>
      <c r="U698" s="191"/>
      <c r="V698" s="197"/>
      <c r="W698" s="197"/>
      <c r="X698" s="198">
        <f t="shared" si="84"/>
        <v>348750</v>
      </c>
      <c r="Y698" s="198">
        <f t="shared" si="85"/>
        <v>348750</v>
      </c>
      <c r="Z698" s="191">
        <v>0</v>
      </c>
      <c r="AA698" s="198">
        <f t="shared" si="86"/>
        <v>348750</v>
      </c>
      <c r="AB698" s="191">
        <v>0.01</v>
      </c>
      <c r="AC698" s="197">
        <f t="shared" si="87"/>
        <v>34.875</v>
      </c>
    </row>
    <row r="699" spans="1:29" ht="18" x14ac:dyDescent="0.35">
      <c r="A699" s="190">
        <v>207</v>
      </c>
      <c r="B699" s="190"/>
      <c r="C699" s="191" t="s">
        <v>1147</v>
      </c>
      <c r="D699" s="205" t="s">
        <v>81</v>
      </c>
      <c r="E699" s="205">
        <v>4703</v>
      </c>
      <c r="F699" s="205">
        <v>30</v>
      </c>
      <c r="G699" s="205">
        <v>1</v>
      </c>
      <c r="H699" s="206" t="s">
        <v>481</v>
      </c>
      <c r="I699" s="191">
        <v>1</v>
      </c>
      <c r="J699" s="193">
        <v>8.75</v>
      </c>
      <c r="K699" s="194">
        <v>100</v>
      </c>
      <c r="L699" s="194">
        <f t="shared" si="82"/>
        <v>875</v>
      </c>
      <c r="M699" s="200"/>
      <c r="N699" s="196" t="s">
        <v>38</v>
      </c>
      <c r="O699" s="191" t="s">
        <v>39</v>
      </c>
      <c r="P699" s="191" t="s">
        <v>995</v>
      </c>
      <c r="Q699" s="191">
        <v>35</v>
      </c>
      <c r="R699" s="191">
        <v>100</v>
      </c>
      <c r="S699" s="191">
        <v>6550</v>
      </c>
      <c r="T699" s="197">
        <f t="shared" si="83"/>
        <v>229250</v>
      </c>
      <c r="U699" s="191">
        <v>20</v>
      </c>
      <c r="V699" s="197">
        <v>30</v>
      </c>
      <c r="W699" s="197">
        <f>T699-T699*30/100</f>
        <v>160475</v>
      </c>
      <c r="X699" s="198">
        <f>W699+L699</f>
        <v>161350</v>
      </c>
      <c r="Y699" s="198">
        <f t="shared" si="85"/>
        <v>161350</v>
      </c>
      <c r="Z699" s="191">
        <v>50</v>
      </c>
      <c r="AA699" s="198">
        <v>0</v>
      </c>
      <c r="AB699" s="191">
        <v>0.02</v>
      </c>
      <c r="AC699" s="197">
        <f t="shared" si="87"/>
        <v>0</v>
      </c>
    </row>
    <row r="700" spans="1:29" ht="18" x14ac:dyDescent="0.35">
      <c r="A700" s="190"/>
      <c r="B700" s="190"/>
      <c r="C700" s="191"/>
      <c r="D700" s="205"/>
      <c r="E700" s="205"/>
      <c r="F700" s="205"/>
      <c r="G700" s="205"/>
      <c r="H700" s="206"/>
      <c r="I700" s="191"/>
      <c r="J700" s="193">
        <v>12164.75</v>
      </c>
      <c r="K700" s="194">
        <v>100</v>
      </c>
      <c r="L700" s="194">
        <f t="shared" si="82"/>
        <v>1216475</v>
      </c>
      <c r="M700" s="195"/>
      <c r="N700" s="196"/>
      <c r="O700" s="191"/>
      <c r="P700" s="191"/>
      <c r="Q700" s="191"/>
      <c r="R700" s="191"/>
      <c r="S700" s="191"/>
      <c r="T700" s="197"/>
      <c r="U700" s="191"/>
      <c r="V700" s="197"/>
      <c r="W700" s="197"/>
      <c r="X700" s="198">
        <f>L700</f>
        <v>1216475</v>
      </c>
      <c r="Y700" s="198">
        <f>X700</f>
        <v>1216475</v>
      </c>
      <c r="Z700" s="191">
        <v>0</v>
      </c>
      <c r="AA700" s="198">
        <f>L700</f>
        <v>1216475</v>
      </c>
      <c r="AB700" s="191">
        <v>0.01</v>
      </c>
      <c r="AC700" s="197">
        <f>AA700*AB700/100</f>
        <v>121.64749999999999</v>
      </c>
    </row>
    <row r="701" spans="1:29" ht="18" x14ac:dyDescent="0.35">
      <c r="A701" s="190">
        <v>208</v>
      </c>
      <c r="B701" s="190"/>
      <c r="C701" s="191" t="s">
        <v>1148</v>
      </c>
      <c r="D701" s="205" t="s">
        <v>314</v>
      </c>
      <c r="E701" s="205">
        <v>17689</v>
      </c>
      <c r="F701" s="205">
        <v>5</v>
      </c>
      <c r="G701" s="205">
        <v>2</v>
      </c>
      <c r="H701" s="206" t="s">
        <v>576</v>
      </c>
      <c r="I701" s="191">
        <v>1</v>
      </c>
      <c r="J701" s="193">
        <v>15.75</v>
      </c>
      <c r="K701" s="194">
        <f>VLOOKUP(E701,[3]โฉนด!B$1:L$65536,11,FALSE)</f>
        <v>150</v>
      </c>
      <c r="L701" s="194">
        <f t="shared" si="82"/>
        <v>2362.5</v>
      </c>
      <c r="M701" s="195"/>
      <c r="N701" s="196" t="s">
        <v>38</v>
      </c>
      <c r="O701" s="191" t="s">
        <v>39</v>
      </c>
      <c r="P701" s="191" t="s">
        <v>995</v>
      </c>
      <c r="Q701" s="191">
        <v>63</v>
      </c>
      <c r="R701" s="191">
        <v>100</v>
      </c>
      <c r="S701" s="191">
        <v>6550</v>
      </c>
      <c r="T701" s="197">
        <f t="shared" si="83"/>
        <v>412650</v>
      </c>
      <c r="U701" s="191">
        <v>20</v>
      </c>
      <c r="V701" s="197">
        <v>30</v>
      </c>
      <c r="W701" s="197">
        <f>T701-T701*30/100</f>
        <v>288855</v>
      </c>
      <c r="X701" s="198">
        <f>W701+L701</f>
        <v>291217.5</v>
      </c>
      <c r="Y701" s="198">
        <f t="shared" si="85"/>
        <v>291217.5</v>
      </c>
      <c r="Z701" s="191">
        <v>10</v>
      </c>
      <c r="AA701" s="198">
        <v>0</v>
      </c>
      <c r="AB701" s="191">
        <v>0.02</v>
      </c>
      <c r="AC701" s="197">
        <f t="shared" si="87"/>
        <v>0</v>
      </c>
    </row>
    <row r="702" spans="1:29" ht="18" x14ac:dyDescent="0.35">
      <c r="A702" s="190"/>
      <c r="B702" s="190"/>
      <c r="C702" s="191"/>
      <c r="D702" s="205"/>
      <c r="E702" s="205"/>
      <c r="F702" s="205"/>
      <c r="G702" s="205"/>
      <c r="H702" s="206"/>
      <c r="I702" s="191"/>
      <c r="J702" s="193">
        <v>2227.25</v>
      </c>
      <c r="K702" s="194">
        <v>150</v>
      </c>
      <c r="L702" s="194">
        <f t="shared" si="82"/>
        <v>334087.5</v>
      </c>
      <c r="M702" s="195"/>
      <c r="N702" s="196"/>
      <c r="O702" s="191"/>
      <c r="P702" s="191"/>
      <c r="Q702" s="191"/>
      <c r="R702" s="191"/>
      <c r="S702" s="191"/>
      <c r="T702" s="197"/>
      <c r="U702" s="191"/>
      <c r="V702" s="197"/>
      <c r="W702" s="197"/>
      <c r="X702" s="198">
        <f>W702+L702</f>
        <v>334087.5</v>
      </c>
      <c r="Y702" s="198">
        <f>X702</f>
        <v>334087.5</v>
      </c>
      <c r="Z702" s="191">
        <v>0</v>
      </c>
      <c r="AA702" s="198">
        <f>L702</f>
        <v>334087.5</v>
      </c>
      <c r="AB702" s="191">
        <v>0.01</v>
      </c>
      <c r="AC702" s="197">
        <f t="shared" si="87"/>
        <v>33.408749999999998</v>
      </c>
    </row>
    <row r="703" spans="1:29" ht="18" x14ac:dyDescent="0.35">
      <c r="A703" s="190">
        <v>209</v>
      </c>
      <c r="B703" s="190"/>
      <c r="C703" s="191" t="s">
        <v>1149</v>
      </c>
      <c r="D703" s="205" t="s">
        <v>314</v>
      </c>
      <c r="E703" s="205">
        <v>18653</v>
      </c>
      <c r="F703" s="205"/>
      <c r="G703" s="205"/>
      <c r="H703" s="206" t="s">
        <v>326</v>
      </c>
      <c r="I703" s="191">
        <v>1</v>
      </c>
      <c r="J703" s="193">
        <f t="shared" si="81"/>
        <v>47</v>
      </c>
      <c r="K703" s="194">
        <f>VLOOKUP(E703,[3]โฉนด!B$1:L$65536,11,FALSE)</f>
        <v>280</v>
      </c>
      <c r="L703" s="194">
        <f t="shared" si="82"/>
        <v>13160</v>
      </c>
      <c r="M703" s="200"/>
      <c r="N703" s="196"/>
      <c r="O703" s="191"/>
      <c r="P703" s="191"/>
      <c r="Q703" s="191"/>
      <c r="R703" s="191"/>
      <c r="S703" s="191"/>
      <c r="T703" s="197">
        <f t="shared" si="83"/>
        <v>0</v>
      </c>
      <c r="U703" s="191"/>
      <c r="V703" s="197"/>
      <c r="W703" s="197"/>
      <c r="X703" s="198">
        <f t="shared" si="84"/>
        <v>13160</v>
      </c>
      <c r="Y703" s="198">
        <f t="shared" si="85"/>
        <v>13160</v>
      </c>
      <c r="Z703" s="191">
        <v>0</v>
      </c>
      <c r="AA703" s="198">
        <f t="shared" si="86"/>
        <v>13160</v>
      </c>
      <c r="AB703" s="191">
        <v>0.01</v>
      </c>
      <c r="AC703" s="197">
        <f t="shared" si="87"/>
        <v>1.3159999999999998</v>
      </c>
    </row>
    <row r="704" spans="1:29" ht="18" x14ac:dyDescent="0.35">
      <c r="A704" s="190">
        <v>210</v>
      </c>
      <c r="B704" s="190"/>
      <c r="C704" s="191" t="s">
        <v>1149</v>
      </c>
      <c r="D704" s="205" t="s">
        <v>314</v>
      </c>
      <c r="E704" s="205">
        <v>18654</v>
      </c>
      <c r="F704" s="205"/>
      <c r="G704" s="205"/>
      <c r="H704" s="206" t="s">
        <v>1050</v>
      </c>
      <c r="I704" s="191">
        <v>1</v>
      </c>
      <c r="J704" s="193">
        <f t="shared" si="81"/>
        <v>46</v>
      </c>
      <c r="K704" s="194">
        <f>VLOOKUP(E704,[3]โฉนด!B$1:L$65536,11,FALSE)</f>
        <v>280</v>
      </c>
      <c r="L704" s="194">
        <f t="shared" si="82"/>
        <v>12880</v>
      </c>
      <c r="M704" s="200"/>
      <c r="N704" s="196"/>
      <c r="O704" s="191"/>
      <c r="P704" s="191"/>
      <c r="Q704" s="191"/>
      <c r="R704" s="191"/>
      <c r="S704" s="191"/>
      <c r="T704" s="197">
        <f t="shared" si="83"/>
        <v>0</v>
      </c>
      <c r="U704" s="191"/>
      <c r="V704" s="197"/>
      <c r="W704" s="197"/>
      <c r="X704" s="198">
        <f t="shared" si="84"/>
        <v>12880</v>
      </c>
      <c r="Y704" s="198">
        <f t="shared" si="85"/>
        <v>12880</v>
      </c>
      <c r="Z704" s="191">
        <v>0</v>
      </c>
      <c r="AA704" s="198">
        <f t="shared" si="86"/>
        <v>12880</v>
      </c>
      <c r="AB704" s="191">
        <v>0.01</v>
      </c>
      <c r="AC704" s="197">
        <f t="shared" si="87"/>
        <v>1.288</v>
      </c>
    </row>
    <row r="705" spans="1:29" ht="18" x14ac:dyDescent="0.35">
      <c r="A705" s="190">
        <v>211</v>
      </c>
      <c r="B705" s="190"/>
      <c r="C705" s="191" t="s">
        <v>1149</v>
      </c>
      <c r="D705" s="205" t="s">
        <v>314</v>
      </c>
      <c r="E705" s="205">
        <v>18652</v>
      </c>
      <c r="F705" s="205"/>
      <c r="G705" s="205"/>
      <c r="H705" s="206" t="s">
        <v>326</v>
      </c>
      <c r="I705" s="191">
        <v>1</v>
      </c>
      <c r="J705" s="193">
        <f t="shared" si="81"/>
        <v>47</v>
      </c>
      <c r="K705" s="194">
        <f>VLOOKUP(E705,[3]โฉนด!B$1:L$65536,11,FALSE)</f>
        <v>280</v>
      </c>
      <c r="L705" s="194">
        <f t="shared" si="82"/>
        <v>13160</v>
      </c>
      <c r="M705" s="195"/>
      <c r="N705" s="196"/>
      <c r="O705" s="191"/>
      <c r="P705" s="191"/>
      <c r="Q705" s="191"/>
      <c r="R705" s="191"/>
      <c r="S705" s="191"/>
      <c r="T705" s="197">
        <f t="shared" si="83"/>
        <v>0</v>
      </c>
      <c r="U705" s="191"/>
      <c r="V705" s="197"/>
      <c r="W705" s="197"/>
      <c r="X705" s="198">
        <f t="shared" si="84"/>
        <v>13160</v>
      </c>
      <c r="Y705" s="198">
        <f t="shared" si="85"/>
        <v>13160</v>
      </c>
      <c r="Z705" s="191">
        <v>0</v>
      </c>
      <c r="AA705" s="198">
        <f t="shared" si="86"/>
        <v>13160</v>
      </c>
      <c r="AB705" s="191">
        <v>0.01</v>
      </c>
      <c r="AC705" s="197">
        <f t="shared" si="87"/>
        <v>1.3159999999999998</v>
      </c>
    </row>
    <row r="706" spans="1:29" ht="18" x14ac:dyDescent="0.35">
      <c r="A706" s="190">
        <v>212</v>
      </c>
      <c r="B706" s="190"/>
      <c r="C706" s="191" t="s">
        <v>1149</v>
      </c>
      <c r="D706" s="205" t="s">
        <v>314</v>
      </c>
      <c r="E706" s="205">
        <v>18651</v>
      </c>
      <c r="F706" s="205"/>
      <c r="G706" s="205"/>
      <c r="H706" s="206" t="s">
        <v>347</v>
      </c>
      <c r="I706" s="191">
        <v>1</v>
      </c>
      <c r="J706" s="193">
        <f t="shared" si="81"/>
        <v>48</v>
      </c>
      <c r="K706" s="194">
        <f>VLOOKUP(E706,[3]โฉนด!B$1:L$65536,11,FALSE)</f>
        <v>280</v>
      </c>
      <c r="L706" s="194">
        <f t="shared" si="82"/>
        <v>13440</v>
      </c>
      <c r="M706" s="200"/>
      <c r="N706" s="196"/>
      <c r="O706" s="191"/>
      <c r="P706" s="191"/>
      <c r="Q706" s="191"/>
      <c r="R706" s="191"/>
      <c r="S706" s="191"/>
      <c r="T706" s="197">
        <f t="shared" si="83"/>
        <v>0</v>
      </c>
      <c r="U706" s="191"/>
      <c r="V706" s="197"/>
      <c r="W706" s="197"/>
      <c r="X706" s="198">
        <f t="shared" si="84"/>
        <v>13440</v>
      </c>
      <c r="Y706" s="198">
        <f t="shared" si="85"/>
        <v>13440</v>
      </c>
      <c r="Z706" s="191">
        <v>0</v>
      </c>
      <c r="AA706" s="198">
        <f t="shared" si="86"/>
        <v>13440</v>
      </c>
      <c r="AB706" s="191">
        <v>0.01</v>
      </c>
      <c r="AC706" s="197">
        <f t="shared" si="87"/>
        <v>1.3440000000000001</v>
      </c>
    </row>
    <row r="707" spans="1:29" ht="18" x14ac:dyDescent="0.35">
      <c r="A707" s="190">
        <v>213</v>
      </c>
      <c r="B707" s="190"/>
      <c r="C707" s="191" t="s">
        <v>1149</v>
      </c>
      <c r="D707" s="205" t="s">
        <v>314</v>
      </c>
      <c r="E707" s="205">
        <v>18649</v>
      </c>
      <c r="F707" s="205"/>
      <c r="G707" s="205"/>
      <c r="H707" s="206" t="s">
        <v>346</v>
      </c>
      <c r="I707" s="191">
        <v>1</v>
      </c>
      <c r="J707" s="193">
        <f t="shared" si="81"/>
        <v>28</v>
      </c>
      <c r="K707" s="194">
        <f>VLOOKUP(E707,[3]โฉนด!B$1:L$65536,11,FALSE)</f>
        <v>280</v>
      </c>
      <c r="L707" s="194">
        <f t="shared" si="82"/>
        <v>7840</v>
      </c>
      <c r="M707" s="200"/>
      <c r="N707" s="196"/>
      <c r="O707" s="191"/>
      <c r="P707" s="191"/>
      <c r="Q707" s="191"/>
      <c r="R707" s="191"/>
      <c r="S707" s="191"/>
      <c r="T707" s="197">
        <f t="shared" si="83"/>
        <v>0</v>
      </c>
      <c r="U707" s="191"/>
      <c r="V707" s="197"/>
      <c r="W707" s="197"/>
      <c r="X707" s="198">
        <f t="shared" si="84"/>
        <v>7840</v>
      </c>
      <c r="Y707" s="198">
        <f t="shared" si="85"/>
        <v>7840</v>
      </c>
      <c r="Z707" s="191">
        <v>0</v>
      </c>
      <c r="AA707" s="198">
        <f t="shared" si="86"/>
        <v>7840</v>
      </c>
      <c r="AB707" s="191">
        <v>0.01</v>
      </c>
      <c r="AC707" s="197">
        <f t="shared" si="87"/>
        <v>0.78400000000000003</v>
      </c>
    </row>
    <row r="708" spans="1:29" ht="18" x14ac:dyDescent="0.35">
      <c r="A708" s="190">
        <v>214</v>
      </c>
      <c r="B708" s="190"/>
      <c r="C708" s="191" t="s">
        <v>1149</v>
      </c>
      <c r="D708" s="205" t="s">
        <v>314</v>
      </c>
      <c r="E708" s="205">
        <v>18650</v>
      </c>
      <c r="F708" s="205"/>
      <c r="G708" s="205"/>
      <c r="H708" s="206" t="s">
        <v>364</v>
      </c>
      <c r="I708" s="191">
        <v>1</v>
      </c>
      <c r="J708" s="193">
        <f t="shared" si="81"/>
        <v>49</v>
      </c>
      <c r="K708" s="194">
        <f>VLOOKUP(E708,[3]โฉนด!B$1:L$65536,11,FALSE)</f>
        <v>280</v>
      </c>
      <c r="L708" s="194">
        <f t="shared" si="82"/>
        <v>13720</v>
      </c>
      <c r="M708" s="195"/>
      <c r="N708" s="196"/>
      <c r="O708" s="191"/>
      <c r="P708" s="191"/>
      <c r="Q708" s="191"/>
      <c r="R708" s="191"/>
      <c r="S708" s="191"/>
      <c r="T708" s="197">
        <f t="shared" si="83"/>
        <v>0</v>
      </c>
      <c r="U708" s="191"/>
      <c r="V708" s="197"/>
      <c r="W708" s="197"/>
      <c r="X708" s="198">
        <f t="shared" si="84"/>
        <v>13720</v>
      </c>
      <c r="Y708" s="198">
        <f t="shared" si="85"/>
        <v>13720</v>
      </c>
      <c r="Z708" s="191">
        <v>0</v>
      </c>
      <c r="AA708" s="198">
        <f t="shared" si="86"/>
        <v>13720</v>
      </c>
      <c r="AB708" s="191">
        <v>0.01</v>
      </c>
      <c r="AC708" s="197">
        <f t="shared" si="87"/>
        <v>1.3720000000000001</v>
      </c>
    </row>
    <row r="709" spans="1:29" ht="18" x14ac:dyDescent="0.35">
      <c r="A709" s="190">
        <v>215</v>
      </c>
      <c r="B709" s="190"/>
      <c r="C709" s="191" t="s">
        <v>1149</v>
      </c>
      <c r="D709" s="205" t="s">
        <v>314</v>
      </c>
      <c r="E709" s="205">
        <v>15903</v>
      </c>
      <c r="F709" s="205">
        <v>4</v>
      </c>
      <c r="G709" s="205">
        <v>3</v>
      </c>
      <c r="H709" s="206" t="s">
        <v>496</v>
      </c>
      <c r="I709" s="191">
        <v>1</v>
      </c>
      <c r="J709" s="193">
        <f t="shared" si="81"/>
        <v>1961</v>
      </c>
      <c r="K709" s="194">
        <f>VLOOKUP(E709,[3]โฉนด!B$1:L$65536,11,FALSE)</f>
        <v>250</v>
      </c>
      <c r="L709" s="194">
        <f t="shared" si="82"/>
        <v>490250</v>
      </c>
      <c r="M709" s="200"/>
      <c r="N709" s="196"/>
      <c r="O709" s="191"/>
      <c r="P709" s="191"/>
      <c r="Q709" s="191"/>
      <c r="R709" s="191"/>
      <c r="S709" s="191"/>
      <c r="T709" s="197">
        <f t="shared" si="83"/>
        <v>0</v>
      </c>
      <c r="U709" s="191"/>
      <c r="V709" s="197"/>
      <c r="W709" s="197"/>
      <c r="X709" s="198">
        <f t="shared" si="84"/>
        <v>490250</v>
      </c>
      <c r="Y709" s="198">
        <f t="shared" si="85"/>
        <v>490250</v>
      </c>
      <c r="Z709" s="191">
        <v>0</v>
      </c>
      <c r="AA709" s="198">
        <f t="shared" si="86"/>
        <v>490250</v>
      </c>
      <c r="AB709" s="191">
        <v>0.01</v>
      </c>
      <c r="AC709" s="197">
        <f t="shared" si="87"/>
        <v>49.024999999999999</v>
      </c>
    </row>
    <row r="710" spans="1:29" ht="18" x14ac:dyDescent="0.35">
      <c r="A710" s="190">
        <v>216</v>
      </c>
      <c r="B710" s="190"/>
      <c r="C710" s="191" t="s">
        <v>1149</v>
      </c>
      <c r="D710" s="205" t="s">
        <v>314</v>
      </c>
      <c r="E710" s="205">
        <v>18648</v>
      </c>
      <c r="F710" s="205">
        <v>3</v>
      </c>
      <c r="G710" s="205">
        <v>2</v>
      </c>
      <c r="H710" s="206" t="s">
        <v>1014</v>
      </c>
      <c r="I710" s="191">
        <v>1</v>
      </c>
      <c r="J710" s="193">
        <f t="shared" si="81"/>
        <v>1498</v>
      </c>
      <c r="K710" s="194">
        <f>VLOOKUP(E710,[3]โฉนด!B$1:L$65536,11,FALSE)</f>
        <v>250</v>
      </c>
      <c r="L710" s="194">
        <f t="shared" si="82"/>
        <v>374500</v>
      </c>
      <c r="M710" s="200"/>
      <c r="N710" s="196"/>
      <c r="O710" s="191"/>
      <c r="P710" s="191"/>
      <c r="Q710" s="191"/>
      <c r="R710" s="191"/>
      <c r="S710" s="191"/>
      <c r="T710" s="197">
        <f t="shared" si="83"/>
        <v>0</v>
      </c>
      <c r="U710" s="191"/>
      <c r="V710" s="197"/>
      <c r="W710" s="197"/>
      <c r="X710" s="198">
        <f t="shared" si="84"/>
        <v>374500</v>
      </c>
      <c r="Y710" s="198">
        <f t="shared" si="85"/>
        <v>374500</v>
      </c>
      <c r="Z710" s="191">
        <v>0</v>
      </c>
      <c r="AA710" s="198">
        <f t="shared" si="86"/>
        <v>374500</v>
      </c>
      <c r="AB710" s="191">
        <v>0.01</v>
      </c>
      <c r="AC710" s="197">
        <f t="shared" si="87"/>
        <v>37.450000000000003</v>
      </c>
    </row>
    <row r="711" spans="1:29" ht="18" x14ac:dyDescent="0.35">
      <c r="A711" s="190">
        <v>217</v>
      </c>
      <c r="B711" s="190"/>
      <c r="C711" s="191" t="s">
        <v>1150</v>
      </c>
      <c r="D711" s="205" t="s">
        <v>224</v>
      </c>
      <c r="E711" s="205">
        <v>2129</v>
      </c>
      <c r="F711" s="205">
        <v>33</v>
      </c>
      <c r="G711" s="205">
        <v>2</v>
      </c>
      <c r="H711" s="206" t="s">
        <v>576</v>
      </c>
      <c r="I711" s="191">
        <v>1</v>
      </c>
      <c r="J711" s="193">
        <f t="shared" si="81"/>
        <v>13443</v>
      </c>
      <c r="K711" s="194">
        <v>100</v>
      </c>
      <c r="L711" s="194">
        <f t="shared" si="82"/>
        <v>1344300</v>
      </c>
      <c r="M711" s="195"/>
      <c r="N711" s="196"/>
      <c r="O711" s="191"/>
      <c r="P711" s="191"/>
      <c r="Q711" s="191"/>
      <c r="R711" s="191"/>
      <c r="S711" s="191"/>
      <c r="T711" s="197">
        <f t="shared" si="83"/>
        <v>0</v>
      </c>
      <c r="U711" s="191"/>
      <c r="V711" s="197"/>
      <c r="W711" s="197"/>
      <c r="X711" s="198">
        <f t="shared" si="84"/>
        <v>1344300</v>
      </c>
      <c r="Y711" s="198">
        <f t="shared" si="85"/>
        <v>1344300</v>
      </c>
      <c r="Z711" s="191">
        <v>0</v>
      </c>
      <c r="AA711" s="198">
        <f t="shared" si="86"/>
        <v>1344300</v>
      </c>
      <c r="AB711" s="191">
        <v>0.01</v>
      </c>
      <c r="AC711" s="197">
        <f t="shared" si="87"/>
        <v>134.43</v>
      </c>
    </row>
    <row r="712" spans="1:29" ht="18" x14ac:dyDescent="0.35">
      <c r="A712" s="190">
        <v>218</v>
      </c>
      <c r="B712" s="190"/>
      <c r="C712" s="191" t="s">
        <v>1151</v>
      </c>
      <c r="D712" s="205" t="s">
        <v>81</v>
      </c>
      <c r="E712" s="205">
        <v>1144</v>
      </c>
      <c r="F712" s="205">
        <v>9</v>
      </c>
      <c r="G712" s="205">
        <v>1</v>
      </c>
      <c r="H712" s="206" t="s">
        <v>1031</v>
      </c>
      <c r="I712" s="191">
        <v>2</v>
      </c>
      <c r="J712" s="193">
        <v>15.75</v>
      </c>
      <c r="K712" s="194">
        <v>100</v>
      </c>
      <c r="L712" s="194">
        <f t="shared" si="82"/>
        <v>1575</v>
      </c>
      <c r="M712" s="200"/>
      <c r="N712" s="196" t="s">
        <v>38</v>
      </c>
      <c r="O712" s="191" t="s">
        <v>39</v>
      </c>
      <c r="P712" s="191" t="s">
        <v>995</v>
      </c>
      <c r="Q712" s="191">
        <v>63</v>
      </c>
      <c r="R712" s="191">
        <v>100</v>
      </c>
      <c r="S712" s="191">
        <v>6550</v>
      </c>
      <c r="T712" s="197">
        <f t="shared" si="83"/>
        <v>412650</v>
      </c>
      <c r="U712" s="191">
        <v>30</v>
      </c>
      <c r="V712" s="197">
        <v>50</v>
      </c>
      <c r="W712" s="197">
        <v>206325</v>
      </c>
      <c r="X712" s="198">
        <f>W712+L712</f>
        <v>207900</v>
      </c>
      <c r="Y712" s="198">
        <f t="shared" si="85"/>
        <v>207900</v>
      </c>
      <c r="Z712" s="191">
        <v>10</v>
      </c>
      <c r="AA712" s="198">
        <v>0</v>
      </c>
      <c r="AB712" s="191">
        <v>0.02</v>
      </c>
      <c r="AC712" s="197">
        <f t="shared" si="87"/>
        <v>0</v>
      </c>
    </row>
    <row r="713" spans="1:29" ht="18" x14ac:dyDescent="0.35">
      <c r="A713" s="190"/>
      <c r="B713" s="190"/>
      <c r="C713" s="191"/>
      <c r="D713" s="205"/>
      <c r="E713" s="205"/>
      <c r="F713" s="205"/>
      <c r="G713" s="205"/>
      <c r="H713" s="206"/>
      <c r="I713" s="191">
        <v>1</v>
      </c>
      <c r="J713" s="193">
        <v>3775.25</v>
      </c>
      <c r="K713" s="194">
        <v>100</v>
      </c>
      <c r="L713" s="194">
        <f t="shared" si="82"/>
        <v>377525</v>
      </c>
      <c r="M713" s="200"/>
      <c r="N713" s="196"/>
      <c r="O713" s="191"/>
      <c r="P713" s="191"/>
      <c r="Q713" s="191"/>
      <c r="R713" s="191"/>
      <c r="S713" s="191"/>
      <c r="T713" s="197"/>
      <c r="U713" s="191"/>
      <c r="V713" s="197"/>
      <c r="W713" s="197"/>
      <c r="X713" s="198">
        <f>W713+L713</f>
        <v>377525</v>
      </c>
      <c r="Y713" s="198">
        <f t="shared" si="85"/>
        <v>377525</v>
      </c>
      <c r="Z713" s="191">
        <v>0</v>
      </c>
      <c r="AA713" s="198">
        <f>Y713</f>
        <v>377525</v>
      </c>
      <c r="AB713" s="191">
        <v>0.01</v>
      </c>
      <c r="AC713" s="197">
        <f>AA713*AB713/100</f>
        <v>37.752499999999998</v>
      </c>
    </row>
    <row r="714" spans="1:29" ht="18" x14ac:dyDescent="0.35">
      <c r="A714" s="190">
        <v>219</v>
      </c>
      <c r="B714" s="190"/>
      <c r="C714" s="191" t="s">
        <v>1152</v>
      </c>
      <c r="D714" s="205" t="s">
        <v>314</v>
      </c>
      <c r="E714" s="205">
        <v>8140</v>
      </c>
      <c r="F714" s="205">
        <v>12</v>
      </c>
      <c r="G714" s="205">
        <v>2</v>
      </c>
      <c r="H714" s="206" t="s">
        <v>513</v>
      </c>
      <c r="I714" s="191">
        <v>1</v>
      </c>
      <c r="J714" s="193">
        <f t="shared" si="81"/>
        <v>5089</v>
      </c>
      <c r="K714" s="194">
        <v>100</v>
      </c>
      <c r="L714" s="194">
        <f t="shared" si="82"/>
        <v>508900</v>
      </c>
      <c r="M714" s="200"/>
      <c r="N714" s="196"/>
      <c r="O714" s="191"/>
      <c r="P714" s="191"/>
      <c r="Q714" s="191"/>
      <c r="R714" s="191"/>
      <c r="S714" s="191"/>
      <c r="T714" s="197">
        <f t="shared" si="83"/>
        <v>0</v>
      </c>
      <c r="U714" s="191"/>
      <c r="V714" s="197"/>
      <c r="W714" s="197"/>
      <c r="X714" s="198">
        <f t="shared" si="84"/>
        <v>508900</v>
      </c>
      <c r="Y714" s="198">
        <f t="shared" si="85"/>
        <v>508900</v>
      </c>
      <c r="Z714" s="191">
        <v>0</v>
      </c>
      <c r="AA714" s="198">
        <f t="shared" si="86"/>
        <v>508900</v>
      </c>
      <c r="AB714" s="191">
        <v>0.01</v>
      </c>
      <c r="AC714" s="197">
        <f t="shared" si="87"/>
        <v>50.89</v>
      </c>
    </row>
    <row r="715" spans="1:29" ht="18" x14ac:dyDescent="0.35">
      <c r="A715" s="190">
        <v>220</v>
      </c>
      <c r="B715" s="190"/>
      <c r="C715" s="191" t="s">
        <v>1152</v>
      </c>
      <c r="D715" s="205" t="s">
        <v>314</v>
      </c>
      <c r="E715" s="205">
        <v>18681</v>
      </c>
      <c r="F715" s="205">
        <v>10</v>
      </c>
      <c r="G715" s="205">
        <v>2</v>
      </c>
      <c r="H715" s="206" t="s">
        <v>396</v>
      </c>
      <c r="I715" s="191">
        <v>1</v>
      </c>
      <c r="J715" s="193">
        <f t="shared" si="81"/>
        <v>4216</v>
      </c>
      <c r="K715" s="194">
        <f>VLOOKUP(E715,[3]โฉนด!B$1:L$65536,11,FALSE)</f>
        <v>100</v>
      </c>
      <c r="L715" s="194">
        <f t="shared" si="82"/>
        <v>421600</v>
      </c>
      <c r="M715" s="195"/>
      <c r="N715" s="196"/>
      <c r="O715" s="191"/>
      <c r="P715" s="191"/>
      <c r="Q715" s="191"/>
      <c r="R715" s="191"/>
      <c r="S715" s="191"/>
      <c r="T715" s="197">
        <f t="shared" si="83"/>
        <v>0</v>
      </c>
      <c r="U715" s="191"/>
      <c r="V715" s="197"/>
      <c r="W715" s="197"/>
      <c r="X715" s="198">
        <f t="shared" si="84"/>
        <v>421600</v>
      </c>
      <c r="Y715" s="198">
        <f t="shared" si="85"/>
        <v>421600</v>
      </c>
      <c r="Z715" s="191">
        <v>0</v>
      </c>
      <c r="AA715" s="198">
        <f t="shared" si="86"/>
        <v>421600</v>
      </c>
      <c r="AB715" s="191">
        <v>0.01</v>
      </c>
      <c r="AC715" s="197">
        <f t="shared" si="87"/>
        <v>42.16</v>
      </c>
    </row>
    <row r="716" spans="1:29" ht="18" x14ac:dyDescent="0.35">
      <c r="A716" s="190">
        <v>221</v>
      </c>
      <c r="B716" s="190"/>
      <c r="C716" s="191" t="s">
        <v>1152</v>
      </c>
      <c r="D716" s="205" t="s">
        <v>314</v>
      </c>
      <c r="E716" s="205">
        <v>18682</v>
      </c>
      <c r="F716" s="205">
        <v>13</v>
      </c>
      <c r="G716" s="205">
        <v>0</v>
      </c>
      <c r="H716" s="206" t="s">
        <v>332</v>
      </c>
      <c r="I716" s="191">
        <v>1</v>
      </c>
      <c r="J716" s="193">
        <f t="shared" si="81"/>
        <v>5258</v>
      </c>
      <c r="K716" s="194">
        <f>VLOOKUP(E716,[3]โฉนด!B$1:L$65536,11,FALSE)</f>
        <v>100</v>
      </c>
      <c r="L716" s="194">
        <f t="shared" si="82"/>
        <v>525800</v>
      </c>
      <c r="M716" s="200"/>
      <c r="N716" s="196"/>
      <c r="O716" s="191"/>
      <c r="P716" s="191"/>
      <c r="Q716" s="191"/>
      <c r="R716" s="191"/>
      <c r="S716" s="191"/>
      <c r="T716" s="197">
        <f t="shared" si="83"/>
        <v>0</v>
      </c>
      <c r="U716" s="191"/>
      <c r="V716" s="197"/>
      <c r="W716" s="197"/>
      <c r="X716" s="198">
        <f t="shared" si="84"/>
        <v>525800</v>
      </c>
      <c r="Y716" s="198">
        <f t="shared" si="85"/>
        <v>525800</v>
      </c>
      <c r="Z716" s="191">
        <v>0</v>
      </c>
      <c r="AA716" s="198">
        <f t="shared" si="86"/>
        <v>525800</v>
      </c>
      <c r="AB716" s="191">
        <v>0.01</v>
      </c>
      <c r="AC716" s="197">
        <f t="shared" si="87"/>
        <v>52.58</v>
      </c>
    </row>
    <row r="717" spans="1:29" ht="18" x14ac:dyDescent="0.35">
      <c r="A717" s="190">
        <v>222</v>
      </c>
      <c r="B717" s="190"/>
      <c r="C717" s="191" t="s">
        <v>1153</v>
      </c>
      <c r="D717" s="205" t="s">
        <v>81</v>
      </c>
      <c r="E717" s="205">
        <v>5689</v>
      </c>
      <c r="F717" s="205">
        <v>13</v>
      </c>
      <c r="G717" s="205">
        <v>0</v>
      </c>
      <c r="H717" s="206" t="s">
        <v>1154</v>
      </c>
      <c r="I717" s="191">
        <v>1</v>
      </c>
      <c r="J717" s="193">
        <f t="shared" si="81"/>
        <v>5268</v>
      </c>
      <c r="K717" s="194">
        <v>100</v>
      </c>
      <c r="L717" s="194">
        <f t="shared" si="82"/>
        <v>526800</v>
      </c>
      <c r="M717" s="200"/>
      <c r="N717" s="196"/>
      <c r="O717" s="191"/>
      <c r="P717" s="191"/>
      <c r="Q717" s="191"/>
      <c r="R717" s="191"/>
      <c r="S717" s="191"/>
      <c r="T717" s="197">
        <f t="shared" si="83"/>
        <v>0</v>
      </c>
      <c r="U717" s="191"/>
      <c r="V717" s="197"/>
      <c r="W717" s="197"/>
      <c r="X717" s="198">
        <f t="shared" si="84"/>
        <v>526800</v>
      </c>
      <c r="Y717" s="198">
        <f t="shared" si="85"/>
        <v>526800</v>
      </c>
      <c r="Z717" s="191">
        <v>0</v>
      </c>
      <c r="AA717" s="198">
        <f t="shared" si="86"/>
        <v>526800</v>
      </c>
      <c r="AB717" s="191">
        <v>0.01</v>
      </c>
      <c r="AC717" s="197">
        <f t="shared" si="87"/>
        <v>52.68</v>
      </c>
    </row>
    <row r="718" spans="1:29" ht="18" x14ac:dyDescent="0.35">
      <c r="A718" s="190">
        <v>223</v>
      </c>
      <c r="B718" s="190"/>
      <c r="C718" s="191" t="s">
        <v>1155</v>
      </c>
      <c r="D718" s="205" t="s">
        <v>314</v>
      </c>
      <c r="E718" s="205">
        <v>18982</v>
      </c>
      <c r="F718" s="205">
        <v>3</v>
      </c>
      <c r="G718" s="205">
        <v>3</v>
      </c>
      <c r="H718" s="206" t="s">
        <v>1042</v>
      </c>
      <c r="I718" s="191">
        <v>2</v>
      </c>
      <c r="J718" s="193">
        <v>27</v>
      </c>
      <c r="K718" s="194">
        <f>VLOOKUP(E718,[3]โฉนด!B$1:L$65536,11,FALSE)</f>
        <v>100</v>
      </c>
      <c r="L718" s="194">
        <f t="shared" si="82"/>
        <v>2700</v>
      </c>
      <c r="M718" s="195"/>
      <c r="N718" s="196" t="s">
        <v>38</v>
      </c>
      <c r="O718" s="191" t="s">
        <v>39</v>
      </c>
      <c r="P718" s="191" t="s">
        <v>995</v>
      </c>
      <c r="Q718" s="191">
        <v>108</v>
      </c>
      <c r="R718" s="191">
        <v>100</v>
      </c>
      <c r="S718" s="191">
        <v>6550</v>
      </c>
      <c r="T718" s="197">
        <f t="shared" si="83"/>
        <v>707400</v>
      </c>
      <c r="U718" s="191">
        <v>10</v>
      </c>
      <c r="V718" s="197">
        <v>10</v>
      </c>
      <c r="W718" s="197">
        <f>T718-T718*10/100</f>
        <v>636660</v>
      </c>
      <c r="X718" s="198">
        <f>W718+L718</f>
        <v>639360</v>
      </c>
      <c r="Y718" s="198">
        <f t="shared" si="85"/>
        <v>639360</v>
      </c>
      <c r="Z718" s="191">
        <v>50</v>
      </c>
      <c r="AA718" s="198">
        <v>0</v>
      </c>
      <c r="AB718" s="191">
        <v>0.02</v>
      </c>
      <c r="AC718" s="197">
        <f t="shared" si="87"/>
        <v>0</v>
      </c>
    </row>
    <row r="719" spans="1:29" ht="18" x14ac:dyDescent="0.35">
      <c r="A719" s="190"/>
      <c r="B719" s="190"/>
      <c r="C719" s="191"/>
      <c r="D719" s="205"/>
      <c r="E719" s="205"/>
      <c r="F719" s="205"/>
      <c r="G719" s="205"/>
      <c r="H719" s="206"/>
      <c r="I719" s="191">
        <v>1</v>
      </c>
      <c r="J719" s="193">
        <v>1507</v>
      </c>
      <c r="K719" s="194">
        <v>100</v>
      </c>
      <c r="L719" s="194">
        <f t="shared" si="82"/>
        <v>150700</v>
      </c>
      <c r="M719" s="195"/>
      <c r="N719" s="196"/>
      <c r="O719" s="191"/>
      <c r="P719" s="191"/>
      <c r="Q719" s="191"/>
      <c r="R719" s="191"/>
      <c r="S719" s="191"/>
      <c r="T719" s="197"/>
      <c r="U719" s="191"/>
      <c r="V719" s="197"/>
      <c r="W719" s="197"/>
      <c r="X719" s="198">
        <f>W719+L719</f>
        <v>150700</v>
      </c>
      <c r="Y719" s="198">
        <f>X719</f>
        <v>150700</v>
      </c>
      <c r="Z719" s="191">
        <v>0</v>
      </c>
      <c r="AA719" s="198">
        <f>Y719</f>
        <v>150700</v>
      </c>
      <c r="AB719" s="191">
        <v>0.01</v>
      </c>
      <c r="AC719" s="197">
        <f t="shared" si="87"/>
        <v>15.07</v>
      </c>
    </row>
    <row r="720" spans="1:29" ht="18" x14ac:dyDescent="0.35">
      <c r="A720" s="190">
        <v>224</v>
      </c>
      <c r="B720" s="190"/>
      <c r="C720" s="191" t="s">
        <v>1155</v>
      </c>
      <c r="D720" s="205" t="s">
        <v>314</v>
      </c>
      <c r="E720" s="205">
        <v>8174</v>
      </c>
      <c r="F720" s="205">
        <v>9</v>
      </c>
      <c r="G720" s="205">
        <v>2</v>
      </c>
      <c r="H720" s="206" t="s">
        <v>355</v>
      </c>
      <c r="I720" s="191">
        <v>1</v>
      </c>
      <c r="J720" s="193">
        <f t="shared" si="81"/>
        <v>3811</v>
      </c>
      <c r="K720" s="194">
        <f>VLOOKUP(E720,[3]โฉนด!B$1:L$65536,11,FALSE)</f>
        <v>130</v>
      </c>
      <c r="L720" s="194">
        <f t="shared" si="82"/>
        <v>495430</v>
      </c>
      <c r="M720" s="200"/>
      <c r="N720" s="196"/>
      <c r="O720" s="191"/>
      <c r="P720" s="191"/>
      <c r="Q720" s="191"/>
      <c r="R720" s="191"/>
      <c r="S720" s="191"/>
      <c r="T720" s="197">
        <f t="shared" si="83"/>
        <v>0</v>
      </c>
      <c r="U720" s="191"/>
      <c r="V720" s="197"/>
      <c r="W720" s="197"/>
      <c r="X720" s="198">
        <f t="shared" si="84"/>
        <v>495430</v>
      </c>
      <c r="Y720" s="198">
        <f t="shared" si="85"/>
        <v>495430</v>
      </c>
      <c r="Z720" s="191">
        <v>0</v>
      </c>
      <c r="AA720" s="198">
        <f t="shared" si="86"/>
        <v>495430</v>
      </c>
      <c r="AB720" s="191">
        <v>0.01</v>
      </c>
      <c r="AC720" s="197">
        <f t="shared" si="87"/>
        <v>49.542999999999999</v>
      </c>
    </row>
    <row r="721" spans="1:29" ht="18" x14ac:dyDescent="0.35">
      <c r="A721" s="190">
        <v>225</v>
      </c>
      <c r="B721" s="190"/>
      <c r="C721" s="191" t="s">
        <v>1156</v>
      </c>
      <c r="D721" s="205" t="s">
        <v>81</v>
      </c>
      <c r="E721" s="205">
        <v>3137</v>
      </c>
      <c r="F721" s="205">
        <v>35</v>
      </c>
      <c r="G721" s="205">
        <v>1</v>
      </c>
      <c r="H721" s="206" t="s">
        <v>368</v>
      </c>
      <c r="I721" s="191">
        <v>1</v>
      </c>
      <c r="J721" s="193">
        <f t="shared" si="81"/>
        <v>14192</v>
      </c>
      <c r="K721" s="194">
        <f>VLOOKUP(E721,[3]นส.3ก!B$1:J$65536,9,FALSE)</f>
        <v>100</v>
      </c>
      <c r="L721" s="194">
        <f t="shared" si="82"/>
        <v>1419200</v>
      </c>
      <c r="M721" s="200"/>
      <c r="N721" s="196"/>
      <c r="O721" s="191"/>
      <c r="P721" s="191"/>
      <c r="Q721" s="191"/>
      <c r="R721" s="191"/>
      <c r="S721" s="191"/>
      <c r="T721" s="197">
        <f t="shared" si="83"/>
        <v>0</v>
      </c>
      <c r="U721" s="191"/>
      <c r="V721" s="197"/>
      <c r="W721" s="197"/>
      <c r="X721" s="198">
        <f t="shared" si="84"/>
        <v>1419200</v>
      </c>
      <c r="Y721" s="198">
        <f t="shared" si="85"/>
        <v>1419200</v>
      </c>
      <c r="Z721" s="191">
        <v>0</v>
      </c>
      <c r="AA721" s="198">
        <f t="shared" si="86"/>
        <v>1419200</v>
      </c>
      <c r="AB721" s="191">
        <v>0.01</v>
      </c>
      <c r="AC721" s="197">
        <f t="shared" si="87"/>
        <v>141.91999999999999</v>
      </c>
    </row>
    <row r="722" spans="1:29" ht="18" x14ac:dyDescent="0.35">
      <c r="A722" s="190">
        <v>226</v>
      </c>
      <c r="B722" s="190"/>
      <c r="C722" s="191" t="s">
        <v>1157</v>
      </c>
      <c r="D722" s="205" t="s">
        <v>314</v>
      </c>
      <c r="E722" s="205">
        <v>8110</v>
      </c>
      <c r="F722" s="205">
        <v>6</v>
      </c>
      <c r="G722" s="205">
        <v>3</v>
      </c>
      <c r="H722" s="206" t="s">
        <v>498</v>
      </c>
      <c r="I722" s="191">
        <v>1</v>
      </c>
      <c r="J722" s="193">
        <f t="shared" si="81"/>
        <v>2731</v>
      </c>
      <c r="K722" s="194">
        <f>VLOOKUP(E722,[3]โฉนด!B$1:L$65536,11,FALSE)</f>
        <v>100</v>
      </c>
      <c r="L722" s="194">
        <f t="shared" si="82"/>
        <v>273100</v>
      </c>
      <c r="M722" s="195"/>
      <c r="N722" s="196"/>
      <c r="O722" s="191"/>
      <c r="P722" s="191"/>
      <c r="Q722" s="191"/>
      <c r="R722" s="191"/>
      <c r="S722" s="191"/>
      <c r="T722" s="197">
        <f t="shared" si="83"/>
        <v>0</v>
      </c>
      <c r="U722" s="191"/>
      <c r="V722" s="197"/>
      <c r="W722" s="197"/>
      <c r="X722" s="198">
        <f t="shared" si="84"/>
        <v>273100</v>
      </c>
      <c r="Y722" s="198">
        <f t="shared" si="85"/>
        <v>273100</v>
      </c>
      <c r="Z722" s="191">
        <v>0</v>
      </c>
      <c r="AA722" s="198">
        <f t="shared" si="86"/>
        <v>273100</v>
      </c>
      <c r="AB722" s="191">
        <v>0.01</v>
      </c>
      <c r="AC722" s="197">
        <f t="shared" si="87"/>
        <v>27.31</v>
      </c>
    </row>
    <row r="723" spans="1:29" ht="18" x14ac:dyDescent="0.35">
      <c r="A723" s="190">
        <v>227</v>
      </c>
      <c r="B723" s="190"/>
      <c r="C723" s="191" t="s">
        <v>1149</v>
      </c>
      <c r="D723" s="205" t="s">
        <v>314</v>
      </c>
      <c r="E723" s="205">
        <v>15903</v>
      </c>
      <c r="F723" s="205">
        <v>4</v>
      </c>
      <c r="G723" s="205">
        <v>3</v>
      </c>
      <c r="H723" s="206" t="s">
        <v>496</v>
      </c>
      <c r="I723" s="191">
        <v>1</v>
      </c>
      <c r="J723" s="193">
        <f t="shared" si="81"/>
        <v>1961</v>
      </c>
      <c r="K723" s="194">
        <f>VLOOKUP(E723,[3]โฉนด!B$1:L$65536,11,FALSE)</f>
        <v>250</v>
      </c>
      <c r="L723" s="194">
        <f t="shared" si="82"/>
        <v>490250</v>
      </c>
      <c r="M723" s="200"/>
      <c r="N723" s="196"/>
      <c r="O723" s="191"/>
      <c r="P723" s="191"/>
      <c r="Q723" s="191"/>
      <c r="R723" s="191"/>
      <c r="S723" s="191"/>
      <c r="T723" s="197">
        <f t="shared" si="83"/>
        <v>0</v>
      </c>
      <c r="U723" s="191"/>
      <c r="V723" s="197"/>
      <c r="W723" s="197"/>
      <c r="X723" s="198">
        <f t="shared" si="84"/>
        <v>490250</v>
      </c>
      <c r="Y723" s="198">
        <f t="shared" si="85"/>
        <v>490250</v>
      </c>
      <c r="Z723" s="191">
        <v>0</v>
      </c>
      <c r="AA723" s="198">
        <f t="shared" si="86"/>
        <v>490250</v>
      </c>
      <c r="AB723" s="191">
        <v>0.01</v>
      </c>
      <c r="AC723" s="197">
        <f t="shared" si="87"/>
        <v>49.024999999999999</v>
      </c>
    </row>
    <row r="724" spans="1:29" ht="18" x14ac:dyDescent="0.35">
      <c r="A724" s="190">
        <v>228</v>
      </c>
      <c r="B724" s="190"/>
      <c r="C724" s="191" t="s">
        <v>1149</v>
      </c>
      <c r="D724" s="205" t="s">
        <v>314</v>
      </c>
      <c r="E724" s="205">
        <v>18648</v>
      </c>
      <c r="F724" s="205">
        <v>3</v>
      </c>
      <c r="G724" s="205">
        <v>2</v>
      </c>
      <c r="H724" s="206" t="s">
        <v>1014</v>
      </c>
      <c r="I724" s="191">
        <v>1</v>
      </c>
      <c r="J724" s="193">
        <f t="shared" si="81"/>
        <v>1498</v>
      </c>
      <c r="K724" s="194">
        <f>VLOOKUP(E724,[3]โฉนด!B$1:L$65536,11,FALSE)</f>
        <v>250</v>
      </c>
      <c r="L724" s="194">
        <f t="shared" si="82"/>
        <v>374500</v>
      </c>
      <c r="M724" s="200"/>
      <c r="N724" s="196"/>
      <c r="O724" s="191"/>
      <c r="P724" s="191"/>
      <c r="Q724" s="191"/>
      <c r="R724" s="191"/>
      <c r="S724" s="191"/>
      <c r="T724" s="197">
        <f t="shared" si="83"/>
        <v>0</v>
      </c>
      <c r="U724" s="191"/>
      <c r="V724" s="197"/>
      <c r="W724" s="197"/>
      <c r="X724" s="198">
        <f t="shared" si="84"/>
        <v>374500</v>
      </c>
      <c r="Y724" s="198">
        <f t="shared" si="85"/>
        <v>374500</v>
      </c>
      <c r="Z724" s="191">
        <v>0</v>
      </c>
      <c r="AA724" s="198">
        <f t="shared" si="86"/>
        <v>374500</v>
      </c>
      <c r="AB724" s="191">
        <v>0.01</v>
      </c>
      <c r="AC724" s="197">
        <f t="shared" si="87"/>
        <v>37.450000000000003</v>
      </c>
    </row>
    <row r="725" spans="1:29" ht="18" x14ac:dyDescent="0.35">
      <c r="A725" s="190">
        <v>229</v>
      </c>
      <c r="B725" s="190"/>
      <c r="C725" s="191" t="s">
        <v>1158</v>
      </c>
      <c r="D725" s="205" t="s">
        <v>224</v>
      </c>
      <c r="E725" s="205">
        <v>243</v>
      </c>
      <c r="F725" s="205">
        <v>30</v>
      </c>
      <c r="G725" s="205">
        <v>1</v>
      </c>
      <c r="H725" s="206" t="s">
        <v>426</v>
      </c>
      <c r="I725" s="191">
        <v>1</v>
      </c>
      <c r="J725" s="193">
        <f t="shared" si="81"/>
        <v>12180</v>
      </c>
      <c r="K725" s="194">
        <f>VLOOKUP(E725,[3]นส.3ก!B$1:J$65536,9,FALSE)</f>
        <v>100</v>
      </c>
      <c r="L725" s="194">
        <f t="shared" si="82"/>
        <v>1218000</v>
      </c>
      <c r="M725" s="195"/>
      <c r="N725" s="196"/>
      <c r="O725" s="191"/>
      <c r="P725" s="191"/>
      <c r="Q725" s="191"/>
      <c r="R725" s="191"/>
      <c r="S725" s="191"/>
      <c r="T725" s="197">
        <f t="shared" si="83"/>
        <v>0</v>
      </c>
      <c r="U725" s="191"/>
      <c r="V725" s="197"/>
      <c r="W725" s="197"/>
      <c r="X725" s="198">
        <f t="shared" si="84"/>
        <v>1218000</v>
      </c>
      <c r="Y725" s="198">
        <f t="shared" si="85"/>
        <v>1218000</v>
      </c>
      <c r="Z725" s="191">
        <v>0</v>
      </c>
      <c r="AA725" s="198">
        <f t="shared" si="86"/>
        <v>1218000</v>
      </c>
      <c r="AB725" s="191">
        <v>0.01</v>
      </c>
      <c r="AC725" s="197">
        <f t="shared" si="87"/>
        <v>121.8</v>
      </c>
    </row>
    <row r="726" spans="1:29" ht="18" x14ac:dyDescent="0.35">
      <c r="A726" s="190">
        <v>230</v>
      </c>
      <c r="B726" s="190"/>
      <c r="C726" s="191" t="s">
        <v>1158</v>
      </c>
      <c r="D726" s="205" t="s">
        <v>224</v>
      </c>
      <c r="E726" s="205">
        <v>244</v>
      </c>
      <c r="F726" s="205">
        <v>4</v>
      </c>
      <c r="G726" s="205">
        <v>3</v>
      </c>
      <c r="H726" s="206" t="s">
        <v>1006</v>
      </c>
      <c r="I726" s="191">
        <v>1</v>
      </c>
      <c r="J726" s="193">
        <f t="shared" si="81"/>
        <v>1966</v>
      </c>
      <c r="K726" s="194">
        <f>VLOOKUP(E726,[3]นส.3ก!B$1:J$65536,9,FALSE)</f>
        <v>100</v>
      </c>
      <c r="L726" s="194">
        <f t="shared" si="82"/>
        <v>196600</v>
      </c>
      <c r="M726" s="200"/>
      <c r="N726" s="196"/>
      <c r="O726" s="191"/>
      <c r="P726" s="191"/>
      <c r="Q726" s="191"/>
      <c r="R726" s="191"/>
      <c r="S726" s="191"/>
      <c r="T726" s="197">
        <f t="shared" si="83"/>
        <v>0</v>
      </c>
      <c r="U726" s="191"/>
      <c r="V726" s="197"/>
      <c r="W726" s="197"/>
      <c r="X726" s="198">
        <f t="shared" si="84"/>
        <v>196600</v>
      </c>
      <c r="Y726" s="198">
        <f t="shared" si="85"/>
        <v>196600</v>
      </c>
      <c r="Z726" s="191">
        <v>0</v>
      </c>
      <c r="AA726" s="198">
        <f t="shared" si="86"/>
        <v>196600</v>
      </c>
      <c r="AB726" s="191">
        <v>0.01</v>
      </c>
      <c r="AC726" s="197">
        <f t="shared" si="87"/>
        <v>19.66</v>
      </c>
    </row>
    <row r="727" spans="1:29" ht="18" x14ac:dyDescent="0.35">
      <c r="A727" s="190">
        <v>231</v>
      </c>
      <c r="B727" s="190"/>
      <c r="C727" s="191" t="s">
        <v>1158</v>
      </c>
      <c r="D727" s="205" t="s">
        <v>224</v>
      </c>
      <c r="E727" s="205">
        <v>339</v>
      </c>
      <c r="F727" s="205">
        <v>3</v>
      </c>
      <c r="G727" s="205">
        <v>2</v>
      </c>
      <c r="H727" s="206" t="s">
        <v>426</v>
      </c>
      <c r="I727" s="191">
        <v>1</v>
      </c>
      <c r="J727" s="193">
        <f t="shared" si="81"/>
        <v>1480</v>
      </c>
      <c r="K727" s="194">
        <f>VLOOKUP(E727,[3]นส.3ก!B$1:J$65536,9,FALSE)</f>
        <v>100</v>
      </c>
      <c r="L727" s="194">
        <f t="shared" si="82"/>
        <v>148000</v>
      </c>
      <c r="M727" s="200"/>
      <c r="N727" s="196"/>
      <c r="O727" s="191"/>
      <c r="P727" s="191"/>
      <c r="Q727" s="191"/>
      <c r="R727" s="191"/>
      <c r="S727" s="191"/>
      <c r="T727" s="197">
        <f t="shared" si="83"/>
        <v>0</v>
      </c>
      <c r="U727" s="191"/>
      <c r="V727" s="197"/>
      <c r="W727" s="197"/>
      <c r="X727" s="198">
        <f t="shared" si="84"/>
        <v>148000</v>
      </c>
      <c r="Y727" s="198">
        <f t="shared" si="85"/>
        <v>148000</v>
      </c>
      <c r="Z727" s="191">
        <v>0</v>
      </c>
      <c r="AA727" s="198">
        <f t="shared" si="86"/>
        <v>148000</v>
      </c>
      <c r="AB727" s="191">
        <v>0.01</v>
      </c>
      <c r="AC727" s="197">
        <f t="shared" si="87"/>
        <v>14.8</v>
      </c>
    </row>
    <row r="728" spans="1:29" ht="18" x14ac:dyDescent="0.35">
      <c r="A728" s="190">
        <v>232</v>
      </c>
      <c r="B728" s="190"/>
      <c r="C728" s="191" t="s">
        <v>1159</v>
      </c>
      <c r="D728" s="205" t="s">
        <v>81</v>
      </c>
      <c r="E728" s="205">
        <v>4811</v>
      </c>
      <c r="F728" s="205">
        <v>50</v>
      </c>
      <c r="G728" s="205">
        <v>0</v>
      </c>
      <c r="H728" s="206" t="s">
        <v>458</v>
      </c>
      <c r="I728" s="191">
        <v>1</v>
      </c>
      <c r="J728" s="193">
        <f t="shared" si="81"/>
        <v>20000</v>
      </c>
      <c r="K728" s="194">
        <v>100</v>
      </c>
      <c r="L728" s="194">
        <f t="shared" si="82"/>
        <v>2000000</v>
      </c>
      <c r="M728" s="195"/>
      <c r="N728" s="196"/>
      <c r="O728" s="191"/>
      <c r="P728" s="191"/>
      <c r="Q728" s="191"/>
      <c r="R728" s="191"/>
      <c r="S728" s="191"/>
      <c r="T728" s="197">
        <f t="shared" si="83"/>
        <v>0</v>
      </c>
      <c r="U728" s="191"/>
      <c r="V728" s="197"/>
      <c r="W728" s="197"/>
      <c r="X728" s="198">
        <f t="shared" si="84"/>
        <v>2000000</v>
      </c>
      <c r="Y728" s="198">
        <f t="shared" si="85"/>
        <v>2000000</v>
      </c>
      <c r="Z728" s="191">
        <v>0</v>
      </c>
      <c r="AA728" s="198">
        <f t="shared" si="86"/>
        <v>2000000</v>
      </c>
      <c r="AB728" s="191">
        <v>0.01</v>
      </c>
      <c r="AC728" s="197">
        <f t="shared" si="87"/>
        <v>200</v>
      </c>
    </row>
    <row r="729" spans="1:29" ht="18" x14ac:dyDescent="0.35">
      <c r="A729" s="190">
        <v>233</v>
      </c>
      <c r="B729" s="190"/>
      <c r="C729" s="191" t="s">
        <v>1160</v>
      </c>
      <c r="D729" s="205" t="s">
        <v>81</v>
      </c>
      <c r="E729" s="205">
        <v>4812</v>
      </c>
      <c r="F729" s="205">
        <v>37</v>
      </c>
      <c r="G729" s="205">
        <v>2</v>
      </c>
      <c r="H729" s="206" t="s">
        <v>523</v>
      </c>
      <c r="I729" s="191">
        <v>1</v>
      </c>
      <c r="J729" s="193">
        <v>27</v>
      </c>
      <c r="K729" s="194">
        <v>100</v>
      </c>
      <c r="L729" s="194">
        <f t="shared" si="82"/>
        <v>2700</v>
      </c>
      <c r="M729" s="200"/>
      <c r="N729" s="196" t="s">
        <v>38</v>
      </c>
      <c r="O729" s="191" t="s">
        <v>39</v>
      </c>
      <c r="P729" s="191" t="s">
        <v>995</v>
      </c>
      <c r="Q729" s="191">
        <v>108</v>
      </c>
      <c r="R729" s="191">
        <v>100</v>
      </c>
      <c r="S729" s="191">
        <v>6550</v>
      </c>
      <c r="T729" s="197">
        <f t="shared" si="83"/>
        <v>707400</v>
      </c>
      <c r="U729" s="191">
        <v>40</v>
      </c>
      <c r="V729" s="197">
        <v>70</v>
      </c>
      <c r="W729" s="197">
        <f>T729-T729*70/100</f>
        <v>212220</v>
      </c>
      <c r="X729" s="198">
        <f>W729</f>
        <v>212220</v>
      </c>
      <c r="Y729" s="198">
        <f t="shared" si="85"/>
        <v>212220</v>
      </c>
      <c r="Z729" s="191">
        <v>50</v>
      </c>
      <c r="AA729" s="198">
        <v>0</v>
      </c>
      <c r="AB729" s="191">
        <v>0.02</v>
      </c>
      <c r="AC729" s="197">
        <f t="shared" si="87"/>
        <v>0</v>
      </c>
    </row>
    <row r="730" spans="1:29" ht="18" x14ac:dyDescent="0.35">
      <c r="A730" s="190"/>
      <c r="B730" s="190"/>
      <c r="C730" s="191"/>
      <c r="D730" s="205"/>
      <c r="E730" s="205"/>
      <c r="F730" s="205"/>
      <c r="G730" s="205"/>
      <c r="H730" s="206"/>
      <c r="I730" s="191"/>
      <c r="J730" s="193">
        <v>15009</v>
      </c>
      <c r="K730" s="194">
        <v>10</v>
      </c>
      <c r="L730" s="194">
        <f t="shared" si="82"/>
        <v>150090</v>
      </c>
      <c r="M730" s="200"/>
      <c r="N730" s="196"/>
      <c r="O730" s="191"/>
      <c r="P730" s="191"/>
      <c r="Q730" s="191"/>
      <c r="R730" s="191"/>
      <c r="S730" s="191"/>
      <c r="T730" s="197"/>
      <c r="U730" s="191"/>
      <c r="V730" s="197"/>
      <c r="W730" s="197"/>
      <c r="X730" s="198">
        <f>L730</f>
        <v>150090</v>
      </c>
      <c r="Y730" s="198">
        <f>X730</f>
        <v>150090</v>
      </c>
      <c r="Z730" s="191">
        <v>0</v>
      </c>
      <c r="AA730" s="198">
        <f>L730</f>
        <v>150090</v>
      </c>
      <c r="AB730" s="191">
        <v>0.01</v>
      </c>
      <c r="AC730" s="197">
        <f>AA730*AB730/100</f>
        <v>15.009</v>
      </c>
    </row>
    <row r="731" spans="1:29" ht="18" x14ac:dyDescent="0.35">
      <c r="A731" s="190">
        <v>234</v>
      </c>
      <c r="B731" s="190"/>
      <c r="C731" s="191" t="s">
        <v>1161</v>
      </c>
      <c r="D731" s="205" t="s">
        <v>81</v>
      </c>
      <c r="E731" s="205">
        <v>4838</v>
      </c>
      <c r="F731" s="205">
        <v>12</v>
      </c>
      <c r="G731" s="205">
        <v>3</v>
      </c>
      <c r="H731" s="206" t="s">
        <v>1094</v>
      </c>
      <c r="I731" s="191">
        <v>1</v>
      </c>
      <c r="J731" s="193">
        <f t="shared" si="81"/>
        <v>5115</v>
      </c>
      <c r="K731" s="194">
        <v>100</v>
      </c>
      <c r="L731" s="194">
        <f t="shared" si="82"/>
        <v>511500</v>
      </c>
      <c r="M731" s="200"/>
      <c r="N731" s="196"/>
      <c r="O731" s="191"/>
      <c r="P731" s="191"/>
      <c r="Q731" s="191"/>
      <c r="R731" s="191"/>
      <c r="S731" s="191"/>
      <c r="T731" s="197">
        <f t="shared" si="83"/>
        <v>0</v>
      </c>
      <c r="U731" s="191"/>
      <c r="V731" s="197"/>
      <c r="W731" s="197"/>
      <c r="X731" s="198">
        <f t="shared" si="84"/>
        <v>511500</v>
      </c>
      <c r="Y731" s="198">
        <f t="shared" si="85"/>
        <v>511500</v>
      </c>
      <c r="Z731" s="191">
        <v>0</v>
      </c>
      <c r="AA731" s="198">
        <f t="shared" si="86"/>
        <v>511500</v>
      </c>
      <c r="AB731" s="191">
        <v>0.01</v>
      </c>
      <c r="AC731" s="197">
        <f t="shared" si="87"/>
        <v>51.15</v>
      </c>
    </row>
    <row r="732" spans="1:29" ht="18" x14ac:dyDescent="0.35">
      <c r="A732" s="190">
        <v>235</v>
      </c>
      <c r="B732" s="190"/>
      <c r="C732" s="191" t="s">
        <v>1162</v>
      </c>
      <c r="D732" s="205" t="s">
        <v>314</v>
      </c>
      <c r="E732" s="205">
        <v>8123</v>
      </c>
      <c r="F732" s="205">
        <v>4</v>
      </c>
      <c r="G732" s="205">
        <v>0</v>
      </c>
      <c r="H732" s="206" t="s">
        <v>346</v>
      </c>
      <c r="I732" s="191">
        <v>1</v>
      </c>
      <c r="J732" s="193">
        <f t="shared" si="81"/>
        <v>1628</v>
      </c>
      <c r="K732" s="194">
        <f>VLOOKUP(E732,[3]โฉนด!B$1:L$65536,11,FALSE)</f>
        <v>100</v>
      </c>
      <c r="L732" s="194">
        <f t="shared" si="82"/>
        <v>162800</v>
      </c>
      <c r="M732" s="195"/>
      <c r="N732" s="196"/>
      <c r="O732" s="191"/>
      <c r="P732" s="191"/>
      <c r="Q732" s="191"/>
      <c r="R732" s="191"/>
      <c r="S732" s="191"/>
      <c r="T732" s="197">
        <f t="shared" si="83"/>
        <v>0</v>
      </c>
      <c r="U732" s="191"/>
      <c r="V732" s="197"/>
      <c r="W732" s="197"/>
      <c r="X732" s="198">
        <f t="shared" si="84"/>
        <v>162800</v>
      </c>
      <c r="Y732" s="198">
        <f t="shared" si="85"/>
        <v>162800</v>
      </c>
      <c r="Z732" s="191">
        <v>0</v>
      </c>
      <c r="AA732" s="198">
        <f t="shared" si="86"/>
        <v>162800</v>
      </c>
      <c r="AB732" s="191">
        <v>0.01</v>
      </c>
      <c r="AC732" s="197">
        <f t="shared" si="87"/>
        <v>16.28</v>
      </c>
    </row>
    <row r="733" spans="1:29" ht="18" x14ac:dyDescent="0.35">
      <c r="A733" s="190">
        <v>236</v>
      </c>
      <c r="B733" s="190"/>
      <c r="C733" s="191" t="s">
        <v>1163</v>
      </c>
      <c r="D733" s="205" t="s">
        <v>81</v>
      </c>
      <c r="E733" s="205">
        <v>6423</v>
      </c>
      <c r="F733" s="205">
        <v>15</v>
      </c>
      <c r="G733" s="205">
        <v>2</v>
      </c>
      <c r="H733" s="206" t="s">
        <v>432</v>
      </c>
      <c r="I733" s="191">
        <v>1</v>
      </c>
      <c r="J733" s="193">
        <v>21</v>
      </c>
      <c r="K733" s="194">
        <v>100</v>
      </c>
      <c r="L733" s="194">
        <f t="shared" si="82"/>
        <v>2100</v>
      </c>
      <c r="M733" s="200"/>
      <c r="N733" s="196" t="s">
        <v>38</v>
      </c>
      <c r="O733" s="191" t="s">
        <v>39</v>
      </c>
      <c r="P733" s="191" t="s">
        <v>995</v>
      </c>
      <c r="Q733" s="191">
        <v>84</v>
      </c>
      <c r="R733" s="191">
        <v>100</v>
      </c>
      <c r="S733" s="191">
        <v>6550</v>
      </c>
      <c r="T733" s="197">
        <f t="shared" si="83"/>
        <v>550200</v>
      </c>
      <c r="U733" s="191">
        <v>12</v>
      </c>
      <c r="V733" s="197">
        <v>14</v>
      </c>
      <c r="W733" s="197">
        <f>T733-T733*14/100</f>
        <v>473172</v>
      </c>
      <c r="X733" s="198">
        <f>W733+L733</f>
        <v>475272</v>
      </c>
      <c r="Y733" s="198">
        <f t="shared" si="85"/>
        <v>475272</v>
      </c>
      <c r="Z733" s="191">
        <v>10</v>
      </c>
      <c r="AA733" s="198">
        <v>0</v>
      </c>
      <c r="AB733" s="191">
        <v>0.01</v>
      </c>
      <c r="AC733" s="197">
        <f t="shared" si="87"/>
        <v>0</v>
      </c>
    </row>
    <row r="734" spans="1:29" ht="18" x14ac:dyDescent="0.35">
      <c r="A734" s="190"/>
      <c r="B734" s="190"/>
      <c r="C734" s="191"/>
      <c r="D734" s="205"/>
      <c r="E734" s="205"/>
      <c r="F734" s="205"/>
      <c r="G734" s="205"/>
      <c r="H734" s="206"/>
      <c r="I734" s="191"/>
      <c r="J734" s="193">
        <v>6246</v>
      </c>
      <c r="K734" s="194">
        <v>100</v>
      </c>
      <c r="L734" s="194">
        <f t="shared" si="82"/>
        <v>624600</v>
      </c>
      <c r="M734" s="200"/>
      <c r="N734" s="196"/>
      <c r="O734" s="191"/>
      <c r="P734" s="191"/>
      <c r="Q734" s="191"/>
      <c r="R734" s="191"/>
      <c r="S734" s="191"/>
      <c r="T734" s="197"/>
      <c r="U734" s="191"/>
      <c r="V734" s="197"/>
      <c r="W734" s="197"/>
      <c r="X734" s="198">
        <f t="shared" si="84"/>
        <v>624600</v>
      </c>
      <c r="Y734" s="198">
        <f t="shared" si="85"/>
        <v>624600</v>
      </c>
      <c r="Z734" s="191">
        <v>0</v>
      </c>
      <c r="AA734" s="198">
        <f t="shared" si="86"/>
        <v>624600</v>
      </c>
      <c r="AB734" s="191">
        <v>0.01</v>
      </c>
      <c r="AC734" s="197">
        <f t="shared" si="87"/>
        <v>62.46</v>
      </c>
    </row>
    <row r="735" spans="1:29" ht="18" x14ac:dyDescent="0.35">
      <c r="A735" s="190">
        <v>237</v>
      </c>
      <c r="B735" s="190"/>
      <c r="C735" s="191" t="s">
        <v>1164</v>
      </c>
      <c r="D735" s="205" t="s">
        <v>81</v>
      </c>
      <c r="E735" s="205">
        <v>4745</v>
      </c>
      <c r="F735" s="205">
        <v>13</v>
      </c>
      <c r="G735" s="205">
        <v>2</v>
      </c>
      <c r="H735" s="206" t="s">
        <v>432</v>
      </c>
      <c r="I735" s="191">
        <v>1</v>
      </c>
      <c r="J735" s="193">
        <f t="shared" si="81"/>
        <v>5467</v>
      </c>
      <c r="K735" s="194">
        <v>100</v>
      </c>
      <c r="L735" s="194">
        <f t="shared" si="82"/>
        <v>546700</v>
      </c>
      <c r="M735" s="200"/>
      <c r="N735" s="196"/>
      <c r="O735" s="191"/>
      <c r="P735" s="191"/>
      <c r="Q735" s="191"/>
      <c r="R735" s="191"/>
      <c r="S735" s="191"/>
      <c r="T735" s="197">
        <f t="shared" si="83"/>
        <v>0</v>
      </c>
      <c r="U735" s="191"/>
      <c r="V735" s="197"/>
      <c r="W735" s="197"/>
      <c r="X735" s="198">
        <f t="shared" si="84"/>
        <v>546700</v>
      </c>
      <c r="Y735" s="198">
        <f t="shared" si="85"/>
        <v>546700</v>
      </c>
      <c r="Z735" s="191">
        <v>0</v>
      </c>
      <c r="AA735" s="198">
        <f t="shared" si="86"/>
        <v>546700</v>
      </c>
      <c r="AB735" s="191">
        <v>0.01</v>
      </c>
      <c r="AC735" s="197">
        <f t="shared" si="87"/>
        <v>54.67</v>
      </c>
    </row>
    <row r="736" spans="1:29" ht="18" x14ac:dyDescent="0.35">
      <c r="A736" s="190">
        <v>238</v>
      </c>
      <c r="B736" s="190"/>
      <c r="C736" s="191" t="s">
        <v>1165</v>
      </c>
      <c r="D736" s="205" t="s">
        <v>81</v>
      </c>
      <c r="E736" s="205">
        <v>10169</v>
      </c>
      <c r="F736" s="205">
        <v>38</v>
      </c>
      <c r="G736" s="205">
        <v>2</v>
      </c>
      <c r="H736" s="206" t="s">
        <v>427</v>
      </c>
      <c r="I736" s="191">
        <v>1</v>
      </c>
      <c r="J736" s="193">
        <f t="shared" si="81"/>
        <v>15490</v>
      </c>
      <c r="K736" s="194">
        <v>100</v>
      </c>
      <c r="L736" s="194">
        <f t="shared" si="82"/>
        <v>1549000</v>
      </c>
      <c r="M736" s="195"/>
      <c r="N736" s="196"/>
      <c r="O736" s="191"/>
      <c r="P736" s="191"/>
      <c r="Q736" s="191"/>
      <c r="R736" s="191"/>
      <c r="S736" s="191"/>
      <c r="T736" s="197">
        <f t="shared" si="83"/>
        <v>0</v>
      </c>
      <c r="U736" s="191"/>
      <c r="V736" s="197"/>
      <c r="W736" s="197"/>
      <c r="X736" s="198">
        <f t="shared" si="84"/>
        <v>1549000</v>
      </c>
      <c r="Y736" s="198">
        <f t="shared" si="85"/>
        <v>1549000</v>
      </c>
      <c r="Z736" s="191">
        <v>0</v>
      </c>
      <c r="AA736" s="198">
        <f t="shared" si="86"/>
        <v>1549000</v>
      </c>
      <c r="AB736" s="191">
        <v>0.01</v>
      </c>
      <c r="AC736" s="197">
        <f t="shared" si="87"/>
        <v>154.9</v>
      </c>
    </row>
    <row r="737" spans="1:29" ht="18" x14ac:dyDescent="0.35">
      <c r="A737" s="190">
        <v>239</v>
      </c>
      <c r="B737" s="190"/>
      <c r="C737" s="191" t="s">
        <v>1166</v>
      </c>
      <c r="D737" s="205" t="s">
        <v>81</v>
      </c>
      <c r="E737" s="205">
        <v>495</v>
      </c>
      <c r="F737" s="205">
        <v>11</v>
      </c>
      <c r="G737" s="205">
        <v>0</v>
      </c>
      <c r="H737" s="206" t="s">
        <v>430</v>
      </c>
      <c r="I737" s="191">
        <v>1</v>
      </c>
      <c r="J737" s="193">
        <f t="shared" si="81"/>
        <v>4477</v>
      </c>
      <c r="K737" s="194">
        <v>100</v>
      </c>
      <c r="L737" s="194">
        <f t="shared" si="82"/>
        <v>447700</v>
      </c>
      <c r="M737" s="200"/>
      <c r="N737" s="196"/>
      <c r="O737" s="191"/>
      <c r="P737" s="191"/>
      <c r="Q737" s="191"/>
      <c r="R737" s="191"/>
      <c r="S737" s="191"/>
      <c r="T737" s="197">
        <f t="shared" si="83"/>
        <v>0</v>
      </c>
      <c r="U737" s="191"/>
      <c r="V737" s="197"/>
      <c r="W737" s="197"/>
      <c r="X737" s="198">
        <f t="shared" si="84"/>
        <v>447700</v>
      </c>
      <c r="Y737" s="198">
        <f t="shared" si="85"/>
        <v>447700</v>
      </c>
      <c r="Z737" s="191">
        <v>0</v>
      </c>
      <c r="AA737" s="198">
        <f t="shared" si="86"/>
        <v>447700</v>
      </c>
      <c r="AB737" s="191">
        <v>0.01</v>
      </c>
      <c r="AC737" s="197">
        <f t="shared" si="87"/>
        <v>44.77</v>
      </c>
    </row>
    <row r="738" spans="1:29" ht="18" x14ac:dyDescent="0.35">
      <c r="A738" s="190">
        <v>240</v>
      </c>
      <c r="B738" s="190"/>
      <c r="C738" s="191" t="s">
        <v>1166</v>
      </c>
      <c r="D738" s="205" t="s">
        <v>81</v>
      </c>
      <c r="E738" s="205">
        <v>3165</v>
      </c>
      <c r="F738" s="205">
        <v>10</v>
      </c>
      <c r="G738" s="205">
        <v>0</v>
      </c>
      <c r="H738" s="206" t="s">
        <v>336</v>
      </c>
      <c r="I738" s="191">
        <v>1</v>
      </c>
      <c r="J738" s="193">
        <f t="shared" si="81"/>
        <v>4010</v>
      </c>
      <c r="K738" s="194">
        <v>100</v>
      </c>
      <c r="L738" s="194">
        <f t="shared" si="82"/>
        <v>401000</v>
      </c>
      <c r="M738" s="200"/>
      <c r="N738" s="196"/>
      <c r="O738" s="191"/>
      <c r="P738" s="191"/>
      <c r="Q738" s="191"/>
      <c r="R738" s="191"/>
      <c r="S738" s="191"/>
      <c r="T738" s="197">
        <f t="shared" si="83"/>
        <v>0</v>
      </c>
      <c r="U738" s="191"/>
      <c r="V738" s="197"/>
      <c r="W738" s="197"/>
      <c r="X738" s="198">
        <f t="shared" si="84"/>
        <v>401000</v>
      </c>
      <c r="Y738" s="198">
        <f t="shared" si="85"/>
        <v>401000</v>
      </c>
      <c r="Z738" s="191">
        <v>0</v>
      </c>
      <c r="AA738" s="198">
        <f t="shared" si="86"/>
        <v>401000</v>
      </c>
      <c r="AB738" s="191">
        <v>0.01</v>
      </c>
      <c r="AC738" s="197">
        <f t="shared" si="87"/>
        <v>40.1</v>
      </c>
    </row>
    <row r="739" spans="1:29" ht="18" x14ac:dyDescent="0.35">
      <c r="A739" s="190">
        <v>241</v>
      </c>
      <c r="B739" s="190"/>
      <c r="C739" s="191" t="s">
        <v>1167</v>
      </c>
      <c r="D739" s="205" t="s">
        <v>81</v>
      </c>
      <c r="E739" s="205">
        <v>435</v>
      </c>
      <c r="F739" s="205">
        <v>10</v>
      </c>
      <c r="G739" s="205">
        <v>0</v>
      </c>
      <c r="H739" s="206" t="s">
        <v>1112</v>
      </c>
      <c r="I739" s="191">
        <v>1</v>
      </c>
      <c r="J739" s="193">
        <f t="shared" si="81"/>
        <v>4072</v>
      </c>
      <c r="K739" s="194">
        <v>100</v>
      </c>
      <c r="L739" s="194">
        <f t="shared" si="82"/>
        <v>407200</v>
      </c>
      <c r="M739" s="195"/>
      <c r="N739" s="196"/>
      <c r="O739" s="191"/>
      <c r="P739" s="191"/>
      <c r="Q739" s="191"/>
      <c r="R739" s="191"/>
      <c r="S739" s="191"/>
      <c r="T739" s="197">
        <f t="shared" si="83"/>
        <v>0</v>
      </c>
      <c r="U739" s="191"/>
      <c r="V739" s="197"/>
      <c r="W739" s="197"/>
      <c r="X739" s="198">
        <f t="shared" si="84"/>
        <v>407200</v>
      </c>
      <c r="Y739" s="198">
        <f t="shared" si="85"/>
        <v>407200</v>
      </c>
      <c r="Z739" s="191">
        <v>0</v>
      </c>
      <c r="AA739" s="198">
        <f t="shared" si="86"/>
        <v>407200</v>
      </c>
      <c r="AB739" s="191">
        <v>0.01</v>
      </c>
      <c r="AC739" s="197">
        <f t="shared" si="87"/>
        <v>40.72</v>
      </c>
    </row>
    <row r="740" spans="1:29" ht="18" x14ac:dyDescent="0.35">
      <c r="A740" s="190">
        <v>242</v>
      </c>
      <c r="B740" s="190"/>
      <c r="C740" s="191" t="s">
        <v>1167</v>
      </c>
      <c r="D740" s="205" t="s">
        <v>81</v>
      </c>
      <c r="E740" s="205">
        <v>3161</v>
      </c>
      <c r="F740" s="205">
        <v>21</v>
      </c>
      <c r="G740" s="205">
        <v>2</v>
      </c>
      <c r="H740" s="206" t="s">
        <v>470</v>
      </c>
      <c r="I740" s="191">
        <v>1</v>
      </c>
      <c r="J740" s="193">
        <f t="shared" si="81"/>
        <v>8641</v>
      </c>
      <c r="K740" s="194">
        <v>100</v>
      </c>
      <c r="L740" s="194">
        <f t="shared" si="82"/>
        <v>864100</v>
      </c>
      <c r="M740" s="200"/>
      <c r="N740" s="196"/>
      <c r="O740" s="191"/>
      <c r="P740" s="191"/>
      <c r="Q740" s="191"/>
      <c r="R740" s="191"/>
      <c r="S740" s="191"/>
      <c r="T740" s="197">
        <f t="shared" si="83"/>
        <v>0</v>
      </c>
      <c r="U740" s="191"/>
      <c r="V740" s="197"/>
      <c r="W740" s="197"/>
      <c r="X740" s="198">
        <f t="shared" si="84"/>
        <v>864100</v>
      </c>
      <c r="Y740" s="198">
        <f t="shared" si="85"/>
        <v>864100</v>
      </c>
      <c r="Z740" s="191">
        <v>0</v>
      </c>
      <c r="AA740" s="198">
        <f t="shared" si="86"/>
        <v>864100</v>
      </c>
      <c r="AB740" s="191">
        <v>0.01</v>
      </c>
      <c r="AC740" s="197">
        <f t="shared" si="87"/>
        <v>86.41</v>
      </c>
    </row>
    <row r="741" spans="1:29" ht="18" x14ac:dyDescent="0.35">
      <c r="A741" s="190">
        <v>243</v>
      </c>
      <c r="B741" s="190"/>
      <c r="C741" s="191" t="s">
        <v>1168</v>
      </c>
      <c r="D741" s="205" t="s">
        <v>81</v>
      </c>
      <c r="E741" s="205">
        <v>1677</v>
      </c>
      <c r="F741" s="205">
        <v>23</v>
      </c>
      <c r="G741" s="205">
        <v>2</v>
      </c>
      <c r="H741" s="206" t="s">
        <v>329</v>
      </c>
      <c r="I741" s="191">
        <v>1</v>
      </c>
      <c r="J741" s="193">
        <f t="shared" si="81"/>
        <v>9433</v>
      </c>
      <c r="K741" s="194">
        <v>100</v>
      </c>
      <c r="L741" s="194">
        <f t="shared" si="82"/>
        <v>943300</v>
      </c>
      <c r="M741" s="200"/>
      <c r="N741" s="196"/>
      <c r="O741" s="191"/>
      <c r="P741" s="191"/>
      <c r="Q741" s="191"/>
      <c r="R741" s="191"/>
      <c r="S741" s="191"/>
      <c r="T741" s="197">
        <f t="shared" si="83"/>
        <v>0</v>
      </c>
      <c r="U741" s="191"/>
      <c r="V741" s="197"/>
      <c r="W741" s="197"/>
      <c r="X741" s="198">
        <f t="shared" si="84"/>
        <v>943300</v>
      </c>
      <c r="Y741" s="198">
        <f t="shared" si="85"/>
        <v>943300</v>
      </c>
      <c r="Z741" s="191">
        <v>0</v>
      </c>
      <c r="AA741" s="198">
        <f t="shared" si="86"/>
        <v>943300</v>
      </c>
      <c r="AB741" s="191">
        <v>0.01</v>
      </c>
      <c r="AC741" s="197">
        <f t="shared" si="87"/>
        <v>94.33</v>
      </c>
    </row>
    <row r="742" spans="1:29" ht="18" x14ac:dyDescent="0.35">
      <c r="A742" s="190">
        <v>244</v>
      </c>
      <c r="B742" s="190"/>
      <c r="C742" s="191" t="s">
        <v>1169</v>
      </c>
      <c r="D742" s="205" t="s">
        <v>314</v>
      </c>
      <c r="E742" s="205">
        <v>18665</v>
      </c>
      <c r="F742" s="205">
        <v>8</v>
      </c>
      <c r="G742" s="205">
        <v>3</v>
      </c>
      <c r="H742" s="206" t="s">
        <v>534</v>
      </c>
      <c r="I742" s="191">
        <v>1</v>
      </c>
      <c r="J742" s="193">
        <f t="shared" si="81"/>
        <v>3501</v>
      </c>
      <c r="K742" s="194">
        <v>100</v>
      </c>
      <c r="L742" s="194">
        <f t="shared" si="82"/>
        <v>350100</v>
      </c>
      <c r="M742" s="195"/>
      <c r="N742" s="196"/>
      <c r="O742" s="191"/>
      <c r="P742" s="191"/>
      <c r="Q742" s="191"/>
      <c r="R742" s="191"/>
      <c r="S742" s="191"/>
      <c r="T742" s="197">
        <f t="shared" si="83"/>
        <v>0</v>
      </c>
      <c r="U742" s="191"/>
      <c r="V742" s="197"/>
      <c r="W742" s="197"/>
      <c r="X742" s="198">
        <f t="shared" si="84"/>
        <v>350100</v>
      </c>
      <c r="Y742" s="198">
        <f t="shared" si="85"/>
        <v>350100</v>
      </c>
      <c r="Z742" s="191">
        <v>0</v>
      </c>
      <c r="AA742" s="198">
        <f t="shared" si="86"/>
        <v>350100</v>
      </c>
      <c r="AB742" s="191">
        <v>0.01</v>
      </c>
      <c r="AC742" s="197">
        <f t="shared" si="87"/>
        <v>35.01</v>
      </c>
    </row>
    <row r="743" spans="1:29" ht="18" x14ac:dyDescent="0.35">
      <c r="A743" s="190">
        <v>245</v>
      </c>
      <c r="B743" s="190"/>
      <c r="C743" s="191" t="s">
        <v>1169</v>
      </c>
      <c r="D743" s="205" t="s">
        <v>314</v>
      </c>
      <c r="E743" s="205">
        <v>18664</v>
      </c>
      <c r="F743" s="205">
        <v>8</v>
      </c>
      <c r="G743" s="205">
        <v>2</v>
      </c>
      <c r="H743" s="206" t="s">
        <v>495</v>
      </c>
      <c r="I743" s="191">
        <v>1</v>
      </c>
      <c r="J743" s="193">
        <f t="shared" si="81"/>
        <v>3424</v>
      </c>
      <c r="K743" s="194">
        <v>100</v>
      </c>
      <c r="L743" s="194">
        <f t="shared" si="82"/>
        <v>342400</v>
      </c>
      <c r="M743" s="200"/>
      <c r="N743" s="196"/>
      <c r="O743" s="191"/>
      <c r="P743" s="191"/>
      <c r="Q743" s="191"/>
      <c r="R743" s="191"/>
      <c r="S743" s="191"/>
      <c r="T743" s="197">
        <f t="shared" si="83"/>
        <v>0</v>
      </c>
      <c r="U743" s="191"/>
      <c r="V743" s="197"/>
      <c r="W743" s="197"/>
      <c r="X743" s="198">
        <f t="shared" si="84"/>
        <v>342400</v>
      </c>
      <c r="Y743" s="198">
        <f t="shared" si="85"/>
        <v>342400</v>
      </c>
      <c r="Z743" s="191">
        <v>0</v>
      </c>
      <c r="AA743" s="198">
        <f t="shared" si="86"/>
        <v>342400</v>
      </c>
      <c r="AB743" s="191">
        <v>0.01</v>
      </c>
      <c r="AC743" s="197">
        <f t="shared" si="87"/>
        <v>34.24</v>
      </c>
    </row>
    <row r="744" spans="1:29" ht="18" x14ac:dyDescent="0.35">
      <c r="A744" s="190">
        <v>246</v>
      </c>
      <c r="B744" s="190"/>
      <c r="C744" s="191" t="s">
        <v>1169</v>
      </c>
      <c r="D744" s="205" t="s">
        <v>314</v>
      </c>
      <c r="E744" s="205">
        <v>18663</v>
      </c>
      <c r="F744" s="205">
        <v>0</v>
      </c>
      <c r="G744" s="205">
        <v>0</v>
      </c>
      <c r="H744" s="206" t="s">
        <v>1170</v>
      </c>
      <c r="I744" s="191">
        <v>1</v>
      </c>
      <c r="J744" s="193">
        <f t="shared" si="81"/>
        <v>49.1</v>
      </c>
      <c r="K744" s="194">
        <v>100</v>
      </c>
      <c r="L744" s="194">
        <f t="shared" si="82"/>
        <v>4910</v>
      </c>
      <c r="M744" s="200"/>
      <c r="N744" s="196"/>
      <c r="O744" s="191"/>
      <c r="P744" s="191"/>
      <c r="Q744" s="191"/>
      <c r="R744" s="191"/>
      <c r="S744" s="191"/>
      <c r="T744" s="197">
        <f t="shared" si="83"/>
        <v>0</v>
      </c>
      <c r="U744" s="191"/>
      <c r="V744" s="197"/>
      <c r="W744" s="197"/>
      <c r="X744" s="198">
        <f t="shared" si="84"/>
        <v>4910</v>
      </c>
      <c r="Y744" s="198">
        <f t="shared" si="85"/>
        <v>4910</v>
      </c>
      <c r="Z744" s="191">
        <v>0</v>
      </c>
      <c r="AA744" s="198">
        <f t="shared" si="86"/>
        <v>4910</v>
      </c>
      <c r="AB744" s="191">
        <v>0.01</v>
      </c>
      <c r="AC744" s="197">
        <f t="shared" si="87"/>
        <v>0.49099999999999999</v>
      </c>
    </row>
    <row r="745" spans="1:29" ht="18" x14ac:dyDescent="0.35">
      <c r="A745" s="190">
        <v>247</v>
      </c>
      <c r="B745" s="190"/>
      <c r="C745" s="191" t="s">
        <v>1169</v>
      </c>
      <c r="D745" s="205" t="s">
        <v>314</v>
      </c>
      <c r="E745" s="205">
        <v>18661</v>
      </c>
      <c r="F745" s="205">
        <v>0</v>
      </c>
      <c r="G745" s="205">
        <v>0</v>
      </c>
      <c r="H745" s="206" t="s">
        <v>1171</v>
      </c>
      <c r="I745" s="191">
        <v>1</v>
      </c>
      <c r="J745" s="193">
        <f t="shared" si="81"/>
        <v>49.7</v>
      </c>
      <c r="K745" s="194">
        <v>100</v>
      </c>
      <c r="L745" s="194">
        <f t="shared" si="82"/>
        <v>4970</v>
      </c>
      <c r="M745" s="195"/>
      <c r="N745" s="196"/>
      <c r="O745" s="191"/>
      <c r="P745" s="191"/>
      <c r="Q745" s="191"/>
      <c r="R745" s="191"/>
      <c r="S745" s="191"/>
      <c r="T745" s="197">
        <f t="shared" si="83"/>
        <v>0</v>
      </c>
      <c r="U745" s="191"/>
      <c r="V745" s="197"/>
      <c r="W745" s="197"/>
      <c r="X745" s="198">
        <f t="shared" si="84"/>
        <v>4970</v>
      </c>
      <c r="Y745" s="198">
        <f t="shared" si="85"/>
        <v>4970</v>
      </c>
      <c r="Z745" s="191">
        <v>0</v>
      </c>
      <c r="AA745" s="198">
        <f t="shared" si="86"/>
        <v>4970</v>
      </c>
      <c r="AB745" s="191">
        <v>0.01</v>
      </c>
      <c r="AC745" s="197">
        <f t="shared" si="87"/>
        <v>0.49700000000000005</v>
      </c>
    </row>
    <row r="746" spans="1:29" ht="18" x14ac:dyDescent="0.35">
      <c r="A746" s="190">
        <v>248</v>
      </c>
      <c r="B746" s="190"/>
      <c r="C746" s="191" t="s">
        <v>1169</v>
      </c>
      <c r="D746" s="205" t="s">
        <v>314</v>
      </c>
      <c r="E746" s="205">
        <v>18656</v>
      </c>
      <c r="F746" s="205">
        <v>0</v>
      </c>
      <c r="G746" s="205">
        <v>0</v>
      </c>
      <c r="H746" s="206" t="s">
        <v>1172</v>
      </c>
      <c r="I746" s="191">
        <v>1</v>
      </c>
      <c r="J746" s="193">
        <f t="shared" si="81"/>
        <v>59.4</v>
      </c>
      <c r="K746" s="194">
        <v>100</v>
      </c>
      <c r="L746" s="194">
        <f t="shared" si="82"/>
        <v>5940</v>
      </c>
      <c r="M746" s="200"/>
      <c r="N746" s="196"/>
      <c r="O746" s="191"/>
      <c r="P746" s="191"/>
      <c r="Q746" s="191"/>
      <c r="R746" s="191"/>
      <c r="S746" s="191"/>
      <c r="T746" s="197">
        <f t="shared" si="83"/>
        <v>0</v>
      </c>
      <c r="U746" s="191"/>
      <c r="V746" s="197"/>
      <c r="W746" s="197"/>
      <c r="X746" s="198">
        <f t="shared" si="84"/>
        <v>5940</v>
      </c>
      <c r="Y746" s="198">
        <f t="shared" si="85"/>
        <v>5940</v>
      </c>
      <c r="Z746" s="191">
        <v>0</v>
      </c>
      <c r="AA746" s="198">
        <f t="shared" si="86"/>
        <v>5940</v>
      </c>
      <c r="AB746" s="191">
        <v>0.01</v>
      </c>
      <c r="AC746" s="197">
        <f t="shared" si="87"/>
        <v>0.59399999999999997</v>
      </c>
    </row>
    <row r="747" spans="1:29" ht="18" x14ac:dyDescent="0.35">
      <c r="A747" s="190">
        <v>249</v>
      </c>
      <c r="B747" s="190"/>
      <c r="C747" s="191" t="s">
        <v>1169</v>
      </c>
      <c r="D747" s="205" t="s">
        <v>314</v>
      </c>
      <c r="E747" s="205">
        <v>18662</v>
      </c>
      <c r="F747" s="205">
        <v>0</v>
      </c>
      <c r="G747" s="205">
        <v>0</v>
      </c>
      <c r="H747" s="206" t="s">
        <v>1171</v>
      </c>
      <c r="I747" s="191">
        <v>1</v>
      </c>
      <c r="J747" s="193">
        <f t="shared" si="81"/>
        <v>49.7</v>
      </c>
      <c r="K747" s="194">
        <v>100</v>
      </c>
      <c r="L747" s="194">
        <f t="shared" si="82"/>
        <v>4970</v>
      </c>
      <c r="M747" s="200"/>
      <c r="N747" s="196"/>
      <c r="O747" s="191"/>
      <c r="P747" s="191"/>
      <c r="Q747" s="191"/>
      <c r="R747" s="191"/>
      <c r="S747" s="191"/>
      <c r="T747" s="197">
        <f t="shared" si="83"/>
        <v>0</v>
      </c>
      <c r="U747" s="191"/>
      <c r="V747" s="197"/>
      <c r="W747" s="197"/>
      <c r="X747" s="198">
        <f t="shared" si="84"/>
        <v>4970</v>
      </c>
      <c r="Y747" s="198">
        <f t="shared" si="85"/>
        <v>4970</v>
      </c>
      <c r="Z747" s="191">
        <v>0</v>
      </c>
      <c r="AA747" s="198">
        <f t="shared" si="86"/>
        <v>4970</v>
      </c>
      <c r="AB747" s="191">
        <v>0.01</v>
      </c>
      <c r="AC747" s="197">
        <f t="shared" si="87"/>
        <v>0.49700000000000005</v>
      </c>
    </row>
    <row r="748" spans="1:29" ht="18" x14ac:dyDescent="0.35">
      <c r="A748" s="190">
        <v>250</v>
      </c>
      <c r="B748" s="190"/>
      <c r="C748" s="191" t="s">
        <v>1169</v>
      </c>
      <c r="D748" s="205" t="s">
        <v>314</v>
      </c>
      <c r="E748" s="205">
        <v>18660</v>
      </c>
      <c r="F748" s="205">
        <v>0</v>
      </c>
      <c r="G748" s="205">
        <v>0</v>
      </c>
      <c r="H748" s="206" t="s">
        <v>1173</v>
      </c>
      <c r="I748" s="191">
        <v>1</v>
      </c>
      <c r="J748" s="193">
        <f t="shared" si="81"/>
        <v>49.8</v>
      </c>
      <c r="K748" s="194">
        <v>100</v>
      </c>
      <c r="L748" s="194">
        <f t="shared" si="82"/>
        <v>4980</v>
      </c>
      <c r="M748" s="195"/>
      <c r="N748" s="196"/>
      <c r="O748" s="191"/>
      <c r="P748" s="191"/>
      <c r="Q748" s="191"/>
      <c r="R748" s="191"/>
      <c r="S748" s="191"/>
      <c r="T748" s="197">
        <f t="shared" si="83"/>
        <v>0</v>
      </c>
      <c r="U748" s="191"/>
      <c r="V748" s="197"/>
      <c r="W748" s="197"/>
      <c r="X748" s="198">
        <f t="shared" si="84"/>
        <v>4980</v>
      </c>
      <c r="Y748" s="198">
        <f t="shared" si="85"/>
        <v>4980</v>
      </c>
      <c r="Z748" s="191">
        <v>0</v>
      </c>
      <c r="AA748" s="198">
        <f t="shared" si="86"/>
        <v>4980</v>
      </c>
      <c r="AB748" s="191">
        <v>0.01</v>
      </c>
      <c r="AC748" s="197">
        <f t="shared" si="87"/>
        <v>0.49800000000000005</v>
      </c>
    </row>
    <row r="749" spans="1:29" ht="18" x14ac:dyDescent="0.35">
      <c r="A749" s="190">
        <v>251</v>
      </c>
      <c r="B749" s="190"/>
      <c r="C749" s="191" t="s">
        <v>1169</v>
      </c>
      <c r="D749" s="205" t="s">
        <v>314</v>
      </c>
      <c r="E749" s="205">
        <v>18659</v>
      </c>
      <c r="F749" s="205">
        <v>0</v>
      </c>
      <c r="G749" s="205">
        <v>0</v>
      </c>
      <c r="H749" s="206" t="s">
        <v>1173</v>
      </c>
      <c r="I749" s="191">
        <v>1</v>
      </c>
      <c r="J749" s="193">
        <f t="shared" si="81"/>
        <v>49.8</v>
      </c>
      <c r="K749" s="194">
        <v>100</v>
      </c>
      <c r="L749" s="194">
        <f t="shared" si="82"/>
        <v>4980</v>
      </c>
      <c r="M749" s="200"/>
      <c r="N749" s="196"/>
      <c r="O749" s="191"/>
      <c r="P749" s="191"/>
      <c r="Q749" s="191"/>
      <c r="R749" s="191"/>
      <c r="S749" s="191"/>
      <c r="T749" s="197">
        <f t="shared" si="83"/>
        <v>0</v>
      </c>
      <c r="U749" s="191"/>
      <c r="V749" s="197"/>
      <c r="W749" s="197"/>
      <c r="X749" s="198">
        <f t="shared" si="84"/>
        <v>4980</v>
      </c>
      <c r="Y749" s="198">
        <f t="shared" si="85"/>
        <v>4980</v>
      </c>
      <c r="Z749" s="191">
        <v>0</v>
      </c>
      <c r="AA749" s="198">
        <f t="shared" si="86"/>
        <v>4980</v>
      </c>
      <c r="AB749" s="191">
        <v>0.01</v>
      </c>
      <c r="AC749" s="197">
        <f t="shared" si="87"/>
        <v>0.49800000000000005</v>
      </c>
    </row>
    <row r="750" spans="1:29" ht="18" x14ac:dyDescent="0.35">
      <c r="A750" s="190">
        <v>252</v>
      </c>
      <c r="B750" s="190"/>
      <c r="C750" s="191" t="s">
        <v>1169</v>
      </c>
      <c r="D750" s="205" t="s">
        <v>314</v>
      </c>
      <c r="E750" s="205">
        <v>18658</v>
      </c>
      <c r="F750" s="205">
        <v>0</v>
      </c>
      <c r="G750" s="205">
        <v>0</v>
      </c>
      <c r="H750" s="206" t="s">
        <v>1174</v>
      </c>
      <c r="I750" s="191">
        <v>1</v>
      </c>
      <c r="J750" s="193">
        <f t="shared" si="81"/>
        <v>49.9</v>
      </c>
      <c r="K750" s="194">
        <v>100</v>
      </c>
      <c r="L750" s="194">
        <f t="shared" si="82"/>
        <v>4990</v>
      </c>
      <c r="M750" s="200"/>
      <c r="N750" s="196"/>
      <c r="O750" s="191"/>
      <c r="P750" s="191"/>
      <c r="Q750" s="191"/>
      <c r="R750" s="191"/>
      <c r="S750" s="191"/>
      <c r="T750" s="197">
        <f t="shared" si="83"/>
        <v>0</v>
      </c>
      <c r="U750" s="191"/>
      <c r="V750" s="197"/>
      <c r="W750" s="197"/>
      <c r="X750" s="198">
        <f t="shared" si="84"/>
        <v>4990</v>
      </c>
      <c r="Y750" s="198">
        <f t="shared" si="85"/>
        <v>4990</v>
      </c>
      <c r="Z750" s="191">
        <v>0</v>
      </c>
      <c r="AA750" s="198">
        <f t="shared" si="86"/>
        <v>4990</v>
      </c>
      <c r="AB750" s="191">
        <v>0.01</v>
      </c>
      <c r="AC750" s="197">
        <f t="shared" si="87"/>
        <v>0.499</v>
      </c>
    </row>
    <row r="751" spans="1:29" ht="18" x14ac:dyDescent="0.35">
      <c r="A751" s="190">
        <v>253</v>
      </c>
      <c r="B751" s="190"/>
      <c r="C751" s="191" t="s">
        <v>1169</v>
      </c>
      <c r="D751" s="205" t="s">
        <v>314</v>
      </c>
      <c r="E751" s="205">
        <v>18657</v>
      </c>
      <c r="F751" s="205">
        <v>0</v>
      </c>
      <c r="G751" s="205">
        <v>0</v>
      </c>
      <c r="H751" s="206" t="s">
        <v>509</v>
      </c>
      <c r="I751" s="191">
        <v>1</v>
      </c>
      <c r="J751" s="193">
        <f t="shared" si="81"/>
        <v>50</v>
      </c>
      <c r="K751" s="194">
        <v>100</v>
      </c>
      <c r="L751" s="194">
        <f t="shared" si="82"/>
        <v>5000</v>
      </c>
      <c r="M751" s="195"/>
      <c r="N751" s="196"/>
      <c r="O751" s="191"/>
      <c r="P751" s="191"/>
      <c r="Q751" s="191"/>
      <c r="R751" s="191"/>
      <c r="S751" s="191"/>
      <c r="T751" s="197">
        <f t="shared" si="83"/>
        <v>0</v>
      </c>
      <c r="U751" s="191"/>
      <c r="V751" s="197"/>
      <c r="W751" s="197"/>
      <c r="X751" s="198">
        <f t="shared" si="84"/>
        <v>5000</v>
      </c>
      <c r="Y751" s="198">
        <f t="shared" si="85"/>
        <v>5000</v>
      </c>
      <c r="Z751" s="191">
        <v>0</v>
      </c>
      <c r="AA751" s="198">
        <f t="shared" si="86"/>
        <v>5000</v>
      </c>
      <c r="AB751" s="191">
        <v>0.01</v>
      </c>
      <c r="AC751" s="197">
        <f t="shared" si="87"/>
        <v>0.5</v>
      </c>
    </row>
    <row r="752" spans="1:29" ht="18" x14ac:dyDescent="0.35">
      <c r="A752" s="190">
        <v>254</v>
      </c>
      <c r="B752" s="190"/>
      <c r="C752" s="191" t="s">
        <v>1175</v>
      </c>
      <c r="D752" s="205" t="s">
        <v>81</v>
      </c>
      <c r="E752" s="205">
        <v>1674</v>
      </c>
      <c r="F752" s="205">
        <v>30</v>
      </c>
      <c r="G752" s="205">
        <v>1</v>
      </c>
      <c r="H752" s="206" t="s">
        <v>1050</v>
      </c>
      <c r="I752" s="191">
        <v>2</v>
      </c>
      <c r="J752" s="193">
        <v>106.28</v>
      </c>
      <c r="K752" s="194">
        <v>280</v>
      </c>
      <c r="L752" s="194">
        <f t="shared" si="82"/>
        <v>29758.400000000001</v>
      </c>
      <c r="M752" s="200"/>
      <c r="N752" s="196" t="s">
        <v>38</v>
      </c>
      <c r="O752" s="191" t="s">
        <v>39</v>
      </c>
      <c r="P752" s="191" t="s">
        <v>995</v>
      </c>
      <c r="Q752" s="191">
        <v>425</v>
      </c>
      <c r="R752" s="191">
        <v>100</v>
      </c>
      <c r="S752" s="191">
        <v>6550</v>
      </c>
      <c r="T752" s="197">
        <f t="shared" si="83"/>
        <v>2783750</v>
      </c>
      <c r="U752" s="191">
        <v>40</v>
      </c>
      <c r="V752" s="197">
        <v>70</v>
      </c>
      <c r="W752" s="197">
        <f>T752-T752*70/100</f>
        <v>835125</v>
      </c>
      <c r="X752" s="198">
        <f>W752+L752</f>
        <v>864883.4</v>
      </c>
      <c r="Y752" s="198">
        <f t="shared" si="85"/>
        <v>864883.4</v>
      </c>
      <c r="Z752" s="191">
        <v>10</v>
      </c>
      <c r="AA752" s="198">
        <v>0</v>
      </c>
      <c r="AB752" s="191">
        <v>0.02</v>
      </c>
      <c r="AC752" s="197">
        <f t="shared" si="87"/>
        <v>0</v>
      </c>
    </row>
    <row r="753" spans="1:29" ht="18" x14ac:dyDescent="0.35">
      <c r="A753" s="190"/>
      <c r="B753" s="190"/>
      <c r="C753" s="191" t="s">
        <v>1176</v>
      </c>
      <c r="D753" s="205"/>
      <c r="E753" s="205"/>
      <c r="F753" s="205"/>
      <c r="G753" s="205"/>
      <c r="H753" s="206"/>
      <c r="I753" s="191">
        <v>3</v>
      </c>
      <c r="J753" s="193">
        <v>45.5</v>
      </c>
      <c r="K753" s="194">
        <v>280</v>
      </c>
      <c r="L753" s="194">
        <f t="shared" si="82"/>
        <v>12740</v>
      </c>
      <c r="M753" s="200"/>
      <c r="N753" s="196" t="s">
        <v>38</v>
      </c>
      <c r="O753" s="191" t="s">
        <v>39</v>
      </c>
      <c r="P753" s="191" t="s">
        <v>853</v>
      </c>
      <c r="Q753" s="191">
        <v>182</v>
      </c>
      <c r="R753" s="191">
        <v>100</v>
      </c>
      <c r="S753" s="191">
        <v>6550</v>
      </c>
      <c r="T753" s="197">
        <f t="shared" si="83"/>
        <v>1192100</v>
      </c>
      <c r="U753" s="191">
        <v>40</v>
      </c>
      <c r="V753" s="197">
        <v>16</v>
      </c>
      <c r="W753" s="197">
        <f>T753-T753*40/100</f>
        <v>715260</v>
      </c>
      <c r="X753" s="198">
        <f>W753+L753</f>
        <v>728000</v>
      </c>
      <c r="Y753" s="198">
        <f t="shared" si="85"/>
        <v>728000</v>
      </c>
      <c r="Z753" s="191">
        <v>0</v>
      </c>
      <c r="AA753" s="198">
        <f>Y753</f>
        <v>728000</v>
      </c>
      <c r="AB753" s="191">
        <v>0.3</v>
      </c>
      <c r="AC753" s="197">
        <f t="shared" si="87"/>
        <v>2184</v>
      </c>
    </row>
    <row r="754" spans="1:29" ht="18" x14ac:dyDescent="0.35">
      <c r="A754" s="190"/>
      <c r="B754" s="190"/>
      <c r="C754" s="191"/>
      <c r="D754" s="205"/>
      <c r="E754" s="205"/>
      <c r="F754" s="205"/>
      <c r="G754" s="205"/>
      <c r="H754" s="206"/>
      <c r="I754" s="191">
        <v>1</v>
      </c>
      <c r="J754" s="193">
        <v>11994.25</v>
      </c>
      <c r="K754" s="194">
        <v>280</v>
      </c>
      <c r="L754" s="194">
        <f t="shared" si="82"/>
        <v>3358390</v>
      </c>
      <c r="M754" s="200"/>
      <c r="N754" s="196"/>
      <c r="O754" s="191"/>
      <c r="P754" s="191"/>
      <c r="Q754" s="191"/>
      <c r="R754" s="191"/>
      <c r="S754" s="191"/>
      <c r="T754" s="197">
        <f t="shared" si="83"/>
        <v>0</v>
      </c>
      <c r="U754" s="191"/>
      <c r="V754" s="197"/>
      <c r="W754" s="197"/>
      <c r="X754" s="198">
        <f t="shared" si="84"/>
        <v>3358390</v>
      </c>
      <c r="Y754" s="198">
        <f t="shared" si="85"/>
        <v>3358390</v>
      </c>
      <c r="Z754" s="191">
        <v>0</v>
      </c>
      <c r="AA754" s="198">
        <f t="shared" si="86"/>
        <v>3358390</v>
      </c>
      <c r="AB754" s="191">
        <v>0.01</v>
      </c>
      <c r="AC754" s="197">
        <f t="shared" si="87"/>
        <v>335.839</v>
      </c>
    </row>
    <row r="755" spans="1:29" ht="18" x14ac:dyDescent="0.35">
      <c r="A755" s="190">
        <v>255</v>
      </c>
      <c r="B755" s="190"/>
      <c r="C755" s="191" t="s">
        <v>1177</v>
      </c>
      <c r="D755" s="205" t="s">
        <v>314</v>
      </c>
      <c r="E755" s="205">
        <v>18611</v>
      </c>
      <c r="F755" s="205">
        <v>2</v>
      </c>
      <c r="G755" s="205">
        <v>0</v>
      </c>
      <c r="H755" s="206" t="s">
        <v>427</v>
      </c>
      <c r="I755" s="191">
        <v>1</v>
      </c>
      <c r="J755" s="193">
        <f t="shared" si="81"/>
        <v>890</v>
      </c>
      <c r="K755" s="194">
        <v>100</v>
      </c>
      <c r="L755" s="194">
        <f t="shared" si="82"/>
        <v>89000</v>
      </c>
      <c r="M755" s="200"/>
      <c r="N755" s="196"/>
      <c r="O755" s="191"/>
      <c r="P755" s="191"/>
      <c r="Q755" s="191"/>
      <c r="R755" s="191"/>
      <c r="S755" s="191"/>
      <c r="T755" s="197">
        <f t="shared" si="83"/>
        <v>0</v>
      </c>
      <c r="U755" s="191"/>
      <c r="V755" s="197"/>
      <c r="W755" s="197"/>
      <c r="X755" s="198">
        <f t="shared" si="84"/>
        <v>89000</v>
      </c>
      <c r="Y755" s="198">
        <f t="shared" si="85"/>
        <v>89000</v>
      </c>
      <c r="Z755" s="191">
        <v>0</v>
      </c>
      <c r="AA755" s="198">
        <f t="shared" si="86"/>
        <v>89000</v>
      </c>
      <c r="AB755" s="191">
        <v>0.01</v>
      </c>
      <c r="AC755" s="197">
        <f t="shared" si="87"/>
        <v>8.9</v>
      </c>
    </row>
    <row r="756" spans="1:29" ht="18" x14ac:dyDescent="0.35">
      <c r="A756" s="190">
        <v>256</v>
      </c>
      <c r="B756" s="190"/>
      <c r="C756" s="191" t="s">
        <v>1177</v>
      </c>
      <c r="D756" s="205" t="s">
        <v>314</v>
      </c>
      <c r="E756" s="205">
        <v>18612</v>
      </c>
      <c r="F756" s="205">
        <v>2</v>
      </c>
      <c r="G756" s="205">
        <v>0</v>
      </c>
      <c r="H756" s="206" t="s">
        <v>350</v>
      </c>
      <c r="I756" s="191">
        <v>1</v>
      </c>
      <c r="J756" s="193">
        <f t="shared" si="81"/>
        <v>822</v>
      </c>
      <c r="K756" s="194">
        <v>100</v>
      </c>
      <c r="L756" s="194">
        <f t="shared" si="82"/>
        <v>82200</v>
      </c>
      <c r="M756" s="195"/>
      <c r="N756" s="196"/>
      <c r="O756" s="191"/>
      <c r="P756" s="191"/>
      <c r="Q756" s="191"/>
      <c r="R756" s="191"/>
      <c r="S756" s="191"/>
      <c r="T756" s="197">
        <f t="shared" si="83"/>
        <v>0</v>
      </c>
      <c r="U756" s="191"/>
      <c r="V756" s="197"/>
      <c r="W756" s="197"/>
      <c r="X756" s="198">
        <f t="shared" si="84"/>
        <v>82200</v>
      </c>
      <c r="Y756" s="198">
        <f t="shared" si="85"/>
        <v>82200</v>
      </c>
      <c r="Z756" s="191">
        <v>0</v>
      </c>
      <c r="AA756" s="198">
        <f t="shared" si="86"/>
        <v>82200</v>
      </c>
      <c r="AB756" s="191">
        <v>0.01</v>
      </c>
      <c r="AC756" s="197">
        <f t="shared" si="87"/>
        <v>8.2200000000000006</v>
      </c>
    </row>
    <row r="757" spans="1:29" ht="18" x14ac:dyDescent="0.35">
      <c r="A757" s="190">
        <v>257</v>
      </c>
      <c r="B757" s="190"/>
      <c r="C757" s="191" t="s">
        <v>1177</v>
      </c>
      <c r="D757" s="205" t="s">
        <v>314</v>
      </c>
      <c r="E757" s="205">
        <v>18613</v>
      </c>
      <c r="F757" s="205">
        <v>2</v>
      </c>
      <c r="G757" s="205">
        <v>0</v>
      </c>
      <c r="H757" s="206" t="s">
        <v>495</v>
      </c>
      <c r="I757" s="191">
        <v>1</v>
      </c>
      <c r="J757" s="193">
        <f t="shared" ref="J757:J824" si="88">F757*400+G757*100+H757</f>
        <v>824</v>
      </c>
      <c r="K757" s="194">
        <v>100</v>
      </c>
      <c r="L757" s="194">
        <f t="shared" ref="L757:L824" si="89">J757*K757</f>
        <v>82400</v>
      </c>
      <c r="M757" s="200"/>
      <c r="N757" s="196"/>
      <c r="O757" s="191"/>
      <c r="P757" s="191"/>
      <c r="Q757" s="191"/>
      <c r="R757" s="191"/>
      <c r="S757" s="191"/>
      <c r="T757" s="197">
        <f t="shared" ref="T757:T820" si="90">Q757*S757</f>
        <v>0</v>
      </c>
      <c r="U757" s="191"/>
      <c r="V757" s="197"/>
      <c r="W757" s="197"/>
      <c r="X757" s="198">
        <f t="shared" ref="X757:X820" si="91">L757</f>
        <v>82400</v>
      </c>
      <c r="Y757" s="198">
        <f t="shared" ref="Y757:Y820" si="92">X757</f>
        <v>82400</v>
      </c>
      <c r="Z757" s="191">
        <v>0</v>
      </c>
      <c r="AA757" s="198">
        <f t="shared" ref="AA757:AA820" si="93">L757</f>
        <v>82400</v>
      </c>
      <c r="AB757" s="191">
        <v>0.01</v>
      </c>
      <c r="AC757" s="197">
        <f t="shared" ref="AC757:AC820" si="94">AA757*AB757/100</f>
        <v>8.24</v>
      </c>
    </row>
    <row r="758" spans="1:29" ht="18" x14ac:dyDescent="0.35">
      <c r="A758" s="190">
        <v>258</v>
      </c>
      <c r="B758" s="190"/>
      <c r="C758" s="191" t="s">
        <v>1177</v>
      </c>
      <c r="D758" s="205" t="s">
        <v>314</v>
      </c>
      <c r="E758" s="205">
        <v>18614</v>
      </c>
      <c r="F758" s="205">
        <v>2</v>
      </c>
      <c r="G758" s="205">
        <v>0</v>
      </c>
      <c r="H758" s="206" t="s">
        <v>515</v>
      </c>
      <c r="I758" s="191">
        <v>1</v>
      </c>
      <c r="J758" s="193">
        <f t="shared" si="88"/>
        <v>808</v>
      </c>
      <c r="K758" s="194">
        <v>100</v>
      </c>
      <c r="L758" s="194">
        <f t="shared" si="89"/>
        <v>80800</v>
      </c>
      <c r="M758" s="200"/>
      <c r="N758" s="196"/>
      <c r="O758" s="191"/>
      <c r="P758" s="191"/>
      <c r="Q758" s="191"/>
      <c r="R758" s="191"/>
      <c r="S758" s="191"/>
      <c r="T758" s="197">
        <f t="shared" si="90"/>
        <v>0</v>
      </c>
      <c r="U758" s="191"/>
      <c r="V758" s="197"/>
      <c r="W758" s="197"/>
      <c r="X758" s="198">
        <f t="shared" si="91"/>
        <v>80800</v>
      </c>
      <c r="Y758" s="198">
        <f t="shared" si="92"/>
        <v>80800</v>
      </c>
      <c r="Z758" s="191">
        <v>0</v>
      </c>
      <c r="AA758" s="198">
        <f t="shared" si="93"/>
        <v>80800</v>
      </c>
      <c r="AB758" s="191">
        <v>0.01</v>
      </c>
      <c r="AC758" s="197">
        <f t="shared" si="94"/>
        <v>8.08</v>
      </c>
    </row>
    <row r="759" spans="1:29" ht="18" x14ac:dyDescent="0.35">
      <c r="A759" s="190">
        <v>259</v>
      </c>
      <c r="B759" s="190"/>
      <c r="C759" s="191" t="s">
        <v>1177</v>
      </c>
      <c r="D759" s="205" t="s">
        <v>314</v>
      </c>
      <c r="E759" s="205">
        <v>17685</v>
      </c>
      <c r="F759" s="205">
        <v>6</v>
      </c>
      <c r="G759" s="205">
        <v>1</v>
      </c>
      <c r="H759" s="206" t="s">
        <v>523</v>
      </c>
      <c r="I759" s="191">
        <v>1</v>
      </c>
      <c r="J759" s="193">
        <f t="shared" si="88"/>
        <v>2536</v>
      </c>
      <c r="K759" s="194">
        <f>VLOOKUP(E759,[3]โฉนด!B$1:L$65536,11,FALSE)</f>
        <v>100</v>
      </c>
      <c r="L759" s="194">
        <f t="shared" si="89"/>
        <v>253600</v>
      </c>
      <c r="M759" s="195"/>
      <c r="N759" s="196"/>
      <c r="O759" s="191"/>
      <c r="P759" s="191"/>
      <c r="Q759" s="191"/>
      <c r="R759" s="191"/>
      <c r="S759" s="191"/>
      <c r="T759" s="197">
        <f t="shared" si="90"/>
        <v>0</v>
      </c>
      <c r="U759" s="191"/>
      <c r="V759" s="197"/>
      <c r="W759" s="197"/>
      <c r="X759" s="198">
        <f t="shared" si="91"/>
        <v>253600</v>
      </c>
      <c r="Y759" s="198">
        <f t="shared" si="92"/>
        <v>253600</v>
      </c>
      <c r="Z759" s="191">
        <v>0</v>
      </c>
      <c r="AA759" s="198">
        <f t="shared" si="93"/>
        <v>253600</v>
      </c>
      <c r="AB759" s="191">
        <v>0.01</v>
      </c>
      <c r="AC759" s="197">
        <f t="shared" si="94"/>
        <v>25.36</v>
      </c>
    </row>
    <row r="760" spans="1:29" ht="18" x14ac:dyDescent="0.35">
      <c r="A760" s="190">
        <v>260</v>
      </c>
      <c r="B760" s="190"/>
      <c r="C760" s="191" t="s">
        <v>1178</v>
      </c>
      <c r="D760" s="205" t="s">
        <v>81</v>
      </c>
      <c r="E760" s="205">
        <v>1714</v>
      </c>
      <c r="F760" s="205">
        <v>20</v>
      </c>
      <c r="G760" s="205">
        <v>0</v>
      </c>
      <c r="H760" s="206" t="s">
        <v>344</v>
      </c>
      <c r="I760" s="191">
        <v>1</v>
      </c>
      <c r="J760" s="193">
        <f t="shared" si="88"/>
        <v>8029</v>
      </c>
      <c r="K760" s="194">
        <v>280</v>
      </c>
      <c r="L760" s="194">
        <f t="shared" si="89"/>
        <v>2248120</v>
      </c>
      <c r="M760" s="200"/>
      <c r="N760" s="196"/>
      <c r="O760" s="191"/>
      <c r="P760" s="191"/>
      <c r="Q760" s="191"/>
      <c r="R760" s="191"/>
      <c r="S760" s="191"/>
      <c r="T760" s="197">
        <f t="shared" si="90"/>
        <v>0</v>
      </c>
      <c r="U760" s="191"/>
      <c r="V760" s="197"/>
      <c r="W760" s="197"/>
      <c r="X760" s="198">
        <f t="shared" si="91"/>
        <v>2248120</v>
      </c>
      <c r="Y760" s="198">
        <f t="shared" si="92"/>
        <v>2248120</v>
      </c>
      <c r="Z760" s="191">
        <v>0</v>
      </c>
      <c r="AA760" s="198">
        <f t="shared" si="93"/>
        <v>2248120</v>
      </c>
      <c r="AB760" s="191">
        <v>0.01</v>
      </c>
      <c r="AC760" s="197">
        <f t="shared" si="94"/>
        <v>224.81200000000001</v>
      </c>
    </row>
    <row r="761" spans="1:29" ht="18" x14ac:dyDescent="0.35">
      <c r="A761" s="190">
        <v>261</v>
      </c>
      <c r="B761" s="190"/>
      <c r="C761" s="191" t="s">
        <v>1178</v>
      </c>
      <c r="D761" s="205" t="s">
        <v>224</v>
      </c>
      <c r="E761" s="205">
        <v>1481</v>
      </c>
      <c r="F761" s="205">
        <v>13</v>
      </c>
      <c r="G761" s="205">
        <v>0</v>
      </c>
      <c r="H761" s="206" t="s">
        <v>542</v>
      </c>
      <c r="I761" s="191">
        <v>1</v>
      </c>
      <c r="J761" s="193">
        <f t="shared" si="88"/>
        <v>5213</v>
      </c>
      <c r="K761" s="194">
        <f>VLOOKUP(E761,[3]นส.3ก!B$1:J$65536,9,FALSE)</f>
        <v>210</v>
      </c>
      <c r="L761" s="194">
        <f t="shared" si="89"/>
        <v>1094730</v>
      </c>
      <c r="M761" s="200"/>
      <c r="N761" s="196"/>
      <c r="O761" s="191"/>
      <c r="P761" s="191"/>
      <c r="Q761" s="191"/>
      <c r="R761" s="191"/>
      <c r="S761" s="191"/>
      <c r="T761" s="197">
        <f t="shared" si="90"/>
        <v>0</v>
      </c>
      <c r="U761" s="191"/>
      <c r="V761" s="197"/>
      <c r="W761" s="197"/>
      <c r="X761" s="198">
        <f t="shared" si="91"/>
        <v>1094730</v>
      </c>
      <c r="Y761" s="198">
        <f t="shared" si="92"/>
        <v>1094730</v>
      </c>
      <c r="Z761" s="191">
        <v>0</v>
      </c>
      <c r="AA761" s="198">
        <f t="shared" si="93"/>
        <v>1094730</v>
      </c>
      <c r="AB761" s="191">
        <v>0.01</v>
      </c>
      <c r="AC761" s="197">
        <f t="shared" si="94"/>
        <v>109.47300000000001</v>
      </c>
    </row>
    <row r="762" spans="1:29" ht="18" x14ac:dyDescent="0.35">
      <c r="A762" s="190">
        <v>262</v>
      </c>
      <c r="B762" s="190"/>
      <c r="C762" s="191" t="s">
        <v>1178</v>
      </c>
      <c r="D762" s="205" t="s">
        <v>314</v>
      </c>
      <c r="E762" s="205">
        <v>8106</v>
      </c>
      <c r="F762" s="205">
        <v>5</v>
      </c>
      <c r="G762" s="205">
        <v>2</v>
      </c>
      <c r="H762" s="206" t="s">
        <v>345</v>
      </c>
      <c r="I762" s="191">
        <v>1</v>
      </c>
      <c r="J762" s="193">
        <f t="shared" si="88"/>
        <v>2299</v>
      </c>
      <c r="K762" s="194">
        <f>VLOOKUP(E762,[3]โฉนด!B$1:L$65536,11,FALSE)</f>
        <v>100</v>
      </c>
      <c r="L762" s="194">
        <f t="shared" si="89"/>
        <v>229900</v>
      </c>
      <c r="M762" s="195"/>
      <c r="N762" s="196"/>
      <c r="O762" s="191"/>
      <c r="P762" s="191"/>
      <c r="Q762" s="191"/>
      <c r="R762" s="191"/>
      <c r="S762" s="191"/>
      <c r="T762" s="197">
        <f t="shared" si="90"/>
        <v>0</v>
      </c>
      <c r="U762" s="191"/>
      <c r="V762" s="197"/>
      <c r="W762" s="197"/>
      <c r="X762" s="198">
        <f t="shared" si="91"/>
        <v>229900</v>
      </c>
      <c r="Y762" s="198">
        <f t="shared" si="92"/>
        <v>229900</v>
      </c>
      <c r="Z762" s="191">
        <v>0</v>
      </c>
      <c r="AA762" s="198">
        <f t="shared" si="93"/>
        <v>229900</v>
      </c>
      <c r="AB762" s="191">
        <v>0.01</v>
      </c>
      <c r="AC762" s="197">
        <f t="shared" si="94"/>
        <v>22.99</v>
      </c>
    </row>
    <row r="763" spans="1:29" ht="18" x14ac:dyDescent="0.35">
      <c r="A763" s="190">
        <v>263</v>
      </c>
      <c r="B763" s="190"/>
      <c r="C763" s="191" t="s">
        <v>1179</v>
      </c>
      <c r="D763" s="205" t="s">
        <v>314</v>
      </c>
      <c r="E763" s="205">
        <v>18617</v>
      </c>
      <c r="F763" s="205">
        <v>3</v>
      </c>
      <c r="G763" s="205"/>
      <c r="H763" s="206" t="s">
        <v>470</v>
      </c>
      <c r="I763" s="191">
        <v>1</v>
      </c>
      <c r="J763" s="193">
        <f t="shared" si="88"/>
        <v>1241</v>
      </c>
      <c r="K763" s="194">
        <v>100</v>
      </c>
      <c r="L763" s="194">
        <f t="shared" si="89"/>
        <v>124100</v>
      </c>
      <c r="M763" s="200"/>
      <c r="N763" s="196"/>
      <c r="O763" s="191"/>
      <c r="P763" s="191"/>
      <c r="Q763" s="191"/>
      <c r="R763" s="191"/>
      <c r="S763" s="191"/>
      <c r="T763" s="197">
        <f t="shared" si="90"/>
        <v>0</v>
      </c>
      <c r="U763" s="191"/>
      <c r="V763" s="197"/>
      <c r="W763" s="197"/>
      <c r="X763" s="198">
        <f t="shared" si="91"/>
        <v>124100</v>
      </c>
      <c r="Y763" s="198">
        <f t="shared" si="92"/>
        <v>124100</v>
      </c>
      <c r="Z763" s="191">
        <v>0</v>
      </c>
      <c r="AA763" s="198">
        <f t="shared" si="93"/>
        <v>124100</v>
      </c>
      <c r="AB763" s="191">
        <v>0.01</v>
      </c>
      <c r="AC763" s="197">
        <f t="shared" si="94"/>
        <v>12.41</v>
      </c>
    </row>
    <row r="764" spans="1:29" ht="18" x14ac:dyDescent="0.35">
      <c r="A764" s="190">
        <v>264</v>
      </c>
      <c r="B764" s="190"/>
      <c r="C764" s="191" t="s">
        <v>1179</v>
      </c>
      <c r="D764" s="205" t="s">
        <v>314</v>
      </c>
      <c r="E764" s="205">
        <v>18609</v>
      </c>
      <c r="F764" s="205">
        <v>5</v>
      </c>
      <c r="G764" s="205">
        <v>3</v>
      </c>
      <c r="H764" s="206" t="s">
        <v>425</v>
      </c>
      <c r="I764" s="191">
        <v>1</v>
      </c>
      <c r="J764" s="193">
        <f t="shared" si="88"/>
        <v>2353</v>
      </c>
      <c r="K764" s="194">
        <v>100</v>
      </c>
      <c r="L764" s="194">
        <f t="shared" si="89"/>
        <v>235300</v>
      </c>
      <c r="M764" s="200"/>
      <c r="N764" s="196"/>
      <c r="O764" s="191"/>
      <c r="P764" s="191"/>
      <c r="Q764" s="191"/>
      <c r="R764" s="191"/>
      <c r="S764" s="191"/>
      <c r="T764" s="197">
        <f t="shared" si="90"/>
        <v>0</v>
      </c>
      <c r="U764" s="191"/>
      <c r="V764" s="197"/>
      <c r="W764" s="197"/>
      <c r="X764" s="198">
        <f t="shared" si="91"/>
        <v>235300</v>
      </c>
      <c r="Y764" s="198">
        <f t="shared" si="92"/>
        <v>235300</v>
      </c>
      <c r="Z764" s="191">
        <v>0</v>
      </c>
      <c r="AA764" s="198">
        <f t="shared" si="93"/>
        <v>235300</v>
      </c>
      <c r="AB764" s="191">
        <v>0.01</v>
      </c>
      <c r="AC764" s="197">
        <f t="shared" si="94"/>
        <v>23.53</v>
      </c>
    </row>
    <row r="765" spans="1:29" ht="18" x14ac:dyDescent="0.35">
      <c r="A765" s="190">
        <v>265</v>
      </c>
      <c r="B765" s="190"/>
      <c r="C765" s="191" t="s">
        <v>1180</v>
      </c>
      <c r="D765" s="205" t="s">
        <v>314</v>
      </c>
      <c r="E765" s="205">
        <v>18667</v>
      </c>
      <c r="F765" s="205">
        <v>9</v>
      </c>
      <c r="G765" s="205">
        <v>2</v>
      </c>
      <c r="H765" s="206" t="s">
        <v>431</v>
      </c>
      <c r="I765" s="191">
        <v>1</v>
      </c>
      <c r="J765" s="193">
        <f t="shared" si="88"/>
        <v>3870</v>
      </c>
      <c r="K765" s="194">
        <f>VLOOKUP(E765,[3]โฉนด!B$1:L$65536,11,FALSE)</f>
        <v>180</v>
      </c>
      <c r="L765" s="194">
        <f t="shared" si="89"/>
        <v>696600</v>
      </c>
      <c r="M765" s="195"/>
      <c r="N765" s="196"/>
      <c r="O765" s="191"/>
      <c r="P765" s="191"/>
      <c r="Q765" s="191"/>
      <c r="R765" s="191"/>
      <c r="S765" s="191"/>
      <c r="T765" s="197">
        <f t="shared" si="90"/>
        <v>0</v>
      </c>
      <c r="U765" s="191"/>
      <c r="V765" s="197"/>
      <c r="W765" s="197"/>
      <c r="X765" s="198">
        <f t="shared" si="91"/>
        <v>696600</v>
      </c>
      <c r="Y765" s="198">
        <f t="shared" si="92"/>
        <v>696600</v>
      </c>
      <c r="Z765" s="191">
        <v>0</v>
      </c>
      <c r="AA765" s="198">
        <f t="shared" si="93"/>
        <v>696600</v>
      </c>
      <c r="AB765" s="191">
        <v>0.01</v>
      </c>
      <c r="AC765" s="197">
        <f t="shared" si="94"/>
        <v>69.66</v>
      </c>
    </row>
    <row r="766" spans="1:29" ht="18" x14ac:dyDescent="0.35">
      <c r="A766" s="190">
        <v>266</v>
      </c>
      <c r="B766" s="190"/>
      <c r="C766" s="191" t="s">
        <v>1180</v>
      </c>
      <c r="D766" s="205" t="s">
        <v>314</v>
      </c>
      <c r="E766" s="205">
        <v>18666</v>
      </c>
      <c r="F766" s="205">
        <v>6</v>
      </c>
      <c r="G766" s="205">
        <v>2</v>
      </c>
      <c r="H766" s="206" t="s">
        <v>351</v>
      </c>
      <c r="I766" s="191">
        <v>1</v>
      </c>
      <c r="J766" s="193">
        <f t="shared" si="88"/>
        <v>2663</v>
      </c>
      <c r="K766" s="194">
        <f>VLOOKUP(E766,[3]โฉนด!B$1:L$65536,11,FALSE)</f>
        <v>210</v>
      </c>
      <c r="L766" s="194">
        <f t="shared" si="89"/>
        <v>559230</v>
      </c>
      <c r="M766" s="200"/>
      <c r="N766" s="196"/>
      <c r="O766" s="191"/>
      <c r="P766" s="191"/>
      <c r="Q766" s="191"/>
      <c r="R766" s="191"/>
      <c r="S766" s="191"/>
      <c r="T766" s="197">
        <f t="shared" si="90"/>
        <v>0</v>
      </c>
      <c r="U766" s="191"/>
      <c r="V766" s="197"/>
      <c r="W766" s="197"/>
      <c r="X766" s="198">
        <f t="shared" si="91"/>
        <v>559230</v>
      </c>
      <c r="Y766" s="198">
        <f t="shared" si="92"/>
        <v>559230</v>
      </c>
      <c r="Z766" s="191">
        <v>0</v>
      </c>
      <c r="AA766" s="198">
        <f t="shared" si="93"/>
        <v>559230</v>
      </c>
      <c r="AB766" s="191">
        <v>0.01</v>
      </c>
      <c r="AC766" s="197">
        <f t="shared" si="94"/>
        <v>55.923000000000002</v>
      </c>
    </row>
    <row r="767" spans="1:29" ht="18" x14ac:dyDescent="0.35">
      <c r="A767" s="190">
        <v>267</v>
      </c>
      <c r="B767" s="190"/>
      <c r="C767" s="191" t="s">
        <v>1181</v>
      </c>
      <c r="D767" s="205" t="s">
        <v>314</v>
      </c>
      <c r="E767" s="205">
        <v>18670</v>
      </c>
      <c r="F767" s="205">
        <v>25</v>
      </c>
      <c r="G767" s="205">
        <v>3</v>
      </c>
      <c r="H767" s="206" t="s">
        <v>336</v>
      </c>
      <c r="I767" s="191">
        <v>1</v>
      </c>
      <c r="J767" s="193">
        <f t="shared" si="88"/>
        <v>10310</v>
      </c>
      <c r="K767" s="194">
        <f>VLOOKUP(E767,[3]โฉนด!B$1:L$65536,11,FALSE)</f>
        <v>100</v>
      </c>
      <c r="L767" s="194">
        <f t="shared" si="89"/>
        <v>1031000</v>
      </c>
      <c r="M767" s="200"/>
      <c r="N767" s="196"/>
      <c r="O767" s="191"/>
      <c r="P767" s="191"/>
      <c r="Q767" s="191"/>
      <c r="R767" s="191"/>
      <c r="S767" s="191"/>
      <c r="T767" s="197">
        <f t="shared" si="90"/>
        <v>0</v>
      </c>
      <c r="U767" s="191"/>
      <c r="V767" s="197"/>
      <c r="W767" s="197"/>
      <c r="X767" s="198">
        <f t="shared" si="91"/>
        <v>1031000</v>
      </c>
      <c r="Y767" s="198">
        <f t="shared" si="92"/>
        <v>1031000</v>
      </c>
      <c r="Z767" s="191">
        <v>0</v>
      </c>
      <c r="AA767" s="198">
        <f t="shared" si="93"/>
        <v>1031000</v>
      </c>
      <c r="AB767" s="191">
        <v>0.01</v>
      </c>
      <c r="AC767" s="197">
        <f t="shared" si="94"/>
        <v>103.1</v>
      </c>
    </row>
    <row r="768" spans="1:29" ht="18" x14ac:dyDescent="0.35">
      <c r="A768" s="190">
        <v>268</v>
      </c>
      <c r="B768" s="190"/>
      <c r="C768" s="191" t="s">
        <v>1182</v>
      </c>
      <c r="D768" s="205" t="s">
        <v>81</v>
      </c>
      <c r="E768" s="205">
        <v>1693</v>
      </c>
      <c r="F768" s="205">
        <v>6</v>
      </c>
      <c r="G768" s="205">
        <v>2</v>
      </c>
      <c r="H768" s="206" t="s">
        <v>366</v>
      </c>
      <c r="I768" s="191">
        <v>2</v>
      </c>
      <c r="J768" s="193">
        <v>33.75</v>
      </c>
      <c r="K768" s="194">
        <v>100</v>
      </c>
      <c r="L768" s="194">
        <f t="shared" si="89"/>
        <v>3375</v>
      </c>
      <c r="M768" s="195"/>
      <c r="N768" s="196" t="s">
        <v>38</v>
      </c>
      <c r="O768" s="191" t="s">
        <v>39</v>
      </c>
      <c r="P768" s="191" t="s">
        <v>995</v>
      </c>
      <c r="Q768" s="191">
        <v>135</v>
      </c>
      <c r="R768" s="191">
        <v>100</v>
      </c>
      <c r="S768" s="191">
        <v>6550</v>
      </c>
      <c r="T768" s="197">
        <f t="shared" si="90"/>
        <v>884250</v>
      </c>
      <c r="U768" s="191">
        <v>30</v>
      </c>
      <c r="V768" s="197">
        <v>50</v>
      </c>
      <c r="W768" s="197">
        <f>T768-T768*50/100</f>
        <v>442125</v>
      </c>
      <c r="X768" s="198">
        <f>W768+L768</f>
        <v>445500</v>
      </c>
      <c r="Y768" s="198">
        <f t="shared" si="92"/>
        <v>445500</v>
      </c>
      <c r="Z768" s="191">
        <v>10</v>
      </c>
      <c r="AA768" s="198">
        <v>0</v>
      </c>
      <c r="AB768" s="191">
        <v>0.02</v>
      </c>
      <c r="AC768" s="197">
        <f t="shared" si="94"/>
        <v>0</v>
      </c>
    </row>
    <row r="769" spans="1:29" ht="18" x14ac:dyDescent="0.35">
      <c r="A769" s="190"/>
      <c r="B769" s="190"/>
      <c r="C769" s="191"/>
      <c r="D769" s="205"/>
      <c r="E769" s="205"/>
      <c r="F769" s="205"/>
      <c r="G769" s="205"/>
      <c r="H769" s="206"/>
      <c r="I769" s="191">
        <v>1</v>
      </c>
      <c r="J769" s="193">
        <v>2617.25</v>
      </c>
      <c r="K769" s="194">
        <v>100</v>
      </c>
      <c r="L769" s="194">
        <f t="shared" si="89"/>
        <v>261725</v>
      </c>
      <c r="M769" s="195"/>
      <c r="N769" s="196"/>
      <c r="O769" s="191"/>
      <c r="P769" s="191"/>
      <c r="Q769" s="191"/>
      <c r="R769" s="191"/>
      <c r="S769" s="191"/>
      <c r="T769" s="197"/>
      <c r="U769" s="191"/>
      <c r="V769" s="197"/>
      <c r="W769" s="197"/>
      <c r="X769" s="198">
        <f>W769+L769</f>
        <v>261725</v>
      </c>
      <c r="Y769" s="198">
        <f>X769</f>
        <v>261725</v>
      </c>
      <c r="Z769" s="191">
        <v>0</v>
      </c>
      <c r="AA769" s="198">
        <f>Y769</f>
        <v>261725</v>
      </c>
      <c r="AB769" s="191">
        <v>0.01</v>
      </c>
      <c r="AC769" s="197">
        <f>AA769*AB769/100</f>
        <v>26.172499999999999</v>
      </c>
    </row>
    <row r="770" spans="1:29" ht="18" x14ac:dyDescent="0.35">
      <c r="A770" s="190">
        <v>269</v>
      </c>
      <c r="B770" s="190"/>
      <c r="C770" s="191" t="s">
        <v>1183</v>
      </c>
      <c r="D770" s="205" t="s">
        <v>81</v>
      </c>
      <c r="E770" s="205">
        <v>1712</v>
      </c>
      <c r="F770" s="205">
        <v>10</v>
      </c>
      <c r="G770" s="205">
        <v>1</v>
      </c>
      <c r="H770" s="206" t="s">
        <v>475</v>
      </c>
      <c r="I770" s="191">
        <v>1</v>
      </c>
      <c r="J770" s="193">
        <f t="shared" si="88"/>
        <v>4142</v>
      </c>
      <c r="K770" s="194">
        <v>100</v>
      </c>
      <c r="L770" s="194">
        <f t="shared" si="89"/>
        <v>414200</v>
      </c>
      <c r="M770" s="200"/>
      <c r="N770" s="196"/>
      <c r="O770" s="191"/>
      <c r="P770" s="191"/>
      <c r="Q770" s="191"/>
      <c r="R770" s="191"/>
      <c r="S770" s="191"/>
      <c r="T770" s="197">
        <f t="shared" si="90"/>
        <v>0</v>
      </c>
      <c r="U770" s="191"/>
      <c r="V770" s="197"/>
      <c r="W770" s="197"/>
      <c r="X770" s="198">
        <f t="shared" si="91"/>
        <v>414200</v>
      </c>
      <c r="Y770" s="198">
        <f t="shared" si="92"/>
        <v>414200</v>
      </c>
      <c r="Z770" s="191">
        <v>0</v>
      </c>
      <c r="AA770" s="198">
        <f t="shared" si="93"/>
        <v>414200</v>
      </c>
      <c r="AB770" s="191">
        <v>0.01</v>
      </c>
      <c r="AC770" s="197">
        <f t="shared" si="94"/>
        <v>41.42</v>
      </c>
    </row>
    <row r="771" spans="1:29" ht="18" x14ac:dyDescent="0.35">
      <c r="A771" s="190">
        <v>270</v>
      </c>
      <c r="B771" s="190"/>
      <c r="C771" s="191" t="s">
        <v>1184</v>
      </c>
      <c r="D771" s="205" t="s">
        <v>81</v>
      </c>
      <c r="E771" s="205">
        <v>10167</v>
      </c>
      <c r="F771" s="205">
        <v>23</v>
      </c>
      <c r="G771" s="205">
        <v>2</v>
      </c>
      <c r="H771" s="206" t="s">
        <v>333</v>
      </c>
      <c r="I771" s="191">
        <v>1</v>
      </c>
      <c r="J771" s="193">
        <f t="shared" si="88"/>
        <v>9421</v>
      </c>
      <c r="K771" s="194">
        <v>100</v>
      </c>
      <c r="L771" s="194">
        <f t="shared" si="89"/>
        <v>942100</v>
      </c>
      <c r="M771" s="200"/>
      <c r="N771" s="196"/>
      <c r="O771" s="191"/>
      <c r="P771" s="191"/>
      <c r="Q771" s="191"/>
      <c r="R771" s="191"/>
      <c r="S771" s="191"/>
      <c r="T771" s="197">
        <f t="shared" si="90"/>
        <v>0</v>
      </c>
      <c r="U771" s="191"/>
      <c r="V771" s="197"/>
      <c r="W771" s="197"/>
      <c r="X771" s="198">
        <f t="shared" si="91"/>
        <v>942100</v>
      </c>
      <c r="Y771" s="198">
        <f t="shared" si="92"/>
        <v>942100</v>
      </c>
      <c r="Z771" s="191">
        <v>0</v>
      </c>
      <c r="AA771" s="198">
        <f t="shared" si="93"/>
        <v>942100</v>
      </c>
      <c r="AB771" s="191">
        <v>0.01</v>
      </c>
      <c r="AC771" s="197">
        <f t="shared" si="94"/>
        <v>94.21</v>
      </c>
    </row>
    <row r="772" spans="1:29" ht="18" x14ac:dyDescent="0.35">
      <c r="A772" s="190">
        <v>271</v>
      </c>
      <c r="B772" s="190"/>
      <c r="C772" s="191" t="s">
        <v>1185</v>
      </c>
      <c r="D772" s="205" t="s">
        <v>81</v>
      </c>
      <c r="E772" s="205">
        <v>4702</v>
      </c>
      <c r="F772" s="205">
        <v>6</v>
      </c>
      <c r="G772" s="205"/>
      <c r="H772" s="206" t="s">
        <v>470</v>
      </c>
      <c r="I772" s="191">
        <v>1</v>
      </c>
      <c r="J772" s="193">
        <f t="shared" si="88"/>
        <v>2441</v>
      </c>
      <c r="K772" s="194">
        <v>100</v>
      </c>
      <c r="L772" s="194">
        <f t="shared" si="89"/>
        <v>244100</v>
      </c>
      <c r="M772" s="195"/>
      <c r="N772" s="196"/>
      <c r="O772" s="191"/>
      <c r="P772" s="191"/>
      <c r="Q772" s="191"/>
      <c r="R772" s="191"/>
      <c r="S772" s="191"/>
      <c r="T772" s="197">
        <f t="shared" si="90"/>
        <v>0</v>
      </c>
      <c r="U772" s="191"/>
      <c r="V772" s="197"/>
      <c r="W772" s="197"/>
      <c r="X772" s="198">
        <f t="shared" si="91"/>
        <v>244100</v>
      </c>
      <c r="Y772" s="198">
        <f t="shared" si="92"/>
        <v>244100</v>
      </c>
      <c r="Z772" s="191">
        <v>0</v>
      </c>
      <c r="AA772" s="198">
        <f t="shared" si="93"/>
        <v>244100</v>
      </c>
      <c r="AB772" s="191">
        <v>0.01</v>
      </c>
      <c r="AC772" s="197">
        <f t="shared" si="94"/>
        <v>24.41</v>
      </c>
    </row>
    <row r="773" spans="1:29" ht="18" x14ac:dyDescent="0.35">
      <c r="A773" s="190">
        <v>272</v>
      </c>
      <c r="B773" s="190"/>
      <c r="C773" s="191" t="s">
        <v>1186</v>
      </c>
      <c r="D773" s="205" t="s">
        <v>224</v>
      </c>
      <c r="E773" s="205">
        <v>4728</v>
      </c>
      <c r="F773" s="205">
        <v>13</v>
      </c>
      <c r="G773" s="205">
        <v>1</v>
      </c>
      <c r="H773" s="206" t="s">
        <v>430</v>
      </c>
      <c r="I773" s="191">
        <v>1</v>
      </c>
      <c r="J773" s="193">
        <f t="shared" si="88"/>
        <v>5377</v>
      </c>
      <c r="K773" s="194">
        <f>VLOOKUP(E773,[3]นส.3ก!B$1:J$65536,9,FALSE)</f>
        <v>100</v>
      </c>
      <c r="L773" s="194">
        <f t="shared" si="89"/>
        <v>537700</v>
      </c>
      <c r="M773" s="200"/>
      <c r="N773" s="196"/>
      <c r="O773" s="191"/>
      <c r="P773" s="191"/>
      <c r="Q773" s="191"/>
      <c r="R773" s="191"/>
      <c r="S773" s="191"/>
      <c r="T773" s="197">
        <f t="shared" si="90"/>
        <v>0</v>
      </c>
      <c r="U773" s="191"/>
      <c r="V773" s="197"/>
      <c r="W773" s="197"/>
      <c r="X773" s="198">
        <f t="shared" si="91"/>
        <v>537700</v>
      </c>
      <c r="Y773" s="198">
        <f t="shared" si="92"/>
        <v>537700</v>
      </c>
      <c r="Z773" s="191">
        <v>0</v>
      </c>
      <c r="AA773" s="198">
        <f t="shared" si="93"/>
        <v>537700</v>
      </c>
      <c r="AB773" s="191">
        <v>0.01</v>
      </c>
      <c r="AC773" s="197">
        <f t="shared" si="94"/>
        <v>53.77</v>
      </c>
    </row>
    <row r="774" spans="1:29" ht="18" x14ac:dyDescent="0.35">
      <c r="A774" s="190">
        <v>273</v>
      </c>
      <c r="B774" s="190"/>
      <c r="C774" s="191" t="s">
        <v>1186</v>
      </c>
      <c r="D774" s="205" t="s">
        <v>183</v>
      </c>
      <c r="E774" s="205"/>
      <c r="F774" s="205">
        <v>14</v>
      </c>
      <c r="G774" s="205">
        <v>0</v>
      </c>
      <c r="H774" s="206" t="s">
        <v>458</v>
      </c>
      <c r="I774" s="191">
        <v>1</v>
      </c>
      <c r="J774" s="197">
        <f t="shared" si="88"/>
        <v>5600</v>
      </c>
      <c r="K774" s="191">
        <v>100</v>
      </c>
      <c r="L774" s="194">
        <f t="shared" si="89"/>
        <v>560000</v>
      </c>
      <c r="M774" s="200"/>
      <c r="N774" s="196"/>
      <c r="O774" s="191"/>
      <c r="P774" s="191"/>
      <c r="Q774" s="191"/>
      <c r="R774" s="191"/>
      <c r="S774" s="191"/>
      <c r="T774" s="197">
        <f t="shared" si="90"/>
        <v>0</v>
      </c>
      <c r="U774" s="191"/>
      <c r="V774" s="197"/>
      <c r="W774" s="197"/>
      <c r="X774" s="198">
        <f t="shared" si="91"/>
        <v>560000</v>
      </c>
      <c r="Y774" s="198">
        <f t="shared" si="92"/>
        <v>560000</v>
      </c>
      <c r="Z774" s="191">
        <v>0</v>
      </c>
      <c r="AA774" s="198">
        <f t="shared" si="93"/>
        <v>560000</v>
      </c>
      <c r="AB774" s="191">
        <v>0.01</v>
      </c>
      <c r="AC774" s="197">
        <f t="shared" si="94"/>
        <v>56</v>
      </c>
    </row>
    <row r="775" spans="1:29" ht="18" x14ac:dyDescent="0.35">
      <c r="A775" s="190">
        <v>274</v>
      </c>
      <c r="B775" s="190"/>
      <c r="C775" s="191" t="s">
        <v>1187</v>
      </c>
      <c r="D775" s="205" t="s">
        <v>183</v>
      </c>
      <c r="E775" s="205"/>
      <c r="F775" s="205">
        <v>9</v>
      </c>
      <c r="G775" s="205"/>
      <c r="H775" s="206"/>
      <c r="I775" s="191">
        <v>1</v>
      </c>
      <c r="J775" s="197">
        <f t="shared" si="88"/>
        <v>3600</v>
      </c>
      <c r="K775" s="191">
        <v>100</v>
      </c>
      <c r="L775" s="194">
        <f t="shared" si="89"/>
        <v>360000</v>
      </c>
      <c r="M775" s="200"/>
      <c r="N775" s="196"/>
      <c r="O775" s="191"/>
      <c r="P775" s="191"/>
      <c r="Q775" s="191"/>
      <c r="R775" s="191"/>
      <c r="S775" s="191"/>
      <c r="T775" s="197">
        <f t="shared" si="90"/>
        <v>0</v>
      </c>
      <c r="U775" s="191"/>
      <c r="V775" s="197"/>
      <c r="W775" s="197"/>
      <c r="X775" s="198">
        <f t="shared" si="91"/>
        <v>360000</v>
      </c>
      <c r="Y775" s="198">
        <f t="shared" si="92"/>
        <v>360000</v>
      </c>
      <c r="Z775" s="191">
        <v>0</v>
      </c>
      <c r="AA775" s="198">
        <f t="shared" si="93"/>
        <v>360000</v>
      </c>
      <c r="AB775" s="191">
        <v>0.01</v>
      </c>
      <c r="AC775" s="197">
        <f t="shared" si="94"/>
        <v>36</v>
      </c>
    </row>
    <row r="776" spans="1:29" ht="18" x14ac:dyDescent="0.35">
      <c r="A776" s="190">
        <v>275</v>
      </c>
      <c r="B776" s="190"/>
      <c r="C776" s="191" t="s">
        <v>1188</v>
      </c>
      <c r="D776" s="205" t="s">
        <v>314</v>
      </c>
      <c r="E776" s="205">
        <v>18680</v>
      </c>
      <c r="F776" s="205">
        <v>10</v>
      </c>
      <c r="G776" s="205">
        <v>3</v>
      </c>
      <c r="H776" s="206" t="s">
        <v>1189</v>
      </c>
      <c r="I776" s="191">
        <v>1</v>
      </c>
      <c r="J776" s="197">
        <f t="shared" si="88"/>
        <v>4308</v>
      </c>
      <c r="K776" s="191">
        <v>100</v>
      </c>
      <c r="L776" s="194">
        <f t="shared" si="89"/>
        <v>430800</v>
      </c>
      <c r="M776" s="200"/>
      <c r="N776" s="196"/>
      <c r="O776" s="191"/>
      <c r="P776" s="191"/>
      <c r="Q776" s="191"/>
      <c r="R776" s="191"/>
      <c r="S776" s="191"/>
      <c r="T776" s="197">
        <f t="shared" si="90"/>
        <v>0</v>
      </c>
      <c r="U776" s="191"/>
      <c r="V776" s="197"/>
      <c r="W776" s="197"/>
      <c r="X776" s="198">
        <f t="shared" si="91"/>
        <v>430800</v>
      </c>
      <c r="Y776" s="198">
        <f t="shared" si="92"/>
        <v>430800</v>
      </c>
      <c r="Z776" s="191">
        <v>0</v>
      </c>
      <c r="AA776" s="198">
        <f t="shared" si="93"/>
        <v>430800</v>
      </c>
      <c r="AB776" s="191">
        <v>0.01</v>
      </c>
      <c r="AC776" s="197">
        <f t="shared" si="94"/>
        <v>43.08</v>
      </c>
    </row>
    <row r="777" spans="1:29" ht="18" x14ac:dyDescent="0.35">
      <c r="A777" s="190">
        <v>276</v>
      </c>
      <c r="B777" s="190"/>
      <c r="C777" s="191" t="s">
        <v>1190</v>
      </c>
      <c r="D777" s="205" t="s">
        <v>183</v>
      </c>
      <c r="E777" s="205"/>
      <c r="F777" s="205">
        <v>8</v>
      </c>
      <c r="G777" s="205">
        <v>1</v>
      </c>
      <c r="H777" s="206" t="s">
        <v>458</v>
      </c>
      <c r="I777" s="191">
        <v>1</v>
      </c>
      <c r="J777" s="197">
        <f t="shared" si="88"/>
        <v>3300</v>
      </c>
      <c r="K777" s="191">
        <v>100</v>
      </c>
      <c r="L777" s="194">
        <f t="shared" si="89"/>
        <v>330000</v>
      </c>
      <c r="M777" s="200"/>
      <c r="N777" s="196"/>
      <c r="O777" s="191"/>
      <c r="P777" s="191"/>
      <c r="Q777" s="191"/>
      <c r="R777" s="191"/>
      <c r="S777" s="191"/>
      <c r="T777" s="197">
        <f t="shared" si="90"/>
        <v>0</v>
      </c>
      <c r="U777" s="191"/>
      <c r="V777" s="197"/>
      <c r="W777" s="197"/>
      <c r="X777" s="198">
        <f t="shared" si="91"/>
        <v>330000</v>
      </c>
      <c r="Y777" s="198">
        <f t="shared" si="92"/>
        <v>330000</v>
      </c>
      <c r="Z777" s="191">
        <v>0</v>
      </c>
      <c r="AA777" s="198">
        <f t="shared" si="93"/>
        <v>330000</v>
      </c>
      <c r="AB777" s="191">
        <v>0.01</v>
      </c>
      <c r="AC777" s="197">
        <f t="shared" si="94"/>
        <v>33</v>
      </c>
    </row>
    <row r="778" spans="1:29" ht="18" x14ac:dyDescent="0.35">
      <c r="A778" s="190">
        <v>277</v>
      </c>
      <c r="B778" s="190"/>
      <c r="C778" s="191" t="s">
        <v>1191</v>
      </c>
      <c r="D778" s="205" t="s">
        <v>183</v>
      </c>
      <c r="E778" s="205"/>
      <c r="F778" s="205">
        <v>7</v>
      </c>
      <c r="G778" s="205">
        <v>0</v>
      </c>
      <c r="H778" s="206" t="s">
        <v>458</v>
      </c>
      <c r="I778" s="191">
        <v>1</v>
      </c>
      <c r="J778" s="197">
        <f t="shared" si="88"/>
        <v>2800</v>
      </c>
      <c r="K778" s="191">
        <v>100</v>
      </c>
      <c r="L778" s="194">
        <f t="shared" si="89"/>
        <v>280000</v>
      </c>
      <c r="M778" s="200"/>
      <c r="N778" s="196"/>
      <c r="O778" s="191"/>
      <c r="P778" s="191"/>
      <c r="Q778" s="191"/>
      <c r="R778" s="191"/>
      <c r="S778" s="191"/>
      <c r="T778" s="197">
        <f t="shared" si="90"/>
        <v>0</v>
      </c>
      <c r="U778" s="191"/>
      <c r="V778" s="197"/>
      <c r="W778" s="197"/>
      <c r="X778" s="198">
        <f t="shared" si="91"/>
        <v>280000</v>
      </c>
      <c r="Y778" s="198">
        <f t="shared" si="92"/>
        <v>280000</v>
      </c>
      <c r="Z778" s="191">
        <v>0</v>
      </c>
      <c r="AA778" s="198">
        <f t="shared" si="93"/>
        <v>280000</v>
      </c>
      <c r="AB778" s="191">
        <v>0.01</v>
      </c>
      <c r="AC778" s="197">
        <f t="shared" si="94"/>
        <v>28</v>
      </c>
    </row>
    <row r="779" spans="1:29" ht="18" x14ac:dyDescent="0.35">
      <c r="A779" s="190">
        <v>278</v>
      </c>
      <c r="B779" s="190"/>
      <c r="C779" s="191" t="s">
        <v>1192</v>
      </c>
      <c r="D779" s="205" t="s">
        <v>314</v>
      </c>
      <c r="E779" s="205">
        <v>8139</v>
      </c>
      <c r="F779" s="205">
        <v>14</v>
      </c>
      <c r="G779" s="205">
        <v>0</v>
      </c>
      <c r="H779" s="206" t="s">
        <v>458</v>
      </c>
      <c r="I779" s="191">
        <v>1</v>
      </c>
      <c r="J779" s="197">
        <f t="shared" si="88"/>
        <v>5600</v>
      </c>
      <c r="K779" s="191">
        <v>210</v>
      </c>
      <c r="L779" s="194">
        <f t="shared" si="89"/>
        <v>1176000</v>
      </c>
      <c r="M779" s="200"/>
      <c r="N779" s="196"/>
      <c r="O779" s="191"/>
      <c r="P779" s="191"/>
      <c r="Q779" s="191"/>
      <c r="R779" s="191"/>
      <c r="S779" s="191"/>
      <c r="T779" s="197">
        <f t="shared" si="90"/>
        <v>0</v>
      </c>
      <c r="U779" s="191"/>
      <c r="V779" s="197"/>
      <c r="W779" s="197"/>
      <c r="X779" s="198">
        <f t="shared" si="91"/>
        <v>1176000</v>
      </c>
      <c r="Y779" s="198">
        <f t="shared" si="92"/>
        <v>1176000</v>
      </c>
      <c r="Z779" s="191">
        <v>0</v>
      </c>
      <c r="AA779" s="198">
        <f t="shared" si="93"/>
        <v>1176000</v>
      </c>
      <c r="AB779" s="191">
        <v>0.01</v>
      </c>
      <c r="AC779" s="197">
        <f t="shared" si="94"/>
        <v>117.6</v>
      </c>
    </row>
    <row r="780" spans="1:29" ht="18" x14ac:dyDescent="0.35">
      <c r="A780" s="190">
        <v>279</v>
      </c>
      <c r="B780" s="190"/>
      <c r="C780" s="191" t="s">
        <v>1193</v>
      </c>
      <c r="D780" s="205" t="s">
        <v>81</v>
      </c>
      <c r="E780" s="205">
        <v>4805</v>
      </c>
      <c r="F780" s="205">
        <v>25</v>
      </c>
      <c r="G780" s="205">
        <v>1</v>
      </c>
      <c r="H780" s="206" t="s">
        <v>1141</v>
      </c>
      <c r="I780" s="191">
        <v>1</v>
      </c>
      <c r="J780" s="197">
        <f t="shared" si="88"/>
        <v>10176</v>
      </c>
      <c r="K780" s="191">
        <v>100</v>
      </c>
      <c r="L780" s="194">
        <f t="shared" si="89"/>
        <v>1017600</v>
      </c>
      <c r="M780" s="200"/>
      <c r="N780" s="196"/>
      <c r="O780" s="191"/>
      <c r="P780" s="191"/>
      <c r="Q780" s="191"/>
      <c r="R780" s="191"/>
      <c r="S780" s="191"/>
      <c r="T780" s="197">
        <f t="shared" si="90"/>
        <v>0</v>
      </c>
      <c r="U780" s="191"/>
      <c r="V780" s="197"/>
      <c r="W780" s="197"/>
      <c r="X780" s="198">
        <f t="shared" si="91"/>
        <v>1017600</v>
      </c>
      <c r="Y780" s="198">
        <f t="shared" si="92"/>
        <v>1017600</v>
      </c>
      <c r="Z780" s="191">
        <v>0</v>
      </c>
      <c r="AA780" s="198">
        <f t="shared" si="93"/>
        <v>1017600</v>
      </c>
      <c r="AB780" s="191">
        <v>0.01</v>
      </c>
      <c r="AC780" s="197">
        <f t="shared" si="94"/>
        <v>101.76</v>
      </c>
    </row>
    <row r="781" spans="1:29" ht="18" x14ac:dyDescent="0.35">
      <c r="A781" s="190">
        <v>280</v>
      </c>
      <c r="B781" s="190"/>
      <c r="C781" s="191" t="s">
        <v>1194</v>
      </c>
      <c r="D781" s="205" t="s">
        <v>183</v>
      </c>
      <c r="E781" s="205"/>
      <c r="F781" s="205">
        <v>20</v>
      </c>
      <c r="G781" s="205">
        <v>0</v>
      </c>
      <c r="H781" s="206" t="s">
        <v>458</v>
      </c>
      <c r="I781" s="191">
        <v>1</v>
      </c>
      <c r="J781" s="197">
        <f t="shared" si="88"/>
        <v>8000</v>
      </c>
      <c r="K781" s="191">
        <v>100</v>
      </c>
      <c r="L781" s="194">
        <f t="shared" si="89"/>
        <v>800000</v>
      </c>
      <c r="M781" s="200"/>
      <c r="N781" s="196"/>
      <c r="O781" s="191"/>
      <c r="P781" s="191"/>
      <c r="Q781" s="191"/>
      <c r="R781" s="191"/>
      <c r="S781" s="191"/>
      <c r="T781" s="197">
        <f t="shared" si="90"/>
        <v>0</v>
      </c>
      <c r="U781" s="191"/>
      <c r="V781" s="197"/>
      <c r="W781" s="197"/>
      <c r="X781" s="198">
        <f t="shared" si="91"/>
        <v>800000</v>
      </c>
      <c r="Y781" s="198">
        <f t="shared" si="92"/>
        <v>800000</v>
      </c>
      <c r="Z781" s="191">
        <v>0</v>
      </c>
      <c r="AA781" s="198">
        <f t="shared" si="93"/>
        <v>800000</v>
      </c>
      <c r="AB781" s="191">
        <v>0.01</v>
      </c>
      <c r="AC781" s="197">
        <f t="shared" si="94"/>
        <v>80</v>
      </c>
    </row>
    <row r="782" spans="1:29" ht="18" x14ac:dyDescent="0.35">
      <c r="A782" s="190">
        <v>281</v>
      </c>
      <c r="B782" s="190"/>
      <c r="C782" s="191" t="s">
        <v>1195</v>
      </c>
      <c r="D782" s="205" t="s">
        <v>81</v>
      </c>
      <c r="E782" s="205">
        <v>1695</v>
      </c>
      <c r="F782" s="205">
        <v>16</v>
      </c>
      <c r="G782" s="205">
        <v>0</v>
      </c>
      <c r="H782" s="206" t="s">
        <v>495</v>
      </c>
      <c r="I782" s="191">
        <v>2</v>
      </c>
      <c r="J782" s="197">
        <v>33.75</v>
      </c>
      <c r="K782" s="191">
        <v>100</v>
      </c>
      <c r="L782" s="194">
        <f t="shared" si="89"/>
        <v>3375</v>
      </c>
      <c r="M782" s="200"/>
      <c r="N782" s="196" t="s">
        <v>38</v>
      </c>
      <c r="O782" s="191" t="s">
        <v>39</v>
      </c>
      <c r="P782" s="191" t="s">
        <v>995</v>
      </c>
      <c r="Q782" s="191">
        <v>135</v>
      </c>
      <c r="R782" s="191">
        <v>100</v>
      </c>
      <c r="S782" s="191">
        <v>6550</v>
      </c>
      <c r="T782" s="197">
        <f t="shared" si="90"/>
        <v>884250</v>
      </c>
      <c r="U782" s="191">
        <v>30</v>
      </c>
      <c r="V782" s="197">
        <v>50</v>
      </c>
      <c r="W782" s="197">
        <f>T782-T782*50/100</f>
        <v>442125</v>
      </c>
      <c r="X782" s="198">
        <f>W782+L782</f>
        <v>445500</v>
      </c>
      <c r="Y782" s="198">
        <f t="shared" si="92"/>
        <v>445500</v>
      </c>
      <c r="Z782" s="191">
        <v>10</v>
      </c>
      <c r="AA782" s="198">
        <v>0</v>
      </c>
      <c r="AB782" s="191">
        <v>0.02</v>
      </c>
      <c r="AC782" s="197">
        <f t="shared" si="94"/>
        <v>0</v>
      </c>
    </row>
    <row r="783" spans="1:29" ht="18" x14ac:dyDescent="0.35">
      <c r="A783" s="190"/>
      <c r="B783" s="190"/>
      <c r="C783" s="191"/>
      <c r="D783" s="205"/>
      <c r="E783" s="205"/>
      <c r="F783" s="205"/>
      <c r="G783" s="205"/>
      <c r="H783" s="206"/>
      <c r="I783" s="191">
        <v>1</v>
      </c>
      <c r="J783" s="197">
        <v>6390.25</v>
      </c>
      <c r="K783" s="191">
        <v>100</v>
      </c>
      <c r="L783" s="194">
        <f t="shared" si="89"/>
        <v>639025</v>
      </c>
      <c r="M783" s="200"/>
      <c r="N783" s="196"/>
      <c r="O783" s="191"/>
      <c r="P783" s="191"/>
      <c r="Q783" s="191"/>
      <c r="R783" s="191"/>
      <c r="S783" s="191"/>
      <c r="T783" s="197"/>
      <c r="U783" s="191"/>
      <c r="V783" s="197"/>
      <c r="W783" s="197"/>
      <c r="X783" s="198">
        <f t="shared" si="91"/>
        <v>639025</v>
      </c>
      <c r="Y783" s="198">
        <f t="shared" si="92"/>
        <v>639025</v>
      </c>
      <c r="Z783" s="191"/>
      <c r="AA783" s="198">
        <f t="shared" si="93"/>
        <v>639025</v>
      </c>
      <c r="AB783" s="191">
        <v>0.01</v>
      </c>
      <c r="AC783" s="197">
        <f t="shared" si="94"/>
        <v>63.902500000000003</v>
      </c>
    </row>
    <row r="784" spans="1:29" ht="18" x14ac:dyDescent="0.35">
      <c r="A784" s="190">
        <v>282</v>
      </c>
      <c r="B784" s="190"/>
      <c r="C784" s="191" t="s">
        <v>1195</v>
      </c>
      <c r="D784" s="205" t="s">
        <v>314</v>
      </c>
      <c r="E784" s="205">
        <v>5015</v>
      </c>
      <c r="F784" s="205">
        <v>8</v>
      </c>
      <c r="G784" s="205">
        <v>1</v>
      </c>
      <c r="H784" s="206" t="s">
        <v>368</v>
      </c>
      <c r="I784" s="191">
        <v>1</v>
      </c>
      <c r="J784" s="197">
        <f t="shared" si="88"/>
        <v>3392</v>
      </c>
      <c r="K784" s="191">
        <v>100</v>
      </c>
      <c r="L784" s="194">
        <f t="shared" si="89"/>
        <v>339200</v>
      </c>
      <c r="M784" s="200"/>
      <c r="N784" s="196"/>
      <c r="O784" s="191"/>
      <c r="P784" s="191"/>
      <c r="Q784" s="191"/>
      <c r="R784" s="191"/>
      <c r="S784" s="191"/>
      <c r="T784" s="197">
        <f t="shared" si="90"/>
        <v>0</v>
      </c>
      <c r="U784" s="191"/>
      <c r="V784" s="197"/>
      <c r="W784" s="197"/>
      <c r="X784" s="198">
        <f t="shared" si="91"/>
        <v>339200</v>
      </c>
      <c r="Y784" s="198">
        <f t="shared" si="92"/>
        <v>339200</v>
      </c>
      <c r="Z784" s="191">
        <v>0</v>
      </c>
      <c r="AA784" s="198">
        <f t="shared" si="93"/>
        <v>339200</v>
      </c>
      <c r="AB784" s="191">
        <v>0.01</v>
      </c>
      <c r="AC784" s="197">
        <f t="shared" si="94"/>
        <v>33.92</v>
      </c>
    </row>
    <row r="785" spans="1:29" ht="18" x14ac:dyDescent="0.35">
      <c r="A785" s="190">
        <v>283</v>
      </c>
      <c r="B785" s="190"/>
      <c r="C785" s="191" t="s">
        <v>1196</v>
      </c>
      <c r="D785" s="205" t="s">
        <v>81</v>
      </c>
      <c r="E785" s="205">
        <v>4825</v>
      </c>
      <c r="F785" s="205">
        <v>19</v>
      </c>
      <c r="G785" s="205">
        <v>3</v>
      </c>
      <c r="H785" s="206" t="s">
        <v>368</v>
      </c>
      <c r="I785" s="191">
        <v>1</v>
      </c>
      <c r="J785" s="197">
        <f t="shared" si="88"/>
        <v>7992</v>
      </c>
      <c r="K785" s="191">
        <v>100</v>
      </c>
      <c r="L785" s="194">
        <f t="shared" si="89"/>
        <v>799200</v>
      </c>
      <c r="M785" s="200"/>
      <c r="N785" s="196"/>
      <c r="O785" s="191"/>
      <c r="P785" s="191"/>
      <c r="Q785" s="191"/>
      <c r="R785" s="191"/>
      <c r="S785" s="191"/>
      <c r="T785" s="197">
        <f t="shared" si="90"/>
        <v>0</v>
      </c>
      <c r="U785" s="191"/>
      <c r="V785" s="197"/>
      <c r="W785" s="197"/>
      <c r="X785" s="198">
        <f t="shared" si="91"/>
        <v>799200</v>
      </c>
      <c r="Y785" s="198">
        <f t="shared" si="92"/>
        <v>799200</v>
      </c>
      <c r="Z785" s="191">
        <v>0</v>
      </c>
      <c r="AA785" s="198">
        <f t="shared" si="93"/>
        <v>799200</v>
      </c>
      <c r="AB785" s="191">
        <v>0.01</v>
      </c>
      <c r="AC785" s="197">
        <f t="shared" si="94"/>
        <v>79.92</v>
      </c>
    </row>
    <row r="786" spans="1:29" ht="18" x14ac:dyDescent="0.35">
      <c r="A786" s="190">
        <v>284</v>
      </c>
      <c r="B786" s="190"/>
      <c r="C786" s="191" t="s">
        <v>1137</v>
      </c>
      <c r="D786" s="205" t="s">
        <v>81</v>
      </c>
      <c r="E786" s="205">
        <v>4807</v>
      </c>
      <c r="F786" s="205">
        <v>9</v>
      </c>
      <c r="G786" s="205">
        <v>0</v>
      </c>
      <c r="H786" s="206" t="s">
        <v>494</v>
      </c>
      <c r="I786" s="191">
        <v>1</v>
      </c>
      <c r="J786" s="197">
        <f t="shared" si="88"/>
        <v>3685</v>
      </c>
      <c r="K786" s="191">
        <v>100</v>
      </c>
      <c r="L786" s="194">
        <f t="shared" si="89"/>
        <v>368500</v>
      </c>
      <c r="M786" s="200"/>
      <c r="N786" s="196"/>
      <c r="O786" s="191"/>
      <c r="P786" s="191"/>
      <c r="Q786" s="191"/>
      <c r="R786" s="191"/>
      <c r="S786" s="191"/>
      <c r="T786" s="197">
        <f t="shared" si="90"/>
        <v>0</v>
      </c>
      <c r="U786" s="191"/>
      <c r="V786" s="197"/>
      <c r="W786" s="197"/>
      <c r="X786" s="198">
        <f t="shared" si="91"/>
        <v>368500</v>
      </c>
      <c r="Y786" s="198">
        <f t="shared" si="92"/>
        <v>368500</v>
      </c>
      <c r="Z786" s="191">
        <v>0</v>
      </c>
      <c r="AA786" s="198">
        <f t="shared" si="93"/>
        <v>368500</v>
      </c>
      <c r="AB786" s="191">
        <v>0.01</v>
      </c>
      <c r="AC786" s="197">
        <f t="shared" si="94"/>
        <v>36.85</v>
      </c>
    </row>
    <row r="787" spans="1:29" ht="18" x14ac:dyDescent="0.35">
      <c r="A787" s="190">
        <v>285</v>
      </c>
      <c r="B787" s="190"/>
      <c r="C787" s="191" t="s">
        <v>1137</v>
      </c>
      <c r="D787" s="205" t="s">
        <v>183</v>
      </c>
      <c r="E787" s="205"/>
      <c r="F787" s="205">
        <v>3</v>
      </c>
      <c r="G787" s="205">
        <v>0</v>
      </c>
      <c r="H787" s="206" t="s">
        <v>458</v>
      </c>
      <c r="I787" s="191">
        <v>1</v>
      </c>
      <c r="J787" s="197">
        <f t="shared" si="88"/>
        <v>1200</v>
      </c>
      <c r="K787" s="191">
        <v>100</v>
      </c>
      <c r="L787" s="194">
        <f t="shared" si="89"/>
        <v>120000</v>
      </c>
      <c r="M787" s="200"/>
      <c r="N787" s="196"/>
      <c r="O787" s="191"/>
      <c r="P787" s="191"/>
      <c r="Q787" s="191"/>
      <c r="R787" s="191"/>
      <c r="S787" s="191"/>
      <c r="T787" s="197">
        <f t="shared" si="90"/>
        <v>0</v>
      </c>
      <c r="U787" s="191"/>
      <c r="V787" s="197"/>
      <c r="W787" s="197"/>
      <c r="X787" s="198">
        <f t="shared" si="91"/>
        <v>120000</v>
      </c>
      <c r="Y787" s="198">
        <f t="shared" si="92"/>
        <v>120000</v>
      </c>
      <c r="Z787" s="191">
        <v>0</v>
      </c>
      <c r="AA787" s="198">
        <f t="shared" si="93"/>
        <v>120000</v>
      </c>
      <c r="AB787" s="191">
        <v>0.01</v>
      </c>
      <c r="AC787" s="197">
        <f t="shared" si="94"/>
        <v>12</v>
      </c>
    </row>
    <row r="788" spans="1:29" ht="18" x14ac:dyDescent="0.35">
      <c r="A788" s="190">
        <v>286</v>
      </c>
      <c r="B788" s="190"/>
      <c r="C788" s="191" t="s">
        <v>1197</v>
      </c>
      <c r="D788" s="205" t="s">
        <v>81</v>
      </c>
      <c r="E788" s="205">
        <v>1629</v>
      </c>
      <c r="F788" s="205">
        <v>15</v>
      </c>
      <c r="G788" s="205">
        <v>2</v>
      </c>
      <c r="H788" s="206" t="s">
        <v>1141</v>
      </c>
      <c r="I788" s="191">
        <v>1</v>
      </c>
      <c r="J788" s="197">
        <f t="shared" si="88"/>
        <v>6276</v>
      </c>
      <c r="K788" s="191">
        <v>100</v>
      </c>
      <c r="L788" s="194">
        <f t="shared" si="89"/>
        <v>627600</v>
      </c>
      <c r="M788" s="200"/>
      <c r="N788" s="196"/>
      <c r="O788" s="191"/>
      <c r="P788" s="191"/>
      <c r="Q788" s="191"/>
      <c r="R788" s="191"/>
      <c r="S788" s="191"/>
      <c r="T788" s="197">
        <f t="shared" si="90"/>
        <v>0</v>
      </c>
      <c r="U788" s="191"/>
      <c r="V788" s="197"/>
      <c r="W788" s="197"/>
      <c r="X788" s="198">
        <f t="shared" si="91"/>
        <v>627600</v>
      </c>
      <c r="Y788" s="198">
        <f t="shared" si="92"/>
        <v>627600</v>
      </c>
      <c r="Z788" s="191">
        <v>0</v>
      </c>
      <c r="AA788" s="198">
        <f t="shared" si="93"/>
        <v>627600</v>
      </c>
      <c r="AB788" s="191">
        <v>0.01</v>
      </c>
      <c r="AC788" s="197">
        <f t="shared" si="94"/>
        <v>62.76</v>
      </c>
    </row>
    <row r="789" spans="1:29" ht="18" x14ac:dyDescent="0.35">
      <c r="A789" s="190">
        <v>287</v>
      </c>
      <c r="B789" s="190"/>
      <c r="C789" s="191" t="s">
        <v>1197</v>
      </c>
      <c r="D789" s="205" t="s">
        <v>81</v>
      </c>
      <c r="E789" s="205">
        <v>4935</v>
      </c>
      <c r="F789" s="205">
        <v>8</v>
      </c>
      <c r="G789" s="205">
        <v>1</v>
      </c>
      <c r="H789" s="206" t="s">
        <v>396</v>
      </c>
      <c r="I789" s="191">
        <v>1</v>
      </c>
      <c r="J789" s="197">
        <f t="shared" si="88"/>
        <v>3316</v>
      </c>
      <c r="K789" s="191">
        <v>100</v>
      </c>
      <c r="L789" s="194">
        <f t="shared" si="89"/>
        <v>331600</v>
      </c>
      <c r="M789" s="200"/>
      <c r="N789" s="196"/>
      <c r="O789" s="191"/>
      <c r="P789" s="191"/>
      <c r="Q789" s="191"/>
      <c r="R789" s="191"/>
      <c r="S789" s="191"/>
      <c r="T789" s="197">
        <f t="shared" si="90"/>
        <v>0</v>
      </c>
      <c r="U789" s="191"/>
      <c r="V789" s="197"/>
      <c r="W789" s="197"/>
      <c r="X789" s="198">
        <f t="shared" si="91"/>
        <v>331600</v>
      </c>
      <c r="Y789" s="198">
        <f t="shared" si="92"/>
        <v>331600</v>
      </c>
      <c r="Z789" s="191">
        <v>0</v>
      </c>
      <c r="AA789" s="198">
        <f t="shared" si="93"/>
        <v>331600</v>
      </c>
      <c r="AB789" s="191">
        <v>0.01</v>
      </c>
      <c r="AC789" s="197">
        <f t="shared" si="94"/>
        <v>33.159999999999997</v>
      </c>
    </row>
    <row r="790" spans="1:29" ht="18" x14ac:dyDescent="0.35">
      <c r="A790" s="190">
        <v>288</v>
      </c>
      <c r="B790" s="190"/>
      <c r="C790" s="191" t="s">
        <v>1197</v>
      </c>
      <c r="D790" s="205" t="s">
        <v>81</v>
      </c>
      <c r="E790" s="205">
        <v>6521</v>
      </c>
      <c r="F790" s="205">
        <v>4</v>
      </c>
      <c r="G790" s="205">
        <v>2</v>
      </c>
      <c r="H790" s="206" t="s">
        <v>500</v>
      </c>
      <c r="I790" s="191">
        <v>1</v>
      </c>
      <c r="J790" s="197">
        <f t="shared" si="88"/>
        <v>1840</v>
      </c>
      <c r="K790" s="191">
        <v>100</v>
      </c>
      <c r="L790" s="194">
        <f t="shared" si="89"/>
        <v>184000</v>
      </c>
      <c r="M790" s="200"/>
      <c r="N790" s="196"/>
      <c r="O790" s="191"/>
      <c r="P790" s="191"/>
      <c r="Q790" s="191"/>
      <c r="R790" s="191"/>
      <c r="S790" s="191"/>
      <c r="T790" s="197">
        <f t="shared" si="90"/>
        <v>0</v>
      </c>
      <c r="U790" s="191"/>
      <c r="V790" s="197"/>
      <c r="W790" s="197"/>
      <c r="X790" s="198">
        <f t="shared" si="91"/>
        <v>184000</v>
      </c>
      <c r="Y790" s="198">
        <f t="shared" si="92"/>
        <v>184000</v>
      </c>
      <c r="Z790" s="191">
        <v>0</v>
      </c>
      <c r="AA790" s="198">
        <f t="shared" si="93"/>
        <v>184000</v>
      </c>
      <c r="AB790" s="191">
        <v>0.01</v>
      </c>
      <c r="AC790" s="197">
        <f t="shared" si="94"/>
        <v>18.399999999999999</v>
      </c>
    </row>
    <row r="791" spans="1:29" ht="18" x14ac:dyDescent="0.35">
      <c r="A791" s="190">
        <v>289</v>
      </c>
      <c r="B791" s="190"/>
      <c r="C791" s="191" t="s">
        <v>1198</v>
      </c>
      <c r="D791" s="205" t="s">
        <v>81</v>
      </c>
      <c r="E791" s="205">
        <v>1682</v>
      </c>
      <c r="F791" s="205">
        <v>14</v>
      </c>
      <c r="G791" s="205">
        <v>2</v>
      </c>
      <c r="H791" s="206" t="s">
        <v>430</v>
      </c>
      <c r="I791" s="191">
        <v>1</v>
      </c>
      <c r="J791" s="197">
        <f t="shared" si="88"/>
        <v>5877</v>
      </c>
      <c r="K791" s="191">
        <v>100</v>
      </c>
      <c r="L791" s="194">
        <f t="shared" si="89"/>
        <v>587700</v>
      </c>
      <c r="M791" s="200"/>
      <c r="N791" s="196"/>
      <c r="O791" s="191"/>
      <c r="P791" s="191"/>
      <c r="Q791" s="191"/>
      <c r="R791" s="191"/>
      <c r="S791" s="191"/>
      <c r="T791" s="197">
        <f t="shared" si="90"/>
        <v>0</v>
      </c>
      <c r="U791" s="191"/>
      <c r="V791" s="197"/>
      <c r="W791" s="197"/>
      <c r="X791" s="198">
        <f t="shared" si="91"/>
        <v>587700</v>
      </c>
      <c r="Y791" s="198">
        <f t="shared" si="92"/>
        <v>587700</v>
      </c>
      <c r="Z791" s="191">
        <v>0</v>
      </c>
      <c r="AA791" s="198">
        <f t="shared" si="93"/>
        <v>587700</v>
      </c>
      <c r="AB791" s="191">
        <v>0.01</v>
      </c>
      <c r="AC791" s="197">
        <f t="shared" si="94"/>
        <v>58.77</v>
      </c>
    </row>
    <row r="792" spans="1:29" ht="18" x14ac:dyDescent="0.35">
      <c r="A792" s="190">
        <v>290</v>
      </c>
      <c r="B792" s="190"/>
      <c r="C792" s="191" t="s">
        <v>1198</v>
      </c>
      <c r="D792" s="205" t="s">
        <v>81</v>
      </c>
      <c r="E792" s="205">
        <v>1681</v>
      </c>
      <c r="F792" s="205">
        <v>15</v>
      </c>
      <c r="G792" s="205">
        <v>3</v>
      </c>
      <c r="H792" s="206" t="s">
        <v>1014</v>
      </c>
      <c r="I792" s="191">
        <v>1</v>
      </c>
      <c r="J792" s="197">
        <f t="shared" si="88"/>
        <v>6398</v>
      </c>
      <c r="K792" s="191">
        <v>100</v>
      </c>
      <c r="L792" s="194">
        <f t="shared" si="89"/>
        <v>639800</v>
      </c>
      <c r="M792" s="200"/>
      <c r="N792" s="196"/>
      <c r="O792" s="191"/>
      <c r="P792" s="191"/>
      <c r="Q792" s="191"/>
      <c r="R792" s="191"/>
      <c r="S792" s="191"/>
      <c r="T792" s="197">
        <f t="shared" si="90"/>
        <v>0</v>
      </c>
      <c r="U792" s="191"/>
      <c r="V792" s="197"/>
      <c r="W792" s="197"/>
      <c r="X792" s="198">
        <f t="shared" si="91"/>
        <v>639800</v>
      </c>
      <c r="Y792" s="198">
        <f t="shared" si="92"/>
        <v>639800</v>
      </c>
      <c r="Z792" s="191">
        <v>0</v>
      </c>
      <c r="AA792" s="198">
        <f t="shared" si="93"/>
        <v>639800</v>
      </c>
      <c r="AB792" s="191">
        <v>0.01</v>
      </c>
      <c r="AC792" s="197">
        <f t="shared" si="94"/>
        <v>63.98</v>
      </c>
    </row>
    <row r="793" spans="1:29" ht="18" x14ac:dyDescent="0.35">
      <c r="A793" s="190">
        <v>291</v>
      </c>
      <c r="B793" s="190"/>
      <c r="C793" s="191" t="s">
        <v>1199</v>
      </c>
      <c r="D793" s="205" t="s">
        <v>81</v>
      </c>
      <c r="E793" s="205">
        <v>1683</v>
      </c>
      <c r="F793" s="205">
        <v>22</v>
      </c>
      <c r="G793" s="205">
        <v>1</v>
      </c>
      <c r="H793" s="206" t="s">
        <v>576</v>
      </c>
      <c r="I793" s="191">
        <v>2</v>
      </c>
      <c r="J793" s="197">
        <v>21</v>
      </c>
      <c r="K793" s="191">
        <v>100</v>
      </c>
      <c r="L793" s="194">
        <f t="shared" si="89"/>
        <v>2100</v>
      </c>
      <c r="M793" s="200"/>
      <c r="N793" s="196" t="s">
        <v>38</v>
      </c>
      <c r="O793" s="191" t="s">
        <v>39</v>
      </c>
      <c r="P793" s="191" t="s">
        <v>995</v>
      </c>
      <c r="Q793" s="191">
        <v>84</v>
      </c>
      <c r="R793" s="191">
        <v>100</v>
      </c>
      <c r="S793" s="191">
        <v>6550</v>
      </c>
      <c r="T793" s="197">
        <f t="shared" si="90"/>
        <v>550200</v>
      </c>
      <c r="U793" s="191">
        <v>35</v>
      </c>
      <c r="V793" s="197">
        <v>60</v>
      </c>
      <c r="W793" s="197">
        <f>T793-T793*60/100</f>
        <v>220080</v>
      </c>
      <c r="X793" s="198">
        <f>W793+L793</f>
        <v>222180</v>
      </c>
      <c r="Y793" s="198">
        <f t="shared" si="92"/>
        <v>222180</v>
      </c>
      <c r="Z793" s="191">
        <v>50</v>
      </c>
      <c r="AA793" s="198">
        <v>0</v>
      </c>
      <c r="AB793" s="191">
        <v>0.02</v>
      </c>
      <c r="AC793" s="197">
        <f t="shared" si="94"/>
        <v>0</v>
      </c>
    </row>
    <row r="794" spans="1:29" ht="18" x14ac:dyDescent="0.35">
      <c r="A794" s="190"/>
      <c r="B794" s="190"/>
      <c r="C794" s="191"/>
      <c r="D794" s="205"/>
      <c r="E794" s="205"/>
      <c r="F794" s="205"/>
      <c r="G794" s="205"/>
      <c r="H794" s="206"/>
      <c r="I794" s="191">
        <v>1</v>
      </c>
      <c r="J794" s="197">
        <v>8922</v>
      </c>
      <c r="K794" s="191">
        <v>100</v>
      </c>
      <c r="L794" s="194">
        <f t="shared" si="89"/>
        <v>892200</v>
      </c>
      <c r="M794" s="200"/>
      <c r="N794" s="196"/>
      <c r="O794" s="191"/>
      <c r="P794" s="191"/>
      <c r="Q794" s="191"/>
      <c r="R794" s="191"/>
      <c r="S794" s="191"/>
      <c r="T794" s="197"/>
      <c r="U794" s="191"/>
      <c r="V794" s="197"/>
      <c r="W794" s="197"/>
      <c r="X794" s="198">
        <f>L794</f>
        <v>892200</v>
      </c>
      <c r="Y794" s="198">
        <f>X794</f>
        <v>892200</v>
      </c>
      <c r="Z794" s="191">
        <v>0</v>
      </c>
      <c r="AA794" s="198">
        <f>L794</f>
        <v>892200</v>
      </c>
      <c r="AB794" s="191">
        <v>0.01</v>
      </c>
      <c r="AC794" s="197">
        <f>AA794*AB794/100</f>
        <v>89.22</v>
      </c>
    </row>
    <row r="795" spans="1:29" ht="18" x14ac:dyDescent="0.35">
      <c r="A795" s="190">
        <v>292</v>
      </c>
      <c r="B795" s="190"/>
      <c r="C795" s="191" t="s">
        <v>1200</v>
      </c>
      <c r="D795" s="205" t="s">
        <v>81</v>
      </c>
      <c r="E795" s="205">
        <v>3300</v>
      </c>
      <c r="F795" s="205">
        <v>38</v>
      </c>
      <c r="G795" s="205">
        <v>0</v>
      </c>
      <c r="H795" s="206" t="s">
        <v>558</v>
      </c>
      <c r="I795" s="191">
        <v>1</v>
      </c>
      <c r="J795" s="197">
        <f t="shared" si="88"/>
        <v>15226</v>
      </c>
      <c r="K795" s="191">
        <v>100</v>
      </c>
      <c r="L795" s="194">
        <f t="shared" si="89"/>
        <v>1522600</v>
      </c>
      <c r="M795" s="200"/>
      <c r="N795" s="196"/>
      <c r="O795" s="191"/>
      <c r="P795" s="191"/>
      <c r="Q795" s="191"/>
      <c r="R795" s="191"/>
      <c r="S795" s="191"/>
      <c r="T795" s="197">
        <f t="shared" si="90"/>
        <v>0</v>
      </c>
      <c r="U795" s="191"/>
      <c r="V795" s="197"/>
      <c r="W795" s="197"/>
      <c r="X795" s="198">
        <f t="shared" si="91"/>
        <v>1522600</v>
      </c>
      <c r="Y795" s="198">
        <f t="shared" si="92"/>
        <v>1522600</v>
      </c>
      <c r="Z795" s="191">
        <v>0</v>
      </c>
      <c r="AA795" s="198">
        <f t="shared" si="93"/>
        <v>1522600</v>
      </c>
      <c r="AB795" s="191">
        <v>0.01</v>
      </c>
      <c r="AC795" s="197">
        <f t="shared" si="94"/>
        <v>152.26</v>
      </c>
    </row>
    <row r="796" spans="1:29" ht="18" x14ac:dyDescent="0.35">
      <c r="A796" s="190">
        <v>293</v>
      </c>
      <c r="B796" s="190"/>
      <c r="C796" s="191" t="s">
        <v>1201</v>
      </c>
      <c r="D796" s="205" t="s">
        <v>81</v>
      </c>
      <c r="E796" s="205">
        <v>48</v>
      </c>
      <c r="F796" s="205">
        <v>12</v>
      </c>
      <c r="G796" s="205">
        <v>1</v>
      </c>
      <c r="H796" s="206" t="s">
        <v>1027</v>
      </c>
      <c r="I796" s="191">
        <v>1</v>
      </c>
      <c r="J796" s="197">
        <f t="shared" si="88"/>
        <v>4978</v>
      </c>
      <c r="K796" s="191">
        <f>VLOOKUP(E795,[4]นส.3ก!B$1:J$65536,9,FALSE)</f>
        <v>100</v>
      </c>
      <c r="L796" s="194">
        <f t="shared" si="89"/>
        <v>497800</v>
      </c>
      <c r="M796" s="200"/>
      <c r="N796" s="196"/>
      <c r="O796" s="191"/>
      <c r="P796" s="191"/>
      <c r="Q796" s="191"/>
      <c r="R796" s="191"/>
      <c r="S796" s="191"/>
      <c r="T796" s="197">
        <f t="shared" si="90"/>
        <v>0</v>
      </c>
      <c r="U796" s="191"/>
      <c r="V796" s="197"/>
      <c r="W796" s="197"/>
      <c r="X796" s="198">
        <f t="shared" si="91"/>
        <v>497800</v>
      </c>
      <c r="Y796" s="198">
        <f t="shared" si="92"/>
        <v>497800</v>
      </c>
      <c r="Z796" s="191">
        <v>0</v>
      </c>
      <c r="AA796" s="198">
        <f t="shared" si="93"/>
        <v>497800</v>
      </c>
      <c r="AB796" s="191">
        <v>0.01</v>
      </c>
      <c r="AC796" s="197">
        <f t="shared" si="94"/>
        <v>49.78</v>
      </c>
    </row>
    <row r="797" spans="1:29" ht="18" x14ac:dyDescent="0.35">
      <c r="A797" s="190">
        <v>294</v>
      </c>
      <c r="B797" s="190"/>
      <c r="C797" s="191" t="s">
        <v>1201</v>
      </c>
      <c r="D797" s="205" t="s">
        <v>81</v>
      </c>
      <c r="E797" s="205">
        <v>49</v>
      </c>
      <c r="F797" s="205">
        <v>9</v>
      </c>
      <c r="G797" s="205">
        <v>0</v>
      </c>
      <c r="H797" s="206" t="s">
        <v>353</v>
      </c>
      <c r="I797" s="191">
        <v>1</v>
      </c>
      <c r="J797" s="197">
        <f t="shared" si="88"/>
        <v>3623</v>
      </c>
      <c r="K797" s="191">
        <f>VLOOKUP(E796,[4]นส.3ก!B$1:J$65536,9,FALSE)</f>
        <v>100</v>
      </c>
      <c r="L797" s="194">
        <f t="shared" si="89"/>
        <v>362300</v>
      </c>
      <c r="M797" s="200"/>
      <c r="N797" s="196"/>
      <c r="O797" s="191"/>
      <c r="P797" s="191"/>
      <c r="Q797" s="191"/>
      <c r="R797" s="191"/>
      <c r="S797" s="191"/>
      <c r="T797" s="197">
        <f t="shared" si="90"/>
        <v>0</v>
      </c>
      <c r="U797" s="191"/>
      <c r="V797" s="197"/>
      <c r="W797" s="197"/>
      <c r="X797" s="198">
        <f t="shared" si="91"/>
        <v>362300</v>
      </c>
      <c r="Y797" s="198">
        <f t="shared" si="92"/>
        <v>362300</v>
      </c>
      <c r="Z797" s="191">
        <v>0</v>
      </c>
      <c r="AA797" s="198">
        <f t="shared" si="93"/>
        <v>362300</v>
      </c>
      <c r="AB797" s="191">
        <v>0.01</v>
      </c>
      <c r="AC797" s="197">
        <f t="shared" si="94"/>
        <v>36.229999999999997</v>
      </c>
    </row>
    <row r="798" spans="1:29" ht="18" x14ac:dyDescent="0.35">
      <c r="A798" s="190">
        <v>295</v>
      </c>
      <c r="B798" s="190"/>
      <c r="C798" s="191" t="s">
        <v>1202</v>
      </c>
      <c r="D798" s="205" t="s">
        <v>81</v>
      </c>
      <c r="E798" s="205">
        <v>1718</v>
      </c>
      <c r="F798" s="205">
        <v>12</v>
      </c>
      <c r="G798" s="205">
        <v>1</v>
      </c>
      <c r="H798" s="206" t="s">
        <v>480</v>
      </c>
      <c r="I798" s="191">
        <v>1</v>
      </c>
      <c r="J798" s="197">
        <f t="shared" si="88"/>
        <v>4955</v>
      </c>
      <c r="K798" s="191">
        <f>VLOOKUP(E797,[4]นส.3ก!B$1:J$65536,9,FALSE)</f>
        <v>100</v>
      </c>
      <c r="L798" s="194">
        <f t="shared" si="89"/>
        <v>495500</v>
      </c>
      <c r="M798" s="200"/>
      <c r="N798" s="196"/>
      <c r="O798" s="191"/>
      <c r="P798" s="191"/>
      <c r="Q798" s="191"/>
      <c r="R798" s="191"/>
      <c r="S798" s="191"/>
      <c r="T798" s="197">
        <f t="shared" si="90"/>
        <v>0</v>
      </c>
      <c r="U798" s="191"/>
      <c r="V798" s="197"/>
      <c r="W798" s="197"/>
      <c r="X798" s="198">
        <f t="shared" si="91"/>
        <v>495500</v>
      </c>
      <c r="Y798" s="198">
        <f t="shared" si="92"/>
        <v>495500</v>
      </c>
      <c r="Z798" s="191">
        <v>0</v>
      </c>
      <c r="AA798" s="198">
        <f t="shared" si="93"/>
        <v>495500</v>
      </c>
      <c r="AB798" s="191">
        <v>0.01</v>
      </c>
      <c r="AC798" s="197">
        <f t="shared" si="94"/>
        <v>49.55</v>
      </c>
    </row>
    <row r="799" spans="1:29" ht="18" x14ac:dyDescent="0.35">
      <c r="A799" s="190">
        <v>296</v>
      </c>
      <c r="B799" s="190"/>
      <c r="C799" s="191" t="s">
        <v>1203</v>
      </c>
      <c r="D799" s="205" t="s">
        <v>81</v>
      </c>
      <c r="E799" s="205">
        <v>4902</v>
      </c>
      <c r="F799" s="205">
        <v>1</v>
      </c>
      <c r="G799" s="205">
        <v>0</v>
      </c>
      <c r="H799" s="206" t="s">
        <v>542</v>
      </c>
      <c r="I799" s="191">
        <v>1</v>
      </c>
      <c r="J799" s="197">
        <f t="shared" si="88"/>
        <v>413</v>
      </c>
      <c r="K799" s="191">
        <v>100</v>
      </c>
      <c r="L799" s="194">
        <f t="shared" si="89"/>
        <v>41300</v>
      </c>
      <c r="M799" s="200"/>
      <c r="N799" s="196"/>
      <c r="O799" s="191"/>
      <c r="P799" s="191"/>
      <c r="Q799" s="191"/>
      <c r="R799" s="191"/>
      <c r="S799" s="191"/>
      <c r="T799" s="197">
        <f t="shared" si="90"/>
        <v>0</v>
      </c>
      <c r="U799" s="191"/>
      <c r="V799" s="197"/>
      <c r="W799" s="197"/>
      <c r="X799" s="198">
        <f t="shared" si="91"/>
        <v>41300</v>
      </c>
      <c r="Y799" s="198">
        <f t="shared" si="92"/>
        <v>41300</v>
      </c>
      <c r="Z799" s="191">
        <v>0</v>
      </c>
      <c r="AA799" s="198">
        <f t="shared" si="93"/>
        <v>41300</v>
      </c>
      <c r="AB799" s="191">
        <v>0.01</v>
      </c>
      <c r="AC799" s="197">
        <f t="shared" si="94"/>
        <v>4.13</v>
      </c>
    </row>
    <row r="800" spans="1:29" ht="18" x14ac:dyDescent="0.35">
      <c r="A800" s="190">
        <v>297</v>
      </c>
      <c r="B800" s="190"/>
      <c r="C800" s="191" t="s">
        <v>1203</v>
      </c>
      <c r="D800" s="205" t="s">
        <v>183</v>
      </c>
      <c r="E800" s="205"/>
      <c r="F800" s="205">
        <v>8</v>
      </c>
      <c r="G800" s="205">
        <v>0</v>
      </c>
      <c r="H800" s="206" t="s">
        <v>458</v>
      </c>
      <c r="I800" s="191">
        <v>1</v>
      </c>
      <c r="J800" s="197">
        <f t="shared" si="88"/>
        <v>3200</v>
      </c>
      <c r="K800" s="191">
        <f>VLOOKUP(E799,[4]นส.3ก!B$1:J$65536,9,FALSE)</f>
        <v>100</v>
      </c>
      <c r="L800" s="194">
        <f t="shared" si="89"/>
        <v>320000</v>
      </c>
      <c r="M800" s="200"/>
      <c r="N800" s="196"/>
      <c r="O800" s="191"/>
      <c r="P800" s="191"/>
      <c r="Q800" s="191"/>
      <c r="R800" s="191"/>
      <c r="S800" s="191"/>
      <c r="T800" s="197">
        <f t="shared" si="90"/>
        <v>0</v>
      </c>
      <c r="U800" s="191"/>
      <c r="V800" s="197"/>
      <c r="W800" s="197"/>
      <c r="X800" s="198">
        <f t="shared" si="91"/>
        <v>320000</v>
      </c>
      <c r="Y800" s="198">
        <f t="shared" si="92"/>
        <v>320000</v>
      </c>
      <c r="Z800" s="191">
        <v>0</v>
      </c>
      <c r="AA800" s="198">
        <f t="shared" si="93"/>
        <v>320000</v>
      </c>
      <c r="AB800" s="191">
        <v>0.01</v>
      </c>
      <c r="AC800" s="197">
        <f t="shared" si="94"/>
        <v>32</v>
      </c>
    </row>
    <row r="801" spans="1:29" ht="18" x14ac:dyDescent="0.35">
      <c r="A801" s="190">
        <v>298</v>
      </c>
      <c r="B801" s="190"/>
      <c r="C801" s="191" t="s">
        <v>1203</v>
      </c>
      <c r="D801" s="205" t="s">
        <v>183</v>
      </c>
      <c r="E801" s="205"/>
      <c r="F801" s="205">
        <v>10</v>
      </c>
      <c r="G801" s="205">
        <v>0</v>
      </c>
      <c r="H801" s="206" t="s">
        <v>458</v>
      </c>
      <c r="I801" s="191">
        <v>1</v>
      </c>
      <c r="J801" s="197">
        <f t="shared" si="88"/>
        <v>4000</v>
      </c>
      <c r="K801" s="191">
        <v>100</v>
      </c>
      <c r="L801" s="194">
        <f t="shared" si="89"/>
        <v>400000</v>
      </c>
      <c r="M801" s="200"/>
      <c r="N801" s="196"/>
      <c r="O801" s="191"/>
      <c r="P801" s="191"/>
      <c r="Q801" s="191"/>
      <c r="R801" s="191"/>
      <c r="S801" s="191"/>
      <c r="T801" s="197">
        <f t="shared" si="90"/>
        <v>0</v>
      </c>
      <c r="U801" s="191"/>
      <c r="V801" s="197"/>
      <c r="W801" s="197"/>
      <c r="X801" s="198">
        <f t="shared" si="91"/>
        <v>400000</v>
      </c>
      <c r="Y801" s="198">
        <f t="shared" si="92"/>
        <v>400000</v>
      </c>
      <c r="Z801" s="191">
        <v>0</v>
      </c>
      <c r="AA801" s="198">
        <f t="shared" si="93"/>
        <v>400000</v>
      </c>
      <c r="AB801" s="191">
        <v>0.01</v>
      </c>
      <c r="AC801" s="197">
        <f t="shared" si="94"/>
        <v>40</v>
      </c>
    </row>
    <row r="802" spans="1:29" ht="18" x14ac:dyDescent="0.35">
      <c r="A802" s="190">
        <v>299</v>
      </c>
      <c r="B802" s="190"/>
      <c r="C802" s="191" t="s">
        <v>1204</v>
      </c>
      <c r="D802" s="205" t="s">
        <v>81</v>
      </c>
      <c r="E802" s="205">
        <v>1145</v>
      </c>
      <c r="F802" s="205">
        <v>12</v>
      </c>
      <c r="G802" s="205">
        <v>3</v>
      </c>
      <c r="H802" s="206" t="s">
        <v>340</v>
      </c>
      <c r="I802" s="191">
        <v>1</v>
      </c>
      <c r="J802" s="197">
        <f t="shared" si="88"/>
        <v>5194</v>
      </c>
      <c r="K802" s="191">
        <v>100</v>
      </c>
      <c r="L802" s="194">
        <f t="shared" si="89"/>
        <v>519400</v>
      </c>
      <c r="M802" s="200"/>
      <c r="N802" s="196"/>
      <c r="O802" s="191"/>
      <c r="P802" s="191"/>
      <c r="Q802" s="191"/>
      <c r="R802" s="191"/>
      <c r="S802" s="191"/>
      <c r="T802" s="197">
        <f t="shared" si="90"/>
        <v>0</v>
      </c>
      <c r="U802" s="191"/>
      <c r="V802" s="197"/>
      <c r="W802" s="197"/>
      <c r="X802" s="198">
        <f t="shared" si="91"/>
        <v>519400</v>
      </c>
      <c r="Y802" s="198">
        <f t="shared" si="92"/>
        <v>519400</v>
      </c>
      <c r="Z802" s="191">
        <v>0</v>
      </c>
      <c r="AA802" s="198">
        <f t="shared" si="93"/>
        <v>519400</v>
      </c>
      <c r="AB802" s="191">
        <v>0.01</v>
      </c>
      <c r="AC802" s="197">
        <f t="shared" si="94"/>
        <v>51.94</v>
      </c>
    </row>
    <row r="803" spans="1:29" ht="18" x14ac:dyDescent="0.35">
      <c r="A803" s="190">
        <v>300</v>
      </c>
      <c r="B803" s="190"/>
      <c r="C803" s="191" t="s">
        <v>250</v>
      </c>
      <c r="D803" s="205" t="s">
        <v>314</v>
      </c>
      <c r="E803" s="205"/>
      <c r="F803" s="205">
        <v>6</v>
      </c>
      <c r="G803" s="205">
        <v>3</v>
      </c>
      <c r="H803" s="206" t="s">
        <v>341</v>
      </c>
      <c r="I803" s="191">
        <v>1</v>
      </c>
      <c r="J803" s="197">
        <f t="shared" si="88"/>
        <v>2786</v>
      </c>
      <c r="K803" s="191">
        <v>100</v>
      </c>
      <c r="L803" s="194">
        <f t="shared" si="89"/>
        <v>278600</v>
      </c>
      <c r="M803" s="200"/>
      <c r="N803" s="196"/>
      <c r="O803" s="191"/>
      <c r="P803" s="191"/>
      <c r="Q803" s="191"/>
      <c r="R803" s="191"/>
      <c r="S803" s="191"/>
      <c r="T803" s="197">
        <f t="shared" si="90"/>
        <v>0</v>
      </c>
      <c r="U803" s="191"/>
      <c r="V803" s="197"/>
      <c r="W803" s="197"/>
      <c r="X803" s="198">
        <f t="shared" si="91"/>
        <v>278600</v>
      </c>
      <c r="Y803" s="198">
        <f t="shared" si="92"/>
        <v>278600</v>
      </c>
      <c r="Z803" s="191">
        <v>0</v>
      </c>
      <c r="AA803" s="198">
        <f t="shared" si="93"/>
        <v>278600</v>
      </c>
      <c r="AB803" s="191">
        <v>0.01</v>
      </c>
      <c r="AC803" s="197">
        <f t="shared" si="94"/>
        <v>27.86</v>
      </c>
    </row>
    <row r="804" spans="1:29" ht="18" x14ac:dyDescent="0.35">
      <c r="A804" s="190">
        <v>301</v>
      </c>
      <c r="B804" s="190"/>
      <c r="C804" s="191" t="s">
        <v>250</v>
      </c>
      <c r="D804" s="205" t="s">
        <v>314</v>
      </c>
      <c r="E804" s="205"/>
      <c r="F804" s="205">
        <v>7</v>
      </c>
      <c r="G804" s="205">
        <v>1</v>
      </c>
      <c r="H804" s="206" t="s">
        <v>581</v>
      </c>
      <c r="I804" s="191">
        <v>1</v>
      </c>
      <c r="J804" s="197">
        <f t="shared" si="88"/>
        <v>2907</v>
      </c>
      <c r="K804" s="191">
        <v>100</v>
      </c>
      <c r="L804" s="194">
        <f t="shared" si="89"/>
        <v>290700</v>
      </c>
      <c r="M804" s="200"/>
      <c r="N804" s="196"/>
      <c r="O804" s="191"/>
      <c r="P804" s="191"/>
      <c r="Q804" s="191"/>
      <c r="R804" s="191"/>
      <c r="S804" s="191"/>
      <c r="T804" s="197">
        <f t="shared" si="90"/>
        <v>0</v>
      </c>
      <c r="U804" s="191"/>
      <c r="V804" s="197"/>
      <c r="W804" s="197"/>
      <c r="X804" s="198">
        <f t="shared" si="91"/>
        <v>290700</v>
      </c>
      <c r="Y804" s="198">
        <f t="shared" si="92"/>
        <v>290700</v>
      </c>
      <c r="Z804" s="191">
        <v>0</v>
      </c>
      <c r="AA804" s="198">
        <f t="shared" si="93"/>
        <v>290700</v>
      </c>
      <c r="AB804" s="191">
        <v>0.01</v>
      </c>
      <c r="AC804" s="197">
        <f t="shared" si="94"/>
        <v>29.07</v>
      </c>
    </row>
    <row r="805" spans="1:29" ht="18" x14ac:dyDescent="0.35">
      <c r="A805" s="190">
        <v>302</v>
      </c>
      <c r="B805" s="190"/>
      <c r="C805" s="191" t="s">
        <v>250</v>
      </c>
      <c r="D805" s="205" t="s">
        <v>314</v>
      </c>
      <c r="E805" s="205"/>
      <c r="F805" s="205">
        <v>13</v>
      </c>
      <c r="G805" s="205">
        <v>0</v>
      </c>
      <c r="H805" s="206" t="s">
        <v>1006</v>
      </c>
      <c r="I805" s="191">
        <v>1</v>
      </c>
      <c r="J805" s="197">
        <f t="shared" si="88"/>
        <v>5266</v>
      </c>
      <c r="K805" s="191">
        <v>100</v>
      </c>
      <c r="L805" s="194">
        <f t="shared" si="89"/>
        <v>526600</v>
      </c>
      <c r="M805" s="200"/>
      <c r="N805" s="196"/>
      <c r="O805" s="191"/>
      <c r="P805" s="191"/>
      <c r="Q805" s="191"/>
      <c r="R805" s="191"/>
      <c r="S805" s="191"/>
      <c r="T805" s="197">
        <f t="shared" si="90"/>
        <v>0</v>
      </c>
      <c r="U805" s="191"/>
      <c r="V805" s="197"/>
      <c r="W805" s="197"/>
      <c r="X805" s="198">
        <f t="shared" si="91"/>
        <v>526600</v>
      </c>
      <c r="Y805" s="198">
        <f t="shared" si="92"/>
        <v>526600</v>
      </c>
      <c r="Z805" s="191">
        <v>0</v>
      </c>
      <c r="AA805" s="198">
        <f t="shared" si="93"/>
        <v>526600</v>
      </c>
      <c r="AB805" s="191">
        <v>0.01</v>
      </c>
      <c r="AC805" s="197">
        <f t="shared" si="94"/>
        <v>52.66</v>
      </c>
    </row>
    <row r="806" spans="1:29" ht="18" x14ac:dyDescent="0.35">
      <c r="A806" s="190">
        <v>303</v>
      </c>
      <c r="B806" s="190"/>
      <c r="C806" s="191" t="s">
        <v>1205</v>
      </c>
      <c r="D806" s="205" t="s">
        <v>81</v>
      </c>
      <c r="E806" s="205"/>
      <c r="F806" s="205">
        <v>6</v>
      </c>
      <c r="G806" s="205">
        <v>3</v>
      </c>
      <c r="H806" s="206" t="s">
        <v>348</v>
      </c>
      <c r="I806" s="191">
        <v>1</v>
      </c>
      <c r="J806" s="197">
        <f t="shared" si="88"/>
        <v>2704</v>
      </c>
      <c r="K806" s="191">
        <v>100</v>
      </c>
      <c r="L806" s="194">
        <f t="shared" si="89"/>
        <v>270400</v>
      </c>
      <c r="M806" s="200"/>
      <c r="N806" s="196"/>
      <c r="O806" s="191"/>
      <c r="P806" s="191"/>
      <c r="Q806" s="191"/>
      <c r="R806" s="191"/>
      <c r="S806" s="191"/>
      <c r="T806" s="197">
        <f t="shared" si="90"/>
        <v>0</v>
      </c>
      <c r="U806" s="191"/>
      <c r="V806" s="197"/>
      <c r="W806" s="197"/>
      <c r="X806" s="198">
        <f t="shared" si="91"/>
        <v>270400</v>
      </c>
      <c r="Y806" s="198">
        <f t="shared" si="92"/>
        <v>270400</v>
      </c>
      <c r="Z806" s="191">
        <v>0</v>
      </c>
      <c r="AA806" s="198">
        <f t="shared" si="93"/>
        <v>270400</v>
      </c>
      <c r="AB806" s="191">
        <v>0.01</v>
      </c>
      <c r="AC806" s="197">
        <f t="shared" si="94"/>
        <v>27.04</v>
      </c>
    </row>
    <row r="807" spans="1:29" ht="18" x14ac:dyDescent="0.35">
      <c r="A807" s="190">
        <v>304</v>
      </c>
      <c r="B807" s="190"/>
      <c r="C807" s="191" t="s">
        <v>1206</v>
      </c>
      <c r="D807" s="205" t="s">
        <v>314</v>
      </c>
      <c r="E807" s="205">
        <v>21431</v>
      </c>
      <c r="F807" s="205">
        <v>4</v>
      </c>
      <c r="G807" s="205">
        <v>3</v>
      </c>
      <c r="H807" s="206" t="s">
        <v>495</v>
      </c>
      <c r="I807" s="191">
        <v>1</v>
      </c>
      <c r="J807" s="197">
        <f t="shared" si="88"/>
        <v>1924</v>
      </c>
      <c r="K807" s="191">
        <v>100</v>
      </c>
      <c r="L807" s="194">
        <f t="shared" si="89"/>
        <v>192400</v>
      </c>
      <c r="M807" s="200"/>
      <c r="N807" s="196"/>
      <c r="O807" s="191"/>
      <c r="P807" s="191"/>
      <c r="Q807" s="191"/>
      <c r="R807" s="191"/>
      <c r="S807" s="191"/>
      <c r="T807" s="197">
        <f t="shared" si="90"/>
        <v>0</v>
      </c>
      <c r="U807" s="191"/>
      <c r="V807" s="197"/>
      <c r="W807" s="197"/>
      <c r="X807" s="198">
        <f t="shared" si="91"/>
        <v>192400</v>
      </c>
      <c r="Y807" s="198">
        <f t="shared" si="92"/>
        <v>192400</v>
      </c>
      <c r="Z807" s="191">
        <v>0</v>
      </c>
      <c r="AA807" s="198">
        <f t="shared" si="93"/>
        <v>192400</v>
      </c>
      <c r="AB807" s="191">
        <v>0.01</v>
      </c>
      <c r="AC807" s="197">
        <f t="shared" si="94"/>
        <v>19.239999999999998</v>
      </c>
    </row>
    <row r="808" spans="1:29" ht="18" x14ac:dyDescent="0.35">
      <c r="A808" s="190">
        <v>305</v>
      </c>
      <c r="B808" s="190"/>
      <c r="C808" s="191" t="s">
        <v>1206</v>
      </c>
      <c r="D808" s="205" t="s">
        <v>81</v>
      </c>
      <c r="E808" s="205">
        <v>4806</v>
      </c>
      <c r="F808" s="205">
        <v>8</v>
      </c>
      <c r="G808" s="205">
        <v>1</v>
      </c>
      <c r="H808" s="206" t="s">
        <v>41</v>
      </c>
      <c r="I808" s="191">
        <v>1</v>
      </c>
      <c r="J808" s="197">
        <f t="shared" si="88"/>
        <v>3302</v>
      </c>
      <c r="K808" s="191">
        <v>100</v>
      </c>
      <c r="L808" s="194">
        <f t="shared" si="89"/>
        <v>330200</v>
      </c>
      <c r="M808" s="200"/>
      <c r="N808" s="196"/>
      <c r="O808" s="191"/>
      <c r="P808" s="191"/>
      <c r="Q808" s="191"/>
      <c r="R808" s="191"/>
      <c r="S808" s="191"/>
      <c r="T808" s="197">
        <f t="shared" si="90"/>
        <v>0</v>
      </c>
      <c r="U808" s="191"/>
      <c r="V808" s="197"/>
      <c r="W808" s="197"/>
      <c r="X808" s="198">
        <f t="shared" si="91"/>
        <v>330200</v>
      </c>
      <c r="Y808" s="198">
        <f t="shared" si="92"/>
        <v>330200</v>
      </c>
      <c r="Z808" s="191">
        <v>0</v>
      </c>
      <c r="AA808" s="198">
        <f t="shared" si="93"/>
        <v>330200</v>
      </c>
      <c r="AB808" s="191">
        <v>0.01</v>
      </c>
      <c r="AC808" s="197">
        <f t="shared" si="94"/>
        <v>33.020000000000003</v>
      </c>
    </row>
    <row r="809" spans="1:29" ht="18" x14ac:dyDescent="0.35">
      <c r="A809" s="190">
        <v>306</v>
      </c>
      <c r="B809" s="190"/>
      <c r="C809" s="191" t="s">
        <v>1207</v>
      </c>
      <c r="D809" s="205" t="s">
        <v>183</v>
      </c>
      <c r="E809" s="205"/>
      <c r="F809" s="205">
        <v>13</v>
      </c>
      <c r="G809" s="205">
        <v>0</v>
      </c>
      <c r="H809" s="206" t="s">
        <v>458</v>
      </c>
      <c r="I809" s="191">
        <v>1</v>
      </c>
      <c r="J809" s="197">
        <f t="shared" si="88"/>
        <v>5200</v>
      </c>
      <c r="K809" s="191">
        <v>100</v>
      </c>
      <c r="L809" s="194">
        <f t="shared" si="89"/>
        <v>520000</v>
      </c>
      <c r="M809" s="200"/>
      <c r="N809" s="196"/>
      <c r="O809" s="191"/>
      <c r="P809" s="191"/>
      <c r="Q809" s="191"/>
      <c r="R809" s="191"/>
      <c r="S809" s="191"/>
      <c r="T809" s="197">
        <f t="shared" si="90"/>
        <v>0</v>
      </c>
      <c r="U809" s="191"/>
      <c r="V809" s="197"/>
      <c r="W809" s="197"/>
      <c r="X809" s="198">
        <f t="shared" si="91"/>
        <v>520000</v>
      </c>
      <c r="Y809" s="198">
        <f t="shared" si="92"/>
        <v>520000</v>
      </c>
      <c r="Z809" s="191">
        <v>0</v>
      </c>
      <c r="AA809" s="198">
        <f t="shared" si="93"/>
        <v>520000</v>
      </c>
      <c r="AB809" s="191">
        <v>0.01</v>
      </c>
      <c r="AC809" s="197">
        <f t="shared" si="94"/>
        <v>52</v>
      </c>
    </row>
    <row r="810" spans="1:29" ht="18" x14ac:dyDescent="0.35">
      <c r="A810" s="190">
        <v>307</v>
      </c>
      <c r="B810" s="190"/>
      <c r="C810" s="191" t="s">
        <v>1208</v>
      </c>
      <c r="D810" s="205" t="s">
        <v>224</v>
      </c>
      <c r="E810" s="205">
        <v>5014</v>
      </c>
      <c r="F810" s="205">
        <v>10</v>
      </c>
      <c r="G810" s="205">
        <v>1</v>
      </c>
      <c r="H810" s="206" t="s">
        <v>1086</v>
      </c>
      <c r="I810" s="191">
        <v>1</v>
      </c>
      <c r="J810" s="197">
        <f t="shared" si="88"/>
        <v>4112</v>
      </c>
      <c r="K810" s="191">
        <v>280</v>
      </c>
      <c r="L810" s="194">
        <f t="shared" si="89"/>
        <v>1151360</v>
      </c>
      <c r="M810" s="200"/>
      <c r="N810" s="196"/>
      <c r="O810" s="191"/>
      <c r="P810" s="191"/>
      <c r="Q810" s="191"/>
      <c r="R810" s="191"/>
      <c r="S810" s="191"/>
      <c r="T810" s="197">
        <f t="shared" si="90"/>
        <v>0</v>
      </c>
      <c r="U810" s="191"/>
      <c r="V810" s="197"/>
      <c r="W810" s="197"/>
      <c r="X810" s="198">
        <f t="shared" si="91"/>
        <v>1151360</v>
      </c>
      <c r="Y810" s="198">
        <f t="shared" si="92"/>
        <v>1151360</v>
      </c>
      <c r="Z810" s="191">
        <v>0</v>
      </c>
      <c r="AA810" s="198">
        <f t="shared" si="93"/>
        <v>1151360</v>
      </c>
      <c r="AB810" s="191">
        <v>0.01</v>
      </c>
      <c r="AC810" s="197">
        <f t="shared" si="94"/>
        <v>115.13600000000001</v>
      </c>
    </row>
    <row r="811" spans="1:29" ht="18" x14ac:dyDescent="0.35">
      <c r="A811" s="190">
        <v>308</v>
      </c>
      <c r="B811" s="190"/>
      <c r="C811" s="191" t="s">
        <v>1208</v>
      </c>
      <c r="D811" s="205" t="s">
        <v>81</v>
      </c>
      <c r="E811" s="205">
        <v>40417</v>
      </c>
      <c r="F811" s="205">
        <v>15</v>
      </c>
      <c r="G811" s="205">
        <v>0</v>
      </c>
      <c r="H811" s="206" t="s">
        <v>509</v>
      </c>
      <c r="I811" s="191">
        <v>1</v>
      </c>
      <c r="J811" s="197">
        <f t="shared" si="88"/>
        <v>6050</v>
      </c>
      <c r="K811" s="191">
        <v>100</v>
      </c>
      <c r="L811" s="194">
        <f t="shared" si="89"/>
        <v>605000</v>
      </c>
      <c r="M811" s="200"/>
      <c r="N811" s="196"/>
      <c r="O811" s="191"/>
      <c r="P811" s="191"/>
      <c r="Q811" s="191"/>
      <c r="R811" s="191"/>
      <c r="S811" s="191"/>
      <c r="T811" s="197">
        <f t="shared" si="90"/>
        <v>0</v>
      </c>
      <c r="U811" s="191"/>
      <c r="V811" s="197"/>
      <c r="W811" s="197"/>
      <c r="X811" s="198">
        <f t="shared" si="91"/>
        <v>605000</v>
      </c>
      <c r="Y811" s="198">
        <f t="shared" si="92"/>
        <v>605000</v>
      </c>
      <c r="Z811" s="191">
        <v>0</v>
      </c>
      <c r="AA811" s="198">
        <f t="shared" si="93"/>
        <v>605000</v>
      </c>
      <c r="AB811" s="191">
        <v>0.01</v>
      </c>
      <c r="AC811" s="197">
        <f t="shared" si="94"/>
        <v>60.5</v>
      </c>
    </row>
    <row r="812" spans="1:29" ht="18" x14ac:dyDescent="0.35">
      <c r="A812" s="190">
        <v>309</v>
      </c>
      <c r="B812" s="190"/>
      <c r="C812" s="191" t="s">
        <v>320</v>
      </c>
      <c r="D812" s="205" t="s">
        <v>183</v>
      </c>
      <c r="E812" s="205"/>
      <c r="F812" s="205">
        <v>13</v>
      </c>
      <c r="G812" s="205">
        <v>0</v>
      </c>
      <c r="H812" s="206" t="s">
        <v>458</v>
      </c>
      <c r="I812" s="191">
        <v>1</v>
      </c>
      <c r="J812" s="197">
        <f t="shared" si="88"/>
        <v>5200</v>
      </c>
      <c r="K812" s="191">
        <v>100</v>
      </c>
      <c r="L812" s="194">
        <f t="shared" si="89"/>
        <v>520000</v>
      </c>
      <c r="M812" s="200"/>
      <c r="N812" s="196"/>
      <c r="O812" s="191"/>
      <c r="P812" s="191"/>
      <c r="Q812" s="191"/>
      <c r="R812" s="191"/>
      <c r="S812" s="191"/>
      <c r="T812" s="197">
        <f t="shared" si="90"/>
        <v>0</v>
      </c>
      <c r="U812" s="191"/>
      <c r="V812" s="197"/>
      <c r="W812" s="197"/>
      <c r="X812" s="198">
        <f t="shared" si="91"/>
        <v>520000</v>
      </c>
      <c r="Y812" s="198">
        <f t="shared" si="92"/>
        <v>520000</v>
      </c>
      <c r="Z812" s="191">
        <v>0</v>
      </c>
      <c r="AA812" s="198">
        <f t="shared" si="93"/>
        <v>520000</v>
      </c>
      <c r="AB812" s="191">
        <v>0.01</v>
      </c>
      <c r="AC812" s="197">
        <f t="shared" si="94"/>
        <v>52</v>
      </c>
    </row>
    <row r="813" spans="1:29" ht="18" x14ac:dyDescent="0.35">
      <c r="A813" s="190">
        <v>310</v>
      </c>
      <c r="B813" s="190"/>
      <c r="C813" s="191" t="s">
        <v>1209</v>
      </c>
      <c r="D813" s="205" t="s">
        <v>183</v>
      </c>
      <c r="E813" s="205"/>
      <c r="F813" s="205">
        <v>16</v>
      </c>
      <c r="G813" s="205">
        <v>0</v>
      </c>
      <c r="H813" s="206" t="s">
        <v>458</v>
      </c>
      <c r="I813" s="191">
        <v>1</v>
      </c>
      <c r="J813" s="197">
        <f t="shared" si="88"/>
        <v>6400</v>
      </c>
      <c r="K813" s="191">
        <v>100</v>
      </c>
      <c r="L813" s="194">
        <f t="shared" si="89"/>
        <v>640000</v>
      </c>
      <c r="M813" s="200"/>
      <c r="N813" s="196"/>
      <c r="O813" s="191"/>
      <c r="P813" s="191"/>
      <c r="Q813" s="191"/>
      <c r="R813" s="191"/>
      <c r="S813" s="191"/>
      <c r="T813" s="197">
        <f t="shared" si="90"/>
        <v>0</v>
      </c>
      <c r="U813" s="191"/>
      <c r="V813" s="197"/>
      <c r="W813" s="197"/>
      <c r="X813" s="198">
        <f t="shared" si="91"/>
        <v>640000</v>
      </c>
      <c r="Y813" s="198">
        <f t="shared" si="92"/>
        <v>640000</v>
      </c>
      <c r="Z813" s="191">
        <v>0</v>
      </c>
      <c r="AA813" s="198">
        <f t="shared" si="93"/>
        <v>640000</v>
      </c>
      <c r="AB813" s="191">
        <v>0.01</v>
      </c>
      <c r="AC813" s="197">
        <f t="shared" si="94"/>
        <v>64</v>
      </c>
    </row>
    <row r="814" spans="1:29" ht="18" x14ac:dyDescent="0.35">
      <c r="A814" s="190">
        <v>311</v>
      </c>
      <c r="B814" s="190"/>
      <c r="C814" s="191" t="s">
        <v>1210</v>
      </c>
      <c r="D814" s="205" t="s">
        <v>183</v>
      </c>
      <c r="E814" s="205"/>
      <c r="F814" s="205">
        <v>21</v>
      </c>
      <c r="G814" s="205">
        <v>0</v>
      </c>
      <c r="H814" s="206" t="s">
        <v>458</v>
      </c>
      <c r="I814" s="191">
        <v>1</v>
      </c>
      <c r="J814" s="197">
        <f t="shared" si="88"/>
        <v>8400</v>
      </c>
      <c r="K814" s="191">
        <v>100</v>
      </c>
      <c r="L814" s="194">
        <f t="shared" si="89"/>
        <v>840000</v>
      </c>
      <c r="M814" s="200"/>
      <c r="N814" s="196"/>
      <c r="O814" s="191"/>
      <c r="P814" s="191"/>
      <c r="Q814" s="191"/>
      <c r="R814" s="191"/>
      <c r="S814" s="191"/>
      <c r="T814" s="197">
        <f t="shared" si="90"/>
        <v>0</v>
      </c>
      <c r="U814" s="191"/>
      <c r="V814" s="197"/>
      <c r="W814" s="197"/>
      <c r="X814" s="198">
        <f t="shared" si="91"/>
        <v>840000</v>
      </c>
      <c r="Y814" s="198">
        <f t="shared" si="92"/>
        <v>840000</v>
      </c>
      <c r="Z814" s="191">
        <v>0</v>
      </c>
      <c r="AA814" s="198">
        <f t="shared" si="93"/>
        <v>840000</v>
      </c>
      <c r="AB814" s="191">
        <v>0.01</v>
      </c>
      <c r="AC814" s="197">
        <f t="shared" si="94"/>
        <v>84</v>
      </c>
    </row>
    <row r="815" spans="1:29" ht="18" x14ac:dyDescent="0.35">
      <c r="A815" s="190">
        <v>312</v>
      </c>
      <c r="B815" s="190"/>
      <c r="C815" s="191" t="s">
        <v>1211</v>
      </c>
      <c r="D815" s="205" t="s">
        <v>183</v>
      </c>
      <c r="E815" s="205"/>
      <c r="F815" s="205">
        <v>4</v>
      </c>
      <c r="G815" s="205">
        <v>3</v>
      </c>
      <c r="H815" s="206" t="s">
        <v>558</v>
      </c>
      <c r="I815" s="191">
        <v>1</v>
      </c>
      <c r="J815" s="197">
        <f t="shared" si="88"/>
        <v>1926</v>
      </c>
      <c r="K815" s="191">
        <v>100</v>
      </c>
      <c r="L815" s="194">
        <f t="shared" si="89"/>
        <v>192600</v>
      </c>
      <c r="M815" s="200"/>
      <c r="N815" s="196"/>
      <c r="O815" s="191"/>
      <c r="P815" s="191"/>
      <c r="Q815" s="191"/>
      <c r="R815" s="191"/>
      <c r="S815" s="191"/>
      <c r="T815" s="197">
        <f t="shared" si="90"/>
        <v>0</v>
      </c>
      <c r="U815" s="191"/>
      <c r="V815" s="197"/>
      <c r="W815" s="197"/>
      <c r="X815" s="198">
        <f t="shared" si="91"/>
        <v>192600</v>
      </c>
      <c r="Y815" s="198">
        <f t="shared" si="92"/>
        <v>192600</v>
      </c>
      <c r="Z815" s="191">
        <v>0</v>
      </c>
      <c r="AA815" s="198">
        <f t="shared" si="93"/>
        <v>192600</v>
      </c>
      <c r="AB815" s="191">
        <v>0.01</v>
      </c>
      <c r="AC815" s="197">
        <f t="shared" si="94"/>
        <v>19.260000000000002</v>
      </c>
    </row>
    <row r="816" spans="1:29" ht="18" x14ac:dyDescent="0.35">
      <c r="A816" s="190">
        <v>313</v>
      </c>
      <c r="B816" s="190"/>
      <c r="C816" s="191" t="s">
        <v>1211</v>
      </c>
      <c r="D816" s="205" t="s">
        <v>183</v>
      </c>
      <c r="E816" s="205"/>
      <c r="F816" s="205">
        <v>9</v>
      </c>
      <c r="G816" s="205">
        <v>2</v>
      </c>
      <c r="H816" s="206" t="s">
        <v>338</v>
      </c>
      <c r="I816" s="191">
        <v>1</v>
      </c>
      <c r="J816" s="197">
        <f t="shared" si="88"/>
        <v>3856</v>
      </c>
      <c r="K816" s="191">
        <v>100</v>
      </c>
      <c r="L816" s="194">
        <f t="shared" si="89"/>
        <v>385600</v>
      </c>
      <c r="M816" s="200"/>
      <c r="N816" s="196"/>
      <c r="O816" s="191"/>
      <c r="P816" s="191"/>
      <c r="Q816" s="191"/>
      <c r="R816" s="191"/>
      <c r="S816" s="191"/>
      <c r="T816" s="197">
        <f t="shared" si="90"/>
        <v>0</v>
      </c>
      <c r="U816" s="191"/>
      <c r="V816" s="197"/>
      <c r="W816" s="197"/>
      <c r="X816" s="198">
        <f t="shared" si="91"/>
        <v>385600</v>
      </c>
      <c r="Y816" s="198">
        <f t="shared" si="92"/>
        <v>385600</v>
      </c>
      <c r="Z816" s="191">
        <v>0</v>
      </c>
      <c r="AA816" s="198">
        <f t="shared" si="93"/>
        <v>385600</v>
      </c>
      <c r="AB816" s="191">
        <v>0.01</v>
      </c>
      <c r="AC816" s="197">
        <f t="shared" si="94"/>
        <v>38.56</v>
      </c>
    </row>
    <row r="817" spans="1:29" ht="18" x14ac:dyDescent="0.35">
      <c r="A817" s="190">
        <v>314</v>
      </c>
      <c r="B817" s="190"/>
      <c r="C817" s="191" t="s">
        <v>1212</v>
      </c>
      <c r="D817" s="205" t="s">
        <v>81</v>
      </c>
      <c r="E817" s="205">
        <v>4</v>
      </c>
      <c r="F817" s="205">
        <v>13</v>
      </c>
      <c r="G817" s="205">
        <v>0</v>
      </c>
      <c r="H817" s="206" t="s">
        <v>333</v>
      </c>
      <c r="I817" s="191">
        <v>1</v>
      </c>
      <c r="J817" s="197">
        <f t="shared" si="88"/>
        <v>5221</v>
      </c>
      <c r="K817" s="191">
        <v>100</v>
      </c>
      <c r="L817" s="194">
        <f t="shared" si="89"/>
        <v>522100</v>
      </c>
      <c r="M817" s="200"/>
      <c r="N817" s="196"/>
      <c r="O817" s="191"/>
      <c r="P817" s="191"/>
      <c r="Q817" s="191"/>
      <c r="R817" s="191"/>
      <c r="S817" s="191"/>
      <c r="T817" s="197">
        <f t="shared" si="90"/>
        <v>0</v>
      </c>
      <c r="U817" s="191"/>
      <c r="V817" s="197"/>
      <c r="W817" s="197"/>
      <c r="X817" s="198">
        <f t="shared" si="91"/>
        <v>522100</v>
      </c>
      <c r="Y817" s="198">
        <f t="shared" si="92"/>
        <v>522100</v>
      </c>
      <c r="Z817" s="191">
        <v>0</v>
      </c>
      <c r="AA817" s="198">
        <f t="shared" si="93"/>
        <v>522100</v>
      </c>
      <c r="AB817" s="191">
        <v>0.01</v>
      </c>
      <c r="AC817" s="197">
        <f t="shared" si="94"/>
        <v>52.21</v>
      </c>
    </row>
    <row r="818" spans="1:29" ht="18" x14ac:dyDescent="0.35">
      <c r="A818" s="190">
        <v>315</v>
      </c>
      <c r="B818" s="190"/>
      <c r="C818" s="191" t="s">
        <v>1212</v>
      </c>
      <c r="D818" s="205" t="s">
        <v>81</v>
      </c>
      <c r="E818" s="205">
        <v>50</v>
      </c>
      <c r="F818" s="205">
        <v>8</v>
      </c>
      <c r="G818" s="205">
        <v>3</v>
      </c>
      <c r="H818" s="206" t="s">
        <v>396</v>
      </c>
      <c r="I818" s="191">
        <v>1</v>
      </c>
      <c r="J818" s="197">
        <f t="shared" si="88"/>
        <v>3516</v>
      </c>
      <c r="K818" s="191">
        <v>100</v>
      </c>
      <c r="L818" s="194">
        <f t="shared" si="89"/>
        <v>351600</v>
      </c>
      <c r="M818" s="200"/>
      <c r="N818" s="196"/>
      <c r="O818" s="191"/>
      <c r="P818" s="191"/>
      <c r="Q818" s="191"/>
      <c r="R818" s="191"/>
      <c r="S818" s="191"/>
      <c r="T818" s="197">
        <f t="shared" si="90"/>
        <v>0</v>
      </c>
      <c r="U818" s="191"/>
      <c r="V818" s="197"/>
      <c r="W818" s="197"/>
      <c r="X818" s="198">
        <f t="shared" si="91"/>
        <v>351600</v>
      </c>
      <c r="Y818" s="198">
        <f t="shared" si="92"/>
        <v>351600</v>
      </c>
      <c r="Z818" s="191">
        <v>0</v>
      </c>
      <c r="AA818" s="198">
        <f t="shared" si="93"/>
        <v>351600</v>
      </c>
      <c r="AB818" s="191">
        <v>0.01</v>
      </c>
      <c r="AC818" s="197">
        <f t="shared" si="94"/>
        <v>35.159999999999997</v>
      </c>
    </row>
    <row r="819" spans="1:29" ht="18" x14ac:dyDescent="0.35">
      <c r="A819" s="190">
        <v>316</v>
      </c>
      <c r="B819" s="190"/>
      <c r="C819" s="191" t="s">
        <v>1213</v>
      </c>
      <c r="D819" s="205" t="s">
        <v>81</v>
      </c>
      <c r="E819" s="205">
        <v>3134</v>
      </c>
      <c r="F819" s="205">
        <v>20</v>
      </c>
      <c r="G819" s="205">
        <v>3</v>
      </c>
      <c r="H819" s="206" t="s">
        <v>429</v>
      </c>
      <c r="I819" s="191">
        <v>1</v>
      </c>
      <c r="J819" s="197">
        <f t="shared" si="88"/>
        <v>8317</v>
      </c>
      <c r="K819" s="191">
        <v>100</v>
      </c>
      <c r="L819" s="194">
        <f t="shared" si="89"/>
        <v>831700</v>
      </c>
      <c r="M819" s="200"/>
      <c r="N819" s="196"/>
      <c r="O819" s="191"/>
      <c r="P819" s="191"/>
      <c r="Q819" s="191"/>
      <c r="R819" s="191"/>
      <c r="S819" s="191"/>
      <c r="T819" s="197">
        <f t="shared" si="90"/>
        <v>0</v>
      </c>
      <c r="U819" s="191"/>
      <c r="V819" s="197"/>
      <c r="W819" s="197"/>
      <c r="X819" s="198">
        <f t="shared" si="91"/>
        <v>831700</v>
      </c>
      <c r="Y819" s="198">
        <f t="shared" si="92"/>
        <v>831700</v>
      </c>
      <c r="Z819" s="191">
        <v>0</v>
      </c>
      <c r="AA819" s="198">
        <f t="shared" si="93"/>
        <v>831700</v>
      </c>
      <c r="AB819" s="191">
        <v>0.01</v>
      </c>
      <c r="AC819" s="197">
        <f t="shared" si="94"/>
        <v>83.17</v>
      </c>
    </row>
    <row r="820" spans="1:29" ht="18" x14ac:dyDescent="0.35">
      <c r="A820" s="190">
        <v>317</v>
      </c>
      <c r="B820" s="190"/>
      <c r="C820" s="191" t="s">
        <v>1213</v>
      </c>
      <c r="D820" s="205" t="s">
        <v>81</v>
      </c>
      <c r="E820" s="205">
        <v>8084</v>
      </c>
      <c r="F820" s="205">
        <v>24</v>
      </c>
      <c r="G820" s="205">
        <v>2</v>
      </c>
      <c r="H820" s="206" t="s">
        <v>508</v>
      </c>
      <c r="I820" s="191">
        <v>1</v>
      </c>
      <c r="J820" s="197">
        <f t="shared" si="88"/>
        <v>9845</v>
      </c>
      <c r="K820" s="191">
        <v>100</v>
      </c>
      <c r="L820" s="194">
        <f t="shared" si="89"/>
        <v>984500</v>
      </c>
      <c r="M820" s="200"/>
      <c r="N820" s="196"/>
      <c r="O820" s="191"/>
      <c r="P820" s="191"/>
      <c r="Q820" s="191"/>
      <c r="R820" s="191"/>
      <c r="S820" s="191"/>
      <c r="T820" s="197">
        <f t="shared" si="90"/>
        <v>0</v>
      </c>
      <c r="U820" s="191"/>
      <c r="V820" s="197"/>
      <c r="W820" s="197"/>
      <c r="X820" s="198">
        <f t="shared" si="91"/>
        <v>984500</v>
      </c>
      <c r="Y820" s="198">
        <f t="shared" si="92"/>
        <v>984500</v>
      </c>
      <c r="Z820" s="191">
        <v>0</v>
      </c>
      <c r="AA820" s="198">
        <f t="shared" si="93"/>
        <v>984500</v>
      </c>
      <c r="AB820" s="191">
        <v>0.01</v>
      </c>
      <c r="AC820" s="197">
        <f t="shared" si="94"/>
        <v>98.45</v>
      </c>
    </row>
    <row r="821" spans="1:29" ht="18" x14ac:dyDescent="0.35">
      <c r="A821" s="190">
        <v>318</v>
      </c>
      <c r="B821" s="190"/>
      <c r="C821" s="191" t="s">
        <v>1214</v>
      </c>
      <c r="D821" s="205" t="s">
        <v>81</v>
      </c>
      <c r="E821" s="205">
        <v>1717</v>
      </c>
      <c r="F821" s="205">
        <v>5</v>
      </c>
      <c r="G821" s="205">
        <v>2</v>
      </c>
      <c r="H821" s="206" t="s">
        <v>550</v>
      </c>
      <c r="I821" s="191">
        <v>1</v>
      </c>
      <c r="J821" s="197">
        <f t="shared" si="88"/>
        <v>2205</v>
      </c>
      <c r="K821" s="191">
        <v>100</v>
      </c>
      <c r="L821" s="194">
        <f t="shared" si="89"/>
        <v>220500</v>
      </c>
      <c r="M821" s="200"/>
      <c r="N821" s="196"/>
      <c r="O821" s="191"/>
      <c r="P821" s="191"/>
      <c r="Q821" s="191"/>
      <c r="R821" s="191"/>
      <c r="S821" s="191"/>
      <c r="T821" s="197">
        <f t="shared" ref="T821:T832" si="95">Q821*S821</f>
        <v>0</v>
      </c>
      <c r="U821" s="191"/>
      <c r="V821" s="197"/>
      <c r="W821" s="197"/>
      <c r="X821" s="198">
        <f t="shared" ref="X821:X832" si="96">L821</f>
        <v>220500</v>
      </c>
      <c r="Y821" s="198">
        <f t="shared" ref="Y821:Y832" si="97">X821</f>
        <v>220500</v>
      </c>
      <c r="Z821" s="191">
        <v>0</v>
      </c>
      <c r="AA821" s="198">
        <f t="shared" ref="AA821:AA832" si="98">L821</f>
        <v>220500</v>
      </c>
      <c r="AB821" s="191">
        <v>0.01</v>
      </c>
      <c r="AC821" s="197">
        <f t="shared" ref="AC821:AC832" si="99">AA821*AB821/100</f>
        <v>22.05</v>
      </c>
    </row>
    <row r="822" spans="1:29" ht="18" x14ac:dyDescent="0.35">
      <c r="A822" s="190">
        <v>319</v>
      </c>
      <c r="B822" s="190"/>
      <c r="C822" s="191" t="s">
        <v>1214</v>
      </c>
      <c r="D822" s="205" t="s">
        <v>81</v>
      </c>
      <c r="E822" s="205">
        <v>1716</v>
      </c>
      <c r="F822" s="205">
        <v>11</v>
      </c>
      <c r="G822" s="205">
        <v>3</v>
      </c>
      <c r="H822" s="206" t="s">
        <v>495</v>
      </c>
      <c r="I822" s="191">
        <v>2</v>
      </c>
      <c r="J822" s="197">
        <v>27</v>
      </c>
      <c r="K822" s="191">
        <v>100</v>
      </c>
      <c r="L822" s="194">
        <f t="shared" si="89"/>
        <v>2700</v>
      </c>
      <c r="M822" s="200"/>
      <c r="N822" s="196" t="s">
        <v>38</v>
      </c>
      <c r="O822" s="191" t="s">
        <v>39</v>
      </c>
      <c r="P822" s="191" t="s">
        <v>995</v>
      </c>
      <c r="Q822" s="191">
        <v>108</v>
      </c>
      <c r="R822" s="191">
        <v>100</v>
      </c>
      <c r="S822" s="191">
        <v>6550</v>
      </c>
      <c r="T822" s="197">
        <f t="shared" si="95"/>
        <v>707400</v>
      </c>
      <c r="U822" s="191">
        <v>15</v>
      </c>
      <c r="V822" s="197">
        <v>20</v>
      </c>
      <c r="W822" s="197">
        <f>T822-T822*20/100</f>
        <v>565920</v>
      </c>
      <c r="X822" s="198">
        <f>W822+L822</f>
        <v>568620</v>
      </c>
      <c r="Y822" s="198">
        <f t="shared" si="97"/>
        <v>568620</v>
      </c>
      <c r="Z822" s="191">
        <v>50</v>
      </c>
      <c r="AA822" s="198">
        <v>0</v>
      </c>
      <c r="AB822" s="191">
        <v>0.02</v>
      </c>
      <c r="AC822" s="197">
        <f t="shared" si="99"/>
        <v>0</v>
      </c>
    </row>
    <row r="823" spans="1:29" ht="18" x14ac:dyDescent="0.35">
      <c r="A823" s="190"/>
      <c r="B823" s="190"/>
      <c r="C823" s="191"/>
      <c r="D823" s="205"/>
      <c r="E823" s="205"/>
      <c r="F823" s="205"/>
      <c r="G823" s="205"/>
      <c r="H823" s="206"/>
      <c r="I823" s="191">
        <v>1</v>
      </c>
      <c r="J823" s="197">
        <v>4697</v>
      </c>
      <c r="K823" s="191">
        <v>100</v>
      </c>
      <c r="L823" s="194">
        <f t="shared" si="89"/>
        <v>469700</v>
      </c>
      <c r="M823" s="200"/>
      <c r="N823" s="196"/>
      <c r="O823" s="191"/>
      <c r="P823" s="191"/>
      <c r="Q823" s="191"/>
      <c r="R823" s="191"/>
      <c r="S823" s="191"/>
      <c r="T823" s="197"/>
      <c r="U823" s="191"/>
      <c r="V823" s="197"/>
      <c r="W823" s="197"/>
      <c r="X823" s="198">
        <f t="shared" si="96"/>
        <v>469700</v>
      </c>
      <c r="Y823" s="198">
        <f t="shared" si="97"/>
        <v>469700</v>
      </c>
      <c r="Z823" s="191">
        <v>0</v>
      </c>
      <c r="AA823" s="198">
        <f t="shared" si="98"/>
        <v>469700</v>
      </c>
      <c r="AB823" s="191">
        <v>0.01</v>
      </c>
      <c r="AC823" s="197">
        <f t="shared" si="99"/>
        <v>46.97</v>
      </c>
    </row>
    <row r="824" spans="1:29" ht="18" x14ac:dyDescent="0.35">
      <c r="A824" s="190">
        <v>320</v>
      </c>
      <c r="B824" s="190"/>
      <c r="C824" s="191" t="s">
        <v>1215</v>
      </c>
      <c r="D824" s="205" t="s">
        <v>81</v>
      </c>
      <c r="E824" s="205"/>
      <c r="F824" s="205">
        <v>11</v>
      </c>
      <c r="G824" s="205">
        <v>1</v>
      </c>
      <c r="H824" s="206" t="s">
        <v>542</v>
      </c>
      <c r="I824" s="191">
        <v>1</v>
      </c>
      <c r="J824" s="197">
        <f t="shared" si="88"/>
        <v>4513</v>
      </c>
      <c r="K824" s="191">
        <v>100</v>
      </c>
      <c r="L824" s="194">
        <f t="shared" si="89"/>
        <v>451300</v>
      </c>
      <c r="M824" s="200"/>
      <c r="N824" s="196"/>
      <c r="O824" s="191"/>
      <c r="P824" s="191"/>
      <c r="Q824" s="191"/>
      <c r="R824" s="191"/>
      <c r="S824" s="191"/>
      <c r="T824" s="197">
        <f t="shared" si="95"/>
        <v>0</v>
      </c>
      <c r="U824" s="191"/>
      <c r="V824" s="197"/>
      <c r="W824" s="197"/>
      <c r="X824" s="198">
        <f t="shared" si="96"/>
        <v>451300</v>
      </c>
      <c r="Y824" s="198">
        <f t="shared" si="97"/>
        <v>451300</v>
      </c>
      <c r="Z824" s="191">
        <v>0</v>
      </c>
      <c r="AA824" s="198">
        <f t="shared" si="98"/>
        <v>451300</v>
      </c>
      <c r="AB824" s="191">
        <v>0.01</v>
      </c>
      <c r="AC824" s="197">
        <f t="shared" si="99"/>
        <v>45.13</v>
      </c>
    </row>
    <row r="825" spans="1:29" ht="18" x14ac:dyDescent="0.35">
      <c r="A825" s="190">
        <v>321</v>
      </c>
      <c r="B825" s="190"/>
      <c r="C825" s="191" t="s">
        <v>1216</v>
      </c>
      <c r="D825" s="205" t="s">
        <v>81</v>
      </c>
      <c r="E825" s="205"/>
      <c r="F825" s="205">
        <v>15</v>
      </c>
      <c r="G825" s="205">
        <v>2</v>
      </c>
      <c r="H825" s="206" t="s">
        <v>1025</v>
      </c>
      <c r="I825" s="191">
        <v>1</v>
      </c>
      <c r="J825" s="197">
        <f t="shared" ref="J825:J832" si="100">F825*400+G825*100+H825</f>
        <v>6295</v>
      </c>
      <c r="K825" s="191">
        <v>100</v>
      </c>
      <c r="L825" s="194">
        <f t="shared" ref="L825:L832" si="101">J825*K825</f>
        <v>629500</v>
      </c>
      <c r="M825" s="200"/>
      <c r="N825" s="196"/>
      <c r="O825" s="191"/>
      <c r="P825" s="191"/>
      <c r="Q825" s="191"/>
      <c r="R825" s="191"/>
      <c r="S825" s="191"/>
      <c r="T825" s="197">
        <f t="shared" si="95"/>
        <v>0</v>
      </c>
      <c r="U825" s="191"/>
      <c r="V825" s="197"/>
      <c r="W825" s="197"/>
      <c r="X825" s="198">
        <f t="shared" si="96"/>
        <v>629500</v>
      </c>
      <c r="Y825" s="198">
        <f t="shared" si="97"/>
        <v>629500</v>
      </c>
      <c r="Z825" s="191">
        <v>0</v>
      </c>
      <c r="AA825" s="198">
        <f t="shared" si="98"/>
        <v>629500</v>
      </c>
      <c r="AB825" s="191">
        <v>0.01</v>
      </c>
      <c r="AC825" s="197">
        <f t="shared" si="99"/>
        <v>62.95</v>
      </c>
    </row>
    <row r="826" spans="1:29" ht="18" x14ac:dyDescent="0.35">
      <c r="A826" s="190">
        <v>322</v>
      </c>
      <c r="B826" s="190"/>
      <c r="C826" s="191" t="s">
        <v>1217</v>
      </c>
      <c r="D826" s="205" t="s">
        <v>314</v>
      </c>
      <c r="E826" s="205">
        <v>17686</v>
      </c>
      <c r="F826" s="205">
        <v>31</v>
      </c>
      <c r="G826" s="205">
        <v>0</v>
      </c>
      <c r="H826" s="206" t="s">
        <v>525</v>
      </c>
      <c r="I826" s="191">
        <v>1</v>
      </c>
      <c r="J826" s="197">
        <f t="shared" si="100"/>
        <v>12420</v>
      </c>
      <c r="K826" s="191">
        <v>180</v>
      </c>
      <c r="L826" s="194">
        <f t="shared" si="101"/>
        <v>2235600</v>
      </c>
      <c r="M826" s="200"/>
      <c r="N826" s="196"/>
      <c r="O826" s="191"/>
      <c r="P826" s="191"/>
      <c r="Q826" s="191"/>
      <c r="R826" s="191"/>
      <c r="S826" s="191"/>
      <c r="T826" s="197">
        <f t="shared" si="95"/>
        <v>0</v>
      </c>
      <c r="U826" s="191"/>
      <c r="V826" s="197"/>
      <c r="W826" s="197"/>
      <c r="X826" s="198">
        <f t="shared" si="96"/>
        <v>2235600</v>
      </c>
      <c r="Y826" s="198">
        <f t="shared" si="97"/>
        <v>2235600</v>
      </c>
      <c r="Z826" s="191">
        <v>0</v>
      </c>
      <c r="AA826" s="198">
        <f t="shared" si="98"/>
        <v>2235600</v>
      </c>
      <c r="AB826" s="191">
        <v>0.01</v>
      </c>
      <c r="AC826" s="197">
        <f t="shared" si="99"/>
        <v>223.56</v>
      </c>
    </row>
    <row r="827" spans="1:29" ht="18" x14ac:dyDescent="0.35">
      <c r="A827" s="190">
        <v>323</v>
      </c>
      <c r="B827" s="190"/>
      <c r="C827" s="191" t="s">
        <v>1218</v>
      </c>
      <c r="D827" s="205" t="s">
        <v>81</v>
      </c>
      <c r="E827" s="205">
        <v>1694</v>
      </c>
      <c r="F827" s="205">
        <v>15</v>
      </c>
      <c r="G827" s="205">
        <v>3</v>
      </c>
      <c r="H827" s="206" t="s">
        <v>328</v>
      </c>
      <c r="I827" s="191">
        <v>1</v>
      </c>
      <c r="J827" s="197">
        <f t="shared" si="100"/>
        <v>6383</v>
      </c>
      <c r="K827" s="191">
        <v>100</v>
      </c>
      <c r="L827" s="194">
        <f t="shared" si="101"/>
        <v>638300</v>
      </c>
      <c r="M827" s="200"/>
      <c r="N827" s="196"/>
      <c r="O827" s="191"/>
      <c r="P827" s="191"/>
      <c r="Q827" s="191"/>
      <c r="R827" s="191"/>
      <c r="S827" s="191"/>
      <c r="T827" s="197">
        <f t="shared" si="95"/>
        <v>0</v>
      </c>
      <c r="U827" s="191"/>
      <c r="V827" s="197"/>
      <c r="W827" s="197"/>
      <c r="X827" s="198">
        <f t="shared" si="96"/>
        <v>638300</v>
      </c>
      <c r="Y827" s="198">
        <f t="shared" si="97"/>
        <v>638300</v>
      </c>
      <c r="Z827" s="191">
        <v>0</v>
      </c>
      <c r="AA827" s="198">
        <f t="shared" si="98"/>
        <v>638300</v>
      </c>
      <c r="AB827" s="191">
        <v>0.01</v>
      </c>
      <c r="AC827" s="197">
        <f t="shared" si="99"/>
        <v>63.83</v>
      </c>
    </row>
    <row r="828" spans="1:29" ht="18" x14ac:dyDescent="0.35">
      <c r="A828" s="190">
        <v>324</v>
      </c>
      <c r="B828" s="190"/>
      <c r="C828" s="191" t="s">
        <v>1219</v>
      </c>
      <c r="D828" s="205" t="s">
        <v>81</v>
      </c>
      <c r="E828" s="205">
        <v>10120</v>
      </c>
      <c r="F828" s="205">
        <v>49</v>
      </c>
      <c r="G828" s="205">
        <v>1</v>
      </c>
      <c r="H828" s="206" t="s">
        <v>426</v>
      </c>
      <c r="I828" s="191">
        <v>1</v>
      </c>
      <c r="J828" s="197">
        <f t="shared" si="100"/>
        <v>19780</v>
      </c>
      <c r="K828" s="191">
        <v>100</v>
      </c>
      <c r="L828" s="194">
        <f t="shared" si="101"/>
        <v>1978000</v>
      </c>
      <c r="M828" s="200"/>
      <c r="N828" s="196"/>
      <c r="O828" s="191"/>
      <c r="P828" s="191"/>
      <c r="Q828" s="191"/>
      <c r="R828" s="191"/>
      <c r="S828" s="191"/>
      <c r="T828" s="197">
        <f t="shared" si="95"/>
        <v>0</v>
      </c>
      <c r="U828" s="191"/>
      <c r="V828" s="197"/>
      <c r="W828" s="197"/>
      <c r="X828" s="198">
        <f t="shared" si="96"/>
        <v>1978000</v>
      </c>
      <c r="Y828" s="198">
        <f t="shared" si="97"/>
        <v>1978000</v>
      </c>
      <c r="Z828" s="191">
        <v>0</v>
      </c>
      <c r="AA828" s="198">
        <f t="shared" si="98"/>
        <v>1978000</v>
      </c>
      <c r="AB828" s="191">
        <v>0.01</v>
      </c>
      <c r="AC828" s="197">
        <f t="shared" si="99"/>
        <v>197.8</v>
      </c>
    </row>
    <row r="829" spans="1:29" ht="18" x14ac:dyDescent="0.35">
      <c r="A829" s="190">
        <v>325</v>
      </c>
      <c r="B829" s="190"/>
      <c r="C829" s="191" t="s">
        <v>1220</v>
      </c>
      <c r="D829" s="205" t="s">
        <v>81</v>
      </c>
      <c r="E829" s="205">
        <v>4804</v>
      </c>
      <c r="F829" s="205">
        <v>10</v>
      </c>
      <c r="G829" s="205">
        <v>2</v>
      </c>
      <c r="H829" s="192" t="s">
        <v>347</v>
      </c>
      <c r="I829" s="191">
        <v>1</v>
      </c>
      <c r="J829" s="197">
        <f t="shared" si="100"/>
        <v>4248</v>
      </c>
      <c r="K829" s="191">
        <v>100</v>
      </c>
      <c r="L829" s="194">
        <f t="shared" si="101"/>
        <v>424800</v>
      </c>
      <c r="M829" s="200"/>
      <c r="N829" s="196"/>
      <c r="O829" s="191"/>
      <c r="P829" s="191"/>
      <c r="Q829" s="191"/>
      <c r="R829" s="191"/>
      <c r="S829" s="191"/>
      <c r="T829" s="197">
        <f t="shared" si="95"/>
        <v>0</v>
      </c>
      <c r="U829" s="191"/>
      <c r="V829" s="197"/>
      <c r="W829" s="197"/>
      <c r="X829" s="198">
        <f t="shared" si="96"/>
        <v>424800</v>
      </c>
      <c r="Y829" s="198">
        <f t="shared" si="97"/>
        <v>424800</v>
      </c>
      <c r="Z829" s="191">
        <v>0</v>
      </c>
      <c r="AA829" s="198">
        <f t="shared" si="98"/>
        <v>424800</v>
      </c>
      <c r="AB829" s="191">
        <v>0.01</v>
      </c>
      <c r="AC829" s="197">
        <f t="shared" si="99"/>
        <v>42.48</v>
      </c>
    </row>
    <row r="830" spans="1:29" ht="18" x14ac:dyDescent="0.35">
      <c r="A830" s="190">
        <v>326</v>
      </c>
      <c r="B830" s="190"/>
      <c r="C830" s="191" t="s">
        <v>1221</v>
      </c>
      <c r="D830" s="205" t="s">
        <v>81</v>
      </c>
      <c r="E830" s="205">
        <v>7999</v>
      </c>
      <c r="F830" s="205">
        <v>10</v>
      </c>
      <c r="G830" s="205">
        <v>2</v>
      </c>
      <c r="H830" s="206" t="s">
        <v>325</v>
      </c>
      <c r="I830" s="191">
        <v>1</v>
      </c>
      <c r="J830" s="197">
        <f t="shared" si="100"/>
        <v>4281</v>
      </c>
      <c r="K830" s="191">
        <v>100</v>
      </c>
      <c r="L830" s="194">
        <f t="shared" si="101"/>
        <v>428100</v>
      </c>
      <c r="M830" s="200"/>
      <c r="N830" s="196"/>
      <c r="O830" s="191"/>
      <c r="P830" s="191"/>
      <c r="Q830" s="191"/>
      <c r="R830" s="191"/>
      <c r="S830" s="191"/>
      <c r="T830" s="197">
        <f t="shared" si="95"/>
        <v>0</v>
      </c>
      <c r="U830" s="191"/>
      <c r="V830" s="197"/>
      <c r="W830" s="197"/>
      <c r="X830" s="198">
        <f t="shared" si="96"/>
        <v>428100</v>
      </c>
      <c r="Y830" s="198">
        <f t="shared" si="97"/>
        <v>428100</v>
      </c>
      <c r="Z830" s="191">
        <v>0</v>
      </c>
      <c r="AA830" s="198">
        <f t="shared" si="98"/>
        <v>428100</v>
      </c>
      <c r="AB830" s="191">
        <v>0.01</v>
      </c>
      <c r="AC830" s="197">
        <f t="shared" si="99"/>
        <v>42.81</v>
      </c>
    </row>
    <row r="831" spans="1:29" ht="18" x14ac:dyDescent="0.35">
      <c r="A831" s="190">
        <v>327</v>
      </c>
      <c r="B831" s="190"/>
      <c r="C831" s="191" t="s">
        <v>1222</v>
      </c>
      <c r="D831" s="205" t="s">
        <v>81</v>
      </c>
      <c r="E831" s="205">
        <v>2313</v>
      </c>
      <c r="F831" s="205">
        <v>1</v>
      </c>
      <c r="G831" s="205">
        <v>0</v>
      </c>
      <c r="H831" s="206" t="s">
        <v>496</v>
      </c>
      <c r="I831" s="191">
        <v>1</v>
      </c>
      <c r="J831" s="197">
        <f t="shared" si="100"/>
        <v>461</v>
      </c>
      <c r="K831" s="191">
        <v>100</v>
      </c>
      <c r="L831" s="194">
        <f t="shared" si="101"/>
        <v>46100</v>
      </c>
      <c r="M831" s="200"/>
      <c r="N831" s="196"/>
      <c r="O831" s="191"/>
      <c r="P831" s="191"/>
      <c r="Q831" s="191"/>
      <c r="R831" s="191"/>
      <c r="S831" s="191"/>
      <c r="T831" s="197">
        <f t="shared" si="95"/>
        <v>0</v>
      </c>
      <c r="U831" s="191"/>
      <c r="V831" s="197"/>
      <c r="W831" s="197"/>
      <c r="X831" s="198">
        <f t="shared" si="96"/>
        <v>46100</v>
      </c>
      <c r="Y831" s="198">
        <f t="shared" si="97"/>
        <v>46100</v>
      </c>
      <c r="Z831" s="191">
        <v>0</v>
      </c>
      <c r="AA831" s="198">
        <f t="shared" si="98"/>
        <v>46100</v>
      </c>
      <c r="AB831" s="191">
        <v>0.01</v>
      </c>
      <c r="AC831" s="197">
        <f t="shared" si="99"/>
        <v>4.6100000000000003</v>
      </c>
    </row>
    <row r="832" spans="1:29" ht="18" x14ac:dyDescent="0.35">
      <c r="A832" s="190">
        <v>328</v>
      </c>
      <c r="B832" s="190"/>
      <c r="C832" s="191" t="s">
        <v>1222</v>
      </c>
      <c r="D832" s="205" t="s">
        <v>183</v>
      </c>
      <c r="E832" s="205"/>
      <c r="F832" s="205">
        <v>8</v>
      </c>
      <c r="G832" s="205">
        <v>0</v>
      </c>
      <c r="H832" s="206" t="s">
        <v>347</v>
      </c>
      <c r="I832" s="191">
        <v>1</v>
      </c>
      <c r="J832" s="197">
        <f t="shared" si="100"/>
        <v>3248</v>
      </c>
      <c r="K832" s="191">
        <v>100</v>
      </c>
      <c r="L832" s="194">
        <f t="shared" si="101"/>
        <v>324800</v>
      </c>
      <c r="M832" s="200"/>
      <c r="N832" s="196"/>
      <c r="O832" s="191"/>
      <c r="P832" s="191"/>
      <c r="Q832" s="191"/>
      <c r="R832" s="191"/>
      <c r="S832" s="191"/>
      <c r="T832" s="197">
        <f t="shared" si="95"/>
        <v>0</v>
      </c>
      <c r="U832" s="191"/>
      <c r="V832" s="197"/>
      <c r="W832" s="197"/>
      <c r="X832" s="198">
        <f t="shared" si="96"/>
        <v>324800</v>
      </c>
      <c r="Y832" s="198">
        <f t="shared" si="97"/>
        <v>324800</v>
      </c>
      <c r="Z832" s="191">
        <v>0</v>
      </c>
      <c r="AA832" s="198">
        <f t="shared" si="98"/>
        <v>324800</v>
      </c>
      <c r="AB832" s="191">
        <v>0.01</v>
      </c>
      <c r="AC832" s="197">
        <f t="shared" si="99"/>
        <v>32.479999999999997</v>
      </c>
    </row>
    <row r="833" spans="1:29" ht="18" x14ac:dyDescent="0.3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4"/>
      <c r="L833" s="2"/>
      <c r="M833" s="9"/>
      <c r="N833" s="9"/>
      <c r="O833" s="2"/>
      <c r="P833" s="2"/>
      <c r="Q833" s="2"/>
      <c r="R833" s="2"/>
      <c r="S833" s="18"/>
      <c r="T833" s="18"/>
      <c r="U833" s="2"/>
      <c r="V833" s="2"/>
      <c r="W833" s="18"/>
      <c r="X833" s="18"/>
      <c r="Y833" s="18"/>
      <c r="Z833" s="2"/>
      <c r="AA833" s="38" t="s">
        <v>105</v>
      </c>
      <c r="AB833" s="2"/>
      <c r="AC833" s="2"/>
    </row>
    <row r="834" spans="1:29" ht="18" x14ac:dyDescent="0.35">
      <c r="A834" s="587" t="s">
        <v>0</v>
      </c>
      <c r="B834" s="587"/>
      <c r="C834" s="587"/>
      <c r="D834" s="587"/>
      <c r="E834" s="587"/>
      <c r="F834" s="587"/>
      <c r="G834" s="587"/>
      <c r="H834" s="587"/>
      <c r="I834" s="587"/>
      <c r="J834" s="587"/>
      <c r="K834" s="587"/>
      <c r="L834" s="587"/>
      <c r="M834" s="587"/>
      <c r="N834" s="587"/>
      <c r="O834" s="587"/>
      <c r="P834" s="587"/>
      <c r="Q834" s="587"/>
      <c r="R834" s="587"/>
      <c r="S834" s="587"/>
      <c r="T834" s="587"/>
      <c r="U834" s="587"/>
      <c r="V834" s="587"/>
      <c r="W834" s="587"/>
      <c r="X834" s="587"/>
      <c r="Y834" s="587"/>
      <c r="Z834" s="587"/>
      <c r="AA834" s="587"/>
      <c r="AB834" s="587"/>
      <c r="AC834" s="2"/>
    </row>
    <row r="835" spans="1:29" ht="18" x14ac:dyDescent="0.35">
      <c r="A835" s="587" t="s">
        <v>1</v>
      </c>
      <c r="B835" s="587"/>
      <c r="C835" s="587"/>
      <c r="D835" s="587"/>
      <c r="E835" s="587"/>
      <c r="F835" s="587"/>
      <c r="G835" s="587"/>
      <c r="H835" s="587"/>
      <c r="I835" s="587"/>
      <c r="J835" s="587"/>
      <c r="K835" s="587"/>
      <c r="L835" s="587"/>
      <c r="M835" s="587"/>
      <c r="N835" s="587"/>
      <c r="O835" s="587"/>
      <c r="P835" s="587"/>
      <c r="Q835" s="587"/>
      <c r="R835" s="587"/>
      <c r="S835" s="587"/>
      <c r="T835" s="587"/>
      <c r="U835" s="587"/>
      <c r="V835" s="587"/>
      <c r="W835" s="587"/>
      <c r="X835" s="587"/>
      <c r="Y835" s="587"/>
      <c r="Z835" s="587"/>
      <c r="AA835" s="587"/>
      <c r="AB835" s="587"/>
      <c r="AC835" s="2"/>
    </row>
    <row r="836" spans="1:29" s="268" customFormat="1" ht="18" x14ac:dyDescent="0.35">
      <c r="A836" s="588" t="s">
        <v>2</v>
      </c>
      <c r="B836" s="588"/>
      <c r="C836" s="588"/>
      <c r="D836" s="588"/>
      <c r="E836" s="588"/>
      <c r="F836" s="588"/>
      <c r="G836" s="588"/>
      <c r="H836" s="588"/>
      <c r="I836" s="588"/>
      <c r="J836" s="588"/>
      <c r="K836" s="588"/>
      <c r="L836" s="588"/>
      <c r="M836" s="588"/>
      <c r="N836" s="588"/>
      <c r="O836" s="588"/>
      <c r="P836" s="588"/>
      <c r="Q836" s="588"/>
      <c r="R836" s="588"/>
      <c r="S836" s="588"/>
      <c r="T836" s="588"/>
      <c r="U836" s="588"/>
      <c r="V836" s="588"/>
      <c r="W836" s="588"/>
      <c r="X836" s="588"/>
      <c r="Y836" s="588"/>
      <c r="Z836" s="588"/>
      <c r="AA836" s="588"/>
      <c r="AB836" s="588"/>
      <c r="AC836" s="331"/>
    </row>
    <row r="837" spans="1:29" ht="18" x14ac:dyDescent="0.35">
      <c r="A837" s="589" t="s">
        <v>3</v>
      </c>
      <c r="B837" s="590"/>
      <c r="C837" s="590"/>
      <c r="D837" s="590"/>
      <c r="E837" s="590"/>
      <c r="F837" s="590"/>
      <c r="G837" s="590"/>
      <c r="H837" s="590"/>
      <c r="I837" s="590"/>
      <c r="J837" s="590"/>
      <c r="K837" s="590"/>
      <c r="L837" s="591"/>
      <c r="M837" s="592" t="s">
        <v>4</v>
      </c>
      <c r="N837" s="593"/>
      <c r="O837" s="593"/>
      <c r="P837" s="593"/>
      <c r="Q837" s="593"/>
      <c r="R837" s="593"/>
      <c r="S837" s="593"/>
      <c r="T837" s="593"/>
      <c r="U837" s="593"/>
      <c r="V837" s="593"/>
      <c r="W837" s="594"/>
      <c r="X837" s="595" t="s">
        <v>5</v>
      </c>
      <c r="Y837" s="595" t="s">
        <v>6</v>
      </c>
      <c r="Z837" s="598" t="s">
        <v>7</v>
      </c>
      <c r="AA837" s="595" t="s">
        <v>8</v>
      </c>
      <c r="AB837" s="601" t="s">
        <v>9</v>
      </c>
      <c r="AC837" s="359" t="s">
        <v>10</v>
      </c>
    </row>
    <row r="838" spans="1:29" ht="18" x14ac:dyDescent="0.35">
      <c r="A838" s="362" t="s">
        <v>11</v>
      </c>
      <c r="B838" s="220"/>
      <c r="C838" s="220"/>
      <c r="D838" s="365" t="s">
        <v>12</v>
      </c>
      <c r="E838" s="365" t="s">
        <v>13</v>
      </c>
      <c r="F838" s="368" t="s">
        <v>14</v>
      </c>
      <c r="G838" s="369"/>
      <c r="H838" s="370"/>
      <c r="I838" s="366" t="s">
        <v>15</v>
      </c>
      <c r="J838" s="365" t="s">
        <v>16</v>
      </c>
      <c r="K838" s="374" t="s">
        <v>17</v>
      </c>
      <c r="L838" s="365" t="s">
        <v>18</v>
      </c>
      <c r="M838" s="377" t="s">
        <v>11</v>
      </c>
      <c r="N838" s="380" t="s">
        <v>19</v>
      </c>
      <c r="O838" s="383" t="s">
        <v>20</v>
      </c>
      <c r="P838" s="386" t="s">
        <v>15</v>
      </c>
      <c r="Q838" s="386" t="s">
        <v>21</v>
      </c>
      <c r="R838" s="392" t="s">
        <v>22</v>
      </c>
      <c r="S838" s="398" t="s">
        <v>23</v>
      </c>
      <c r="T838" s="401" t="s">
        <v>24</v>
      </c>
      <c r="U838" s="404" t="s">
        <v>25</v>
      </c>
      <c r="V838" s="405"/>
      <c r="W838" s="389" t="s">
        <v>26</v>
      </c>
      <c r="X838" s="596"/>
      <c r="Y838" s="596"/>
      <c r="Z838" s="599"/>
      <c r="AA838" s="596"/>
      <c r="AB838" s="602"/>
      <c r="AC838" s="360"/>
    </row>
    <row r="839" spans="1:29" ht="18" x14ac:dyDescent="0.25">
      <c r="A839" s="363"/>
      <c r="B839" s="221"/>
      <c r="C839" s="221"/>
      <c r="D839" s="366"/>
      <c r="E839" s="366"/>
      <c r="F839" s="371"/>
      <c r="G839" s="372"/>
      <c r="H839" s="373"/>
      <c r="I839" s="366"/>
      <c r="J839" s="366"/>
      <c r="K839" s="375"/>
      <c r="L839" s="366"/>
      <c r="M839" s="378"/>
      <c r="N839" s="381"/>
      <c r="O839" s="384"/>
      <c r="P839" s="387"/>
      <c r="Q839" s="387"/>
      <c r="R839" s="393"/>
      <c r="S839" s="399"/>
      <c r="T839" s="402"/>
      <c r="U839" s="392" t="s">
        <v>27</v>
      </c>
      <c r="V839" s="395" t="s">
        <v>28</v>
      </c>
      <c r="W839" s="390"/>
      <c r="X839" s="596"/>
      <c r="Y839" s="596"/>
      <c r="Z839" s="599"/>
      <c r="AA839" s="596"/>
      <c r="AB839" s="602"/>
      <c r="AC839" s="360"/>
    </row>
    <row r="840" spans="1:29" ht="18" x14ac:dyDescent="0.25">
      <c r="A840" s="363"/>
      <c r="B840" s="221"/>
      <c r="C840" s="221"/>
      <c r="D840" s="366"/>
      <c r="E840" s="366"/>
      <c r="F840" s="362" t="s">
        <v>29</v>
      </c>
      <c r="G840" s="362" t="s">
        <v>30</v>
      </c>
      <c r="H840" s="362" t="s">
        <v>31</v>
      </c>
      <c r="I840" s="366"/>
      <c r="J840" s="366"/>
      <c r="K840" s="375"/>
      <c r="L840" s="366"/>
      <c r="M840" s="378"/>
      <c r="N840" s="381"/>
      <c r="O840" s="384"/>
      <c r="P840" s="387"/>
      <c r="Q840" s="387"/>
      <c r="R840" s="393"/>
      <c r="S840" s="399"/>
      <c r="T840" s="402"/>
      <c r="U840" s="393"/>
      <c r="V840" s="396"/>
      <c r="W840" s="390"/>
      <c r="X840" s="596"/>
      <c r="Y840" s="596"/>
      <c r="Z840" s="599"/>
      <c r="AA840" s="596"/>
      <c r="AB840" s="602"/>
      <c r="AC840" s="360"/>
    </row>
    <row r="841" spans="1:29" ht="18" x14ac:dyDescent="0.25">
      <c r="A841" s="363"/>
      <c r="B841" s="221"/>
      <c r="C841" s="221"/>
      <c r="D841" s="366"/>
      <c r="E841" s="366"/>
      <c r="F841" s="363"/>
      <c r="G841" s="363"/>
      <c r="H841" s="363"/>
      <c r="I841" s="366"/>
      <c r="J841" s="366"/>
      <c r="K841" s="375"/>
      <c r="L841" s="366"/>
      <c r="M841" s="378"/>
      <c r="N841" s="381"/>
      <c r="O841" s="384"/>
      <c r="P841" s="387"/>
      <c r="Q841" s="387"/>
      <c r="R841" s="393"/>
      <c r="S841" s="399"/>
      <c r="T841" s="402"/>
      <c r="U841" s="393"/>
      <c r="V841" s="396"/>
      <c r="W841" s="390"/>
      <c r="X841" s="596"/>
      <c r="Y841" s="596"/>
      <c r="Z841" s="599"/>
      <c r="AA841" s="596"/>
      <c r="AB841" s="602"/>
      <c r="AC841" s="360"/>
    </row>
    <row r="842" spans="1:29" ht="18" x14ac:dyDescent="0.25">
      <c r="A842" s="364"/>
      <c r="B842" s="222"/>
      <c r="C842" s="222"/>
      <c r="D842" s="367"/>
      <c r="E842" s="367"/>
      <c r="F842" s="364"/>
      <c r="G842" s="364"/>
      <c r="H842" s="364"/>
      <c r="I842" s="367"/>
      <c r="J842" s="367"/>
      <c r="K842" s="376"/>
      <c r="L842" s="367"/>
      <c r="M842" s="379"/>
      <c r="N842" s="382"/>
      <c r="O842" s="385"/>
      <c r="P842" s="388"/>
      <c r="Q842" s="388"/>
      <c r="R842" s="394"/>
      <c r="S842" s="400"/>
      <c r="T842" s="403"/>
      <c r="U842" s="394"/>
      <c r="V842" s="397"/>
      <c r="W842" s="391"/>
      <c r="X842" s="597"/>
      <c r="Y842" s="597"/>
      <c r="Z842" s="600"/>
      <c r="AA842" s="597"/>
      <c r="AB842" s="603"/>
      <c r="AC842" s="361"/>
    </row>
    <row r="843" spans="1:29" ht="18" x14ac:dyDescent="0.35">
      <c r="A843" s="10">
        <v>1</v>
      </c>
      <c r="B843" s="10"/>
      <c r="C843" s="45" t="s">
        <v>32</v>
      </c>
      <c r="D843" s="45" t="s">
        <v>33</v>
      </c>
      <c r="E843" s="45">
        <v>103</v>
      </c>
      <c r="F843" s="45">
        <v>35</v>
      </c>
      <c r="G843" s="45">
        <v>1</v>
      </c>
      <c r="H843" s="45">
        <v>20</v>
      </c>
      <c r="I843" s="45">
        <v>1</v>
      </c>
      <c r="J843" s="11">
        <v>14120</v>
      </c>
      <c r="K843" s="16">
        <v>130</v>
      </c>
      <c r="L843" s="11">
        <v>1835600</v>
      </c>
      <c r="M843" s="56"/>
      <c r="N843" s="56"/>
      <c r="O843" s="45"/>
      <c r="P843" s="45"/>
      <c r="Q843" s="45"/>
      <c r="R843" s="45"/>
      <c r="S843" s="61"/>
      <c r="T843" s="61"/>
      <c r="U843" s="45"/>
      <c r="V843" s="45"/>
      <c r="W843" s="61"/>
      <c r="X843" s="61"/>
      <c r="Y843" s="61">
        <v>1835600</v>
      </c>
      <c r="Z843" s="45">
        <v>0</v>
      </c>
      <c r="AA843" s="61">
        <v>1835600</v>
      </c>
      <c r="AB843" s="3">
        <v>0.01</v>
      </c>
      <c r="AC843" s="150">
        <v>183.56</v>
      </c>
    </row>
    <row r="844" spans="1:29" ht="18" x14ac:dyDescent="0.35">
      <c r="A844" s="10">
        <v>2</v>
      </c>
      <c r="B844" s="10"/>
      <c r="C844" s="45" t="s">
        <v>32</v>
      </c>
      <c r="D844" s="45" t="s">
        <v>33</v>
      </c>
      <c r="E844" s="45">
        <v>1742</v>
      </c>
      <c r="F844" s="45">
        <v>17</v>
      </c>
      <c r="G844" s="45">
        <v>0</v>
      </c>
      <c r="H844" s="45">
        <v>80</v>
      </c>
      <c r="I844" s="45">
        <v>1</v>
      </c>
      <c r="J844" s="11">
        <v>6880</v>
      </c>
      <c r="K844" s="16">
        <v>150</v>
      </c>
      <c r="L844" s="11">
        <v>1032000</v>
      </c>
      <c r="M844" s="8"/>
      <c r="N844" s="56"/>
      <c r="O844" s="45"/>
      <c r="P844" s="45"/>
      <c r="Q844" s="45"/>
      <c r="R844" s="45"/>
      <c r="S844" s="61"/>
      <c r="T844" s="61"/>
      <c r="U844" s="45"/>
      <c r="V844" s="45"/>
      <c r="W844" s="61"/>
      <c r="X844" s="61"/>
      <c r="Y844" s="61">
        <v>1032000</v>
      </c>
      <c r="Z844" s="45">
        <v>0</v>
      </c>
      <c r="AA844" s="61">
        <v>1032000</v>
      </c>
      <c r="AB844" s="45">
        <v>0.01</v>
      </c>
      <c r="AC844" s="151">
        <v>103.2</v>
      </c>
    </row>
    <row r="845" spans="1:29" ht="18" x14ac:dyDescent="0.35">
      <c r="A845" s="10">
        <v>3</v>
      </c>
      <c r="B845" s="10"/>
      <c r="C845" s="45" t="s">
        <v>32</v>
      </c>
      <c r="D845" s="45" t="s">
        <v>33</v>
      </c>
      <c r="E845" s="45">
        <v>1743</v>
      </c>
      <c r="F845" s="45">
        <v>5</v>
      </c>
      <c r="G845" s="45">
        <v>0</v>
      </c>
      <c r="H845" s="45">
        <v>0</v>
      </c>
      <c r="I845" s="45">
        <v>1</v>
      </c>
      <c r="J845" s="11">
        <v>2000</v>
      </c>
      <c r="K845" s="16">
        <v>150</v>
      </c>
      <c r="L845" s="11">
        <v>300000</v>
      </c>
      <c r="M845" s="56"/>
      <c r="N845" s="56"/>
      <c r="O845" s="45"/>
      <c r="P845" s="45"/>
      <c r="Q845" s="45"/>
      <c r="R845" s="45"/>
      <c r="S845" s="61"/>
      <c r="T845" s="61"/>
      <c r="U845" s="45"/>
      <c r="V845" s="45"/>
      <c r="W845" s="61"/>
      <c r="X845" s="61"/>
      <c r="Y845" s="61">
        <v>300000</v>
      </c>
      <c r="Z845" s="45">
        <v>0</v>
      </c>
      <c r="AA845" s="61">
        <v>300000</v>
      </c>
      <c r="AB845" s="45">
        <v>0.01</v>
      </c>
      <c r="AC845" s="151">
        <v>30</v>
      </c>
    </row>
    <row r="846" spans="1:29" ht="18" x14ac:dyDescent="0.35">
      <c r="A846" s="10">
        <v>4</v>
      </c>
      <c r="B846" s="10"/>
      <c r="C846" s="45" t="s">
        <v>34</v>
      </c>
      <c r="D846" s="45" t="s">
        <v>33</v>
      </c>
      <c r="E846" s="45">
        <v>430</v>
      </c>
      <c r="F846" s="45">
        <v>23</v>
      </c>
      <c r="G846" s="45">
        <v>1</v>
      </c>
      <c r="H846" s="45">
        <v>80</v>
      </c>
      <c r="I846" s="45">
        <v>1</v>
      </c>
      <c r="J846" s="11">
        <v>9380</v>
      </c>
      <c r="K846" s="16">
        <v>100</v>
      </c>
      <c r="L846" s="11">
        <v>938000</v>
      </c>
      <c r="M846" s="56"/>
      <c r="N846" s="56"/>
      <c r="O846" s="45"/>
      <c r="P846" s="45"/>
      <c r="Q846" s="45"/>
      <c r="R846" s="45"/>
      <c r="S846" s="61"/>
      <c r="T846" s="61"/>
      <c r="U846" s="45"/>
      <c r="V846" s="45"/>
      <c r="W846" s="61"/>
      <c r="X846" s="61"/>
      <c r="Y846" s="61">
        <v>938000</v>
      </c>
      <c r="Z846" s="45">
        <v>0</v>
      </c>
      <c r="AA846" s="61">
        <v>938000</v>
      </c>
      <c r="AB846" s="45">
        <v>0.01</v>
      </c>
      <c r="AC846" s="151">
        <v>93.8</v>
      </c>
    </row>
    <row r="847" spans="1:29" ht="18" x14ac:dyDescent="0.35">
      <c r="A847" s="10">
        <v>5</v>
      </c>
      <c r="B847" s="10"/>
      <c r="C847" s="45" t="s">
        <v>34</v>
      </c>
      <c r="D847" s="45" t="s">
        <v>33</v>
      </c>
      <c r="E847" s="45">
        <v>3094</v>
      </c>
      <c r="F847" s="45">
        <v>18</v>
      </c>
      <c r="G847" s="45">
        <v>0</v>
      </c>
      <c r="H847" s="45">
        <v>0</v>
      </c>
      <c r="I847" s="45">
        <v>1</v>
      </c>
      <c r="J847" s="11">
        <v>7200</v>
      </c>
      <c r="K847" s="16">
        <v>100</v>
      </c>
      <c r="L847" s="11">
        <v>720000</v>
      </c>
      <c r="M847" s="8"/>
      <c r="N847" s="56"/>
      <c r="O847" s="45"/>
      <c r="P847" s="45"/>
      <c r="Q847" s="45"/>
      <c r="R847" s="45"/>
      <c r="S847" s="61"/>
      <c r="T847" s="61"/>
      <c r="U847" s="45"/>
      <c r="V847" s="45"/>
      <c r="W847" s="61"/>
      <c r="X847" s="61"/>
      <c r="Y847" s="61">
        <v>720000</v>
      </c>
      <c r="Z847" s="45">
        <v>0</v>
      </c>
      <c r="AA847" s="61">
        <v>720000</v>
      </c>
      <c r="AB847" s="45">
        <v>0.01</v>
      </c>
      <c r="AC847" s="151">
        <v>72</v>
      </c>
    </row>
    <row r="848" spans="1:29" ht="18" x14ac:dyDescent="0.35">
      <c r="A848" s="10">
        <v>6</v>
      </c>
      <c r="B848" s="10"/>
      <c r="C848" s="45" t="s">
        <v>35</v>
      </c>
      <c r="D848" s="45" t="s">
        <v>33</v>
      </c>
      <c r="E848" s="45">
        <v>1753</v>
      </c>
      <c r="F848" s="45">
        <v>26</v>
      </c>
      <c r="G848" s="45">
        <v>0</v>
      </c>
      <c r="H848" s="45">
        <v>80</v>
      </c>
      <c r="I848" s="45">
        <v>1</v>
      </c>
      <c r="J848" s="11">
        <v>10480</v>
      </c>
      <c r="K848" s="16">
        <v>100</v>
      </c>
      <c r="L848" s="11">
        <v>1048000</v>
      </c>
      <c r="M848" s="56"/>
      <c r="N848" s="56"/>
      <c r="O848" s="45"/>
      <c r="P848" s="45"/>
      <c r="Q848" s="45"/>
      <c r="R848" s="45"/>
      <c r="S848" s="61"/>
      <c r="T848" s="61"/>
      <c r="U848" s="45"/>
      <c r="V848" s="45"/>
      <c r="W848" s="61"/>
      <c r="X848" s="61"/>
      <c r="Y848" s="61">
        <v>1048000</v>
      </c>
      <c r="Z848" s="45">
        <v>0</v>
      </c>
      <c r="AA848" s="61">
        <v>1048000</v>
      </c>
      <c r="AB848" s="45">
        <v>0.01</v>
      </c>
      <c r="AC848" s="151">
        <v>104.8</v>
      </c>
    </row>
    <row r="849" spans="1:29" ht="18" x14ac:dyDescent="0.35">
      <c r="A849" s="10">
        <v>7</v>
      </c>
      <c r="B849" s="10"/>
      <c r="C849" s="45" t="s">
        <v>36</v>
      </c>
      <c r="D849" s="45" t="s">
        <v>33</v>
      </c>
      <c r="E849" s="45">
        <v>432</v>
      </c>
      <c r="F849" s="45">
        <v>28</v>
      </c>
      <c r="G849" s="45">
        <v>1</v>
      </c>
      <c r="H849" s="45">
        <v>40</v>
      </c>
      <c r="I849" s="45">
        <v>2</v>
      </c>
      <c r="J849" s="11">
        <v>11340</v>
      </c>
      <c r="K849" s="16">
        <v>100</v>
      </c>
      <c r="L849" s="11">
        <v>1134000</v>
      </c>
      <c r="M849" s="56" t="s">
        <v>37</v>
      </c>
      <c r="N849" s="56" t="s">
        <v>38</v>
      </c>
      <c r="O849" s="45" t="s">
        <v>39</v>
      </c>
      <c r="P849" s="45" t="s">
        <v>40</v>
      </c>
      <c r="Q849" s="45">
        <v>60</v>
      </c>
      <c r="R849" s="45">
        <v>100</v>
      </c>
      <c r="S849" s="61">
        <v>6550</v>
      </c>
      <c r="T849" s="61">
        <v>393000</v>
      </c>
      <c r="U849" s="45">
        <v>40</v>
      </c>
      <c r="V849" s="45">
        <v>70</v>
      </c>
      <c r="W849" s="61">
        <v>117900</v>
      </c>
      <c r="X849" s="61">
        <v>117900</v>
      </c>
      <c r="Y849" s="61">
        <v>119400</v>
      </c>
      <c r="Z849" s="45">
        <v>50</v>
      </c>
      <c r="AA849" s="61">
        <v>0</v>
      </c>
      <c r="AB849" s="45">
        <v>0.02</v>
      </c>
      <c r="AC849" s="151">
        <v>0</v>
      </c>
    </row>
    <row r="850" spans="1:29" ht="18" x14ac:dyDescent="0.35">
      <c r="A850" s="10"/>
      <c r="B850" s="10"/>
      <c r="C850" s="45"/>
      <c r="D850" s="45"/>
      <c r="E850" s="45"/>
      <c r="F850" s="45"/>
      <c r="G850" s="45"/>
      <c r="H850" s="45"/>
      <c r="I850" s="45">
        <v>1</v>
      </c>
      <c r="J850" s="11"/>
      <c r="K850" s="16"/>
      <c r="L850" s="11"/>
      <c r="M850" s="8" t="s">
        <v>41</v>
      </c>
      <c r="N850" s="56"/>
      <c r="O850" s="45"/>
      <c r="P850" s="45"/>
      <c r="Q850" s="45"/>
      <c r="R850" s="45"/>
      <c r="S850" s="61"/>
      <c r="T850" s="61"/>
      <c r="U850" s="45"/>
      <c r="V850" s="45"/>
      <c r="W850" s="61"/>
      <c r="X850" s="61"/>
      <c r="Y850" s="61">
        <v>1132500</v>
      </c>
      <c r="Z850" s="45">
        <v>0</v>
      </c>
      <c r="AA850" s="61">
        <v>1132500</v>
      </c>
      <c r="AB850" s="45">
        <v>0.01</v>
      </c>
      <c r="AC850" s="151">
        <v>113.25</v>
      </c>
    </row>
    <row r="851" spans="1:29" ht="18" x14ac:dyDescent="0.35">
      <c r="A851" s="10">
        <v>8</v>
      </c>
      <c r="B851" s="10"/>
      <c r="C851" s="45" t="s">
        <v>42</v>
      </c>
      <c r="D851" s="45" t="s">
        <v>33</v>
      </c>
      <c r="E851" s="45">
        <v>434</v>
      </c>
      <c r="F851" s="45">
        <v>10</v>
      </c>
      <c r="G851" s="45">
        <v>0</v>
      </c>
      <c r="H851" s="45">
        <v>0</v>
      </c>
      <c r="I851" s="45">
        <v>1</v>
      </c>
      <c r="J851" s="11">
        <v>4000</v>
      </c>
      <c r="K851" s="16">
        <v>100</v>
      </c>
      <c r="L851" s="11">
        <v>400000</v>
      </c>
      <c r="M851" s="8"/>
      <c r="N851" s="56"/>
      <c r="O851" s="45"/>
      <c r="P851" s="45"/>
      <c r="Q851" s="45"/>
      <c r="R851" s="45"/>
      <c r="S851" s="61"/>
      <c r="T851" s="61"/>
      <c r="U851" s="45"/>
      <c r="V851" s="45"/>
      <c r="W851" s="61"/>
      <c r="X851" s="61"/>
      <c r="Y851" s="61">
        <v>400000</v>
      </c>
      <c r="Z851" s="45">
        <v>0</v>
      </c>
      <c r="AA851" s="61">
        <v>400000</v>
      </c>
      <c r="AB851" s="45">
        <v>0.01</v>
      </c>
      <c r="AC851" s="151">
        <v>40</v>
      </c>
    </row>
    <row r="852" spans="1:29" ht="18" x14ac:dyDescent="0.35">
      <c r="A852" s="10">
        <v>9</v>
      </c>
      <c r="B852" s="10"/>
      <c r="C852" s="45" t="s">
        <v>43</v>
      </c>
      <c r="D852" s="45" t="s">
        <v>33</v>
      </c>
      <c r="E852" s="45">
        <v>5743</v>
      </c>
      <c r="F852" s="45">
        <v>10</v>
      </c>
      <c r="G852" s="45">
        <v>2</v>
      </c>
      <c r="H852" s="45">
        <v>89</v>
      </c>
      <c r="I852" s="45">
        <v>1</v>
      </c>
      <c r="J852" s="11">
        <v>4289</v>
      </c>
      <c r="K852" s="16">
        <v>100</v>
      </c>
      <c r="L852" s="11">
        <v>428900</v>
      </c>
      <c r="M852" s="56"/>
      <c r="N852" s="56"/>
      <c r="O852" s="45"/>
      <c r="P852" s="45"/>
      <c r="Q852" s="45"/>
      <c r="R852" s="45"/>
      <c r="S852" s="61"/>
      <c r="T852" s="61"/>
      <c r="U852" s="45"/>
      <c r="V852" s="45"/>
      <c r="W852" s="61"/>
      <c r="X852" s="61"/>
      <c r="Y852" s="61">
        <v>428900</v>
      </c>
      <c r="Z852" s="45">
        <v>0</v>
      </c>
      <c r="AA852" s="61">
        <v>428900</v>
      </c>
      <c r="AB852" s="45">
        <v>0.01</v>
      </c>
      <c r="AC852" s="151">
        <v>42.89</v>
      </c>
    </row>
    <row r="853" spans="1:29" ht="18" x14ac:dyDescent="0.35">
      <c r="A853" s="10">
        <v>10</v>
      </c>
      <c r="B853" s="10"/>
      <c r="C853" s="46" t="s">
        <v>43</v>
      </c>
      <c r="D853" s="45" t="s">
        <v>33</v>
      </c>
      <c r="E853" s="45">
        <v>1746</v>
      </c>
      <c r="F853" s="45">
        <v>9</v>
      </c>
      <c r="G853" s="45">
        <v>3</v>
      </c>
      <c r="H853" s="45">
        <v>0</v>
      </c>
      <c r="I853" s="45">
        <v>1</v>
      </c>
      <c r="J853" s="11">
        <v>3900</v>
      </c>
      <c r="K853" s="16">
        <v>130</v>
      </c>
      <c r="L853" s="11">
        <v>507000</v>
      </c>
      <c r="M853" s="56"/>
      <c r="N853" s="56"/>
      <c r="O853" s="45"/>
      <c r="P853" s="45"/>
      <c r="Q853" s="45"/>
      <c r="R853" s="45"/>
      <c r="S853" s="61"/>
      <c r="T853" s="61"/>
      <c r="U853" s="45"/>
      <c r="V853" s="45"/>
      <c r="W853" s="61"/>
      <c r="X853" s="61"/>
      <c r="Y853" s="61">
        <v>507000</v>
      </c>
      <c r="Z853" s="45">
        <v>0</v>
      </c>
      <c r="AA853" s="61">
        <v>507000</v>
      </c>
      <c r="AB853" s="45">
        <v>0.01</v>
      </c>
      <c r="AC853" s="151">
        <v>50.7</v>
      </c>
    </row>
    <row r="854" spans="1:29" ht="18" x14ac:dyDescent="0.35">
      <c r="A854" s="10">
        <v>11</v>
      </c>
      <c r="B854" s="40"/>
      <c r="C854" s="42" t="s">
        <v>44</v>
      </c>
      <c r="D854" s="7" t="s">
        <v>33</v>
      </c>
      <c r="E854" s="45">
        <v>89</v>
      </c>
      <c r="F854" s="45">
        <v>12</v>
      </c>
      <c r="G854" s="45">
        <v>3</v>
      </c>
      <c r="H854" s="45">
        <v>97</v>
      </c>
      <c r="I854" s="45">
        <v>2</v>
      </c>
      <c r="J854" s="11">
        <v>5197</v>
      </c>
      <c r="K854" s="16">
        <v>150</v>
      </c>
      <c r="L854" s="11">
        <v>779550</v>
      </c>
      <c r="M854" s="8" t="s">
        <v>37</v>
      </c>
      <c r="N854" s="56" t="s">
        <v>38</v>
      </c>
      <c r="O854" s="45" t="s">
        <v>39</v>
      </c>
      <c r="P854" s="45" t="s">
        <v>40</v>
      </c>
      <c r="Q854" s="45">
        <v>70</v>
      </c>
      <c r="R854" s="45">
        <v>100</v>
      </c>
      <c r="S854" s="61">
        <v>6550</v>
      </c>
      <c r="T854" s="61">
        <v>458500</v>
      </c>
      <c r="U854" s="45">
        <v>20</v>
      </c>
      <c r="V854" s="45">
        <v>30</v>
      </c>
      <c r="W854" s="61">
        <v>320950</v>
      </c>
      <c r="X854" s="61">
        <v>320950</v>
      </c>
      <c r="Y854" s="61">
        <v>322700</v>
      </c>
      <c r="Z854" s="45">
        <v>50</v>
      </c>
      <c r="AA854" s="61">
        <v>0</v>
      </c>
      <c r="AB854" s="45">
        <v>0.02</v>
      </c>
      <c r="AC854" s="151">
        <v>0</v>
      </c>
    </row>
    <row r="855" spans="1:29" ht="18" x14ac:dyDescent="0.35">
      <c r="A855" s="10"/>
      <c r="B855" s="12"/>
      <c r="C855" s="39"/>
      <c r="D855" s="45"/>
      <c r="E855" s="45"/>
      <c r="F855" s="45"/>
      <c r="G855" s="45"/>
      <c r="H855" s="45"/>
      <c r="I855" s="45">
        <v>1</v>
      </c>
      <c r="J855" s="11"/>
      <c r="K855" s="16"/>
      <c r="L855" s="11"/>
      <c r="M855" s="8" t="s">
        <v>41</v>
      </c>
      <c r="N855" s="56"/>
      <c r="O855" s="45"/>
      <c r="P855" s="45"/>
      <c r="Q855" s="45"/>
      <c r="R855" s="45"/>
      <c r="S855" s="61"/>
      <c r="T855" s="61"/>
      <c r="U855" s="45"/>
      <c r="V855" s="45"/>
      <c r="W855" s="61"/>
      <c r="X855" s="61"/>
      <c r="Y855" s="61">
        <v>517950</v>
      </c>
      <c r="Z855" s="45">
        <v>0</v>
      </c>
      <c r="AA855" s="61">
        <v>517950</v>
      </c>
      <c r="AB855" s="45">
        <v>0.01</v>
      </c>
      <c r="AC855" s="151">
        <v>51.795000000000002</v>
      </c>
    </row>
    <row r="856" spans="1:29" ht="18" x14ac:dyDescent="0.35">
      <c r="A856" s="10">
        <v>12</v>
      </c>
      <c r="B856" s="10"/>
      <c r="C856" s="45" t="s">
        <v>45</v>
      </c>
      <c r="D856" s="45" t="s">
        <v>33</v>
      </c>
      <c r="E856" s="45">
        <v>1009</v>
      </c>
      <c r="F856" s="45">
        <v>2</v>
      </c>
      <c r="G856" s="45">
        <v>2</v>
      </c>
      <c r="H856" s="45">
        <v>53</v>
      </c>
      <c r="I856" s="45">
        <v>2</v>
      </c>
      <c r="J856" s="11">
        <v>1053</v>
      </c>
      <c r="K856" s="16">
        <v>100</v>
      </c>
      <c r="L856" s="11">
        <v>105300</v>
      </c>
      <c r="M856" s="56" t="s">
        <v>37</v>
      </c>
      <c r="N856" s="56" t="s">
        <v>38</v>
      </c>
      <c r="O856" s="45" t="s">
        <v>39</v>
      </c>
      <c r="P856" s="45" t="s">
        <v>40</v>
      </c>
      <c r="Q856" s="45">
        <v>80</v>
      </c>
      <c r="R856" s="45">
        <v>100</v>
      </c>
      <c r="S856" s="61">
        <v>6550</v>
      </c>
      <c r="T856" s="61">
        <v>524000</v>
      </c>
      <c r="U856" s="45">
        <v>25</v>
      </c>
      <c r="V856" s="45">
        <v>40</v>
      </c>
      <c r="W856" s="61">
        <v>314400</v>
      </c>
      <c r="X856" s="61">
        <v>314400</v>
      </c>
      <c r="Y856" s="61">
        <v>316400</v>
      </c>
      <c r="Z856" s="45">
        <v>50</v>
      </c>
      <c r="AA856" s="61">
        <v>0</v>
      </c>
      <c r="AB856" s="45">
        <v>0.02</v>
      </c>
      <c r="AC856" s="151">
        <v>0</v>
      </c>
    </row>
    <row r="857" spans="1:29" ht="18" x14ac:dyDescent="0.35">
      <c r="A857" s="10"/>
      <c r="B857" s="10"/>
      <c r="C857" s="45"/>
      <c r="D857" s="45"/>
      <c r="E857" s="45"/>
      <c r="F857" s="45"/>
      <c r="G857" s="45"/>
      <c r="H857" s="45"/>
      <c r="I857" s="45">
        <v>1</v>
      </c>
      <c r="J857" s="11"/>
      <c r="K857" s="16"/>
      <c r="L857" s="11"/>
      <c r="M857" s="56" t="s">
        <v>41</v>
      </c>
      <c r="N857" s="56"/>
      <c r="O857" s="45"/>
      <c r="P857" s="45"/>
      <c r="Q857" s="45"/>
      <c r="R857" s="45"/>
      <c r="S857" s="61"/>
      <c r="T857" s="61"/>
      <c r="U857" s="45"/>
      <c r="V857" s="45"/>
      <c r="W857" s="61"/>
      <c r="X857" s="61"/>
      <c r="Y857" s="61">
        <v>103300</v>
      </c>
      <c r="Z857" s="45">
        <v>0</v>
      </c>
      <c r="AA857" s="61">
        <v>103300</v>
      </c>
      <c r="AB857" s="45">
        <v>0.01</v>
      </c>
      <c r="AC857" s="151">
        <v>10.33</v>
      </c>
    </row>
    <row r="858" spans="1:29" ht="18" x14ac:dyDescent="0.35">
      <c r="A858" s="10">
        <v>13</v>
      </c>
      <c r="B858" s="10"/>
      <c r="C858" s="45" t="s">
        <v>46</v>
      </c>
      <c r="D858" s="45" t="s">
        <v>33</v>
      </c>
      <c r="E858" s="45">
        <v>4741</v>
      </c>
      <c r="F858" s="45">
        <v>1</v>
      </c>
      <c r="G858" s="45">
        <v>1</v>
      </c>
      <c r="H858" s="45">
        <v>90</v>
      </c>
      <c r="I858" s="45">
        <v>2</v>
      </c>
      <c r="J858" s="11">
        <v>590</v>
      </c>
      <c r="K858" s="16">
        <v>100</v>
      </c>
      <c r="L858" s="11">
        <v>59000</v>
      </c>
      <c r="M858" s="56" t="s">
        <v>37</v>
      </c>
      <c r="N858" s="56" t="s">
        <v>38</v>
      </c>
      <c r="O858" s="45" t="s">
        <v>39</v>
      </c>
      <c r="P858" s="45" t="s">
        <v>40</v>
      </c>
      <c r="Q858" s="45">
        <v>60</v>
      </c>
      <c r="R858" s="45">
        <v>100</v>
      </c>
      <c r="S858" s="61">
        <v>6550</v>
      </c>
      <c r="T858" s="61">
        <v>393000</v>
      </c>
      <c r="U858" s="45">
        <v>30</v>
      </c>
      <c r="V858" s="45">
        <v>50</v>
      </c>
      <c r="W858" s="61">
        <v>196500</v>
      </c>
      <c r="X858" s="61">
        <v>196500</v>
      </c>
      <c r="Y858" s="61">
        <v>198000</v>
      </c>
      <c r="Z858" s="45">
        <v>10</v>
      </c>
      <c r="AA858" s="61">
        <v>0</v>
      </c>
      <c r="AB858" s="45">
        <v>0.02</v>
      </c>
      <c r="AC858" s="151">
        <v>0</v>
      </c>
    </row>
    <row r="859" spans="1:29" ht="18" x14ac:dyDescent="0.35">
      <c r="A859" s="10"/>
      <c r="B859" s="10"/>
      <c r="C859" s="45"/>
      <c r="D859" s="45"/>
      <c r="E859" s="45"/>
      <c r="F859" s="45"/>
      <c r="G859" s="45"/>
      <c r="H859" s="45"/>
      <c r="I859" s="45">
        <v>1</v>
      </c>
      <c r="J859" s="11"/>
      <c r="K859" s="16"/>
      <c r="L859" s="11"/>
      <c r="M859" s="8" t="s">
        <v>41</v>
      </c>
      <c r="N859" s="56"/>
      <c r="O859" s="45"/>
      <c r="P859" s="45"/>
      <c r="Q859" s="45"/>
      <c r="R859" s="45"/>
      <c r="S859" s="61"/>
      <c r="T859" s="61"/>
      <c r="U859" s="45"/>
      <c r="V859" s="45"/>
      <c r="W859" s="61"/>
      <c r="X859" s="61"/>
      <c r="Y859" s="61">
        <v>57500</v>
      </c>
      <c r="Z859" s="45">
        <v>0</v>
      </c>
      <c r="AA859" s="61">
        <v>57500</v>
      </c>
      <c r="AB859" s="45">
        <v>0.01</v>
      </c>
      <c r="AC859" s="151">
        <v>5.75</v>
      </c>
    </row>
    <row r="860" spans="1:29" ht="18" x14ac:dyDescent="0.35">
      <c r="A860" s="10">
        <v>14</v>
      </c>
      <c r="B860" s="10"/>
      <c r="C860" s="45" t="s">
        <v>47</v>
      </c>
      <c r="D860" s="45" t="s">
        <v>33</v>
      </c>
      <c r="E860" s="45">
        <v>84</v>
      </c>
      <c r="F860" s="45">
        <v>7</v>
      </c>
      <c r="G860" s="45">
        <v>1</v>
      </c>
      <c r="H860" s="45">
        <v>40</v>
      </c>
      <c r="I860" s="45">
        <v>2</v>
      </c>
      <c r="J860" s="11">
        <v>2940</v>
      </c>
      <c r="K860" s="16">
        <v>210</v>
      </c>
      <c r="L860" s="11">
        <v>617400</v>
      </c>
      <c r="M860" s="8" t="s">
        <v>37</v>
      </c>
      <c r="N860" s="56" t="s">
        <v>38</v>
      </c>
      <c r="O860" s="45" t="s">
        <v>39</v>
      </c>
      <c r="P860" s="45" t="s">
        <v>40</v>
      </c>
      <c r="Q860" s="45">
        <v>100</v>
      </c>
      <c r="R860" s="45">
        <v>80</v>
      </c>
      <c r="S860" s="61">
        <v>6550</v>
      </c>
      <c r="T860" s="61">
        <v>524000</v>
      </c>
      <c r="U860" s="45">
        <v>25</v>
      </c>
      <c r="V860" s="45">
        <v>40</v>
      </c>
      <c r="W860" s="61">
        <v>314400</v>
      </c>
      <c r="X860" s="61">
        <v>314400</v>
      </c>
      <c r="Y860" s="61">
        <v>316400</v>
      </c>
      <c r="Z860" s="45">
        <v>10</v>
      </c>
      <c r="AA860" s="61">
        <v>0</v>
      </c>
      <c r="AB860" s="45">
        <v>0.02</v>
      </c>
      <c r="AC860" s="151">
        <v>0</v>
      </c>
    </row>
    <row r="861" spans="1:29" ht="18" x14ac:dyDescent="0.35">
      <c r="A861" s="10"/>
      <c r="B861" s="10"/>
      <c r="C861" s="45"/>
      <c r="D861" s="45"/>
      <c r="E861" s="45"/>
      <c r="F861" s="45"/>
      <c r="G861" s="45"/>
      <c r="H861" s="45"/>
      <c r="I861" s="45">
        <v>1</v>
      </c>
      <c r="J861" s="11"/>
      <c r="K861" s="16"/>
      <c r="L861" s="11"/>
      <c r="M861" s="8" t="s">
        <v>41</v>
      </c>
      <c r="N861" s="56"/>
      <c r="O861" s="45"/>
      <c r="P861" s="45"/>
      <c r="Q861" s="45"/>
      <c r="R861" s="45"/>
      <c r="S861" s="61"/>
      <c r="T861" s="61"/>
      <c r="U861" s="45"/>
      <c r="V861" s="45"/>
      <c r="W861" s="61"/>
      <c r="X861" s="61"/>
      <c r="Y861" s="61">
        <v>613200</v>
      </c>
      <c r="Z861" s="45">
        <v>0</v>
      </c>
      <c r="AA861" s="61">
        <v>613200</v>
      </c>
      <c r="AB861" s="45">
        <v>0.01</v>
      </c>
      <c r="AC861" s="151">
        <v>61.32</v>
      </c>
    </row>
    <row r="862" spans="1:29" ht="18" x14ac:dyDescent="0.35">
      <c r="A862" s="10">
        <v>15</v>
      </c>
      <c r="B862" s="10"/>
      <c r="C862" s="45" t="s">
        <v>48</v>
      </c>
      <c r="D862" s="45" t="s">
        <v>33</v>
      </c>
      <c r="E862" s="45">
        <v>1751</v>
      </c>
      <c r="F862" s="45">
        <v>5</v>
      </c>
      <c r="G862" s="45">
        <v>0</v>
      </c>
      <c r="H862" s="45">
        <v>75</v>
      </c>
      <c r="I862" s="45">
        <v>1</v>
      </c>
      <c r="J862" s="11">
        <v>2075</v>
      </c>
      <c r="K862" s="16">
        <v>130</v>
      </c>
      <c r="L862" s="11">
        <v>269750</v>
      </c>
      <c r="M862" s="56"/>
      <c r="N862" s="56"/>
      <c r="O862" s="45"/>
      <c r="P862" s="45"/>
      <c r="Q862" s="45"/>
      <c r="R862" s="45"/>
      <c r="S862" s="61"/>
      <c r="T862" s="61"/>
      <c r="U862" s="45"/>
      <c r="V862" s="45"/>
      <c r="W862" s="61"/>
      <c r="X862" s="61"/>
      <c r="Y862" s="61">
        <v>269750</v>
      </c>
      <c r="Z862" s="45">
        <v>0</v>
      </c>
      <c r="AA862" s="61">
        <v>269750</v>
      </c>
      <c r="AB862" s="45">
        <v>0.01</v>
      </c>
      <c r="AC862" s="151">
        <v>26.975000000000001</v>
      </c>
    </row>
    <row r="863" spans="1:29" ht="18" x14ac:dyDescent="0.35">
      <c r="A863" s="10">
        <v>16</v>
      </c>
      <c r="B863" s="10"/>
      <c r="C863" s="45" t="s">
        <v>49</v>
      </c>
      <c r="D863" s="45" t="s">
        <v>33</v>
      </c>
      <c r="E863" s="45">
        <v>429</v>
      </c>
      <c r="F863" s="45">
        <v>6</v>
      </c>
      <c r="G863" s="45">
        <v>0</v>
      </c>
      <c r="H863" s="45">
        <v>10</v>
      </c>
      <c r="I863" s="45">
        <v>2</v>
      </c>
      <c r="J863" s="11">
        <v>2410</v>
      </c>
      <c r="K863" s="16">
        <v>100</v>
      </c>
      <c r="L863" s="11">
        <v>241000</v>
      </c>
      <c r="M863" s="56" t="s">
        <v>37</v>
      </c>
      <c r="N863" s="56" t="s">
        <v>38</v>
      </c>
      <c r="O863" s="45" t="s">
        <v>39</v>
      </c>
      <c r="P863" s="45" t="s">
        <v>40</v>
      </c>
      <c r="Q863" s="45">
        <v>100</v>
      </c>
      <c r="R863" s="45">
        <v>100</v>
      </c>
      <c r="S863" s="61">
        <v>6550</v>
      </c>
      <c r="T863" s="61">
        <v>655000</v>
      </c>
      <c r="U863" s="45">
        <v>20</v>
      </c>
      <c r="V863" s="45">
        <v>30</v>
      </c>
      <c r="W863" s="61">
        <v>458500</v>
      </c>
      <c r="X863" s="61">
        <v>458500</v>
      </c>
      <c r="Y863" s="61">
        <v>461000</v>
      </c>
      <c r="Z863" s="45">
        <v>50</v>
      </c>
      <c r="AA863" s="61">
        <v>0</v>
      </c>
      <c r="AB863" s="45">
        <v>0.02</v>
      </c>
      <c r="AC863" s="151">
        <v>0</v>
      </c>
    </row>
    <row r="864" spans="1:29" ht="18" x14ac:dyDescent="0.35">
      <c r="A864" s="10"/>
      <c r="B864" s="10"/>
      <c r="C864" s="45"/>
      <c r="D864" s="45"/>
      <c r="E864" s="45"/>
      <c r="F864" s="45"/>
      <c r="G864" s="45"/>
      <c r="H864" s="45"/>
      <c r="I864" s="45">
        <v>1</v>
      </c>
      <c r="J864" s="11"/>
      <c r="K864" s="16"/>
      <c r="L864" s="11"/>
      <c r="M864" s="8" t="s">
        <v>41</v>
      </c>
      <c r="N864" s="56"/>
      <c r="O864" s="45"/>
      <c r="P864" s="45"/>
      <c r="Q864" s="45"/>
      <c r="R864" s="45"/>
      <c r="S864" s="61"/>
      <c r="T864" s="61"/>
      <c r="U864" s="45"/>
      <c r="V864" s="45"/>
      <c r="W864" s="61"/>
      <c r="X864" s="61"/>
      <c r="Y864" s="61">
        <v>238500</v>
      </c>
      <c r="Z864" s="45">
        <v>0</v>
      </c>
      <c r="AA864" s="61">
        <v>238500</v>
      </c>
      <c r="AB864" s="45">
        <v>0.01</v>
      </c>
      <c r="AC864" s="151">
        <v>23.85</v>
      </c>
    </row>
    <row r="865" spans="1:29" ht="18" x14ac:dyDescent="0.35">
      <c r="A865" s="10">
        <v>17</v>
      </c>
      <c r="B865" s="10"/>
      <c r="C865" s="45" t="s">
        <v>50</v>
      </c>
      <c r="D865" s="45" t="s">
        <v>51</v>
      </c>
      <c r="E865" s="45">
        <v>10315</v>
      </c>
      <c r="F865" s="45">
        <v>11</v>
      </c>
      <c r="G865" s="45">
        <v>3</v>
      </c>
      <c r="H865" s="45">
        <v>49</v>
      </c>
      <c r="I865" s="45">
        <v>1</v>
      </c>
      <c r="J865" s="11">
        <v>4749</v>
      </c>
      <c r="K865" s="16">
        <v>100</v>
      </c>
      <c r="L865" s="11">
        <v>474900</v>
      </c>
      <c r="M865" s="8"/>
      <c r="N865" s="56"/>
      <c r="O865" s="45"/>
      <c r="P865" s="45"/>
      <c r="Q865" s="45"/>
      <c r="R865" s="45"/>
      <c r="S865" s="61"/>
      <c r="T865" s="61"/>
      <c r="U865" s="45"/>
      <c r="V865" s="45"/>
      <c r="W865" s="61"/>
      <c r="X865" s="61"/>
      <c r="Y865" s="61">
        <v>474900</v>
      </c>
      <c r="Z865" s="45">
        <v>0</v>
      </c>
      <c r="AA865" s="61">
        <v>474900</v>
      </c>
      <c r="AB865" s="45">
        <v>0.01</v>
      </c>
      <c r="AC865" s="151">
        <v>47.49</v>
      </c>
    </row>
    <row r="866" spans="1:29" ht="18" x14ac:dyDescent="0.35">
      <c r="A866" s="10">
        <v>18</v>
      </c>
      <c r="B866" s="10"/>
      <c r="C866" s="45" t="s">
        <v>52</v>
      </c>
      <c r="D866" s="45" t="s">
        <v>33</v>
      </c>
      <c r="E866" s="45">
        <v>87</v>
      </c>
      <c r="F866" s="45">
        <v>8</v>
      </c>
      <c r="G866" s="45">
        <v>1</v>
      </c>
      <c r="H866" s="45">
        <v>86</v>
      </c>
      <c r="I866" s="45">
        <v>1</v>
      </c>
      <c r="J866" s="11">
        <v>3386</v>
      </c>
      <c r="K866" s="16">
        <v>100</v>
      </c>
      <c r="L866" s="11">
        <v>338600</v>
      </c>
      <c r="M866" s="56"/>
      <c r="N866" s="56"/>
      <c r="O866" s="45"/>
      <c r="P866" s="45"/>
      <c r="Q866" s="45"/>
      <c r="R866" s="45"/>
      <c r="S866" s="61"/>
      <c r="T866" s="61"/>
      <c r="U866" s="45"/>
      <c r="V866" s="45"/>
      <c r="W866" s="61"/>
      <c r="X866" s="61"/>
      <c r="Y866" s="61">
        <v>338600</v>
      </c>
      <c r="Z866" s="45">
        <v>0</v>
      </c>
      <c r="AA866" s="61">
        <v>338600</v>
      </c>
      <c r="AB866" s="45">
        <v>0.01</v>
      </c>
      <c r="AC866" s="151">
        <v>33.86</v>
      </c>
    </row>
    <row r="867" spans="1:29" ht="18" x14ac:dyDescent="0.35">
      <c r="A867" s="10">
        <v>19</v>
      </c>
      <c r="B867" s="10"/>
      <c r="C867" s="45" t="s">
        <v>52</v>
      </c>
      <c r="D867" s="45" t="s">
        <v>33</v>
      </c>
      <c r="E867" s="45">
        <v>86</v>
      </c>
      <c r="F867" s="45">
        <v>3</v>
      </c>
      <c r="G867" s="45">
        <v>1</v>
      </c>
      <c r="H867" s="45">
        <v>13</v>
      </c>
      <c r="I867" s="45">
        <v>1</v>
      </c>
      <c r="J867" s="11">
        <v>1313</v>
      </c>
      <c r="K867" s="16">
        <v>100</v>
      </c>
      <c r="L867" s="11">
        <v>131300</v>
      </c>
      <c r="M867" s="56"/>
      <c r="N867" s="56"/>
      <c r="O867" s="45"/>
      <c r="P867" s="45"/>
      <c r="Q867" s="45"/>
      <c r="R867" s="45"/>
      <c r="S867" s="61"/>
      <c r="T867" s="61"/>
      <c r="U867" s="45"/>
      <c r="V867" s="45"/>
      <c r="W867" s="61"/>
      <c r="X867" s="61"/>
      <c r="Y867" s="61">
        <v>131300</v>
      </c>
      <c r="Z867" s="45">
        <v>0</v>
      </c>
      <c r="AA867" s="61">
        <v>131300</v>
      </c>
      <c r="AB867" s="45">
        <v>0.01</v>
      </c>
      <c r="AC867" s="151">
        <v>13.13</v>
      </c>
    </row>
    <row r="868" spans="1:29" ht="18" x14ac:dyDescent="0.35">
      <c r="A868" s="10">
        <v>20</v>
      </c>
      <c r="B868" s="10"/>
      <c r="C868" s="45" t="s">
        <v>53</v>
      </c>
      <c r="D868" s="45" t="s">
        <v>33</v>
      </c>
      <c r="E868" s="45">
        <v>5732</v>
      </c>
      <c r="F868" s="45">
        <v>1</v>
      </c>
      <c r="G868" s="45">
        <v>0</v>
      </c>
      <c r="H868" s="45">
        <v>79</v>
      </c>
      <c r="I868" s="45">
        <v>1</v>
      </c>
      <c r="J868" s="11">
        <v>479</v>
      </c>
      <c r="K868" s="16">
        <v>100</v>
      </c>
      <c r="L868" s="11">
        <v>47900</v>
      </c>
      <c r="M868" s="8"/>
      <c r="N868" s="56"/>
      <c r="O868" s="45"/>
      <c r="P868" s="45"/>
      <c r="Q868" s="45"/>
      <c r="R868" s="45"/>
      <c r="S868" s="61"/>
      <c r="T868" s="61"/>
      <c r="U868" s="45"/>
      <c r="V868" s="45"/>
      <c r="W868" s="61"/>
      <c r="X868" s="61"/>
      <c r="Y868" s="61">
        <v>47900</v>
      </c>
      <c r="Z868" s="45">
        <v>0</v>
      </c>
      <c r="AA868" s="61">
        <v>47900</v>
      </c>
      <c r="AB868" s="45">
        <v>0.01</v>
      </c>
      <c r="AC868" s="151">
        <v>4.79</v>
      </c>
    </row>
    <row r="869" spans="1:29" ht="18" x14ac:dyDescent="0.35">
      <c r="A869" s="10">
        <v>21</v>
      </c>
      <c r="B869" s="10"/>
      <c r="C869" s="55" t="s">
        <v>54</v>
      </c>
      <c r="D869" s="45" t="s">
        <v>33</v>
      </c>
      <c r="E869" s="45">
        <v>1843</v>
      </c>
      <c r="F869" s="45">
        <v>8</v>
      </c>
      <c r="G869" s="45">
        <v>0</v>
      </c>
      <c r="H869" s="45">
        <v>40</v>
      </c>
      <c r="I869" s="45">
        <v>2</v>
      </c>
      <c r="J869" s="11">
        <v>3240</v>
      </c>
      <c r="K869" s="16">
        <v>210</v>
      </c>
      <c r="L869" s="11">
        <v>680400</v>
      </c>
      <c r="M869" s="56" t="s">
        <v>37</v>
      </c>
      <c r="N869" s="56" t="s">
        <v>38</v>
      </c>
      <c r="O869" s="45" t="s">
        <v>39</v>
      </c>
      <c r="P869" s="45" t="s">
        <v>40</v>
      </c>
      <c r="Q869" s="45">
        <v>60</v>
      </c>
      <c r="R869" s="45">
        <v>100</v>
      </c>
      <c r="S869" s="61">
        <v>6550</v>
      </c>
      <c r="T869" s="61">
        <v>393000</v>
      </c>
      <c r="U869" s="45">
        <v>20</v>
      </c>
      <c r="V869" s="45">
        <v>30</v>
      </c>
      <c r="W869" s="61">
        <v>275100</v>
      </c>
      <c r="X869" s="61">
        <v>275100</v>
      </c>
      <c r="Y869" s="61">
        <v>276600</v>
      </c>
      <c r="Z869" s="45">
        <v>10</v>
      </c>
      <c r="AA869" s="61">
        <v>0</v>
      </c>
      <c r="AB869" s="45">
        <v>0.02</v>
      </c>
      <c r="AC869" s="151">
        <v>0</v>
      </c>
    </row>
    <row r="870" spans="1:29" ht="18" x14ac:dyDescent="0.35">
      <c r="A870" s="10"/>
      <c r="B870" s="10"/>
      <c r="C870" s="55"/>
      <c r="D870" s="45"/>
      <c r="E870" s="45"/>
      <c r="F870" s="45"/>
      <c r="G870" s="45"/>
      <c r="H870" s="45"/>
      <c r="I870" s="45">
        <v>1</v>
      </c>
      <c r="J870" s="11"/>
      <c r="K870" s="16"/>
      <c r="L870" s="11"/>
      <c r="M870" s="56" t="s">
        <v>41</v>
      </c>
      <c r="N870" s="56"/>
      <c r="O870" s="45"/>
      <c r="P870" s="45"/>
      <c r="Q870" s="45"/>
      <c r="R870" s="45"/>
      <c r="S870" s="61"/>
      <c r="T870" s="61"/>
      <c r="U870" s="45"/>
      <c r="V870" s="45"/>
      <c r="W870" s="61"/>
      <c r="X870" s="61"/>
      <c r="Y870" s="61">
        <v>677250</v>
      </c>
      <c r="Z870" s="45">
        <v>0</v>
      </c>
      <c r="AA870" s="61">
        <v>677250</v>
      </c>
      <c r="AB870" s="45">
        <v>0.01</v>
      </c>
      <c r="AC870" s="151">
        <v>67.724999999999994</v>
      </c>
    </row>
    <row r="871" spans="1:29" ht="18" x14ac:dyDescent="0.35">
      <c r="A871" s="10">
        <v>22</v>
      </c>
      <c r="B871" s="10"/>
      <c r="C871" s="55" t="s">
        <v>55</v>
      </c>
      <c r="D871" s="45" t="s">
        <v>33</v>
      </c>
      <c r="E871" s="45">
        <v>424</v>
      </c>
      <c r="F871" s="45">
        <v>5</v>
      </c>
      <c r="G871" s="45">
        <v>1</v>
      </c>
      <c r="H871" s="45">
        <v>13</v>
      </c>
      <c r="I871" s="45">
        <v>1</v>
      </c>
      <c r="J871" s="11">
        <v>2113</v>
      </c>
      <c r="K871" s="16">
        <v>100</v>
      </c>
      <c r="L871" s="11">
        <v>211300</v>
      </c>
      <c r="M871" s="56"/>
      <c r="N871" s="56"/>
      <c r="O871" s="45"/>
      <c r="P871" s="45"/>
      <c r="Q871" s="45"/>
      <c r="R871" s="45"/>
      <c r="S871" s="61"/>
      <c r="T871" s="61"/>
      <c r="U871" s="45"/>
      <c r="V871" s="45"/>
      <c r="W871" s="61"/>
      <c r="X871" s="61"/>
      <c r="Y871" s="61">
        <v>211300</v>
      </c>
      <c r="Z871" s="45">
        <v>0</v>
      </c>
      <c r="AA871" s="61">
        <v>211300</v>
      </c>
      <c r="AB871" s="45">
        <v>0.01</v>
      </c>
      <c r="AC871" s="151">
        <v>21.13</v>
      </c>
    </row>
    <row r="872" spans="1:29" ht="18" x14ac:dyDescent="0.35">
      <c r="A872" s="10">
        <v>23</v>
      </c>
      <c r="B872" s="10"/>
      <c r="C872" s="45" t="s">
        <v>56</v>
      </c>
      <c r="D872" s="45" t="s">
        <v>33</v>
      </c>
      <c r="E872" s="45">
        <v>940</v>
      </c>
      <c r="F872" s="45">
        <v>10</v>
      </c>
      <c r="G872" s="45">
        <v>2</v>
      </c>
      <c r="H872" s="45">
        <v>33</v>
      </c>
      <c r="I872" s="45">
        <v>1</v>
      </c>
      <c r="J872" s="11">
        <v>4233</v>
      </c>
      <c r="K872" s="16">
        <v>100</v>
      </c>
      <c r="L872" s="11">
        <v>423300</v>
      </c>
      <c r="M872" s="8"/>
      <c r="N872" s="56"/>
      <c r="O872" s="45"/>
      <c r="P872" s="45"/>
      <c r="Q872" s="45"/>
      <c r="R872" s="45"/>
      <c r="S872" s="61"/>
      <c r="T872" s="61"/>
      <c r="U872" s="45"/>
      <c r="V872" s="45"/>
      <c r="W872" s="61"/>
      <c r="X872" s="61"/>
      <c r="Y872" s="61">
        <v>423300</v>
      </c>
      <c r="Z872" s="45">
        <v>0</v>
      </c>
      <c r="AA872" s="61">
        <v>423300</v>
      </c>
      <c r="AB872" s="45">
        <v>0.01</v>
      </c>
      <c r="AC872" s="151">
        <v>42.33</v>
      </c>
    </row>
    <row r="873" spans="1:29" ht="18" x14ac:dyDescent="0.35">
      <c r="A873" s="10">
        <v>24</v>
      </c>
      <c r="B873" s="10"/>
      <c r="C873" s="45" t="s">
        <v>57</v>
      </c>
      <c r="D873" s="45" t="s">
        <v>33</v>
      </c>
      <c r="E873" s="45">
        <v>428</v>
      </c>
      <c r="F873" s="45">
        <v>2</v>
      </c>
      <c r="G873" s="45">
        <v>2</v>
      </c>
      <c r="H873" s="45">
        <v>13</v>
      </c>
      <c r="I873" s="45">
        <v>2</v>
      </c>
      <c r="J873" s="11">
        <v>1013</v>
      </c>
      <c r="K873" s="16">
        <v>250</v>
      </c>
      <c r="L873" s="11">
        <v>253250</v>
      </c>
      <c r="M873" s="56" t="s">
        <v>37</v>
      </c>
      <c r="N873" s="56" t="s">
        <v>38</v>
      </c>
      <c r="O873" s="45" t="s">
        <v>39</v>
      </c>
      <c r="P873" s="45" t="s">
        <v>40</v>
      </c>
      <c r="Q873" s="45">
        <v>50</v>
      </c>
      <c r="R873" s="45">
        <v>100</v>
      </c>
      <c r="S873" s="61">
        <v>6550</v>
      </c>
      <c r="T873" s="61">
        <v>327500</v>
      </c>
      <c r="U873" s="45">
        <v>30</v>
      </c>
      <c r="V873" s="45">
        <v>50</v>
      </c>
      <c r="W873" s="61">
        <v>163750</v>
      </c>
      <c r="X873" s="61">
        <v>163750</v>
      </c>
      <c r="Y873" s="61">
        <v>165000</v>
      </c>
      <c r="Z873" s="45">
        <v>10</v>
      </c>
      <c r="AA873" s="61">
        <v>0</v>
      </c>
      <c r="AB873" s="45">
        <v>0.02</v>
      </c>
      <c r="AC873" s="151">
        <v>0</v>
      </c>
    </row>
    <row r="874" spans="1:29" ht="18" x14ac:dyDescent="0.35">
      <c r="A874" s="10"/>
      <c r="B874" s="10"/>
      <c r="C874" s="45"/>
      <c r="D874" s="45"/>
      <c r="E874" s="45"/>
      <c r="F874" s="45"/>
      <c r="G874" s="45"/>
      <c r="H874" s="45"/>
      <c r="I874" s="45">
        <v>1</v>
      </c>
      <c r="J874" s="11"/>
      <c r="K874" s="16"/>
      <c r="L874" s="11"/>
      <c r="M874" s="56" t="s">
        <v>41</v>
      </c>
      <c r="N874" s="56"/>
      <c r="O874" s="45"/>
      <c r="P874" s="45"/>
      <c r="Q874" s="45"/>
      <c r="R874" s="45"/>
      <c r="S874" s="61"/>
      <c r="T874" s="61"/>
      <c r="U874" s="45"/>
      <c r="V874" s="45"/>
      <c r="W874" s="61"/>
      <c r="X874" s="61"/>
      <c r="Y874" s="61">
        <v>250125</v>
      </c>
      <c r="Z874" s="45">
        <v>0</v>
      </c>
      <c r="AA874" s="61">
        <v>250125</v>
      </c>
      <c r="AB874" s="45">
        <v>0.01</v>
      </c>
      <c r="AC874" s="151">
        <v>25.012499999999999</v>
      </c>
    </row>
    <row r="875" spans="1:29" ht="18" x14ac:dyDescent="0.35">
      <c r="A875" s="10">
        <v>25</v>
      </c>
      <c r="B875" s="10"/>
      <c r="C875" s="45" t="s">
        <v>58</v>
      </c>
      <c r="D875" s="45" t="s">
        <v>33</v>
      </c>
      <c r="E875" s="45">
        <v>1752</v>
      </c>
      <c r="F875" s="45">
        <v>36</v>
      </c>
      <c r="G875" s="45">
        <v>2</v>
      </c>
      <c r="H875" s="45">
        <v>40</v>
      </c>
      <c r="I875" s="45">
        <v>2</v>
      </c>
      <c r="J875" s="11">
        <v>14640</v>
      </c>
      <c r="K875" s="16">
        <v>100</v>
      </c>
      <c r="L875" s="11">
        <v>1464000</v>
      </c>
      <c r="M875" s="56" t="s">
        <v>37</v>
      </c>
      <c r="N875" s="56" t="s">
        <v>38</v>
      </c>
      <c r="O875" s="45" t="s">
        <v>39</v>
      </c>
      <c r="P875" s="45" t="s">
        <v>40</v>
      </c>
      <c r="Q875" s="45">
        <v>120</v>
      </c>
      <c r="R875" s="45">
        <v>100</v>
      </c>
      <c r="S875" s="61">
        <v>6550</v>
      </c>
      <c r="T875" s="61">
        <v>786000</v>
      </c>
      <c r="U875" s="45">
        <v>30</v>
      </c>
      <c r="V875" s="45">
        <v>50</v>
      </c>
      <c r="W875" s="61">
        <v>393000</v>
      </c>
      <c r="X875" s="61">
        <v>393000</v>
      </c>
      <c r="Y875" s="61">
        <v>396000</v>
      </c>
      <c r="Z875" s="45">
        <v>10</v>
      </c>
      <c r="AA875" s="61">
        <v>0</v>
      </c>
      <c r="AB875" s="45">
        <v>0.02</v>
      </c>
      <c r="AC875" s="151">
        <v>0</v>
      </c>
    </row>
    <row r="876" spans="1:29" ht="18" x14ac:dyDescent="0.35">
      <c r="A876" s="10"/>
      <c r="B876" s="10"/>
      <c r="C876" s="45"/>
      <c r="D876" s="45"/>
      <c r="E876" s="45"/>
      <c r="F876" s="45"/>
      <c r="G876" s="45"/>
      <c r="H876" s="45"/>
      <c r="I876" s="45">
        <v>1</v>
      </c>
      <c r="J876" s="11"/>
      <c r="K876" s="16"/>
      <c r="L876" s="11"/>
      <c r="M876" s="56" t="s">
        <v>41</v>
      </c>
      <c r="N876" s="56"/>
      <c r="O876" s="45"/>
      <c r="P876" s="45"/>
      <c r="Q876" s="45"/>
      <c r="R876" s="45"/>
      <c r="S876" s="61"/>
      <c r="T876" s="61"/>
      <c r="U876" s="45"/>
      <c r="V876" s="45"/>
      <c r="W876" s="61"/>
      <c r="X876" s="61"/>
      <c r="Y876" s="61">
        <v>1461000</v>
      </c>
      <c r="Z876" s="45">
        <v>0</v>
      </c>
      <c r="AA876" s="61">
        <v>1461000</v>
      </c>
      <c r="AB876" s="45">
        <v>0.01</v>
      </c>
      <c r="AC876" s="151">
        <v>146.1</v>
      </c>
    </row>
    <row r="877" spans="1:29" ht="18" x14ac:dyDescent="0.35">
      <c r="A877" s="10">
        <v>26</v>
      </c>
      <c r="B877" s="10"/>
      <c r="C877" s="5" t="s">
        <v>59</v>
      </c>
      <c r="D877" s="45" t="s">
        <v>60</v>
      </c>
      <c r="E877" s="5">
        <v>93</v>
      </c>
      <c r="F877" s="45">
        <v>4</v>
      </c>
      <c r="G877" s="45">
        <v>0</v>
      </c>
      <c r="H877" s="45">
        <v>46</v>
      </c>
      <c r="I877" s="45">
        <v>1</v>
      </c>
      <c r="J877" s="45">
        <v>1646</v>
      </c>
      <c r="K877" s="52">
        <v>180</v>
      </c>
      <c r="L877" s="11">
        <v>296280</v>
      </c>
      <c r="M877" s="56"/>
      <c r="N877" s="56"/>
      <c r="O877" s="45"/>
      <c r="P877" s="45"/>
      <c r="Q877" s="45"/>
      <c r="R877" s="45"/>
      <c r="S877" s="61"/>
      <c r="T877" s="61"/>
      <c r="U877" s="45"/>
      <c r="V877" s="45"/>
      <c r="W877" s="61"/>
      <c r="X877" s="61"/>
      <c r="Y877" s="61">
        <v>296280</v>
      </c>
      <c r="Z877" s="45">
        <v>0</v>
      </c>
      <c r="AA877" s="61">
        <v>296280</v>
      </c>
      <c r="AB877" s="45">
        <v>0.01</v>
      </c>
      <c r="AC877" s="151">
        <v>29.628</v>
      </c>
    </row>
    <row r="878" spans="1:29" ht="18" x14ac:dyDescent="0.35">
      <c r="A878" s="10">
        <v>27</v>
      </c>
      <c r="B878" s="10"/>
      <c r="C878" s="5" t="s">
        <v>59</v>
      </c>
      <c r="D878" s="45" t="s">
        <v>61</v>
      </c>
      <c r="E878" s="45"/>
      <c r="F878" s="5">
        <v>7</v>
      </c>
      <c r="G878" s="45">
        <v>0</v>
      </c>
      <c r="H878" s="45">
        <v>0</v>
      </c>
      <c r="I878" s="45">
        <v>2</v>
      </c>
      <c r="J878" s="45">
        <v>2800</v>
      </c>
      <c r="K878" s="52">
        <v>100</v>
      </c>
      <c r="L878" s="11">
        <v>280000</v>
      </c>
      <c r="M878" s="56" t="s">
        <v>37</v>
      </c>
      <c r="N878" s="56" t="s">
        <v>38</v>
      </c>
      <c r="O878" s="45" t="s">
        <v>39</v>
      </c>
      <c r="P878" s="45" t="s">
        <v>40</v>
      </c>
      <c r="Q878" s="45">
        <v>60</v>
      </c>
      <c r="R878" s="45">
        <v>100</v>
      </c>
      <c r="S878" s="61">
        <v>6550</v>
      </c>
      <c r="T878" s="61">
        <v>393000</v>
      </c>
      <c r="U878" s="45">
        <v>25</v>
      </c>
      <c r="V878" s="45">
        <v>40</v>
      </c>
      <c r="W878" s="61">
        <v>235800</v>
      </c>
      <c r="X878" s="61">
        <v>235800</v>
      </c>
      <c r="Y878" s="61">
        <v>237300</v>
      </c>
      <c r="Z878" s="45">
        <v>50</v>
      </c>
      <c r="AA878" s="61">
        <v>0</v>
      </c>
      <c r="AB878" s="45">
        <v>0.02</v>
      </c>
      <c r="AC878" s="151">
        <v>0</v>
      </c>
    </row>
    <row r="879" spans="1:29" ht="18" x14ac:dyDescent="0.35">
      <c r="A879" s="10"/>
      <c r="B879" s="10"/>
      <c r="C879" s="5"/>
      <c r="D879" s="45"/>
      <c r="E879" s="45"/>
      <c r="F879" s="5"/>
      <c r="G879" s="45"/>
      <c r="H879" s="45"/>
      <c r="I879" s="45">
        <v>1</v>
      </c>
      <c r="J879" s="45"/>
      <c r="K879" s="52"/>
      <c r="L879" s="11"/>
      <c r="M879" s="56" t="s">
        <v>41</v>
      </c>
      <c r="N879" s="56"/>
      <c r="O879" s="45"/>
      <c r="P879" s="45"/>
      <c r="Q879" s="45"/>
      <c r="R879" s="45"/>
      <c r="S879" s="61"/>
      <c r="T879" s="61"/>
      <c r="U879" s="45"/>
      <c r="V879" s="45"/>
      <c r="W879" s="61"/>
      <c r="X879" s="61"/>
      <c r="Y879" s="61">
        <v>278500</v>
      </c>
      <c r="Z879" s="45">
        <v>0</v>
      </c>
      <c r="AA879" s="61">
        <v>278500</v>
      </c>
      <c r="AB879" s="45">
        <v>0.01</v>
      </c>
      <c r="AC879" s="151">
        <v>27.85</v>
      </c>
    </row>
    <row r="880" spans="1:29" ht="18" x14ac:dyDescent="0.35">
      <c r="A880" s="10">
        <v>28</v>
      </c>
      <c r="B880" s="10"/>
      <c r="C880" s="5" t="s">
        <v>62</v>
      </c>
      <c r="D880" s="45" t="s">
        <v>61</v>
      </c>
      <c r="E880" s="45"/>
      <c r="F880" s="45">
        <v>6</v>
      </c>
      <c r="G880" s="45">
        <v>3</v>
      </c>
      <c r="H880" s="45">
        <v>20</v>
      </c>
      <c r="I880" s="45">
        <v>2</v>
      </c>
      <c r="J880" s="45">
        <v>2720</v>
      </c>
      <c r="K880" s="52">
        <v>100</v>
      </c>
      <c r="L880" s="11">
        <v>272000</v>
      </c>
      <c r="M880" s="56" t="s">
        <v>37</v>
      </c>
      <c r="N880" s="56" t="s">
        <v>38</v>
      </c>
      <c r="O880" s="45" t="s">
        <v>39</v>
      </c>
      <c r="P880" s="45" t="s">
        <v>40</v>
      </c>
      <c r="Q880" s="45">
        <v>60</v>
      </c>
      <c r="R880" s="45">
        <v>100</v>
      </c>
      <c r="S880" s="61">
        <v>6550</v>
      </c>
      <c r="T880" s="61">
        <v>393000</v>
      </c>
      <c r="U880" s="45">
        <v>35</v>
      </c>
      <c r="V880" s="45">
        <v>60</v>
      </c>
      <c r="W880" s="61">
        <v>157200</v>
      </c>
      <c r="X880" s="61">
        <v>157200</v>
      </c>
      <c r="Y880" s="61">
        <v>158700</v>
      </c>
      <c r="Z880" s="45">
        <v>50</v>
      </c>
      <c r="AA880" s="61">
        <v>0</v>
      </c>
      <c r="AB880" s="45">
        <v>0.02</v>
      </c>
      <c r="AC880" s="151">
        <v>0</v>
      </c>
    </row>
    <row r="881" spans="1:29" ht="18" x14ac:dyDescent="0.35">
      <c r="A881" s="10"/>
      <c r="B881" s="10"/>
      <c r="C881" s="5"/>
      <c r="D881" s="45"/>
      <c r="E881" s="45"/>
      <c r="F881" s="45"/>
      <c r="G881" s="45"/>
      <c r="H881" s="45"/>
      <c r="I881" s="45">
        <v>1</v>
      </c>
      <c r="J881" s="45"/>
      <c r="K881" s="52"/>
      <c r="L881" s="11"/>
      <c r="M881" s="56" t="s">
        <v>41</v>
      </c>
      <c r="N881" s="56"/>
      <c r="O881" s="45"/>
      <c r="P881" s="45"/>
      <c r="Q881" s="45"/>
      <c r="R881" s="45"/>
      <c r="S881" s="61"/>
      <c r="T881" s="61"/>
      <c r="U881" s="45"/>
      <c r="V881" s="45"/>
      <c r="W881" s="61"/>
      <c r="X881" s="61"/>
      <c r="Y881" s="61">
        <v>270500</v>
      </c>
      <c r="Z881" s="45">
        <v>0</v>
      </c>
      <c r="AA881" s="61">
        <v>270500</v>
      </c>
      <c r="AB881" s="45">
        <v>0.01</v>
      </c>
      <c r="AC881" s="151">
        <v>27.05</v>
      </c>
    </row>
    <row r="882" spans="1:29" ht="18" x14ac:dyDescent="0.35">
      <c r="A882" s="10">
        <v>29</v>
      </c>
      <c r="B882" s="10"/>
      <c r="C882" s="5" t="s">
        <v>63</v>
      </c>
      <c r="D882" s="45" t="s">
        <v>61</v>
      </c>
      <c r="E882" s="45"/>
      <c r="F882" s="45">
        <v>5</v>
      </c>
      <c r="G882" s="45">
        <v>0</v>
      </c>
      <c r="H882" s="45">
        <v>0</v>
      </c>
      <c r="I882" s="45">
        <v>1</v>
      </c>
      <c r="J882" s="45">
        <v>2000</v>
      </c>
      <c r="K882" s="52">
        <v>100</v>
      </c>
      <c r="L882" s="11">
        <v>200000</v>
      </c>
      <c r="M882" s="56"/>
      <c r="N882" s="56"/>
      <c r="O882" s="45"/>
      <c r="P882" s="45"/>
      <c r="Q882" s="45"/>
      <c r="R882" s="45"/>
      <c r="S882" s="61"/>
      <c r="T882" s="61"/>
      <c r="U882" s="45"/>
      <c r="V882" s="45"/>
      <c r="W882" s="61"/>
      <c r="X882" s="61"/>
      <c r="Y882" s="61">
        <v>200000</v>
      </c>
      <c r="Z882" s="45">
        <v>0</v>
      </c>
      <c r="AA882" s="61">
        <v>200000</v>
      </c>
      <c r="AB882" s="45">
        <v>0.01</v>
      </c>
      <c r="AC882" s="151">
        <v>20</v>
      </c>
    </row>
    <row r="883" spans="1:29" ht="18" x14ac:dyDescent="0.35">
      <c r="A883" s="10">
        <v>30</v>
      </c>
      <c r="B883" s="10"/>
      <c r="C883" s="5" t="s">
        <v>63</v>
      </c>
      <c r="D883" s="45" t="s">
        <v>61</v>
      </c>
      <c r="E883" s="45"/>
      <c r="F883" s="45">
        <v>3</v>
      </c>
      <c r="G883" s="45">
        <v>0</v>
      </c>
      <c r="H883" s="45">
        <v>0</v>
      </c>
      <c r="I883" s="45">
        <v>2</v>
      </c>
      <c r="J883" s="45">
        <v>1200</v>
      </c>
      <c r="K883" s="52">
        <v>100</v>
      </c>
      <c r="L883" s="11">
        <v>120000</v>
      </c>
      <c r="M883" s="56" t="s">
        <v>37</v>
      </c>
      <c r="N883" s="56" t="s">
        <v>38</v>
      </c>
      <c r="O883" s="45" t="s">
        <v>39</v>
      </c>
      <c r="P883" s="45" t="s">
        <v>40</v>
      </c>
      <c r="Q883" s="45">
        <v>60</v>
      </c>
      <c r="R883" s="45">
        <v>100</v>
      </c>
      <c r="S883" s="61">
        <v>6550</v>
      </c>
      <c r="T883" s="61">
        <v>393000</v>
      </c>
      <c r="U883" s="45">
        <v>28</v>
      </c>
      <c r="V883" s="45">
        <v>46</v>
      </c>
      <c r="W883" s="61">
        <v>212220</v>
      </c>
      <c r="X883" s="61">
        <v>212220</v>
      </c>
      <c r="Y883" s="61">
        <v>213720</v>
      </c>
      <c r="Z883" s="45">
        <v>50</v>
      </c>
      <c r="AA883" s="61">
        <v>0</v>
      </c>
      <c r="AB883" s="45">
        <v>0.02</v>
      </c>
      <c r="AC883" s="151">
        <v>0</v>
      </c>
    </row>
    <row r="884" spans="1:29" ht="18" x14ac:dyDescent="0.35">
      <c r="A884" s="10"/>
      <c r="B884" s="10"/>
      <c r="C884" s="5"/>
      <c r="D884" s="45"/>
      <c r="E884" s="45"/>
      <c r="F884" s="45"/>
      <c r="G884" s="45"/>
      <c r="H884" s="45"/>
      <c r="I884" s="45">
        <v>1</v>
      </c>
      <c r="J884" s="45"/>
      <c r="K884" s="52"/>
      <c r="L884" s="11"/>
      <c r="M884" s="56" t="s">
        <v>41</v>
      </c>
      <c r="N884" s="56"/>
      <c r="O884" s="45"/>
      <c r="P884" s="45"/>
      <c r="Q884" s="45"/>
      <c r="R884" s="45"/>
      <c r="S884" s="61"/>
      <c r="T884" s="61"/>
      <c r="U884" s="45"/>
      <c r="V884" s="45"/>
      <c r="W884" s="61"/>
      <c r="X884" s="61"/>
      <c r="Y884" s="61">
        <v>118500</v>
      </c>
      <c r="Z884" s="45">
        <v>0</v>
      </c>
      <c r="AA884" s="61">
        <v>118500</v>
      </c>
      <c r="AB884" s="45">
        <v>0.01</v>
      </c>
      <c r="AC884" s="151">
        <v>11.85</v>
      </c>
    </row>
    <row r="885" spans="1:29" ht="18" x14ac:dyDescent="0.35">
      <c r="A885" s="10">
        <v>31</v>
      </c>
      <c r="B885" s="10"/>
      <c r="C885" s="5" t="s">
        <v>64</v>
      </c>
      <c r="D885" s="45" t="s">
        <v>61</v>
      </c>
      <c r="E885" s="45"/>
      <c r="F885" s="45">
        <v>10</v>
      </c>
      <c r="G885" s="45">
        <v>0</v>
      </c>
      <c r="H885" s="45">
        <v>0</v>
      </c>
      <c r="I885" s="45">
        <v>2</v>
      </c>
      <c r="J885" s="45">
        <v>4000</v>
      </c>
      <c r="K885" s="52">
        <v>100</v>
      </c>
      <c r="L885" s="11">
        <v>400000</v>
      </c>
      <c r="M885" s="56" t="s">
        <v>37</v>
      </c>
      <c r="N885" s="56" t="s">
        <v>38</v>
      </c>
      <c r="O885" s="45" t="s">
        <v>39</v>
      </c>
      <c r="P885" s="45" t="s">
        <v>40</v>
      </c>
      <c r="Q885" s="45">
        <v>80</v>
      </c>
      <c r="R885" s="45">
        <v>100</v>
      </c>
      <c r="S885" s="61">
        <v>6550</v>
      </c>
      <c r="T885" s="61">
        <v>524000</v>
      </c>
      <c r="U885" s="45">
        <v>25</v>
      </c>
      <c r="V885" s="45">
        <v>40</v>
      </c>
      <c r="W885" s="61">
        <v>314400</v>
      </c>
      <c r="X885" s="61">
        <v>314400</v>
      </c>
      <c r="Y885" s="61">
        <v>316400</v>
      </c>
      <c r="Z885" s="45">
        <v>50</v>
      </c>
      <c r="AA885" s="61">
        <v>0</v>
      </c>
      <c r="AB885" s="45">
        <v>0.02</v>
      </c>
      <c r="AC885" s="151">
        <v>0</v>
      </c>
    </row>
    <row r="886" spans="1:29" ht="18" x14ac:dyDescent="0.35">
      <c r="A886" s="10"/>
      <c r="B886" s="10"/>
      <c r="C886" s="5"/>
      <c r="D886" s="45"/>
      <c r="E886" s="45"/>
      <c r="F886" s="45"/>
      <c r="G886" s="45"/>
      <c r="H886" s="45"/>
      <c r="I886" s="45">
        <v>1</v>
      </c>
      <c r="J886" s="45"/>
      <c r="K886" s="52"/>
      <c r="L886" s="11"/>
      <c r="M886" s="56" t="s">
        <v>41</v>
      </c>
      <c r="N886" s="56"/>
      <c r="O886" s="45"/>
      <c r="P886" s="45"/>
      <c r="Q886" s="45"/>
      <c r="R886" s="45"/>
      <c r="S886" s="61"/>
      <c r="T886" s="61"/>
      <c r="U886" s="45"/>
      <c r="V886" s="45"/>
      <c r="W886" s="61"/>
      <c r="X886" s="61"/>
      <c r="Y886" s="61">
        <v>398000</v>
      </c>
      <c r="Z886" s="45">
        <v>0</v>
      </c>
      <c r="AA886" s="61">
        <v>398000</v>
      </c>
      <c r="AB886" s="45">
        <v>0.01</v>
      </c>
      <c r="AC886" s="151">
        <v>39.799999999999997</v>
      </c>
    </row>
    <row r="887" spans="1:29" ht="18" x14ac:dyDescent="0.35">
      <c r="A887" s="10">
        <v>32</v>
      </c>
      <c r="B887" s="10"/>
      <c r="C887" s="5" t="s">
        <v>65</v>
      </c>
      <c r="D887" s="45" t="s">
        <v>61</v>
      </c>
      <c r="E887" s="45"/>
      <c r="F887" s="45">
        <v>63</v>
      </c>
      <c r="G887" s="45">
        <v>0</v>
      </c>
      <c r="H887" s="45">
        <v>0</v>
      </c>
      <c r="I887" s="45">
        <v>2</v>
      </c>
      <c r="J887" s="45">
        <v>25200</v>
      </c>
      <c r="K887" s="52">
        <v>100</v>
      </c>
      <c r="L887" s="11">
        <v>2520000</v>
      </c>
      <c r="M887" s="56" t="s">
        <v>37</v>
      </c>
      <c r="N887" s="56" t="s">
        <v>38</v>
      </c>
      <c r="O887" s="45" t="s">
        <v>39</v>
      </c>
      <c r="P887" s="45" t="s">
        <v>40</v>
      </c>
      <c r="Q887" s="45">
        <v>60</v>
      </c>
      <c r="R887" s="45">
        <v>100</v>
      </c>
      <c r="S887" s="61">
        <v>6550</v>
      </c>
      <c r="T887" s="61">
        <v>393000</v>
      </c>
      <c r="U887" s="45">
        <v>35</v>
      </c>
      <c r="V887" s="45">
        <v>60</v>
      </c>
      <c r="W887" s="61">
        <v>157200</v>
      </c>
      <c r="X887" s="61">
        <v>157200</v>
      </c>
      <c r="Y887" s="61">
        <v>158700</v>
      </c>
      <c r="Z887" s="45">
        <v>50</v>
      </c>
      <c r="AA887" s="61">
        <v>0</v>
      </c>
      <c r="AB887" s="45">
        <v>0.02</v>
      </c>
      <c r="AC887" s="151">
        <v>0</v>
      </c>
    </row>
    <row r="888" spans="1:29" ht="18" x14ac:dyDescent="0.35">
      <c r="A888" s="10"/>
      <c r="B888" s="10"/>
      <c r="C888" s="5"/>
      <c r="D888" s="45"/>
      <c r="E888" s="45"/>
      <c r="F888" s="45"/>
      <c r="G888" s="45"/>
      <c r="H888" s="45"/>
      <c r="I888" s="45">
        <v>1</v>
      </c>
      <c r="J888" s="45"/>
      <c r="K888" s="52"/>
      <c r="L888" s="11"/>
      <c r="M888" s="56" t="s">
        <v>41</v>
      </c>
      <c r="N888" s="56"/>
      <c r="O888" s="45"/>
      <c r="P888" s="45"/>
      <c r="Q888" s="45"/>
      <c r="R888" s="45"/>
      <c r="S888" s="61"/>
      <c r="T888" s="61"/>
      <c r="U888" s="45"/>
      <c r="V888" s="45"/>
      <c r="W888" s="61"/>
      <c r="X888" s="61"/>
      <c r="Y888" s="61">
        <v>2518500</v>
      </c>
      <c r="Z888" s="45">
        <v>0</v>
      </c>
      <c r="AA888" s="61">
        <v>2518500</v>
      </c>
      <c r="AB888" s="45">
        <v>0.01</v>
      </c>
      <c r="AC888" s="151">
        <v>251.85</v>
      </c>
    </row>
    <row r="889" spans="1:29" ht="18" x14ac:dyDescent="0.35">
      <c r="A889" s="10">
        <v>33</v>
      </c>
      <c r="B889" s="10"/>
      <c r="C889" s="5" t="s">
        <v>66</v>
      </c>
      <c r="D889" s="45" t="s">
        <v>61</v>
      </c>
      <c r="E889" s="45"/>
      <c r="F889" s="45">
        <v>5</v>
      </c>
      <c r="G889" s="45">
        <v>0</v>
      </c>
      <c r="H889" s="45">
        <v>0</v>
      </c>
      <c r="I889" s="45">
        <v>2</v>
      </c>
      <c r="J889" s="45">
        <v>2000</v>
      </c>
      <c r="K889" s="52">
        <v>100</v>
      </c>
      <c r="L889" s="11">
        <v>200000</v>
      </c>
      <c r="M889" s="56" t="s">
        <v>37</v>
      </c>
      <c r="N889" s="56" t="s">
        <v>38</v>
      </c>
      <c r="O889" s="45" t="s">
        <v>39</v>
      </c>
      <c r="P889" s="45" t="s">
        <v>40</v>
      </c>
      <c r="Q889" s="45">
        <v>80</v>
      </c>
      <c r="R889" s="45">
        <v>100</v>
      </c>
      <c r="S889" s="61">
        <v>6550</v>
      </c>
      <c r="T889" s="61">
        <v>524000</v>
      </c>
      <c r="U889" s="45">
        <v>45</v>
      </c>
      <c r="V889" s="45">
        <v>76</v>
      </c>
      <c r="W889" s="61">
        <v>125760</v>
      </c>
      <c r="X889" s="61">
        <v>125760</v>
      </c>
      <c r="Y889" s="61">
        <v>127760</v>
      </c>
      <c r="Z889" s="45">
        <v>50</v>
      </c>
      <c r="AA889" s="61">
        <v>0</v>
      </c>
      <c r="AB889" s="45">
        <v>0.02</v>
      </c>
      <c r="AC889" s="151">
        <v>0</v>
      </c>
    </row>
    <row r="890" spans="1:29" ht="18" x14ac:dyDescent="0.35">
      <c r="A890" s="10"/>
      <c r="B890" s="10"/>
      <c r="C890" s="5"/>
      <c r="D890" s="45"/>
      <c r="E890" s="45"/>
      <c r="F890" s="45"/>
      <c r="G890" s="45"/>
      <c r="H890" s="45"/>
      <c r="I890" s="45">
        <v>1</v>
      </c>
      <c r="J890" s="45"/>
      <c r="K890" s="52"/>
      <c r="L890" s="11"/>
      <c r="M890" s="56" t="s">
        <v>41</v>
      </c>
      <c r="N890" s="56"/>
      <c r="O890" s="45"/>
      <c r="P890" s="45"/>
      <c r="Q890" s="45"/>
      <c r="R890" s="45"/>
      <c r="S890" s="61"/>
      <c r="T890" s="61"/>
      <c r="U890" s="45"/>
      <c r="V890" s="45"/>
      <c r="W890" s="61"/>
      <c r="X890" s="61"/>
      <c r="Y890" s="61">
        <v>198000</v>
      </c>
      <c r="Z890" s="45">
        <v>0</v>
      </c>
      <c r="AA890" s="61">
        <v>198000</v>
      </c>
      <c r="AB890" s="45">
        <v>0.01</v>
      </c>
      <c r="AC890" s="151">
        <v>19.8</v>
      </c>
    </row>
    <row r="891" spans="1:29" ht="18" x14ac:dyDescent="0.35">
      <c r="A891" s="10">
        <v>34</v>
      </c>
      <c r="B891" s="10"/>
      <c r="C891" s="5" t="s">
        <v>67</v>
      </c>
      <c r="D891" s="45" t="s">
        <v>61</v>
      </c>
      <c r="E891" s="45"/>
      <c r="F891" s="45">
        <v>5</v>
      </c>
      <c r="G891" s="45">
        <v>0</v>
      </c>
      <c r="H891" s="45">
        <v>0</v>
      </c>
      <c r="I891" s="45">
        <v>2</v>
      </c>
      <c r="J891" s="45">
        <v>2000</v>
      </c>
      <c r="K891" s="52">
        <v>100</v>
      </c>
      <c r="L891" s="11">
        <v>200000</v>
      </c>
      <c r="M891" s="56" t="s">
        <v>37</v>
      </c>
      <c r="N891" s="56" t="s">
        <v>38</v>
      </c>
      <c r="O891" s="45" t="s">
        <v>68</v>
      </c>
      <c r="P891" s="45" t="s">
        <v>40</v>
      </c>
      <c r="Q891" s="45">
        <v>50</v>
      </c>
      <c r="R891" s="45">
        <v>100</v>
      </c>
      <c r="S891" s="61">
        <v>6550</v>
      </c>
      <c r="T891" s="61">
        <v>327500</v>
      </c>
      <c r="U891" s="45">
        <v>30</v>
      </c>
      <c r="V891" s="45">
        <v>50</v>
      </c>
      <c r="W891" s="61">
        <v>163750</v>
      </c>
      <c r="X891" s="61">
        <v>163750</v>
      </c>
      <c r="Y891" s="61">
        <v>165000</v>
      </c>
      <c r="Z891" s="45">
        <v>10</v>
      </c>
      <c r="AA891" s="61">
        <v>0</v>
      </c>
      <c r="AB891" s="45">
        <v>0.02</v>
      </c>
      <c r="AC891" s="151">
        <v>0</v>
      </c>
    </row>
    <row r="892" spans="1:29" ht="18" x14ac:dyDescent="0.35">
      <c r="A892" s="10"/>
      <c r="B892" s="10"/>
      <c r="C892" s="5"/>
      <c r="D892" s="45"/>
      <c r="E892" s="45"/>
      <c r="F892" s="45"/>
      <c r="G892" s="45"/>
      <c r="H892" s="45"/>
      <c r="I892" s="45">
        <v>1</v>
      </c>
      <c r="J892" s="45"/>
      <c r="K892" s="52"/>
      <c r="L892" s="11"/>
      <c r="M892" s="56" t="s">
        <v>41</v>
      </c>
      <c r="N892" s="56"/>
      <c r="O892" s="45"/>
      <c r="P892" s="45"/>
      <c r="Q892" s="45"/>
      <c r="R892" s="45"/>
      <c r="S892" s="61"/>
      <c r="T892" s="61"/>
      <c r="U892" s="45"/>
      <c r="V892" s="45"/>
      <c r="W892" s="61"/>
      <c r="X892" s="61"/>
      <c r="Y892" s="61">
        <v>198750</v>
      </c>
      <c r="Z892" s="45">
        <v>0</v>
      </c>
      <c r="AA892" s="61">
        <v>198750</v>
      </c>
      <c r="AB892" s="45">
        <v>0.01</v>
      </c>
      <c r="AC892" s="151">
        <v>19.875</v>
      </c>
    </row>
    <row r="893" spans="1:29" ht="18" x14ac:dyDescent="0.35">
      <c r="A893" s="10">
        <v>35</v>
      </c>
      <c r="B893" s="10"/>
      <c r="C893" s="5" t="s">
        <v>69</v>
      </c>
      <c r="D893" s="45" t="s">
        <v>61</v>
      </c>
      <c r="E893" s="45"/>
      <c r="F893" s="45">
        <v>7</v>
      </c>
      <c r="G893" s="45">
        <v>0</v>
      </c>
      <c r="H893" s="45">
        <v>0</v>
      </c>
      <c r="I893" s="45">
        <v>2</v>
      </c>
      <c r="J893" s="45">
        <v>2800</v>
      </c>
      <c r="K893" s="52">
        <v>100</v>
      </c>
      <c r="L893" s="11">
        <v>280000</v>
      </c>
      <c r="M893" s="56" t="s">
        <v>37</v>
      </c>
      <c r="N893" s="56" t="s">
        <v>38</v>
      </c>
      <c r="O893" s="45" t="s">
        <v>39</v>
      </c>
      <c r="P893" s="45" t="s">
        <v>40</v>
      </c>
      <c r="Q893" s="45">
        <v>60</v>
      </c>
      <c r="R893" s="45">
        <v>100</v>
      </c>
      <c r="S893" s="61">
        <v>6550</v>
      </c>
      <c r="T893" s="61">
        <v>393000</v>
      </c>
      <c r="U893" s="45">
        <v>6</v>
      </c>
      <c r="V893" s="45">
        <v>6</v>
      </c>
      <c r="W893" s="61">
        <v>369420</v>
      </c>
      <c r="X893" s="61">
        <v>369420</v>
      </c>
      <c r="Y893" s="61">
        <v>370920</v>
      </c>
      <c r="Z893" s="45">
        <v>50</v>
      </c>
      <c r="AA893" s="61">
        <v>0</v>
      </c>
      <c r="AB893" s="45">
        <v>0.02</v>
      </c>
      <c r="AC893" s="151">
        <v>0</v>
      </c>
    </row>
    <row r="894" spans="1:29" ht="18" x14ac:dyDescent="0.35">
      <c r="A894" s="10"/>
      <c r="B894" s="10"/>
      <c r="C894" s="5"/>
      <c r="D894" s="45"/>
      <c r="E894" s="45"/>
      <c r="F894" s="45"/>
      <c r="G894" s="45"/>
      <c r="H894" s="45"/>
      <c r="I894" s="45">
        <v>1</v>
      </c>
      <c r="J894" s="45"/>
      <c r="K894" s="52"/>
      <c r="L894" s="11"/>
      <c r="M894" s="56" t="s">
        <v>41</v>
      </c>
      <c r="N894" s="56"/>
      <c r="O894" s="45"/>
      <c r="P894" s="45"/>
      <c r="Q894" s="45"/>
      <c r="R894" s="45"/>
      <c r="S894" s="61"/>
      <c r="T894" s="61"/>
      <c r="U894" s="45"/>
      <c r="V894" s="45"/>
      <c r="W894" s="61"/>
      <c r="X894" s="61"/>
      <c r="Y894" s="61">
        <v>278500</v>
      </c>
      <c r="Z894" s="45">
        <v>0</v>
      </c>
      <c r="AA894" s="61">
        <v>278500</v>
      </c>
      <c r="AB894" s="45">
        <v>0.01</v>
      </c>
      <c r="AC894" s="151">
        <v>27.85</v>
      </c>
    </row>
    <row r="895" spans="1:29" ht="18" x14ac:dyDescent="0.35">
      <c r="A895" s="10">
        <v>36</v>
      </c>
      <c r="B895" s="10"/>
      <c r="C895" s="5" t="s">
        <v>70</v>
      </c>
      <c r="D895" s="45" t="s">
        <v>61</v>
      </c>
      <c r="E895" s="5"/>
      <c r="F895" s="45">
        <v>27</v>
      </c>
      <c r="G895" s="45">
        <v>0</v>
      </c>
      <c r="H895" s="45">
        <v>0</v>
      </c>
      <c r="I895" s="45">
        <v>1</v>
      </c>
      <c r="J895" s="45">
        <v>10800</v>
      </c>
      <c r="K895" s="52">
        <v>100</v>
      </c>
      <c r="L895" s="11">
        <v>1080000</v>
      </c>
      <c r="M895" s="56"/>
      <c r="N895" s="56"/>
      <c r="O895" s="45"/>
      <c r="P895" s="45"/>
      <c r="Q895" s="45"/>
      <c r="R895" s="45"/>
      <c r="S895" s="61"/>
      <c r="T895" s="61"/>
      <c r="U895" s="45"/>
      <c r="V895" s="45"/>
      <c r="W895" s="61"/>
      <c r="X895" s="61"/>
      <c r="Y895" s="61">
        <v>1080000</v>
      </c>
      <c r="Z895" s="45">
        <v>0</v>
      </c>
      <c r="AA895" s="61">
        <v>1080000</v>
      </c>
      <c r="AB895" s="45">
        <v>0.01</v>
      </c>
      <c r="AC895" s="151">
        <v>108</v>
      </c>
    </row>
    <row r="896" spans="1:29" ht="18" x14ac:dyDescent="0.35">
      <c r="A896" s="10">
        <v>37</v>
      </c>
      <c r="B896" s="10"/>
      <c r="C896" s="5" t="s">
        <v>71</v>
      </c>
      <c r="D896" s="45" t="s">
        <v>61</v>
      </c>
      <c r="E896" s="45"/>
      <c r="F896" s="5">
        <v>16</v>
      </c>
      <c r="G896" s="45">
        <v>0</v>
      </c>
      <c r="H896" s="45">
        <v>0</v>
      </c>
      <c r="I896" s="45">
        <v>2</v>
      </c>
      <c r="J896" s="45">
        <v>6400</v>
      </c>
      <c r="K896" s="52">
        <v>100</v>
      </c>
      <c r="L896" s="11">
        <v>640000</v>
      </c>
      <c r="M896" s="56" t="s">
        <v>37</v>
      </c>
      <c r="N896" s="19">
        <v>100</v>
      </c>
      <c r="O896" s="56" t="s">
        <v>39</v>
      </c>
      <c r="P896" s="45" t="s">
        <v>40</v>
      </c>
      <c r="Q896" s="45">
        <v>80</v>
      </c>
      <c r="R896" s="45">
        <v>100</v>
      </c>
      <c r="S896" s="61">
        <v>6550</v>
      </c>
      <c r="T896" s="61">
        <v>524000</v>
      </c>
      <c r="U896" s="45">
        <v>30</v>
      </c>
      <c r="V896" s="45">
        <v>50</v>
      </c>
      <c r="W896" s="61">
        <v>262000</v>
      </c>
      <c r="X896" s="61">
        <v>262000</v>
      </c>
      <c r="Y896" s="61">
        <v>264000</v>
      </c>
      <c r="Z896" s="45">
        <v>10</v>
      </c>
      <c r="AA896" s="61">
        <v>0</v>
      </c>
      <c r="AB896" s="45">
        <v>0.02</v>
      </c>
      <c r="AC896" s="151">
        <v>0</v>
      </c>
    </row>
    <row r="897" spans="1:29" ht="18" x14ac:dyDescent="0.35">
      <c r="A897" s="10"/>
      <c r="B897" s="10"/>
      <c r="C897" s="5"/>
      <c r="D897" s="45"/>
      <c r="E897" s="45"/>
      <c r="F897" s="5"/>
      <c r="G897" s="45"/>
      <c r="H897" s="45"/>
      <c r="I897" s="45">
        <v>1</v>
      </c>
      <c r="J897" s="45"/>
      <c r="K897" s="52"/>
      <c r="L897" s="11"/>
      <c r="M897" s="56" t="s">
        <v>41</v>
      </c>
      <c r="N897" s="56"/>
      <c r="O897" s="45"/>
      <c r="P897" s="45"/>
      <c r="Q897" s="45"/>
      <c r="R897" s="45"/>
      <c r="S897" s="61"/>
      <c r="T897" s="61"/>
      <c r="U897" s="45"/>
      <c r="V897" s="45"/>
      <c r="W897" s="61"/>
      <c r="X897" s="61"/>
      <c r="Y897" s="61">
        <v>638000</v>
      </c>
      <c r="Z897" s="45">
        <v>0</v>
      </c>
      <c r="AA897" s="61">
        <v>638000</v>
      </c>
      <c r="AB897" s="45">
        <v>0.01</v>
      </c>
      <c r="AC897" s="151">
        <v>63.8</v>
      </c>
    </row>
    <row r="898" spans="1:29" ht="18" x14ac:dyDescent="0.35">
      <c r="A898" s="10">
        <v>38</v>
      </c>
      <c r="B898" s="10"/>
      <c r="C898" s="45" t="s">
        <v>72</v>
      </c>
      <c r="D898" s="45" t="s">
        <v>61</v>
      </c>
      <c r="E898" s="45"/>
      <c r="F898" s="45">
        <v>13</v>
      </c>
      <c r="G898" s="45">
        <v>0</v>
      </c>
      <c r="H898" s="45">
        <v>0</v>
      </c>
      <c r="I898" s="45">
        <v>2</v>
      </c>
      <c r="J898" s="45">
        <v>5200</v>
      </c>
      <c r="K898" s="52">
        <v>100</v>
      </c>
      <c r="L898" s="11">
        <v>520000</v>
      </c>
      <c r="M898" s="56" t="s">
        <v>37</v>
      </c>
      <c r="N898" s="56" t="s">
        <v>38</v>
      </c>
      <c r="O898" s="45" t="s">
        <v>39</v>
      </c>
      <c r="P898" s="45" t="s">
        <v>40</v>
      </c>
      <c r="Q898" s="45">
        <v>60</v>
      </c>
      <c r="R898" s="45">
        <v>100</v>
      </c>
      <c r="S898" s="61">
        <v>6550</v>
      </c>
      <c r="T898" s="61">
        <v>393000</v>
      </c>
      <c r="U898" s="45">
        <v>30</v>
      </c>
      <c r="V898" s="45">
        <v>50</v>
      </c>
      <c r="W898" s="61">
        <v>196500</v>
      </c>
      <c r="X898" s="61">
        <v>196500</v>
      </c>
      <c r="Y898" s="61">
        <v>198000</v>
      </c>
      <c r="Z898" s="45">
        <v>50</v>
      </c>
      <c r="AA898" s="61">
        <v>0</v>
      </c>
      <c r="AB898" s="45">
        <v>0.02</v>
      </c>
      <c r="AC898" s="151">
        <v>0</v>
      </c>
    </row>
    <row r="899" spans="1:29" ht="18" x14ac:dyDescent="0.35">
      <c r="A899" s="10"/>
      <c r="B899" s="10"/>
      <c r="C899" s="45"/>
      <c r="D899" s="45"/>
      <c r="E899" s="45"/>
      <c r="F899" s="45"/>
      <c r="G899" s="45"/>
      <c r="H899" s="45"/>
      <c r="I899" s="45">
        <v>1</v>
      </c>
      <c r="J899" s="45"/>
      <c r="K899" s="52"/>
      <c r="L899" s="11"/>
      <c r="M899" s="56" t="s">
        <v>41</v>
      </c>
      <c r="N899" s="56"/>
      <c r="O899" s="45"/>
      <c r="P899" s="45"/>
      <c r="Q899" s="45"/>
      <c r="R899" s="45"/>
      <c r="S899" s="61"/>
      <c r="T899" s="61"/>
      <c r="U899" s="45"/>
      <c r="V899" s="45"/>
      <c r="W899" s="61"/>
      <c r="X899" s="61"/>
      <c r="Y899" s="61">
        <v>518500</v>
      </c>
      <c r="Z899" s="45">
        <v>0</v>
      </c>
      <c r="AA899" s="61">
        <v>518500</v>
      </c>
      <c r="AB899" s="45">
        <v>0.01</v>
      </c>
      <c r="AC899" s="151">
        <v>51.85</v>
      </c>
    </row>
    <row r="900" spans="1:29" ht="18" x14ac:dyDescent="0.35">
      <c r="A900" s="10">
        <v>39</v>
      </c>
      <c r="B900" s="10"/>
      <c r="C900" s="5" t="s">
        <v>73</v>
      </c>
      <c r="D900" s="45" t="s">
        <v>60</v>
      </c>
      <c r="E900" s="45">
        <v>97</v>
      </c>
      <c r="F900" s="45">
        <v>3</v>
      </c>
      <c r="G900" s="45">
        <v>1</v>
      </c>
      <c r="H900" s="45">
        <v>63</v>
      </c>
      <c r="I900" s="45">
        <v>2</v>
      </c>
      <c r="J900" s="45">
        <v>1363</v>
      </c>
      <c r="K900" s="52">
        <v>100</v>
      </c>
      <c r="L900" s="11">
        <v>136300</v>
      </c>
      <c r="M900" s="56" t="s">
        <v>37</v>
      </c>
      <c r="N900" s="56" t="s">
        <v>38</v>
      </c>
      <c r="O900" s="45" t="s">
        <v>39</v>
      </c>
      <c r="P900" s="45" t="s">
        <v>40</v>
      </c>
      <c r="Q900" s="45">
        <v>60</v>
      </c>
      <c r="R900" s="45">
        <v>100</v>
      </c>
      <c r="S900" s="61">
        <v>6550</v>
      </c>
      <c r="T900" s="61">
        <v>393000</v>
      </c>
      <c r="U900" s="45">
        <v>40</v>
      </c>
      <c r="V900" s="45">
        <v>70</v>
      </c>
      <c r="W900" s="61">
        <v>117900</v>
      </c>
      <c r="X900" s="61">
        <v>117900</v>
      </c>
      <c r="Y900" s="61">
        <v>119400</v>
      </c>
      <c r="Z900" s="45">
        <v>10</v>
      </c>
      <c r="AA900" s="61">
        <v>0</v>
      </c>
      <c r="AB900" s="45">
        <v>0.02</v>
      </c>
      <c r="AC900" s="151">
        <v>0</v>
      </c>
    </row>
    <row r="901" spans="1:29" ht="18" x14ac:dyDescent="0.35">
      <c r="A901" s="10"/>
      <c r="B901" s="10"/>
      <c r="C901" s="5"/>
      <c r="D901" s="45"/>
      <c r="E901" s="45"/>
      <c r="F901" s="45"/>
      <c r="G901" s="45"/>
      <c r="H901" s="45"/>
      <c r="I901" s="45">
        <v>1</v>
      </c>
      <c r="J901" s="45"/>
      <c r="K901" s="52"/>
      <c r="L901" s="11"/>
      <c r="M901" s="56" t="s">
        <v>41</v>
      </c>
      <c r="N901" s="56"/>
      <c r="O901" s="45"/>
      <c r="P901" s="45"/>
      <c r="Q901" s="45"/>
      <c r="R901" s="45"/>
      <c r="S901" s="61"/>
      <c r="T901" s="61"/>
      <c r="U901" s="45"/>
      <c r="V901" s="45"/>
      <c r="W901" s="61"/>
      <c r="X901" s="61"/>
      <c r="Y901" s="61">
        <v>134800</v>
      </c>
      <c r="Z901" s="45">
        <v>0</v>
      </c>
      <c r="AA901" s="61">
        <v>134800</v>
      </c>
      <c r="AB901" s="45">
        <v>0.01</v>
      </c>
      <c r="AC901" s="151">
        <v>13.48</v>
      </c>
    </row>
    <row r="902" spans="1:29" ht="18" x14ac:dyDescent="0.35">
      <c r="A902" s="10">
        <v>40</v>
      </c>
      <c r="B902" s="10"/>
      <c r="C902" s="45" t="s">
        <v>74</v>
      </c>
      <c r="D902" s="45" t="s">
        <v>61</v>
      </c>
      <c r="E902" s="45"/>
      <c r="F902" s="45">
        <v>3</v>
      </c>
      <c r="G902" s="45">
        <v>0</v>
      </c>
      <c r="H902" s="45">
        <v>0</v>
      </c>
      <c r="I902" s="45">
        <v>2</v>
      </c>
      <c r="J902" s="45">
        <v>1200</v>
      </c>
      <c r="K902" s="52">
        <v>100</v>
      </c>
      <c r="L902" s="11">
        <v>120000</v>
      </c>
      <c r="M902" s="56" t="s">
        <v>37</v>
      </c>
      <c r="N902" s="56" t="s">
        <v>38</v>
      </c>
      <c r="O902" s="45" t="s">
        <v>39</v>
      </c>
      <c r="P902" s="45" t="s">
        <v>40</v>
      </c>
      <c r="Q902" s="45">
        <v>50</v>
      </c>
      <c r="R902" s="45">
        <v>100</v>
      </c>
      <c r="S902" s="61">
        <v>6550</v>
      </c>
      <c r="T902" s="61">
        <v>327500</v>
      </c>
      <c r="U902" s="45">
        <v>15</v>
      </c>
      <c r="V902" s="45">
        <v>20</v>
      </c>
      <c r="W902" s="61">
        <v>262000</v>
      </c>
      <c r="X902" s="61">
        <v>262000</v>
      </c>
      <c r="Y902" s="61">
        <v>263250</v>
      </c>
      <c r="Z902" s="45">
        <v>10</v>
      </c>
      <c r="AA902" s="61">
        <v>0</v>
      </c>
      <c r="AB902" s="45">
        <v>0.02</v>
      </c>
      <c r="AC902" s="151">
        <v>0</v>
      </c>
    </row>
    <row r="903" spans="1:29" ht="18" x14ac:dyDescent="0.35">
      <c r="A903" s="10"/>
      <c r="B903" s="10"/>
      <c r="C903" s="45"/>
      <c r="D903" s="45"/>
      <c r="E903" s="45"/>
      <c r="F903" s="45"/>
      <c r="G903" s="45"/>
      <c r="H903" s="45"/>
      <c r="I903" s="45">
        <v>1</v>
      </c>
      <c r="J903" s="45"/>
      <c r="K903" s="52"/>
      <c r="L903" s="11"/>
      <c r="M903" s="56" t="s">
        <v>41</v>
      </c>
      <c r="N903" s="56"/>
      <c r="O903" s="45"/>
      <c r="P903" s="45"/>
      <c r="Q903" s="45"/>
      <c r="R903" s="45"/>
      <c r="S903" s="61"/>
      <c r="T903" s="61"/>
      <c r="U903" s="45"/>
      <c r="V903" s="45"/>
      <c r="W903" s="61"/>
      <c r="X903" s="61"/>
      <c r="Y903" s="61">
        <v>118750</v>
      </c>
      <c r="Z903" s="45">
        <v>0</v>
      </c>
      <c r="AA903" s="61">
        <v>118750</v>
      </c>
      <c r="AB903" s="45">
        <v>0.01</v>
      </c>
      <c r="AC903" s="151">
        <v>11.875</v>
      </c>
    </row>
    <row r="904" spans="1:29" ht="18" x14ac:dyDescent="0.35">
      <c r="A904" s="10">
        <v>41</v>
      </c>
      <c r="B904" s="10"/>
      <c r="C904" s="5" t="s">
        <v>75</v>
      </c>
      <c r="D904" s="45" t="s">
        <v>61</v>
      </c>
      <c r="E904" s="45"/>
      <c r="F904" s="45">
        <v>4</v>
      </c>
      <c r="G904" s="45">
        <v>0</v>
      </c>
      <c r="H904" s="45">
        <v>0</v>
      </c>
      <c r="I904" s="45">
        <v>1</v>
      </c>
      <c r="J904" s="45">
        <v>1600</v>
      </c>
      <c r="K904" s="52">
        <v>100</v>
      </c>
      <c r="L904" s="11">
        <v>160000</v>
      </c>
      <c r="M904" s="56"/>
      <c r="N904" s="56"/>
      <c r="O904" s="45"/>
      <c r="P904" s="45"/>
      <c r="Q904" s="45"/>
      <c r="R904" s="45"/>
      <c r="S904" s="61"/>
      <c r="T904" s="61"/>
      <c r="U904" s="45"/>
      <c r="V904" s="45"/>
      <c r="W904" s="61"/>
      <c r="X904" s="61"/>
      <c r="Y904" s="61">
        <v>160000</v>
      </c>
      <c r="Z904" s="45">
        <v>0</v>
      </c>
      <c r="AA904" s="61">
        <v>160000</v>
      </c>
      <c r="AB904" s="45">
        <v>0.01</v>
      </c>
      <c r="AC904" s="151">
        <v>16</v>
      </c>
    </row>
    <row r="905" spans="1:29" ht="18" x14ac:dyDescent="0.35">
      <c r="A905" s="10">
        <v>42</v>
      </c>
      <c r="B905" s="10"/>
      <c r="C905" s="5" t="s">
        <v>75</v>
      </c>
      <c r="D905" s="45" t="s">
        <v>61</v>
      </c>
      <c r="E905" s="45"/>
      <c r="F905" s="45">
        <v>3</v>
      </c>
      <c r="G905" s="45">
        <v>0</v>
      </c>
      <c r="H905" s="45">
        <v>0</v>
      </c>
      <c r="I905" s="45">
        <v>1</v>
      </c>
      <c r="J905" s="45">
        <v>1200</v>
      </c>
      <c r="K905" s="52">
        <v>100</v>
      </c>
      <c r="L905" s="11">
        <v>120000</v>
      </c>
      <c r="M905" s="56"/>
      <c r="N905" s="56"/>
      <c r="O905" s="45"/>
      <c r="P905" s="45"/>
      <c r="Q905" s="45"/>
      <c r="R905" s="45"/>
      <c r="S905" s="61"/>
      <c r="T905" s="61"/>
      <c r="U905" s="45"/>
      <c r="V905" s="45"/>
      <c r="W905" s="61"/>
      <c r="X905" s="61"/>
      <c r="Y905" s="61">
        <v>120000</v>
      </c>
      <c r="Z905" s="45">
        <v>0</v>
      </c>
      <c r="AA905" s="61">
        <v>120000</v>
      </c>
      <c r="AB905" s="45">
        <v>0.01</v>
      </c>
      <c r="AC905" s="151">
        <v>12</v>
      </c>
    </row>
    <row r="906" spans="1:29" ht="18" x14ac:dyDescent="0.35">
      <c r="A906" s="10">
        <v>43</v>
      </c>
      <c r="B906" s="10"/>
      <c r="C906" s="5" t="s">
        <v>75</v>
      </c>
      <c r="D906" s="45" t="s">
        <v>61</v>
      </c>
      <c r="E906" s="45"/>
      <c r="F906" s="45">
        <v>1</v>
      </c>
      <c r="G906" s="45">
        <v>0</v>
      </c>
      <c r="H906" s="45">
        <v>0</v>
      </c>
      <c r="I906" s="45">
        <v>2</v>
      </c>
      <c r="J906" s="45">
        <v>400</v>
      </c>
      <c r="K906" s="52">
        <v>100</v>
      </c>
      <c r="L906" s="11">
        <v>40000</v>
      </c>
      <c r="M906" s="56" t="s">
        <v>37</v>
      </c>
      <c r="N906" s="56" t="s">
        <v>38</v>
      </c>
      <c r="O906" s="45" t="s">
        <v>39</v>
      </c>
      <c r="P906" s="45" t="s">
        <v>40</v>
      </c>
      <c r="Q906" s="45">
        <v>60</v>
      </c>
      <c r="R906" s="45">
        <v>100</v>
      </c>
      <c r="S906" s="61">
        <v>6550</v>
      </c>
      <c r="T906" s="61">
        <v>393000</v>
      </c>
      <c r="U906" s="45">
        <v>20</v>
      </c>
      <c r="V906" s="45">
        <v>30</v>
      </c>
      <c r="W906" s="61">
        <v>275100</v>
      </c>
      <c r="X906" s="61">
        <v>275100</v>
      </c>
      <c r="Y906" s="61">
        <v>276600</v>
      </c>
      <c r="Z906" s="45">
        <v>10</v>
      </c>
      <c r="AA906" s="61">
        <v>0</v>
      </c>
      <c r="AB906" s="45">
        <v>0.02</v>
      </c>
      <c r="AC906" s="151">
        <v>0</v>
      </c>
    </row>
    <row r="907" spans="1:29" ht="18" x14ac:dyDescent="0.35">
      <c r="A907" s="10"/>
      <c r="B907" s="10"/>
      <c r="C907" s="5"/>
      <c r="D907" s="45"/>
      <c r="E907" s="45"/>
      <c r="F907" s="45"/>
      <c r="G907" s="45"/>
      <c r="H907" s="45"/>
      <c r="I907" s="45">
        <v>1</v>
      </c>
      <c r="J907" s="45"/>
      <c r="K907" s="52"/>
      <c r="L907" s="11"/>
      <c r="M907" s="56" t="s">
        <v>41</v>
      </c>
      <c r="N907" s="56"/>
      <c r="O907" s="45"/>
      <c r="P907" s="45"/>
      <c r="Q907" s="45"/>
      <c r="R907" s="45"/>
      <c r="S907" s="61"/>
      <c r="T907" s="61"/>
      <c r="U907" s="45"/>
      <c r="V907" s="45"/>
      <c r="W907" s="61"/>
      <c r="X907" s="61"/>
      <c r="Y907" s="61">
        <v>38500</v>
      </c>
      <c r="Z907" s="45">
        <v>0</v>
      </c>
      <c r="AA907" s="61">
        <v>38500</v>
      </c>
      <c r="AB907" s="45">
        <v>0.01</v>
      </c>
      <c r="AC907" s="151">
        <v>3.85</v>
      </c>
    </row>
    <row r="908" spans="1:29" ht="18" x14ac:dyDescent="0.35">
      <c r="A908" s="10">
        <v>44</v>
      </c>
      <c r="B908" s="10"/>
      <c r="C908" s="5" t="s">
        <v>76</v>
      </c>
      <c r="D908" s="45" t="s">
        <v>61</v>
      </c>
      <c r="E908" s="45"/>
      <c r="F908" s="45">
        <v>10</v>
      </c>
      <c r="G908" s="45">
        <v>0</v>
      </c>
      <c r="H908" s="45">
        <v>0</v>
      </c>
      <c r="I908" s="45">
        <v>1</v>
      </c>
      <c r="J908" s="45">
        <v>4000</v>
      </c>
      <c r="K908" s="52">
        <v>100</v>
      </c>
      <c r="L908" s="11">
        <v>400000</v>
      </c>
      <c r="M908" s="56"/>
      <c r="N908" s="56"/>
      <c r="O908" s="45"/>
      <c r="P908" s="45"/>
      <c r="Q908" s="45"/>
      <c r="R908" s="45"/>
      <c r="S908" s="61"/>
      <c r="T908" s="61"/>
      <c r="U908" s="45"/>
      <c r="V908" s="45"/>
      <c r="W908" s="61"/>
      <c r="X908" s="61"/>
      <c r="Y908" s="61">
        <v>400000</v>
      </c>
      <c r="Z908" s="45">
        <v>0</v>
      </c>
      <c r="AA908" s="61">
        <v>400000</v>
      </c>
      <c r="AB908" s="45">
        <v>0.01</v>
      </c>
      <c r="AC908" s="151">
        <v>40</v>
      </c>
    </row>
    <row r="909" spans="1:29" ht="18" x14ac:dyDescent="0.35">
      <c r="A909" s="10">
        <v>45</v>
      </c>
      <c r="B909" s="10"/>
      <c r="C909" s="5" t="s">
        <v>77</v>
      </c>
      <c r="D909" s="45" t="s">
        <v>61</v>
      </c>
      <c r="E909" s="45"/>
      <c r="F909" s="45">
        <v>20</v>
      </c>
      <c r="G909" s="45">
        <v>0</v>
      </c>
      <c r="H909" s="45">
        <v>0</v>
      </c>
      <c r="I909" s="45">
        <v>1</v>
      </c>
      <c r="J909" s="45">
        <v>8000</v>
      </c>
      <c r="K909" s="52">
        <v>100</v>
      </c>
      <c r="L909" s="11">
        <v>800000</v>
      </c>
      <c r="M909" s="56"/>
      <c r="N909" s="56"/>
      <c r="O909" s="45"/>
      <c r="P909" s="45"/>
      <c r="Q909" s="45"/>
      <c r="R909" s="45"/>
      <c r="S909" s="61"/>
      <c r="T909" s="61"/>
      <c r="U909" s="45"/>
      <c r="V909" s="45"/>
      <c r="W909" s="61"/>
      <c r="X909" s="61"/>
      <c r="Y909" s="61">
        <v>800000</v>
      </c>
      <c r="Z909" s="45">
        <v>0</v>
      </c>
      <c r="AA909" s="61">
        <v>800000</v>
      </c>
      <c r="AB909" s="45">
        <v>0.01</v>
      </c>
      <c r="AC909" s="151">
        <v>80</v>
      </c>
    </row>
    <row r="910" spans="1:29" ht="18" x14ac:dyDescent="0.35">
      <c r="A910" s="10">
        <v>46</v>
      </c>
      <c r="B910" s="10"/>
      <c r="C910" s="5" t="s">
        <v>77</v>
      </c>
      <c r="D910" s="45" t="s">
        <v>61</v>
      </c>
      <c r="E910" s="45"/>
      <c r="F910" s="45">
        <v>4</v>
      </c>
      <c r="G910" s="45">
        <v>0</v>
      </c>
      <c r="H910" s="45">
        <v>0</v>
      </c>
      <c r="I910" s="45">
        <v>2</v>
      </c>
      <c r="J910" s="45">
        <v>1600</v>
      </c>
      <c r="K910" s="52">
        <v>100</v>
      </c>
      <c r="L910" s="11">
        <v>160000</v>
      </c>
      <c r="M910" s="56" t="s">
        <v>37</v>
      </c>
      <c r="N910" s="56" t="s">
        <v>38</v>
      </c>
      <c r="O910" s="45" t="s">
        <v>39</v>
      </c>
      <c r="P910" s="45" t="s">
        <v>40</v>
      </c>
      <c r="Q910" s="45">
        <v>60</v>
      </c>
      <c r="R910" s="45">
        <v>100</v>
      </c>
      <c r="S910" s="61">
        <v>6550</v>
      </c>
      <c r="T910" s="61">
        <v>393000</v>
      </c>
      <c r="U910" s="45">
        <v>35</v>
      </c>
      <c r="V910" s="45">
        <v>60</v>
      </c>
      <c r="W910" s="61">
        <v>157200</v>
      </c>
      <c r="X910" s="61">
        <v>157200</v>
      </c>
      <c r="Y910" s="61">
        <v>158700</v>
      </c>
      <c r="Z910" s="45">
        <v>50</v>
      </c>
      <c r="AA910" s="61">
        <v>0</v>
      </c>
      <c r="AB910" s="45">
        <v>0.02</v>
      </c>
      <c r="AC910" s="151">
        <v>0</v>
      </c>
    </row>
    <row r="911" spans="1:29" ht="18" x14ac:dyDescent="0.35">
      <c r="A911" s="10"/>
      <c r="B911" s="10"/>
      <c r="C911" s="5"/>
      <c r="D911" s="45"/>
      <c r="E911" s="45"/>
      <c r="F911" s="45"/>
      <c r="G911" s="45"/>
      <c r="H911" s="45"/>
      <c r="I911" s="45">
        <v>1</v>
      </c>
      <c r="J911" s="45"/>
      <c r="K911" s="52"/>
      <c r="L911" s="11"/>
      <c r="M911" s="56" t="s">
        <v>41</v>
      </c>
      <c r="N911" s="56"/>
      <c r="O911" s="45"/>
      <c r="P911" s="45"/>
      <c r="Q911" s="45"/>
      <c r="R911" s="45"/>
      <c r="S911" s="61"/>
      <c r="T911" s="61"/>
      <c r="U911" s="45"/>
      <c r="V911" s="45"/>
      <c r="W911" s="61"/>
      <c r="X911" s="61"/>
      <c r="Y911" s="61">
        <v>158500</v>
      </c>
      <c r="Z911" s="45">
        <v>0</v>
      </c>
      <c r="AA911" s="61">
        <v>158500</v>
      </c>
      <c r="AB911" s="45">
        <v>0.01</v>
      </c>
      <c r="AC911" s="151">
        <v>15.85</v>
      </c>
    </row>
    <row r="912" spans="1:29" ht="18" x14ac:dyDescent="0.35">
      <c r="A912" s="10">
        <v>47</v>
      </c>
      <c r="B912" s="10"/>
      <c r="C912" s="5" t="s">
        <v>78</v>
      </c>
      <c r="D912" s="45" t="s">
        <v>61</v>
      </c>
      <c r="E912" s="45"/>
      <c r="F912" s="5">
        <v>7</v>
      </c>
      <c r="G912" s="45">
        <v>0</v>
      </c>
      <c r="H912" s="45">
        <v>0</v>
      </c>
      <c r="I912" s="45">
        <v>2</v>
      </c>
      <c r="J912" s="45">
        <v>2800</v>
      </c>
      <c r="K912" s="52">
        <v>100</v>
      </c>
      <c r="L912" s="11">
        <v>280000</v>
      </c>
      <c r="M912" s="56" t="s">
        <v>37</v>
      </c>
      <c r="N912" s="56" t="s">
        <v>38</v>
      </c>
      <c r="O912" s="45" t="s">
        <v>39</v>
      </c>
      <c r="P912" s="45" t="s">
        <v>40</v>
      </c>
      <c r="Q912" s="45">
        <v>80</v>
      </c>
      <c r="R912" s="45">
        <v>100</v>
      </c>
      <c r="S912" s="61">
        <v>6550</v>
      </c>
      <c r="T912" s="61">
        <v>524000</v>
      </c>
      <c r="U912" s="45">
        <v>40</v>
      </c>
      <c r="V912" s="45">
        <v>70</v>
      </c>
      <c r="W912" s="61">
        <v>157200</v>
      </c>
      <c r="X912" s="61">
        <v>157200</v>
      </c>
      <c r="Y912" s="61">
        <v>159200</v>
      </c>
      <c r="Z912" s="45">
        <v>50</v>
      </c>
      <c r="AA912" s="61">
        <v>0</v>
      </c>
      <c r="AB912" s="45">
        <v>0.02</v>
      </c>
      <c r="AC912" s="151">
        <v>0</v>
      </c>
    </row>
    <row r="913" spans="1:29" ht="18" x14ac:dyDescent="0.35">
      <c r="A913" s="10"/>
      <c r="B913" s="10"/>
      <c r="C913" s="5"/>
      <c r="D913" s="45"/>
      <c r="E913" s="45"/>
      <c r="F913" s="5"/>
      <c r="G913" s="45"/>
      <c r="H913" s="45"/>
      <c r="I913" s="45">
        <v>1</v>
      </c>
      <c r="J913" s="45"/>
      <c r="K913" s="52"/>
      <c r="L913" s="11"/>
      <c r="M913" s="56" t="s">
        <v>41</v>
      </c>
      <c r="N913" s="56"/>
      <c r="O913" s="45"/>
      <c r="P913" s="45"/>
      <c r="Q913" s="45"/>
      <c r="R913" s="45"/>
      <c r="S913" s="61"/>
      <c r="T913" s="61"/>
      <c r="U913" s="45"/>
      <c r="V913" s="45"/>
      <c r="W913" s="61"/>
      <c r="X913" s="61"/>
      <c r="Y913" s="61">
        <v>278000</v>
      </c>
      <c r="Z913" s="45">
        <v>0</v>
      </c>
      <c r="AA913" s="61">
        <v>278000</v>
      </c>
      <c r="AB913" s="45">
        <v>0.01</v>
      </c>
      <c r="AC913" s="151">
        <v>27.8</v>
      </c>
    </row>
    <row r="914" spans="1:29" ht="18" x14ac:dyDescent="0.35">
      <c r="A914" s="10">
        <v>48</v>
      </c>
      <c r="B914" s="10"/>
      <c r="C914" s="45" t="s">
        <v>79</v>
      </c>
      <c r="D914" s="45" t="s">
        <v>61</v>
      </c>
      <c r="E914" s="45"/>
      <c r="F914" s="45">
        <v>5</v>
      </c>
      <c r="G914" s="45">
        <v>0</v>
      </c>
      <c r="H914" s="45">
        <v>0</v>
      </c>
      <c r="I914" s="45">
        <v>2</v>
      </c>
      <c r="J914" s="45">
        <v>2000</v>
      </c>
      <c r="K914" s="52">
        <v>100</v>
      </c>
      <c r="L914" s="11">
        <v>200000</v>
      </c>
      <c r="M914" s="56" t="s">
        <v>37</v>
      </c>
      <c r="N914" s="56" t="s">
        <v>38</v>
      </c>
      <c r="O914" s="45" t="s">
        <v>39</v>
      </c>
      <c r="P914" s="45" t="s">
        <v>40</v>
      </c>
      <c r="Q914" s="45">
        <v>50</v>
      </c>
      <c r="R914" s="45">
        <v>100</v>
      </c>
      <c r="S914" s="61">
        <v>6550</v>
      </c>
      <c r="T914" s="61">
        <v>327500</v>
      </c>
      <c r="U914" s="45">
        <v>20</v>
      </c>
      <c r="V914" s="45">
        <v>30</v>
      </c>
      <c r="W914" s="61">
        <v>229250</v>
      </c>
      <c r="X914" s="61">
        <v>229250</v>
      </c>
      <c r="Y914" s="61">
        <v>230500</v>
      </c>
      <c r="Z914" s="45">
        <v>50</v>
      </c>
      <c r="AA914" s="61">
        <v>0</v>
      </c>
      <c r="AB914" s="45">
        <v>0.02</v>
      </c>
      <c r="AC914" s="151">
        <v>0</v>
      </c>
    </row>
    <row r="915" spans="1:29" ht="18" x14ac:dyDescent="0.35">
      <c r="A915" s="10"/>
      <c r="B915" s="10"/>
      <c r="C915" s="45"/>
      <c r="D915" s="45"/>
      <c r="E915" s="45"/>
      <c r="F915" s="45"/>
      <c r="G915" s="45"/>
      <c r="H915" s="45"/>
      <c r="I915" s="45">
        <v>1</v>
      </c>
      <c r="J915" s="45"/>
      <c r="K915" s="52"/>
      <c r="L915" s="11"/>
      <c r="M915" s="56" t="s">
        <v>41</v>
      </c>
      <c r="N915" s="56"/>
      <c r="O915" s="45"/>
      <c r="P915" s="45"/>
      <c r="Q915" s="45"/>
      <c r="R915" s="45"/>
      <c r="S915" s="61"/>
      <c r="T915" s="61"/>
      <c r="U915" s="45"/>
      <c r="V915" s="45"/>
      <c r="W915" s="61"/>
      <c r="X915" s="61"/>
      <c r="Y915" s="61">
        <v>198750</v>
      </c>
      <c r="Z915" s="45">
        <v>0</v>
      </c>
      <c r="AA915" s="61">
        <v>198750</v>
      </c>
      <c r="AB915" s="45">
        <v>0.01</v>
      </c>
      <c r="AC915" s="151">
        <v>19.875</v>
      </c>
    </row>
    <row r="916" spans="1:29" ht="18" x14ac:dyDescent="0.35">
      <c r="A916" s="10">
        <v>49</v>
      </c>
      <c r="B916" s="10"/>
      <c r="C916" s="5" t="s">
        <v>80</v>
      </c>
      <c r="D916" s="45" t="s">
        <v>61</v>
      </c>
      <c r="E916" s="45"/>
      <c r="F916" s="45">
        <v>5</v>
      </c>
      <c r="G916" s="45">
        <v>0</v>
      </c>
      <c r="H916" s="45">
        <v>0</v>
      </c>
      <c r="I916" s="45">
        <v>2</v>
      </c>
      <c r="J916" s="45">
        <v>2000</v>
      </c>
      <c r="K916" s="52">
        <v>100</v>
      </c>
      <c r="L916" s="11">
        <v>200000</v>
      </c>
      <c r="M916" s="56" t="s">
        <v>37</v>
      </c>
      <c r="N916" s="56" t="s">
        <v>38</v>
      </c>
      <c r="O916" s="45" t="s">
        <v>39</v>
      </c>
      <c r="P916" s="45" t="s">
        <v>40</v>
      </c>
      <c r="Q916" s="45">
        <v>60</v>
      </c>
      <c r="R916" s="45">
        <v>100</v>
      </c>
      <c r="S916" s="61">
        <v>6550</v>
      </c>
      <c r="T916" s="61">
        <v>393000</v>
      </c>
      <c r="U916" s="45">
        <v>25</v>
      </c>
      <c r="V916" s="45">
        <v>40</v>
      </c>
      <c r="W916" s="61">
        <v>235800</v>
      </c>
      <c r="X916" s="61">
        <v>235800</v>
      </c>
      <c r="Y916" s="61">
        <v>237300</v>
      </c>
      <c r="Z916" s="45">
        <v>50</v>
      </c>
      <c r="AA916" s="61">
        <v>0</v>
      </c>
      <c r="AB916" s="45">
        <v>0.02</v>
      </c>
      <c r="AC916" s="151">
        <v>0</v>
      </c>
    </row>
    <row r="917" spans="1:29" ht="18" x14ac:dyDescent="0.35">
      <c r="A917" s="10"/>
      <c r="B917" s="10"/>
      <c r="C917" s="5"/>
      <c r="D917" s="45"/>
      <c r="E917" s="45"/>
      <c r="F917" s="45"/>
      <c r="G917" s="45"/>
      <c r="H917" s="45"/>
      <c r="I917" s="45">
        <v>1</v>
      </c>
      <c r="J917" s="45"/>
      <c r="K917" s="52"/>
      <c r="L917" s="11"/>
      <c r="M917" s="56" t="s">
        <v>41</v>
      </c>
      <c r="N917" s="56"/>
      <c r="O917" s="45"/>
      <c r="P917" s="45"/>
      <c r="Q917" s="45"/>
      <c r="R917" s="45"/>
      <c r="S917" s="61"/>
      <c r="T917" s="61"/>
      <c r="U917" s="45"/>
      <c r="V917" s="45"/>
      <c r="W917" s="61"/>
      <c r="X917" s="61"/>
      <c r="Y917" s="61">
        <v>198500</v>
      </c>
      <c r="Z917" s="45">
        <v>0</v>
      </c>
      <c r="AA917" s="61">
        <v>198500</v>
      </c>
      <c r="AB917" s="45">
        <v>0.01</v>
      </c>
      <c r="AC917" s="151">
        <v>19.850000000000001</v>
      </c>
    </row>
    <row r="918" spans="1:29" ht="18" x14ac:dyDescent="0.35">
      <c r="A918" s="10">
        <v>50</v>
      </c>
      <c r="B918" s="10"/>
      <c r="C918" s="5" t="s">
        <v>80</v>
      </c>
      <c r="D918" s="45" t="s">
        <v>61</v>
      </c>
      <c r="E918" s="45"/>
      <c r="F918" s="45">
        <v>5</v>
      </c>
      <c r="G918" s="45">
        <v>0</v>
      </c>
      <c r="H918" s="45">
        <v>0</v>
      </c>
      <c r="I918" s="45">
        <v>1</v>
      </c>
      <c r="J918" s="45">
        <v>2000</v>
      </c>
      <c r="K918" s="52">
        <v>100</v>
      </c>
      <c r="L918" s="11">
        <v>200000</v>
      </c>
      <c r="M918" s="56"/>
      <c r="N918" s="56"/>
      <c r="O918" s="45"/>
      <c r="P918" s="45"/>
      <c r="Q918" s="45"/>
      <c r="R918" s="45"/>
      <c r="S918" s="61"/>
      <c r="T918" s="61"/>
      <c r="U918" s="45"/>
      <c r="V918" s="45"/>
      <c r="W918" s="61"/>
      <c r="X918" s="61"/>
      <c r="Y918" s="61">
        <v>200000</v>
      </c>
      <c r="Z918" s="45">
        <v>0</v>
      </c>
      <c r="AA918" s="61">
        <v>200000</v>
      </c>
      <c r="AB918" s="45">
        <v>0.01</v>
      </c>
      <c r="AC918" s="151">
        <v>20</v>
      </c>
    </row>
    <row r="919" spans="1:29" ht="18" x14ac:dyDescent="0.35">
      <c r="A919" s="10">
        <v>51</v>
      </c>
      <c r="B919" s="10"/>
      <c r="C919" s="5" t="s">
        <v>80</v>
      </c>
      <c r="D919" s="45" t="s">
        <v>81</v>
      </c>
      <c r="E919" s="45">
        <v>2935</v>
      </c>
      <c r="F919" s="45">
        <v>8</v>
      </c>
      <c r="G919" s="45">
        <v>3</v>
      </c>
      <c r="H919" s="45">
        <v>7</v>
      </c>
      <c r="I919" s="45">
        <v>1</v>
      </c>
      <c r="J919" s="45">
        <v>3507</v>
      </c>
      <c r="K919" s="52">
        <v>100</v>
      </c>
      <c r="L919" s="11">
        <v>350700</v>
      </c>
      <c r="M919" s="56"/>
      <c r="N919" s="56"/>
      <c r="O919" s="45"/>
      <c r="P919" s="45"/>
      <c r="Q919" s="45"/>
      <c r="R919" s="45"/>
      <c r="S919" s="61"/>
      <c r="T919" s="61"/>
      <c r="U919" s="45"/>
      <c r="V919" s="45"/>
      <c r="W919" s="61"/>
      <c r="X919" s="61"/>
      <c r="Y919" s="61">
        <v>350700</v>
      </c>
      <c r="Z919" s="45">
        <v>0</v>
      </c>
      <c r="AA919" s="61">
        <v>350700</v>
      </c>
      <c r="AB919" s="45">
        <v>0.01</v>
      </c>
      <c r="AC919" s="151">
        <v>35.07</v>
      </c>
    </row>
    <row r="920" spans="1:29" ht="18" x14ac:dyDescent="0.35">
      <c r="A920" s="10">
        <v>52</v>
      </c>
      <c r="B920" s="10"/>
      <c r="C920" s="45" t="s">
        <v>82</v>
      </c>
      <c r="D920" s="45" t="s">
        <v>61</v>
      </c>
      <c r="E920" s="45"/>
      <c r="F920" s="45">
        <v>7</v>
      </c>
      <c r="G920" s="45">
        <v>0</v>
      </c>
      <c r="H920" s="45">
        <v>0</v>
      </c>
      <c r="I920" s="45">
        <v>1</v>
      </c>
      <c r="J920" s="45">
        <v>2800</v>
      </c>
      <c r="K920" s="52">
        <v>100</v>
      </c>
      <c r="L920" s="11">
        <v>280000</v>
      </c>
      <c r="M920" s="56"/>
      <c r="N920" s="56"/>
      <c r="O920" s="45"/>
      <c r="P920" s="45"/>
      <c r="Q920" s="45"/>
      <c r="R920" s="45"/>
      <c r="S920" s="61"/>
      <c r="T920" s="61"/>
      <c r="U920" s="45"/>
      <c r="V920" s="45"/>
      <c r="W920" s="61"/>
      <c r="X920" s="61"/>
      <c r="Y920" s="61">
        <v>280000</v>
      </c>
      <c r="Z920" s="45">
        <v>0</v>
      </c>
      <c r="AA920" s="61">
        <v>280000</v>
      </c>
      <c r="AB920" s="45">
        <v>0.01</v>
      </c>
      <c r="AC920" s="151">
        <v>28</v>
      </c>
    </row>
    <row r="921" spans="1:29" ht="18" x14ac:dyDescent="0.35">
      <c r="A921" s="10">
        <v>53</v>
      </c>
      <c r="B921" s="10"/>
      <c r="C921" s="5" t="s">
        <v>83</v>
      </c>
      <c r="D921" s="45" t="s">
        <v>61</v>
      </c>
      <c r="E921" s="45"/>
      <c r="F921" s="45">
        <v>6</v>
      </c>
      <c r="G921" s="45">
        <v>0</v>
      </c>
      <c r="H921" s="45">
        <v>58</v>
      </c>
      <c r="I921" s="45">
        <v>2</v>
      </c>
      <c r="J921" s="45">
        <v>2458</v>
      </c>
      <c r="K921" s="52">
        <v>100</v>
      </c>
      <c r="L921" s="11">
        <v>245800</v>
      </c>
      <c r="M921" s="56" t="s">
        <v>37</v>
      </c>
      <c r="N921" s="56" t="s">
        <v>38</v>
      </c>
      <c r="O921" s="45" t="s">
        <v>39</v>
      </c>
      <c r="P921" s="45" t="s">
        <v>40</v>
      </c>
      <c r="Q921" s="45">
        <v>60</v>
      </c>
      <c r="R921" s="45">
        <v>100</v>
      </c>
      <c r="S921" s="61">
        <v>6550</v>
      </c>
      <c r="T921" s="61">
        <v>393000</v>
      </c>
      <c r="U921" s="45">
        <v>20</v>
      </c>
      <c r="V921" s="45">
        <v>30</v>
      </c>
      <c r="W921" s="61">
        <v>275100</v>
      </c>
      <c r="X921" s="61">
        <v>275100</v>
      </c>
      <c r="Y921" s="61">
        <v>276600</v>
      </c>
      <c r="Z921" s="45">
        <v>10</v>
      </c>
      <c r="AA921" s="61">
        <v>0</v>
      </c>
      <c r="AB921" s="45">
        <v>0.02</v>
      </c>
      <c r="AC921" s="151">
        <v>0</v>
      </c>
    </row>
    <row r="922" spans="1:29" ht="18" x14ac:dyDescent="0.35">
      <c r="A922" s="10"/>
      <c r="B922" s="10"/>
      <c r="C922" s="5"/>
      <c r="D922" s="45"/>
      <c r="E922" s="45"/>
      <c r="F922" s="45"/>
      <c r="G922" s="45"/>
      <c r="H922" s="45"/>
      <c r="I922" s="45">
        <v>1</v>
      </c>
      <c r="J922" s="45"/>
      <c r="K922" s="52"/>
      <c r="L922" s="11"/>
      <c r="M922" s="56" t="s">
        <v>41</v>
      </c>
      <c r="N922" s="56"/>
      <c r="O922" s="45"/>
      <c r="P922" s="45"/>
      <c r="Q922" s="45"/>
      <c r="R922" s="45"/>
      <c r="S922" s="61"/>
      <c r="T922" s="61"/>
      <c r="U922" s="45"/>
      <c r="V922" s="45"/>
      <c r="W922" s="61"/>
      <c r="X922" s="61"/>
      <c r="Y922" s="61">
        <v>244300</v>
      </c>
      <c r="Z922" s="45">
        <v>0</v>
      </c>
      <c r="AA922" s="61">
        <v>244300</v>
      </c>
      <c r="AB922" s="45">
        <v>0.01</v>
      </c>
      <c r="AC922" s="151">
        <v>24.43</v>
      </c>
    </row>
    <row r="923" spans="1:29" ht="18" x14ac:dyDescent="0.35">
      <c r="A923" s="10">
        <v>54</v>
      </c>
      <c r="B923" s="10"/>
      <c r="C923" s="5" t="s">
        <v>83</v>
      </c>
      <c r="D923" s="45" t="s">
        <v>61</v>
      </c>
      <c r="E923" s="45"/>
      <c r="F923" s="45">
        <v>17</v>
      </c>
      <c r="G923" s="45">
        <v>1</v>
      </c>
      <c r="H923" s="45">
        <v>71</v>
      </c>
      <c r="I923" s="45">
        <v>1</v>
      </c>
      <c r="J923" s="45">
        <v>6971</v>
      </c>
      <c r="K923" s="52">
        <v>100</v>
      </c>
      <c r="L923" s="11">
        <v>697100</v>
      </c>
      <c r="M923" s="56"/>
      <c r="N923" s="56"/>
      <c r="O923" s="45"/>
      <c r="P923" s="45"/>
      <c r="Q923" s="45"/>
      <c r="R923" s="45"/>
      <c r="S923" s="61"/>
      <c r="T923" s="61"/>
      <c r="U923" s="45"/>
      <c r="V923" s="45"/>
      <c r="W923" s="61"/>
      <c r="X923" s="61"/>
      <c r="Y923" s="61">
        <v>697100</v>
      </c>
      <c r="Z923" s="45">
        <v>0</v>
      </c>
      <c r="AA923" s="61">
        <v>697100</v>
      </c>
      <c r="AB923" s="45">
        <v>0.01</v>
      </c>
      <c r="AC923" s="151">
        <v>69.709999999999994</v>
      </c>
    </row>
    <row r="924" spans="1:29" ht="18" x14ac:dyDescent="0.35">
      <c r="A924" s="10">
        <v>55</v>
      </c>
      <c r="B924" s="10"/>
      <c r="C924" s="45" t="s">
        <v>84</v>
      </c>
      <c r="D924" s="45" t="s">
        <v>61</v>
      </c>
      <c r="E924" s="45"/>
      <c r="F924" s="45">
        <v>2</v>
      </c>
      <c r="G924" s="45">
        <v>2</v>
      </c>
      <c r="H924" s="45">
        <v>0</v>
      </c>
      <c r="I924" s="45">
        <v>2</v>
      </c>
      <c r="J924" s="45">
        <v>1000</v>
      </c>
      <c r="K924" s="52">
        <v>100</v>
      </c>
      <c r="L924" s="11">
        <v>100000</v>
      </c>
      <c r="M924" s="56" t="s">
        <v>37</v>
      </c>
      <c r="N924" s="56" t="s">
        <v>38</v>
      </c>
      <c r="O924" s="45" t="s">
        <v>39</v>
      </c>
      <c r="P924" s="45" t="s">
        <v>40</v>
      </c>
      <c r="Q924" s="45">
        <v>60</v>
      </c>
      <c r="R924" s="45">
        <v>100</v>
      </c>
      <c r="S924" s="61">
        <v>6550</v>
      </c>
      <c r="T924" s="61">
        <v>393000</v>
      </c>
      <c r="U924" s="45">
        <v>17</v>
      </c>
      <c r="V924" s="45">
        <v>24</v>
      </c>
      <c r="W924" s="61">
        <v>298680</v>
      </c>
      <c r="X924" s="61">
        <v>298680</v>
      </c>
      <c r="Y924" s="61">
        <v>300180</v>
      </c>
      <c r="Z924" s="45">
        <v>50</v>
      </c>
      <c r="AA924" s="61">
        <v>0</v>
      </c>
      <c r="AB924" s="45">
        <v>0.02</v>
      </c>
      <c r="AC924" s="151">
        <v>0</v>
      </c>
    </row>
    <row r="925" spans="1:29" ht="18" x14ac:dyDescent="0.35">
      <c r="A925" s="10"/>
      <c r="B925" s="10"/>
      <c r="C925" s="45"/>
      <c r="D925" s="45"/>
      <c r="E925" s="45"/>
      <c r="F925" s="45"/>
      <c r="G925" s="45"/>
      <c r="H925" s="45"/>
      <c r="I925" s="45">
        <v>1</v>
      </c>
      <c r="J925" s="45"/>
      <c r="K925" s="52"/>
      <c r="L925" s="11"/>
      <c r="M925" s="56" t="s">
        <v>41</v>
      </c>
      <c r="N925" s="56"/>
      <c r="O925" s="45"/>
      <c r="P925" s="45"/>
      <c r="Q925" s="45"/>
      <c r="R925" s="45"/>
      <c r="S925" s="61"/>
      <c r="T925" s="61"/>
      <c r="U925" s="45"/>
      <c r="V925" s="45"/>
      <c r="W925" s="61"/>
      <c r="X925" s="61"/>
      <c r="Y925" s="61">
        <v>98500</v>
      </c>
      <c r="Z925" s="45">
        <v>0</v>
      </c>
      <c r="AA925" s="61">
        <v>98500</v>
      </c>
      <c r="AB925" s="45">
        <v>0.01</v>
      </c>
      <c r="AC925" s="151">
        <v>9.85</v>
      </c>
    </row>
    <row r="926" spans="1:29" ht="18" x14ac:dyDescent="0.35">
      <c r="A926" s="10">
        <v>56</v>
      </c>
      <c r="B926" s="10"/>
      <c r="C926" s="5" t="s">
        <v>85</v>
      </c>
      <c r="D926" s="45" t="s">
        <v>86</v>
      </c>
      <c r="E926" s="45">
        <v>5416</v>
      </c>
      <c r="F926" s="45">
        <v>5</v>
      </c>
      <c r="G926" s="45">
        <v>0</v>
      </c>
      <c r="H926" s="45">
        <v>0</v>
      </c>
      <c r="I926" s="45">
        <v>2</v>
      </c>
      <c r="J926" s="45">
        <v>2000</v>
      </c>
      <c r="K926" s="52">
        <v>100</v>
      </c>
      <c r="L926" s="11">
        <v>200000</v>
      </c>
      <c r="M926" s="56" t="s">
        <v>37</v>
      </c>
      <c r="N926" s="56" t="s">
        <v>38</v>
      </c>
      <c r="O926" s="45" t="s">
        <v>39</v>
      </c>
      <c r="P926" s="45" t="s">
        <v>40</v>
      </c>
      <c r="Q926" s="45">
        <v>100</v>
      </c>
      <c r="R926" s="45">
        <v>100</v>
      </c>
      <c r="S926" s="61">
        <v>6550</v>
      </c>
      <c r="T926" s="61">
        <v>655000</v>
      </c>
      <c r="U926" s="45">
        <v>24</v>
      </c>
      <c r="V926" s="45">
        <v>38</v>
      </c>
      <c r="W926" s="61">
        <v>406100</v>
      </c>
      <c r="X926" s="61">
        <v>406100</v>
      </c>
      <c r="Y926" s="61">
        <v>408600</v>
      </c>
      <c r="Z926" s="45">
        <v>50</v>
      </c>
      <c r="AA926" s="61">
        <v>0</v>
      </c>
      <c r="AB926" s="45">
        <v>0.02</v>
      </c>
      <c r="AC926" s="151">
        <v>0</v>
      </c>
    </row>
    <row r="927" spans="1:29" ht="18" x14ac:dyDescent="0.35">
      <c r="A927" s="10"/>
      <c r="B927" s="10"/>
      <c r="C927" s="5"/>
      <c r="D927" s="45"/>
      <c r="E927" s="45"/>
      <c r="F927" s="45"/>
      <c r="G927" s="45"/>
      <c r="H927" s="45"/>
      <c r="I927" s="45">
        <v>1</v>
      </c>
      <c r="J927" s="45"/>
      <c r="K927" s="52"/>
      <c r="L927" s="11"/>
      <c r="M927" s="56" t="s">
        <v>41</v>
      </c>
      <c r="N927" s="56"/>
      <c r="O927" s="45"/>
      <c r="P927" s="45"/>
      <c r="Q927" s="45"/>
      <c r="R927" s="45"/>
      <c r="S927" s="61"/>
      <c r="T927" s="61"/>
      <c r="U927" s="45"/>
      <c r="V927" s="45"/>
      <c r="W927" s="61"/>
      <c r="X927" s="61"/>
      <c r="Y927" s="61">
        <v>197500</v>
      </c>
      <c r="Z927" s="45">
        <v>0</v>
      </c>
      <c r="AA927" s="61">
        <v>197500</v>
      </c>
      <c r="AB927" s="45">
        <v>0.01</v>
      </c>
      <c r="AC927" s="151">
        <v>19.75</v>
      </c>
    </row>
    <row r="928" spans="1:29" ht="18" x14ac:dyDescent="0.35">
      <c r="A928" s="10">
        <v>57</v>
      </c>
      <c r="B928" s="10"/>
      <c r="C928" s="5" t="s">
        <v>85</v>
      </c>
      <c r="D928" s="45" t="s">
        <v>86</v>
      </c>
      <c r="E928" s="45">
        <v>1109</v>
      </c>
      <c r="F928" s="45">
        <v>2</v>
      </c>
      <c r="G928" s="45">
        <v>2</v>
      </c>
      <c r="H928" s="45">
        <v>53</v>
      </c>
      <c r="I928" s="45">
        <v>1</v>
      </c>
      <c r="J928" s="45">
        <v>1053</v>
      </c>
      <c r="K928" s="52">
        <v>100</v>
      </c>
      <c r="L928" s="11">
        <v>105300</v>
      </c>
      <c r="M928" s="56"/>
      <c r="N928" s="56"/>
      <c r="O928" s="45"/>
      <c r="P928" s="45"/>
      <c r="Q928" s="45"/>
      <c r="R928" s="45"/>
      <c r="S928" s="61"/>
      <c r="T928" s="61"/>
      <c r="U928" s="45"/>
      <c r="V928" s="45"/>
      <c r="W928" s="61"/>
      <c r="X928" s="61"/>
      <c r="Y928" s="61">
        <v>105300</v>
      </c>
      <c r="Z928" s="45">
        <v>0</v>
      </c>
      <c r="AA928" s="61">
        <v>105300</v>
      </c>
      <c r="AB928" s="45">
        <v>0.01</v>
      </c>
      <c r="AC928" s="151">
        <v>10.53</v>
      </c>
    </row>
    <row r="929" spans="1:29" ht="18" x14ac:dyDescent="0.35">
      <c r="A929" s="10">
        <v>58</v>
      </c>
      <c r="B929" s="10"/>
      <c r="C929" s="45" t="s">
        <v>87</v>
      </c>
      <c r="D929" s="45" t="s">
        <v>61</v>
      </c>
      <c r="E929" s="45"/>
      <c r="F929" s="45">
        <v>5</v>
      </c>
      <c r="G929" s="45">
        <v>0</v>
      </c>
      <c r="H929" s="45">
        <v>0</v>
      </c>
      <c r="I929" s="45">
        <v>1</v>
      </c>
      <c r="J929" s="45">
        <v>2000</v>
      </c>
      <c r="K929" s="52">
        <v>100</v>
      </c>
      <c r="L929" s="11">
        <v>200000</v>
      </c>
      <c r="M929" s="56"/>
      <c r="N929" s="56"/>
      <c r="O929" s="45"/>
      <c r="P929" s="45"/>
      <c r="Q929" s="45"/>
      <c r="R929" s="45"/>
      <c r="S929" s="61"/>
      <c r="T929" s="61"/>
      <c r="U929" s="45"/>
      <c r="V929" s="45"/>
      <c r="W929" s="61"/>
      <c r="X929" s="61"/>
      <c r="Y929" s="61">
        <v>200000</v>
      </c>
      <c r="Z929" s="45">
        <v>0</v>
      </c>
      <c r="AA929" s="61">
        <v>200000</v>
      </c>
      <c r="AB929" s="45">
        <v>0.01</v>
      </c>
      <c r="AC929" s="151">
        <v>20</v>
      </c>
    </row>
    <row r="930" spans="1:29" ht="18" x14ac:dyDescent="0.35">
      <c r="A930" s="10">
        <v>59</v>
      </c>
      <c r="B930" s="10"/>
      <c r="C930" s="5" t="s">
        <v>85</v>
      </c>
      <c r="D930" s="45" t="s">
        <v>61</v>
      </c>
      <c r="E930" s="45"/>
      <c r="F930" s="45">
        <v>15</v>
      </c>
      <c r="G930" s="45">
        <v>0</v>
      </c>
      <c r="H930" s="45">
        <v>0</v>
      </c>
      <c r="I930" s="45">
        <v>1</v>
      </c>
      <c r="J930" s="45">
        <v>6000</v>
      </c>
      <c r="K930" s="52">
        <v>100</v>
      </c>
      <c r="L930" s="11">
        <v>600000</v>
      </c>
      <c r="M930" s="56"/>
      <c r="N930" s="56"/>
      <c r="O930" s="45"/>
      <c r="P930" s="45"/>
      <c r="Q930" s="45"/>
      <c r="R930" s="45"/>
      <c r="S930" s="61"/>
      <c r="T930" s="61"/>
      <c r="U930" s="45"/>
      <c r="V930" s="45"/>
      <c r="W930" s="61"/>
      <c r="X930" s="61"/>
      <c r="Y930" s="61">
        <v>600000</v>
      </c>
      <c r="Z930" s="45">
        <v>0</v>
      </c>
      <c r="AA930" s="61">
        <v>600000</v>
      </c>
      <c r="AB930" s="45">
        <v>0.01</v>
      </c>
      <c r="AC930" s="151">
        <v>60</v>
      </c>
    </row>
    <row r="931" spans="1:29" ht="18" x14ac:dyDescent="0.35">
      <c r="A931" s="10">
        <v>60</v>
      </c>
      <c r="B931" s="10"/>
      <c r="C931" s="5" t="s">
        <v>85</v>
      </c>
      <c r="D931" s="45" t="s">
        <v>61</v>
      </c>
      <c r="E931" s="45"/>
      <c r="F931" s="45">
        <v>3</v>
      </c>
      <c r="G931" s="45">
        <v>0</v>
      </c>
      <c r="H931" s="45">
        <v>0</v>
      </c>
      <c r="I931" s="45">
        <v>1</v>
      </c>
      <c r="J931" s="45">
        <v>1200</v>
      </c>
      <c r="K931" s="52">
        <v>100</v>
      </c>
      <c r="L931" s="11">
        <v>120000</v>
      </c>
      <c r="M931" s="56"/>
      <c r="N931" s="56"/>
      <c r="O931" s="45"/>
      <c r="P931" s="45"/>
      <c r="Q931" s="45"/>
      <c r="R931" s="45"/>
      <c r="S931" s="61"/>
      <c r="T931" s="61"/>
      <c r="U931" s="45"/>
      <c r="V931" s="45"/>
      <c r="W931" s="61"/>
      <c r="X931" s="61"/>
      <c r="Y931" s="61">
        <v>120000</v>
      </c>
      <c r="Z931" s="45">
        <v>0</v>
      </c>
      <c r="AA931" s="61">
        <v>120000</v>
      </c>
      <c r="AB931" s="45">
        <v>0.01</v>
      </c>
      <c r="AC931" s="151">
        <v>12</v>
      </c>
    </row>
    <row r="932" spans="1:29" ht="18" x14ac:dyDescent="0.35">
      <c r="A932" s="10">
        <v>61</v>
      </c>
      <c r="B932" s="10"/>
      <c r="C932" s="5" t="s">
        <v>85</v>
      </c>
      <c r="D932" s="45" t="s">
        <v>61</v>
      </c>
      <c r="E932" s="45"/>
      <c r="F932" s="45">
        <v>2</v>
      </c>
      <c r="G932" s="45">
        <v>0</v>
      </c>
      <c r="H932" s="45">
        <v>0</v>
      </c>
      <c r="I932" s="45">
        <v>1</v>
      </c>
      <c r="J932" s="45">
        <v>800</v>
      </c>
      <c r="K932" s="52">
        <v>100</v>
      </c>
      <c r="L932" s="11">
        <v>80000</v>
      </c>
      <c r="M932" s="56"/>
      <c r="N932" s="56"/>
      <c r="O932" s="45"/>
      <c r="P932" s="45"/>
      <c r="Q932" s="45"/>
      <c r="R932" s="45"/>
      <c r="S932" s="61"/>
      <c r="T932" s="61"/>
      <c r="U932" s="45"/>
      <c r="V932" s="45"/>
      <c r="W932" s="61"/>
      <c r="X932" s="61"/>
      <c r="Y932" s="61">
        <v>80000</v>
      </c>
      <c r="Z932" s="45">
        <v>0</v>
      </c>
      <c r="AA932" s="61">
        <v>80000</v>
      </c>
      <c r="AB932" s="45">
        <v>0.01</v>
      </c>
      <c r="AC932" s="151">
        <v>8</v>
      </c>
    </row>
    <row r="933" spans="1:29" ht="18" x14ac:dyDescent="0.35">
      <c r="A933" s="10">
        <v>62</v>
      </c>
      <c r="B933" s="10"/>
      <c r="C933" s="5" t="s">
        <v>85</v>
      </c>
      <c r="D933" s="45" t="s">
        <v>61</v>
      </c>
      <c r="E933" s="45"/>
      <c r="F933" s="45">
        <v>6</v>
      </c>
      <c r="G933" s="45">
        <v>0</v>
      </c>
      <c r="H933" s="45">
        <v>0</v>
      </c>
      <c r="I933" s="45">
        <v>1</v>
      </c>
      <c r="J933" s="45">
        <v>2400</v>
      </c>
      <c r="K933" s="52">
        <v>100</v>
      </c>
      <c r="L933" s="11">
        <v>240000</v>
      </c>
      <c r="M933" s="56"/>
      <c r="N933" s="56"/>
      <c r="O933" s="45"/>
      <c r="P933" s="45"/>
      <c r="Q933" s="45"/>
      <c r="R933" s="45"/>
      <c r="S933" s="61"/>
      <c r="T933" s="61"/>
      <c r="U933" s="45"/>
      <c r="V933" s="45"/>
      <c r="W933" s="61"/>
      <c r="X933" s="61"/>
      <c r="Y933" s="61">
        <v>240000</v>
      </c>
      <c r="Z933" s="45">
        <v>0</v>
      </c>
      <c r="AA933" s="61">
        <v>240000</v>
      </c>
      <c r="AB933" s="45">
        <v>0.01</v>
      </c>
      <c r="AC933" s="151">
        <v>24</v>
      </c>
    </row>
    <row r="934" spans="1:29" ht="18" x14ac:dyDescent="0.35">
      <c r="A934" s="10">
        <v>63</v>
      </c>
      <c r="B934" s="10"/>
      <c r="C934" s="5" t="s">
        <v>85</v>
      </c>
      <c r="D934" s="45" t="s">
        <v>61</v>
      </c>
      <c r="E934" s="45"/>
      <c r="F934" s="45">
        <v>2</v>
      </c>
      <c r="G934" s="45">
        <v>0</v>
      </c>
      <c r="H934" s="45">
        <v>0</v>
      </c>
      <c r="I934" s="45">
        <v>1</v>
      </c>
      <c r="J934" s="45">
        <v>800</v>
      </c>
      <c r="K934" s="52">
        <v>100</v>
      </c>
      <c r="L934" s="11">
        <v>80000</v>
      </c>
      <c r="M934" s="56"/>
      <c r="N934" s="56"/>
      <c r="O934" s="45"/>
      <c r="P934" s="45"/>
      <c r="Q934" s="45"/>
      <c r="R934" s="45"/>
      <c r="S934" s="61"/>
      <c r="T934" s="61"/>
      <c r="U934" s="45"/>
      <c r="V934" s="45"/>
      <c r="W934" s="61"/>
      <c r="X934" s="61"/>
      <c r="Y934" s="61">
        <v>80000</v>
      </c>
      <c r="Z934" s="45">
        <v>0</v>
      </c>
      <c r="AA934" s="61">
        <v>80000</v>
      </c>
      <c r="AB934" s="45">
        <v>0.01</v>
      </c>
      <c r="AC934" s="151">
        <v>8</v>
      </c>
    </row>
    <row r="935" spans="1:29" ht="18" x14ac:dyDescent="0.35">
      <c r="A935" s="10">
        <v>64</v>
      </c>
      <c r="B935" s="10"/>
      <c r="C935" s="5" t="s">
        <v>85</v>
      </c>
      <c r="D935" s="45" t="s">
        <v>61</v>
      </c>
      <c r="E935" s="45"/>
      <c r="F935" s="45">
        <v>3</v>
      </c>
      <c r="G935" s="45">
        <v>0</v>
      </c>
      <c r="H935" s="45">
        <v>0</v>
      </c>
      <c r="I935" s="45">
        <v>1</v>
      </c>
      <c r="J935" s="45">
        <v>1200</v>
      </c>
      <c r="K935" s="52">
        <v>100</v>
      </c>
      <c r="L935" s="11">
        <v>120000</v>
      </c>
      <c r="M935" s="56"/>
      <c r="N935" s="56"/>
      <c r="O935" s="45"/>
      <c r="P935" s="45"/>
      <c r="Q935" s="45"/>
      <c r="R935" s="45"/>
      <c r="S935" s="61"/>
      <c r="T935" s="61"/>
      <c r="U935" s="45"/>
      <c r="V935" s="45"/>
      <c r="W935" s="61"/>
      <c r="X935" s="61"/>
      <c r="Y935" s="61">
        <v>120000</v>
      </c>
      <c r="Z935" s="45">
        <v>0</v>
      </c>
      <c r="AA935" s="61">
        <v>120000</v>
      </c>
      <c r="AB935" s="45">
        <v>0.01</v>
      </c>
      <c r="AC935" s="151">
        <v>12</v>
      </c>
    </row>
    <row r="936" spans="1:29" ht="18" x14ac:dyDescent="0.35">
      <c r="A936" s="10">
        <v>65</v>
      </c>
      <c r="B936" s="10"/>
      <c r="C936" s="5" t="s">
        <v>85</v>
      </c>
      <c r="D936" s="45" t="s">
        <v>61</v>
      </c>
      <c r="E936" s="45"/>
      <c r="F936" s="45">
        <v>3</v>
      </c>
      <c r="G936" s="45">
        <v>2</v>
      </c>
      <c r="H936" s="45">
        <v>0</v>
      </c>
      <c r="I936" s="45">
        <v>1</v>
      </c>
      <c r="J936" s="45">
        <v>1400</v>
      </c>
      <c r="K936" s="52">
        <v>100</v>
      </c>
      <c r="L936" s="11">
        <v>140000</v>
      </c>
      <c r="M936" s="56"/>
      <c r="N936" s="56"/>
      <c r="O936" s="45"/>
      <c r="P936" s="45"/>
      <c r="Q936" s="45"/>
      <c r="R936" s="45"/>
      <c r="S936" s="61"/>
      <c r="T936" s="61"/>
      <c r="U936" s="45"/>
      <c r="V936" s="45"/>
      <c r="W936" s="61"/>
      <c r="X936" s="61"/>
      <c r="Y936" s="61">
        <v>140000</v>
      </c>
      <c r="Z936" s="45">
        <v>0</v>
      </c>
      <c r="AA936" s="61">
        <v>140000</v>
      </c>
      <c r="AB936" s="45">
        <v>0.01</v>
      </c>
      <c r="AC936" s="151">
        <v>14</v>
      </c>
    </row>
    <row r="937" spans="1:29" ht="18" x14ac:dyDescent="0.35">
      <c r="A937" s="10">
        <v>66</v>
      </c>
      <c r="B937" s="10"/>
      <c r="C937" s="45" t="s">
        <v>88</v>
      </c>
      <c r="D937" s="45" t="s">
        <v>86</v>
      </c>
      <c r="E937" s="45">
        <v>1190</v>
      </c>
      <c r="F937" s="45">
        <v>5</v>
      </c>
      <c r="G937" s="45">
        <v>2</v>
      </c>
      <c r="H937" s="45">
        <v>80</v>
      </c>
      <c r="I937" s="45">
        <v>1</v>
      </c>
      <c r="J937" s="45">
        <v>2280</v>
      </c>
      <c r="K937" s="52">
        <v>100</v>
      </c>
      <c r="L937" s="11">
        <v>228000</v>
      </c>
      <c r="M937" s="56"/>
      <c r="N937" s="56"/>
      <c r="O937" s="45"/>
      <c r="P937" s="45"/>
      <c r="Q937" s="45"/>
      <c r="R937" s="45"/>
      <c r="S937" s="61"/>
      <c r="T937" s="61"/>
      <c r="U937" s="45"/>
      <c r="V937" s="45"/>
      <c r="W937" s="61"/>
      <c r="X937" s="61"/>
      <c r="Y937" s="61">
        <v>228000</v>
      </c>
      <c r="Z937" s="45">
        <v>0</v>
      </c>
      <c r="AA937" s="61">
        <v>228000</v>
      </c>
      <c r="AB937" s="45">
        <v>0.01</v>
      </c>
      <c r="AC937" s="151">
        <v>22.8</v>
      </c>
    </row>
    <row r="938" spans="1:29" ht="18" x14ac:dyDescent="0.35">
      <c r="A938" s="10">
        <v>67</v>
      </c>
      <c r="B938" s="10"/>
      <c r="C938" s="45" t="s">
        <v>88</v>
      </c>
      <c r="D938" s="45" t="s">
        <v>86</v>
      </c>
      <c r="E938" s="45">
        <v>5784</v>
      </c>
      <c r="F938" s="45">
        <v>3</v>
      </c>
      <c r="G938" s="45">
        <v>0</v>
      </c>
      <c r="H938" s="45">
        <v>0</v>
      </c>
      <c r="I938" s="45">
        <v>1</v>
      </c>
      <c r="J938" s="45">
        <v>1200</v>
      </c>
      <c r="K938" s="52">
        <v>100</v>
      </c>
      <c r="L938" s="11">
        <v>120000</v>
      </c>
      <c r="M938" s="56"/>
      <c r="N938" s="56"/>
      <c r="O938" s="45"/>
      <c r="P938" s="45"/>
      <c r="Q938" s="45"/>
      <c r="R938" s="45"/>
      <c r="S938" s="61"/>
      <c r="T938" s="61"/>
      <c r="U938" s="45"/>
      <c r="V938" s="45"/>
      <c r="W938" s="61"/>
      <c r="X938" s="61"/>
      <c r="Y938" s="61">
        <v>120000</v>
      </c>
      <c r="Z938" s="45">
        <v>0</v>
      </c>
      <c r="AA938" s="61">
        <v>120000</v>
      </c>
      <c r="AB938" s="45">
        <v>0.01</v>
      </c>
      <c r="AC938" s="151">
        <v>12</v>
      </c>
    </row>
    <row r="939" spans="1:29" ht="18" x14ac:dyDescent="0.35">
      <c r="A939" s="10">
        <v>68</v>
      </c>
      <c r="B939" s="10"/>
      <c r="C939" s="45" t="s">
        <v>88</v>
      </c>
      <c r="D939" s="45" t="s">
        <v>86</v>
      </c>
      <c r="E939" s="45">
        <v>4468</v>
      </c>
      <c r="F939" s="45">
        <v>2</v>
      </c>
      <c r="G939" s="45">
        <v>0</v>
      </c>
      <c r="H939" s="45">
        <v>34</v>
      </c>
      <c r="I939" s="45">
        <v>1</v>
      </c>
      <c r="J939" s="45">
        <v>834</v>
      </c>
      <c r="K939" s="52">
        <v>100</v>
      </c>
      <c r="L939" s="11">
        <v>83400</v>
      </c>
      <c r="M939" s="56"/>
      <c r="N939" s="56"/>
      <c r="O939" s="45"/>
      <c r="P939" s="45"/>
      <c r="Q939" s="45"/>
      <c r="R939" s="45"/>
      <c r="S939" s="61"/>
      <c r="T939" s="61"/>
      <c r="U939" s="45"/>
      <c r="V939" s="45"/>
      <c r="W939" s="61"/>
      <c r="X939" s="61"/>
      <c r="Y939" s="61">
        <v>83400</v>
      </c>
      <c r="Z939" s="45">
        <v>0</v>
      </c>
      <c r="AA939" s="61">
        <v>83400</v>
      </c>
      <c r="AB939" s="45">
        <v>0.01</v>
      </c>
      <c r="AC939" s="151">
        <v>8.34</v>
      </c>
    </row>
    <row r="940" spans="1:29" ht="18" x14ac:dyDescent="0.35">
      <c r="A940" s="10">
        <v>69</v>
      </c>
      <c r="B940" s="10"/>
      <c r="C940" s="45" t="s">
        <v>89</v>
      </c>
      <c r="D940" s="45" t="s">
        <v>61</v>
      </c>
      <c r="E940" s="45"/>
      <c r="F940" s="45">
        <v>7</v>
      </c>
      <c r="G940" s="45">
        <v>1</v>
      </c>
      <c r="H940" s="45">
        <v>87</v>
      </c>
      <c r="I940" s="45">
        <v>1</v>
      </c>
      <c r="J940" s="45">
        <v>2987</v>
      </c>
      <c r="K940" s="52">
        <v>100</v>
      </c>
      <c r="L940" s="11">
        <v>298700</v>
      </c>
      <c r="M940" s="56"/>
      <c r="N940" s="56"/>
      <c r="O940" s="45"/>
      <c r="P940" s="45"/>
      <c r="Q940" s="45"/>
      <c r="R940" s="45"/>
      <c r="S940" s="61"/>
      <c r="T940" s="61"/>
      <c r="U940" s="45"/>
      <c r="V940" s="45"/>
      <c r="W940" s="61"/>
      <c r="X940" s="61"/>
      <c r="Y940" s="61">
        <v>298700</v>
      </c>
      <c r="Z940" s="45">
        <v>0</v>
      </c>
      <c r="AA940" s="61">
        <v>298700</v>
      </c>
      <c r="AB940" s="45">
        <v>0.01</v>
      </c>
      <c r="AC940" s="151">
        <v>29.87</v>
      </c>
    </row>
    <row r="941" spans="1:29" ht="18" x14ac:dyDescent="0.35">
      <c r="A941" s="10">
        <v>70</v>
      </c>
      <c r="B941" s="10"/>
      <c r="C941" s="45" t="s">
        <v>90</v>
      </c>
      <c r="D941" s="45" t="s">
        <v>61</v>
      </c>
      <c r="E941" s="45"/>
      <c r="F941" s="45">
        <v>9</v>
      </c>
      <c r="G941" s="45">
        <v>2</v>
      </c>
      <c r="H941" s="45">
        <v>0</v>
      </c>
      <c r="I941" s="45">
        <v>1</v>
      </c>
      <c r="J941" s="45">
        <v>3800</v>
      </c>
      <c r="K941" s="52">
        <v>100</v>
      </c>
      <c r="L941" s="11">
        <v>380000</v>
      </c>
      <c r="M941" s="56"/>
      <c r="N941" s="56"/>
      <c r="O941" s="45"/>
      <c r="P941" s="45"/>
      <c r="Q941" s="45"/>
      <c r="R941" s="45"/>
      <c r="S941" s="61"/>
      <c r="T941" s="61"/>
      <c r="U941" s="45"/>
      <c r="V941" s="45"/>
      <c r="W941" s="61"/>
      <c r="X941" s="61"/>
      <c r="Y941" s="61">
        <v>380000</v>
      </c>
      <c r="Z941" s="45">
        <v>0</v>
      </c>
      <c r="AA941" s="61">
        <v>380000</v>
      </c>
      <c r="AB941" s="45">
        <v>0.01</v>
      </c>
      <c r="AC941" s="151">
        <v>38</v>
      </c>
    </row>
    <row r="942" spans="1:29" ht="18" x14ac:dyDescent="0.35">
      <c r="A942" s="10">
        <v>71</v>
      </c>
      <c r="B942" s="10"/>
      <c r="C942" s="45" t="s">
        <v>91</v>
      </c>
      <c r="D942" s="45" t="s">
        <v>86</v>
      </c>
      <c r="E942" s="45">
        <v>425</v>
      </c>
      <c r="F942" s="45">
        <v>11</v>
      </c>
      <c r="G942" s="45">
        <v>0</v>
      </c>
      <c r="H942" s="45">
        <v>60</v>
      </c>
      <c r="I942" s="45">
        <v>1</v>
      </c>
      <c r="J942" s="45">
        <v>4460</v>
      </c>
      <c r="K942" s="52">
        <v>100</v>
      </c>
      <c r="L942" s="11">
        <v>446000</v>
      </c>
      <c r="M942" s="56"/>
      <c r="N942" s="56"/>
      <c r="O942" s="45"/>
      <c r="P942" s="45"/>
      <c r="Q942" s="45"/>
      <c r="R942" s="45"/>
      <c r="S942" s="61"/>
      <c r="T942" s="61"/>
      <c r="U942" s="45"/>
      <c r="V942" s="45"/>
      <c r="W942" s="61"/>
      <c r="X942" s="61"/>
      <c r="Y942" s="61">
        <v>446000</v>
      </c>
      <c r="Z942" s="45">
        <v>0</v>
      </c>
      <c r="AA942" s="61">
        <v>446000</v>
      </c>
      <c r="AB942" s="45">
        <v>0.01</v>
      </c>
      <c r="AC942" s="151">
        <v>44.6</v>
      </c>
    </row>
    <row r="943" spans="1:29" ht="18" x14ac:dyDescent="0.35">
      <c r="A943" s="10">
        <v>72</v>
      </c>
      <c r="B943" s="10"/>
      <c r="C943" s="45" t="s">
        <v>92</v>
      </c>
      <c r="D943" s="45" t="s">
        <v>86</v>
      </c>
      <c r="E943" s="45">
        <v>1745</v>
      </c>
      <c r="F943" s="45">
        <v>11</v>
      </c>
      <c r="G943" s="45">
        <v>1</v>
      </c>
      <c r="H943" s="45">
        <v>0</v>
      </c>
      <c r="I943" s="45">
        <v>1</v>
      </c>
      <c r="J943" s="45">
        <v>4500</v>
      </c>
      <c r="K943" s="52">
        <v>150</v>
      </c>
      <c r="L943" s="11">
        <v>675000</v>
      </c>
      <c r="M943" s="56"/>
      <c r="N943" s="56"/>
      <c r="O943" s="45"/>
      <c r="P943" s="45"/>
      <c r="Q943" s="45"/>
      <c r="R943" s="45"/>
      <c r="S943" s="61"/>
      <c r="T943" s="61"/>
      <c r="U943" s="45"/>
      <c r="V943" s="45"/>
      <c r="W943" s="61"/>
      <c r="X943" s="61"/>
      <c r="Y943" s="61">
        <v>675000</v>
      </c>
      <c r="Z943" s="45">
        <v>0</v>
      </c>
      <c r="AA943" s="61">
        <v>675000</v>
      </c>
      <c r="AB943" s="45">
        <v>0.01</v>
      </c>
      <c r="AC943" s="151">
        <v>67.5</v>
      </c>
    </row>
    <row r="944" spans="1:29" ht="18" x14ac:dyDescent="0.35">
      <c r="A944" s="10">
        <v>73</v>
      </c>
      <c r="B944" s="10"/>
      <c r="C944" s="45" t="s">
        <v>92</v>
      </c>
      <c r="D944" s="45" t="s">
        <v>86</v>
      </c>
      <c r="E944" s="45">
        <v>1741</v>
      </c>
      <c r="F944" s="45">
        <v>9</v>
      </c>
      <c r="G944" s="45">
        <v>0</v>
      </c>
      <c r="H944" s="45">
        <v>0</v>
      </c>
      <c r="I944" s="45">
        <v>1</v>
      </c>
      <c r="J944" s="45">
        <v>3600</v>
      </c>
      <c r="K944" s="52">
        <v>130</v>
      </c>
      <c r="L944" s="11">
        <v>468000</v>
      </c>
      <c r="M944" s="56"/>
      <c r="N944" s="56"/>
      <c r="O944" s="45"/>
      <c r="P944" s="45"/>
      <c r="Q944" s="45"/>
      <c r="R944" s="45"/>
      <c r="S944" s="61"/>
      <c r="T944" s="61"/>
      <c r="U944" s="45"/>
      <c r="V944" s="45"/>
      <c r="W944" s="61"/>
      <c r="X944" s="61"/>
      <c r="Y944" s="61">
        <v>468000</v>
      </c>
      <c r="Z944" s="45">
        <v>0</v>
      </c>
      <c r="AA944" s="61">
        <v>468000</v>
      </c>
      <c r="AB944" s="45">
        <v>0.01</v>
      </c>
      <c r="AC944" s="151">
        <v>46.8</v>
      </c>
    </row>
    <row r="945" spans="1:29" ht="18" x14ac:dyDescent="0.35">
      <c r="A945" s="10">
        <v>74</v>
      </c>
      <c r="B945" s="10"/>
      <c r="C945" s="45" t="s">
        <v>93</v>
      </c>
      <c r="D945" s="45" t="s">
        <v>61</v>
      </c>
      <c r="E945" s="45"/>
      <c r="F945" s="45">
        <v>3</v>
      </c>
      <c r="G945" s="45">
        <v>0</v>
      </c>
      <c r="H945" s="45">
        <v>0</v>
      </c>
      <c r="I945" s="45">
        <v>1</v>
      </c>
      <c r="J945" s="45">
        <v>1200</v>
      </c>
      <c r="K945" s="52">
        <v>100</v>
      </c>
      <c r="L945" s="11">
        <v>120000</v>
      </c>
      <c r="M945" s="56"/>
      <c r="N945" s="56"/>
      <c r="O945" s="45"/>
      <c r="P945" s="45"/>
      <c r="Q945" s="45"/>
      <c r="R945" s="45"/>
      <c r="S945" s="61"/>
      <c r="T945" s="61"/>
      <c r="U945" s="45"/>
      <c r="V945" s="45"/>
      <c r="W945" s="61"/>
      <c r="X945" s="61"/>
      <c r="Y945" s="61">
        <v>120000</v>
      </c>
      <c r="Z945" s="45">
        <v>0</v>
      </c>
      <c r="AA945" s="61">
        <v>120000</v>
      </c>
      <c r="AB945" s="45">
        <v>0.01</v>
      </c>
      <c r="AC945" s="151">
        <v>12</v>
      </c>
    </row>
    <row r="946" spans="1:29" ht="18" x14ac:dyDescent="0.35">
      <c r="A946" s="10">
        <v>75</v>
      </c>
      <c r="B946" s="10"/>
      <c r="C946" s="45" t="s">
        <v>93</v>
      </c>
      <c r="D946" s="45" t="s">
        <v>61</v>
      </c>
      <c r="E946" s="45"/>
      <c r="F946" s="45">
        <v>3</v>
      </c>
      <c r="G946" s="45">
        <v>0</v>
      </c>
      <c r="H946" s="45">
        <v>0</v>
      </c>
      <c r="I946" s="45">
        <v>1</v>
      </c>
      <c r="J946" s="45">
        <v>1200</v>
      </c>
      <c r="K946" s="52">
        <v>100</v>
      </c>
      <c r="L946" s="11">
        <v>120000</v>
      </c>
      <c r="M946" s="56"/>
      <c r="N946" s="56"/>
      <c r="O946" s="45"/>
      <c r="P946" s="45"/>
      <c r="Q946" s="45"/>
      <c r="R946" s="45"/>
      <c r="S946" s="61"/>
      <c r="T946" s="61"/>
      <c r="U946" s="45"/>
      <c r="V946" s="45"/>
      <c r="W946" s="61"/>
      <c r="X946" s="61"/>
      <c r="Y946" s="61">
        <v>120000</v>
      </c>
      <c r="Z946" s="45">
        <v>0</v>
      </c>
      <c r="AA946" s="61">
        <v>120000</v>
      </c>
      <c r="AB946" s="45">
        <v>0.01</v>
      </c>
      <c r="AC946" s="151">
        <v>12</v>
      </c>
    </row>
    <row r="947" spans="1:29" ht="18" x14ac:dyDescent="0.35">
      <c r="A947" s="10">
        <v>76</v>
      </c>
      <c r="B947" s="10"/>
      <c r="C947" s="45" t="s">
        <v>93</v>
      </c>
      <c r="D947" s="45" t="s">
        <v>61</v>
      </c>
      <c r="E947" s="45"/>
      <c r="F947" s="45">
        <v>8</v>
      </c>
      <c r="G947" s="45">
        <v>3</v>
      </c>
      <c r="H947" s="45">
        <v>9</v>
      </c>
      <c r="I947" s="45">
        <v>1</v>
      </c>
      <c r="J947" s="45">
        <v>3509</v>
      </c>
      <c r="K947" s="52">
        <v>100</v>
      </c>
      <c r="L947" s="11">
        <v>350900</v>
      </c>
      <c r="M947" s="56"/>
      <c r="N947" s="56"/>
      <c r="O947" s="45"/>
      <c r="P947" s="45"/>
      <c r="Q947" s="45"/>
      <c r="R947" s="45"/>
      <c r="S947" s="61"/>
      <c r="T947" s="61"/>
      <c r="U947" s="45"/>
      <c r="V947" s="45"/>
      <c r="W947" s="61"/>
      <c r="X947" s="61"/>
      <c r="Y947" s="61">
        <v>350900</v>
      </c>
      <c r="Z947" s="45">
        <v>0</v>
      </c>
      <c r="AA947" s="61">
        <v>350900</v>
      </c>
      <c r="AB947" s="45">
        <v>0.01</v>
      </c>
      <c r="AC947" s="151">
        <v>35.090000000000003</v>
      </c>
    </row>
    <row r="948" spans="1:29" ht="18" x14ac:dyDescent="0.35">
      <c r="A948" s="10">
        <v>77</v>
      </c>
      <c r="B948" s="10"/>
      <c r="C948" s="45" t="s">
        <v>94</v>
      </c>
      <c r="D948" s="45" t="s">
        <v>61</v>
      </c>
      <c r="E948" s="45"/>
      <c r="F948" s="45">
        <v>1</v>
      </c>
      <c r="G948" s="45">
        <v>0</v>
      </c>
      <c r="H948" s="45">
        <v>0</v>
      </c>
      <c r="I948" s="45">
        <v>2</v>
      </c>
      <c r="J948" s="45">
        <v>400</v>
      </c>
      <c r="K948" s="52">
        <v>100</v>
      </c>
      <c r="L948" s="11">
        <v>40000</v>
      </c>
      <c r="M948" s="56" t="s">
        <v>37</v>
      </c>
      <c r="N948" s="56" t="s">
        <v>38</v>
      </c>
      <c r="O948" s="45" t="s">
        <v>39</v>
      </c>
      <c r="P948" s="45" t="s">
        <v>40</v>
      </c>
      <c r="Q948" s="45">
        <v>60</v>
      </c>
      <c r="R948" s="45">
        <v>100</v>
      </c>
      <c r="S948" s="61">
        <v>6550</v>
      </c>
      <c r="T948" s="61">
        <v>393000</v>
      </c>
      <c r="U948" s="45">
        <v>20</v>
      </c>
      <c r="V948" s="45">
        <v>30</v>
      </c>
      <c r="W948" s="61">
        <v>275100</v>
      </c>
      <c r="X948" s="61">
        <v>275100</v>
      </c>
      <c r="Y948" s="61">
        <v>276500</v>
      </c>
      <c r="Z948" s="45">
        <v>10</v>
      </c>
      <c r="AA948" s="61">
        <v>0</v>
      </c>
      <c r="AB948" s="45">
        <v>0.02</v>
      </c>
      <c r="AC948" s="151">
        <v>0</v>
      </c>
    </row>
    <row r="949" spans="1:29" ht="18" x14ac:dyDescent="0.35">
      <c r="A949" s="10"/>
      <c r="B949" s="10"/>
      <c r="C949" s="45"/>
      <c r="D949" s="45"/>
      <c r="E949" s="45"/>
      <c r="F949" s="45"/>
      <c r="G949" s="45"/>
      <c r="H949" s="45"/>
      <c r="I949" s="45">
        <v>1</v>
      </c>
      <c r="J949" s="45"/>
      <c r="K949" s="52"/>
      <c r="L949" s="11"/>
      <c r="M949" s="56" t="s">
        <v>41</v>
      </c>
      <c r="N949" s="56"/>
      <c r="O949" s="45"/>
      <c r="P949" s="45"/>
      <c r="Q949" s="45"/>
      <c r="R949" s="45"/>
      <c r="S949" s="61"/>
      <c r="T949" s="61"/>
      <c r="U949" s="45"/>
      <c r="V949" s="45"/>
      <c r="W949" s="61"/>
      <c r="X949" s="61"/>
      <c r="Y949" s="61">
        <v>38500</v>
      </c>
      <c r="Z949" s="45">
        <v>0</v>
      </c>
      <c r="AA949" s="61">
        <v>38500</v>
      </c>
      <c r="AB949" s="45">
        <v>0.01</v>
      </c>
      <c r="AC949" s="151">
        <v>3.85</v>
      </c>
    </row>
    <row r="950" spans="1:29" ht="18" x14ac:dyDescent="0.35">
      <c r="A950" s="12">
        <v>78</v>
      </c>
      <c r="B950" s="12"/>
      <c r="C950" s="46" t="s">
        <v>95</v>
      </c>
      <c r="D950" s="46" t="s">
        <v>81</v>
      </c>
      <c r="E950" s="46">
        <v>5535</v>
      </c>
      <c r="F950" s="46">
        <v>9</v>
      </c>
      <c r="G950" s="6">
        <v>2</v>
      </c>
      <c r="H950" s="46">
        <v>47</v>
      </c>
      <c r="I950" s="46">
        <v>1</v>
      </c>
      <c r="J950" s="46">
        <v>3847</v>
      </c>
      <c r="K950" s="62">
        <v>100</v>
      </c>
      <c r="L950" s="20">
        <v>384700</v>
      </c>
      <c r="M950" s="63"/>
      <c r="N950" s="63"/>
      <c r="O950" s="46"/>
      <c r="P950" s="46"/>
      <c r="Q950" s="46"/>
      <c r="R950" s="46"/>
      <c r="S950" s="64"/>
      <c r="T950" s="61"/>
      <c r="U950" s="46"/>
      <c r="V950" s="46"/>
      <c r="W950" s="15"/>
      <c r="X950" s="64"/>
      <c r="Y950" s="64">
        <v>384700</v>
      </c>
      <c r="Z950" s="46">
        <v>0</v>
      </c>
      <c r="AA950" s="61">
        <v>384700</v>
      </c>
      <c r="AB950" s="46">
        <v>0.01</v>
      </c>
      <c r="AC950" s="151">
        <v>38.47</v>
      </c>
    </row>
    <row r="951" spans="1:29" ht="18" x14ac:dyDescent="0.35">
      <c r="A951" s="17">
        <v>79</v>
      </c>
      <c r="B951" s="7"/>
      <c r="C951" s="7" t="s">
        <v>96</v>
      </c>
      <c r="D951" s="7" t="s">
        <v>61</v>
      </c>
      <c r="E951" s="7"/>
      <c r="F951" s="7"/>
      <c r="G951" s="7"/>
      <c r="H951" s="14">
        <v>77</v>
      </c>
      <c r="I951" s="14">
        <v>2</v>
      </c>
      <c r="J951" s="7">
        <v>77</v>
      </c>
      <c r="K951" s="13">
        <v>100</v>
      </c>
      <c r="L951" s="21">
        <v>7700</v>
      </c>
      <c r="M951" s="22">
        <v>1</v>
      </c>
      <c r="N951" s="23">
        <v>100</v>
      </c>
      <c r="O951" s="65" t="s">
        <v>39</v>
      </c>
      <c r="P951" s="7" t="s">
        <v>40</v>
      </c>
      <c r="Q951" s="7">
        <v>272</v>
      </c>
      <c r="R951" s="7">
        <v>100</v>
      </c>
      <c r="S951" s="24">
        <v>6550</v>
      </c>
      <c r="T951" s="25">
        <v>1781600</v>
      </c>
      <c r="U951" s="7">
        <v>40</v>
      </c>
      <c r="V951" s="45">
        <v>70</v>
      </c>
      <c r="W951" s="61">
        <v>534480</v>
      </c>
      <c r="X951" s="24">
        <v>534480</v>
      </c>
      <c r="Y951" s="61">
        <v>541280</v>
      </c>
      <c r="Z951" s="26">
        <v>50</v>
      </c>
      <c r="AA951" s="25">
        <v>0</v>
      </c>
      <c r="AB951" s="45">
        <v>0.02</v>
      </c>
      <c r="AC951" s="151">
        <v>0</v>
      </c>
    </row>
    <row r="952" spans="1:29" ht="18" x14ac:dyDescent="0.35">
      <c r="A952" s="65"/>
      <c r="B952" s="7"/>
      <c r="C952" s="7"/>
      <c r="D952" s="7"/>
      <c r="E952" s="7"/>
      <c r="F952" s="7"/>
      <c r="G952" s="7"/>
      <c r="H952" s="14"/>
      <c r="I952" s="14"/>
      <c r="J952" s="7"/>
      <c r="K952" s="13"/>
      <c r="L952" s="27"/>
      <c r="M952" s="22">
        <v>2</v>
      </c>
      <c r="N952" s="23">
        <v>100</v>
      </c>
      <c r="O952" s="65" t="s">
        <v>39</v>
      </c>
      <c r="P952" s="7" t="s">
        <v>97</v>
      </c>
      <c r="Q952" s="7">
        <v>36</v>
      </c>
      <c r="R952" s="7">
        <v>100</v>
      </c>
      <c r="S952" s="24">
        <v>6550</v>
      </c>
      <c r="T952" s="61">
        <v>235800</v>
      </c>
      <c r="U952" s="7">
        <v>40</v>
      </c>
      <c r="V952" s="45">
        <v>70</v>
      </c>
      <c r="W952" s="61">
        <v>70740</v>
      </c>
      <c r="X952" s="24">
        <v>70740</v>
      </c>
      <c r="Y952" s="61">
        <v>71640</v>
      </c>
      <c r="Z952" s="26">
        <v>0</v>
      </c>
      <c r="AA952" s="61">
        <v>71640</v>
      </c>
      <c r="AB952" s="45">
        <v>0.3</v>
      </c>
      <c r="AC952" s="151">
        <v>214.92</v>
      </c>
    </row>
    <row r="953" spans="1:29" ht="18" x14ac:dyDescent="0.35">
      <c r="A953" s="17">
        <v>80</v>
      </c>
      <c r="B953" s="7"/>
      <c r="C953" s="7" t="s">
        <v>98</v>
      </c>
      <c r="D953" s="7" t="s">
        <v>61</v>
      </c>
      <c r="E953" s="7"/>
      <c r="F953" s="7">
        <v>0</v>
      </c>
      <c r="G953" s="7">
        <v>0</v>
      </c>
      <c r="H953" s="14">
        <v>18</v>
      </c>
      <c r="I953" s="14">
        <v>2</v>
      </c>
      <c r="J953" s="7">
        <v>18</v>
      </c>
      <c r="K953" s="13">
        <v>100</v>
      </c>
      <c r="L953" s="7">
        <v>1800</v>
      </c>
      <c r="M953" s="22">
        <v>1</v>
      </c>
      <c r="N953" s="23">
        <v>100</v>
      </c>
      <c r="O953" s="65" t="s">
        <v>39</v>
      </c>
      <c r="P953" s="7" t="s">
        <v>40</v>
      </c>
      <c r="Q953" s="7">
        <v>57</v>
      </c>
      <c r="R953" s="7">
        <v>100</v>
      </c>
      <c r="S953" s="24">
        <v>6550</v>
      </c>
      <c r="T953" s="61">
        <v>373350</v>
      </c>
      <c r="U953" s="7">
        <v>20</v>
      </c>
      <c r="V953" s="45">
        <v>30</v>
      </c>
      <c r="W953" s="61">
        <v>330120</v>
      </c>
      <c r="X953" s="24">
        <v>330120</v>
      </c>
      <c r="Y953" s="61">
        <v>331545</v>
      </c>
      <c r="Z953" s="26">
        <v>50</v>
      </c>
      <c r="AA953" s="61">
        <v>0</v>
      </c>
      <c r="AB953" s="45">
        <v>0.02</v>
      </c>
      <c r="AC953" s="151">
        <v>0</v>
      </c>
    </row>
    <row r="954" spans="1:29" ht="18" x14ac:dyDescent="0.35">
      <c r="A954" s="65"/>
      <c r="B954" s="7"/>
      <c r="C954" s="7"/>
      <c r="D954" s="7"/>
      <c r="E954" s="7"/>
      <c r="F954" s="7"/>
      <c r="G954" s="7"/>
      <c r="H954" s="7"/>
      <c r="I954" s="7">
        <v>1</v>
      </c>
      <c r="J954" s="7"/>
      <c r="K954" s="7"/>
      <c r="L954" s="7"/>
      <c r="M954" s="22">
        <v>2</v>
      </c>
      <c r="N954" s="23">
        <v>100</v>
      </c>
      <c r="O954" s="65" t="s">
        <v>39</v>
      </c>
      <c r="P954" s="7" t="s">
        <v>97</v>
      </c>
      <c r="Q954" s="7">
        <v>15</v>
      </c>
      <c r="R954" s="7">
        <v>100</v>
      </c>
      <c r="S954" s="24">
        <v>6550</v>
      </c>
      <c r="T954" s="61">
        <v>98250</v>
      </c>
      <c r="U954" s="7">
        <v>20</v>
      </c>
      <c r="V954" s="45">
        <v>30</v>
      </c>
      <c r="W954" s="61">
        <v>68775</v>
      </c>
      <c r="X954" s="24">
        <v>68775</v>
      </c>
      <c r="Y954" s="61">
        <v>69150</v>
      </c>
      <c r="Z954" s="26">
        <v>0</v>
      </c>
      <c r="AA954" s="61">
        <v>69150</v>
      </c>
      <c r="AB954" s="45">
        <v>0.3</v>
      </c>
      <c r="AC954" s="151">
        <v>207.45</v>
      </c>
    </row>
    <row r="955" spans="1:29" ht="18" x14ac:dyDescent="0.35">
      <c r="A955" s="17">
        <v>81</v>
      </c>
      <c r="B955" s="7"/>
      <c r="C955" s="7" t="s">
        <v>99</v>
      </c>
      <c r="D955" s="7" t="s">
        <v>61</v>
      </c>
      <c r="E955" s="7"/>
      <c r="F955" s="7">
        <v>0</v>
      </c>
      <c r="G955" s="7">
        <v>0</v>
      </c>
      <c r="H955" s="14">
        <v>32</v>
      </c>
      <c r="I955" s="14">
        <v>2</v>
      </c>
      <c r="J955" s="7">
        <v>32</v>
      </c>
      <c r="K955" s="13">
        <v>100</v>
      </c>
      <c r="L955" s="7">
        <v>3200</v>
      </c>
      <c r="M955" s="28">
        <v>1</v>
      </c>
      <c r="N955" s="23">
        <v>100</v>
      </c>
      <c r="O955" s="65" t="s">
        <v>39</v>
      </c>
      <c r="P955" s="7" t="s">
        <v>40</v>
      </c>
      <c r="Q955" s="7">
        <v>23</v>
      </c>
      <c r="R955" s="7">
        <v>100</v>
      </c>
      <c r="S955" s="24">
        <v>6550</v>
      </c>
      <c r="T955" s="61">
        <v>150650</v>
      </c>
      <c r="U955" s="7">
        <v>30</v>
      </c>
      <c r="V955" s="45">
        <v>50</v>
      </c>
      <c r="W955" s="61">
        <v>75325</v>
      </c>
      <c r="X955" s="24">
        <v>75325</v>
      </c>
      <c r="Y955" s="61">
        <v>75900</v>
      </c>
      <c r="Z955" s="26">
        <v>50</v>
      </c>
      <c r="AA955" s="61">
        <v>0</v>
      </c>
      <c r="AB955" s="45">
        <v>0.02</v>
      </c>
      <c r="AC955" s="151">
        <v>0</v>
      </c>
    </row>
    <row r="956" spans="1:29" ht="18" x14ac:dyDescent="0.35">
      <c r="A956" s="65"/>
      <c r="B956" s="7"/>
      <c r="C956" s="7"/>
      <c r="D956" s="7"/>
      <c r="E956" s="7"/>
      <c r="F956" s="7"/>
      <c r="G956" s="7"/>
      <c r="H956" s="7"/>
      <c r="I956" s="7">
        <v>1</v>
      </c>
      <c r="J956" s="7"/>
      <c r="K956" s="7"/>
      <c r="L956" s="7"/>
      <c r="M956" s="28">
        <v>2</v>
      </c>
      <c r="N956" s="23">
        <v>100</v>
      </c>
      <c r="O956" s="65" t="s">
        <v>39</v>
      </c>
      <c r="P956" s="7" t="s">
        <v>97</v>
      </c>
      <c r="Q956" s="7">
        <v>9</v>
      </c>
      <c r="R956" s="7">
        <v>100</v>
      </c>
      <c r="S956" s="24">
        <v>6550</v>
      </c>
      <c r="T956" s="61">
        <v>58950</v>
      </c>
      <c r="U956" s="7">
        <v>30</v>
      </c>
      <c r="V956" s="45">
        <v>50</v>
      </c>
      <c r="W956" s="61">
        <v>29475</v>
      </c>
      <c r="X956" s="24">
        <v>29475</v>
      </c>
      <c r="Y956" s="61">
        <v>29700</v>
      </c>
      <c r="Z956" s="26">
        <v>0</v>
      </c>
      <c r="AA956" s="61">
        <v>29700</v>
      </c>
      <c r="AB956" s="45">
        <v>0.3</v>
      </c>
      <c r="AC956" s="151">
        <v>89.1</v>
      </c>
    </row>
    <row r="957" spans="1:29" ht="18" x14ac:dyDescent="0.35">
      <c r="A957" s="41">
        <v>82</v>
      </c>
      <c r="B957" s="7"/>
      <c r="C957" s="7" t="s">
        <v>100</v>
      </c>
      <c r="D957" s="7" t="s">
        <v>61</v>
      </c>
      <c r="E957" s="7"/>
      <c r="F957" s="7">
        <v>0</v>
      </c>
      <c r="G957" s="7">
        <v>3</v>
      </c>
      <c r="H957" s="7">
        <v>6</v>
      </c>
      <c r="I957" s="7">
        <v>1</v>
      </c>
      <c r="J957" s="7"/>
      <c r="K957" s="7"/>
      <c r="L957" s="7"/>
      <c r="M957" s="28">
        <v>1</v>
      </c>
      <c r="N957" s="23">
        <v>100</v>
      </c>
      <c r="O957" s="65" t="s">
        <v>39</v>
      </c>
      <c r="P957" s="7" t="s">
        <v>40</v>
      </c>
      <c r="Q957" s="7">
        <v>128</v>
      </c>
      <c r="R957" s="7">
        <v>100</v>
      </c>
      <c r="S957" s="24">
        <v>6550</v>
      </c>
      <c r="T957" s="61">
        <v>838400</v>
      </c>
      <c r="U957" s="7">
        <v>40</v>
      </c>
      <c r="V957" s="45">
        <v>70</v>
      </c>
      <c r="W957" s="61">
        <v>251520</v>
      </c>
      <c r="X957" s="24">
        <v>251520</v>
      </c>
      <c r="Y957" s="61">
        <v>254720</v>
      </c>
      <c r="Z957" s="26">
        <v>50</v>
      </c>
      <c r="AA957" s="61">
        <v>0</v>
      </c>
      <c r="AB957" s="45">
        <v>0.02</v>
      </c>
      <c r="AC957" s="151">
        <v>0</v>
      </c>
    </row>
    <row r="958" spans="1:29" ht="18" x14ac:dyDescent="0.35">
      <c r="A958" s="65"/>
      <c r="B958" s="7"/>
      <c r="C958" s="7"/>
      <c r="D958" s="7"/>
      <c r="E958" s="7"/>
      <c r="F958" s="7"/>
      <c r="G958" s="7"/>
      <c r="H958" s="7"/>
      <c r="I958" s="7">
        <v>3</v>
      </c>
      <c r="J958" s="7"/>
      <c r="K958" s="7"/>
      <c r="L958" s="7"/>
      <c r="M958" s="28">
        <v>2</v>
      </c>
      <c r="N958" s="23">
        <v>100</v>
      </c>
      <c r="O958" s="65" t="s">
        <v>39</v>
      </c>
      <c r="P958" s="7" t="s">
        <v>97</v>
      </c>
      <c r="Q958" s="7">
        <v>24</v>
      </c>
      <c r="R958" s="7">
        <v>100</v>
      </c>
      <c r="S958" s="24">
        <v>6550</v>
      </c>
      <c r="T958" s="61">
        <v>157200</v>
      </c>
      <c r="U958" s="7">
        <v>40</v>
      </c>
      <c r="V958" s="45">
        <v>70</v>
      </c>
      <c r="W958" s="61">
        <v>47160</v>
      </c>
      <c r="X958" s="24">
        <v>47160</v>
      </c>
      <c r="Y958" s="61">
        <v>47760</v>
      </c>
      <c r="Z958" s="26">
        <v>0</v>
      </c>
      <c r="AA958" s="61">
        <v>47760</v>
      </c>
      <c r="AB958" s="45">
        <v>0.02</v>
      </c>
      <c r="AC958" s="151">
        <v>143.28</v>
      </c>
    </row>
    <row r="959" spans="1:29" ht="18" x14ac:dyDescent="0.35">
      <c r="A959" s="65"/>
      <c r="B959" s="7"/>
      <c r="C959" s="7"/>
      <c r="D959" s="7"/>
      <c r="E959" s="7"/>
      <c r="F959" s="7"/>
      <c r="G959" s="7"/>
      <c r="H959" s="7"/>
      <c r="I959" s="7">
        <v>3</v>
      </c>
      <c r="J959" s="7"/>
      <c r="K959" s="7"/>
      <c r="L959" s="7"/>
      <c r="M959" s="28">
        <v>3</v>
      </c>
      <c r="N959" s="23">
        <v>400</v>
      </c>
      <c r="O959" s="65" t="s">
        <v>101</v>
      </c>
      <c r="P959" s="7" t="s">
        <v>102</v>
      </c>
      <c r="Q959" s="7">
        <v>32</v>
      </c>
      <c r="R959" s="7">
        <v>100</v>
      </c>
      <c r="S959" s="24">
        <v>7550</v>
      </c>
      <c r="T959" s="61">
        <v>241600</v>
      </c>
      <c r="U959" s="7">
        <v>7</v>
      </c>
      <c r="V959" s="45">
        <v>7</v>
      </c>
      <c r="W959" s="61">
        <v>224688</v>
      </c>
      <c r="X959" s="24">
        <v>224688</v>
      </c>
      <c r="Y959" s="61">
        <v>225488</v>
      </c>
      <c r="Z959" s="26">
        <v>0</v>
      </c>
      <c r="AA959" s="61">
        <v>225488</v>
      </c>
      <c r="AB959" s="45">
        <v>0.02</v>
      </c>
      <c r="AC959" s="151">
        <v>676.46399999999994</v>
      </c>
    </row>
    <row r="960" spans="1:29" ht="18" x14ac:dyDescent="0.35">
      <c r="A960" s="65"/>
      <c r="B960" s="7"/>
      <c r="C960" s="7"/>
      <c r="D960" s="7"/>
      <c r="E960" s="7"/>
      <c r="F960" s="7"/>
      <c r="G960" s="7"/>
      <c r="H960" s="7"/>
      <c r="I960" s="7">
        <v>3</v>
      </c>
      <c r="J960" s="7"/>
      <c r="K960" s="7"/>
      <c r="L960" s="7"/>
      <c r="M960" s="28">
        <v>4</v>
      </c>
      <c r="N960" s="23">
        <v>400</v>
      </c>
      <c r="O960" s="65" t="s">
        <v>101</v>
      </c>
      <c r="P960" s="7" t="s">
        <v>102</v>
      </c>
      <c r="Q960" s="7">
        <v>32</v>
      </c>
      <c r="R960" s="7">
        <v>100</v>
      </c>
      <c r="S960" s="24">
        <v>7550</v>
      </c>
      <c r="T960" s="61">
        <v>241600</v>
      </c>
      <c r="U960" s="7">
        <v>7</v>
      </c>
      <c r="V960" s="45">
        <v>7</v>
      </c>
      <c r="W960" s="61">
        <v>224688</v>
      </c>
      <c r="X960" s="24">
        <v>224688</v>
      </c>
      <c r="Y960" s="61">
        <v>225488</v>
      </c>
      <c r="Z960" s="26">
        <v>0</v>
      </c>
      <c r="AA960" s="61">
        <v>225488</v>
      </c>
      <c r="AB960" s="45">
        <v>0.02</v>
      </c>
      <c r="AC960" s="151">
        <v>676.46399999999994</v>
      </c>
    </row>
    <row r="961" spans="1:29" ht="18" x14ac:dyDescent="0.35">
      <c r="A961" s="65"/>
      <c r="B961" s="7"/>
      <c r="C961" s="7"/>
      <c r="D961" s="7"/>
      <c r="E961" s="7"/>
      <c r="F961" s="7"/>
      <c r="G961" s="7"/>
      <c r="H961" s="7"/>
      <c r="I961" s="7">
        <v>3</v>
      </c>
      <c r="J961" s="7"/>
      <c r="K961" s="7"/>
      <c r="L961" s="7"/>
      <c r="M961" s="28">
        <v>5</v>
      </c>
      <c r="N961" s="23">
        <v>400</v>
      </c>
      <c r="O961" s="65" t="s">
        <v>101</v>
      </c>
      <c r="P961" s="7" t="s">
        <v>102</v>
      </c>
      <c r="Q961" s="7">
        <v>32</v>
      </c>
      <c r="R961" s="7">
        <v>100</v>
      </c>
      <c r="S961" s="24">
        <v>7550</v>
      </c>
      <c r="T961" s="61">
        <v>241600</v>
      </c>
      <c r="U961" s="7">
        <v>7</v>
      </c>
      <c r="V961" s="45">
        <v>7</v>
      </c>
      <c r="W961" s="61">
        <v>224688</v>
      </c>
      <c r="X961" s="24">
        <v>224688</v>
      </c>
      <c r="Y961" s="61">
        <v>225488</v>
      </c>
      <c r="Z961" s="26">
        <v>0</v>
      </c>
      <c r="AA961" s="61">
        <v>225488</v>
      </c>
      <c r="AB961" s="45">
        <v>0.02</v>
      </c>
      <c r="AC961" s="151">
        <v>676.46399999999994</v>
      </c>
    </row>
    <row r="962" spans="1:29" ht="18" x14ac:dyDescent="0.35">
      <c r="A962" s="41">
        <v>83</v>
      </c>
      <c r="B962" s="7"/>
      <c r="C962" s="7" t="s">
        <v>103</v>
      </c>
      <c r="D962" s="7" t="s">
        <v>61</v>
      </c>
      <c r="E962" s="7"/>
      <c r="F962" s="7">
        <v>1</v>
      </c>
      <c r="G962" s="7">
        <v>0</v>
      </c>
      <c r="H962" s="7">
        <v>0</v>
      </c>
      <c r="I962" s="7">
        <v>3</v>
      </c>
      <c r="J962" s="7">
        <v>400</v>
      </c>
      <c r="K962" s="7">
        <v>100</v>
      </c>
      <c r="L962" s="7">
        <v>40000</v>
      </c>
      <c r="M962" s="28">
        <v>1</v>
      </c>
      <c r="N962" s="23">
        <v>100</v>
      </c>
      <c r="O962" s="65" t="s">
        <v>39</v>
      </c>
      <c r="P962" s="7" t="s">
        <v>40</v>
      </c>
      <c r="Q962" s="7">
        <v>50</v>
      </c>
      <c r="R962" s="7">
        <v>100</v>
      </c>
      <c r="S962" s="24">
        <v>6550</v>
      </c>
      <c r="T962" s="61">
        <v>327500</v>
      </c>
      <c r="U962" s="7">
        <v>40</v>
      </c>
      <c r="V962" s="45">
        <v>70</v>
      </c>
      <c r="W962" s="61">
        <v>98250</v>
      </c>
      <c r="X962" s="24">
        <v>98250</v>
      </c>
      <c r="Y962" s="61">
        <v>99500</v>
      </c>
      <c r="Z962" s="26">
        <v>50</v>
      </c>
      <c r="AA962" s="61">
        <v>0</v>
      </c>
      <c r="AB962" s="45">
        <v>0.02</v>
      </c>
      <c r="AC962" s="151">
        <v>0</v>
      </c>
    </row>
    <row r="963" spans="1:29" ht="18" x14ac:dyDescent="0.35">
      <c r="A963" s="65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28">
        <v>2</v>
      </c>
      <c r="N963" s="23"/>
      <c r="O963" s="65"/>
      <c r="P963" s="7"/>
      <c r="Q963" s="7"/>
      <c r="R963" s="7"/>
      <c r="S963" s="24"/>
      <c r="T963" s="61"/>
      <c r="U963" s="7"/>
      <c r="V963" s="45"/>
      <c r="W963" s="61"/>
      <c r="X963" s="24"/>
      <c r="Y963" s="61">
        <v>38750</v>
      </c>
      <c r="Z963" s="26">
        <v>0</v>
      </c>
      <c r="AA963" s="61">
        <v>38750</v>
      </c>
      <c r="AB963" s="45">
        <v>0.01</v>
      </c>
      <c r="AC963" s="151">
        <v>3.875</v>
      </c>
    </row>
    <row r="964" spans="1:29" ht="18" x14ac:dyDescent="0.35">
      <c r="A964" s="41">
        <v>84</v>
      </c>
      <c r="B964" s="45"/>
      <c r="C964" s="7" t="s">
        <v>104</v>
      </c>
      <c r="D964" s="7" t="s">
        <v>61</v>
      </c>
      <c r="E964" s="7"/>
      <c r="F964" s="7">
        <v>0</v>
      </c>
      <c r="G964" s="7">
        <v>0</v>
      </c>
      <c r="H964" s="7">
        <v>15</v>
      </c>
      <c r="I964" s="7">
        <v>3</v>
      </c>
      <c r="J964" s="7">
        <v>15</v>
      </c>
      <c r="K964" s="7">
        <v>100</v>
      </c>
      <c r="L964" s="7">
        <v>1500</v>
      </c>
      <c r="M964" s="28">
        <v>1</v>
      </c>
      <c r="N964" s="23">
        <v>400</v>
      </c>
      <c r="O964" s="65" t="s">
        <v>101</v>
      </c>
      <c r="P964" s="7" t="s">
        <v>102</v>
      </c>
      <c r="Q964" s="7">
        <v>30</v>
      </c>
      <c r="R964" s="7">
        <v>100</v>
      </c>
      <c r="S964" s="24">
        <v>7550</v>
      </c>
      <c r="T964" s="61">
        <v>226500</v>
      </c>
      <c r="U964" s="7">
        <v>8</v>
      </c>
      <c r="V964" s="45">
        <v>8</v>
      </c>
      <c r="W964" s="61">
        <v>208380</v>
      </c>
      <c r="X964" s="24">
        <v>208380</v>
      </c>
      <c r="Y964" s="61">
        <v>209130</v>
      </c>
      <c r="Z964" s="26">
        <v>0</v>
      </c>
      <c r="AA964" s="61">
        <v>209130</v>
      </c>
      <c r="AB964" s="45">
        <v>0.3</v>
      </c>
      <c r="AC964" s="151">
        <v>627.39</v>
      </c>
    </row>
    <row r="965" spans="1:29" ht="21" x14ac:dyDescent="0.4">
      <c r="A965" s="29"/>
      <c r="B965" s="30"/>
      <c r="C965" s="31"/>
      <c r="D965" s="31"/>
      <c r="E965" s="31"/>
      <c r="F965" s="31"/>
      <c r="G965" s="31"/>
      <c r="H965" s="32"/>
      <c r="I965" s="29"/>
      <c r="J965" s="31"/>
      <c r="K965" s="31"/>
      <c r="L965" s="31"/>
      <c r="M965" s="33">
        <v>2</v>
      </c>
      <c r="N965" s="32">
        <v>400</v>
      </c>
      <c r="O965" s="29" t="s">
        <v>101</v>
      </c>
      <c r="P965" s="31" t="s">
        <v>102</v>
      </c>
      <c r="Q965" s="31">
        <v>30</v>
      </c>
      <c r="R965" s="31">
        <v>100</v>
      </c>
      <c r="S965" s="34">
        <v>7550</v>
      </c>
      <c r="T965" s="35">
        <v>226500</v>
      </c>
      <c r="U965" s="31">
        <v>8</v>
      </c>
      <c r="V965" s="30">
        <v>8</v>
      </c>
      <c r="W965" s="36">
        <v>208380</v>
      </c>
      <c r="X965" s="34">
        <v>208380</v>
      </c>
      <c r="Y965" s="35">
        <v>209130</v>
      </c>
      <c r="Z965" s="37">
        <v>0</v>
      </c>
      <c r="AA965" s="35">
        <v>209130</v>
      </c>
      <c r="AB965" s="30">
        <v>0.3</v>
      </c>
      <c r="AC965" s="151">
        <v>627.39</v>
      </c>
    </row>
    <row r="966" spans="1:29" ht="18" x14ac:dyDescent="0.35">
      <c r="A966" s="90"/>
      <c r="B966" s="90"/>
      <c r="C966" s="90"/>
      <c r="D966" s="90"/>
      <c r="E966" s="90"/>
      <c r="F966" s="90"/>
      <c r="G966" s="90"/>
      <c r="H966" s="90"/>
      <c r="I966" s="90"/>
      <c r="J966" s="138"/>
      <c r="K966" s="91"/>
      <c r="L966" s="90"/>
      <c r="M966" s="92"/>
      <c r="N966" s="92"/>
      <c r="O966" s="90"/>
      <c r="P966" s="90"/>
      <c r="Q966" s="90"/>
      <c r="R966" s="90"/>
      <c r="S966" s="60"/>
      <c r="T966" s="60"/>
      <c r="U966" s="90"/>
      <c r="V966" s="90"/>
      <c r="W966" s="60"/>
      <c r="X966" s="60"/>
      <c r="Y966" s="60"/>
      <c r="Z966" s="90"/>
      <c r="AA966" s="145" t="s">
        <v>105</v>
      </c>
      <c r="AB966" s="90"/>
      <c r="AC966" s="93"/>
    </row>
    <row r="967" spans="1:29" ht="18" x14ac:dyDescent="0.35">
      <c r="A967" s="442" t="s">
        <v>0</v>
      </c>
      <c r="B967" s="442"/>
      <c r="C967" s="442"/>
      <c r="D967" s="442"/>
      <c r="E967" s="442"/>
      <c r="F967" s="442"/>
      <c r="G967" s="442"/>
      <c r="H967" s="442"/>
      <c r="I967" s="442"/>
      <c r="J967" s="442"/>
      <c r="K967" s="442"/>
      <c r="L967" s="442"/>
      <c r="M967" s="442"/>
      <c r="N967" s="442"/>
      <c r="O967" s="442"/>
      <c r="P967" s="442"/>
      <c r="Q967" s="442"/>
      <c r="R967" s="442"/>
      <c r="S967" s="442"/>
      <c r="T967" s="442"/>
      <c r="U967" s="442"/>
      <c r="V967" s="442"/>
      <c r="W967" s="442"/>
      <c r="X967" s="442"/>
      <c r="Y967" s="442"/>
      <c r="Z967" s="442"/>
      <c r="AA967" s="442"/>
      <c r="AB967" s="442"/>
      <c r="AC967" s="93"/>
    </row>
    <row r="968" spans="1:29" ht="18" x14ac:dyDescent="0.35">
      <c r="A968" s="442" t="s">
        <v>1</v>
      </c>
      <c r="B968" s="442"/>
      <c r="C968" s="442"/>
      <c r="D968" s="442"/>
      <c r="E968" s="442"/>
      <c r="F968" s="442"/>
      <c r="G968" s="442"/>
      <c r="H968" s="442"/>
      <c r="I968" s="442"/>
      <c r="J968" s="442"/>
      <c r="K968" s="442"/>
      <c r="L968" s="442"/>
      <c r="M968" s="442"/>
      <c r="N968" s="442"/>
      <c r="O968" s="442"/>
      <c r="P968" s="442"/>
      <c r="Q968" s="442"/>
      <c r="R968" s="442"/>
      <c r="S968" s="442"/>
      <c r="T968" s="442"/>
      <c r="U968" s="442"/>
      <c r="V968" s="442"/>
      <c r="W968" s="442"/>
      <c r="X968" s="442"/>
      <c r="Y968" s="442"/>
      <c r="Z968" s="442"/>
      <c r="AA968" s="442"/>
      <c r="AB968" s="442"/>
      <c r="AC968" s="93"/>
    </row>
    <row r="969" spans="1:29" s="268" customFormat="1" ht="18" x14ac:dyDescent="0.35">
      <c r="A969" s="453" t="s">
        <v>918</v>
      </c>
      <c r="B969" s="453"/>
      <c r="C969" s="453"/>
      <c r="D969" s="453"/>
      <c r="E969" s="453"/>
      <c r="F969" s="453"/>
      <c r="G969" s="453"/>
      <c r="H969" s="453"/>
      <c r="I969" s="453"/>
      <c r="J969" s="453"/>
      <c r="K969" s="453"/>
      <c r="L969" s="453"/>
      <c r="M969" s="453"/>
      <c r="N969" s="453"/>
      <c r="O969" s="453"/>
      <c r="P969" s="453"/>
      <c r="Q969" s="453"/>
      <c r="R969" s="453"/>
      <c r="S969" s="453"/>
      <c r="T969" s="453"/>
      <c r="U969" s="453"/>
      <c r="V969" s="453"/>
      <c r="W969" s="453"/>
      <c r="X969" s="453"/>
      <c r="Y969" s="453"/>
      <c r="Z969" s="453"/>
      <c r="AA969" s="453"/>
      <c r="AB969" s="453"/>
      <c r="AC969" s="267"/>
    </row>
    <row r="970" spans="1:29" ht="18" x14ac:dyDescent="0.35">
      <c r="A970" s="622" t="s">
        <v>3</v>
      </c>
      <c r="B970" s="630"/>
      <c r="C970" s="630"/>
      <c r="D970" s="630"/>
      <c r="E970" s="630"/>
      <c r="F970" s="630"/>
      <c r="G970" s="630"/>
      <c r="H970" s="630"/>
      <c r="I970" s="630"/>
      <c r="J970" s="630"/>
      <c r="K970" s="630"/>
      <c r="L970" s="623"/>
      <c r="M970" s="622" t="s">
        <v>4</v>
      </c>
      <c r="N970" s="630"/>
      <c r="O970" s="630"/>
      <c r="P970" s="630"/>
      <c r="Q970" s="630"/>
      <c r="R970" s="630"/>
      <c r="S970" s="630"/>
      <c r="T970" s="630"/>
      <c r="U970" s="630"/>
      <c r="V970" s="630"/>
      <c r="W970" s="623"/>
      <c r="X970" s="584" t="s">
        <v>5</v>
      </c>
      <c r="Y970" s="584" t="s">
        <v>6</v>
      </c>
      <c r="Z970" s="581" t="s">
        <v>7</v>
      </c>
      <c r="AA970" s="569" t="s">
        <v>8</v>
      </c>
      <c r="AB970" s="578" t="s">
        <v>9</v>
      </c>
      <c r="AC970" s="604" t="s">
        <v>919</v>
      </c>
    </row>
    <row r="971" spans="1:29" ht="18" x14ac:dyDescent="0.35">
      <c r="A971" s="607" t="s">
        <v>11</v>
      </c>
      <c r="B971" s="161"/>
      <c r="C971" s="161"/>
      <c r="D971" s="569" t="s">
        <v>12</v>
      </c>
      <c r="E971" s="569" t="s">
        <v>13</v>
      </c>
      <c r="F971" s="572" t="s">
        <v>14</v>
      </c>
      <c r="G971" s="573"/>
      <c r="H971" s="574"/>
      <c r="I971" s="570" t="s">
        <v>15</v>
      </c>
      <c r="J971" s="613" t="s">
        <v>16</v>
      </c>
      <c r="K971" s="581" t="s">
        <v>17</v>
      </c>
      <c r="L971" s="569" t="s">
        <v>18</v>
      </c>
      <c r="M971" s="616" t="s">
        <v>11</v>
      </c>
      <c r="N971" s="610" t="s">
        <v>19</v>
      </c>
      <c r="O971" s="569" t="s">
        <v>20</v>
      </c>
      <c r="P971" s="578" t="s">
        <v>15</v>
      </c>
      <c r="Q971" s="578" t="s">
        <v>21</v>
      </c>
      <c r="R971" s="581" t="s">
        <v>22</v>
      </c>
      <c r="S971" s="584" t="s">
        <v>23</v>
      </c>
      <c r="T971" s="619" t="s">
        <v>24</v>
      </c>
      <c r="U971" s="622" t="s">
        <v>25</v>
      </c>
      <c r="V971" s="623"/>
      <c r="W971" s="624" t="s">
        <v>26</v>
      </c>
      <c r="X971" s="585"/>
      <c r="Y971" s="585"/>
      <c r="Z971" s="582"/>
      <c r="AA971" s="570"/>
      <c r="AB971" s="579"/>
      <c r="AC971" s="605"/>
    </row>
    <row r="972" spans="1:29" ht="18" x14ac:dyDescent="0.25">
      <c r="A972" s="608"/>
      <c r="B972" s="162"/>
      <c r="C972" s="162"/>
      <c r="D972" s="570"/>
      <c r="E972" s="570"/>
      <c r="F972" s="575"/>
      <c r="G972" s="576"/>
      <c r="H972" s="577"/>
      <c r="I972" s="570"/>
      <c r="J972" s="614"/>
      <c r="K972" s="582"/>
      <c r="L972" s="570"/>
      <c r="M972" s="617"/>
      <c r="N972" s="611"/>
      <c r="O972" s="570"/>
      <c r="P972" s="579"/>
      <c r="Q972" s="579"/>
      <c r="R972" s="582"/>
      <c r="S972" s="585"/>
      <c r="T972" s="620"/>
      <c r="U972" s="581" t="s">
        <v>27</v>
      </c>
      <c r="V972" s="627" t="s">
        <v>28</v>
      </c>
      <c r="W972" s="625"/>
      <c r="X972" s="585"/>
      <c r="Y972" s="585"/>
      <c r="Z972" s="582"/>
      <c r="AA972" s="570"/>
      <c r="AB972" s="579"/>
      <c r="AC972" s="605"/>
    </row>
    <row r="973" spans="1:29" ht="18" x14ac:dyDescent="0.25">
      <c r="A973" s="608"/>
      <c r="B973" s="162"/>
      <c r="C973" s="162"/>
      <c r="D973" s="570"/>
      <c r="E973" s="570"/>
      <c r="F973" s="607" t="s">
        <v>29</v>
      </c>
      <c r="G973" s="607" t="s">
        <v>30</v>
      </c>
      <c r="H973" s="607" t="s">
        <v>31</v>
      </c>
      <c r="I973" s="570"/>
      <c r="J973" s="614"/>
      <c r="K973" s="582"/>
      <c r="L973" s="570"/>
      <c r="M973" s="617"/>
      <c r="N973" s="611"/>
      <c r="O973" s="570"/>
      <c r="P973" s="579"/>
      <c r="Q973" s="579"/>
      <c r="R973" s="582"/>
      <c r="S973" s="585"/>
      <c r="T973" s="620"/>
      <c r="U973" s="582"/>
      <c r="V973" s="628"/>
      <c r="W973" s="625"/>
      <c r="X973" s="585"/>
      <c r="Y973" s="585"/>
      <c r="Z973" s="582"/>
      <c r="AA973" s="570"/>
      <c r="AB973" s="579"/>
      <c r="AC973" s="605"/>
    </row>
    <row r="974" spans="1:29" ht="18" x14ac:dyDescent="0.25">
      <c r="A974" s="608"/>
      <c r="B974" s="162"/>
      <c r="C974" s="162"/>
      <c r="D974" s="570"/>
      <c r="E974" s="570"/>
      <c r="F974" s="608"/>
      <c r="G974" s="608"/>
      <c r="H974" s="608"/>
      <c r="I974" s="570"/>
      <c r="J974" s="614"/>
      <c r="K974" s="582"/>
      <c r="L974" s="570"/>
      <c r="M974" s="617"/>
      <c r="N974" s="611"/>
      <c r="O974" s="570"/>
      <c r="P974" s="579"/>
      <c r="Q974" s="579"/>
      <c r="R974" s="582"/>
      <c r="S974" s="585"/>
      <c r="T974" s="620"/>
      <c r="U974" s="582"/>
      <c r="V974" s="628"/>
      <c r="W974" s="625"/>
      <c r="X974" s="585"/>
      <c r="Y974" s="585"/>
      <c r="Z974" s="582"/>
      <c r="AA974" s="570"/>
      <c r="AB974" s="579"/>
      <c r="AC974" s="605"/>
    </row>
    <row r="975" spans="1:29" ht="18" x14ac:dyDescent="0.25">
      <c r="A975" s="609"/>
      <c r="B975" s="163"/>
      <c r="C975" s="163"/>
      <c r="D975" s="571"/>
      <c r="E975" s="571"/>
      <c r="F975" s="609"/>
      <c r="G975" s="609"/>
      <c r="H975" s="609"/>
      <c r="I975" s="571"/>
      <c r="J975" s="615"/>
      <c r="K975" s="583"/>
      <c r="L975" s="571"/>
      <c r="M975" s="618"/>
      <c r="N975" s="612"/>
      <c r="O975" s="571"/>
      <c r="P975" s="580"/>
      <c r="Q975" s="580"/>
      <c r="R975" s="583"/>
      <c r="S975" s="586"/>
      <c r="T975" s="621"/>
      <c r="U975" s="583"/>
      <c r="V975" s="629"/>
      <c r="W975" s="626"/>
      <c r="X975" s="586"/>
      <c r="Y975" s="586"/>
      <c r="Z975" s="583"/>
      <c r="AA975" s="571"/>
      <c r="AB975" s="580"/>
      <c r="AC975" s="606"/>
    </row>
    <row r="976" spans="1:29" ht="18" x14ac:dyDescent="0.35">
      <c r="A976" s="49">
        <v>1</v>
      </c>
      <c r="B976" s="49"/>
      <c r="C976" s="94" t="s">
        <v>1620</v>
      </c>
      <c r="D976" s="94" t="s">
        <v>33</v>
      </c>
      <c r="E976" s="94">
        <v>4611</v>
      </c>
      <c r="F976" s="94">
        <v>10</v>
      </c>
      <c r="G976" s="94">
        <v>0</v>
      </c>
      <c r="H976" s="94">
        <v>8</v>
      </c>
      <c r="I976" s="94">
        <v>1</v>
      </c>
      <c r="J976" s="168">
        <f>F976*400+G976*100+H976</f>
        <v>4008</v>
      </c>
      <c r="K976" s="50">
        <v>100</v>
      </c>
      <c r="L976" s="51">
        <f t="shared" ref="L976:L1068" si="102">J976*K976</f>
        <v>400800</v>
      </c>
      <c r="M976" s="95"/>
      <c r="N976" s="96"/>
      <c r="O976" s="94"/>
      <c r="P976" s="94"/>
      <c r="Q976" s="94"/>
      <c r="R976" s="94"/>
      <c r="S976" s="61"/>
      <c r="T976" s="61"/>
      <c r="U976" s="94"/>
      <c r="V976" s="94"/>
      <c r="W976" s="61"/>
      <c r="X976" s="61"/>
      <c r="Y976" s="61">
        <f>L976</f>
        <v>400800</v>
      </c>
      <c r="Z976" s="94">
        <v>0</v>
      </c>
      <c r="AA976" s="111">
        <f>Y976</f>
        <v>400800</v>
      </c>
      <c r="AB976" s="94">
        <v>0.01</v>
      </c>
      <c r="AC976" s="164">
        <f>AA976*AB976/100</f>
        <v>40.08</v>
      </c>
    </row>
    <row r="977" spans="1:29" ht="18" x14ac:dyDescent="0.35">
      <c r="A977" s="49">
        <v>2</v>
      </c>
      <c r="B977" s="49"/>
      <c r="C977" s="94" t="s">
        <v>920</v>
      </c>
      <c r="D977" s="94" t="s">
        <v>33</v>
      </c>
      <c r="E977" s="94">
        <v>5406</v>
      </c>
      <c r="F977" s="94">
        <v>8</v>
      </c>
      <c r="G977" s="94">
        <v>2</v>
      </c>
      <c r="H977" s="94">
        <v>0</v>
      </c>
      <c r="I977" s="94">
        <v>1</v>
      </c>
      <c r="J977" s="168">
        <f>F977*400+G977*100+H977</f>
        <v>3400</v>
      </c>
      <c r="K977" s="50">
        <f>VLOOKUP(E977,[5]นส.3ก!B$1:J$65536,9,FALSE)</f>
        <v>150</v>
      </c>
      <c r="L977" s="51">
        <f t="shared" si="102"/>
        <v>510000</v>
      </c>
      <c r="M977" s="97"/>
      <c r="N977" s="96"/>
      <c r="O977" s="94"/>
      <c r="P977" s="94"/>
      <c r="Q977" s="94"/>
      <c r="R977" s="94"/>
      <c r="S977" s="61"/>
      <c r="T977" s="61"/>
      <c r="U977" s="94"/>
      <c r="V977" s="94"/>
      <c r="W977" s="61"/>
      <c r="X977" s="61"/>
      <c r="Y977" s="61">
        <f t="shared" ref="Y977:Y985" si="103">L977</f>
        <v>510000</v>
      </c>
      <c r="Z977" s="94">
        <v>0</v>
      </c>
      <c r="AA977" s="111">
        <f t="shared" ref="AA977:AA985" si="104">Y977</f>
        <v>510000</v>
      </c>
      <c r="AB977" s="94">
        <v>0.01</v>
      </c>
      <c r="AC977" s="165">
        <f t="shared" ref="AC977:AC1041" si="105">AA977*AB977/100</f>
        <v>51</v>
      </c>
    </row>
    <row r="978" spans="1:29" ht="18" x14ac:dyDescent="0.35">
      <c r="A978" s="49">
        <v>3</v>
      </c>
      <c r="B978" s="49"/>
      <c r="C978" s="94" t="s">
        <v>920</v>
      </c>
      <c r="D978" s="94" t="s">
        <v>33</v>
      </c>
      <c r="E978" s="94">
        <v>1197</v>
      </c>
      <c r="F978" s="94">
        <v>6</v>
      </c>
      <c r="G978" s="94">
        <v>2</v>
      </c>
      <c r="H978" s="94">
        <v>31</v>
      </c>
      <c r="I978" s="94">
        <v>1</v>
      </c>
      <c r="J978" s="168">
        <f>F978*400+G978*100+H978</f>
        <v>2631</v>
      </c>
      <c r="K978" s="50">
        <f>VLOOKUP(E978,[5]นส.3ก!B$1:J$65536,9,FALSE)</f>
        <v>150</v>
      </c>
      <c r="L978" s="51">
        <f t="shared" si="102"/>
        <v>394650</v>
      </c>
      <c r="M978" s="97"/>
      <c r="N978" s="96"/>
      <c r="O978" s="94"/>
      <c r="P978" s="94"/>
      <c r="Q978" s="94"/>
      <c r="R978" s="94"/>
      <c r="S978" s="61"/>
      <c r="T978" s="61"/>
      <c r="U978" s="94"/>
      <c r="V978" s="94"/>
      <c r="W978" s="61"/>
      <c r="X978" s="61"/>
      <c r="Y978" s="61">
        <f t="shared" si="103"/>
        <v>394650</v>
      </c>
      <c r="Z978" s="94">
        <v>0</v>
      </c>
      <c r="AA978" s="111">
        <f t="shared" si="104"/>
        <v>394650</v>
      </c>
      <c r="AB978" s="94">
        <v>0.01</v>
      </c>
      <c r="AC978" s="165">
        <f t="shared" si="105"/>
        <v>39.465000000000003</v>
      </c>
    </row>
    <row r="979" spans="1:29" ht="18" x14ac:dyDescent="0.35">
      <c r="A979" s="49">
        <v>4</v>
      </c>
      <c r="B979" s="49"/>
      <c r="C979" s="94" t="s">
        <v>921</v>
      </c>
      <c r="D979" s="94" t="s">
        <v>33</v>
      </c>
      <c r="E979" s="94">
        <v>1761</v>
      </c>
      <c r="F979" s="94">
        <v>17</v>
      </c>
      <c r="G979" s="94">
        <v>2</v>
      </c>
      <c r="H979" s="94">
        <v>47</v>
      </c>
      <c r="I979" s="94">
        <v>2</v>
      </c>
      <c r="J979" s="168">
        <v>30</v>
      </c>
      <c r="K979" s="50">
        <v>100</v>
      </c>
      <c r="L979" s="51">
        <f>J979*K979</f>
        <v>3000</v>
      </c>
      <c r="M979" s="95"/>
      <c r="N979" s="96" t="s">
        <v>38</v>
      </c>
      <c r="O979" s="94" t="s">
        <v>39</v>
      </c>
      <c r="P979" s="94" t="s">
        <v>40</v>
      </c>
      <c r="Q979" s="94">
        <v>120</v>
      </c>
      <c r="R979" s="94">
        <v>100</v>
      </c>
      <c r="S979" s="61">
        <v>6550</v>
      </c>
      <c r="T979" s="61">
        <f>Q979*S979</f>
        <v>786000</v>
      </c>
      <c r="U979" s="94">
        <v>38</v>
      </c>
      <c r="V979" s="94">
        <v>66</v>
      </c>
      <c r="W979" s="61">
        <f>T979-T979*V979/100</f>
        <v>267240</v>
      </c>
      <c r="X979" s="61">
        <f>W979+L979</f>
        <v>270240</v>
      </c>
      <c r="Y979" s="61">
        <f>X979</f>
        <v>270240</v>
      </c>
      <c r="Z979" s="94">
        <v>50</v>
      </c>
      <c r="AA979" s="94">
        <v>0</v>
      </c>
      <c r="AB979" s="94">
        <v>0.02</v>
      </c>
      <c r="AC979" s="165">
        <f t="shared" si="105"/>
        <v>0</v>
      </c>
    </row>
    <row r="980" spans="1:29" ht="18" x14ac:dyDescent="0.35">
      <c r="A980" s="49"/>
      <c r="B980" s="49"/>
      <c r="C980" s="94"/>
      <c r="D980" s="94"/>
      <c r="E980" s="94"/>
      <c r="F980" s="94"/>
      <c r="G980" s="94"/>
      <c r="H980" s="94"/>
      <c r="I980" s="94">
        <v>1</v>
      </c>
      <c r="J980" s="168">
        <v>7017</v>
      </c>
      <c r="K980" s="50">
        <v>100</v>
      </c>
      <c r="L980" s="51">
        <f>J980*K980</f>
        <v>701700</v>
      </c>
      <c r="M980" s="95"/>
      <c r="N980" s="96"/>
      <c r="O980" s="94"/>
      <c r="P980" s="94"/>
      <c r="Q980" s="94"/>
      <c r="R980" s="94"/>
      <c r="S980" s="61"/>
      <c r="T980" s="61"/>
      <c r="U980" s="94"/>
      <c r="V980" s="94"/>
      <c r="W980" s="61"/>
      <c r="X980" s="61"/>
      <c r="Y980" s="61">
        <f>L980</f>
        <v>701700</v>
      </c>
      <c r="Z980" s="94">
        <v>0</v>
      </c>
      <c r="AA980" s="111">
        <f>Y980</f>
        <v>701700</v>
      </c>
      <c r="AB980" s="94">
        <v>0.01</v>
      </c>
      <c r="AC980" s="165">
        <f t="shared" si="105"/>
        <v>70.17</v>
      </c>
    </row>
    <row r="981" spans="1:29" ht="18" x14ac:dyDescent="0.35">
      <c r="A981" s="49">
        <v>5</v>
      </c>
      <c r="B981" s="49"/>
      <c r="C981" s="94" t="s">
        <v>840</v>
      </c>
      <c r="D981" s="94" t="s">
        <v>33</v>
      </c>
      <c r="E981" s="94">
        <v>1771</v>
      </c>
      <c r="F981" s="94">
        <v>5</v>
      </c>
      <c r="G981" s="94">
        <v>0</v>
      </c>
      <c r="H981" s="94">
        <v>13</v>
      </c>
      <c r="I981" s="94">
        <v>1</v>
      </c>
      <c r="J981" s="168">
        <f>F981*400+G981*100+H981</f>
        <v>2013</v>
      </c>
      <c r="K981" s="50">
        <v>100</v>
      </c>
      <c r="L981" s="51">
        <f t="shared" si="102"/>
        <v>201300</v>
      </c>
      <c r="M981" s="97"/>
      <c r="N981" s="96"/>
      <c r="O981" s="94"/>
      <c r="P981" s="94"/>
      <c r="Q981" s="94"/>
      <c r="R981" s="94"/>
      <c r="S981" s="61"/>
      <c r="T981" s="61"/>
      <c r="U981" s="94"/>
      <c r="V981" s="94"/>
      <c r="W981" s="61"/>
      <c r="X981" s="61"/>
      <c r="Y981" s="61">
        <f t="shared" si="103"/>
        <v>201300</v>
      </c>
      <c r="Z981" s="94">
        <v>0</v>
      </c>
      <c r="AA981" s="111">
        <f t="shared" si="104"/>
        <v>201300</v>
      </c>
      <c r="AB981" s="94">
        <v>0.01</v>
      </c>
      <c r="AC981" s="165">
        <f t="shared" si="105"/>
        <v>20.13</v>
      </c>
    </row>
    <row r="982" spans="1:29" ht="18" x14ac:dyDescent="0.35">
      <c r="A982" s="49">
        <v>6</v>
      </c>
      <c r="B982" s="49"/>
      <c r="C982" s="94" t="s">
        <v>840</v>
      </c>
      <c r="D982" s="94" t="s">
        <v>33</v>
      </c>
      <c r="E982" s="94">
        <v>1760</v>
      </c>
      <c r="F982" s="94">
        <v>5</v>
      </c>
      <c r="G982" s="94">
        <v>2</v>
      </c>
      <c r="H982" s="94">
        <v>80</v>
      </c>
      <c r="I982" s="94">
        <v>1</v>
      </c>
      <c r="J982" s="168">
        <f>F982*400+G982*100+H982</f>
        <v>2280</v>
      </c>
      <c r="K982" s="50">
        <v>100</v>
      </c>
      <c r="L982" s="51">
        <f t="shared" si="102"/>
        <v>228000</v>
      </c>
      <c r="M982" s="97"/>
      <c r="N982" s="96"/>
      <c r="O982" s="94"/>
      <c r="P982" s="94"/>
      <c r="Q982" s="94"/>
      <c r="R982" s="94"/>
      <c r="S982" s="61"/>
      <c r="T982" s="61"/>
      <c r="U982" s="94"/>
      <c r="V982" s="94"/>
      <c r="W982" s="61"/>
      <c r="X982" s="61"/>
      <c r="Y982" s="61">
        <f t="shared" si="103"/>
        <v>228000</v>
      </c>
      <c r="Z982" s="94">
        <v>0</v>
      </c>
      <c r="AA982" s="111">
        <f t="shared" si="104"/>
        <v>228000</v>
      </c>
      <c r="AB982" s="94">
        <v>0.01</v>
      </c>
      <c r="AC982" s="165">
        <f t="shared" si="105"/>
        <v>22.8</v>
      </c>
    </row>
    <row r="983" spans="1:29" ht="18" x14ac:dyDescent="0.35">
      <c r="A983" s="49">
        <v>7</v>
      </c>
      <c r="B983" s="49"/>
      <c r="C983" s="94" t="s">
        <v>840</v>
      </c>
      <c r="D983" s="94" t="s">
        <v>33</v>
      </c>
      <c r="E983" s="94">
        <v>1762</v>
      </c>
      <c r="F983" s="94">
        <v>4</v>
      </c>
      <c r="G983" s="94">
        <v>2</v>
      </c>
      <c r="H983" s="94">
        <v>60</v>
      </c>
      <c r="I983" s="94">
        <v>1</v>
      </c>
      <c r="J983" s="168">
        <f>F983*400+G983*100+H983</f>
        <v>1860</v>
      </c>
      <c r="K983" s="50">
        <v>100</v>
      </c>
      <c r="L983" s="51">
        <f t="shared" si="102"/>
        <v>186000</v>
      </c>
      <c r="M983" s="95"/>
      <c r="N983" s="96"/>
      <c r="O983" s="94"/>
      <c r="P983" s="94"/>
      <c r="Q983" s="94"/>
      <c r="R983" s="94"/>
      <c r="S983" s="61"/>
      <c r="T983" s="61"/>
      <c r="U983" s="94"/>
      <c r="V983" s="94"/>
      <c r="W983" s="61"/>
      <c r="X983" s="61"/>
      <c r="Y983" s="61">
        <f t="shared" si="103"/>
        <v>186000</v>
      </c>
      <c r="Z983" s="94">
        <v>0</v>
      </c>
      <c r="AA983" s="111">
        <f t="shared" si="104"/>
        <v>186000</v>
      </c>
      <c r="AB983" s="94">
        <v>0.01</v>
      </c>
      <c r="AC983" s="165">
        <f t="shared" si="105"/>
        <v>18.600000000000001</v>
      </c>
    </row>
    <row r="984" spans="1:29" ht="18" x14ac:dyDescent="0.35">
      <c r="A984" s="49">
        <v>8</v>
      </c>
      <c r="B984" s="49"/>
      <c r="C984" s="94" t="s">
        <v>840</v>
      </c>
      <c r="D984" s="94" t="s">
        <v>33</v>
      </c>
      <c r="E984" s="94">
        <v>4384</v>
      </c>
      <c r="F984" s="94">
        <v>13</v>
      </c>
      <c r="G984" s="94">
        <v>2</v>
      </c>
      <c r="H984" s="94">
        <v>94</v>
      </c>
      <c r="I984" s="94">
        <v>1</v>
      </c>
      <c r="J984" s="168">
        <f>F984*400+G984*100+H984</f>
        <v>5494</v>
      </c>
      <c r="K984" s="50">
        <v>100</v>
      </c>
      <c r="L984" s="51">
        <f t="shared" si="102"/>
        <v>549400</v>
      </c>
      <c r="M984" s="97"/>
      <c r="N984" s="96"/>
      <c r="O984" s="94"/>
      <c r="P984" s="94"/>
      <c r="Q984" s="94"/>
      <c r="R984" s="94"/>
      <c r="S984" s="61"/>
      <c r="T984" s="61"/>
      <c r="U984" s="94"/>
      <c r="V984" s="94"/>
      <c r="W984" s="61"/>
      <c r="X984" s="61"/>
      <c r="Y984" s="61">
        <f t="shared" si="103"/>
        <v>549400</v>
      </c>
      <c r="Z984" s="94">
        <v>0</v>
      </c>
      <c r="AA984" s="111">
        <f t="shared" si="104"/>
        <v>549400</v>
      </c>
      <c r="AB984" s="94">
        <v>0.01</v>
      </c>
      <c r="AC984" s="165">
        <f t="shared" si="105"/>
        <v>54.94</v>
      </c>
    </row>
    <row r="985" spans="1:29" s="273" customFormat="1" ht="18" x14ac:dyDescent="0.35">
      <c r="A985" s="332" t="s">
        <v>1567</v>
      </c>
      <c r="B985" s="332"/>
      <c r="C985" s="333" t="s">
        <v>840</v>
      </c>
      <c r="D985" s="333" t="s">
        <v>224</v>
      </c>
      <c r="E985" s="333">
        <v>1225</v>
      </c>
      <c r="F985" s="333">
        <v>0</v>
      </c>
      <c r="G985" s="333">
        <v>0</v>
      </c>
      <c r="H985" s="333">
        <v>70</v>
      </c>
      <c r="I985" s="333">
        <v>3</v>
      </c>
      <c r="J985" s="334">
        <f>F985*400+G985*100+H985</f>
        <v>70</v>
      </c>
      <c r="K985" s="335">
        <v>100</v>
      </c>
      <c r="L985" s="336">
        <f t="shared" si="102"/>
        <v>7000</v>
      </c>
      <c r="M985" s="337"/>
      <c r="N985" s="338"/>
      <c r="O985" s="333"/>
      <c r="P985" s="333"/>
      <c r="Q985" s="333"/>
      <c r="R985" s="333"/>
      <c r="S985" s="339"/>
      <c r="T985" s="339"/>
      <c r="U985" s="333"/>
      <c r="V985" s="333"/>
      <c r="W985" s="339"/>
      <c r="X985" s="339"/>
      <c r="Y985" s="339">
        <f t="shared" si="103"/>
        <v>7000</v>
      </c>
      <c r="Z985" s="333"/>
      <c r="AA985" s="340">
        <f t="shared" si="104"/>
        <v>7000</v>
      </c>
      <c r="AB985" s="333">
        <v>0.3</v>
      </c>
      <c r="AC985" s="341">
        <f t="shared" si="105"/>
        <v>21</v>
      </c>
    </row>
    <row r="986" spans="1:29" ht="18" x14ac:dyDescent="0.35">
      <c r="A986" s="49">
        <v>9</v>
      </c>
      <c r="B986" s="49"/>
      <c r="C986" s="94" t="s">
        <v>922</v>
      </c>
      <c r="D986" s="94" t="s">
        <v>33</v>
      </c>
      <c r="E986" s="94">
        <v>5064</v>
      </c>
      <c r="F986" s="94">
        <v>0</v>
      </c>
      <c r="G986" s="94">
        <v>2</v>
      </c>
      <c r="H986" s="94">
        <v>99</v>
      </c>
      <c r="I986" s="94">
        <v>2</v>
      </c>
      <c r="J986" s="168">
        <v>12</v>
      </c>
      <c r="K986" s="50">
        <v>100</v>
      </c>
      <c r="L986" s="51">
        <f t="shared" si="102"/>
        <v>1200</v>
      </c>
      <c r="M986" s="97"/>
      <c r="N986" s="96" t="s">
        <v>38</v>
      </c>
      <c r="O986" s="94" t="s">
        <v>39</v>
      </c>
      <c r="P986" s="94" t="s">
        <v>40</v>
      </c>
      <c r="Q986" s="94">
        <v>48</v>
      </c>
      <c r="R986" s="94">
        <v>100</v>
      </c>
      <c r="S986" s="61">
        <v>6550</v>
      </c>
      <c r="T986" s="61">
        <f>Q986*S986</f>
        <v>314400</v>
      </c>
      <c r="U986" s="94">
        <v>6</v>
      </c>
      <c r="V986" s="94">
        <v>6</v>
      </c>
      <c r="W986" s="61">
        <f>T986-T986*V986/100</f>
        <v>295536</v>
      </c>
      <c r="X986" s="61">
        <f>W986+L986</f>
        <v>296736</v>
      </c>
      <c r="Y986" s="61">
        <f>X986</f>
        <v>296736</v>
      </c>
      <c r="Z986" s="94">
        <v>50</v>
      </c>
      <c r="AA986" s="94">
        <v>0</v>
      </c>
      <c r="AB986" s="94">
        <v>0.02</v>
      </c>
      <c r="AC986" s="165">
        <f t="shared" si="105"/>
        <v>0</v>
      </c>
    </row>
    <row r="987" spans="1:29" ht="18" x14ac:dyDescent="0.35">
      <c r="A987" s="49"/>
      <c r="B987" s="49"/>
      <c r="C987" s="94"/>
      <c r="D987" s="94"/>
      <c r="E987" s="94"/>
      <c r="F987" s="94"/>
      <c r="G987" s="94"/>
      <c r="H987" s="94"/>
      <c r="I987" s="94">
        <v>1</v>
      </c>
      <c r="J987" s="168">
        <v>287</v>
      </c>
      <c r="K987" s="50">
        <v>100</v>
      </c>
      <c r="L987" s="51">
        <f t="shared" si="102"/>
        <v>28700</v>
      </c>
      <c r="M987" s="95"/>
      <c r="N987" s="96"/>
      <c r="O987" s="94"/>
      <c r="P987" s="94"/>
      <c r="Q987" s="94"/>
      <c r="R987" s="94"/>
      <c r="S987" s="61"/>
      <c r="T987" s="61"/>
      <c r="U987" s="94"/>
      <c r="V987" s="94"/>
      <c r="W987" s="61"/>
      <c r="X987" s="61"/>
      <c r="Y987" s="61">
        <f>L987</f>
        <v>28700</v>
      </c>
      <c r="Z987" s="94">
        <v>0</v>
      </c>
      <c r="AA987" s="111">
        <f>Y987</f>
        <v>28700</v>
      </c>
      <c r="AB987" s="94">
        <v>0.01</v>
      </c>
      <c r="AC987" s="165">
        <f t="shared" si="105"/>
        <v>2.87</v>
      </c>
    </row>
    <row r="988" spans="1:29" ht="18" x14ac:dyDescent="0.35">
      <c r="A988" s="49">
        <v>10</v>
      </c>
      <c r="B988" s="49"/>
      <c r="C988" s="94" t="s">
        <v>923</v>
      </c>
      <c r="D988" s="94" t="s">
        <v>33</v>
      </c>
      <c r="E988" s="94">
        <v>5063</v>
      </c>
      <c r="F988" s="94">
        <v>0</v>
      </c>
      <c r="G988" s="94">
        <v>1</v>
      </c>
      <c r="H988" s="94">
        <v>52</v>
      </c>
      <c r="I988" s="94">
        <v>2</v>
      </c>
      <c r="J988" s="168">
        <f>F988*400+G988*100+H988</f>
        <v>152</v>
      </c>
      <c r="K988" s="50">
        <v>100</v>
      </c>
      <c r="L988" s="51">
        <f t="shared" si="102"/>
        <v>15200</v>
      </c>
      <c r="M988" s="95"/>
      <c r="N988" s="96"/>
      <c r="O988" s="94"/>
      <c r="P988" s="94"/>
      <c r="Q988" s="94"/>
      <c r="R988" s="94"/>
      <c r="S988" s="61"/>
      <c r="T988" s="61"/>
      <c r="U988" s="94"/>
      <c r="V988" s="94"/>
      <c r="W988" s="61"/>
      <c r="X988" s="61"/>
      <c r="Y988" s="61">
        <f>L988</f>
        <v>15200</v>
      </c>
      <c r="Z988" s="94">
        <v>0</v>
      </c>
      <c r="AA988" s="111">
        <f>Y988</f>
        <v>15200</v>
      </c>
      <c r="AB988" s="94">
        <v>0.01</v>
      </c>
      <c r="AC988" s="165">
        <f t="shared" si="105"/>
        <v>1.52</v>
      </c>
    </row>
    <row r="989" spans="1:29" ht="18" x14ac:dyDescent="0.35">
      <c r="A989" s="49">
        <v>11</v>
      </c>
      <c r="B989" s="53"/>
      <c r="C989" s="98" t="s">
        <v>924</v>
      </c>
      <c r="D989" s="94" t="s">
        <v>33</v>
      </c>
      <c r="E989" s="94">
        <v>5092</v>
      </c>
      <c r="F989" s="94">
        <v>5</v>
      </c>
      <c r="G989" s="94">
        <v>2</v>
      </c>
      <c r="H989" s="94">
        <v>40</v>
      </c>
      <c r="I989" s="94">
        <v>2</v>
      </c>
      <c r="J989" s="168">
        <v>10</v>
      </c>
      <c r="K989" s="50">
        <f>VLOOKUP(E989,[5]นส.3ก!B$1:J$65536,9,FALSE)</f>
        <v>100</v>
      </c>
      <c r="L989" s="51">
        <f t="shared" si="102"/>
        <v>1000</v>
      </c>
      <c r="M989" s="97"/>
      <c r="N989" s="97" t="s">
        <v>38</v>
      </c>
      <c r="O989" s="96" t="s">
        <v>39</v>
      </c>
      <c r="P989" s="94" t="s">
        <v>40</v>
      </c>
      <c r="Q989" s="94">
        <v>40</v>
      </c>
      <c r="R989" s="94">
        <v>100</v>
      </c>
      <c r="S989" s="61">
        <v>6550</v>
      </c>
      <c r="T989" s="61">
        <f>Q989*S989</f>
        <v>262000</v>
      </c>
      <c r="U989" s="94">
        <v>36</v>
      </c>
      <c r="V989" s="94">
        <v>62</v>
      </c>
      <c r="W989" s="61">
        <f>T989-T989*V989/100</f>
        <v>99560</v>
      </c>
      <c r="X989" s="61">
        <f>W989+L989</f>
        <v>100560</v>
      </c>
      <c r="Y989" s="61">
        <f>X989</f>
        <v>100560</v>
      </c>
      <c r="Z989" s="94">
        <v>50</v>
      </c>
      <c r="AA989" s="94">
        <v>0</v>
      </c>
      <c r="AB989" s="94">
        <v>0.02</v>
      </c>
      <c r="AC989" s="165">
        <f t="shared" si="105"/>
        <v>0</v>
      </c>
    </row>
    <row r="990" spans="1:29" ht="18" x14ac:dyDescent="0.35">
      <c r="A990" s="49"/>
      <c r="B990" s="53"/>
      <c r="C990" s="98"/>
      <c r="D990" s="94"/>
      <c r="E990" s="94"/>
      <c r="F990" s="94"/>
      <c r="G990" s="94"/>
      <c r="H990" s="94"/>
      <c r="I990" s="94">
        <v>1</v>
      </c>
      <c r="J990" s="168">
        <v>2230</v>
      </c>
      <c r="K990" s="50">
        <v>100</v>
      </c>
      <c r="L990" s="51">
        <f t="shared" si="102"/>
        <v>223000</v>
      </c>
      <c r="M990" s="97"/>
      <c r="N990" s="96"/>
      <c r="O990" s="94"/>
      <c r="P990" s="94"/>
      <c r="Q990" s="94"/>
      <c r="R990" s="94"/>
      <c r="S990" s="61"/>
      <c r="T990" s="61"/>
      <c r="U990" s="94"/>
      <c r="V990" s="94"/>
      <c r="W990" s="61"/>
      <c r="X990" s="61"/>
      <c r="Y990" s="61">
        <f>L990</f>
        <v>223000</v>
      </c>
      <c r="Z990" s="94">
        <v>0</v>
      </c>
      <c r="AA990" s="111">
        <f>Y990</f>
        <v>223000</v>
      </c>
      <c r="AB990" s="94">
        <v>0.01</v>
      </c>
      <c r="AC990" s="165">
        <f t="shared" si="105"/>
        <v>22.3</v>
      </c>
    </row>
    <row r="991" spans="1:29" ht="18" x14ac:dyDescent="0.35">
      <c r="A991" s="49">
        <v>12</v>
      </c>
      <c r="B991" s="49"/>
      <c r="C991" s="94" t="s">
        <v>925</v>
      </c>
      <c r="D991" s="94" t="s">
        <v>33</v>
      </c>
      <c r="E991" s="94">
        <v>4691</v>
      </c>
      <c r="F991" s="94">
        <v>6</v>
      </c>
      <c r="G991" s="94">
        <v>3</v>
      </c>
      <c r="H991" s="94">
        <v>5</v>
      </c>
      <c r="I991" s="94">
        <v>1</v>
      </c>
      <c r="J991" s="168">
        <f>F991*400+G991*100+H991</f>
        <v>2705</v>
      </c>
      <c r="K991" s="50">
        <f>VLOOKUP(E991,[5]นส.3ก!B$1:J$65536,9,FALSE)</f>
        <v>100</v>
      </c>
      <c r="L991" s="51">
        <f t="shared" si="102"/>
        <v>270500</v>
      </c>
      <c r="M991" s="97"/>
      <c r="N991" s="96"/>
      <c r="O991" s="94"/>
      <c r="P991" s="94"/>
      <c r="Q991" s="94"/>
      <c r="R991" s="94"/>
      <c r="S991" s="61"/>
      <c r="T991" s="61"/>
      <c r="U991" s="94"/>
      <c r="V991" s="94"/>
      <c r="W991" s="61"/>
      <c r="X991" s="61"/>
      <c r="Y991" s="61">
        <f>L991</f>
        <v>270500</v>
      </c>
      <c r="Z991" s="94">
        <v>0</v>
      </c>
      <c r="AA991" s="111">
        <f>Y991</f>
        <v>270500</v>
      </c>
      <c r="AB991" s="94">
        <v>0.01</v>
      </c>
      <c r="AC991" s="165">
        <f t="shared" si="105"/>
        <v>27.05</v>
      </c>
    </row>
    <row r="992" spans="1:29" ht="18" x14ac:dyDescent="0.35">
      <c r="A992" s="49">
        <v>13</v>
      </c>
      <c r="B992" s="49"/>
      <c r="C992" s="94" t="s">
        <v>925</v>
      </c>
      <c r="D992" s="94" t="s">
        <v>33</v>
      </c>
      <c r="E992" s="94">
        <v>1098</v>
      </c>
      <c r="F992" s="94">
        <v>4</v>
      </c>
      <c r="G992" s="94">
        <v>1</v>
      </c>
      <c r="H992" s="94">
        <v>65</v>
      </c>
      <c r="I992" s="94">
        <v>1</v>
      </c>
      <c r="J992" s="168">
        <f>F992*400+G992*100+H992</f>
        <v>1765</v>
      </c>
      <c r="K992" s="50">
        <f>VLOOKUP(E992,[5]นส.3ก!B$1:J$65536,9,FALSE)</f>
        <v>100</v>
      </c>
      <c r="L992" s="51">
        <f t="shared" si="102"/>
        <v>176500</v>
      </c>
      <c r="M992" s="95"/>
      <c r="N992" s="96"/>
      <c r="O992" s="94"/>
      <c r="P992" s="94"/>
      <c r="Q992" s="94"/>
      <c r="R992" s="94"/>
      <c r="S992" s="61"/>
      <c r="T992" s="61"/>
      <c r="U992" s="94"/>
      <c r="V992" s="94"/>
      <c r="W992" s="61"/>
      <c r="X992" s="61"/>
      <c r="Y992" s="61">
        <f>L992</f>
        <v>176500</v>
      </c>
      <c r="Z992" s="94">
        <v>0</v>
      </c>
      <c r="AA992" s="111">
        <f>Y992</f>
        <v>176500</v>
      </c>
      <c r="AB992" s="94">
        <v>0.01</v>
      </c>
      <c r="AC992" s="165">
        <f t="shared" si="105"/>
        <v>17.649999999999999</v>
      </c>
    </row>
    <row r="993" spans="1:29" ht="18" x14ac:dyDescent="0.35">
      <c r="A993" s="49">
        <v>14</v>
      </c>
      <c r="B993" s="49"/>
      <c r="C993" s="94" t="s">
        <v>926</v>
      </c>
      <c r="D993" s="94" t="s">
        <v>33</v>
      </c>
      <c r="E993" s="94">
        <v>4693</v>
      </c>
      <c r="F993" s="94">
        <v>9</v>
      </c>
      <c r="G993" s="94">
        <v>0</v>
      </c>
      <c r="H993" s="94">
        <v>89</v>
      </c>
      <c r="I993" s="94">
        <v>1</v>
      </c>
      <c r="J993" s="168">
        <f>F993*400+G993*100+H993</f>
        <v>3689</v>
      </c>
      <c r="K993" s="50">
        <f>VLOOKUP(E993,[5]นส.3ก!B$1:J$65536,9,FALSE)</f>
        <v>100</v>
      </c>
      <c r="L993" s="51">
        <f t="shared" si="102"/>
        <v>368900</v>
      </c>
      <c r="M993" s="97"/>
      <c r="N993" s="96"/>
      <c r="O993" s="94"/>
      <c r="P993" s="94"/>
      <c r="Q993" s="94"/>
      <c r="R993" s="94"/>
      <c r="S993" s="61"/>
      <c r="T993" s="61"/>
      <c r="U993" s="94"/>
      <c r="V993" s="94"/>
      <c r="W993" s="61"/>
      <c r="X993" s="61"/>
      <c r="Y993" s="61">
        <f>L993</f>
        <v>368900</v>
      </c>
      <c r="Z993" s="94">
        <v>0</v>
      </c>
      <c r="AA993" s="111">
        <f>Y993</f>
        <v>368900</v>
      </c>
      <c r="AB993" s="94">
        <v>0.01</v>
      </c>
      <c r="AC993" s="165">
        <f t="shared" si="105"/>
        <v>36.89</v>
      </c>
    </row>
    <row r="994" spans="1:29" ht="18" x14ac:dyDescent="0.35">
      <c r="A994" s="49">
        <v>15</v>
      </c>
      <c r="B994" s="49"/>
      <c r="C994" s="94" t="s">
        <v>927</v>
      </c>
      <c r="D994" s="94" t="s">
        <v>33</v>
      </c>
      <c r="E994" s="94">
        <v>5091</v>
      </c>
      <c r="F994" s="94">
        <v>8</v>
      </c>
      <c r="G994" s="94">
        <v>3</v>
      </c>
      <c r="H994" s="94">
        <v>82</v>
      </c>
      <c r="I994" s="94">
        <v>1</v>
      </c>
      <c r="J994" s="168">
        <f>F994*400+G994*100+H994</f>
        <v>3582</v>
      </c>
      <c r="K994" s="50">
        <v>100</v>
      </c>
      <c r="L994" s="51">
        <f t="shared" si="102"/>
        <v>358200</v>
      </c>
      <c r="M994" s="97"/>
      <c r="N994" s="96"/>
      <c r="O994" s="94"/>
      <c r="P994" s="94"/>
      <c r="Q994" s="94"/>
      <c r="R994" s="94"/>
      <c r="S994" s="61"/>
      <c r="T994" s="61"/>
      <c r="U994" s="94"/>
      <c r="V994" s="94"/>
      <c r="W994" s="61"/>
      <c r="X994" s="61"/>
      <c r="Y994" s="61">
        <f>L994</f>
        <v>358200</v>
      </c>
      <c r="Z994" s="94">
        <v>0</v>
      </c>
      <c r="AA994" s="111">
        <f>Y994</f>
        <v>358200</v>
      </c>
      <c r="AB994" s="94">
        <v>0.01</v>
      </c>
      <c r="AC994" s="165">
        <f t="shared" si="105"/>
        <v>35.82</v>
      </c>
    </row>
    <row r="995" spans="1:29" ht="18" x14ac:dyDescent="0.35">
      <c r="A995" s="49">
        <v>16</v>
      </c>
      <c r="B995" s="49"/>
      <c r="C995" s="94" t="s">
        <v>927</v>
      </c>
      <c r="D995" s="94" t="s">
        <v>33</v>
      </c>
      <c r="E995" s="94">
        <v>5062</v>
      </c>
      <c r="F995" s="94">
        <v>0</v>
      </c>
      <c r="G995" s="94">
        <v>1</v>
      </c>
      <c r="H995" s="94">
        <v>14</v>
      </c>
      <c r="I995" s="94">
        <v>2</v>
      </c>
      <c r="J995" s="168">
        <v>12.5</v>
      </c>
      <c r="K995" s="50">
        <v>100</v>
      </c>
      <c r="L995" s="51">
        <f t="shared" si="102"/>
        <v>1250</v>
      </c>
      <c r="M995" s="95"/>
      <c r="N995" s="96" t="s">
        <v>38</v>
      </c>
      <c r="O995" s="94" t="s">
        <v>39</v>
      </c>
      <c r="P995" s="94" t="s">
        <v>40</v>
      </c>
      <c r="Q995" s="94">
        <v>50</v>
      </c>
      <c r="R995" s="94">
        <v>100</v>
      </c>
      <c r="S995" s="61">
        <v>6550</v>
      </c>
      <c r="T995" s="61">
        <f>S995*Q995</f>
        <v>327500</v>
      </c>
      <c r="U995" s="94">
        <v>27</v>
      </c>
      <c r="V995" s="94">
        <v>44</v>
      </c>
      <c r="W995" s="61">
        <f>T995-T995*V995/100</f>
        <v>183400</v>
      </c>
      <c r="X995" s="61">
        <f>T995-W995</f>
        <v>144100</v>
      </c>
      <c r="Y995" s="61">
        <f>X995+L995</f>
        <v>145350</v>
      </c>
      <c r="Z995" s="94">
        <v>50</v>
      </c>
      <c r="AA995" s="94">
        <v>0</v>
      </c>
      <c r="AB995" s="94">
        <v>0.02</v>
      </c>
      <c r="AC995" s="165">
        <f t="shared" si="105"/>
        <v>0</v>
      </c>
    </row>
    <row r="996" spans="1:29" ht="18" x14ac:dyDescent="0.35">
      <c r="A996" s="49"/>
      <c r="B996" s="49"/>
      <c r="C996" s="94"/>
      <c r="D996" s="94"/>
      <c r="E996" s="94"/>
      <c r="F996" s="94"/>
      <c r="G996" s="94"/>
      <c r="H996" s="94"/>
      <c r="I996" s="94">
        <v>1</v>
      </c>
      <c r="J996" s="168">
        <v>414</v>
      </c>
      <c r="K996" s="50">
        <v>100</v>
      </c>
      <c r="L996" s="51">
        <f t="shared" si="102"/>
        <v>41400</v>
      </c>
      <c r="M996" s="95"/>
      <c r="N996" s="96"/>
      <c r="O996" s="94"/>
      <c r="P996" s="94"/>
      <c r="Q996" s="94"/>
      <c r="R996" s="94"/>
      <c r="S996" s="61"/>
      <c r="T996" s="61"/>
      <c r="U996" s="94"/>
      <c r="V996" s="94"/>
      <c r="W996" s="61"/>
      <c r="X996" s="61"/>
      <c r="Y996" s="61">
        <f t="shared" ref="Y996:Y1002" si="106">L996</f>
        <v>41400</v>
      </c>
      <c r="Z996" s="94"/>
      <c r="AA996" s="94">
        <v>41400</v>
      </c>
      <c r="AB996" s="94">
        <v>0.01</v>
      </c>
      <c r="AC996" s="165">
        <f t="shared" si="105"/>
        <v>4.1399999999999997</v>
      </c>
    </row>
    <row r="997" spans="1:29" ht="18" x14ac:dyDescent="0.35">
      <c r="A997" s="49">
        <v>17</v>
      </c>
      <c r="B997" s="49"/>
      <c r="C997" s="94" t="s">
        <v>927</v>
      </c>
      <c r="D997" s="94" t="s">
        <v>33</v>
      </c>
      <c r="E997" s="94">
        <v>5061</v>
      </c>
      <c r="F997" s="94">
        <v>8</v>
      </c>
      <c r="G997" s="94">
        <v>0</v>
      </c>
      <c r="H997" s="94">
        <v>1</v>
      </c>
      <c r="I997" s="94">
        <v>1</v>
      </c>
      <c r="J997" s="168">
        <f t="shared" ref="J997:J1002" si="107">F997*400+G997*100+H997</f>
        <v>3201</v>
      </c>
      <c r="K997" s="50">
        <v>100</v>
      </c>
      <c r="L997" s="51">
        <f t="shared" si="102"/>
        <v>320100</v>
      </c>
      <c r="M997" s="97"/>
      <c r="N997" s="96"/>
      <c r="O997" s="94"/>
      <c r="P997" s="94"/>
      <c r="Q997" s="94"/>
      <c r="R997" s="94"/>
      <c r="S997" s="61"/>
      <c r="T997" s="61"/>
      <c r="U997" s="94"/>
      <c r="V997" s="94"/>
      <c r="W997" s="61"/>
      <c r="X997" s="61"/>
      <c r="Y997" s="61">
        <f t="shared" si="106"/>
        <v>320100</v>
      </c>
      <c r="Z997" s="94">
        <v>0</v>
      </c>
      <c r="AA997" s="111">
        <f t="shared" ref="AA997:AA1002" si="108">Y997</f>
        <v>320100</v>
      </c>
      <c r="AB997" s="94">
        <v>0.01</v>
      </c>
      <c r="AC997" s="165">
        <f t="shared" si="105"/>
        <v>32.01</v>
      </c>
    </row>
    <row r="998" spans="1:29" ht="18" x14ac:dyDescent="0.35">
      <c r="A998" s="49">
        <v>18</v>
      </c>
      <c r="B998" s="49"/>
      <c r="C998" s="94" t="s">
        <v>927</v>
      </c>
      <c r="D998" s="94" t="s">
        <v>33</v>
      </c>
      <c r="E998" s="94">
        <v>1573</v>
      </c>
      <c r="F998" s="94">
        <v>1</v>
      </c>
      <c r="G998" s="94">
        <v>3</v>
      </c>
      <c r="H998" s="94">
        <v>23</v>
      </c>
      <c r="I998" s="94">
        <v>1</v>
      </c>
      <c r="J998" s="168">
        <f t="shared" si="107"/>
        <v>723</v>
      </c>
      <c r="K998" s="50">
        <f>VLOOKUP(E998,[5]นส.3ก!B$1:J$65536,9,FALSE)</f>
        <v>100</v>
      </c>
      <c r="L998" s="51">
        <f t="shared" si="102"/>
        <v>72300</v>
      </c>
      <c r="M998" s="97"/>
      <c r="N998" s="96"/>
      <c r="O998" s="94"/>
      <c r="P998" s="94"/>
      <c r="Q998" s="94"/>
      <c r="R998" s="94"/>
      <c r="S998" s="61"/>
      <c r="T998" s="61"/>
      <c r="U998" s="94"/>
      <c r="V998" s="94"/>
      <c r="W998" s="61"/>
      <c r="X998" s="61"/>
      <c r="Y998" s="61">
        <f t="shared" si="106"/>
        <v>72300</v>
      </c>
      <c r="Z998" s="94">
        <v>0</v>
      </c>
      <c r="AA998" s="111">
        <f t="shared" si="108"/>
        <v>72300</v>
      </c>
      <c r="AB998" s="94">
        <v>0.01</v>
      </c>
      <c r="AC998" s="165">
        <f t="shared" si="105"/>
        <v>7.23</v>
      </c>
    </row>
    <row r="999" spans="1:29" ht="18" x14ac:dyDescent="0.35">
      <c r="A999" s="49">
        <v>19</v>
      </c>
      <c r="B999" s="49"/>
      <c r="C999" s="94" t="s">
        <v>1621</v>
      </c>
      <c r="D999" s="94" t="s">
        <v>33</v>
      </c>
      <c r="E999" s="94">
        <v>4692</v>
      </c>
      <c r="F999" s="94">
        <v>6</v>
      </c>
      <c r="G999" s="94">
        <v>0</v>
      </c>
      <c r="H999" s="94">
        <v>5</v>
      </c>
      <c r="I999" s="94">
        <v>1</v>
      </c>
      <c r="J999" s="168">
        <f t="shared" si="107"/>
        <v>2405</v>
      </c>
      <c r="K999" s="50">
        <f>VLOOKUP(E999,[5]นส.3ก!B$1:J$65536,9,FALSE)</f>
        <v>100</v>
      </c>
      <c r="L999" s="51">
        <f t="shared" si="102"/>
        <v>240500</v>
      </c>
      <c r="M999" s="95"/>
      <c r="N999" s="96"/>
      <c r="O999" s="94"/>
      <c r="P999" s="94"/>
      <c r="Q999" s="94"/>
      <c r="R999" s="94"/>
      <c r="S999" s="61"/>
      <c r="T999" s="61"/>
      <c r="U999" s="94"/>
      <c r="V999" s="94"/>
      <c r="W999" s="61"/>
      <c r="X999" s="61"/>
      <c r="Y999" s="61">
        <f t="shared" si="106"/>
        <v>240500</v>
      </c>
      <c r="Z999" s="94">
        <v>0</v>
      </c>
      <c r="AA999" s="111">
        <f t="shared" si="108"/>
        <v>240500</v>
      </c>
      <c r="AB999" s="94">
        <v>0.01</v>
      </c>
      <c r="AC999" s="165">
        <f t="shared" si="105"/>
        <v>24.05</v>
      </c>
    </row>
    <row r="1000" spans="1:29" ht="18" x14ac:dyDescent="0.35">
      <c r="A1000" s="49">
        <v>20</v>
      </c>
      <c r="B1000" s="49"/>
      <c r="C1000" s="94" t="s">
        <v>928</v>
      </c>
      <c r="D1000" s="94" t="s">
        <v>33</v>
      </c>
      <c r="E1000" s="94">
        <v>1788</v>
      </c>
      <c r="F1000" s="94">
        <v>29</v>
      </c>
      <c r="G1000" s="94">
        <v>0</v>
      </c>
      <c r="H1000" s="94">
        <v>53</v>
      </c>
      <c r="I1000" s="94">
        <v>1</v>
      </c>
      <c r="J1000" s="168">
        <f t="shared" si="107"/>
        <v>11653</v>
      </c>
      <c r="K1000" s="50">
        <v>100</v>
      </c>
      <c r="L1000" s="51">
        <f t="shared" si="102"/>
        <v>1165300</v>
      </c>
      <c r="M1000" s="97"/>
      <c r="N1000" s="96"/>
      <c r="O1000" s="94"/>
      <c r="P1000" s="94"/>
      <c r="Q1000" s="94"/>
      <c r="R1000" s="94"/>
      <c r="S1000" s="61"/>
      <c r="T1000" s="61"/>
      <c r="U1000" s="94"/>
      <c r="V1000" s="94"/>
      <c r="W1000" s="61"/>
      <c r="X1000" s="61"/>
      <c r="Y1000" s="61">
        <f t="shared" si="106"/>
        <v>1165300</v>
      </c>
      <c r="Z1000" s="94">
        <v>0</v>
      </c>
      <c r="AA1000" s="111">
        <f t="shared" si="108"/>
        <v>1165300</v>
      </c>
      <c r="AB1000" s="94">
        <v>0.01</v>
      </c>
      <c r="AC1000" s="165">
        <f t="shared" si="105"/>
        <v>116.53</v>
      </c>
    </row>
    <row r="1001" spans="1:29" ht="18" x14ac:dyDescent="0.35">
      <c r="A1001" s="49">
        <v>21</v>
      </c>
      <c r="B1001" s="49"/>
      <c r="C1001" s="94" t="s">
        <v>988</v>
      </c>
      <c r="D1001" s="94" t="s">
        <v>33</v>
      </c>
      <c r="E1001" s="94">
        <v>4475</v>
      </c>
      <c r="F1001" s="94">
        <v>5</v>
      </c>
      <c r="G1001" s="94">
        <v>0</v>
      </c>
      <c r="H1001" s="94">
        <v>16</v>
      </c>
      <c r="I1001" s="94">
        <v>1</v>
      </c>
      <c r="J1001" s="168">
        <f t="shared" si="107"/>
        <v>2016</v>
      </c>
      <c r="K1001" s="50">
        <v>100</v>
      </c>
      <c r="L1001" s="51">
        <f t="shared" si="102"/>
        <v>201600</v>
      </c>
      <c r="M1001" s="97"/>
      <c r="N1001" s="96"/>
      <c r="O1001" s="94"/>
      <c r="P1001" s="94"/>
      <c r="Q1001" s="94"/>
      <c r="R1001" s="94"/>
      <c r="S1001" s="61"/>
      <c r="T1001" s="61"/>
      <c r="U1001" s="94"/>
      <c r="V1001" s="94"/>
      <c r="W1001" s="61"/>
      <c r="X1001" s="61"/>
      <c r="Y1001" s="61">
        <f t="shared" si="106"/>
        <v>201600</v>
      </c>
      <c r="Z1001" s="94">
        <v>0</v>
      </c>
      <c r="AA1001" s="111">
        <f t="shared" si="108"/>
        <v>201600</v>
      </c>
      <c r="AB1001" s="94">
        <v>0.01</v>
      </c>
      <c r="AC1001" s="165">
        <f t="shared" si="105"/>
        <v>20.16</v>
      </c>
    </row>
    <row r="1002" spans="1:29" ht="18" x14ac:dyDescent="0.35">
      <c r="A1002" s="49">
        <v>22</v>
      </c>
      <c r="B1002" s="53"/>
      <c r="C1002" s="98" t="s">
        <v>988</v>
      </c>
      <c r="D1002" s="94" t="s">
        <v>33</v>
      </c>
      <c r="E1002" s="94">
        <v>1769</v>
      </c>
      <c r="F1002" s="94">
        <v>7</v>
      </c>
      <c r="G1002" s="94">
        <v>1</v>
      </c>
      <c r="H1002" s="94">
        <v>20</v>
      </c>
      <c r="I1002" s="94">
        <v>1</v>
      </c>
      <c r="J1002" s="168">
        <f t="shared" si="107"/>
        <v>2920</v>
      </c>
      <c r="K1002" s="50">
        <v>100</v>
      </c>
      <c r="L1002" s="51">
        <f t="shared" si="102"/>
        <v>292000</v>
      </c>
      <c r="M1002" s="95"/>
      <c r="N1002" s="96"/>
      <c r="O1002" s="94"/>
      <c r="P1002" s="94"/>
      <c r="Q1002" s="94"/>
      <c r="R1002" s="94"/>
      <c r="S1002" s="61"/>
      <c r="T1002" s="61"/>
      <c r="U1002" s="94"/>
      <c r="V1002" s="94"/>
      <c r="W1002" s="61"/>
      <c r="X1002" s="61"/>
      <c r="Y1002" s="61">
        <f t="shared" si="106"/>
        <v>292000</v>
      </c>
      <c r="Z1002" s="94">
        <v>0</v>
      </c>
      <c r="AA1002" s="111">
        <f t="shared" si="108"/>
        <v>292000</v>
      </c>
      <c r="AB1002" s="94">
        <v>0.01</v>
      </c>
      <c r="AC1002" s="165">
        <f t="shared" si="105"/>
        <v>29.2</v>
      </c>
    </row>
    <row r="1003" spans="1:29" ht="18" x14ac:dyDescent="0.35">
      <c r="A1003" s="49">
        <v>23</v>
      </c>
      <c r="B1003" s="49"/>
      <c r="C1003" s="94" t="s">
        <v>929</v>
      </c>
      <c r="D1003" s="94" t="s">
        <v>33</v>
      </c>
      <c r="E1003" s="94">
        <v>1778</v>
      </c>
      <c r="F1003" s="94">
        <v>5</v>
      </c>
      <c r="G1003" s="94">
        <v>0</v>
      </c>
      <c r="H1003" s="94">
        <v>40</v>
      </c>
      <c r="I1003" s="94">
        <v>1</v>
      </c>
      <c r="J1003" s="168">
        <f t="shared" ref="J1003:J1009" si="109">F1003*400+G1003*100+H1003</f>
        <v>2040</v>
      </c>
      <c r="K1003" s="50">
        <v>100</v>
      </c>
      <c r="L1003" s="51">
        <f t="shared" si="102"/>
        <v>204000</v>
      </c>
      <c r="M1003" s="97"/>
      <c r="N1003" s="96"/>
      <c r="O1003" s="94"/>
      <c r="P1003" s="94"/>
      <c r="Q1003" s="94"/>
      <c r="R1003" s="94"/>
      <c r="S1003" s="61"/>
      <c r="T1003" s="61"/>
      <c r="U1003" s="94"/>
      <c r="V1003" s="94"/>
      <c r="W1003" s="61"/>
      <c r="X1003" s="61"/>
      <c r="Y1003" s="61">
        <f t="shared" ref="Y1003:Y1009" si="110">L1003</f>
        <v>204000</v>
      </c>
      <c r="Z1003" s="94">
        <v>0</v>
      </c>
      <c r="AA1003" s="111">
        <f t="shared" ref="AA1003:AA1009" si="111">Y1003</f>
        <v>204000</v>
      </c>
      <c r="AB1003" s="94">
        <v>0.01</v>
      </c>
      <c r="AC1003" s="165">
        <f t="shared" si="105"/>
        <v>20.399999999999999</v>
      </c>
    </row>
    <row r="1004" spans="1:29" ht="18" x14ac:dyDescent="0.35">
      <c r="A1004" s="49">
        <v>24</v>
      </c>
      <c r="B1004" s="49"/>
      <c r="C1004" s="94" t="s">
        <v>929</v>
      </c>
      <c r="D1004" s="94" t="s">
        <v>33</v>
      </c>
      <c r="E1004" s="94">
        <v>1777</v>
      </c>
      <c r="F1004" s="94">
        <v>10</v>
      </c>
      <c r="G1004" s="94">
        <v>1</v>
      </c>
      <c r="H1004" s="94">
        <v>43</v>
      </c>
      <c r="I1004" s="94">
        <v>1</v>
      </c>
      <c r="J1004" s="168">
        <f t="shared" si="109"/>
        <v>4143</v>
      </c>
      <c r="K1004" s="50">
        <v>100</v>
      </c>
      <c r="L1004" s="51">
        <f t="shared" si="102"/>
        <v>414300</v>
      </c>
      <c r="M1004" s="97"/>
      <c r="N1004" s="96"/>
      <c r="O1004" s="94"/>
      <c r="P1004" s="94"/>
      <c r="Q1004" s="94"/>
      <c r="R1004" s="94"/>
      <c r="S1004" s="61"/>
      <c r="T1004" s="61"/>
      <c r="U1004" s="94"/>
      <c r="V1004" s="94"/>
      <c r="W1004" s="61"/>
      <c r="X1004" s="61"/>
      <c r="Y1004" s="61">
        <f t="shared" si="110"/>
        <v>414300</v>
      </c>
      <c r="Z1004" s="94">
        <v>0</v>
      </c>
      <c r="AA1004" s="111">
        <f t="shared" si="111"/>
        <v>414300</v>
      </c>
      <c r="AB1004" s="94">
        <v>0.01</v>
      </c>
      <c r="AC1004" s="165">
        <f t="shared" si="105"/>
        <v>41.43</v>
      </c>
    </row>
    <row r="1005" spans="1:29" ht="18" x14ac:dyDescent="0.35">
      <c r="A1005" s="49">
        <v>25</v>
      </c>
      <c r="B1005" s="49"/>
      <c r="C1005" s="94" t="s">
        <v>1437</v>
      </c>
      <c r="D1005" s="94" t="s">
        <v>33</v>
      </c>
      <c r="E1005" s="94">
        <v>5244</v>
      </c>
      <c r="F1005" s="94">
        <v>0</v>
      </c>
      <c r="G1005" s="94">
        <v>2</v>
      </c>
      <c r="H1005" s="94">
        <v>74</v>
      </c>
      <c r="I1005" s="94">
        <v>1</v>
      </c>
      <c r="J1005" s="168">
        <f t="shared" si="109"/>
        <v>274</v>
      </c>
      <c r="K1005" s="50">
        <v>100</v>
      </c>
      <c r="L1005" s="51">
        <f t="shared" si="102"/>
        <v>27400</v>
      </c>
      <c r="M1005" s="95"/>
      <c r="N1005" s="96"/>
      <c r="O1005" s="94"/>
      <c r="P1005" s="94"/>
      <c r="Q1005" s="94"/>
      <c r="R1005" s="94"/>
      <c r="S1005" s="61"/>
      <c r="T1005" s="61"/>
      <c r="U1005" s="94"/>
      <c r="V1005" s="94"/>
      <c r="W1005" s="61"/>
      <c r="X1005" s="61"/>
      <c r="Y1005" s="61">
        <f t="shared" si="110"/>
        <v>27400</v>
      </c>
      <c r="Z1005" s="94">
        <v>0</v>
      </c>
      <c r="AA1005" s="111">
        <f t="shared" si="111"/>
        <v>27400</v>
      </c>
      <c r="AB1005" s="94">
        <v>0.01</v>
      </c>
      <c r="AC1005" s="165">
        <f t="shared" si="105"/>
        <v>2.74</v>
      </c>
    </row>
    <row r="1006" spans="1:29" ht="18" x14ac:dyDescent="0.35">
      <c r="A1006" s="49">
        <v>26</v>
      </c>
      <c r="B1006" s="49"/>
      <c r="C1006" s="94" t="s">
        <v>1437</v>
      </c>
      <c r="D1006" s="94" t="s">
        <v>33</v>
      </c>
      <c r="E1006" s="94">
        <v>5111</v>
      </c>
      <c r="F1006" s="94">
        <v>0</v>
      </c>
      <c r="G1006" s="94">
        <v>1</v>
      </c>
      <c r="H1006" s="94">
        <v>75</v>
      </c>
      <c r="I1006" s="94">
        <v>1</v>
      </c>
      <c r="J1006" s="168">
        <f t="shared" si="109"/>
        <v>175</v>
      </c>
      <c r="K1006" s="50">
        <v>100</v>
      </c>
      <c r="L1006" s="51">
        <f t="shared" si="102"/>
        <v>17500</v>
      </c>
      <c r="M1006" s="97"/>
      <c r="N1006" s="96"/>
      <c r="O1006" s="94"/>
      <c r="P1006" s="94"/>
      <c r="Q1006" s="94"/>
      <c r="R1006" s="94"/>
      <c r="S1006" s="61"/>
      <c r="T1006" s="61"/>
      <c r="U1006" s="94"/>
      <c r="V1006" s="94"/>
      <c r="W1006" s="61"/>
      <c r="X1006" s="61"/>
      <c r="Y1006" s="61">
        <f t="shared" si="110"/>
        <v>17500</v>
      </c>
      <c r="Z1006" s="94">
        <v>0</v>
      </c>
      <c r="AA1006" s="111">
        <f t="shared" si="111"/>
        <v>17500</v>
      </c>
      <c r="AB1006" s="94">
        <v>0.01</v>
      </c>
      <c r="AC1006" s="165">
        <f t="shared" si="105"/>
        <v>1.75</v>
      </c>
    </row>
    <row r="1007" spans="1:29" ht="18" x14ac:dyDescent="0.35">
      <c r="A1007" s="49">
        <v>27</v>
      </c>
      <c r="B1007" s="49"/>
      <c r="C1007" s="94" t="s">
        <v>930</v>
      </c>
      <c r="D1007" s="94" t="s">
        <v>33</v>
      </c>
      <c r="E1007" s="94">
        <v>1126</v>
      </c>
      <c r="F1007" s="94">
        <v>11</v>
      </c>
      <c r="G1007" s="94">
        <v>3</v>
      </c>
      <c r="H1007" s="94">
        <v>93</v>
      </c>
      <c r="I1007" s="94">
        <v>1</v>
      </c>
      <c r="J1007" s="168">
        <f t="shared" si="109"/>
        <v>4793</v>
      </c>
      <c r="K1007" s="50">
        <v>100</v>
      </c>
      <c r="L1007" s="51">
        <f t="shared" si="102"/>
        <v>479300</v>
      </c>
      <c r="M1007" s="97"/>
      <c r="N1007" s="96"/>
      <c r="O1007" s="94"/>
      <c r="P1007" s="94"/>
      <c r="Q1007" s="94"/>
      <c r="R1007" s="94"/>
      <c r="S1007" s="61"/>
      <c r="T1007" s="61"/>
      <c r="U1007" s="94"/>
      <c r="V1007" s="94"/>
      <c r="W1007" s="61"/>
      <c r="X1007" s="61"/>
      <c r="Y1007" s="61">
        <f t="shared" si="110"/>
        <v>479300</v>
      </c>
      <c r="Z1007" s="94">
        <v>0</v>
      </c>
      <c r="AA1007" s="111">
        <f t="shared" si="111"/>
        <v>479300</v>
      </c>
      <c r="AB1007" s="94">
        <v>0.01</v>
      </c>
      <c r="AC1007" s="165">
        <f t="shared" si="105"/>
        <v>47.93</v>
      </c>
    </row>
    <row r="1008" spans="1:29" ht="18" x14ac:dyDescent="0.35">
      <c r="A1008" s="49">
        <v>28</v>
      </c>
      <c r="B1008" s="49"/>
      <c r="C1008" s="94" t="s">
        <v>930</v>
      </c>
      <c r="D1008" s="94" t="s">
        <v>33</v>
      </c>
      <c r="E1008" s="94">
        <v>1096</v>
      </c>
      <c r="F1008" s="94">
        <v>6</v>
      </c>
      <c r="G1008" s="94">
        <v>1</v>
      </c>
      <c r="H1008" s="94">
        <v>40</v>
      </c>
      <c r="I1008" s="94">
        <v>1</v>
      </c>
      <c r="J1008" s="168">
        <f t="shared" si="109"/>
        <v>2540</v>
      </c>
      <c r="K1008" s="50">
        <f>VLOOKUP(E1008,[5]นส.3ก!B$1:J$65536,9,FALSE)</f>
        <v>100</v>
      </c>
      <c r="L1008" s="51">
        <f t="shared" si="102"/>
        <v>254000</v>
      </c>
      <c r="M1008" s="95"/>
      <c r="N1008" s="96"/>
      <c r="O1008" s="94"/>
      <c r="P1008" s="94"/>
      <c r="Q1008" s="94"/>
      <c r="R1008" s="94"/>
      <c r="S1008" s="61"/>
      <c r="T1008" s="61"/>
      <c r="U1008" s="94"/>
      <c r="V1008" s="94"/>
      <c r="W1008" s="61"/>
      <c r="X1008" s="61"/>
      <c r="Y1008" s="61">
        <f t="shared" si="110"/>
        <v>254000</v>
      </c>
      <c r="Z1008" s="94">
        <v>0</v>
      </c>
      <c r="AA1008" s="111">
        <f t="shared" si="111"/>
        <v>254000</v>
      </c>
      <c r="AB1008" s="94">
        <v>0.01</v>
      </c>
      <c r="AC1008" s="165">
        <f t="shared" si="105"/>
        <v>25.4</v>
      </c>
    </row>
    <row r="1009" spans="1:29" ht="18" x14ac:dyDescent="0.35">
      <c r="A1009" s="49">
        <v>29</v>
      </c>
      <c r="B1009" s="49"/>
      <c r="C1009" s="94" t="s">
        <v>930</v>
      </c>
      <c r="D1009" s="94" t="s">
        <v>33</v>
      </c>
      <c r="E1009" s="94">
        <v>1125</v>
      </c>
      <c r="F1009" s="94">
        <v>7</v>
      </c>
      <c r="G1009" s="94">
        <v>0</v>
      </c>
      <c r="H1009" s="94">
        <v>67</v>
      </c>
      <c r="I1009" s="94">
        <v>1</v>
      </c>
      <c r="J1009" s="168">
        <f t="shared" si="109"/>
        <v>2867</v>
      </c>
      <c r="K1009" s="50">
        <f>VLOOKUP(E1009,[5]นส.3ก!B$1:J$65536,9,FALSE)</f>
        <v>100</v>
      </c>
      <c r="L1009" s="51">
        <f t="shared" si="102"/>
        <v>286700</v>
      </c>
      <c r="M1009" s="97"/>
      <c r="N1009" s="96"/>
      <c r="O1009" s="94"/>
      <c r="P1009" s="94"/>
      <c r="Q1009" s="94"/>
      <c r="R1009" s="94"/>
      <c r="S1009" s="61"/>
      <c r="T1009" s="61"/>
      <c r="U1009" s="94"/>
      <c r="V1009" s="94"/>
      <c r="W1009" s="61"/>
      <c r="X1009" s="61"/>
      <c r="Y1009" s="61">
        <f t="shared" si="110"/>
        <v>286700</v>
      </c>
      <c r="Z1009" s="94">
        <v>0</v>
      </c>
      <c r="AA1009" s="111">
        <f t="shared" si="111"/>
        <v>286700</v>
      </c>
      <c r="AB1009" s="94">
        <v>0.01</v>
      </c>
      <c r="AC1009" s="165">
        <f t="shared" si="105"/>
        <v>28.67</v>
      </c>
    </row>
    <row r="1010" spans="1:29" ht="18" x14ac:dyDescent="0.35">
      <c r="A1010" s="49">
        <v>30</v>
      </c>
      <c r="B1010" s="49"/>
      <c r="C1010" s="94" t="s">
        <v>931</v>
      </c>
      <c r="D1010" s="94" t="s">
        <v>33</v>
      </c>
      <c r="E1010" s="94">
        <v>1757</v>
      </c>
      <c r="F1010" s="94">
        <v>15</v>
      </c>
      <c r="G1010" s="94">
        <v>0</v>
      </c>
      <c r="H1010" s="94">
        <v>60</v>
      </c>
      <c r="I1010" s="94">
        <v>2</v>
      </c>
      <c r="J1010" s="168">
        <v>33</v>
      </c>
      <c r="K1010" s="50">
        <v>100</v>
      </c>
      <c r="L1010" s="51">
        <f t="shared" si="102"/>
        <v>3300</v>
      </c>
      <c r="M1010" s="97"/>
      <c r="N1010" s="96" t="s">
        <v>38</v>
      </c>
      <c r="O1010" s="94" t="s">
        <v>39</v>
      </c>
      <c r="P1010" s="94" t="s">
        <v>40</v>
      </c>
      <c r="Q1010" s="94">
        <v>132</v>
      </c>
      <c r="R1010" s="94">
        <v>100</v>
      </c>
      <c r="S1010" s="61">
        <v>6550</v>
      </c>
      <c r="T1010" s="61">
        <f>Q1010*S1010</f>
        <v>864600</v>
      </c>
      <c r="U1010" s="94">
        <v>10</v>
      </c>
      <c r="V1010" s="94">
        <v>10</v>
      </c>
      <c r="W1010" s="61">
        <f>T1010-T1010*V1010/100</f>
        <v>778140</v>
      </c>
      <c r="X1010" s="61">
        <f>W1010+L1010</f>
        <v>781440</v>
      </c>
      <c r="Y1010" s="61">
        <f>X1010</f>
        <v>781440</v>
      </c>
      <c r="Z1010" s="94">
        <v>50</v>
      </c>
      <c r="AA1010" s="94">
        <v>0</v>
      </c>
      <c r="AB1010" s="94">
        <v>0.02</v>
      </c>
      <c r="AC1010" s="165">
        <f t="shared" si="105"/>
        <v>0</v>
      </c>
    </row>
    <row r="1011" spans="1:29" ht="18" x14ac:dyDescent="0.35">
      <c r="A1011" s="49"/>
      <c r="B1011" s="49"/>
      <c r="C1011" s="94"/>
      <c r="D1011" s="94"/>
      <c r="E1011" s="94"/>
      <c r="F1011" s="94"/>
      <c r="G1011" s="94"/>
      <c r="H1011" s="94"/>
      <c r="I1011" s="94">
        <v>1</v>
      </c>
      <c r="J1011" s="168">
        <v>6027</v>
      </c>
      <c r="K1011" s="50">
        <v>100</v>
      </c>
      <c r="L1011" s="51">
        <f>J1011*K1011</f>
        <v>602700</v>
      </c>
      <c r="M1011" s="95"/>
      <c r="N1011" s="96"/>
      <c r="O1011" s="94"/>
      <c r="P1011" s="94"/>
      <c r="Q1011" s="94"/>
      <c r="R1011" s="94"/>
      <c r="S1011" s="61"/>
      <c r="T1011" s="61"/>
      <c r="U1011" s="94"/>
      <c r="V1011" s="94"/>
      <c r="W1011" s="61"/>
      <c r="X1011" s="61"/>
      <c r="Y1011" s="61">
        <f>L1011</f>
        <v>602700</v>
      </c>
      <c r="Z1011" s="94">
        <v>0</v>
      </c>
      <c r="AA1011" s="111">
        <f>Y1011</f>
        <v>602700</v>
      </c>
      <c r="AB1011" s="94">
        <v>0.01</v>
      </c>
      <c r="AC1011" s="165">
        <f t="shared" si="105"/>
        <v>60.27</v>
      </c>
    </row>
    <row r="1012" spans="1:29" ht="18" x14ac:dyDescent="0.35">
      <c r="A1012" s="49">
        <v>31</v>
      </c>
      <c r="B1012" s="49"/>
      <c r="C1012" s="94" t="s">
        <v>682</v>
      </c>
      <c r="D1012" s="94" t="s">
        <v>33</v>
      </c>
      <c r="E1012" s="94">
        <v>1099</v>
      </c>
      <c r="F1012" s="94">
        <v>21</v>
      </c>
      <c r="G1012" s="94">
        <v>1</v>
      </c>
      <c r="H1012" s="94">
        <v>13</v>
      </c>
      <c r="I1012" s="94">
        <v>1</v>
      </c>
      <c r="J1012" s="168">
        <v>35</v>
      </c>
      <c r="K1012" s="50">
        <f>VLOOKUP(E1012,[5]นส.3ก!B$1:J$65536,9,FALSE)</f>
        <v>100</v>
      </c>
      <c r="L1012" s="51">
        <f t="shared" si="102"/>
        <v>3500</v>
      </c>
      <c r="M1012" s="95"/>
      <c r="N1012" s="96" t="s">
        <v>38</v>
      </c>
      <c r="O1012" s="94" t="s">
        <v>39</v>
      </c>
      <c r="P1012" s="94" t="s">
        <v>40</v>
      </c>
      <c r="Q1012" s="94">
        <v>140</v>
      </c>
      <c r="R1012" s="94">
        <v>100</v>
      </c>
      <c r="S1012" s="61">
        <v>6550</v>
      </c>
      <c r="T1012" s="61">
        <f>Q1012*S1012</f>
        <v>917000</v>
      </c>
      <c r="U1012" s="94">
        <v>40</v>
      </c>
      <c r="V1012" s="94">
        <v>70</v>
      </c>
      <c r="W1012" s="61">
        <f>T1012-T1012*V1012/100</f>
        <v>275100</v>
      </c>
      <c r="X1012" s="61">
        <f>W1012+L1012</f>
        <v>278600</v>
      </c>
      <c r="Y1012" s="61">
        <f>X1012</f>
        <v>278600</v>
      </c>
      <c r="Z1012" s="94">
        <v>50</v>
      </c>
      <c r="AA1012" s="94">
        <v>0</v>
      </c>
      <c r="AB1012" s="94">
        <v>0.02</v>
      </c>
      <c r="AC1012" s="165">
        <f t="shared" si="105"/>
        <v>0</v>
      </c>
    </row>
    <row r="1013" spans="1:29" ht="18" x14ac:dyDescent="0.35">
      <c r="A1013" s="49"/>
      <c r="B1013" s="49"/>
      <c r="C1013" s="94"/>
      <c r="D1013" s="94"/>
      <c r="E1013" s="94"/>
      <c r="F1013" s="94"/>
      <c r="G1013" s="94"/>
      <c r="H1013" s="94"/>
      <c r="I1013" s="94"/>
      <c r="J1013" s="168">
        <v>8477</v>
      </c>
      <c r="K1013" s="50">
        <v>100</v>
      </c>
      <c r="L1013" s="51">
        <f t="shared" si="102"/>
        <v>847700</v>
      </c>
      <c r="M1013" s="95"/>
      <c r="N1013" s="96"/>
      <c r="O1013" s="94"/>
      <c r="P1013" s="94"/>
      <c r="Q1013" s="94"/>
      <c r="R1013" s="94"/>
      <c r="S1013" s="61"/>
      <c r="T1013" s="61"/>
      <c r="U1013" s="94"/>
      <c r="V1013" s="94"/>
      <c r="W1013" s="61"/>
      <c r="X1013" s="61"/>
      <c r="Y1013" s="61">
        <f>L1013</f>
        <v>847700</v>
      </c>
      <c r="Z1013" s="94">
        <v>0</v>
      </c>
      <c r="AA1013" s="111">
        <f>Y1013</f>
        <v>847700</v>
      </c>
      <c r="AB1013" s="94">
        <v>0.01</v>
      </c>
      <c r="AC1013" s="165">
        <f t="shared" si="105"/>
        <v>84.77</v>
      </c>
    </row>
    <row r="1014" spans="1:29" ht="18" x14ac:dyDescent="0.35">
      <c r="A1014" s="49">
        <v>32</v>
      </c>
      <c r="B1014" s="49"/>
      <c r="C1014" s="94" t="s">
        <v>681</v>
      </c>
      <c r="D1014" s="94" t="s">
        <v>33</v>
      </c>
      <c r="E1014" s="94">
        <v>4893</v>
      </c>
      <c r="F1014" s="94">
        <v>13</v>
      </c>
      <c r="G1014" s="94">
        <v>1</v>
      </c>
      <c r="H1014" s="94">
        <v>79</v>
      </c>
      <c r="I1014" s="94">
        <v>1</v>
      </c>
      <c r="J1014" s="168">
        <f>F1014*400+G1014*100+H1014</f>
        <v>5379</v>
      </c>
      <c r="K1014" s="50">
        <f>VLOOKUP(E1014,[5]นส.3ก!B$1:J$65536,9,FALSE)</f>
        <v>100</v>
      </c>
      <c r="L1014" s="51">
        <f t="shared" si="102"/>
        <v>537900</v>
      </c>
      <c r="M1014" s="97"/>
      <c r="N1014" s="96"/>
      <c r="O1014" s="94"/>
      <c r="P1014" s="94"/>
      <c r="Q1014" s="94"/>
      <c r="R1014" s="94"/>
      <c r="S1014" s="61"/>
      <c r="T1014" s="61"/>
      <c r="U1014" s="94"/>
      <c r="V1014" s="94"/>
      <c r="W1014" s="61"/>
      <c r="X1014" s="61"/>
      <c r="Y1014" s="61">
        <f>L1014</f>
        <v>537900</v>
      </c>
      <c r="Z1014" s="94">
        <v>0</v>
      </c>
      <c r="AA1014" s="111">
        <f>Y1014</f>
        <v>537900</v>
      </c>
      <c r="AB1014" s="94">
        <v>0.01</v>
      </c>
      <c r="AC1014" s="165">
        <f t="shared" si="105"/>
        <v>53.79</v>
      </c>
    </row>
    <row r="1015" spans="1:29" ht="18" x14ac:dyDescent="0.35">
      <c r="A1015" s="49">
        <v>33</v>
      </c>
      <c r="B1015" s="53"/>
      <c r="C1015" s="98" t="s">
        <v>932</v>
      </c>
      <c r="D1015" s="94" t="s">
        <v>33</v>
      </c>
      <c r="E1015" s="94">
        <v>1800</v>
      </c>
      <c r="F1015" s="94">
        <v>14</v>
      </c>
      <c r="G1015" s="94">
        <v>1</v>
      </c>
      <c r="H1015" s="94">
        <v>93</v>
      </c>
      <c r="I1015" s="94">
        <v>2</v>
      </c>
      <c r="J1015" s="168">
        <v>40</v>
      </c>
      <c r="K1015" s="50">
        <v>100</v>
      </c>
      <c r="L1015" s="51">
        <f t="shared" si="102"/>
        <v>4000</v>
      </c>
      <c r="M1015" s="97"/>
      <c r="N1015" s="96" t="s">
        <v>38</v>
      </c>
      <c r="O1015" s="94" t="s">
        <v>39</v>
      </c>
      <c r="P1015" s="94" t="s">
        <v>40</v>
      </c>
      <c r="Q1015" s="94">
        <v>160</v>
      </c>
      <c r="R1015" s="94">
        <v>100</v>
      </c>
      <c r="S1015" s="61">
        <v>6550</v>
      </c>
      <c r="T1015" s="61">
        <f>Q1015*S1015</f>
        <v>1048000</v>
      </c>
      <c r="U1015" s="94">
        <v>25</v>
      </c>
      <c r="V1015" s="94">
        <v>40</v>
      </c>
      <c r="W1015" s="61">
        <f>T1015-T1015*V1015/100</f>
        <v>628800</v>
      </c>
      <c r="X1015" s="61">
        <f>W1015+L1015</f>
        <v>632800</v>
      </c>
      <c r="Y1015" s="61">
        <f>X1015</f>
        <v>632800</v>
      </c>
      <c r="Z1015" s="94">
        <v>50</v>
      </c>
      <c r="AA1015" s="94">
        <v>0</v>
      </c>
      <c r="AB1015" s="94">
        <v>0.02</v>
      </c>
      <c r="AC1015" s="165">
        <f t="shared" si="105"/>
        <v>0</v>
      </c>
    </row>
    <row r="1016" spans="1:29" ht="18" x14ac:dyDescent="0.35">
      <c r="A1016" s="49"/>
      <c r="B1016" s="53"/>
      <c r="C1016" s="98"/>
      <c r="D1016" s="94"/>
      <c r="E1016" s="94"/>
      <c r="F1016" s="94"/>
      <c r="G1016" s="94"/>
      <c r="H1016" s="94"/>
      <c r="I1016" s="94">
        <v>1</v>
      </c>
      <c r="J1016" s="168">
        <v>5753</v>
      </c>
      <c r="K1016" s="50">
        <v>100</v>
      </c>
      <c r="L1016" s="51">
        <f t="shared" si="102"/>
        <v>575300</v>
      </c>
      <c r="M1016" s="95"/>
      <c r="N1016" s="96"/>
      <c r="O1016" s="94"/>
      <c r="P1016" s="94"/>
      <c r="Q1016" s="94"/>
      <c r="R1016" s="94"/>
      <c r="S1016" s="61"/>
      <c r="T1016" s="61"/>
      <c r="U1016" s="94"/>
      <c r="V1016" s="94"/>
      <c r="W1016" s="61"/>
      <c r="X1016" s="61"/>
      <c r="Y1016" s="61">
        <f>L1016</f>
        <v>575300</v>
      </c>
      <c r="Z1016" s="94">
        <v>0</v>
      </c>
      <c r="AA1016" s="111">
        <f>Y1016</f>
        <v>575300</v>
      </c>
      <c r="AB1016" s="94">
        <v>0.01</v>
      </c>
      <c r="AC1016" s="165">
        <f t="shared" si="105"/>
        <v>57.53</v>
      </c>
    </row>
    <row r="1017" spans="1:29" ht="18" x14ac:dyDescent="0.35">
      <c r="A1017" s="49">
        <v>34</v>
      </c>
      <c r="B1017" s="49"/>
      <c r="C1017" s="94" t="s">
        <v>933</v>
      </c>
      <c r="D1017" s="94" t="s">
        <v>33</v>
      </c>
      <c r="E1017" s="94">
        <v>3191</v>
      </c>
      <c r="F1017" s="94">
        <v>6</v>
      </c>
      <c r="G1017" s="94">
        <v>0</v>
      </c>
      <c r="H1017" s="94">
        <v>49</v>
      </c>
      <c r="I1017" s="94">
        <v>1</v>
      </c>
      <c r="J1017" s="168">
        <f>F1017*400+G1017*100+H1017</f>
        <v>2449</v>
      </c>
      <c r="K1017" s="50">
        <f>VLOOKUP(E1017,[5]นส.3ก!B$1:J$65536,9,FALSE)</f>
        <v>100</v>
      </c>
      <c r="L1017" s="51">
        <f t="shared" si="102"/>
        <v>244900</v>
      </c>
      <c r="M1017" s="95"/>
      <c r="N1017" s="96"/>
      <c r="O1017" s="94"/>
      <c r="P1017" s="94"/>
      <c r="Q1017" s="94"/>
      <c r="R1017" s="94"/>
      <c r="S1017" s="61"/>
      <c r="T1017" s="61"/>
      <c r="U1017" s="94"/>
      <c r="V1017" s="94"/>
      <c r="W1017" s="61"/>
      <c r="X1017" s="61"/>
      <c r="Y1017" s="61">
        <f>L1017</f>
        <v>244900</v>
      </c>
      <c r="Z1017" s="94">
        <v>0</v>
      </c>
      <c r="AA1017" s="111">
        <f>Y1017</f>
        <v>244900</v>
      </c>
      <c r="AB1017" s="94">
        <v>0.01</v>
      </c>
      <c r="AC1017" s="165">
        <f t="shared" si="105"/>
        <v>24.49</v>
      </c>
    </row>
    <row r="1018" spans="1:29" ht="18" x14ac:dyDescent="0.35">
      <c r="A1018" s="49">
        <v>35</v>
      </c>
      <c r="B1018" s="49"/>
      <c r="C1018" s="94" t="s">
        <v>933</v>
      </c>
      <c r="D1018" s="94" t="s">
        <v>33</v>
      </c>
      <c r="E1018" s="94">
        <v>4300</v>
      </c>
      <c r="F1018" s="94">
        <v>5</v>
      </c>
      <c r="G1018" s="94">
        <v>3</v>
      </c>
      <c r="H1018" s="94">
        <v>71</v>
      </c>
      <c r="I1018" s="94">
        <v>1</v>
      </c>
      <c r="J1018" s="168">
        <f>F1018*400+G1018*100+H1018</f>
        <v>2371</v>
      </c>
      <c r="K1018" s="50">
        <v>100</v>
      </c>
      <c r="L1018" s="51">
        <f t="shared" si="102"/>
        <v>237100</v>
      </c>
      <c r="M1018" s="97"/>
      <c r="N1018" s="96"/>
      <c r="O1018" s="94"/>
      <c r="P1018" s="94"/>
      <c r="Q1018" s="94"/>
      <c r="R1018" s="94"/>
      <c r="S1018" s="61"/>
      <c r="T1018" s="61"/>
      <c r="U1018" s="94"/>
      <c r="V1018" s="94"/>
      <c r="W1018" s="61"/>
      <c r="X1018" s="61"/>
      <c r="Y1018" s="61">
        <f>L1018</f>
        <v>237100</v>
      </c>
      <c r="Z1018" s="94">
        <v>0</v>
      </c>
      <c r="AA1018" s="111">
        <f>Y1018</f>
        <v>237100</v>
      </c>
      <c r="AB1018" s="94">
        <v>0.01</v>
      </c>
      <c r="AC1018" s="165">
        <f t="shared" si="105"/>
        <v>23.71</v>
      </c>
    </row>
    <row r="1019" spans="1:29" ht="18" x14ac:dyDescent="0.35">
      <c r="A1019" s="49">
        <v>36</v>
      </c>
      <c r="B1019" s="49"/>
      <c r="C1019" s="94" t="s">
        <v>934</v>
      </c>
      <c r="D1019" s="94" t="s">
        <v>33</v>
      </c>
      <c r="E1019" s="94">
        <v>1775</v>
      </c>
      <c r="F1019" s="94">
        <v>8</v>
      </c>
      <c r="G1019" s="94">
        <v>0</v>
      </c>
      <c r="H1019" s="94">
        <v>54</v>
      </c>
      <c r="I1019" s="94">
        <v>1</v>
      </c>
      <c r="J1019" s="168">
        <f>F1019*400+G1019*100+H1019</f>
        <v>3254</v>
      </c>
      <c r="K1019" s="50">
        <v>100</v>
      </c>
      <c r="L1019" s="51">
        <f t="shared" si="102"/>
        <v>325400</v>
      </c>
      <c r="M1019" s="97"/>
      <c r="N1019" s="96"/>
      <c r="O1019" s="94"/>
      <c r="P1019" s="94"/>
      <c r="Q1019" s="94"/>
      <c r="R1019" s="94"/>
      <c r="S1019" s="61"/>
      <c r="T1019" s="61"/>
      <c r="U1019" s="94"/>
      <c r="V1019" s="94"/>
      <c r="W1019" s="61"/>
      <c r="X1019" s="61"/>
      <c r="Y1019" s="61">
        <f>L1019</f>
        <v>325400</v>
      </c>
      <c r="Z1019" s="94">
        <v>0</v>
      </c>
      <c r="AA1019" s="111">
        <f>Y1019</f>
        <v>325400</v>
      </c>
      <c r="AB1019" s="94">
        <v>0.01</v>
      </c>
      <c r="AC1019" s="165">
        <f t="shared" si="105"/>
        <v>32.54</v>
      </c>
    </row>
    <row r="1020" spans="1:29" ht="18" x14ac:dyDescent="0.35">
      <c r="A1020" s="49">
        <v>37</v>
      </c>
      <c r="B1020" s="49"/>
      <c r="C1020" s="94" t="s">
        <v>934</v>
      </c>
      <c r="D1020" s="94" t="s">
        <v>33</v>
      </c>
      <c r="E1020" s="94">
        <v>4652</v>
      </c>
      <c r="F1020" s="94">
        <v>6</v>
      </c>
      <c r="G1020" s="94">
        <v>2</v>
      </c>
      <c r="H1020" s="94">
        <v>50</v>
      </c>
      <c r="I1020" s="94">
        <v>1</v>
      </c>
      <c r="J1020" s="168">
        <f>F1020*400+G1020*100+H1020</f>
        <v>2650</v>
      </c>
      <c r="K1020" s="50">
        <v>100</v>
      </c>
      <c r="L1020" s="51">
        <f t="shared" si="102"/>
        <v>265000</v>
      </c>
      <c r="M1020" s="95"/>
      <c r="N1020" s="96"/>
      <c r="O1020" s="94"/>
      <c r="P1020" s="94"/>
      <c r="Q1020" s="94"/>
      <c r="R1020" s="94"/>
      <c r="S1020" s="61"/>
      <c r="T1020" s="61"/>
      <c r="U1020" s="94"/>
      <c r="V1020" s="94"/>
      <c r="W1020" s="61"/>
      <c r="X1020" s="61"/>
      <c r="Y1020" s="61">
        <f>L1020</f>
        <v>265000</v>
      </c>
      <c r="Z1020" s="94">
        <v>0</v>
      </c>
      <c r="AA1020" s="111">
        <f>Y1020</f>
        <v>265000</v>
      </c>
      <c r="AB1020" s="94">
        <v>0.01</v>
      </c>
      <c r="AC1020" s="165">
        <f t="shared" si="105"/>
        <v>26.5</v>
      </c>
    </row>
    <row r="1021" spans="1:29" ht="18" x14ac:dyDescent="0.35">
      <c r="A1021" s="49">
        <v>38</v>
      </c>
      <c r="B1021" s="49"/>
      <c r="C1021" s="94" t="s">
        <v>934</v>
      </c>
      <c r="D1021" s="94" t="s">
        <v>33</v>
      </c>
      <c r="E1021" s="94">
        <v>4846</v>
      </c>
      <c r="F1021" s="94">
        <v>4</v>
      </c>
      <c r="G1021" s="94">
        <v>3</v>
      </c>
      <c r="H1021" s="94">
        <v>39</v>
      </c>
      <c r="I1021" s="94">
        <v>2</v>
      </c>
      <c r="J1021" s="168">
        <v>40.5</v>
      </c>
      <c r="K1021" s="50">
        <v>100</v>
      </c>
      <c r="L1021" s="51">
        <f t="shared" si="102"/>
        <v>4050</v>
      </c>
      <c r="M1021" s="97"/>
      <c r="N1021" s="96" t="s">
        <v>38</v>
      </c>
      <c r="O1021" s="94" t="s">
        <v>39</v>
      </c>
      <c r="P1021" s="94" t="s">
        <v>40</v>
      </c>
      <c r="Q1021" s="94">
        <v>162</v>
      </c>
      <c r="R1021" s="94">
        <v>100</v>
      </c>
      <c r="S1021" s="61">
        <v>6550</v>
      </c>
      <c r="T1021" s="61">
        <f>Q1021*S1021</f>
        <v>1061100</v>
      </c>
      <c r="U1021" s="94">
        <v>5</v>
      </c>
      <c r="V1021" s="94">
        <v>5</v>
      </c>
      <c r="W1021" s="61">
        <f>T1021-T1021*V1021/100</f>
        <v>1008045</v>
      </c>
      <c r="X1021" s="61">
        <f>W1021+L1021</f>
        <v>1012095</v>
      </c>
      <c r="Y1021" s="61">
        <f>X1021</f>
        <v>1012095</v>
      </c>
      <c r="Z1021" s="94">
        <v>50</v>
      </c>
      <c r="AA1021" s="94"/>
      <c r="AB1021" s="94">
        <v>0.02</v>
      </c>
      <c r="AC1021" s="165">
        <f t="shared" si="105"/>
        <v>0</v>
      </c>
    </row>
    <row r="1022" spans="1:29" ht="18" x14ac:dyDescent="0.35">
      <c r="A1022" s="49"/>
      <c r="B1022" s="49"/>
      <c r="C1022" s="94"/>
      <c r="D1022" s="94"/>
      <c r="E1022" s="94"/>
      <c r="F1022" s="94"/>
      <c r="G1022" s="94"/>
      <c r="H1022" s="94"/>
      <c r="I1022" s="94">
        <v>3</v>
      </c>
      <c r="J1022" s="168">
        <v>4.5</v>
      </c>
      <c r="K1022" s="50">
        <v>100</v>
      </c>
      <c r="L1022" s="51">
        <f t="shared" si="102"/>
        <v>450</v>
      </c>
      <c r="M1022" s="97"/>
      <c r="N1022" s="96" t="s">
        <v>562</v>
      </c>
      <c r="O1022" s="94" t="s">
        <v>935</v>
      </c>
      <c r="P1022" s="94" t="s">
        <v>936</v>
      </c>
      <c r="Q1022" s="94">
        <v>18</v>
      </c>
      <c r="R1022" s="94">
        <v>100</v>
      </c>
      <c r="S1022" s="61">
        <v>2500</v>
      </c>
      <c r="T1022" s="61">
        <f>Q1022*S1022</f>
        <v>45000</v>
      </c>
      <c r="U1022" s="94">
        <v>5</v>
      </c>
      <c r="V1022" s="94">
        <v>5</v>
      </c>
      <c r="W1022" s="61">
        <f>T1022-T1022*V1022/100</f>
        <v>42750</v>
      </c>
      <c r="X1022" s="61">
        <f>W1022+L1022</f>
        <v>43200</v>
      </c>
      <c r="Y1022" s="61">
        <f>X1022</f>
        <v>43200</v>
      </c>
      <c r="Z1022" s="94">
        <v>0</v>
      </c>
      <c r="AA1022" s="111">
        <f>Y1022</f>
        <v>43200</v>
      </c>
      <c r="AB1022" s="94">
        <v>0.3</v>
      </c>
      <c r="AC1022" s="165">
        <f t="shared" si="105"/>
        <v>129.6</v>
      </c>
    </row>
    <row r="1023" spans="1:29" ht="18" x14ac:dyDescent="0.35">
      <c r="A1023" s="49"/>
      <c r="B1023" s="49"/>
      <c r="C1023" s="94"/>
      <c r="D1023" s="94"/>
      <c r="E1023" s="94"/>
      <c r="F1023" s="94"/>
      <c r="G1023" s="94"/>
      <c r="H1023" s="94"/>
      <c r="I1023" s="94">
        <v>1</v>
      </c>
      <c r="J1023" s="168">
        <v>1894</v>
      </c>
      <c r="K1023" s="50">
        <v>100</v>
      </c>
      <c r="L1023" s="51">
        <f t="shared" si="102"/>
        <v>189400</v>
      </c>
      <c r="M1023" s="97"/>
      <c r="N1023" s="96"/>
      <c r="O1023" s="94"/>
      <c r="P1023" s="94"/>
      <c r="Q1023" s="94"/>
      <c r="R1023" s="94"/>
      <c r="S1023" s="61"/>
      <c r="T1023" s="61"/>
      <c r="U1023" s="94"/>
      <c r="V1023" s="94"/>
      <c r="W1023" s="61"/>
      <c r="X1023" s="61"/>
      <c r="Y1023" s="61">
        <f>L1023</f>
        <v>189400</v>
      </c>
      <c r="Z1023" s="94">
        <v>0</v>
      </c>
      <c r="AA1023" s="111">
        <f>Y1023</f>
        <v>189400</v>
      </c>
      <c r="AB1023" s="94">
        <v>0.01</v>
      </c>
      <c r="AC1023" s="165">
        <f t="shared" si="105"/>
        <v>18.940000000000001</v>
      </c>
    </row>
    <row r="1024" spans="1:29" ht="18" x14ac:dyDescent="0.35">
      <c r="A1024" s="49">
        <v>39</v>
      </c>
      <c r="B1024" s="49"/>
      <c r="C1024" s="94" t="s">
        <v>937</v>
      </c>
      <c r="D1024" s="94" t="s">
        <v>33</v>
      </c>
      <c r="E1024" s="94">
        <v>1797</v>
      </c>
      <c r="F1024" s="94">
        <v>0</v>
      </c>
      <c r="G1024" s="94">
        <v>2</v>
      </c>
      <c r="H1024" s="94">
        <v>34</v>
      </c>
      <c r="I1024" s="94">
        <v>1</v>
      </c>
      <c r="J1024" s="168">
        <v>37.5</v>
      </c>
      <c r="K1024" s="50">
        <v>100</v>
      </c>
      <c r="L1024" s="51">
        <f t="shared" si="102"/>
        <v>3750</v>
      </c>
      <c r="M1024" s="97"/>
      <c r="N1024" s="96" t="s">
        <v>38</v>
      </c>
      <c r="O1024" s="94" t="s">
        <v>39</v>
      </c>
      <c r="P1024" s="94" t="s">
        <v>40</v>
      </c>
      <c r="Q1024" s="94">
        <v>150</v>
      </c>
      <c r="R1024" s="94">
        <v>100</v>
      </c>
      <c r="S1024" s="61">
        <v>6550</v>
      </c>
      <c r="T1024" s="61">
        <f>Q1024*S1024</f>
        <v>982500</v>
      </c>
      <c r="U1024" s="94">
        <v>60</v>
      </c>
      <c r="V1024" s="94">
        <v>76</v>
      </c>
      <c r="W1024" s="61">
        <f>T1024-T1024*V1024/100</f>
        <v>235800</v>
      </c>
      <c r="X1024" s="61">
        <f>W1024+L1024</f>
        <v>239550</v>
      </c>
      <c r="Y1024" s="61">
        <f>X1024</f>
        <v>239550</v>
      </c>
      <c r="Z1024" s="94">
        <v>50</v>
      </c>
      <c r="AA1024" s="94">
        <v>0</v>
      </c>
      <c r="AB1024" s="94">
        <v>0.02</v>
      </c>
      <c r="AC1024" s="165">
        <f t="shared" si="105"/>
        <v>0</v>
      </c>
    </row>
    <row r="1025" spans="1:29" ht="18" x14ac:dyDescent="0.35">
      <c r="A1025" s="49"/>
      <c r="B1025" s="49"/>
      <c r="C1025" s="94"/>
      <c r="D1025" s="94"/>
      <c r="E1025" s="94"/>
      <c r="F1025" s="94"/>
      <c r="G1025" s="94"/>
      <c r="H1025" s="94"/>
      <c r="I1025" s="94"/>
      <c r="J1025" s="168">
        <v>196.5</v>
      </c>
      <c r="K1025" s="50">
        <v>100</v>
      </c>
      <c r="L1025" s="51">
        <f t="shared" si="102"/>
        <v>19650</v>
      </c>
      <c r="M1025" s="95"/>
      <c r="N1025" s="96"/>
      <c r="O1025" s="94"/>
      <c r="P1025" s="94"/>
      <c r="Q1025" s="94"/>
      <c r="R1025" s="94"/>
      <c r="S1025" s="61"/>
      <c r="T1025" s="61"/>
      <c r="U1025" s="94"/>
      <c r="V1025" s="94"/>
      <c r="W1025" s="61"/>
      <c r="X1025" s="61"/>
      <c r="Y1025" s="61">
        <f>L1025</f>
        <v>19650</v>
      </c>
      <c r="Z1025" s="94">
        <v>0</v>
      </c>
      <c r="AA1025" s="111">
        <f>Y1025</f>
        <v>19650</v>
      </c>
      <c r="AB1025" s="94">
        <v>0.01</v>
      </c>
      <c r="AC1025" s="165">
        <f t="shared" si="105"/>
        <v>1.9650000000000001</v>
      </c>
    </row>
    <row r="1026" spans="1:29" ht="18" x14ac:dyDescent="0.35">
      <c r="A1026" s="49">
        <v>40</v>
      </c>
      <c r="B1026" s="49"/>
      <c r="C1026" s="94" t="s">
        <v>938</v>
      </c>
      <c r="D1026" s="94" t="s">
        <v>33</v>
      </c>
      <c r="E1026" s="94">
        <v>1774</v>
      </c>
      <c r="F1026" s="94">
        <v>4</v>
      </c>
      <c r="G1026" s="94">
        <v>1</v>
      </c>
      <c r="H1026" s="94">
        <v>33</v>
      </c>
      <c r="I1026" s="94">
        <v>2</v>
      </c>
      <c r="J1026" s="168">
        <v>40.5</v>
      </c>
      <c r="K1026" s="50">
        <v>100</v>
      </c>
      <c r="L1026" s="51">
        <f t="shared" si="102"/>
        <v>4050</v>
      </c>
      <c r="M1026" s="95"/>
      <c r="N1026" s="96" t="s">
        <v>38</v>
      </c>
      <c r="O1026" s="94" t="s">
        <v>39</v>
      </c>
      <c r="P1026" s="94" t="s">
        <v>40</v>
      </c>
      <c r="Q1026" s="94">
        <v>162</v>
      </c>
      <c r="R1026" s="94">
        <v>100</v>
      </c>
      <c r="S1026" s="61">
        <v>6550</v>
      </c>
      <c r="T1026" s="61">
        <f>Q1026*S1026</f>
        <v>1061100</v>
      </c>
      <c r="U1026" s="94">
        <v>23</v>
      </c>
      <c r="V1026" s="94">
        <v>36</v>
      </c>
      <c r="W1026" s="61">
        <f>T1026-T1026*V1026/100</f>
        <v>679104</v>
      </c>
      <c r="X1026" s="61">
        <f>W1026+L1026</f>
        <v>683154</v>
      </c>
      <c r="Y1026" s="61">
        <f>X1026</f>
        <v>683154</v>
      </c>
      <c r="Z1026" s="94">
        <v>50</v>
      </c>
      <c r="AA1026" s="94">
        <v>0</v>
      </c>
      <c r="AB1026" s="94">
        <v>0.02</v>
      </c>
      <c r="AC1026" s="165">
        <f t="shared" si="105"/>
        <v>0</v>
      </c>
    </row>
    <row r="1027" spans="1:29" ht="18" x14ac:dyDescent="0.35">
      <c r="A1027" s="49"/>
      <c r="B1027" s="49"/>
      <c r="C1027" s="94"/>
      <c r="D1027" s="94"/>
      <c r="E1027" s="94"/>
      <c r="F1027" s="94"/>
      <c r="G1027" s="94"/>
      <c r="H1027" s="94"/>
      <c r="I1027" s="94">
        <v>1</v>
      </c>
      <c r="J1027" s="168">
        <v>1692.5</v>
      </c>
      <c r="K1027" s="50">
        <v>100</v>
      </c>
      <c r="L1027" s="51">
        <f t="shared" si="102"/>
        <v>169250</v>
      </c>
      <c r="M1027" s="95"/>
      <c r="N1027" s="96"/>
      <c r="O1027" s="94"/>
      <c r="P1027" s="94"/>
      <c r="Q1027" s="94"/>
      <c r="R1027" s="94"/>
      <c r="S1027" s="61"/>
      <c r="T1027" s="61"/>
      <c r="U1027" s="94"/>
      <c r="V1027" s="94"/>
      <c r="W1027" s="61"/>
      <c r="X1027" s="61"/>
      <c r="Y1027" s="61">
        <f>L1027</f>
        <v>169250</v>
      </c>
      <c r="Z1027" s="94">
        <v>0</v>
      </c>
      <c r="AA1027" s="111">
        <f>Y1027</f>
        <v>169250</v>
      </c>
      <c r="AB1027" s="94">
        <v>0.01</v>
      </c>
      <c r="AC1027" s="165">
        <f t="shared" si="105"/>
        <v>16.925000000000001</v>
      </c>
    </row>
    <row r="1028" spans="1:29" ht="18" x14ac:dyDescent="0.35">
      <c r="A1028" s="49">
        <v>41</v>
      </c>
      <c r="B1028" s="49"/>
      <c r="C1028" s="94" t="s">
        <v>938</v>
      </c>
      <c r="D1028" s="94" t="s">
        <v>33</v>
      </c>
      <c r="E1028" s="94">
        <v>1574</v>
      </c>
      <c r="F1028" s="94">
        <v>5</v>
      </c>
      <c r="G1028" s="94">
        <v>0</v>
      </c>
      <c r="H1028" s="94">
        <v>20</v>
      </c>
      <c r="I1028" s="94">
        <v>1</v>
      </c>
      <c r="J1028" s="168">
        <f>F1028*400+G1028*100+H1028</f>
        <v>2020</v>
      </c>
      <c r="K1028" s="50">
        <f>VLOOKUP(E1028,[5]นส.3ก!B$1:J$65536,9,FALSE)</f>
        <v>100</v>
      </c>
      <c r="L1028" s="51">
        <f t="shared" si="102"/>
        <v>202000</v>
      </c>
      <c r="M1028" s="97"/>
      <c r="N1028" s="96"/>
      <c r="O1028" s="94"/>
      <c r="P1028" s="94"/>
      <c r="Q1028" s="94"/>
      <c r="R1028" s="94"/>
      <c r="S1028" s="61"/>
      <c r="T1028" s="61"/>
      <c r="U1028" s="94"/>
      <c r="V1028" s="94"/>
      <c r="W1028" s="61"/>
      <c r="X1028" s="61"/>
      <c r="Y1028" s="61">
        <f>L1028</f>
        <v>202000</v>
      </c>
      <c r="Z1028" s="94">
        <v>0</v>
      </c>
      <c r="AA1028" s="111">
        <f>Y1028</f>
        <v>202000</v>
      </c>
      <c r="AB1028" s="94">
        <v>0.01</v>
      </c>
      <c r="AC1028" s="165">
        <f t="shared" si="105"/>
        <v>20.2</v>
      </c>
    </row>
    <row r="1029" spans="1:29" ht="18" x14ac:dyDescent="0.35">
      <c r="A1029" s="49">
        <v>42</v>
      </c>
      <c r="B1029" s="49"/>
      <c r="C1029" s="94" t="s">
        <v>939</v>
      </c>
      <c r="D1029" s="94" t="s">
        <v>33</v>
      </c>
      <c r="E1029" s="94">
        <v>1803</v>
      </c>
      <c r="F1029" s="94">
        <v>6</v>
      </c>
      <c r="G1029" s="94">
        <v>1</v>
      </c>
      <c r="H1029" s="94">
        <v>86</v>
      </c>
      <c r="I1029" s="94">
        <v>2</v>
      </c>
      <c r="J1029" s="168">
        <v>22.5</v>
      </c>
      <c r="K1029" s="50">
        <v>100</v>
      </c>
      <c r="L1029" s="51">
        <f t="shared" si="102"/>
        <v>2250</v>
      </c>
      <c r="M1029" s="97"/>
      <c r="N1029" s="96" t="s">
        <v>38</v>
      </c>
      <c r="O1029" s="94" t="s">
        <v>39</v>
      </c>
      <c r="P1029" s="94" t="s">
        <v>40</v>
      </c>
      <c r="Q1029" s="94">
        <v>90</v>
      </c>
      <c r="R1029" s="94">
        <v>100</v>
      </c>
      <c r="S1029" s="61">
        <v>6550</v>
      </c>
      <c r="T1029" s="61">
        <f>Q1029*S1029</f>
        <v>589500</v>
      </c>
      <c r="U1029" s="94">
        <v>38</v>
      </c>
      <c r="V1029" s="94">
        <v>66</v>
      </c>
      <c r="W1029" s="61">
        <f>T1029-T1029*V1029/100</f>
        <v>200430</v>
      </c>
      <c r="X1029" s="61">
        <f>W1029+L1029</f>
        <v>202680</v>
      </c>
      <c r="Y1029" s="61">
        <f>X1029</f>
        <v>202680</v>
      </c>
      <c r="Z1029" s="94">
        <v>50</v>
      </c>
      <c r="AA1029" s="94">
        <v>0</v>
      </c>
      <c r="AB1029" s="94">
        <v>0.02</v>
      </c>
      <c r="AC1029" s="165">
        <f t="shared" si="105"/>
        <v>0</v>
      </c>
    </row>
    <row r="1030" spans="1:29" ht="18" x14ac:dyDescent="0.35">
      <c r="A1030" s="49"/>
      <c r="B1030" s="49"/>
      <c r="C1030" s="94"/>
      <c r="D1030" s="94"/>
      <c r="E1030" s="94"/>
      <c r="F1030" s="94"/>
      <c r="G1030" s="94"/>
      <c r="H1030" s="94"/>
      <c r="I1030" s="94">
        <v>1</v>
      </c>
      <c r="J1030" s="168">
        <v>2563.5</v>
      </c>
      <c r="K1030" s="50">
        <v>100</v>
      </c>
      <c r="L1030" s="51">
        <f t="shared" si="102"/>
        <v>256350</v>
      </c>
      <c r="M1030" s="95"/>
      <c r="N1030" s="96"/>
      <c r="O1030" s="94"/>
      <c r="P1030" s="94"/>
      <c r="Q1030" s="94"/>
      <c r="R1030" s="94"/>
      <c r="S1030" s="61"/>
      <c r="T1030" s="61"/>
      <c r="U1030" s="94"/>
      <c r="V1030" s="94"/>
      <c r="W1030" s="61"/>
      <c r="X1030" s="61"/>
      <c r="Y1030" s="61">
        <f>L1030</f>
        <v>256350</v>
      </c>
      <c r="Z1030" s="94">
        <v>0</v>
      </c>
      <c r="AA1030" s="111">
        <f>Y1030</f>
        <v>256350</v>
      </c>
      <c r="AB1030" s="94">
        <v>0.01</v>
      </c>
      <c r="AC1030" s="165">
        <f t="shared" si="105"/>
        <v>25.635000000000002</v>
      </c>
    </row>
    <row r="1031" spans="1:29" ht="18" x14ac:dyDescent="0.35">
      <c r="A1031" s="49">
        <v>43</v>
      </c>
      <c r="B1031" s="49"/>
      <c r="C1031" s="94" t="s">
        <v>940</v>
      </c>
      <c r="D1031" s="94" t="s">
        <v>33</v>
      </c>
      <c r="E1031" s="94">
        <v>1793</v>
      </c>
      <c r="F1031" s="94">
        <v>7</v>
      </c>
      <c r="G1031" s="94">
        <v>1</v>
      </c>
      <c r="H1031" s="94">
        <v>33</v>
      </c>
      <c r="I1031" s="94">
        <v>1</v>
      </c>
      <c r="J1031" s="168">
        <v>40</v>
      </c>
      <c r="K1031" s="50">
        <v>100</v>
      </c>
      <c r="L1031" s="51">
        <f t="shared" si="102"/>
        <v>4000</v>
      </c>
      <c r="M1031" s="95"/>
      <c r="N1031" s="96" t="s">
        <v>38</v>
      </c>
      <c r="O1031" s="94" t="s">
        <v>39</v>
      </c>
      <c r="P1031" s="94" t="s">
        <v>40</v>
      </c>
      <c r="Q1031" s="94">
        <v>160</v>
      </c>
      <c r="R1031" s="94">
        <v>100</v>
      </c>
      <c r="S1031" s="61">
        <v>6550</v>
      </c>
      <c r="T1031" s="61">
        <f>Q1031*S1031</f>
        <v>1048000</v>
      </c>
      <c r="U1031" s="94">
        <v>30</v>
      </c>
      <c r="V1031" s="94">
        <v>50</v>
      </c>
      <c r="W1031" s="61">
        <f>T1031-T1031*V1031/100</f>
        <v>524000</v>
      </c>
      <c r="X1031" s="61">
        <f>W1031+L1031</f>
        <v>528000</v>
      </c>
      <c r="Y1031" s="61">
        <f>X1031</f>
        <v>528000</v>
      </c>
      <c r="Z1031" s="94">
        <v>50</v>
      </c>
      <c r="AA1031" s="94">
        <v>0</v>
      </c>
      <c r="AB1031" s="94">
        <v>0.02</v>
      </c>
      <c r="AC1031" s="165">
        <f t="shared" si="105"/>
        <v>0</v>
      </c>
    </row>
    <row r="1032" spans="1:29" ht="18" x14ac:dyDescent="0.35">
      <c r="A1032" s="49"/>
      <c r="B1032" s="53"/>
      <c r="C1032" s="98"/>
      <c r="D1032" s="94"/>
      <c r="E1032" s="94"/>
      <c r="F1032" s="94"/>
      <c r="G1032" s="94"/>
      <c r="H1032" s="94"/>
      <c r="I1032" s="94">
        <v>2</v>
      </c>
      <c r="J1032" s="168">
        <v>2893</v>
      </c>
      <c r="K1032" s="50">
        <v>100</v>
      </c>
      <c r="L1032" s="51">
        <f t="shared" si="102"/>
        <v>289300</v>
      </c>
      <c r="M1032" s="95"/>
      <c r="N1032" s="96"/>
      <c r="O1032" s="94"/>
      <c r="P1032" s="94"/>
      <c r="Q1032" s="94"/>
      <c r="R1032" s="94"/>
      <c r="S1032" s="61"/>
      <c r="T1032" s="61"/>
      <c r="U1032" s="94"/>
      <c r="V1032" s="94"/>
      <c r="W1032" s="61"/>
      <c r="X1032" s="61"/>
      <c r="Y1032" s="61">
        <f>L1032</f>
        <v>289300</v>
      </c>
      <c r="Z1032" s="94">
        <v>0</v>
      </c>
      <c r="AA1032" s="111">
        <f>Y1032</f>
        <v>289300</v>
      </c>
      <c r="AB1032" s="94">
        <v>0.01</v>
      </c>
      <c r="AC1032" s="165">
        <f t="shared" si="105"/>
        <v>28.93</v>
      </c>
    </row>
    <row r="1033" spans="1:29" ht="18" x14ac:dyDescent="0.35">
      <c r="A1033" s="49">
        <v>44</v>
      </c>
      <c r="B1033" s="53"/>
      <c r="C1033" s="98" t="s">
        <v>941</v>
      </c>
      <c r="D1033" s="94" t="s">
        <v>33</v>
      </c>
      <c r="E1033" s="94">
        <v>4651</v>
      </c>
      <c r="F1033" s="94">
        <v>7</v>
      </c>
      <c r="G1033" s="94">
        <v>2</v>
      </c>
      <c r="H1033" s="94">
        <v>65</v>
      </c>
      <c r="I1033" s="94">
        <v>2</v>
      </c>
      <c r="J1033" s="168">
        <v>30</v>
      </c>
      <c r="K1033" s="50">
        <v>100</v>
      </c>
      <c r="L1033" s="51">
        <f t="shared" si="102"/>
        <v>3000</v>
      </c>
      <c r="M1033" s="97"/>
      <c r="N1033" s="96" t="s">
        <v>38</v>
      </c>
      <c r="O1033" s="94" t="s">
        <v>39</v>
      </c>
      <c r="P1033" s="94" t="s">
        <v>40</v>
      </c>
      <c r="Q1033" s="94">
        <v>120</v>
      </c>
      <c r="R1033" s="94">
        <v>100</v>
      </c>
      <c r="S1033" s="61">
        <v>6550</v>
      </c>
      <c r="T1033" s="61">
        <f>Q1033*S1033</f>
        <v>786000</v>
      </c>
      <c r="U1033" s="94">
        <v>13</v>
      </c>
      <c r="V1033" s="94">
        <v>16</v>
      </c>
      <c r="W1033" s="61">
        <f>T1033-T1033*V1033/100</f>
        <v>660240</v>
      </c>
      <c r="X1033" s="61">
        <f>W1033+L1033</f>
        <v>663240</v>
      </c>
      <c r="Y1033" s="61">
        <f>X1033</f>
        <v>663240</v>
      </c>
      <c r="Z1033" s="94">
        <v>50</v>
      </c>
      <c r="AA1033" s="94">
        <v>0</v>
      </c>
      <c r="AB1033" s="94">
        <v>0.02</v>
      </c>
      <c r="AC1033" s="165">
        <f t="shared" si="105"/>
        <v>0</v>
      </c>
    </row>
    <row r="1034" spans="1:29" ht="18" x14ac:dyDescent="0.35">
      <c r="A1034" s="49"/>
      <c r="B1034" s="53"/>
      <c r="C1034" s="98"/>
      <c r="D1034" s="94"/>
      <c r="E1034" s="94"/>
      <c r="F1034" s="94"/>
      <c r="G1034" s="94"/>
      <c r="H1034" s="94"/>
      <c r="I1034" s="94">
        <v>1</v>
      </c>
      <c r="J1034" s="168">
        <v>3035</v>
      </c>
      <c r="K1034" s="50">
        <v>100</v>
      </c>
      <c r="L1034" s="51">
        <f t="shared" si="102"/>
        <v>303500</v>
      </c>
      <c r="M1034" s="97"/>
      <c r="N1034" s="96"/>
      <c r="O1034" s="94"/>
      <c r="P1034" s="94"/>
      <c r="Q1034" s="94"/>
      <c r="R1034" s="94"/>
      <c r="S1034" s="61"/>
      <c r="T1034" s="61"/>
      <c r="U1034" s="94"/>
      <c r="V1034" s="94"/>
      <c r="W1034" s="61"/>
      <c r="X1034" s="61"/>
      <c r="Y1034" s="61">
        <f>L1034</f>
        <v>303500</v>
      </c>
      <c r="Z1034" s="94">
        <v>0</v>
      </c>
      <c r="AA1034" s="111">
        <f>Y1034</f>
        <v>303500</v>
      </c>
      <c r="AB1034" s="94">
        <v>0.01</v>
      </c>
      <c r="AC1034" s="165">
        <f t="shared" si="105"/>
        <v>30.35</v>
      </c>
    </row>
    <row r="1035" spans="1:29" ht="18" x14ac:dyDescent="0.35">
      <c r="A1035" s="49">
        <v>45</v>
      </c>
      <c r="B1035" s="49"/>
      <c r="C1035" s="94" t="s">
        <v>942</v>
      </c>
      <c r="D1035" s="94" t="s">
        <v>33</v>
      </c>
      <c r="E1035" s="94">
        <v>1595</v>
      </c>
      <c r="F1035" s="94">
        <v>4</v>
      </c>
      <c r="G1035" s="94">
        <v>0</v>
      </c>
      <c r="H1035" s="94">
        <v>87</v>
      </c>
      <c r="I1035" s="94">
        <v>2</v>
      </c>
      <c r="J1035" s="168">
        <v>22.5</v>
      </c>
      <c r="K1035" s="50">
        <f>VLOOKUP(E1035,[5]นส.3ก!B$1:J$65536,9,FALSE)</f>
        <v>100</v>
      </c>
      <c r="L1035" s="51">
        <f t="shared" si="102"/>
        <v>2250</v>
      </c>
      <c r="M1035" s="97"/>
      <c r="N1035" s="96" t="s">
        <v>38</v>
      </c>
      <c r="O1035" s="94" t="s">
        <v>39</v>
      </c>
      <c r="P1035" s="94" t="s">
        <v>40</v>
      </c>
      <c r="Q1035" s="94">
        <v>90</v>
      </c>
      <c r="R1035" s="94">
        <v>100</v>
      </c>
      <c r="S1035" s="61">
        <v>6550</v>
      </c>
      <c r="T1035" s="61">
        <f>Q1035*S1035</f>
        <v>589500</v>
      </c>
      <c r="U1035" s="94">
        <v>46</v>
      </c>
      <c r="V1035" s="94">
        <v>76</v>
      </c>
      <c r="W1035" s="61">
        <f>T1035-T1035*V1035/100</f>
        <v>141480</v>
      </c>
      <c r="X1035" s="61">
        <f>W1035+L1035</f>
        <v>143730</v>
      </c>
      <c r="Y1035" s="61">
        <f>X1035</f>
        <v>143730</v>
      </c>
      <c r="Z1035" s="94">
        <v>50</v>
      </c>
      <c r="AA1035" s="94">
        <v>0</v>
      </c>
      <c r="AB1035" s="94">
        <v>0.02</v>
      </c>
      <c r="AC1035" s="165">
        <f t="shared" si="105"/>
        <v>0</v>
      </c>
    </row>
    <row r="1036" spans="1:29" ht="18" x14ac:dyDescent="0.35">
      <c r="A1036" s="49"/>
      <c r="B1036" s="49"/>
      <c r="C1036" s="94"/>
      <c r="D1036" s="94"/>
      <c r="E1036" s="94"/>
      <c r="F1036" s="94"/>
      <c r="G1036" s="94"/>
      <c r="H1036" s="94"/>
      <c r="I1036" s="94">
        <v>1</v>
      </c>
      <c r="J1036" s="168">
        <v>1664.5</v>
      </c>
      <c r="K1036" s="50">
        <v>100</v>
      </c>
      <c r="L1036" s="51">
        <f t="shared" si="102"/>
        <v>166450</v>
      </c>
      <c r="M1036" s="95"/>
      <c r="N1036" s="96"/>
      <c r="O1036" s="94"/>
      <c r="P1036" s="94"/>
      <c r="Q1036" s="94"/>
      <c r="R1036" s="94"/>
      <c r="S1036" s="61"/>
      <c r="T1036" s="61"/>
      <c r="U1036" s="94"/>
      <c r="V1036" s="94"/>
      <c r="W1036" s="61"/>
      <c r="X1036" s="61"/>
      <c r="Y1036" s="61">
        <f>L1036</f>
        <v>166450</v>
      </c>
      <c r="Z1036" s="94">
        <v>0</v>
      </c>
      <c r="AA1036" s="111">
        <f>Y1036</f>
        <v>166450</v>
      </c>
      <c r="AB1036" s="94">
        <v>0.01</v>
      </c>
      <c r="AC1036" s="165">
        <f t="shared" si="105"/>
        <v>16.645</v>
      </c>
    </row>
    <row r="1037" spans="1:29" ht="18" x14ac:dyDescent="0.35">
      <c r="A1037" s="49">
        <v>46</v>
      </c>
      <c r="B1037" s="49"/>
      <c r="C1037" s="94" t="s">
        <v>942</v>
      </c>
      <c r="D1037" s="94" t="s">
        <v>33</v>
      </c>
      <c r="E1037" s="94">
        <v>1791</v>
      </c>
      <c r="F1037" s="94">
        <v>5</v>
      </c>
      <c r="G1037" s="94">
        <v>0</v>
      </c>
      <c r="H1037" s="94">
        <v>63</v>
      </c>
      <c r="I1037" s="94">
        <v>1</v>
      </c>
      <c r="J1037" s="168">
        <f>F1037*400+G1037*100+H1037</f>
        <v>2063</v>
      </c>
      <c r="K1037" s="50">
        <v>100</v>
      </c>
      <c r="L1037" s="51">
        <f t="shared" si="102"/>
        <v>206300</v>
      </c>
      <c r="M1037" s="95"/>
      <c r="N1037" s="96"/>
      <c r="O1037" s="94"/>
      <c r="P1037" s="94"/>
      <c r="Q1037" s="94"/>
      <c r="R1037" s="94"/>
      <c r="S1037" s="61"/>
      <c r="T1037" s="61"/>
      <c r="U1037" s="94"/>
      <c r="V1037" s="94"/>
      <c r="W1037" s="61"/>
      <c r="X1037" s="61"/>
      <c r="Y1037" s="61">
        <f>L1037</f>
        <v>206300</v>
      </c>
      <c r="Z1037" s="94">
        <v>0</v>
      </c>
      <c r="AA1037" s="111">
        <f>Y1037</f>
        <v>206300</v>
      </c>
      <c r="AB1037" s="94">
        <v>0.01</v>
      </c>
      <c r="AC1037" s="165">
        <f t="shared" si="105"/>
        <v>20.63</v>
      </c>
    </row>
    <row r="1038" spans="1:29" ht="18" x14ac:dyDescent="0.35">
      <c r="A1038" s="49">
        <v>47</v>
      </c>
      <c r="B1038" s="49"/>
      <c r="C1038" s="94" t="s">
        <v>942</v>
      </c>
      <c r="D1038" s="94" t="s">
        <v>33</v>
      </c>
      <c r="E1038" s="94">
        <v>1223</v>
      </c>
      <c r="F1038" s="94">
        <v>15</v>
      </c>
      <c r="G1038" s="94">
        <v>0</v>
      </c>
      <c r="H1038" s="94">
        <v>0</v>
      </c>
      <c r="I1038" s="94">
        <v>1</v>
      </c>
      <c r="J1038" s="168">
        <f>F1038*400+G1038*100+H1038</f>
        <v>6000</v>
      </c>
      <c r="K1038" s="50">
        <f>VLOOKUP(E1038,[5]นส.3ก!B$1:J$65536,9,FALSE)</f>
        <v>100</v>
      </c>
      <c r="L1038" s="51">
        <f t="shared" si="102"/>
        <v>600000</v>
      </c>
      <c r="M1038" s="97"/>
      <c r="N1038" s="96"/>
      <c r="O1038" s="94"/>
      <c r="P1038" s="94"/>
      <c r="Q1038" s="94"/>
      <c r="R1038" s="94"/>
      <c r="S1038" s="61"/>
      <c r="T1038" s="61"/>
      <c r="U1038" s="94"/>
      <c r="V1038" s="94"/>
      <c r="W1038" s="61"/>
      <c r="X1038" s="61"/>
      <c r="Y1038" s="61">
        <f>L1038</f>
        <v>600000</v>
      </c>
      <c r="Z1038" s="94">
        <v>0</v>
      </c>
      <c r="AA1038" s="111">
        <f>Y1038</f>
        <v>600000</v>
      </c>
      <c r="AB1038" s="94">
        <v>0.01</v>
      </c>
      <c r="AC1038" s="165">
        <f t="shared" si="105"/>
        <v>60</v>
      </c>
    </row>
    <row r="1039" spans="1:29" ht="18" x14ac:dyDescent="0.35">
      <c r="A1039" s="49">
        <v>48</v>
      </c>
      <c r="B1039" s="49"/>
      <c r="C1039" s="94" t="s">
        <v>942</v>
      </c>
      <c r="D1039" s="94" t="s">
        <v>33</v>
      </c>
      <c r="E1039" s="94">
        <v>1603</v>
      </c>
      <c r="F1039" s="94">
        <v>7</v>
      </c>
      <c r="G1039" s="94">
        <v>0</v>
      </c>
      <c r="H1039" s="94">
        <v>0</v>
      </c>
      <c r="I1039" s="94">
        <v>1</v>
      </c>
      <c r="J1039" s="168">
        <f>F1039*400+G1039*100+H1039</f>
        <v>2800</v>
      </c>
      <c r="K1039" s="50">
        <f>VLOOKUP(E1039,[5]นส.3ก!B$1:J$65536,9,FALSE)</f>
        <v>100</v>
      </c>
      <c r="L1039" s="51">
        <f t="shared" si="102"/>
        <v>280000</v>
      </c>
      <c r="M1039" s="97"/>
      <c r="N1039" s="96"/>
      <c r="O1039" s="94"/>
      <c r="P1039" s="94"/>
      <c r="Q1039" s="94"/>
      <c r="R1039" s="94"/>
      <c r="S1039" s="61"/>
      <c r="T1039" s="61"/>
      <c r="U1039" s="94"/>
      <c r="V1039" s="94"/>
      <c r="W1039" s="61"/>
      <c r="X1039" s="61"/>
      <c r="Y1039" s="61">
        <f>L1039</f>
        <v>280000</v>
      </c>
      <c r="Z1039" s="94">
        <v>0</v>
      </c>
      <c r="AA1039" s="111">
        <f>Y1039</f>
        <v>280000</v>
      </c>
      <c r="AB1039" s="94">
        <v>0.01</v>
      </c>
      <c r="AC1039" s="165">
        <f t="shared" si="105"/>
        <v>28</v>
      </c>
    </row>
    <row r="1040" spans="1:29" ht="18" x14ac:dyDescent="0.35">
      <c r="A1040" s="49">
        <v>49</v>
      </c>
      <c r="B1040" s="49"/>
      <c r="C1040" s="94" t="s">
        <v>943</v>
      </c>
      <c r="D1040" s="94" t="s">
        <v>33</v>
      </c>
      <c r="E1040" s="94">
        <v>1580</v>
      </c>
      <c r="F1040" s="94">
        <v>10</v>
      </c>
      <c r="G1040" s="94">
        <v>3</v>
      </c>
      <c r="H1040" s="94">
        <v>50</v>
      </c>
      <c r="I1040" s="94">
        <v>2</v>
      </c>
      <c r="J1040" s="168">
        <v>22.5</v>
      </c>
      <c r="K1040" s="50">
        <v>100</v>
      </c>
      <c r="L1040" s="51">
        <f t="shared" si="102"/>
        <v>2250</v>
      </c>
      <c r="M1040" s="95"/>
      <c r="N1040" s="96" t="s">
        <v>38</v>
      </c>
      <c r="O1040" s="94" t="s">
        <v>39</v>
      </c>
      <c r="P1040" s="94" t="s">
        <v>40</v>
      </c>
      <c r="Q1040" s="94">
        <v>90</v>
      </c>
      <c r="R1040" s="94">
        <v>100</v>
      </c>
      <c r="S1040" s="61">
        <v>6550</v>
      </c>
      <c r="T1040" s="61">
        <f>Q1040*S1040</f>
        <v>589500</v>
      </c>
      <c r="U1040" s="94">
        <v>40</v>
      </c>
      <c r="V1040" s="94">
        <v>70</v>
      </c>
      <c r="W1040" s="61">
        <f>T1040-T1040*V1040/100</f>
        <v>176850</v>
      </c>
      <c r="X1040" s="61">
        <f>W1040+L1040</f>
        <v>179100</v>
      </c>
      <c r="Y1040" s="61">
        <f>X1040</f>
        <v>179100</v>
      </c>
      <c r="Z1040" s="94">
        <v>50</v>
      </c>
      <c r="AA1040" s="94">
        <v>0</v>
      </c>
      <c r="AB1040" s="94">
        <v>0.02</v>
      </c>
      <c r="AC1040" s="165">
        <f t="shared" si="105"/>
        <v>0</v>
      </c>
    </row>
    <row r="1041" spans="1:29" ht="18" x14ac:dyDescent="0.35">
      <c r="A1041" s="49"/>
      <c r="B1041" s="49"/>
      <c r="C1041" s="94"/>
      <c r="D1041" s="94"/>
      <c r="E1041" s="94"/>
      <c r="F1041" s="94"/>
      <c r="G1041" s="94"/>
      <c r="H1041" s="94"/>
      <c r="I1041" s="94">
        <v>1</v>
      </c>
      <c r="J1041" s="168">
        <v>4327.5</v>
      </c>
      <c r="K1041" s="50">
        <v>100</v>
      </c>
      <c r="L1041" s="51">
        <f t="shared" si="102"/>
        <v>432750</v>
      </c>
      <c r="M1041" s="95"/>
      <c r="N1041" s="96"/>
      <c r="O1041" s="94"/>
      <c r="P1041" s="94"/>
      <c r="Q1041" s="94"/>
      <c r="R1041" s="94"/>
      <c r="S1041" s="61"/>
      <c r="T1041" s="61"/>
      <c r="U1041" s="94"/>
      <c r="V1041" s="94"/>
      <c r="W1041" s="61"/>
      <c r="X1041" s="61"/>
      <c r="Y1041" s="61">
        <f>L1041</f>
        <v>432750</v>
      </c>
      <c r="Z1041" s="94">
        <v>0</v>
      </c>
      <c r="AA1041" s="111">
        <f>Y1041</f>
        <v>432750</v>
      </c>
      <c r="AB1041" s="94">
        <v>0.01</v>
      </c>
      <c r="AC1041" s="165">
        <f t="shared" si="105"/>
        <v>43.274999999999999</v>
      </c>
    </row>
    <row r="1042" spans="1:29" ht="18" x14ac:dyDescent="0.35">
      <c r="A1042" s="49">
        <v>50</v>
      </c>
      <c r="B1042" s="49"/>
      <c r="C1042" s="94" t="s">
        <v>944</v>
      </c>
      <c r="D1042" s="94" t="s">
        <v>183</v>
      </c>
      <c r="E1042" s="94"/>
      <c r="F1042" s="94">
        <v>1</v>
      </c>
      <c r="G1042" s="94">
        <v>2</v>
      </c>
      <c r="H1042" s="94">
        <v>0</v>
      </c>
      <c r="I1042" s="94">
        <v>2</v>
      </c>
      <c r="J1042" s="168">
        <v>22.5</v>
      </c>
      <c r="K1042" s="50">
        <v>100</v>
      </c>
      <c r="L1042" s="51">
        <f t="shared" si="102"/>
        <v>2250</v>
      </c>
      <c r="M1042" s="95"/>
      <c r="N1042" s="96" t="s">
        <v>38</v>
      </c>
      <c r="O1042" s="94" t="s">
        <v>39</v>
      </c>
      <c r="P1042" s="94" t="s">
        <v>40</v>
      </c>
      <c r="Q1042" s="94">
        <v>90</v>
      </c>
      <c r="R1042" s="94">
        <v>100</v>
      </c>
      <c r="S1042" s="61">
        <v>6550</v>
      </c>
      <c r="T1042" s="61">
        <f>Q1042*S1042</f>
        <v>589500</v>
      </c>
      <c r="U1042" s="94">
        <v>25</v>
      </c>
      <c r="V1042" s="94">
        <v>40</v>
      </c>
      <c r="W1042" s="61">
        <f>T1042-T1042*V1042/100</f>
        <v>353700</v>
      </c>
      <c r="X1042" s="61">
        <f>W1042+L1042</f>
        <v>355950</v>
      </c>
      <c r="Y1042" s="61">
        <f>X1042</f>
        <v>355950</v>
      </c>
      <c r="Z1042" s="94">
        <v>50</v>
      </c>
      <c r="AA1042" s="94">
        <v>0</v>
      </c>
      <c r="AB1042" s="94">
        <v>0.02</v>
      </c>
      <c r="AC1042" s="165">
        <f t="shared" ref="AC1042:AC1105" si="112">AA1042*AB1042/100</f>
        <v>0</v>
      </c>
    </row>
    <row r="1043" spans="1:29" ht="18" x14ac:dyDescent="0.35">
      <c r="A1043" s="49"/>
      <c r="B1043" s="49"/>
      <c r="C1043" s="94"/>
      <c r="D1043" s="94"/>
      <c r="E1043" s="94"/>
      <c r="F1043" s="94"/>
      <c r="G1043" s="94"/>
      <c r="H1043" s="94"/>
      <c r="I1043" s="94">
        <v>3</v>
      </c>
      <c r="J1043" s="168">
        <v>1</v>
      </c>
      <c r="K1043" s="50">
        <v>100</v>
      </c>
      <c r="L1043" s="51">
        <f t="shared" si="102"/>
        <v>100</v>
      </c>
      <c r="M1043" s="95"/>
      <c r="N1043" s="96" t="s">
        <v>38</v>
      </c>
      <c r="O1043" s="94" t="s">
        <v>39</v>
      </c>
      <c r="P1043" s="94" t="s">
        <v>97</v>
      </c>
      <c r="Q1043" s="94">
        <v>4</v>
      </c>
      <c r="R1043" s="94">
        <v>100</v>
      </c>
      <c r="S1043" s="61">
        <v>6550</v>
      </c>
      <c r="T1043" s="61">
        <f>Q1043*S1043</f>
        <v>26200</v>
      </c>
      <c r="U1043" s="94">
        <v>25</v>
      </c>
      <c r="V1043" s="94">
        <v>40</v>
      </c>
      <c r="W1043" s="61">
        <f>T1043-T1043*V1043/100</f>
        <v>15720</v>
      </c>
      <c r="X1043" s="61">
        <f>W1043+L1043</f>
        <v>15820</v>
      </c>
      <c r="Y1043" s="61">
        <f>X1043</f>
        <v>15820</v>
      </c>
      <c r="Z1043" s="94">
        <v>0</v>
      </c>
      <c r="AA1043" s="111">
        <f>Y1043</f>
        <v>15820</v>
      </c>
      <c r="AB1043" s="94">
        <v>0.3</v>
      </c>
      <c r="AC1043" s="165">
        <f t="shared" si="112"/>
        <v>47.46</v>
      </c>
    </row>
    <row r="1044" spans="1:29" ht="18" x14ac:dyDescent="0.35">
      <c r="A1044" s="49"/>
      <c r="B1044" s="49"/>
      <c r="C1044" s="94"/>
      <c r="D1044" s="94"/>
      <c r="E1044" s="94"/>
      <c r="F1044" s="94"/>
      <c r="G1044" s="94"/>
      <c r="H1044" s="94"/>
      <c r="I1044" s="94">
        <v>1</v>
      </c>
      <c r="J1044" s="168">
        <v>576.5</v>
      </c>
      <c r="K1044" s="50">
        <v>100</v>
      </c>
      <c r="L1044" s="51">
        <f t="shared" si="102"/>
        <v>57650</v>
      </c>
      <c r="M1044" s="95"/>
      <c r="N1044" s="96"/>
      <c r="O1044" s="94"/>
      <c r="P1044" s="94"/>
      <c r="Q1044" s="94"/>
      <c r="R1044" s="94"/>
      <c r="S1044" s="61"/>
      <c r="T1044" s="61"/>
      <c r="U1044" s="94"/>
      <c r="V1044" s="94"/>
      <c r="W1044" s="61"/>
      <c r="X1044" s="61"/>
      <c r="Y1044" s="61">
        <f>L1044</f>
        <v>57650</v>
      </c>
      <c r="Z1044" s="94">
        <v>0</v>
      </c>
      <c r="AA1044" s="111">
        <f>Y1044</f>
        <v>57650</v>
      </c>
      <c r="AB1044" s="94">
        <v>0.01</v>
      </c>
      <c r="AC1044" s="165">
        <f t="shared" si="112"/>
        <v>5.7649999999999997</v>
      </c>
    </row>
    <row r="1045" spans="1:29" ht="18" x14ac:dyDescent="0.35">
      <c r="A1045" s="49">
        <v>51</v>
      </c>
      <c r="B1045" s="49"/>
      <c r="C1045" s="94" t="s">
        <v>700</v>
      </c>
      <c r="D1045" s="94" t="s">
        <v>33</v>
      </c>
      <c r="E1045" s="94">
        <v>3208</v>
      </c>
      <c r="F1045" s="94">
        <v>12</v>
      </c>
      <c r="G1045" s="94">
        <v>0</v>
      </c>
      <c r="H1045" s="94">
        <v>30</v>
      </c>
      <c r="I1045" s="94">
        <v>1</v>
      </c>
      <c r="J1045" s="168">
        <f>F1045*400+G1045*100+H1045</f>
        <v>4830</v>
      </c>
      <c r="K1045" s="50">
        <f>VLOOKUP(E1045,[5]นส.3ก!B$1:J$65536,9,FALSE)</f>
        <v>130</v>
      </c>
      <c r="L1045" s="51">
        <f t="shared" si="102"/>
        <v>627900</v>
      </c>
      <c r="M1045" s="97"/>
      <c r="N1045" s="96"/>
      <c r="O1045" s="94"/>
      <c r="P1045" s="94"/>
      <c r="Q1045" s="94"/>
      <c r="R1045" s="94"/>
      <c r="S1045" s="61"/>
      <c r="T1045" s="61"/>
      <c r="U1045" s="94"/>
      <c r="V1045" s="94"/>
      <c r="W1045" s="61"/>
      <c r="X1045" s="61"/>
      <c r="Y1045" s="61">
        <f>L1045</f>
        <v>627900</v>
      </c>
      <c r="Z1045" s="94">
        <v>0</v>
      </c>
      <c r="AA1045" s="111">
        <f>Y1045</f>
        <v>627900</v>
      </c>
      <c r="AB1045" s="94">
        <v>0.01</v>
      </c>
      <c r="AC1045" s="165">
        <f t="shared" si="112"/>
        <v>62.79</v>
      </c>
    </row>
    <row r="1046" spans="1:29" ht="18" x14ac:dyDescent="0.35">
      <c r="A1046" s="49">
        <v>52</v>
      </c>
      <c r="B1046" s="49"/>
      <c r="C1046" s="94" t="s">
        <v>700</v>
      </c>
      <c r="D1046" s="94" t="s">
        <v>33</v>
      </c>
      <c r="E1046" s="94">
        <v>1592</v>
      </c>
      <c r="F1046" s="94">
        <v>1</v>
      </c>
      <c r="G1046" s="94">
        <v>0</v>
      </c>
      <c r="H1046" s="94">
        <v>53</v>
      </c>
      <c r="I1046" s="94">
        <v>1</v>
      </c>
      <c r="J1046" s="168">
        <f>F1046*400+G1046*100+H1046</f>
        <v>453</v>
      </c>
      <c r="K1046" s="50">
        <f>VLOOKUP(E1046,[5]นส.3ก!B$1:J$65536,9,FALSE)</f>
        <v>250</v>
      </c>
      <c r="L1046" s="51">
        <f t="shared" si="102"/>
        <v>113250</v>
      </c>
      <c r="M1046" s="97"/>
      <c r="N1046" s="96"/>
      <c r="O1046" s="94"/>
      <c r="P1046" s="94"/>
      <c r="Q1046" s="94"/>
      <c r="R1046" s="94"/>
      <c r="S1046" s="61"/>
      <c r="T1046" s="61"/>
      <c r="U1046" s="94"/>
      <c r="V1046" s="94"/>
      <c r="W1046" s="61"/>
      <c r="X1046" s="61"/>
      <c r="Y1046" s="61">
        <f>L1046</f>
        <v>113250</v>
      </c>
      <c r="Z1046" s="94">
        <v>0</v>
      </c>
      <c r="AA1046" s="111">
        <f>Y1046</f>
        <v>113250</v>
      </c>
      <c r="AB1046" s="94">
        <v>0.01</v>
      </c>
      <c r="AC1046" s="165">
        <f t="shared" si="112"/>
        <v>11.324999999999999</v>
      </c>
    </row>
    <row r="1047" spans="1:29" ht="18" x14ac:dyDescent="0.35">
      <c r="A1047" s="49">
        <v>53</v>
      </c>
      <c r="B1047" s="49"/>
      <c r="C1047" s="94" t="s">
        <v>945</v>
      </c>
      <c r="D1047" s="94" t="s">
        <v>33</v>
      </c>
      <c r="E1047" s="94">
        <v>1598</v>
      </c>
      <c r="F1047" s="94">
        <v>7</v>
      </c>
      <c r="G1047" s="94">
        <v>1</v>
      </c>
      <c r="H1047" s="94">
        <v>60</v>
      </c>
      <c r="I1047" s="94">
        <v>1</v>
      </c>
      <c r="J1047" s="168">
        <v>22.5</v>
      </c>
      <c r="K1047" s="50">
        <v>100</v>
      </c>
      <c r="L1047" s="51">
        <f t="shared" si="102"/>
        <v>2250</v>
      </c>
      <c r="M1047" s="95"/>
      <c r="N1047" s="96" t="s">
        <v>38</v>
      </c>
      <c r="O1047" s="94" t="s">
        <v>39</v>
      </c>
      <c r="P1047" s="94" t="s">
        <v>40</v>
      </c>
      <c r="Q1047" s="94">
        <v>90</v>
      </c>
      <c r="R1047" s="94">
        <v>100</v>
      </c>
      <c r="S1047" s="61">
        <v>6550</v>
      </c>
      <c r="T1047" s="61">
        <f>Q1047*S1047</f>
        <v>589500</v>
      </c>
      <c r="U1047" s="94">
        <v>38</v>
      </c>
      <c r="V1047" s="94">
        <v>66</v>
      </c>
      <c r="W1047" s="61">
        <f>T1047-T1047*V1047/100</f>
        <v>200430</v>
      </c>
      <c r="X1047" s="61">
        <f>W1047+L1047</f>
        <v>202680</v>
      </c>
      <c r="Y1047" s="61">
        <f>X1047</f>
        <v>202680</v>
      </c>
      <c r="Z1047" s="94">
        <v>50</v>
      </c>
      <c r="AA1047" s="94">
        <v>0</v>
      </c>
      <c r="AB1047" s="94">
        <v>0.02</v>
      </c>
      <c r="AC1047" s="165">
        <f t="shared" si="112"/>
        <v>0</v>
      </c>
    </row>
    <row r="1048" spans="1:29" ht="18" x14ac:dyDescent="0.35">
      <c r="A1048" s="49"/>
      <c r="B1048" s="49"/>
      <c r="C1048" s="94"/>
      <c r="D1048" s="94"/>
      <c r="E1048" s="94"/>
      <c r="F1048" s="94"/>
      <c r="G1048" s="94"/>
      <c r="H1048" s="94"/>
      <c r="I1048" s="94">
        <v>2</v>
      </c>
      <c r="J1048" s="168">
        <v>2937.5</v>
      </c>
      <c r="K1048" s="50">
        <v>100</v>
      </c>
      <c r="L1048" s="51">
        <f t="shared" si="102"/>
        <v>293750</v>
      </c>
      <c r="M1048" s="95"/>
      <c r="N1048" s="96"/>
      <c r="O1048" s="94"/>
      <c r="P1048" s="94"/>
      <c r="Q1048" s="94"/>
      <c r="R1048" s="94"/>
      <c r="S1048" s="61"/>
      <c r="T1048" s="61"/>
      <c r="U1048" s="94"/>
      <c r="V1048" s="94"/>
      <c r="W1048" s="61"/>
      <c r="X1048" s="61"/>
      <c r="Y1048" s="61">
        <f>L1048</f>
        <v>293750</v>
      </c>
      <c r="Z1048" s="94">
        <v>0</v>
      </c>
      <c r="AA1048" s="111">
        <f>Y1048</f>
        <v>293750</v>
      </c>
      <c r="AB1048" s="94">
        <v>0.01</v>
      </c>
      <c r="AC1048" s="165">
        <f t="shared" si="112"/>
        <v>29.375</v>
      </c>
    </row>
    <row r="1049" spans="1:29" ht="18" x14ac:dyDescent="0.35">
      <c r="A1049" s="49">
        <v>54</v>
      </c>
      <c r="B1049" s="49"/>
      <c r="C1049" s="94" t="s">
        <v>46</v>
      </c>
      <c r="D1049" s="94" t="s">
        <v>33</v>
      </c>
      <c r="E1049" s="94">
        <v>1557</v>
      </c>
      <c r="F1049" s="94">
        <v>7</v>
      </c>
      <c r="G1049" s="94">
        <v>3</v>
      </c>
      <c r="H1049" s="94">
        <v>83</v>
      </c>
      <c r="I1049" s="94">
        <v>1</v>
      </c>
      <c r="J1049" s="168">
        <f>F1049*400+G1049*100+H1049</f>
        <v>3183</v>
      </c>
      <c r="K1049" s="50">
        <f>VLOOKUP(E1049,[5]นส.3ก!B$1:J$65536,9,FALSE)</f>
        <v>130</v>
      </c>
      <c r="L1049" s="51">
        <f t="shared" si="102"/>
        <v>413790</v>
      </c>
      <c r="M1049" s="97"/>
      <c r="N1049" s="96"/>
      <c r="O1049" s="94"/>
      <c r="P1049" s="94"/>
      <c r="Q1049" s="94"/>
      <c r="R1049" s="94"/>
      <c r="S1049" s="61"/>
      <c r="T1049" s="61"/>
      <c r="U1049" s="94"/>
      <c r="V1049" s="94"/>
      <c r="W1049" s="61"/>
      <c r="X1049" s="61"/>
      <c r="Y1049" s="61">
        <f>L1049</f>
        <v>413790</v>
      </c>
      <c r="Z1049" s="94">
        <v>0</v>
      </c>
      <c r="AA1049" s="111">
        <f>Y1049</f>
        <v>413790</v>
      </c>
      <c r="AB1049" s="94">
        <v>0.01</v>
      </c>
      <c r="AC1049" s="165">
        <f t="shared" si="112"/>
        <v>41.378999999999998</v>
      </c>
    </row>
    <row r="1050" spans="1:29" ht="18" x14ac:dyDescent="0.35">
      <c r="A1050" s="49">
        <v>55</v>
      </c>
      <c r="B1050" s="49"/>
      <c r="C1050" s="94" t="s">
        <v>946</v>
      </c>
      <c r="D1050" s="94" t="s">
        <v>33</v>
      </c>
      <c r="E1050" s="94">
        <v>1773</v>
      </c>
      <c r="F1050" s="94">
        <v>10</v>
      </c>
      <c r="G1050" s="94">
        <v>1</v>
      </c>
      <c r="H1050" s="94">
        <v>66</v>
      </c>
      <c r="I1050" s="94">
        <v>2</v>
      </c>
      <c r="J1050" s="168">
        <v>30</v>
      </c>
      <c r="K1050" s="50">
        <v>100</v>
      </c>
      <c r="L1050" s="51">
        <f t="shared" si="102"/>
        <v>3000</v>
      </c>
      <c r="M1050" s="97"/>
      <c r="N1050" s="96" t="s">
        <v>38</v>
      </c>
      <c r="O1050" s="94" t="s">
        <v>39</v>
      </c>
      <c r="P1050" s="94" t="s">
        <v>40</v>
      </c>
      <c r="Q1050" s="94">
        <v>120</v>
      </c>
      <c r="R1050" s="94">
        <v>100</v>
      </c>
      <c r="S1050" s="61">
        <v>6550</v>
      </c>
      <c r="T1050" s="61">
        <f>Q1050*S1050</f>
        <v>786000</v>
      </c>
      <c r="U1050" s="94">
        <v>36</v>
      </c>
      <c r="V1050" s="94">
        <v>62</v>
      </c>
      <c r="W1050" s="61">
        <f>T1050-T1050*V1050/100</f>
        <v>298680</v>
      </c>
      <c r="X1050" s="61">
        <f>W1050+L1050</f>
        <v>301680</v>
      </c>
      <c r="Y1050" s="61">
        <f>X1050</f>
        <v>301680</v>
      </c>
      <c r="Z1050" s="94">
        <v>50</v>
      </c>
      <c r="AA1050" s="94">
        <v>0</v>
      </c>
      <c r="AB1050" s="94">
        <v>0.02</v>
      </c>
      <c r="AC1050" s="165">
        <f t="shared" si="112"/>
        <v>0</v>
      </c>
    </row>
    <row r="1051" spans="1:29" ht="18" x14ac:dyDescent="0.35">
      <c r="A1051" s="49"/>
      <c r="B1051" s="53"/>
      <c r="C1051" s="98"/>
      <c r="D1051" s="94"/>
      <c r="E1051" s="94"/>
      <c r="F1051" s="94"/>
      <c r="G1051" s="94"/>
      <c r="H1051" s="94"/>
      <c r="I1051" s="94">
        <v>1</v>
      </c>
      <c r="J1051" s="168">
        <v>4136</v>
      </c>
      <c r="K1051" s="50">
        <v>100</v>
      </c>
      <c r="L1051" s="51">
        <f t="shared" si="102"/>
        <v>413600</v>
      </c>
      <c r="M1051" s="95"/>
      <c r="N1051" s="96"/>
      <c r="O1051" s="94"/>
      <c r="P1051" s="94"/>
      <c r="Q1051" s="94"/>
      <c r="R1051" s="94"/>
      <c r="S1051" s="61"/>
      <c r="T1051" s="61"/>
      <c r="U1051" s="94"/>
      <c r="V1051" s="94"/>
      <c r="W1051" s="61"/>
      <c r="X1051" s="61"/>
      <c r="Y1051" s="61">
        <f>L1051</f>
        <v>413600</v>
      </c>
      <c r="Z1051" s="94">
        <v>0</v>
      </c>
      <c r="AA1051" s="111">
        <f>Y1051</f>
        <v>413600</v>
      </c>
      <c r="AB1051" s="94">
        <v>0.01</v>
      </c>
      <c r="AC1051" s="165">
        <f t="shared" si="112"/>
        <v>41.36</v>
      </c>
    </row>
    <row r="1052" spans="1:29" ht="18" x14ac:dyDescent="0.35">
      <c r="A1052" s="49">
        <v>56</v>
      </c>
      <c r="B1052" s="53"/>
      <c r="C1052" s="98" t="s">
        <v>727</v>
      </c>
      <c r="D1052" s="94" t="s">
        <v>33</v>
      </c>
      <c r="E1052" s="94">
        <v>1819</v>
      </c>
      <c r="F1052" s="94">
        <v>1</v>
      </c>
      <c r="G1052" s="94">
        <v>3</v>
      </c>
      <c r="H1052" s="94">
        <v>46</v>
      </c>
      <c r="I1052" s="94">
        <v>2</v>
      </c>
      <c r="J1052" s="168">
        <v>93.75</v>
      </c>
      <c r="K1052" s="50">
        <v>100</v>
      </c>
      <c r="L1052" s="51">
        <f t="shared" si="102"/>
        <v>9375</v>
      </c>
      <c r="M1052" s="95"/>
      <c r="N1052" s="96" t="s">
        <v>38</v>
      </c>
      <c r="O1052" s="94" t="s">
        <v>39</v>
      </c>
      <c r="P1052" s="94" t="s">
        <v>40</v>
      </c>
      <c r="Q1052" s="94">
        <v>375</v>
      </c>
      <c r="R1052" s="94">
        <v>100</v>
      </c>
      <c r="S1052" s="61">
        <v>6550</v>
      </c>
      <c r="T1052" s="61">
        <f>Q1052*S1052</f>
        <v>2456250</v>
      </c>
      <c r="U1052" s="94">
        <v>12</v>
      </c>
      <c r="V1052" s="94">
        <v>14</v>
      </c>
      <c r="W1052" s="61">
        <f>T1052-T1052*V1052/100</f>
        <v>2112375</v>
      </c>
      <c r="X1052" s="61">
        <f>W1052+L1052</f>
        <v>2121750</v>
      </c>
      <c r="Y1052" s="61">
        <f>X1052</f>
        <v>2121750</v>
      </c>
      <c r="Z1052" s="94">
        <v>50</v>
      </c>
      <c r="AA1052" s="94">
        <v>0</v>
      </c>
      <c r="AB1052" s="94">
        <v>0.02</v>
      </c>
      <c r="AC1052" s="165">
        <f t="shared" si="112"/>
        <v>0</v>
      </c>
    </row>
    <row r="1053" spans="1:29" ht="18" x14ac:dyDescent="0.35">
      <c r="A1053" s="49"/>
      <c r="B1053" s="53"/>
      <c r="C1053" s="98"/>
      <c r="D1053" s="94"/>
      <c r="E1053" s="94"/>
      <c r="F1053" s="94"/>
      <c r="G1053" s="94"/>
      <c r="H1053" s="94"/>
      <c r="I1053" s="94">
        <v>3</v>
      </c>
      <c r="J1053" s="168">
        <v>3</v>
      </c>
      <c r="K1053" s="50">
        <v>100</v>
      </c>
      <c r="L1053" s="51">
        <f t="shared" si="102"/>
        <v>300</v>
      </c>
      <c r="M1053" s="95"/>
      <c r="N1053" s="96" t="s">
        <v>38</v>
      </c>
      <c r="O1053" s="94" t="s">
        <v>39</v>
      </c>
      <c r="P1053" s="94" t="s">
        <v>947</v>
      </c>
      <c r="Q1053" s="94">
        <v>12</v>
      </c>
      <c r="R1053" s="94">
        <v>100</v>
      </c>
      <c r="S1053" s="61">
        <v>6550</v>
      </c>
      <c r="T1053" s="61">
        <f>Q1053*S1053</f>
        <v>78600</v>
      </c>
      <c r="U1053" s="94">
        <v>12</v>
      </c>
      <c r="V1053" s="94">
        <v>14</v>
      </c>
      <c r="W1053" s="61">
        <f>T1053-T1053*V1053/100</f>
        <v>67596</v>
      </c>
      <c r="X1053" s="61">
        <f>W1053+L1053</f>
        <v>67896</v>
      </c>
      <c r="Y1053" s="61">
        <f>X1053</f>
        <v>67896</v>
      </c>
      <c r="Z1053" s="94">
        <v>0</v>
      </c>
      <c r="AA1053" s="111">
        <f>Y1053</f>
        <v>67896</v>
      </c>
      <c r="AB1053" s="94">
        <v>0.3</v>
      </c>
      <c r="AC1053" s="165">
        <f t="shared" si="112"/>
        <v>203.68799999999999</v>
      </c>
    </row>
    <row r="1054" spans="1:29" ht="18" x14ac:dyDescent="0.35">
      <c r="A1054" s="49"/>
      <c r="B1054" s="53"/>
      <c r="C1054" s="98"/>
      <c r="D1054" s="94"/>
      <c r="E1054" s="94"/>
      <c r="F1054" s="94"/>
      <c r="G1054" s="94"/>
      <c r="H1054" s="94"/>
      <c r="I1054" s="94">
        <v>1</v>
      </c>
      <c r="J1054" s="168">
        <v>649.25</v>
      </c>
      <c r="K1054" s="50">
        <v>100</v>
      </c>
      <c r="L1054" s="51">
        <f t="shared" si="102"/>
        <v>64925</v>
      </c>
      <c r="M1054" s="95"/>
      <c r="N1054" s="96"/>
      <c r="O1054" s="94"/>
      <c r="P1054" s="94"/>
      <c r="Q1054" s="94"/>
      <c r="R1054" s="94"/>
      <c r="S1054" s="61"/>
      <c r="T1054" s="61"/>
      <c r="U1054" s="94"/>
      <c r="V1054" s="94"/>
      <c r="W1054" s="61"/>
      <c r="X1054" s="61"/>
      <c r="Y1054" s="61">
        <f>L1054</f>
        <v>64925</v>
      </c>
      <c r="Z1054" s="94">
        <v>0</v>
      </c>
      <c r="AA1054" s="111">
        <f>Y1054</f>
        <v>64925</v>
      </c>
      <c r="AB1054" s="94">
        <v>0.01</v>
      </c>
      <c r="AC1054" s="165">
        <f t="shared" si="112"/>
        <v>6.4924999999999997</v>
      </c>
    </row>
    <row r="1055" spans="1:29" ht="18" x14ac:dyDescent="0.35">
      <c r="A1055" s="49">
        <v>57</v>
      </c>
      <c r="B1055" s="49"/>
      <c r="C1055" s="94" t="s">
        <v>727</v>
      </c>
      <c r="D1055" s="94" t="s">
        <v>33</v>
      </c>
      <c r="E1055" s="94">
        <v>5139</v>
      </c>
      <c r="F1055" s="94">
        <v>2</v>
      </c>
      <c r="G1055" s="94">
        <v>0</v>
      </c>
      <c r="H1055" s="94">
        <v>9</v>
      </c>
      <c r="I1055" s="94">
        <v>1</v>
      </c>
      <c r="J1055" s="168">
        <f>F1055*400+G1055*100+H1055</f>
        <v>809</v>
      </c>
      <c r="K1055" s="50">
        <v>100</v>
      </c>
      <c r="L1055" s="51">
        <f t="shared" si="102"/>
        <v>80900</v>
      </c>
      <c r="M1055" s="97"/>
      <c r="N1055" s="96"/>
      <c r="O1055" s="94"/>
      <c r="P1055" s="94"/>
      <c r="Q1055" s="94"/>
      <c r="R1055" s="94"/>
      <c r="S1055" s="61"/>
      <c r="T1055" s="61"/>
      <c r="U1055" s="94"/>
      <c r="V1055" s="94"/>
      <c r="W1055" s="61"/>
      <c r="X1055" s="61"/>
      <c r="Y1055" s="61">
        <f t="shared" ref="Y1055:Y1062" si="113">L1055</f>
        <v>80900</v>
      </c>
      <c r="Z1055" s="94">
        <v>0</v>
      </c>
      <c r="AA1055" s="111">
        <f t="shared" ref="AA1055:AA1062" si="114">Y1055</f>
        <v>80900</v>
      </c>
      <c r="AB1055" s="94">
        <v>0.01</v>
      </c>
      <c r="AC1055" s="165">
        <f t="shared" si="112"/>
        <v>8.09</v>
      </c>
    </row>
    <row r="1056" spans="1:29" ht="18" x14ac:dyDescent="0.35">
      <c r="A1056" s="49">
        <v>58</v>
      </c>
      <c r="B1056" s="49"/>
      <c r="C1056" s="94" t="s">
        <v>948</v>
      </c>
      <c r="D1056" s="94" t="s">
        <v>33</v>
      </c>
      <c r="E1056" s="94">
        <v>1602</v>
      </c>
      <c r="F1056" s="94">
        <v>6</v>
      </c>
      <c r="G1056" s="94">
        <v>1</v>
      </c>
      <c r="H1056" s="94">
        <v>47</v>
      </c>
      <c r="I1056" s="94">
        <v>1</v>
      </c>
      <c r="J1056" s="168">
        <f>F1056*400+G1056*100+H1056</f>
        <v>2547</v>
      </c>
      <c r="K1056" s="50">
        <v>100</v>
      </c>
      <c r="L1056" s="51">
        <f t="shared" si="102"/>
        <v>254700</v>
      </c>
      <c r="M1056" s="97"/>
      <c r="N1056" s="96"/>
      <c r="O1056" s="94"/>
      <c r="P1056" s="94"/>
      <c r="Q1056" s="94"/>
      <c r="R1056" s="94"/>
      <c r="S1056" s="61"/>
      <c r="T1056" s="61"/>
      <c r="U1056" s="94"/>
      <c r="V1056" s="94"/>
      <c r="W1056" s="61"/>
      <c r="X1056" s="61"/>
      <c r="Y1056" s="61">
        <f t="shared" si="113"/>
        <v>254700</v>
      </c>
      <c r="Z1056" s="94">
        <v>0</v>
      </c>
      <c r="AA1056" s="111">
        <f t="shared" si="114"/>
        <v>254700</v>
      </c>
      <c r="AB1056" s="94">
        <v>0.01</v>
      </c>
      <c r="AC1056" s="165">
        <f t="shared" si="112"/>
        <v>25.47</v>
      </c>
    </row>
    <row r="1057" spans="1:29" ht="18" x14ac:dyDescent="0.35">
      <c r="A1057" s="49">
        <v>59</v>
      </c>
      <c r="B1057" s="49"/>
      <c r="C1057" s="94" t="s">
        <v>949</v>
      </c>
      <c r="D1057" s="94" t="s">
        <v>33</v>
      </c>
      <c r="E1057" s="94">
        <v>1814</v>
      </c>
      <c r="F1057" s="94">
        <v>4</v>
      </c>
      <c r="G1057" s="94">
        <v>2</v>
      </c>
      <c r="H1057" s="94">
        <v>75</v>
      </c>
      <c r="I1057" s="94">
        <v>1</v>
      </c>
      <c r="J1057" s="168">
        <f>F1057*400+G1057*100+H1057</f>
        <v>1875</v>
      </c>
      <c r="K1057" s="50">
        <v>100</v>
      </c>
      <c r="L1057" s="51">
        <f t="shared" si="102"/>
        <v>187500</v>
      </c>
      <c r="M1057" s="95"/>
      <c r="N1057" s="96"/>
      <c r="O1057" s="94"/>
      <c r="P1057" s="94"/>
      <c r="Q1057" s="94"/>
      <c r="R1057" s="94"/>
      <c r="S1057" s="61"/>
      <c r="T1057" s="61"/>
      <c r="U1057" s="94"/>
      <c r="V1057" s="94"/>
      <c r="W1057" s="61"/>
      <c r="X1057" s="61"/>
      <c r="Y1057" s="61">
        <f t="shared" si="113"/>
        <v>187500</v>
      </c>
      <c r="Z1057" s="94">
        <v>0</v>
      </c>
      <c r="AA1057" s="111">
        <f t="shared" si="114"/>
        <v>187500</v>
      </c>
      <c r="AB1057" s="94">
        <v>0.01</v>
      </c>
      <c r="AC1057" s="165">
        <f t="shared" si="112"/>
        <v>18.75</v>
      </c>
    </row>
    <row r="1058" spans="1:29" ht="18" x14ac:dyDescent="0.35">
      <c r="A1058" s="49">
        <v>60</v>
      </c>
      <c r="B1058" s="49"/>
      <c r="C1058" s="94" t="s">
        <v>949</v>
      </c>
      <c r="D1058" s="94" t="s">
        <v>33</v>
      </c>
      <c r="E1058" s="94">
        <v>1759</v>
      </c>
      <c r="F1058" s="94">
        <v>20</v>
      </c>
      <c r="G1058" s="94">
        <v>1</v>
      </c>
      <c r="H1058" s="94">
        <v>60</v>
      </c>
      <c r="I1058" s="94">
        <v>1</v>
      </c>
      <c r="J1058" s="168">
        <f>F1058*400+G1058*100+H1058</f>
        <v>8160</v>
      </c>
      <c r="K1058" s="50">
        <v>100</v>
      </c>
      <c r="L1058" s="51">
        <f t="shared" si="102"/>
        <v>816000</v>
      </c>
      <c r="M1058" s="97"/>
      <c r="N1058" s="96"/>
      <c r="O1058" s="94"/>
      <c r="P1058" s="94"/>
      <c r="Q1058" s="94"/>
      <c r="R1058" s="94"/>
      <c r="S1058" s="61"/>
      <c r="T1058" s="61"/>
      <c r="U1058" s="94"/>
      <c r="V1058" s="94"/>
      <c r="W1058" s="61"/>
      <c r="X1058" s="61"/>
      <c r="Y1058" s="61">
        <f t="shared" si="113"/>
        <v>816000</v>
      </c>
      <c r="Z1058" s="94">
        <v>0</v>
      </c>
      <c r="AA1058" s="111">
        <f t="shared" si="114"/>
        <v>816000</v>
      </c>
      <c r="AB1058" s="94">
        <v>0.01</v>
      </c>
      <c r="AC1058" s="165">
        <f t="shared" si="112"/>
        <v>81.599999999999994</v>
      </c>
    </row>
    <row r="1059" spans="1:29" ht="18" x14ac:dyDescent="0.35">
      <c r="A1059" s="49">
        <v>61</v>
      </c>
      <c r="B1059" s="49"/>
      <c r="C1059" s="94" t="s">
        <v>950</v>
      </c>
      <c r="D1059" s="94" t="s">
        <v>33</v>
      </c>
      <c r="E1059" s="94">
        <v>1817</v>
      </c>
      <c r="F1059" s="94">
        <v>6</v>
      </c>
      <c r="G1059" s="94">
        <v>1</v>
      </c>
      <c r="H1059" s="94">
        <v>21</v>
      </c>
      <c r="I1059" s="94">
        <v>1</v>
      </c>
      <c r="J1059" s="168">
        <f>F1059*400+G1059*100+H1059</f>
        <v>2521</v>
      </c>
      <c r="K1059" s="50">
        <v>100</v>
      </c>
      <c r="L1059" s="51">
        <f t="shared" si="102"/>
        <v>252100</v>
      </c>
      <c r="M1059" s="97"/>
      <c r="N1059" s="96"/>
      <c r="O1059" s="94"/>
      <c r="P1059" s="94"/>
      <c r="Q1059" s="94"/>
      <c r="R1059" s="94"/>
      <c r="S1059" s="61"/>
      <c r="T1059" s="61"/>
      <c r="U1059" s="94"/>
      <c r="V1059" s="94"/>
      <c r="W1059" s="61"/>
      <c r="X1059" s="61"/>
      <c r="Y1059" s="61">
        <f t="shared" si="113"/>
        <v>252100</v>
      </c>
      <c r="Z1059" s="94">
        <v>0</v>
      </c>
      <c r="AA1059" s="111">
        <f t="shared" si="114"/>
        <v>252100</v>
      </c>
      <c r="AB1059" s="94">
        <v>0.01</v>
      </c>
      <c r="AC1059" s="165">
        <f t="shared" si="112"/>
        <v>25.21</v>
      </c>
    </row>
    <row r="1060" spans="1:29" ht="18" x14ac:dyDescent="0.35">
      <c r="A1060" s="49">
        <v>62</v>
      </c>
      <c r="B1060" s="49"/>
      <c r="C1060" s="94" t="s">
        <v>951</v>
      </c>
      <c r="D1060" s="94" t="s">
        <v>33</v>
      </c>
      <c r="E1060" s="94">
        <v>5561</v>
      </c>
      <c r="F1060" s="94">
        <v>13</v>
      </c>
      <c r="G1060" s="94">
        <v>2</v>
      </c>
      <c r="H1060" s="94">
        <v>9</v>
      </c>
      <c r="I1060" s="94">
        <v>1</v>
      </c>
      <c r="J1060" s="168">
        <v>67.5</v>
      </c>
      <c r="K1060" s="50">
        <v>100</v>
      </c>
      <c r="L1060" s="51">
        <f>J1060*K1060</f>
        <v>6750</v>
      </c>
      <c r="M1060" s="95"/>
      <c r="N1060" s="96" t="s">
        <v>38</v>
      </c>
      <c r="O1060" s="94" t="s">
        <v>39</v>
      </c>
      <c r="P1060" s="94" t="s">
        <v>40</v>
      </c>
      <c r="Q1060" s="94">
        <v>270</v>
      </c>
      <c r="R1060" s="94">
        <v>100</v>
      </c>
      <c r="S1060" s="61">
        <v>6550</v>
      </c>
      <c r="T1060" s="61">
        <f>Q1060*S1060</f>
        <v>1768500</v>
      </c>
      <c r="U1060" s="94">
        <v>50</v>
      </c>
      <c r="V1060" s="94">
        <v>76</v>
      </c>
      <c r="W1060" s="61">
        <f>T1060+T1060*V1060/100</f>
        <v>3112560</v>
      </c>
      <c r="X1060" s="61">
        <f>W1060+L1060</f>
        <v>3119310</v>
      </c>
      <c r="Y1060" s="61">
        <f>X1060</f>
        <v>3119310</v>
      </c>
      <c r="Z1060" s="111">
        <v>50</v>
      </c>
      <c r="AA1060" s="94">
        <v>0</v>
      </c>
      <c r="AB1060" s="94">
        <v>0.02</v>
      </c>
      <c r="AC1060" s="165">
        <f t="shared" si="112"/>
        <v>0</v>
      </c>
    </row>
    <row r="1061" spans="1:29" ht="18" x14ac:dyDescent="0.35">
      <c r="A1061" s="49"/>
      <c r="B1061" s="49"/>
      <c r="C1061" s="94"/>
      <c r="D1061" s="94"/>
      <c r="E1061" s="94"/>
      <c r="F1061" s="94"/>
      <c r="G1061" s="94"/>
      <c r="H1061" s="94"/>
      <c r="I1061" s="94"/>
      <c r="J1061" s="168">
        <v>5341.5</v>
      </c>
      <c r="K1061" s="50">
        <v>100</v>
      </c>
      <c r="L1061" s="51">
        <f>J1061*K1061</f>
        <v>534150</v>
      </c>
      <c r="M1061" s="95"/>
      <c r="N1061" s="96"/>
      <c r="O1061" s="94"/>
      <c r="P1061" s="94"/>
      <c r="Q1061" s="94"/>
      <c r="R1061" s="94"/>
      <c r="S1061" s="61"/>
      <c r="T1061" s="61"/>
      <c r="U1061" s="94"/>
      <c r="V1061" s="94"/>
      <c r="W1061" s="61"/>
      <c r="X1061" s="61"/>
      <c r="Y1061" s="61">
        <f>L1061:L1061</f>
        <v>534150</v>
      </c>
      <c r="Z1061" s="94">
        <v>0</v>
      </c>
      <c r="AA1061" s="111">
        <f>Y1061</f>
        <v>534150</v>
      </c>
      <c r="AB1061" s="94">
        <v>0.01</v>
      </c>
      <c r="AC1061" s="165">
        <f t="shared" si="112"/>
        <v>53.414999999999999</v>
      </c>
    </row>
    <row r="1062" spans="1:29" ht="18" x14ac:dyDescent="0.35">
      <c r="A1062" s="49">
        <v>63</v>
      </c>
      <c r="B1062" s="49"/>
      <c r="C1062" s="94" t="s">
        <v>952</v>
      </c>
      <c r="D1062" s="94" t="s">
        <v>33</v>
      </c>
      <c r="E1062" s="94">
        <v>2374</v>
      </c>
      <c r="F1062" s="94">
        <v>1</v>
      </c>
      <c r="G1062" s="94">
        <v>0</v>
      </c>
      <c r="H1062" s="94">
        <v>49</v>
      </c>
      <c r="I1062" s="94">
        <v>1</v>
      </c>
      <c r="J1062" s="168">
        <f>F1062*400+G1062*100+H1062</f>
        <v>449</v>
      </c>
      <c r="K1062" s="50">
        <v>100</v>
      </c>
      <c r="L1062" s="51">
        <f t="shared" si="102"/>
        <v>44900</v>
      </c>
      <c r="M1062" s="97"/>
      <c r="N1062" s="96"/>
      <c r="O1062" s="94"/>
      <c r="P1062" s="94"/>
      <c r="Q1062" s="94"/>
      <c r="R1062" s="94"/>
      <c r="S1062" s="61"/>
      <c r="T1062" s="61"/>
      <c r="U1062" s="94"/>
      <c r="V1062" s="94"/>
      <c r="W1062" s="61"/>
      <c r="X1062" s="61"/>
      <c r="Y1062" s="61">
        <f t="shared" si="113"/>
        <v>44900</v>
      </c>
      <c r="Z1062" s="94">
        <v>0</v>
      </c>
      <c r="AA1062" s="111">
        <f t="shared" si="114"/>
        <v>44900</v>
      </c>
      <c r="AB1062" s="94">
        <v>0.01</v>
      </c>
      <c r="AC1062" s="165">
        <f t="shared" si="112"/>
        <v>4.49</v>
      </c>
    </row>
    <row r="1063" spans="1:29" ht="18" x14ac:dyDescent="0.35">
      <c r="A1063" s="49">
        <v>64</v>
      </c>
      <c r="B1063" s="49"/>
      <c r="C1063" s="94" t="s">
        <v>790</v>
      </c>
      <c r="D1063" s="94" t="s">
        <v>33</v>
      </c>
      <c r="E1063" s="94">
        <v>1082</v>
      </c>
      <c r="F1063" s="94">
        <v>19</v>
      </c>
      <c r="G1063" s="94">
        <v>1</v>
      </c>
      <c r="H1063" s="94">
        <v>13</v>
      </c>
      <c r="I1063" s="94">
        <v>1</v>
      </c>
      <c r="J1063" s="168">
        <v>67.5</v>
      </c>
      <c r="K1063" s="50">
        <f>VLOOKUP(E1063,[5]นส.3ก!B$1:J$65536,9,FALSE)</f>
        <v>150</v>
      </c>
      <c r="L1063" s="51">
        <f t="shared" si="102"/>
        <v>10125</v>
      </c>
      <c r="M1063" s="97"/>
      <c r="N1063" s="96" t="s">
        <v>38</v>
      </c>
      <c r="O1063" s="94" t="s">
        <v>39</v>
      </c>
      <c r="P1063" s="94" t="s">
        <v>40</v>
      </c>
      <c r="Q1063" s="94">
        <v>270</v>
      </c>
      <c r="R1063" s="94">
        <v>100</v>
      </c>
      <c r="S1063" s="61">
        <v>6550</v>
      </c>
      <c r="T1063" s="61">
        <f>Q1063*S1063</f>
        <v>1768500</v>
      </c>
      <c r="U1063" s="94">
        <v>40</v>
      </c>
      <c r="V1063" s="94">
        <v>70</v>
      </c>
      <c r="W1063" s="61">
        <f>T1063+T1063*V1063/100</f>
        <v>3006450</v>
      </c>
      <c r="X1063" s="61">
        <f>W1063+L1063</f>
        <v>3016575</v>
      </c>
      <c r="Y1063" s="61">
        <f>X1063</f>
        <v>3016575</v>
      </c>
      <c r="Z1063" s="111">
        <v>50</v>
      </c>
      <c r="AA1063" s="94">
        <v>0</v>
      </c>
      <c r="AB1063" s="94">
        <v>0.02</v>
      </c>
      <c r="AC1063" s="165">
        <f t="shared" si="112"/>
        <v>0</v>
      </c>
    </row>
    <row r="1064" spans="1:29" ht="18" x14ac:dyDescent="0.35">
      <c r="A1064" s="49"/>
      <c r="B1064" s="49"/>
      <c r="C1064" s="94"/>
      <c r="D1064" s="94"/>
      <c r="E1064" s="94"/>
      <c r="F1064" s="94"/>
      <c r="G1064" s="94"/>
      <c r="H1064" s="94"/>
      <c r="I1064" s="94">
        <v>2</v>
      </c>
      <c r="J1064" s="168">
        <v>7600.5</v>
      </c>
      <c r="K1064" s="50">
        <v>150</v>
      </c>
      <c r="L1064" s="51">
        <f t="shared" si="102"/>
        <v>1140075</v>
      </c>
      <c r="M1064" s="95"/>
      <c r="N1064" s="96"/>
      <c r="O1064" s="94"/>
      <c r="P1064" s="94"/>
      <c r="Q1064" s="94"/>
      <c r="R1064" s="94"/>
      <c r="S1064" s="61"/>
      <c r="T1064" s="61"/>
      <c r="U1064" s="94"/>
      <c r="V1064" s="94"/>
      <c r="W1064" s="61"/>
      <c r="X1064" s="61"/>
      <c r="Y1064" s="61">
        <f>L1064:L1064</f>
        <v>1140075</v>
      </c>
      <c r="Z1064" s="94">
        <v>0</v>
      </c>
      <c r="AA1064" s="111">
        <f>Y1064</f>
        <v>1140075</v>
      </c>
      <c r="AB1064" s="94">
        <v>0.01</v>
      </c>
      <c r="AC1064" s="165">
        <f t="shared" si="112"/>
        <v>114.00749999999999</v>
      </c>
    </row>
    <row r="1065" spans="1:29" ht="18" x14ac:dyDescent="0.35">
      <c r="A1065" s="49"/>
      <c r="B1065" s="49"/>
      <c r="C1065" s="94"/>
      <c r="D1065" s="94"/>
      <c r="E1065" s="94"/>
      <c r="F1065" s="94"/>
      <c r="G1065" s="94"/>
      <c r="H1065" s="94"/>
      <c r="I1065" s="94">
        <v>2</v>
      </c>
      <c r="J1065" s="168">
        <v>45</v>
      </c>
      <c r="K1065" s="50">
        <v>150</v>
      </c>
      <c r="L1065" s="51">
        <f t="shared" si="102"/>
        <v>6750</v>
      </c>
      <c r="M1065" s="95"/>
      <c r="N1065" s="96" t="s">
        <v>38</v>
      </c>
      <c r="O1065" s="94" t="s">
        <v>39</v>
      </c>
      <c r="P1065" s="94" t="s">
        <v>40</v>
      </c>
      <c r="Q1065" s="94">
        <v>180</v>
      </c>
      <c r="R1065" s="94">
        <v>100</v>
      </c>
      <c r="S1065" s="61">
        <v>6550</v>
      </c>
      <c r="T1065" s="61">
        <f>Q1065*S1065</f>
        <v>1179000</v>
      </c>
      <c r="U1065" s="94">
        <v>8</v>
      </c>
      <c r="V1065" s="94">
        <v>8</v>
      </c>
      <c r="W1065" s="61">
        <f>T1065-T1065*V1065/100</f>
        <v>1084680</v>
      </c>
      <c r="X1065" s="61">
        <f>W1065+L1065</f>
        <v>1091430</v>
      </c>
      <c r="Y1065" s="61">
        <f>X1065</f>
        <v>1091430</v>
      </c>
      <c r="Z1065" s="94">
        <v>10</v>
      </c>
      <c r="AA1065" s="111">
        <v>0</v>
      </c>
      <c r="AB1065" s="94">
        <v>0.02</v>
      </c>
      <c r="AC1065" s="165">
        <f t="shared" si="112"/>
        <v>0</v>
      </c>
    </row>
    <row r="1066" spans="1:29" ht="18" x14ac:dyDescent="0.35">
      <c r="A1066" s="49">
        <v>65</v>
      </c>
      <c r="B1066" s="49"/>
      <c r="C1066" s="94" t="s">
        <v>953</v>
      </c>
      <c r="D1066" s="94" t="s">
        <v>33</v>
      </c>
      <c r="E1066" s="94">
        <v>1081</v>
      </c>
      <c r="F1066" s="94">
        <v>20</v>
      </c>
      <c r="G1066" s="94">
        <v>3</v>
      </c>
      <c r="H1066" s="94">
        <v>40</v>
      </c>
      <c r="I1066" s="94">
        <v>2</v>
      </c>
      <c r="J1066" s="168">
        <v>40</v>
      </c>
      <c r="K1066" s="50">
        <f>VLOOKUP(E1066,[5]นส.3ก!B$1:J$65536,9,FALSE)</f>
        <v>150</v>
      </c>
      <c r="L1066" s="51">
        <f t="shared" si="102"/>
        <v>6000</v>
      </c>
      <c r="M1066" s="95"/>
      <c r="N1066" s="96" t="s">
        <v>38</v>
      </c>
      <c r="O1066" s="94" t="s">
        <v>39</v>
      </c>
      <c r="P1066" s="94" t="s">
        <v>40</v>
      </c>
      <c r="Q1066" s="94">
        <v>160</v>
      </c>
      <c r="R1066" s="94">
        <v>100</v>
      </c>
      <c r="S1066" s="61">
        <v>6550</v>
      </c>
      <c r="T1066" s="61">
        <f>Q1066*S1066</f>
        <v>1048000</v>
      </c>
      <c r="U1066" s="94">
        <v>2</v>
      </c>
      <c r="V1066" s="94">
        <v>2</v>
      </c>
      <c r="W1066" s="61">
        <f>T1066-T1066*V1066/100</f>
        <v>1027040</v>
      </c>
      <c r="X1066" s="61">
        <f>W1066+L1066</f>
        <v>1033040</v>
      </c>
      <c r="Y1066" s="61">
        <f>X1066</f>
        <v>1033040</v>
      </c>
      <c r="Z1066" s="94">
        <v>50</v>
      </c>
      <c r="AA1066" s="111">
        <v>0</v>
      </c>
      <c r="AB1066" s="94">
        <v>0.02</v>
      </c>
      <c r="AC1066" s="165">
        <f t="shared" si="112"/>
        <v>0</v>
      </c>
    </row>
    <row r="1067" spans="1:29" ht="18" x14ac:dyDescent="0.35">
      <c r="A1067" s="49"/>
      <c r="B1067" s="49"/>
      <c r="C1067" s="94"/>
      <c r="D1067" s="94"/>
      <c r="E1067" s="94"/>
      <c r="F1067" s="94"/>
      <c r="G1067" s="94"/>
      <c r="H1067" s="94"/>
      <c r="I1067" s="94">
        <v>3</v>
      </c>
      <c r="J1067" s="168">
        <v>4.5</v>
      </c>
      <c r="K1067" s="50">
        <v>150</v>
      </c>
      <c r="L1067" s="51">
        <f t="shared" si="102"/>
        <v>675</v>
      </c>
      <c r="M1067" s="95"/>
      <c r="N1067" s="96" t="s">
        <v>38</v>
      </c>
      <c r="O1067" s="94" t="s">
        <v>39</v>
      </c>
      <c r="P1067" s="94" t="s">
        <v>97</v>
      </c>
      <c r="Q1067" s="94">
        <v>18</v>
      </c>
      <c r="R1067" s="94">
        <v>100</v>
      </c>
      <c r="S1067" s="61">
        <v>6550</v>
      </c>
      <c r="T1067" s="61">
        <f>Q1067*S1067</f>
        <v>117900</v>
      </c>
      <c r="U1067" s="94">
        <v>2</v>
      </c>
      <c r="V1067" s="94">
        <v>2</v>
      </c>
      <c r="W1067" s="61">
        <f>T1067-T1067*V1067/100</f>
        <v>115542</v>
      </c>
      <c r="X1067" s="61">
        <f>W1067+L1067</f>
        <v>116217</v>
      </c>
      <c r="Y1067" s="61">
        <f>X1067</f>
        <v>116217</v>
      </c>
      <c r="Z1067" s="94">
        <v>0</v>
      </c>
      <c r="AA1067" s="111">
        <f>Y1067</f>
        <v>116217</v>
      </c>
      <c r="AB1067" s="94">
        <v>0.3</v>
      </c>
      <c r="AC1067" s="165">
        <f t="shared" si="112"/>
        <v>348.65100000000001</v>
      </c>
    </row>
    <row r="1068" spans="1:29" ht="18" x14ac:dyDescent="0.35">
      <c r="A1068" s="49"/>
      <c r="B1068" s="49"/>
      <c r="C1068" s="94"/>
      <c r="D1068" s="94"/>
      <c r="E1068" s="94"/>
      <c r="F1068" s="94"/>
      <c r="G1068" s="94"/>
      <c r="H1068" s="94"/>
      <c r="I1068" s="94">
        <v>1</v>
      </c>
      <c r="J1068" s="168">
        <v>8295.5</v>
      </c>
      <c r="K1068" s="50">
        <v>150</v>
      </c>
      <c r="L1068" s="51">
        <f t="shared" si="102"/>
        <v>1244325</v>
      </c>
      <c r="M1068" s="95"/>
      <c r="N1068" s="96"/>
      <c r="O1068" s="94"/>
      <c r="P1068" s="94"/>
      <c r="Q1068" s="94"/>
      <c r="R1068" s="94"/>
      <c r="S1068" s="61"/>
      <c r="T1068" s="61"/>
      <c r="U1068" s="94"/>
      <c r="V1068" s="94"/>
      <c r="W1068" s="61"/>
      <c r="X1068" s="61"/>
      <c r="Y1068" s="61">
        <f>L1068</f>
        <v>1244325</v>
      </c>
      <c r="Z1068" s="94">
        <v>0</v>
      </c>
      <c r="AA1068" s="111">
        <f>Y1068</f>
        <v>1244325</v>
      </c>
      <c r="AB1068" s="94">
        <v>0.01</v>
      </c>
      <c r="AC1068" s="165">
        <f t="shared" si="112"/>
        <v>124.4325</v>
      </c>
    </row>
    <row r="1069" spans="1:29" ht="18" x14ac:dyDescent="0.35">
      <c r="A1069" s="49">
        <v>66</v>
      </c>
      <c r="B1069" s="49"/>
      <c r="C1069" s="94" t="s">
        <v>954</v>
      </c>
      <c r="D1069" s="94" t="s">
        <v>33</v>
      </c>
      <c r="E1069" s="94">
        <v>1870</v>
      </c>
      <c r="F1069" s="94">
        <v>6</v>
      </c>
      <c r="G1069" s="94">
        <v>1</v>
      </c>
      <c r="H1069" s="94">
        <v>77</v>
      </c>
      <c r="I1069" s="94">
        <v>2</v>
      </c>
      <c r="J1069" s="168">
        <v>24</v>
      </c>
      <c r="K1069" s="50">
        <f>VLOOKUP(E1069,[5]นส.3ก!B$1:J$65536,9,FALSE)</f>
        <v>150</v>
      </c>
      <c r="L1069" s="51">
        <f t="shared" ref="L1069:L1150" si="115">J1069*K1069</f>
        <v>3600</v>
      </c>
      <c r="M1069" s="97"/>
      <c r="N1069" s="96" t="s">
        <v>38</v>
      </c>
      <c r="O1069" s="94" t="s">
        <v>39</v>
      </c>
      <c r="P1069" s="94" t="s">
        <v>40</v>
      </c>
      <c r="Q1069" s="94">
        <v>96</v>
      </c>
      <c r="R1069" s="94">
        <v>100</v>
      </c>
      <c r="S1069" s="61">
        <v>6550</v>
      </c>
      <c r="T1069" s="61">
        <f>Q1069*S1069</f>
        <v>628800</v>
      </c>
      <c r="U1069" s="94">
        <v>40</v>
      </c>
      <c r="V1069" s="94">
        <v>70</v>
      </c>
      <c r="W1069" s="61">
        <f>T1069-T1069*V1069/100</f>
        <v>188640</v>
      </c>
      <c r="X1069" s="61">
        <f>W1069+L1069</f>
        <v>192240</v>
      </c>
      <c r="Y1069" s="61">
        <f>X1069</f>
        <v>192240</v>
      </c>
      <c r="Z1069" s="94">
        <v>50</v>
      </c>
      <c r="AA1069" s="111">
        <v>0</v>
      </c>
      <c r="AB1069" s="94">
        <v>0.02</v>
      </c>
      <c r="AC1069" s="165">
        <f t="shared" si="112"/>
        <v>0</v>
      </c>
    </row>
    <row r="1070" spans="1:29" ht="18" x14ac:dyDescent="0.35">
      <c r="A1070" s="49"/>
      <c r="B1070" s="53"/>
      <c r="C1070" s="98"/>
      <c r="D1070" s="94"/>
      <c r="E1070" s="94"/>
      <c r="F1070" s="94"/>
      <c r="G1070" s="94"/>
      <c r="H1070" s="94"/>
      <c r="I1070" s="94">
        <v>1</v>
      </c>
      <c r="J1070" s="168">
        <v>2553</v>
      </c>
      <c r="K1070" s="50">
        <v>150</v>
      </c>
      <c r="L1070" s="51">
        <f t="shared" si="115"/>
        <v>382950</v>
      </c>
      <c r="M1070" s="97"/>
      <c r="N1070" s="96"/>
      <c r="O1070" s="94"/>
      <c r="P1070" s="94"/>
      <c r="Q1070" s="94"/>
      <c r="R1070" s="94"/>
      <c r="S1070" s="61"/>
      <c r="T1070" s="61"/>
      <c r="U1070" s="94"/>
      <c r="V1070" s="94"/>
      <c r="W1070" s="61"/>
      <c r="X1070" s="61"/>
      <c r="Y1070" s="61">
        <f>L1070</f>
        <v>382950</v>
      </c>
      <c r="Z1070" s="94">
        <v>0</v>
      </c>
      <c r="AA1070" s="111">
        <f>Y1070</f>
        <v>382950</v>
      </c>
      <c r="AB1070" s="94">
        <v>0.01</v>
      </c>
      <c r="AC1070" s="165">
        <f t="shared" si="112"/>
        <v>38.295000000000002</v>
      </c>
    </row>
    <row r="1071" spans="1:29" ht="18" x14ac:dyDescent="0.35">
      <c r="A1071" s="49">
        <v>67</v>
      </c>
      <c r="B1071" s="53"/>
      <c r="C1071" s="98" t="s">
        <v>954</v>
      </c>
      <c r="D1071" s="94" t="s">
        <v>33</v>
      </c>
      <c r="E1071" s="94">
        <v>1080</v>
      </c>
      <c r="F1071" s="94">
        <v>6</v>
      </c>
      <c r="G1071" s="94">
        <v>3</v>
      </c>
      <c r="H1071" s="94">
        <v>73</v>
      </c>
      <c r="I1071" s="94">
        <v>1</v>
      </c>
      <c r="J1071" s="168">
        <f t="shared" ref="J1071:J1150" si="116">F1071*400+G1071*100+H1071</f>
        <v>2773</v>
      </c>
      <c r="K1071" s="50">
        <f>VLOOKUP(E1071,[5]นส.3ก!B$1:J$65536,9,FALSE)</f>
        <v>100</v>
      </c>
      <c r="L1071" s="51">
        <f t="shared" si="115"/>
        <v>277300</v>
      </c>
      <c r="M1071" s="97"/>
      <c r="N1071" s="96"/>
      <c r="O1071" s="94"/>
      <c r="P1071" s="94"/>
      <c r="Q1071" s="94"/>
      <c r="R1071" s="94"/>
      <c r="S1071" s="61"/>
      <c r="T1071" s="61"/>
      <c r="U1071" s="94"/>
      <c r="V1071" s="94"/>
      <c r="W1071" s="61"/>
      <c r="X1071" s="61"/>
      <c r="Y1071" s="61">
        <f t="shared" ref="Y1071:Y1085" si="117">L1071</f>
        <v>277300</v>
      </c>
      <c r="Z1071" s="94">
        <v>0</v>
      </c>
      <c r="AA1071" s="111">
        <f t="shared" ref="AA1071:AA1085" si="118">Y1071</f>
        <v>277300</v>
      </c>
      <c r="AB1071" s="94">
        <v>0.01</v>
      </c>
      <c r="AC1071" s="165">
        <f t="shared" si="112"/>
        <v>27.73</v>
      </c>
    </row>
    <row r="1072" spans="1:29" ht="18" x14ac:dyDescent="0.35">
      <c r="A1072" s="49">
        <v>68</v>
      </c>
      <c r="B1072" s="49"/>
      <c r="C1072" s="94" t="s">
        <v>955</v>
      </c>
      <c r="D1072" s="94" t="s">
        <v>33</v>
      </c>
      <c r="E1072" s="94">
        <v>5388</v>
      </c>
      <c r="F1072" s="94">
        <v>6</v>
      </c>
      <c r="G1072" s="94">
        <v>2</v>
      </c>
      <c r="H1072" s="94">
        <v>75</v>
      </c>
      <c r="I1072" s="94">
        <v>1</v>
      </c>
      <c r="J1072" s="168">
        <f t="shared" si="116"/>
        <v>2675</v>
      </c>
      <c r="K1072" s="50">
        <f>VLOOKUP(E1072,[5]นส.3ก!B$1:J$65536,9,FALSE)</f>
        <v>100</v>
      </c>
      <c r="L1072" s="51">
        <f t="shared" si="115"/>
        <v>267500</v>
      </c>
      <c r="M1072" s="95"/>
      <c r="N1072" s="96"/>
      <c r="O1072" s="94"/>
      <c r="P1072" s="94"/>
      <c r="Q1072" s="94"/>
      <c r="R1072" s="94"/>
      <c r="S1072" s="61"/>
      <c r="T1072" s="61"/>
      <c r="U1072" s="94"/>
      <c r="V1072" s="94"/>
      <c r="W1072" s="61"/>
      <c r="X1072" s="61"/>
      <c r="Y1072" s="61">
        <f t="shared" si="117"/>
        <v>267500</v>
      </c>
      <c r="Z1072" s="94">
        <v>0</v>
      </c>
      <c r="AA1072" s="111">
        <f t="shared" si="118"/>
        <v>267500</v>
      </c>
      <c r="AB1072" s="94">
        <v>0.01</v>
      </c>
      <c r="AC1072" s="165">
        <f t="shared" si="112"/>
        <v>26.75</v>
      </c>
    </row>
    <row r="1073" spans="1:29" ht="18" x14ac:dyDescent="0.35">
      <c r="A1073" s="49">
        <v>69</v>
      </c>
      <c r="B1073" s="49"/>
      <c r="C1073" s="94" t="s">
        <v>956</v>
      </c>
      <c r="D1073" s="94" t="s">
        <v>33</v>
      </c>
      <c r="E1073" s="94">
        <v>1100</v>
      </c>
      <c r="F1073" s="94">
        <v>6</v>
      </c>
      <c r="G1073" s="94">
        <v>2</v>
      </c>
      <c r="H1073" s="94">
        <v>98</v>
      </c>
      <c r="I1073" s="94">
        <v>1</v>
      </c>
      <c r="J1073" s="168">
        <f t="shared" si="116"/>
        <v>2698</v>
      </c>
      <c r="K1073" s="50">
        <f>VLOOKUP(E1073,[5]นส.3ก!B$1:J$65536,9,FALSE)</f>
        <v>100</v>
      </c>
      <c r="L1073" s="51">
        <f t="shared" si="115"/>
        <v>269800</v>
      </c>
      <c r="M1073" s="97"/>
      <c r="N1073" s="96"/>
      <c r="O1073" s="94"/>
      <c r="P1073" s="94"/>
      <c r="Q1073" s="94"/>
      <c r="R1073" s="94"/>
      <c r="S1073" s="61"/>
      <c r="T1073" s="61"/>
      <c r="U1073" s="94"/>
      <c r="V1073" s="94"/>
      <c r="W1073" s="61"/>
      <c r="X1073" s="61"/>
      <c r="Y1073" s="61">
        <f t="shared" si="117"/>
        <v>269800</v>
      </c>
      <c r="Z1073" s="94">
        <v>0</v>
      </c>
      <c r="AA1073" s="111">
        <f t="shared" si="118"/>
        <v>269800</v>
      </c>
      <c r="AB1073" s="94">
        <v>0.01</v>
      </c>
      <c r="AC1073" s="165">
        <f t="shared" si="112"/>
        <v>26.98</v>
      </c>
    </row>
    <row r="1074" spans="1:29" ht="18" x14ac:dyDescent="0.35">
      <c r="A1074" s="49">
        <v>70</v>
      </c>
      <c r="B1074" s="49"/>
      <c r="C1074" s="94" t="s">
        <v>957</v>
      </c>
      <c r="D1074" s="94" t="s">
        <v>33</v>
      </c>
      <c r="E1074" s="94">
        <v>4993</v>
      </c>
      <c r="F1074" s="94">
        <v>5</v>
      </c>
      <c r="G1074" s="94">
        <v>1</v>
      </c>
      <c r="H1074" s="94">
        <v>70</v>
      </c>
      <c r="I1074" s="94">
        <v>1</v>
      </c>
      <c r="J1074" s="168">
        <f t="shared" si="116"/>
        <v>2170</v>
      </c>
      <c r="K1074" s="50">
        <f>VLOOKUP(E1074,[5]นส.3ก!B$1:J$65536,9,FALSE)</f>
        <v>100</v>
      </c>
      <c r="L1074" s="51">
        <f t="shared" si="115"/>
        <v>217000</v>
      </c>
      <c r="M1074" s="97"/>
      <c r="N1074" s="96"/>
      <c r="O1074" s="94"/>
      <c r="P1074" s="94"/>
      <c r="Q1074" s="94"/>
      <c r="R1074" s="94"/>
      <c r="S1074" s="61"/>
      <c r="T1074" s="61"/>
      <c r="U1074" s="94"/>
      <c r="V1074" s="94"/>
      <c r="W1074" s="61"/>
      <c r="X1074" s="61"/>
      <c r="Y1074" s="61">
        <f t="shared" si="117"/>
        <v>217000</v>
      </c>
      <c r="Z1074" s="94">
        <v>0</v>
      </c>
      <c r="AA1074" s="111">
        <f t="shared" si="118"/>
        <v>217000</v>
      </c>
      <c r="AB1074" s="94">
        <v>0.01</v>
      </c>
      <c r="AC1074" s="165">
        <f t="shared" si="112"/>
        <v>21.7</v>
      </c>
    </row>
    <row r="1075" spans="1:29" ht="18" x14ac:dyDescent="0.35">
      <c r="A1075" s="49">
        <v>71</v>
      </c>
      <c r="B1075" s="49"/>
      <c r="C1075" s="94" t="s">
        <v>958</v>
      </c>
      <c r="D1075" s="94" t="s">
        <v>33</v>
      </c>
      <c r="E1075" s="94">
        <v>1588</v>
      </c>
      <c r="F1075" s="94">
        <v>5</v>
      </c>
      <c r="G1075" s="94">
        <v>0</v>
      </c>
      <c r="H1075" s="94">
        <v>10</v>
      </c>
      <c r="I1075" s="94">
        <v>1</v>
      </c>
      <c r="J1075" s="168">
        <f t="shared" si="116"/>
        <v>2010</v>
      </c>
      <c r="K1075" s="50">
        <v>100</v>
      </c>
      <c r="L1075" s="51">
        <f t="shared" si="115"/>
        <v>201000</v>
      </c>
      <c r="M1075" s="95"/>
      <c r="N1075" s="96"/>
      <c r="O1075" s="94"/>
      <c r="P1075" s="94"/>
      <c r="Q1075" s="94"/>
      <c r="R1075" s="94"/>
      <c r="S1075" s="61"/>
      <c r="T1075" s="61"/>
      <c r="U1075" s="94"/>
      <c r="V1075" s="94"/>
      <c r="W1075" s="61"/>
      <c r="X1075" s="61"/>
      <c r="Y1075" s="61">
        <f t="shared" si="117"/>
        <v>201000</v>
      </c>
      <c r="Z1075" s="94">
        <v>0</v>
      </c>
      <c r="AA1075" s="111">
        <f t="shared" si="118"/>
        <v>201000</v>
      </c>
      <c r="AB1075" s="94">
        <v>0.01</v>
      </c>
      <c r="AC1075" s="165">
        <f t="shared" si="112"/>
        <v>20.100000000000001</v>
      </c>
    </row>
    <row r="1076" spans="1:29" ht="18" x14ac:dyDescent="0.35">
      <c r="A1076" s="49">
        <v>72</v>
      </c>
      <c r="B1076" s="49"/>
      <c r="C1076" s="94" t="s">
        <v>959</v>
      </c>
      <c r="D1076" s="94" t="s">
        <v>33</v>
      </c>
      <c r="E1076" s="94">
        <v>1097</v>
      </c>
      <c r="F1076" s="94">
        <v>14</v>
      </c>
      <c r="G1076" s="94">
        <v>0</v>
      </c>
      <c r="H1076" s="94">
        <v>24</v>
      </c>
      <c r="I1076" s="94">
        <v>1</v>
      </c>
      <c r="J1076" s="168">
        <f t="shared" si="116"/>
        <v>5624</v>
      </c>
      <c r="K1076" s="50">
        <f>VLOOKUP(E1076,[5]นส.3ก!B$1:J$65536,9,FALSE)</f>
        <v>100</v>
      </c>
      <c r="L1076" s="51">
        <f t="shared" si="115"/>
        <v>562400</v>
      </c>
      <c r="M1076" s="97"/>
      <c r="N1076" s="96"/>
      <c r="O1076" s="94"/>
      <c r="P1076" s="94"/>
      <c r="Q1076" s="94"/>
      <c r="R1076" s="94"/>
      <c r="S1076" s="61"/>
      <c r="T1076" s="61"/>
      <c r="U1076" s="94"/>
      <c r="V1076" s="94"/>
      <c r="W1076" s="61"/>
      <c r="X1076" s="61"/>
      <c r="Y1076" s="61">
        <f t="shared" si="117"/>
        <v>562400</v>
      </c>
      <c r="Z1076" s="94">
        <v>0</v>
      </c>
      <c r="AA1076" s="111">
        <f t="shared" si="118"/>
        <v>562400</v>
      </c>
      <c r="AB1076" s="94">
        <v>0.01</v>
      </c>
      <c r="AC1076" s="165">
        <f t="shared" si="112"/>
        <v>56.24</v>
      </c>
    </row>
    <row r="1077" spans="1:29" ht="18" x14ac:dyDescent="0.35">
      <c r="A1077" s="49">
        <v>73</v>
      </c>
      <c r="B1077" s="49"/>
      <c r="C1077" s="94" t="s">
        <v>960</v>
      </c>
      <c r="D1077" s="94" t="s">
        <v>33</v>
      </c>
      <c r="E1077" s="94">
        <v>1810</v>
      </c>
      <c r="F1077" s="94">
        <v>4</v>
      </c>
      <c r="G1077" s="94">
        <v>0</v>
      </c>
      <c r="H1077" s="94">
        <v>0</v>
      </c>
      <c r="I1077" s="94">
        <v>2</v>
      </c>
      <c r="J1077" s="168">
        <v>22.5</v>
      </c>
      <c r="K1077" s="50">
        <v>100</v>
      </c>
      <c r="L1077" s="51">
        <f t="shared" si="115"/>
        <v>2250</v>
      </c>
      <c r="M1077" s="97"/>
      <c r="N1077" s="96" t="s">
        <v>38</v>
      </c>
      <c r="O1077" s="94" t="s">
        <v>39</v>
      </c>
      <c r="P1077" s="94" t="s">
        <v>40</v>
      </c>
      <c r="Q1077" s="94">
        <v>90</v>
      </c>
      <c r="R1077" s="94">
        <v>100</v>
      </c>
      <c r="S1077" s="61">
        <v>6550</v>
      </c>
      <c r="T1077" s="61">
        <f>Q1077*S1077</f>
        <v>589500</v>
      </c>
      <c r="U1077" s="94">
        <v>15</v>
      </c>
      <c r="V1077" s="94">
        <v>20</v>
      </c>
      <c r="W1077" s="61">
        <f>T1077-T1077*V1077/100</f>
        <v>471600</v>
      </c>
      <c r="X1077" s="61">
        <f>W1077+L1077</f>
        <v>473850</v>
      </c>
      <c r="Y1077" s="61">
        <f>X1077</f>
        <v>473850</v>
      </c>
      <c r="Z1077" s="94">
        <v>50</v>
      </c>
      <c r="AA1077" s="94">
        <v>0</v>
      </c>
      <c r="AB1077" s="94">
        <v>0.2</v>
      </c>
      <c r="AC1077" s="165">
        <f t="shared" si="112"/>
        <v>0</v>
      </c>
    </row>
    <row r="1078" spans="1:29" ht="18" x14ac:dyDescent="0.35">
      <c r="A1078" s="49"/>
      <c r="B1078" s="49"/>
      <c r="C1078" s="94"/>
      <c r="D1078" s="94"/>
      <c r="E1078" s="94"/>
      <c r="F1078" s="94"/>
      <c r="G1078" s="94"/>
      <c r="H1078" s="94"/>
      <c r="I1078" s="94">
        <v>1</v>
      </c>
      <c r="J1078" s="168">
        <v>1577.5</v>
      </c>
      <c r="K1078" s="50">
        <v>100</v>
      </c>
      <c r="L1078" s="51">
        <f t="shared" si="115"/>
        <v>157750</v>
      </c>
      <c r="M1078" s="95"/>
      <c r="N1078" s="96"/>
      <c r="O1078" s="94"/>
      <c r="P1078" s="94"/>
      <c r="Q1078" s="94"/>
      <c r="R1078" s="94"/>
      <c r="S1078" s="61"/>
      <c r="T1078" s="61"/>
      <c r="U1078" s="94"/>
      <c r="V1078" s="94"/>
      <c r="W1078" s="61"/>
      <c r="X1078" s="61"/>
      <c r="Y1078" s="61">
        <f>L1078</f>
        <v>157750</v>
      </c>
      <c r="Z1078" s="94">
        <v>0</v>
      </c>
      <c r="AA1078" s="111">
        <f>Y1078</f>
        <v>157750</v>
      </c>
      <c r="AB1078" s="94">
        <v>0.01</v>
      </c>
      <c r="AC1078" s="165">
        <f t="shared" si="112"/>
        <v>15.775</v>
      </c>
    </row>
    <row r="1079" spans="1:29" ht="18" x14ac:dyDescent="0.35">
      <c r="A1079" s="49">
        <v>74</v>
      </c>
      <c r="B1079" s="49"/>
      <c r="C1079" s="94" t="s">
        <v>961</v>
      </c>
      <c r="D1079" s="94" t="s">
        <v>33</v>
      </c>
      <c r="E1079" s="94">
        <v>5476</v>
      </c>
      <c r="F1079" s="94">
        <v>7</v>
      </c>
      <c r="G1079" s="94">
        <v>0</v>
      </c>
      <c r="H1079" s="94">
        <v>24</v>
      </c>
      <c r="I1079" s="94">
        <v>1</v>
      </c>
      <c r="J1079" s="168">
        <f t="shared" si="116"/>
        <v>2824</v>
      </c>
      <c r="K1079" s="50">
        <f>VLOOKUP(E1079,[5]นส.3ก!B$1:J$65536,9,FALSE)</f>
        <v>100</v>
      </c>
      <c r="L1079" s="51">
        <f t="shared" si="115"/>
        <v>282400</v>
      </c>
      <c r="M1079" s="95"/>
      <c r="N1079" s="96"/>
      <c r="O1079" s="94"/>
      <c r="P1079" s="94"/>
      <c r="Q1079" s="94"/>
      <c r="R1079" s="94"/>
      <c r="S1079" s="61"/>
      <c r="T1079" s="61"/>
      <c r="U1079" s="94"/>
      <c r="V1079" s="94"/>
      <c r="W1079" s="61"/>
      <c r="X1079" s="61"/>
      <c r="Y1079" s="61">
        <f t="shared" si="117"/>
        <v>282400</v>
      </c>
      <c r="Z1079" s="94">
        <v>0</v>
      </c>
      <c r="AA1079" s="111">
        <f t="shared" si="118"/>
        <v>282400</v>
      </c>
      <c r="AB1079" s="94">
        <v>0.01</v>
      </c>
      <c r="AC1079" s="165">
        <f t="shared" si="112"/>
        <v>28.24</v>
      </c>
    </row>
    <row r="1080" spans="1:29" ht="18" x14ac:dyDescent="0.35">
      <c r="A1080" s="49">
        <v>75</v>
      </c>
      <c r="B1080" s="49"/>
      <c r="C1080" s="94" t="s">
        <v>962</v>
      </c>
      <c r="D1080" s="94" t="s">
        <v>33</v>
      </c>
      <c r="E1080" s="94">
        <v>1655</v>
      </c>
      <c r="F1080" s="94">
        <v>6</v>
      </c>
      <c r="G1080" s="94">
        <v>2</v>
      </c>
      <c r="H1080" s="94">
        <v>70</v>
      </c>
      <c r="I1080" s="94">
        <v>2</v>
      </c>
      <c r="J1080" s="168">
        <v>33</v>
      </c>
      <c r="K1080" s="50">
        <f>VLOOKUP(E1080,[5]นส.3ก!B$1:J$65536,9,FALSE)</f>
        <v>100</v>
      </c>
      <c r="L1080" s="51">
        <f t="shared" si="115"/>
        <v>3300</v>
      </c>
      <c r="M1080" s="97"/>
      <c r="N1080" s="96" t="s">
        <v>38</v>
      </c>
      <c r="O1080" s="94" t="s">
        <v>39</v>
      </c>
      <c r="P1080" s="94" t="s">
        <v>40</v>
      </c>
      <c r="Q1080" s="94">
        <v>132</v>
      </c>
      <c r="R1080" s="94">
        <v>100</v>
      </c>
      <c r="S1080" s="61">
        <v>6550</v>
      </c>
      <c r="T1080" s="61">
        <f>Q1080*S1080</f>
        <v>864600</v>
      </c>
      <c r="U1080" s="94">
        <v>33</v>
      </c>
      <c r="V1080" s="94">
        <v>56</v>
      </c>
      <c r="W1080" s="61">
        <f>T1080-T1080*V1080/100</f>
        <v>380424</v>
      </c>
      <c r="X1080" s="61">
        <f>W1080+L1080</f>
        <v>383724</v>
      </c>
      <c r="Y1080" s="61">
        <f>X1080</f>
        <v>383724</v>
      </c>
      <c r="Z1080" s="94">
        <v>50</v>
      </c>
      <c r="AA1080" s="94">
        <v>0</v>
      </c>
      <c r="AB1080" s="94">
        <v>0.2</v>
      </c>
      <c r="AC1080" s="165">
        <f t="shared" si="112"/>
        <v>0</v>
      </c>
    </row>
    <row r="1081" spans="1:29" ht="18" x14ac:dyDescent="0.35">
      <c r="A1081" s="49"/>
      <c r="B1081" s="49"/>
      <c r="C1081" s="94"/>
      <c r="D1081" s="94"/>
      <c r="E1081" s="94"/>
      <c r="F1081" s="94"/>
      <c r="G1081" s="94"/>
      <c r="H1081" s="94"/>
      <c r="I1081" s="94">
        <v>1</v>
      </c>
      <c r="J1081" s="168">
        <v>2637</v>
      </c>
      <c r="K1081" s="50">
        <v>100</v>
      </c>
      <c r="L1081" s="51">
        <f t="shared" si="115"/>
        <v>263700</v>
      </c>
      <c r="M1081" s="97"/>
      <c r="N1081" s="96"/>
      <c r="O1081" s="94"/>
      <c r="P1081" s="94"/>
      <c r="Q1081" s="94"/>
      <c r="R1081" s="94"/>
      <c r="S1081" s="61"/>
      <c r="T1081" s="61"/>
      <c r="U1081" s="94"/>
      <c r="V1081" s="94"/>
      <c r="W1081" s="61"/>
      <c r="X1081" s="61"/>
      <c r="Y1081" s="61">
        <f>L1081</f>
        <v>263700</v>
      </c>
      <c r="Z1081" s="94">
        <v>0</v>
      </c>
      <c r="AA1081" s="111">
        <f>Y1081</f>
        <v>263700</v>
      </c>
      <c r="AB1081" s="94">
        <v>0.01</v>
      </c>
      <c r="AC1081" s="165">
        <f t="shared" si="112"/>
        <v>26.37</v>
      </c>
    </row>
    <row r="1082" spans="1:29" ht="18" x14ac:dyDescent="0.35">
      <c r="A1082" s="49">
        <v>76</v>
      </c>
      <c r="B1082" s="49"/>
      <c r="C1082" s="94" t="s">
        <v>963</v>
      </c>
      <c r="D1082" s="94" t="s">
        <v>33</v>
      </c>
      <c r="E1082" s="94">
        <v>4650</v>
      </c>
      <c r="F1082" s="94">
        <v>10</v>
      </c>
      <c r="G1082" s="94">
        <v>2</v>
      </c>
      <c r="H1082" s="94">
        <v>98</v>
      </c>
      <c r="I1082" s="94">
        <v>2</v>
      </c>
      <c r="J1082" s="168">
        <v>20</v>
      </c>
      <c r="K1082" s="50">
        <f>VLOOKUP(E1082,[5]นส.3ก!B$1:J$65536,9,FALSE)</f>
        <v>100</v>
      </c>
      <c r="L1082" s="51">
        <f t="shared" si="115"/>
        <v>2000</v>
      </c>
      <c r="M1082" s="97"/>
      <c r="N1082" s="96" t="s">
        <v>38</v>
      </c>
      <c r="O1082" s="94" t="s">
        <v>39</v>
      </c>
      <c r="P1082" s="94" t="s">
        <v>40</v>
      </c>
      <c r="Q1082" s="94">
        <v>80</v>
      </c>
      <c r="R1082" s="94">
        <v>100</v>
      </c>
      <c r="S1082" s="61">
        <v>6550</v>
      </c>
      <c r="T1082" s="61">
        <f>Q1082*S1082</f>
        <v>524000</v>
      </c>
      <c r="U1082" s="94">
        <v>10</v>
      </c>
      <c r="V1082" s="94">
        <v>10</v>
      </c>
      <c r="W1082" s="61">
        <f>T1082-T1082*V1082/100</f>
        <v>471600</v>
      </c>
      <c r="X1082" s="61">
        <f>W1082+L1082</f>
        <v>473600</v>
      </c>
      <c r="Y1082" s="61">
        <f>X1082</f>
        <v>473600</v>
      </c>
      <c r="Z1082" s="94">
        <v>50</v>
      </c>
      <c r="AA1082" s="94">
        <v>0</v>
      </c>
      <c r="AB1082" s="94">
        <v>0.2</v>
      </c>
      <c r="AC1082" s="165">
        <f t="shared" si="112"/>
        <v>0</v>
      </c>
    </row>
    <row r="1083" spans="1:29" ht="18" x14ac:dyDescent="0.35">
      <c r="A1083" s="49"/>
      <c r="B1083" s="49"/>
      <c r="C1083" s="94"/>
      <c r="D1083" s="94"/>
      <c r="E1083" s="94"/>
      <c r="F1083" s="94"/>
      <c r="G1083" s="94"/>
      <c r="H1083" s="94"/>
      <c r="I1083" s="94">
        <v>1</v>
      </c>
      <c r="J1083" s="168">
        <v>4278</v>
      </c>
      <c r="K1083" s="50">
        <v>100</v>
      </c>
      <c r="L1083" s="51">
        <f t="shared" si="115"/>
        <v>427800</v>
      </c>
      <c r="M1083" s="95"/>
      <c r="N1083" s="96"/>
      <c r="O1083" s="94"/>
      <c r="P1083" s="94"/>
      <c r="Q1083" s="94"/>
      <c r="R1083" s="94"/>
      <c r="S1083" s="61"/>
      <c r="T1083" s="61"/>
      <c r="U1083" s="94"/>
      <c r="V1083" s="94"/>
      <c r="W1083" s="61"/>
      <c r="X1083" s="61"/>
      <c r="Y1083" s="61">
        <f>L1083</f>
        <v>427800</v>
      </c>
      <c r="Z1083" s="94">
        <v>0</v>
      </c>
      <c r="AA1083" s="111">
        <f>Y1083</f>
        <v>427800</v>
      </c>
      <c r="AB1083" s="94">
        <v>0.01</v>
      </c>
      <c r="AC1083" s="165">
        <f t="shared" si="112"/>
        <v>42.78</v>
      </c>
    </row>
    <row r="1084" spans="1:29" ht="18" x14ac:dyDescent="0.35">
      <c r="A1084" s="49">
        <v>76</v>
      </c>
      <c r="B1084" s="49"/>
      <c r="C1084" s="94" t="s">
        <v>964</v>
      </c>
      <c r="D1084" s="94" t="s">
        <v>33</v>
      </c>
      <c r="E1084" s="94">
        <v>1651</v>
      </c>
      <c r="F1084" s="94">
        <v>24</v>
      </c>
      <c r="G1084" s="94">
        <v>0</v>
      </c>
      <c r="H1084" s="94">
        <v>27</v>
      </c>
      <c r="I1084" s="94">
        <v>1</v>
      </c>
      <c r="J1084" s="168">
        <f t="shared" si="116"/>
        <v>9627</v>
      </c>
      <c r="K1084" s="50">
        <f>VLOOKUP(E1084,[5]นส.3ก!B$1:J$65536,9,FALSE)</f>
        <v>100</v>
      </c>
      <c r="L1084" s="51">
        <f t="shared" si="115"/>
        <v>962700</v>
      </c>
      <c r="M1084" s="95"/>
      <c r="N1084" s="96"/>
      <c r="O1084" s="94"/>
      <c r="P1084" s="94"/>
      <c r="Q1084" s="94"/>
      <c r="R1084" s="94"/>
      <c r="S1084" s="61"/>
      <c r="T1084" s="61"/>
      <c r="U1084" s="94"/>
      <c r="V1084" s="94"/>
      <c r="W1084" s="61"/>
      <c r="X1084" s="61"/>
      <c r="Y1084" s="61">
        <f t="shared" si="117"/>
        <v>962700</v>
      </c>
      <c r="Z1084" s="94">
        <v>0</v>
      </c>
      <c r="AA1084" s="111">
        <f t="shared" si="118"/>
        <v>962700</v>
      </c>
      <c r="AB1084" s="94">
        <v>0.01</v>
      </c>
      <c r="AC1084" s="165">
        <f t="shared" si="112"/>
        <v>96.27</v>
      </c>
    </row>
    <row r="1085" spans="1:29" ht="18" x14ac:dyDescent="0.35">
      <c r="A1085" s="49">
        <v>77</v>
      </c>
      <c r="B1085" s="53"/>
      <c r="C1085" s="98" t="s">
        <v>964</v>
      </c>
      <c r="D1085" s="94" t="s">
        <v>33</v>
      </c>
      <c r="E1085" s="94">
        <v>1653</v>
      </c>
      <c r="F1085" s="94">
        <v>6</v>
      </c>
      <c r="G1085" s="94">
        <v>2</v>
      </c>
      <c r="H1085" s="94">
        <v>17</v>
      </c>
      <c r="I1085" s="94">
        <v>1</v>
      </c>
      <c r="J1085" s="168">
        <f t="shared" si="116"/>
        <v>2617</v>
      </c>
      <c r="K1085" s="50">
        <f>VLOOKUP(E1085,[5]นส.3ก!B$1:J$65536,9,FALSE)</f>
        <v>100</v>
      </c>
      <c r="L1085" s="51">
        <f t="shared" si="115"/>
        <v>261700</v>
      </c>
      <c r="M1085" s="97"/>
      <c r="N1085" s="96"/>
      <c r="O1085" s="94"/>
      <c r="P1085" s="94"/>
      <c r="Q1085" s="94"/>
      <c r="R1085" s="94"/>
      <c r="S1085" s="61"/>
      <c r="T1085" s="61"/>
      <c r="U1085" s="94"/>
      <c r="V1085" s="94"/>
      <c r="W1085" s="61"/>
      <c r="X1085" s="61"/>
      <c r="Y1085" s="61">
        <f t="shared" si="117"/>
        <v>261700</v>
      </c>
      <c r="Z1085" s="94">
        <v>0</v>
      </c>
      <c r="AA1085" s="111">
        <f t="shared" si="118"/>
        <v>261700</v>
      </c>
      <c r="AB1085" s="94">
        <v>0.01</v>
      </c>
      <c r="AC1085" s="165">
        <f t="shared" si="112"/>
        <v>26.17</v>
      </c>
    </row>
    <row r="1086" spans="1:29" ht="18" x14ac:dyDescent="0.35">
      <c r="A1086" s="49">
        <v>78</v>
      </c>
      <c r="B1086" s="49"/>
      <c r="C1086" s="94" t="s">
        <v>965</v>
      </c>
      <c r="D1086" s="94" t="s">
        <v>33</v>
      </c>
      <c r="E1086" s="94">
        <v>1083</v>
      </c>
      <c r="F1086" s="94">
        <v>21</v>
      </c>
      <c r="G1086" s="94">
        <v>2</v>
      </c>
      <c r="H1086" s="94">
        <v>10</v>
      </c>
      <c r="I1086" s="94">
        <v>2</v>
      </c>
      <c r="J1086" s="168">
        <v>15</v>
      </c>
      <c r="K1086" s="50">
        <f>VLOOKUP(E1086,[5]นส.3ก!B$1:J$65536,9,FALSE)</f>
        <v>130</v>
      </c>
      <c r="L1086" s="51">
        <f t="shared" si="115"/>
        <v>1950</v>
      </c>
      <c r="M1086" s="97"/>
      <c r="N1086" s="96" t="s">
        <v>38</v>
      </c>
      <c r="O1086" s="94" t="s">
        <v>39</v>
      </c>
      <c r="P1086" s="94" t="s">
        <v>40</v>
      </c>
      <c r="Q1086" s="94">
        <v>60</v>
      </c>
      <c r="R1086" s="94">
        <v>100</v>
      </c>
      <c r="S1086" s="61">
        <v>6550</v>
      </c>
      <c r="T1086" s="61">
        <f>Q1086*S1086</f>
        <v>393000</v>
      </c>
      <c r="U1086" s="94">
        <v>20</v>
      </c>
      <c r="V1086" s="94">
        <v>30</v>
      </c>
      <c r="W1086" s="61">
        <f>T1086-T1086*V1086/100</f>
        <v>275100</v>
      </c>
      <c r="X1086" s="61">
        <f>W1086+L1086</f>
        <v>277050</v>
      </c>
      <c r="Y1086" s="61">
        <f>X1086</f>
        <v>277050</v>
      </c>
      <c r="Z1086" s="94">
        <v>50</v>
      </c>
      <c r="AA1086" s="94">
        <v>0</v>
      </c>
      <c r="AB1086" s="94">
        <v>0.2</v>
      </c>
      <c r="AC1086" s="165">
        <f t="shared" si="112"/>
        <v>0</v>
      </c>
    </row>
    <row r="1087" spans="1:29" ht="18" x14ac:dyDescent="0.35">
      <c r="A1087" s="49"/>
      <c r="B1087" s="49"/>
      <c r="C1087" s="94"/>
      <c r="D1087" s="94"/>
      <c r="E1087" s="94"/>
      <c r="F1087" s="94"/>
      <c r="G1087" s="94"/>
      <c r="H1087" s="94"/>
      <c r="I1087" s="94">
        <v>1</v>
      </c>
      <c r="J1087" s="168">
        <v>8574</v>
      </c>
      <c r="K1087" s="50">
        <v>130</v>
      </c>
      <c r="L1087" s="51">
        <f t="shared" si="115"/>
        <v>1114620</v>
      </c>
      <c r="M1087" s="95"/>
      <c r="N1087" s="96"/>
      <c r="O1087" s="94"/>
      <c r="P1087" s="94"/>
      <c r="Q1087" s="94"/>
      <c r="R1087" s="94"/>
      <c r="S1087" s="61"/>
      <c r="T1087" s="61"/>
      <c r="U1087" s="94"/>
      <c r="V1087" s="94"/>
      <c r="W1087" s="61"/>
      <c r="X1087" s="61"/>
      <c r="Y1087" s="61">
        <f>L1087</f>
        <v>1114620</v>
      </c>
      <c r="Z1087" s="94">
        <v>0</v>
      </c>
      <c r="AA1087" s="111">
        <f>Y1087</f>
        <v>1114620</v>
      </c>
      <c r="AB1087" s="94">
        <v>0.01</v>
      </c>
      <c r="AC1087" s="165">
        <f t="shared" si="112"/>
        <v>111.462</v>
      </c>
    </row>
    <row r="1088" spans="1:29" ht="18" x14ac:dyDescent="0.35">
      <c r="A1088" s="49"/>
      <c r="B1088" s="49"/>
      <c r="C1088" s="94"/>
      <c r="D1088" s="94"/>
      <c r="E1088" s="94"/>
      <c r="F1088" s="94"/>
      <c r="G1088" s="94"/>
      <c r="H1088" s="94"/>
      <c r="I1088" s="94">
        <v>2</v>
      </c>
      <c r="J1088" s="168">
        <v>21</v>
      </c>
      <c r="K1088" s="50">
        <v>130</v>
      </c>
      <c r="L1088" s="51">
        <f t="shared" si="115"/>
        <v>2730</v>
      </c>
      <c r="M1088" s="95"/>
      <c r="N1088" s="96" t="s">
        <v>38</v>
      </c>
      <c r="O1088" s="94" t="s">
        <v>39</v>
      </c>
      <c r="P1088" s="94" t="s">
        <v>40</v>
      </c>
      <c r="Q1088" s="94">
        <v>84</v>
      </c>
      <c r="R1088" s="94">
        <v>100</v>
      </c>
      <c r="S1088" s="61">
        <v>6550</v>
      </c>
      <c r="T1088" s="61">
        <f>Q1088*S1088</f>
        <v>550200</v>
      </c>
      <c r="U1088" s="94">
        <v>16</v>
      </c>
      <c r="V1088" s="94">
        <v>22</v>
      </c>
      <c r="W1088" s="61">
        <f>T1088-T1088*V1088/100</f>
        <v>429156</v>
      </c>
      <c r="X1088" s="61">
        <f>W1088+L1088</f>
        <v>431886</v>
      </c>
      <c r="Y1088" s="61">
        <f>X1088</f>
        <v>431886</v>
      </c>
      <c r="Z1088" s="94">
        <v>10</v>
      </c>
      <c r="AA1088" s="111">
        <v>0</v>
      </c>
      <c r="AB1088" s="94">
        <v>0.2</v>
      </c>
      <c r="AC1088" s="165">
        <f t="shared" si="112"/>
        <v>0</v>
      </c>
    </row>
    <row r="1089" spans="1:29" ht="18" x14ac:dyDescent="0.35">
      <c r="A1089" s="49">
        <v>79</v>
      </c>
      <c r="B1089" s="49"/>
      <c r="C1089" s="94" t="s">
        <v>966</v>
      </c>
      <c r="D1089" s="94" t="s">
        <v>33</v>
      </c>
      <c r="E1089" s="94">
        <v>1613</v>
      </c>
      <c r="F1089" s="94">
        <v>3</v>
      </c>
      <c r="G1089" s="94">
        <v>2</v>
      </c>
      <c r="H1089" s="94">
        <v>67</v>
      </c>
      <c r="I1089" s="94">
        <v>1</v>
      </c>
      <c r="J1089" s="168">
        <f t="shared" si="116"/>
        <v>1467</v>
      </c>
      <c r="K1089" s="50">
        <v>100</v>
      </c>
      <c r="L1089" s="51">
        <f t="shared" si="115"/>
        <v>146700</v>
      </c>
      <c r="M1089" s="95"/>
      <c r="N1089" s="96"/>
      <c r="O1089" s="94"/>
      <c r="P1089" s="94"/>
      <c r="Q1089" s="94"/>
      <c r="R1089" s="94"/>
      <c r="S1089" s="61"/>
      <c r="T1089" s="61"/>
      <c r="U1089" s="94"/>
      <c r="V1089" s="94"/>
      <c r="W1089" s="61"/>
      <c r="X1089" s="61"/>
      <c r="Y1089" s="61">
        <f t="shared" ref="Y1089:Y1108" si="119">L1089</f>
        <v>146700</v>
      </c>
      <c r="Z1089" s="94">
        <v>0</v>
      </c>
      <c r="AA1089" s="111">
        <f t="shared" ref="AA1089:AA1108" si="120">Y1089</f>
        <v>146700</v>
      </c>
      <c r="AB1089" s="94">
        <v>0.01</v>
      </c>
      <c r="AC1089" s="165">
        <f t="shared" si="112"/>
        <v>14.67</v>
      </c>
    </row>
    <row r="1090" spans="1:29" ht="18" x14ac:dyDescent="0.35">
      <c r="A1090" s="49">
        <v>80</v>
      </c>
      <c r="B1090" s="49"/>
      <c r="C1090" s="94" t="s">
        <v>966</v>
      </c>
      <c r="D1090" s="94" t="s">
        <v>33</v>
      </c>
      <c r="E1090" s="94">
        <v>1813</v>
      </c>
      <c r="F1090" s="94">
        <v>4</v>
      </c>
      <c r="G1090" s="94">
        <v>0</v>
      </c>
      <c r="H1090" s="94">
        <v>53</v>
      </c>
      <c r="I1090" s="94">
        <v>1</v>
      </c>
      <c r="J1090" s="168">
        <f t="shared" si="116"/>
        <v>1653</v>
      </c>
      <c r="K1090" s="50">
        <v>100</v>
      </c>
      <c r="L1090" s="51">
        <f t="shared" si="115"/>
        <v>165300</v>
      </c>
      <c r="M1090" s="97"/>
      <c r="N1090" s="96"/>
      <c r="O1090" s="94"/>
      <c r="P1090" s="94"/>
      <c r="Q1090" s="94"/>
      <c r="R1090" s="94"/>
      <c r="S1090" s="61"/>
      <c r="T1090" s="61"/>
      <c r="U1090" s="94"/>
      <c r="V1090" s="94"/>
      <c r="W1090" s="61"/>
      <c r="X1090" s="61"/>
      <c r="Y1090" s="61">
        <f t="shared" si="119"/>
        <v>165300</v>
      </c>
      <c r="Z1090" s="94">
        <v>0</v>
      </c>
      <c r="AA1090" s="111">
        <f t="shared" si="120"/>
        <v>165300</v>
      </c>
      <c r="AB1090" s="94">
        <v>0.01</v>
      </c>
      <c r="AC1090" s="165">
        <f t="shared" si="112"/>
        <v>16.53</v>
      </c>
    </row>
    <row r="1091" spans="1:29" ht="18" x14ac:dyDescent="0.35">
      <c r="A1091" s="49">
        <v>81</v>
      </c>
      <c r="B1091" s="49"/>
      <c r="C1091" s="94" t="s">
        <v>966</v>
      </c>
      <c r="D1091" s="94" t="s">
        <v>33</v>
      </c>
      <c r="E1091" s="94">
        <v>1808</v>
      </c>
      <c r="F1091" s="94">
        <v>5</v>
      </c>
      <c r="G1091" s="94">
        <v>0</v>
      </c>
      <c r="H1091" s="94">
        <v>66</v>
      </c>
      <c r="I1091" s="94">
        <v>1</v>
      </c>
      <c r="J1091" s="168">
        <f t="shared" si="116"/>
        <v>2066</v>
      </c>
      <c r="K1091" s="50">
        <v>100</v>
      </c>
      <c r="L1091" s="51">
        <f t="shared" si="115"/>
        <v>206600</v>
      </c>
      <c r="M1091" s="97"/>
      <c r="N1091" s="96"/>
      <c r="O1091" s="94"/>
      <c r="P1091" s="94"/>
      <c r="Q1091" s="94"/>
      <c r="R1091" s="94"/>
      <c r="S1091" s="61"/>
      <c r="T1091" s="61"/>
      <c r="U1091" s="94"/>
      <c r="V1091" s="94"/>
      <c r="W1091" s="61"/>
      <c r="X1091" s="61"/>
      <c r="Y1091" s="61">
        <f t="shared" si="119"/>
        <v>206600</v>
      </c>
      <c r="Z1091" s="94">
        <v>0</v>
      </c>
      <c r="AA1091" s="111">
        <f t="shared" si="120"/>
        <v>206600</v>
      </c>
      <c r="AB1091" s="94">
        <v>0.01</v>
      </c>
      <c r="AC1091" s="165">
        <f t="shared" si="112"/>
        <v>20.66</v>
      </c>
    </row>
    <row r="1092" spans="1:29" ht="18" x14ac:dyDescent="0.35">
      <c r="A1092" s="49">
        <v>82</v>
      </c>
      <c r="B1092" s="49"/>
      <c r="C1092" s="94" t="s">
        <v>966</v>
      </c>
      <c r="D1092" s="94" t="s">
        <v>33</v>
      </c>
      <c r="E1092" s="94">
        <v>1784</v>
      </c>
      <c r="F1092" s="94">
        <v>6</v>
      </c>
      <c r="G1092" s="94">
        <v>2</v>
      </c>
      <c r="H1092" s="94">
        <v>40</v>
      </c>
      <c r="I1092" s="94">
        <v>1</v>
      </c>
      <c r="J1092" s="168">
        <f t="shared" si="116"/>
        <v>2640</v>
      </c>
      <c r="K1092" s="50">
        <v>100</v>
      </c>
      <c r="L1092" s="51">
        <f t="shared" si="115"/>
        <v>264000</v>
      </c>
      <c r="M1092" s="95"/>
      <c r="N1092" s="96"/>
      <c r="O1092" s="94"/>
      <c r="P1092" s="94"/>
      <c r="Q1092" s="94"/>
      <c r="R1092" s="94"/>
      <c r="S1092" s="61"/>
      <c r="T1092" s="61"/>
      <c r="U1092" s="94"/>
      <c r="V1092" s="94"/>
      <c r="W1092" s="61"/>
      <c r="X1092" s="61"/>
      <c r="Y1092" s="61">
        <f t="shared" si="119"/>
        <v>264000</v>
      </c>
      <c r="Z1092" s="94">
        <v>0</v>
      </c>
      <c r="AA1092" s="111">
        <f t="shared" si="120"/>
        <v>264000</v>
      </c>
      <c r="AB1092" s="94">
        <v>0.01</v>
      </c>
      <c r="AC1092" s="165">
        <f t="shared" si="112"/>
        <v>26.4</v>
      </c>
    </row>
    <row r="1093" spans="1:29" ht="18" x14ac:dyDescent="0.35">
      <c r="A1093" s="49">
        <v>83</v>
      </c>
      <c r="B1093" s="49"/>
      <c r="C1093" s="94" t="s">
        <v>966</v>
      </c>
      <c r="D1093" s="94" t="s">
        <v>33</v>
      </c>
      <c r="E1093" s="94">
        <v>3039</v>
      </c>
      <c r="F1093" s="94">
        <v>7</v>
      </c>
      <c r="G1093" s="94">
        <v>3</v>
      </c>
      <c r="H1093" s="94">
        <v>50</v>
      </c>
      <c r="I1093" s="94">
        <v>1</v>
      </c>
      <c r="J1093" s="168">
        <f t="shared" si="116"/>
        <v>3150</v>
      </c>
      <c r="K1093" s="50">
        <v>100</v>
      </c>
      <c r="L1093" s="51">
        <f t="shared" si="115"/>
        <v>315000</v>
      </c>
      <c r="M1093" s="97"/>
      <c r="N1093" s="96"/>
      <c r="O1093" s="94"/>
      <c r="P1093" s="94"/>
      <c r="Q1093" s="94"/>
      <c r="R1093" s="94"/>
      <c r="S1093" s="61"/>
      <c r="T1093" s="61"/>
      <c r="U1093" s="94"/>
      <c r="V1093" s="94"/>
      <c r="W1093" s="61"/>
      <c r="X1093" s="61"/>
      <c r="Y1093" s="61">
        <f t="shared" si="119"/>
        <v>315000</v>
      </c>
      <c r="Z1093" s="94">
        <v>0</v>
      </c>
      <c r="AA1093" s="111">
        <f t="shared" si="120"/>
        <v>315000</v>
      </c>
      <c r="AB1093" s="94">
        <v>0.01</v>
      </c>
      <c r="AC1093" s="165">
        <f t="shared" si="112"/>
        <v>31.5</v>
      </c>
    </row>
    <row r="1094" spans="1:29" ht="18" x14ac:dyDescent="0.35">
      <c r="A1094" s="49">
        <v>84</v>
      </c>
      <c r="B1094" s="49"/>
      <c r="C1094" s="94" t="s">
        <v>966</v>
      </c>
      <c r="D1094" s="94" t="s">
        <v>33</v>
      </c>
      <c r="E1094" s="94">
        <v>1587</v>
      </c>
      <c r="F1094" s="94">
        <v>14</v>
      </c>
      <c r="G1094" s="94">
        <v>2</v>
      </c>
      <c r="H1094" s="94">
        <v>20</v>
      </c>
      <c r="I1094" s="94">
        <v>1</v>
      </c>
      <c r="J1094" s="168">
        <f t="shared" si="116"/>
        <v>5820</v>
      </c>
      <c r="K1094" s="50">
        <v>100</v>
      </c>
      <c r="L1094" s="51">
        <f t="shared" si="115"/>
        <v>582000</v>
      </c>
      <c r="M1094" s="97"/>
      <c r="N1094" s="96"/>
      <c r="O1094" s="94"/>
      <c r="P1094" s="94"/>
      <c r="Q1094" s="94"/>
      <c r="R1094" s="94"/>
      <c r="S1094" s="61"/>
      <c r="T1094" s="61"/>
      <c r="U1094" s="94"/>
      <c r="V1094" s="94"/>
      <c r="W1094" s="61"/>
      <c r="X1094" s="61"/>
      <c r="Y1094" s="61">
        <f t="shared" si="119"/>
        <v>582000</v>
      </c>
      <c r="Z1094" s="94">
        <v>0</v>
      </c>
      <c r="AA1094" s="111">
        <f t="shared" si="120"/>
        <v>582000</v>
      </c>
      <c r="AB1094" s="94">
        <v>0.01</v>
      </c>
      <c r="AC1094" s="165">
        <f t="shared" si="112"/>
        <v>58.2</v>
      </c>
    </row>
    <row r="1095" spans="1:29" ht="18" x14ac:dyDescent="0.35">
      <c r="A1095" s="49">
        <v>85</v>
      </c>
      <c r="B1095" s="169"/>
      <c r="C1095" s="170" t="s">
        <v>966</v>
      </c>
      <c r="D1095" s="170" t="s">
        <v>33</v>
      </c>
      <c r="E1095" s="170">
        <v>1787</v>
      </c>
      <c r="F1095" s="170">
        <v>18</v>
      </c>
      <c r="G1095" s="170">
        <v>1</v>
      </c>
      <c r="H1095" s="170">
        <v>33</v>
      </c>
      <c r="I1095" s="94">
        <v>1</v>
      </c>
      <c r="J1095" s="171">
        <f t="shared" si="116"/>
        <v>7333</v>
      </c>
      <c r="K1095" s="50">
        <v>100</v>
      </c>
      <c r="L1095" s="172">
        <f t="shared" si="115"/>
        <v>733300</v>
      </c>
      <c r="M1095" s="173"/>
      <c r="N1095" s="174"/>
      <c r="O1095" s="170"/>
      <c r="P1095" s="170"/>
      <c r="Q1095" s="170"/>
      <c r="R1095" s="170"/>
      <c r="S1095" s="175"/>
      <c r="T1095" s="175"/>
      <c r="U1095" s="170"/>
      <c r="V1095" s="170"/>
      <c r="W1095" s="175"/>
      <c r="X1095" s="175"/>
      <c r="Y1095" s="61">
        <f t="shared" si="119"/>
        <v>733300</v>
      </c>
      <c r="Z1095" s="94">
        <v>0</v>
      </c>
      <c r="AA1095" s="111">
        <f t="shared" si="120"/>
        <v>733300</v>
      </c>
      <c r="AB1095" s="94">
        <v>0.01</v>
      </c>
      <c r="AC1095" s="165">
        <f t="shared" si="112"/>
        <v>73.33</v>
      </c>
    </row>
    <row r="1096" spans="1:29" ht="18" x14ac:dyDescent="0.35">
      <c r="A1096" s="49">
        <v>86</v>
      </c>
      <c r="B1096" s="49"/>
      <c r="C1096" s="94" t="s">
        <v>967</v>
      </c>
      <c r="D1096" s="94" t="s">
        <v>33</v>
      </c>
      <c r="E1096" s="94">
        <v>5286</v>
      </c>
      <c r="F1096" s="94">
        <v>1</v>
      </c>
      <c r="G1096" s="94">
        <v>1</v>
      </c>
      <c r="H1096" s="94">
        <v>42</v>
      </c>
      <c r="I1096" s="94">
        <v>1</v>
      </c>
      <c r="J1096" s="168">
        <f t="shared" si="116"/>
        <v>542</v>
      </c>
      <c r="K1096" s="50">
        <v>100</v>
      </c>
      <c r="L1096" s="51">
        <f t="shared" si="115"/>
        <v>54200</v>
      </c>
      <c r="M1096" s="97"/>
      <c r="N1096" s="96"/>
      <c r="O1096" s="94"/>
      <c r="P1096" s="94"/>
      <c r="Q1096" s="94"/>
      <c r="R1096" s="94"/>
      <c r="S1096" s="61"/>
      <c r="T1096" s="61"/>
      <c r="U1096" s="94"/>
      <c r="V1096" s="94"/>
      <c r="W1096" s="61"/>
      <c r="X1096" s="61"/>
      <c r="Y1096" s="61">
        <f t="shared" si="119"/>
        <v>54200</v>
      </c>
      <c r="Z1096" s="94">
        <v>0</v>
      </c>
      <c r="AA1096" s="111">
        <f t="shared" si="120"/>
        <v>54200</v>
      </c>
      <c r="AB1096" s="94">
        <v>0.01</v>
      </c>
      <c r="AC1096" s="165">
        <f t="shared" si="112"/>
        <v>5.42</v>
      </c>
    </row>
    <row r="1097" spans="1:29" ht="18" x14ac:dyDescent="0.35">
      <c r="A1097" s="49">
        <v>87</v>
      </c>
      <c r="B1097" s="49"/>
      <c r="C1097" s="94" t="s">
        <v>967</v>
      </c>
      <c r="D1097" s="94" t="s">
        <v>33</v>
      </c>
      <c r="E1097" s="94">
        <v>1801</v>
      </c>
      <c r="F1097" s="94">
        <v>16</v>
      </c>
      <c r="G1097" s="94">
        <v>1</v>
      </c>
      <c r="H1097" s="94">
        <v>16</v>
      </c>
      <c r="I1097" s="94">
        <v>1</v>
      </c>
      <c r="J1097" s="168">
        <v>19.5</v>
      </c>
      <c r="K1097" s="50">
        <v>100</v>
      </c>
      <c r="L1097" s="51">
        <f t="shared" si="115"/>
        <v>1950</v>
      </c>
      <c r="M1097" s="97"/>
      <c r="N1097" s="96" t="s">
        <v>38</v>
      </c>
      <c r="O1097" s="94" t="s">
        <v>39</v>
      </c>
      <c r="P1097" s="94" t="s">
        <v>40</v>
      </c>
      <c r="Q1097" s="94">
        <v>78</v>
      </c>
      <c r="R1097" s="94">
        <v>100</v>
      </c>
      <c r="S1097" s="61">
        <v>6550</v>
      </c>
      <c r="T1097" s="61">
        <f>Q1097*S1097</f>
        <v>510900</v>
      </c>
      <c r="U1097" s="94">
        <v>34</v>
      </c>
      <c r="V1097" s="94">
        <v>58</v>
      </c>
      <c r="W1097" s="61">
        <f>T1097*V1097/100</f>
        <v>296322</v>
      </c>
      <c r="X1097" s="61">
        <f>W1097+L1097</f>
        <v>298272</v>
      </c>
      <c r="Y1097" s="61">
        <f>W1097</f>
        <v>296322</v>
      </c>
      <c r="Z1097" s="94">
        <v>50</v>
      </c>
      <c r="AA1097" s="94">
        <v>0</v>
      </c>
      <c r="AB1097" s="94">
        <v>0.02</v>
      </c>
      <c r="AC1097" s="165">
        <f t="shared" si="112"/>
        <v>0</v>
      </c>
    </row>
    <row r="1098" spans="1:29" ht="18" x14ac:dyDescent="0.35">
      <c r="A1098" s="49"/>
      <c r="B1098" s="53"/>
      <c r="C1098" s="98"/>
      <c r="D1098" s="94"/>
      <c r="E1098" s="94"/>
      <c r="F1098" s="94"/>
      <c r="G1098" s="94"/>
      <c r="H1098" s="94"/>
      <c r="I1098" s="94"/>
      <c r="J1098" s="168">
        <v>6496.5</v>
      </c>
      <c r="K1098" s="50">
        <v>100</v>
      </c>
      <c r="L1098" s="51">
        <f t="shared" si="115"/>
        <v>649650</v>
      </c>
      <c r="M1098" s="95"/>
      <c r="N1098" s="96"/>
      <c r="O1098" s="94"/>
      <c r="P1098" s="94"/>
      <c r="Q1098" s="94"/>
      <c r="R1098" s="94"/>
      <c r="S1098" s="61"/>
      <c r="T1098" s="61"/>
      <c r="U1098" s="94"/>
      <c r="V1098" s="94"/>
      <c r="W1098" s="61"/>
      <c r="X1098" s="61"/>
      <c r="Y1098" s="61">
        <f>L1098</f>
        <v>649650</v>
      </c>
      <c r="Z1098" s="111">
        <v>0</v>
      </c>
      <c r="AA1098" s="111">
        <f>Y1098</f>
        <v>649650</v>
      </c>
      <c r="AB1098" s="94">
        <v>0.01</v>
      </c>
      <c r="AC1098" s="165">
        <f t="shared" si="112"/>
        <v>64.965000000000003</v>
      </c>
    </row>
    <row r="1099" spans="1:29" ht="18" x14ac:dyDescent="0.35">
      <c r="A1099" s="49">
        <v>88</v>
      </c>
      <c r="B1099" s="53"/>
      <c r="C1099" s="98" t="s">
        <v>636</v>
      </c>
      <c r="D1099" s="94" t="s">
        <v>33</v>
      </c>
      <c r="E1099" s="94">
        <v>5277</v>
      </c>
      <c r="F1099" s="94">
        <v>2</v>
      </c>
      <c r="G1099" s="94">
        <v>0</v>
      </c>
      <c r="H1099" s="94">
        <v>92</v>
      </c>
      <c r="I1099" s="94">
        <v>2</v>
      </c>
      <c r="J1099" s="168">
        <v>7</v>
      </c>
      <c r="K1099" s="50">
        <f>VLOOKUP(E1099,[5]นส.3ก!B$1:J$65536,9,FALSE)</f>
        <v>100</v>
      </c>
      <c r="L1099" s="51">
        <f t="shared" si="115"/>
        <v>700</v>
      </c>
      <c r="M1099" s="95"/>
      <c r="N1099" s="96" t="s">
        <v>38</v>
      </c>
      <c r="O1099" s="94" t="s">
        <v>39</v>
      </c>
      <c r="P1099" s="94" t="s">
        <v>40</v>
      </c>
      <c r="Q1099" s="94">
        <v>28</v>
      </c>
      <c r="R1099" s="94">
        <v>100</v>
      </c>
      <c r="S1099" s="61">
        <v>6550</v>
      </c>
      <c r="T1099" s="61">
        <f>Q1099*S1099</f>
        <v>183400</v>
      </c>
      <c r="U1099" s="94">
        <v>34</v>
      </c>
      <c r="V1099" s="94">
        <v>58</v>
      </c>
      <c r="W1099" s="61">
        <f>T1099*V1099/100</f>
        <v>106372</v>
      </c>
      <c r="X1099" s="61">
        <f>W1099+L1099</f>
        <v>107072</v>
      </c>
      <c r="Y1099" s="61">
        <f>W1099</f>
        <v>106372</v>
      </c>
      <c r="Z1099" s="94">
        <v>50</v>
      </c>
      <c r="AA1099" s="94">
        <v>0</v>
      </c>
      <c r="AB1099" s="94">
        <v>0.02</v>
      </c>
      <c r="AC1099" s="165">
        <f t="shared" si="112"/>
        <v>0</v>
      </c>
    </row>
    <row r="1100" spans="1:29" ht="18" x14ac:dyDescent="0.35">
      <c r="A1100" s="49"/>
      <c r="B1100" s="53"/>
      <c r="C1100" s="98"/>
      <c r="D1100" s="94"/>
      <c r="E1100" s="94"/>
      <c r="F1100" s="94"/>
      <c r="G1100" s="94"/>
      <c r="H1100" s="94"/>
      <c r="I1100" s="94">
        <v>1</v>
      </c>
      <c r="J1100" s="168">
        <v>885</v>
      </c>
      <c r="K1100" s="50">
        <v>100</v>
      </c>
      <c r="L1100" s="51">
        <f t="shared" si="115"/>
        <v>88500</v>
      </c>
      <c r="M1100" s="95"/>
      <c r="N1100" s="96"/>
      <c r="O1100" s="94"/>
      <c r="P1100" s="94"/>
      <c r="Q1100" s="94"/>
      <c r="R1100" s="94"/>
      <c r="S1100" s="61"/>
      <c r="T1100" s="61"/>
      <c r="U1100" s="94"/>
      <c r="V1100" s="94"/>
      <c r="W1100" s="61"/>
      <c r="X1100" s="61"/>
      <c r="Y1100" s="61">
        <f>L1100</f>
        <v>88500</v>
      </c>
      <c r="Z1100" s="111">
        <v>0</v>
      </c>
      <c r="AA1100" s="111">
        <f>Y1100</f>
        <v>88500</v>
      </c>
      <c r="AB1100" s="94">
        <v>0.01</v>
      </c>
      <c r="AC1100" s="165">
        <f t="shared" si="112"/>
        <v>8.85</v>
      </c>
    </row>
    <row r="1101" spans="1:29" ht="18" x14ac:dyDescent="0.35">
      <c r="A1101" s="49">
        <v>89</v>
      </c>
      <c r="B1101" s="49"/>
      <c r="C1101" s="94" t="s">
        <v>961</v>
      </c>
      <c r="D1101" s="94" t="s">
        <v>33</v>
      </c>
      <c r="E1101" s="94">
        <v>5473</v>
      </c>
      <c r="F1101" s="94">
        <v>5</v>
      </c>
      <c r="G1101" s="94">
        <v>1</v>
      </c>
      <c r="H1101" s="94">
        <v>25</v>
      </c>
      <c r="I1101" s="94">
        <v>1</v>
      </c>
      <c r="J1101" s="168">
        <f t="shared" si="116"/>
        <v>2125</v>
      </c>
      <c r="K1101" s="50">
        <f>VLOOKUP(E1101,[5]นส.3ก!B$1:J$65536,9,FALSE)</f>
        <v>100</v>
      </c>
      <c r="L1101" s="51">
        <f t="shared" si="115"/>
        <v>212500</v>
      </c>
      <c r="M1101" s="97"/>
      <c r="N1101" s="96"/>
      <c r="O1101" s="94"/>
      <c r="P1101" s="94"/>
      <c r="Q1101" s="94"/>
      <c r="R1101" s="94"/>
      <c r="S1101" s="61"/>
      <c r="T1101" s="61"/>
      <c r="U1101" s="94"/>
      <c r="V1101" s="94"/>
      <c r="W1101" s="61"/>
      <c r="X1101" s="61"/>
      <c r="Y1101" s="61">
        <f t="shared" si="119"/>
        <v>212500</v>
      </c>
      <c r="Z1101" s="94">
        <v>0</v>
      </c>
      <c r="AA1101" s="111">
        <f t="shared" si="120"/>
        <v>212500</v>
      </c>
      <c r="AB1101" s="94">
        <v>0.01</v>
      </c>
      <c r="AC1101" s="165">
        <f t="shared" si="112"/>
        <v>21.25</v>
      </c>
    </row>
    <row r="1102" spans="1:29" ht="18" x14ac:dyDescent="0.35">
      <c r="A1102" s="49">
        <v>90</v>
      </c>
      <c r="B1102" s="49"/>
      <c r="C1102" s="94" t="s">
        <v>968</v>
      </c>
      <c r="D1102" s="94" t="s">
        <v>33</v>
      </c>
      <c r="E1102" s="94">
        <v>1176</v>
      </c>
      <c r="F1102" s="94">
        <v>12</v>
      </c>
      <c r="G1102" s="94">
        <v>3</v>
      </c>
      <c r="H1102" s="94">
        <v>73</v>
      </c>
      <c r="I1102" s="94">
        <v>1</v>
      </c>
      <c r="J1102" s="168">
        <f t="shared" si="116"/>
        <v>5173</v>
      </c>
      <c r="K1102" s="50">
        <f>VLOOKUP(E1102,[5]นส.3ก!B$1:J$65536,9,FALSE)</f>
        <v>130</v>
      </c>
      <c r="L1102" s="51">
        <f t="shared" si="115"/>
        <v>672490</v>
      </c>
      <c r="M1102" s="97"/>
      <c r="N1102" s="96"/>
      <c r="O1102" s="94"/>
      <c r="P1102" s="94"/>
      <c r="Q1102" s="94"/>
      <c r="R1102" s="94"/>
      <c r="S1102" s="61"/>
      <c r="T1102" s="61"/>
      <c r="U1102" s="94"/>
      <c r="V1102" s="94"/>
      <c r="W1102" s="61"/>
      <c r="X1102" s="61"/>
      <c r="Y1102" s="61">
        <f t="shared" si="119"/>
        <v>672490</v>
      </c>
      <c r="Z1102" s="94">
        <v>0</v>
      </c>
      <c r="AA1102" s="111">
        <f t="shared" si="120"/>
        <v>672490</v>
      </c>
      <c r="AB1102" s="94">
        <v>0.01</v>
      </c>
      <c r="AC1102" s="165">
        <f t="shared" si="112"/>
        <v>67.249000000000009</v>
      </c>
    </row>
    <row r="1103" spans="1:29" ht="18" x14ac:dyDescent="0.35">
      <c r="A1103" s="49">
        <v>91</v>
      </c>
      <c r="B1103" s="49"/>
      <c r="C1103" s="94" t="s">
        <v>968</v>
      </c>
      <c r="D1103" s="94" t="s">
        <v>33</v>
      </c>
      <c r="E1103" s="94">
        <v>1183</v>
      </c>
      <c r="F1103" s="94">
        <v>9</v>
      </c>
      <c r="G1103" s="94">
        <v>0</v>
      </c>
      <c r="H1103" s="94">
        <v>80</v>
      </c>
      <c r="I1103" s="94">
        <v>1</v>
      </c>
      <c r="J1103" s="168">
        <f t="shared" si="116"/>
        <v>3680</v>
      </c>
      <c r="K1103" s="50">
        <f>VLOOKUP(E1103,[5]นส.3ก!B$1:J$65536,9,FALSE)</f>
        <v>100</v>
      </c>
      <c r="L1103" s="51">
        <f t="shared" si="115"/>
        <v>368000</v>
      </c>
      <c r="M1103" s="95"/>
      <c r="N1103" s="96"/>
      <c r="O1103" s="94"/>
      <c r="P1103" s="94"/>
      <c r="Q1103" s="94"/>
      <c r="R1103" s="94"/>
      <c r="S1103" s="61"/>
      <c r="T1103" s="61"/>
      <c r="U1103" s="94"/>
      <c r="V1103" s="94"/>
      <c r="W1103" s="61"/>
      <c r="X1103" s="61"/>
      <c r="Y1103" s="61">
        <f t="shared" si="119"/>
        <v>368000</v>
      </c>
      <c r="Z1103" s="94">
        <v>0</v>
      </c>
      <c r="AA1103" s="111">
        <f t="shared" si="120"/>
        <v>368000</v>
      </c>
      <c r="AB1103" s="94">
        <v>0.01</v>
      </c>
      <c r="AC1103" s="165">
        <f t="shared" si="112"/>
        <v>36.799999999999997</v>
      </c>
    </row>
    <row r="1104" spans="1:29" ht="18" x14ac:dyDescent="0.35">
      <c r="A1104" s="49">
        <v>92</v>
      </c>
      <c r="B1104" s="49"/>
      <c r="C1104" s="94" t="s">
        <v>968</v>
      </c>
      <c r="D1104" s="94" t="s">
        <v>33</v>
      </c>
      <c r="E1104" s="94">
        <v>1179</v>
      </c>
      <c r="F1104" s="94">
        <v>9</v>
      </c>
      <c r="G1104" s="94">
        <v>1</v>
      </c>
      <c r="H1104" s="94">
        <v>55</v>
      </c>
      <c r="I1104" s="94">
        <v>1</v>
      </c>
      <c r="J1104" s="168">
        <f t="shared" si="116"/>
        <v>3755</v>
      </c>
      <c r="K1104" s="50">
        <f>VLOOKUP(E1104,[5]นส.3ก!B$1:J$65536,9,FALSE)</f>
        <v>210</v>
      </c>
      <c r="L1104" s="51">
        <f t="shared" si="115"/>
        <v>788550</v>
      </c>
      <c r="M1104" s="97"/>
      <c r="N1104" s="96"/>
      <c r="O1104" s="94"/>
      <c r="P1104" s="94"/>
      <c r="Q1104" s="94"/>
      <c r="R1104" s="94"/>
      <c r="S1104" s="61"/>
      <c r="T1104" s="61"/>
      <c r="U1104" s="94"/>
      <c r="V1104" s="94"/>
      <c r="W1104" s="61"/>
      <c r="X1104" s="61"/>
      <c r="Y1104" s="61">
        <f t="shared" si="119"/>
        <v>788550</v>
      </c>
      <c r="Z1104" s="94">
        <v>0</v>
      </c>
      <c r="AA1104" s="111">
        <f t="shared" si="120"/>
        <v>788550</v>
      </c>
      <c r="AB1104" s="94">
        <v>0.01</v>
      </c>
      <c r="AC1104" s="165">
        <f t="shared" si="112"/>
        <v>78.855000000000004</v>
      </c>
    </row>
    <row r="1105" spans="1:29" ht="18" x14ac:dyDescent="0.35">
      <c r="A1105" s="49">
        <v>93</v>
      </c>
      <c r="B1105" s="49"/>
      <c r="C1105" s="94" t="s">
        <v>969</v>
      </c>
      <c r="D1105" s="94" t="s">
        <v>33</v>
      </c>
      <c r="E1105" s="94">
        <v>3215</v>
      </c>
      <c r="F1105" s="94">
        <v>8</v>
      </c>
      <c r="G1105" s="94">
        <v>0</v>
      </c>
      <c r="H1105" s="94">
        <v>46</v>
      </c>
      <c r="I1105" s="94">
        <v>1</v>
      </c>
      <c r="J1105" s="168">
        <f t="shared" si="116"/>
        <v>3246</v>
      </c>
      <c r="K1105" s="50">
        <f>VLOOKUP(E1105,[5]นส.3ก!B$1:J$65536,9,FALSE)</f>
        <v>100</v>
      </c>
      <c r="L1105" s="51">
        <f t="shared" si="115"/>
        <v>324600</v>
      </c>
      <c r="M1105" s="97"/>
      <c r="N1105" s="96"/>
      <c r="O1105" s="94"/>
      <c r="P1105" s="94"/>
      <c r="Q1105" s="94"/>
      <c r="R1105" s="94"/>
      <c r="S1105" s="61"/>
      <c r="T1105" s="61"/>
      <c r="U1105" s="94"/>
      <c r="V1105" s="94"/>
      <c r="W1105" s="61"/>
      <c r="X1105" s="61"/>
      <c r="Y1105" s="61">
        <f t="shared" si="119"/>
        <v>324600</v>
      </c>
      <c r="Z1105" s="94">
        <v>0</v>
      </c>
      <c r="AA1105" s="111">
        <f t="shared" si="120"/>
        <v>324600</v>
      </c>
      <c r="AB1105" s="94">
        <v>0.01</v>
      </c>
      <c r="AC1105" s="165">
        <f t="shared" si="112"/>
        <v>32.46</v>
      </c>
    </row>
    <row r="1106" spans="1:29" ht="18" x14ac:dyDescent="0.35">
      <c r="A1106" s="49">
        <v>94</v>
      </c>
      <c r="B1106" s="49"/>
      <c r="C1106" s="94" t="s">
        <v>969</v>
      </c>
      <c r="D1106" s="94" t="s">
        <v>33</v>
      </c>
      <c r="E1106" s="94">
        <v>3213</v>
      </c>
      <c r="F1106" s="94">
        <v>6</v>
      </c>
      <c r="G1106" s="94">
        <v>1</v>
      </c>
      <c r="H1106" s="94">
        <v>8</v>
      </c>
      <c r="I1106" s="94">
        <v>1</v>
      </c>
      <c r="J1106" s="168">
        <f t="shared" si="116"/>
        <v>2508</v>
      </c>
      <c r="K1106" s="50">
        <f>VLOOKUP(E1106,[5]นส.3ก!B$1:J$65536,9,FALSE)</f>
        <v>100</v>
      </c>
      <c r="L1106" s="51">
        <f t="shared" si="115"/>
        <v>250800</v>
      </c>
      <c r="M1106" s="95"/>
      <c r="N1106" s="96"/>
      <c r="O1106" s="94"/>
      <c r="P1106" s="94"/>
      <c r="Q1106" s="94"/>
      <c r="R1106" s="94"/>
      <c r="S1106" s="61"/>
      <c r="T1106" s="61"/>
      <c r="U1106" s="94"/>
      <c r="V1106" s="94"/>
      <c r="W1106" s="61"/>
      <c r="X1106" s="61"/>
      <c r="Y1106" s="61">
        <f t="shared" si="119"/>
        <v>250800</v>
      </c>
      <c r="Z1106" s="94">
        <v>0</v>
      </c>
      <c r="AA1106" s="111">
        <f t="shared" si="120"/>
        <v>250800</v>
      </c>
      <c r="AB1106" s="94">
        <v>0.01</v>
      </c>
      <c r="AC1106" s="165">
        <f t="shared" ref="AC1106:AC1169" si="121">AA1106*AB1106/100</f>
        <v>25.08</v>
      </c>
    </row>
    <row r="1107" spans="1:29" ht="18" x14ac:dyDescent="0.35">
      <c r="A1107" s="49">
        <v>95</v>
      </c>
      <c r="B1107" s="49"/>
      <c r="C1107" s="94" t="s">
        <v>969</v>
      </c>
      <c r="D1107" s="94" t="s">
        <v>33</v>
      </c>
      <c r="E1107" s="94">
        <v>3212</v>
      </c>
      <c r="F1107" s="94">
        <v>8</v>
      </c>
      <c r="G1107" s="94">
        <v>1</v>
      </c>
      <c r="H1107" s="94">
        <v>88</v>
      </c>
      <c r="I1107" s="94">
        <v>1</v>
      </c>
      <c r="J1107" s="168">
        <f t="shared" si="116"/>
        <v>3388</v>
      </c>
      <c r="K1107" s="50">
        <f>VLOOKUP(E1107,[5]นส.3ก!B$1:J$65536,9,FALSE)</f>
        <v>150</v>
      </c>
      <c r="L1107" s="51">
        <f t="shared" si="115"/>
        <v>508200</v>
      </c>
      <c r="M1107" s="97"/>
      <c r="N1107" s="96"/>
      <c r="O1107" s="94"/>
      <c r="P1107" s="94"/>
      <c r="Q1107" s="94"/>
      <c r="R1107" s="94"/>
      <c r="S1107" s="61"/>
      <c r="T1107" s="61"/>
      <c r="U1107" s="94"/>
      <c r="V1107" s="94"/>
      <c r="W1107" s="61"/>
      <c r="X1107" s="61"/>
      <c r="Y1107" s="61">
        <f t="shared" si="119"/>
        <v>508200</v>
      </c>
      <c r="Z1107" s="94">
        <v>0</v>
      </c>
      <c r="AA1107" s="111">
        <f t="shared" si="120"/>
        <v>508200</v>
      </c>
      <c r="AB1107" s="94">
        <v>0.01</v>
      </c>
      <c r="AC1107" s="165">
        <f t="shared" si="121"/>
        <v>50.82</v>
      </c>
    </row>
    <row r="1108" spans="1:29" ht="18" x14ac:dyDescent="0.35">
      <c r="A1108" s="49">
        <v>96</v>
      </c>
      <c r="B1108" s="49"/>
      <c r="C1108" s="94" t="s">
        <v>969</v>
      </c>
      <c r="D1108" s="94" t="s">
        <v>33</v>
      </c>
      <c r="E1108" s="94">
        <v>3133</v>
      </c>
      <c r="F1108" s="94">
        <v>10</v>
      </c>
      <c r="G1108" s="94">
        <v>3</v>
      </c>
      <c r="H1108" s="94">
        <v>99</v>
      </c>
      <c r="I1108" s="94">
        <v>1</v>
      </c>
      <c r="J1108" s="168">
        <f t="shared" si="116"/>
        <v>4399</v>
      </c>
      <c r="K1108" s="50">
        <v>100</v>
      </c>
      <c r="L1108" s="51">
        <f t="shared" si="115"/>
        <v>439900</v>
      </c>
      <c r="M1108" s="97"/>
      <c r="N1108" s="96"/>
      <c r="O1108" s="94"/>
      <c r="P1108" s="94"/>
      <c r="Q1108" s="94"/>
      <c r="R1108" s="94"/>
      <c r="S1108" s="61"/>
      <c r="T1108" s="61"/>
      <c r="U1108" s="94"/>
      <c r="V1108" s="94"/>
      <c r="W1108" s="61"/>
      <c r="X1108" s="61"/>
      <c r="Y1108" s="61">
        <f t="shared" si="119"/>
        <v>439900</v>
      </c>
      <c r="Z1108" s="94">
        <v>0</v>
      </c>
      <c r="AA1108" s="111">
        <f t="shared" si="120"/>
        <v>439900</v>
      </c>
      <c r="AB1108" s="94">
        <v>0.01</v>
      </c>
      <c r="AC1108" s="165">
        <f t="shared" si="121"/>
        <v>43.99</v>
      </c>
    </row>
    <row r="1109" spans="1:29" ht="18" x14ac:dyDescent="0.35">
      <c r="A1109" s="49">
        <v>97</v>
      </c>
      <c r="B1109" s="49"/>
      <c r="C1109" s="94" t="s">
        <v>970</v>
      </c>
      <c r="D1109" s="94" t="s">
        <v>33</v>
      </c>
      <c r="E1109" s="94">
        <v>4623</v>
      </c>
      <c r="F1109" s="94">
        <v>3</v>
      </c>
      <c r="G1109" s="94">
        <v>1</v>
      </c>
      <c r="H1109" s="94">
        <v>70</v>
      </c>
      <c r="I1109" s="94">
        <v>2</v>
      </c>
      <c r="J1109" s="168">
        <v>7</v>
      </c>
      <c r="K1109" s="50">
        <f>VLOOKUP(E1109,[5]นส.3ก!B$1:J$65536,9,FALSE)</f>
        <v>280</v>
      </c>
      <c r="L1109" s="51">
        <f t="shared" si="115"/>
        <v>1960</v>
      </c>
      <c r="M1109" s="95"/>
      <c r="N1109" s="96" t="s">
        <v>38</v>
      </c>
      <c r="O1109" s="94" t="s">
        <v>39</v>
      </c>
      <c r="P1109" s="94" t="s">
        <v>40</v>
      </c>
      <c r="Q1109" s="94">
        <v>28</v>
      </c>
      <c r="R1109" s="94">
        <v>100</v>
      </c>
      <c r="S1109" s="61">
        <v>6550</v>
      </c>
      <c r="T1109" s="61">
        <f>Q1109*S1109</f>
        <v>183400</v>
      </c>
      <c r="U1109" s="94">
        <v>22</v>
      </c>
      <c r="V1109" s="94">
        <v>34</v>
      </c>
      <c r="W1109" s="61">
        <f>T1109*V1109/100</f>
        <v>62356</v>
      </c>
      <c r="X1109" s="61">
        <f>W1109+L1109</f>
        <v>64316</v>
      </c>
      <c r="Y1109" s="61">
        <f>W1109</f>
        <v>62356</v>
      </c>
      <c r="Z1109" s="94">
        <v>50</v>
      </c>
      <c r="AA1109" s="94">
        <v>0</v>
      </c>
      <c r="AB1109" s="94">
        <v>0.02</v>
      </c>
      <c r="AC1109" s="165">
        <f t="shared" si="121"/>
        <v>0</v>
      </c>
    </row>
    <row r="1110" spans="1:29" ht="18" x14ac:dyDescent="0.35">
      <c r="A1110" s="49"/>
      <c r="B1110" s="49"/>
      <c r="C1110" s="94"/>
      <c r="D1110" s="94"/>
      <c r="E1110" s="94"/>
      <c r="F1110" s="94"/>
      <c r="G1110" s="94"/>
      <c r="H1110" s="94"/>
      <c r="I1110" s="94">
        <v>1</v>
      </c>
      <c r="J1110" s="168">
        <v>1363</v>
      </c>
      <c r="K1110" s="50">
        <v>280</v>
      </c>
      <c r="L1110" s="51">
        <f t="shared" si="115"/>
        <v>381640</v>
      </c>
      <c r="M1110" s="95"/>
      <c r="N1110" s="96"/>
      <c r="O1110" s="94"/>
      <c r="P1110" s="94"/>
      <c r="Q1110" s="94"/>
      <c r="R1110" s="94"/>
      <c r="S1110" s="61"/>
      <c r="T1110" s="61"/>
      <c r="U1110" s="94"/>
      <c r="V1110" s="94"/>
      <c r="W1110" s="61"/>
      <c r="X1110" s="61"/>
      <c r="Y1110" s="61">
        <f>L1110</f>
        <v>381640</v>
      </c>
      <c r="Z1110" s="111">
        <v>0</v>
      </c>
      <c r="AA1110" s="111">
        <f>Y1110</f>
        <v>381640</v>
      </c>
      <c r="AB1110" s="94">
        <v>0.01</v>
      </c>
      <c r="AC1110" s="165">
        <f t="shared" si="121"/>
        <v>38.164000000000001</v>
      </c>
    </row>
    <row r="1111" spans="1:29" ht="18" x14ac:dyDescent="0.35">
      <c r="A1111" s="49">
        <v>98</v>
      </c>
      <c r="B1111" s="49"/>
      <c r="C1111" s="94" t="s">
        <v>971</v>
      </c>
      <c r="D1111" s="94" t="s">
        <v>33</v>
      </c>
      <c r="E1111" s="94">
        <v>1786</v>
      </c>
      <c r="F1111" s="94">
        <v>32</v>
      </c>
      <c r="G1111" s="94">
        <v>2</v>
      </c>
      <c r="H1111" s="94">
        <v>6</v>
      </c>
      <c r="I1111" s="94">
        <v>2</v>
      </c>
      <c r="J1111" s="168">
        <v>45</v>
      </c>
      <c r="K1111" s="50">
        <v>100</v>
      </c>
      <c r="L1111" s="51">
        <f t="shared" si="115"/>
        <v>4500</v>
      </c>
      <c r="M1111" s="97"/>
      <c r="N1111" s="96" t="s">
        <v>38</v>
      </c>
      <c r="O1111" s="94" t="s">
        <v>39</v>
      </c>
      <c r="P1111" s="94" t="s">
        <v>40</v>
      </c>
      <c r="Q1111" s="94">
        <v>280</v>
      </c>
      <c r="R1111" s="94">
        <v>100</v>
      </c>
      <c r="S1111" s="61">
        <v>6550</v>
      </c>
      <c r="T1111" s="61">
        <f>Q1111*S1111</f>
        <v>1834000</v>
      </c>
      <c r="U1111" s="94">
        <v>42</v>
      </c>
      <c r="V1111" s="94">
        <v>74</v>
      </c>
      <c r="W1111" s="61">
        <f>T1111*V1111/100</f>
        <v>1357160</v>
      </c>
      <c r="X1111" s="61">
        <f>W1111+L1111</f>
        <v>1361660</v>
      </c>
      <c r="Y1111" s="61">
        <f>W1111</f>
        <v>1357160</v>
      </c>
      <c r="Z1111" s="94">
        <v>50</v>
      </c>
      <c r="AA1111" s="94">
        <v>0</v>
      </c>
      <c r="AB1111" s="94">
        <v>0.02</v>
      </c>
      <c r="AC1111" s="165">
        <f t="shared" si="121"/>
        <v>0</v>
      </c>
    </row>
    <row r="1112" spans="1:29" ht="18" x14ac:dyDescent="0.35">
      <c r="A1112" s="49"/>
      <c r="B1112" s="53"/>
      <c r="C1112" s="98"/>
      <c r="D1112" s="94"/>
      <c r="E1112" s="94"/>
      <c r="F1112" s="94"/>
      <c r="G1112" s="94"/>
      <c r="H1112" s="94"/>
      <c r="I1112" s="94">
        <v>1</v>
      </c>
      <c r="J1112" s="168">
        <v>12961</v>
      </c>
      <c r="K1112" s="50">
        <v>100</v>
      </c>
      <c r="L1112" s="51">
        <f t="shared" si="115"/>
        <v>1296100</v>
      </c>
      <c r="M1112" s="97"/>
      <c r="N1112" s="96"/>
      <c r="O1112" s="94"/>
      <c r="P1112" s="94"/>
      <c r="Q1112" s="94"/>
      <c r="R1112" s="94"/>
      <c r="S1112" s="61"/>
      <c r="T1112" s="61"/>
      <c r="U1112" s="94"/>
      <c r="V1112" s="94"/>
      <c r="W1112" s="61"/>
      <c r="X1112" s="61"/>
      <c r="Y1112" s="61">
        <f>L1112</f>
        <v>1296100</v>
      </c>
      <c r="Z1112" s="111">
        <v>0</v>
      </c>
      <c r="AA1112" s="111">
        <f>Y1112</f>
        <v>1296100</v>
      </c>
      <c r="AB1112" s="94">
        <v>0.01</v>
      </c>
      <c r="AC1112" s="165">
        <f t="shared" si="121"/>
        <v>129.61000000000001</v>
      </c>
    </row>
    <row r="1113" spans="1:29" ht="18" x14ac:dyDescent="0.35">
      <c r="A1113" s="49">
        <v>99</v>
      </c>
      <c r="B1113" s="53"/>
      <c r="C1113" s="98" t="s">
        <v>972</v>
      </c>
      <c r="D1113" s="94" t="s">
        <v>33</v>
      </c>
      <c r="E1113" s="94">
        <v>1105</v>
      </c>
      <c r="F1113" s="94">
        <v>12</v>
      </c>
      <c r="G1113" s="94">
        <v>3</v>
      </c>
      <c r="H1113" s="94">
        <v>27</v>
      </c>
      <c r="I1113" s="94">
        <v>1</v>
      </c>
      <c r="J1113" s="168">
        <f t="shared" si="116"/>
        <v>5127</v>
      </c>
      <c r="K1113" s="50">
        <f>VLOOKUP(E1113,[5]นส.3ก!B$1:J$65536,9,FALSE)</f>
        <v>130</v>
      </c>
      <c r="L1113" s="51">
        <f t="shared" si="115"/>
        <v>666510</v>
      </c>
      <c r="M1113" s="97"/>
      <c r="N1113" s="96"/>
      <c r="O1113" s="94"/>
      <c r="P1113" s="94"/>
      <c r="Q1113" s="94"/>
      <c r="R1113" s="94"/>
      <c r="S1113" s="61"/>
      <c r="T1113" s="61"/>
      <c r="U1113" s="94"/>
      <c r="V1113" s="94"/>
      <c r="W1113" s="61"/>
      <c r="X1113" s="61"/>
      <c r="Y1113" s="61">
        <f t="shared" ref="Y1113:Y1118" si="122">L1113</f>
        <v>666510</v>
      </c>
      <c r="Z1113" s="94">
        <v>0</v>
      </c>
      <c r="AA1113" s="111">
        <f t="shared" ref="AA1113:AA1118" si="123">Y1113</f>
        <v>666510</v>
      </c>
      <c r="AB1113" s="94">
        <v>0.01</v>
      </c>
      <c r="AC1113" s="165">
        <f t="shared" si="121"/>
        <v>66.65100000000001</v>
      </c>
    </row>
    <row r="1114" spans="1:29" ht="18" x14ac:dyDescent="0.35">
      <c r="A1114" s="49">
        <v>100</v>
      </c>
      <c r="B1114" s="49"/>
      <c r="C1114" s="94" t="s">
        <v>973</v>
      </c>
      <c r="D1114" s="94" t="s">
        <v>33</v>
      </c>
      <c r="E1114" s="94">
        <v>1577</v>
      </c>
      <c r="F1114" s="94">
        <v>8</v>
      </c>
      <c r="G1114" s="94">
        <v>2</v>
      </c>
      <c r="H1114" s="94">
        <v>26</v>
      </c>
      <c r="I1114" s="94">
        <v>1</v>
      </c>
      <c r="J1114" s="168">
        <f t="shared" si="116"/>
        <v>3426</v>
      </c>
      <c r="K1114" s="50">
        <f>VLOOKUP(E1114,[5]นส.3ก!B$1:J$65536,9,FALSE)</f>
        <v>100</v>
      </c>
      <c r="L1114" s="51">
        <f t="shared" si="115"/>
        <v>342600</v>
      </c>
      <c r="M1114" s="95"/>
      <c r="N1114" s="96"/>
      <c r="O1114" s="94"/>
      <c r="P1114" s="94"/>
      <c r="Q1114" s="94"/>
      <c r="R1114" s="94"/>
      <c r="S1114" s="61"/>
      <c r="T1114" s="61"/>
      <c r="U1114" s="94"/>
      <c r="V1114" s="94"/>
      <c r="W1114" s="61"/>
      <c r="X1114" s="61"/>
      <c r="Y1114" s="61">
        <f t="shared" si="122"/>
        <v>342600</v>
      </c>
      <c r="Z1114" s="94">
        <v>0</v>
      </c>
      <c r="AA1114" s="111">
        <f t="shared" si="123"/>
        <v>342600</v>
      </c>
      <c r="AB1114" s="94">
        <v>0.01</v>
      </c>
      <c r="AC1114" s="165">
        <f t="shared" si="121"/>
        <v>34.26</v>
      </c>
    </row>
    <row r="1115" spans="1:29" ht="18" x14ac:dyDescent="0.35">
      <c r="A1115" s="49">
        <v>101</v>
      </c>
      <c r="B1115" s="49"/>
      <c r="C1115" s="94" t="s">
        <v>974</v>
      </c>
      <c r="D1115" s="94" t="s">
        <v>33</v>
      </c>
      <c r="E1115" s="94">
        <v>1618</v>
      </c>
      <c r="F1115" s="94">
        <v>14</v>
      </c>
      <c r="G1115" s="94">
        <v>2</v>
      </c>
      <c r="H1115" s="94">
        <v>27</v>
      </c>
      <c r="I1115" s="94">
        <v>1</v>
      </c>
      <c r="J1115" s="168">
        <f t="shared" si="116"/>
        <v>5827</v>
      </c>
      <c r="K1115" s="50">
        <f>VLOOKUP(E1115,[5]นส.3ก!B$1:J$65536,9,FALSE)</f>
        <v>100</v>
      </c>
      <c r="L1115" s="51">
        <f t="shared" si="115"/>
        <v>582700</v>
      </c>
      <c r="M1115" s="97"/>
      <c r="N1115" s="96"/>
      <c r="O1115" s="94"/>
      <c r="P1115" s="94"/>
      <c r="Q1115" s="94"/>
      <c r="R1115" s="94"/>
      <c r="S1115" s="61"/>
      <c r="T1115" s="61"/>
      <c r="U1115" s="94"/>
      <c r="V1115" s="94"/>
      <c r="W1115" s="61"/>
      <c r="X1115" s="61"/>
      <c r="Y1115" s="61">
        <f t="shared" si="122"/>
        <v>582700</v>
      </c>
      <c r="Z1115" s="94">
        <v>0</v>
      </c>
      <c r="AA1115" s="111">
        <f t="shared" si="123"/>
        <v>582700</v>
      </c>
      <c r="AB1115" s="94">
        <v>0.01</v>
      </c>
      <c r="AC1115" s="165">
        <f t="shared" si="121"/>
        <v>58.27</v>
      </c>
    </row>
    <row r="1116" spans="1:29" ht="18" x14ac:dyDescent="0.35">
      <c r="A1116" s="49">
        <v>102</v>
      </c>
      <c r="B1116" s="49"/>
      <c r="C1116" s="94" t="s">
        <v>974</v>
      </c>
      <c r="D1116" s="94" t="s">
        <v>33</v>
      </c>
      <c r="E1116" s="94">
        <v>1755</v>
      </c>
      <c r="F1116" s="94">
        <v>10</v>
      </c>
      <c r="G1116" s="94">
        <v>3</v>
      </c>
      <c r="H1116" s="94">
        <v>93</v>
      </c>
      <c r="I1116" s="94">
        <v>1</v>
      </c>
      <c r="J1116" s="168">
        <f t="shared" si="116"/>
        <v>4393</v>
      </c>
      <c r="K1116" s="50">
        <v>100</v>
      </c>
      <c r="L1116" s="51">
        <f t="shared" si="115"/>
        <v>439300</v>
      </c>
      <c r="M1116" s="97"/>
      <c r="N1116" s="96"/>
      <c r="O1116" s="94"/>
      <c r="P1116" s="94"/>
      <c r="Q1116" s="94"/>
      <c r="R1116" s="94"/>
      <c r="S1116" s="61"/>
      <c r="T1116" s="61"/>
      <c r="U1116" s="94"/>
      <c r="V1116" s="94"/>
      <c r="W1116" s="61"/>
      <c r="X1116" s="61"/>
      <c r="Y1116" s="61">
        <f t="shared" si="122"/>
        <v>439300</v>
      </c>
      <c r="Z1116" s="94">
        <v>0</v>
      </c>
      <c r="AA1116" s="111">
        <f t="shared" si="123"/>
        <v>439300</v>
      </c>
      <c r="AB1116" s="94">
        <v>0.01</v>
      </c>
      <c r="AC1116" s="165">
        <f t="shared" si="121"/>
        <v>43.93</v>
      </c>
    </row>
    <row r="1117" spans="1:29" ht="18" x14ac:dyDescent="0.35">
      <c r="A1117" s="49">
        <v>103</v>
      </c>
      <c r="B1117" s="49"/>
      <c r="C1117" s="94" t="s">
        <v>974</v>
      </c>
      <c r="D1117" s="94" t="s">
        <v>33</v>
      </c>
      <c r="E1117" s="94">
        <v>1218</v>
      </c>
      <c r="F1117" s="94">
        <v>4</v>
      </c>
      <c r="G1117" s="94">
        <v>0</v>
      </c>
      <c r="H1117" s="94">
        <v>0</v>
      </c>
      <c r="I1117" s="94">
        <v>1</v>
      </c>
      <c r="J1117" s="168">
        <f t="shared" si="116"/>
        <v>1600</v>
      </c>
      <c r="K1117" s="50">
        <f>VLOOKUP(E1117,[5]นส.3ก!B$1:J$65536,9,FALSE)</f>
        <v>100</v>
      </c>
      <c r="L1117" s="51">
        <f t="shared" si="115"/>
        <v>160000</v>
      </c>
      <c r="M1117" s="95"/>
      <c r="N1117" s="96"/>
      <c r="O1117" s="94"/>
      <c r="P1117" s="94"/>
      <c r="Q1117" s="94"/>
      <c r="R1117" s="94"/>
      <c r="S1117" s="61"/>
      <c r="T1117" s="61"/>
      <c r="U1117" s="94"/>
      <c r="V1117" s="94"/>
      <c r="W1117" s="61"/>
      <c r="X1117" s="61"/>
      <c r="Y1117" s="61">
        <f t="shared" si="122"/>
        <v>160000</v>
      </c>
      <c r="Z1117" s="94">
        <v>0</v>
      </c>
      <c r="AA1117" s="111">
        <f t="shared" si="123"/>
        <v>160000</v>
      </c>
      <c r="AB1117" s="94">
        <v>0.01</v>
      </c>
      <c r="AC1117" s="165">
        <f t="shared" si="121"/>
        <v>16</v>
      </c>
    </row>
    <row r="1118" spans="1:29" ht="18" x14ac:dyDescent="0.35">
      <c r="A1118" s="49">
        <v>104</v>
      </c>
      <c r="B1118" s="49"/>
      <c r="C1118" s="94" t="s">
        <v>974</v>
      </c>
      <c r="D1118" s="94" t="s">
        <v>33</v>
      </c>
      <c r="E1118" s="94">
        <v>1128</v>
      </c>
      <c r="F1118" s="94">
        <v>2</v>
      </c>
      <c r="G1118" s="94">
        <v>0</v>
      </c>
      <c r="H1118" s="94">
        <v>60</v>
      </c>
      <c r="I1118" s="94">
        <v>1</v>
      </c>
      <c r="J1118" s="168">
        <f t="shared" si="116"/>
        <v>860</v>
      </c>
      <c r="K1118" s="50">
        <v>100</v>
      </c>
      <c r="L1118" s="51">
        <f t="shared" si="115"/>
        <v>86000</v>
      </c>
      <c r="M1118" s="97"/>
      <c r="N1118" s="96"/>
      <c r="O1118" s="94"/>
      <c r="P1118" s="94"/>
      <c r="Q1118" s="94"/>
      <c r="R1118" s="94"/>
      <c r="S1118" s="61"/>
      <c r="T1118" s="61"/>
      <c r="U1118" s="94"/>
      <c r="V1118" s="94"/>
      <c r="W1118" s="61"/>
      <c r="X1118" s="61"/>
      <c r="Y1118" s="61">
        <f t="shared" si="122"/>
        <v>86000</v>
      </c>
      <c r="Z1118" s="94">
        <v>0</v>
      </c>
      <c r="AA1118" s="111">
        <f t="shared" si="123"/>
        <v>86000</v>
      </c>
      <c r="AB1118" s="94">
        <v>0.01</v>
      </c>
      <c r="AC1118" s="165">
        <f t="shared" si="121"/>
        <v>8.6</v>
      </c>
    </row>
    <row r="1119" spans="1:29" ht="18" x14ac:dyDescent="0.35">
      <c r="A1119" s="49">
        <v>105</v>
      </c>
      <c r="B1119" s="49"/>
      <c r="C1119" s="94" t="s">
        <v>974</v>
      </c>
      <c r="D1119" s="94" t="s">
        <v>33</v>
      </c>
      <c r="E1119" s="94">
        <v>1221</v>
      </c>
      <c r="F1119" s="94">
        <v>1</v>
      </c>
      <c r="G1119" s="94">
        <v>0</v>
      </c>
      <c r="H1119" s="94">
        <v>34</v>
      </c>
      <c r="I1119" s="94">
        <v>2</v>
      </c>
      <c r="J1119" s="168">
        <v>24</v>
      </c>
      <c r="K1119" s="50">
        <v>100</v>
      </c>
      <c r="L1119" s="51">
        <f t="shared" si="115"/>
        <v>2400</v>
      </c>
      <c r="M1119" s="97"/>
      <c r="N1119" s="96" t="s">
        <v>38</v>
      </c>
      <c r="O1119" s="94" t="s">
        <v>39</v>
      </c>
      <c r="P1119" s="94" t="s">
        <v>40</v>
      </c>
      <c r="Q1119" s="94">
        <v>96</v>
      </c>
      <c r="R1119" s="94">
        <v>100</v>
      </c>
      <c r="S1119" s="61">
        <v>6550</v>
      </c>
      <c r="T1119" s="61">
        <f>Q1119*S1119</f>
        <v>628800</v>
      </c>
      <c r="U1119" s="94">
        <v>40</v>
      </c>
      <c r="V1119" s="94">
        <v>70</v>
      </c>
      <c r="W1119" s="61">
        <f>T1119-T1119*V1119/100</f>
        <v>188640</v>
      </c>
      <c r="X1119" s="61">
        <f>W1119+L1119</f>
        <v>191040</v>
      </c>
      <c r="Y1119" s="61">
        <f>X1119</f>
        <v>191040</v>
      </c>
      <c r="Z1119" s="94">
        <v>50</v>
      </c>
      <c r="AA1119" s="94">
        <v>0</v>
      </c>
      <c r="AB1119" s="94">
        <v>0.02</v>
      </c>
      <c r="AC1119" s="165">
        <f t="shared" si="121"/>
        <v>0</v>
      </c>
    </row>
    <row r="1120" spans="1:29" ht="18" x14ac:dyDescent="0.35">
      <c r="A1120" s="49"/>
      <c r="B1120" s="49"/>
      <c r="C1120" s="94"/>
      <c r="D1120" s="94"/>
      <c r="E1120" s="94"/>
      <c r="F1120" s="94"/>
      <c r="G1120" s="94"/>
      <c r="H1120" s="94"/>
      <c r="I1120" s="94">
        <v>1</v>
      </c>
      <c r="J1120" s="168">
        <v>410</v>
      </c>
      <c r="K1120" s="50">
        <v>100</v>
      </c>
      <c r="L1120" s="51">
        <f t="shared" si="115"/>
        <v>41000</v>
      </c>
      <c r="M1120" s="95"/>
      <c r="N1120" s="96"/>
      <c r="O1120" s="94"/>
      <c r="P1120" s="94"/>
      <c r="Q1120" s="94"/>
      <c r="R1120" s="94"/>
      <c r="S1120" s="61"/>
      <c r="T1120" s="61"/>
      <c r="U1120" s="94"/>
      <c r="V1120" s="94"/>
      <c r="W1120" s="61"/>
      <c r="X1120" s="61"/>
      <c r="Y1120" s="61">
        <f>L1120</f>
        <v>41000</v>
      </c>
      <c r="Z1120" s="94">
        <v>0</v>
      </c>
      <c r="AA1120" s="111">
        <f>Y1120</f>
        <v>41000</v>
      </c>
      <c r="AB1120" s="94">
        <v>0.01</v>
      </c>
      <c r="AC1120" s="165">
        <f t="shared" si="121"/>
        <v>4.0999999999999996</v>
      </c>
    </row>
    <row r="1121" spans="1:29" ht="18" x14ac:dyDescent="0.35">
      <c r="A1121" s="49">
        <v>106</v>
      </c>
      <c r="B1121" s="49"/>
      <c r="C1121" s="94" t="s">
        <v>954</v>
      </c>
      <c r="D1121" s="94" t="s">
        <v>33</v>
      </c>
      <c r="E1121" s="94">
        <v>3214</v>
      </c>
      <c r="F1121" s="94">
        <v>4</v>
      </c>
      <c r="G1121" s="94">
        <v>3</v>
      </c>
      <c r="H1121" s="94">
        <v>2</v>
      </c>
      <c r="I1121" s="94">
        <v>1</v>
      </c>
      <c r="J1121" s="168">
        <f t="shared" si="116"/>
        <v>1902</v>
      </c>
      <c r="K1121" s="50">
        <f>VLOOKUP(E1121,[5]นส.3ก!B$1:J$65536,9,FALSE)</f>
        <v>100</v>
      </c>
      <c r="L1121" s="51">
        <f t="shared" si="115"/>
        <v>190200</v>
      </c>
      <c r="M1121" s="95"/>
      <c r="N1121" s="96"/>
      <c r="O1121" s="94"/>
      <c r="P1121" s="94"/>
      <c r="Q1121" s="94"/>
      <c r="R1121" s="94"/>
      <c r="S1121" s="61"/>
      <c r="T1121" s="61"/>
      <c r="U1121" s="94"/>
      <c r="V1121" s="94"/>
      <c r="W1121" s="61"/>
      <c r="X1121" s="61"/>
      <c r="Y1121" s="61">
        <f t="shared" ref="Y1121:Y1131" si="124">L1121</f>
        <v>190200</v>
      </c>
      <c r="Z1121" s="94">
        <v>0</v>
      </c>
      <c r="AA1121" s="111">
        <f t="shared" ref="AA1121:AA1131" si="125">Y1121</f>
        <v>190200</v>
      </c>
      <c r="AB1121" s="94">
        <v>0.01</v>
      </c>
      <c r="AC1121" s="165">
        <f t="shared" si="121"/>
        <v>19.02</v>
      </c>
    </row>
    <row r="1122" spans="1:29" ht="18" x14ac:dyDescent="0.35">
      <c r="A1122" s="49">
        <v>107</v>
      </c>
      <c r="B1122" s="49"/>
      <c r="C1122" s="94" t="s">
        <v>954</v>
      </c>
      <c r="D1122" s="94" t="s">
        <v>33</v>
      </c>
      <c r="E1122" s="94">
        <v>1106</v>
      </c>
      <c r="F1122" s="94">
        <v>4</v>
      </c>
      <c r="G1122" s="94">
        <v>0</v>
      </c>
      <c r="H1122" s="94">
        <v>6</v>
      </c>
      <c r="I1122" s="94">
        <v>1</v>
      </c>
      <c r="J1122" s="168">
        <f t="shared" si="116"/>
        <v>1606</v>
      </c>
      <c r="K1122" s="50">
        <f>VLOOKUP(E1122,[5]นส.3ก!B$1:J$65536,9,FALSE)</f>
        <v>100</v>
      </c>
      <c r="L1122" s="51">
        <f t="shared" si="115"/>
        <v>160600</v>
      </c>
      <c r="M1122" s="97"/>
      <c r="N1122" s="96"/>
      <c r="O1122" s="94"/>
      <c r="P1122" s="94"/>
      <c r="Q1122" s="94"/>
      <c r="R1122" s="94"/>
      <c r="S1122" s="61"/>
      <c r="T1122" s="61"/>
      <c r="U1122" s="94"/>
      <c r="V1122" s="94"/>
      <c r="W1122" s="61"/>
      <c r="X1122" s="61"/>
      <c r="Y1122" s="61">
        <f t="shared" si="124"/>
        <v>160600</v>
      </c>
      <c r="Z1122" s="94">
        <v>0</v>
      </c>
      <c r="AA1122" s="111">
        <f t="shared" si="125"/>
        <v>160600</v>
      </c>
      <c r="AB1122" s="94">
        <v>0.01</v>
      </c>
      <c r="AC1122" s="165">
        <f t="shared" si="121"/>
        <v>16.059999999999999</v>
      </c>
    </row>
    <row r="1123" spans="1:29" ht="18" x14ac:dyDescent="0.35">
      <c r="A1123" s="49">
        <v>108</v>
      </c>
      <c r="B1123" s="49"/>
      <c r="C1123" s="94" t="s">
        <v>954</v>
      </c>
      <c r="D1123" s="94" t="s">
        <v>33</v>
      </c>
      <c r="E1123" s="94">
        <v>1195</v>
      </c>
      <c r="F1123" s="94">
        <v>9</v>
      </c>
      <c r="G1123" s="94">
        <v>2</v>
      </c>
      <c r="H1123" s="94">
        <v>31</v>
      </c>
      <c r="I1123" s="94">
        <v>1</v>
      </c>
      <c r="J1123" s="168">
        <f t="shared" si="116"/>
        <v>3831</v>
      </c>
      <c r="K1123" s="50">
        <f>VLOOKUP(E1123,[5]นส.3ก!B$1:J$65536,9,FALSE)</f>
        <v>100</v>
      </c>
      <c r="L1123" s="51">
        <f t="shared" si="115"/>
        <v>383100</v>
      </c>
      <c r="M1123" s="97"/>
      <c r="N1123" s="96"/>
      <c r="O1123" s="94"/>
      <c r="P1123" s="94"/>
      <c r="Q1123" s="94"/>
      <c r="R1123" s="94"/>
      <c r="S1123" s="61"/>
      <c r="T1123" s="61"/>
      <c r="U1123" s="94"/>
      <c r="V1123" s="94"/>
      <c r="W1123" s="61"/>
      <c r="X1123" s="61"/>
      <c r="Y1123" s="61">
        <f t="shared" si="124"/>
        <v>383100</v>
      </c>
      <c r="Z1123" s="94">
        <v>0</v>
      </c>
      <c r="AA1123" s="111">
        <f t="shared" si="125"/>
        <v>383100</v>
      </c>
      <c r="AB1123" s="94">
        <v>0.01</v>
      </c>
      <c r="AC1123" s="165">
        <f t="shared" si="121"/>
        <v>38.31</v>
      </c>
    </row>
    <row r="1124" spans="1:29" ht="18" x14ac:dyDescent="0.35">
      <c r="A1124" s="49">
        <v>109</v>
      </c>
      <c r="B1124" s="49"/>
      <c r="C1124" s="94" t="s">
        <v>975</v>
      </c>
      <c r="D1124" s="94" t="s">
        <v>183</v>
      </c>
      <c r="E1124" s="94"/>
      <c r="F1124" s="94">
        <v>16</v>
      </c>
      <c r="G1124" s="94">
        <v>0</v>
      </c>
      <c r="H1124" s="94">
        <v>0</v>
      </c>
      <c r="I1124" s="94">
        <v>1</v>
      </c>
      <c r="J1124" s="139">
        <f t="shared" si="116"/>
        <v>6400</v>
      </c>
      <c r="K1124" s="101">
        <v>100</v>
      </c>
      <c r="L1124" s="51">
        <f t="shared" si="115"/>
        <v>640000</v>
      </c>
      <c r="M1124" s="96"/>
      <c r="N1124" s="96"/>
      <c r="O1124" s="94"/>
      <c r="P1124" s="94"/>
      <c r="Q1124" s="94"/>
      <c r="R1124" s="94"/>
      <c r="S1124" s="61"/>
      <c r="T1124" s="61"/>
      <c r="U1124" s="94"/>
      <c r="V1124" s="94"/>
      <c r="W1124" s="61"/>
      <c r="X1124" s="61"/>
      <c r="Y1124" s="61">
        <f t="shared" si="124"/>
        <v>640000</v>
      </c>
      <c r="Z1124" s="94">
        <v>0</v>
      </c>
      <c r="AA1124" s="111">
        <f t="shared" si="125"/>
        <v>640000</v>
      </c>
      <c r="AB1124" s="94">
        <v>0.01</v>
      </c>
      <c r="AC1124" s="165">
        <f t="shared" si="121"/>
        <v>64</v>
      </c>
    </row>
    <row r="1125" spans="1:29" ht="18" x14ac:dyDescent="0.35">
      <c r="A1125" s="49">
        <v>110</v>
      </c>
      <c r="B1125" s="49"/>
      <c r="C1125" s="94" t="s">
        <v>975</v>
      </c>
      <c r="D1125" s="94" t="s">
        <v>183</v>
      </c>
      <c r="E1125" s="94"/>
      <c r="F1125" s="94">
        <v>11</v>
      </c>
      <c r="G1125" s="94">
        <v>3</v>
      </c>
      <c r="H1125" s="94">
        <v>0</v>
      </c>
      <c r="I1125" s="94">
        <v>1</v>
      </c>
      <c r="J1125" s="139">
        <f t="shared" si="116"/>
        <v>4700</v>
      </c>
      <c r="K1125" s="101">
        <v>100</v>
      </c>
      <c r="L1125" s="51">
        <f t="shared" si="115"/>
        <v>470000</v>
      </c>
      <c r="M1125" s="96"/>
      <c r="N1125" s="96"/>
      <c r="O1125" s="94"/>
      <c r="P1125" s="94"/>
      <c r="Q1125" s="94"/>
      <c r="R1125" s="94"/>
      <c r="S1125" s="61"/>
      <c r="T1125" s="61"/>
      <c r="U1125" s="94"/>
      <c r="V1125" s="94"/>
      <c r="W1125" s="61"/>
      <c r="X1125" s="61"/>
      <c r="Y1125" s="61">
        <f t="shared" si="124"/>
        <v>470000</v>
      </c>
      <c r="Z1125" s="94">
        <v>0</v>
      </c>
      <c r="AA1125" s="111">
        <f t="shared" si="125"/>
        <v>470000</v>
      </c>
      <c r="AB1125" s="94">
        <v>0.01</v>
      </c>
      <c r="AC1125" s="165">
        <f t="shared" si="121"/>
        <v>47</v>
      </c>
    </row>
    <row r="1126" spans="1:29" ht="18" x14ac:dyDescent="0.35">
      <c r="A1126" s="49">
        <v>111</v>
      </c>
      <c r="B1126" s="49"/>
      <c r="C1126" s="94" t="s">
        <v>976</v>
      </c>
      <c r="D1126" s="94" t="s">
        <v>183</v>
      </c>
      <c r="E1126" s="94"/>
      <c r="F1126" s="94">
        <v>10</v>
      </c>
      <c r="G1126" s="94">
        <v>0</v>
      </c>
      <c r="H1126" s="94">
        <v>0</v>
      </c>
      <c r="I1126" s="94">
        <v>1</v>
      </c>
      <c r="J1126" s="139">
        <f t="shared" si="116"/>
        <v>4000</v>
      </c>
      <c r="K1126" s="101">
        <v>100</v>
      </c>
      <c r="L1126" s="51">
        <f t="shared" si="115"/>
        <v>400000</v>
      </c>
      <c r="M1126" s="96"/>
      <c r="N1126" s="96"/>
      <c r="O1126" s="94"/>
      <c r="P1126" s="94"/>
      <c r="Q1126" s="94"/>
      <c r="R1126" s="94"/>
      <c r="S1126" s="61"/>
      <c r="T1126" s="61"/>
      <c r="U1126" s="94"/>
      <c r="V1126" s="94"/>
      <c r="W1126" s="61"/>
      <c r="X1126" s="61"/>
      <c r="Y1126" s="61">
        <f t="shared" si="124"/>
        <v>400000</v>
      </c>
      <c r="Z1126" s="94">
        <v>0</v>
      </c>
      <c r="AA1126" s="111">
        <f t="shared" si="125"/>
        <v>400000</v>
      </c>
      <c r="AB1126" s="94">
        <v>0.01</v>
      </c>
      <c r="AC1126" s="165">
        <f t="shared" si="121"/>
        <v>40</v>
      </c>
    </row>
    <row r="1127" spans="1:29" ht="18" x14ac:dyDescent="0.35">
      <c r="A1127" s="49">
        <v>112</v>
      </c>
      <c r="B1127" s="49"/>
      <c r="C1127" s="94" t="s">
        <v>976</v>
      </c>
      <c r="D1127" s="94" t="s">
        <v>224</v>
      </c>
      <c r="E1127" s="94">
        <v>4497</v>
      </c>
      <c r="F1127" s="94">
        <v>1</v>
      </c>
      <c r="G1127" s="94">
        <v>3</v>
      </c>
      <c r="H1127" s="94">
        <v>41</v>
      </c>
      <c r="I1127" s="94">
        <v>1</v>
      </c>
      <c r="J1127" s="139">
        <f t="shared" si="116"/>
        <v>741</v>
      </c>
      <c r="K1127" s="101">
        <v>100</v>
      </c>
      <c r="L1127" s="51">
        <f t="shared" si="115"/>
        <v>74100</v>
      </c>
      <c r="M1127" s="96"/>
      <c r="N1127" s="96"/>
      <c r="O1127" s="94"/>
      <c r="P1127" s="94"/>
      <c r="Q1127" s="94"/>
      <c r="R1127" s="94"/>
      <c r="S1127" s="61"/>
      <c r="T1127" s="61"/>
      <c r="U1127" s="94"/>
      <c r="V1127" s="94"/>
      <c r="W1127" s="61"/>
      <c r="X1127" s="61"/>
      <c r="Y1127" s="61">
        <f t="shared" si="124"/>
        <v>74100</v>
      </c>
      <c r="Z1127" s="94">
        <v>0</v>
      </c>
      <c r="AA1127" s="111">
        <f t="shared" si="125"/>
        <v>74100</v>
      </c>
      <c r="AB1127" s="94">
        <v>0.01</v>
      </c>
      <c r="AC1127" s="165">
        <f t="shared" si="121"/>
        <v>7.41</v>
      </c>
    </row>
    <row r="1128" spans="1:29" s="268" customFormat="1" ht="18" x14ac:dyDescent="0.35">
      <c r="A1128" s="342">
        <v>113</v>
      </c>
      <c r="B1128" s="342"/>
      <c r="C1128" s="343" t="s">
        <v>932</v>
      </c>
      <c r="D1128" s="343" t="s">
        <v>183</v>
      </c>
      <c r="E1128" s="343"/>
      <c r="F1128" s="343">
        <v>8</v>
      </c>
      <c r="G1128" s="343">
        <v>2</v>
      </c>
      <c r="H1128" s="343">
        <v>0</v>
      </c>
      <c r="I1128" s="343">
        <v>1</v>
      </c>
      <c r="J1128" s="344">
        <f t="shared" si="116"/>
        <v>3400</v>
      </c>
      <c r="K1128" s="343">
        <v>100</v>
      </c>
      <c r="L1128" s="345">
        <f t="shared" si="115"/>
        <v>340000</v>
      </c>
      <c r="M1128" s="346"/>
      <c r="N1128" s="346"/>
      <c r="O1128" s="343"/>
      <c r="P1128" s="343"/>
      <c r="Q1128" s="343"/>
      <c r="R1128" s="343"/>
      <c r="S1128" s="347"/>
      <c r="T1128" s="347"/>
      <c r="U1128" s="343"/>
      <c r="V1128" s="343"/>
      <c r="W1128" s="347"/>
      <c r="X1128" s="347"/>
      <c r="Y1128" s="347">
        <f t="shared" si="124"/>
        <v>340000</v>
      </c>
      <c r="Z1128" s="343">
        <v>0</v>
      </c>
      <c r="AA1128" s="348">
        <f t="shared" si="125"/>
        <v>340000</v>
      </c>
      <c r="AB1128" s="343">
        <v>0.01</v>
      </c>
      <c r="AC1128" s="349">
        <f t="shared" si="121"/>
        <v>34</v>
      </c>
    </row>
    <row r="1129" spans="1:29" s="268" customFormat="1" ht="18" x14ac:dyDescent="0.35">
      <c r="A1129" s="342">
        <v>114</v>
      </c>
      <c r="B1129" s="342"/>
      <c r="C1129" s="343" t="s">
        <v>932</v>
      </c>
      <c r="D1129" s="343" t="s">
        <v>183</v>
      </c>
      <c r="E1129" s="343"/>
      <c r="F1129" s="343">
        <v>20</v>
      </c>
      <c r="G1129" s="343">
        <v>0</v>
      </c>
      <c r="H1129" s="343">
        <v>0</v>
      </c>
      <c r="I1129" s="343">
        <v>1</v>
      </c>
      <c r="J1129" s="344">
        <f t="shared" si="116"/>
        <v>8000</v>
      </c>
      <c r="K1129" s="343">
        <v>100</v>
      </c>
      <c r="L1129" s="345">
        <f t="shared" si="115"/>
        <v>800000</v>
      </c>
      <c r="M1129" s="346"/>
      <c r="N1129" s="346"/>
      <c r="O1129" s="343"/>
      <c r="P1129" s="343"/>
      <c r="Q1129" s="343"/>
      <c r="R1129" s="343"/>
      <c r="S1129" s="347"/>
      <c r="T1129" s="347"/>
      <c r="U1129" s="343"/>
      <c r="V1129" s="343"/>
      <c r="W1129" s="347"/>
      <c r="X1129" s="347"/>
      <c r="Y1129" s="347">
        <f t="shared" si="124"/>
        <v>800000</v>
      </c>
      <c r="Z1129" s="343">
        <v>0</v>
      </c>
      <c r="AA1129" s="348">
        <f t="shared" si="125"/>
        <v>800000</v>
      </c>
      <c r="AB1129" s="343">
        <v>0.01</v>
      </c>
      <c r="AC1129" s="349">
        <f t="shared" si="121"/>
        <v>80</v>
      </c>
    </row>
    <row r="1130" spans="1:29" s="268" customFormat="1" ht="18" x14ac:dyDescent="0.35">
      <c r="A1130" s="342">
        <v>115</v>
      </c>
      <c r="B1130" s="342"/>
      <c r="C1130" s="343" t="s">
        <v>932</v>
      </c>
      <c r="D1130" s="343" t="s">
        <v>183</v>
      </c>
      <c r="E1130" s="343"/>
      <c r="F1130" s="343">
        <v>5</v>
      </c>
      <c r="G1130" s="343">
        <v>0</v>
      </c>
      <c r="H1130" s="343">
        <v>0</v>
      </c>
      <c r="I1130" s="343">
        <v>1</v>
      </c>
      <c r="J1130" s="344">
        <f t="shared" si="116"/>
        <v>2000</v>
      </c>
      <c r="K1130" s="343">
        <v>100</v>
      </c>
      <c r="L1130" s="345">
        <f t="shared" si="115"/>
        <v>200000</v>
      </c>
      <c r="M1130" s="346"/>
      <c r="N1130" s="346"/>
      <c r="O1130" s="343"/>
      <c r="P1130" s="343"/>
      <c r="Q1130" s="343"/>
      <c r="R1130" s="343"/>
      <c r="S1130" s="347"/>
      <c r="T1130" s="347"/>
      <c r="U1130" s="343"/>
      <c r="V1130" s="343"/>
      <c r="W1130" s="347"/>
      <c r="X1130" s="347"/>
      <c r="Y1130" s="347">
        <f t="shared" si="124"/>
        <v>200000</v>
      </c>
      <c r="Z1130" s="343">
        <v>0</v>
      </c>
      <c r="AA1130" s="348">
        <f t="shared" si="125"/>
        <v>200000</v>
      </c>
      <c r="AB1130" s="343">
        <v>0.01</v>
      </c>
      <c r="AC1130" s="349">
        <f t="shared" si="121"/>
        <v>20</v>
      </c>
    </row>
    <row r="1131" spans="1:29" s="268" customFormat="1" ht="18" x14ac:dyDescent="0.35">
      <c r="A1131" s="342">
        <v>116</v>
      </c>
      <c r="B1131" s="342"/>
      <c r="C1131" s="343" t="s">
        <v>932</v>
      </c>
      <c r="D1131" s="343" t="s">
        <v>183</v>
      </c>
      <c r="E1131" s="343"/>
      <c r="F1131" s="343">
        <v>15</v>
      </c>
      <c r="G1131" s="343">
        <v>0</v>
      </c>
      <c r="H1131" s="343">
        <v>0</v>
      </c>
      <c r="I1131" s="343">
        <v>1</v>
      </c>
      <c r="J1131" s="344">
        <f t="shared" si="116"/>
        <v>6000</v>
      </c>
      <c r="K1131" s="343">
        <v>100</v>
      </c>
      <c r="L1131" s="345">
        <f t="shared" si="115"/>
        <v>600000</v>
      </c>
      <c r="M1131" s="346"/>
      <c r="N1131" s="346"/>
      <c r="O1131" s="343"/>
      <c r="P1131" s="343"/>
      <c r="Q1131" s="343"/>
      <c r="R1131" s="343"/>
      <c r="S1131" s="347"/>
      <c r="T1131" s="347"/>
      <c r="U1131" s="343"/>
      <c r="V1131" s="343"/>
      <c r="W1131" s="347"/>
      <c r="X1131" s="347"/>
      <c r="Y1131" s="347">
        <f t="shared" si="124"/>
        <v>600000</v>
      </c>
      <c r="Z1131" s="343">
        <v>0</v>
      </c>
      <c r="AA1131" s="348">
        <f t="shared" si="125"/>
        <v>600000</v>
      </c>
      <c r="AB1131" s="343">
        <v>0.01</v>
      </c>
      <c r="AC1131" s="349">
        <f t="shared" si="121"/>
        <v>60</v>
      </c>
    </row>
    <row r="1132" spans="1:29" ht="18" x14ac:dyDescent="0.35">
      <c r="A1132" s="49">
        <v>117</v>
      </c>
      <c r="B1132" s="49"/>
      <c r="C1132" s="94" t="s">
        <v>946</v>
      </c>
      <c r="D1132" s="94" t="s">
        <v>183</v>
      </c>
      <c r="E1132" s="94"/>
      <c r="F1132" s="94">
        <v>5</v>
      </c>
      <c r="G1132" s="94">
        <v>0</v>
      </c>
      <c r="H1132" s="94">
        <v>0</v>
      </c>
      <c r="I1132" s="94">
        <v>2</v>
      </c>
      <c r="J1132" s="139">
        <v>15</v>
      </c>
      <c r="K1132" s="101">
        <v>100</v>
      </c>
      <c r="L1132" s="51">
        <f t="shared" si="115"/>
        <v>1500</v>
      </c>
      <c r="M1132" s="96"/>
      <c r="N1132" s="96" t="s">
        <v>38</v>
      </c>
      <c r="O1132" s="94" t="s">
        <v>206</v>
      </c>
      <c r="P1132" s="94" t="s">
        <v>40</v>
      </c>
      <c r="Q1132" s="94">
        <v>60</v>
      </c>
      <c r="R1132" s="94">
        <v>100</v>
      </c>
      <c r="S1132" s="61">
        <v>6550</v>
      </c>
      <c r="T1132" s="61">
        <f>Q1132*S1132</f>
        <v>393000</v>
      </c>
      <c r="U1132" s="94">
        <v>4</v>
      </c>
      <c r="V1132" s="94">
        <v>8</v>
      </c>
      <c r="W1132" s="61">
        <f>T1132-T1132*V1132/100</f>
        <v>361560</v>
      </c>
      <c r="X1132" s="61">
        <f>W1132+L1132</f>
        <v>363060</v>
      </c>
      <c r="Y1132" s="61">
        <f>X1132</f>
        <v>363060</v>
      </c>
      <c r="Z1132" s="94">
        <v>50</v>
      </c>
      <c r="AA1132" s="94">
        <v>0</v>
      </c>
      <c r="AB1132" s="94">
        <v>0.02</v>
      </c>
      <c r="AC1132" s="165">
        <f t="shared" si="121"/>
        <v>0</v>
      </c>
    </row>
    <row r="1133" spans="1:29" ht="18" x14ac:dyDescent="0.35">
      <c r="A1133" s="49"/>
      <c r="B1133" s="49"/>
      <c r="C1133" s="94"/>
      <c r="D1133" s="94"/>
      <c r="E1133" s="94"/>
      <c r="F1133" s="94"/>
      <c r="G1133" s="94"/>
      <c r="H1133" s="94"/>
      <c r="I1133" s="94">
        <v>1</v>
      </c>
      <c r="J1133" s="139">
        <v>1985</v>
      </c>
      <c r="K1133" s="101">
        <v>100</v>
      </c>
      <c r="L1133" s="51">
        <f t="shared" si="115"/>
        <v>198500</v>
      </c>
      <c r="M1133" s="96"/>
      <c r="N1133" s="96"/>
      <c r="O1133" s="94"/>
      <c r="P1133" s="94"/>
      <c r="Q1133" s="94"/>
      <c r="R1133" s="94"/>
      <c r="S1133" s="61"/>
      <c r="T1133" s="61"/>
      <c r="U1133" s="94"/>
      <c r="V1133" s="94"/>
      <c r="W1133" s="61"/>
      <c r="X1133" s="61"/>
      <c r="Y1133" s="61">
        <f t="shared" ref="Y1133:Y1138" si="126">L1133</f>
        <v>198500</v>
      </c>
      <c r="Z1133" s="94">
        <v>0</v>
      </c>
      <c r="AA1133" s="111">
        <f t="shared" ref="AA1133:AA1138" si="127">Y1133</f>
        <v>198500</v>
      </c>
      <c r="AB1133" s="94">
        <v>0.01</v>
      </c>
      <c r="AC1133" s="165">
        <f t="shared" si="121"/>
        <v>19.850000000000001</v>
      </c>
    </row>
    <row r="1134" spans="1:29" ht="18" x14ac:dyDescent="0.35">
      <c r="A1134" s="49">
        <v>118</v>
      </c>
      <c r="B1134" s="49"/>
      <c r="C1134" s="94" t="s">
        <v>946</v>
      </c>
      <c r="D1134" s="94" t="s">
        <v>183</v>
      </c>
      <c r="E1134" s="94"/>
      <c r="F1134" s="94">
        <v>12</v>
      </c>
      <c r="G1134" s="94">
        <v>0</v>
      </c>
      <c r="H1134" s="94">
        <v>0</v>
      </c>
      <c r="I1134" s="94">
        <v>1</v>
      </c>
      <c r="J1134" s="139">
        <f t="shared" si="116"/>
        <v>4800</v>
      </c>
      <c r="K1134" s="101">
        <v>100</v>
      </c>
      <c r="L1134" s="51">
        <f t="shared" si="115"/>
        <v>480000</v>
      </c>
      <c r="M1134" s="96"/>
      <c r="N1134" s="96"/>
      <c r="O1134" s="94"/>
      <c r="P1134" s="94"/>
      <c r="Q1134" s="94"/>
      <c r="R1134" s="94"/>
      <c r="S1134" s="61"/>
      <c r="T1134" s="61"/>
      <c r="U1134" s="94"/>
      <c r="V1134" s="94"/>
      <c r="W1134" s="61"/>
      <c r="X1134" s="61"/>
      <c r="Y1134" s="61">
        <f t="shared" si="126"/>
        <v>480000</v>
      </c>
      <c r="Z1134" s="94">
        <v>0</v>
      </c>
      <c r="AA1134" s="111">
        <f t="shared" si="127"/>
        <v>480000</v>
      </c>
      <c r="AB1134" s="94">
        <v>0.01</v>
      </c>
      <c r="AC1134" s="165">
        <f t="shared" si="121"/>
        <v>48</v>
      </c>
    </row>
    <row r="1135" spans="1:29" ht="18" x14ac:dyDescent="0.35">
      <c r="A1135" s="49">
        <v>119</v>
      </c>
      <c r="B1135" s="49"/>
      <c r="C1135" s="94" t="s">
        <v>946</v>
      </c>
      <c r="D1135" s="94" t="s">
        <v>183</v>
      </c>
      <c r="E1135" s="94"/>
      <c r="F1135" s="94">
        <v>25</v>
      </c>
      <c r="G1135" s="94">
        <v>0</v>
      </c>
      <c r="H1135" s="94">
        <v>0</v>
      </c>
      <c r="I1135" s="94">
        <v>1</v>
      </c>
      <c r="J1135" s="139">
        <f t="shared" si="116"/>
        <v>10000</v>
      </c>
      <c r="K1135" s="101">
        <v>100</v>
      </c>
      <c r="L1135" s="51">
        <f t="shared" si="115"/>
        <v>1000000</v>
      </c>
      <c r="M1135" s="96"/>
      <c r="N1135" s="96"/>
      <c r="O1135" s="94"/>
      <c r="P1135" s="94"/>
      <c r="Q1135" s="94"/>
      <c r="R1135" s="94"/>
      <c r="S1135" s="61"/>
      <c r="T1135" s="61"/>
      <c r="U1135" s="94"/>
      <c r="V1135" s="94"/>
      <c r="W1135" s="61"/>
      <c r="X1135" s="61"/>
      <c r="Y1135" s="61">
        <f t="shared" si="126"/>
        <v>1000000</v>
      </c>
      <c r="Z1135" s="94">
        <v>0</v>
      </c>
      <c r="AA1135" s="111">
        <f t="shared" si="127"/>
        <v>1000000</v>
      </c>
      <c r="AB1135" s="94">
        <v>0.01</v>
      </c>
      <c r="AC1135" s="165">
        <f t="shared" si="121"/>
        <v>100</v>
      </c>
    </row>
    <row r="1136" spans="1:29" ht="18" x14ac:dyDescent="0.35">
      <c r="A1136" s="49">
        <v>120</v>
      </c>
      <c r="B1136" s="49"/>
      <c r="C1136" s="94" t="s">
        <v>946</v>
      </c>
      <c r="D1136" s="94" t="s">
        <v>183</v>
      </c>
      <c r="E1136" s="94"/>
      <c r="F1136" s="94">
        <v>70</v>
      </c>
      <c r="G1136" s="94">
        <v>0</v>
      </c>
      <c r="H1136" s="94">
        <v>0</v>
      </c>
      <c r="I1136" s="94">
        <v>1</v>
      </c>
      <c r="J1136" s="139">
        <f t="shared" si="116"/>
        <v>28000</v>
      </c>
      <c r="K1136" s="101">
        <v>100</v>
      </c>
      <c r="L1136" s="51">
        <f t="shared" si="115"/>
        <v>2800000</v>
      </c>
      <c r="M1136" s="96"/>
      <c r="N1136" s="96"/>
      <c r="O1136" s="94"/>
      <c r="P1136" s="94"/>
      <c r="Q1136" s="94"/>
      <c r="R1136" s="94"/>
      <c r="S1136" s="61"/>
      <c r="T1136" s="61"/>
      <c r="U1136" s="94"/>
      <c r="V1136" s="94"/>
      <c r="W1136" s="61"/>
      <c r="X1136" s="61"/>
      <c r="Y1136" s="61">
        <f t="shared" si="126"/>
        <v>2800000</v>
      </c>
      <c r="Z1136" s="94">
        <v>0</v>
      </c>
      <c r="AA1136" s="111">
        <f t="shared" si="127"/>
        <v>2800000</v>
      </c>
      <c r="AB1136" s="94">
        <v>0.01</v>
      </c>
      <c r="AC1136" s="165">
        <f t="shared" si="121"/>
        <v>280</v>
      </c>
    </row>
    <row r="1137" spans="1:29" ht="18" x14ac:dyDescent="0.35">
      <c r="A1137" s="49">
        <v>121</v>
      </c>
      <c r="B1137" s="49"/>
      <c r="C1137" s="94" t="s">
        <v>946</v>
      </c>
      <c r="D1137" s="94" t="s">
        <v>183</v>
      </c>
      <c r="E1137" s="94"/>
      <c r="F1137" s="94">
        <v>60</v>
      </c>
      <c r="G1137" s="94">
        <v>0</v>
      </c>
      <c r="H1137" s="94">
        <v>0</v>
      </c>
      <c r="I1137" s="94">
        <v>1</v>
      </c>
      <c r="J1137" s="139">
        <f t="shared" si="116"/>
        <v>24000</v>
      </c>
      <c r="K1137" s="101">
        <v>100</v>
      </c>
      <c r="L1137" s="51">
        <f t="shared" si="115"/>
        <v>2400000</v>
      </c>
      <c r="M1137" s="96"/>
      <c r="N1137" s="96"/>
      <c r="O1137" s="94"/>
      <c r="P1137" s="94"/>
      <c r="Q1137" s="94"/>
      <c r="R1137" s="94"/>
      <c r="S1137" s="61"/>
      <c r="T1137" s="61"/>
      <c r="U1137" s="94"/>
      <c r="V1137" s="94"/>
      <c r="W1137" s="61"/>
      <c r="X1137" s="61"/>
      <c r="Y1137" s="61">
        <f t="shared" si="126"/>
        <v>2400000</v>
      </c>
      <c r="Z1137" s="94">
        <v>0</v>
      </c>
      <c r="AA1137" s="111">
        <f t="shared" si="127"/>
        <v>2400000</v>
      </c>
      <c r="AB1137" s="94">
        <v>0.01</v>
      </c>
      <c r="AC1137" s="165">
        <f t="shared" si="121"/>
        <v>240</v>
      </c>
    </row>
    <row r="1138" spans="1:29" ht="18" x14ac:dyDescent="0.35">
      <c r="A1138" s="49">
        <v>122</v>
      </c>
      <c r="B1138" s="49"/>
      <c r="C1138" s="94" t="s">
        <v>946</v>
      </c>
      <c r="D1138" s="94" t="s">
        <v>183</v>
      </c>
      <c r="E1138" s="94"/>
      <c r="F1138" s="94">
        <v>16</v>
      </c>
      <c r="G1138" s="94">
        <v>0</v>
      </c>
      <c r="H1138" s="94">
        <v>0</v>
      </c>
      <c r="I1138" s="94">
        <v>1</v>
      </c>
      <c r="J1138" s="139">
        <f t="shared" si="116"/>
        <v>6400</v>
      </c>
      <c r="K1138" s="101">
        <v>100</v>
      </c>
      <c r="L1138" s="51">
        <f t="shared" si="115"/>
        <v>640000</v>
      </c>
      <c r="M1138" s="96"/>
      <c r="N1138" s="96"/>
      <c r="O1138" s="94"/>
      <c r="P1138" s="94"/>
      <c r="Q1138" s="94"/>
      <c r="R1138" s="94"/>
      <c r="S1138" s="61"/>
      <c r="T1138" s="61"/>
      <c r="U1138" s="94"/>
      <c r="V1138" s="94"/>
      <c r="W1138" s="61"/>
      <c r="X1138" s="61"/>
      <c r="Y1138" s="61">
        <f t="shared" si="126"/>
        <v>640000</v>
      </c>
      <c r="Z1138" s="94">
        <v>0</v>
      </c>
      <c r="AA1138" s="111">
        <f t="shared" si="127"/>
        <v>640000</v>
      </c>
      <c r="AB1138" s="94">
        <v>0.01</v>
      </c>
      <c r="AC1138" s="165">
        <f t="shared" si="121"/>
        <v>64</v>
      </c>
    </row>
    <row r="1139" spans="1:29" ht="18" x14ac:dyDescent="0.35">
      <c r="A1139" s="49"/>
      <c r="B1139" s="49"/>
      <c r="C1139" s="94"/>
      <c r="D1139" s="94" t="s">
        <v>224</v>
      </c>
      <c r="E1139" s="94">
        <v>5471</v>
      </c>
      <c r="F1139" s="94">
        <v>21</v>
      </c>
      <c r="G1139" s="94">
        <v>1</v>
      </c>
      <c r="H1139" s="94">
        <v>16</v>
      </c>
      <c r="I1139" s="94">
        <v>2</v>
      </c>
      <c r="J1139" s="139">
        <v>8</v>
      </c>
      <c r="K1139" s="101">
        <v>100</v>
      </c>
      <c r="L1139" s="51">
        <f t="shared" si="115"/>
        <v>800</v>
      </c>
      <c r="M1139" s="96"/>
      <c r="N1139" s="96" t="s">
        <v>38</v>
      </c>
      <c r="O1139" s="94" t="s">
        <v>206</v>
      </c>
      <c r="P1139" s="94" t="s">
        <v>40</v>
      </c>
      <c r="Q1139" s="94">
        <v>32</v>
      </c>
      <c r="R1139" s="94">
        <v>100</v>
      </c>
      <c r="S1139" s="61">
        <v>6550</v>
      </c>
      <c r="T1139" s="61">
        <f>Q1139*S1139</f>
        <v>209600</v>
      </c>
      <c r="U1139" s="94">
        <v>8</v>
      </c>
      <c r="V1139" s="94">
        <v>8</v>
      </c>
      <c r="W1139" s="61">
        <f>T1139-T1139*V1139/100</f>
        <v>192832</v>
      </c>
      <c r="X1139" s="61">
        <f>W1139+L1139</f>
        <v>193632</v>
      </c>
      <c r="Y1139" s="61">
        <f>X1139</f>
        <v>193632</v>
      </c>
      <c r="Z1139" s="94">
        <v>10</v>
      </c>
      <c r="AA1139" s="94">
        <v>0</v>
      </c>
      <c r="AB1139" s="94">
        <v>0.02</v>
      </c>
      <c r="AC1139" s="165">
        <f t="shared" si="121"/>
        <v>0</v>
      </c>
    </row>
    <row r="1140" spans="1:29" ht="18" x14ac:dyDescent="0.35">
      <c r="A1140" s="49"/>
      <c r="B1140" s="49"/>
      <c r="C1140" s="94"/>
      <c r="D1140" s="94"/>
      <c r="E1140" s="94"/>
      <c r="F1140" s="94"/>
      <c r="G1140" s="94"/>
      <c r="H1140" s="94"/>
      <c r="I1140" s="94">
        <v>3</v>
      </c>
      <c r="J1140" s="139">
        <v>8</v>
      </c>
      <c r="K1140" s="101">
        <v>100</v>
      </c>
      <c r="L1140" s="51">
        <f t="shared" si="115"/>
        <v>800</v>
      </c>
      <c r="M1140" s="96"/>
      <c r="N1140" s="96" t="s">
        <v>977</v>
      </c>
      <c r="O1140" s="94" t="s">
        <v>101</v>
      </c>
      <c r="P1140" s="94" t="s">
        <v>102</v>
      </c>
      <c r="Q1140" s="94">
        <v>32</v>
      </c>
      <c r="R1140" s="94">
        <v>100</v>
      </c>
      <c r="S1140" s="61">
        <v>7550</v>
      </c>
      <c r="T1140" s="61">
        <f>Q1140*S1140</f>
        <v>241600</v>
      </c>
      <c r="U1140" s="94">
        <v>8</v>
      </c>
      <c r="V1140" s="94">
        <v>8</v>
      </c>
      <c r="W1140" s="61">
        <f>T1140-T1140*V1140/100</f>
        <v>222272</v>
      </c>
      <c r="X1140" s="61">
        <f>W1140+L1140</f>
        <v>223072</v>
      </c>
      <c r="Y1140" s="61">
        <f>X1140</f>
        <v>223072</v>
      </c>
      <c r="Z1140" s="94">
        <v>0</v>
      </c>
      <c r="AA1140" s="111">
        <f>Y1140</f>
        <v>223072</v>
      </c>
      <c r="AB1140" s="94">
        <v>0.02</v>
      </c>
      <c r="AC1140" s="165">
        <f t="shared" si="121"/>
        <v>44.614400000000003</v>
      </c>
    </row>
    <row r="1141" spans="1:29" ht="18" x14ac:dyDescent="0.35">
      <c r="A1141" s="49"/>
      <c r="B1141" s="49"/>
      <c r="C1141" s="94"/>
      <c r="D1141" s="94"/>
      <c r="E1141" s="94"/>
      <c r="F1141" s="94"/>
      <c r="G1141" s="94"/>
      <c r="H1141" s="94"/>
      <c r="I1141" s="94">
        <v>3</v>
      </c>
      <c r="J1141" s="139">
        <v>8</v>
      </c>
      <c r="K1141" s="101">
        <v>100</v>
      </c>
      <c r="L1141" s="51">
        <f t="shared" si="115"/>
        <v>800</v>
      </c>
      <c r="M1141" s="96"/>
      <c r="N1141" s="96" t="s">
        <v>977</v>
      </c>
      <c r="O1141" s="94" t="s">
        <v>101</v>
      </c>
      <c r="P1141" s="94" t="s">
        <v>102</v>
      </c>
      <c r="Q1141" s="94">
        <v>32</v>
      </c>
      <c r="R1141" s="94">
        <v>100</v>
      </c>
      <c r="S1141" s="61">
        <v>7550</v>
      </c>
      <c r="T1141" s="61">
        <f>Q1141*S1141</f>
        <v>241600</v>
      </c>
      <c r="U1141" s="94">
        <v>8</v>
      </c>
      <c r="V1141" s="94">
        <v>8</v>
      </c>
      <c r="W1141" s="61">
        <f>T1141-T1141*V1141/100</f>
        <v>222272</v>
      </c>
      <c r="X1141" s="61">
        <f>W1141+L1141</f>
        <v>223072</v>
      </c>
      <c r="Y1141" s="61">
        <f>X1141</f>
        <v>223072</v>
      </c>
      <c r="Z1141" s="94">
        <v>0</v>
      </c>
      <c r="AA1141" s="111">
        <f t="shared" ref="AA1141:AA1153" si="128">Y1141</f>
        <v>223072</v>
      </c>
      <c r="AB1141" s="94">
        <v>0.02</v>
      </c>
      <c r="AC1141" s="165">
        <f t="shared" si="121"/>
        <v>44.614400000000003</v>
      </c>
    </row>
    <row r="1142" spans="1:29" ht="18" x14ac:dyDescent="0.35">
      <c r="A1142" s="49"/>
      <c r="B1142" s="49"/>
      <c r="C1142" s="94"/>
      <c r="D1142" s="94"/>
      <c r="E1142" s="94"/>
      <c r="F1142" s="94"/>
      <c r="G1142" s="94"/>
      <c r="H1142" s="94"/>
      <c r="I1142" s="94">
        <v>3</v>
      </c>
      <c r="J1142" s="139">
        <v>8</v>
      </c>
      <c r="K1142" s="101">
        <v>100</v>
      </c>
      <c r="L1142" s="51">
        <f t="shared" si="115"/>
        <v>800</v>
      </c>
      <c r="M1142" s="96"/>
      <c r="N1142" s="96" t="s">
        <v>977</v>
      </c>
      <c r="O1142" s="94" t="s">
        <v>101</v>
      </c>
      <c r="P1142" s="94" t="s">
        <v>102</v>
      </c>
      <c r="Q1142" s="94">
        <v>32</v>
      </c>
      <c r="R1142" s="94">
        <v>100</v>
      </c>
      <c r="S1142" s="61">
        <v>7550</v>
      </c>
      <c r="T1142" s="61">
        <f>Q1142*S1142</f>
        <v>241600</v>
      </c>
      <c r="U1142" s="94">
        <v>8</v>
      </c>
      <c r="V1142" s="94">
        <v>8</v>
      </c>
      <c r="W1142" s="61">
        <f>T1142-T1142*V1142/100</f>
        <v>222272</v>
      </c>
      <c r="X1142" s="61">
        <f>W1142+L1142</f>
        <v>223072</v>
      </c>
      <c r="Y1142" s="61">
        <f>X1142</f>
        <v>223072</v>
      </c>
      <c r="Z1142" s="94">
        <v>0</v>
      </c>
      <c r="AA1142" s="111">
        <f t="shared" si="128"/>
        <v>223072</v>
      </c>
      <c r="AB1142" s="94">
        <v>0.02</v>
      </c>
      <c r="AC1142" s="165">
        <f t="shared" si="121"/>
        <v>44.614400000000003</v>
      </c>
    </row>
    <row r="1143" spans="1:29" ht="18" x14ac:dyDescent="0.35">
      <c r="A1143" s="49"/>
      <c r="B1143" s="49"/>
      <c r="C1143" s="94"/>
      <c r="D1143" s="94"/>
      <c r="E1143" s="94"/>
      <c r="F1143" s="94"/>
      <c r="G1143" s="94"/>
      <c r="H1143" s="94"/>
      <c r="I1143" s="94">
        <v>3</v>
      </c>
      <c r="J1143" s="139">
        <v>8</v>
      </c>
      <c r="K1143" s="101">
        <v>100</v>
      </c>
      <c r="L1143" s="51">
        <f t="shared" si="115"/>
        <v>800</v>
      </c>
      <c r="M1143" s="96"/>
      <c r="N1143" s="96" t="s">
        <v>977</v>
      </c>
      <c r="O1143" s="94" t="s">
        <v>101</v>
      </c>
      <c r="P1143" s="94" t="s">
        <v>102</v>
      </c>
      <c r="Q1143" s="94">
        <v>32</v>
      </c>
      <c r="R1143" s="94">
        <v>100</v>
      </c>
      <c r="S1143" s="61">
        <v>7550</v>
      </c>
      <c r="T1143" s="61">
        <f>Q1143*S1143</f>
        <v>241600</v>
      </c>
      <c r="U1143" s="94">
        <v>8</v>
      </c>
      <c r="V1143" s="94">
        <v>8</v>
      </c>
      <c r="W1143" s="61">
        <f>T1143-T1143*V1143/100</f>
        <v>222272</v>
      </c>
      <c r="X1143" s="61">
        <f>W1143+L1143</f>
        <v>223072</v>
      </c>
      <c r="Y1143" s="61">
        <f>X1143</f>
        <v>223072</v>
      </c>
      <c r="Z1143" s="94">
        <v>0</v>
      </c>
      <c r="AA1143" s="111">
        <f t="shared" si="128"/>
        <v>223072</v>
      </c>
      <c r="AB1143" s="94">
        <v>0.02</v>
      </c>
      <c r="AC1143" s="165">
        <f t="shared" si="121"/>
        <v>44.614400000000003</v>
      </c>
    </row>
    <row r="1144" spans="1:29" ht="18" x14ac:dyDescent="0.35">
      <c r="A1144" s="49"/>
      <c r="B1144" s="49"/>
      <c r="C1144" s="94"/>
      <c r="D1144" s="94"/>
      <c r="E1144" s="94"/>
      <c r="F1144" s="94"/>
      <c r="G1144" s="94"/>
      <c r="H1144" s="94"/>
      <c r="I1144" s="94">
        <v>1</v>
      </c>
      <c r="J1144" s="139">
        <v>8476</v>
      </c>
      <c r="K1144" s="101">
        <v>100</v>
      </c>
      <c r="L1144" s="51">
        <f t="shared" si="115"/>
        <v>847600</v>
      </c>
      <c r="M1144" s="96"/>
      <c r="N1144" s="96"/>
      <c r="O1144" s="94"/>
      <c r="P1144" s="94"/>
      <c r="Q1144" s="94"/>
      <c r="R1144" s="94"/>
      <c r="S1144" s="61"/>
      <c r="T1144" s="61"/>
      <c r="U1144" s="94"/>
      <c r="V1144" s="94"/>
      <c r="W1144" s="61"/>
      <c r="X1144" s="61"/>
      <c r="Y1144" s="61">
        <f>L1144</f>
        <v>847600</v>
      </c>
      <c r="Z1144" s="94">
        <v>0</v>
      </c>
      <c r="AA1144" s="94">
        <f t="shared" si="128"/>
        <v>847600</v>
      </c>
      <c r="AB1144" s="94">
        <v>0.01</v>
      </c>
      <c r="AC1144" s="165">
        <f t="shared" si="121"/>
        <v>84.76</v>
      </c>
    </row>
    <row r="1145" spans="1:29" ht="18" x14ac:dyDescent="0.35">
      <c r="A1145" s="49">
        <v>123</v>
      </c>
      <c r="B1145" s="49"/>
      <c r="C1145" s="94" t="s">
        <v>790</v>
      </c>
      <c r="D1145" s="94" t="s">
        <v>183</v>
      </c>
      <c r="E1145" s="94"/>
      <c r="F1145" s="94">
        <v>13</v>
      </c>
      <c r="G1145" s="94">
        <v>0</v>
      </c>
      <c r="H1145" s="94">
        <v>0</v>
      </c>
      <c r="I1145" s="94">
        <v>1</v>
      </c>
      <c r="J1145" s="139">
        <f t="shared" si="116"/>
        <v>5200</v>
      </c>
      <c r="K1145" s="101">
        <v>100</v>
      </c>
      <c r="L1145" s="51">
        <f t="shared" si="115"/>
        <v>520000</v>
      </c>
      <c r="M1145" s="96"/>
      <c r="N1145" s="96"/>
      <c r="O1145" s="94"/>
      <c r="P1145" s="94"/>
      <c r="Q1145" s="94"/>
      <c r="R1145" s="94"/>
      <c r="S1145" s="61"/>
      <c r="T1145" s="61"/>
      <c r="U1145" s="94"/>
      <c r="V1145" s="94"/>
      <c r="W1145" s="61"/>
      <c r="X1145" s="61"/>
      <c r="Y1145" s="61">
        <f t="shared" ref="Y1145:Y1153" si="129">L1145</f>
        <v>520000</v>
      </c>
      <c r="Z1145" s="94">
        <v>0</v>
      </c>
      <c r="AA1145" s="111">
        <f t="shared" si="128"/>
        <v>520000</v>
      </c>
      <c r="AB1145" s="94">
        <v>0.01</v>
      </c>
      <c r="AC1145" s="165">
        <f t="shared" si="121"/>
        <v>52</v>
      </c>
    </row>
    <row r="1146" spans="1:29" ht="18" x14ac:dyDescent="0.35">
      <c r="A1146" s="49">
        <v>124</v>
      </c>
      <c r="B1146" s="49"/>
      <c r="C1146" s="94" t="s">
        <v>790</v>
      </c>
      <c r="D1146" s="94" t="s">
        <v>183</v>
      </c>
      <c r="E1146" s="94"/>
      <c r="F1146" s="94">
        <v>6</v>
      </c>
      <c r="G1146" s="94">
        <v>0</v>
      </c>
      <c r="H1146" s="94">
        <v>0</v>
      </c>
      <c r="I1146" s="94">
        <v>1</v>
      </c>
      <c r="J1146" s="139">
        <f t="shared" si="116"/>
        <v>2400</v>
      </c>
      <c r="K1146" s="101">
        <v>100</v>
      </c>
      <c r="L1146" s="51">
        <f t="shared" si="115"/>
        <v>240000</v>
      </c>
      <c r="M1146" s="96"/>
      <c r="N1146" s="96"/>
      <c r="O1146" s="94"/>
      <c r="P1146" s="94"/>
      <c r="Q1146" s="94"/>
      <c r="R1146" s="94"/>
      <c r="S1146" s="61"/>
      <c r="T1146" s="61"/>
      <c r="U1146" s="94"/>
      <c r="V1146" s="94"/>
      <c r="W1146" s="61"/>
      <c r="X1146" s="61"/>
      <c r="Y1146" s="61">
        <f t="shared" si="129"/>
        <v>240000</v>
      </c>
      <c r="Z1146" s="94">
        <v>0</v>
      </c>
      <c r="AA1146" s="111">
        <f t="shared" si="128"/>
        <v>240000</v>
      </c>
      <c r="AB1146" s="94">
        <v>0.01</v>
      </c>
      <c r="AC1146" s="165">
        <f t="shared" si="121"/>
        <v>24</v>
      </c>
    </row>
    <row r="1147" spans="1:29" ht="18" x14ac:dyDescent="0.35">
      <c r="A1147" s="49">
        <v>125</v>
      </c>
      <c r="B1147" s="49"/>
      <c r="C1147" s="94" t="s">
        <v>978</v>
      </c>
      <c r="D1147" s="94" t="s">
        <v>183</v>
      </c>
      <c r="E1147" s="94"/>
      <c r="F1147" s="94">
        <v>12</v>
      </c>
      <c r="G1147" s="94">
        <v>0</v>
      </c>
      <c r="H1147" s="94">
        <v>0</v>
      </c>
      <c r="I1147" s="94">
        <v>1</v>
      </c>
      <c r="J1147" s="139">
        <f t="shared" si="116"/>
        <v>4800</v>
      </c>
      <c r="K1147" s="101">
        <v>100</v>
      </c>
      <c r="L1147" s="51">
        <f t="shared" si="115"/>
        <v>480000</v>
      </c>
      <c r="M1147" s="96"/>
      <c r="N1147" s="96"/>
      <c r="O1147" s="94"/>
      <c r="P1147" s="94"/>
      <c r="Q1147" s="94"/>
      <c r="R1147" s="94"/>
      <c r="S1147" s="61"/>
      <c r="T1147" s="61"/>
      <c r="U1147" s="94"/>
      <c r="V1147" s="94"/>
      <c r="W1147" s="61"/>
      <c r="X1147" s="61"/>
      <c r="Y1147" s="61">
        <f t="shared" si="129"/>
        <v>480000</v>
      </c>
      <c r="Z1147" s="94">
        <v>0</v>
      </c>
      <c r="AA1147" s="111">
        <f t="shared" si="128"/>
        <v>480000</v>
      </c>
      <c r="AB1147" s="94">
        <v>0.01</v>
      </c>
      <c r="AC1147" s="165">
        <f t="shared" si="121"/>
        <v>48</v>
      </c>
    </row>
    <row r="1148" spans="1:29" ht="18" x14ac:dyDescent="0.35">
      <c r="A1148" s="49">
        <v>126</v>
      </c>
      <c r="B1148" s="49"/>
      <c r="C1148" s="94" t="s">
        <v>784</v>
      </c>
      <c r="D1148" s="94" t="s">
        <v>183</v>
      </c>
      <c r="E1148" s="94"/>
      <c r="F1148" s="94">
        <v>35</v>
      </c>
      <c r="G1148" s="94">
        <v>0</v>
      </c>
      <c r="H1148" s="94">
        <v>0</v>
      </c>
      <c r="I1148" s="94">
        <v>1</v>
      </c>
      <c r="J1148" s="139">
        <f t="shared" si="116"/>
        <v>14000</v>
      </c>
      <c r="K1148" s="101">
        <v>100</v>
      </c>
      <c r="L1148" s="51">
        <f t="shared" si="115"/>
        <v>1400000</v>
      </c>
      <c r="M1148" s="96"/>
      <c r="N1148" s="96"/>
      <c r="O1148" s="94"/>
      <c r="P1148" s="94"/>
      <c r="Q1148" s="94"/>
      <c r="R1148" s="94"/>
      <c r="S1148" s="61"/>
      <c r="T1148" s="61"/>
      <c r="U1148" s="94"/>
      <c r="V1148" s="94"/>
      <c r="W1148" s="61"/>
      <c r="X1148" s="61"/>
      <c r="Y1148" s="61">
        <f t="shared" si="129"/>
        <v>1400000</v>
      </c>
      <c r="Z1148" s="94">
        <v>0</v>
      </c>
      <c r="AA1148" s="111">
        <f t="shared" si="128"/>
        <v>1400000</v>
      </c>
      <c r="AB1148" s="94">
        <v>0.01</v>
      </c>
      <c r="AC1148" s="165">
        <f t="shared" si="121"/>
        <v>140</v>
      </c>
    </row>
    <row r="1149" spans="1:29" ht="18" x14ac:dyDescent="0.35">
      <c r="A1149" s="49">
        <v>127</v>
      </c>
      <c r="B1149" s="49"/>
      <c r="C1149" s="94" t="s">
        <v>811</v>
      </c>
      <c r="D1149" s="94" t="s">
        <v>183</v>
      </c>
      <c r="E1149" s="94"/>
      <c r="F1149" s="94">
        <v>17</v>
      </c>
      <c r="G1149" s="94">
        <v>0</v>
      </c>
      <c r="H1149" s="94">
        <v>0</v>
      </c>
      <c r="I1149" s="94">
        <v>1</v>
      </c>
      <c r="J1149" s="139">
        <f t="shared" si="116"/>
        <v>6800</v>
      </c>
      <c r="K1149" s="101">
        <v>100</v>
      </c>
      <c r="L1149" s="51">
        <f t="shared" si="115"/>
        <v>680000</v>
      </c>
      <c r="M1149" s="96"/>
      <c r="N1149" s="96"/>
      <c r="O1149" s="94"/>
      <c r="P1149" s="94"/>
      <c r="Q1149" s="94"/>
      <c r="R1149" s="94"/>
      <c r="S1149" s="61"/>
      <c r="T1149" s="61"/>
      <c r="U1149" s="94"/>
      <c r="V1149" s="94"/>
      <c r="W1149" s="61"/>
      <c r="X1149" s="61"/>
      <c r="Y1149" s="61">
        <f t="shared" si="129"/>
        <v>680000</v>
      </c>
      <c r="Z1149" s="94">
        <v>0</v>
      </c>
      <c r="AA1149" s="111">
        <f t="shared" si="128"/>
        <v>680000</v>
      </c>
      <c r="AB1149" s="94">
        <v>0.01</v>
      </c>
      <c r="AC1149" s="165">
        <f t="shared" si="121"/>
        <v>68</v>
      </c>
    </row>
    <row r="1150" spans="1:29" ht="18" x14ac:dyDescent="0.35">
      <c r="A1150" s="49">
        <v>128</v>
      </c>
      <c r="B1150" s="49"/>
      <c r="C1150" s="94" t="s">
        <v>979</v>
      </c>
      <c r="D1150" s="94" t="s">
        <v>183</v>
      </c>
      <c r="E1150" s="94"/>
      <c r="F1150" s="94">
        <v>5</v>
      </c>
      <c r="G1150" s="94">
        <v>0</v>
      </c>
      <c r="H1150" s="94">
        <v>0</v>
      </c>
      <c r="I1150" s="94">
        <v>1</v>
      </c>
      <c r="J1150" s="139">
        <f t="shared" si="116"/>
        <v>2000</v>
      </c>
      <c r="K1150" s="101">
        <v>100</v>
      </c>
      <c r="L1150" s="51">
        <f t="shared" si="115"/>
        <v>200000</v>
      </c>
      <c r="M1150" s="96"/>
      <c r="N1150" s="96"/>
      <c r="O1150" s="94"/>
      <c r="P1150" s="94"/>
      <c r="Q1150" s="94"/>
      <c r="R1150" s="94"/>
      <c r="S1150" s="61"/>
      <c r="T1150" s="61"/>
      <c r="U1150" s="94"/>
      <c r="V1150" s="94"/>
      <c r="W1150" s="61"/>
      <c r="X1150" s="61"/>
      <c r="Y1150" s="61">
        <f t="shared" si="129"/>
        <v>200000</v>
      </c>
      <c r="Z1150" s="94">
        <v>0</v>
      </c>
      <c r="AA1150" s="111">
        <f t="shared" si="128"/>
        <v>200000</v>
      </c>
      <c r="AB1150" s="94">
        <v>0.01</v>
      </c>
      <c r="AC1150" s="165">
        <f t="shared" si="121"/>
        <v>20</v>
      </c>
    </row>
    <row r="1151" spans="1:29" ht="18" x14ac:dyDescent="0.35">
      <c r="A1151" s="49">
        <v>129</v>
      </c>
      <c r="B1151" s="49"/>
      <c r="C1151" s="94" t="s">
        <v>979</v>
      </c>
      <c r="D1151" s="94" t="s">
        <v>183</v>
      </c>
      <c r="E1151" s="94"/>
      <c r="F1151" s="94">
        <v>4</v>
      </c>
      <c r="G1151" s="94">
        <v>0</v>
      </c>
      <c r="H1151" s="94">
        <v>0</v>
      </c>
      <c r="I1151" s="94">
        <v>1</v>
      </c>
      <c r="J1151" s="139">
        <f>F1151*400+G1151*100+H1151</f>
        <v>1600</v>
      </c>
      <c r="K1151" s="101">
        <v>100</v>
      </c>
      <c r="L1151" s="51">
        <f t="shared" ref="L1151:L1218" si="130">J1151*K1151</f>
        <v>160000</v>
      </c>
      <c r="M1151" s="96"/>
      <c r="N1151" s="96"/>
      <c r="O1151" s="94"/>
      <c r="P1151" s="94"/>
      <c r="Q1151" s="94"/>
      <c r="R1151" s="94"/>
      <c r="S1151" s="61"/>
      <c r="T1151" s="61"/>
      <c r="U1151" s="94"/>
      <c r="V1151" s="94"/>
      <c r="W1151" s="61"/>
      <c r="X1151" s="61"/>
      <c r="Y1151" s="61">
        <f t="shared" si="129"/>
        <v>160000</v>
      </c>
      <c r="Z1151" s="94">
        <v>0</v>
      </c>
      <c r="AA1151" s="111">
        <f t="shared" si="128"/>
        <v>160000</v>
      </c>
      <c r="AB1151" s="94">
        <v>0.01</v>
      </c>
      <c r="AC1151" s="165">
        <f t="shared" si="121"/>
        <v>16</v>
      </c>
    </row>
    <row r="1152" spans="1:29" ht="18" x14ac:dyDescent="0.35">
      <c r="A1152" s="49">
        <v>130</v>
      </c>
      <c r="B1152" s="49"/>
      <c r="C1152" s="94" t="s">
        <v>813</v>
      </c>
      <c r="D1152" s="94" t="s">
        <v>224</v>
      </c>
      <c r="E1152" s="94">
        <v>4383</v>
      </c>
      <c r="F1152" s="94">
        <v>9</v>
      </c>
      <c r="G1152" s="94">
        <v>3</v>
      </c>
      <c r="H1152" s="94">
        <v>93</v>
      </c>
      <c r="I1152" s="94">
        <v>1</v>
      </c>
      <c r="J1152" s="139">
        <f>F1152*400+G1152*100+H1152</f>
        <v>3993</v>
      </c>
      <c r="K1152" s="101">
        <v>100</v>
      </c>
      <c r="L1152" s="51">
        <f t="shared" si="130"/>
        <v>399300</v>
      </c>
      <c r="M1152" s="96"/>
      <c r="N1152" s="96"/>
      <c r="O1152" s="94"/>
      <c r="P1152" s="94"/>
      <c r="Q1152" s="94"/>
      <c r="R1152" s="94"/>
      <c r="S1152" s="61"/>
      <c r="T1152" s="61"/>
      <c r="U1152" s="94"/>
      <c r="V1152" s="94"/>
      <c r="W1152" s="61"/>
      <c r="X1152" s="61"/>
      <c r="Y1152" s="61">
        <f t="shared" si="129"/>
        <v>399300</v>
      </c>
      <c r="Z1152" s="94">
        <v>0</v>
      </c>
      <c r="AA1152" s="111">
        <f t="shared" si="128"/>
        <v>399300</v>
      </c>
      <c r="AB1152" s="94">
        <v>0.01</v>
      </c>
      <c r="AC1152" s="165">
        <f t="shared" si="121"/>
        <v>39.93</v>
      </c>
    </row>
    <row r="1153" spans="1:29" ht="18" x14ac:dyDescent="0.35">
      <c r="A1153" s="49">
        <v>131</v>
      </c>
      <c r="B1153" s="49"/>
      <c r="C1153" s="94" t="s">
        <v>813</v>
      </c>
      <c r="D1153" s="94" t="s">
        <v>224</v>
      </c>
      <c r="E1153" s="94">
        <v>1780</v>
      </c>
      <c r="F1153" s="94">
        <v>8</v>
      </c>
      <c r="G1153" s="94">
        <v>0</v>
      </c>
      <c r="H1153" s="94">
        <v>17</v>
      </c>
      <c r="I1153" s="94">
        <v>1</v>
      </c>
      <c r="J1153" s="139">
        <f>F1153*400+G1153*100+H1153</f>
        <v>3217</v>
      </c>
      <c r="K1153" s="101">
        <v>100</v>
      </c>
      <c r="L1153" s="51">
        <f t="shared" si="130"/>
        <v>321700</v>
      </c>
      <c r="M1153" s="96"/>
      <c r="N1153" s="96"/>
      <c r="O1153" s="94"/>
      <c r="P1153" s="94"/>
      <c r="Q1153" s="94"/>
      <c r="R1153" s="94"/>
      <c r="S1153" s="61"/>
      <c r="T1153" s="61"/>
      <c r="U1153" s="94"/>
      <c r="V1153" s="94"/>
      <c r="W1153" s="61"/>
      <c r="X1153" s="61"/>
      <c r="Y1153" s="61">
        <f t="shared" si="129"/>
        <v>321700</v>
      </c>
      <c r="Z1153" s="94">
        <v>0</v>
      </c>
      <c r="AA1153" s="111">
        <f t="shared" si="128"/>
        <v>321700</v>
      </c>
      <c r="AB1153" s="94">
        <v>0.01</v>
      </c>
      <c r="AC1153" s="165">
        <f t="shared" si="121"/>
        <v>32.17</v>
      </c>
    </row>
    <row r="1154" spans="1:29" ht="18" x14ac:dyDescent="0.35">
      <c r="A1154" s="49">
        <v>132</v>
      </c>
      <c r="B1154" s="49"/>
      <c r="C1154" s="94" t="s">
        <v>818</v>
      </c>
      <c r="D1154" s="94" t="s">
        <v>183</v>
      </c>
      <c r="E1154" s="94"/>
      <c r="F1154" s="94">
        <v>7</v>
      </c>
      <c r="G1154" s="94">
        <v>0</v>
      </c>
      <c r="H1154" s="94">
        <v>0</v>
      </c>
      <c r="I1154" s="94">
        <v>2</v>
      </c>
      <c r="J1154" s="139">
        <v>20.25</v>
      </c>
      <c r="K1154" s="101">
        <v>100</v>
      </c>
      <c r="L1154" s="51">
        <f t="shared" si="130"/>
        <v>2025</v>
      </c>
      <c r="M1154" s="96"/>
      <c r="N1154" s="96" t="s">
        <v>38</v>
      </c>
      <c r="O1154" s="94" t="s">
        <v>39</v>
      </c>
      <c r="P1154" s="94" t="s">
        <v>40</v>
      </c>
      <c r="Q1154" s="94">
        <v>81</v>
      </c>
      <c r="R1154" s="94">
        <v>100</v>
      </c>
      <c r="S1154" s="61">
        <v>6550</v>
      </c>
      <c r="T1154" s="61">
        <f>Q1154*S1154</f>
        <v>530550</v>
      </c>
      <c r="U1154" s="94">
        <v>30</v>
      </c>
      <c r="V1154" s="94">
        <v>50</v>
      </c>
      <c r="W1154" s="61">
        <f>T1154-T1154*V1154/100</f>
        <v>265275</v>
      </c>
      <c r="X1154" s="61">
        <f>W1154+L1154</f>
        <v>267300</v>
      </c>
      <c r="Y1154" s="61">
        <f>X1154</f>
        <v>267300</v>
      </c>
      <c r="Z1154" s="94">
        <v>50</v>
      </c>
      <c r="AA1154" s="94">
        <v>0</v>
      </c>
      <c r="AB1154" s="94">
        <v>0.02</v>
      </c>
      <c r="AC1154" s="165">
        <f t="shared" si="121"/>
        <v>0</v>
      </c>
    </row>
    <row r="1155" spans="1:29" ht="18" x14ac:dyDescent="0.35">
      <c r="A1155" s="49"/>
      <c r="B1155" s="49"/>
      <c r="C1155" s="94"/>
      <c r="D1155" s="94"/>
      <c r="E1155" s="94"/>
      <c r="F1155" s="94"/>
      <c r="G1155" s="94"/>
      <c r="H1155" s="94"/>
      <c r="I1155" s="94">
        <v>1</v>
      </c>
      <c r="J1155" s="139">
        <v>2779.75</v>
      </c>
      <c r="K1155" s="101">
        <v>100</v>
      </c>
      <c r="L1155" s="51">
        <f t="shared" si="130"/>
        <v>277975</v>
      </c>
      <c r="M1155" s="96"/>
      <c r="N1155" s="96"/>
      <c r="O1155" s="94"/>
      <c r="P1155" s="94"/>
      <c r="Q1155" s="94"/>
      <c r="R1155" s="94"/>
      <c r="S1155" s="61"/>
      <c r="T1155" s="61"/>
      <c r="U1155" s="94"/>
      <c r="V1155" s="94"/>
      <c r="W1155" s="61"/>
      <c r="X1155" s="61"/>
      <c r="Y1155" s="61">
        <f>L1155</f>
        <v>277975</v>
      </c>
      <c r="Z1155" s="94">
        <v>0</v>
      </c>
      <c r="AA1155" s="111">
        <f>Y1155</f>
        <v>277975</v>
      </c>
      <c r="AB1155" s="94">
        <v>0.01</v>
      </c>
      <c r="AC1155" s="165">
        <f t="shared" si="121"/>
        <v>27.797499999999999</v>
      </c>
    </row>
    <row r="1156" spans="1:29" ht="18" x14ac:dyDescent="0.35">
      <c r="A1156" s="49">
        <v>133</v>
      </c>
      <c r="B1156" s="49"/>
      <c r="C1156" s="94" t="s">
        <v>818</v>
      </c>
      <c r="D1156" s="94" t="s">
        <v>183</v>
      </c>
      <c r="E1156" s="94"/>
      <c r="F1156" s="94">
        <v>0</v>
      </c>
      <c r="G1156" s="94">
        <v>3</v>
      </c>
      <c r="H1156" s="94">
        <v>0</v>
      </c>
      <c r="I1156" s="94">
        <v>1</v>
      </c>
      <c r="J1156" s="139">
        <f>F1156*400+G1156*100+H1156</f>
        <v>300</v>
      </c>
      <c r="K1156" s="101">
        <v>100</v>
      </c>
      <c r="L1156" s="51">
        <f t="shared" si="130"/>
        <v>30000</v>
      </c>
      <c r="M1156" s="96"/>
      <c r="N1156" s="96"/>
      <c r="O1156" s="94"/>
      <c r="P1156" s="94"/>
      <c r="Q1156" s="94"/>
      <c r="R1156" s="94"/>
      <c r="S1156" s="61"/>
      <c r="T1156" s="61"/>
      <c r="U1156" s="94"/>
      <c r="V1156" s="94"/>
      <c r="W1156" s="61"/>
      <c r="X1156" s="61"/>
      <c r="Y1156" s="61">
        <f>L1156</f>
        <v>30000</v>
      </c>
      <c r="Z1156" s="94">
        <v>0</v>
      </c>
      <c r="AA1156" s="111">
        <f>Y1156</f>
        <v>30000</v>
      </c>
      <c r="AB1156" s="94">
        <v>0.01</v>
      </c>
      <c r="AC1156" s="165">
        <f t="shared" si="121"/>
        <v>3</v>
      </c>
    </row>
    <row r="1157" spans="1:29" ht="18" x14ac:dyDescent="0.35">
      <c r="A1157" s="49">
        <v>134</v>
      </c>
      <c r="B1157" s="49"/>
      <c r="C1157" s="94" t="s">
        <v>667</v>
      </c>
      <c r="D1157" s="94" t="s">
        <v>81</v>
      </c>
      <c r="E1157" s="94"/>
      <c r="F1157" s="94">
        <v>16</v>
      </c>
      <c r="G1157" s="94">
        <v>1</v>
      </c>
      <c r="H1157" s="94">
        <v>72</v>
      </c>
      <c r="I1157" s="94">
        <v>1</v>
      </c>
      <c r="J1157" s="139">
        <f>F1157*400+G1157*100+H1157</f>
        <v>6572</v>
      </c>
      <c r="K1157" s="101">
        <v>100</v>
      </c>
      <c r="L1157" s="51">
        <f t="shared" si="130"/>
        <v>657200</v>
      </c>
      <c r="M1157" s="96"/>
      <c r="N1157" s="96"/>
      <c r="O1157" s="94"/>
      <c r="P1157" s="94"/>
      <c r="Q1157" s="94"/>
      <c r="R1157" s="94"/>
      <c r="S1157" s="61"/>
      <c r="T1157" s="61"/>
      <c r="U1157" s="94"/>
      <c r="V1157" s="94"/>
      <c r="W1157" s="61"/>
      <c r="X1157" s="61"/>
      <c r="Y1157" s="61">
        <f t="shared" ref="Y1157:Y1171" si="131">L1157</f>
        <v>657200</v>
      </c>
      <c r="Z1157" s="94">
        <v>0</v>
      </c>
      <c r="AA1157" s="111">
        <f t="shared" ref="AA1157:AA1171" si="132">Y1157</f>
        <v>657200</v>
      </c>
      <c r="AB1157" s="94">
        <v>0.01</v>
      </c>
      <c r="AC1157" s="165">
        <f t="shared" si="121"/>
        <v>65.72</v>
      </c>
    </row>
    <row r="1158" spans="1:29" ht="18" x14ac:dyDescent="0.35">
      <c r="A1158" s="49">
        <v>135</v>
      </c>
      <c r="B1158" s="49"/>
      <c r="C1158" s="94" t="s">
        <v>931</v>
      </c>
      <c r="D1158" s="94" t="s">
        <v>183</v>
      </c>
      <c r="E1158" s="94"/>
      <c r="F1158" s="94">
        <v>49</v>
      </c>
      <c r="G1158" s="94">
        <v>0</v>
      </c>
      <c r="H1158" s="94">
        <v>0</v>
      </c>
      <c r="I1158" s="94">
        <v>2</v>
      </c>
      <c r="J1158" s="139">
        <v>36</v>
      </c>
      <c r="K1158" s="101">
        <v>100</v>
      </c>
      <c r="L1158" s="51">
        <f t="shared" si="130"/>
        <v>3600</v>
      </c>
      <c r="M1158" s="96"/>
      <c r="N1158" s="96" t="s">
        <v>38</v>
      </c>
      <c r="O1158" s="94" t="s">
        <v>39</v>
      </c>
      <c r="P1158" s="94" t="s">
        <v>40</v>
      </c>
      <c r="Q1158" s="94">
        <v>144</v>
      </c>
      <c r="R1158" s="94">
        <v>100</v>
      </c>
      <c r="S1158" s="61">
        <v>6550</v>
      </c>
      <c r="T1158" s="61">
        <f>Q1158*S1158</f>
        <v>943200</v>
      </c>
      <c r="U1158" s="94">
        <v>63</v>
      </c>
      <c r="V1158" s="94">
        <v>76</v>
      </c>
      <c r="W1158" s="61">
        <f>T1158-T1158*V1158/100</f>
        <v>226368</v>
      </c>
      <c r="X1158" s="61">
        <f>W1158+L1158</f>
        <v>229968</v>
      </c>
      <c r="Y1158" s="61">
        <f>X1158</f>
        <v>229968</v>
      </c>
      <c r="Z1158" s="94">
        <v>50</v>
      </c>
      <c r="AA1158" s="94">
        <v>0</v>
      </c>
      <c r="AB1158" s="94">
        <v>0.02</v>
      </c>
      <c r="AC1158" s="165">
        <f t="shared" si="121"/>
        <v>0</v>
      </c>
    </row>
    <row r="1159" spans="1:29" ht="18" x14ac:dyDescent="0.35">
      <c r="A1159" s="49"/>
      <c r="B1159" s="49"/>
      <c r="C1159" s="94"/>
      <c r="D1159" s="94"/>
      <c r="E1159" s="94"/>
      <c r="F1159" s="94"/>
      <c r="G1159" s="94"/>
      <c r="H1159" s="94"/>
      <c r="I1159" s="94">
        <v>1</v>
      </c>
      <c r="J1159" s="139">
        <v>19564</v>
      </c>
      <c r="K1159" s="101">
        <v>100</v>
      </c>
      <c r="L1159" s="51">
        <f t="shared" si="130"/>
        <v>1956400</v>
      </c>
      <c r="M1159" s="96"/>
      <c r="N1159" s="96"/>
      <c r="O1159" s="94"/>
      <c r="P1159" s="94"/>
      <c r="Q1159" s="94"/>
      <c r="R1159" s="94"/>
      <c r="S1159" s="61"/>
      <c r="T1159" s="61"/>
      <c r="U1159" s="94"/>
      <c r="V1159" s="94"/>
      <c r="W1159" s="61"/>
      <c r="X1159" s="61"/>
      <c r="Y1159" s="61">
        <f>L1159</f>
        <v>1956400</v>
      </c>
      <c r="Z1159" s="94">
        <v>0</v>
      </c>
      <c r="AA1159" s="111">
        <f>Y1159</f>
        <v>1956400</v>
      </c>
      <c r="AB1159" s="94">
        <v>0.01</v>
      </c>
      <c r="AC1159" s="165">
        <f t="shared" si="121"/>
        <v>195.64</v>
      </c>
    </row>
    <row r="1160" spans="1:29" ht="18" x14ac:dyDescent="0.35">
      <c r="A1160" s="49">
        <v>136</v>
      </c>
      <c r="B1160" s="49"/>
      <c r="C1160" s="94" t="s">
        <v>680</v>
      </c>
      <c r="D1160" s="94" t="s">
        <v>224</v>
      </c>
      <c r="E1160" s="94">
        <v>3209</v>
      </c>
      <c r="F1160" s="94">
        <v>6</v>
      </c>
      <c r="G1160" s="94">
        <v>2</v>
      </c>
      <c r="H1160" s="94">
        <v>36</v>
      </c>
      <c r="I1160" s="94">
        <v>1</v>
      </c>
      <c r="J1160" s="139">
        <f t="shared" ref="J1160:J1165" si="133">F1160*400+G1160*100+H1160</f>
        <v>2636</v>
      </c>
      <c r="K1160" s="101">
        <v>100</v>
      </c>
      <c r="L1160" s="51">
        <f t="shared" si="130"/>
        <v>263600</v>
      </c>
      <c r="M1160" s="96"/>
      <c r="N1160" s="96"/>
      <c r="O1160" s="94"/>
      <c r="P1160" s="94"/>
      <c r="Q1160" s="94"/>
      <c r="R1160" s="94"/>
      <c r="S1160" s="61"/>
      <c r="T1160" s="61"/>
      <c r="U1160" s="94"/>
      <c r="V1160" s="94"/>
      <c r="W1160" s="61"/>
      <c r="X1160" s="61"/>
      <c r="Y1160" s="61">
        <f t="shared" si="131"/>
        <v>263600</v>
      </c>
      <c r="Z1160" s="94">
        <v>0</v>
      </c>
      <c r="AA1160" s="111">
        <f t="shared" si="132"/>
        <v>263600</v>
      </c>
      <c r="AB1160" s="94">
        <v>0.01</v>
      </c>
      <c r="AC1160" s="165">
        <f t="shared" si="121"/>
        <v>26.36</v>
      </c>
    </row>
    <row r="1161" spans="1:29" ht="18" x14ac:dyDescent="0.35">
      <c r="A1161" s="49">
        <v>137</v>
      </c>
      <c r="B1161" s="49"/>
      <c r="C1161" s="94" t="s">
        <v>680</v>
      </c>
      <c r="D1161" s="94" t="s">
        <v>224</v>
      </c>
      <c r="E1161" s="94">
        <v>1107</v>
      </c>
      <c r="F1161" s="94">
        <v>1</v>
      </c>
      <c r="G1161" s="94">
        <v>3</v>
      </c>
      <c r="H1161" s="94">
        <v>20</v>
      </c>
      <c r="I1161" s="94">
        <v>1</v>
      </c>
      <c r="J1161" s="139">
        <f t="shared" si="133"/>
        <v>720</v>
      </c>
      <c r="K1161" s="101">
        <v>100</v>
      </c>
      <c r="L1161" s="51">
        <f t="shared" si="130"/>
        <v>72000</v>
      </c>
      <c r="M1161" s="96"/>
      <c r="N1161" s="96"/>
      <c r="O1161" s="94"/>
      <c r="P1161" s="94"/>
      <c r="Q1161" s="94"/>
      <c r="R1161" s="94"/>
      <c r="S1161" s="61"/>
      <c r="T1161" s="61"/>
      <c r="U1161" s="94"/>
      <c r="V1161" s="94"/>
      <c r="W1161" s="61"/>
      <c r="X1161" s="61"/>
      <c r="Y1161" s="61">
        <f t="shared" si="131"/>
        <v>72000</v>
      </c>
      <c r="Z1161" s="94">
        <v>0</v>
      </c>
      <c r="AA1161" s="111">
        <f t="shared" si="132"/>
        <v>72000</v>
      </c>
      <c r="AB1161" s="94">
        <v>0.01</v>
      </c>
      <c r="AC1161" s="165">
        <f t="shared" si="121"/>
        <v>7.2</v>
      </c>
    </row>
    <row r="1162" spans="1:29" ht="18" x14ac:dyDescent="0.35">
      <c r="A1162" s="49">
        <v>138</v>
      </c>
      <c r="B1162" s="49"/>
      <c r="C1162" s="94" t="s">
        <v>680</v>
      </c>
      <c r="D1162" s="94" t="s">
        <v>224</v>
      </c>
      <c r="E1162" s="94">
        <v>3210</v>
      </c>
      <c r="F1162" s="94">
        <v>0</v>
      </c>
      <c r="G1162" s="94">
        <v>3</v>
      </c>
      <c r="H1162" s="94">
        <v>23</v>
      </c>
      <c r="I1162" s="94">
        <v>1</v>
      </c>
      <c r="J1162" s="139">
        <f t="shared" si="133"/>
        <v>323</v>
      </c>
      <c r="K1162" s="101">
        <v>250</v>
      </c>
      <c r="L1162" s="51">
        <f t="shared" si="130"/>
        <v>80750</v>
      </c>
      <c r="M1162" s="96"/>
      <c r="N1162" s="96"/>
      <c r="O1162" s="94"/>
      <c r="P1162" s="94"/>
      <c r="Q1162" s="94"/>
      <c r="R1162" s="94"/>
      <c r="S1162" s="61"/>
      <c r="T1162" s="61"/>
      <c r="U1162" s="94"/>
      <c r="V1162" s="94"/>
      <c r="W1162" s="61"/>
      <c r="X1162" s="61"/>
      <c r="Y1162" s="61">
        <f t="shared" si="131"/>
        <v>80750</v>
      </c>
      <c r="Z1162" s="94">
        <v>0</v>
      </c>
      <c r="AA1162" s="111">
        <f t="shared" si="132"/>
        <v>80750</v>
      </c>
      <c r="AB1162" s="94">
        <v>0.01</v>
      </c>
      <c r="AC1162" s="165">
        <f t="shared" si="121"/>
        <v>8.0749999999999993</v>
      </c>
    </row>
    <row r="1163" spans="1:29" ht="18" x14ac:dyDescent="0.35">
      <c r="A1163" s="49">
        <v>139</v>
      </c>
      <c r="B1163" s="49"/>
      <c r="C1163" s="94" t="s">
        <v>980</v>
      </c>
      <c r="D1163" s="94" t="s">
        <v>224</v>
      </c>
      <c r="E1163" s="94">
        <v>5076</v>
      </c>
      <c r="F1163" s="94">
        <v>10</v>
      </c>
      <c r="G1163" s="94">
        <v>3</v>
      </c>
      <c r="H1163" s="94">
        <v>45</v>
      </c>
      <c r="I1163" s="94">
        <v>1</v>
      </c>
      <c r="J1163" s="139">
        <f t="shared" si="133"/>
        <v>4345</v>
      </c>
      <c r="K1163" s="101">
        <v>100</v>
      </c>
      <c r="L1163" s="51">
        <f>J1163*K1163</f>
        <v>434500</v>
      </c>
      <c r="M1163" s="96"/>
      <c r="N1163" s="96"/>
      <c r="O1163" s="94"/>
      <c r="P1163" s="94"/>
      <c r="Q1163" s="94"/>
      <c r="R1163" s="94"/>
      <c r="S1163" s="61"/>
      <c r="T1163" s="61"/>
      <c r="U1163" s="94"/>
      <c r="V1163" s="94"/>
      <c r="W1163" s="61"/>
      <c r="X1163" s="61"/>
      <c r="Y1163" s="61">
        <f t="shared" si="131"/>
        <v>434500</v>
      </c>
      <c r="Z1163" s="94">
        <v>0</v>
      </c>
      <c r="AA1163" s="111">
        <f t="shared" si="132"/>
        <v>434500</v>
      </c>
      <c r="AB1163" s="94">
        <v>0.01</v>
      </c>
      <c r="AC1163" s="165">
        <f t="shared" si="121"/>
        <v>43.45</v>
      </c>
    </row>
    <row r="1164" spans="1:29" ht="18" x14ac:dyDescent="0.35">
      <c r="A1164" s="49">
        <v>140</v>
      </c>
      <c r="B1164" s="49"/>
      <c r="C1164" s="94" t="s">
        <v>980</v>
      </c>
      <c r="D1164" s="94" t="s">
        <v>183</v>
      </c>
      <c r="E1164" s="94"/>
      <c r="F1164" s="94">
        <v>7</v>
      </c>
      <c r="G1164" s="94">
        <v>3</v>
      </c>
      <c r="H1164" s="94">
        <v>0</v>
      </c>
      <c r="I1164" s="94">
        <v>1</v>
      </c>
      <c r="J1164" s="139">
        <f t="shared" si="133"/>
        <v>3100</v>
      </c>
      <c r="K1164" s="101">
        <v>100</v>
      </c>
      <c r="L1164" s="51">
        <f t="shared" si="130"/>
        <v>310000</v>
      </c>
      <c r="M1164" s="96"/>
      <c r="N1164" s="96"/>
      <c r="O1164" s="94"/>
      <c r="P1164" s="94"/>
      <c r="Q1164" s="94"/>
      <c r="R1164" s="94"/>
      <c r="S1164" s="61"/>
      <c r="T1164" s="61"/>
      <c r="U1164" s="94"/>
      <c r="V1164" s="94"/>
      <c r="W1164" s="61"/>
      <c r="X1164" s="61"/>
      <c r="Y1164" s="61">
        <f t="shared" si="131"/>
        <v>310000</v>
      </c>
      <c r="Z1164" s="94">
        <v>0</v>
      </c>
      <c r="AA1164" s="111">
        <f t="shared" si="132"/>
        <v>310000</v>
      </c>
      <c r="AB1164" s="94">
        <v>0.01</v>
      </c>
      <c r="AC1164" s="165">
        <f t="shared" si="121"/>
        <v>31</v>
      </c>
    </row>
    <row r="1165" spans="1:29" ht="18" x14ac:dyDescent="0.35">
      <c r="A1165" s="49">
        <v>141</v>
      </c>
      <c r="B1165" s="49"/>
      <c r="C1165" s="94" t="s">
        <v>980</v>
      </c>
      <c r="D1165" s="94" t="s">
        <v>224</v>
      </c>
      <c r="E1165" s="94">
        <v>1119</v>
      </c>
      <c r="F1165" s="94">
        <v>2</v>
      </c>
      <c r="G1165" s="94">
        <v>2</v>
      </c>
      <c r="H1165" s="94">
        <v>0</v>
      </c>
      <c r="I1165" s="94">
        <v>1</v>
      </c>
      <c r="J1165" s="139">
        <f t="shared" si="133"/>
        <v>1000</v>
      </c>
      <c r="K1165" s="101">
        <v>210</v>
      </c>
      <c r="L1165" s="51">
        <f t="shared" si="130"/>
        <v>210000</v>
      </c>
      <c r="M1165" s="96"/>
      <c r="N1165" s="96"/>
      <c r="O1165" s="94"/>
      <c r="P1165" s="94"/>
      <c r="Q1165" s="94"/>
      <c r="R1165" s="94"/>
      <c r="S1165" s="61"/>
      <c r="T1165" s="61"/>
      <c r="U1165" s="94"/>
      <c r="V1165" s="94"/>
      <c r="W1165" s="61"/>
      <c r="X1165" s="61"/>
      <c r="Y1165" s="61">
        <f t="shared" si="131"/>
        <v>210000</v>
      </c>
      <c r="Z1165" s="94">
        <v>0</v>
      </c>
      <c r="AA1165" s="111">
        <f t="shared" si="132"/>
        <v>210000</v>
      </c>
      <c r="AB1165" s="94">
        <v>0.01</v>
      </c>
      <c r="AC1165" s="165">
        <f t="shared" si="121"/>
        <v>21</v>
      </c>
    </row>
    <row r="1166" spans="1:29" ht="18" x14ac:dyDescent="0.35">
      <c r="A1166" s="49">
        <v>142</v>
      </c>
      <c r="B1166" s="49"/>
      <c r="C1166" s="94" t="s">
        <v>89</v>
      </c>
      <c r="D1166" s="94" t="s">
        <v>183</v>
      </c>
      <c r="E1166" s="94"/>
      <c r="F1166" s="94">
        <v>4</v>
      </c>
      <c r="G1166" s="94">
        <v>0</v>
      </c>
      <c r="H1166" s="94">
        <v>64</v>
      </c>
      <c r="I1166" s="94">
        <v>2</v>
      </c>
      <c r="J1166" s="139">
        <v>24</v>
      </c>
      <c r="K1166" s="101">
        <v>100</v>
      </c>
      <c r="L1166" s="51">
        <f t="shared" si="130"/>
        <v>2400</v>
      </c>
      <c r="M1166" s="96"/>
      <c r="N1166" s="96" t="s">
        <v>38</v>
      </c>
      <c r="O1166" s="94" t="s">
        <v>39</v>
      </c>
      <c r="P1166" s="94" t="s">
        <v>40</v>
      </c>
      <c r="Q1166" s="94">
        <v>48</v>
      </c>
      <c r="R1166" s="94">
        <v>100</v>
      </c>
      <c r="S1166" s="61">
        <v>6550</v>
      </c>
      <c r="T1166" s="61">
        <f>Q1166*S1166</f>
        <v>314400</v>
      </c>
      <c r="U1166" s="94">
        <v>32</v>
      </c>
      <c r="V1166" s="94">
        <v>54</v>
      </c>
      <c r="W1166" s="61">
        <f>T1166-T1166*V1166/100</f>
        <v>144624</v>
      </c>
      <c r="X1166" s="61">
        <f xml:space="preserve"> W1166+L1166</f>
        <v>147024</v>
      </c>
      <c r="Y1166" s="61">
        <f>X1166</f>
        <v>147024</v>
      </c>
      <c r="Z1166" s="94">
        <v>50</v>
      </c>
      <c r="AA1166" s="94">
        <v>0</v>
      </c>
      <c r="AB1166" s="94">
        <v>0.02</v>
      </c>
      <c r="AC1166" s="165">
        <f t="shared" si="121"/>
        <v>0</v>
      </c>
    </row>
    <row r="1167" spans="1:29" ht="18" x14ac:dyDescent="0.35">
      <c r="A1167" s="49"/>
      <c r="B1167" s="49"/>
      <c r="C1167" s="94"/>
      <c r="D1167" s="94"/>
      <c r="E1167" s="94"/>
      <c r="F1167" s="94"/>
      <c r="G1167" s="94"/>
      <c r="H1167" s="94"/>
      <c r="I1167" s="94">
        <v>1</v>
      </c>
      <c r="J1167" s="139">
        <v>1640</v>
      </c>
      <c r="K1167" s="101">
        <v>100</v>
      </c>
      <c r="L1167" s="51">
        <f t="shared" si="130"/>
        <v>164000</v>
      </c>
      <c r="M1167" s="96"/>
      <c r="N1167" s="96"/>
      <c r="O1167" s="94"/>
      <c r="P1167" s="94"/>
      <c r="Q1167" s="94"/>
      <c r="R1167" s="94"/>
      <c r="S1167" s="61"/>
      <c r="T1167" s="61"/>
      <c r="U1167" s="94"/>
      <c r="V1167" s="94"/>
      <c r="W1167" s="61"/>
      <c r="X1167" s="61"/>
      <c r="Y1167" s="61">
        <f>L1167</f>
        <v>164000</v>
      </c>
      <c r="Z1167" s="94">
        <v>0</v>
      </c>
      <c r="AA1167" s="111">
        <f>Y1167</f>
        <v>164000</v>
      </c>
      <c r="AB1167" s="94">
        <v>0.01</v>
      </c>
      <c r="AC1167" s="165">
        <f t="shared" si="121"/>
        <v>16.399999999999999</v>
      </c>
    </row>
    <row r="1168" spans="1:29" ht="18" x14ac:dyDescent="0.35">
      <c r="A1168" s="49">
        <v>143</v>
      </c>
      <c r="B1168" s="49"/>
      <c r="C1168" s="94" t="s">
        <v>738</v>
      </c>
      <c r="D1168" s="94" t="s">
        <v>183</v>
      </c>
      <c r="E1168" s="94"/>
      <c r="F1168" s="94">
        <v>25</v>
      </c>
      <c r="G1168" s="94">
        <v>0</v>
      </c>
      <c r="H1168" s="94">
        <v>0</v>
      </c>
      <c r="I1168" s="94">
        <v>2</v>
      </c>
      <c r="J1168" s="139">
        <v>12</v>
      </c>
      <c r="K1168" s="101">
        <v>100</v>
      </c>
      <c r="L1168" s="51">
        <f t="shared" si="130"/>
        <v>1200</v>
      </c>
      <c r="M1168" s="96"/>
      <c r="N1168" s="96" t="s">
        <v>38</v>
      </c>
      <c r="O1168" s="94" t="s">
        <v>39</v>
      </c>
      <c r="P1168" s="94" t="s">
        <v>40</v>
      </c>
      <c r="Q1168" s="94">
        <v>48</v>
      </c>
      <c r="R1168" s="94">
        <v>100</v>
      </c>
      <c r="S1168" s="61">
        <v>6550</v>
      </c>
      <c r="T1168" s="61">
        <f>Q1168*S1168</f>
        <v>314400</v>
      </c>
      <c r="U1168" s="94">
        <v>38</v>
      </c>
      <c r="V1168" s="94">
        <v>66</v>
      </c>
      <c r="W1168" s="61">
        <f>T1168-T1168*V1168/100</f>
        <v>106896</v>
      </c>
      <c r="X1168" s="61">
        <f xml:space="preserve"> W1168+L1168</f>
        <v>108096</v>
      </c>
      <c r="Y1168" s="61">
        <f>X1168</f>
        <v>108096</v>
      </c>
      <c r="Z1168" s="94">
        <v>50</v>
      </c>
      <c r="AA1168" s="94">
        <v>0</v>
      </c>
      <c r="AB1168" s="94">
        <v>0.02</v>
      </c>
      <c r="AC1168" s="165">
        <f t="shared" si="121"/>
        <v>0</v>
      </c>
    </row>
    <row r="1169" spans="1:29" ht="18" x14ac:dyDescent="0.35">
      <c r="A1169" s="49"/>
      <c r="B1169" s="49"/>
      <c r="C1169" s="94"/>
      <c r="D1169" s="94"/>
      <c r="E1169" s="94"/>
      <c r="F1169" s="94"/>
      <c r="G1169" s="94"/>
      <c r="H1169" s="94"/>
      <c r="I1169" s="94">
        <v>1</v>
      </c>
      <c r="J1169" s="139">
        <v>9988</v>
      </c>
      <c r="K1169" s="101">
        <v>100</v>
      </c>
      <c r="L1169" s="51">
        <f t="shared" si="130"/>
        <v>998800</v>
      </c>
      <c r="M1169" s="96"/>
      <c r="N1169" s="96"/>
      <c r="O1169" s="94"/>
      <c r="P1169" s="94"/>
      <c r="Q1169" s="94"/>
      <c r="R1169" s="94"/>
      <c r="S1169" s="61"/>
      <c r="T1169" s="61"/>
      <c r="U1169" s="94"/>
      <c r="V1169" s="94"/>
      <c r="W1169" s="61"/>
      <c r="X1169" s="61"/>
      <c r="Y1169" s="61">
        <f>L1169</f>
        <v>998800</v>
      </c>
      <c r="Z1169" s="94">
        <v>0</v>
      </c>
      <c r="AA1169" s="111">
        <f>Y1169</f>
        <v>998800</v>
      </c>
      <c r="AB1169" s="94">
        <v>0.01</v>
      </c>
      <c r="AC1169" s="165">
        <f t="shared" si="121"/>
        <v>99.88</v>
      </c>
    </row>
    <row r="1170" spans="1:29" ht="18" x14ac:dyDescent="0.35">
      <c r="A1170" s="49">
        <v>144</v>
      </c>
      <c r="B1170" s="49"/>
      <c r="C1170" s="94" t="s">
        <v>683</v>
      </c>
      <c r="D1170" s="94" t="s">
        <v>183</v>
      </c>
      <c r="E1170" s="94"/>
      <c r="F1170" s="94">
        <v>6</v>
      </c>
      <c r="G1170" s="94">
        <v>2</v>
      </c>
      <c r="H1170" s="94">
        <v>0</v>
      </c>
      <c r="I1170" s="94">
        <v>1</v>
      </c>
      <c r="J1170" s="139">
        <f>F1170*400+G1170*100+H1170</f>
        <v>2600</v>
      </c>
      <c r="K1170" s="101">
        <v>100</v>
      </c>
      <c r="L1170" s="51">
        <f t="shared" si="130"/>
        <v>260000</v>
      </c>
      <c r="M1170" s="96"/>
      <c r="N1170" s="96"/>
      <c r="O1170" s="94"/>
      <c r="P1170" s="94"/>
      <c r="Q1170" s="94"/>
      <c r="R1170" s="94"/>
      <c r="S1170" s="61"/>
      <c r="T1170" s="61"/>
      <c r="U1170" s="94"/>
      <c r="V1170" s="94"/>
      <c r="W1170" s="61"/>
      <c r="X1170" s="61"/>
      <c r="Y1170" s="61">
        <f t="shared" si="131"/>
        <v>260000</v>
      </c>
      <c r="Z1170" s="94">
        <v>0</v>
      </c>
      <c r="AA1170" s="111">
        <f t="shared" si="132"/>
        <v>260000</v>
      </c>
      <c r="AB1170" s="94">
        <v>0.01</v>
      </c>
      <c r="AC1170" s="165">
        <f t="shared" ref="AC1170:AC1218" si="134">AA1170*AB1170/100</f>
        <v>26</v>
      </c>
    </row>
    <row r="1171" spans="1:29" ht="18" x14ac:dyDescent="0.35">
      <c r="A1171" s="49">
        <v>145</v>
      </c>
      <c r="B1171" s="49"/>
      <c r="C1171" s="94" t="s">
        <v>683</v>
      </c>
      <c r="D1171" s="94" t="s">
        <v>183</v>
      </c>
      <c r="E1171" s="94"/>
      <c r="F1171" s="94">
        <v>4</v>
      </c>
      <c r="G1171" s="94">
        <v>0</v>
      </c>
      <c r="H1171" s="94">
        <v>0</v>
      </c>
      <c r="I1171" s="94">
        <v>1</v>
      </c>
      <c r="J1171" s="139">
        <f>F1171*400+G1171*100+H1171</f>
        <v>1600</v>
      </c>
      <c r="K1171" s="101">
        <v>100</v>
      </c>
      <c r="L1171" s="51">
        <f t="shared" si="130"/>
        <v>160000</v>
      </c>
      <c r="M1171" s="96"/>
      <c r="N1171" s="96"/>
      <c r="O1171" s="94"/>
      <c r="P1171" s="94"/>
      <c r="Q1171" s="94"/>
      <c r="R1171" s="94"/>
      <c r="S1171" s="61"/>
      <c r="T1171" s="61"/>
      <c r="U1171" s="94"/>
      <c r="V1171" s="94"/>
      <c r="W1171" s="61"/>
      <c r="X1171" s="61"/>
      <c r="Y1171" s="61">
        <f t="shared" si="131"/>
        <v>160000</v>
      </c>
      <c r="Z1171" s="94">
        <v>0</v>
      </c>
      <c r="AA1171" s="111">
        <f t="shared" si="132"/>
        <v>160000</v>
      </c>
      <c r="AB1171" s="94">
        <v>0.01</v>
      </c>
      <c r="AC1171" s="165">
        <f t="shared" si="134"/>
        <v>16</v>
      </c>
    </row>
    <row r="1172" spans="1:29" ht="18" x14ac:dyDescent="0.35">
      <c r="A1172" s="49">
        <v>146</v>
      </c>
      <c r="B1172" s="49"/>
      <c r="C1172" s="94" t="s">
        <v>981</v>
      </c>
      <c r="D1172" s="94" t="s">
        <v>183</v>
      </c>
      <c r="E1172" s="94"/>
      <c r="F1172" s="94">
        <v>5</v>
      </c>
      <c r="G1172" s="94">
        <v>0</v>
      </c>
      <c r="H1172" s="94">
        <v>0</v>
      </c>
      <c r="I1172" s="94">
        <v>2</v>
      </c>
      <c r="J1172" s="139">
        <v>35</v>
      </c>
      <c r="K1172" s="101">
        <v>100</v>
      </c>
      <c r="L1172" s="51">
        <f t="shared" si="130"/>
        <v>3500</v>
      </c>
      <c r="M1172" s="96"/>
      <c r="N1172" s="96" t="s">
        <v>38</v>
      </c>
      <c r="O1172" s="94" t="s">
        <v>39</v>
      </c>
      <c r="P1172" s="94" t="s">
        <v>40</v>
      </c>
      <c r="Q1172" s="94">
        <v>140</v>
      </c>
      <c r="R1172" s="94">
        <v>100</v>
      </c>
      <c r="S1172" s="61">
        <v>6550</v>
      </c>
      <c r="T1172" s="61">
        <f>Q1172*S1172</f>
        <v>917000</v>
      </c>
      <c r="U1172" s="94">
        <v>23</v>
      </c>
      <c r="V1172" s="94">
        <v>36</v>
      </c>
      <c r="W1172" s="61">
        <f>T1172-T1172*V1172/100</f>
        <v>586880</v>
      </c>
      <c r="X1172" s="61">
        <f xml:space="preserve"> W1172+L1172</f>
        <v>590380</v>
      </c>
      <c r="Y1172" s="61">
        <f>X1172</f>
        <v>590380</v>
      </c>
      <c r="Z1172" s="94">
        <v>50</v>
      </c>
      <c r="AA1172" s="94">
        <v>0</v>
      </c>
      <c r="AB1172" s="94">
        <v>0.02</v>
      </c>
      <c r="AC1172" s="165">
        <f t="shared" si="134"/>
        <v>0</v>
      </c>
    </row>
    <row r="1173" spans="1:29" ht="18" x14ac:dyDescent="0.35">
      <c r="A1173" s="49"/>
      <c r="B1173" s="49"/>
      <c r="C1173" s="94"/>
      <c r="D1173" s="94"/>
      <c r="E1173" s="94"/>
      <c r="F1173" s="94"/>
      <c r="G1173" s="94"/>
      <c r="H1173" s="94"/>
      <c r="I1173" s="94">
        <v>1</v>
      </c>
      <c r="J1173" s="139">
        <v>1965</v>
      </c>
      <c r="K1173" s="101">
        <v>100</v>
      </c>
      <c r="L1173" s="51">
        <f t="shared" si="130"/>
        <v>196500</v>
      </c>
      <c r="M1173" s="96"/>
      <c r="N1173" s="96"/>
      <c r="O1173" s="94"/>
      <c r="P1173" s="94"/>
      <c r="Q1173" s="94"/>
      <c r="R1173" s="94"/>
      <c r="S1173" s="61"/>
      <c r="T1173" s="61"/>
      <c r="U1173" s="94"/>
      <c r="V1173" s="94"/>
      <c r="W1173" s="61"/>
      <c r="X1173" s="61"/>
      <c r="Y1173" s="61">
        <f>L1173</f>
        <v>196500</v>
      </c>
      <c r="Z1173" s="94">
        <v>0</v>
      </c>
      <c r="AA1173" s="111">
        <f>Y1173</f>
        <v>196500</v>
      </c>
      <c r="AB1173" s="94">
        <v>0.01</v>
      </c>
      <c r="AC1173" s="165">
        <f t="shared" si="134"/>
        <v>19.649999999999999</v>
      </c>
    </row>
    <row r="1174" spans="1:29" ht="18" x14ac:dyDescent="0.35">
      <c r="A1174" s="49">
        <v>147</v>
      </c>
      <c r="B1174" s="49"/>
      <c r="C1174" s="94" t="s">
        <v>982</v>
      </c>
      <c r="D1174" s="94" t="s">
        <v>183</v>
      </c>
      <c r="E1174" s="94"/>
      <c r="F1174" s="94">
        <v>10</v>
      </c>
      <c r="G1174" s="94">
        <v>0</v>
      </c>
      <c r="H1174" s="94">
        <v>0</v>
      </c>
      <c r="I1174" s="94">
        <v>2</v>
      </c>
      <c r="J1174" s="139">
        <v>52.5</v>
      </c>
      <c r="K1174" s="101">
        <v>100</v>
      </c>
      <c r="L1174" s="51">
        <f t="shared" si="130"/>
        <v>5250</v>
      </c>
      <c r="M1174" s="96"/>
      <c r="N1174" s="96" t="s">
        <v>38</v>
      </c>
      <c r="O1174" s="94" t="s">
        <v>39</v>
      </c>
      <c r="P1174" s="94" t="s">
        <v>40</v>
      </c>
      <c r="Q1174" s="94">
        <v>210</v>
      </c>
      <c r="R1174" s="94">
        <v>100</v>
      </c>
      <c r="S1174" s="61">
        <v>6550</v>
      </c>
      <c r="T1174" s="61">
        <f>Q1174*S1174</f>
        <v>1375500</v>
      </c>
      <c r="U1174" s="94">
        <v>20</v>
      </c>
      <c r="V1174" s="94">
        <v>30</v>
      </c>
      <c r="W1174" s="61">
        <f>T1174-T1174*V1174/100</f>
        <v>962850</v>
      </c>
      <c r="X1174" s="61">
        <f>W1174+L1174</f>
        <v>968100</v>
      </c>
      <c r="Y1174" s="61">
        <f>X1174</f>
        <v>968100</v>
      </c>
      <c r="Z1174" s="94">
        <v>50</v>
      </c>
      <c r="AA1174" s="94">
        <v>0</v>
      </c>
      <c r="AB1174" s="94">
        <v>0.02</v>
      </c>
      <c r="AC1174" s="165">
        <f t="shared" si="134"/>
        <v>0</v>
      </c>
    </row>
    <row r="1175" spans="1:29" ht="18" x14ac:dyDescent="0.35">
      <c r="A1175" s="49"/>
      <c r="B1175" s="49"/>
      <c r="C1175" s="94"/>
      <c r="D1175" s="94"/>
      <c r="E1175" s="94"/>
      <c r="F1175" s="94"/>
      <c r="G1175" s="94"/>
      <c r="H1175" s="94"/>
      <c r="I1175" s="94">
        <v>1</v>
      </c>
      <c r="J1175" s="139">
        <v>3947.5</v>
      </c>
      <c r="K1175" s="101">
        <v>100</v>
      </c>
      <c r="L1175" s="51">
        <f t="shared" si="130"/>
        <v>394750</v>
      </c>
      <c r="M1175" s="96"/>
      <c r="N1175" s="96"/>
      <c r="O1175" s="94"/>
      <c r="P1175" s="94"/>
      <c r="Q1175" s="94"/>
      <c r="R1175" s="94"/>
      <c r="S1175" s="61"/>
      <c r="T1175" s="61"/>
      <c r="U1175" s="94"/>
      <c r="V1175" s="94"/>
      <c r="W1175" s="61"/>
      <c r="X1175" s="61"/>
      <c r="Y1175" s="61">
        <f>L1175</f>
        <v>394750</v>
      </c>
      <c r="Z1175" s="94">
        <v>0</v>
      </c>
      <c r="AA1175" s="111">
        <f>Y1175</f>
        <v>394750</v>
      </c>
      <c r="AB1175" s="94">
        <v>0.01</v>
      </c>
      <c r="AC1175" s="165">
        <f t="shared" si="134"/>
        <v>39.475000000000001</v>
      </c>
    </row>
    <row r="1176" spans="1:29" ht="18" x14ac:dyDescent="0.35">
      <c r="A1176" s="49">
        <v>148</v>
      </c>
      <c r="B1176" s="49"/>
      <c r="C1176" s="94" t="s">
        <v>982</v>
      </c>
      <c r="D1176" s="94" t="s">
        <v>183</v>
      </c>
      <c r="E1176" s="94"/>
      <c r="F1176" s="94">
        <v>72</v>
      </c>
      <c r="G1176" s="94">
        <v>0</v>
      </c>
      <c r="H1176" s="94">
        <v>0</v>
      </c>
      <c r="I1176" s="94">
        <v>1</v>
      </c>
      <c r="J1176" s="139">
        <f>F1176*400+G1176*100+H1176</f>
        <v>28800</v>
      </c>
      <c r="K1176" s="101">
        <v>100</v>
      </c>
      <c r="L1176" s="51">
        <f t="shared" si="130"/>
        <v>2880000</v>
      </c>
      <c r="M1176" s="96"/>
      <c r="N1176" s="96"/>
      <c r="O1176" s="94"/>
      <c r="P1176" s="94"/>
      <c r="Q1176" s="94"/>
      <c r="R1176" s="94"/>
      <c r="S1176" s="61"/>
      <c r="T1176" s="61"/>
      <c r="U1176" s="94"/>
      <c r="V1176" s="94"/>
      <c r="W1176" s="61"/>
      <c r="X1176" s="61"/>
      <c r="Y1176" s="61">
        <f>L1176</f>
        <v>2880000</v>
      </c>
      <c r="Z1176" s="94">
        <v>0</v>
      </c>
      <c r="AA1176" s="111">
        <f>Y1176</f>
        <v>2880000</v>
      </c>
      <c r="AB1176" s="94">
        <v>0.01</v>
      </c>
      <c r="AC1176" s="165">
        <f t="shared" si="134"/>
        <v>288</v>
      </c>
    </row>
    <row r="1177" spans="1:29" ht="18" x14ac:dyDescent="0.35">
      <c r="A1177" s="49">
        <v>149</v>
      </c>
      <c r="B1177" s="49"/>
      <c r="C1177" s="94" t="s">
        <v>983</v>
      </c>
      <c r="D1177" s="94" t="s">
        <v>183</v>
      </c>
      <c r="E1177" s="94"/>
      <c r="F1177" s="94">
        <v>9</v>
      </c>
      <c r="G1177" s="94">
        <v>0</v>
      </c>
      <c r="H1177" s="94">
        <v>0</v>
      </c>
      <c r="I1177" s="94">
        <v>1</v>
      </c>
      <c r="J1177" s="139">
        <f>F1177*400+G1177*100+H1177</f>
        <v>3600</v>
      </c>
      <c r="K1177" s="101">
        <v>100</v>
      </c>
      <c r="L1177" s="51">
        <f t="shared" si="130"/>
        <v>360000</v>
      </c>
      <c r="M1177" s="96"/>
      <c r="N1177" s="96"/>
      <c r="O1177" s="94"/>
      <c r="P1177" s="94"/>
      <c r="Q1177" s="94"/>
      <c r="R1177" s="94"/>
      <c r="S1177" s="61"/>
      <c r="T1177" s="61"/>
      <c r="U1177" s="94"/>
      <c r="V1177" s="94"/>
      <c r="W1177" s="61"/>
      <c r="X1177" s="61"/>
      <c r="Y1177" s="61">
        <f>L1177</f>
        <v>360000</v>
      </c>
      <c r="Z1177" s="94">
        <v>0</v>
      </c>
      <c r="AA1177" s="111">
        <f>Y1177</f>
        <v>360000</v>
      </c>
      <c r="AB1177" s="94">
        <v>0.01</v>
      </c>
      <c r="AC1177" s="165">
        <f t="shared" si="134"/>
        <v>36</v>
      </c>
    </row>
    <row r="1178" spans="1:29" ht="18" x14ac:dyDescent="0.35">
      <c r="A1178" s="49">
        <v>150</v>
      </c>
      <c r="B1178" s="49"/>
      <c r="C1178" s="94" t="s">
        <v>983</v>
      </c>
      <c r="D1178" s="94" t="s">
        <v>183</v>
      </c>
      <c r="E1178" s="94"/>
      <c r="F1178" s="94">
        <v>6</v>
      </c>
      <c r="G1178" s="94">
        <v>0</v>
      </c>
      <c r="H1178" s="94">
        <v>0</v>
      </c>
      <c r="I1178" s="94">
        <v>1</v>
      </c>
      <c r="J1178" s="139">
        <f>F1178*400+G1178*100+H1178</f>
        <v>2400</v>
      </c>
      <c r="K1178" s="101">
        <v>100</v>
      </c>
      <c r="L1178" s="51">
        <f t="shared" si="130"/>
        <v>240000</v>
      </c>
      <c r="M1178" s="96"/>
      <c r="N1178" s="96"/>
      <c r="O1178" s="94"/>
      <c r="P1178" s="94"/>
      <c r="Q1178" s="94"/>
      <c r="R1178" s="94"/>
      <c r="S1178" s="61"/>
      <c r="T1178" s="61"/>
      <c r="U1178" s="94"/>
      <c r="V1178" s="94"/>
      <c r="W1178" s="61"/>
      <c r="X1178" s="61"/>
      <c r="Y1178" s="61">
        <f>L1178</f>
        <v>240000</v>
      </c>
      <c r="Z1178" s="94">
        <v>0</v>
      </c>
      <c r="AA1178" s="111">
        <f>Y1178</f>
        <v>240000</v>
      </c>
      <c r="AB1178" s="94">
        <v>0.01</v>
      </c>
      <c r="AC1178" s="165">
        <f t="shared" si="134"/>
        <v>24</v>
      </c>
    </row>
    <row r="1179" spans="1:29" ht="18" x14ac:dyDescent="0.35">
      <c r="A1179" s="49">
        <v>151</v>
      </c>
      <c r="B1179" s="49"/>
      <c r="C1179" s="94" t="s">
        <v>983</v>
      </c>
      <c r="D1179" s="94" t="s">
        <v>33</v>
      </c>
      <c r="E1179" s="94">
        <v>4894</v>
      </c>
      <c r="F1179" s="94">
        <v>0</v>
      </c>
      <c r="G1179" s="94">
        <v>0</v>
      </c>
      <c r="H1179" s="94">
        <v>96</v>
      </c>
      <c r="I1179" s="94">
        <v>2</v>
      </c>
      <c r="J1179" s="139">
        <v>20</v>
      </c>
      <c r="K1179" s="101">
        <v>100</v>
      </c>
      <c r="L1179" s="51">
        <f t="shared" si="130"/>
        <v>2000</v>
      </c>
      <c r="M1179" s="96"/>
      <c r="N1179" s="96" t="s">
        <v>38</v>
      </c>
      <c r="O1179" s="94" t="s">
        <v>39</v>
      </c>
      <c r="P1179" s="94" t="s">
        <v>40</v>
      </c>
      <c r="Q1179" s="94">
        <v>80</v>
      </c>
      <c r="R1179" s="94">
        <v>100</v>
      </c>
      <c r="S1179" s="61">
        <v>6550</v>
      </c>
      <c r="T1179" s="61">
        <f>Q1179*S1179</f>
        <v>524000</v>
      </c>
      <c r="U1179" s="94">
        <v>15</v>
      </c>
      <c r="V1179" s="94">
        <v>20</v>
      </c>
      <c r="W1179" s="61">
        <f>T1179-T1179*V1179/100</f>
        <v>419200</v>
      </c>
      <c r="X1179" s="61">
        <f>W1179+L1179</f>
        <v>421200</v>
      </c>
      <c r="Y1179" s="61">
        <f>X1179</f>
        <v>421200</v>
      </c>
      <c r="Z1179" s="94">
        <v>50</v>
      </c>
      <c r="AA1179" s="94">
        <v>0</v>
      </c>
      <c r="AB1179" s="94">
        <v>0.02</v>
      </c>
      <c r="AC1179" s="165">
        <f t="shared" si="134"/>
        <v>0</v>
      </c>
    </row>
    <row r="1180" spans="1:29" ht="18" x14ac:dyDescent="0.35">
      <c r="A1180" s="49"/>
      <c r="B1180" s="49"/>
      <c r="C1180" s="94"/>
      <c r="D1180" s="94"/>
      <c r="E1180" s="94"/>
      <c r="F1180" s="94"/>
      <c r="G1180" s="94"/>
      <c r="H1180" s="94"/>
      <c r="I1180" s="94">
        <v>3</v>
      </c>
      <c r="J1180" s="139">
        <v>4.5</v>
      </c>
      <c r="K1180" s="101">
        <v>100</v>
      </c>
      <c r="L1180" s="51">
        <f t="shared" si="130"/>
        <v>450</v>
      </c>
      <c r="M1180" s="96"/>
      <c r="N1180" s="96" t="s">
        <v>562</v>
      </c>
      <c r="O1180" s="94" t="s">
        <v>935</v>
      </c>
      <c r="P1180" s="94" t="s">
        <v>984</v>
      </c>
      <c r="Q1180" s="94">
        <v>18</v>
      </c>
      <c r="R1180" s="94">
        <v>100</v>
      </c>
      <c r="S1180" s="61">
        <v>2500</v>
      </c>
      <c r="T1180" s="61">
        <f>Q1180*S1180</f>
        <v>45000</v>
      </c>
      <c r="U1180" s="94">
        <v>15</v>
      </c>
      <c r="V1180" s="94">
        <v>20</v>
      </c>
      <c r="W1180" s="61">
        <f>T1180-T1180*V1180/100</f>
        <v>36000</v>
      </c>
      <c r="X1180" s="61">
        <f>W1180+L1180</f>
        <v>36450</v>
      </c>
      <c r="Y1180" s="61">
        <f>X1180</f>
        <v>36450</v>
      </c>
      <c r="Z1180" s="94">
        <v>0</v>
      </c>
      <c r="AA1180" s="111">
        <f>Y1180</f>
        <v>36450</v>
      </c>
      <c r="AB1180" s="94">
        <v>0.3</v>
      </c>
      <c r="AC1180" s="165">
        <f t="shared" si="134"/>
        <v>109.35</v>
      </c>
    </row>
    <row r="1181" spans="1:29" ht="18" x14ac:dyDescent="0.35">
      <c r="A1181" s="49"/>
      <c r="B1181" s="49"/>
      <c r="C1181" s="94"/>
      <c r="D1181" s="94"/>
      <c r="E1181" s="94"/>
      <c r="F1181" s="94"/>
      <c r="G1181" s="94"/>
      <c r="H1181" s="94"/>
      <c r="I1181" s="94">
        <v>1</v>
      </c>
      <c r="J1181" s="139">
        <v>71.5</v>
      </c>
      <c r="K1181" s="101">
        <v>100</v>
      </c>
      <c r="L1181" s="51">
        <f t="shared" si="130"/>
        <v>7150</v>
      </c>
      <c r="M1181" s="96"/>
      <c r="N1181" s="96"/>
      <c r="O1181" s="94"/>
      <c r="P1181" s="94"/>
      <c r="Q1181" s="94"/>
      <c r="R1181" s="94"/>
      <c r="S1181" s="61"/>
      <c r="T1181" s="61"/>
      <c r="U1181" s="94"/>
      <c r="V1181" s="94"/>
      <c r="W1181" s="61"/>
      <c r="X1181" s="61"/>
      <c r="Y1181" s="61">
        <f>L1181</f>
        <v>7150</v>
      </c>
      <c r="Z1181" s="94">
        <v>0</v>
      </c>
      <c r="AA1181" s="111">
        <f>Y1181</f>
        <v>7150</v>
      </c>
      <c r="AB1181" s="94">
        <v>0.01</v>
      </c>
      <c r="AC1181" s="165">
        <f t="shared" si="134"/>
        <v>0.71499999999999997</v>
      </c>
    </row>
    <row r="1182" spans="1:29" ht="18" x14ac:dyDescent="0.35">
      <c r="A1182" s="49">
        <v>152</v>
      </c>
      <c r="B1182" s="49"/>
      <c r="C1182" s="94" t="s">
        <v>684</v>
      </c>
      <c r="D1182" s="94" t="s">
        <v>183</v>
      </c>
      <c r="E1182" s="94"/>
      <c r="F1182" s="94">
        <v>1</v>
      </c>
      <c r="G1182" s="94">
        <v>3</v>
      </c>
      <c r="H1182" s="94">
        <v>50</v>
      </c>
      <c r="I1182" s="94">
        <v>1</v>
      </c>
      <c r="J1182" s="139">
        <f>F1182*400+G1182*100+H1182</f>
        <v>750</v>
      </c>
      <c r="K1182" s="101">
        <v>100</v>
      </c>
      <c r="L1182" s="51">
        <f t="shared" si="130"/>
        <v>75000</v>
      </c>
      <c r="M1182" s="96"/>
      <c r="N1182" s="96"/>
      <c r="O1182" s="94"/>
      <c r="P1182" s="94"/>
      <c r="Q1182" s="94"/>
      <c r="R1182" s="94"/>
      <c r="S1182" s="61"/>
      <c r="T1182" s="61"/>
      <c r="U1182" s="94"/>
      <c r="V1182" s="94"/>
      <c r="W1182" s="61"/>
      <c r="X1182" s="61"/>
      <c r="Y1182" s="61">
        <f>L1182</f>
        <v>75000</v>
      </c>
      <c r="Z1182" s="94">
        <v>0</v>
      </c>
      <c r="AA1182" s="111">
        <f>Y1182</f>
        <v>75000</v>
      </c>
      <c r="AB1182" s="94">
        <v>0.01</v>
      </c>
      <c r="AC1182" s="165">
        <f t="shared" si="134"/>
        <v>7.5</v>
      </c>
    </row>
    <row r="1183" spans="1:29" ht="18" x14ac:dyDescent="0.35">
      <c r="A1183" s="49">
        <v>153</v>
      </c>
      <c r="B1183" s="49"/>
      <c r="C1183" s="94" t="s">
        <v>700</v>
      </c>
      <c r="D1183" s="94" t="s">
        <v>183</v>
      </c>
      <c r="E1183" s="94"/>
      <c r="F1183" s="94">
        <v>4</v>
      </c>
      <c r="G1183" s="94">
        <v>0</v>
      </c>
      <c r="H1183" s="94">
        <v>0</v>
      </c>
      <c r="I1183" s="94">
        <v>2</v>
      </c>
      <c r="J1183" s="139">
        <v>25</v>
      </c>
      <c r="K1183" s="101">
        <v>100</v>
      </c>
      <c r="L1183" s="51">
        <f t="shared" si="130"/>
        <v>2500</v>
      </c>
      <c r="M1183" s="96"/>
      <c r="N1183" s="96" t="s">
        <v>38</v>
      </c>
      <c r="O1183" s="94" t="s">
        <v>39</v>
      </c>
      <c r="P1183" s="94" t="s">
        <v>40</v>
      </c>
      <c r="Q1183" s="94">
        <v>100</v>
      </c>
      <c r="R1183" s="94">
        <v>100</v>
      </c>
      <c r="S1183" s="61">
        <v>6550</v>
      </c>
      <c r="T1183" s="61">
        <f>Q1183*S1183</f>
        <v>655000</v>
      </c>
      <c r="U1183" s="94">
        <v>37</v>
      </c>
      <c r="V1183" s="94">
        <v>64</v>
      </c>
      <c r="W1183" s="61">
        <f>T1183*V1183/100</f>
        <v>419200</v>
      </c>
      <c r="X1183" s="61">
        <f>W1183+L1183</f>
        <v>421700</v>
      </c>
      <c r="Y1183" s="61">
        <f>X1183</f>
        <v>421700</v>
      </c>
      <c r="Z1183" s="111">
        <v>50</v>
      </c>
      <c r="AA1183" s="94">
        <v>0</v>
      </c>
      <c r="AB1183" s="94">
        <v>0.02</v>
      </c>
      <c r="AC1183" s="165">
        <f t="shared" si="134"/>
        <v>0</v>
      </c>
    </row>
    <row r="1184" spans="1:29" ht="18" x14ac:dyDescent="0.35">
      <c r="A1184" s="49"/>
      <c r="B1184" s="49"/>
      <c r="C1184" s="94"/>
      <c r="D1184" s="94"/>
      <c r="E1184" s="94"/>
      <c r="F1184" s="94"/>
      <c r="G1184" s="94"/>
      <c r="H1184" s="94"/>
      <c r="I1184" s="94">
        <v>1</v>
      </c>
      <c r="J1184" s="139">
        <v>1575</v>
      </c>
      <c r="K1184" s="101">
        <v>100</v>
      </c>
      <c r="L1184" s="51">
        <f t="shared" si="130"/>
        <v>157500</v>
      </c>
      <c r="M1184" s="96"/>
      <c r="N1184" s="96"/>
      <c r="O1184" s="94"/>
      <c r="P1184" s="94"/>
      <c r="Q1184" s="94"/>
      <c r="R1184" s="94"/>
      <c r="S1184" s="61"/>
      <c r="T1184" s="61"/>
      <c r="U1184" s="94"/>
      <c r="V1184" s="94"/>
      <c r="W1184" s="61"/>
      <c r="X1184" s="61"/>
      <c r="Y1184" s="61">
        <f>L1184</f>
        <v>157500</v>
      </c>
      <c r="Z1184" s="111">
        <v>0</v>
      </c>
      <c r="AA1184" s="111">
        <f>Y1184</f>
        <v>157500</v>
      </c>
      <c r="AB1184" s="94">
        <v>0.01</v>
      </c>
      <c r="AC1184" s="165">
        <f t="shared" si="134"/>
        <v>15.75</v>
      </c>
    </row>
    <row r="1185" spans="1:29" ht="18" x14ac:dyDescent="0.35">
      <c r="A1185" s="49">
        <v>154</v>
      </c>
      <c r="B1185" s="49"/>
      <c r="C1185" s="94" t="s">
        <v>985</v>
      </c>
      <c r="D1185" s="94" t="s">
        <v>224</v>
      </c>
      <c r="E1185" s="94"/>
      <c r="F1185" s="94">
        <v>22</v>
      </c>
      <c r="G1185" s="94">
        <v>3</v>
      </c>
      <c r="H1185" s="94">
        <v>93</v>
      </c>
      <c r="I1185" s="94">
        <v>1</v>
      </c>
      <c r="J1185" s="139">
        <f>F1185*400+G1185*100+H1185</f>
        <v>9193</v>
      </c>
      <c r="K1185" s="101">
        <v>100</v>
      </c>
      <c r="L1185" s="51">
        <f t="shared" si="130"/>
        <v>919300</v>
      </c>
      <c r="M1185" s="96"/>
      <c r="N1185" s="96"/>
      <c r="O1185" s="94"/>
      <c r="P1185" s="94"/>
      <c r="Q1185" s="94"/>
      <c r="R1185" s="94"/>
      <c r="S1185" s="61"/>
      <c r="T1185" s="61"/>
      <c r="U1185" s="94"/>
      <c r="V1185" s="94"/>
      <c r="W1185" s="61"/>
      <c r="X1185" s="61"/>
      <c r="Y1185" s="61">
        <f>L1185</f>
        <v>919300</v>
      </c>
      <c r="Z1185" s="94">
        <v>0</v>
      </c>
      <c r="AA1185" s="111">
        <f>Y1185</f>
        <v>919300</v>
      </c>
      <c r="AB1185" s="94">
        <v>0.01</v>
      </c>
      <c r="AC1185" s="165">
        <f t="shared" si="134"/>
        <v>91.93</v>
      </c>
    </row>
    <row r="1186" spans="1:29" ht="18" x14ac:dyDescent="0.35">
      <c r="A1186" s="49">
        <v>155</v>
      </c>
      <c r="B1186" s="49"/>
      <c r="C1186" s="94" t="s">
        <v>91</v>
      </c>
      <c r="D1186" s="94" t="s">
        <v>224</v>
      </c>
      <c r="E1186" s="94">
        <v>1112</v>
      </c>
      <c r="F1186" s="94">
        <v>12</v>
      </c>
      <c r="G1186" s="94">
        <v>3</v>
      </c>
      <c r="H1186" s="94">
        <v>87</v>
      </c>
      <c r="I1186" s="94">
        <v>2</v>
      </c>
      <c r="J1186" s="139">
        <v>36</v>
      </c>
      <c r="K1186" s="101">
        <v>100</v>
      </c>
      <c r="L1186" s="51">
        <f t="shared" si="130"/>
        <v>3600</v>
      </c>
      <c r="M1186" s="96"/>
      <c r="N1186" s="96" t="s">
        <v>38</v>
      </c>
      <c r="O1186" s="94" t="s">
        <v>39</v>
      </c>
      <c r="P1186" s="94" t="s">
        <v>40</v>
      </c>
      <c r="Q1186" s="94">
        <v>144</v>
      </c>
      <c r="R1186" s="94">
        <v>100</v>
      </c>
      <c r="S1186" s="61">
        <v>6550</v>
      </c>
      <c r="T1186" s="61">
        <f>Q1186*S1186</f>
        <v>943200</v>
      </c>
      <c r="U1186" s="94">
        <v>20</v>
      </c>
      <c r="V1186" s="94">
        <v>30</v>
      </c>
      <c r="W1186" s="61">
        <f>T1186*V1186/100</f>
        <v>282960</v>
      </c>
      <c r="X1186" s="61">
        <f>W1186+L1186</f>
        <v>286560</v>
      </c>
      <c r="Y1186" s="61">
        <f>X1186</f>
        <v>286560</v>
      </c>
      <c r="Z1186" s="111">
        <v>50</v>
      </c>
      <c r="AA1186" s="94">
        <v>0</v>
      </c>
      <c r="AB1186" s="94">
        <v>0.02</v>
      </c>
      <c r="AC1186" s="165">
        <f t="shared" si="134"/>
        <v>0</v>
      </c>
    </row>
    <row r="1187" spans="1:29" ht="18" x14ac:dyDescent="0.35">
      <c r="A1187" s="49"/>
      <c r="B1187" s="49"/>
      <c r="C1187" s="94"/>
      <c r="D1187" s="94"/>
      <c r="E1187" s="94"/>
      <c r="F1187" s="94"/>
      <c r="G1187" s="94"/>
      <c r="H1187" s="94"/>
      <c r="I1187" s="94">
        <v>1</v>
      </c>
      <c r="J1187" s="139">
        <v>5151</v>
      </c>
      <c r="K1187" s="101">
        <v>100</v>
      </c>
      <c r="L1187" s="51">
        <f t="shared" si="130"/>
        <v>515100</v>
      </c>
      <c r="M1187" s="96"/>
      <c r="N1187" s="96"/>
      <c r="O1187" s="94"/>
      <c r="P1187" s="94"/>
      <c r="Q1187" s="94"/>
      <c r="R1187" s="94"/>
      <c r="S1187" s="61"/>
      <c r="T1187" s="61"/>
      <c r="U1187" s="94"/>
      <c r="V1187" s="94"/>
      <c r="W1187" s="61"/>
      <c r="X1187" s="61"/>
      <c r="Y1187" s="61">
        <f>L1187</f>
        <v>515100</v>
      </c>
      <c r="Z1187" s="111">
        <v>0</v>
      </c>
      <c r="AA1187" s="111">
        <f>Y1187</f>
        <v>515100</v>
      </c>
      <c r="AB1187" s="94">
        <v>0.01</v>
      </c>
      <c r="AC1187" s="165">
        <f t="shared" si="134"/>
        <v>51.51</v>
      </c>
    </row>
    <row r="1188" spans="1:29" ht="18" x14ac:dyDescent="0.35">
      <c r="A1188" s="49">
        <v>156</v>
      </c>
      <c r="B1188" s="49"/>
      <c r="C1188" s="94" t="s">
        <v>91</v>
      </c>
      <c r="D1188" s="94" t="s">
        <v>183</v>
      </c>
      <c r="E1188" s="94"/>
      <c r="F1188" s="94">
        <v>4</v>
      </c>
      <c r="G1188" s="94">
        <v>2</v>
      </c>
      <c r="H1188" s="94">
        <v>0</v>
      </c>
      <c r="I1188" s="94">
        <v>1</v>
      </c>
      <c r="J1188" s="139">
        <f>F1188*400+G1188*100+H1188</f>
        <v>1800</v>
      </c>
      <c r="K1188" s="101">
        <v>100</v>
      </c>
      <c r="L1188" s="51">
        <f t="shared" si="130"/>
        <v>180000</v>
      </c>
      <c r="M1188" s="96"/>
      <c r="N1188" s="96"/>
      <c r="O1188" s="94"/>
      <c r="P1188" s="94"/>
      <c r="Q1188" s="94"/>
      <c r="R1188" s="94"/>
      <c r="S1188" s="61"/>
      <c r="T1188" s="61"/>
      <c r="U1188" s="94"/>
      <c r="V1188" s="94"/>
      <c r="W1188" s="61"/>
      <c r="X1188" s="61"/>
      <c r="Y1188" s="61">
        <f>L1188</f>
        <v>180000</v>
      </c>
      <c r="Z1188" s="94">
        <v>0</v>
      </c>
      <c r="AA1188" s="111">
        <f>Y1188</f>
        <v>180000</v>
      </c>
      <c r="AB1188" s="94">
        <v>0.01</v>
      </c>
      <c r="AC1188" s="165">
        <f t="shared" si="134"/>
        <v>18</v>
      </c>
    </row>
    <row r="1189" spans="1:29" ht="18" x14ac:dyDescent="0.35">
      <c r="A1189" s="49"/>
      <c r="B1189" s="49"/>
      <c r="C1189" s="94" t="s">
        <v>986</v>
      </c>
      <c r="D1189" s="94" t="s">
        <v>224</v>
      </c>
      <c r="E1189" s="94">
        <v>1225</v>
      </c>
      <c r="F1189" s="94">
        <v>0</v>
      </c>
      <c r="G1189" s="94">
        <v>0</v>
      </c>
      <c r="H1189" s="94">
        <v>70</v>
      </c>
      <c r="I1189" s="94">
        <v>2</v>
      </c>
      <c r="J1189" s="139">
        <v>64.37</v>
      </c>
      <c r="K1189" s="101">
        <v>100</v>
      </c>
      <c r="L1189" s="51">
        <f t="shared" si="130"/>
        <v>6437</v>
      </c>
      <c r="M1189" s="96"/>
      <c r="N1189" s="96" t="s">
        <v>38</v>
      </c>
      <c r="O1189" s="94" t="s">
        <v>39</v>
      </c>
      <c r="P1189" s="94" t="s">
        <v>40</v>
      </c>
      <c r="Q1189" s="94">
        <v>257.48</v>
      </c>
      <c r="R1189" s="94">
        <v>100</v>
      </c>
      <c r="S1189" s="61">
        <v>6550</v>
      </c>
      <c r="T1189" s="61">
        <f>Q1189*S1189</f>
        <v>1686494.0000000002</v>
      </c>
      <c r="U1189" s="94">
        <v>15</v>
      </c>
      <c r="V1189" s="94">
        <v>20</v>
      </c>
      <c r="W1189" s="61">
        <f>T1189-T1189*V1189/100</f>
        <v>1349195.2000000002</v>
      </c>
      <c r="X1189" s="61">
        <f>W1189+L1189</f>
        <v>1355632.2000000002</v>
      </c>
      <c r="Y1189" s="61">
        <f>X1189</f>
        <v>1355632.2000000002</v>
      </c>
      <c r="Z1189" s="94">
        <v>50</v>
      </c>
      <c r="AA1189" s="94">
        <v>0</v>
      </c>
      <c r="AB1189" s="94">
        <v>0.02</v>
      </c>
      <c r="AC1189" s="165">
        <f t="shared" si="134"/>
        <v>0</v>
      </c>
    </row>
    <row r="1190" spans="1:29" ht="18" x14ac:dyDescent="0.35">
      <c r="A1190" s="49"/>
      <c r="B1190" s="49"/>
      <c r="C1190" s="94"/>
      <c r="D1190" s="94"/>
      <c r="E1190" s="94"/>
      <c r="F1190" s="94"/>
      <c r="G1190" s="94"/>
      <c r="H1190" s="94"/>
      <c r="I1190" s="94">
        <v>3</v>
      </c>
      <c r="J1190" s="139">
        <v>5.63</v>
      </c>
      <c r="K1190" s="101">
        <v>100</v>
      </c>
      <c r="L1190" s="51">
        <f t="shared" si="130"/>
        <v>563</v>
      </c>
      <c r="M1190" s="96"/>
      <c r="N1190" s="96" t="s">
        <v>38</v>
      </c>
      <c r="O1190" s="94" t="s">
        <v>39</v>
      </c>
      <c r="P1190" s="94" t="s">
        <v>97</v>
      </c>
      <c r="Q1190" s="94">
        <v>22.5</v>
      </c>
      <c r="R1190" s="94">
        <v>100</v>
      </c>
      <c r="S1190" s="61">
        <v>6550</v>
      </c>
      <c r="T1190" s="61">
        <f>Q1190*S1190</f>
        <v>147375</v>
      </c>
      <c r="U1190" s="94">
        <v>15</v>
      </c>
      <c r="V1190" s="94">
        <v>20</v>
      </c>
      <c r="W1190" s="61">
        <f>T1190-T1190*V1190/100</f>
        <v>117900</v>
      </c>
      <c r="X1190" s="61">
        <f>W1190+L1190</f>
        <v>118463</v>
      </c>
      <c r="Y1190" s="61">
        <f>X1190</f>
        <v>118463</v>
      </c>
      <c r="Z1190" s="94">
        <v>0</v>
      </c>
      <c r="AA1190" s="94">
        <f>Y1190</f>
        <v>118463</v>
      </c>
      <c r="AB1190" s="94">
        <v>0.3</v>
      </c>
      <c r="AC1190" s="165">
        <f t="shared" si="134"/>
        <v>355.38900000000001</v>
      </c>
    </row>
    <row r="1191" spans="1:29" ht="18" x14ac:dyDescent="0.35">
      <c r="A1191" s="49">
        <v>157</v>
      </c>
      <c r="B1191" s="49"/>
      <c r="C1191" s="94" t="s">
        <v>987</v>
      </c>
      <c r="D1191" s="94" t="s">
        <v>224</v>
      </c>
      <c r="E1191" s="94"/>
      <c r="F1191" s="94">
        <v>6</v>
      </c>
      <c r="G1191" s="94">
        <v>1</v>
      </c>
      <c r="H1191" s="94">
        <v>27</v>
      </c>
      <c r="I1191" s="94">
        <v>2</v>
      </c>
      <c r="J1191" s="139">
        <v>54</v>
      </c>
      <c r="K1191" s="101">
        <v>100</v>
      </c>
      <c r="L1191" s="51">
        <f t="shared" si="130"/>
        <v>5400</v>
      </c>
      <c r="M1191" s="96"/>
      <c r="N1191" s="96" t="s">
        <v>38</v>
      </c>
      <c r="O1191" s="94" t="s">
        <v>39</v>
      </c>
      <c r="P1191" s="94" t="s">
        <v>40</v>
      </c>
      <c r="Q1191" s="94">
        <v>216</v>
      </c>
      <c r="R1191" s="94">
        <v>100</v>
      </c>
      <c r="S1191" s="61">
        <v>655</v>
      </c>
      <c r="T1191" s="61">
        <f>Q1191*S1191</f>
        <v>141480</v>
      </c>
      <c r="U1191" s="94">
        <v>15</v>
      </c>
      <c r="V1191" s="94">
        <v>20</v>
      </c>
      <c r="W1191" s="61">
        <f>T1191-T1191*V1191/100</f>
        <v>113184</v>
      </c>
      <c r="X1191" s="61">
        <f>W1191+L1191</f>
        <v>118584</v>
      </c>
      <c r="Y1191" s="61">
        <f>X1191</f>
        <v>118584</v>
      </c>
      <c r="Z1191" s="94">
        <v>50</v>
      </c>
      <c r="AA1191" s="94">
        <v>0</v>
      </c>
      <c r="AB1191" s="94">
        <v>0.02</v>
      </c>
      <c r="AC1191" s="165">
        <f t="shared" si="134"/>
        <v>0</v>
      </c>
    </row>
    <row r="1192" spans="1:29" ht="18" x14ac:dyDescent="0.35">
      <c r="A1192" s="49"/>
      <c r="B1192" s="49"/>
      <c r="C1192" s="94"/>
      <c r="D1192" s="94"/>
      <c r="E1192" s="94"/>
      <c r="F1192" s="94"/>
      <c r="G1192" s="94"/>
      <c r="H1192" s="94"/>
      <c r="I1192" s="94">
        <v>1</v>
      </c>
      <c r="J1192" s="139">
        <v>2473</v>
      </c>
      <c r="K1192" s="101">
        <v>100</v>
      </c>
      <c r="L1192" s="51">
        <f t="shared" si="130"/>
        <v>247300</v>
      </c>
      <c r="M1192" s="96"/>
      <c r="N1192" s="96"/>
      <c r="O1192" s="94"/>
      <c r="P1192" s="94"/>
      <c r="Q1192" s="94"/>
      <c r="R1192" s="94"/>
      <c r="S1192" s="61"/>
      <c r="T1192" s="61"/>
      <c r="U1192" s="94"/>
      <c r="V1192" s="94"/>
      <c r="W1192" s="61"/>
      <c r="X1192" s="61"/>
      <c r="Y1192" s="61">
        <f t="shared" ref="Y1192:Y1199" si="135">L1192</f>
        <v>247300</v>
      </c>
      <c r="Z1192" s="94">
        <v>0</v>
      </c>
      <c r="AA1192" s="111">
        <f t="shared" ref="AA1192:AA1199" si="136">Y1192</f>
        <v>247300</v>
      </c>
      <c r="AB1192" s="94">
        <v>0.01</v>
      </c>
      <c r="AC1192" s="165">
        <f t="shared" si="134"/>
        <v>24.73</v>
      </c>
    </row>
    <row r="1193" spans="1:29" ht="18" x14ac:dyDescent="0.35">
      <c r="A1193" s="49">
        <v>158</v>
      </c>
      <c r="B1193" s="49"/>
      <c r="C1193" s="94" t="s">
        <v>987</v>
      </c>
      <c r="D1193" s="94" t="s">
        <v>183</v>
      </c>
      <c r="E1193" s="94"/>
      <c r="F1193" s="94">
        <v>11</v>
      </c>
      <c r="G1193" s="94">
        <v>0</v>
      </c>
      <c r="H1193" s="94">
        <v>0</v>
      </c>
      <c r="I1193" s="94">
        <v>1</v>
      </c>
      <c r="J1193" s="139">
        <f t="shared" ref="J1193:J1199" si="137">F1193*400+G1193*100+H1193</f>
        <v>4400</v>
      </c>
      <c r="K1193" s="101">
        <v>100</v>
      </c>
      <c r="L1193" s="51">
        <f t="shared" si="130"/>
        <v>440000</v>
      </c>
      <c r="M1193" s="96"/>
      <c r="N1193" s="96"/>
      <c r="O1193" s="94"/>
      <c r="P1193" s="94"/>
      <c r="Q1193" s="94"/>
      <c r="R1193" s="94"/>
      <c r="S1193" s="61"/>
      <c r="T1193" s="61"/>
      <c r="U1193" s="94"/>
      <c r="V1193" s="94"/>
      <c r="W1193" s="61"/>
      <c r="X1193" s="61"/>
      <c r="Y1193" s="61">
        <f t="shared" si="135"/>
        <v>440000</v>
      </c>
      <c r="Z1193" s="94">
        <v>0</v>
      </c>
      <c r="AA1193" s="111">
        <f t="shared" si="136"/>
        <v>440000</v>
      </c>
      <c r="AB1193" s="94">
        <v>0.01</v>
      </c>
      <c r="AC1193" s="165">
        <f t="shared" si="134"/>
        <v>44</v>
      </c>
    </row>
    <row r="1194" spans="1:29" ht="18" x14ac:dyDescent="0.35">
      <c r="A1194" s="49">
        <v>159</v>
      </c>
      <c r="B1194" s="49"/>
      <c r="C1194" s="94" t="s">
        <v>987</v>
      </c>
      <c r="D1194" s="94" t="s">
        <v>183</v>
      </c>
      <c r="E1194" s="94"/>
      <c r="F1194" s="94">
        <v>10</v>
      </c>
      <c r="G1194" s="94">
        <v>0</v>
      </c>
      <c r="H1194" s="94">
        <v>0</v>
      </c>
      <c r="I1194" s="94">
        <v>1</v>
      </c>
      <c r="J1194" s="139">
        <f t="shared" si="137"/>
        <v>4000</v>
      </c>
      <c r="K1194" s="101">
        <v>100</v>
      </c>
      <c r="L1194" s="51">
        <f t="shared" si="130"/>
        <v>400000</v>
      </c>
      <c r="M1194" s="96"/>
      <c r="N1194" s="96"/>
      <c r="O1194" s="94"/>
      <c r="P1194" s="94"/>
      <c r="Q1194" s="94"/>
      <c r="R1194" s="94"/>
      <c r="S1194" s="61"/>
      <c r="T1194" s="61"/>
      <c r="U1194" s="94"/>
      <c r="V1194" s="94"/>
      <c r="W1194" s="61"/>
      <c r="X1194" s="61"/>
      <c r="Y1194" s="61">
        <f t="shared" si="135"/>
        <v>400000</v>
      </c>
      <c r="Z1194" s="94">
        <v>0</v>
      </c>
      <c r="AA1194" s="111">
        <f t="shared" si="136"/>
        <v>400000</v>
      </c>
      <c r="AB1194" s="94">
        <v>0.01</v>
      </c>
      <c r="AC1194" s="165">
        <f t="shared" si="134"/>
        <v>40</v>
      </c>
    </row>
    <row r="1195" spans="1:29" ht="18" x14ac:dyDescent="0.35">
      <c r="A1195" s="49">
        <v>160</v>
      </c>
      <c r="B1195" s="49"/>
      <c r="C1195" s="94" t="s">
        <v>987</v>
      </c>
      <c r="D1195" s="94" t="s">
        <v>183</v>
      </c>
      <c r="E1195" s="94"/>
      <c r="F1195" s="94">
        <v>5</v>
      </c>
      <c r="G1195" s="94">
        <v>0</v>
      </c>
      <c r="H1195" s="94">
        <v>0</v>
      </c>
      <c r="I1195" s="94">
        <v>1</v>
      </c>
      <c r="J1195" s="139">
        <f t="shared" si="137"/>
        <v>2000</v>
      </c>
      <c r="K1195" s="101">
        <v>100</v>
      </c>
      <c r="L1195" s="51">
        <f t="shared" si="130"/>
        <v>200000</v>
      </c>
      <c r="M1195" s="96"/>
      <c r="N1195" s="96"/>
      <c r="O1195" s="94"/>
      <c r="P1195" s="94"/>
      <c r="Q1195" s="94"/>
      <c r="R1195" s="94"/>
      <c r="S1195" s="61"/>
      <c r="T1195" s="61"/>
      <c r="U1195" s="94"/>
      <c r="V1195" s="94"/>
      <c r="W1195" s="61"/>
      <c r="X1195" s="61"/>
      <c r="Y1195" s="61">
        <f t="shared" si="135"/>
        <v>200000</v>
      </c>
      <c r="Z1195" s="94">
        <v>0</v>
      </c>
      <c r="AA1195" s="111">
        <f t="shared" si="136"/>
        <v>200000</v>
      </c>
      <c r="AB1195" s="94">
        <v>0.01</v>
      </c>
      <c r="AC1195" s="165">
        <f t="shared" si="134"/>
        <v>20</v>
      </c>
    </row>
    <row r="1196" spans="1:29" s="254" customFormat="1" ht="18" x14ac:dyDescent="0.35">
      <c r="A1196" s="351">
        <v>161</v>
      </c>
      <c r="B1196" s="351"/>
      <c r="C1196" s="352" t="s">
        <v>966</v>
      </c>
      <c r="D1196" s="352" t="s">
        <v>183</v>
      </c>
      <c r="E1196" s="352"/>
      <c r="F1196" s="352">
        <v>8</v>
      </c>
      <c r="G1196" s="352">
        <v>0</v>
      </c>
      <c r="H1196" s="352">
        <v>0</v>
      </c>
      <c r="I1196" s="352">
        <v>1</v>
      </c>
      <c r="J1196" s="353">
        <f t="shared" si="137"/>
        <v>3200</v>
      </c>
      <c r="K1196" s="352">
        <v>100</v>
      </c>
      <c r="L1196" s="354">
        <f t="shared" si="130"/>
        <v>320000</v>
      </c>
      <c r="M1196" s="355"/>
      <c r="N1196" s="355"/>
      <c r="O1196" s="352"/>
      <c r="P1196" s="352"/>
      <c r="Q1196" s="352"/>
      <c r="R1196" s="352"/>
      <c r="S1196" s="356"/>
      <c r="T1196" s="356"/>
      <c r="U1196" s="352"/>
      <c r="V1196" s="352"/>
      <c r="W1196" s="356"/>
      <c r="X1196" s="356"/>
      <c r="Y1196" s="356">
        <f t="shared" si="135"/>
        <v>320000</v>
      </c>
      <c r="Z1196" s="352">
        <v>0</v>
      </c>
      <c r="AA1196" s="357">
        <f t="shared" si="136"/>
        <v>320000</v>
      </c>
      <c r="AB1196" s="352">
        <v>0.01</v>
      </c>
      <c r="AC1196" s="358">
        <f t="shared" si="134"/>
        <v>32</v>
      </c>
    </row>
    <row r="1197" spans="1:29" s="254" customFormat="1" ht="18" x14ac:dyDescent="0.35">
      <c r="A1197" s="351">
        <v>162</v>
      </c>
      <c r="B1197" s="351"/>
      <c r="C1197" s="352" t="s">
        <v>966</v>
      </c>
      <c r="D1197" s="352" t="s">
        <v>183</v>
      </c>
      <c r="E1197" s="352"/>
      <c r="F1197" s="352">
        <v>10</v>
      </c>
      <c r="G1197" s="352">
        <v>0</v>
      </c>
      <c r="H1197" s="352">
        <v>0</v>
      </c>
      <c r="I1197" s="352">
        <v>1</v>
      </c>
      <c r="J1197" s="353">
        <f t="shared" si="137"/>
        <v>4000</v>
      </c>
      <c r="K1197" s="352">
        <v>100</v>
      </c>
      <c r="L1197" s="354">
        <f t="shared" si="130"/>
        <v>400000</v>
      </c>
      <c r="M1197" s="355"/>
      <c r="N1197" s="355"/>
      <c r="O1197" s="352"/>
      <c r="P1197" s="352"/>
      <c r="Q1197" s="352"/>
      <c r="R1197" s="352"/>
      <c r="S1197" s="356"/>
      <c r="T1197" s="356"/>
      <c r="U1197" s="352"/>
      <c r="V1197" s="352"/>
      <c r="W1197" s="356"/>
      <c r="X1197" s="356"/>
      <c r="Y1197" s="356">
        <f t="shared" si="135"/>
        <v>400000</v>
      </c>
      <c r="Z1197" s="352">
        <v>0</v>
      </c>
      <c r="AA1197" s="357">
        <f t="shared" si="136"/>
        <v>400000</v>
      </c>
      <c r="AB1197" s="352">
        <v>0.01</v>
      </c>
      <c r="AC1197" s="358">
        <f t="shared" si="134"/>
        <v>40</v>
      </c>
    </row>
    <row r="1198" spans="1:29" s="254" customFormat="1" ht="18" x14ac:dyDescent="0.35">
      <c r="A1198" s="351">
        <v>163</v>
      </c>
      <c r="B1198" s="351"/>
      <c r="C1198" s="352" t="s">
        <v>966</v>
      </c>
      <c r="D1198" s="352" t="s">
        <v>183</v>
      </c>
      <c r="E1198" s="352"/>
      <c r="F1198" s="352">
        <v>6</v>
      </c>
      <c r="G1198" s="352">
        <v>2</v>
      </c>
      <c r="H1198" s="352">
        <v>0</v>
      </c>
      <c r="I1198" s="352">
        <v>1</v>
      </c>
      <c r="J1198" s="353">
        <f t="shared" si="137"/>
        <v>2600</v>
      </c>
      <c r="K1198" s="352">
        <v>100</v>
      </c>
      <c r="L1198" s="354">
        <f t="shared" si="130"/>
        <v>260000</v>
      </c>
      <c r="M1198" s="355"/>
      <c r="N1198" s="355"/>
      <c r="O1198" s="352"/>
      <c r="P1198" s="352"/>
      <c r="Q1198" s="352"/>
      <c r="R1198" s="352"/>
      <c r="S1198" s="356"/>
      <c r="T1198" s="356"/>
      <c r="U1198" s="352"/>
      <c r="V1198" s="352"/>
      <c r="W1198" s="356"/>
      <c r="X1198" s="356"/>
      <c r="Y1198" s="356">
        <f t="shared" si="135"/>
        <v>260000</v>
      </c>
      <c r="Z1198" s="352">
        <v>0</v>
      </c>
      <c r="AA1198" s="357">
        <f t="shared" si="136"/>
        <v>260000</v>
      </c>
      <c r="AB1198" s="352">
        <v>0.01</v>
      </c>
      <c r="AC1198" s="358">
        <f t="shared" si="134"/>
        <v>26</v>
      </c>
    </row>
    <row r="1199" spans="1:29" ht="18" x14ac:dyDescent="0.35">
      <c r="A1199" s="49">
        <v>164</v>
      </c>
      <c r="B1199" s="49"/>
      <c r="C1199" s="94" t="s">
        <v>790</v>
      </c>
      <c r="D1199" s="94" t="s">
        <v>183</v>
      </c>
      <c r="E1199" s="94"/>
      <c r="F1199" s="94">
        <v>13</v>
      </c>
      <c r="G1199" s="94">
        <v>0</v>
      </c>
      <c r="H1199" s="94">
        <v>0</v>
      </c>
      <c r="I1199" s="94">
        <v>1</v>
      </c>
      <c r="J1199" s="139">
        <f t="shared" si="137"/>
        <v>5200</v>
      </c>
      <c r="K1199" s="101">
        <v>100</v>
      </c>
      <c r="L1199" s="51">
        <f t="shared" si="130"/>
        <v>520000</v>
      </c>
      <c r="M1199" s="96"/>
      <c r="N1199" s="96"/>
      <c r="O1199" s="94"/>
      <c r="P1199" s="94"/>
      <c r="Q1199" s="94"/>
      <c r="R1199" s="94"/>
      <c r="S1199" s="61"/>
      <c r="T1199" s="61"/>
      <c r="U1199" s="94"/>
      <c r="V1199" s="94"/>
      <c r="W1199" s="61"/>
      <c r="X1199" s="61"/>
      <c r="Y1199" s="61">
        <f t="shared" si="135"/>
        <v>520000</v>
      </c>
      <c r="Z1199" s="94">
        <v>0</v>
      </c>
      <c r="AA1199" s="111">
        <f t="shared" si="136"/>
        <v>520000</v>
      </c>
      <c r="AB1199" s="94">
        <v>0.01</v>
      </c>
      <c r="AC1199" s="165">
        <f t="shared" si="134"/>
        <v>52</v>
      </c>
    </row>
    <row r="1200" spans="1:29" ht="18" x14ac:dyDescent="0.35">
      <c r="A1200" s="49">
        <v>165</v>
      </c>
      <c r="B1200" s="49"/>
      <c r="C1200" s="94" t="s">
        <v>790</v>
      </c>
      <c r="D1200" s="94" t="s">
        <v>183</v>
      </c>
      <c r="E1200" s="94"/>
      <c r="F1200" s="94">
        <v>6</v>
      </c>
      <c r="G1200" s="94">
        <v>0</v>
      </c>
      <c r="H1200" s="94">
        <v>0</v>
      </c>
      <c r="I1200" s="94">
        <v>2</v>
      </c>
      <c r="J1200" s="139">
        <v>54</v>
      </c>
      <c r="K1200" s="101">
        <v>100</v>
      </c>
      <c r="L1200" s="51">
        <f t="shared" si="130"/>
        <v>5400</v>
      </c>
      <c r="M1200" s="96"/>
      <c r="N1200" s="96" t="s">
        <v>38</v>
      </c>
      <c r="O1200" s="94" t="s">
        <v>39</v>
      </c>
      <c r="P1200" s="94" t="s">
        <v>40</v>
      </c>
      <c r="Q1200" s="94">
        <v>216</v>
      </c>
      <c r="R1200" s="94">
        <v>100</v>
      </c>
      <c r="S1200" s="61">
        <v>655</v>
      </c>
      <c r="T1200" s="61">
        <f>Q1200*S1200</f>
        <v>141480</v>
      </c>
      <c r="U1200" s="94">
        <v>40</v>
      </c>
      <c r="V1200" s="94">
        <v>70</v>
      </c>
      <c r="W1200" s="61">
        <f>T1200-T1200*V1200/100</f>
        <v>42444</v>
      </c>
      <c r="X1200" s="61">
        <f>W1200+L1200</f>
        <v>47844</v>
      </c>
      <c r="Y1200" s="61">
        <f>X1200</f>
        <v>47844</v>
      </c>
      <c r="Z1200" s="94">
        <v>50</v>
      </c>
      <c r="AA1200" s="94">
        <v>0</v>
      </c>
      <c r="AB1200" s="94">
        <v>0.02</v>
      </c>
      <c r="AC1200" s="165">
        <f t="shared" si="134"/>
        <v>0</v>
      </c>
    </row>
    <row r="1201" spans="1:29" ht="18" x14ac:dyDescent="0.35">
      <c r="A1201" s="49"/>
      <c r="B1201" s="49"/>
      <c r="C1201" s="94"/>
      <c r="D1201" s="94"/>
      <c r="E1201" s="94"/>
      <c r="F1201" s="94"/>
      <c r="G1201" s="94"/>
      <c r="H1201" s="94"/>
      <c r="I1201" s="94">
        <v>1</v>
      </c>
      <c r="J1201" s="139">
        <v>2346</v>
      </c>
      <c r="K1201" s="101">
        <v>100</v>
      </c>
      <c r="L1201" s="51">
        <f t="shared" si="130"/>
        <v>234600</v>
      </c>
      <c r="M1201" s="96"/>
      <c r="N1201" s="96"/>
      <c r="O1201" s="94"/>
      <c r="P1201" s="94"/>
      <c r="Q1201" s="94"/>
      <c r="R1201" s="94"/>
      <c r="S1201" s="61"/>
      <c r="T1201" s="61"/>
      <c r="U1201" s="94"/>
      <c r="V1201" s="94"/>
      <c r="W1201" s="61"/>
      <c r="X1201" s="61"/>
      <c r="Y1201" s="61">
        <f>L1201</f>
        <v>234600</v>
      </c>
      <c r="Z1201" s="94">
        <v>0</v>
      </c>
      <c r="AA1201" s="111">
        <f>Y1201</f>
        <v>234600</v>
      </c>
      <c r="AB1201" s="94">
        <v>0.01</v>
      </c>
      <c r="AC1201" s="165">
        <f t="shared" si="134"/>
        <v>23.46</v>
      </c>
    </row>
    <row r="1202" spans="1:29" ht="18" x14ac:dyDescent="0.35">
      <c r="A1202" s="49">
        <v>166</v>
      </c>
      <c r="B1202" s="49"/>
      <c r="C1202" s="94" t="s">
        <v>946</v>
      </c>
      <c r="D1202" s="94" t="s">
        <v>183</v>
      </c>
      <c r="E1202" s="94"/>
      <c r="F1202" s="94">
        <v>5</v>
      </c>
      <c r="G1202" s="94">
        <v>0</v>
      </c>
      <c r="H1202" s="94">
        <v>0</v>
      </c>
      <c r="I1202" s="94">
        <v>2</v>
      </c>
      <c r="J1202" s="139">
        <v>48</v>
      </c>
      <c r="K1202" s="101">
        <v>100</v>
      </c>
      <c r="L1202" s="51">
        <f t="shared" si="130"/>
        <v>4800</v>
      </c>
      <c r="M1202" s="96"/>
      <c r="N1202" s="96" t="s">
        <v>38</v>
      </c>
      <c r="O1202" s="94" t="s">
        <v>39</v>
      </c>
      <c r="P1202" s="94" t="s">
        <v>40</v>
      </c>
      <c r="Q1202" s="94">
        <v>192</v>
      </c>
      <c r="R1202" s="94">
        <v>100</v>
      </c>
      <c r="S1202" s="61">
        <v>6550</v>
      </c>
      <c r="T1202" s="61">
        <f>Q1202*S1202</f>
        <v>1257600</v>
      </c>
      <c r="U1202" s="94">
        <v>40</v>
      </c>
      <c r="V1202" s="94">
        <v>70</v>
      </c>
      <c r="W1202" s="61">
        <f>T1202-T1202*V1202/100</f>
        <v>377280</v>
      </c>
      <c r="X1202" s="61">
        <f>W1202+L1202</f>
        <v>382080</v>
      </c>
      <c r="Y1202" s="61">
        <f>X1202</f>
        <v>382080</v>
      </c>
      <c r="Z1202" s="94">
        <v>50</v>
      </c>
      <c r="AA1202" s="94">
        <v>0</v>
      </c>
      <c r="AB1202" s="94">
        <v>0.02</v>
      </c>
      <c r="AC1202" s="165">
        <f t="shared" si="134"/>
        <v>0</v>
      </c>
    </row>
    <row r="1203" spans="1:29" ht="18" x14ac:dyDescent="0.35">
      <c r="A1203" s="49"/>
      <c r="B1203" s="49"/>
      <c r="C1203" s="94"/>
      <c r="D1203" s="94"/>
      <c r="E1203" s="94"/>
      <c r="F1203" s="94"/>
      <c r="G1203" s="94"/>
      <c r="H1203" s="94"/>
      <c r="I1203" s="94">
        <v>3</v>
      </c>
      <c r="J1203" s="139">
        <v>4.5</v>
      </c>
      <c r="K1203" s="101">
        <v>100</v>
      </c>
      <c r="L1203" s="51">
        <f t="shared" si="130"/>
        <v>450</v>
      </c>
      <c r="M1203" s="96"/>
      <c r="N1203" s="96" t="s">
        <v>38</v>
      </c>
      <c r="O1203" s="94" t="s">
        <v>39</v>
      </c>
      <c r="P1203" s="94" t="s">
        <v>97</v>
      </c>
      <c r="Q1203" s="94">
        <v>18</v>
      </c>
      <c r="R1203" s="94">
        <v>100</v>
      </c>
      <c r="S1203" s="61">
        <v>6550</v>
      </c>
      <c r="T1203" s="61">
        <f>Q1203*S1203</f>
        <v>117900</v>
      </c>
      <c r="U1203" s="94">
        <v>40</v>
      </c>
      <c r="V1203" s="94">
        <v>70</v>
      </c>
      <c r="W1203" s="61">
        <f>T1203-T1203*V1203/100</f>
        <v>35370</v>
      </c>
      <c r="X1203" s="61">
        <f>W1203+L1203</f>
        <v>35820</v>
      </c>
      <c r="Y1203" s="61">
        <f>X1203</f>
        <v>35820</v>
      </c>
      <c r="Z1203" s="94">
        <v>0</v>
      </c>
      <c r="AA1203" s="111">
        <f>Y1203</f>
        <v>35820</v>
      </c>
      <c r="AB1203" s="94">
        <v>0.3</v>
      </c>
      <c r="AC1203" s="165">
        <f t="shared" si="134"/>
        <v>107.46</v>
      </c>
    </row>
    <row r="1204" spans="1:29" ht="18" x14ac:dyDescent="0.35">
      <c r="A1204" s="49"/>
      <c r="B1204" s="49"/>
      <c r="C1204" s="94"/>
      <c r="D1204" s="94"/>
      <c r="E1204" s="94"/>
      <c r="F1204" s="94"/>
      <c r="G1204" s="94"/>
      <c r="H1204" s="94"/>
      <c r="I1204" s="94">
        <v>1</v>
      </c>
      <c r="J1204" s="139">
        <v>1947.5</v>
      </c>
      <c r="K1204" s="101">
        <v>100</v>
      </c>
      <c r="L1204" s="51">
        <f t="shared" si="130"/>
        <v>194750</v>
      </c>
      <c r="M1204" s="96"/>
      <c r="N1204" s="96"/>
      <c r="O1204" s="94"/>
      <c r="P1204" s="94"/>
      <c r="Q1204" s="94"/>
      <c r="R1204" s="94"/>
      <c r="S1204" s="61"/>
      <c r="T1204" s="61"/>
      <c r="U1204" s="94"/>
      <c r="V1204" s="94"/>
      <c r="W1204" s="61"/>
      <c r="X1204" s="61"/>
      <c r="Y1204" s="61">
        <f>L1204</f>
        <v>194750</v>
      </c>
      <c r="Z1204" s="94">
        <v>0</v>
      </c>
      <c r="AA1204" s="111">
        <f>Y1204</f>
        <v>194750</v>
      </c>
      <c r="AB1204" s="94">
        <v>0.01</v>
      </c>
      <c r="AC1204" s="165">
        <f t="shared" si="134"/>
        <v>19.475000000000001</v>
      </c>
    </row>
    <row r="1205" spans="1:29" ht="18" x14ac:dyDescent="0.35">
      <c r="A1205" s="49">
        <v>167</v>
      </c>
      <c r="B1205" s="49"/>
      <c r="C1205" s="94" t="s">
        <v>946</v>
      </c>
      <c r="D1205" s="94" t="s">
        <v>183</v>
      </c>
      <c r="E1205" s="94"/>
      <c r="F1205" s="94">
        <v>12</v>
      </c>
      <c r="G1205" s="94">
        <v>0</v>
      </c>
      <c r="H1205" s="94">
        <v>0</v>
      </c>
      <c r="I1205" s="94">
        <v>1</v>
      </c>
      <c r="J1205" s="139">
        <f t="shared" ref="J1205:J1211" si="138">F1205*400+G1205*100+H1205</f>
        <v>4800</v>
      </c>
      <c r="K1205" s="101">
        <v>100</v>
      </c>
      <c r="L1205" s="51">
        <f t="shared" si="130"/>
        <v>480000</v>
      </c>
      <c r="M1205" s="96"/>
      <c r="N1205" s="96"/>
      <c r="O1205" s="94"/>
      <c r="P1205" s="94"/>
      <c r="Q1205" s="94"/>
      <c r="R1205" s="94"/>
      <c r="S1205" s="61"/>
      <c r="T1205" s="61"/>
      <c r="U1205" s="94"/>
      <c r="V1205" s="94"/>
      <c r="W1205" s="61"/>
      <c r="X1205" s="61"/>
      <c r="Y1205" s="61">
        <f t="shared" ref="Y1205:Y1211" si="139">L1205</f>
        <v>480000</v>
      </c>
      <c r="Z1205" s="94">
        <v>0</v>
      </c>
      <c r="AA1205" s="111">
        <f t="shared" ref="AA1205:AA1211" si="140">Y1205</f>
        <v>480000</v>
      </c>
      <c r="AB1205" s="94">
        <v>0.01</v>
      </c>
      <c r="AC1205" s="165">
        <f t="shared" si="134"/>
        <v>48</v>
      </c>
    </row>
    <row r="1206" spans="1:29" s="199" customFormat="1" ht="18" x14ac:dyDescent="0.35">
      <c r="A1206" s="190">
        <v>168</v>
      </c>
      <c r="B1206" s="190"/>
      <c r="C1206" s="191" t="s">
        <v>932</v>
      </c>
      <c r="D1206" s="191" t="s">
        <v>183</v>
      </c>
      <c r="E1206" s="208" t="s">
        <v>1622</v>
      </c>
      <c r="F1206" s="191">
        <v>8</v>
      </c>
      <c r="G1206" s="191">
        <v>2</v>
      </c>
      <c r="H1206" s="191">
        <v>0</v>
      </c>
      <c r="I1206" s="191">
        <v>1</v>
      </c>
      <c r="J1206" s="197">
        <f t="shared" si="138"/>
        <v>3400</v>
      </c>
      <c r="K1206" s="191">
        <v>100</v>
      </c>
      <c r="L1206" s="230">
        <f t="shared" si="130"/>
        <v>340000</v>
      </c>
      <c r="M1206" s="196"/>
      <c r="N1206" s="196"/>
      <c r="O1206" s="191"/>
      <c r="P1206" s="191"/>
      <c r="Q1206" s="191"/>
      <c r="R1206" s="191"/>
      <c r="S1206" s="242"/>
      <c r="T1206" s="242"/>
      <c r="U1206" s="191"/>
      <c r="V1206" s="191"/>
      <c r="W1206" s="242"/>
      <c r="X1206" s="242"/>
      <c r="Y1206" s="242">
        <f t="shared" si="139"/>
        <v>340000</v>
      </c>
      <c r="Z1206" s="191">
        <v>0</v>
      </c>
      <c r="AA1206" s="198">
        <f t="shared" si="140"/>
        <v>340000</v>
      </c>
      <c r="AB1206" s="191">
        <v>0.01</v>
      </c>
      <c r="AC1206" s="350">
        <f t="shared" si="134"/>
        <v>34</v>
      </c>
    </row>
    <row r="1207" spans="1:29" s="199" customFormat="1" ht="18" x14ac:dyDescent="0.35">
      <c r="A1207" s="190">
        <v>169</v>
      </c>
      <c r="B1207" s="190"/>
      <c r="C1207" s="191" t="s">
        <v>932</v>
      </c>
      <c r="D1207" s="191" t="s">
        <v>183</v>
      </c>
      <c r="E1207" s="208" t="s">
        <v>1623</v>
      </c>
      <c r="F1207" s="191">
        <v>20</v>
      </c>
      <c r="G1207" s="191">
        <v>0</v>
      </c>
      <c r="H1207" s="191">
        <v>0</v>
      </c>
      <c r="I1207" s="191">
        <v>1</v>
      </c>
      <c r="J1207" s="197">
        <f t="shared" si="138"/>
        <v>8000</v>
      </c>
      <c r="K1207" s="191">
        <v>100</v>
      </c>
      <c r="L1207" s="230">
        <f t="shared" si="130"/>
        <v>800000</v>
      </c>
      <c r="M1207" s="196"/>
      <c r="N1207" s="196"/>
      <c r="O1207" s="191"/>
      <c r="P1207" s="191"/>
      <c r="Q1207" s="191"/>
      <c r="R1207" s="191"/>
      <c r="S1207" s="242"/>
      <c r="T1207" s="242"/>
      <c r="U1207" s="191"/>
      <c r="V1207" s="191"/>
      <c r="W1207" s="242"/>
      <c r="X1207" s="242"/>
      <c r="Y1207" s="242">
        <f t="shared" si="139"/>
        <v>800000</v>
      </c>
      <c r="Z1207" s="191">
        <v>0</v>
      </c>
      <c r="AA1207" s="198">
        <f t="shared" si="140"/>
        <v>800000</v>
      </c>
      <c r="AB1207" s="191">
        <v>0.01</v>
      </c>
      <c r="AC1207" s="350">
        <f t="shared" si="134"/>
        <v>80</v>
      </c>
    </row>
    <row r="1208" spans="1:29" s="199" customFormat="1" ht="18" x14ac:dyDescent="0.35">
      <c r="A1208" s="190">
        <v>170</v>
      </c>
      <c r="B1208" s="190"/>
      <c r="C1208" s="191" t="s">
        <v>932</v>
      </c>
      <c r="D1208" s="191" t="s">
        <v>183</v>
      </c>
      <c r="E1208" s="208" t="s">
        <v>1624</v>
      </c>
      <c r="F1208" s="191">
        <v>5</v>
      </c>
      <c r="G1208" s="191">
        <v>0</v>
      </c>
      <c r="H1208" s="191">
        <v>0</v>
      </c>
      <c r="I1208" s="191">
        <v>1</v>
      </c>
      <c r="J1208" s="197">
        <f t="shared" si="138"/>
        <v>2000</v>
      </c>
      <c r="K1208" s="191">
        <v>100</v>
      </c>
      <c r="L1208" s="230">
        <f t="shared" si="130"/>
        <v>200000</v>
      </c>
      <c r="M1208" s="196"/>
      <c r="N1208" s="196"/>
      <c r="O1208" s="191"/>
      <c r="P1208" s="191"/>
      <c r="Q1208" s="191"/>
      <c r="R1208" s="191"/>
      <c r="S1208" s="242"/>
      <c r="T1208" s="242"/>
      <c r="U1208" s="191"/>
      <c r="V1208" s="191"/>
      <c r="W1208" s="242"/>
      <c r="X1208" s="242"/>
      <c r="Y1208" s="242">
        <f t="shared" si="139"/>
        <v>200000</v>
      </c>
      <c r="Z1208" s="191">
        <v>0</v>
      </c>
      <c r="AA1208" s="198">
        <f t="shared" si="140"/>
        <v>200000</v>
      </c>
      <c r="AB1208" s="191">
        <v>0.01</v>
      </c>
      <c r="AC1208" s="350">
        <f t="shared" si="134"/>
        <v>20</v>
      </c>
    </row>
    <row r="1209" spans="1:29" s="199" customFormat="1" ht="18" x14ac:dyDescent="0.35">
      <c r="A1209" s="190">
        <v>171</v>
      </c>
      <c r="B1209" s="190"/>
      <c r="C1209" s="191" t="s">
        <v>932</v>
      </c>
      <c r="D1209" s="191" t="s">
        <v>183</v>
      </c>
      <c r="E1209" s="208" t="s">
        <v>1625</v>
      </c>
      <c r="F1209" s="191">
        <v>15</v>
      </c>
      <c r="G1209" s="191">
        <v>0</v>
      </c>
      <c r="H1209" s="191">
        <v>0</v>
      </c>
      <c r="I1209" s="191">
        <v>1</v>
      </c>
      <c r="J1209" s="197">
        <f t="shared" si="138"/>
        <v>6000</v>
      </c>
      <c r="K1209" s="191">
        <v>100</v>
      </c>
      <c r="L1209" s="230">
        <f t="shared" si="130"/>
        <v>600000</v>
      </c>
      <c r="M1209" s="196"/>
      <c r="N1209" s="196"/>
      <c r="O1209" s="191"/>
      <c r="P1209" s="191"/>
      <c r="Q1209" s="191"/>
      <c r="R1209" s="191"/>
      <c r="S1209" s="242"/>
      <c r="T1209" s="242"/>
      <c r="U1209" s="191"/>
      <c r="V1209" s="191"/>
      <c r="W1209" s="242"/>
      <c r="X1209" s="242"/>
      <c r="Y1209" s="242">
        <f t="shared" si="139"/>
        <v>600000</v>
      </c>
      <c r="Z1209" s="191">
        <v>0</v>
      </c>
      <c r="AA1209" s="198">
        <f t="shared" si="140"/>
        <v>600000</v>
      </c>
      <c r="AB1209" s="191">
        <v>0.01</v>
      </c>
      <c r="AC1209" s="350">
        <f t="shared" si="134"/>
        <v>60</v>
      </c>
    </row>
    <row r="1210" spans="1:29" ht="18" x14ac:dyDescent="0.35">
      <c r="A1210" s="49">
        <v>172</v>
      </c>
      <c r="B1210" s="49"/>
      <c r="C1210" s="94" t="s">
        <v>976</v>
      </c>
      <c r="D1210" s="94" t="s">
        <v>224</v>
      </c>
      <c r="E1210" s="94">
        <v>4497</v>
      </c>
      <c r="F1210" s="94">
        <v>1</v>
      </c>
      <c r="G1210" s="94">
        <v>3</v>
      </c>
      <c r="H1210" s="94">
        <v>41</v>
      </c>
      <c r="I1210" s="94">
        <v>1</v>
      </c>
      <c r="J1210" s="139">
        <f t="shared" si="138"/>
        <v>741</v>
      </c>
      <c r="K1210" s="101">
        <v>100</v>
      </c>
      <c r="L1210" s="51">
        <f t="shared" si="130"/>
        <v>74100</v>
      </c>
      <c r="M1210" s="96"/>
      <c r="N1210" s="96"/>
      <c r="O1210" s="94"/>
      <c r="P1210" s="94"/>
      <c r="Q1210" s="94"/>
      <c r="R1210" s="94"/>
      <c r="S1210" s="61"/>
      <c r="T1210" s="61"/>
      <c r="U1210" s="94"/>
      <c r="V1210" s="94"/>
      <c r="W1210" s="61"/>
      <c r="X1210" s="61"/>
      <c r="Y1210" s="61">
        <f t="shared" si="139"/>
        <v>74100</v>
      </c>
      <c r="Z1210" s="94">
        <v>0</v>
      </c>
      <c r="AA1210" s="111">
        <f t="shared" si="140"/>
        <v>74100</v>
      </c>
      <c r="AB1210" s="94">
        <v>0.01</v>
      </c>
      <c r="AC1210" s="165">
        <f t="shared" si="134"/>
        <v>7.41</v>
      </c>
    </row>
    <row r="1211" spans="1:29" ht="18" x14ac:dyDescent="0.35">
      <c r="A1211" s="49">
        <v>173</v>
      </c>
      <c r="B1211" s="49"/>
      <c r="C1211" s="94" t="s">
        <v>976</v>
      </c>
      <c r="D1211" s="94" t="s">
        <v>183</v>
      </c>
      <c r="E1211" s="94"/>
      <c r="F1211" s="94">
        <v>10</v>
      </c>
      <c r="G1211" s="94">
        <v>0</v>
      </c>
      <c r="H1211" s="94">
        <v>0</v>
      </c>
      <c r="I1211" s="94">
        <v>1</v>
      </c>
      <c r="J1211" s="139">
        <f t="shared" si="138"/>
        <v>4000</v>
      </c>
      <c r="K1211" s="101">
        <v>100</v>
      </c>
      <c r="L1211" s="51">
        <f t="shared" si="130"/>
        <v>400000</v>
      </c>
      <c r="M1211" s="96"/>
      <c r="N1211" s="96"/>
      <c r="O1211" s="94"/>
      <c r="P1211" s="94"/>
      <c r="Q1211" s="94"/>
      <c r="R1211" s="94"/>
      <c r="S1211" s="61"/>
      <c r="T1211" s="61"/>
      <c r="U1211" s="94"/>
      <c r="V1211" s="94"/>
      <c r="W1211" s="61"/>
      <c r="X1211" s="61"/>
      <c r="Y1211" s="61">
        <f t="shared" si="139"/>
        <v>400000</v>
      </c>
      <c r="Z1211" s="94">
        <v>0</v>
      </c>
      <c r="AA1211" s="111">
        <f t="shared" si="140"/>
        <v>400000</v>
      </c>
      <c r="AB1211" s="94">
        <v>0.01</v>
      </c>
      <c r="AC1211" s="165">
        <f t="shared" si="134"/>
        <v>40</v>
      </c>
    </row>
    <row r="1212" spans="1:29" ht="18" x14ac:dyDescent="0.35">
      <c r="A1212" s="49">
        <v>174</v>
      </c>
      <c r="B1212" s="49"/>
      <c r="C1212" s="94" t="s">
        <v>988</v>
      </c>
      <c r="D1212" s="94" t="s">
        <v>183</v>
      </c>
      <c r="E1212" s="94"/>
      <c r="F1212" s="94">
        <v>3</v>
      </c>
      <c r="G1212" s="94">
        <v>0</v>
      </c>
      <c r="H1212" s="94">
        <v>0</v>
      </c>
      <c r="I1212" s="94">
        <v>1</v>
      </c>
      <c r="J1212" s="139">
        <f>F1212*400+G1212*100+H1212</f>
        <v>1200</v>
      </c>
      <c r="K1212" s="101">
        <v>100</v>
      </c>
      <c r="L1212" s="51">
        <f t="shared" si="130"/>
        <v>120000</v>
      </c>
      <c r="M1212" s="96"/>
      <c r="N1212" s="96"/>
      <c r="O1212" s="94"/>
      <c r="P1212" s="94"/>
      <c r="Q1212" s="94"/>
      <c r="R1212" s="94"/>
      <c r="S1212" s="61"/>
      <c r="T1212" s="61"/>
      <c r="U1212" s="94"/>
      <c r="V1212" s="94"/>
      <c r="W1212" s="61"/>
      <c r="X1212" s="61"/>
      <c r="Y1212" s="61">
        <f>L1212</f>
        <v>120000</v>
      </c>
      <c r="Z1212" s="94">
        <v>0</v>
      </c>
      <c r="AA1212" s="111">
        <f>Y1212</f>
        <v>120000</v>
      </c>
      <c r="AB1212" s="94">
        <v>0.01</v>
      </c>
      <c r="AC1212" s="165">
        <f t="shared" si="134"/>
        <v>12</v>
      </c>
    </row>
    <row r="1213" spans="1:29" ht="18" x14ac:dyDescent="0.35">
      <c r="A1213" s="49">
        <v>175</v>
      </c>
      <c r="B1213" s="49"/>
      <c r="C1213" s="94" t="s">
        <v>988</v>
      </c>
      <c r="D1213" s="94" t="s">
        <v>183</v>
      </c>
      <c r="E1213" s="94"/>
      <c r="F1213" s="94">
        <v>5</v>
      </c>
      <c r="G1213" s="94">
        <v>0</v>
      </c>
      <c r="H1213" s="94">
        <v>0</v>
      </c>
      <c r="I1213" s="94">
        <v>1</v>
      </c>
      <c r="J1213" s="139">
        <f>F1213*400+G1213*100+H1213</f>
        <v>2000</v>
      </c>
      <c r="K1213" s="101">
        <v>100</v>
      </c>
      <c r="L1213" s="51">
        <f t="shared" si="130"/>
        <v>200000</v>
      </c>
      <c r="M1213" s="96"/>
      <c r="N1213" s="96"/>
      <c r="O1213" s="94"/>
      <c r="P1213" s="94"/>
      <c r="Q1213" s="94"/>
      <c r="R1213" s="94"/>
      <c r="S1213" s="61"/>
      <c r="T1213" s="61"/>
      <c r="U1213" s="94"/>
      <c r="V1213" s="94"/>
      <c r="W1213" s="61"/>
      <c r="X1213" s="61"/>
      <c r="Y1213" s="61">
        <f>L1213</f>
        <v>200000</v>
      </c>
      <c r="Z1213" s="94">
        <v>0</v>
      </c>
      <c r="AA1213" s="111">
        <f>Y1213</f>
        <v>200000</v>
      </c>
      <c r="AB1213" s="94">
        <v>0.01</v>
      </c>
      <c r="AC1213" s="165">
        <f t="shared" si="134"/>
        <v>20</v>
      </c>
    </row>
    <row r="1214" spans="1:29" ht="18" x14ac:dyDescent="0.35">
      <c r="A1214" s="49">
        <v>176</v>
      </c>
      <c r="B1214" s="49"/>
      <c r="C1214" s="94" t="s">
        <v>975</v>
      </c>
      <c r="D1214" s="94" t="s">
        <v>183</v>
      </c>
      <c r="E1214" s="94"/>
      <c r="F1214" s="94">
        <v>16</v>
      </c>
      <c r="G1214" s="94">
        <v>0</v>
      </c>
      <c r="H1214" s="94">
        <v>0</v>
      </c>
      <c r="I1214" s="94">
        <v>1</v>
      </c>
      <c r="J1214" s="139">
        <f>F1214*400+G1214*100+H1214</f>
        <v>6400</v>
      </c>
      <c r="K1214" s="101">
        <v>100</v>
      </c>
      <c r="L1214" s="51">
        <f t="shared" si="130"/>
        <v>640000</v>
      </c>
      <c r="M1214" s="96"/>
      <c r="N1214" s="96"/>
      <c r="O1214" s="94"/>
      <c r="P1214" s="94"/>
      <c r="Q1214" s="94"/>
      <c r="R1214" s="94"/>
      <c r="S1214" s="61"/>
      <c r="T1214" s="61"/>
      <c r="U1214" s="94"/>
      <c r="V1214" s="94"/>
      <c r="W1214" s="61"/>
      <c r="X1214" s="61"/>
      <c r="Y1214" s="61">
        <f>L1214</f>
        <v>640000</v>
      </c>
      <c r="Z1214" s="94">
        <v>0</v>
      </c>
      <c r="AA1214" s="111">
        <f>Y1214</f>
        <v>640000</v>
      </c>
      <c r="AB1214" s="94">
        <v>0.01</v>
      </c>
      <c r="AC1214" s="165">
        <f t="shared" si="134"/>
        <v>64</v>
      </c>
    </row>
    <row r="1215" spans="1:29" ht="18" x14ac:dyDescent="0.35">
      <c r="A1215" s="49">
        <v>177</v>
      </c>
      <c r="B1215" s="49"/>
      <c r="C1215" s="94" t="s">
        <v>975</v>
      </c>
      <c r="D1215" s="94" t="s">
        <v>183</v>
      </c>
      <c r="E1215" s="94"/>
      <c r="F1215" s="94">
        <v>11</v>
      </c>
      <c r="G1215" s="94">
        <v>3</v>
      </c>
      <c r="H1215" s="94">
        <v>0</v>
      </c>
      <c r="I1215" s="94">
        <v>1</v>
      </c>
      <c r="J1215" s="139">
        <f>F1215*400+G1215*100+H1215</f>
        <v>4700</v>
      </c>
      <c r="K1215" s="101">
        <v>100</v>
      </c>
      <c r="L1215" s="51">
        <f t="shared" si="130"/>
        <v>470000</v>
      </c>
      <c r="M1215" s="96"/>
      <c r="N1215" s="96"/>
      <c r="O1215" s="94"/>
      <c r="P1215" s="94"/>
      <c r="Q1215" s="94"/>
      <c r="R1215" s="94"/>
      <c r="S1215" s="61"/>
      <c r="T1215" s="61"/>
      <c r="U1215" s="94"/>
      <c r="V1215" s="94"/>
      <c r="W1215" s="61"/>
      <c r="X1215" s="61"/>
      <c r="Y1215" s="61">
        <f>L1215</f>
        <v>470000</v>
      </c>
      <c r="Z1215" s="94">
        <v>0</v>
      </c>
      <c r="AA1215" s="111">
        <f>Y1215</f>
        <v>470000</v>
      </c>
      <c r="AB1215" s="94">
        <v>0.01</v>
      </c>
      <c r="AC1215" s="165">
        <f t="shared" si="134"/>
        <v>47</v>
      </c>
    </row>
    <row r="1216" spans="1:29" ht="18" x14ac:dyDescent="0.35">
      <c r="A1216" s="49">
        <v>178</v>
      </c>
      <c r="B1216" s="49"/>
      <c r="C1216" s="94" t="s">
        <v>989</v>
      </c>
      <c r="D1216" s="94" t="s">
        <v>183</v>
      </c>
      <c r="E1216" s="94"/>
      <c r="F1216" s="94">
        <v>12</v>
      </c>
      <c r="G1216" s="94">
        <v>3</v>
      </c>
      <c r="H1216" s="94">
        <v>0</v>
      </c>
      <c r="I1216" s="94">
        <v>2</v>
      </c>
      <c r="J1216" s="139">
        <v>37.5</v>
      </c>
      <c r="K1216" s="101">
        <v>100</v>
      </c>
      <c r="L1216" s="51">
        <f t="shared" si="130"/>
        <v>3750</v>
      </c>
      <c r="M1216" s="96"/>
      <c r="N1216" s="96" t="s">
        <v>38</v>
      </c>
      <c r="O1216" s="94" t="s">
        <v>39</v>
      </c>
      <c r="P1216" s="94" t="s">
        <v>40</v>
      </c>
      <c r="Q1216" s="94">
        <v>150</v>
      </c>
      <c r="R1216" s="94">
        <v>100</v>
      </c>
      <c r="S1216" s="61">
        <v>6550</v>
      </c>
      <c r="T1216" s="61">
        <f>Q1216*S1216</f>
        <v>982500</v>
      </c>
      <c r="U1216" s="94">
        <v>23</v>
      </c>
      <c r="V1216" s="94">
        <v>36</v>
      </c>
      <c r="W1216" s="61">
        <f>T1216-T1216*V1216/100</f>
        <v>628800</v>
      </c>
      <c r="X1216" s="61">
        <f>W1216+L1216</f>
        <v>632550</v>
      </c>
      <c r="Y1216" s="61">
        <f>X1216</f>
        <v>632550</v>
      </c>
      <c r="Z1216" s="111">
        <v>50</v>
      </c>
      <c r="AA1216" s="94">
        <v>0</v>
      </c>
      <c r="AB1216" s="94">
        <v>0.02</v>
      </c>
      <c r="AC1216" s="165">
        <f t="shared" si="134"/>
        <v>0</v>
      </c>
    </row>
    <row r="1217" spans="1:29" ht="18" x14ac:dyDescent="0.35">
      <c r="A1217" s="49"/>
      <c r="B1217" s="49"/>
      <c r="C1217" s="94"/>
      <c r="D1217" s="94"/>
      <c r="E1217" s="94"/>
      <c r="F1217" s="94"/>
      <c r="G1217" s="94"/>
      <c r="H1217" s="94"/>
      <c r="I1217" s="94">
        <v>1</v>
      </c>
      <c r="J1217" s="139">
        <v>5062.5</v>
      </c>
      <c r="K1217" s="101">
        <v>100</v>
      </c>
      <c r="L1217" s="51">
        <f t="shared" si="130"/>
        <v>506250</v>
      </c>
      <c r="M1217" s="96"/>
      <c r="N1217" s="96"/>
      <c r="O1217" s="94"/>
      <c r="P1217" s="94"/>
      <c r="Q1217" s="94"/>
      <c r="R1217" s="94"/>
      <c r="S1217" s="61"/>
      <c r="T1217" s="61"/>
      <c r="U1217" s="94"/>
      <c r="V1217" s="94"/>
      <c r="W1217" s="61"/>
      <c r="X1217" s="61"/>
      <c r="Y1217" s="61">
        <f>L1217</f>
        <v>506250</v>
      </c>
      <c r="Z1217" s="94">
        <v>0</v>
      </c>
      <c r="AA1217" s="111">
        <f>Y1217</f>
        <v>506250</v>
      </c>
      <c r="AB1217" s="94">
        <v>0.01</v>
      </c>
      <c r="AC1217" s="165">
        <f t="shared" si="134"/>
        <v>50.625</v>
      </c>
    </row>
    <row r="1218" spans="1:29" ht="18" x14ac:dyDescent="0.35">
      <c r="A1218" s="176">
        <v>179</v>
      </c>
      <c r="B1218" s="176"/>
      <c r="C1218" s="177" t="s">
        <v>945</v>
      </c>
      <c r="D1218" s="177" t="s">
        <v>183</v>
      </c>
      <c r="E1218" s="177"/>
      <c r="F1218" s="177">
        <v>7</v>
      </c>
      <c r="G1218" s="177">
        <v>2</v>
      </c>
      <c r="H1218" s="177">
        <v>0</v>
      </c>
      <c r="I1218" s="177">
        <v>1</v>
      </c>
      <c r="J1218" s="178">
        <f>F1218*400+G1218*100+H1218</f>
        <v>3000</v>
      </c>
      <c r="K1218" s="179">
        <v>100</v>
      </c>
      <c r="L1218" s="180">
        <f t="shared" si="130"/>
        <v>300000</v>
      </c>
      <c r="M1218" s="181"/>
      <c r="N1218" s="181"/>
      <c r="O1218" s="177"/>
      <c r="P1218" s="177"/>
      <c r="Q1218" s="177"/>
      <c r="R1218" s="177"/>
      <c r="S1218" s="182"/>
      <c r="T1218" s="182"/>
      <c r="U1218" s="177"/>
      <c r="V1218" s="177"/>
      <c r="W1218" s="182"/>
      <c r="X1218" s="182"/>
      <c r="Y1218" s="182">
        <f>L1218</f>
        <v>300000</v>
      </c>
      <c r="Z1218" s="177">
        <v>0</v>
      </c>
      <c r="AA1218" s="183">
        <f>Y1218</f>
        <v>300000</v>
      </c>
      <c r="AB1218" s="177">
        <v>0.01</v>
      </c>
      <c r="AC1218" s="184">
        <f t="shared" si="134"/>
        <v>30</v>
      </c>
    </row>
    <row r="1219" spans="1:29" ht="18" x14ac:dyDescent="0.35">
      <c r="A1219" s="631" t="s">
        <v>0</v>
      </c>
      <c r="B1219" s="631"/>
      <c r="C1219" s="631"/>
      <c r="D1219" s="631"/>
      <c r="E1219" s="631"/>
      <c r="F1219" s="631"/>
      <c r="G1219" s="631"/>
      <c r="H1219" s="631"/>
      <c r="I1219" s="631"/>
      <c r="J1219" s="631"/>
      <c r="K1219" s="631"/>
      <c r="L1219" s="631"/>
      <c r="M1219" s="631"/>
      <c r="N1219" s="631"/>
      <c r="O1219" s="631"/>
      <c r="P1219" s="631"/>
      <c r="Q1219" s="631"/>
      <c r="R1219" s="631"/>
      <c r="S1219" s="631"/>
      <c r="T1219" s="631"/>
      <c r="U1219" s="631"/>
      <c r="V1219" s="631"/>
      <c r="W1219" s="631"/>
      <c r="X1219" s="631"/>
      <c r="Y1219" s="631"/>
      <c r="Z1219" s="631"/>
      <c r="AA1219" s="631"/>
      <c r="AB1219" s="631"/>
    </row>
    <row r="1220" spans="1:29" ht="18" x14ac:dyDescent="0.35">
      <c r="A1220" s="631" t="s">
        <v>1</v>
      </c>
      <c r="B1220" s="631"/>
      <c r="C1220" s="631"/>
      <c r="D1220" s="631"/>
      <c r="E1220" s="631"/>
      <c r="F1220" s="631"/>
      <c r="G1220" s="631"/>
      <c r="H1220" s="631"/>
      <c r="I1220" s="631"/>
      <c r="J1220" s="631"/>
      <c r="K1220" s="631"/>
      <c r="L1220" s="631"/>
      <c r="M1220" s="631"/>
      <c r="N1220" s="631"/>
      <c r="O1220" s="631"/>
      <c r="P1220" s="631"/>
      <c r="Q1220" s="631"/>
      <c r="R1220" s="631"/>
      <c r="S1220" s="631"/>
      <c r="T1220" s="631"/>
      <c r="U1220" s="631"/>
      <c r="V1220" s="631"/>
      <c r="W1220" s="631"/>
      <c r="X1220" s="631"/>
      <c r="Y1220" s="631"/>
      <c r="Z1220" s="631"/>
      <c r="AA1220" s="631"/>
      <c r="AB1220" s="631"/>
    </row>
    <row r="1221" spans="1:29" s="268" customFormat="1" ht="18" x14ac:dyDescent="0.35">
      <c r="A1221" s="632" t="s">
        <v>106</v>
      </c>
      <c r="B1221" s="632"/>
      <c r="C1221" s="632"/>
      <c r="D1221" s="632"/>
      <c r="E1221" s="632"/>
      <c r="F1221" s="632"/>
      <c r="G1221" s="632"/>
      <c r="H1221" s="632"/>
      <c r="I1221" s="632"/>
      <c r="J1221" s="632"/>
      <c r="K1221" s="632"/>
      <c r="L1221" s="632"/>
      <c r="M1221" s="632"/>
      <c r="N1221" s="632"/>
      <c r="O1221" s="632"/>
      <c r="P1221" s="632"/>
      <c r="Q1221" s="632"/>
      <c r="R1221" s="632"/>
      <c r="S1221" s="632"/>
      <c r="T1221" s="632"/>
      <c r="U1221" s="632"/>
      <c r="V1221" s="632"/>
      <c r="W1221" s="632"/>
      <c r="X1221" s="632"/>
      <c r="Y1221" s="632"/>
      <c r="Z1221" s="632"/>
      <c r="AA1221" s="632"/>
      <c r="AB1221" s="632"/>
    </row>
    <row r="1222" spans="1:29" ht="18" x14ac:dyDescent="0.35">
      <c r="A1222" s="633" t="s">
        <v>3</v>
      </c>
      <c r="B1222" s="634"/>
      <c r="C1222" s="634"/>
      <c r="D1222" s="634"/>
      <c r="E1222" s="634"/>
      <c r="F1222" s="634"/>
      <c r="G1222" s="634"/>
      <c r="H1222" s="634"/>
      <c r="I1222" s="634"/>
      <c r="J1222" s="634"/>
      <c r="K1222" s="634"/>
      <c r="L1222" s="635"/>
      <c r="M1222" s="636" t="s">
        <v>4</v>
      </c>
      <c r="N1222" s="637"/>
      <c r="O1222" s="637"/>
      <c r="P1222" s="637"/>
      <c r="Q1222" s="637"/>
      <c r="R1222" s="637"/>
      <c r="S1222" s="637"/>
      <c r="T1222" s="637"/>
      <c r="U1222" s="637"/>
      <c r="V1222" s="637"/>
      <c r="W1222" s="638"/>
      <c r="X1222" s="484" t="s">
        <v>5</v>
      </c>
      <c r="Y1222" s="484" t="s">
        <v>6</v>
      </c>
      <c r="Z1222" s="639" t="s">
        <v>7</v>
      </c>
      <c r="AA1222" s="484" t="s">
        <v>8</v>
      </c>
      <c r="AB1222" s="642" t="s">
        <v>9</v>
      </c>
      <c r="AC1222" s="645" t="s">
        <v>10</v>
      </c>
    </row>
    <row r="1223" spans="1:29" ht="18" x14ac:dyDescent="0.35">
      <c r="A1223" s="648" t="s">
        <v>11</v>
      </c>
      <c r="B1223" s="245"/>
      <c r="C1223" s="245"/>
      <c r="D1223" s="651" t="s">
        <v>12</v>
      </c>
      <c r="E1223" s="651" t="s">
        <v>13</v>
      </c>
      <c r="F1223" s="654" t="s">
        <v>14</v>
      </c>
      <c r="G1223" s="655"/>
      <c r="H1223" s="656"/>
      <c r="I1223" s="652" t="s">
        <v>15</v>
      </c>
      <c r="J1223" s="651" t="s">
        <v>16</v>
      </c>
      <c r="K1223" s="660" t="s">
        <v>17</v>
      </c>
      <c r="L1223" s="651" t="s">
        <v>18</v>
      </c>
      <c r="M1223" s="663" t="s">
        <v>11</v>
      </c>
      <c r="N1223" s="666" t="s">
        <v>19</v>
      </c>
      <c r="O1223" s="669" t="s">
        <v>20</v>
      </c>
      <c r="P1223" s="672" t="s">
        <v>15</v>
      </c>
      <c r="Q1223" s="672" t="s">
        <v>21</v>
      </c>
      <c r="R1223" s="675" t="s">
        <v>22</v>
      </c>
      <c r="S1223" s="454" t="s">
        <v>23</v>
      </c>
      <c r="T1223" s="546" t="s">
        <v>24</v>
      </c>
      <c r="U1223" s="678" t="s">
        <v>25</v>
      </c>
      <c r="V1223" s="679"/>
      <c r="W1223" s="549" t="s">
        <v>26</v>
      </c>
      <c r="X1223" s="485"/>
      <c r="Y1223" s="485"/>
      <c r="Z1223" s="640"/>
      <c r="AA1223" s="485"/>
      <c r="AB1223" s="643"/>
      <c r="AC1223" s="646"/>
    </row>
    <row r="1224" spans="1:29" ht="18" x14ac:dyDescent="0.25">
      <c r="A1224" s="649"/>
      <c r="B1224" s="246"/>
      <c r="C1224" s="246"/>
      <c r="D1224" s="652"/>
      <c r="E1224" s="652"/>
      <c r="F1224" s="657"/>
      <c r="G1224" s="658"/>
      <c r="H1224" s="659"/>
      <c r="I1224" s="652"/>
      <c r="J1224" s="652"/>
      <c r="K1224" s="661"/>
      <c r="L1224" s="652"/>
      <c r="M1224" s="664"/>
      <c r="N1224" s="667"/>
      <c r="O1224" s="670"/>
      <c r="P1224" s="673"/>
      <c r="Q1224" s="673"/>
      <c r="R1224" s="676"/>
      <c r="S1224" s="455"/>
      <c r="T1224" s="547"/>
      <c r="U1224" s="675" t="s">
        <v>27</v>
      </c>
      <c r="V1224" s="680" t="s">
        <v>28</v>
      </c>
      <c r="W1224" s="550"/>
      <c r="X1224" s="485"/>
      <c r="Y1224" s="485"/>
      <c r="Z1224" s="640"/>
      <c r="AA1224" s="485"/>
      <c r="AB1224" s="643"/>
      <c r="AC1224" s="646"/>
    </row>
    <row r="1225" spans="1:29" ht="18" x14ac:dyDescent="0.25">
      <c r="A1225" s="649"/>
      <c r="B1225" s="246"/>
      <c r="C1225" s="246"/>
      <c r="D1225" s="652"/>
      <c r="E1225" s="652"/>
      <c r="F1225" s="648" t="s">
        <v>29</v>
      </c>
      <c r="G1225" s="648" t="s">
        <v>30</v>
      </c>
      <c r="H1225" s="648" t="s">
        <v>31</v>
      </c>
      <c r="I1225" s="652"/>
      <c r="J1225" s="652"/>
      <c r="K1225" s="661"/>
      <c r="L1225" s="652"/>
      <c r="M1225" s="664"/>
      <c r="N1225" s="667"/>
      <c r="O1225" s="670"/>
      <c r="P1225" s="673"/>
      <c r="Q1225" s="673"/>
      <c r="R1225" s="676"/>
      <c r="S1225" s="455"/>
      <c r="T1225" s="547"/>
      <c r="U1225" s="676"/>
      <c r="V1225" s="681"/>
      <c r="W1225" s="550"/>
      <c r="X1225" s="485"/>
      <c r="Y1225" s="485"/>
      <c r="Z1225" s="640"/>
      <c r="AA1225" s="485"/>
      <c r="AB1225" s="643"/>
      <c r="AC1225" s="646"/>
    </row>
    <row r="1226" spans="1:29" ht="18" x14ac:dyDescent="0.25">
      <c r="A1226" s="649"/>
      <c r="B1226" s="246"/>
      <c r="C1226" s="246"/>
      <c r="D1226" s="652"/>
      <c r="E1226" s="652"/>
      <c r="F1226" s="649"/>
      <c r="G1226" s="649"/>
      <c r="H1226" s="649"/>
      <c r="I1226" s="652"/>
      <c r="J1226" s="652"/>
      <c r="K1226" s="661"/>
      <c r="L1226" s="652"/>
      <c r="M1226" s="664"/>
      <c r="N1226" s="667"/>
      <c r="O1226" s="670"/>
      <c r="P1226" s="673"/>
      <c r="Q1226" s="673"/>
      <c r="R1226" s="676"/>
      <c r="S1226" s="455"/>
      <c r="T1226" s="547"/>
      <c r="U1226" s="676"/>
      <c r="V1226" s="681"/>
      <c r="W1226" s="550"/>
      <c r="X1226" s="485"/>
      <c r="Y1226" s="485"/>
      <c r="Z1226" s="640"/>
      <c r="AA1226" s="485"/>
      <c r="AB1226" s="643"/>
      <c r="AC1226" s="646"/>
    </row>
    <row r="1227" spans="1:29" ht="78" customHeight="1" x14ac:dyDescent="0.25">
      <c r="A1227" s="650"/>
      <c r="B1227" s="247"/>
      <c r="C1227" s="247"/>
      <c r="D1227" s="653"/>
      <c r="E1227" s="653"/>
      <c r="F1227" s="650"/>
      <c r="G1227" s="650"/>
      <c r="H1227" s="650"/>
      <c r="I1227" s="653"/>
      <c r="J1227" s="653"/>
      <c r="K1227" s="662"/>
      <c r="L1227" s="653"/>
      <c r="M1227" s="665"/>
      <c r="N1227" s="668"/>
      <c r="O1227" s="671"/>
      <c r="P1227" s="674"/>
      <c r="Q1227" s="674"/>
      <c r="R1227" s="677"/>
      <c r="S1227" s="456"/>
      <c r="T1227" s="548"/>
      <c r="U1227" s="677"/>
      <c r="V1227" s="682"/>
      <c r="W1227" s="551"/>
      <c r="X1227" s="486"/>
      <c r="Y1227" s="486"/>
      <c r="Z1227" s="641"/>
      <c r="AA1227" s="486"/>
      <c r="AB1227" s="644"/>
      <c r="AC1227" s="647"/>
    </row>
    <row r="1228" spans="1:29" ht="21" x14ac:dyDescent="0.6">
      <c r="A1228" s="49">
        <v>1</v>
      </c>
      <c r="B1228" s="49"/>
      <c r="C1228" s="45" t="s">
        <v>107</v>
      </c>
      <c r="D1228" s="45" t="s">
        <v>33</v>
      </c>
      <c r="E1228" s="45">
        <v>5741</v>
      </c>
      <c r="F1228" s="45">
        <v>4</v>
      </c>
      <c r="G1228" s="45">
        <v>0</v>
      </c>
      <c r="H1228" s="45">
        <v>46</v>
      </c>
      <c r="I1228" s="45">
        <v>1</v>
      </c>
      <c r="J1228" s="44">
        <v>1646</v>
      </c>
      <c r="K1228" s="50">
        <v>210</v>
      </c>
      <c r="L1228" s="51">
        <v>345660</v>
      </c>
      <c r="M1228" s="58"/>
      <c r="N1228" s="56"/>
      <c r="O1228" s="45"/>
      <c r="P1228" s="45"/>
      <c r="Q1228" s="45"/>
      <c r="R1228" s="45"/>
      <c r="S1228" s="61"/>
      <c r="T1228" s="61"/>
      <c r="U1228" s="45"/>
      <c r="V1228" s="45"/>
      <c r="W1228" s="61"/>
      <c r="X1228" s="61"/>
      <c r="Y1228" s="61">
        <v>345660</v>
      </c>
      <c r="Z1228" s="45">
        <v>0</v>
      </c>
      <c r="AA1228" s="61">
        <v>345660</v>
      </c>
      <c r="AB1228" s="84">
        <v>0.01</v>
      </c>
      <c r="AC1228" s="87">
        <f>AA1228*AB1228/100</f>
        <v>34.566000000000003</v>
      </c>
    </row>
    <row r="1229" spans="1:29" ht="21" x14ac:dyDescent="0.6">
      <c r="A1229" s="49">
        <v>2</v>
      </c>
      <c r="B1229" s="49"/>
      <c r="C1229" s="45" t="s">
        <v>35</v>
      </c>
      <c r="D1229" s="45" t="s">
        <v>33</v>
      </c>
      <c r="E1229" s="45">
        <v>910</v>
      </c>
      <c r="F1229" s="45">
        <v>11</v>
      </c>
      <c r="G1229" s="45">
        <v>2</v>
      </c>
      <c r="H1229" s="45">
        <v>31</v>
      </c>
      <c r="I1229" s="45">
        <v>1</v>
      </c>
      <c r="J1229" s="44">
        <v>4631</v>
      </c>
      <c r="K1229" s="50">
        <v>100</v>
      </c>
      <c r="L1229" s="51">
        <v>463100</v>
      </c>
      <c r="M1229" s="57"/>
      <c r="N1229" s="56"/>
      <c r="O1229" s="45"/>
      <c r="P1229" s="45"/>
      <c r="Q1229" s="45"/>
      <c r="R1229" s="45"/>
      <c r="S1229" s="61"/>
      <c r="T1229" s="61"/>
      <c r="U1229" s="45"/>
      <c r="V1229" s="45"/>
      <c r="W1229" s="61"/>
      <c r="X1229" s="61"/>
      <c r="Y1229" s="61">
        <v>463100</v>
      </c>
      <c r="Z1229" s="45">
        <v>0</v>
      </c>
      <c r="AA1229" s="61">
        <v>463100</v>
      </c>
      <c r="AB1229" s="84">
        <v>0.01</v>
      </c>
      <c r="AC1229" s="88">
        <f t="shared" ref="AC1229:AC1292" si="141">AA1229*AB1229/100</f>
        <v>46.31</v>
      </c>
    </row>
    <row r="1230" spans="1:29" ht="21" x14ac:dyDescent="0.6">
      <c r="A1230" s="49">
        <v>3</v>
      </c>
      <c r="B1230" s="49"/>
      <c r="C1230" s="45" t="s">
        <v>108</v>
      </c>
      <c r="D1230" s="45" t="s">
        <v>33</v>
      </c>
      <c r="E1230" s="45">
        <v>121</v>
      </c>
      <c r="F1230" s="45">
        <v>4</v>
      </c>
      <c r="G1230" s="45">
        <v>3</v>
      </c>
      <c r="H1230" s="45">
        <v>46</v>
      </c>
      <c r="I1230" s="45">
        <v>1</v>
      </c>
      <c r="J1230" s="44">
        <v>1946</v>
      </c>
      <c r="K1230" s="50">
        <v>2200</v>
      </c>
      <c r="L1230" s="51">
        <v>4281200</v>
      </c>
      <c r="M1230" s="57"/>
      <c r="N1230" s="56"/>
      <c r="O1230" s="45"/>
      <c r="P1230" s="45"/>
      <c r="Q1230" s="45"/>
      <c r="R1230" s="45"/>
      <c r="S1230" s="61"/>
      <c r="T1230" s="61"/>
      <c r="U1230" s="45"/>
      <c r="V1230" s="45"/>
      <c r="W1230" s="61"/>
      <c r="X1230" s="61"/>
      <c r="Y1230" s="61">
        <v>4281200</v>
      </c>
      <c r="Z1230" s="45">
        <v>0</v>
      </c>
      <c r="AA1230" s="61">
        <v>4281200</v>
      </c>
      <c r="AB1230" s="84">
        <v>0.01</v>
      </c>
      <c r="AC1230" s="88">
        <f t="shared" si="141"/>
        <v>428.12</v>
      </c>
    </row>
    <row r="1231" spans="1:29" ht="21" x14ac:dyDescent="0.6">
      <c r="A1231" s="49">
        <v>4</v>
      </c>
      <c r="B1231" s="49"/>
      <c r="C1231" s="45" t="s">
        <v>109</v>
      </c>
      <c r="D1231" s="45" t="s">
        <v>33</v>
      </c>
      <c r="E1231" s="45">
        <v>2349</v>
      </c>
      <c r="F1231" s="45">
        <v>13</v>
      </c>
      <c r="G1231" s="45">
        <v>3</v>
      </c>
      <c r="H1231" s="45">
        <v>22</v>
      </c>
      <c r="I1231" s="45">
        <v>1</v>
      </c>
      <c r="J1231" s="44">
        <v>5522</v>
      </c>
      <c r="K1231" s="50">
        <v>100</v>
      </c>
      <c r="L1231" s="51">
        <v>552200</v>
      </c>
      <c r="M1231" s="58"/>
      <c r="N1231" s="56"/>
      <c r="O1231" s="45"/>
      <c r="P1231" s="45"/>
      <c r="Q1231" s="45"/>
      <c r="R1231" s="45"/>
      <c r="S1231" s="61"/>
      <c r="T1231" s="61"/>
      <c r="U1231" s="45"/>
      <c r="V1231" s="45"/>
      <c r="W1231" s="61"/>
      <c r="X1231" s="61"/>
      <c r="Y1231" s="61">
        <v>552200</v>
      </c>
      <c r="Z1231" s="45">
        <v>0</v>
      </c>
      <c r="AA1231" s="61">
        <v>552200</v>
      </c>
      <c r="AB1231" s="84">
        <v>0.01</v>
      </c>
      <c r="AC1231" s="88">
        <f t="shared" si="141"/>
        <v>55.22</v>
      </c>
    </row>
    <row r="1232" spans="1:29" ht="21" x14ac:dyDescent="0.6">
      <c r="A1232" s="49">
        <v>5</v>
      </c>
      <c r="B1232" s="49"/>
      <c r="C1232" s="45" t="s">
        <v>110</v>
      </c>
      <c r="D1232" s="45" t="s">
        <v>33</v>
      </c>
      <c r="E1232" s="45">
        <v>57</v>
      </c>
      <c r="F1232" s="45">
        <v>1</v>
      </c>
      <c r="G1232" s="45">
        <v>3</v>
      </c>
      <c r="H1232" s="45">
        <v>55</v>
      </c>
      <c r="I1232" s="45">
        <v>1</v>
      </c>
      <c r="J1232" s="44">
        <v>755</v>
      </c>
      <c r="K1232" s="50">
        <v>280</v>
      </c>
      <c r="L1232" s="51">
        <v>211400</v>
      </c>
      <c r="M1232" s="57"/>
      <c r="N1232" s="56"/>
      <c r="O1232" s="45"/>
      <c r="P1232" s="45"/>
      <c r="Q1232" s="45"/>
      <c r="R1232" s="45"/>
      <c r="S1232" s="61"/>
      <c r="T1232" s="61"/>
      <c r="U1232" s="45"/>
      <c r="V1232" s="45"/>
      <c r="W1232" s="61"/>
      <c r="X1232" s="61"/>
      <c r="Y1232" s="61">
        <v>211400</v>
      </c>
      <c r="Z1232" s="45">
        <v>0</v>
      </c>
      <c r="AA1232" s="61">
        <v>211400</v>
      </c>
      <c r="AB1232" s="84">
        <v>0.01</v>
      </c>
      <c r="AC1232" s="88">
        <f t="shared" si="141"/>
        <v>21.14</v>
      </c>
    </row>
    <row r="1233" spans="1:29" ht="21" x14ac:dyDescent="0.6">
      <c r="A1233" s="49">
        <v>6</v>
      </c>
      <c r="B1233" s="49"/>
      <c r="C1233" s="45" t="s">
        <v>110</v>
      </c>
      <c r="D1233" s="45" t="s">
        <v>33</v>
      </c>
      <c r="E1233" s="45">
        <v>2398</v>
      </c>
      <c r="F1233" s="45">
        <v>28</v>
      </c>
      <c r="G1233" s="45">
        <v>2</v>
      </c>
      <c r="H1233" s="45">
        <v>49</v>
      </c>
      <c r="I1233" s="45">
        <v>1</v>
      </c>
      <c r="J1233" s="44">
        <v>11449</v>
      </c>
      <c r="K1233" s="50">
        <v>130</v>
      </c>
      <c r="L1233" s="51">
        <v>1488370</v>
      </c>
      <c r="M1233" s="57"/>
      <c r="N1233" s="56"/>
      <c r="O1233" s="45"/>
      <c r="P1233" s="45"/>
      <c r="Q1233" s="45"/>
      <c r="R1233" s="45"/>
      <c r="S1233" s="61"/>
      <c r="T1233" s="61"/>
      <c r="U1233" s="45"/>
      <c r="V1233" s="45"/>
      <c r="W1233" s="61"/>
      <c r="X1233" s="61"/>
      <c r="Y1233" s="61">
        <v>1488370</v>
      </c>
      <c r="Z1233" s="45">
        <v>0</v>
      </c>
      <c r="AA1233" s="61">
        <v>1488370</v>
      </c>
      <c r="AB1233" s="84">
        <v>0.01</v>
      </c>
      <c r="AC1233" s="88">
        <f t="shared" si="141"/>
        <v>148.83700000000002</v>
      </c>
    </row>
    <row r="1234" spans="1:29" ht="21" x14ac:dyDescent="0.6">
      <c r="A1234" s="49">
        <v>7</v>
      </c>
      <c r="B1234" s="49"/>
      <c r="C1234" s="45" t="s">
        <v>110</v>
      </c>
      <c r="D1234" s="45" t="s">
        <v>33</v>
      </c>
      <c r="E1234" s="45">
        <v>4916</v>
      </c>
      <c r="F1234" s="45">
        <v>0</v>
      </c>
      <c r="G1234" s="45">
        <v>0</v>
      </c>
      <c r="H1234" s="45">
        <v>78</v>
      </c>
      <c r="I1234" s="45">
        <v>4</v>
      </c>
      <c r="J1234" s="44">
        <v>78</v>
      </c>
      <c r="K1234" s="50">
        <v>8000</v>
      </c>
      <c r="L1234" s="51">
        <v>624000</v>
      </c>
      <c r="M1234" s="58"/>
      <c r="N1234" s="56"/>
      <c r="O1234" s="45"/>
      <c r="P1234" s="45"/>
      <c r="Q1234" s="45"/>
      <c r="R1234" s="45"/>
      <c r="S1234" s="61"/>
      <c r="T1234" s="61"/>
      <c r="U1234" s="45"/>
      <c r="V1234" s="45"/>
      <c r="W1234" s="61"/>
      <c r="X1234" s="61"/>
      <c r="Y1234" s="61">
        <v>624000</v>
      </c>
      <c r="Z1234" s="45">
        <v>0</v>
      </c>
      <c r="AA1234" s="61">
        <v>624000</v>
      </c>
      <c r="AB1234" s="84">
        <v>0.3</v>
      </c>
      <c r="AC1234" s="88">
        <f t="shared" si="141"/>
        <v>1872</v>
      </c>
    </row>
    <row r="1235" spans="1:29" ht="21" x14ac:dyDescent="0.6">
      <c r="A1235" s="49">
        <v>8</v>
      </c>
      <c r="B1235" s="49"/>
      <c r="C1235" s="45" t="s">
        <v>110</v>
      </c>
      <c r="D1235" s="45" t="s">
        <v>33</v>
      </c>
      <c r="E1235" s="45">
        <v>4390</v>
      </c>
      <c r="F1235" s="45">
        <v>0</v>
      </c>
      <c r="G1235" s="45">
        <v>0</v>
      </c>
      <c r="H1235" s="45">
        <v>66</v>
      </c>
      <c r="I1235" s="45">
        <v>4</v>
      </c>
      <c r="J1235" s="44">
        <v>66</v>
      </c>
      <c r="K1235" s="50">
        <v>280</v>
      </c>
      <c r="L1235" s="51">
        <v>18480</v>
      </c>
      <c r="M1235" s="57"/>
      <c r="N1235" s="56"/>
      <c r="O1235" s="45"/>
      <c r="P1235" s="45"/>
      <c r="Q1235" s="45"/>
      <c r="R1235" s="45"/>
      <c r="S1235" s="61"/>
      <c r="T1235" s="61"/>
      <c r="U1235" s="45"/>
      <c r="V1235" s="45"/>
      <c r="W1235" s="61"/>
      <c r="X1235" s="61"/>
      <c r="Y1235" s="61">
        <v>18480</v>
      </c>
      <c r="Z1235" s="45">
        <v>0</v>
      </c>
      <c r="AA1235" s="61">
        <v>18480</v>
      </c>
      <c r="AB1235" s="84">
        <v>0.3</v>
      </c>
      <c r="AC1235" s="88">
        <f t="shared" si="141"/>
        <v>55.44</v>
      </c>
    </row>
    <row r="1236" spans="1:29" ht="21" x14ac:dyDescent="0.6">
      <c r="A1236" s="49">
        <v>9</v>
      </c>
      <c r="B1236" s="49"/>
      <c r="C1236" s="45" t="s">
        <v>111</v>
      </c>
      <c r="D1236" s="45" t="s">
        <v>33</v>
      </c>
      <c r="E1236" s="45">
        <v>314</v>
      </c>
      <c r="F1236" s="45">
        <v>22</v>
      </c>
      <c r="G1236" s="45">
        <v>2</v>
      </c>
      <c r="H1236" s="45">
        <v>53</v>
      </c>
      <c r="I1236" s="45">
        <v>1</v>
      </c>
      <c r="J1236" s="44">
        <v>9053</v>
      </c>
      <c r="K1236" s="50">
        <v>130</v>
      </c>
      <c r="L1236" s="51">
        <v>1176890</v>
      </c>
      <c r="M1236" s="57"/>
      <c r="N1236" s="56"/>
      <c r="O1236" s="45"/>
      <c r="P1236" s="45"/>
      <c r="Q1236" s="45"/>
      <c r="R1236" s="45"/>
      <c r="S1236" s="61"/>
      <c r="T1236" s="61"/>
      <c r="U1236" s="45"/>
      <c r="V1236" s="45"/>
      <c r="W1236" s="61"/>
      <c r="X1236" s="61"/>
      <c r="Y1236" s="61">
        <v>1176890</v>
      </c>
      <c r="Z1236" s="45">
        <v>0</v>
      </c>
      <c r="AA1236" s="61">
        <v>1176890</v>
      </c>
      <c r="AB1236" s="84">
        <v>0.01</v>
      </c>
      <c r="AC1236" s="88">
        <f t="shared" si="141"/>
        <v>117.68899999999999</v>
      </c>
    </row>
    <row r="1237" spans="1:29" ht="21" x14ac:dyDescent="0.6">
      <c r="A1237" s="49">
        <v>10</v>
      </c>
      <c r="B1237" s="49"/>
      <c r="C1237" s="45" t="s">
        <v>111</v>
      </c>
      <c r="D1237" s="45" t="s">
        <v>33</v>
      </c>
      <c r="E1237" s="45">
        <v>315</v>
      </c>
      <c r="F1237" s="45">
        <v>5</v>
      </c>
      <c r="G1237" s="45">
        <v>1</v>
      </c>
      <c r="H1237" s="45">
        <v>70</v>
      </c>
      <c r="I1237" s="45">
        <v>1</v>
      </c>
      <c r="J1237" s="44">
        <v>2170</v>
      </c>
      <c r="K1237" s="50">
        <v>100</v>
      </c>
      <c r="L1237" s="51">
        <v>217000</v>
      </c>
      <c r="M1237" s="58" t="s">
        <v>37</v>
      </c>
      <c r="N1237" s="56" t="s">
        <v>38</v>
      </c>
      <c r="O1237" s="45" t="s">
        <v>39</v>
      </c>
      <c r="P1237" s="45" t="s">
        <v>40</v>
      </c>
      <c r="Q1237" s="45">
        <v>120</v>
      </c>
      <c r="R1237" s="45">
        <v>100</v>
      </c>
      <c r="S1237" s="61">
        <v>6550</v>
      </c>
      <c r="T1237" s="61">
        <v>786000</v>
      </c>
      <c r="U1237" s="45">
        <v>25</v>
      </c>
      <c r="V1237" s="45">
        <v>40</v>
      </c>
      <c r="W1237" s="61">
        <v>471600</v>
      </c>
      <c r="X1237" s="61">
        <v>471600</v>
      </c>
      <c r="Y1237" s="61">
        <v>474600</v>
      </c>
      <c r="Z1237" s="45">
        <v>50</v>
      </c>
      <c r="AA1237" s="61">
        <v>0</v>
      </c>
      <c r="AB1237" s="84">
        <v>0.02</v>
      </c>
      <c r="AC1237" s="88">
        <f t="shared" si="141"/>
        <v>0</v>
      </c>
    </row>
    <row r="1238" spans="1:29" ht="21" x14ac:dyDescent="0.6">
      <c r="A1238" s="49"/>
      <c r="B1238" s="53"/>
      <c r="C1238" s="46"/>
      <c r="D1238" s="45"/>
      <c r="E1238" s="45"/>
      <c r="F1238" s="45"/>
      <c r="G1238" s="45"/>
      <c r="H1238" s="45"/>
      <c r="I1238" s="45"/>
      <c r="J1238" s="44"/>
      <c r="K1238" s="50"/>
      <c r="L1238" s="51"/>
      <c r="M1238" s="58" t="s">
        <v>41</v>
      </c>
      <c r="N1238" s="56"/>
      <c r="O1238" s="45"/>
      <c r="P1238" s="45"/>
      <c r="Q1238" s="45"/>
      <c r="R1238" s="45"/>
      <c r="S1238" s="61"/>
      <c r="T1238" s="61"/>
      <c r="U1238" s="45"/>
      <c r="V1238" s="45"/>
      <c r="W1238" s="61"/>
      <c r="X1238" s="61"/>
      <c r="Y1238" s="61">
        <v>214000</v>
      </c>
      <c r="Z1238" s="45">
        <v>0</v>
      </c>
      <c r="AA1238" s="61">
        <v>214000</v>
      </c>
      <c r="AB1238" s="84">
        <v>0.01</v>
      </c>
      <c r="AC1238" s="88">
        <f t="shared" si="141"/>
        <v>21.4</v>
      </c>
    </row>
    <row r="1239" spans="1:29" ht="21" x14ac:dyDescent="0.6">
      <c r="A1239" s="49">
        <v>11</v>
      </c>
      <c r="B1239" s="53"/>
      <c r="C1239" s="46" t="s">
        <v>111</v>
      </c>
      <c r="D1239" s="45" t="s">
        <v>33</v>
      </c>
      <c r="E1239" s="45">
        <v>2183</v>
      </c>
      <c r="F1239" s="45">
        <v>38</v>
      </c>
      <c r="G1239" s="45">
        <v>0</v>
      </c>
      <c r="H1239" s="45">
        <v>20</v>
      </c>
      <c r="I1239" s="45">
        <v>1</v>
      </c>
      <c r="J1239" s="44">
        <v>15220</v>
      </c>
      <c r="K1239" s="50">
        <v>150</v>
      </c>
      <c r="L1239" s="51">
        <v>2283000</v>
      </c>
      <c r="M1239" s="57"/>
      <c r="N1239" s="56"/>
      <c r="O1239" s="45"/>
      <c r="P1239" s="45"/>
      <c r="Q1239" s="45"/>
      <c r="R1239" s="45"/>
      <c r="S1239" s="61"/>
      <c r="T1239" s="61"/>
      <c r="U1239" s="45"/>
      <c r="V1239" s="45"/>
      <c r="W1239" s="61"/>
      <c r="X1239" s="61"/>
      <c r="Y1239" s="61">
        <v>2283000</v>
      </c>
      <c r="Z1239" s="45">
        <v>0</v>
      </c>
      <c r="AA1239" s="61">
        <v>2283000</v>
      </c>
      <c r="AB1239" s="84">
        <v>0.01</v>
      </c>
      <c r="AC1239" s="88">
        <f t="shared" si="141"/>
        <v>228.3</v>
      </c>
    </row>
    <row r="1240" spans="1:29" ht="21" x14ac:dyDescent="0.6">
      <c r="A1240" s="49">
        <v>12</v>
      </c>
      <c r="B1240" s="49"/>
      <c r="C1240" s="45" t="s">
        <v>112</v>
      </c>
      <c r="D1240" s="45" t="s">
        <v>33</v>
      </c>
      <c r="E1240" s="45">
        <v>4558</v>
      </c>
      <c r="F1240" s="45">
        <v>12</v>
      </c>
      <c r="G1240" s="45">
        <v>1</v>
      </c>
      <c r="H1240" s="45">
        <v>23</v>
      </c>
      <c r="I1240" s="45">
        <v>1</v>
      </c>
      <c r="J1240" s="44">
        <v>4923</v>
      </c>
      <c r="K1240" s="50">
        <v>130</v>
      </c>
      <c r="L1240" s="51">
        <v>639990</v>
      </c>
      <c r="M1240" s="57"/>
      <c r="N1240" s="56"/>
      <c r="O1240" s="45"/>
      <c r="P1240" s="45"/>
      <c r="Q1240" s="45"/>
      <c r="R1240" s="45"/>
      <c r="S1240" s="61"/>
      <c r="T1240" s="61"/>
      <c r="U1240" s="45"/>
      <c r="V1240" s="45"/>
      <c r="W1240" s="61"/>
      <c r="X1240" s="61"/>
      <c r="Y1240" s="61">
        <v>639990</v>
      </c>
      <c r="Z1240" s="45">
        <v>0</v>
      </c>
      <c r="AA1240" s="61">
        <v>639990</v>
      </c>
      <c r="AB1240" s="84">
        <v>0.01</v>
      </c>
      <c r="AC1240" s="88">
        <f t="shared" si="141"/>
        <v>63.999000000000002</v>
      </c>
    </row>
    <row r="1241" spans="1:29" ht="21" x14ac:dyDescent="0.6">
      <c r="A1241" s="49">
        <v>13</v>
      </c>
      <c r="B1241" s="49"/>
      <c r="C1241" s="45" t="s">
        <v>113</v>
      </c>
      <c r="D1241" s="45" t="s">
        <v>33</v>
      </c>
      <c r="E1241" s="45">
        <v>44</v>
      </c>
      <c r="F1241" s="45">
        <v>5</v>
      </c>
      <c r="G1241" s="45">
        <v>1</v>
      </c>
      <c r="H1241" s="45">
        <v>31</v>
      </c>
      <c r="I1241" s="45">
        <v>1</v>
      </c>
      <c r="J1241" s="44">
        <v>2131</v>
      </c>
      <c r="K1241" s="50">
        <v>100</v>
      </c>
      <c r="L1241" s="51">
        <v>213100</v>
      </c>
      <c r="M1241" s="58"/>
      <c r="N1241" s="56"/>
      <c r="O1241" s="45"/>
      <c r="P1241" s="45"/>
      <c r="Q1241" s="45"/>
      <c r="R1241" s="45"/>
      <c r="S1241" s="61"/>
      <c r="T1241" s="61"/>
      <c r="U1241" s="45"/>
      <c r="V1241" s="45"/>
      <c r="W1241" s="61"/>
      <c r="X1241" s="61"/>
      <c r="Y1241" s="61">
        <v>213100</v>
      </c>
      <c r="Z1241" s="45">
        <v>0</v>
      </c>
      <c r="AA1241" s="61">
        <v>213100</v>
      </c>
      <c r="AB1241" s="84">
        <v>0.01</v>
      </c>
      <c r="AC1241" s="88">
        <f t="shared" si="141"/>
        <v>21.31</v>
      </c>
    </row>
    <row r="1242" spans="1:29" ht="21" x14ac:dyDescent="0.6">
      <c r="A1242" s="49">
        <v>14</v>
      </c>
      <c r="B1242" s="49"/>
      <c r="C1242" s="45" t="s">
        <v>113</v>
      </c>
      <c r="D1242" s="45" t="s">
        <v>33</v>
      </c>
      <c r="E1242" s="45">
        <v>3471</v>
      </c>
      <c r="F1242" s="45">
        <v>7</v>
      </c>
      <c r="G1242" s="45">
        <v>0</v>
      </c>
      <c r="H1242" s="45">
        <v>14</v>
      </c>
      <c r="I1242" s="45">
        <v>1</v>
      </c>
      <c r="J1242" s="44">
        <v>2814</v>
      </c>
      <c r="K1242" s="50">
        <v>180</v>
      </c>
      <c r="L1242" s="51">
        <v>506520</v>
      </c>
      <c r="M1242" s="57"/>
      <c r="N1242" s="56"/>
      <c r="O1242" s="45"/>
      <c r="P1242" s="45"/>
      <c r="Q1242" s="45"/>
      <c r="R1242" s="45"/>
      <c r="S1242" s="61"/>
      <c r="T1242" s="61"/>
      <c r="U1242" s="45"/>
      <c r="V1242" s="45"/>
      <c r="W1242" s="61"/>
      <c r="X1242" s="61"/>
      <c r="Y1242" s="61">
        <v>506520</v>
      </c>
      <c r="Z1242" s="45">
        <v>0</v>
      </c>
      <c r="AA1242" s="61">
        <v>506520</v>
      </c>
      <c r="AB1242" s="84">
        <v>0.01</v>
      </c>
      <c r="AC1242" s="88">
        <f t="shared" si="141"/>
        <v>50.652000000000001</v>
      </c>
    </row>
    <row r="1243" spans="1:29" ht="21" x14ac:dyDescent="0.6">
      <c r="A1243" s="49">
        <v>15</v>
      </c>
      <c r="B1243" s="49"/>
      <c r="C1243" s="45" t="s">
        <v>114</v>
      </c>
      <c r="D1243" s="45" t="s">
        <v>51</v>
      </c>
      <c r="E1243" s="45">
        <v>2862</v>
      </c>
      <c r="F1243" s="45">
        <v>38</v>
      </c>
      <c r="G1243" s="45">
        <v>2</v>
      </c>
      <c r="H1243" s="45">
        <v>70</v>
      </c>
      <c r="I1243" s="45">
        <v>1</v>
      </c>
      <c r="J1243" s="44">
        <v>15470</v>
      </c>
      <c r="K1243" s="50">
        <v>280</v>
      </c>
      <c r="L1243" s="51">
        <v>4331600</v>
      </c>
      <c r="M1243" s="57"/>
      <c r="N1243" s="56"/>
      <c r="O1243" s="45"/>
      <c r="P1243" s="45"/>
      <c r="Q1243" s="45"/>
      <c r="R1243" s="45"/>
      <c r="S1243" s="61"/>
      <c r="T1243" s="61"/>
      <c r="U1243" s="45"/>
      <c r="V1243" s="45"/>
      <c r="W1243" s="61"/>
      <c r="X1243" s="61"/>
      <c r="Y1243" s="61">
        <v>4331600</v>
      </c>
      <c r="Z1243" s="45">
        <v>0</v>
      </c>
      <c r="AA1243" s="61">
        <v>4331600</v>
      </c>
      <c r="AB1243" s="84">
        <v>0.01</v>
      </c>
      <c r="AC1243" s="88">
        <f t="shared" si="141"/>
        <v>433.16</v>
      </c>
    </row>
    <row r="1244" spans="1:29" ht="21" x14ac:dyDescent="0.6">
      <c r="A1244" s="49">
        <v>16</v>
      </c>
      <c r="B1244" s="49"/>
      <c r="C1244" s="45" t="s">
        <v>115</v>
      </c>
      <c r="D1244" s="45" t="s">
        <v>33</v>
      </c>
      <c r="E1244" s="45">
        <v>4527</v>
      </c>
      <c r="F1244" s="45">
        <v>6</v>
      </c>
      <c r="G1244" s="45">
        <v>0</v>
      </c>
      <c r="H1244" s="45">
        <v>33</v>
      </c>
      <c r="I1244" s="45">
        <v>1</v>
      </c>
      <c r="J1244" s="44">
        <v>2433</v>
      </c>
      <c r="K1244" s="50">
        <v>210</v>
      </c>
      <c r="L1244" s="51">
        <v>510930</v>
      </c>
      <c r="M1244" s="58" t="s">
        <v>37</v>
      </c>
      <c r="N1244" s="56" t="s">
        <v>38</v>
      </c>
      <c r="O1244" s="45" t="s">
        <v>39</v>
      </c>
      <c r="P1244" s="45" t="s">
        <v>40</v>
      </c>
      <c r="Q1244" s="45">
        <v>240</v>
      </c>
      <c r="R1244" s="45">
        <v>100</v>
      </c>
      <c r="S1244" s="61">
        <v>6550</v>
      </c>
      <c r="T1244" s="61">
        <v>1572000</v>
      </c>
      <c r="U1244" s="45">
        <v>7</v>
      </c>
      <c r="V1244" s="45">
        <v>7</v>
      </c>
      <c r="W1244" s="61">
        <v>1461960</v>
      </c>
      <c r="X1244" s="61">
        <v>1461960</v>
      </c>
      <c r="Y1244" s="61">
        <v>1474560</v>
      </c>
      <c r="Z1244" s="45">
        <v>10</v>
      </c>
      <c r="AA1244" s="61">
        <v>0</v>
      </c>
      <c r="AB1244" s="84">
        <v>0.02</v>
      </c>
      <c r="AC1244" s="88">
        <f t="shared" si="141"/>
        <v>0</v>
      </c>
    </row>
    <row r="1245" spans="1:29" ht="21" x14ac:dyDescent="0.6">
      <c r="A1245" s="49"/>
      <c r="B1245" s="49"/>
      <c r="C1245" s="45"/>
      <c r="D1245" s="45"/>
      <c r="E1245" s="45"/>
      <c r="F1245" s="45"/>
      <c r="G1245" s="45"/>
      <c r="H1245" s="45"/>
      <c r="I1245" s="45"/>
      <c r="J1245" s="44"/>
      <c r="K1245" s="50"/>
      <c r="L1245" s="51"/>
      <c r="M1245" s="58" t="s">
        <v>41</v>
      </c>
      <c r="N1245" s="56"/>
      <c r="O1245" s="45"/>
      <c r="P1245" s="45"/>
      <c r="Q1245" s="45"/>
      <c r="R1245" s="45"/>
      <c r="S1245" s="61"/>
      <c r="T1245" s="61"/>
      <c r="U1245" s="45"/>
      <c r="V1245" s="45"/>
      <c r="W1245" s="61"/>
      <c r="X1245" s="61"/>
      <c r="Y1245" s="61">
        <v>498330</v>
      </c>
      <c r="Z1245" s="45">
        <v>0</v>
      </c>
      <c r="AA1245" s="61">
        <v>498330</v>
      </c>
      <c r="AB1245" s="84">
        <v>0.01</v>
      </c>
      <c r="AC1245" s="88">
        <f t="shared" si="141"/>
        <v>49.832999999999998</v>
      </c>
    </row>
    <row r="1246" spans="1:29" ht="21" x14ac:dyDescent="0.6">
      <c r="A1246" s="49">
        <v>17</v>
      </c>
      <c r="B1246" s="49"/>
      <c r="C1246" s="45" t="s">
        <v>116</v>
      </c>
      <c r="D1246" s="45" t="s">
        <v>33</v>
      </c>
      <c r="E1246" s="45">
        <v>60</v>
      </c>
      <c r="F1246" s="45">
        <v>18</v>
      </c>
      <c r="G1246" s="45">
        <v>0</v>
      </c>
      <c r="H1246" s="45">
        <v>19</v>
      </c>
      <c r="I1246" s="45">
        <v>1</v>
      </c>
      <c r="J1246" s="44">
        <v>7219</v>
      </c>
      <c r="K1246" s="50">
        <v>150</v>
      </c>
      <c r="L1246" s="51">
        <v>1082850</v>
      </c>
      <c r="M1246" s="57" t="s">
        <v>37</v>
      </c>
      <c r="N1246" s="56" t="s">
        <v>38</v>
      </c>
      <c r="O1246" s="45" t="s">
        <v>39</v>
      </c>
      <c r="P1246" s="45" t="s">
        <v>40</v>
      </c>
      <c r="Q1246" s="45">
        <v>300</v>
      </c>
      <c r="R1246" s="45">
        <v>100</v>
      </c>
      <c r="S1246" s="61">
        <v>6550</v>
      </c>
      <c r="T1246" s="61">
        <v>1965000</v>
      </c>
      <c r="U1246" s="45">
        <v>15</v>
      </c>
      <c r="V1246" s="45">
        <v>20</v>
      </c>
      <c r="W1246" s="61">
        <v>1572000</v>
      </c>
      <c r="X1246" s="61">
        <v>1572000</v>
      </c>
      <c r="Y1246" s="61">
        <v>1583250</v>
      </c>
      <c r="Z1246" s="45">
        <v>10</v>
      </c>
      <c r="AA1246" s="61">
        <v>0</v>
      </c>
      <c r="AB1246" s="84">
        <v>0.02</v>
      </c>
      <c r="AC1246" s="88">
        <f t="shared" si="141"/>
        <v>0</v>
      </c>
    </row>
    <row r="1247" spans="1:29" ht="21" x14ac:dyDescent="0.6">
      <c r="A1247" s="49"/>
      <c r="B1247" s="49"/>
      <c r="C1247" s="45"/>
      <c r="D1247" s="45"/>
      <c r="E1247" s="45"/>
      <c r="F1247" s="45"/>
      <c r="G1247" s="45"/>
      <c r="H1247" s="45"/>
      <c r="I1247" s="45"/>
      <c r="J1247" s="44"/>
      <c r="K1247" s="50"/>
      <c r="L1247" s="51"/>
      <c r="M1247" s="57" t="s">
        <v>41</v>
      </c>
      <c r="N1247" s="56" t="s">
        <v>38</v>
      </c>
      <c r="O1247" s="45" t="s">
        <v>39</v>
      </c>
      <c r="P1247" s="45" t="s">
        <v>40</v>
      </c>
      <c r="Q1247" s="45">
        <v>240</v>
      </c>
      <c r="R1247" s="45">
        <v>100</v>
      </c>
      <c r="S1247" s="61">
        <v>6550</v>
      </c>
      <c r="T1247" s="61">
        <v>1572000</v>
      </c>
      <c r="U1247" s="45">
        <v>11</v>
      </c>
      <c r="V1247" s="45">
        <v>12</v>
      </c>
      <c r="W1247" s="61">
        <v>1383360</v>
      </c>
      <c r="X1247" s="61">
        <v>1383360</v>
      </c>
      <c r="Y1247" s="61">
        <v>1392360</v>
      </c>
      <c r="Z1247" s="45">
        <v>10</v>
      </c>
      <c r="AA1247" s="61">
        <v>0</v>
      </c>
      <c r="AB1247" s="84">
        <v>0.02</v>
      </c>
      <c r="AC1247" s="88">
        <f t="shared" si="141"/>
        <v>0</v>
      </c>
    </row>
    <row r="1248" spans="1:29" ht="21" x14ac:dyDescent="0.6">
      <c r="A1248" s="49"/>
      <c r="B1248" s="49"/>
      <c r="C1248" s="45"/>
      <c r="D1248" s="45"/>
      <c r="E1248" s="45"/>
      <c r="F1248" s="45"/>
      <c r="G1248" s="45"/>
      <c r="H1248" s="45"/>
      <c r="I1248" s="45"/>
      <c r="J1248" s="44"/>
      <c r="K1248" s="50"/>
      <c r="L1248" s="51"/>
      <c r="M1248" s="57" t="s">
        <v>117</v>
      </c>
      <c r="N1248" s="56" t="s">
        <v>38</v>
      </c>
      <c r="O1248" s="45" t="s">
        <v>39</v>
      </c>
      <c r="P1248" s="45" t="s">
        <v>40</v>
      </c>
      <c r="Q1248" s="45">
        <v>192</v>
      </c>
      <c r="R1248" s="45">
        <v>100</v>
      </c>
      <c r="S1248" s="61">
        <v>6550</v>
      </c>
      <c r="T1248" s="61">
        <v>1257600</v>
      </c>
      <c r="U1248" s="45">
        <v>6</v>
      </c>
      <c r="V1248" s="45">
        <v>6</v>
      </c>
      <c r="W1248" s="61">
        <v>1182144</v>
      </c>
      <c r="X1248" s="61">
        <v>1182144</v>
      </c>
      <c r="Y1248" s="61">
        <v>1189344</v>
      </c>
      <c r="Z1248" s="45">
        <v>10</v>
      </c>
      <c r="AA1248" s="61">
        <v>0</v>
      </c>
      <c r="AB1248" s="84">
        <v>0.01</v>
      </c>
      <c r="AC1248" s="88">
        <f t="shared" si="141"/>
        <v>0</v>
      </c>
    </row>
    <row r="1249" spans="1:29" ht="21" x14ac:dyDescent="0.6">
      <c r="A1249" s="49"/>
      <c r="B1249" s="49"/>
      <c r="C1249" s="45"/>
      <c r="D1249" s="45"/>
      <c r="E1249" s="45"/>
      <c r="F1249" s="45"/>
      <c r="G1249" s="45"/>
      <c r="H1249" s="45"/>
      <c r="I1249" s="45"/>
      <c r="J1249" s="44"/>
      <c r="K1249" s="50"/>
      <c r="L1249" s="51"/>
      <c r="M1249" s="57" t="s">
        <v>118</v>
      </c>
      <c r="N1249" s="56" t="s">
        <v>38</v>
      </c>
      <c r="O1249" s="45" t="s">
        <v>39</v>
      </c>
      <c r="P1249" s="45" t="s">
        <v>97</v>
      </c>
      <c r="Q1249" s="45">
        <v>24</v>
      </c>
      <c r="R1249" s="45">
        <v>100</v>
      </c>
      <c r="S1249" s="61">
        <v>6550</v>
      </c>
      <c r="T1249" s="61">
        <v>157200</v>
      </c>
      <c r="U1249" s="45">
        <v>6</v>
      </c>
      <c r="V1249" s="45">
        <v>6</v>
      </c>
      <c r="W1249" s="61">
        <v>147768</v>
      </c>
      <c r="X1249" s="61">
        <v>147768</v>
      </c>
      <c r="Y1249" s="61">
        <v>148668</v>
      </c>
      <c r="Z1249" s="45">
        <v>0</v>
      </c>
      <c r="AA1249" s="61">
        <v>148668</v>
      </c>
      <c r="AB1249" s="84">
        <v>0.3</v>
      </c>
      <c r="AC1249" s="88">
        <f t="shared" si="141"/>
        <v>446.00400000000002</v>
      </c>
    </row>
    <row r="1250" spans="1:29" ht="21" x14ac:dyDescent="0.6">
      <c r="A1250" s="49"/>
      <c r="B1250" s="49"/>
      <c r="C1250" s="45"/>
      <c r="D1250" s="45"/>
      <c r="E1250" s="45"/>
      <c r="F1250" s="45"/>
      <c r="G1250" s="45"/>
      <c r="H1250" s="45"/>
      <c r="I1250" s="45"/>
      <c r="J1250" s="44"/>
      <c r="K1250" s="50"/>
      <c r="L1250" s="51"/>
      <c r="M1250" s="57" t="s">
        <v>119</v>
      </c>
      <c r="N1250" s="56" t="s">
        <v>38</v>
      </c>
      <c r="O1250" s="45" t="s">
        <v>39</v>
      </c>
      <c r="P1250" s="45" t="s">
        <v>40</v>
      </c>
      <c r="Q1250" s="45">
        <v>160</v>
      </c>
      <c r="R1250" s="45">
        <v>100</v>
      </c>
      <c r="S1250" s="61">
        <v>6550</v>
      </c>
      <c r="T1250" s="61">
        <v>1048000</v>
      </c>
      <c r="U1250" s="45">
        <v>15</v>
      </c>
      <c r="V1250" s="45">
        <v>20</v>
      </c>
      <c r="W1250" s="61">
        <v>838400</v>
      </c>
      <c r="X1250" s="61">
        <v>838400</v>
      </c>
      <c r="Y1250" s="61">
        <v>844400</v>
      </c>
      <c r="Z1250" s="45">
        <v>50</v>
      </c>
      <c r="AA1250" s="61">
        <v>0</v>
      </c>
      <c r="AB1250" s="84">
        <v>0.02</v>
      </c>
      <c r="AC1250" s="88">
        <f t="shared" si="141"/>
        <v>0</v>
      </c>
    </row>
    <row r="1251" spans="1:29" ht="21" x14ac:dyDescent="0.6">
      <c r="A1251" s="49"/>
      <c r="B1251" s="49"/>
      <c r="C1251" s="45"/>
      <c r="D1251" s="45"/>
      <c r="E1251" s="45"/>
      <c r="F1251" s="45"/>
      <c r="G1251" s="45"/>
      <c r="H1251" s="45"/>
      <c r="I1251" s="45"/>
      <c r="J1251" s="44"/>
      <c r="K1251" s="50"/>
      <c r="L1251" s="51"/>
      <c r="M1251" s="57" t="s">
        <v>120</v>
      </c>
      <c r="N1251" s="56"/>
      <c r="O1251" s="45"/>
      <c r="P1251" s="45"/>
      <c r="Q1251" s="45"/>
      <c r="R1251" s="45"/>
      <c r="S1251" s="61"/>
      <c r="T1251" s="61"/>
      <c r="U1251" s="45"/>
      <c r="V1251" s="45"/>
      <c r="W1251" s="61"/>
      <c r="X1251" s="61"/>
      <c r="Y1251" s="61">
        <v>1048500</v>
      </c>
      <c r="Z1251" s="45">
        <v>0</v>
      </c>
      <c r="AA1251" s="61">
        <v>1048500</v>
      </c>
      <c r="AB1251" s="84">
        <v>0.01</v>
      </c>
      <c r="AC1251" s="88">
        <f t="shared" si="141"/>
        <v>104.85</v>
      </c>
    </row>
    <row r="1252" spans="1:29" ht="21" x14ac:dyDescent="0.6">
      <c r="A1252" s="49">
        <v>18</v>
      </c>
      <c r="B1252" s="49"/>
      <c r="C1252" s="45" t="s">
        <v>121</v>
      </c>
      <c r="D1252" s="45" t="s">
        <v>33</v>
      </c>
      <c r="E1252" s="45">
        <v>5335</v>
      </c>
      <c r="F1252" s="45">
        <v>9</v>
      </c>
      <c r="G1252" s="45">
        <v>1</v>
      </c>
      <c r="H1252" s="45">
        <v>85</v>
      </c>
      <c r="I1252" s="45">
        <v>1</v>
      </c>
      <c r="J1252" s="44">
        <v>3785</v>
      </c>
      <c r="K1252" s="50">
        <v>100</v>
      </c>
      <c r="L1252" s="51">
        <v>378500</v>
      </c>
      <c r="M1252" s="57"/>
      <c r="N1252" s="56"/>
      <c r="O1252" s="45"/>
      <c r="P1252" s="45"/>
      <c r="Q1252" s="45"/>
      <c r="R1252" s="45"/>
      <c r="S1252" s="61"/>
      <c r="T1252" s="61"/>
      <c r="U1252" s="45"/>
      <c r="V1252" s="45"/>
      <c r="W1252" s="61"/>
      <c r="X1252" s="61"/>
      <c r="Y1252" s="61">
        <v>378500</v>
      </c>
      <c r="Z1252" s="45">
        <v>0</v>
      </c>
      <c r="AA1252" s="61">
        <v>378500</v>
      </c>
      <c r="AB1252" s="84">
        <v>0.01</v>
      </c>
      <c r="AC1252" s="88">
        <f t="shared" si="141"/>
        <v>37.85</v>
      </c>
    </row>
    <row r="1253" spans="1:29" ht="21" x14ac:dyDescent="0.6">
      <c r="A1253" s="49">
        <v>19</v>
      </c>
      <c r="B1253" s="49"/>
      <c r="C1253" s="45" t="s">
        <v>121</v>
      </c>
      <c r="D1253" s="45" t="s">
        <v>33</v>
      </c>
      <c r="E1253" s="45">
        <v>5382</v>
      </c>
      <c r="F1253" s="45">
        <v>3</v>
      </c>
      <c r="G1253" s="45">
        <v>2</v>
      </c>
      <c r="H1253" s="45">
        <v>68</v>
      </c>
      <c r="I1253" s="45">
        <v>1</v>
      </c>
      <c r="J1253" s="44">
        <v>1468</v>
      </c>
      <c r="K1253" s="50">
        <v>180</v>
      </c>
      <c r="L1253" s="51">
        <v>264240</v>
      </c>
      <c r="M1253" s="58"/>
      <c r="N1253" s="56"/>
      <c r="O1253" s="45"/>
      <c r="P1253" s="45"/>
      <c r="Q1253" s="45"/>
      <c r="R1253" s="45"/>
      <c r="S1253" s="61"/>
      <c r="T1253" s="61"/>
      <c r="U1253" s="45"/>
      <c r="V1253" s="45"/>
      <c r="W1253" s="61"/>
      <c r="X1253" s="61"/>
      <c r="Y1253" s="61">
        <v>264240</v>
      </c>
      <c r="Z1253" s="45">
        <v>0</v>
      </c>
      <c r="AA1253" s="61">
        <v>264240</v>
      </c>
      <c r="AB1253" s="84">
        <v>0.01</v>
      </c>
      <c r="AC1253" s="88">
        <f t="shared" si="141"/>
        <v>26.423999999999999</v>
      </c>
    </row>
    <row r="1254" spans="1:29" ht="21" x14ac:dyDescent="0.6">
      <c r="A1254" s="49">
        <v>20</v>
      </c>
      <c r="B1254" s="49"/>
      <c r="C1254" s="45" t="s">
        <v>121</v>
      </c>
      <c r="D1254" s="45" t="s">
        <v>33</v>
      </c>
      <c r="E1254" s="45">
        <v>5336</v>
      </c>
      <c r="F1254" s="45">
        <v>3</v>
      </c>
      <c r="G1254" s="45">
        <v>0</v>
      </c>
      <c r="H1254" s="45">
        <v>18</v>
      </c>
      <c r="I1254" s="45">
        <v>1</v>
      </c>
      <c r="J1254" s="44">
        <v>1218</v>
      </c>
      <c r="K1254" s="50">
        <v>100</v>
      </c>
      <c r="L1254" s="51">
        <v>121800</v>
      </c>
      <c r="M1254" s="57" t="s">
        <v>37</v>
      </c>
      <c r="N1254" s="56" t="s">
        <v>38</v>
      </c>
      <c r="O1254" s="45" t="s">
        <v>39</v>
      </c>
      <c r="P1254" s="45" t="s">
        <v>40</v>
      </c>
      <c r="Q1254" s="45">
        <v>80</v>
      </c>
      <c r="R1254" s="45">
        <v>100</v>
      </c>
      <c r="S1254" s="61">
        <v>6550</v>
      </c>
      <c r="T1254" s="61">
        <v>524000</v>
      </c>
      <c r="U1254" s="45">
        <v>25</v>
      </c>
      <c r="V1254" s="45">
        <v>40</v>
      </c>
      <c r="W1254" s="61">
        <v>314400</v>
      </c>
      <c r="X1254" s="61">
        <v>314400</v>
      </c>
      <c r="Y1254" s="61">
        <v>316400</v>
      </c>
      <c r="Z1254" s="45">
        <v>50</v>
      </c>
      <c r="AA1254" s="61">
        <v>0</v>
      </c>
      <c r="AB1254" s="84">
        <v>0.02</v>
      </c>
      <c r="AC1254" s="88">
        <f t="shared" si="141"/>
        <v>0</v>
      </c>
    </row>
    <row r="1255" spans="1:29" ht="21" x14ac:dyDescent="0.6">
      <c r="A1255" s="49"/>
      <c r="B1255" s="49"/>
      <c r="C1255" s="45"/>
      <c r="D1255" s="45"/>
      <c r="E1255" s="45"/>
      <c r="F1255" s="45"/>
      <c r="G1255" s="45"/>
      <c r="H1255" s="45"/>
      <c r="I1255" s="45"/>
      <c r="J1255" s="44"/>
      <c r="K1255" s="50"/>
      <c r="L1255" s="51"/>
      <c r="M1255" s="57" t="s">
        <v>41</v>
      </c>
      <c r="N1255" s="56"/>
      <c r="O1255" s="45"/>
      <c r="P1255" s="45"/>
      <c r="Q1255" s="45"/>
      <c r="R1255" s="45"/>
      <c r="S1255" s="61"/>
      <c r="T1255" s="61"/>
      <c r="U1255" s="45"/>
      <c r="V1255" s="45"/>
      <c r="W1255" s="61"/>
      <c r="X1255" s="61"/>
      <c r="Y1255" s="61">
        <v>119800</v>
      </c>
      <c r="Z1255" s="45">
        <v>0</v>
      </c>
      <c r="AA1255" s="61">
        <v>119800</v>
      </c>
      <c r="AB1255" s="84">
        <v>0.01</v>
      </c>
      <c r="AC1255" s="88">
        <f t="shared" si="141"/>
        <v>11.98</v>
      </c>
    </row>
    <row r="1256" spans="1:29" ht="21" x14ac:dyDescent="0.6">
      <c r="A1256" s="49">
        <v>21</v>
      </c>
      <c r="B1256" s="49"/>
      <c r="C1256" s="45" t="s">
        <v>122</v>
      </c>
      <c r="D1256" s="45" t="s">
        <v>33</v>
      </c>
      <c r="E1256" s="45">
        <v>4621</v>
      </c>
      <c r="F1256" s="45">
        <v>10</v>
      </c>
      <c r="G1256" s="45">
        <v>1</v>
      </c>
      <c r="H1256" s="45">
        <v>28</v>
      </c>
      <c r="I1256" s="45">
        <v>1</v>
      </c>
      <c r="J1256" s="44">
        <v>4128</v>
      </c>
      <c r="K1256" s="50">
        <v>210</v>
      </c>
      <c r="L1256" s="51">
        <v>866880</v>
      </c>
      <c r="M1256" s="57" t="s">
        <v>37</v>
      </c>
      <c r="N1256" s="56" t="s">
        <v>38</v>
      </c>
      <c r="O1256" s="45" t="s">
        <v>39</v>
      </c>
      <c r="P1256" s="45" t="s">
        <v>40</v>
      </c>
      <c r="Q1256" s="45">
        <v>80</v>
      </c>
      <c r="R1256" s="45">
        <v>100</v>
      </c>
      <c r="S1256" s="61">
        <v>6550</v>
      </c>
      <c r="T1256" s="61">
        <v>524000</v>
      </c>
      <c r="U1256" s="45">
        <v>40</v>
      </c>
      <c r="V1256" s="45">
        <v>70</v>
      </c>
      <c r="W1256" s="61">
        <v>157200</v>
      </c>
      <c r="X1256" s="61">
        <v>157200</v>
      </c>
      <c r="Y1256" s="61">
        <v>161400</v>
      </c>
      <c r="Z1256" s="45">
        <v>50</v>
      </c>
      <c r="AA1256" s="61">
        <v>0</v>
      </c>
      <c r="AB1256" s="84">
        <v>0.02</v>
      </c>
      <c r="AC1256" s="88">
        <f t="shared" si="141"/>
        <v>0</v>
      </c>
    </row>
    <row r="1257" spans="1:29" ht="21" x14ac:dyDescent="0.6">
      <c r="A1257" s="49"/>
      <c r="B1257" s="53"/>
      <c r="C1257" s="46"/>
      <c r="D1257" s="45"/>
      <c r="E1257" s="45"/>
      <c r="F1257" s="45"/>
      <c r="G1257" s="45"/>
      <c r="H1257" s="45"/>
      <c r="I1257" s="45"/>
      <c r="J1257" s="44"/>
      <c r="K1257" s="50"/>
      <c r="L1257" s="51"/>
      <c r="M1257" s="58" t="s">
        <v>41</v>
      </c>
      <c r="N1257" s="56"/>
      <c r="O1257" s="45"/>
      <c r="P1257" s="45"/>
      <c r="Q1257" s="45"/>
      <c r="R1257" s="45"/>
      <c r="S1257" s="61"/>
      <c r="T1257" s="61"/>
      <c r="U1257" s="45"/>
      <c r="V1257" s="45"/>
      <c r="W1257" s="61"/>
      <c r="X1257" s="61"/>
      <c r="Y1257" s="61">
        <v>862680</v>
      </c>
      <c r="Z1257" s="45">
        <v>0</v>
      </c>
      <c r="AA1257" s="61">
        <v>862680</v>
      </c>
      <c r="AB1257" s="84">
        <v>0.01</v>
      </c>
      <c r="AC1257" s="88">
        <f t="shared" si="141"/>
        <v>86.267999999999986</v>
      </c>
    </row>
    <row r="1258" spans="1:29" ht="21" x14ac:dyDescent="0.6">
      <c r="A1258" s="49">
        <v>22</v>
      </c>
      <c r="B1258" s="53"/>
      <c r="C1258" s="46" t="s">
        <v>122</v>
      </c>
      <c r="D1258" s="45" t="s">
        <v>33</v>
      </c>
      <c r="E1258" s="45">
        <v>75</v>
      </c>
      <c r="F1258" s="45">
        <v>15</v>
      </c>
      <c r="G1258" s="45">
        <v>3</v>
      </c>
      <c r="H1258" s="45">
        <v>63</v>
      </c>
      <c r="I1258" s="45">
        <v>1</v>
      </c>
      <c r="J1258" s="44">
        <v>6363</v>
      </c>
      <c r="K1258" s="50">
        <v>210</v>
      </c>
      <c r="L1258" s="51">
        <v>1336230</v>
      </c>
      <c r="M1258" s="58"/>
      <c r="N1258" s="56"/>
      <c r="O1258" s="45"/>
      <c r="P1258" s="45"/>
      <c r="Q1258" s="45"/>
      <c r="R1258" s="45"/>
      <c r="S1258" s="61"/>
      <c r="T1258" s="61"/>
      <c r="U1258" s="45"/>
      <c r="V1258" s="45"/>
      <c r="W1258" s="61"/>
      <c r="X1258" s="61"/>
      <c r="Y1258" s="61">
        <v>1336230</v>
      </c>
      <c r="Z1258" s="45">
        <v>0</v>
      </c>
      <c r="AA1258" s="61">
        <v>1336230</v>
      </c>
      <c r="AB1258" s="84">
        <v>0.01</v>
      </c>
      <c r="AC1258" s="88">
        <f t="shared" si="141"/>
        <v>133.62300000000002</v>
      </c>
    </row>
    <row r="1259" spans="1:29" ht="21" x14ac:dyDescent="0.6">
      <c r="A1259" s="49">
        <v>23</v>
      </c>
      <c r="B1259" s="49"/>
      <c r="C1259" s="45" t="s">
        <v>123</v>
      </c>
      <c r="D1259" s="45" t="s">
        <v>33</v>
      </c>
      <c r="E1259" s="45">
        <v>64</v>
      </c>
      <c r="F1259" s="45">
        <v>14</v>
      </c>
      <c r="G1259" s="45">
        <v>1</v>
      </c>
      <c r="H1259" s="45">
        <v>67</v>
      </c>
      <c r="I1259" s="45">
        <v>1</v>
      </c>
      <c r="J1259" s="44">
        <v>5767</v>
      </c>
      <c r="K1259" s="50">
        <v>100</v>
      </c>
      <c r="L1259" s="51">
        <v>576700</v>
      </c>
      <c r="M1259" s="57"/>
      <c r="N1259" s="56"/>
      <c r="O1259" s="45"/>
      <c r="P1259" s="45"/>
      <c r="Q1259" s="45"/>
      <c r="R1259" s="45"/>
      <c r="S1259" s="61"/>
      <c r="T1259" s="61"/>
      <c r="U1259" s="45"/>
      <c r="V1259" s="45"/>
      <c r="W1259" s="61"/>
      <c r="X1259" s="61"/>
      <c r="Y1259" s="61">
        <v>576700</v>
      </c>
      <c r="Z1259" s="45">
        <v>0</v>
      </c>
      <c r="AA1259" s="61">
        <v>576700</v>
      </c>
      <c r="AB1259" s="84">
        <v>0.01</v>
      </c>
      <c r="AC1259" s="88">
        <f t="shared" si="141"/>
        <v>57.67</v>
      </c>
    </row>
    <row r="1260" spans="1:29" ht="21" x14ac:dyDescent="0.6">
      <c r="A1260" s="49">
        <v>24</v>
      </c>
      <c r="B1260" s="49"/>
      <c r="C1260" s="45" t="s">
        <v>124</v>
      </c>
      <c r="D1260" s="45" t="s">
        <v>33</v>
      </c>
      <c r="E1260" s="45">
        <v>2174</v>
      </c>
      <c r="F1260" s="45">
        <v>10</v>
      </c>
      <c r="G1260" s="45">
        <v>0</v>
      </c>
      <c r="H1260" s="45">
        <v>31</v>
      </c>
      <c r="I1260" s="45">
        <v>1</v>
      </c>
      <c r="J1260" s="44">
        <v>4031</v>
      </c>
      <c r="K1260" s="50">
        <v>100</v>
      </c>
      <c r="L1260" s="51">
        <v>403100</v>
      </c>
      <c r="M1260" s="57"/>
      <c r="N1260" s="56"/>
      <c r="O1260" s="45"/>
      <c r="P1260" s="45"/>
      <c r="Q1260" s="45"/>
      <c r="R1260" s="45"/>
      <c r="S1260" s="61"/>
      <c r="T1260" s="61"/>
      <c r="U1260" s="45"/>
      <c r="V1260" s="45"/>
      <c r="W1260" s="61"/>
      <c r="X1260" s="61"/>
      <c r="Y1260" s="61">
        <v>403100</v>
      </c>
      <c r="Z1260" s="45">
        <v>0</v>
      </c>
      <c r="AA1260" s="61">
        <v>403100</v>
      </c>
      <c r="AB1260" s="84">
        <v>0.01</v>
      </c>
      <c r="AC1260" s="88">
        <f t="shared" si="141"/>
        <v>40.31</v>
      </c>
    </row>
    <row r="1261" spans="1:29" ht="21" x14ac:dyDescent="0.6">
      <c r="A1261" s="49">
        <v>25</v>
      </c>
      <c r="B1261" s="49"/>
      <c r="C1261" s="45" t="s">
        <v>125</v>
      </c>
      <c r="D1261" s="45" t="s">
        <v>33</v>
      </c>
      <c r="E1261" s="45">
        <v>218</v>
      </c>
      <c r="F1261" s="45">
        <v>6</v>
      </c>
      <c r="G1261" s="45">
        <v>0</v>
      </c>
      <c r="H1261" s="45">
        <v>87</v>
      </c>
      <c r="I1261" s="45">
        <v>1</v>
      </c>
      <c r="J1261" s="44">
        <v>2487</v>
      </c>
      <c r="K1261" s="50">
        <v>100</v>
      </c>
      <c r="L1261" s="51">
        <v>248700</v>
      </c>
      <c r="M1261" s="58"/>
      <c r="N1261" s="56"/>
      <c r="O1261" s="45"/>
      <c r="P1261" s="45"/>
      <c r="Q1261" s="45"/>
      <c r="R1261" s="45"/>
      <c r="S1261" s="61"/>
      <c r="T1261" s="61"/>
      <c r="U1261" s="45"/>
      <c r="V1261" s="45"/>
      <c r="W1261" s="61"/>
      <c r="X1261" s="61"/>
      <c r="Y1261" s="61">
        <v>248700</v>
      </c>
      <c r="Z1261" s="45">
        <v>0</v>
      </c>
      <c r="AA1261" s="61">
        <v>248700</v>
      </c>
      <c r="AB1261" s="84">
        <v>0.01</v>
      </c>
      <c r="AC1261" s="88">
        <f t="shared" si="141"/>
        <v>24.87</v>
      </c>
    </row>
    <row r="1262" spans="1:29" ht="21" x14ac:dyDescent="0.6">
      <c r="A1262" s="49">
        <v>26</v>
      </c>
      <c r="B1262" s="49"/>
      <c r="C1262" s="45" t="s">
        <v>126</v>
      </c>
      <c r="D1262" s="45" t="s">
        <v>51</v>
      </c>
      <c r="E1262" s="45">
        <v>3927</v>
      </c>
      <c r="F1262" s="45">
        <v>10</v>
      </c>
      <c r="G1262" s="45">
        <v>1</v>
      </c>
      <c r="H1262" s="45">
        <v>51</v>
      </c>
      <c r="I1262" s="45">
        <v>1</v>
      </c>
      <c r="J1262" s="44">
        <v>4151</v>
      </c>
      <c r="K1262" s="50">
        <v>280</v>
      </c>
      <c r="L1262" s="51">
        <v>1162280</v>
      </c>
      <c r="M1262" s="57"/>
      <c r="N1262" s="56"/>
      <c r="O1262" s="45"/>
      <c r="P1262" s="45"/>
      <c r="Q1262" s="45"/>
      <c r="R1262" s="45"/>
      <c r="S1262" s="61"/>
      <c r="T1262" s="61"/>
      <c r="U1262" s="45"/>
      <c r="V1262" s="45"/>
      <c r="W1262" s="61"/>
      <c r="X1262" s="61"/>
      <c r="Y1262" s="61">
        <v>1162280</v>
      </c>
      <c r="Z1262" s="45">
        <v>0</v>
      </c>
      <c r="AA1262" s="61">
        <v>1162280</v>
      </c>
      <c r="AB1262" s="84">
        <v>0.01</v>
      </c>
      <c r="AC1262" s="88">
        <f t="shared" si="141"/>
        <v>116.22800000000001</v>
      </c>
    </row>
    <row r="1263" spans="1:29" ht="21" x14ac:dyDescent="0.6">
      <c r="A1263" s="49">
        <v>27</v>
      </c>
      <c r="B1263" s="49"/>
      <c r="C1263" s="45" t="s">
        <v>127</v>
      </c>
      <c r="D1263" s="45" t="s">
        <v>51</v>
      </c>
      <c r="E1263" s="45">
        <v>4505</v>
      </c>
      <c r="F1263" s="45">
        <v>9</v>
      </c>
      <c r="G1263" s="45">
        <v>2</v>
      </c>
      <c r="H1263" s="45">
        <v>15</v>
      </c>
      <c r="I1263" s="45">
        <v>1</v>
      </c>
      <c r="J1263" s="44">
        <v>3815</v>
      </c>
      <c r="K1263" s="50">
        <v>280</v>
      </c>
      <c r="L1263" s="51">
        <v>1068200</v>
      </c>
      <c r="M1263" s="57"/>
      <c r="N1263" s="56"/>
      <c r="O1263" s="45"/>
      <c r="P1263" s="45"/>
      <c r="Q1263" s="45"/>
      <c r="R1263" s="45"/>
      <c r="S1263" s="61"/>
      <c r="T1263" s="61"/>
      <c r="U1263" s="45"/>
      <c r="V1263" s="45"/>
      <c r="W1263" s="61"/>
      <c r="X1263" s="61"/>
      <c r="Y1263" s="61">
        <v>1068200</v>
      </c>
      <c r="Z1263" s="45">
        <v>0</v>
      </c>
      <c r="AA1263" s="61">
        <v>1068200</v>
      </c>
      <c r="AB1263" s="84">
        <v>0.01</v>
      </c>
      <c r="AC1263" s="88">
        <f t="shared" si="141"/>
        <v>106.82</v>
      </c>
    </row>
    <row r="1264" spans="1:29" ht="21" x14ac:dyDescent="0.6">
      <c r="A1264" s="49">
        <v>28</v>
      </c>
      <c r="B1264" s="49"/>
      <c r="C1264" s="45" t="s">
        <v>128</v>
      </c>
      <c r="D1264" s="45" t="s">
        <v>33</v>
      </c>
      <c r="E1264" s="45">
        <v>76</v>
      </c>
      <c r="F1264" s="45">
        <v>5</v>
      </c>
      <c r="G1264" s="45">
        <v>2</v>
      </c>
      <c r="H1264" s="45">
        <v>26</v>
      </c>
      <c r="I1264" s="45">
        <v>1</v>
      </c>
      <c r="J1264" s="44">
        <v>2226</v>
      </c>
      <c r="K1264" s="50">
        <v>180</v>
      </c>
      <c r="L1264" s="51">
        <v>400680</v>
      </c>
      <c r="M1264" s="58"/>
      <c r="N1264" s="56"/>
      <c r="O1264" s="45"/>
      <c r="P1264" s="45"/>
      <c r="Q1264" s="45"/>
      <c r="R1264" s="45"/>
      <c r="S1264" s="61"/>
      <c r="T1264" s="61"/>
      <c r="U1264" s="45"/>
      <c r="V1264" s="45"/>
      <c r="W1264" s="61"/>
      <c r="X1264" s="61"/>
      <c r="Y1264" s="61">
        <v>400680</v>
      </c>
      <c r="Z1264" s="45">
        <v>0</v>
      </c>
      <c r="AA1264" s="61">
        <v>400680</v>
      </c>
      <c r="AB1264" s="84">
        <v>0.01</v>
      </c>
      <c r="AC1264" s="88">
        <f t="shared" si="141"/>
        <v>40.068000000000005</v>
      </c>
    </row>
    <row r="1265" spans="1:29" ht="21" x14ac:dyDescent="0.6">
      <c r="A1265" s="49">
        <v>29</v>
      </c>
      <c r="B1265" s="49"/>
      <c r="C1265" s="45" t="s">
        <v>129</v>
      </c>
      <c r="D1265" s="45" t="s">
        <v>51</v>
      </c>
      <c r="E1265" s="45">
        <v>4382</v>
      </c>
      <c r="F1265" s="45">
        <v>10</v>
      </c>
      <c r="G1265" s="45">
        <v>0</v>
      </c>
      <c r="H1265" s="45">
        <v>0</v>
      </c>
      <c r="I1265" s="45">
        <v>1</v>
      </c>
      <c r="J1265" s="44">
        <v>4000</v>
      </c>
      <c r="K1265" s="50">
        <v>100</v>
      </c>
      <c r="L1265" s="51">
        <v>400000</v>
      </c>
      <c r="M1265" s="57"/>
      <c r="N1265" s="56"/>
      <c r="O1265" s="45"/>
      <c r="P1265" s="45"/>
      <c r="Q1265" s="45"/>
      <c r="R1265" s="45"/>
      <c r="S1265" s="61"/>
      <c r="T1265" s="61"/>
      <c r="U1265" s="45"/>
      <c r="V1265" s="45"/>
      <c r="W1265" s="61"/>
      <c r="X1265" s="61"/>
      <c r="Y1265" s="61">
        <v>400000</v>
      </c>
      <c r="Z1265" s="45">
        <v>0</v>
      </c>
      <c r="AA1265" s="61">
        <v>400000</v>
      </c>
      <c r="AB1265" s="84">
        <v>0.01</v>
      </c>
      <c r="AC1265" s="88">
        <f t="shared" si="141"/>
        <v>40</v>
      </c>
    </row>
    <row r="1266" spans="1:29" ht="21" x14ac:dyDescent="0.6">
      <c r="A1266" s="49">
        <v>30</v>
      </c>
      <c r="B1266" s="49"/>
      <c r="C1266" s="45" t="s">
        <v>130</v>
      </c>
      <c r="D1266" s="45" t="s">
        <v>51</v>
      </c>
      <c r="E1266" s="45">
        <v>10153</v>
      </c>
      <c r="F1266" s="45">
        <v>12</v>
      </c>
      <c r="G1266" s="45">
        <v>1</v>
      </c>
      <c r="H1266" s="45">
        <v>6</v>
      </c>
      <c r="I1266" s="45">
        <v>1</v>
      </c>
      <c r="J1266" s="44">
        <v>4906</v>
      </c>
      <c r="K1266" s="50">
        <v>100</v>
      </c>
      <c r="L1266" s="51">
        <v>490600</v>
      </c>
      <c r="M1266" s="57"/>
      <c r="N1266" s="56"/>
      <c r="O1266" s="45"/>
      <c r="P1266" s="45"/>
      <c r="Q1266" s="45"/>
      <c r="R1266" s="45"/>
      <c r="S1266" s="61"/>
      <c r="T1266" s="61"/>
      <c r="U1266" s="45"/>
      <c r="V1266" s="45"/>
      <c r="W1266" s="61"/>
      <c r="X1266" s="61"/>
      <c r="Y1266" s="61">
        <v>490600</v>
      </c>
      <c r="Z1266" s="45">
        <v>0</v>
      </c>
      <c r="AA1266" s="61">
        <v>490600</v>
      </c>
      <c r="AB1266" s="84">
        <v>0.01</v>
      </c>
      <c r="AC1266" s="88">
        <f t="shared" si="141"/>
        <v>49.06</v>
      </c>
    </row>
    <row r="1267" spans="1:29" ht="21" x14ac:dyDescent="0.6">
      <c r="A1267" s="49">
        <v>31</v>
      </c>
      <c r="B1267" s="49"/>
      <c r="C1267" s="45" t="s">
        <v>131</v>
      </c>
      <c r="D1267" s="45" t="s">
        <v>51</v>
      </c>
      <c r="E1267" s="45">
        <v>2864</v>
      </c>
      <c r="F1267" s="45">
        <v>19</v>
      </c>
      <c r="G1267" s="45">
        <v>3</v>
      </c>
      <c r="H1267" s="45">
        <v>85</v>
      </c>
      <c r="I1267" s="45">
        <v>1</v>
      </c>
      <c r="J1267" s="44">
        <v>7985</v>
      </c>
      <c r="K1267" s="50">
        <v>100</v>
      </c>
      <c r="L1267" s="51">
        <v>798500</v>
      </c>
      <c r="M1267" s="58"/>
      <c r="N1267" s="56"/>
      <c r="O1267" s="45"/>
      <c r="P1267" s="45"/>
      <c r="Q1267" s="45"/>
      <c r="R1267" s="45"/>
      <c r="S1267" s="61"/>
      <c r="T1267" s="61"/>
      <c r="U1267" s="45"/>
      <c r="V1267" s="45"/>
      <c r="W1267" s="61"/>
      <c r="X1267" s="61"/>
      <c r="Y1267" s="61">
        <v>798500</v>
      </c>
      <c r="Z1267" s="45">
        <v>0</v>
      </c>
      <c r="AA1267" s="61">
        <v>798500</v>
      </c>
      <c r="AB1267" s="84">
        <v>0.01</v>
      </c>
      <c r="AC1267" s="88">
        <f t="shared" si="141"/>
        <v>79.849999999999994</v>
      </c>
    </row>
    <row r="1268" spans="1:29" ht="21" x14ac:dyDescent="0.6">
      <c r="A1268" s="49">
        <v>32</v>
      </c>
      <c r="B1268" s="49"/>
      <c r="C1268" s="45" t="s">
        <v>132</v>
      </c>
      <c r="D1268" s="45" t="s">
        <v>51</v>
      </c>
      <c r="E1268" s="45">
        <v>9909</v>
      </c>
      <c r="F1268" s="45">
        <v>25</v>
      </c>
      <c r="G1268" s="45">
        <v>3</v>
      </c>
      <c r="H1268" s="45">
        <v>20</v>
      </c>
      <c r="I1268" s="45">
        <v>1</v>
      </c>
      <c r="J1268" s="44">
        <v>10320</v>
      </c>
      <c r="K1268" s="50">
        <v>100</v>
      </c>
      <c r="L1268" s="51">
        <v>1032000</v>
      </c>
      <c r="M1268" s="57"/>
      <c r="N1268" s="56"/>
      <c r="O1268" s="45"/>
      <c r="P1268" s="45"/>
      <c r="Q1268" s="45"/>
      <c r="R1268" s="45"/>
      <c r="S1268" s="61"/>
      <c r="T1268" s="61"/>
      <c r="U1268" s="45"/>
      <c r="V1268" s="45"/>
      <c r="W1268" s="61"/>
      <c r="X1268" s="61"/>
      <c r="Y1268" s="61">
        <v>1032000</v>
      </c>
      <c r="Z1268" s="45">
        <v>0</v>
      </c>
      <c r="AA1268" s="61">
        <v>1032000</v>
      </c>
      <c r="AB1268" s="84">
        <v>0.01</v>
      </c>
      <c r="AC1268" s="88">
        <f t="shared" si="141"/>
        <v>103.2</v>
      </c>
    </row>
    <row r="1269" spans="1:29" ht="21" x14ac:dyDescent="0.6">
      <c r="A1269" s="49">
        <v>33</v>
      </c>
      <c r="B1269" s="53"/>
      <c r="C1269" s="46" t="s">
        <v>133</v>
      </c>
      <c r="D1269" s="45" t="s">
        <v>51</v>
      </c>
      <c r="E1269" s="45">
        <v>4383</v>
      </c>
      <c r="F1269" s="45">
        <v>10</v>
      </c>
      <c r="G1269" s="45">
        <v>0</v>
      </c>
      <c r="H1269" s="45">
        <v>0</v>
      </c>
      <c r="I1269" s="45">
        <v>1</v>
      </c>
      <c r="J1269" s="44">
        <v>4000</v>
      </c>
      <c r="K1269" s="50">
        <v>100</v>
      </c>
      <c r="L1269" s="51">
        <v>400000</v>
      </c>
      <c r="M1269" s="57"/>
      <c r="N1269" s="56"/>
      <c r="O1269" s="45"/>
      <c r="P1269" s="45"/>
      <c r="Q1269" s="45"/>
      <c r="R1269" s="45"/>
      <c r="S1269" s="61"/>
      <c r="T1269" s="61"/>
      <c r="U1269" s="45"/>
      <c r="V1269" s="45"/>
      <c r="W1269" s="61"/>
      <c r="X1269" s="61"/>
      <c r="Y1269" s="61">
        <v>400000</v>
      </c>
      <c r="Z1269" s="45">
        <v>0</v>
      </c>
      <c r="AA1269" s="61">
        <v>400000</v>
      </c>
      <c r="AB1269" s="84">
        <v>0.01</v>
      </c>
      <c r="AC1269" s="88">
        <f t="shared" si="141"/>
        <v>40</v>
      </c>
    </row>
    <row r="1270" spans="1:29" ht="21" x14ac:dyDescent="0.6">
      <c r="A1270" s="49">
        <v>34</v>
      </c>
      <c r="B1270" s="49"/>
      <c r="C1270" s="45" t="s">
        <v>134</v>
      </c>
      <c r="D1270" s="45" t="s">
        <v>51</v>
      </c>
      <c r="E1270" s="45">
        <v>4381</v>
      </c>
      <c r="F1270" s="45">
        <v>6</v>
      </c>
      <c r="G1270" s="45">
        <v>3</v>
      </c>
      <c r="H1270" s="45">
        <v>92</v>
      </c>
      <c r="I1270" s="45">
        <v>1</v>
      </c>
      <c r="J1270" s="44">
        <v>2792</v>
      </c>
      <c r="K1270" s="50">
        <v>100</v>
      </c>
      <c r="L1270" s="51">
        <v>279200</v>
      </c>
      <c r="M1270" s="58"/>
      <c r="N1270" s="56"/>
      <c r="O1270" s="45"/>
      <c r="P1270" s="45"/>
      <c r="Q1270" s="45"/>
      <c r="R1270" s="45"/>
      <c r="S1270" s="61"/>
      <c r="T1270" s="61"/>
      <c r="U1270" s="45"/>
      <c r="V1270" s="45"/>
      <c r="W1270" s="61"/>
      <c r="X1270" s="61"/>
      <c r="Y1270" s="61">
        <v>279200</v>
      </c>
      <c r="Z1270" s="45">
        <v>0</v>
      </c>
      <c r="AA1270" s="61">
        <v>279200</v>
      </c>
      <c r="AB1270" s="84">
        <v>0.01</v>
      </c>
      <c r="AC1270" s="88">
        <f t="shared" si="141"/>
        <v>27.92</v>
      </c>
    </row>
    <row r="1271" spans="1:29" ht="21" x14ac:dyDescent="0.6">
      <c r="A1271" s="49">
        <v>35</v>
      </c>
      <c r="B1271" s="49"/>
      <c r="C1271" s="45" t="s">
        <v>135</v>
      </c>
      <c r="D1271" s="45" t="s">
        <v>33</v>
      </c>
      <c r="E1271" s="45">
        <v>2675</v>
      </c>
      <c r="F1271" s="45">
        <v>8</v>
      </c>
      <c r="G1271" s="45">
        <v>1</v>
      </c>
      <c r="H1271" s="45">
        <v>50</v>
      </c>
      <c r="I1271" s="45">
        <v>1</v>
      </c>
      <c r="J1271" s="44">
        <v>3350</v>
      </c>
      <c r="K1271" s="50">
        <v>100</v>
      </c>
      <c r="L1271" s="51">
        <v>335000</v>
      </c>
      <c r="M1271" s="57" t="s">
        <v>37</v>
      </c>
      <c r="N1271" s="56" t="s">
        <v>38</v>
      </c>
      <c r="O1271" s="45" t="s">
        <v>39</v>
      </c>
      <c r="P1271" s="45" t="s">
        <v>40</v>
      </c>
      <c r="Q1271" s="45">
        <v>140</v>
      </c>
      <c r="R1271" s="45">
        <v>100</v>
      </c>
      <c r="S1271" s="61">
        <v>6550</v>
      </c>
      <c r="T1271" s="61">
        <v>917000</v>
      </c>
      <c r="U1271" s="45">
        <v>35</v>
      </c>
      <c r="V1271" s="45">
        <v>60</v>
      </c>
      <c r="W1271" s="61">
        <v>366800</v>
      </c>
      <c r="X1271" s="61">
        <v>366800</v>
      </c>
      <c r="Y1271" s="61">
        <v>370300</v>
      </c>
      <c r="Z1271" s="45">
        <v>50</v>
      </c>
      <c r="AA1271" s="61">
        <v>0</v>
      </c>
      <c r="AB1271" s="84">
        <v>0.02</v>
      </c>
      <c r="AC1271" s="88">
        <f t="shared" si="141"/>
        <v>0</v>
      </c>
    </row>
    <row r="1272" spans="1:29" ht="21" x14ac:dyDescent="0.6">
      <c r="A1272" s="49"/>
      <c r="B1272" s="49"/>
      <c r="C1272" s="45"/>
      <c r="D1272" s="45"/>
      <c r="E1272" s="45"/>
      <c r="F1272" s="45"/>
      <c r="G1272" s="45"/>
      <c r="H1272" s="45"/>
      <c r="I1272" s="45"/>
      <c r="J1272" s="44"/>
      <c r="K1272" s="50"/>
      <c r="L1272" s="51"/>
      <c r="M1272" s="57" t="s">
        <v>41</v>
      </c>
      <c r="N1272" s="56"/>
      <c r="O1272" s="45"/>
      <c r="P1272" s="45"/>
      <c r="Q1272" s="45"/>
      <c r="R1272" s="45"/>
      <c r="S1272" s="61"/>
      <c r="T1272" s="61"/>
      <c r="U1272" s="45"/>
      <c r="V1272" s="45"/>
      <c r="W1272" s="61"/>
      <c r="X1272" s="61"/>
      <c r="Y1272" s="61">
        <v>331500</v>
      </c>
      <c r="Z1272" s="45">
        <v>0</v>
      </c>
      <c r="AA1272" s="61">
        <v>331500</v>
      </c>
      <c r="AB1272" s="84">
        <v>0.01</v>
      </c>
      <c r="AC1272" s="88">
        <f t="shared" si="141"/>
        <v>33.15</v>
      </c>
    </row>
    <row r="1273" spans="1:29" ht="21" x14ac:dyDescent="0.6">
      <c r="A1273" s="49">
        <v>36</v>
      </c>
      <c r="B1273" s="49"/>
      <c r="C1273" s="45" t="s">
        <v>136</v>
      </c>
      <c r="D1273" s="45" t="s">
        <v>51</v>
      </c>
      <c r="E1273" s="45">
        <v>2843</v>
      </c>
      <c r="F1273" s="45">
        <v>20</v>
      </c>
      <c r="G1273" s="45">
        <v>2</v>
      </c>
      <c r="H1273" s="45">
        <v>13</v>
      </c>
      <c r="I1273" s="45">
        <v>1</v>
      </c>
      <c r="J1273" s="44">
        <v>8213</v>
      </c>
      <c r="K1273" s="50">
        <v>280</v>
      </c>
      <c r="L1273" s="51">
        <v>2299640</v>
      </c>
      <c r="M1273" s="57"/>
      <c r="N1273" s="56"/>
      <c r="O1273" s="45"/>
      <c r="P1273" s="45"/>
      <c r="Q1273" s="45"/>
      <c r="R1273" s="45"/>
      <c r="S1273" s="61"/>
      <c r="T1273" s="61"/>
      <c r="U1273" s="45"/>
      <c r="V1273" s="45"/>
      <c r="W1273" s="61"/>
      <c r="X1273" s="61"/>
      <c r="Y1273" s="61">
        <v>2299640</v>
      </c>
      <c r="Z1273" s="45">
        <v>0</v>
      </c>
      <c r="AA1273" s="61">
        <v>2299640</v>
      </c>
      <c r="AB1273" s="84">
        <v>0.01</v>
      </c>
      <c r="AC1273" s="88">
        <f t="shared" si="141"/>
        <v>229.96400000000003</v>
      </c>
    </row>
    <row r="1274" spans="1:29" ht="21" x14ac:dyDescent="0.6">
      <c r="A1274" s="49">
        <v>37</v>
      </c>
      <c r="B1274" s="49"/>
      <c r="C1274" s="45" t="s">
        <v>842</v>
      </c>
      <c r="D1274" s="45" t="s">
        <v>33</v>
      </c>
      <c r="E1274" s="45">
        <v>59</v>
      </c>
      <c r="F1274" s="45">
        <v>13</v>
      </c>
      <c r="G1274" s="45">
        <v>3</v>
      </c>
      <c r="H1274" s="45">
        <v>40</v>
      </c>
      <c r="I1274" s="45">
        <v>1</v>
      </c>
      <c r="J1274" s="44">
        <v>5540</v>
      </c>
      <c r="K1274" s="50">
        <v>180</v>
      </c>
      <c r="L1274" s="51">
        <v>997200</v>
      </c>
      <c r="M1274" s="58" t="s">
        <v>37</v>
      </c>
      <c r="N1274" s="56" t="s">
        <v>38</v>
      </c>
      <c r="O1274" s="45" t="s">
        <v>39</v>
      </c>
      <c r="P1274" s="45" t="s">
        <v>40</v>
      </c>
      <c r="Q1274" s="45">
        <v>80</v>
      </c>
      <c r="R1274" s="45">
        <v>100</v>
      </c>
      <c r="S1274" s="61">
        <v>6550</v>
      </c>
      <c r="T1274" s="61">
        <v>524000</v>
      </c>
      <c r="U1274" s="45">
        <v>40</v>
      </c>
      <c r="V1274" s="45">
        <v>70</v>
      </c>
      <c r="W1274" s="61">
        <v>157200</v>
      </c>
      <c r="X1274" s="61">
        <v>157200</v>
      </c>
      <c r="Y1274" s="61">
        <v>160800</v>
      </c>
      <c r="Z1274" s="45">
        <v>50</v>
      </c>
      <c r="AA1274" s="61">
        <v>0</v>
      </c>
      <c r="AB1274" s="84">
        <v>0.02</v>
      </c>
      <c r="AC1274" s="88">
        <f t="shared" si="141"/>
        <v>0</v>
      </c>
    </row>
    <row r="1275" spans="1:29" ht="21" x14ac:dyDescent="0.6">
      <c r="A1275" s="49"/>
      <c r="B1275" s="49"/>
      <c r="C1275" s="45"/>
      <c r="D1275" s="45"/>
      <c r="E1275" s="45"/>
      <c r="F1275" s="45"/>
      <c r="G1275" s="45"/>
      <c r="H1275" s="45"/>
      <c r="I1275" s="45"/>
      <c r="J1275" s="44"/>
      <c r="K1275" s="50"/>
      <c r="L1275" s="51"/>
      <c r="M1275" s="58" t="s">
        <v>41</v>
      </c>
      <c r="N1275" s="56"/>
      <c r="O1275" s="45"/>
      <c r="P1275" s="45"/>
      <c r="Q1275" s="45"/>
      <c r="R1275" s="45"/>
      <c r="S1275" s="61"/>
      <c r="T1275" s="61"/>
      <c r="U1275" s="45"/>
      <c r="V1275" s="45"/>
      <c r="W1275" s="61"/>
      <c r="X1275" s="61"/>
      <c r="Y1275" s="61">
        <v>993600</v>
      </c>
      <c r="Z1275" s="45">
        <v>0</v>
      </c>
      <c r="AA1275" s="61">
        <v>993600</v>
      </c>
      <c r="AB1275" s="84">
        <v>0.01</v>
      </c>
      <c r="AC1275" s="88">
        <f t="shared" si="141"/>
        <v>99.36</v>
      </c>
    </row>
    <row r="1276" spans="1:29" ht="21" x14ac:dyDescent="0.6">
      <c r="A1276" s="49">
        <v>38</v>
      </c>
      <c r="B1276" s="49"/>
      <c r="C1276" s="45" t="s">
        <v>137</v>
      </c>
      <c r="D1276" s="45" t="s">
        <v>33</v>
      </c>
      <c r="E1276" s="45">
        <v>309</v>
      </c>
      <c r="F1276" s="45">
        <v>10</v>
      </c>
      <c r="G1276" s="45">
        <v>3</v>
      </c>
      <c r="H1276" s="45">
        <v>97</v>
      </c>
      <c r="I1276" s="45">
        <v>1</v>
      </c>
      <c r="J1276" s="44">
        <v>4397</v>
      </c>
      <c r="K1276" s="50">
        <v>100</v>
      </c>
      <c r="L1276" s="51">
        <v>439700</v>
      </c>
      <c r="M1276" s="57"/>
      <c r="N1276" s="56"/>
      <c r="O1276" s="45"/>
      <c r="P1276" s="45"/>
      <c r="Q1276" s="45"/>
      <c r="R1276" s="45"/>
      <c r="S1276" s="61"/>
      <c r="T1276" s="61"/>
      <c r="U1276" s="45"/>
      <c r="V1276" s="45"/>
      <c r="W1276" s="61"/>
      <c r="X1276" s="61"/>
      <c r="Y1276" s="61">
        <v>439700</v>
      </c>
      <c r="Z1276" s="45">
        <v>0</v>
      </c>
      <c r="AA1276" s="61">
        <v>439700</v>
      </c>
      <c r="AB1276" s="84">
        <v>0.01</v>
      </c>
      <c r="AC1276" s="88">
        <f t="shared" si="141"/>
        <v>43.97</v>
      </c>
    </row>
    <row r="1277" spans="1:29" ht="21" x14ac:dyDescent="0.6">
      <c r="A1277" s="49">
        <v>39</v>
      </c>
      <c r="B1277" s="49"/>
      <c r="C1277" s="45" t="s">
        <v>138</v>
      </c>
      <c r="D1277" s="45" t="s">
        <v>33</v>
      </c>
      <c r="E1277" s="45">
        <v>2354</v>
      </c>
      <c r="F1277" s="45">
        <v>6</v>
      </c>
      <c r="G1277" s="45">
        <v>0</v>
      </c>
      <c r="H1277" s="45">
        <v>0</v>
      </c>
      <c r="I1277" s="45">
        <v>1</v>
      </c>
      <c r="J1277" s="44">
        <v>2400</v>
      </c>
      <c r="K1277" s="50">
        <v>100</v>
      </c>
      <c r="L1277" s="51">
        <v>240000</v>
      </c>
      <c r="M1277" s="57"/>
      <c r="N1277" s="56"/>
      <c r="O1277" s="45"/>
      <c r="P1277" s="45"/>
      <c r="Q1277" s="45"/>
      <c r="R1277" s="45"/>
      <c r="S1277" s="61"/>
      <c r="T1277" s="61"/>
      <c r="U1277" s="45"/>
      <c r="V1277" s="45"/>
      <c r="W1277" s="61"/>
      <c r="X1277" s="61"/>
      <c r="Y1277" s="61">
        <v>240000</v>
      </c>
      <c r="Z1277" s="45">
        <v>0</v>
      </c>
      <c r="AA1277" s="61">
        <v>240000</v>
      </c>
      <c r="AB1277" s="84">
        <v>0.01</v>
      </c>
      <c r="AC1277" s="88">
        <f t="shared" si="141"/>
        <v>24</v>
      </c>
    </row>
    <row r="1278" spans="1:29" ht="21" x14ac:dyDescent="0.6">
      <c r="A1278" s="49">
        <v>40</v>
      </c>
      <c r="B1278" s="49"/>
      <c r="C1278" s="45" t="s">
        <v>138</v>
      </c>
      <c r="D1278" s="45" t="s">
        <v>33</v>
      </c>
      <c r="E1278" s="45">
        <v>2545</v>
      </c>
      <c r="F1278" s="45">
        <v>3</v>
      </c>
      <c r="G1278" s="45">
        <v>1</v>
      </c>
      <c r="H1278" s="45">
        <v>20</v>
      </c>
      <c r="I1278" s="45">
        <v>1</v>
      </c>
      <c r="J1278" s="44">
        <v>1320</v>
      </c>
      <c r="K1278" s="50">
        <v>100</v>
      </c>
      <c r="L1278" s="51">
        <v>132000</v>
      </c>
      <c r="M1278" s="58"/>
      <c r="N1278" s="56"/>
      <c r="O1278" s="45"/>
      <c r="P1278" s="45"/>
      <c r="Q1278" s="45"/>
      <c r="R1278" s="45"/>
      <c r="S1278" s="61"/>
      <c r="T1278" s="61"/>
      <c r="U1278" s="45"/>
      <c r="V1278" s="45"/>
      <c r="W1278" s="61"/>
      <c r="X1278" s="61"/>
      <c r="Y1278" s="61">
        <v>132000</v>
      </c>
      <c r="Z1278" s="45">
        <v>0</v>
      </c>
      <c r="AA1278" s="61">
        <v>132000</v>
      </c>
      <c r="AB1278" s="84">
        <v>0.01</v>
      </c>
      <c r="AC1278" s="88">
        <f t="shared" si="141"/>
        <v>13.2</v>
      </c>
    </row>
    <row r="1279" spans="1:29" ht="21" x14ac:dyDescent="0.6">
      <c r="A1279" s="49">
        <v>41</v>
      </c>
      <c r="B1279" s="49"/>
      <c r="C1279" s="45" t="s">
        <v>139</v>
      </c>
      <c r="D1279" s="45" t="s">
        <v>33</v>
      </c>
      <c r="E1279" s="45">
        <v>202</v>
      </c>
      <c r="F1279" s="45">
        <v>10</v>
      </c>
      <c r="G1279" s="45">
        <v>3</v>
      </c>
      <c r="H1279" s="45">
        <v>69</v>
      </c>
      <c r="I1279" s="45">
        <v>1</v>
      </c>
      <c r="J1279" s="44">
        <v>4369</v>
      </c>
      <c r="K1279" s="50">
        <v>100</v>
      </c>
      <c r="L1279" s="51">
        <v>436900</v>
      </c>
      <c r="M1279" s="57"/>
      <c r="N1279" s="56"/>
      <c r="O1279" s="45"/>
      <c r="P1279" s="45"/>
      <c r="Q1279" s="45"/>
      <c r="R1279" s="45"/>
      <c r="S1279" s="61"/>
      <c r="T1279" s="61"/>
      <c r="U1279" s="45"/>
      <c r="V1279" s="45"/>
      <c r="W1279" s="61"/>
      <c r="X1279" s="61"/>
      <c r="Y1279" s="61">
        <v>436900</v>
      </c>
      <c r="Z1279" s="45">
        <v>0</v>
      </c>
      <c r="AA1279" s="61">
        <v>436900</v>
      </c>
      <c r="AB1279" s="84">
        <v>0.01</v>
      </c>
      <c r="AC1279" s="88">
        <f t="shared" si="141"/>
        <v>43.69</v>
      </c>
    </row>
    <row r="1280" spans="1:29" ht="21" x14ac:dyDescent="0.6">
      <c r="A1280" s="49">
        <v>42</v>
      </c>
      <c r="B1280" s="49"/>
      <c r="C1280" s="45" t="s">
        <v>140</v>
      </c>
      <c r="D1280" s="45" t="s">
        <v>33</v>
      </c>
      <c r="E1280" s="45">
        <v>52</v>
      </c>
      <c r="F1280" s="45">
        <v>24</v>
      </c>
      <c r="G1280" s="45">
        <v>0</v>
      </c>
      <c r="H1280" s="45">
        <v>6</v>
      </c>
      <c r="I1280" s="45">
        <v>1</v>
      </c>
      <c r="J1280" s="44">
        <v>9606</v>
      </c>
      <c r="K1280" s="50">
        <v>100</v>
      </c>
      <c r="L1280" s="51">
        <v>960600</v>
      </c>
      <c r="M1280" s="57"/>
      <c r="N1280" s="56"/>
      <c r="O1280" s="45"/>
      <c r="P1280" s="45"/>
      <c r="Q1280" s="45"/>
      <c r="R1280" s="45"/>
      <c r="S1280" s="61"/>
      <c r="T1280" s="61"/>
      <c r="U1280" s="45"/>
      <c r="V1280" s="45"/>
      <c r="W1280" s="61"/>
      <c r="X1280" s="61"/>
      <c r="Y1280" s="61">
        <v>960600</v>
      </c>
      <c r="Z1280" s="45">
        <v>0</v>
      </c>
      <c r="AA1280" s="61">
        <v>960600</v>
      </c>
      <c r="AB1280" s="84">
        <v>0.01</v>
      </c>
      <c r="AC1280" s="88">
        <f t="shared" si="141"/>
        <v>96.06</v>
      </c>
    </row>
    <row r="1281" spans="1:29" ht="21" x14ac:dyDescent="0.6">
      <c r="A1281" s="49">
        <v>43</v>
      </c>
      <c r="B1281" s="49"/>
      <c r="C1281" s="45" t="s">
        <v>141</v>
      </c>
      <c r="D1281" s="45" t="s">
        <v>33</v>
      </c>
      <c r="E1281" s="45">
        <v>49</v>
      </c>
      <c r="F1281" s="45">
        <v>11</v>
      </c>
      <c r="G1281" s="45">
        <v>2</v>
      </c>
      <c r="H1281" s="45">
        <v>43</v>
      </c>
      <c r="I1281" s="45">
        <v>1</v>
      </c>
      <c r="J1281" s="44">
        <v>4643</v>
      </c>
      <c r="K1281" s="50">
        <v>100</v>
      </c>
      <c r="L1281" s="51">
        <v>464300</v>
      </c>
      <c r="M1281" s="58"/>
      <c r="N1281" s="56"/>
      <c r="O1281" s="45"/>
      <c r="P1281" s="45"/>
      <c r="Q1281" s="45"/>
      <c r="R1281" s="45"/>
      <c r="S1281" s="61"/>
      <c r="T1281" s="61"/>
      <c r="U1281" s="45"/>
      <c r="V1281" s="45"/>
      <c r="W1281" s="61"/>
      <c r="X1281" s="61"/>
      <c r="Y1281" s="61">
        <v>464300</v>
      </c>
      <c r="Z1281" s="45">
        <v>0</v>
      </c>
      <c r="AA1281" s="61">
        <v>464300</v>
      </c>
      <c r="AB1281" s="84">
        <v>0.01</v>
      </c>
      <c r="AC1281" s="88">
        <f t="shared" si="141"/>
        <v>46.43</v>
      </c>
    </row>
    <row r="1282" spans="1:29" ht="21" x14ac:dyDescent="0.6">
      <c r="A1282" s="49">
        <v>44</v>
      </c>
      <c r="B1282" s="53"/>
      <c r="C1282" s="46" t="s">
        <v>142</v>
      </c>
      <c r="D1282" s="45" t="s">
        <v>33</v>
      </c>
      <c r="E1282" s="45">
        <v>62</v>
      </c>
      <c r="F1282" s="45">
        <v>17</v>
      </c>
      <c r="G1282" s="45">
        <v>0</v>
      </c>
      <c r="H1282" s="45">
        <v>6</v>
      </c>
      <c r="I1282" s="45">
        <v>1</v>
      </c>
      <c r="J1282" s="44">
        <v>6806</v>
      </c>
      <c r="K1282" s="50">
        <v>130</v>
      </c>
      <c r="L1282" s="51">
        <v>884780</v>
      </c>
      <c r="M1282" s="57"/>
      <c r="N1282" s="56"/>
      <c r="O1282" s="45"/>
      <c r="P1282" s="45"/>
      <c r="Q1282" s="45"/>
      <c r="R1282" s="45"/>
      <c r="S1282" s="61"/>
      <c r="T1282" s="61"/>
      <c r="U1282" s="45"/>
      <c r="V1282" s="45"/>
      <c r="W1282" s="61"/>
      <c r="X1282" s="61"/>
      <c r="Y1282" s="61">
        <v>884780</v>
      </c>
      <c r="Z1282" s="45">
        <v>0</v>
      </c>
      <c r="AA1282" s="61">
        <v>884780</v>
      </c>
      <c r="AB1282" s="84">
        <v>0.01</v>
      </c>
      <c r="AC1282" s="88">
        <f t="shared" si="141"/>
        <v>88.478000000000009</v>
      </c>
    </row>
    <row r="1283" spans="1:29" ht="21" x14ac:dyDescent="0.6">
      <c r="A1283" s="49">
        <v>45</v>
      </c>
      <c r="B1283" s="49"/>
      <c r="C1283" s="45" t="s">
        <v>143</v>
      </c>
      <c r="D1283" s="45" t="s">
        <v>51</v>
      </c>
      <c r="E1283" s="45">
        <v>11094</v>
      </c>
      <c r="F1283" s="45">
        <v>14</v>
      </c>
      <c r="G1283" s="45">
        <v>3</v>
      </c>
      <c r="H1283" s="45">
        <v>23</v>
      </c>
      <c r="I1283" s="45">
        <v>1</v>
      </c>
      <c r="J1283" s="44">
        <v>5923</v>
      </c>
      <c r="K1283" s="50">
        <v>100</v>
      </c>
      <c r="L1283" s="51">
        <v>592300</v>
      </c>
      <c r="M1283" s="57"/>
      <c r="N1283" s="56"/>
      <c r="O1283" s="45"/>
      <c r="P1283" s="45"/>
      <c r="Q1283" s="45"/>
      <c r="R1283" s="45"/>
      <c r="S1283" s="61"/>
      <c r="T1283" s="61"/>
      <c r="U1283" s="45"/>
      <c r="V1283" s="45"/>
      <c r="W1283" s="61"/>
      <c r="X1283" s="61"/>
      <c r="Y1283" s="61">
        <v>592300</v>
      </c>
      <c r="Z1283" s="45">
        <v>0</v>
      </c>
      <c r="AA1283" s="61">
        <v>592300</v>
      </c>
      <c r="AB1283" s="84">
        <v>0.01</v>
      </c>
      <c r="AC1283" s="88">
        <f t="shared" si="141"/>
        <v>59.23</v>
      </c>
    </row>
    <row r="1284" spans="1:29" ht="21" x14ac:dyDescent="0.6">
      <c r="A1284" s="49">
        <v>46</v>
      </c>
      <c r="B1284" s="49"/>
      <c r="C1284" s="45" t="s">
        <v>144</v>
      </c>
      <c r="D1284" s="45" t="s">
        <v>51</v>
      </c>
      <c r="E1284" s="45">
        <v>11096</v>
      </c>
      <c r="F1284" s="45">
        <v>6</v>
      </c>
      <c r="G1284" s="45">
        <v>0</v>
      </c>
      <c r="H1284" s="45">
        <v>59</v>
      </c>
      <c r="I1284" s="45">
        <v>1</v>
      </c>
      <c r="J1284" s="44">
        <v>2459</v>
      </c>
      <c r="K1284" s="50">
        <v>100</v>
      </c>
      <c r="L1284" s="51">
        <v>245900</v>
      </c>
      <c r="M1284" s="58"/>
      <c r="N1284" s="56"/>
      <c r="O1284" s="45"/>
      <c r="P1284" s="45"/>
      <c r="Q1284" s="45"/>
      <c r="R1284" s="45"/>
      <c r="S1284" s="61"/>
      <c r="T1284" s="61"/>
      <c r="U1284" s="45"/>
      <c r="V1284" s="45"/>
      <c r="W1284" s="61"/>
      <c r="X1284" s="61"/>
      <c r="Y1284" s="61">
        <v>245900</v>
      </c>
      <c r="Z1284" s="45">
        <v>0</v>
      </c>
      <c r="AA1284" s="61">
        <v>245900</v>
      </c>
      <c r="AB1284" s="84">
        <v>0.01</v>
      </c>
      <c r="AC1284" s="88">
        <f t="shared" si="141"/>
        <v>24.59</v>
      </c>
    </row>
    <row r="1285" spans="1:29" ht="21" x14ac:dyDescent="0.6">
      <c r="A1285" s="49">
        <v>47</v>
      </c>
      <c r="B1285" s="49"/>
      <c r="C1285" s="45" t="s">
        <v>145</v>
      </c>
      <c r="D1285" s="45" t="s">
        <v>51</v>
      </c>
      <c r="E1285" s="45">
        <v>11095</v>
      </c>
      <c r="F1285" s="45">
        <v>6</v>
      </c>
      <c r="G1285" s="45">
        <v>0</v>
      </c>
      <c r="H1285" s="45">
        <v>27</v>
      </c>
      <c r="I1285" s="45">
        <v>1</v>
      </c>
      <c r="J1285" s="44">
        <v>2427</v>
      </c>
      <c r="K1285" s="50">
        <v>100</v>
      </c>
      <c r="L1285" s="51">
        <v>242700</v>
      </c>
      <c r="M1285" s="57"/>
      <c r="N1285" s="56"/>
      <c r="O1285" s="45"/>
      <c r="P1285" s="45"/>
      <c r="Q1285" s="45"/>
      <c r="R1285" s="45"/>
      <c r="S1285" s="61"/>
      <c r="T1285" s="61"/>
      <c r="U1285" s="45"/>
      <c r="V1285" s="45"/>
      <c r="W1285" s="61"/>
      <c r="X1285" s="61"/>
      <c r="Y1285" s="61">
        <v>242700</v>
      </c>
      <c r="Z1285" s="45">
        <v>0</v>
      </c>
      <c r="AA1285" s="61">
        <v>242700</v>
      </c>
      <c r="AB1285" s="84">
        <v>0.01</v>
      </c>
      <c r="AC1285" s="88">
        <f t="shared" si="141"/>
        <v>24.27</v>
      </c>
    </row>
    <row r="1286" spans="1:29" ht="21" x14ac:dyDescent="0.6">
      <c r="A1286" s="49">
        <v>48</v>
      </c>
      <c r="B1286" s="49"/>
      <c r="C1286" s="45" t="s">
        <v>146</v>
      </c>
      <c r="D1286" s="45" t="s">
        <v>51</v>
      </c>
      <c r="E1286" s="45">
        <v>11097</v>
      </c>
      <c r="F1286" s="45">
        <v>12</v>
      </c>
      <c r="G1286" s="45">
        <v>1</v>
      </c>
      <c r="H1286" s="45">
        <v>46</v>
      </c>
      <c r="I1286" s="45">
        <v>1</v>
      </c>
      <c r="J1286" s="44">
        <v>4946</v>
      </c>
      <c r="K1286" s="50">
        <v>100</v>
      </c>
      <c r="L1286" s="51">
        <v>494600</v>
      </c>
      <c r="M1286" s="57"/>
      <c r="N1286" s="56"/>
      <c r="O1286" s="45"/>
      <c r="P1286" s="45"/>
      <c r="Q1286" s="45"/>
      <c r="R1286" s="45"/>
      <c r="S1286" s="61"/>
      <c r="T1286" s="61"/>
      <c r="U1286" s="45"/>
      <c r="V1286" s="45"/>
      <c r="W1286" s="61"/>
      <c r="X1286" s="61"/>
      <c r="Y1286" s="61">
        <v>494600</v>
      </c>
      <c r="Z1286" s="45">
        <v>0</v>
      </c>
      <c r="AA1286" s="61">
        <v>494600</v>
      </c>
      <c r="AB1286" s="84">
        <v>0.01</v>
      </c>
      <c r="AC1286" s="88">
        <f t="shared" si="141"/>
        <v>49.46</v>
      </c>
    </row>
    <row r="1287" spans="1:29" ht="21" x14ac:dyDescent="0.6">
      <c r="A1287" s="49">
        <v>49</v>
      </c>
      <c r="B1287" s="49"/>
      <c r="C1287" s="45" t="s">
        <v>147</v>
      </c>
      <c r="D1287" s="45" t="s">
        <v>51</v>
      </c>
      <c r="E1287" s="45">
        <v>7765</v>
      </c>
      <c r="F1287" s="45">
        <v>2</v>
      </c>
      <c r="G1287" s="45">
        <v>3</v>
      </c>
      <c r="H1287" s="45">
        <v>84</v>
      </c>
      <c r="I1287" s="45">
        <v>1</v>
      </c>
      <c r="J1287" s="44">
        <v>1184</v>
      </c>
      <c r="K1287" s="50">
        <v>100</v>
      </c>
      <c r="L1287" s="51">
        <v>118400</v>
      </c>
      <c r="M1287" s="58"/>
      <c r="N1287" s="56"/>
      <c r="O1287" s="45"/>
      <c r="P1287" s="45"/>
      <c r="Q1287" s="45"/>
      <c r="R1287" s="45"/>
      <c r="S1287" s="61"/>
      <c r="T1287" s="61"/>
      <c r="U1287" s="45"/>
      <c r="V1287" s="45"/>
      <c r="W1287" s="61"/>
      <c r="X1287" s="61"/>
      <c r="Y1287" s="61">
        <v>118400</v>
      </c>
      <c r="Z1287" s="45">
        <v>0</v>
      </c>
      <c r="AA1287" s="61">
        <v>118400</v>
      </c>
      <c r="AB1287" s="84">
        <v>0.01</v>
      </c>
      <c r="AC1287" s="88">
        <f t="shared" si="141"/>
        <v>11.84</v>
      </c>
    </row>
    <row r="1288" spans="1:29" ht="21" x14ac:dyDescent="0.6">
      <c r="A1288" s="49">
        <v>50</v>
      </c>
      <c r="B1288" s="49"/>
      <c r="C1288" s="45" t="s">
        <v>148</v>
      </c>
      <c r="D1288" s="45" t="s">
        <v>33</v>
      </c>
      <c r="E1288" s="45">
        <v>51</v>
      </c>
      <c r="F1288" s="45">
        <v>7</v>
      </c>
      <c r="G1288" s="45">
        <v>0</v>
      </c>
      <c r="H1288" s="45">
        <v>40</v>
      </c>
      <c r="I1288" s="45">
        <v>1</v>
      </c>
      <c r="J1288" s="44">
        <v>2840</v>
      </c>
      <c r="K1288" s="50">
        <v>100</v>
      </c>
      <c r="L1288" s="51">
        <v>284000</v>
      </c>
      <c r="M1288" s="57"/>
      <c r="N1288" s="56"/>
      <c r="O1288" s="45"/>
      <c r="P1288" s="45"/>
      <c r="Q1288" s="45"/>
      <c r="R1288" s="45"/>
      <c r="S1288" s="61"/>
      <c r="T1288" s="61"/>
      <c r="U1288" s="45"/>
      <c r="V1288" s="45"/>
      <c r="W1288" s="61"/>
      <c r="X1288" s="61"/>
      <c r="Y1288" s="61">
        <v>284000</v>
      </c>
      <c r="Z1288" s="45">
        <v>0</v>
      </c>
      <c r="AA1288" s="61">
        <v>284000</v>
      </c>
      <c r="AB1288" s="84">
        <v>0.01</v>
      </c>
      <c r="AC1288" s="88">
        <f t="shared" si="141"/>
        <v>28.4</v>
      </c>
    </row>
    <row r="1289" spans="1:29" ht="21" x14ac:dyDescent="0.6">
      <c r="A1289" s="49">
        <v>51</v>
      </c>
      <c r="B1289" s="49"/>
      <c r="C1289" s="45" t="s">
        <v>149</v>
      </c>
      <c r="D1289" s="45" t="s">
        <v>51</v>
      </c>
      <c r="E1289" s="45">
        <v>2866</v>
      </c>
      <c r="F1289" s="45">
        <v>15</v>
      </c>
      <c r="G1289" s="45">
        <v>3</v>
      </c>
      <c r="H1289" s="45">
        <v>96</v>
      </c>
      <c r="I1289" s="45">
        <v>1</v>
      </c>
      <c r="J1289" s="44">
        <v>6396</v>
      </c>
      <c r="K1289" s="50">
        <v>280</v>
      </c>
      <c r="L1289" s="51">
        <v>1790880</v>
      </c>
      <c r="M1289" s="57"/>
      <c r="N1289" s="56"/>
      <c r="O1289" s="45"/>
      <c r="P1289" s="45"/>
      <c r="Q1289" s="45"/>
      <c r="R1289" s="45"/>
      <c r="S1289" s="61"/>
      <c r="T1289" s="61"/>
      <c r="U1289" s="45"/>
      <c r="V1289" s="45"/>
      <c r="W1289" s="61"/>
      <c r="X1289" s="61"/>
      <c r="Y1289" s="61">
        <v>1790880</v>
      </c>
      <c r="Z1289" s="45">
        <v>0</v>
      </c>
      <c r="AA1289" s="61">
        <v>1790880</v>
      </c>
      <c r="AB1289" s="84">
        <v>0.01</v>
      </c>
      <c r="AC1289" s="88">
        <f t="shared" si="141"/>
        <v>179.08799999999999</v>
      </c>
    </row>
    <row r="1290" spans="1:29" ht="21" x14ac:dyDescent="0.6">
      <c r="A1290" s="49">
        <v>52</v>
      </c>
      <c r="B1290" s="49"/>
      <c r="C1290" s="45" t="s">
        <v>150</v>
      </c>
      <c r="D1290" s="45" t="s">
        <v>51</v>
      </c>
      <c r="E1290" s="45">
        <v>5514</v>
      </c>
      <c r="F1290" s="45">
        <v>13</v>
      </c>
      <c r="G1290" s="45">
        <v>1</v>
      </c>
      <c r="H1290" s="45">
        <v>24</v>
      </c>
      <c r="I1290" s="45">
        <v>1</v>
      </c>
      <c r="J1290" s="44">
        <v>5324</v>
      </c>
      <c r="K1290" s="50">
        <v>280</v>
      </c>
      <c r="L1290" s="51">
        <v>1490720</v>
      </c>
      <c r="M1290" s="58"/>
      <c r="N1290" s="56"/>
      <c r="O1290" s="45"/>
      <c r="P1290" s="45"/>
      <c r="Q1290" s="45"/>
      <c r="R1290" s="45"/>
      <c r="S1290" s="61"/>
      <c r="T1290" s="61"/>
      <c r="U1290" s="45"/>
      <c r="V1290" s="45"/>
      <c r="W1290" s="61"/>
      <c r="X1290" s="61"/>
      <c r="Y1290" s="61">
        <v>1490720</v>
      </c>
      <c r="Z1290" s="45">
        <v>0</v>
      </c>
      <c r="AA1290" s="61">
        <v>1490720</v>
      </c>
      <c r="AB1290" s="84">
        <v>0.01</v>
      </c>
      <c r="AC1290" s="88">
        <f t="shared" si="141"/>
        <v>149.072</v>
      </c>
    </row>
    <row r="1291" spans="1:29" ht="21" x14ac:dyDescent="0.6">
      <c r="A1291" s="49">
        <v>53</v>
      </c>
      <c r="B1291" s="49"/>
      <c r="C1291" s="45" t="s">
        <v>151</v>
      </c>
      <c r="D1291" s="45" t="s">
        <v>33</v>
      </c>
      <c r="E1291" s="45">
        <v>229</v>
      </c>
      <c r="F1291" s="45">
        <v>26</v>
      </c>
      <c r="G1291" s="45">
        <v>2</v>
      </c>
      <c r="H1291" s="45">
        <v>30</v>
      </c>
      <c r="I1291" s="45">
        <v>1</v>
      </c>
      <c r="J1291" s="44">
        <v>10630</v>
      </c>
      <c r="K1291" s="50">
        <v>130</v>
      </c>
      <c r="L1291" s="51">
        <v>1381900</v>
      </c>
      <c r="M1291" s="57"/>
      <c r="N1291" s="56"/>
      <c r="O1291" s="45"/>
      <c r="P1291" s="45"/>
      <c r="Q1291" s="45"/>
      <c r="R1291" s="45"/>
      <c r="S1291" s="61"/>
      <c r="T1291" s="61"/>
      <c r="U1291" s="45"/>
      <c r="V1291" s="45"/>
      <c r="W1291" s="61"/>
      <c r="X1291" s="61"/>
      <c r="Y1291" s="61">
        <v>1381900</v>
      </c>
      <c r="Z1291" s="45">
        <v>0</v>
      </c>
      <c r="AA1291" s="61">
        <v>1381900</v>
      </c>
      <c r="AB1291" s="84">
        <v>0.01</v>
      </c>
      <c r="AC1291" s="88">
        <f t="shared" si="141"/>
        <v>138.19</v>
      </c>
    </row>
    <row r="1292" spans="1:29" ht="21" x14ac:dyDescent="0.6">
      <c r="A1292" s="49">
        <v>54</v>
      </c>
      <c r="B1292" s="49"/>
      <c r="C1292" s="45" t="s">
        <v>151</v>
      </c>
      <c r="D1292" s="45" t="s">
        <v>33</v>
      </c>
      <c r="E1292" s="45">
        <v>227</v>
      </c>
      <c r="F1292" s="45">
        <v>29</v>
      </c>
      <c r="G1292" s="45">
        <v>1</v>
      </c>
      <c r="H1292" s="45">
        <v>33</v>
      </c>
      <c r="I1292" s="45">
        <v>1</v>
      </c>
      <c r="J1292" s="44">
        <v>11733</v>
      </c>
      <c r="K1292" s="50">
        <v>100</v>
      </c>
      <c r="L1292" s="51">
        <v>1173300</v>
      </c>
      <c r="M1292" s="57"/>
      <c r="N1292" s="56"/>
      <c r="O1292" s="45"/>
      <c r="P1292" s="45"/>
      <c r="Q1292" s="45"/>
      <c r="R1292" s="45"/>
      <c r="S1292" s="61"/>
      <c r="T1292" s="61"/>
      <c r="U1292" s="45"/>
      <c r="V1292" s="45"/>
      <c r="W1292" s="61"/>
      <c r="X1292" s="61"/>
      <c r="Y1292" s="61">
        <v>1173300</v>
      </c>
      <c r="Z1292" s="45">
        <v>0</v>
      </c>
      <c r="AA1292" s="61">
        <v>1173300</v>
      </c>
      <c r="AB1292" s="84">
        <v>0.01</v>
      </c>
      <c r="AC1292" s="88">
        <f t="shared" si="141"/>
        <v>117.33</v>
      </c>
    </row>
    <row r="1293" spans="1:29" ht="21" x14ac:dyDescent="0.6">
      <c r="A1293" s="49">
        <v>55</v>
      </c>
      <c r="B1293" s="53"/>
      <c r="C1293" s="46" t="s">
        <v>151</v>
      </c>
      <c r="D1293" s="45" t="s">
        <v>33</v>
      </c>
      <c r="E1293" s="45">
        <v>220</v>
      </c>
      <c r="F1293" s="45">
        <v>12</v>
      </c>
      <c r="G1293" s="45">
        <v>3</v>
      </c>
      <c r="H1293" s="45">
        <v>40</v>
      </c>
      <c r="I1293" s="45">
        <v>1</v>
      </c>
      <c r="J1293" s="44">
        <v>5140</v>
      </c>
      <c r="K1293" s="50">
        <v>100</v>
      </c>
      <c r="L1293" s="51">
        <v>514000</v>
      </c>
      <c r="M1293" s="58"/>
      <c r="N1293" s="56"/>
      <c r="O1293" s="45"/>
      <c r="P1293" s="45"/>
      <c r="Q1293" s="45"/>
      <c r="R1293" s="45"/>
      <c r="S1293" s="61"/>
      <c r="T1293" s="61"/>
      <c r="U1293" s="45"/>
      <c r="V1293" s="45"/>
      <c r="W1293" s="61"/>
      <c r="X1293" s="61"/>
      <c r="Y1293" s="61">
        <v>514000</v>
      </c>
      <c r="Z1293" s="45">
        <v>0</v>
      </c>
      <c r="AA1293" s="61">
        <v>514000</v>
      </c>
      <c r="AB1293" s="84">
        <v>0.01</v>
      </c>
      <c r="AC1293" s="88">
        <f t="shared" ref="AC1293:AC1356" si="142">AA1293*AB1293/100</f>
        <v>51.4</v>
      </c>
    </row>
    <row r="1294" spans="1:29" ht="21" x14ac:dyDescent="0.6">
      <c r="A1294" s="49">
        <v>56</v>
      </c>
      <c r="B1294" s="49"/>
      <c r="C1294" s="45" t="s">
        <v>152</v>
      </c>
      <c r="D1294" s="45" t="s">
        <v>33</v>
      </c>
      <c r="E1294" s="45">
        <v>3190</v>
      </c>
      <c r="F1294" s="45">
        <v>12</v>
      </c>
      <c r="G1294" s="45">
        <v>3</v>
      </c>
      <c r="H1294" s="45">
        <v>70</v>
      </c>
      <c r="I1294" s="45">
        <v>1</v>
      </c>
      <c r="J1294" s="44">
        <v>5170</v>
      </c>
      <c r="K1294" s="50">
        <v>100</v>
      </c>
      <c r="L1294" s="51">
        <v>517000</v>
      </c>
      <c r="M1294" s="57"/>
      <c r="N1294" s="56"/>
      <c r="O1294" s="45"/>
      <c r="P1294" s="45"/>
      <c r="Q1294" s="45"/>
      <c r="R1294" s="45"/>
      <c r="S1294" s="61"/>
      <c r="T1294" s="61"/>
      <c r="U1294" s="45"/>
      <c r="V1294" s="45"/>
      <c r="W1294" s="61"/>
      <c r="X1294" s="61"/>
      <c r="Y1294" s="61">
        <v>517000</v>
      </c>
      <c r="Z1294" s="45">
        <v>0</v>
      </c>
      <c r="AA1294" s="61">
        <v>517000</v>
      </c>
      <c r="AB1294" s="84">
        <v>0.01</v>
      </c>
      <c r="AC1294" s="88">
        <f t="shared" si="142"/>
        <v>51.7</v>
      </c>
    </row>
    <row r="1295" spans="1:29" ht="21" x14ac:dyDescent="0.6">
      <c r="A1295" s="49">
        <v>57</v>
      </c>
      <c r="B1295" s="49"/>
      <c r="C1295" s="45" t="s">
        <v>152</v>
      </c>
      <c r="D1295" s="45" t="s">
        <v>33</v>
      </c>
      <c r="E1295" s="45">
        <v>213</v>
      </c>
      <c r="F1295" s="45">
        <v>5</v>
      </c>
      <c r="G1295" s="45">
        <v>1</v>
      </c>
      <c r="H1295" s="45">
        <v>93</v>
      </c>
      <c r="I1295" s="45">
        <v>1</v>
      </c>
      <c r="J1295" s="44">
        <v>2193</v>
      </c>
      <c r="K1295" s="50">
        <v>100</v>
      </c>
      <c r="L1295" s="51">
        <v>219300</v>
      </c>
      <c r="M1295" s="57"/>
      <c r="N1295" s="56"/>
      <c r="O1295" s="45"/>
      <c r="P1295" s="45"/>
      <c r="Q1295" s="45"/>
      <c r="R1295" s="45"/>
      <c r="S1295" s="61"/>
      <c r="T1295" s="61"/>
      <c r="U1295" s="45"/>
      <c r="V1295" s="45"/>
      <c r="W1295" s="61"/>
      <c r="X1295" s="61"/>
      <c r="Y1295" s="61">
        <v>219300</v>
      </c>
      <c r="Z1295" s="45">
        <v>0</v>
      </c>
      <c r="AA1295" s="61">
        <v>219300</v>
      </c>
      <c r="AB1295" s="84">
        <v>0.01</v>
      </c>
      <c r="AC1295" s="88">
        <f t="shared" si="142"/>
        <v>21.93</v>
      </c>
    </row>
    <row r="1296" spans="1:29" ht="21" x14ac:dyDescent="0.6">
      <c r="A1296" s="49">
        <v>58</v>
      </c>
      <c r="B1296" s="49"/>
      <c r="C1296" s="45" t="s">
        <v>152</v>
      </c>
      <c r="D1296" s="45" t="s">
        <v>33</v>
      </c>
      <c r="E1296" s="45">
        <v>310</v>
      </c>
      <c r="F1296" s="45">
        <v>10</v>
      </c>
      <c r="G1296" s="45">
        <v>3</v>
      </c>
      <c r="H1296" s="45">
        <v>70</v>
      </c>
      <c r="I1296" s="45">
        <v>1</v>
      </c>
      <c r="J1296" s="44">
        <v>4370</v>
      </c>
      <c r="K1296" s="50">
        <v>100</v>
      </c>
      <c r="L1296" s="51">
        <v>437000</v>
      </c>
      <c r="M1296" s="58"/>
      <c r="N1296" s="56"/>
      <c r="O1296" s="45"/>
      <c r="P1296" s="45"/>
      <c r="Q1296" s="45"/>
      <c r="R1296" s="45"/>
      <c r="S1296" s="61"/>
      <c r="T1296" s="61"/>
      <c r="U1296" s="45"/>
      <c r="V1296" s="45"/>
      <c r="W1296" s="61"/>
      <c r="X1296" s="61"/>
      <c r="Y1296" s="61">
        <v>437000</v>
      </c>
      <c r="Z1296" s="45">
        <v>0</v>
      </c>
      <c r="AA1296" s="61">
        <v>437000</v>
      </c>
      <c r="AB1296" s="84">
        <v>0.01</v>
      </c>
      <c r="AC1296" s="88">
        <f t="shared" si="142"/>
        <v>43.7</v>
      </c>
    </row>
    <row r="1297" spans="1:29" ht="21" x14ac:dyDescent="0.6">
      <c r="A1297" s="49">
        <v>59</v>
      </c>
      <c r="B1297" s="49"/>
      <c r="C1297" s="45" t="s">
        <v>152</v>
      </c>
      <c r="D1297" s="45" t="s">
        <v>33</v>
      </c>
      <c r="E1297" s="45">
        <v>2350</v>
      </c>
      <c r="F1297" s="45">
        <v>6</v>
      </c>
      <c r="G1297" s="45">
        <v>0</v>
      </c>
      <c r="H1297" s="45">
        <v>0</v>
      </c>
      <c r="I1297" s="45">
        <v>1</v>
      </c>
      <c r="J1297" s="44">
        <v>2400</v>
      </c>
      <c r="K1297" s="50">
        <v>100</v>
      </c>
      <c r="L1297" s="51">
        <v>240000</v>
      </c>
      <c r="M1297" s="57"/>
      <c r="N1297" s="56"/>
      <c r="O1297" s="45"/>
      <c r="P1297" s="45"/>
      <c r="Q1297" s="45"/>
      <c r="R1297" s="45"/>
      <c r="S1297" s="61"/>
      <c r="T1297" s="61"/>
      <c r="U1297" s="45"/>
      <c r="V1297" s="45"/>
      <c r="W1297" s="61"/>
      <c r="X1297" s="61"/>
      <c r="Y1297" s="61">
        <v>240000</v>
      </c>
      <c r="Z1297" s="45">
        <v>0</v>
      </c>
      <c r="AA1297" s="61">
        <v>240000</v>
      </c>
      <c r="AB1297" s="84">
        <v>0.01</v>
      </c>
      <c r="AC1297" s="88">
        <f t="shared" si="142"/>
        <v>24</v>
      </c>
    </row>
    <row r="1298" spans="1:29" ht="21" x14ac:dyDescent="0.6">
      <c r="A1298" s="49">
        <v>60</v>
      </c>
      <c r="B1298" s="49"/>
      <c r="C1298" s="45" t="s">
        <v>152</v>
      </c>
      <c r="D1298" s="45" t="s">
        <v>33</v>
      </c>
      <c r="E1298" s="45">
        <v>226</v>
      </c>
      <c r="F1298" s="45">
        <v>49</v>
      </c>
      <c r="G1298" s="45">
        <v>1</v>
      </c>
      <c r="H1298" s="45">
        <v>17</v>
      </c>
      <c r="I1298" s="45">
        <v>1</v>
      </c>
      <c r="J1298" s="44">
        <v>19717</v>
      </c>
      <c r="K1298" s="50">
        <v>100</v>
      </c>
      <c r="L1298" s="51">
        <v>1971700</v>
      </c>
      <c r="M1298" s="57"/>
      <c r="N1298" s="56"/>
      <c r="O1298" s="45"/>
      <c r="P1298" s="45"/>
      <c r="Q1298" s="45"/>
      <c r="R1298" s="45"/>
      <c r="S1298" s="61"/>
      <c r="T1298" s="61"/>
      <c r="U1298" s="45"/>
      <c r="V1298" s="45"/>
      <c r="W1298" s="61"/>
      <c r="X1298" s="61"/>
      <c r="Y1298" s="61">
        <v>1971700</v>
      </c>
      <c r="Z1298" s="45">
        <v>0</v>
      </c>
      <c r="AA1298" s="61">
        <v>1971700</v>
      </c>
      <c r="AB1298" s="84">
        <v>0.01</v>
      </c>
      <c r="AC1298" s="88">
        <f t="shared" si="142"/>
        <v>197.17</v>
      </c>
    </row>
    <row r="1299" spans="1:29" ht="21" x14ac:dyDescent="0.6">
      <c r="A1299" s="49">
        <v>61</v>
      </c>
      <c r="B1299" s="49"/>
      <c r="C1299" s="45" t="s">
        <v>152</v>
      </c>
      <c r="D1299" s="45" t="s">
        <v>33</v>
      </c>
      <c r="E1299" s="45">
        <v>313</v>
      </c>
      <c r="F1299" s="45">
        <v>7</v>
      </c>
      <c r="G1299" s="45">
        <v>1</v>
      </c>
      <c r="H1299" s="45">
        <v>27</v>
      </c>
      <c r="I1299" s="45">
        <v>1</v>
      </c>
      <c r="J1299" s="44">
        <v>2927</v>
      </c>
      <c r="K1299" s="50">
        <v>100</v>
      </c>
      <c r="L1299" s="51">
        <v>292700</v>
      </c>
      <c r="M1299" s="58"/>
      <c r="N1299" s="56"/>
      <c r="O1299" s="45"/>
      <c r="P1299" s="45"/>
      <c r="Q1299" s="45"/>
      <c r="R1299" s="45"/>
      <c r="S1299" s="61"/>
      <c r="T1299" s="61"/>
      <c r="U1299" s="45"/>
      <c r="V1299" s="45"/>
      <c r="W1299" s="61"/>
      <c r="X1299" s="61"/>
      <c r="Y1299" s="61">
        <v>292700</v>
      </c>
      <c r="Z1299" s="45">
        <v>0</v>
      </c>
      <c r="AA1299" s="61">
        <v>292700</v>
      </c>
      <c r="AB1299" s="84">
        <v>0.01</v>
      </c>
      <c r="AC1299" s="88">
        <f t="shared" si="142"/>
        <v>29.27</v>
      </c>
    </row>
    <row r="1300" spans="1:29" ht="21" x14ac:dyDescent="0.6">
      <c r="A1300" s="49">
        <v>62</v>
      </c>
      <c r="B1300" s="49"/>
      <c r="C1300" s="45" t="s">
        <v>152</v>
      </c>
      <c r="D1300" s="45" t="s">
        <v>33</v>
      </c>
      <c r="E1300" s="45">
        <v>225</v>
      </c>
      <c r="F1300" s="45">
        <v>39</v>
      </c>
      <c r="G1300" s="45">
        <v>2</v>
      </c>
      <c r="H1300" s="45">
        <v>21</v>
      </c>
      <c r="I1300" s="45">
        <v>1</v>
      </c>
      <c r="J1300" s="44">
        <v>15821</v>
      </c>
      <c r="K1300" s="50">
        <v>100</v>
      </c>
      <c r="L1300" s="51">
        <v>1582100</v>
      </c>
      <c r="M1300" s="57"/>
      <c r="N1300" s="56"/>
      <c r="O1300" s="45"/>
      <c r="P1300" s="45"/>
      <c r="Q1300" s="45"/>
      <c r="R1300" s="45"/>
      <c r="S1300" s="61"/>
      <c r="T1300" s="61"/>
      <c r="U1300" s="45"/>
      <c r="V1300" s="45"/>
      <c r="W1300" s="61"/>
      <c r="X1300" s="61"/>
      <c r="Y1300" s="61">
        <v>1582100</v>
      </c>
      <c r="Z1300" s="45">
        <v>0</v>
      </c>
      <c r="AA1300" s="61">
        <v>1582100</v>
      </c>
      <c r="AB1300" s="84">
        <v>0.01</v>
      </c>
      <c r="AC1300" s="88">
        <f t="shared" si="142"/>
        <v>158.21</v>
      </c>
    </row>
    <row r="1301" spans="1:29" ht="21" x14ac:dyDescent="0.6">
      <c r="A1301" s="49">
        <v>63</v>
      </c>
      <c r="B1301" s="49"/>
      <c r="C1301" s="45" t="s">
        <v>152</v>
      </c>
      <c r="D1301" s="45" t="s">
        <v>33</v>
      </c>
      <c r="E1301" s="45">
        <v>312</v>
      </c>
      <c r="F1301" s="45">
        <v>12</v>
      </c>
      <c r="G1301" s="45">
        <v>1</v>
      </c>
      <c r="H1301" s="45">
        <v>0</v>
      </c>
      <c r="I1301" s="45">
        <v>1</v>
      </c>
      <c r="J1301" s="44">
        <v>4900</v>
      </c>
      <c r="K1301" s="50">
        <v>100</v>
      </c>
      <c r="L1301" s="51">
        <v>490000</v>
      </c>
      <c r="M1301" s="57"/>
      <c r="N1301" s="56"/>
      <c r="O1301" s="45"/>
      <c r="P1301" s="45"/>
      <c r="Q1301" s="45"/>
      <c r="R1301" s="45"/>
      <c r="S1301" s="61"/>
      <c r="T1301" s="61"/>
      <c r="U1301" s="45"/>
      <c r="V1301" s="45"/>
      <c r="W1301" s="61"/>
      <c r="X1301" s="61"/>
      <c r="Y1301" s="61">
        <v>490000</v>
      </c>
      <c r="Z1301" s="45">
        <v>0</v>
      </c>
      <c r="AA1301" s="61">
        <v>490000</v>
      </c>
      <c r="AB1301" s="84">
        <v>0.01</v>
      </c>
      <c r="AC1301" s="88">
        <f t="shared" si="142"/>
        <v>49</v>
      </c>
    </row>
    <row r="1302" spans="1:29" ht="21" x14ac:dyDescent="0.6">
      <c r="A1302" s="49">
        <v>64</v>
      </c>
      <c r="B1302" s="49"/>
      <c r="C1302" s="45" t="s">
        <v>152</v>
      </c>
      <c r="D1302" s="45" t="s">
        <v>33</v>
      </c>
      <c r="E1302" s="45">
        <v>222</v>
      </c>
      <c r="F1302" s="45">
        <v>17</v>
      </c>
      <c r="G1302" s="45">
        <v>3</v>
      </c>
      <c r="H1302" s="45">
        <v>80</v>
      </c>
      <c r="I1302" s="45">
        <v>1</v>
      </c>
      <c r="J1302" s="44">
        <v>7180</v>
      </c>
      <c r="K1302" s="50">
        <v>100</v>
      </c>
      <c r="L1302" s="51">
        <v>718000</v>
      </c>
      <c r="M1302" s="58"/>
      <c r="N1302" s="56"/>
      <c r="O1302" s="45"/>
      <c r="P1302" s="45"/>
      <c r="Q1302" s="45"/>
      <c r="R1302" s="45"/>
      <c r="S1302" s="61"/>
      <c r="T1302" s="61"/>
      <c r="U1302" s="45"/>
      <c r="V1302" s="45"/>
      <c r="W1302" s="61"/>
      <c r="X1302" s="61"/>
      <c r="Y1302" s="61">
        <v>718000</v>
      </c>
      <c r="Z1302" s="45">
        <v>0</v>
      </c>
      <c r="AA1302" s="61">
        <v>718000</v>
      </c>
      <c r="AB1302" s="84">
        <v>0.01</v>
      </c>
      <c r="AC1302" s="88">
        <f t="shared" si="142"/>
        <v>71.8</v>
      </c>
    </row>
    <row r="1303" spans="1:29" ht="21" x14ac:dyDescent="0.6">
      <c r="A1303" s="49">
        <v>65</v>
      </c>
      <c r="B1303" s="49"/>
      <c r="C1303" s="45" t="s">
        <v>152</v>
      </c>
      <c r="D1303" s="45" t="s">
        <v>33</v>
      </c>
      <c r="E1303" s="45">
        <v>311</v>
      </c>
      <c r="F1303" s="45">
        <v>20</v>
      </c>
      <c r="G1303" s="45">
        <v>1</v>
      </c>
      <c r="H1303" s="45">
        <v>13</v>
      </c>
      <c r="I1303" s="45">
        <v>1</v>
      </c>
      <c r="J1303" s="44">
        <v>8113</v>
      </c>
      <c r="K1303" s="50">
        <v>100</v>
      </c>
      <c r="L1303" s="51">
        <v>811300</v>
      </c>
      <c r="M1303" s="57"/>
      <c r="N1303" s="56"/>
      <c r="O1303" s="45"/>
      <c r="P1303" s="45"/>
      <c r="Q1303" s="45"/>
      <c r="R1303" s="45"/>
      <c r="S1303" s="61"/>
      <c r="T1303" s="61"/>
      <c r="U1303" s="45"/>
      <c r="V1303" s="45"/>
      <c r="W1303" s="61"/>
      <c r="X1303" s="61"/>
      <c r="Y1303" s="61">
        <v>811300</v>
      </c>
      <c r="Z1303" s="45">
        <v>0</v>
      </c>
      <c r="AA1303" s="61">
        <v>811300</v>
      </c>
      <c r="AB1303" s="84">
        <v>0.01</v>
      </c>
      <c r="AC1303" s="88">
        <f t="shared" si="142"/>
        <v>81.13</v>
      </c>
    </row>
    <row r="1304" spans="1:29" ht="21" x14ac:dyDescent="0.6">
      <c r="A1304" s="49">
        <v>66</v>
      </c>
      <c r="B1304" s="49"/>
      <c r="C1304" s="45" t="s">
        <v>152</v>
      </c>
      <c r="D1304" s="45" t="s">
        <v>33</v>
      </c>
      <c r="E1304" s="45">
        <v>221</v>
      </c>
      <c r="F1304" s="45">
        <v>6</v>
      </c>
      <c r="G1304" s="45">
        <v>1</v>
      </c>
      <c r="H1304" s="45">
        <v>93</v>
      </c>
      <c r="I1304" s="45">
        <v>1</v>
      </c>
      <c r="J1304" s="44">
        <v>2593</v>
      </c>
      <c r="K1304" s="50">
        <v>100</v>
      </c>
      <c r="L1304" s="51">
        <v>259300</v>
      </c>
      <c r="M1304" s="57"/>
      <c r="N1304" s="56"/>
      <c r="O1304" s="45"/>
      <c r="P1304" s="45"/>
      <c r="Q1304" s="45"/>
      <c r="R1304" s="45"/>
      <c r="S1304" s="61"/>
      <c r="T1304" s="61"/>
      <c r="U1304" s="45"/>
      <c r="V1304" s="45"/>
      <c r="W1304" s="61"/>
      <c r="X1304" s="61"/>
      <c r="Y1304" s="61">
        <v>259300</v>
      </c>
      <c r="Z1304" s="45">
        <v>0</v>
      </c>
      <c r="AA1304" s="61">
        <v>259300</v>
      </c>
      <c r="AB1304" s="84">
        <v>0.01</v>
      </c>
      <c r="AC1304" s="88">
        <f t="shared" si="142"/>
        <v>25.93</v>
      </c>
    </row>
    <row r="1305" spans="1:29" ht="21" x14ac:dyDescent="0.6">
      <c r="A1305" s="49">
        <v>67</v>
      </c>
      <c r="B1305" s="43"/>
      <c r="C1305" s="48" t="s">
        <v>153</v>
      </c>
      <c r="D1305" s="45" t="s">
        <v>51</v>
      </c>
      <c r="E1305" s="45">
        <v>6716</v>
      </c>
      <c r="F1305" s="45">
        <v>8</v>
      </c>
      <c r="G1305" s="45">
        <v>0</v>
      </c>
      <c r="H1305" s="45">
        <v>19</v>
      </c>
      <c r="I1305" s="45">
        <v>1</v>
      </c>
      <c r="J1305" s="44">
        <v>3219</v>
      </c>
      <c r="K1305" s="50">
        <v>100</v>
      </c>
      <c r="L1305" s="51">
        <v>321900</v>
      </c>
      <c r="M1305" s="58"/>
      <c r="N1305" s="56"/>
      <c r="O1305" s="45"/>
      <c r="P1305" s="45"/>
      <c r="Q1305" s="45"/>
      <c r="R1305" s="45"/>
      <c r="S1305" s="61"/>
      <c r="T1305" s="61"/>
      <c r="U1305" s="45"/>
      <c r="V1305" s="45"/>
      <c r="W1305" s="61"/>
      <c r="X1305" s="61"/>
      <c r="Y1305" s="61">
        <v>321900</v>
      </c>
      <c r="Z1305" s="45">
        <v>0</v>
      </c>
      <c r="AA1305" s="61">
        <v>321900</v>
      </c>
      <c r="AB1305" s="84">
        <v>0.01</v>
      </c>
      <c r="AC1305" s="88">
        <f t="shared" si="142"/>
        <v>32.19</v>
      </c>
    </row>
    <row r="1306" spans="1:29" ht="21" x14ac:dyDescent="0.6">
      <c r="A1306" s="49">
        <v>68</v>
      </c>
      <c r="B1306" s="49"/>
      <c r="C1306" s="45" t="s">
        <v>154</v>
      </c>
      <c r="D1306" s="45" t="s">
        <v>51</v>
      </c>
      <c r="E1306" s="45">
        <v>2845</v>
      </c>
      <c r="F1306" s="45">
        <v>37</v>
      </c>
      <c r="G1306" s="45">
        <v>1</v>
      </c>
      <c r="H1306" s="45">
        <v>58</v>
      </c>
      <c r="I1306" s="45">
        <v>1</v>
      </c>
      <c r="J1306" s="44">
        <v>14958</v>
      </c>
      <c r="K1306" s="50">
        <v>100</v>
      </c>
      <c r="L1306" s="51">
        <v>1495800</v>
      </c>
      <c r="M1306" s="57"/>
      <c r="N1306" s="56"/>
      <c r="O1306" s="45"/>
      <c r="P1306" s="45"/>
      <c r="Q1306" s="45"/>
      <c r="R1306" s="45"/>
      <c r="S1306" s="61"/>
      <c r="T1306" s="61"/>
      <c r="U1306" s="45"/>
      <c r="V1306" s="45"/>
      <c r="W1306" s="61"/>
      <c r="X1306" s="61"/>
      <c r="Y1306" s="61">
        <v>1495800</v>
      </c>
      <c r="Z1306" s="45">
        <v>0</v>
      </c>
      <c r="AA1306" s="61">
        <v>1495800</v>
      </c>
      <c r="AB1306" s="84">
        <v>0.01</v>
      </c>
      <c r="AC1306" s="88">
        <f t="shared" si="142"/>
        <v>149.58000000000001</v>
      </c>
    </row>
    <row r="1307" spans="1:29" ht="21" x14ac:dyDescent="0.6">
      <c r="A1307" s="49">
        <v>69</v>
      </c>
      <c r="B1307" s="49"/>
      <c r="C1307" s="45" t="s">
        <v>155</v>
      </c>
      <c r="D1307" s="45" t="s">
        <v>51</v>
      </c>
      <c r="E1307" s="45">
        <v>7951</v>
      </c>
      <c r="F1307" s="45">
        <v>3</v>
      </c>
      <c r="G1307" s="45">
        <v>1</v>
      </c>
      <c r="H1307" s="45">
        <v>31</v>
      </c>
      <c r="I1307" s="45">
        <v>1</v>
      </c>
      <c r="J1307" s="44">
        <v>1331</v>
      </c>
      <c r="K1307" s="50">
        <v>100</v>
      </c>
      <c r="L1307" s="51">
        <v>133100</v>
      </c>
      <c r="M1307" s="57"/>
      <c r="N1307" s="56"/>
      <c r="O1307" s="45"/>
      <c r="P1307" s="45"/>
      <c r="Q1307" s="45"/>
      <c r="R1307" s="45"/>
      <c r="S1307" s="61"/>
      <c r="T1307" s="61"/>
      <c r="U1307" s="45"/>
      <c r="V1307" s="45"/>
      <c r="W1307" s="61"/>
      <c r="X1307" s="61"/>
      <c r="Y1307" s="61">
        <v>133100</v>
      </c>
      <c r="Z1307" s="45">
        <v>0</v>
      </c>
      <c r="AA1307" s="61">
        <v>133100</v>
      </c>
      <c r="AB1307" s="84">
        <v>0.01</v>
      </c>
      <c r="AC1307" s="88">
        <f t="shared" si="142"/>
        <v>13.31</v>
      </c>
    </row>
    <row r="1308" spans="1:29" ht="21" x14ac:dyDescent="0.6">
      <c r="A1308" s="49">
        <v>70</v>
      </c>
      <c r="B1308" s="49"/>
      <c r="C1308" s="45" t="s">
        <v>155</v>
      </c>
      <c r="D1308" s="45" t="s">
        <v>51</v>
      </c>
      <c r="E1308" s="45">
        <v>2847</v>
      </c>
      <c r="F1308" s="45">
        <v>10</v>
      </c>
      <c r="G1308" s="45">
        <v>3</v>
      </c>
      <c r="H1308" s="45">
        <v>40</v>
      </c>
      <c r="I1308" s="45">
        <v>1</v>
      </c>
      <c r="J1308" s="44">
        <v>4340</v>
      </c>
      <c r="K1308" s="50">
        <v>100</v>
      </c>
      <c r="L1308" s="51">
        <v>434000</v>
      </c>
      <c r="M1308" s="58"/>
      <c r="N1308" s="56"/>
      <c r="O1308" s="45"/>
      <c r="P1308" s="45"/>
      <c r="Q1308" s="45"/>
      <c r="R1308" s="45"/>
      <c r="S1308" s="61"/>
      <c r="T1308" s="61"/>
      <c r="U1308" s="45"/>
      <c r="V1308" s="45"/>
      <c r="W1308" s="61"/>
      <c r="X1308" s="61"/>
      <c r="Y1308" s="61">
        <v>434000</v>
      </c>
      <c r="Z1308" s="45">
        <v>0</v>
      </c>
      <c r="AA1308" s="61">
        <v>434000</v>
      </c>
      <c r="AB1308" s="84">
        <v>0.01</v>
      </c>
      <c r="AC1308" s="88">
        <f t="shared" si="142"/>
        <v>43.4</v>
      </c>
    </row>
    <row r="1309" spans="1:29" ht="21" x14ac:dyDescent="0.6">
      <c r="A1309" s="49">
        <v>71</v>
      </c>
      <c r="B1309" s="49"/>
      <c r="C1309" s="45" t="s">
        <v>155</v>
      </c>
      <c r="D1309" s="45" t="s">
        <v>51</v>
      </c>
      <c r="E1309" s="45">
        <v>4385</v>
      </c>
      <c r="F1309" s="45">
        <v>19</v>
      </c>
      <c r="G1309" s="45">
        <v>0</v>
      </c>
      <c r="H1309" s="45">
        <v>68</v>
      </c>
      <c r="I1309" s="45">
        <v>1</v>
      </c>
      <c r="J1309" s="44">
        <v>7668</v>
      </c>
      <c r="K1309" s="50">
        <v>280</v>
      </c>
      <c r="L1309" s="51">
        <v>2147040</v>
      </c>
      <c r="M1309" s="57"/>
      <c r="N1309" s="56"/>
      <c r="O1309" s="45"/>
      <c r="P1309" s="45"/>
      <c r="Q1309" s="45"/>
      <c r="R1309" s="45"/>
      <c r="S1309" s="61"/>
      <c r="T1309" s="61"/>
      <c r="U1309" s="45"/>
      <c r="V1309" s="45"/>
      <c r="W1309" s="61"/>
      <c r="X1309" s="61"/>
      <c r="Y1309" s="61">
        <v>2147040</v>
      </c>
      <c r="Z1309" s="45">
        <v>0</v>
      </c>
      <c r="AA1309" s="61">
        <v>2147040</v>
      </c>
      <c r="AB1309" s="84">
        <v>0.01</v>
      </c>
      <c r="AC1309" s="88">
        <f t="shared" si="142"/>
        <v>214.70400000000001</v>
      </c>
    </row>
    <row r="1310" spans="1:29" ht="21" x14ac:dyDescent="0.6">
      <c r="A1310" s="49">
        <v>72</v>
      </c>
      <c r="B1310" s="49"/>
      <c r="C1310" s="45" t="s">
        <v>156</v>
      </c>
      <c r="D1310" s="45" t="s">
        <v>33</v>
      </c>
      <c r="E1310" s="45">
        <v>4573</v>
      </c>
      <c r="F1310" s="45">
        <v>10</v>
      </c>
      <c r="G1310" s="45">
        <v>1</v>
      </c>
      <c r="H1310" s="45">
        <v>90</v>
      </c>
      <c r="I1310" s="45">
        <v>1</v>
      </c>
      <c r="J1310" s="44">
        <v>4190</v>
      </c>
      <c r="K1310" s="50">
        <v>100</v>
      </c>
      <c r="L1310" s="51">
        <v>419000</v>
      </c>
      <c r="M1310" s="57"/>
      <c r="N1310" s="56"/>
      <c r="O1310" s="45"/>
      <c r="P1310" s="45"/>
      <c r="Q1310" s="45"/>
      <c r="R1310" s="45"/>
      <c r="S1310" s="61"/>
      <c r="T1310" s="61"/>
      <c r="U1310" s="45"/>
      <c r="V1310" s="45"/>
      <c r="W1310" s="61"/>
      <c r="X1310" s="61"/>
      <c r="Y1310" s="61">
        <v>419000</v>
      </c>
      <c r="Z1310" s="45">
        <v>0</v>
      </c>
      <c r="AA1310" s="61">
        <v>419000</v>
      </c>
      <c r="AB1310" s="84">
        <v>0.01</v>
      </c>
      <c r="AC1310" s="88">
        <f t="shared" si="142"/>
        <v>41.9</v>
      </c>
    </row>
    <row r="1311" spans="1:29" ht="21" x14ac:dyDescent="0.6">
      <c r="A1311" s="49">
        <v>73</v>
      </c>
      <c r="B1311" s="49"/>
      <c r="C1311" s="45" t="s">
        <v>157</v>
      </c>
      <c r="D1311" s="45" t="s">
        <v>51</v>
      </c>
      <c r="E1311" s="45">
        <v>2869</v>
      </c>
      <c r="F1311" s="45">
        <v>3</v>
      </c>
      <c r="G1311" s="45">
        <v>0</v>
      </c>
      <c r="H1311" s="45">
        <v>63</v>
      </c>
      <c r="I1311" s="45">
        <v>1</v>
      </c>
      <c r="J1311" s="44">
        <v>1263</v>
      </c>
      <c r="K1311" s="50">
        <v>130</v>
      </c>
      <c r="L1311" s="51">
        <v>164190</v>
      </c>
      <c r="M1311" s="58"/>
      <c r="N1311" s="56"/>
      <c r="O1311" s="45"/>
      <c r="P1311" s="45"/>
      <c r="Q1311" s="45"/>
      <c r="R1311" s="45"/>
      <c r="S1311" s="61"/>
      <c r="T1311" s="61"/>
      <c r="U1311" s="45"/>
      <c r="V1311" s="45"/>
      <c r="W1311" s="61"/>
      <c r="X1311" s="61"/>
      <c r="Y1311" s="61">
        <v>164190</v>
      </c>
      <c r="Z1311" s="45">
        <v>0</v>
      </c>
      <c r="AA1311" s="61">
        <v>164190</v>
      </c>
      <c r="AB1311" s="84">
        <v>0.01</v>
      </c>
      <c r="AC1311" s="88">
        <f t="shared" si="142"/>
        <v>16.419</v>
      </c>
    </row>
    <row r="1312" spans="1:29" ht="21" x14ac:dyDescent="0.6">
      <c r="A1312" s="49">
        <v>74</v>
      </c>
      <c r="B1312" s="49"/>
      <c r="C1312" s="45" t="s">
        <v>158</v>
      </c>
      <c r="D1312" s="45" t="s">
        <v>51</v>
      </c>
      <c r="E1312" s="45">
        <v>6718</v>
      </c>
      <c r="F1312" s="45">
        <v>6</v>
      </c>
      <c r="G1312" s="45">
        <v>2</v>
      </c>
      <c r="H1312" s="45">
        <v>9</v>
      </c>
      <c r="I1312" s="45">
        <v>1</v>
      </c>
      <c r="J1312" s="44">
        <v>2609</v>
      </c>
      <c r="K1312" s="50">
        <v>100</v>
      </c>
      <c r="L1312" s="51">
        <v>260900</v>
      </c>
      <c r="M1312" s="57"/>
      <c r="N1312" s="56"/>
      <c r="O1312" s="45"/>
      <c r="P1312" s="45"/>
      <c r="Q1312" s="45"/>
      <c r="R1312" s="45"/>
      <c r="S1312" s="61"/>
      <c r="T1312" s="61"/>
      <c r="U1312" s="45"/>
      <c r="V1312" s="45"/>
      <c r="W1312" s="61"/>
      <c r="X1312" s="61"/>
      <c r="Y1312" s="61">
        <v>260900</v>
      </c>
      <c r="Z1312" s="45">
        <v>0</v>
      </c>
      <c r="AA1312" s="61">
        <v>260900</v>
      </c>
      <c r="AB1312" s="84">
        <v>0.01</v>
      </c>
      <c r="AC1312" s="88">
        <f t="shared" si="142"/>
        <v>26.09</v>
      </c>
    </row>
    <row r="1313" spans="1:29" ht="21" x14ac:dyDescent="0.6">
      <c r="A1313" s="49">
        <v>75</v>
      </c>
      <c r="B1313" s="49"/>
      <c r="C1313" s="45" t="s">
        <v>159</v>
      </c>
      <c r="D1313" s="45" t="s">
        <v>33</v>
      </c>
      <c r="E1313" s="45">
        <v>832</v>
      </c>
      <c r="F1313" s="45">
        <v>21</v>
      </c>
      <c r="G1313" s="45">
        <v>3</v>
      </c>
      <c r="H1313" s="45">
        <v>7</v>
      </c>
      <c r="I1313" s="45">
        <v>1</v>
      </c>
      <c r="J1313" s="44">
        <v>8707</v>
      </c>
      <c r="K1313" s="50">
        <v>100</v>
      </c>
      <c r="L1313" s="51">
        <v>870700</v>
      </c>
      <c r="M1313" s="57"/>
      <c r="N1313" s="56"/>
      <c r="O1313" s="45"/>
      <c r="P1313" s="45"/>
      <c r="Q1313" s="45"/>
      <c r="R1313" s="45"/>
      <c r="S1313" s="61"/>
      <c r="T1313" s="61"/>
      <c r="U1313" s="45"/>
      <c r="V1313" s="45"/>
      <c r="W1313" s="61"/>
      <c r="X1313" s="61"/>
      <c r="Y1313" s="61">
        <v>870700</v>
      </c>
      <c r="Z1313" s="45">
        <v>0</v>
      </c>
      <c r="AA1313" s="61">
        <v>870700</v>
      </c>
      <c r="AB1313" s="84">
        <v>0.01</v>
      </c>
      <c r="AC1313" s="88">
        <f t="shared" si="142"/>
        <v>87.07</v>
      </c>
    </row>
    <row r="1314" spans="1:29" ht="21" x14ac:dyDescent="0.6">
      <c r="A1314" s="49">
        <v>76</v>
      </c>
      <c r="B1314" s="49"/>
      <c r="C1314" s="45" t="s">
        <v>159</v>
      </c>
      <c r="D1314" s="45" t="s">
        <v>51</v>
      </c>
      <c r="E1314" s="45">
        <v>7948</v>
      </c>
      <c r="F1314" s="45">
        <v>10</v>
      </c>
      <c r="G1314" s="45">
        <v>0</v>
      </c>
      <c r="H1314" s="45">
        <v>7</v>
      </c>
      <c r="I1314" s="45">
        <v>1</v>
      </c>
      <c r="J1314" s="44">
        <v>4007</v>
      </c>
      <c r="K1314" s="50">
        <v>100</v>
      </c>
      <c r="L1314" s="51">
        <v>400700</v>
      </c>
      <c r="M1314" s="58"/>
      <c r="N1314" s="56"/>
      <c r="O1314" s="45"/>
      <c r="P1314" s="45"/>
      <c r="Q1314" s="45"/>
      <c r="R1314" s="45"/>
      <c r="S1314" s="61"/>
      <c r="T1314" s="61"/>
      <c r="U1314" s="45"/>
      <c r="V1314" s="45"/>
      <c r="W1314" s="61"/>
      <c r="X1314" s="61"/>
      <c r="Y1314" s="61">
        <v>400700</v>
      </c>
      <c r="Z1314" s="45">
        <v>0</v>
      </c>
      <c r="AA1314" s="61">
        <v>400700</v>
      </c>
      <c r="AB1314" s="84">
        <v>0.01</v>
      </c>
      <c r="AC1314" s="88">
        <f t="shared" si="142"/>
        <v>40.07</v>
      </c>
    </row>
    <row r="1315" spans="1:29" ht="21" x14ac:dyDescent="0.6">
      <c r="A1315" s="49">
        <v>77</v>
      </c>
      <c r="B1315" s="53"/>
      <c r="C1315" s="46" t="s">
        <v>160</v>
      </c>
      <c r="D1315" s="45" t="s">
        <v>51</v>
      </c>
      <c r="E1315" s="45">
        <v>2848</v>
      </c>
      <c r="F1315" s="45">
        <v>6</v>
      </c>
      <c r="G1315" s="45">
        <v>1</v>
      </c>
      <c r="H1315" s="45">
        <v>98</v>
      </c>
      <c r="I1315" s="45">
        <v>1</v>
      </c>
      <c r="J1315" s="44">
        <v>2598</v>
      </c>
      <c r="K1315" s="50">
        <v>100</v>
      </c>
      <c r="L1315" s="51">
        <v>259800</v>
      </c>
      <c r="M1315" s="57"/>
      <c r="N1315" s="56"/>
      <c r="O1315" s="45"/>
      <c r="P1315" s="45"/>
      <c r="Q1315" s="45"/>
      <c r="R1315" s="45"/>
      <c r="S1315" s="61"/>
      <c r="T1315" s="61"/>
      <c r="U1315" s="45"/>
      <c r="V1315" s="45"/>
      <c r="W1315" s="61"/>
      <c r="X1315" s="61"/>
      <c r="Y1315" s="61">
        <v>259800</v>
      </c>
      <c r="Z1315" s="45">
        <v>0</v>
      </c>
      <c r="AA1315" s="61">
        <v>259800</v>
      </c>
      <c r="AB1315" s="84">
        <v>0.01</v>
      </c>
      <c r="AC1315" s="88">
        <f t="shared" si="142"/>
        <v>25.98</v>
      </c>
    </row>
    <row r="1316" spans="1:29" ht="21" x14ac:dyDescent="0.6">
      <c r="A1316" s="49">
        <v>78</v>
      </c>
      <c r="B1316" s="49"/>
      <c r="C1316" s="45" t="s">
        <v>161</v>
      </c>
      <c r="D1316" s="45" t="s">
        <v>51</v>
      </c>
      <c r="E1316" s="45">
        <v>4376</v>
      </c>
      <c r="F1316" s="45">
        <v>9</v>
      </c>
      <c r="G1316" s="45">
        <v>3</v>
      </c>
      <c r="H1316" s="45">
        <v>28</v>
      </c>
      <c r="I1316" s="45">
        <v>1</v>
      </c>
      <c r="J1316" s="44">
        <v>3928</v>
      </c>
      <c r="K1316" s="50">
        <v>250</v>
      </c>
      <c r="L1316" s="51">
        <v>982000</v>
      </c>
      <c r="M1316" s="57"/>
      <c r="N1316" s="56"/>
      <c r="O1316" s="45"/>
      <c r="P1316" s="45"/>
      <c r="Q1316" s="45"/>
      <c r="R1316" s="45"/>
      <c r="S1316" s="61"/>
      <c r="T1316" s="61"/>
      <c r="U1316" s="45"/>
      <c r="V1316" s="45"/>
      <c r="W1316" s="61"/>
      <c r="X1316" s="61"/>
      <c r="Y1316" s="61">
        <v>982000</v>
      </c>
      <c r="Z1316" s="45">
        <v>0</v>
      </c>
      <c r="AA1316" s="61">
        <v>982000</v>
      </c>
      <c r="AB1316" s="84">
        <v>0.01</v>
      </c>
      <c r="AC1316" s="88">
        <f t="shared" si="142"/>
        <v>98.2</v>
      </c>
    </row>
    <row r="1317" spans="1:29" ht="21" x14ac:dyDescent="0.6">
      <c r="A1317" s="49">
        <v>79</v>
      </c>
      <c r="B1317" s="49"/>
      <c r="C1317" s="45" t="s">
        <v>162</v>
      </c>
      <c r="D1317" s="45" t="s">
        <v>33</v>
      </c>
      <c r="E1317" s="45">
        <v>211</v>
      </c>
      <c r="F1317" s="45">
        <v>25</v>
      </c>
      <c r="G1317" s="45">
        <v>3</v>
      </c>
      <c r="H1317" s="45">
        <v>30</v>
      </c>
      <c r="I1317" s="45">
        <v>1</v>
      </c>
      <c r="J1317" s="44">
        <v>10330</v>
      </c>
      <c r="K1317" s="50">
        <v>100</v>
      </c>
      <c r="L1317" s="51">
        <v>1033000</v>
      </c>
      <c r="M1317" s="58"/>
      <c r="N1317" s="56"/>
      <c r="O1317" s="45"/>
      <c r="P1317" s="45"/>
      <c r="Q1317" s="45"/>
      <c r="R1317" s="45"/>
      <c r="S1317" s="61"/>
      <c r="T1317" s="61"/>
      <c r="U1317" s="45"/>
      <c r="V1317" s="45"/>
      <c r="W1317" s="61"/>
      <c r="X1317" s="61"/>
      <c r="Y1317" s="61">
        <v>1033000</v>
      </c>
      <c r="Z1317" s="45">
        <v>0</v>
      </c>
      <c r="AA1317" s="61">
        <v>1033000</v>
      </c>
      <c r="AB1317" s="84">
        <v>0.01</v>
      </c>
      <c r="AC1317" s="88">
        <f t="shared" si="142"/>
        <v>103.3</v>
      </c>
    </row>
    <row r="1318" spans="1:29" ht="21" x14ac:dyDescent="0.6">
      <c r="A1318" s="49">
        <v>80</v>
      </c>
      <c r="B1318" s="49"/>
      <c r="C1318" s="45" t="s">
        <v>163</v>
      </c>
      <c r="D1318" s="45" t="s">
        <v>33</v>
      </c>
      <c r="E1318" s="45">
        <v>212</v>
      </c>
      <c r="F1318" s="45">
        <v>23</v>
      </c>
      <c r="G1318" s="45">
        <v>1</v>
      </c>
      <c r="H1318" s="45">
        <v>53</v>
      </c>
      <c r="I1318" s="45">
        <v>1</v>
      </c>
      <c r="J1318" s="44">
        <v>9353</v>
      </c>
      <c r="K1318" s="50">
        <v>100</v>
      </c>
      <c r="L1318" s="51">
        <v>935300</v>
      </c>
      <c r="M1318" s="57"/>
      <c r="N1318" s="56"/>
      <c r="O1318" s="45"/>
      <c r="P1318" s="45"/>
      <c r="Q1318" s="45"/>
      <c r="R1318" s="45"/>
      <c r="S1318" s="61"/>
      <c r="T1318" s="61"/>
      <c r="U1318" s="45"/>
      <c r="V1318" s="45"/>
      <c r="W1318" s="61"/>
      <c r="X1318" s="61"/>
      <c r="Y1318" s="61">
        <v>935300</v>
      </c>
      <c r="Z1318" s="45">
        <v>0</v>
      </c>
      <c r="AA1318" s="61">
        <v>935300</v>
      </c>
      <c r="AB1318" s="84">
        <v>0.01</v>
      </c>
      <c r="AC1318" s="88">
        <f t="shared" si="142"/>
        <v>93.53</v>
      </c>
    </row>
    <row r="1319" spans="1:29" ht="21" x14ac:dyDescent="0.6">
      <c r="A1319" s="49">
        <v>81</v>
      </c>
      <c r="B1319" s="49"/>
      <c r="C1319" s="45" t="s">
        <v>164</v>
      </c>
      <c r="D1319" s="45" t="s">
        <v>33</v>
      </c>
      <c r="E1319" s="45">
        <v>219</v>
      </c>
      <c r="F1319" s="45">
        <v>9</v>
      </c>
      <c r="G1319" s="45">
        <v>3</v>
      </c>
      <c r="H1319" s="45">
        <v>33</v>
      </c>
      <c r="I1319" s="45">
        <v>1</v>
      </c>
      <c r="J1319" s="44">
        <v>3933</v>
      </c>
      <c r="K1319" s="50">
        <v>100</v>
      </c>
      <c r="L1319" s="51">
        <v>393300</v>
      </c>
      <c r="M1319" s="57"/>
      <c r="N1319" s="56"/>
      <c r="O1319" s="45"/>
      <c r="P1319" s="45"/>
      <c r="Q1319" s="45"/>
      <c r="R1319" s="45"/>
      <c r="S1319" s="61"/>
      <c r="T1319" s="61"/>
      <c r="U1319" s="45"/>
      <c r="V1319" s="45"/>
      <c r="W1319" s="61"/>
      <c r="X1319" s="61"/>
      <c r="Y1319" s="61">
        <v>393300</v>
      </c>
      <c r="Z1319" s="45">
        <v>0</v>
      </c>
      <c r="AA1319" s="61">
        <v>393300</v>
      </c>
      <c r="AB1319" s="84">
        <v>0.01</v>
      </c>
      <c r="AC1319" s="88">
        <f t="shared" si="142"/>
        <v>39.33</v>
      </c>
    </row>
    <row r="1320" spans="1:29" ht="21" x14ac:dyDescent="0.6">
      <c r="A1320" s="49">
        <v>82</v>
      </c>
      <c r="B1320" s="49"/>
      <c r="C1320" s="45" t="s">
        <v>164</v>
      </c>
      <c r="D1320" s="45" t="s">
        <v>33</v>
      </c>
      <c r="E1320" s="45">
        <v>2911</v>
      </c>
      <c r="F1320" s="45">
        <v>4</v>
      </c>
      <c r="G1320" s="45">
        <v>1</v>
      </c>
      <c r="H1320" s="45">
        <v>88</v>
      </c>
      <c r="I1320" s="45">
        <v>1</v>
      </c>
      <c r="J1320" s="44">
        <v>1788</v>
      </c>
      <c r="K1320" s="50">
        <v>180</v>
      </c>
      <c r="L1320" s="51">
        <v>321840</v>
      </c>
      <c r="M1320" s="58" t="s">
        <v>37</v>
      </c>
      <c r="N1320" s="56" t="s">
        <v>38</v>
      </c>
      <c r="O1320" s="45" t="s">
        <v>39</v>
      </c>
      <c r="P1320" s="45" t="s">
        <v>40</v>
      </c>
      <c r="Q1320" s="45">
        <v>80</v>
      </c>
      <c r="R1320" s="45">
        <v>100</v>
      </c>
      <c r="S1320" s="61">
        <v>6550</v>
      </c>
      <c r="T1320" s="61">
        <v>524000</v>
      </c>
      <c r="U1320" s="45">
        <v>25</v>
      </c>
      <c r="V1320" s="45">
        <v>40</v>
      </c>
      <c r="W1320" s="61">
        <v>314400</v>
      </c>
      <c r="X1320" s="61">
        <v>314400</v>
      </c>
      <c r="Y1320" s="61">
        <v>318000</v>
      </c>
      <c r="Z1320" s="45">
        <v>50</v>
      </c>
      <c r="AA1320" s="61">
        <v>0</v>
      </c>
      <c r="AB1320" s="84">
        <v>0.02</v>
      </c>
      <c r="AC1320" s="88">
        <f t="shared" si="142"/>
        <v>0</v>
      </c>
    </row>
    <row r="1321" spans="1:29" ht="21" x14ac:dyDescent="0.6">
      <c r="A1321" s="49"/>
      <c r="B1321" s="49"/>
      <c r="C1321" s="45"/>
      <c r="D1321" s="45"/>
      <c r="E1321" s="45"/>
      <c r="F1321" s="45"/>
      <c r="G1321" s="45"/>
      <c r="H1321" s="45"/>
      <c r="I1321" s="45"/>
      <c r="J1321" s="44"/>
      <c r="K1321" s="50"/>
      <c r="L1321" s="51"/>
      <c r="M1321" s="58" t="s">
        <v>41</v>
      </c>
      <c r="N1321" s="56"/>
      <c r="O1321" s="45"/>
      <c r="P1321" s="45"/>
      <c r="Q1321" s="45"/>
      <c r="R1321" s="45"/>
      <c r="S1321" s="61"/>
      <c r="T1321" s="61"/>
      <c r="U1321" s="45"/>
      <c r="V1321" s="45"/>
      <c r="W1321" s="61"/>
      <c r="X1321" s="61"/>
      <c r="Y1321" s="61">
        <v>318240</v>
      </c>
      <c r="Z1321" s="45">
        <v>0</v>
      </c>
      <c r="AA1321" s="61">
        <v>318240</v>
      </c>
      <c r="AB1321" s="84">
        <v>0.01</v>
      </c>
      <c r="AC1321" s="88">
        <f t="shared" si="142"/>
        <v>31.824000000000002</v>
      </c>
    </row>
    <row r="1322" spans="1:29" ht="21" x14ac:dyDescent="0.6">
      <c r="A1322" s="49">
        <v>83</v>
      </c>
      <c r="B1322" s="49"/>
      <c r="C1322" s="45" t="s">
        <v>165</v>
      </c>
      <c r="D1322" s="45" t="s">
        <v>51</v>
      </c>
      <c r="E1322" s="45">
        <v>5468</v>
      </c>
      <c r="F1322" s="45">
        <v>8</v>
      </c>
      <c r="G1322" s="45">
        <v>3</v>
      </c>
      <c r="H1322" s="45">
        <v>89</v>
      </c>
      <c r="I1322" s="45">
        <v>1</v>
      </c>
      <c r="J1322" s="44">
        <v>3589</v>
      </c>
      <c r="K1322" s="50">
        <v>280</v>
      </c>
      <c r="L1322" s="51">
        <v>1004920</v>
      </c>
      <c r="M1322" s="57"/>
      <c r="N1322" s="56"/>
      <c r="O1322" s="45"/>
      <c r="P1322" s="45"/>
      <c r="Q1322" s="45"/>
      <c r="R1322" s="45"/>
      <c r="S1322" s="61"/>
      <c r="T1322" s="61"/>
      <c r="U1322" s="45"/>
      <c r="V1322" s="45"/>
      <c r="W1322" s="61"/>
      <c r="X1322" s="61"/>
      <c r="Y1322" s="61">
        <v>1004920</v>
      </c>
      <c r="Z1322" s="45">
        <v>0</v>
      </c>
      <c r="AA1322" s="61">
        <v>1004920</v>
      </c>
      <c r="AB1322" s="84">
        <v>0.01</v>
      </c>
      <c r="AC1322" s="88">
        <f t="shared" si="142"/>
        <v>100.492</v>
      </c>
    </row>
    <row r="1323" spans="1:29" ht="21" x14ac:dyDescent="0.6">
      <c r="A1323" s="49">
        <v>84</v>
      </c>
      <c r="B1323" s="49"/>
      <c r="C1323" s="45" t="s">
        <v>166</v>
      </c>
      <c r="D1323" s="45" t="s">
        <v>33</v>
      </c>
      <c r="E1323" s="45">
        <v>56</v>
      </c>
      <c r="F1323" s="45">
        <v>3</v>
      </c>
      <c r="G1323" s="45">
        <v>1</v>
      </c>
      <c r="H1323" s="45">
        <v>67</v>
      </c>
      <c r="I1323" s="45">
        <v>1</v>
      </c>
      <c r="J1323" s="44">
        <v>1367</v>
      </c>
      <c r="K1323" s="50">
        <v>180</v>
      </c>
      <c r="L1323" s="51">
        <v>246060</v>
      </c>
      <c r="M1323" s="57" t="s">
        <v>37</v>
      </c>
      <c r="N1323" s="56" t="s">
        <v>38</v>
      </c>
      <c r="O1323" s="45" t="s">
        <v>39</v>
      </c>
      <c r="P1323" s="45" t="s">
        <v>40</v>
      </c>
      <c r="Q1323" s="45">
        <v>60</v>
      </c>
      <c r="R1323" s="45">
        <v>100</v>
      </c>
      <c r="S1323" s="61">
        <v>6550</v>
      </c>
      <c r="T1323" s="61">
        <v>393000</v>
      </c>
      <c r="U1323" s="45">
        <v>24</v>
      </c>
      <c r="V1323" s="45">
        <v>38</v>
      </c>
      <c r="W1323" s="61">
        <v>243660</v>
      </c>
      <c r="X1323" s="61">
        <v>243660</v>
      </c>
      <c r="Y1323" s="61">
        <v>246360</v>
      </c>
      <c r="Z1323" s="45">
        <v>50</v>
      </c>
      <c r="AA1323" s="61">
        <v>0</v>
      </c>
      <c r="AB1323" s="84">
        <v>0.02</v>
      </c>
      <c r="AC1323" s="88">
        <f t="shared" si="142"/>
        <v>0</v>
      </c>
    </row>
    <row r="1324" spans="1:29" ht="21" x14ac:dyDescent="0.6">
      <c r="A1324" s="49"/>
      <c r="B1324" s="49"/>
      <c r="C1324" s="45"/>
      <c r="D1324" s="45"/>
      <c r="E1324" s="45"/>
      <c r="F1324" s="45"/>
      <c r="G1324" s="45"/>
      <c r="H1324" s="45"/>
      <c r="I1324" s="45"/>
      <c r="J1324" s="44"/>
      <c r="K1324" s="50"/>
      <c r="L1324" s="51"/>
      <c r="M1324" s="58" t="s">
        <v>41</v>
      </c>
      <c r="N1324" s="56" t="s">
        <v>38</v>
      </c>
      <c r="O1324" s="45" t="s">
        <v>39</v>
      </c>
      <c r="P1324" s="45" t="s">
        <v>40</v>
      </c>
      <c r="Q1324" s="45">
        <v>135</v>
      </c>
      <c r="R1324" s="45">
        <v>100</v>
      </c>
      <c r="S1324" s="61">
        <v>6550</v>
      </c>
      <c r="T1324" s="61">
        <v>884250</v>
      </c>
      <c r="U1324" s="45">
        <v>14</v>
      </c>
      <c r="V1324" s="45">
        <v>18</v>
      </c>
      <c r="W1324" s="61">
        <v>725085</v>
      </c>
      <c r="X1324" s="61">
        <v>725085</v>
      </c>
      <c r="Y1324" s="61">
        <v>731160</v>
      </c>
      <c r="Z1324" s="45">
        <v>10</v>
      </c>
      <c r="AA1324" s="61">
        <v>0</v>
      </c>
      <c r="AB1324" s="84">
        <v>0.02</v>
      </c>
      <c r="AC1324" s="88">
        <f t="shared" si="142"/>
        <v>0</v>
      </c>
    </row>
    <row r="1325" spans="1:29" ht="21" x14ac:dyDescent="0.6">
      <c r="A1325" s="49"/>
      <c r="B1325" s="49"/>
      <c r="C1325" s="45"/>
      <c r="D1325" s="45"/>
      <c r="E1325" s="45"/>
      <c r="F1325" s="45"/>
      <c r="G1325" s="45"/>
      <c r="H1325" s="45"/>
      <c r="I1325" s="45"/>
      <c r="J1325" s="44"/>
      <c r="K1325" s="50"/>
      <c r="L1325" s="51"/>
      <c r="M1325" s="58" t="s">
        <v>117</v>
      </c>
      <c r="N1325" s="56"/>
      <c r="O1325" s="45"/>
      <c r="P1325" s="45"/>
      <c r="Q1325" s="45"/>
      <c r="R1325" s="45"/>
      <c r="S1325" s="61"/>
      <c r="T1325" s="61"/>
      <c r="U1325" s="45"/>
      <c r="V1325" s="45"/>
      <c r="W1325" s="61"/>
      <c r="X1325" s="61"/>
      <c r="Y1325" s="61">
        <v>237285</v>
      </c>
      <c r="Z1325" s="45">
        <v>0</v>
      </c>
      <c r="AA1325" s="61">
        <v>237285</v>
      </c>
      <c r="AB1325" s="84">
        <v>0.01</v>
      </c>
      <c r="AC1325" s="88">
        <f t="shared" si="142"/>
        <v>23.7285</v>
      </c>
    </row>
    <row r="1326" spans="1:29" ht="21" x14ac:dyDescent="0.6">
      <c r="A1326" s="49">
        <v>85</v>
      </c>
      <c r="B1326" s="49"/>
      <c r="C1326" s="45" t="s">
        <v>167</v>
      </c>
      <c r="D1326" s="45" t="s">
        <v>33</v>
      </c>
      <c r="E1326" s="45">
        <v>4733</v>
      </c>
      <c r="F1326" s="45">
        <v>7</v>
      </c>
      <c r="G1326" s="45">
        <v>1</v>
      </c>
      <c r="H1326" s="45">
        <v>36</v>
      </c>
      <c r="I1326" s="45">
        <v>1</v>
      </c>
      <c r="J1326" s="44">
        <v>2936</v>
      </c>
      <c r="K1326" s="50">
        <v>210</v>
      </c>
      <c r="L1326" s="51">
        <v>616560</v>
      </c>
      <c r="M1326" s="58"/>
      <c r="N1326" s="56"/>
      <c r="O1326" s="45"/>
      <c r="P1326" s="45"/>
      <c r="Q1326" s="45"/>
      <c r="R1326" s="45"/>
      <c r="S1326" s="61"/>
      <c r="T1326" s="61"/>
      <c r="U1326" s="45"/>
      <c r="V1326" s="45"/>
      <c r="W1326" s="61"/>
      <c r="X1326" s="61"/>
      <c r="Y1326" s="61">
        <v>616560</v>
      </c>
      <c r="Z1326" s="45">
        <v>0</v>
      </c>
      <c r="AA1326" s="61">
        <v>616560</v>
      </c>
      <c r="AB1326" s="84">
        <v>0.01</v>
      </c>
      <c r="AC1326" s="88">
        <f t="shared" si="142"/>
        <v>61.656000000000006</v>
      </c>
    </row>
    <row r="1327" spans="1:29" ht="21" x14ac:dyDescent="0.6">
      <c r="A1327" s="49">
        <v>86</v>
      </c>
      <c r="B1327" s="49"/>
      <c r="C1327" s="45" t="s">
        <v>168</v>
      </c>
      <c r="D1327" s="45" t="s">
        <v>51</v>
      </c>
      <c r="E1327" s="45">
        <v>7786</v>
      </c>
      <c r="F1327" s="45">
        <v>7</v>
      </c>
      <c r="G1327" s="45">
        <v>3</v>
      </c>
      <c r="H1327" s="45">
        <v>62</v>
      </c>
      <c r="I1327" s="45">
        <v>1</v>
      </c>
      <c r="J1327" s="44">
        <v>3162</v>
      </c>
      <c r="K1327" s="50">
        <v>280</v>
      </c>
      <c r="L1327" s="51">
        <v>885360</v>
      </c>
      <c r="M1327" s="57"/>
      <c r="N1327" s="56"/>
      <c r="O1327" s="45"/>
      <c r="P1327" s="45"/>
      <c r="Q1327" s="45"/>
      <c r="R1327" s="45"/>
      <c r="S1327" s="61"/>
      <c r="T1327" s="61"/>
      <c r="U1327" s="45"/>
      <c r="V1327" s="45"/>
      <c r="W1327" s="61"/>
      <c r="X1327" s="61"/>
      <c r="Y1327" s="61">
        <v>885360</v>
      </c>
      <c r="Z1327" s="45">
        <v>0</v>
      </c>
      <c r="AA1327" s="61">
        <v>885360</v>
      </c>
      <c r="AB1327" s="84">
        <v>0.01</v>
      </c>
      <c r="AC1327" s="88">
        <f t="shared" si="142"/>
        <v>88.536000000000001</v>
      </c>
    </row>
    <row r="1328" spans="1:29" ht="21" x14ac:dyDescent="0.6">
      <c r="A1328" s="49">
        <v>87</v>
      </c>
      <c r="B1328" s="49"/>
      <c r="C1328" s="45" t="s">
        <v>169</v>
      </c>
      <c r="D1328" s="45" t="s">
        <v>33</v>
      </c>
      <c r="E1328" s="45">
        <v>124</v>
      </c>
      <c r="F1328" s="45">
        <v>6</v>
      </c>
      <c r="G1328" s="45">
        <v>0</v>
      </c>
      <c r="H1328" s="45">
        <v>26</v>
      </c>
      <c r="I1328" s="45">
        <v>1</v>
      </c>
      <c r="J1328" s="44">
        <v>2426</v>
      </c>
      <c r="K1328" s="50">
        <v>250</v>
      </c>
      <c r="L1328" s="51">
        <v>606500</v>
      </c>
      <c r="M1328" s="57"/>
      <c r="N1328" s="56"/>
      <c r="O1328" s="45"/>
      <c r="P1328" s="45"/>
      <c r="Q1328" s="45"/>
      <c r="R1328" s="45"/>
      <c r="S1328" s="61"/>
      <c r="T1328" s="61"/>
      <c r="U1328" s="45"/>
      <c r="V1328" s="45"/>
      <c r="W1328" s="61"/>
      <c r="X1328" s="61"/>
      <c r="Y1328" s="61">
        <v>606500</v>
      </c>
      <c r="Z1328" s="45">
        <v>0</v>
      </c>
      <c r="AA1328" s="61">
        <v>606500</v>
      </c>
      <c r="AB1328" s="84">
        <v>0.01</v>
      </c>
      <c r="AC1328" s="88">
        <f t="shared" si="142"/>
        <v>60.65</v>
      </c>
    </row>
    <row r="1329" spans="1:29" ht="21" x14ac:dyDescent="0.6">
      <c r="A1329" s="49">
        <v>88</v>
      </c>
      <c r="B1329" s="53"/>
      <c r="C1329" s="46" t="s">
        <v>170</v>
      </c>
      <c r="D1329" s="45" t="s">
        <v>33</v>
      </c>
      <c r="E1329" s="45">
        <v>362</v>
      </c>
      <c r="F1329" s="45">
        <v>6</v>
      </c>
      <c r="G1329" s="45">
        <v>0</v>
      </c>
      <c r="H1329" s="45">
        <v>7</v>
      </c>
      <c r="I1329" s="45">
        <v>1</v>
      </c>
      <c r="J1329" s="44">
        <v>2407</v>
      </c>
      <c r="K1329" s="50">
        <v>180</v>
      </c>
      <c r="L1329" s="51">
        <v>433260</v>
      </c>
      <c r="M1329" s="58" t="s">
        <v>37</v>
      </c>
      <c r="N1329" s="56" t="s">
        <v>38</v>
      </c>
      <c r="O1329" s="45" t="s">
        <v>39</v>
      </c>
      <c r="P1329" s="45" t="s">
        <v>40</v>
      </c>
      <c r="Q1329" s="45">
        <v>120</v>
      </c>
      <c r="R1329" s="45">
        <v>100</v>
      </c>
      <c r="S1329" s="61">
        <v>6550</v>
      </c>
      <c r="T1329" s="61">
        <v>786000</v>
      </c>
      <c r="U1329" s="45">
        <v>15</v>
      </c>
      <c r="V1329" s="45">
        <v>20</v>
      </c>
      <c r="W1329" s="61">
        <v>628800</v>
      </c>
      <c r="X1329" s="61">
        <v>628800</v>
      </c>
      <c r="Y1329" s="61">
        <v>634200</v>
      </c>
      <c r="Z1329" s="45">
        <v>10</v>
      </c>
      <c r="AA1329" s="61">
        <v>0</v>
      </c>
      <c r="AB1329" s="84">
        <v>0.02</v>
      </c>
      <c r="AC1329" s="88">
        <f t="shared" si="142"/>
        <v>0</v>
      </c>
    </row>
    <row r="1330" spans="1:29" ht="21" x14ac:dyDescent="0.6">
      <c r="A1330" s="49"/>
      <c r="B1330" s="53"/>
      <c r="C1330" s="46"/>
      <c r="D1330" s="45"/>
      <c r="E1330" s="45"/>
      <c r="F1330" s="45"/>
      <c r="G1330" s="45"/>
      <c r="H1330" s="45"/>
      <c r="I1330" s="45"/>
      <c r="J1330" s="44"/>
      <c r="K1330" s="50"/>
      <c r="L1330" s="51"/>
      <c r="M1330" s="58" t="s">
        <v>41</v>
      </c>
      <c r="N1330" s="56"/>
      <c r="O1330" s="45"/>
      <c r="P1330" s="45"/>
      <c r="Q1330" s="45"/>
      <c r="R1330" s="45"/>
      <c r="S1330" s="61"/>
      <c r="T1330" s="61"/>
      <c r="U1330" s="45"/>
      <c r="V1330" s="45"/>
      <c r="W1330" s="61"/>
      <c r="X1330" s="61"/>
      <c r="Y1330" s="61">
        <v>427860</v>
      </c>
      <c r="Z1330" s="45">
        <v>0</v>
      </c>
      <c r="AA1330" s="61">
        <v>427860</v>
      </c>
      <c r="AB1330" s="84">
        <v>0.01</v>
      </c>
      <c r="AC1330" s="88">
        <f t="shared" si="142"/>
        <v>42.786000000000001</v>
      </c>
    </row>
    <row r="1331" spans="1:29" ht="21" x14ac:dyDescent="0.6">
      <c r="A1331" s="49">
        <v>89</v>
      </c>
      <c r="B1331" s="49"/>
      <c r="C1331" s="45" t="s">
        <v>171</v>
      </c>
      <c r="D1331" s="45" t="s">
        <v>33</v>
      </c>
      <c r="E1331" s="45">
        <v>5337</v>
      </c>
      <c r="F1331" s="45">
        <v>0</v>
      </c>
      <c r="G1331" s="45">
        <v>3</v>
      </c>
      <c r="H1331" s="45">
        <v>34</v>
      </c>
      <c r="I1331" s="45">
        <v>1</v>
      </c>
      <c r="J1331" s="44">
        <v>334</v>
      </c>
      <c r="K1331" s="50">
        <v>100</v>
      </c>
      <c r="L1331" s="51">
        <v>33400</v>
      </c>
      <c r="M1331" s="57"/>
      <c r="N1331" s="56"/>
      <c r="O1331" s="45"/>
      <c r="P1331" s="45"/>
      <c r="Q1331" s="45"/>
      <c r="R1331" s="45"/>
      <c r="S1331" s="61"/>
      <c r="T1331" s="61"/>
      <c r="U1331" s="45"/>
      <c r="V1331" s="45"/>
      <c r="W1331" s="61"/>
      <c r="X1331" s="61"/>
      <c r="Y1331" s="61">
        <v>33400</v>
      </c>
      <c r="Z1331" s="45">
        <v>0</v>
      </c>
      <c r="AA1331" s="61">
        <v>33400</v>
      </c>
      <c r="AB1331" s="84">
        <v>0.01</v>
      </c>
      <c r="AC1331" s="88">
        <f t="shared" si="142"/>
        <v>3.34</v>
      </c>
    </row>
    <row r="1332" spans="1:29" ht="21" x14ac:dyDescent="0.6">
      <c r="A1332" s="49">
        <v>90</v>
      </c>
      <c r="B1332" s="49"/>
      <c r="C1332" s="45" t="s">
        <v>172</v>
      </c>
      <c r="D1332" s="45" t="s">
        <v>33</v>
      </c>
      <c r="E1332" s="45">
        <v>5334</v>
      </c>
      <c r="F1332" s="45">
        <v>9</v>
      </c>
      <c r="G1332" s="45">
        <v>3</v>
      </c>
      <c r="H1332" s="45">
        <v>3</v>
      </c>
      <c r="I1332" s="45">
        <v>1</v>
      </c>
      <c r="J1332" s="44">
        <v>3903</v>
      </c>
      <c r="K1332" s="50">
        <v>100</v>
      </c>
      <c r="L1332" s="51">
        <v>390300</v>
      </c>
      <c r="M1332" s="57" t="s">
        <v>37</v>
      </c>
      <c r="N1332" s="56" t="s">
        <v>38</v>
      </c>
      <c r="O1332" s="45" t="s">
        <v>39</v>
      </c>
      <c r="P1332" s="45" t="s">
        <v>40</v>
      </c>
      <c r="Q1332" s="45">
        <v>80</v>
      </c>
      <c r="R1332" s="45">
        <v>100</v>
      </c>
      <c r="S1332" s="61">
        <v>6550</v>
      </c>
      <c r="T1332" s="61">
        <v>524000</v>
      </c>
      <c r="U1332" s="45">
        <v>40</v>
      </c>
      <c r="V1332" s="45">
        <v>70</v>
      </c>
      <c r="W1332" s="61">
        <v>157200</v>
      </c>
      <c r="X1332" s="61">
        <v>157200</v>
      </c>
      <c r="Y1332" s="61">
        <v>159200</v>
      </c>
      <c r="Z1332" s="45">
        <v>50</v>
      </c>
      <c r="AA1332" s="61">
        <v>0</v>
      </c>
      <c r="AB1332" s="84">
        <v>0.02</v>
      </c>
      <c r="AC1332" s="88">
        <f t="shared" si="142"/>
        <v>0</v>
      </c>
    </row>
    <row r="1333" spans="1:29" ht="21" x14ac:dyDescent="0.6">
      <c r="A1333" s="49"/>
      <c r="B1333" s="49"/>
      <c r="C1333" s="45"/>
      <c r="D1333" s="45"/>
      <c r="E1333" s="45"/>
      <c r="F1333" s="45"/>
      <c r="G1333" s="45"/>
      <c r="H1333" s="45"/>
      <c r="I1333" s="45"/>
      <c r="J1333" s="44"/>
      <c r="K1333" s="50"/>
      <c r="L1333" s="51"/>
      <c r="M1333" s="58" t="s">
        <v>41</v>
      </c>
      <c r="N1333" s="56"/>
      <c r="O1333" s="45"/>
      <c r="P1333" s="45"/>
      <c r="Q1333" s="45"/>
      <c r="R1333" s="45"/>
      <c r="S1333" s="61"/>
      <c r="T1333" s="61"/>
      <c r="U1333" s="45"/>
      <c r="V1333" s="45"/>
      <c r="W1333" s="61"/>
      <c r="X1333" s="61"/>
      <c r="Y1333" s="61">
        <v>388300</v>
      </c>
      <c r="Z1333" s="45">
        <v>0</v>
      </c>
      <c r="AA1333" s="61">
        <v>388300</v>
      </c>
      <c r="AB1333" s="84">
        <v>0.01</v>
      </c>
      <c r="AC1333" s="88">
        <f t="shared" si="142"/>
        <v>38.83</v>
      </c>
    </row>
    <row r="1334" spans="1:29" ht="21" x14ac:dyDescent="0.6">
      <c r="A1334" s="49">
        <v>91</v>
      </c>
      <c r="B1334" s="49"/>
      <c r="C1334" s="45" t="s">
        <v>173</v>
      </c>
      <c r="D1334" s="45" t="s">
        <v>33</v>
      </c>
      <c r="E1334" s="45">
        <v>5381</v>
      </c>
      <c r="F1334" s="45">
        <v>4</v>
      </c>
      <c r="G1334" s="45">
        <v>0</v>
      </c>
      <c r="H1334" s="45">
        <v>91</v>
      </c>
      <c r="I1334" s="45">
        <v>1</v>
      </c>
      <c r="J1334" s="44">
        <v>1691</v>
      </c>
      <c r="K1334" s="50">
        <v>100</v>
      </c>
      <c r="L1334" s="51">
        <v>169100</v>
      </c>
      <c r="M1334" s="58"/>
      <c r="N1334" s="56"/>
      <c r="O1334" s="45"/>
      <c r="P1334" s="45"/>
      <c r="Q1334" s="45"/>
      <c r="R1334" s="45"/>
      <c r="S1334" s="61"/>
      <c r="T1334" s="61"/>
      <c r="U1334" s="45"/>
      <c r="V1334" s="45"/>
      <c r="W1334" s="61"/>
      <c r="X1334" s="61"/>
      <c r="Y1334" s="61">
        <v>169100</v>
      </c>
      <c r="Z1334" s="45">
        <v>0</v>
      </c>
      <c r="AA1334" s="61">
        <v>169100</v>
      </c>
      <c r="AB1334" s="84">
        <v>0.01</v>
      </c>
      <c r="AC1334" s="88">
        <f t="shared" si="142"/>
        <v>16.91</v>
      </c>
    </row>
    <row r="1335" spans="1:29" ht="21" x14ac:dyDescent="0.6">
      <c r="A1335" s="49">
        <v>92</v>
      </c>
      <c r="B1335" s="49"/>
      <c r="C1335" s="45" t="s">
        <v>174</v>
      </c>
      <c r="D1335" s="45" t="s">
        <v>33</v>
      </c>
      <c r="E1335" s="45">
        <v>2688</v>
      </c>
      <c r="F1335" s="45">
        <v>7</v>
      </c>
      <c r="G1335" s="45">
        <v>0</v>
      </c>
      <c r="H1335" s="45">
        <v>24</v>
      </c>
      <c r="I1335" s="45">
        <v>1</v>
      </c>
      <c r="J1335" s="44">
        <v>2824</v>
      </c>
      <c r="K1335" s="50">
        <v>100</v>
      </c>
      <c r="L1335" s="51">
        <v>282400</v>
      </c>
      <c r="M1335" s="57"/>
      <c r="N1335" s="56"/>
      <c r="O1335" s="45"/>
      <c r="P1335" s="45"/>
      <c r="Q1335" s="45"/>
      <c r="R1335" s="45"/>
      <c r="S1335" s="61"/>
      <c r="T1335" s="61"/>
      <c r="U1335" s="45"/>
      <c r="V1335" s="45"/>
      <c r="W1335" s="61"/>
      <c r="X1335" s="61"/>
      <c r="Y1335" s="61">
        <v>282400</v>
      </c>
      <c r="Z1335" s="45">
        <v>0</v>
      </c>
      <c r="AA1335" s="61">
        <v>282400</v>
      </c>
      <c r="AB1335" s="84">
        <v>0.01</v>
      </c>
      <c r="AC1335" s="88">
        <f t="shared" si="142"/>
        <v>28.24</v>
      </c>
    </row>
    <row r="1336" spans="1:29" ht="21" x14ac:dyDescent="0.6">
      <c r="A1336" s="49">
        <v>93</v>
      </c>
      <c r="B1336" s="49"/>
      <c r="C1336" s="45" t="s">
        <v>175</v>
      </c>
      <c r="D1336" s="45" t="s">
        <v>33</v>
      </c>
      <c r="E1336" s="45">
        <v>58</v>
      </c>
      <c r="F1336" s="45">
        <v>7</v>
      </c>
      <c r="G1336" s="45">
        <v>0</v>
      </c>
      <c r="H1336" s="45">
        <v>70</v>
      </c>
      <c r="I1336" s="45">
        <v>1</v>
      </c>
      <c r="J1336" s="44">
        <v>2870</v>
      </c>
      <c r="K1336" s="50">
        <v>100</v>
      </c>
      <c r="L1336" s="51">
        <v>287000</v>
      </c>
      <c r="M1336" s="57"/>
      <c r="N1336" s="56"/>
      <c r="O1336" s="45"/>
      <c r="P1336" s="45"/>
      <c r="Q1336" s="45"/>
      <c r="R1336" s="45"/>
      <c r="S1336" s="61"/>
      <c r="T1336" s="61"/>
      <c r="U1336" s="45"/>
      <c r="V1336" s="45"/>
      <c r="W1336" s="61"/>
      <c r="X1336" s="61"/>
      <c r="Y1336" s="61">
        <v>287000</v>
      </c>
      <c r="Z1336" s="45">
        <v>0</v>
      </c>
      <c r="AA1336" s="61">
        <v>287000</v>
      </c>
      <c r="AB1336" s="84">
        <v>0.01</v>
      </c>
      <c r="AC1336" s="88">
        <f t="shared" si="142"/>
        <v>28.7</v>
      </c>
    </row>
    <row r="1337" spans="1:29" ht="21" x14ac:dyDescent="0.6">
      <c r="A1337" s="49">
        <v>94</v>
      </c>
      <c r="B1337" s="49"/>
      <c r="C1337" s="45" t="s">
        <v>176</v>
      </c>
      <c r="D1337" s="45" t="s">
        <v>51</v>
      </c>
      <c r="E1337" s="45">
        <v>2923</v>
      </c>
      <c r="F1337" s="45">
        <v>8</v>
      </c>
      <c r="G1337" s="45">
        <v>1</v>
      </c>
      <c r="H1337" s="45">
        <v>70</v>
      </c>
      <c r="I1337" s="45">
        <v>1</v>
      </c>
      <c r="J1337" s="44">
        <v>3370</v>
      </c>
      <c r="K1337" s="50">
        <v>280</v>
      </c>
      <c r="L1337" s="51">
        <v>943600</v>
      </c>
      <c r="M1337" s="58"/>
      <c r="N1337" s="56"/>
      <c r="O1337" s="45"/>
      <c r="P1337" s="45"/>
      <c r="Q1337" s="45"/>
      <c r="R1337" s="45"/>
      <c r="S1337" s="61"/>
      <c r="T1337" s="61"/>
      <c r="U1337" s="45"/>
      <c r="V1337" s="45"/>
      <c r="W1337" s="61"/>
      <c r="X1337" s="61"/>
      <c r="Y1337" s="61">
        <v>943600</v>
      </c>
      <c r="Z1337" s="45">
        <v>0</v>
      </c>
      <c r="AA1337" s="61">
        <v>943600</v>
      </c>
      <c r="AB1337" s="84">
        <v>0.01</v>
      </c>
      <c r="AC1337" s="88">
        <f t="shared" si="142"/>
        <v>94.36</v>
      </c>
    </row>
    <row r="1338" spans="1:29" ht="21" x14ac:dyDescent="0.6">
      <c r="A1338" s="49">
        <v>95</v>
      </c>
      <c r="B1338" s="49"/>
      <c r="C1338" s="45" t="s">
        <v>176</v>
      </c>
      <c r="D1338" s="45" t="s">
        <v>33</v>
      </c>
      <c r="E1338" s="45">
        <v>3952</v>
      </c>
      <c r="F1338" s="45">
        <v>0</v>
      </c>
      <c r="G1338" s="45">
        <v>0</v>
      </c>
      <c r="H1338" s="45">
        <v>70</v>
      </c>
      <c r="I1338" s="45">
        <v>4</v>
      </c>
      <c r="J1338" s="44">
        <v>70</v>
      </c>
      <c r="K1338" s="50">
        <v>100</v>
      </c>
      <c r="L1338" s="51">
        <v>7000</v>
      </c>
      <c r="M1338" s="57"/>
      <c r="N1338" s="56"/>
      <c r="O1338" s="45"/>
      <c r="P1338" s="45"/>
      <c r="Q1338" s="45"/>
      <c r="R1338" s="45"/>
      <c r="S1338" s="61"/>
      <c r="T1338" s="61"/>
      <c r="U1338" s="45"/>
      <c r="V1338" s="45"/>
      <c r="W1338" s="61"/>
      <c r="X1338" s="61"/>
      <c r="Y1338" s="61">
        <v>7000</v>
      </c>
      <c r="Z1338" s="45">
        <v>0</v>
      </c>
      <c r="AA1338" s="61">
        <v>7000</v>
      </c>
      <c r="AB1338" s="84">
        <v>0.3</v>
      </c>
      <c r="AC1338" s="88">
        <f t="shared" si="142"/>
        <v>21</v>
      </c>
    </row>
    <row r="1339" spans="1:29" ht="21" x14ac:dyDescent="0.6">
      <c r="A1339" s="49">
        <v>96</v>
      </c>
      <c r="B1339" s="49"/>
      <c r="C1339" s="45" t="s">
        <v>177</v>
      </c>
      <c r="D1339" s="45" t="s">
        <v>33</v>
      </c>
      <c r="E1339" s="45">
        <v>3952</v>
      </c>
      <c r="F1339" s="45">
        <v>15</v>
      </c>
      <c r="G1339" s="45">
        <v>2</v>
      </c>
      <c r="H1339" s="45">
        <v>42</v>
      </c>
      <c r="I1339" s="45">
        <v>1</v>
      </c>
      <c r="J1339" s="44">
        <v>6242</v>
      </c>
      <c r="K1339" s="50">
        <v>100</v>
      </c>
      <c r="L1339" s="51">
        <v>624200</v>
      </c>
      <c r="M1339" s="57" t="s">
        <v>37</v>
      </c>
      <c r="N1339" s="56" t="s">
        <v>38</v>
      </c>
      <c r="O1339" s="45" t="s">
        <v>39</v>
      </c>
      <c r="P1339" s="45" t="s">
        <v>40</v>
      </c>
      <c r="Q1339" s="45">
        <v>100</v>
      </c>
      <c r="R1339" s="45">
        <v>100</v>
      </c>
      <c r="S1339" s="61">
        <v>6550</v>
      </c>
      <c r="T1339" s="61">
        <v>655000</v>
      </c>
      <c r="U1339" s="45">
        <v>25</v>
      </c>
      <c r="V1339" s="45">
        <v>40</v>
      </c>
      <c r="W1339" s="61">
        <v>393000</v>
      </c>
      <c r="X1339" s="61">
        <v>393000</v>
      </c>
      <c r="Y1339" s="61">
        <v>395500</v>
      </c>
      <c r="Z1339" s="45">
        <v>50</v>
      </c>
      <c r="AA1339" s="61">
        <v>0</v>
      </c>
      <c r="AB1339" s="84">
        <v>0.02</v>
      </c>
      <c r="AC1339" s="88">
        <f t="shared" si="142"/>
        <v>0</v>
      </c>
    </row>
    <row r="1340" spans="1:29" ht="21" x14ac:dyDescent="0.6">
      <c r="A1340" s="49"/>
      <c r="B1340" s="49"/>
      <c r="C1340" s="45"/>
      <c r="D1340" s="45"/>
      <c r="E1340" s="45"/>
      <c r="F1340" s="45"/>
      <c r="G1340" s="45"/>
      <c r="H1340" s="45"/>
      <c r="I1340" s="45"/>
      <c r="J1340" s="44"/>
      <c r="K1340" s="50"/>
      <c r="L1340" s="51"/>
      <c r="M1340" s="58" t="s">
        <v>41</v>
      </c>
      <c r="N1340" s="56"/>
      <c r="O1340" s="45"/>
      <c r="P1340" s="45"/>
      <c r="Q1340" s="45"/>
      <c r="R1340" s="45"/>
      <c r="S1340" s="61"/>
      <c r="T1340" s="61"/>
      <c r="U1340" s="45"/>
      <c r="V1340" s="45"/>
      <c r="W1340" s="61"/>
      <c r="X1340" s="61"/>
      <c r="Y1340" s="61">
        <v>621700</v>
      </c>
      <c r="Z1340" s="45">
        <v>0</v>
      </c>
      <c r="AA1340" s="61">
        <v>621700</v>
      </c>
      <c r="AB1340" s="84">
        <v>0.01</v>
      </c>
      <c r="AC1340" s="88">
        <f t="shared" si="142"/>
        <v>62.17</v>
      </c>
    </row>
    <row r="1341" spans="1:29" ht="21" x14ac:dyDescent="0.6">
      <c r="A1341" s="49">
        <v>97</v>
      </c>
      <c r="B1341" s="49"/>
      <c r="C1341" s="45" t="s">
        <v>178</v>
      </c>
      <c r="D1341" s="45" t="s">
        <v>51</v>
      </c>
      <c r="E1341" s="45">
        <v>3451</v>
      </c>
      <c r="F1341" s="45">
        <v>5</v>
      </c>
      <c r="G1341" s="45">
        <v>2</v>
      </c>
      <c r="H1341" s="45">
        <v>13</v>
      </c>
      <c r="I1341" s="45">
        <v>1</v>
      </c>
      <c r="J1341" s="44">
        <v>2213</v>
      </c>
      <c r="K1341" s="50">
        <v>100</v>
      </c>
      <c r="L1341" s="51">
        <v>221300</v>
      </c>
      <c r="M1341" s="58" t="s">
        <v>37</v>
      </c>
      <c r="N1341" s="56" t="s">
        <v>38</v>
      </c>
      <c r="O1341" s="45" t="s">
        <v>39</v>
      </c>
      <c r="P1341" s="45" t="s">
        <v>40</v>
      </c>
      <c r="Q1341" s="45">
        <v>100</v>
      </c>
      <c r="R1341" s="45">
        <v>100</v>
      </c>
      <c r="S1341" s="61">
        <v>6550</v>
      </c>
      <c r="T1341" s="61">
        <v>655000</v>
      </c>
      <c r="U1341" s="45">
        <v>20</v>
      </c>
      <c r="V1341" s="45">
        <v>30</v>
      </c>
      <c r="W1341" s="61">
        <v>458500</v>
      </c>
      <c r="X1341" s="61">
        <v>458500</v>
      </c>
      <c r="Y1341" s="61">
        <v>461000</v>
      </c>
      <c r="Z1341" s="45">
        <v>50</v>
      </c>
      <c r="AA1341" s="61">
        <v>0</v>
      </c>
      <c r="AB1341" s="84">
        <v>0.02</v>
      </c>
      <c r="AC1341" s="88">
        <f t="shared" si="142"/>
        <v>0</v>
      </c>
    </row>
    <row r="1342" spans="1:29" ht="21" x14ac:dyDescent="0.6">
      <c r="A1342" s="49"/>
      <c r="B1342" s="49"/>
      <c r="C1342" s="45"/>
      <c r="D1342" s="45"/>
      <c r="E1342" s="45"/>
      <c r="F1342" s="45"/>
      <c r="G1342" s="45"/>
      <c r="H1342" s="45"/>
      <c r="I1342" s="45"/>
      <c r="J1342" s="44"/>
      <c r="K1342" s="50"/>
      <c r="L1342" s="51"/>
      <c r="M1342" s="58" t="s">
        <v>41</v>
      </c>
      <c r="N1342" s="56"/>
      <c r="O1342" s="45"/>
      <c r="P1342" s="45"/>
      <c r="Q1342" s="45"/>
      <c r="R1342" s="45"/>
      <c r="S1342" s="61"/>
      <c r="T1342" s="61"/>
      <c r="U1342" s="45"/>
      <c r="V1342" s="45"/>
      <c r="W1342" s="61"/>
      <c r="X1342" s="61"/>
      <c r="Y1342" s="61">
        <v>218800</v>
      </c>
      <c r="Z1342" s="45">
        <v>0</v>
      </c>
      <c r="AA1342" s="61">
        <v>218800</v>
      </c>
      <c r="AB1342" s="84">
        <v>0.01</v>
      </c>
      <c r="AC1342" s="88">
        <f t="shared" si="142"/>
        <v>21.88</v>
      </c>
    </row>
    <row r="1343" spans="1:29" ht="21" x14ac:dyDescent="0.6">
      <c r="A1343" s="49">
        <v>98</v>
      </c>
      <c r="B1343" s="49"/>
      <c r="C1343" s="45" t="s">
        <v>179</v>
      </c>
      <c r="D1343" s="45" t="s">
        <v>33</v>
      </c>
      <c r="E1343" s="45">
        <v>4639</v>
      </c>
      <c r="F1343" s="45">
        <v>7</v>
      </c>
      <c r="G1343" s="45">
        <v>3</v>
      </c>
      <c r="H1343" s="45">
        <v>55</v>
      </c>
      <c r="I1343" s="45">
        <v>1</v>
      </c>
      <c r="J1343" s="44">
        <v>3155</v>
      </c>
      <c r="K1343" s="50">
        <v>150</v>
      </c>
      <c r="L1343" s="51">
        <v>473250</v>
      </c>
      <c r="M1343" s="57" t="s">
        <v>37</v>
      </c>
      <c r="N1343" s="56" t="s">
        <v>38</v>
      </c>
      <c r="O1343" s="45" t="s">
        <v>39</v>
      </c>
      <c r="P1343" s="45" t="s">
        <v>40</v>
      </c>
      <c r="Q1343" s="45">
        <v>80</v>
      </c>
      <c r="R1343" s="45">
        <v>100</v>
      </c>
      <c r="S1343" s="61">
        <v>6550</v>
      </c>
      <c r="T1343" s="61">
        <v>524000</v>
      </c>
      <c r="U1343" s="45">
        <v>40</v>
      </c>
      <c r="V1343" s="45">
        <v>70</v>
      </c>
      <c r="W1343" s="61">
        <v>157200</v>
      </c>
      <c r="X1343" s="61">
        <v>157200</v>
      </c>
      <c r="Y1343" s="61">
        <v>160200</v>
      </c>
      <c r="Z1343" s="45">
        <v>50</v>
      </c>
      <c r="AA1343" s="61">
        <v>0</v>
      </c>
      <c r="AB1343" s="84">
        <v>0.02</v>
      </c>
      <c r="AC1343" s="88">
        <f t="shared" si="142"/>
        <v>0</v>
      </c>
    </row>
    <row r="1344" spans="1:29" ht="21" x14ac:dyDescent="0.6">
      <c r="A1344" s="49"/>
      <c r="B1344" s="53"/>
      <c r="C1344" s="46"/>
      <c r="D1344" s="45"/>
      <c r="E1344" s="45"/>
      <c r="F1344" s="45"/>
      <c r="G1344" s="45"/>
      <c r="H1344" s="45"/>
      <c r="I1344" s="45"/>
      <c r="J1344" s="44"/>
      <c r="K1344" s="50"/>
      <c r="L1344" s="51"/>
      <c r="M1344" s="57" t="s">
        <v>41</v>
      </c>
      <c r="N1344" s="56"/>
      <c r="O1344" s="45"/>
      <c r="P1344" s="45"/>
      <c r="Q1344" s="45"/>
      <c r="R1344" s="45"/>
      <c r="S1344" s="61"/>
      <c r="T1344" s="61"/>
      <c r="U1344" s="45"/>
      <c r="V1344" s="45"/>
      <c r="W1344" s="61"/>
      <c r="X1344" s="61"/>
      <c r="Y1344" s="61">
        <v>470250</v>
      </c>
      <c r="Z1344" s="45">
        <v>0</v>
      </c>
      <c r="AA1344" s="61">
        <v>470250</v>
      </c>
      <c r="AB1344" s="84">
        <v>0.01</v>
      </c>
      <c r="AC1344" s="88">
        <f t="shared" si="142"/>
        <v>47.024999999999999</v>
      </c>
    </row>
    <row r="1345" spans="1:29" ht="21" x14ac:dyDescent="0.6">
      <c r="A1345" s="49">
        <v>99</v>
      </c>
      <c r="B1345" s="53"/>
      <c r="C1345" s="46" t="s">
        <v>180</v>
      </c>
      <c r="D1345" s="45" t="s">
        <v>33</v>
      </c>
      <c r="E1345" s="45">
        <v>63</v>
      </c>
      <c r="F1345" s="45">
        <v>5</v>
      </c>
      <c r="G1345" s="45">
        <v>1</v>
      </c>
      <c r="H1345" s="45">
        <v>36</v>
      </c>
      <c r="I1345" s="45">
        <v>1</v>
      </c>
      <c r="J1345" s="44">
        <v>2136</v>
      </c>
      <c r="K1345" s="50">
        <v>150</v>
      </c>
      <c r="L1345" s="51">
        <v>320400</v>
      </c>
      <c r="M1345" s="57" t="s">
        <v>37</v>
      </c>
      <c r="N1345" s="56" t="s">
        <v>38</v>
      </c>
      <c r="O1345" s="45" t="s">
        <v>39</v>
      </c>
      <c r="P1345" s="45" t="s">
        <v>40</v>
      </c>
      <c r="Q1345" s="45">
        <v>80</v>
      </c>
      <c r="R1345" s="45">
        <v>100</v>
      </c>
      <c r="S1345" s="61">
        <v>6550</v>
      </c>
      <c r="T1345" s="61">
        <v>524000</v>
      </c>
      <c r="U1345" s="45">
        <v>15</v>
      </c>
      <c r="V1345" s="45">
        <v>20</v>
      </c>
      <c r="W1345" s="61">
        <v>419200</v>
      </c>
      <c r="X1345" s="61">
        <v>419200</v>
      </c>
      <c r="Y1345" s="61">
        <v>422200</v>
      </c>
      <c r="Z1345" s="45">
        <v>50</v>
      </c>
      <c r="AA1345" s="61">
        <v>422200</v>
      </c>
      <c r="AB1345" s="84">
        <v>0.02</v>
      </c>
      <c r="AC1345" s="88">
        <f t="shared" si="142"/>
        <v>84.44</v>
      </c>
    </row>
    <row r="1346" spans="1:29" ht="21" x14ac:dyDescent="0.6">
      <c r="A1346" s="49"/>
      <c r="B1346" s="53"/>
      <c r="C1346" s="46"/>
      <c r="D1346" s="45"/>
      <c r="E1346" s="45"/>
      <c r="F1346" s="45"/>
      <c r="G1346" s="45"/>
      <c r="H1346" s="45"/>
      <c r="I1346" s="45"/>
      <c r="J1346" s="44"/>
      <c r="K1346" s="50"/>
      <c r="L1346" s="51"/>
      <c r="M1346" s="58" t="s">
        <v>41</v>
      </c>
      <c r="N1346" s="56"/>
      <c r="O1346" s="45"/>
      <c r="P1346" s="45"/>
      <c r="Q1346" s="45"/>
      <c r="R1346" s="45"/>
      <c r="S1346" s="61"/>
      <c r="T1346" s="61"/>
      <c r="U1346" s="45"/>
      <c r="V1346" s="45"/>
      <c r="W1346" s="61"/>
      <c r="X1346" s="61"/>
      <c r="Y1346" s="61">
        <v>317400</v>
      </c>
      <c r="Z1346" s="45">
        <v>0</v>
      </c>
      <c r="AA1346" s="61">
        <v>317400</v>
      </c>
      <c r="AB1346" s="84">
        <v>0.01</v>
      </c>
      <c r="AC1346" s="88">
        <f t="shared" si="142"/>
        <v>31.74</v>
      </c>
    </row>
    <row r="1347" spans="1:29" ht="21" x14ac:dyDescent="0.6">
      <c r="A1347" s="49">
        <v>100</v>
      </c>
      <c r="B1347" s="49"/>
      <c r="C1347" s="45" t="s">
        <v>181</v>
      </c>
      <c r="D1347" s="45" t="s">
        <v>51</v>
      </c>
      <c r="E1347" s="45">
        <v>3926</v>
      </c>
      <c r="F1347" s="45">
        <v>8</v>
      </c>
      <c r="G1347" s="45">
        <v>1</v>
      </c>
      <c r="H1347" s="45">
        <v>18</v>
      </c>
      <c r="I1347" s="45">
        <v>1</v>
      </c>
      <c r="J1347" s="44">
        <v>3318</v>
      </c>
      <c r="K1347" s="50">
        <v>100</v>
      </c>
      <c r="L1347" s="51">
        <v>331800</v>
      </c>
      <c r="M1347" s="58"/>
      <c r="N1347" s="56"/>
      <c r="O1347" s="45"/>
      <c r="P1347" s="45"/>
      <c r="Q1347" s="45"/>
      <c r="R1347" s="45"/>
      <c r="S1347" s="61"/>
      <c r="T1347" s="61"/>
      <c r="U1347" s="45"/>
      <c r="V1347" s="45"/>
      <c r="W1347" s="61"/>
      <c r="X1347" s="61"/>
      <c r="Y1347" s="61">
        <v>331800</v>
      </c>
      <c r="Z1347" s="45">
        <v>0</v>
      </c>
      <c r="AA1347" s="61">
        <v>331800</v>
      </c>
      <c r="AB1347" s="84">
        <v>0.01</v>
      </c>
      <c r="AC1347" s="88">
        <f t="shared" si="142"/>
        <v>33.18</v>
      </c>
    </row>
    <row r="1348" spans="1:29" ht="21" x14ac:dyDescent="0.6">
      <c r="A1348" s="49">
        <v>101</v>
      </c>
      <c r="B1348" s="49"/>
      <c r="C1348" s="45" t="s">
        <v>182</v>
      </c>
      <c r="D1348" s="45" t="s">
        <v>183</v>
      </c>
      <c r="E1348" s="45"/>
      <c r="F1348" s="45">
        <v>4</v>
      </c>
      <c r="G1348" s="45">
        <v>0</v>
      </c>
      <c r="H1348" s="45">
        <v>0</v>
      </c>
      <c r="I1348" s="45">
        <v>1</v>
      </c>
      <c r="J1348" s="45">
        <v>1600</v>
      </c>
      <c r="K1348" s="52">
        <v>100</v>
      </c>
      <c r="L1348" s="51">
        <v>160000</v>
      </c>
      <c r="M1348" s="56"/>
      <c r="N1348" s="56"/>
      <c r="O1348" s="45"/>
      <c r="P1348" s="45"/>
      <c r="Q1348" s="45"/>
      <c r="R1348" s="45"/>
      <c r="S1348" s="61"/>
      <c r="T1348" s="61"/>
      <c r="U1348" s="45"/>
      <c r="V1348" s="45"/>
      <c r="W1348" s="61"/>
      <c r="X1348" s="61"/>
      <c r="Y1348" s="61">
        <v>160000</v>
      </c>
      <c r="Z1348" s="45">
        <v>0</v>
      </c>
      <c r="AA1348" s="61">
        <v>160000</v>
      </c>
      <c r="AB1348" s="84">
        <v>0.01</v>
      </c>
      <c r="AC1348" s="88">
        <f t="shared" si="142"/>
        <v>16</v>
      </c>
    </row>
    <row r="1349" spans="1:29" ht="21" x14ac:dyDescent="0.6">
      <c r="A1349" s="49">
        <v>102</v>
      </c>
      <c r="B1349" s="49"/>
      <c r="C1349" s="45" t="s">
        <v>147</v>
      </c>
      <c r="D1349" s="45" t="s">
        <v>183</v>
      </c>
      <c r="E1349" s="45"/>
      <c r="F1349" s="45">
        <v>6</v>
      </c>
      <c r="G1349" s="45">
        <v>0</v>
      </c>
      <c r="H1349" s="45">
        <v>0</v>
      </c>
      <c r="I1349" s="45">
        <v>1</v>
      </c>
      <c r="J1349" s="45">
        <v>2400</v>
      </c>
      <c r="K1349" s="52">
        <v>100</v>
      </c>
      <c r="L1349" s="51">
        <v>240000</v>
      </c>
      <c r="M1349" s="56"/>
      <c r="N1349" s="56"/>
      <c r="O1349" s="45"/>
      <c r="P1349" s="45"/>
      <c r="Q1349" s="45"/>
      <c r="R1349" s="45"/>
      <c r="S1349" s="61"/>
      <c r="T1349" s="61"/>
      <c r="U1349" s="45"/>
      <c r="V1349" s="45"/>
      <c r="W1349" s="61"/>
      <c r="X1349" s="61"/>
      <c r="Y1349" s="61">
        <v>240000</v>
      </c>
      <c r="Z1349" s="45">
        <v>0</v>
      </c>
      <c r="AA1349" s="61">
        <v>240000</v>
      </c>
      <c r="AB1349" s="84">
        <v>0.01</v>
      </c>
      <c r="AC1349" s="88">
        <f t="shared" si="142"/>
        <v>24</v>
      </c>
    </row>
    <row r="1350" spans="1:29" ht="21" x14ac:dyDescent="0.6">
      <c r="A1350" s="49">
        <v>103</v>
      </c>
      <c r="B1350" s="49"/>
      <c r="C1350" s="45" t="s">
        <v>162</v>
      </c>
      <c r="D1350" s="45" t="s">
        <v>183</v>
      </c>
      <c r="E1350" s="45"/>
      <c r="F1350" s="45">
        <v>33</v>
      </c>
      <c r="G1350" s="45">
        <v>1</v>
      </c>
      <c r="H1350" s="45">
        <v>43</v>
      </c>
      <c r="I1350" s="45">
        <v>1</v>
      </c>
      <c r="J1350" s="45">
        <v>13343</v>
      </c>
      <c r="K1350" s="52">
        <v>100</v>
      </c>
      <c r="L1350" s="51">
        <v>1334300</v>
      </c>
      <c r="M1350" s="56"/>
      <c r="N1350" s="56"/>
      <c r="O1350" s="45"/>
      <c r="P1350" s="45"/>
      <c r="Q1350" s="45"/>
      <c r="R1350" s="45"/>
      <c r="S1350" s="61"/>
      <c r="T1350" s="61"/>
      <c r="U1350" s="45"/>
      <c r="V1350" s="45"/>
      <c r="W1350" s="61"/>
      <c r="X1350" s="61"/>
      <c r="Y1350" s="61">
        <v>1334300</v>
      </c>
      <c r="Z1350" s="45">
        <v>0</v>
      </c>
      <c r="AA1350" s="61">
        <v>1334300</v>
      </c>
      <c r="AB1350" s="84">
        <v>0.01</v>
      </c>
      <c r="AC1350" s="88">
        <f t="shared" si="142"/>
        <v>133.43</v>
      </c>
    </row>
    <row r="1351" spans="1:29" ht="21" x14ac:dyDescent="0.6">
      <c r="A1351" s="49">
        <v>104</v>
      </c>
      <c r="B1351" s="49"/>
      <c r="C1351" s="45" t="s">
        <v>184</v>
      </c>
      <c r="D1351" s="45" t="s">
        <v>183</v>
      </c>
      <c r="E1351" s="45"/>
      <c r="F1351" s="45">
        <v>12</v>
      </c>
      <c r="G1351" s="45">
        <v>0</v>
      </c>
      <c r="H1351" s="45">
        <v>0</v>
      </c>
      <c r="I1351" s="45">
        <v>1</v>
      </c>
      <c r="J1351" s="45">
        <v>4800</v>
      </c>
      <c r="K1351" s="52">
        <v>100</v>
      </c>
      <c r="L1351" s="51">
        <v>480000</v>
      </c>
      <c r="M1351" s="56" t="s">
        <v>37</v>
      </c>
      <c r="N1351" s="56" t="s">
        <v>38</v>
      </c>
      <c r="O1351" s="45" t="s">
        <v>39</v>
      </c>
      <c r="P1351" s="45" t="s">
        <v>40</v>
      </c>
      <c r="Q1351" s="45">
        <v>60</v>
      </c>
      <c r="R1351" s="45">
        <v>100</v>
      </c>
      <c r="S1351" s="61">
        <v>6550</v>
      </c>
      <c r="T1351" s="61">
        <v>393000</v>
      </c>
      <c r="U1351" s="45">
        <v>20</v>
      </c>
      <c r="V1351" s="45">
        <v>30</v>
      </c>
      <c r="W1351" s="61">
        <v>275100</v>
      </c>
      <c r="X1351" s="61">
        <v>275100</v>
      </c>
      <c r="Y1351" s="61">
        <v>276600</v>
      </c>
      <c r="Z1351" s="45">
        <v>50</v>
      </c>
      <c r="AA1351" s="61">
        <v>0</v>
      </c>
      <c r="AB1351" s="84">
        <v>0.02</v>
      </c>
      <c r="AC1351" s="88">
        <f t="shared" si="142"/>
        <v>0</v>
      </c>
    </row>
    <row r="1352" spans="1:29" ht="21" x14ac:dyDescent="0.6">
      <c r="A1352" s="49"/>
      <c r="B1352" s="49"/>
      <c r="C1352" s="45"/>
      <c r="D1352" s="45"/>
      <c r="E1352" s="45"/>
      <c r="F1352" s="45"/>
      <c r="G1352" s="45"/>
      <c r="H1352" s="45"/>
      <c r="I1352" s="45"/>
      <c r="J1352" s="45"/>
      <c r="K1352" s="52"/>
      <c r="L1352" s="51"/>
      <c r="M1352" s="56" t="s">
        <v>41</v>
      </c>
      <c r="N1352" s="56"/>
      <c r="O1352" s="45"/>
      <c r="P1352" s="45"/>
      <c r="Q1352" s="45"/>
      <c r="R1352" s="45"/>
      <c r="S1352" s="61"/>
      <c r="T1352" s="61"/>
      <c r="U1352" s="45"/>
      <c r="V1352" s="45"/>
      <c r="W1352" s="61"/>
      <c r="X1352" s="61"/>
      <c r="Y1352" s="61">
        <v>478500</v>
      </c>
      <c r="Z1352" s="45">
        <v>0</v>
      </c>
      <c r="AA1352" s="61">
        <v>478500</v>
      </c>
      <c r="AB1352" s="84">
        <v>0.01</v>
      </c>
      <c r="AC1352" s="88">
        <f t="shared" si="142"/>
        <v>47.85</v>
      </c>
    </row>
    <row r="1353" spans="1:29" ht="21" x14ac:dyDescent="0.6">
      <c r="A1353" s="49">
        <v>105</v>
      </c>
      <c r="B1353" s="49"/>
      <c r="C1353" s="55" t="s">
        <v>185</v>
      </c>
      <c r="D1353" s="45" t="s">
        <v>183</v>
      </c>
      <c r="E1353" s="45"/>
      <c r="F1353" s="45">
        <v>5</v>
      </c>
      <c r="G1353" s="45">
        <v>2</v>
      </c>
      <c r="H1353" s="45">
        <v>0</v>
      </c>
      <c r="I1353" s="45">
        <v>1</v>
      </c>
      <c r="J1353" s="45">
        <v>2200</v>
      </c>
      <c r="K1353" s="52">
        <v>100</v>
      </c>
      <c r="L1353" s="51">
        <v>220000</v>
      </c>
      <c r="M1353" s="56"/>
      <c r="N1353" s="56"/>
      <c r="O1353" s="45"/>
      <c r="P1353" s="45"/>
      <c r="Q1353" s="45"/>
      <c r="R1353" s="45"/>
      <c r="S1353" s="61"/>
      <c r="T1353" s="61"/>
      <c r="U1353" s="45"/>
      <c r="V1353" s="45"/>
      <c r="W1353" s="61"/>
      <c r="X1353" s="61"/>
      <c r="Y1353" s="61">
        <v>220000</v>
      </c>
      <c r="Z1353" s="45">
        <v>0</v>
      </c>
      <c r="AA1353" s="61">
        <v>220000</v>
      </c>
      <c r="AB1353" s="84">
        <v>0.01</v>
      </c>
      <c r="AC1353" s="88">
        <f t="shared" si="142"/>
        <v>22</v>
      </c>
    </row>
    <row r="1354" spans="1:29" ht="21" x14ac:dyDescent="0.6">
      <c r="A1354" s="49">
        <v>106</v>
      </c>
      <c r="B1354" s="49"/>
      <c r="C1354" s="55" t="s">
        <v>186</v>
      </c>
      <c r="D1354" s="45" t="s">
        <v>183</v>
      </c>
      <c r="E1354" s="45"/>
      <c r="F1354" s="45">
        <v>8</v>
      </c>
      <c r="G1354" s="45">
        <v>0</v>
      </c>
      <c r="H1354" s="45">
        <v>0</v>
      </c>
      <c r="I1354" s="45">
        <v>1</v>
      </c>
      <c r="J1354" s="45">
        <v>3200</v>
      </c>
      <c r="K1354" s="52">
        <v>100</v>
      </c>
      <c r="L1354" s="51">
        <v>320000</v>
      </c>
      <c r="M1354" s="56"/>
      <c r="N1354" s="56"/>
      <c r="O1354" s="45"/>
      <c r="P1354" s="45"/>
      <c r="Q1354" s="45"/>
      <c r="R1354" s="45"/>
      <c r="S1354" s="61"/>
      <c r="T1354" s="61"/>
      <c r="U1354" s="45"/>
      <c r="V1354" s="45"/>
      <c r="W1354" s="61"/>
      <c r="X1354" s="61"/>
      <c r="Y1354" s="61">
        <v>320000</v>
      </c>
      <c r="Z1354" s="45">
        <v>0</v>
      </c>
      <c r="AA1354" s="61">
        <v>320000</v>
      </c>
      <c r="AB1354" s="84">
        <v>0.01</v>
      </c>
      <c r="AC1354" s="88">
        <f t="shared" si="142"/>
        <v>32</v>
      </c>
    </row>
    <row r="1355" spans="1:29" ht="21" x14ac:dyDescent="0.6">
      <c r="A1355" s="49">
        <v>107</v>
      </c>
      <c r="B1355" s="49"/>
      <c r="C1355" s="45" t="s">
        <v>187</v>
      </c>
      <c r="D1355" s="45" t="s">
        <v>183</v>
      </c>
      <c r="E1355" s="45"/>
      <c r="F1355" s="45">
        <v>24</v>
      </c>
      <c r="G1355" s="45">
        <v>3</v>
      </c>
      <c r="H1355" s="45">
        <v>40</v>
      </c>
      <c r="I1355" s="45">
        <v>1</v>
      </c>
      <c r="J1355" s="45">
        <v>9940</v>
      </c>
      <c r="K1355" s="52">
        <v>100</v>
      </c>
      <c r="L1355" s="51">
        <v>994000</v>
      </c>
      <c r="M1355" s="56"/>
      <c r="N1355" s="56"/>
      <c r="O1355" s="45"/>
      <c r="P1355" s="45"/>
      <c r="Q1355" s="45"/>
      <c r="R1355" s="45"/>
      <c r="S1355" s="61"/>
      <c r="T1355" s="61"/>
      <c r="U1355" s="45"/>
      <c r="V1355" s="45"/>
      <c r="W1355" s="61"/>
      <c r="X1355" s="61"/>
      <c r="Y1355" s="61">
        <v>994000</v>
      </c>
      <c r="Z1355" s="45">
        <v>0</v>
      </c>
      <c r="AA1355" s="61">
        <v>994000</v>
      </c>
      <c r="AB1355" s="84">
        <v>0.01</v>
      </c>
      <c r="AC1355" s="88">
        <f t="shared" si="142"/>
        <v>99.4</v>
      </c>
    </row>
    <row r="1356" spans="1:29" ht="21" x14ac:dyDescent="0.6">
      <c r="A1356" s="49">
        <v>108</v>
      </c>
      <c r="B1356" s="49"/>
      <c r="C1356" s="45" t="s">
        <v>188</v>
      </c>
      <c r="D1356" s="45" t="s">
        <v>183</v>
      </c>
      <c r="E1356" s="45"/>
      <c r="F1356" s="45">
        <v>2</v>
      </c>
      <c r="G1356" s="45">
        <v>2</v>
      </c>
      <c r="H1356" s="45">
        <v>0</v>
      </c>
      <c r="I1356" s="45">
        <v>1</v>
      </c>
      <c r="J1356" s="45">
        <v>1000</v>
      </c>
      <c r="K1356" s="52">
        <v>100</v>
      </c>
      <c r="L1356" s="51">
        <v>100000</v>
      </c>
      <c r="M1356" s="56"/>
      <c r="N1356" s="56"/>
      <c r="O1356" s="45"/>
      <c r="P1356" s="45"/>
      <c r="Q1356" s="45"/>
      <c r="R1356" s="45"/>
      <c r="S1356" s="61"/>
      <c r="T1356" s="61"/>
      <c r="U1356" s="45"/>
      <c r="V1356" s="45"/>
      <c r="W1356" s="61"/>
      <c r="X1356" s="61"/>
      <c r="Y1356" s="61">
        <v>100000</v>
      </c>
      <c r="Z1356" s="45">
        <v>0</v>
      </c>
      <c r="AA1356" s="61">
        <v>100000</v>
      </c>
      <c r="AB1356" s="84">
        <v>0.01</v>
      </c>
      <c r="AC1356" s="88">
        <f t="shared" si="142"/>
        <v>10</v>
      </c>
    </row>
    <row r="1357" spans="1:29" ht="21" x14ac:dyDescent="0.6">
      <c r="A1357" s="49">
        <v>109</v>
      </c>
      <c r="B1357" s="49"/>
      <c r="C1357" s="45" t="s">
        <v>190</v>
      </c>
      <c r="D1357" s="45" t="s">
        <v>183</v>
      </c>
      <c r="E1357" s="45"/>
      <c r="F1357" s="45">
        <v>19</v>
      </c>
      <c r="G1357" s="45">
        <v>0</v>
      </c>
      <c r="H1357" s="45">
        <v>0</v>
      </c>
      <c r="I1357" s="45">
        <v>1</v>
      </c>
      <c r="J1357" s="45">
        <v>7600</v>
      </c>
      <c r="K1357" s="52">
        <v>100</v>
      </c>
      <c r="L1357" s="51">
        <v>760000</v>
      </c>
      <c r="M1357" s="56" t="s">
        <v>37</v>
      </c>
      <c r="N1357" s="56" t="s">
        <v>38</v>
      </c>
      <c r="O1357" s="45" t="s">
        <v>39</v>
      </c>
      <c r="P1357" s="45" t="s">
        <v>40</v>
      </c>
      <c r="Q1357" s="45">
        <v>60</v>
      </c>
      <c r="R1357" s="45">
        <v>100</v>
      </c>
      <c r="S1357" s="61">
        <v>6550</v>
      </c>
      <c r="T1357" s="61">
        <v>393000</v>
      </c>
      <c r="U1357" s="45">
        <v>15</v>
      </c>
      <c r="V1357" s="45">
        <v>20</v>
      </c>
      <c r="W1357" s="61">
        <v>314400</v>
      </c>
      <c r="X1357" s="61">
        <v>314400</v>
      </c>
      <c r="Y1357" s="61">
        <v>315900</v>
      </c>
      <c r="Z1357" s="45">
        <v>50</v>
      </c>
      <c r="AA1357" s="61">
        <v>0</v>
      </c>
      <c r="AB1357" s="84">
        <v>0.02</v>
      </c>
      <c r="AC1357" s="88">
        <f t="shared" ref="AC1357:AC1421" si="143">AA1357*AB1357/100</f>
        <v>0</v>
      </c>
    </row>
    <row r="1358" spans="1:29" ht="21" x14ac:dyDescent="0.6">
      <c r="A1358" s="49"/>
      <c r="B1358" s="49"/>
      <c r="C1358" s="45"/>
      <c r="D1358" s="45"/>
      <c r="E1358" s="45"/>
      <c r="F1358" s="45"/>
      <c r="G1358" s="45"/>
      <c r="H1358" s="45"/>
      <c r="I1358" s="45"/>
      <c r="J1358" s="45"/>
      <c r="K1358" s="52"/>
      <c r="L1358" s="51"/>
      <c r="M1358" s="56" t="s">
        <v>41</v>
      </c>
      <c r="N1358" s="56"/>
      <c r="O1358" s="45"/>
      <c r="P1358" s="45"/>
      <c r="Q1358" s="45"/>
      <c r="R1358" s="45"/>
      <c r="S1358" s="61"/>
      <c r="T1358" s="61"/>
      <c r="U1358" s="45"/>
      <c r="V1358" s="45"/>
      <c r="W1358" s="61"/>
      <c r="X1358" s="61"/>
      <c r="Y1358" s="61">
        <v>758500</v>
      </c>
      <c r="Z1358" s="45">
        <v>0</v>
      </c>
      <c r="AA1358" s="61">
        <v>758500</v>
      </c>
      <c r="AB1358" s="84">
        <v>0.01</v>
      </c>
      <c r="AC1358" s="88">
        <f t="shared" si="143"/>
        <v>75.849999999999994</v>
      </c>
    </row>
    <row r="1359" spans="1:29" ht="21" x14ac:dyDescent="0.6">
      <c r="A1359" s="49">
        <v>110</v>
      </c>
      <c r="B1359" s="49"/>
      <c r="C1359" s="45" t="s">
        <v>191</v>
      </c>
      <c r="D1359" s="45" t="s">
        <v>183</v>
      </c>
      <c r="E1359" s="45"/>
      <c r="F1359" s="45">
        <v>11</v>
      </c>
      <c r="G1359" s="45">
        <v>0</v>
      </c>
      <c r="H1359" s="45">
        <v>4</v>
      </c>
      <c r="I1359" s="45">
        <v>1</v>
      </c>
      <c r="J1359" s="45">
        <v>4404</v>
      </c>
      <c r="K1359" s="52">
        <v>100</v>
      </c>
      <c r="L1359" s="51">
        <v>440400</v>
      </c>
      <c r="M1359" s="56"/>
      <c r="N1359" s="56"/>
      <c r="O1359" s="45"/>
      <c r="P1359" s="45"/>
      <c r="Q1359" s="45"/>
      <c r="R1359" s="45"/>
      <c r="S1359" s="61"/>
      <c r="T1359" s="61"/>
      <c r="U1359" s="45"/>
      <c r="V1359" s="45"/>
      <c r="W1359" s="61"/>
      <c r="X1359" s="61"/>
      <c r="Y1359" s="61">
        <v>440400</v>
      </c>
      <c r="Z1359" s="45">
        <v>0</v>
      </c>
      <c r="AA1359" s="61">
        <v>440400</v>
      </c>
      <c r="AB1359" s="84">
        <v>0.01</v>
      </c>
      <c r="AC1359" s="88">
        <f t="shared" si="143"/>
        <v>44.04</v>
      </c>
    </row>
    <row r="1360" spans="1:29" ht="21" x14ac:dyDescent="0.6">
      <c r="A1360" s="49">
        <v>111</v>
      </c>
      <c r="B1360" s="49"/>
      <c r="C1360" s="45" t="s">
        <v>191</v>
      </c>
      <c r="D1360" s="45" t="s">
        <v>183</v>
      </c>
      <c r="E1360" s="45"/>
      <c r="F1360" s="45">
        <v>10</v>
      </c>
      <c r="G1360" s="45">
        <v>0</v>
      </c>
      <c r="H1360" s="45">
        <v>0</v>
      </c>
      <c r="I1360" s="45">
        <v>1</v>
      </c>
      <c r="J1360" s="45">
        <v>4000</v>
      </c>
      <c r="K1360" s="52">
        <v>100</v>
      </c>
      <c r="L1360" s="51">
        <v>400000</v>
      </c>
      <c r="M1360" s="56"/>
      <c r="N1360" s="56"/>
      <c r="O1360" s="45"/>
      <c r="P1360" s="45"/>
      <c r="Q1360" s="45"/>
      <c r="R1360" s="45"/>
      <c r="S1360" s="61"/>
      <c r="T1360" s="61"/>
      <c r="U1360" s="45"/>
      <c r="V1360" s="45"/>
      <c r="W1360" s="61"/>
      <c r="X1360" s="61"/>
      <c r="Y1360" s="61">
        <v>400000</v>
      </c>
      <c r="Z1360" s="45">
        <v>0</v>
      </c>
      <c r="AA1360" s="61">
        <v>400000</v>
      </c>
      <c r="AB1360" s="84">
        <v>0.01</v>
      </c>
      <c r="AC1360" s="88">
        <f t="shared" si="143"/>
        <v>40</v>
      </c>
    </row>
    <row r="1361" spans="1:29" ht="21" x14ac:dyDescent="0.6">
      <c r="A1361" s="49">
        <v>112</v>
      </c>
      <c r="B1361" s="49"/>
      <c r="C1361" s="45" t="s">
        <v>191</v>
      </c>
      <c r="D1361" s="45" t="s">
        <v>183</v>
      </c>
      <c r="E1361" s="45"/>
      <c r="F1361" s="45">
        <v>3</v>
      </c>
      <c r="G1361" s="45">
        <v>0</v>
      </c>
      <c r="H1361" s="45">
        <v>0</v>
      </c>
      <c r="I1361" s="45">
        <v>1</v>
      </c>
      <c r="J1361" s="45">
        <v>1200</v>
      </c>
      <c r="K1361" s="52">
        <v>100</v>
      </c>
      <c r="L1361" s="51">
        <v>120000</v>
      </c>
      <c r="M1361" s="56"/>
      <c r="N1361" s="56"/>
      <c r="O1361" s="45"/>
      <c r="P1361" s="45"/>
      <c r="Q1361" s="45"/>
      <c r="R1361" s="45"/>
      <c r="S1361" s="61"/>
      <c r="T1361" s="61"/>
      <c r="U1361" s="45"/>
      <c r="V1361" s="45"/>
      <c r="W1361" s="61"/>
      <c r="X1361" s="61"/>
      <c r="Y1361" s="61">
        <v>120000</v>
      </c>
      <c r="Z1361" s="45">
        <v>0</v>
      </c>
      <c r="AA1361" s="61">
        <v>120000</v>
      </c>
      <c r="AB1361" s="84">
        <v>0.01</v>
      </c>
      <c r="AC1361" s="88">
        <f t="shared" si="143"/>
        <v>12</v>
      </c>
    </row>
    <row r="1362" spans="1:29" ht="21" x14ac:dyDescent="0.6">
      <c r="A1362" s="49">
        <v>113</v>
      </c>
      <c r="B1362" s="49"/>
      <c r="C1362" s="45" t="s">
        <v>191</v>
      </c>
      <c r="D1362" s="45" t="s">
        <v>183</v>
      </c>
      <c r="E1362" s="45"/>
      <c r="F1362" s="45">
        <v>4</v>
      </c>
      <c r="G1362" s="45">
        <v>0</v>
      </c>
      <c r="H1362" s="45">
        <v>0</v>
      </c>
      <c r="I1362" s="45">
        <v>1</v>
      </c>
      <c r="J1362" s="45">
        <v>1600</v>
      </c>
      <c r="K1362" s="52">
        <v>100</v>
      </c>
      <c r="L1362" s="51">
        <v>160000</v>
      </c>
      <c r="M1362" s="56"/>
      <c r="N1362" s="56"/>
      <c r="O1362" s="45"/>
      <c r="P1362" s="45"/>
      <c r="Q1362" s="45"/>
      <c r="R1362" s="45"/>
      <c r="S1362" s="61"/>
      <c r="T1362" s="61"/>
      <c r="U1362" s="45"/>
      <c r="V1362" s="45"/>
      <c r="W1362" s="61"/>
      <c r="X1362" s="61"/>
      <c r="Y1362" s="61">
        <v>160000</v>
      </c>
      <c r="Z1362" s="45">
        <v>0</v>
      </c>
      <c r="AA1362" s="61">
        <v>160000</v>
      </c>
      <c r="AB1362" s="84">
        <v>0.01</v>
      </c>
      <c r="AC1362" s="88">
        <f t="shared" si="143"/>
        <v>16</v>
      </c>
    </row>
    <row r="1363" spans="1:29" ht="21" x14ac:dyDescent="0.6">
      <c r="A1363" s="49">
        <v>114</v>
      </c>
      <c r="B1363" s="49"/>
      <c r="C1363" s="45" t="s">
        <v>192</v>
      </c>
      <c r="D1363" s="45" t="s">
        <v>183</v>
      </c>
      <c r="E1363" s="45"/>
      <c r="F1363" s="45">
        <v>19</v>
      </c>
      <c r="G1363" s="45">
        <v>0</v>
      </c>
      <c r="H1363" s="45">
        <v>0</v>
      </c>
      <c r="I1363" s="45">
        <v>1</v>
      </c>
      <c r="J1363" s="45">
        <v>7600</v>
      </c>
      <c r="K1363" s="52">
        <v>100</v>
      </c>
      <c r="L1363" s="51">
        <v>760000</v>
      </c>
      <c r="M1363" s="56" t="s">
        <v>37</v>
      </c>
      <c r="N1363" s="56" t="s">
        <v>38</v>
      </c>
      <c r="O1363" s="45" t="s">
        <v>39</v>
      </c>
      <c r="P1363" s="45" t="s">
        <v>40</v>
      </c>
      <c r="Q1363" s="45">
        <v>60</v>
      </c>
      <c r="R1363" s="45">
        <v>100</v>
      </c>
      <c r="S1363" s="61">
        <v>6550</v>
      </c>
      <c r="T1363" s="61">
        <v>393000</v>
      </c>
      <c r="U1363" s="45">
        <v>40</v>
      </c>
      <c r="V1363" s="45">
        <v>70</v>
      </c>
      <c r="W1363" s="61">
        <v>117900</v>
      </c>
      <c r="X1363" s="61">
        <v>117900</v>
      </c>
      <c r="Y1363" s="61">
        <v>119400</v>
      </c>
      <c r="Z1363" s="45">
        <v>10</v>
      </c>
      <c r="AA1363" s="61">
        <v>0</v>
      </c>
      <c r="AB1363" s="84">
        <v>0.02</v>
      </c>
      <c r="AC1363" s="88">
        <f t="shared" si="143"/>
        <v>0</v>
      </c>
    </row>
    <row r="1364" spans="1:29" ht="21" x14ac:dyDescent="0.6">
      <c r="A1364" s="49"/>
      <c r="B1364" s="49"/>
      <c r="C1364" s="45"/>
      <c r="D1364" s="45"/>
      <c r="E1364" s="45"/>
      <c r="F1364" s="45"/>
      <c r="G1364" s="45"/>
      <c r="H1364" s="45"/>
      <c r="I1364" s="45"/>
      <c r="J1364" s="45"/>
      <c r="K1364" s="52"/>
      <c r="L1364" s="51"/>
      <c r="M1364" s="56" t="s">
        <v>41</v>
      </c>
      <c r="N1364" s="56"/>
      <c r="O1364" s="45"/>
      <c r="P1364" s="45"/>
      <c r="Q1364" s="45"/>
      <c r="R1364" s="45"/>
      <c r="S1364" s="61"/>
      <c r="T1364" s="61"/>
      <c r="U1364" s="45"/>
      <c r="V1364" s="45"/>
      <c r="W1364" s="61"/>
      <c r="X1364" s="61"/>
      <c r="Y1364" s="61">
        <v>758500</v>
      </c>
      <c r="Z1364" s="45">
        <v>0</v>
      </c>
      <c r="AA1364" s="61">
        <v>758500</v>
      </c>
      <c r="AB1364" s="84">
        <v>0.01</v>
      </c>
      <c r="AC1364" s="88">
        <f t="shared" si="143"/>
        <v>75.849999999999994</v>
      </c>
    </row>
    <row r="1365" spans="1:29" ht="21" x14ac:dyDescent="0.6">
      <c r="A1365" s="49">
        <v>115</v>
      </c>
      <c r="B1365" s="49"/>
      <c r="C1365" s="55" t="s">
        <v>193</v>
      </c>
      <c r="D1365" s="45" t="s">
        <v>183</v>
      </c>
      <c r="E1365" s="45"/>
      <c r="F1365" s="45">
        <v>10</v>
      </c>
      <c r="G1365" s="45">
        <v>0</v>
      </c>
      <c r="H1365" s="45">
        <v>0</v>
      </c>
      <c r="I1365" s="45">
        <v>1</v>
      </c>
      <c r="J1365" s="45">
        <v>4000</v>
      </c>
      <c r="K1365" s="52">
        <v>100</v>
      </c>
      <c r="L1365" s="51">
        <v>400000</v>
      </c>
      <c r="M1365" s="56" t="s">
        <v>37</v>
      </c>
      <c r="N1365" s="56" t="s">
        <v>38</v>
      </c>
      <c r="O1365" s="45" t="s">
        <v>39</v>
      </c>
      <c r="P1365" s="45" t="s">
        <v>40</v>
      </c>
      <c r="Q1365" s="45">
        <v>60</v>
      </c>
      <c r="R1365" s="45">
        <v>100</v>
      </c>
      <c r="S1365" s="61">
        <v>6550</v>
      </c>
      <c r="T1365" s="61">
        <v>393000</v>
      </c>
      <c r="U1365" s="45">
        <v>20</v>
      </c>
      <c r="V1365" s="45">
        <v>30</v>
      </c>
      <c r="W1365" s="61">
        <v>275100</v>
      </c>
      <c r="X1365" s="61">
        <v>275100</v>
      </c>
      <c r="Y1365" s="61">
        <v>276600</v>
      </c>
      <c r="Z1365" s="45">
        <v>10</v>
      </c>
      <c r="AA1365" s="61">
        <v>0</v>
      </c>
      <c r="AB1365" s="84">
        <v>0.02</v>
      </c>
      <c r="AC1365" s="88">
        <f t="shared" si="143"/>
        <v>0</v>
      </c>
    </row>
    <row r="1366" spans="1:29" ht="21" x14ac:dyDescent="0.6">
      <c r="A1366" s="49"/>
      <c r="B1366" s="49"/>
      <c r="C1366" s="55"/>
      <c r="D1366" s="45"/>
      <c r="E1366" s="45"/>
      <c r="F1366" s="45"/>
      <c r="G1366" s="45"/>
      <c r="H1366" s="45"/>
      <c r="I1366" s="45"/>
      <c r="J1366" s="45"/>
      <c r="K1366" s="52"/>
      <c r="L1366" s="51"/>
      <c r="M1366" s="56" t="s">
        <v>41</v>
      </c>
      <c r="N1366" s="56"/>
      <c r="O1366" s="45"/>
      <c r="P1366" s="45"/>
      <c r="Q1366" s="45"/>
      <c r="R1366" s="45"/>
      <c r="S1366" s="61"/>
      <c r="T1366" s="61"/>
      <c r="U1366" s="45"/>
      <c r="V1366" s="45"/>
      <c r="W1366" s="61"/>
      <c r="X1366" s="61"/>
      <c r="Y1366" s="61">
        <v>398500</v>
      </c>
      <c r="Z1366" s="45">
        <v>0</v>
      </c>
      <c r="AA1366" s="61">
        <v>398500</v>
      </c>
      <c r="AB1366" s="84">
        <v>0.01</v>
      </c>
      <c r="AC1366" s="88">
        <f t="shared" si="143"/>
        <v>39.85</v>
      </c>
    </row>
    <row r="1367" spans="1:29" ht="21" x14ac:dyDescent="0.6">
      <c r="A1367" s="49"/>
      <c r="B1367" s="49"/>
      <c r="C1367" s="55"/>
      <c r="D1367" s="45"/>
      <c r="E1367" s="45"/>
      <c r="F1367" s="45">
        <v>12</v>
      </c>
      <c r="G1367" s="45">
        <v>0</v>
      </c>
      <c r="H1367" s="45">
        <v>0</v>
      </c>
      <c r="I1367" s="45">
        <v>1</v>
      </c>
      <c r="J1367" s="45">
        <v>4800</v>
      </c>
      <c r="K1367" s="52">
        <v>100</v>
      </c>
      <c r="L1367" s="51">
        <v>480000</v>
      </c>
      <c r="M1367" s="56"/>
      <c r="N1367" s="56"/>
      <c r="O1367" s="45"/>
      <c r="P1367" s="45"/>
      <c r="Q1367" s="45"/>
      <c r="R1367" s="45"/>
      <c r="S1367" s="61"/>
      <c r="T1367" s="61"/>
      <c r="U1367" s="45"/>
      <c r="V1367" s="45"/>
      <c r="W1367" s="61"/>
      <c r="X1367" s="61"/>
      <c r="Y1367" s="61"/>
      <c r="Z1367" s="45"/>
      <c r="AA1367" s="61">
        <v>480000</v>
      </c>
      <c r="AB1367" s="84">
        <v>0.01</v>
      </c>
      <c r="AC1367" s="88">
        <f t="shared" si="143"/>
        <v>48</v>
      </c>
    </row>
    <row r="1368" spans="1:29" ht="21" x14ac:dyDescent="0.6">
      <c r="A1368" s="49">
        <v>116</v>
      </c>
      <c r="B1368" s="49"/>
      <c r="C1368" s="55" t="s">
        <v>194</v>
      </c>
      <c r="D1368" s="45" t="s">
        <v>33</v>
      </c>
      <c r="E1368" s="45">
        <v>2075</v>
      </c>
      <c r="F1368" s="45">
        <v>2</v>
      </c>
      <c r="G1368" s="45">
        <v>1</v>
      </c>
      <c r="H1368" s="45">
        <v>50</v>
      </c>
      <c r="I1368" s="45">
        <v>1</v>
      </c>
      <c r="J1368" s="45">
        <v>950</v>
      </c>
      <c r="K1368" s="52">
        <v>100</v>
      </c>
      <c r="L1368" s="51">
        <v>95000</v>
      </c>
      <c r="M1368" s="56"/>
      <c r="N1368" s="56"/>
      <c r="O1368" s="45"/>
      <c r="P1368" s="45"/>
      <c r="Q1368" s="45"/>
      <c r="R1368" s="45"/>
      <c r="S1368" s="61"/>
      <c r="T1368" s="61"/>
      <c r="U1368" s="45"/>
      <c r="V1368" s="45"/>
      <c r="W1368" s="61"/>
      <c r="X1368" s="61"/>
      <c r="Y1368" s="61">
        <v>95000</v>
      </c>
      <c r="Z1368" s="45">
        <v>0</v>
      </c>
      <c r="AA1368" s="61">
        <v>95000</v>
      </c>
      <c r="AB1368" s="84">
        <v>0.01</v>
      </c>
      <c r="AC1368" s="88">
        <f t="shared" si="143"/>
        <v>9.5</v>
      </c>
    </row>
    <row r="1369" spans="1:29" ht="21" x14ac:dyDescent="0.6">
      <c r="A1369" s="49">
        <v>117</v>
      </c>
      <c r="B1369" s="49"/>
      <c r="C1369" s="45" t="s">
        <v>195</v>
      </c>
      <c r="D1369" s="45" t="s">
        <v>183</v>
      </c>
      <c r="E1369" s="45"/>
      <c r="F1369" s="45">
        <v>7</v>
      </c>
      <c r="G1369" s="45">
        <v>0</v>
      </c>
      <c r="H1369" s="45">
        <v>0</v>
      </c>
      <c r="I1369" s="45">
        <v>1</v>
      </c>
      <c r="J1369" s="45">
        <v>2800</v>
      </c>
      <c r="K1369" s="52">
        <v>100</v>
      </c>
      <c r="L1369" s="51">
        <v>280000</v>
      </c>
      <c r="M1369" s="56"/>
      <c r="N1369" s="56"/>
      <c r="O1369" s="45"/>
      <c r="P1369" s="45"/>
      <c r="Q1369" s="45"/>
      <c r="R1369" s="45"/>
      <c r="S1369" s="61"/>
      <c r="T1369" s="61"/>
      <c r="U1369" s="45"/>
      <c r="V1369" s="45"/>
      <c r="W1369" s="61"/>
      <c r="X1369" s="61"/>
      <c r="Y1369" s="61">
        <v>280000</v>
      </c>
      <c r="Z1369" s="45">
        <v>0</v>
      </c>
      <c r="AA1369" s="61">
        <v>280000</v>
      </c>
      <c r="AB1369" s="84">
        <v>0.01</v>
      </c>
      <c r="AC1369" s="88">
        <f t="shared" si="143"/>
        <v>28</v>
      </c>
    </row>
    <row r="1370" spans="1:29" ht="21" x14ac:dyDescent="0.6">
      <c r="A1370" s="49">
        <v>118</v>
      </c>
      <c r="B1370" s="49"/>
      <c r="C1370" s="45" t="s">
        <v>195</v>
      </c>
      <c r="D1370" s="45" t="s">
        <v>183</v>
      </c>
      <c r="E1370" s="45"/>
      <c r="F1370" s="45">
        <v>9</v>
      </c>
      <c r="G1370" s="45">
        <v>0</v>
      </c>
      <c r="H1370" s="45">
        <v>0</v>
      </c>
      <c r="I1370" s="45">
        <v>1</v>
      </c>
      <c r="J1370" s="45">
        <v>3600</v>
      </c>
      <c r="K1370" s="52">
        <v>100</v>
      </c>
      <c r="L1370" s="51">
        <v>360000</v>
      </c>
      <c r="M1370" s="56"/>
      <c r="N1370" s="56"/>
      <c r="O1370" s="45"/>
      <c r="P1370" s="45"/>
      <c r="Q1370" s="45"/>
      <c r="R1370" s="45"/>
      <c r="S1370" s="61"/>
      <c r="T1370" s="61"/>
      <c r="U1370" s="45"/>
      <c r="V1370" s="45"/>
      <c r="W1370" s="61"/>
      <c r="X1370" s="61"/>
      <c r="Y1370" s="61">
        <v>360000</v>
      </c>
      <c r="Z1370" s="45">
        <v>0</v>
      </c>
      <c r="AA1370" s="61">
        <v>360000</v>
      </c>
      <c r="AB1370" s="84">
        <v>0.01</v>
      </c>
      <c r="AC1370" s="88">
        <f t="shared" si="143"/>
        <v>36</v>
      </c>
    </row>
    <row r="1371" spans="1:29" ht="21" x14ac:dyDescent="0.6">
      <c r="A1371" s="49">
        <v>119</v>
      </c>
      <c r="B1371" s="49"/>
      <c r="C1371" s="45" t="s">
        <v>196</v>
      </c>
      <c r="D1371" s="45" t="s">
        <v>33</v>
      </c>
      <c r="E1371" s="45">
        <v>5389</v>
      </c>
      <c r="F1371" s="45">
        <v>0</v>
      </c>
      <c r="G1371" s="45">
        <v>1</v>
      </c>
      <c r="H1371" s="45">
        <v>27</v>
      </c>
      <c r="I1371" s="45">
        <v>1</v>
      </c>
      <c r="J1371" s="45">
        <v>127</v>
      </c>
      <c r="K1371" s="52">
        <v>280</v>
      </c>
      <c r="L1371" s="51">
        <v>35560</v>
      </c>
      <c r="M1371" s="56" t="s">
        <v>37</v>
      </c>
      <c r="N1371" s="56" t="s">
        <v>38</v>
      </c>
      <c r="O1371" s="45" t="s">
        <v>39</v>
      </c>
      <c r="P1371" s="45" t="s">
        <v>40</v>
      </c>
      <c r="Q1371" s="45">
        <v>120</v>
      </c>
      <c r="R1371" s="45">
        <v>100</v>
      </c>
      <c r="S1371" s="61">
        <v>6550</v>
      </c>
      <c r="T1371" s="61">
        <v>786000</v>
      </c>
      <c r="U1371" s="45">
        <v>2</v>
      </c>
      <c r="V1371" s="45">
        <v>2</v>
      </c>
      <c r="W1371" s="61">
        <v>770280</v>
      </c>
      <c r="X1371" s="61">
        <v>770280</v>
      </c>
      <c r="Y1371" s="61">
        <v>778680</v>
      </c>
      <c r="Z1371" s="45">
        <v>50</v>
      </c>
      <c r="AA1371" s="61">
        <v>0</v>
      </c>
      <c r="AB1371" s="84">
        <v>0.02</v>
      </c>
      <c r="AC1371" s="88">
        <f t="shared" si="143"/>
        <v>0</v>
      </c>
    </row>
    <row r="1372" spans="1:29" ht="21" x14ac:dyDescent="0.6">
      <c r="A1372" s="49"/>
      <c r="B1372" s="49"/>
      <c r="C1372" s="45"/>
      <c r="D1372" s="45"/>
      <c r="E1372" s="45"/>
      <c r="F1372" s="45"/>
      <c r="G1372" s="45"/>
      <c r="H1372" s="45"/>
      <c r="I1372" s="45"/>
      <c r="J1372" s="45"/>
      <c r="K1372" s="52"/>
      <c r="L1372" s="51"/>
      <c r="M1372" s="56" t="s">
        <v>41</v>
      </c>
      <c r="N1372" s="56"/>
      <c r="O1372" s="45"/>
      <c r="P1372" s="45"/>
      <c r="Q1372" s="45"/>
      <c r="R1372" s="45"/>
      <c r="S1372" s="61"/>
      <c r="T1372" s="61"/>
      <c r="U1372" s="45"/>
      <c r="V1372" s="45"/>
      <c r="W1372" s="61"/>
      <c r="X1372" s="61"/>
      <c r="Y1372" s="61">
        <v>1960</v>
      </c>
      <c r="Z1372" s="45">
        <v>0</v>
      </c>
      <c r="AA1372" s="61">
        <v>1960</v>
      </c>
      <c r="AB1372" s="84">
        <v>0.01</v>
      </c>
      <c r="AC1372" s="88">
        <f t="shared" si="143"/>
        <v>0.19600000000000001</v>
      </c>
    </row>
    <row r="1373" spans="1:29" ht="21" x14ac:dyDescent="0.6">
      <c r="A1373" s="49">
        <v>120</v>
      </c>
      <c r="B1373" s="49"/>
      <c r="C1373" s="45" t="s">
        <v>197</v>
      </c>
      <c r="D1373" s="45" t="s">
        <v>183</v>
      </c>
      <c r="E1373" s="45"/>
      <c r="F1373" s="45">
        <v>17</v>
      </c>
      <c r="G1373" s="45">
        <v>0</v>
      </c>
      <c r="H1373" s="45">
        <v>0</v>
      </c>
      <c r="I1373" s="45">
        <v>1</v>
      </c>
      <c r="J1373" s="45">
        <v>6800</v>
      </c>
      <c r="K1373" s="52">
        <v>100</v>
      </c>
      <c r="L1373" s="51">
        <v>680000</v>
      </c>
      <c r="M1373" s="56"/>
      <c r="N1373" s="56"/>
      <c r="O1373" s="45"/>
      <c r="P1373" s="45"/>
      <c r="Q1373" s="45"/>
      <c r="R1373" s="45"/>
      <c r="S1373" s="61"/>
      <c r="T1373" s="61"/>
      <c r="U1373" s="45"/>
      <c r="V1373" s="45"/>
      <c r="W1373" s="61"/>
      <c r="X1373" s="61"/>
      <c r="Y1373" s="61">
        <v>680000</v>
      </c>
      <c r="Z1373" s="45">
        <v>0</v>
      </c>
      <c r="AA1373" s="61">
        <v>680000</v>
      </c>
      <c r="AB1373" s="84">
        <v>0.01</v>
      </c>
      <c r="AC1373" s="88">
        <f t="shared" si="143"/>
        <v>68</v>
      </c>
    </row>
    <row r="1374" spans="1:29" ht="21" x14ac:dyDescent="0.6">
      <c r="A1374" s="49">
        <v>121</v>
      </c>
      <c r="B1374" s="49"/>
      <c r="C1374" s="45" t="s">
        <v>197</v>
      </c>
      <c r="D1374" s="45" t="s">
        <v>33</v>
      </c>
      <c r="E1374" s="45">
        <v>4381</v>
      </c>
      <c r="F1374" s="45">
        <v>2</v>
      </c>
      <c r="G1374" s="45">
        <v>0</v>
      </c>
      <c r="H1374" s="45">
        <v>9</v>
      </c>
      <c r="I1374" s="45">
        <v>1</v>
      </c>
      <c r="J1374" s="45">
        <v>809</v>
      </c>
      <c r="K1374" s="52">
        <v>100</v>
      </c>
      <c r="L1374" s="51">
        <v>80900</v>
      </c>
      <c r="M1374" s="56" t="s">
        <v>37</v>
      </c>
      <c r="N1374" s="56" t="s">
        <v>38</v>
      </c>
      <c r="O1374" s="45" t="s">
        <v>39</v>
      </c>
      <c r="P1374" s="45" t="s">
        <v>40</v>
      </c>
      <c r="Q1374" s="45">
        <v>80</v>
      </c>
      <c r="R1374" s="45">
        <v>100</v>
      </c>
      <c r="S1374" s="61">
        <v>6550</v>
      </c>
      <c r="T1374" s="61">
        <v>524000</v>
      </c>
      <c r="U1374" s="45">
        <v>30</v>
      </c>
      <c r="V1374" s="45">
        <v>50</v>
      </c>
      <c r="W1374" s="61">
        <v>262000</v>
      </c>
      <c r="X1374" s="61">
        <v>262000</v>
      </c>
      <c r="Y1374" s="61">
        <v>264000</v>
      </c>
      <c r="Z1374" s="45">
        <v>50</v>
      </c>
      <c r="AA1374" s="61">
        <v>0</v>
      </c>
      <c r="AB1374" s="84">
        <v>0.02</v>
      </c>
      <c r="AC1374" s="88">
        <f t="shared" si="143"/>
        <v>0</v>
      </c>
    </row>
    <row r="1375" spans="1:29" ht="21" x14ac:dyDescent="0.6">
      <c r="A1375" s="49"/>
      <c r="B1375" s="49"/>
      <c r="C1375" s="45"/>
      <c r="D1375" s="45"/>
      <c r="E1375" s="45"/>
      <c r="F1375" s="45"/>
      <c r="G1375" s="45"/>
      <c r="H1375" s="45"/>
      <c r="I1375" s="45"/>
      <c r="J1375" s="45"/>
      <c r="K1375" s="52"/>
      <c r="L1375" s="51"/>
      <c r="M1375" s="56" t="s">
        <v>41</v>
      </c>
      <c r="N1375" s="56"/>
      <c r="O1375" s="45"/>
      <c r="P1375" s="45"/>
      <c r="Q1375" s="45"/>
      <c r="R1375" s="45"/>
      <c r="S1375" s="61"/>
      <c r="T1375" s="61"/>
      <c r="U1375" s="45"/>
      <c r="V1375" s="45"/>
      <c r="W1375" s="61"/>
      <c r="X1375" s="61"/>
      <c r="Y1375" s="61">
        <v>78900</v>
      </c>
      <c r="Z1375" s="45">
        <v>0</v>
      </c>
      <c r="AA1375" s="61">
        <v>78900</v>
      </c>
      <c r="AB1375" s="84">
        <v>0.01</v>
      </c>
      <c r="AC1375" s="88">
        <f t="shared" si="143"/>
        <v>7.89</v>
      </c>
    </row>
    <row r="1376" spans="1:29" ht="21" x14ac:dyDescent="0.6">
      <c r="A1376" s="49">
        <v>122</v>
      </c>
      <c r="B1376" s="49"/>
      <c r="C1376" s="45" t="s">
        <v>198</v>
      </c>
      <c r="D1376" s="45" t="s">
        <v>183</v>
      </c>
      <c r="E1376" s="45"/>
      <c r="F1376" s="45">
        <v>10</v>
      </c>
      <c r="G1376" s="45">
        <v>1</v>
      </c>
      <c r="H1376" s="45">
        <v>40</v>
      </c>
      <c r="I1376" s="45">
        <v>1</v>
      </c>
      <c r="J1376" s="45">
        <v>4140</v>
      </c>
      <c r="K1376" s="52">
        <v>100</v>
      </c>
      <c r="L1376" s="51">
        <v>414000</v>
      </c>
      <c r="M1376" s="56"/>
      <c r="N1376" s="56"/>
      <c r="O1376" s="45"/>
      <c r="P1376" s="45"/>
      <c r="Q1376" s="45"/>
      <c r="R1376" s="45"/>
      <c r="S1376" s="61"/>
      <c r="T1376" s="61"/>
      <c r="U1376" s="45"/>
      <c r="V1376" s="45"/>
      <c r="W1376" s="61"/>
      <c r="X1376" s="61"/>
      <c r="Y1376" s="61">
        <v>414000</v>
      </c>
      <c r="Z1376" s="45">
        <v>0</v>
      </c>
      <c r="AA1376" s="61">
        <v>414000</v>
      </c>
      <c r="AB1376" s="84">
        <v>0.01</v>
      </c>
      <c r="AC1376" s="88">
        <f t="shared" si="143"/>
        <v>41.4</v>
      </c>
    </row>
    <row r="1377" spans="1:29" ht="21" x14ac:dyDescent="0.6">
      <c r="A1377" s="49">
        <v>123</v>
      </c>
      <c r="B1377" s="49"/>
      <c r="C1377" s="45" t="s">
        <v>199</v>
      </c>
      <c r="D1377" s="45" t="s">
        <v>183</v>
      </c>
      <c r="E1377" s="45"/>
      <c r="F1377" s="45">
        <v>62</v>
      </c>
      <c r="G1377" s="45">
        <v>0</v>
      </c>
      <c r="H1377" s="45">
        <v>0</v>
      </c>
      <c r="I1377" s="45">
        <v>1</v>
      </c>
      <c r="J1377" s="45">
        <v>24800</v>
      </c>
      <c r="K1377" s="52">
        <v>100</v>
      </c>
      <c r="L1377" s="51">
        <v>2480000</v>
      </c>
      <c r="M1377" s="56" t="s">
        <v>37</v>
      </c>
      <c r="N1377" s="56" t="s">
        <v>38</v>
      </c>
      <c r="O1377" s="45" t="s">
        <v>39</v>
      </c>
      <c r="P1377" s="45" t="s">
        <v>40</v>
      </c>
      <c r="Q1377" s="45">
        <v>120</v>
      </c>
      <c r="R1377" s="45">
        <v>100</v>
      </c>
      <c r="S1377" s="61">
        <v>6550</v>
      </c>
      <c r="T1377" s="61">
        <v>786000</v>
      </c>
      <c r="U1377" s="45">
        <v>4</v>
      </c>
      <c r="V1377" s="45">
        <v>4</v>
      </c>
      <c r="W1377" s="61">
        <v>754560</v>
      </c>
      <c r="X1377" s="61">
        <v>754560</v>
      </c>
      <c r="Y1377" s="61">
        <v>757560</v>
      </c>
      <c r="Z1377" s="45">
        <v>50</v>
      </c>
      <c r="AA1377" s="61">
        <v>0</v>
      </c>
      <c r="AB1377" s="84">
        <v>0.02</v>
      </c>
      <c r="AC1377" s="88">
        <f t="shared" si="143"/>
        <v>0</v>
      </c>
    </row>
    <row r="1378" spans="1:29" ht="21" x14ac:dyDescent="0.6">
      <c r="A1378" s="49"/>
      <c r="B1378" s="49"/>
      <c r="C1378" s="45"/>
      <c r="D1378" s="45"/>
      <c r="E1378" s="45"/>
      <c r="F1378" s="45"/>
      <c r="G1378" s="45"/>
      <c r="H1378" s="45"/>
      <c r="I1378" s="45"/>
      <c r="J1378" s="45"/>
      <c r="K1378" s="52"/>
      <c r="L1378" s="51"/>
      <c r="M1378" s="56" t="s">
        <v>41</v>
      </c>
      <c r="N1378" s="56"/>
      <c r="O1378" s="45"/>
      <c r="P1378" s="45"/>
      <c r="Q1378" s="45"/>
      <c r="R1378" s="45"/>
      <c r="S1378" s="61"/>
      <c r="T1378" s="61"/>
      <c r="U1378" s="45"/>
      <c r="V1378" s="45"/>
      <c r="W1378" s="61"/>
      <c r="X1378" s="61"/>
      <c r="Y1378" s="61">
        <v>2477000</v>
      </c>
      <c r="Z1378" s="45">
        <v>0</v>
      </c>
      <c r="AA1378" s="61">
        <v>2477000</v>
      </c>
      <c r="AB1378" s="84">
        <v>0.01</v>
      </c>
      <c r="AC1378" s="88">
        <f t="shared" si="143"/>
        <v>247.7</v>
      </c>
    </row>
    <row r="1379" spans="1:29" ht="21" x14ac:dyDescent="0.6">
      <c r="A1379" s="49">
        <v>124</v>
      </c>
      <c r="B1379" s="49"/>
      <c r="C1379" s="45" t="s">
        <v>200</v>
      </c>
      <c r="D1379" s="45" t="s">
        <v>183</v>
      </c>
      <c r="E1379" s="45"/>
      <c r="F1379" s="45">
        <v>10</v>
      </c>
      <c r="G1379" s="45">
        <v>0</v>
      </c>
      <c r="H1379" s="45">
        <v>0</v>
      </c>
      <c r="I1379" s="45">
        <v>1</v>
      </c>
      <c r="J1379" s="45">
        <v>4000</v>
      </c>
      <c r="K1379" s="52">
        <v>100</v>
      </c>
      <c r="L1379" s="51">
        <v>400000</v>
      </c>
      <c r="M1379" s="56" t="s">
        <v>37</v>
      </c>
      <c r="N1379" s="56" t="s">
        <v>38</v>
      </c>
      <c r="O1379" s="45" t="s">
        <v>39</v>
      </c>
      <c r="P1379" s="45" t="s">
        <v>40</v>
      </c>
      <c r="Q1379" s="45">
        <v>60</v>
      </c>
      <c r="R1379" s="45">
        <v>100</v>
      </c>
      <c r="S1379" s="61">
        <v>6550</v>
      </c>
      <c r="T1379" s="61">
        <v>393000</v>
      </c>
      <c r="U1379" s="45">
        <v>35</v>
      </c>
      <c r="V1379" s="45">
        <v>60</v>
      </c>
      <c r="W1379" s="61">
        <v>157200</v>
      </c>
      <c r="X1379" s="61">
        <v>157200</v>
      </c>
      <c r="Y1379" s="61">
        <v>158700</v>
      </c>
      <c r="Z1379" s="45">
        <v>10</v>
      </c>
      <c r="AA1379" s="61">
        <v>0</v>
      </c>
      <c r="AB1379" s="84">
        <v>0.02</v>
      </c>
      <c r="AC1379" s="88">
        <f t="shared" si="143"/>
        <v>0</v>
      </c>
    </row>
    <row r="1380" spans="1:29" ht="21" x14ac:dyDescent="0.6">
      <c r="A1380" s="49"/>
      <c r="B1380" s="49"/>
      <c r="C1380" s="45"/>
      <c r="D1380" s="45"/>
      <c r="E1380" s="45"/>
      <c r="F1380" s="45"/>
      <c r="G1380" s="45"/>
      <c r="H1380" s="45"/>
      <c r="I1380" s="45"/>
      <c r="J1380" s="45"/>
      <c r="K1380" s="52"/>
      <c r="L1380" s="51"/>
      <c r="M1380" s="56" t="s">
        <v>41</v>
      </c>
      <c r="N1380" s="56"/>
      <c r="O1380" s="45"/>
      <c r="P1380" s="45"/>
      <c r="Q1380" s="45"/>
      <c r="R1380" s="45"/>
      <c r="S1380" s="61"/>
      <c r="T1380" s="61"/>
      <c r="U1380" s="45"/>
      <c r="V1380" s="45"/>
      <c r="W1380" s="61"/>
      <c r="X1380" s="61"/>
      <c r="Y1380" s="61">
        <v>398500</v>
      </c>
      <c r="Z1380" s="45">
        <v>0</v>
      </c>
      <c r="AA1380" s="61">
        <v>398500</v>
      </c>
      <c r="AB1380" s="84">
        <v>0.01</v>
      </c>
      <c r="AC1380" s="88">
        <f t="shared" si="143"/>
        <v>39.85</v>
      </c>
    </row>
    <row r="1381" spans="1:29" ht="21" x14ac:dyDescent="0.6">
      <c r="A1381" s="49">
        <v>125</v>
      </c>
      <c r="B1381" s="49"/>
      <c r="C1381" s="45" t="s">
        <v>201</v>
      </c>
      <c r="D1381" s="45" t="s">
        <v>183</v>
      </c>
      <c r="E1381" s="45"/>
      <c r="F1381" s="45">
        <v>12</v>
      </c>
      <c r="G1381" s="45">
        <v>0</v>
      </c>
      <c r="H1381" s="45">
        <v>0</v>
      </c>
      <c r="I1381" s="45">
        <v>1</v>
      </c>
      <c r="J1381" s="45">
        <v>4800</v>
      </c>
      <c r="K1381" s="52">
        <v>100</v>
      </c>
      <c r="L1381" s="51">
        <v>480000</v>
      </c>
      <c r="M1381" s="56"/>
      <c r="N1381" s="56"/>
      <c r="O1381" s="45"/>
      <c r="P1381" s="45"/>
      <c r="Q1381" s="45"/>
      <c r="R1381" s="45"/>
      <c r="S1381" s="61"/>
      <c r="T1381" s="61"/>
      <c r="U1381" s="45"/>
      <c r="V1381" s="45"/>
      <c r="W1381" s="61"/>
      <c r="X1381" s="61"/>
      <c r="Y1381" s="61">
        <v>480000</v>
      </c>
      <c r="Z1381" s="45">
        <v>0</v>
      </c>
      <c r="AA1381" s="61">
        <v>480000</v>
      </c>
      <c r="AB1381" s="84">
        <v>0.01</v>
      </c>
      <c r="AC1381" s="88">
        <f t="shared" si="143"/>
        <v>48</v>
      </c>
    </row>
    <row r="1382" spans="1:29" ht="21" x14ac:dyDescent="0.6">
      <c r="A1382" s="49">
        <v>126</v>
      </c>
      <c r="B1382" s="49"/>
      <c r="C1382" s="55" t="s">
        <v>202</v>
      </c>
      <c r="D1382" s="45" t="s">
        <v>183</v>
      </c>
      <c r="E1382" s="45"/>
      <c r="F1382" s="45">
        <v>4</v>
      </c>
      <c r="G1382" s="45">
        <v>0</v>
      </c>
      <c r="H1382" s="45">
        <v>0</v>
      </c>
      <c r="I1382" s="45">
        <v>1</v>
      </c>
      <c r="J1382" s="45">
        <v>1600</v>
      </c>
      <c r="K1382" s="52">
        <v>100</v>
      </c>
      <c r="L1382" s="51">
        <v>160000</v>
      </c>
      <c r="M1382" s="56"/>
      <c r="N1382" s="56"/>
      <c r="O1382" s="45"/>
      <c r="P1382" s="45"/>
      <c r="Q1382" s="45"/>
      <c r="R1382" s="45"/>
      <c r="S1382" s="61"/>
      <c r="T1382" s="61"/>
      <c r="U1382" s="45"/>
      <c r="V1382" s="45"/>
      <c r="W1382" s="61"/>
      <c r="X1382" s="61"/>
      <c r="Y1382" s="61">
        <v>160000</v>
      </c>
      <c r="Z1382" s="45">
        <v>0</v>
      </c>
      <c r="AA1382" s="61">
        <v>160000</v>
      </c>
      <c r="AB1382" s="84">
        <v>0.01</v>
      </c>
      <c r="AC1382" s="88">
        <f t="shared" si="143"/>
        <v>16</v>
      </c>
    </row>
    <row r="1383" spans="1:29" ht="21" x14ac:dyDescent="0.6">
      <c r="A1383" s="49">
        <v>127</v>
      </c>
      <c r="B1383" s="49"/>
      <c r="C1383" s="55" t="s">
        <v>203</v>
      </c>
      <c r="D1383" s="45" t="s">
        <v>183</v>
      </c>
      <c r="E1383" s="45"/>
      <c r="F1383" s="45">
        <v>3</v>
      </c>
      <c r="G1383" s="45">
        <v>3</v>
      </c>
      <c r="H1383" s="45">
        <v>37</v>
      </c>
      <c r="I1383" s="45">
        <v>1</v>
      </c>
      <c r="J1383" s="45">
        <v>1537</v>
      </c>
      <c r="K1383" s="52">
        <v>100</v>
      </c>
      <c r="L1383" s="51">
        <v>153700</v>
      </c>
      <c r="M1383" s="56" t="s">
        <v>37</v>
      </c>
      <c r="N1383" s="56" t="s">
        <v>38</v>
      </c>
      <c r="O1383" s="45" t="s">
        <v>39</v>
      </c>
      <c r="P1383" s="45" t="s">
        <v>40</v>
      </c>
      <c r="Q1383" s="45">
        <v>100</v>
      </c>
      <c r="R1383" s="45">
        <v>100</v>
      </c>
      <c r="S1383" s="61">
        <v>6550</v>
      </c>
      <c r="T1383" s="61">
        <v>655000</v>
      </c>
      <c r="U1383" s="45">
        <v>20</v>
      </c>
      <c r="V1383" s="45">
        <v>30</v>
      </c>
      <c r="W1383" s="61">
        <v>458500</v>
      </c>
      <c r="X1383" s="61">
        <v>458500</v>
      </c>
      <c r="Y1383" s="61">
        <v>461000</v>
      </c>
      <c r="Z1383" s="45">
        <v>10</v>
      </c>
      <c r="AA1383" s="61">
        <v>0</v>
      </c>
      <c r="AB1383" s="84">
        <v>0.02</v>
      </c>
      <c r="AC1383" s="88">
        <f t="shared" si="143"/>
        <v>0</v>
      </c>
    </row>
    <row r="1384" spans="1:29" ht="21" x14ac:dyDescent="0.6">
      <c r="A1384" s="49"/>
      <c r="B1384" s="49"/>
      <c r="C1384" s="55"/>
      <c r="D1384" s="45"/>
      <c r="E1384" s="45"/>
      <c r="F1384" s="45"/>
      <c r="G1384" s="45"/>
      <c r="H1384" s="45"/>
      <c r="I1384" s="45"/>
      <c r="J1384" s="45"/>
      <c r="K1384" s="52"/>
      <c r="L1384" s="51"/>
      <c r="M1384" s="56" t="s">
        <v>41</v>
      </c>
      <c r="N1384" s="56"/>
      <c r="O1384" s="45"/>
      <c r="P1384" s="45"/>
      <c r="Q1384" s="45"/>
      <c r="R1384" s="45"/>
      <c r="S1384" s="61"/>
      <c r="T1384" s="61"/>
      <c r="U1384" s="45"/>
      <c r="V1384" s="45"/>
      <c r="W1384" s="61"/>
      <c r="X1384" s="61"/>
      <c r="Y1384" s="61">
        <v>151200</v>
      </c>
      <c r="Z1384" s="45">
        <v>0</v>
      </c>
      <c r="AA1384" s="61">
        <v>151200</v>
      </c>
      <c r="AB1384" s="84">
        <v>0.01</v>
      </c>
      <c r="AC1384" s="88">
        <f t="shared" si="143"/>
        <v>15.12</v>
      </c>
    </row>
    <row r="1385" spans="1:29" ht="21" x14ac:dyDescent="0.6">
      <c r="A1385" s="49">
        <v>128</v>
      </c>
      <c r="B1385" s="49"/>
      <c r="C1385" s="45" t="s">
        <v>204</v>
      </c>
      <c r="D1385" s="45" t="s">
        <v>183</v>
      </c>
      <c r="E1385" s="45"/>
      <c r="F1385" s="45">
        <v>5</v>
      </c>
      <c r="G1385" s="45">
        <v>0</v>
      </c>
      <c r="H1385" s="45">
        <v>0</v>
      </c>
      <c r="I1385" s="45">
        <v>1</v>
      </c>
      <c r="J1385" s="45">
        <v>2000</v>
      </c>
      <c r="K1385" s="52">
        <v>100</v>
      </c>
      <c r="L1385" s="51">
        <v>200000</v>
      </c>
      <c r="M1385" s="56"/>
      <c r="N1385" s="56"/>
      <c r="O1385" s="45"/>
      <c r="P1385" s="45"/>
      <c r="Q1385" s="45"/>
      <c r="R1385" s="45"/>
      <c r="S1385" s="61"/>
      <c r="T1385" s="61"/>
      <c r="U1385" s="45"/>
      <c r="V1385" s="45"/>
      <c r="W1385" s="61"/>
      <c r="X1385" s="61"/>
      <c r="Y1385" s="61">
        <v>200000</v>
      </c>
      <c r="Z1385" s="45">
        <v>0</v>
      </c>
      <c r="AA1385" s="61">
        <v>200000</v>
      </c>
      <c r="AB1385" s="84">
        <v>0.01</v>
      </c>
      <c r="AC1385" s="88">
        <f t="shared" si="143"/>
        <v>20</v>
      </c>
    </row>
    <row r="1386" spans="1:29" ht="21" x14ac:dyDescent="0.6">
      <c r="A1386" s="49">
        <v>129</v>
      </c>
      <c r="B1386" s="49"/>
      <c r="C1386" s="45" t="s">
        <v>205</v>
      </c>
      <c r="D1386" s="45" t="s">
        <v>183</v>
      </c>
      <c r="E1386" s="45"/>
      <c r="F1386" s="45">
        <v>24</v>
      </c>
      <c r="G1386" s="45">
        <v>2</v>
      </c>
      <c r="H1386" s="45">
        <v>77</v>
      </c>
      <c r="I1386" s="45">
        <v>1</v>
      </c>
      <c r="J1386" s="45">
        <v>9877</v>
      </c>
      <c r="K1386" s="52">
        <v>100</v>
      </c>
      <c r="L1386" s="51">
        <v>987700</v>
      </c>
      <c r="M1386" s="56" t="s">
        <v>37</v>
      </c>
      <c r="N1386" s="56" t="s">
        <v>38</v>
      </c>
      <c r="O1386" s="66" t="s">
        <v>206</v>
      </c>
      <c r="P1386" s="45" t="s">
        <v>40</v>
      </c>
      <c r="Q1386" s="45">
        <v>135</v>
      </c>
      <c r="R1386" s="45">
        <v>100</v>
      </c>
      <c r="S1386" s="61">
        <v>6550</v>
      </c>
      <c r="T1386" s="61">
        <v>884250</v>
      </c>
      <c r="U1386" s="45">
        <v>30</v>
      </c>
      <c r="V1386" s="45">
        <v>50</v>
      </c>
      <c r="W1386" s="61">
        <v>442125</v>
      </c>
      <c r="X1386" s="61">
        <v>442125</v>
      </c>
      <c r="Y1386" s="61">
        <v>445500</v>
      </c>
      <c r="Z1386" s="45">
        <v>50</v>
      </c>
      <c r="AA1386" s="61">
        <v>0</v>
      </c>
      <c r="AB1386" s="84">
        <v>0.02</v>
      </c>
      <c r="AC1386" s="88">
        <f t="shared" si="143"/>
        <v>0</v>
      </c>
    </row>
    <row r="1387" spans="1:29" ht="21" x14ac:dyDescent="0.6">
      <c r="A1387" s="49"/>
      <c r="B1387" s="49"/>
      <c r="C1387" s="45"/>
      <c r="D1387" s="45"/>
      <c r="E1387" s="45"/>
      <c r="F1387" s="45"/>
      <c r="G1387" s="45"/>
      <c r="H1387" s="45"/>
      <c r="I1387" s="45"/>
      <c r="J1387" s="45"/>
      <c r="K1387" s="52"/>
      <c r="L1387" s="51"/>
      <c r="M1387" s="56" t="s">
        <v>41</v>
      </c>
      <c r="N1387" s="56"/>
      <c r="O1387" s="45"/>
      <c r="P1387" s="45"/>
      <c r="Q1387" s="45"/>
      <c r="R1387" s="45"/>
      <c r="S1387" s="61"/>
      <c r="T1387" s="61"/>
      <c r="U1387" s="45"/>
      <c r="V1387" s="45"/>
      <c r="W1387" s="61"/>
      <c r="X1387" s="61"/>
      <c r="Y1387" s="61">
        <v>984325</v>
      </c>
      <c r="Z1387" s="45">
        <v>0</v>
      </c>
      <c r="AA1387" s="61">
        <v>984325</v>
      </c>
      <c r="AB1387" s="84">
        <v>0.01</v>
      </c>
      <c r="AC1387" s="88">
        <f t="shared" si="143"/>
        <v>98.432500000000005</v>
      </c>
    </row>
    <row r="1388" spans="1:29" ht="21" x14ac:dyDescent="0.6">
      <c r="A1388" s="49">
        <v>130</v>
      </c>
      <c r="B1388" s="49"/>
      <c r="C1388" s="45" t="s">
        <v>207</v>
      </c>
      <c r="D1388" s="45" t="s">
        <v>183</v>
      </c>
      <c r="E1388" s="45"/>
      <c r="F1388" s="45">
        <v>31</v>
      </c>
      <c r="G1388" s="45">
        <v>0</v>
      </c>
      <c r="H1388" s="45">
        <v>0</v>
      </c>
      <c r="I1388" s="45">
        <v>1</v>
      </c>
      <c r="J1388" s="45">
        <v>12400</v>
      </c>
      <c r="K1388" s="52">
        <v>100</v>
      </c>
      <c r="L1388" s="51">
        <v>1240000</v>
      </c>
      <c r="M1388" s="56"/>
      <c r="N1388" s="56"/>
      <c r="O1388" s="45"/>
      <c r="P1388" s="45"/>
      <c r="Q1388" s="45"/>
      <c r="R1388" s="45"/>
      <c r="S1388" s="61"/>
      <c r="T1388" s="61"/>
      <c r="U1388" s="45"/>
      <c r="V1388" s="45"/>
      <c r="W1388" s="61"/>
      <c r="X1388" s="61"/>
      <c r="Y1388" s="61">
        <v>1240000</v>
      </c>
      <c r="Z1388" s="45">
        <v>0</v>
      </c>
      <c r="AA1388" s="61">
        <v>1240000</v>
      </c>
      <c r="AB1388" s="84">
        <v>0.01</v>
      </c>
      <c r="AC1388" s="88">
        <f t="shared" si="143"/>
        <v>124</v>
      </c>
    </row>
    <row r="1389" spans="1:29" ht="21" x14ac:dyDescent="0.6">
      <c r="A1389" s="49">
        <v>131</v>
      </c>
      <c r="B1389" s="49"/>
      <c r="C1389" s="45" t="s">
        <v>116</v>
      </c>
      <c r="D1389" s="45" t="s">
        <v>183</v>
      </c>
      <c r="E1389" s="45"/>
      <c r="F1389" s="45">
        <v>11</v>
      </c>
      <c r="G1389" s="45">
        <v>1</v>
      </c>
      <c r="H1389" s="45">
        <v>40</v>
      </c>
      <c r="I1389" s="45">
        <v>1</v>
      </c>
      <c r="J1389" s="45">
        <v>4540</v>
      </c>
      <c r="K1389" s="52">
        <v>100</v>
      </c>
      <c r="L1389" s="51">
        <v>454000</v>
      </c>
      <c r="M1389" s="56"/>
      <c r="N1389" s="56"/>
      <c r="O1389" s="45"/>
      <c r="P1389" s="45"/>
      <c r="Q1389" s="45"/>
      <c r="R1389" s="45"/>
      <c r="S1389" s="61"/>
      <c r="T1389" s="61"/>
      <c r="U1389" s="45"/>
      <c r="V1389" s="45"/>
      <c r="W1389" s="61"/>
      <c r="X1389" s="61"/>
      <c r="Y1389" s="61">
        <v>454000</v>
      </c>
      <c r="Z1389" s="45">
        <v>0</v>
      </c>
      <c r="AA1389" s="61">
        <v>454000</v>
      </c>
      <c r="AB1389" s="84">
        <v>0.01</v>
      </c>
      <c r="AC1389" s="88">
        <f t="shared" si="143"/>
        <v>45.4</v>
      </c>
    </row>
    <row r="1390" spans="1:29" ht="21" x14ac:dyDescent="0.6">
      <c r="A1390" s="49">
        <v>132</v>
      </c>
      <c r="B1390" s="49"/>
      <c r="C1390" s="45" t="s">
        <v>208</v>
      </c>
      <c r="D1390" s="45" t="s">
        <v>183</v>
      </c>
      <c r="E1390" s="45"/>
      <c r="F1390" s="45">
        <v>19</v>
      </c>
      <c r="G1390" s="45">
        <v>0</v>
      </c>
      <c r="H1390" s="45">
        <v>0</v>
      </c>
      <c r="I1390" s="45">
        <v>1</v>
      </c>
      <c r="J1390" s="45">
        <v>7600</v>
      </c>
      <c r="K1390" s="52">
        <v>100</v>
      </c>
      <c r="L1390" s="51">
        <v>760000</v>
      </c>
      <c r="M1390" s="56"/>
      <c r="N1390" s="56"/>
      <c r="O1390" s="45"/>
      <c r="P1390" s="45"/>
      <c r="Q1390" s="45"/>
      <c r="R1390" s="45"/>
      <c r="S1390" s="61"/>
      <c r="T1390" s="61"/>
      <c r="U1390" s="45"/>
      <c r="V1390" s="45"/>
      <c r="W1390" s="61"/>
      <c r="X1390" s="61"/>
      <c r="Y1390" s="61">
        <v>760000</v>
      </c>
      <c r="Z1390" s="45">
        <v>0</v>
      </c>
      <c r="AA1390" s="61">
        <v>760000</v>
      </c>
      <c r="AB1390" s="84">
        <v>0.01</v>
      </c>
      <c r="AC1390" s="88">
        <f t="shared" si="143"/>
        <v>76</v>
      </c>
    </row>
    <row r="1391" spans="1:29" ht="21" x14ac:dyDescent="0.6">
      <c r="A1391" s="49">
        <v>133</v>
      </c>
      <c r="B1391" s="49"/>
      <c r="C1391" s="45" t="s">
        <v>208</v>
      </c>
      <c r="D1391" s="45" t="s">
        <v>183</v>
      </c>
      <c r="E1391" s="45"/>
      <c r="F1391" s="45">
        <v>10</v>
      </c>
      <c r="G1391" s="45">
        <v>0</v>
      </c>
      <c r="H1391" s="45">
        <v>0</v>
      </c>
      <c r="I1391" s="45">
        <v>1</v>
      </c>
      <c r="J1391" s="45">
        <v>4000</v>
      </c>
      <c r="K1391" s="52">
        <v>100</v>
      </c>
      <c r="L1391" s="51">
        <v>400000</v>
      </c>
      <c r="M1391" s="56" t="s">
        <v>37</v>
      </c>
      <c r="N1391" s="56" t="s">
        <v>38</v>
      </c>
      <c r="O1391" s="45" t="s">
        <v>39</v>
      </c>
      <c r="P1391" s="45" t="s">
        <v>40</v>
      </c>
      <c r="Q1391" s="45">
        <v>60</v>
      </c>
      <c r="R1391" s="45">
        <v>100</v>
      </c>
      <c r="S1391" s="61">
        <v>6550</v>
      </c>
      <c r="T1391" s="61">
        <v>393000</v>
      </c>
      <c r="U1391" s="45">
        <v>20</v>
      </c>
      <c r="V1391" s="45">
        <v>30</v>
      </c>
      <c r="W1391" s="61">
        <v>275100</v>
      </c>
      <c r="X1391" s="61">
        <v>275100</v>
      </c>
      <c r="Y1391" s="61">
        <v>276600</v>
      </c>
      <c r="Z1391" s="45">
        <v>50</v>
      </c>
      <c r="AA1391" s="61">
        <v>0</v>
      </c>
      <c r="AB1391" s="84">
        <v>0.02</v>
      </c>
      <c r="AC1391" s="88">
        <f t="shared" si="143"/>
        <v>0</v>
      </c>
    </row>
    <row r="1392" spans="1:29" ht="21" x14ac:dyDescent="0.6">
      <c r="A1392" s="49"/>
      <c r="B1392" s="49"/>
      <c r="C1392" s="45"/>
      <c r="D1392" s="45"/>
      <c r="E1392" s="45"/>
      <c r="F1392" s="45"/>
      <c r="G1392" s="45"/>
      <c r="H1392" s="45"/>
      <c r="I1392" s="45"/>
      <c r="J1392" s="45"/>
      <c r="K1392" s="52"/>
      <c r="L1392" s="51"/>
      <c r="M1392" s="56" t="s">
        <v>41</v>
      </c>
      <c r="N1392" s="56"/>
      <c r="O1392" s="45"/>
      <c r="P1392" s="45"/>
      <c r="Q1392" s="45"/>
      <c r="R1392" s="45"/>
      <c r="S1392" s="61"/>
      <c r="T1392" s="61"/>
      <c r="U1392" s="45"/>
      <c r="V1392" s="45"/>
      <c r="W1392" s="61"/>
      <c r="X1392" s="61"/>
      <c r="Y1392" s="61">
        <v>398500</v>
      </c>
      <c r="Z1392" s="45">
        <v>0</v>
      </c>
      <c r="AA1392" s="61">
        <v>398500</v>
      </c>
      <c r="AB1392" s="84">
        <v>0.01</v>
      </c>
      <c r="AC1392" s="88">
        <f t="shared" si="143"/>
        <v>39.85</v>
      </c>
    </row>
    <row r="1393" spans="1:29" ht="21" x14ac:dyDescent="0.6">
      <c r="A1393" s="49">
        <v>134</v>
      </c>
      <c r="B1393" s="49"/>
      <c r="C1393" s="45" t="s">
        <v>209</v>
      </c>
      <c r="D1393" s="45" t="s">
        <v>183</v>
      </c>
      <c r="E1393" s="45"/>
      <c r="F1393" s="45">
        <v>6</v>
      </c>
      <c r="G1393" s="45">
        <v>0</v>
      </c>
      <c r="H1393" s="45">
        <v>0</v>
      </c>
      <c r="I1393" s="45">
        <v>1</v>
      </c>
      <c r="J1393" s="45">
        <v>2400</v>
      </c>
      <c r="K1393" s="52">
        <v>100</v>
      </c>
      <c r="L1393" s="51">
        <v>240000</v>
      </c>
      <c r="M1393" s="56"/>
      <c r="N1393" s="56"/>
      <c r="O1393" s="45"/>
      <c r="P1393" s="45"/>
      <c r="Q1393" s="45"/>
      <c r="R1393" s="45"/>
      <c r="S1393" s="61"/>
      <c r="T1393" s="61"/>
      <c r="U1393" s="45"/>
      <c r="V1393" s="45"/>
      <c r="W1393" s="61"/>
      <c r="X1393" s="61"/>
      <c r="Y1393" s="61">
        <v>240000</v>
      </c>
      <c r="Z1393" s="45">
        <v>0</v>
      </c>
      <c r="AA1393" s="61">
        <v>240000</v>
      </c>
      <c r="AB1393" s="84">
        <v>0.01</v>
      </c>
      <c r="AC1393" s="88">
        <f t="shared" si="143"/>
        <v>24</v>
      </c>
    </row>
    <row r="1394" spans="1:29" ht="21" x14ac:dyDescent="0.6">
      <c r="A1394" s="49">
        <v>135</v>
      </c>
      <c r="B1394" s="49"/>
      <c r="C1394" s="45" t="s">
        <v>209</v>
      </c>
      <c r="D1394" s="45" t="s">
        <v>33</v>
      </c>
      <c r="E1394" s="45">
        <v>4634</v>
      </c>
      <c r="F1394" s="45">
        <v>0</v>
      </c>
      <c r="G1394" s="45">
        <v>2</v>
      </c>
      <c r="H1394" s="45">
        <v>96</v>
      </c>
      <c r="I1394" s="45">
        <v>1</v>
      </c>
      <c r="J1394" s="45">
        <v>296</v>
      </c>
      <c r="K1394" s="52">
        <v>250</v>
      </c>
      <c r="L1394" s="51">
        <v>74000</v>
      </c>
      <c r="M1394" s="56" t="s">
        <v>37</v>
      </c>
      <c r="N1394" s="56" t="s">
        <v>38</v>
      </c>
      <c r="O1394" s="45" t="s">
        <v>39</v>
      </c>
      <c r="P1394" s="45" t="s">
        <v>40</v>
      </c>
      <c r="Q1394" s="45">
        <v>162</v>
      </c>
      <c r="R1394" s="45">
        <v>100</v>
      </c>
      <c r="S1394" s="61">
        <v>6550</v>
      </c>
      <c r="T1394" s="61">
        <v>1061100</v>
      </c>
      <c r="U1394" s="45">
        <v>26</v>
      </c>
      <c r="V1394" s="45">
        <v>42</v>
      </c>
      <c r="W1394" s="61">
        <v>615438</v>
      </c>
      <c r="X1394" s="61">
        <v>615438</v>
      </c>
      <c r="Y1394" s="61">
        <v>625563</v>
      </c>
      <c r="Z1394" s="45">
        <v>50</v>
      </c>
      <c r="AA1394" s="61">
        <v>0</v>
      </c>
      <c r="AB1394" s="84">
        <v>0.02</v>
      </c>
      <c r="AC1394" s="88">
        <f t="shared" si="143"/>
        <v>0</v>
      </c>
    </row>
    <row r="1395" spans="1:29" ht="21" x14ac:dyDescent="0.6">
      <c r="A1395" s="49"/>
      <c r="B1395" s="49"/>
      <c r="C1395" s="45"/>
      <c r="D1395" s="45"/>
      <c r="E1395" s="45"/>
      <c r="F1395" s="45"/>
      <c r="G1395" s="45"/>
      <c r="H1395" s="45"/>
      <c r="I1395" s="45"/>
      <c r="J1395" s="45"/>
      <c r="K1395" s="52"/>
      <c r="L1395" s="51"/>
      <c r="M1395" s="56" t="s">
        <v>41</v>
      </c>
      <c r="N1395" s="56" t="s">
        <v>38</v>
      </c>
      <c r="O1395" s="45" t="s">
        <v>39</v>
      </c>
      <c r="P1395" s="45" t="s">
        <v>97</v>
      </c>
      <c r="Q1395" s="45">
        <v>18</v>
      </c>
      <c r="R1395" s="45">
        <v>100</v>
      </c>
      <c r="S1395" s="61">
        <v>6550</v>
      </c>
      <c r="T1395" s="61">
        <v>117900</v>
      </c>
      <c r="U1395" s="45">
        <v>26</v>
      </c>
      <c r="V1395" s="45">
        <v>42</v>
      </c>
      <c r="W1395" s="61">
        <v>68382</v>
      </c>
      <c r="X1395" s="61">
        <v>68382</v>
      </c>
      <c r="Y1395" s="61">
        <v>69507</v>
      </c>
      <c r="Z1395" s="45">
        <v>0</v>
      </c>
      <c r="AA1395" s="61">
        <v>69507</v>
      </c>
      <c r="AB1395" s="84">
        <v>0.3</v>
      </c>
      <c r="AC1395" s="88">
        <f t="shared" si="143"/>
        <v>208.52099999999999</v>
      </c>
    </row>
    <row r="1396" spans="1:29" ht="21" x14ac:dyDescent="0.6">
      <c r="A1396" s="49"/>
      <c r="B1396" s="49"/>
      <c r="C1396" s="45"/>
      <c r="D1396" s="45"/>
      <c r="E1396" s="45"/>
      <c r="F1396" s="45"/>
      <c r="G1396" s="45"/>
      <c r="H1396" s="45"/>
      <c r="I1396" s="45"/>
      <c r="J1396" s="45"/>
      <c r="K1396" s="52"/>
      <c r="L1396" s="51"/>
      <c r="M1396" s="56" t="s">
        <v>117</v>
      </c>
      <c r="N1396" s="56"/>
      <c r="O1396" s="45"/>
      <c r="P1396" s="45"/>
      <c r="Q1396" s="45"/>
      <c r="R1396" s="45"/>
      <c r="S1396" s="61"/>
      <c r="T1396" s="61"/>
      <c r="U1396" s="45"/>
      <c r="V1396" s="45"/>
      <c r="W1396" s="61"/>
      <c r="X1396" s="61"/>
      <c r="Y1396" s="61">
        <v>29000</v>
      </c>
      <c r="Z1396" s="45">
        <v>0</v>
      </c>
      <c r="AA1396" s="61">
        <v>29000</v>
      </c>
      <c r="AB1396" s="84">
        <v>0.01</v>
      </c>
      <c r="AC1396" s="88">
        <f t="shared" si="143"/>
        <v>2.9</v>
      </c>
    </row>
    <row r="1397" spans="1:29" ht="21" x14ac:dyDescent="0.6">
      <c r="A1397" s="49">
        <v>136</v>
      </c>
      <c r="B1397" s="49"/>
      <c r="C1397" s="45" t="s">
        <v>210</v>
      </c>
      <c r="D1397" s="45" t="s">
        <v>183</v>
      </c>
      <c r="E1397" s="45"/>
      <c r="F1397" s="45">
        <v>7</v>
      </c>
      <c r="G1397" s="45">
        <v>0</v>
      </c>
      <c r="H1397" s="45">
        <v>0</v>
      </c>
      <c r="I1397" s="45">
        <v>1</v>
      </c>
      <c r="J1397" s="45">
        <v>2800</v>
      </c>
      <c r="K1397" s="52">
        <v>100</v>
      </c>
      <c r="L1397" s="51">
        <v>280000</v>
      </c>
      <c r="M1397" s="56" t="s">
        <v>37</v>
      </c>
      <c r="N1397" s="56" t="s">
        <v>38</v>
      </c>
      <c r="O1397" s="45" t="s">
        <v>39</v>
      </c>
      <c r="P1397" s="45" t="s">
        <v>40</v>
      </c>
      <c r="Q1397" s="45">
        <v>70</v>
      </c>
      <c r="R1397" s="45">
        <v>100</v>
      </c>
      <c r="S1397" s="61">
        <v>6550</v>
      </c>
      <c r="T1397" s="61">
        <v>458500</v>
      </c>
      <c r="U1397" s="45">
        <v>7</v>
      </c>
      <c r="V1397" s="45">
        <v>7</v>
      </c>
      <c r="W1397" s="61">
        <v>426405</v>
      </c>
      <c r="X1397" s="61">
        <v>426405</v>
      </c>
      <c r="Y1397" s="61">
        <v>428155</v>
      </c>
      <c r="Z1397" s="45">
        <v>50</v>
      </c>
      <c r="AA1397" s="61">
        <v>0</v>
      </c>
      <c r="AB1397" s="84">
        <v>0.02</v>
      </c>
      <c r="AC1397" s="88">
        <f t="shared" si="143"/>
        <v>0</v>
      </c>
    </row>
    <row r="1398" spans="1:29" ht="21" x14ac:dyDescent="0.6">
      <c r="A1398" s="49"/>
      <c r="B1398" s="49"/>
      <c r="C1398" s="45"/>
      <c r="D1398" s="45"/>
      <c r="E1398" s="45"/>
      <c r="F1398" s="45"/>
      <c r="G1398" s="45"/>
      <c r="H1398" s="45"/>
      <c r="I1398" s="45"/>
      <c r="J1398" s="45"/>
      <c r="K1398" s="52"/>
      <c r="L1398" s="51"/>
      <c r="M1398" s="56" t="s">
        <v>41</v>
      </c>
      <c r="N1398" s="56" t="s">
        <v>38</v>
      </c>
      <c r="O1398" s="45" t="s">
        <v>39</v>
      </c>
      <c r="P1398" s="45" t="s">
        <v>40</v>
      </c>
      <c r="Q1398" s="45">
        <v>24</v>
      </c>
      <c r="R1398" s="45">
        <v>100</v>
      </c>
      <c r="S1398" s="61">
        <v>6550</v>
      </c>
      <c r="T1398" s="61">
        <v>157200</v>
      </c>
      <c r="U1398" s="45">
        <v>7</v>
      </c>
      <c r="V1398" s="45">
        <v>7</v>
      </c>
      <c r="W1398" s="61">
        <v>157200</v>
      </c>
      <c r="X1398" s="61">
        <v>157200</v>
      </c>
      <c r="Y1398" s="61">
        <v>157800</v>
      </c>
      <c r="Z1398" s="45">
        <v>0</v>
      </c>
      <c r="AA1398" s="61">
        <v>157800</v>
      </c>
      <c r="AB1398" s="84">
        <v>0.3</v>
      </c>
      <c r="AC1398" s="88">
        <f t="shared" si="143"/>
        <v>473.4</v>
      </c>
    </row>
    <row r="1399" spans="1:29" ht="21" x14ac:dyDescent="0.6">
      <c r="A1399" s="49"/>
      <c r="B1399" s="49"/>
      <c r="C1399" s="45"/>
      <c r="D1399" s="45"/>
      <c r="E1399" s="45"/>
      <c r="F1399" s="45"/>
      <c r="G1399" s="45"/>
      <c r="H1399" s="45"/>
      <c r="I1399" s="45"/>
      <c r="J1399" s="45"/>
      <c r="K1399" s="52"/>
      <c r="L1399" s="51"/>
      <c r="M1399" s="56" t="s">
        <v>117</v>
      </c>
      <c r="N1399" s="56"/>
      <c r="O1399" s="45"/>
      <c r="P1399" s="45"/>
      <c r="Q1399" s="45"/>
      <c r="R1399" s="45"/>
      <c r="S1399" s="61"/>
      <c r="T1399" s="61"/>
      <c r="U1399" s="45"/>
      <c r="V1399" s="45"/>
      <c r="W1399" s="61"/>
      <c r="X1399" s="61"/>
      <c r="Y1399" s="61">
        <v>277650</v>
      </c>
      <c r="Z1399" s="45">
        <v>0</v>
      </c>
      <c r="AA1399" s="61">
        <v>277650</v>
      </c>
      <c r="AB1399" s="84">
        <v>0.01</v>
      </c>
      <c r="AC1399" s="88">
        <f t="shared" si="143"/>
        <v>27.765000000000001</v>
      </c>
    </row>
    <row r="1400" spans="1:29" ht="21" x14ac:dyDescent="0.6">
      <c r="A1400" s="49">
        <v>137</v>
      </c>
      <c r="B1400" s="49"/>
      <c r="C1400" s="55" t="s">
        <v>211</v>
      </c>
      <c r="D1400" s="45" t="s">
        <v>183</v>
      </c>
      <c r="E1400" s="45"/>
      <c r="F1400" s="45">
        <v>30</v>
      </c>
      <c r="G1400" s="45">
        <v>0</v>
      </c>
      <c r="H1400" s="45">
        <v>0</v>
      </c>
      <c r="I1400" s="45">
        <v>1</v>
      </c>
      <c r="J1400" s="45">
        <v>12000</v>
      </c>
      <c r="K1400" s="52">
        <v>100</v>
      </c>
      <c r="L1400" s="51">
        <v>1200000</v>
      </c>
      <c r="M1400" s="56"/>
      <c r="N1400" s="56"/>
      <c r="O1400" s="45"/>
      <c r="P1400" s="45"/>
      <c r="Q1400" s="45"/>
      <c r="R1400" s="45"/>
      <c r="S1400" s="61"/>
      <c r="T1400" s="61"/>
      <c r="U1400" s="45"/>
      <c r="V1400" s="45"/>
      <c r="W1400" s="61"/>
      <c r="X1400" s="61"/>
      <c r="Y1400" s="61">
        <v>1200000</v>
      </c>
      <c r="Z1400" s="45">
        <v>0</v>
      </c>
      <c r="AA1400" s="61">
        <v>1200000</v>
      </c>
      <c r="AB1400" s="84">
        <v>0.01</v>
      </c>
      <c r="AC1400" s="88">
        <f t="shared" si="143"/>
        <v>120</v>
      </c>
    </row>
    <row r="1401" spans="1:29" ht="21" x14ac:dyDescent="0.6">
      <c r="A1401" s="49">
        <v>138</v>
      </c>
      <c r="B1401" s="49"/>
      <c r="C1401" s="55" t="s">
        <v>212</v>
      </c>
      <c r="D1401" s="45" t="s">
        <v>183</v>
      </c>
      <c r="E1401" s="45"/>
      <c r="F1401" s="45">
        <v>4</v>
      </c>
      <c r="G1401" s="45">
        <v>0</v>
      </c>
      <c r="H1401" s="45">
        <v>0</v>
      </c>
      <c r="I1401" s="45">
        <v>1</v>
      </c>
      <c r="J1401" s="45">
        <v>1600</v>
      </c>
      <c r="K1401" s="52">
        <v>100</v>
      </c>
      <c r="L1401" s="51">
        <v>160000</v>
      </c>
      <c r="M1401" s="56"/>
      <c r="N1401" s="56"/>
      <c r="O1401" s="45"/>
      <c r="P1401" s="45"/>
      <c r="Q1401" s="45"/>
      <c r="R1401" s="45"/>
      <c r="S1401" s="61"/>
      <c r="T1401" s="61"/>
      <c r="U1401" s="45"/>
      <c r="V1401" s="45"/>
      <c r="W1401" s="61"/>
      <c r="X1401" s="61"/>
      <c r="Y1401" s="61">
        <v>160000</v>
      </c>
      <c r="Z1401" s="45">
        <v>0</v>
      </c>
      <c r="AA1401" s="61">
        <v>160000</v>
      </c>
      <c r="AB1401" s="84">
        <v>0.01</v>
      </c>
      <c r="AC1401" s="88">
        <f t="shared" si="143"/>
        <v>16</v>
      </c>
    </row>
    <row r="1402" spans="1:29" ht="21" x14ac:dyDescent="0.6">
      <c r="A1402" s="49">
        <v>139</v>
      </c>
      <c r="B1402" s="49"/>
      <c r="C1402" s="45" t="s">
        <v>213</v>
      </c>
      <c r="D1402" s="45" t="s">
        <v>33</v>
      </c>
      <c r="E1402" s="45">
        <v>930</v>
      </c>
      <c r="F1402" s="45">
        <v>8</v>
      </c>
      <c r="G1402" s="45">
        <v>1</v>
      </c>
      <c r="H1402" s="45">
        <v>33</v>
      </c>
      <c r="I1402" s="45">
        <v>1</v>
      </c>
      <c r="J1402" s="45">
        <v>3333</v>
      </c>
      <c r="K1402" s="52">
        <v>100</v>
      </c>
      <c r="L1402" s="51">
        <v>333300</v>
      </c>
      <c r="M1402" s="56"/>
      <c r="N1402" s="56"/>
      <c r="O1402" s="45"/>
      <c r="P1402" s="45"/>
      <c r="Q1402" s="45"/>
      <c r="R1402" s="45"/>
      <c r="S1402" s="61"/>
      <c r="T1402" s="61"/>
      <c r="U1402" s="45"/>
      <c r="V1402" s="45"/>
      <c r="W1402" s="61"/>
      <c r="X1402" s="61"/>
      <c r="Y1402" s="61">
        <v>333300</v>
      </c>
      <c r="Z1402" s="45">
        <v>0</v>
      </c>
      <c r="AA1402" s="61">
        <v>333300</v>
      </c>
      <c r="AB1402" s="84">
        <v>0.01</v>
      </c>
      <c r="AC1402" s="88">
        <f t="shared" si="143"/>
        <v>33.33</v>
      </c>
    </row>
    <row r="1403" spans="1:29" ht="21" x14ac:dyDescent="0.6">
      <c r="A1403" s="49">
        <v>140</v>
      </c>
      <c r="B1403" s="49"/>
      <c r="C1403" s="45" t="s">
        <v>213</v>
      </c>
      <c r="D1403" s="45" t="s">
        <v>183</v>
      </c>
      <c r="E1403" s="45"/>
      <c r="F1403" s="45">
        <v>11</v>
      </c>
      <c r="G1403" s="45">
        <v>0</v>
      </c>
      <c r="H1403" s="45">
        <v>0</v>
      </c>
      <c r="I1403" s="45">
        <v>1</v>
      </c>
      <c r="J1403" s="45">
        <v>4400</v>
      </c>
      <c r="K1403" s="52">
        <v>100</v>
      </c>
      <c r="L1403" s="51">
        <v>440000</v>
      </c>
      <c r="M1403" s="56"/>
      <c r="N1403" s="56"/>
      <c r="O1403" s="45"/>
      <c r="P1403" s="45"/>
      <c r="Q1403" s="45"/>
      <c r="R1403" s="45"/>
      <c r="S1403" s="61"/>
      <c r="T1403" s="61"/>
      <c r="U1403" s="45"/>
      <c r="V1403" s="45"/>
      <c r="W1403" s="61"/>
      <c r="X1403" s="61"/>
      <c r="Y1403" s="61">
        <v>440000</v>
      </c>
      <c r="Z1403" s="45">
        <v>0</v>
      </c>
      <c r="AA1403" s="61">
        <v>440000</v>
      </c>
      <c r="AB1403" s="84">
        <v>0.01</v>
      </c>
      <c r="AC1403" s="88">
        <f t="shared" si="143"/>
        <v>44</v>
      </c>
    </row>
    <row r="1404" spans="1:29" ht="21" x14ac:dyDescent="0.6">
      <c r="A1404" s="49">
        <v>141</v>
      </c>
      <c r="B1404" s="49"/>
      <c r="C1404" s="45" t="s">
        <v>214</v>
      </c>
      <c r="D1404" s="45" t="s">
        <v>183</v>
      </c>
      <c r="E1404" s="45"/>
      <c r="F1404" s="45">
        <v>12</v>
      </c>
      <c r="G1404" s="45">
        <v>0</v>
      </c>
      <c r="H1404" s="45">
        <v>0</v>
      </c>
      <c r="I1404" s="45">
        <v>1</v>
      </c>
      <c r="J1404" s="45">
        <v>4800</v>
      </c>
      <c r="K1404" s="52">
        <v>100</v>
      </c>
      <c r="L1404" s="51">
        <v>480000</v>
      </c>
      <c r="M1404" s="56"/>
      <c r="N1404" s="56"/>
      <c r="O1404" s="45"/>
      <c r="P1404" s="45"/>
      <c r="Q1404" s="45"/>
      <c r="R1404" s="45"/>
      <c r="S1404" s="61"/>
      <c r="T1404" s="61"/>
      <c r="U1404" s="45"/>
      <c r="V1404" s="45"/>
      <c r="W1404" s="61"/>
      <c r="X1404" s="61"/>
      <c r="Y1404" s="61">
        <v>480000</v>
      </c>
      <c r="Z1404" s="45">
        <v>0</v>
      </c>
      <c r="AA1404" s="61">
        <v>480000</v>
      </c>
      <c r="AB1404" s="84">
        <v>0.01</v>
      </c>
      <c r="AC1404" s="88">
        <f t="shared" si="143"/>
        <v>48</v>
      </c>
    </row>
    <row r="1405" spans="1:29" ht="21" x14ac:dyDescent="0.6">
      <c r="A1405" s="49">
        <v>142</v>
      </c>
      <c r="B1405" s="49"/>
      <c r="C1405" s="45" t="s">
        <v>214</v>
      </c>
      <c r="D1405" s="45" t="s">
        <v>183</v>
      </c>
      <c r="E1405" s="45"/>
      <c r="F1405" s="45">
        <v>10</v>
      </c>
      <c r="G1405" s="45">
        <v>1</v>
      </c>
      <c r="H1405" s="45">
        <v>0</v>
      </c>
      <c r="I1405" s="45">
        <v>1</v>
      </c>
      <c r="J1405" s="45">
        <v>4100</v>
      </c>
      <c r="K1405" s="52">
        <v>100</v>
      </c>
      <c r="L1405" s="51">
        <v>410000</v>
      </c>
      <c r="M1405" s="56"/>
      <c r="N1405" s="56"/>
      <c r="O1405" s="45"/>
      <c r="P1405" s="45"/>
      <c r="Q1405" s="45"/>
      <c r="R1405" s="45"/>
      <c r="S1405" s="61"/>
      <c r="T1405" s="61"/>
      <c r="U1405" s="45"/>
      <c r="V1405" s="45"/>
      <c r="W1405" s="61"/>
      <c r="X1405" s="61"/>
      <c r="Y1405" s="61">
        <v>410000</v>
      </c>
      <c r="Z1405" s="45">
        <v>0</v>
      </c>
      <c r="AA1405" s="61">
        <v>410000</v>
      </c>
      <c r="AB1405" s="84">
        <v>0.01</v>
      </c>
      <c r="AC1405" s="88">
        <f t="shared" si="143"/>
        <v>41</v>
      </c>
    </row>
    <row r="1406" spans="1:29" ht="21" x14ac:dyDescent="0.6">
      <c r="A1406" s="49">
        <v>143</v>
      </c>
      <c r="B1406" s="49"/>
      <c r="C1406" s="45" t="s">
        <v>174</v>
      </c>
      <c r="D1406" s="45" t="s">
        <v>183</v>
      </c>
      <c r="E1406" s="45"/>
      <c r="F1406" s="45">
        <v>7</v>
      </c>
      <c r="G1406" s="45">
        <v>0</v>
      </c>
      <c r="H1406" s="45">
        <v>24</v>
      </c>
      <c r="I1406" s="45">
        <v>1</v>
      </c>
      <c r="J1406" s="45">
        <v>2824</v>
      </c>
      <c r="K1406" s="52">
        <v>100</v>
      </c>
      <c r="L1406" s="51">
        <v>282400</v>
      </c>
      <c r="M1406" s="56"/>
      <c r="N1406" s="56"/>
      <c r="O1406" s="45"/>
      <c r="P1406" s="45"/>
      <c r="Q1406" s="45"/>
      <c r="R1406" s="45"/>
      <c r="S1406" s="61"/>
      <c r="T1406" s="61"/>
      <c r="U1406" s="45"/>
      <c r="V1406" s="45"/>
      <c r="W1406" s="61"/>
      <c r="X1406" s="61"/>
      <c r="Y1406" s="61">
        <v>282400</v>
      </c>
      <c r="Z1406" s="45">
        <v>0</v>
      </c>
      <c r="AA1406" s="61">
        <v>282400</v>
      </c>
      <c r="AB1406" s="84">
        <v>0.01</v>
      </c>
      <c r="AC1406" s="88">
        <f t="shared" si="143"/>
        <v>28.24</v>
      </c>
    </row>
    <row r="1407" spans="1:29" ht="21" x14ac:dyDescent="0.6">
      <c r="A1407" s="49">
        <v>144</v>
      </c>
      <c r="B1407" s="49"/>
      <c r="C1407" s="45" t="s">
        <v>215</v>
      </c>
      <c r="D1407" s="45" t="s">
        <v>183</v>
      </c>
      <c r="E1407" s="45"/>
      <c r="F1407" s="45">
        <v>8</v>
      </c>
      <c r="G1407" s="45">
        <v>0</v>
      </c>
      <c r="H1407" s="45">
        <v>0</v>
      </c>
      <c r="I1407" s="45">
        <v>1</v>
      </c>
      <c r="J1407" s="45">
        <v>3200</v>
      </c>
      <c r="K1407" s="52">
        <v>100</v>
      </c>
      <c r="L1407" s="51">
        <v>320000</v>
      </c>
      <c r="M1407" s="56"/>
      <c r="N1407" s="56"/>
      <c r="O1407" s="45"/>
      <c r="P1407" s="45"/>
      <c r="Q1407" s="45"/>
      <c r="R1407" s="45"/>
      <c r="S1407" s="61"/>
      <c r="T1407" s="61"/>
      <c r="U1407" s="45"/>
      <c r="V1407" s="45"/>
      <c r="W1407" s="61"/>
      <c r="X1407" s="61"/>
      <c r="Y1407" s="61">
        <v>320000</v>
      </c>
      <c r="Z1407" s="45">
        <v>0</v>
      </c>
      <c r="AA1407" s="61">
        <v>320000</v>
      </c>
      <c r="AB1407" s="84">
        <v>0.01</v>
      </c>
      <c r="AC1407" s="88">
        <f t="shared" si="143"/>
        <v>32</v>
      </c>
    </row>
    <row r="1408" spans="1:29" ht="21" x14ac:dyDescent="0.6">
      <c r="A1408" s="49">
        <v>145</v>
      </c>
      <c r="B1408" s="49"/>
      <c r="C1408" s="45" t="s">
        <v>216</v>
      </c>
      <c r="D1408" s="45" t="s">
        <v>183</v>
      </c>
      <c r="E1408" s="45"/>
      <c r="F1408" s="45">
        <v>8</v>
      </c>
      <c r="G1408" s="45">
        <v>0</v>
      </c>
      <c r="H1408" s="45">
        <v>0</v>
      </c>
      <c r="I1408" s="45">
        <v>1</v>
      </c>
      <c r="J1408" s="45">
        <v>3200</v>
      </c>
      <c r="K1408" s="52">
        <v>100</v>
      </c>
      <c r="L1408" s="51">
        <v>320000</v>
      </c>
      <c r="M1408" s="56"/>
      <c r="N1408" s="56"/>
      <c r="O1408" s="45"/>
      <c r="P1408" s="45"/>
      <c r="Q1408" s="45"/>
      <c r="R1408" s="45"/>
      <c r="S1408" s="61"/>
      <c r="T1408" s="61"/>
      <c r="U1408" s="45"/>
      <c r="V1408" s="45"/>
      <c r="W1408" s="61"/>
      <c r="X1408" s="61"/>
      <c r="Y1408" s="61">
        <v>320000</v>
      </c>
      <c r="Z1408" s="45">
        <v>0</v>
      </c>
      <c r="AA1408" s="61">
        <v>320000</v>
      </c>
      <c r="AB1408" s="84">
        <v>0.01</v>
      </c>
      <c r="AC1408" s="88">
        <f t="shared" si="143"/>
        <v>32</v>
      </c>
    </row>
    <row r="1409" spans="1:29" ht="21" x14ac:dyDescent="0.6">
      <c r="A1409" s="49">
        <v>146</v>
      </c>
      <c r="B1409" s="49"/>
      <c r="C1409" s="45" t="s">
        <v>110</v>
      </c>
      <c r="D1409" s="45" t="s">
        <v>33</v>
      </c>
      <c r="E1409" s="45"/>
      <c r="F1409" s="45">
        <v>15</v>
      </c>
      <c r="G1409" s="45">
        <v>2</v>
      </c>
      <c r="H1409" s="45">
        <v>42</v>
      </c>
      <c r="I1409" s="45">
        <v>1</v>
      </c>
      <c r="J1409" s="45">
        <v>6242</v>
      </c>
      <c r="K1409" s="52">
        <v>100</v>
      </c>
      <c r="L1409" s="51">
        <v>624200</v>
      </c>
      <c r="M1409" s="56"/>
      <c r="N1409" s="56"/>
      <c r="O1409" s="45"/>
      <c r="P1409" s="45"/>
      <c r="Q1409" s="45"/>
      <c r="R1409" s="45"/>
      <c r="S1409" s="61"/>
      <c r="T1409" s="61"/>
      <c r="U1409" s="45"/>
      <c r="V1409" s="45"/>
      <c r="W1409" s="61"/>
      <c r="X1409" s="61"/>
      <c r="Y1409" s="61">
        <v>624200</v>
      </c>
      <c r="Z1409" s="45">
        <v>0</v>
      </c>
      <c r="AA1409" s="61">
        <v>624200</v>
      </c>
      <c r="AB1409" s="84">
        <v>0.01</v>
      </c>
      <c r="AC1409" s="88">
        <f t="shared" si="143"/>
        <v>62.42</v>
      </c>
    </row>
    <row r="1410" spans="1:29" ht="21" x14ac:dyDescent="0.6">
      <c r="A1410" s="49">
        <v>147</v>
      </c>
      <c r="B1410" s="49"/>
      <c r="C1410" s="45" t="s">
        <v>110</v>
      </c>
      <c r="D1410" s="45" t="s">
        <v>183</v>
      </c>
      <c r="E1410" s="45"/>
      <c r="F1410" s="45">
        <v>8</v>
      </c>
      <c r="G1410" s="45">
        <v>1</v>
      </c>
      <c r="H1410" s="45">
        <v>16</v>
      </c>
      <c r="I1410" s="45">
        <v>1</v>
      </c>
      <c r="J1410" s="45">
        <v>3316</v>
      </c>
      <c r="K1410" s="52">
        <v>100</v>
      </c>
      <c r="L1410" s="51">
        <v>331600</v>
      </c>
      <c r="M1410" s="56"/>
      <c r="N1410" s="56"/>
      <c r="O1410" s="45"/>
      <c r="P1410" s="45"/>
      <c r="Q1410" s="45"/>
      <c r="R1410" s="45"/>
      <c r="S1410" s="61"/>
      <c r="T1410" s="61"/>
      <c r="U1410" s="45"/>
      <c r="V1410" s="45"/>
      <c r="W1410" s="61"/>
      <c r="X1410" s="61"/>
      <c r="Y1410" s="61">
        <v>331600</v>
      </c>
      <c r="Z1410" s="45">
        <v>0</v>
      </c>
      <c r="AA1410" s="61">
        <v>331600</v>
      </c>
      <c r="AB1410" s="84">
        <v>0.01</v>
      </c>
      <c r="AC1410" s="88">
        <f t="shared" si="143"/>
        <v>33.159999999999997</v>
      </c>
    </row>
    <row r="1411" spans="1:29" ht="21" x14ac:dyDescent="0.6">
      <c r="A1411" s="49">
        <v>148</v>
      </c>
      <c r="B1411" s="49"/>
      <c r="C1411" s="45" t="s">
        <v>217</v>
      </c>
      <c r="D1411" s="45" t="s">
        <v>33</v>
      </c>
      <c r="E1411" s="45"/>
      <c r="F1411" s="45">
        <v>6</v>
      </c>
      <c r="G1411" s="45">
        <v>1</v>
      </c>
      <c r="H1411" s="45">
        <v>74</v>
      </c>
      <c r="I1411" s="45">
        <v>1</v>
      </c>
      <c r="J1411" s="45">
        <v>2574</v>
      </c>
      <c r="K1411" s="52">
        <v>100</v>
      </c>
      <c r="L1411" s="51">
        <v>257400</v>
      </c>
      <c r="M1411" s="56"/>
      <c r="N1411" s="56"/>
      <c r="O1411" s="45"/>
      <c r="P1411" s="45"/>
      <c r="Q1411" s="45"/>
      <c r="R1411" s="45"/>
      <c r="S1411" s="61"/>
      <c r="T1411" s="61"/>
      <c r="U1411" s="45"/>
      <c r="V1411" s="45"/>
      <c r="W1411" s="61"/>
      <c r="X1411" s="61"/>
      <c r="Y1411" s="61">
        <v>257400</v>
      </c>
      <c r="Z1411" s="45">
        <v>0</v>
      </c>
      <c r="AA1411" s="61">
        <v>257400</v>
      </c>
      <c r="AB1411" s="84">
        <v>0.01</v>
      </c>
      <c r="AC1411" s="88">
        <f t="shared" si="143"/>
        <v>25.74</v>
      </c>
    </row>
    <row r="1412" spans="1:29" ht="21" x14ac:dyDescent="0.6">
      <c r="A1412" s="49">
        <v>149</v>
      </c>
      <c r="B1412" s="49"/>
      <c r="C1412" s="45" t="s">
        <v>218</v>
      </c>
      <c r="D1412" s="45" t="s">
        <v>183</v>
      </c>
      <c r="E1412" s="45"/>
      <c r="F1412" s="45">
        <v>7</v>
      </c>
      <c r="G1412" s="45">
        <v>0</v>
      </c>
      <c r="H1412" s="45">
        <v>89</v>
      </c>
      <c r="I1412" s="45">
        <v>1</v>
      </c>
      <c r="J1412" s="45">
        <v>2889</v>
      </c>
      <c r="K1412" s="52">
        <v>100</v>
      </c>
      <c r="L1412" s="51">
        <v>288900</v>
      </c>
      <c r="M1412" s="56"/>
      <c r="N1412" s="56"/>
      <c r="O1412" s="45"/>
      <c r="P1412" s="45"/>
      <c r="Q1412" s="45"/>
      <c r="R1412" s="45"/>
      <c r="S1412" s="61"/>
      <c r="T1412" s="61"/>
      <c r="U1412" s="45"/>
      <c r="V1412" s="45"/>
      <c r="W1412" s="61"/>
      <c r="X1412" s="61"/>
      <c r="Y1412" s="61">
        <v>288900</v>
      </c>
      <c r="Z1412" s="45">
        <v>0</v>
      </c>
      <c r="AA1412" s="61">
        <v>288900</v>
      </c>
      <c r="AB1412" s="84">
        <v>0.01</v>
      </c>
      <c r="AC1412" s="88">
        <f t="shared" si="143"/>
        <v>28.89</v>
      </c>
    </row>
    <row r="1413" spans="1:29" ht="21" x14ac:dyDescent="0.6">
      <c r="A1413" s="49">
        <v>150</v>
      </c>
      <c r="B1413" s="49"/>
      <c r="C1413" s="45" t="s">
        <v>219</v>
      </c>
      <c r="D1413" s="45" t="s">
        <v>183</v>
      </c>
      <c r="E1413" s="45"/>
      <c r="F1413" s="45">
        <v>4</v>
      </c>
      <c r="G1413" s="45">
        <v>0</v>
      </c>
      <c r="H1413" s="45">
        <v>0</v>
      </c>
      <c r="I1413" s="45">
        <v>1</v>
      </c>
      <c r="J1413" s="45">
        <v>1600</v>
      </c>
      <c r="K1413" s="52">
        <v>100</v>
      </c>
      <c r="L1413" s="51">
        <v>160000</v>
      </c>
      <c r="M1413" s="56"/>
      <c r="N1413" s="56"/>
      <c r="O1413" s="45"/>
      <c r="P1413" s="45"/>
      <c r="Q1413" s="45"/>
      <c r="R1413" s="45"/>
      <c r="S1413" s="61"/>
      <c r="T1413" s="61"/>
      <c r="U1413" s="45"/>
      <c r="V1413" s="45"/>
      <c r="W1413" s="61"/>
      <c r="X1413" s="61"/>
      <c r="Y1413" s="61">
        <v>160000</v>
      </c>
      <c r="Z1413" s="45">
        <v>0</v>
      </c>
      <c r="AA1413" s="61">
        <v>160000</v>
      </c>
      <c r="AB1413" s="84">
        <v>0.01</v>
      </c>
      <c r="AC1413" s="88">
        <f t="shared" si="143"/>
        <v>16</v>
      </c>
    </row>
    <row r="1414" spans="1:29" ht="21" x14ac:dyDescent="0.6">
      <c r="A1414" s="49">
        <v>151</v>
      </c>
      <c r="B1414" s="49"/>
      <c r="C1414" s="45" t="s">
        <v>220</v>
      </c>
      <c r="D1414" s="45" t="s">
        <v>33</v>
      </c>
      <c r="E1414" s="45">
        <v>1049</v>
      </c>
      <c r="F1414" s="45">
        <v>4</v>
      </c>
      <c r="G1414" s="45">
        <v>2</v>
      </c>
      <c r="H1414" s="45">
        <v>51</v>
      </c>
      <c r="I1414" s="45">
        <v>1</v>
      </c>
      <c r="J1414" s="45">
        <v>1851</v>
      </c>
      <c r="K1414" s="52">
        <v>100</v>
      </c>
      <c r="L1414" s="51">
        <v>185100</v>
      </c>
      <c r="M1414" s="56"/>
      <c r="N1414" s="56"/>
      <c r="O1414" s="45"/>
      <c r="P1414" s="45"/>
      <c r="Q1414" s="45"/>
      <c r="R1414" s="45"/>
      <c r="S1414" s="61"/>
      <c r="T1414" s="61"/>
      <c r="U1414" s="45"/>
      <c r="V1414" s="45"/>
      <c r="W1414" s="61"/>
      <c r="X1414" s="61"/>
      <c r="Y1414" s="61">
        <v>185100</v>
      </c>
      <c r="Z1414" s="45">
        <v>0</v>
      </c>
      <c r="AA1414" s="61">
        <v>185100</v>
      </c>
      <c r="AB1414" s="84">
        <v>0.01</v>
      </c>
      <c r="AC1414" s="88">
        <f t="shared" si="143"/>
        <v>18.510000000000002</v>
      </c>
    </row>
    <row r="1415" spans="1:29" ht="21" x14ac:dyDescent="0.6">
      <c r="A1415" s="49">
        <v>152</v>
      </c>
      <c r="B1415" s="49"/>
      <c r="C1415" s="45" t="s">
        <v>220</v>
      </c>
      <c r="D1415" s="45" t="s">
        <v>183</v>
      </c>
      <c r="E1415" s="45"/>
      <c r="F1415" s="45">
        <v>7</v>
      </c>
      <c r="G1415" s="45">
        <v>8</v>
      </c>
      <c r="H1415" s="45">
        <v>0</v>
      </c>
      <c r="I1415" s="45">
        <v>1</v>
      </c>
      <c r="J1415" s="45">
        <v>3600</v>
      </c>
      <c r="K1415" s="52">
        <v>100</v>
      </c>
      <c r="L1415" s="51">
        <v>360000</v>
      </c>
      <c r="M1415" s="56"/>
      <c r="N1415" s="56"/>
      <c r="O1415" s="45"/>
      <c r="P1415" s="45"/>
      <c r="Q1415" s="45"/>
      <c r="R1415" s="45"/>
      <c r="S1415" s="61"/>
      <c r="T1415" s="61"/>
      <c r="U1415" s="45"/>
      <c r="V1415" s="45"/>
      <c r="W1415" s="61"/>
      <c r="X1415" s="61"/>
      <c r="Y1415" s="61">
        <v>360000</v>
      </c>
      <c r="Z1415" s="45">
        <v>0</v>
      </c>
      <c r="AA1415" s="61">
        <v>360000</v>
      </c>
      <c r="AB1415" s="84">
        <v>0.01</v>
      </c>
      <c r="AC1415" s="88">
        <f t="shared" si="143"/>
        <v>36</v>
      </c>
    </row>
    <row r="1416" spans="1:29" ht="21" x14ac:dyDescent="0.6">
      <c r="A1416" s="49">
        <v>153</v>
      </c>
      <c r="B1416" s="53"/>
      <c r="C1416" s="46" t="s">
        <v>221</v>
      </c>
      <c r="D1416" s="46" t="s">
        <v>222</v>
      </c>
      <c r="E1416" s="46">
        <v>2400</v>
      </c>
      <c r="F1416" s="46">
        <v>5</v>
      </c>
      <c r="G1416" s="46">
        <v>2</v>
      </c>
      <c r="H1416" s="46">
        <v>68</v>
      </c>
      <c r="I1416" s="46">
        <v>1</v>
      </c>
      <c r="J1416" s="46">
        <v>2268</v>
      </c>
      <c r="K1416" s="62">
        <v>100</v>
      </c>
      <c r="L1416" s="67">
        <v>226800</v>
      </c>
      <c r="M1416" s="63"/>
      <c r="N1416" s="63"/>
      <c r="O1416" s="46"/>
      <c r="P1416" s="46"/>
      <c r="Q1416" s="46"/>
      <c r="R1416" s="46"/>
      <c r="S1416" s="64"/>
      <c r="T1416" s="64"/>
      <c r="U1416" s="46"/>
      <c r="V1416" s="46"/>
      <c r="W1416" s="64"/>
      <c r="X1416" s="64"/>
      <c r="Y1416" s="61">
        <v>226800</v>
      </c>
      <c r="Z1416" s="45">
        <v>0</v>
      </c>
      <c r="AA1416" s="61">
        <v>226800</v>
      </c>
      <c r="AB1416" s="84">
        <v>0.01</v>
      </c>
      <c r="AC1416" s="88">
        <f t="shared" si="143"/>
        <v>22.68</v>
      </c>
    </row>
    <row r="1417" spans="1:29" ht="21" x14ac:dyDescent="0.6">
      <c r="A1417" s="49">
        <v>154</v>
      </c>
      <c r="B1417" s="68"/>
      <c r="C1417" s="69" t="s">
        <v>223</v>
      </c>
      <c r="D1417" s="70" t="s">
        <v>224</v>
      </c>
      <c r="E1417" s="71">
        <v>4376</v>
      </c>
      <c r="F1417" s="65">
        <v>1</v>
      </c>
      <c r="G1417" s="45">
        <v>2</v>
      </c>
      <c r="H1417" s="45">
        <v>1</v>
      </c>
      <c r="I1417" s="45">
        <v>1</v>
      </c>
      <c r="J1417" s="45">
        <v>601</v>
      </c>
      <c r="K1417" s="50">
        <v>250</v>
      </c>
      <c r="L1417" s="51">
        <v>150250</v>
      </c>
      <c r="M1417" s="56" t="s">
        <v>37</v>
      </c>
      <c r="N1417" s="56" t="s">
        <v>38</v>
      </c>
      <c r="O1417" s="45" t="s">
        <v>39</v>
      </c>
      <c r="P1417" s="45" t="s">
        <v>40</v>
      </c>
      <c r="Q1417" s="45">
        <v>144</v>
      </c>
      <c r="R1417" s="45">
        <v>100</v>
      </c>
      <c r="S1417" s="61">
        <v>6550</v>
      </c>
      <c r="T1417" s="61">
        <v>943200</v>
      </c>
      <c r="U1417" s="45">
        <v>27</v>
      </c>
      <c r="V1417" s="45">
        <v>44</v>
      </c>
      <c r="W1417" s="61">
        <v>528192</v>
      </c>
      <c r="X1417" s="61">
        <v>528192</v>
      </c>
      <c r="Y1417" s="61">
        <v>537192</v>
      </c>
      <c r="Z1417" s="45">
        <v>50</v>
      </c>
      <c r="AA1417" s="61">
        <v>0</v>
      </c>
      <c r="AB1417" s="84">
        <v>0.02</v>
      </c>
      <c r="AC1417" s="88">
        <f t="shared" si="143"/>
        <v>0</v>
      </c>
    </row>
    <row r="1418" spans="1:29" ht="21" x14ac:dyDescent="0.6">
      <c r="A1418" s="54"/>
      <c r="B1418" s="72"/>
      <c r="C1418" s="70"/>
      <c r="D1418" s="46"/>
      <c r="E1418" s="46"/>
      <c r="F1418" s="47"/>
      <c r="G1418" s="47"/>
      <c r="H1418" s="47"/>
      <c r="I1418" s="47"/>
      <c r="J1418" s="47">
        <v>0</v>
      </c>
      <c r="K1418" s="73">
        <v>0</v>
      </c>
      <c r="L1418" s="74"/>
      <c r="M1418" s="75" t="s">
        <v>41</v>
      </c>
      <c r="N1418" s="75" t="s">
        <v>38</v>
      </c>
      <c r="O1418" s="47" t="s">
        <v>39</v>
      </c>
      <c r="P1418" s="47" t="s">
        <v>97</v>
      </c>
      <c r="Q1418" s="47">
        <v>18</v>
      </c>
      <c r="R1418" s="47">
        <v>100</v>
      </c>
      <c r="S1418" s="76">
        <v>6550</v>
      </c>
      <c r="T1418" s="76">
        <v>117900</v>
      </c>
      <c r="U1418" s="47">
        <v>20</v>
      </c>
      <c r="V1418" s="47">
        <v>30</v>
      </c>
      <c r="W1418" s="76">
        <v>82530</v>
      </c>
      <c r="X1418" s="76">
        <v>82530</v>
      </c>
      <c r="Y1418" s="76">
        <v>83655</v>
      </c>
      <c r="Z1418" s="47">
        <v>0</v>
      </c>
      <c r="AA1418" s="76">
        <v>83655</v>
      </c>
      <c r="AB1418" s="1">
        <v>0.3</v>
      </c>
      <c r="AC1418" s="88">
        <f t="shared" si="143"/>
        <v>250.965</v>
      </c>
    </row>
    <row r="1419" spans="1:29" ht="21" x14ac:dyDescent="0.6">
      <c r="A1419" s="77"/>
      <c r="B1419" s="59"/>
      <c r="C1419" s="55"/>
      <c r="D1419" s="55"/>
      <c r="E1419" s="59"/>
      <c r="F1419" s="59"/>
      <c r="G1419" s="59"/>
      <c r="H1419" s="59"/>
      <c r="I1419" s="59"/>
      <c r="J1419" s="45">
        <v>0</v>
      </c>
      <c r="K1419" s="50">
        <v>0</v>
      </c>
      <c r="L1419" s="59"/>
      <c r="M1419" s="78">
        <v>3</v>
      </c>
      <c r="N1419" s="78">
        <v>100</v>
      </c>
      <c r="O1419" s="59" t="s">
        <v>39</v>
      </c>
      <c r="P1419" s="59" t="s">
        <v>40</v>
      </c>
      <c r="Q1419" s="59">
        <v>162</v>
      </c>
      <c r="R1419" s="59">
        <v>100</v>
      </c>
      <c r="S1419" s="79">
        <v>6550</v>
      </c>
      <c r="T1419" s="79">
        <v>1061100</v>
      </c>
      <c r="U1419" s="59">
        <v>20</v>
      </c>
      <c r="V1419" s="59">
        <v>30</v>
      </c>
      <c r="W1419" s="79">
        <v>742770</v>
      </c>
      <c r="X1419" s="79">
        <v>742770</v>
      </c>
      <c r="Y1419" s="79">
        <v>752895</v>
      </c>
      <c r="Z1419" s="59">
        <v>10</v>
      </c>
      <c r="AA1419" s="79">
        <v>0</v>
      </c>
      <c r="AB1419" s="85">
        <v>0.02</v>
      </c>
      <c r="AC1419" s="88">
        <f t="shared" si="143"/>
        <v>0</v>
      </c>
    </row>
    <row r="1420" spans="1:29" ht="21" x14ac:dyDescent="0.6">
      <c r="A1420" s="80"/>
      <c r="B1420" s="80"/>
      <c r="C1420" s="80"/>
      <c r="D1420" s="80"/>
      <c r="E1420" s="80"/>
      <c r="F1420" s="80"/>
      <c r="G1420" s="80"/>
      <c r="H1420" s="80"/>
      <c r="I1420" s="80"/>
      <c r="J1420" s="47">
        <v>0</v>
      </c>
      <c r="K1420" s="73">
        <v>0</v>
      </c>
      <c r="L1420" s="80"/>
      <c r="M1420" s="81">
        <v>4</v>
      </c>
      <c r="N1420" s="81">
        <v>100</v>
      </c>
      <c r="O1420" s="80" t="s">
        <v>39</v>
      </c>
      <c r="P1420" s="80" t="s">
        <v>40</v>
      </c>
      <c r="Q1420" s="80">
        <v>135</v>
      </c>
      <c r="R1420" s="80">
        <v>100</v>
      </c>
      <c r="S1420" s="82">
        <v>6550</v>
      </c>
      <c r="T1420" s="82">
        <v>884250</v>
      </c>
      <c r="U1420" s="80">
        <v>20</v>
      </c>
      <c r="V1420" s="80">
        <v>30</v>
      </c>
      <c r="W1420" s="82">
        <v>618975</v>
      </c>
      <c r="X1420" s="82">
        <v>618975</v>
      </c>
      <c r="Y1420" s="82">
        <v>627412.5</v>
      </c>
      <c r="Z1420" s="80">
        <v>10</v>
      </c>
      <c r="AA1420" s="82">
        <v>0</v>
      </c>
      <c r="AB1420" s="86">
        <v>0.02</v>
      </c>
      <c r="AC1420" s="88">
        <f t="shared" si="143"/>
        <v>0</v>
      </c>
    </row>
    <row r="1421" spans="1:29" ht="21" x14ac:dyDescent="0.6">
      <c r="A1421" s="77">
        <v>155</v>
      </c>
      <c r="B1421" s="59"/>
      <c r="C1421" s="59" t="s">
        <v>225</v>
      </c>
      <c r="D1421" s="59" t="s">
        <v>224</v>
      </c>
      <c r="E1421" s="59">
        <v>5337</v>
      </c>
      <c r="F1421" s="59">
        <v>0</v>
      </c>
      <c r="G1421" s="59">
        <v>3</v>
      </c>
      <c r="H1421" s="59">
        <v>74</v>
      </c>
      <c r="I1421" s="59">
        <v>1</v>
      </c>
      <c r="J1421" s="45">
        <v>374</v>
      </c>
      <c r="K1421" s="50">
        <v>100</v>
      </c>
      <c r="L1421" s="59">
        <v>37400</v>
      </c>
      <c r="M1421" s="78">
        <v>1</v>
      </c>
      <c r="N1421" s="78">
        <v>100</v>
      </c>
      <c r="O1421" s="59" t="s">
        <v>39</v>
      </c>
      <c r="P1421" s="59" t="s">
        <v>40</v>
      </c>
      <c r="Q1421" s="59">
        <v>18</v>
      </c>
      <c r="R1421" s="59">
        <v>100</v>
      </c>
      <c r="S1421" s="79">
        <v>6550</v>
      </c>
      <c r="T1421" s="79">
        <v>117900</v>
      </c>
      <c r="U1421" s="59">
        <v>10</v>
      </c>
      <c r="V1421" s="59">
        <v>10</v>
      </c>
      <c r="W1421" s="79">
        <v>106110</v>
      </c>
      <c r="X1421" s="79">
        <v>106110</v>
      </c>
      <c r="Y1421" s="79">
        <v>106560</v>
      </c>
      <c r="Z1421" s="59">
        <v>50</v>
      </c>
      <c r="AA1421" s="79">
        <v>0</v>
      </c>
      <c r="AB1421" s="85">
        <v>0.02</v>
      </c>
      <c r="AC1421" s="88">
        <f t="shared" si="143"/>
        <v>0</v>
      </c>
    </row>
    <row r="1422" spans="1:29" ht="21" x14ac:dyDescent="0.6">
      <c r="A1422" s="80"/>
      <c r="B1422" s="80"/>
      <c r="C1422" s="80"/>
      <c r="D1422" s="80"/>
      <c r="E1422" s="80"/>
      <c r="F1422" s="80"/>
      <c r="G1422" s="80"/>
      <c r="H1422" s="80"/>
      <c r="I1422" s="80"/>
      <c r="J1422" s="80"/>
      <c r="K1422" s="80"/>
      <c r="L1422" s="80"/>
      <c r="M1422" s="81">
        <v>2</v>
      </c>
      <c r="N1422" s="81"/>
      <c r="O1422" s="80"/>
      <c r="P1422" s="80"/>
      <c r="Q1422" s="80"/>
      <c r="R1422" s="80"/>
      <c r="S1422" s="82"/>
      <c r="T1422" s="82"/>
      <c r="U1422" s="80"/>
      <c r="V1422" s="80"/>
      <c r="W1422" s="82"/>
      <c r="X1422" s="82"/>
      <c r="Y1422" s="82">
        <v>35600</v>
      </c>
      <c r="Z1422" s="80">
        <v>0</v>
      </c>
      <c r="AA1422" s="82">
        <v>35600</v>
      </c>
      <c r="AB1422" s="86">
        <v>0.01</v>
      </c>
      <c r="AC1422" s="89">
        <f t="shared" ref="AC1422" si="144">AA1422*AB1422/100</f>
        <v>3.56</v>
      </c>
    </row>
    <row r="1423" spans="1:29" s="266" customFormat="1" ht="18" x14ac:dyDescent="0.35">
      <c r="A1423" s="683" t="s">
        <v>0</v>
      </c>
      <c r="B1423" s="683"/>
      <c r="C1423" s="683"/>
      <c r="D1423" s="683"/>
      <c r="E1423" s="683"/>
      <c r="F1423" s="683"/>
      <c r="G1423" s="683"/>
      <c r="H1423" s="683"/>
      <c r="I1423" s="683"/>
      <c r="J1423" s="683"/>
      <c r="K1423" s="683"/>
      <c r="L1423" s="683"/>
      <c r="M1423" s="683"/>
      <c r="N1423" s="683"/>
      <c r="O1423" s="683"/>
      <c r="P1423" s="683"/>
      <c r="Q1423" s="683"/>
      <c r="R1423" s="683"/>
      <c r="S1423" s="683"/>
      <c r="T1423" s="683"/>
      <c r="U1423" s="683"/>
      <c r="V1423" s="683"/>
      <c r="W1423" s="683"/>
      <c r="X1423" s="683"/>
      <c r="Y1423" s="683"/>
      <c r="Z1423" s="683"/>
      <c r="AA1423" s="683"/>
      <c r="AB1423" s="683"/>
      <c r="AC1423" s="274"/>
    </row>
    <row r="1424" spans="1:29" s="268" customFormat="1" ht="18" x14ac:dyDescent="0.35">
      <c r="A1424" s="684" t="s">
        <v>1618</v>
      </c>
      <c r="B1424" s="684"/>
      <c r="C1424" s="684"/>
      <c r="D1424" s="684"/>
      <c r="E1424" s="684"/>
      <c r="F1424" s="684"/>
      <c r="G1424" s="684"/>
      <c r="H1424" s="684"/>
      <c r="I1424" s="684"/>
      <c r="J1424" s="684"/>
      <c r="K1424" s="684"/>
      <c r="L1424" s="684"/>
      <c r="M1424" s="684"/>
      <c r="N1424" s="684"/>
      <c r="O1424" s="684"/>
      <c r="P1424" s="684"/>
      <c r="Q1424" s="684"/>
      <c r="R1424" s="684"/>
      <c r="S1424" s="684"/>
      <c r="T1424" s="684"/>
      <c r="U1424" s="684"/>
      <c r="V1424" s="684"/>
      <c r="W1424" s="684"/>
      <c r="X1424" s="684"/>
      <c r="Y1424" s="684"/>
      <c r="Z1424" s="684"/>
      <c r="AA1424" s="684"/>
      <c r="AB1424" s="684"/>
      <c r="AC1424" s="267"/>
    </row>
    <row r="1425" spans="1:29" s="266" customFormat="1" ht="18" x14ac:dyDescent="0.35">
      <c r="A1425" s="275"/>
      <c r="B1425" s="275"/>
      <c r="C1425" s="275"/>
      <c r="D1425" s="275"/>
      <c r="E1425" s="275"/>
      <c r="F1425" s="275"/>
      <c r="G1425" s="275"/>
      <c r="H1425" s="275"/>
      <c r="I1425" s="275"/>
      <c r="J1425" s="275"/>
      <c r="K1425" s="276"/>
      <c r="L1425" s="276"/>
      <c r="M1425" s="277"/>
      <c r="N1425" s="278"/>
      <c r="O1425" s="276"/>
      <c r="P1425" s="276"/>
      <c r="Q1425" s="276"/>
      <c r="R1425" s="275"/>
      <c r="S1425" s="276"/>
      <c r="T1425" s="279"/>
      <c r="U1425" s="275"/>
      <c r="V1425" s="276"/>
      <c r="W1425" s="279"/>
      <c r="X1425" s="280"/>
      <c r="Y1425" s="280"/>
      <c r="Z1425" s="275"/>
      <c r="AA1425" s="279"/>
      <c r="AB1425" s="276"/>
      <c r="AC1425" s="274"/>
    </row>
    <row r="1426" spans="1:29" s="266" customFormat="1" ht="18" x14ac:dyDescent="0.35">
      <c r="A1426" s="685" t="s">
        <v>3</v>
      </c>
      <c r="B1426" s="686"/>
      <c r="C1426" s="686"/>
      <c r="D1426" s="686"/>
      <c r="E1426" s="686"/>
      <c r="F1426" s="686"/>
      <c r="G1426" s="686"/>
      <c r="H1426" s="686"/>
      <c r="I1426" s="686"/>
      <c r="J1426" s="686"/>
      <c r="K1426" s="686"/>
      <c r="L1426" s="687"/>
      <c r="M1426" s="685" t="s">
        <v>4</v>
      </c>
      <c r="N1426" s="686"/>
      <c r="O1426" s="686"/>
      <c r="P1426" s="686"/>
      <c r="Q1426" s="686"/>
      <c r="R1426" s="686"/>
      <c r="S1426" s="686"/>
      <c r="T1426" s="686"/>
      <c r="U1426" s="686"/>
      <c r="V1426" s="686"/>
      <c r="W1426" s="687"/>
      <c r="X1426" s="481" t="s">
        <v>5</v>
      </c>
      <c r="Y1426" s="481" t="s">
        <v>6</v>
      </c>
      <c r="Z1426" s="540" t="s">
        <v>7</v>
      </c>
      <c r="AA1426" s="481" t="s">
        <v>8</v>
      </c>
      <c r="AB1426" s="543" t="s">
        <v>9</v>
      </c>
      <c r="AC1426" s="688" t="s">
        <v>917</v>
      </c>
    </row>
    <row r="1427" spans="1:29" s="266" customFormat="1" ht="18" x14ac:dyDescent="0.35">
      <c r="A1427" s="691" t="s">
        <v>11</v>
      </c>
      <c r="B1427" s="281"/>
      <c r="C1427" s="281"/>
      <c r="D1427" s="487" t="s">
        <v>12</v>
      </c>
      <c r="E1427" s="487" t="s">
        <v>13</v>
      </c>
      <c r="F1427" s="694" t="s">
        <v>14</v>
      </c>
      <c r="G1427" s="695"/>
      <c r="H1427" s="696"/>
      <c r="I1427" s="488" t="s">
        <v>15</v>
      </c>
      <c r="J1427" s="487" t="s">
        <v>16</v>
      </c>
      <c r="K1427" s="540" t="s">
        <v>17</v>
      </c>
      <c r="L1427" s="487" t="s">
        <v>18</v>
      </c>
      <c r="M1427" s="700" t="s">
        <v>11</v>
      </c>
      <c r="N1427" s="703" t="s">
        <v>19</v>
      </c>
      <c r="O1427" s="487" t="s">
        <v>20</v>
      </c>
      <c r="P1427" s="543" t="s">
        <v>15</v>
      </c>
      <c r="Q1427" s="543" t="s">
        <v>21</v>
      </c>
      <c r="R1427" s="540" t="s">
        <v>22</v>
      </c>
      <c r="S1427" s="487" t="s">
        <v>23</v>
      </c>
      <c r="T1427" s="706" t="s">
        <v>24</v>
      </c>
      <c r="U1427" s="685" t="s">
        <v>25</v>
      </c>
      <c r="V1427" s="687"/>
      <c r="W1427" s="709" t="s">
        <v>26</v>
      </c>
      <c r="X1427" s="482"/>
      <c r="Y1427" s="482"/>
      <c r="Z1427" s="541"/>
      <c r="AA1427" s="482"/>
      <c r="AB1427" s="544"/>
      <c r="AC1427" s="689"/>
    </row>
    <row r="1428" spans="1:29" s="266" customFormat="1" ht="18" x14ac:dyDescent="0.25">
      <c r="A1428" s="692"/>
      <c r="B1428" s="282"/>
      <c r="C1428" s="282"/>
      <c r="D1428" s="488"/>
      <c r="E1428" s="488"/>
      <c r="F1428" s="697"/>
      <c r="G1428" s="698"/>
      <c r="H1428" s="699"/>
      <c r="I1428" s="488"/>
      <c r="J1428" s="488"/>
      <c r="K1428" s="541"/>
      <c r="L1428" s="488"/>
      <c r="M1428" s="701"/>
      <c r="N1428" s="704"/>
      <c r="O1428" s="488"/>
      <c r="P1428" s="544"/>
      <c r="Q1428" s="544"/>
      <c r="R1428" s="541"/>
      <c r="S1428" s="488"/>
      <c r="T1428" s="707"/>
      <c r="U1428" s="540" t="s">
        <v>27</v>
      </c>
      <c r="V1428" s="712" t="s">
        <v>28</v>
      </c>
      <c r="W1428" s="710"/>
      <c r="X1428" s="482"/>
      <c r="Y1428" s="482"/>
      <c r="Z1428" s="541"/>
      <c r="AA1428" s="482"/>
      <c r="AB1428" s="544"/>
      <c r="AC1428" s="689"/>
    </row>
    <row r="1429" spans="1:29" s="266" customFormat="1" ht="18" x14ac:dyDescent="0.25">
      <c r="A1429" s="692"/>
      <c r="B1429" s="282"/>
      <c r="C1429" s="282"/>
      <c r="D1429" s="488"/>
      <c r="E1429" s="488"/>
      <c r="F1429" s="691" t="s">
        <v>29</v>
      </c>
      <c r="G1429" s="691" t="s">
        <v>30</v>
      </c>
      <c r="H1429" s="691" t="s">
        <v>31</v>
      </c>
      <c r="I1429" s="488"/>
      <c r="J1429" s="488"/>
      <c r="K1429" s="541"/>
      <c r="L1429" s="488"/>
      <c r="M1429" s="701"/>
      <c r="N1429" s="704"/>
      <c r="O1429" s="488"/>
      <c r="P1429" s="544"/>
      <c r="Q1429" s="544"/>
      <c r="R1429" s="541"/>
      <c r="S1429" s="488"/>
      <c r="T1429" s="707"/>
      <c r="U1429" s="541"/>
      <c r="V1429" s="713"/>
      <c r="W1429" s="710"/>
      <c r="X1429" s="482"/>
      <c r="Y1429" s="482"/>
      <c r="Z1429" s="541"/>
      <c r="AA1429" s="482"/>
      <c r="AB1429" s="544"/>
      <c r="AC1429" s="689"/>
    </row>
    <row r="1430" spans="1:29" s="266" customFormat="1" ht="18" x14ac:dyDescent="0.25">
      <c r="A1430" s="692"/>
      <c r="B1430" s="282"/>
      <c r="C1430" s="282"/>
      <c r="D1430" s="488"/>
      <c r="E1430" s="488"/>
      <c r="F1430" s="692"/>
      <c r="G1430" s="692"/>
      <c r="H1430" s="692"/>
      <c r="I1430" s="488"/>
      <c r="J1430" s="488"/>
      <c r="K1430" s="541"/>
      <c r="L1430" s="488"/>
      <c r="M1430" s="701"/>
      <c r="N1430" s="704"/>
      <c r="O1430" s="488"/>
      <c r="P1430" s="544"/>
      <c r="Q1430" s="544"/>
      <c r="R1430" s="541"/>
      <c r="S1430" s="488"/>
      <c r="T1430" s="707"/>
      <c r="U1430" s="541"/>
      <c r="V1430" s="713"/>
      <c r="W1430" s="710"/>
      <c r="X1430" s="482"/>
      <c r="Y1430" s="482"/>
      <c r="Z1430" s="541"/>
      <c r="AA1430" s="482"/>
      <c r="AB1430" s="544"/>
      <c r="AC1430" s="689"/>
    </row>
    <row r="1431" spans="1:29" s="266" customFormat="1" ht="18" x14ac:dyDescent="0.25">
      <c r="A1431" s="693"/>
      <c r="B1431" s="283"/>
      <c r="C1431" s="283"/>
      <c r="D1431" s="489"/>
      <c r="E1431" s="489"/>
      <c r="F1431" s="693"/>
      <c r="G1431" s="693"/>
      <c r="H1431" s="693"/>
      <c r="I1431" s="489"/>
      <c r="J1431" s="489"/>
      <c r="K1431" s="542"/>
      <c r="L1431" s="489"/>
      <c r="M1431" s="702"/>
      <c r="N1431" s="705"/>
      <c r="O1431" s="489"/>
      <c r="P1431" s="545"/>
      <c r="Q1431" s="545"/>
      <c r="R1431" s="542"/>
      <c r="S1431" s="489"/>
      <c r="T1431" s="708"/>
      <c r="U1431" s="542"/>
      <c r="V1431" s="714"/>
      <c r="W1431" s="711"/>
      <c r="X1431" s="483"/>
      <c r="Y1431" s="483"/>
      <c r="Z1431" s="542"/>
      <c r="AA1431" s="483"/>
      <c r="AB1431" s="545"/>
      <c r="AC1431" s="690"/>
    </row>
    <row r="1432" spans="1:29" ht="18" x14ac:dyDescent="0.35">
      <c r="A1432" s="49">
        <v>1</v>
      </c>
      <c r="B1432" s="49"/>
      <c r="C1432" s="94" t="s">
        <v>845</v>
      </c>
      <c r="D1432" s="94" t="s">
        <v>33</v>
      </c>
      <c r="E1432" s="94">
        <v>321</v>
      </c>
      <c r="F1432" s="94">
        <v>8</v>
      </c>
      <c r="G1432" s="94">
        <v>3</v>
      </c>
      <c r="H1432" s="94">
        <v>47</v>
      </c>
      <c r="I1432" s="94">
        <v>1</v>
      </c>
      <c r="J1432" s="44">
        <f t="shared" ref="J1432:J1537" si="145">F1432*400+G1432*100+H1432</f>
        <v>3547</v>
      </c>
      <c r="K1432" s="50">
        <f>VLOOKUP(E1432,[6]นส.3ก!B$1:J$65536,9,FALSE)</f>
        <v>180</v>
      </c>
      <c r="L1432" s="51">
        <f t="shared" ref="L1432:L1537" si="146">J1432*K1432</f>
        <v>638460</v>
      </c>
      <c r="M1432" s="97" t="s">
        <v>37</v>
      </c>
      <c r="N1432" s="96" t="s">
        <v>38</v>
      </c>
      <c r="O1432" s="94" t="s">
        <v>39</v>
      </c>
      <c r="P1432" s="94" t="s">
        <v>846</v>
      </c>
      <c r="Q1432" s="94">
        <v>72</v>
      </c>
      <c r="R1432" s="94">
        <v>100</v>
      </c>
      <c r="S1432" s="94">
        <v>6550</v>
      </c>
      <c r="T1432" s="139">
        <f>S1432*Q1432</f>
        <v>471600</v>
      </c>
      <c r="U1432" s="94">
        <v>24</v>
      </c>
      <c r="V1432" s="94">
        <v>38</v>
      </c>
      <c r="W1432" s="139">
        <f>T1432-(T1432*V1432/100)</f>
        <v>292392</v>
      </c>
      <c r="X1432" s="139">
        <v>292392</v>
      </c>
      <c r="Y1432" s="139">
        <v>295632</v>
      </c>
      <c r="Z1432" s="94">
        <v>50</v>
      </c>
      <c r="AA1432" s="139">
        <v>0</v>
      </c>
      <c r="AB1432" s="94">
        <v>0.02</v>
      </c>
      <c r="AC1432" s="164">
        <f>AA1432*AB1432/100</f>
        <v>0</v>
      </c>
    </row>
    <row r="1433" spans="1:29" ht="18" x14ac:dyDescent="0.35">
      <c r="A1433" s="49"/>
      <c r="B1433" s="49"/>
      <c r="C1433" s="94"/>
      <c r="D1433" s="94"/>
      <c r="E1433" s="94"/>
      <c r="F1433" s="94"/>
      <c r="G1433" s="94"/>
      <c r="H1433" s="94"/>
      <c r="I1433" s="94"/>
      <c r="J1433" s="44"/>
      <c r="K1433" s="50"/>
      <c r="L1433" s="51"/>
      <c r="M1433" s="97" t="s">
        <v>41</v>
      </c>
      <c r="N1433" s="96"/>
      <c r="O1433" s="94"/>
      <c r="P1433" s="94"/>
      <c r="Q1433" s="94"/>
      <c r="R1433" s="94"/>
      <c r="S1433" s="94"/>
      <c r="T1433" s="139"/>
      <c r="U1433" s="94"/>
      <c r="V1433" s="94"/>
      <c r="W1433" s="139"/>
      <c r="X1433" s="139"/>
      <c r="Y1433" s="139">
        <v>635220</v>
      </c>
      <c r="Z1433" s="94">
        <v>0</v>
      </c>
      <c r="AA1433" s="139">
        <v>635220</v>
      </c>
      <c r="AB1433" s="94">
        <v>0.01</v>
      </c>
      <c r="AC1433" s="165">
        <f t="shared" ref="AC1433:AC1499" si="147">AA1433*AB1433/100</f>
        <v>63.521999999999998</v>
      </c>
    </row>
    <row r="1434" spans="1:29" ht="18" x14ac:dyDescent="0.35">
      <c r="A1434" s="49">
        <v>2</v>
      </c>
      <c r="B1434" s="49"/>
      <c r="C1434" s="94" t="s">
        <v>847</v>
      </c>
      <c r="D1434" s="94" t="s">
        <v>33</v>
      </c>
      <c r="E1434" s="94">
        <v>319</v>
      </c>
      <c r="F1434" s="94">
        <v>11</v>
      </c>
      <c r="G1434" s="94">
        <v>2</v>
      </c>
      <c r="H1434" s="94">
        <v>83</v>
      </c>
      <c r="I1434" s="94">
        <v>1</v>
      </c>
      <c r="J1434" s="44">
        <f t="shared" si="145"/>
        <v>4683</v>
      </c>
      <c r="K1434" s="50">
        <f>VLOOKUP(E1434,[6]นส.3ก!B$1:J$65536,9,FALSE)</f>
        <v>210</v>
      </c>
      <c r="L1434" s="51">
        <f t="shared" si="146"/>
        <v>983430</v>
      </c>
      <c r="M1434" s="97"/>
      <c r="N1434" s="96"/>
      <c r="O1434" s="94"/>
      <c r="P1434" s="94"/>
      <c r="Q1434" s="94"/>
      <c r="R1434" s="94"/>
      <c r="S1434" s="94"/>
      <c r="T1434" s="139"/>
      <c r="U1434" s="94"/>
      <c r="V1434" s="94"/>
      <c r="W1434" s="139"/>
      <c r="X1434" s="139"/>
      <c r="Y1434" s="139">
        <f>L1434</f>
        <v>983430</v>
      </c>
      <c r="Z1434" s="94">
        <f>0</f>
        <v>0</v>
      </c>
      <c r="AA1434" s="139">
        <f>Y1434-Z1434</f>
        <v>983430</v>
      </c>
      <c r="AB1434" s="94">
        <f>0.01</f>
        <v>0.01</v>
      </c>
      <c r="AC1434" s="165">
        <f t="shared" si="147"/>
        <v>98.343000000000018</v>
      </c>
    </row>
    <row r="1435" spans="1:29" ht="18" x14ac:dyDescent="0.35">
      <c r="A1435" s="49">
        <v>3</v>
      </c>
      <c r="B1435" s="49"/>
      <c r="C1435" s="94" t="s">
        <v>848</v>
      </c>
      <c r="D1435" s="94" t="s">
        <v>33</v>
      </c>
      <c r="E1435" s="94">
        <v>320</v>
      </c>
      <c r="F1435" s="94">
        <v>33</v>
      </c>
      <c r="G1435" s="94">
        <v>3</v>
      </c>
      <c r="H1435" s="94">
        <v>7</v>
      </c>
      <c r="I1435" s="94">
        <v>1</v>
      </c>
      <c r="J1435" s="44">
        <f t="shared" si="145"/>
        <v>13507</v>
      </c>
      <c r="K1435" s="50">
        <f>VLOOKUP(E1435,[6]นส.3ก!B$1:J$65536,9,FALSE)</f>
        <v>130</v>
      </c>
      <c r="L1435" s="51">
        <f t="shared" si="146"/>
        <v>1755910</v>
      </c>
      <c r="M1435" s="95" t="s">
        <v>37</v>
      </c>
      <c r="N1435" s="96" t="s">
        <v>38</v>
      </c>
      <c r="O1435" s="94" t="s">
        <v>39</v>
      </c>
      <c r="P1435" s="94" t="s">
        <v>846</v>
      </c>
      <c r="Q1435" s="94">
        <v>75</v>
      </c>
      <c r="R1435" s="94">
        <v>100</v>
      </c>
      <c r="S1435" s="94">
        <v>6550</v>
      </c>
      <c r="T1435" s="139">
        <f>S1435*Q1435</f>
        <v>491250</v>
      </c>
      <c r="U1435" s="94">
        <v>38</v>
      </c>
      <c r="V1435" s="94">
        <v>66</v>
      </c>
      <c r="W1435" s="139">
        <f>T1435-(T1435*V1435/100)</f>
        <v>167025</v>
      </c>
      <c r="X1435" s="139">
        <f>W1435</f>
        <v>167025</v>
      </c>
      <c r="Y1435" s="139">
        <v>169462.5</v>
      </c>
      <c r="Z1435" s="94">
        <v>50</v>
      </c>
      <c r="AA1435" s="139">
        <v>0</v>
      </c>
      <c r="AB1435" s="94">
        <v>0.02</v>
      </c>
      <c r="AC1435" s="165">
        <f t="shared" si="147"/>
        <v>0</v>
      </c>
    </row>
    <row r="1436" spans="1:29" ht="18" x14ac:dyDescent="0.35">
      <c r="A1436" s="49"/>
      <c r="B1436" s="49"/>
      <c r="C1436" s="94"/>
      <c r="D1436" s="94"/>
      <c r="E1436" s="94"/>
      <c r="F1436" s="94"/>
      <c r="G1436" s="94"/>
      <c r="H1436" s="94"/>
      <c r="I1436" s="94"/>
      <c r="J1436" s="44"/>
      <c r="K1436" s="50"/>
      <c r="L1436" s="51"/>
      <c r="M1436" s="95" t="s">
        <v>41</v>
      </c>
      <c r="N1436" s="96"/>
      <c r="O1436" s="94"/>
      <c r="P1436" s="94"/>
      <c r="Q1436" s="94"/>
      <c r="R1436" s="94"/>
      <c r="S1436" s="94"/>
      <c r="T1436" s="139"/>
      <c r="U1436" s="94"/>
      <c r="V1436" s="94"/>
      <c r="W1436" s="139"/>
      <c r="X1436" s="139"/>
      <c r="Y1436" s="139">
        <v>1753472.5</v>
      </c>
      <c r="Z1436" s="94">
        <v>0</v>
      </c>
      <c r="AA1436" s="139">
        <v>1753472.5</v>
      </c>
      <c r="AB1436" s="94">
        <v>0.01</v>
      </c>
      <c r="AC1436" s="165">
        <f t="shared" si="147"/>
        <v>175.34725000000003</v>
      </c>
    </row>
    <row r="1437" spans="1:29" ht="18" x14ac:dyDescent="0.35">
      <c r="A1437" s="49">
        <v>4</v>
      </c>
      <c r="B1437" s="49"/>
      <c r="C1437" s="94" t="s">
        <v>849</v>
      </c>
      <c r="D1437" s="94" t="s">
        <v>33</v>
      </c>
      <c r="E1437" s="94">
        <v>81</v>
      </c>
      <c r="F1437" s="94">
        <v>7</v>
      </c>
      <c r="G1437" s="94">
        <v>1</v>
      </c>
      <c r="H1437" s="94">
        <v>20</v>
      </c>
      <c r="I1437" s="94">
        <v>1</v>
      </c>
      <c r="J1437" s="44">
        <f t="shared" si="145"/>
        <v>2920</v>
      </c>
      <c r="K1437" s="50">
        <f>VLOOKUP(E1437,[6]นส.3ก!B$1:J$65536,9,FALSE)</f>
        <v>100</v>
      </c>
      <c r="L1437" s="51">
        <f t="shared" si="146"/>
        <v>292000</v>
      </c>
      <c r="M1437" s="97" t="s">
        <v>37</v>
      </c>
      <c r="N1437" s="96" t="s">
        <v>38</v>
      </c>
      <c r="O1437" s="94" t="s">
        <v>39</v>
      </c>
      <c r="P1437" s="94" t="s">
        <v>846</v>
      </c>
      <c r="Q1437" s="94">
        <v>54</v>
      </c>
      <c r="R1437" s="94">
        <v>100</v>
      </c>
      <c r="S1437" s="94">
        <v>6550</v>
      </c>
      <c r="T1437" s="139">
        <f>S1437*Q1437</f>
        <v>353700</v>
      </c>
      <c r="U1437" s="94">
        <v>22</v>
      </c>
      <c r="V1437" s="94">
        <v>34</v>
      </c>
      <c r="W1437" s="139">
        <f>T1437-(T1437*V1437/100)</f>
        <v>233442</v>
      </c>
      <c r="X1437" s="139">
        <v>234792</v>
      </c>
      <c r="Y1437" s="139">
        <v>236142</v>
      </c>
      <c r="Z1437" s="94">
        <v>50</v>
      </c>
      <c r="AA1437" s="139">
        <v>0</v>
      </c>
      <c r="AB1437" s="94">
        <v>0.02</v>
      </c>
      <c r="AC1437" s="165">
        <f t="shared" si="147"/>
        <v>0</v>
      </c>
    </row>
    <row r="1438" spans="1:29" ht="18" x14ac:dyDescent="0.35">
      <c r="A1438" s="49"/>
      <c r="B1438" s="49"/>
      <c r="C1438" s="94"/>
      <c r="D1438" s="94"/>
      <c r="E1438" s="94"/>
      <c r="F1438" s="94"/>
      <c r="G1438" s="94"/>
      <c r="H1438" s="94"/>
      <c r="I1438" s="94"/>
      <c r="J1438" s="44"/>
      <c r="K1438" s="50"/>
      <c r="L1438" s="51"/>
      <c r="M1438" s="97" t="s">
        <v>850</v>
      </c>
      <c r="N1438" s="96"/>
      <c r="O1438" s="94"/>
      <c r="P1438" s="94"/>
      <c r="Q1438" s="94"/>
      <c r="R1438" s="94"/>
      <c r="S1438" s="94"/>
      <c r="T1438" s="139"/>
      <c r="U1438" s="94"/>
      <c r="V1438" s="94"/>
      <c r="W1438" s="139"/>
      <c r="X1438" s="139"/>
      <c r="Y1438" s="139">
        <v>290650</v>
      </c>
      <c r="Z1438" s="94">
        <v>0</v>
      </c>
      <c r="AA1438" s="139">
        <v>290650</v>
      </c>
      <c r="AB1438" s="94">
        <v>0.01</v>
      </c>
      <c r="AC1438" s="165">
        <f t="shared" si="147"/>
        <v>29.065000000000001</v>
      </c>
    </row>
    <row r="1439" spans="1:29" ht="18" x14ac:dyDescent="0.35">
      <c r="A1439" s="49">
        <v>5</v>
      </c>
      <c r="B1439" s="49"/>
      <c r="C1439" s="94" t="s">
        <v>851</v>
      </c>
      <c r="D1439" s="94" t="s">
        <v>33</v>
      </c>
      <c r="E1439" s="94">
        <v>5170</v>
      </c>
      <c r="F1439" s="94">
        <v>0</v>
      </c>
      <c r="G1439" s="94">
        <v>1</v>
      </c>
      <c r="H1439" s="94">
        <v>45</v>
      </c>
      <c r="I1439" s="94">
        <v>1</v>
      </c>
      <c r="J1439" s="44">
        <f t="shared" si="145"/>
        <v>145</v>
      </c>
      <c r="K1439" s="50">
        <f>VLOOKUP(E1439,[6]นส.3ก!B$1:J$65536,9,FALSE)</f>
        <v>280</v>
      </c>
      <c r="L1439" s="51">
        <f t="shared" si="146"/>
        <v>40600</v>
      </c>
      <c r="M1439" s="97" t="s">
        <v>37</v>
      </c>
      <c r="N1439" s="96" t="s">
        <v>38</v>
      </c>
      <c r="O1439" s="94" t="s">
        <v>39</v>
      </c>
      <c r="P1439" s="94" t="s">
        <v>846</v>
      </c>
      <c r="Q1439" s="94">
        <v>48</v>
      </c>
      <c r="R1439" s="94">
        <v>100</v>
      </c>
      <c r="S1439" s="94">
        <v>6550</v>
      </c>
      <c r="T1439" s="139">
        <f>S1439*Q1439</f>
        <v>314400</v>
      </c>
      <c r="U1439" s="94">
        <v>25</v>
      </c>
      <c r="V1439" s="94">
        <v>40</v>
      </c>
      <c r="W1439" s="139">
        <f>T1439-(T1439*V1439/100)</f>
        <v>188640</v>
      </c>
      <c r="X1439" s="139">
        <v>188640</v>
      </c>
      <c r="Y1439" s="139">
        <v>192000</v>
      </c>
      <c r="Z1439" s="94">
        <v>50</v>
      </c>
      <c r="AA1439" s="139">
        <v>0</v>
      </c>
      <c r="AB1439" s="94">
        <v>0.02</v>
      </c>
      <c r="AC1439" s="165">
        <f t="shared" si="147"/>
        <v>0</v>
      </c>
    </row>
    <row r="1440" spans="1:29" ht="18" x14ac:dyDescent="0.35">
      <c r="A1440" s="49"/>
      <c r="B1440" s="49"/>
      <c r="C1440" s="94"/>
      <c r="D1440" s="94"/>
      <c r="E1440" s="94"/>
      <c r="F1440" s="94"/>
      <c r="G1440" s="94"/>
      <c r="H1440" s="94"/>
      <c r="I1440" s="94"/>
      <c r="J1440" s="44"/>
      <c r="K1440" s="50"/>
      <c r="L1440" s="51"/>
      <c r="M1440" s="95" t="s">
        <v>850</v>
      </c>
      <c r="N1440" s="96"/>
      <c r="O1440" s="94"/>
      <c r="P1440" s="94"/>
      <c r="Q1440" s="94"/>
      <c r="R1440" s="94"/>
      <c r="S1440" s="94"/>
      <c r="T1440" s="139"/>
      <c r="U1440" s="94"/>
      <c r="V1440" s="94"/>
      <c r="W1440" s="139"/>
      <c r="X1440" s="139"/>
      <c r="Y1440" s="139">
        <v>37240</v>
      </c>
      <c r="Z1440" s="94">
        <v>0</v>
      </c>
      <c r="AA1440" s="139">
        <v>37240</v>
      </c>
      <c r="AB1440" s="94">
        <v>0.01</v>
      </c>
      <c r="AC1440" s="165">
        <f t="shared" si="147"/>
        <v>3.7240000000000002</v>
      </c>
    </row>
    <row r="1441" spans="1:29" ht="18" x14ac:dyDescent="0.35">
      <c r="A1441" s="49">
        <v>6</v>
      </c>
      <c r="B1441" s="49"/>
      <c r="C1441" s="94" t="s">
        <v>852</v>
      </c>
      <c r="D1441" s="94" t="s">
        <v>33</v>
      </c>
      <c r="E1441" s="94">
        <v>3084</v>
      </c>
      <c r="F1441" s="94">
        <v>29</v>
      </c>
      <c r="G1441" s="94">
        <v>3</v>
      </c>
      <c r="H1441" s="94">
        <v>80</v>
      </c>
      <c r="I1441" s="94">
        <v>1</v>
      </c>
      <c r="J1441" s="44">
        <f t="shared" si="145"/>
        <v>11980</v>
      </c>
      <c r="K1441" s="50">
        <f>VLOOKUP(E1441,[6]นส.3ก!B$1:J$65536,9,FALSE)</f>
        <v>180</v>
      </c>
      <c r="L1441" s="51">
        <f t="shared" si="146"/>
        <v>2156400</v>
      </c>
      <c r="M1441" s="95" t="s">
        <v>37</v>
      </c>
      <c r="N1441" s="96" t="s">
        <v>38</v>
      </c>
      <c r="O1441" s="94" t="s">
        <v>39</v>
      </c>
      <c r="P1441" s="94" t="s">
        <v>846</v>
      </c>
      <c r="Q1441" s="94">
        <v>81</v>
      </c>
      <c r="R1441" s="94">
        <v>100</v>
      </c>
      <c r="S1441" s="94">
        <v>6550</v>
      </c>
      <c r="T1441" s="139">
        <f>S1441*Q1441</f>
        <v>530550</v>
      </c>
      <c r="U1441" s="94">
        <v>29</v>
      </c>
      <c r="V1441" s="94">
        <v>48</v>
      </c>
      <c r="W1441" s="139">
        <f>T1441-(T1441*V1441/100)</f>
        <v>275886</v>
      </c>
      <c r="X1441" s="139">
        <v>275886</v>
      </c>
      <c r="Y1441" s="139">
        <v>279531</v>
      </c>
      <c r="Z1441" s="94">
        <v>10</v>
      </c>
      <c r="AA1441" s="139">
        <v>0</v>
      </c>
      <c r="AB1441" s="94">
        <v>0.02</v>
      </c>
      <c r="AC1441" s="165">
        <f t="shared" si="147"/>
        <v>0</v>
      </c>
    </row>
    <row r="1442" spans="1:29" ht="18" x14ac:dyDescent="0.35">
      <c r="A1442" s="49"/>
      <c r="B1442" s="49"/>
      <c r="C1442" s="94"/>
      <c r="D1442" s="94"/>
      <c r="E1442" s="94"/>
      <c r="F1442" s="94"/>
      <c r="G1442" s="94"/>
      <c r="H1442" s="94"/>
      <c r="I1442" s="94"/>
      <c r="J1442" s="44"/>
      <c r="K1442" s="50"/>
      <c r="L1442" s="51"/>
      <c r="M1442" s="95" t="s">
        <v>41</v>
      </c>
      <c r="N1442" s="96" t="s">
        <v>38</v>
      </c>
      <c r="O1442" s="94" t="s">
        <v>39</v>
      </c>
      <c r="P1442" s="94" t="s">
        <v>846</v>
      </c>
      <c r="Q1442" s="94">
        <v>90</v>
      </c>
      <c r="R1442" s="94">
        <v>100</v>
      </c>
      <c r="S1442" s="94">
        <v>6550</v>
      </c>
      <c r="T1442" s="139">
        <f>S1442*Q1442</f>
        <v>589500</v>
      </c>
      <c r="U1442" s="94">
        <v>32</v>
      </c>
      <c r="V1442" s="94">
        <v>54</v>
      </c>
      <c r="W1442" s="139">
        <f>T1442-(T1442*V1442/100)</f>
        <v>271170</v>
      </c>
      <c r="X1442" s="139">
        <v>271170</v>
      </c>
      <c r="Y1442" s="139">
        <v>275220</v>
      </c>
      <c r="Z1442" s="94">
        <v>10</v>
      </c>
      <c r="AA1442" s="139">
        <v>0</v>
      </c>
      <c r="AB1442" s="94">
        <v>0.02</v>
      </c>
      <c r="AC1442" s="165">
        <f t="shared" si="147"/>
        <v>0</v>
      </c>
    </row>
    <row r="1443" spans="1:29" ht="18" x14ac:dyDescent="0.35">
      <c r="A1443" s="49"/>
      <c r="B1443" s="49"/>
      <c r="C1443" s="94"/>
      <c r="D1443" s="94"/>
      <c r="E1443" s="94"/>
      <c r="F1443" s="94"/>
      <c r="G1443" s="94"/>
      <c r="H1443" s="94"/>
      <c r="I1443" s="94"/>
      <c r="J1443" s="44"/>
      <c r="K1443" s="50"/>
      <c r="L1443" s="51"/>
      <c r="M1443" s="95" t="s">
        <v>117</v>
      </c>
      <c r="N1443" s="96" t="s">
        <v>38</v>
      </c>
      <c r="O1443" s="94" t="s">
        <v>39</v>
      </c>
      <c r="P1443" s="94" t="s">
        <v>846</v>
      </c>
      <c r="Q1443" s="94">
        <v>123</v>
      </c>
      <c r="R1443" s="94">
        <v>100</v>
      </c>
      <c r="S1443" s="94">
        <v>6550</v>
      </c>
      <c r="T1443" s="139">
        <f>S1443*Q1443</f>
        <v>805650</v>
      </c>
      <c r="U1443" s="94">
        <v>28</v>
      </c>
      <c r="V1443" s="94">
        <v>46</v>
      </c>
      <c r="W1443" s="139">
        <f>T1443-(T1443*V1443/100)</f>
        <v>435051</v>
      </c>
      <c r="X1443" s="139">
        <v>435051</v>
      </c>
      <c r="Y1443" s="139">
        <v>440586</v>
      </c>
      <c r="Z1443" s="94">
        <v>50</v>
      </c>
      <c r="AA1443" s="139">
        <v>0</v>
      </c>
      <c r="AB1443" s="94">
        <v>0.02</v>
      </c>
      <c r="AC1443" s="165">
        <f t="shared" si="147"/>
        <v>0</v>
      </c>
    </row>
    <row r="1444" spans="1:29" ht="18" x14ac:dyDescent="0.35">
      <c r="A1444" s="49"/>
      <c r="B1444" s="49"/>
      <c r="C1444" s="94"/>
      <c r="D1444" s="94"/>
      <c r="E1444" s="94"/>
      <c r="F1444" s="94"/>
      <c r="G1444" s="94"/>
      <c r="H1444" s="94"/>
      <c r="I1444" s="94"/>
      <c r="J1444" s="44"/>
      <c r="K1444" s="50"/>
      <c r="L1444" s="51"/>
      <c r="M1444" s="95" t="s">
        <v>118</v>
      </c>
      <c r="N1444" s="96" t="s">
        <v>38</v>
      </c>
      <c r="O1444" s="94" t="s">
        <v>39</v>
      </c>
      <c r="P1444" s="94" t="s">
        <v>853</v>
      </c>
      <c r="Q1444" s="94">
        <v>6</v>
      </c>
      <c r="R1444" s="94">
        <v>100</v>
      </c>
      <c r="S1444" s="94">
        <v>6550</v>
      </c>
      <c r="T1444" s="139">
        <f>S1444*Q1444</f>
        <v>39300</v>
      </c>
      <c r="U1444" s="94">
        <v>28</v>
      </c>
      <c r="V1444" s="94">
        <v>46</v>
      </c>
      <c r="W1444" s="139">
        <f>T1444-(T1444*V1444/100)</f>
        <v>21222</v>
      </c>
      <c r="X1444" s="139">
        <v>21222</v>
      </c>
      <c r="Y1444" s="139">
        <v>21492</v>
      </c>
      <c r="Z1444" s="94">
        <v>0</v>
      </c>
      <c r="AA1444" s="139">
        <v>21492</v>
      </c>
      <c r="AB1444" s="94">
        <v>0.3</v>
      </c>
      <c r="AC1444" s="165">
        <f t="shared" si="147"/>
        <v>64.475999999999999</v>
      </c>
    </row>
    <row r="1445" spans="1:29" ht="18" x14ac:dyDescent="0.35">
      <c r="A1445" s="49"/>
      <c r="B1445" s="49"/>
      <c r="C1445" s="94"/>
      <c r="D1445" s="94"/>
      <c r="E1445" s="94"/>
      <c r="F1445" s="94"/>
      <c r="G1445" s="94"/>
      <c r="H1445" s="94"/>
      <c r="I1445" s="94"/>
      <c r="J1445" s="44"/>
      <c r="K1445" s="50"/>
      <c r="L1445" s="51"/>
      <c r="M1445" s="95" t="s">
        <v>854</v>
      </c>
      <c r="N1445" s="96" t="s">
        <v>38</v>
      </c>
      <c r="O1445" s="94" t="s">
        <v>39</v>
      </c>
      <c r="P1445" s="94" t="s">
        <v>846</v>
      </c>
      <c r="Q1445" s="94">
        <v>40</v>
      </c>
      <c r="R1445" s="94">
        <v>100</v>
      </c>
      <c r="S1445" s="94">
        <v>6550</v>
      </c>
      <c r="T1445" s="139">
        <f>S1445*Q1445</f>
        <v>262000</v>
      </c>
      <c r="U1445" s="94">
        <v>17</v>
      </c>
      <c r="V1445" s="94">
        <v>24</v>
      </c>
      <c r="W1445" s="139">
        <f>T1445-(T1445*V1445/100)</f>
        <v>199120</v>
      </c>
      <c r="X1445" s="139">
        <v>199120</v>
      </c>
      <c r="Y1445" s="139">
        <v>200920</v>
      </c>
      <c r="Z1445" s="94">
        <v>10</v>
      </c>
      <c r="AA1445" s="139">
        <v>0</v>
      </c>
      <c r="AB1445" s="94">
        <v>0.02</v>
      </c>
      <c r="AC1445" s="165">
        <f t="shared" si="147"/>
        <v>0</v>
      </c>
    </row>
    <row r="1446" spans="1:29" ht="18" x14ac:dyDescent="0.35">
      <c r="A1446" s="49"/>
      <c r="B1446" s="49"/>
      <c r="C1446" s="94"/>
      <c r="D1446" s="94"/>
      <c r="E1446" s="94"/>
      <c r="F1446" s="94"/>
      <c r="G1446" s="94"/>
      <c r="H1446" s="94"/>
      <c r="I1446" s="94"/>
      <c r="J1446" s="44"/>
      <c r="K1446" s="50"/>
      <c r="L1446" s="51"/>
      <c r="M1446" s="95" t="s">
        <v>855</v>
      </c>
      <c r="N1446" s="96"/>
      <c r="O1446" s="94"/>
      <c r="P1446" s="94"/>
      <c r="Q1446" s="94"/>
      <c r="R1446" s="94"/>
      <c r="S1446" s="94"/>
      <c r="T1446" s="139"/>
      <c r="U1446" s="94"/>
      <c r="V1446" s="94"/>
      <c r="W1446" s="139"/>
      <c r="X1446" s="139"/>
      <c r="Y1446" s="139">
        <v>2141100</v>
      </c>
      <c r="Z1446" s="94">
        <v>0</v>
      </c>
      <c r="AA1446" s="139">
        <v>2141100</v>
      </c>
      <c r="AB1446" s="94">
        <v>0.01</v>
      </c>
      <c r="AC1446" s="165">
        <f t="shared" si="147"/>
        <v>214.11</v>
      </c>
    </row>
    <row r="1447" spans="1:29" ht="18" x14ac:dyDescent="0.35">
      <c r="A1447" s="49">
        <v>7</v>
      </c>
      <c r="B1447" s="49"/>
      <c r="C1447" s="94" t="s">
        <v>856</v>
      </c>
      <c r="D1447" s="94" t="s">
        <v>279</v>
      </c>
      <c r="E1447" s="94">
        <v>523</v>
      </c>
      <c r="F1447" s="94">
        <v>5</v>
      </c>
      <c r="G1447" s="94">
        <v>2</v>
      </c>
      <c r="H1447" s="94">
        <v>27</v>
      </c>
      <c r="I1447" s="94">
        <v>1</v>
      </c>
      <c r="J1447" s="44">
        <f t="shared" si="145"/>
        <v>2227</v>
      </c>
      <c r="K1447" s="50">
        <f>VLOOKUP(E1447,[6]นส.3ก!B$1:J$65536,9,FALSE)</f>
        <v>3300</v>
      </c>
      <c r="L1447" s="51">
        <f t="shared" si="146"/>
        <v>7349100</v>
      </c>
      <c r="M1447" s="97" t="s">
        <v>37</v>
      </c>
      <c r="N1447" s="96" t="s">
        <v>38</v>
      </c>
      <c r="O1447" s="94" t="s">
        <v>39</v>
      </c>
      <c r="P1447" s="94" t="s">
        <v>846</v>
      </c>
      <c r="Q1447" s="94">
        <v>128</v>
      </c>
      <c r="R1447" s="94">
        <v>100</v>
      </c>
      <c r="S1447" s="94">
        <v>6550</v>
      </c>
      <c r="T1447" s="139">
        <f>S1447*Q1447</f>
        <v>838400</v>
      </c>
      <c r="U1447" s="94">
        <v>32</v>
      </c>
      <c r="V1447" s="94">
        <v>54</v>
      </c>
      <c r="W1447" s="139">
        <f>T1447-(T1447*V1447/100)</f>
        <v>385664</v>
      </c>
      <c r="X1447" s="139">
        <v>385664</v>
      </c>
      <c r="Y1447" s="139">
        <v>491264</v>
      </c>
      <c r="Z1447" s="94">
        <v>50</v>
      </c>
      <c r="AA1447" s="139">
        <v>0</v>
      </c>
      <c r="AB1447" s="94">
        <v>0.02</v>
      </c>
      <c r="AC1447" s="165">
        <f t="shared" si="147"/>
        <v>0</v>
      </c>
    </row>
    <row r="1448" spans="1:29" ht="18" x14ac:dyDescent="0.35">
      <c r="A1448" s="49"/>
      <c r="B1448" s="49"/>
      <c r="C1448" s="94"/>
      <c r="D1448" s="94"/>
      <c r="E1448" s="94"/>
      <c r="F1448" s="94"/>
      <c r="G1448" s="94"/>
      <c r="H1448" s="94"/>
      <c r="I1448" s="94"/>
      <c r="J1448" s="44"/>
      <c r="K1448" s="50"/>
      <c r="L1448" s="51"/>
      <c r="M1448" s="97" t="s">
        <v>41</v>
      </c>
      <c r="N1448" s="96"/>
      <c r="O1448" s="94"/>
      <c r="P1448" s="94"/>
      <c r="Q1448" s="94"/>
      <c r="R1448" s="94"/>
      <c r="S1448" s="94"/>
      <c r="T1448" s="139"/>
      <c r="U1448" s="94"/>
      <c r="V1448" s="94"/>
      <c r="W1448" s="139"/>
      <c r="X1448" s="139"/>
      <c r="Y1448" s="139">
        <v>7243500</v>
      </c>
      <c r="Z1448" s="94">
        <v>0</v>
      </c>
      <c r="AA1448" s="139">
        <v>7243500</v>
      </c>
      <c r="AB1448" s="94">
        <v>0.01</v>
      </c>
      <c r="AC1448" s="165">
        <f t="shared" si="147"/>
        <v>724.35</v>
      </c>
    </row>
    <row r="1449" spans="1:29" ht="18" x14ac:dyDescent="0.35">
      <c r="A1449" s="49">
        <v>8</v>
      </c>
      <c r="B1449" s="49"/>
      <c r="C1449" s="94" t="s">
        <v>857</v>
      </c>
      <c r="D1449" s="94" t="s">
        <v>33</v>
      </c>
      <c r="E1449" s="94">
        <v>426</v>
      </c>
      <c r="F1449" s="94">
        <v>15</v>
      </c>
      <c r="G1449" s="94">
        <v>3</v>
      </c>
      <c r="H1449" s="94">
        <v>27</v>
      </c>
      <c r="I1449" s="94">
        <v>1</v>
      </c>
      <c r="J1449" s="44">
        <f t="shared" si="145"/>
        <v>6327</v>
      </c>
      <c r="K1449" s="50">
        <f>VLOOKUP(E1449,[6]นส.3ก!B$1:J$65536,9,FALSE)</f>
        <v>100</v>
      </c>
      <c r="L1449" s="51">
        <f t="shared" si="146"/>
        <v>632700</v>
      </c>
      <c r="M1449" s="97" t="s">
        <v>37</v>
      </c>
      <c r="N1449" s="96" t="s">
        <v>38</v>
      </c>
      <c r="O1449" s="94" t="s">
        <v>39</v>
      </c>
      <c r="P1449" s="94" t="s">
        <v>846</v>
      </c>
      <c r="Q1449" s="94">
        <v>54</v>
      </c>
      <c r="R1449" s="94">
        <v>100</v>
      </c>
      <c r="S1449" s="94">
        <v>6550</v>
      </c>
      <c r="T1449" s="139">
        <f>S1449*Q1449</f>
        <v>353700</v>
      </c>
      <c r="U1449" s="94">
        <v>20</v>
      </c>
      <c r="V1449" s="94">
        <v>30</v>
      </c>
      <c r="W1449" s="139">
        <f>T1449-(T1449*V1449/100)</f>
        <v>247590</v>
      </c>
      <c r="X1449" s="139">
        <v>247590</v>
      </c>
      <c r="Y1449" s="139">
        <v>252990</v>
      </c>
      <c r="Z1449" s="94">
        <v>10</v>
      </c>
      <c r="AA1449" s="139">
        <v>0</v>
      </c>
      <c r="AB1449" s="94">
        <v>0.02</v>
      </c>
      <c r="AC1449" s="165">
        <f t="shared" si="147"/>
        <v>0</v>
      </c>
    </row>
    <row r="1450" spans="1:29" ht="18" x14ac:dyDescent="0.35">
      <c r="A1450" s="49"/>
      <c r="B1450" s="49"/>
      <c r="C1450" s="94"/>
      <c r="D1450" s="94"/>
      <c r="E1450" s="94"/>
      <c r="F1450" s="94"/>
      <c r="G1450" s="94"/>
      <c r="H1450" s="94"/>
      <c r="I1450" s="94"/>
      <c r="J1450" s="44"/>
      <c r="K1450" s="50"/>
      <c r="L1450" s="51"/>
      <c r="M1450" s="95" t="s">
        <v>41</v>
      </c>
      <c r="N1450" s="96" t="s">
        <v>38</v>
      </c>
      <c r="O1450" s="94" t="s">
        <v>39</v>
      </c>
      <c r="P1450" s="94" t="s">
        <v>846</v>
      </c>
      <c r="Q1450" s="94">
        <v>96</v>
      </c>
      <c r="R1450" s="94">
        <v>100</v>
      </c>
      <c r="S1450" s="94">
        <v>6550</v>
      </c>
      <c r="T1450" s="139">
        <f>S1450*Q1450</f>
        <v>628800</v>
      </c>
      <c r="U1450" s="94">
        <v>48</v>
      </c>
      <c r="V1450" s="94">
        <v>76</v>
      </c>
      <c r="W1450" s="139">
        <f>T1450-(T1450*V1450/100)</f>
        <v>150912</v>
      </c>
      <c r="X1450" s="139">
        <v>150912</v>
      </c>
      <c r="Y1450" s="139">
        <v>153312</v>
      </c>
      <c r="Z1450" s="94">
        <v>10</v>
      </c>
      <c r="AA1450" s="139">
        <v>0</v>
      </c>
      <c r="AB1450" s="94">
        <v>0.02</v>
      </c>
      <c r="AC1450" s="165">
        <f t="shared" si="147"/>
        <v>0</v>
      </c>
    </row>
    <row r="1451" spans="1:29" ht="18" x14ac:dyDescent="0.35">
      <c r="A1451" s="49"/>
      <c r="B1451" s="49"/>
      <c r="C1451" s="94"/>
      <c r="D1451" s="94"/>
      <c r="E1451" s="94"/>
      <c r="F1451" s="94"/>
      <c r="G1451" s="94"/>
      <c r="H1451" s="94"/>
      <c r="I1451" s="94"/>
      <c r="J1451" s="44"/>
      <c r="K1451" s="50"/>
      <c r="L1451" s="51"/>
      <c r="M1451" s="95" t="s">
        <v>858</v>
      </c>
      <c r="N1451" s="96" t="s">
        <v>38</v>
      </c>
      <c r="O1451" s="94" t="s">
        <v>39</v>
      </c>
      <c r="P1451" s="94" t="s">
        <v>846</v>
      </c>
      <c r="Q1451" s="94">
        <v>75</v>
      </c>
      <c r="R1451" s="94">
        <v>100</v>
      </c>
      <c r="S1451" s="94">
        <v>6550</v>
      </c>
      <c r="T1451" s="139">
        <f>S1451*Q1451</f>
        <v>491250</v>
      </c>
      <c r="U1451" s="94">
        <v>11</v>
      </c>
      <c r="V1451" s="94">
        <v>12</v>
      </c>
      <c r="W1451" s="139">
        <f>T1451-(T1451*V1451/100)</f>
        <v>432300</v>
      </c>
      <c r="X1451" s="139">
        <v>432300</v>
      </c>
      <c r="Y1451" s="139">
        <v>434175</v>
      </c>
      <c r="Z1451" s="94">
        <v>10</v>
      </c>
      <c r="AA1451" s="139">
        <v>0</v>
      </c>
      <c r="AB1451" s="94">
        <v>0.02</v>
      </c>
      <c r="AC1451" s="165">
        <f t="shared" si="147"/>
        <v>0</v>
      </c>
    </row>
    <row r="1452" spans="1:29" ht="18" x14ac:dyDescent="0.35">
      <c r="A1452" s="49"/>
      <c r="B1452" s="49"/>
      <c r="C1452" s="94"/>
      <c r="D1452" s="94"/>
      <c r="E1452" s="94"/>
      <c r="F1452" s="94"/>
      <c r="G1452" s="94"/>
      <c r="H1452" s="94"/>
      <c r="I1452" s="94"/>
      <c r="J1452" s="44"/>
      <c r="K1452" s="50"/>
      <c r="L1452" s="51"/>
      <c r="M1452" s="95" t="s">
        <v>118</v>
      </c>
      <c r="N1452" s="96"/>
      <c r="O1452" s="94"/>
      <c r="P1452" s="94"/>
      <c r="Q1452" s="94"/>
      <c r="R1452" s="94"/>
      <c r="S1452" s="94"/>
      <c r="T1452" s="139"/>
      <c r="U1452" s="94"/>
      <c r="V1452" s="94"/>
      <c r="W1452" s="139"/>
      <c r="X1452" s="139"/>
      <c r="Y1452" s="139">
        <v>627075</v>
      </c>
      <c r="Z1452" s="94">
        <v>0</v>
      </c>
      <c r="AA1452" s="139">
        <v>627075</v>
      </c>
      <c r="AB1452" s="94">
        <v>0.01</v>
      </c>
      <c r="AC1452" s="165">
        <f t="shared" si="147"/>
        <v>62.707500000000003</v>
      </c>
    </row>
    <row r="1453" spans="1:29" ht="18" x14ac:dyDescent="0.35">
      <c r="A1453" s="49">
        <v>9</v>
      </c>
      <c r="B1453" s="49"/>
      <c r="C1453" s="94" t="s">
        <v>857</v>
      </c>
      <c r="D1453" s="94" t="s">
        <v>183</v>
      </c>
      <c r="E1453" s="94"/>
      <c r="F1453" s="94">
        <v>9</v>
      </c>
      <c r="G1453" s="94">
        <v>0</v>
      </c>
      <c r="H1453" s="94">
        <v>0</v>
      </c>
      <c r="I1453" s="94">
        <v>1</v>
      </c>
      <c r="J1453" s="44">
        <f t="shared" si="145"/>
        <v>3600</v>
      </c>
      <c r="K1453" s="50">
        <v>100</v>
      </c>
      <c r="L1453" s="51">
        <f t="shared" si="146"/>
        <v>360000</v>
      </c>
      <c r="M1453" s="95"/>
      <c r="N1453" s="96"/>
      <c r="O1453" s="94"/>
      <c r="P1453" s="94"/>
      <c r="Q1453" s="94"/>
      <c r="R1453" s="94"/>
      <c r="S1453" s="94"/>
      <c r="T1453" s="139"/>
      <c r="U1453" s="94"/>
      <c r="V1453" s="94"/>
      <c r="W1453" s="139"/>
      <c r="X1453" s="139"/>
      <c r="Y1453" s="139">
        <f>L1453</f>
        <v>360000</v>
      </c>
      <c r="Z1453" s="94">
        <f>0</f>
        <v>0</v>
      </c>
      <c r="AA1453" s="139">
        <f>Y1453-Z1453</f>
        <v>360000</v>
      </c>
      <c r="AB1453" s="94">
        <f>0.01</f>
        <v>0.01</v>
      </c>
      <c r="AC1453" s="165">
        <f t="shared" si="147"/>
        <v>36</v>
      </c>
    </row>
    <row r="1454" spans="1:29" ht="18" x14ac:dyDescent="0.35">
      <c r="A1454" s="49">
        <v>10</v>
      </c>
      <c r="B1454" s="49"/>
      <c r="C1454" s="94" t="s">
        <v>859</v>
      </c>
      <c r="D1454" s="94" t="s">
        <v>33</v>
      </c>
      <c r="E1454" s="94">
        <v>427</v>
      </c>
      <c r="F1454" s="94">
        <v>11</v>
      </c>
      <c r="G1454" s="94">
        <v>3</v>
      </c>
      <c r="H1454" s="94">
        <v>33</v>
      </c>
      <c r="I1454" s="94">
        <v>1</v>
      </c>
      <c r="J1454" s="44">
        <f t="shared" si="145"/>
        <v>4733</v>
      </c>
      <c r="K1454" s="50">
        <f>VLOOKUP(E1454,[6]นส.3ก!B$1:J$65536,9,FALSE)</f>
        <v>100</v>
      </c>
      <c r="L1454" s="51">
        <f t="shared" si="146"/>
        <v>473300</v>
      </c>
      <c r="M1454" s="97" t="s">
        <v>37</v>
      </c>
      <c r="N1454" s="96" t="s">
        <v>38</v>
      </c>
      <c r="O1454" s="94" t="s">
        <v>39</v>
      </c>
      <c r="P1454" s="94" t="s">
        <v>846</v>
      </c>
      <c r="Q1454" s="94">
        <v>99.75</v>
      </c>
      <c r="R1454" s="94">
        <v>100</v>
      </c>
      <c r="S1454" s="94">
        <v>6550</v>
      </c>
      <c r="T1454" s="139">
        <f>S1454*Q1454</f>
        <v>653362.5</v>
      </c>
      <c r="U1454" s="94">
        <v>34</v>
      </c>
      <c r="V1454" s="94">
        <v>58</v>
      </c>
      <c r="W1454" s="139">
        <f>T1454-(T1454*V1454/100)</f>
        <v>274412.25</v>
      </c>
      <c r="X1454" s="139">
        <v>274412.25</v>
      </c>
      <c r="Y1454" s="139">
        <v>276906</v>
      </c>
      <c r="Z1454" s="94">
        <v>50</v>
      </c>
      <c r="AA1454" s="139">
        <v>0</v>
      </c>
      <c r="AB1454" s="94">
        <v>0.02</v>
      </c>
      <c r="AC1454" s="165">
        <f t="shared" si="147"/>
        <v>0</v>
      </c>
    </row>
    <row r="1455" spans="1:29" ht="18" x14ac:dyDescent="0.35">
      <c r="A1455" s="49"/>
      <c r="B1455" s="49"/>
      <c r="C1455" s="94"/>
      <c r="D1455" s="94"/>
      <c r="E1455" s="94"/>
      <c r="F1455" s="94"/>
      <c r="G1455" s="94"/>
      <c r="H1455" s="94"/>
      <c r="I1455" s="94"/>
      <c r="J1455" s="44"/>
      <c r="K1455" s="50"/>
      <c r="L1455" s="51"/>
      <c r="M1455" s="97" t="s">
        <v>41</v>
      </c>
      <c r="N1455" s="96"/>
      <c r="O1455" s="94"/>
      <c r="P1455" s="94"/>
      <c r="Q1455" s="94"/>
      <c r="R1455" s="94"/>
      <c r="S1455" s="94"/>
      <c r="T1455" s="139"/>
      <c r="U1455" s="94"/>
      <c r="V1455" s="94"/>
      <c r="W1455" s="139"/>
      <c r="X1455" s="139"/>
      <c r="Y1455" s="139">
        <v>470806.25</v>
      </c>
      <c r="Z1455" s="94">
        <v>0</v>
      </c>
      <c r="AA1455" s="139">
        <v>470806.25</v>
      </c>
      <c r="AB1455" s="94">
        <v>0.01</v>
      </c>
      <c r="AC1455" s="165">
        <f t="shared" si="147"/>
        <v>47.080624999999998</v>
      </c>
    </row>
    <row r="1456" spans="1:29" ht="18" x14ac:dyDescent="0.35">
      <c r="A1456" s="49">
        <v>11</v>
      </c>
      <c r="B1456" s="49"/>
      <c r="C1456" s="94" t="s">
        <v>860</v>
      </c>
      <c r="D1456" s="94" t="s">
        <v>33</v>
      </c>
      <c r="E1456" s="94">
        <v>4624</v>
      </c>
      <c r="F1456" s="94">
        <v>11</v>
      </c>
      <c r="G1456" s="94">
        <v>1</v>
      </c>
      <c r="H1456" s="94">
        <v>80</v>
      </c>
      <c r="I1456" s="94">
        <v>1</v>
      </c>
      <c r="J1456" s="44">
        <f t="shared" si="145"/>
        <v>4580</v>
      </c>
      <c r="K1456" s="50">
        <f>VLOOKUP(E1456,[6]นส.3ก!B$1:J$65536,9,FALSE)</f>
        <v>150</v>
      </c>
      <c r="L1456" s="51">
        <f t="shared" si="146"/>
        <v>687000</v>
      </c>
      <c r="M1456" s="97"/>
      <c r="N1456" s="96"/>
      <c r="O1456" s="94"/>
      <c r="P1456" s="94"/>
      <c r="Q1456" s="94"/>
      <c r="R1456" s="94"/>
      <c r="S1456" s="94"/>
      <c r="T1456" s="139"/>
      <c r="U1456" s="94"/>
      <c r="V1456" s="94"/>
      <c r="W1456" s="139"/>
      <c r="X1456" s="139"/>
      <c r="Y1456" s="139">
        <f>L1456</f>
        <v>687000</v>
      </c>
      <c r="Z1456" s="94">
        <f>0</f>
        <v>0</v>
      </c>
      <c r="AA1456" s="139">
        <f>Y1456-Z1456</f>
        <v>687000</v>
      </c>
      <c r="AB1456" s="94">
        <f>0.01</f>
        <v>0.01</v>
      </c>
      <c r="AC1456" s="165">
        <f t="shared" si="147"/>
        <v>68.7</v>
      </c>
    </row>
    <row r="1457" spans="1:29" ht="18" x14ac:dyDescent="0.35">
      <c r="A1457" s="49">
        <v>12</v>
      </c>
      <c r="B1457" s="53"/>
      <c r="C1457" s="98" t="s">
        <v>861</v>
      </c>
      <c r="D1457" s="94" t="s">
        <v>33</v>
      </c>
      <c r="E1457" s="94">
        <v>442</v>
      </c>
      <c r="F1457" s="94">
        <v>17</v>
      </c>
      <c r="G1457" s="94">
        <v>2</v>
      </c>
      <c r="H1457" s="94">
        <v>50</v>
      </c>
      <c r="I1457" s="94">
        <v>1</v>
      </c>
      <c r="J1457" s="44">
        <f t="shared" si="145"/>
        <v>7050</v>
      </c>
      <c r="K1457" s="50">
        <f>VLOOKUP(E1457,[6]นส.3ก!B$1:J$65536,9,FALSE)</f>
        <v>130</v>
      </c>
      <c r="L1457" s="51">
        <f t="shared" si="146"/>
        <v>916500</v>
      </c>
      <c r="M1457" s="95" t="s">
        <v>37</v>
      </c>
      <c r="N1457" s="96" t="s">
        <v>38</v>
      </c>
      <c r="O1457" s="94" t="s">
        <v>39</v>
      </c>
      <c r="P1457" s="94" t="s">
        <v>846</v>
      </c>
      <c r="Q1457" s="94">
        <v>96</v>
      </c>
      <c r="R1457" s="94">
        <v>100</v>
      </c>
      <c r="S1457" s="94">
        <v>6550</v>
      </c>
      <c r="T1457" s="139">
        <f>S1457*Q1457</f>
        <v>628800</v>
      </c>
      <c r="U1457" s="94">
        <v>48</v>
      </c>
      <c r="V1457" s="94">
        <v>76</v>
      </c>
      <c r="W1457" s="139">
        <f>T1457-(T1457*V1457/100)</f>
        <v>150912</v>
      </c>
      <c r="X1457" s="139">
        <v>150012</v>
      </c>
      <c r="Y1457" s="139">
        <v>154032</v>
      </c>
      <c r="Z1457" s="94">
        <v>50</v>
      </c>
      <c r="AA1457" s="139">
        <v>0</v>
      </c>
      <c r="AB1457" s="94">
        <v>0.02</v>
      </c>
      <c r="AC1457" s="165">
        <f t="shared" si="147"/>
        <v>0</v>
      </c>
    </row>
    <row r="1458" spans="1:29" ht="18" x14ac:dyDescent="0.35">
      <c r="A1458" s="49"/>
      <c r="B1458" s="53"/>
      <c r="C1458" s="98"/>
      <c r="D1458" s="94"/>
      <c r="E1458" s="94"/>
      <c r="F1458" s="94"/>
      <c r="G1458" s="94"/>
      <c r="H1458" s="94"/>
      <c r="I1458" s="94"/>
      <c r="J1458" s="44"/>
      <c r="K1458" s="50"/>
      <c r="L1458" s="51"/>
      <c r="M1458" s="95" t="s">
        <v>41</v>
      </c>
      <c r="N1458" s="96" t="s">
        <v>38</v>
      </c>
      <c r="O1458" s="94" t="s">
        <v>39</v>
      </c>
      <c r="P1458" s="94" t="s">
        <v>846</v>
      </c>
      <c r="Q1458" s="94">
        <v>105</v>
      </c>
      <c r="R1458" s="94">
        <v>100</v>
      </c>
      <c r="S1458" s="94">
        <v>6550</v>
      </c>
      <c r="T1458" s="139">
        <f>S1458*Q1458</f>
        <v>687750</v>
      </c>
      <c r="U1458" s="94">
        <v>36</v>
      </c>
      <c r="V1458" s="94">
        <v>62</v>
      </c>
      <c r="W1458" s="139">
        <f>T1458-(T1458*V1458/100)</f>
        <v>261345</v>
      </c>
      <c r="X1458" s="139">
        <v>261345</v>
      </c>
      <c r="Y1458" s="139">
        <v>264757.5</v>
      </c>
      <c r="Z1458" s="94">
        <v>10</v>
      </c>
      <c r="AA1458" s="139">
        <v>0</v>
      </c>
      <c r="AB1458" s="94">
        <v>0.02</v>
      </c>
      <c r="AC1458" s="165">
        <f t="shared" si="147"/>
        <v>0</v>
      </c>
    </row>
    <row r="1459" spans="1:29" ht="18" x14ac:dyDescent="0.35">
      <c r="A1459" s="49"/>
      <c r="B1459" s="53"/>
      <c r="C1459" s="98"/>
      <c r="D1459" s="94"/>
      <c r="E1459" s="94"/>
      <c r="F1459" s="94"/>
      <c r="G1459" s="94"/>
      <c r="H1459" s="94"/>
      <c r="I1459" s="94"/>
      <c r="J1459" s="44"/>
      <c r="K1459" s="50"/>
      <c r="L1459" s="51"/>
      <c r="M1459" s="95" t="s">
        <v>117</v>
      </c>
      <c r="N1459" s="96"/>
      <c r="O1459" s="94"/>
      <c r="P1459" s="94"/>
      <c r="Q1459" s="94"/>
      <c r="R1459" s="94"/>
      <c r="S1459" s="94"/>
      <c r="T1459" s="139"/>
      <c r="U1459" s="94"/>
      <c r="V1459" s="94"/>
      <c r="W1459" s="139"/>
      <c r="X1459" s="139"/>
      <c r="Y1459" s="139">
        <v>909967.5</v>
      </c>
      <c r="Z1459" s="94">
        <v>0</v>
      </c>
      <c r="AA1459" s="139">
        <v>909967.5</v>
      </c>
      <c r="AB1459" s="94">
        <v>0.01</v>
      </c>
      <c r="AC1459" s="165">
        <f t="shared" si="147"/>
        <v>90.996750000000006</v>
      </c>
    </row>
    <row r="1460" spans="1:29" ht="18" x14ac:dyDescent="0.35">
      <c r="A1460" s="49">
        <v>13</v>
      </c>
      <c r="B1460" s="49"/>
      <c r="C1460" s="94" t="s">
        <v>861</v>
      </c>
      <c r="D1460" s="94" t="s">
        <v>33</v>
      </c>
      <c r="E1460" s="94">
        <v>5446</v>
      </c>
      <c r="F1460" s="94">
        <v>1</v>
      </c>
      <c r="G1460" s="94">
        <v>1</v>
      </c>
      <c r="H1460" s="94">
        <v>85</v>
      </c>
      <c r="I1460" s="94">
        <v>1</v>
      </c>
      <c r="J1460" s="44">
        <f t="shared" si="145"/>
        <v>585</v>
      </c>
      <c r="K1460" s="50">
        <f>VLOOKUP(E1460,[6]นส.3ก!B$1:J$65536,9,FALSE)</f>
        <v>100</v>
      </c>
      <c r="L1460" s="51">
        <f t="shared" si="146"/>
        <v>58500</v>
      </c>
      <c r="M1460" s="97"/>
      <c r="N1460" s="96"/>
      <c r="O1460" s="94"/>
      <c r="P1460" s="94"/>
      <c r="Q1460" s="94"/>
      <c r="R1460" s="94"/>
      <c r="S1460" s="94"/>
      <c r="T1460" s="139"/>
      <c r="U1460" s="94"/>
      <c r="V1460" s="94"/>
      <c r="W1460" s="139"/>
      <c r="X1460" s="139"/>
      <c r="Y1460" s="139">
        <f>L1460</f>
        <v>58500</v>
      </c>
      <c r="Z1460" s="94">
        <f>0</f>
        <v>0</v>
      </c>
      <c r="AA1460" s="139">
        <f>Y1460-Z1460</f>
        <v>58500</v>
      </c>
      <c r="AB1460" s="94">
        <f>0.01</f>
        <v>0.01</v>
      </c>
      <c r="AC1460" s="165">
        <f t="shared" si="147"/>
        <v>5.85</v>
      </c>
    </row>
    <row r="1461" spans="1:29" ht="18" x14ac:dyDescent="0.35">
      <c r="A1461" s="49">
        <v>14</v>
      </c>
      <c r="B1461" s="49"/>
      <c r="C1461" s="94" t="s">
        <v>862</v>
      </c>
      <c r="D1461" s="94" t="s">
        <v>33</v>
      </c>
      <c r="E1461" s="94">
        <v>437</v>
      </c>
      <c r="F1461" s="94">
        <v>17</v>
      </c>
      <c r="G1461" s="94">
        <v>0</v>
      </c>
      <c r="H1461" s="94">
        <v>87</v>
      </c>
      <c r="I1461" s="94">
        <v>1</v>
      </c>
      <c r="J1461" s="44">
        <f t="shared" si="145"/>
        <v>6887</v>
      </c>
      <c r="K1461" s="50">
        <f>VLOOKUP(E1461,[6]นส.3ก!B$1:J$65536,9,FALSE)</f>
        <v>180</v>
      </c>
      <c r="L1461" s="51">
        <f t="shared" si="146"/>
        <v>1239660</v>
      </c>
      <c r="M1461" s="97" t="s">
        <v>37</v>
      </c>
      <c r="N1461" s="96" t="s">
        <v>38</v>
      </c>
      <c r="O1461" s="94" t="s">
        <v>39</v>
      </c>
      <c r="P1461" s="94" t="s">
        <v>846</v>
      </c>
      <c r="Q1461" s="94">
        <v>50</v>
      </c>
      <c r="R1461" s="94">
        <v>100</v>
      </c>
      <c r="S1461" s="94">
        <v>6550</v>
      </c>
      <c r="T1461" s="139">
        <f>S1461*Q1461</f>
        <v>327500</v>
      </c>
      <c r="U1461" s="94">
        <v>45</v>
      </c>
      <c r="V1461" s="94">
        <v>76</v>
      </c>
      <c r="W1461" s="139">
        <f>T1461-(T1461*V1461/100)</f>
        <v>78600</v>
      </c>
      <c r="X1461" s="139">
        <v>78600</v>
      </c>
      <c r="Y1461" s="139">
        <v>80850</v>
      </c>
      <c r="Z1461" s="94">
        <v>50</v>
      </c>
      <c r="AA1461" s="139">
        <v>0</v>
      </c>
      <c r="AB1461" s="94">
        <v>0.02</v>
      </c>
      <c r="AC1461" s="165">
        <f t="shared" si="147"/>
        <v>0</v>
      </c>
    </row>
    <row r="1462" spans="1:29" ht="18" x14ac:dyDescent="0.35">
      <c r="A1462" s="49"/>
      <c r="B1462" s="49"/>
      <c r="C1462" s="94"/>
      <c r="D1462" s="94"/>
      <c r="E1462" s="94"/>
      <c r="F1462" s="94"/>
      <c r="G1462" s="94"/>
      <c r="H1462" s="94"/>
      <c r="I1462" s="94"/>
      <c r="J1462" s="44"/>
      <c r="K1462" s="50"/>
      <c r="L1462" s="51"/>
      <c r="M1462" s="95" t="s">
        <v>41</v>
      </c>
      <c r="N1462" s="96"/>
      <c r="O1462" s="94"/>
      <c r="P1462" s="94"/>
      <c r="Q1462" s="94"/>
      <c r="R1462" s="94"/>
      <c r="S1462" s="94"/>
      <c r="T1462" s="139"/>
      <c r="U1462" s="94"/>
      <c r="V1462" s="94"/>
      <c r="W1462" s="139"/>
      <c r="X1462" s="139"/>
      <c r="Y1462" s="139">
        <v>1237410</v>
      </c>
      <c r="Z1462" s="94">
        <v>0</v>
      </c>
      <c r="AA1462" s="139">
        <v>1237410</v>
      </c>
      <c r="AB1462" s="94">
        <v>0.01</v>
      </c>
      <c r="AC1462" s="165">
        <f t="shared" si="147"/>
        <v>123.741</v>
      </c>
    </row>
    <row r="1463" spans="1:29" ht="18" x14ac:dyDescent="0.35">
      <c r="A1463" s="49">
        <v>15</v>
      </c>
      <c r="B1463" s="49"/>
      <c r="C1463" s="94" t="s">
        <v>862</v>
      </c>
      <c r="D1463" s="94" t="s">
        <v>33</v>
      </c>
      <c r="E1463" s="94">
        <v>3821</v>
      </c>
      <c r="F1463" s="94">
        <v>1</v>
      </c>
      <c r="G1463" s="94">
        <v>0</v>
      </c>
      <c r="H1463" s="94">
        <v>50</v>
      </c>
      <c r="I1463" s="94">
        <v>1</v>
      </c>
      <c r="J1463" s="44">
        <f t="shared" si="145"/>
        <v>450</v>
      </c>
      <c r="K1463" s="50">
        <f>VLOOKUP(E1463,[6]นส.3ก!B$1:J$65536,9,FALSE)</f>
        <v>100</v>
      </c>
      <c r="L1463" s="51">
        <f t="shared" si="146"/>
        <v>45000</v>
      </c>
      <c r="M1463" s="95"/>
      <c r="N1463" s="96"/>
      <c r="O1463" s="94"/>
      <c r="P1463" s="94"/>
      <c r="Q1463" s="94"/>
      <c r="R1463" s="94"/>
      <c r="S1463" s="94"/>
      <c r="T1463" s="139"/>
      <c r="U1463" s="94"/>
      <c r="V1463" s="94"/>
      <c r="W1463" s="139"/>
      <c r="X1463" s="139"/>
      <c r="Y1463" s="139">
        <f>L1463</f>
        <v>45000</v>
      </c>
      <c r="Z1463" s="94">
        <f>0</f>
        <v>0</v>
      </c>
      <c r="AA1463" s="139">
        <f>Y1463-Z1463</f>
        <v>45000</v>
      </c>
      <c r="AB1463" s="94">
        <f>0.01</f>
        <v>0.01</v>
      </c>
      <c r="AC1463" s="165">
        <f t="shared" si="147"/>
        <v>4.5</v>
      </c>
    </row>
    <row r="1464" spans="1:29" ht="18" x14ac:dyDescent="0.35">
      <c r="A1464" s="49">
        <v>16</v>
      </c>
      <c r="B1464" s="49"/>
      <c r="C1464" s="94" t="s">
        <v>863</v>
      </c>
      <c r="D1464" s="94" t="s">
        <v>33</v>
      </c>
      <c r="E1464" s="94">
        <v>4561</v>
      </c>
      <c r="F1464" s="94">
        <v>5</v>
      </c>
      <c r="G1464" s="94">
        <v>3</v>
      </c>
      <c r="H1464" s="94">
        <v>53</v>
      </c>
      <c r="I1464" s="94">
        <v>1</v>
      </c>
      <c r="J1464" s="44">
        <f t="shared" si="145"/>
        <v>2353</v>
      </c>
      <c r="K1464" s="50">
        <v>100</v>
      </c>
      <c r="L1464" s="51">
        <f t="shared" si="146"/>
        <v>235300</v>
      </c>
      <c r="M1464" s="97"/>
      <c r="N1464" s="96"/>
      <c r="O1464" s="94"/>
      <c r="P1464" s="94"/>
      <c r="Q1464" s="94"/>
      <c r="R1464" s="94"/>
      <c r="S1464" s="94"/>
      <c r="T1464" s="139"/>
      <c r="U1464" s="94"/>
      <c r="V1464" s="94"/>
      <c r="W1464" s="139"/>
      <c r="X1464" s="139"/>
      <c r="Y1464" s="139">
        <f>L1464</f>
        <v>235300</v>
      </c>
      <c r="Z1464" s="94">
        <f>0</f>
        <v>0</v>
      </c>
      <c r="AA1464" s="139">
        <f>Y1464-Z1464</f>
        <v>235300</v>
      </c>
      <c r="AB1464" s="94">
        <f>0.01</f>
        <v>0.01</v>
      </c>
      <c r="AC1464" s="165">
        <f t="shared" si="147"/>
        <v>23.53</v>
      </c>
    </row>
    <row r="1465" spans="1:29" ht="18" x14ac:dyDescent="0.35">
      <c r="A1465" s="49">
        <v>17</v>
      </c>
      <c r="B1465" s="49"/>
      <c r="C1465" s="94" t="s">
        <v>864</v>
      </c>
      <c r="D1465" s="94" t="s">
        <v>33</v>
      </c>
      <c r="E1465" s="94">
        <v>4560</v>
      </c>
      <c r="F1465" s="94">
        <v>12</v>
      </c>
      <c r="G1465" s="94">
        <v>0</v>
      </c>
      <c r="H1465" s="94">
        <v>93</v>
      </c>
      <c r="I1465" s="94">
        <v>1</v>
      </c>
      <c r="J1465" s="44">
        <f t="shared" si="145"/>
        <v>4893</v>
      </c>
      <c r="K1465" s="50">
        <f>VLOOKUP(E1465,[6]นส.3ก!B$1:J$65536,9,FALSE)</f>
        <v>100</v>
      </c>
      <c r="L1465" s="51">
        <f t="shared" si="146"/>
        <v>489300</v>
      </c>
      <c r="M1465" s="97"/>
      <c r="N1465" s="96"/>
      <c r="O1465" s="94"/>
      <c r="P1465" s="94"/>
      <c r="Q1465" s="94"/>
      <c r="R1465" s="94"/>
      <c r="S1465" s="94"/>
      <c r="T1465" s="139"/>
      <c r="U1465" s="94"/>
      <c r="V1465" s="94"/>
      <c r="W1465" s="139"/>
      <c r="X1465" s="139"/>
      <c r="Y1465" s="139">
        <f>L1465</f>
        <v>489300</v>
      </c>
      <c r="Z1465" s="94">
        <f>0</f>
        <v>0</v>
      </c>
      <c r="AA1465" s="139">
        <f>Y1465-Z1465</f>
        <v>489300</v>
      </c>
      <c r="AB1465" s="94">
        <f>0.01</f>
        <v>0.01</v>
      </c>
      <c r="AC1465" s="165">
        <f t="shared" si="147"/>
        <v>48.93</v>
      </c>
    </row>
    <row r="1466" spans="1:29" ht="18" x14ac:dyDescent="0.35">
      <c r="A1466" s="49">
        <v>18</v>
      </c>
      <c r="B1466" s="49"/>
      <c r="C1466" s="94" t="s">
        <v>865</v>
      </c>
      <c r="D1466" s="94" t="s">
        <v>33</v>
      </c>
      <c r="E1466" s="94">
        <v>4588</v>
      </c>
      <c r="F1466" s="94">
        <v>19</v>
      </c>
      <c r="G1466" s="94">
        <v>3</v>
      </c>
      <c r="H1466" s="94">
        <v>48</v>
      </c>
      <c r="I1466" s="94">
        <v>1</v>
      </c>
      <c r="J1466" s="44">
        <f t="shared" si="145"/>
        <v>7948</v>
      </c>
      <c r="K1466" s="50">
        <f>VLOOKUP(E1466,[6]นส.3ก!B$1:J$65536,9,FALSE)</f>
        <v>150</v>
      </c>
      <c r="L1466" s="51">
        <f t="shared" si="146"/>
        <v>1192200</v>
      </c>
      <c r="M1466" s="95"/>
      <c r="N1466" s="96"/>
      <c r="O1466" s="94"/>
      <c r="P1466" s="94"/>
      <c r="Q1466" s="94"/>
      <c r="R1466" s="94"/>
      <c r="S1466" s="94"/>
      <c r="T1466" s="139"/>
      <c r="U1466" s="94"/>
      <c r="V1466" s="94"/>
      <c r="W1466" s="139"/>
      <c r="X1466" s="139"/>
      <c r="Y1466" s="139">
        <f>L1466</f>
        <v>1192200</v>
      </c>
      <c r="Z1466" s="94">
        <f>0</f>
        <v>0</v>
      </c>
      <c r="AA1466" s="139">
        <f>Y1466-Z1466</f>
        <v>1192200</v>
      </c>
      <c r="AB1466" s="94">
        <f>0.01</f>
        <v>0.01</v>
      </c>
      <c r="AC1466" s="165">
        <f t="shared" si="147"/>
        <v>119.22</v>
      </c>
    </row>
    <row r="1467" spans="1:29" ht="18" x14ac:dyDescent="0.35">
      <c r="A1467" s="49">
        <v>19</v>
      </c>
      <c r="B1467" s="49"/>
      <c r="C1467" s="94" t="s">
        <v>866</v>
      </c>
      <c r="D1467" s="94" t="s">
        <v>33</v>
      </c>
      <c r="E1467" s="94">
        <v>324</v>
      </c>
      <c r="F1467" s="94">
        <v>10</v>
      </c>
      <c r="G1467" s="94">
        <v>2</v>
      </c>
      <c r="H1467" s="94">
        <v>33</v>
      </c>
      <c r="I1467" s="94">
        <v>1</v>
      </c>
      <c r="J1467" s="44">
        <f t="shared" si="145"/>
        <v>4233</v>
      </c>
      <c r="K1467" s="50">
        <f>VLOOKUP(E1467,[6]นส.3ก!B$1:J$65536,9,FALSE)</f>
        <v>100</v>
      </c>
      <c r="L1467" s="51">
        <f t="shared" si="146"/>
        <v>423300</v>
      </c>
      <c r="M1467" s="97"/>
      <c r="N1467" s="96"/>
      <c r="O1467" s="94"/>
      <c r="P1467" s="94"/>
      <c r="Q1467" s="94"/>
      <c r="R1467" s="94"/>
      <c r="S1467" s="94"/>
      <c r="T1467" s="139"/>
      <c r="U1467" s="94"/>
      <c r="V1467" s="94"/>
      <c r="W1467" s="139"/>
      <c r="X1467" s="139"/>
      <c r="Y1467" s="139">
        <f>L1467</f>
        <v>423300</v>
      </c>
      <c r="Z1467" s="94">
        <f>0</f>
        <v>0</v>
      </c>
      <c r="AA1467" s="139">
        <f>Y1467-Z1467</f>
        <v>423300</v>
      </c>
      <c r="AB1467" s="94">
        <f>0.01</f>
        <v>0.01</v>
      </c>
      <c r="AC1467" s="165">
        <f t="shared" si="147"/>
        <v>42.33</v>
      </c>
    </row>
    <row r="1468" spans="1:29" ht="18" x14ac:dyDescent="0.35">
      <c r="A1468" s="49">
        <v>20</v>
      </c>
      <c r="B1468" s="49"/>
      <c r="C1468" s="94" t="s">
        <v>867</v>
      </c>
      <c r="D1468" s="94" t="s">
        <v>33</v>
      </c>
      <c r="E1468" s="94">
        <v>322</v>
      </c>
      <c r="F1468" s="94">
        <v>36</v>
      </c>
      <c r="G1468" s="94">
        <v>0</v>
      </c>
      <c r="H1468" s="94">
        <v>60</v>
      </c>
      <c r="I1468" s="94">
        <v>1</v>
      </c>
      <c r="J1468" s="44">
        <f t="shared" si="145"/>
        <v>14460</v>
      </c>
      <c r="K1468" s="50">
        <f>VLOOKUP(E1468,[6]นส.3ก!B$1:J$65536,9,FALSE)</f>
        <v>130</v>
      </c>
      <c r="L1468" s="51">
        <f t="shared" si="146"/>
        <v>1879800</v>
      </c>
      <c r="M1468" s="97" t="s">
        <v>37</v>
      </c>
      <c r="N1468" s="96" t="s">
        <v>38</v>
      </c>
      <c r="O1468" s="94" t="s">
        <v>39</v>
      </c>
      <c r="P1468" s="94" t="s">
        <v>846</v>
      </c>
      <c r="Q1468" s="94">
        <v>75</v>
      </c>
      <c r="R1468" s="94">
        <v>100</v>
      </c>
      <c r="S1468" s="94">
        <v>6550</v>
      </c>
      <c r="T1468" s="139">
        <f>S1468*Q1468</f>
        <v>491250</v>
      </c>
      <c r="U1468" s="94">
        <v>35</v>
      </c>
      <c r="V1468" s="94">
        <v>60</v>
      </c>
      <c r="W1468" s="139">
        <f>T1468-(T1468*V1468/100)</f>
        <v>196500</v>
      </c>
      <c r="X1468" s="139">
        <v>196500</v>
      </c>
      <c r="Y1468" s="139">
        <v>198375</v>
      </c>
      <c r="Z1468" s="94">
        <v>50</v>
      </c>
      <c r="AA1468" s="139">
        <v>0</v>
      </c>
      <c r="AB1468" s="94">
        <v>0.02</v>
      </c>
      <c r="AC1468" s="165">
        <f t="shared" si="147"/>
        <v>0</v>
      </c>
    </row>
    <row r="1469" spans="1:29" ht="18" x14ac:dyDescent="0.35">
      <c r="A1469" s="49"/>
      <c r="B1469" s="49"/>
      <c r="C1469" s="94"/>
      <c r="D1469" s="94"/>
      <c r="E1469" s="94"/>
      <c r="F1469" s="94"/>
      <c r="G1469" s="94"/>
      <c r="H1469" s="94"/>
      <c r="I1469" s="94"/>
      <c r="J1469" s="166"/>
      <c r="K1469" s="50"/>
      <c r="L1469" s="51"/>
      <c r="M1469" s="95" t="s">
        <v>41</v>
      </c>
      <c r="N1469" s="96"/>
      <c r="O1469" s="94"/>
      <c r="P1469" s="94"/>
      <c r="Q1469" s="94"/>
      <c r="R1469" s="94"/>
      <c r="S1469" s="94"/>
      <c r="T1469" s="139"/>
      <c r="U1469" s="94"/>
      <c r="V1469" s="94"/>
      <c r="W1469" s="139"/>
      <c r="X1469" s="139"/>
      <c r="Y1469" s="139">
        <v>1877362.5</v>
      </c>
      <c r="Z1469" s="94">
        <v>0</v>
      </c>
      <c r="AA1469" s="139">
        <v>1877362.5</v>
      </c>
      <c r="AB1469" s="94">
        <v>0.01</v>
      </c>
      <c r="AC1469" s="165">
        <f t="shared" si="147"/>
        <v>187.73625000000001</v>
      </c>
    </row>
    <row r="1470" spans="1:29" ht="18" x14ac:dyDescent="0.35">
      <c r="A1470" s="49">
        <v>21</v>
      </c>
      <c r="B1470" s="49"/>
      <c r="C1470" s="94" t="s">
        <v>868</v>
      </c>
      <c r="D1470" s="94" t="s">
        <v>33</v>
      </c>
      <c r="E1470" s="94">
        <v>1821</v>
      </c>
      <c r="F1470" s="94">
        <v>20</v>
      </c>
      <c r="G1470" s="94">
        <v>3</v>
      </c>
      <c r="H1470" s="94">
        <v>6</v>
      </c>
      <c r="I1470" s="94">
        <v>1</v>
      </c>
      <c r="J1470" s="44">
        <f t="shared" si="145"/>
        <v>8306</v>
      </c>
      <c r="K1470" s="50">
        <f>VLOOKUP(E1470,[6]นส.3ก!B$1:J$65536,9,FALSE)</f>
        <v>100</v>
      </c>
      <c r="L1470" s="51">
        <f t="shared" si="146"/>
        <v>830600</v>
      </c>
      <c r="M1470" s="95"/>
      <c r="N1470" s="96"/>
      <c r="O1470" s="94"/>
      <c r="P1470" s="94"/>
      <c r="Q1470" s="94"/>
      <c r="R1470" s="94"/>
      <c r="S1470" s="94"/>
      <c r="T1470" s="139"/>
      <c r="U1470" s="94"/>
      <c r="V1470" s="94"/>
      <c r="W1470" s="139"/>
      <c r="X1470" s="139"/>
      <c r="Y1470" s="139">
        <f>L1470</f>
        <v>830600</v>
      </c>
      <c r="Z1470" s="94">
        <f>0</f>
        <v>0</v>
      </c>
      <c r="AA1470" s="139">
        <f>Y1470-Z1470</f>
        <v>830600</v>
      </c>
      <c r="AB1470" s="94">
        <f>0.01</f>
        <v>0.01</v>
      </c>
      <c r="AC1470" s="165">
        <f t="shared" si="147"/>
        <v>83.06</v>
      </c>
    </row>
    <row r="1471" spans="1:29" ht="18" x14ac:dyDescent="0.35">
      <c r="A1471" s="49">
        <v>22</v>
      </c>
      <c r="B1471" s="49"/>
      <c r="C1471" s="94" t="s">
        <v>869</v>
      </c>
      <c r="D1471" s="94" t="s">
        <v>33</v>
      </c>
      <c r="E1471" s="94">
        <v>5206</v>
      </c>
      <c r="F1471" s="94">
        <v>4</v>
      </c>
      <c r="G1471" s="94">
        <v>2</v>
      </c>
      <c r="H1471" s="94">
        <v>17</v>
      </c>
      <c r="I1471" s="94">
        <v>1</v>
      </c>
      <c r="J1471" s="44">
        <f t="shared" si="145"/>
        <v>1817</v>
      </c>
      <c r="K1471" s="50">
        <v>100</v>
      </c>
      <c r="L1471" s="51">
        <f t="shared" si="146"/>
        <v>181700</v>
      </c>
      <c r="M1471" s="97"/>
      <c r="N1471" s="96"/>
      <c r="O1471" s="94"/>
      <c r="P1471" s="94"/>
      <c r="Q1471" s="94"/>
      <c r="R1471" s="94"/>
      <c r="S1471" s="94"/>
      <c r="T1471" s="139"/>
      <c r="U1471" s="94"/>
      <c r="V1471" s="94"/>
      <c r="W1471" s="139"/>
      <c r="X1471" s="139"/>
      <c r="Y1471" s="139">
        <f>L1471</f>
        <v>181700</v>
      </c>
      <c r="Z1471" s="94">
        <f>0</f>
        <v>0</v>
      </c>
      <c r="AA1471" s="139">
        <f>Y1471-Z1471</f>
        <v>181700</v>
      </c>
      <c r="AB1471" s="94">
        <f>0.01</f>
        <v>0.01</v>
      </c>
      <c r="AC1471" s="165">
        <f t="shared" si="147"/>
        <v>18.170000000000002</v>
      </c>
    </row>
    <row r="1472" spans="1:29" ht="18" x14ac:dyDescent="0.35">
      <c r="A1472" s="49">
        <v>23</v>
      </c>
      <c r="B1472" s="53"/>
      <c r="C1472" s="98" t="s">
        <v>870</v>
      </c>
      <c r="D1472" s="94" t="s">
        <v>33</v>
      </c>
      <c r="E1472" s="94">
        <v>5205</v>
      </c>
      <c r="F1472" s="94">
        <v>0</v>
      </c>
      <c r="G1472" s="94">
        <v>0</v>
      </c>
      <c r="H1472" s="94">
        <v>25</v>
      </c>
      <c r="I1472" s="94">
        <v>4</v>
      </c>
      <c r="J1472" s="44">
        <f t="shared" si="145"/>
        <v>25</v>
      </c>
      <c r="K1472" s="50">
        <v>100</v>
      </c>
      <c r="L1472" s="51">
        <f t="shared" si="146"/>
        <v>2500</v>
      </c>
      <c r="M1472" s="97"/>
      <c r="N1472" s="96"/>
      <c r="O1472" s="94"/>
      <c r="P1472" s="94"/>
      <c r="Q1472" s="94"/>
      <c r="R1472" s="94"/>
      <c r="S1472" s="94"/>
      <c r="T1472" s="139"/>
      <c r="U1472" s="94"/>
      <c r="V1472" s="94"/>
      <c r="W1472" s="139"/>
      <c r="X1472" s="139"/>
      <c r="Y1472" s="139">
        <f>L1472</f>
        <v>2500</v>
      </c>
      <c r="Z1472" s="94">
        <f>0</f>
        <v>0</v>
      </c>
      <c r="AA1472" s="139">
        <f>Y1472-Z1472</f>
        <v>2500</v>
      </c>
      <c r="AB1472" s="94">
        <f>0.01</f>
        <v>0.01</v>
      </c>
      <c r="AC1472" s="165">
        <f t="shared" si="147"/>
        <v>0.25</v>
      </c>
    </row>
    <row r="1473" spans="1:29" ht="18" x14ac:dyDescent="0.35">
      <c r="A1473" s="49">
        <v>24</v>
      </c>
      <c r="B1473" s="49"/>
      <c r="C1473" s="94" t="s">
        <v>870</v>
      </c>
      <c r="D1473" s="94" t="s">
        <v>33</v>
      </c>
      <c r="E1473" s="94">
        <v>4586</v>
      </c>
      <c r="F1473" s="94">
        <v>3</v>
      </c>
      <c r="G1473" s="94">
        <v>0</v>
      </c>
      <c r="H1473" s="94">
        <v>23</v>
      </c>
      <c r="I1473" s="94">
        <v>1</v>
      </c>
      <c r="J1473" s="44">
        <f t="shared" si="145"/>
        <v>1223</v>
      </c>
      <c r="K1473" s="50">
        <f>VLOOKUP(E1473,[6]นส.3ก!B$1:J$65536,9,FALSE)</f>
        <v>180</v>
      </c>
      <c r="L1473" s="51">
        <f t="shared" si="146"/>
        <v>220140</v>
      </c>
      <c r="M1473" s="95"/>
      <c r="N1473" s="96"/>
      <c r="O1473" s="94"/>
      <c r="P1473" s="94"/>
      <c r="Q1473" s="94"/>
      <c r="R1473" s="94"/>
      <c r="S1473" s="94"/>
      <c r="T1473" s="139"/>
      <c r="U1473" s="94"/>
      <c r="V1473" s="94"/>
      <c r="W1473" s="139"/>
      <c r="X1473" s="139"/>
      <c r="Y1473" s="139">
        <f>L1473</f>
        <v>220140</v>
      </c>
      <c r="Z1473" s="94">
        <f>0</f>
        <v>0</v>
      </c>
      <c r="AA1473" s="139">
        <f>Y1473-Z1473</f>
        <v>220140</v>
      </c>
      <c r="AB1473" s="94">
        <f>0.01</f>
        <v>0.01</v>
      </c>
      <c r="AC1473" s="165">
        <f t="shared" si="147"/>
        <v>22.013999999999999</v>
      </c>
    </row>
    <row r="1474" spans="1:29" ht="18" x14ac:dyDescent="0.35">
      <c r="A1474" s="49">
        <v>25</v>
      </c>
      <c r="B1474" s="49"/>
      <c r="C1474" s="94" t="s">
        <v>871</v>
      </c>
      <c r="D1474" s="94" t="s">
        <v>872</v>
      </c>
      <c r="E1474" s="94" t="s">
        <v>873</v>
      </c>
      <c r="F1474" s="94">
        <v>7</v>
      </c>
      <c r="G1474" s="94">
        <v>2</v>
      </c>
      <c r="H1474" s="94">
        <v>46</v>
      </c>
      <c r="I1474" s="94">
        <v>1</v>
      </c>
      <c r="J1474" s="44">
        <f t="shared" si="145"/>
        <v>3046</v>
      </c>
      <c r="K1474" s="50">
        <v>100</v>
      </c>
      <c r="L1474" s="51">
        <f t="shared" si="146"/>
        <v>304600</v>
      </c>
      <c r="M1474" s="97" t="s">
        <v>37</v>
      </c>
      <c r="N1474" s="96" t="s">
        <v>38</v>
      </c>
      <c r="O1474" s="94" t="s">
        <v>39</v>
      </c>
      <c r="P1474" s="94" t="s">
        <v>846</v>
      </c>
      <c r="Q1474" s="94">
        <v>72</v>
      </c>
      <c r="R1474" s="94">
        <v>100</v>
      </c>
      <c r="S1474" s="94">
        <v>6550</v>
      </c>
      <c r="T1474" s="139">
        <f>S1474*Q1474</f>
        <v>471600</v>
      </c>
      <c r="U1474" s="94">
        <v>39</v>
      </c>
      <c r="V1474" s="94">
        <v>68</v>
      </c>
      <c r="W1474" s="139">
        <f>T1474-(T1474*V1474/100)</f>
        <v>150912</v>
      </c>
      <c r="X1474" s="139">
        <v>150912</v>
      </c>
      <c r="Y1474" s="139">
        <v>152712</v>
      </c>
      <c r="Z1474" s="94">
        <v>50</v>
      </c>
      <c r="AA1474" s="139">
        <v>0</v>
      </c>
      <c r="AB1474" s="94">
        <v>0.02</v>
      </c>
      <c r="AC1474" s="165">
        <f t="shared" si="147"/>
        <v>0</v>
      </c>
    </row>
    <row r="1475" spans="1:29" ht="18" x14ac:dyDescent="0.35">
      <c r="A1475" s="49"/>
      <c r="B1475" s="49"/>
      <c r="C1475" s="94"/>
      <c r="D1475" s="94"/>
      <c r="E1475" s="94"/>
      <c r="F1475" s="94"/>
      <c r="G1475" s="94"/>
      <c r="H1475" s="94"/>
      <c r="I1475" s="94"/>
      <c r="J1475" s="44"/>
      <c r="K1475" s="50"/>
      <c r="L1475" s="51"/>
      <c r="M1475" s="97" t="s">
        <v>41</v>
      </c>
      <c r="N1475" s="96"/>
      <c r="O1475" s="94"/>
      <c r="P1475" s="94"/>
      <c r="Q1475" s="94"/>
      <c r="R1475" s="94"/>
      <c r="S1475" s="94"/>
      <c r="T1475" s="139"/>
      <c r="U1475" s="94"/>
      <c r="V1475" s="94"/>
      <c r="W1475" s="139"/>
      <c r="X1475" s="139"/>
      <c r="Y1475" s="139">
        <v>302800</v>
      </c>
      <c r="Z1475" s="94">
        <v>0</v>
      </c>
      <c r="AA1475" s="139">
        <v>302800</v>
      </c>
      <c r="AB1475" s="94">
        <v>0.01</v>
      </c>
      <c r="AC1475" s="165">
        <f t="shared" si="147"/>
        <v>30.28</v>
      </c>
    </row>
    <row r="1476" spans="1:29" ht="18" x14ac:dyDescent="0.35">
      <c r="A1476" s="49">
        <v>26</v>
      </c>
      <c r="B1476" s="49"/>
      <c r="C1476" s="94" t="s">
        <v>874</v>
      </c>
      <c r="D1476" s="94" t="s">
        <v>33</v>
      </c>
      <c r="E1476" s="94">
        <v>431</v>
      </c>
      <c r="F1476" s="94">
        <v>15</v>
      </c>
      <c r="G1476" s="94">
        <v>1</v>
      </c>
      <c r="H1476" s="94">
        <v>44</v>
      </c>
      <c r="I1476" s="94">
        <v>1</v>
      </c>
      <c r="J1476" s="44">
        <f t="shared" si="145"/>
        <v>6144</v>
      </c>
      <c r="K1476" s="50">
        <f>VLOOKUP(E1476,[6]นส.3ก!B$1:J$65536,9,FALSE)</f>
        <v>130</v>
      </c>
      <c r="L1476" s="51">
        <f t="shared" si="146"/>
        <v>798720</v>
      </c>
      <c r="M1476" s="97"/>
      <c r="N1476" s="96"/>
      <c r="O1476" s="94"/>
      <c r="P1476" s="94"/>
      <c r="Q1476" s="94"/>
      <c r="R1476" s="94"/>
      <c r="S1476" s="94"/>
      <c r="T1476" s="139"/>
      <c r="U1476" s="94"/>
      <c r="V1476" s="94"/>
      <c r="W1476" s="139"/>
      <c r="X1476" s="139"/>
      <c r="Y1476" s="139">
        <f>L1476</f>
        <v>798720</v>
      </c>
      <c r="Z1476" s="94">
        <f>0</f>
        <v>0</v>
      </c>
      <c r="AA1476" s="139">
        <f>Y1476-Z1476</f>
        <v>798720</v>
      </c>
      <c r="AB1476" s="94">
        <f>0.01</f>
        <v>0.01</v>
      </c>
      <c r="AC1476" s="165">
        <f t="shared" si="147"/>
        <v>79.872</v>
      </c>
    </row>
    <row r="1477" spans="1:29" ht="18" x14ac:dyDescent="0.35">
      <c r="A1477" s="49">
        <v>27</v>
      </c>
      <c r="B1477" s="49"/>
      <c r="C1477" s="94" t="s">
        <v>875</v>
      </c>
      <c r="D1477" s="94" t="s">
        <v>33</v>
      </c>
      <c r="E1477" s="94">
        <v>5132</v>
      </c>
      <c r="F1477" s="94">
        <v>16</v>
      </c>
      <c r="G1477" s="94">
        <v>1</v>
      </c>
      <c r="H1477" s="94">
        <v>73</v>
      </c>
      <c r="I1477" s="94">
        <v>1</v>
      </c>
      <c r="J1477" s="44">
        <f t="shared" si="145"/>
        <v>6573</v>
      </c>
      <c r="K1477" s="50">
        <f>VLOOKUP(E1477,[6]นส.3ก!B$1:J$65536,9,FALSE)</f>
        <v>100</v>
      </c>
      <c r="L1477" s="51">
        <f t="shared" si="146"/>
        <v>657300</v>
      </c>
      <c r="M1477" s="95"/>
      <c r="N1477" s="96"/>
      <c r="O1477" s="94"/>
      <c r="P1477" s="94"/>
      <c r="Q1477" s="94"/>
      <c r="R1477" s="94"/>
      <c r="S1477" s="94"/>
      <c r="T1477" s="139"/>
      <c r="U1477" s="94"/>
      <c r="V1477" s="94"/>
      <c r="W1477" s="139"/>
      <c r="X1477" s="139"/>
      <c r="Y1477" s="139">
        <f>L1477</f>
        <v>657300</v>
      </c>
      <c r="Z1477" s="94">
        <f>0</f>
        <v>0</v>
      </c>
      <c r="AA1477" s="139">
        <f>Y1477-Z1477</f>
        <v>657300</v>
      </c>
      <c r="AB1477" s="94">
        <f>0.01</f>
        <v>0.01</v>
      </c>
      <c r="AC1477" s="165">
        <f t="shared" si="147"/>
        <v>65.73</v>
      </c>
    </row>
    <row r="1478" spans="1:29" ht="18" x14ac:dyDescent="0.35">
      <c r="A1478" s="49">
        <v>28</v>
      </c>
      <c r="B1478" s="49"/>
      <c r="C1478" s="94" t="s">
        <v>876</v>
      </c>
      <c r="D1478" s="94" t="s">
        <v>33</v>
      </c>
      <c r="E1478" s="94">
        <v>440</v>
      </c>
      <c r="F1478" s="94">
        <v>10</v>
      </c>
      <c r="G1478" s="94">
        <v>0</v>
      </c>
      <c r="H1478" s="94">
        <v>56</v>
      </c>
      <c r="I1478" s="94">
        <v>1</v>
      </c>
      <c r="J1478" s="44">
        <f t="shared" si="145"/>
        <v>4056</v>
      </c>
      <c r="K1478" s="50">
        <f>VLOOKUP(E1478,[6]นส.3ก!B$1:J$65536,9,FALSE)</f>
        <v>100</v>
      </c>
      <c r="L1478" s="51">
        <f t="shared" si="146"/>
        <v>405600</v>
      </c>
      <c r="M1478" s="97"/>
      <c r="N1478" s="96"/>
      <c r="O1478" s="94"/>
      <c r="P1478" s="94"/>
      <c r="Q1478" s="94"/>
      <c r="R1478" s="94"/>
      <c r="S1478" s="94"/>
      <c r="T1478" s="139"/>
      <c r="U1478" s="94"/>
      <c r="V1478" s="94"/>
      <c r="W1478" s="139"/>
      <c r="X1478" s="139"/>
      <c r="Y1478" s="139">
        <f>L1478</f>
        <v>405600</v>
      </c>
      <c r="Z1478" s="94">
        <f>0</f>
        <v>0</v>
      </c>
      <c r="AA1478" s="139">
        <f>Y1478-Z1478</f>
        <v>405600</v>
      </c>
      <c r="AB1478" s="94">
        <f>0.01</f>
        <v>0.01</v>
      </c>
      <c r="AC1478" s="165">
        <f t="shared" si="147"/>
        <v>40.56</v>
      </c>
    </row>
    <row r="1479" spans="1:29" ht="18" x14ac:dyDescent="0.35">
      <c r="A1479" s="49">
        <v>29</v>
      </c>
      <c r="B1479" s="49"/>
      <c r="C1479" s="94" t="s">
        <v>876</v>
      </c>
      <c r="D1479" s="94" t="s">
        <v>33</v>
      </c>
      <c r="E1479" s="94">
        <v>5129</v>
      </c>
      <c r="F1479" s="94">
        <v>3</v>
      </c>
      <c r="G1479" s="94">
        <v>1</v>
      </c>
      <c r="H1479" s="94">
        <v>46</v>
      </c>
      <c r="I1479" s="94">
        <v>1</v>
      </c>
      <c r="J1479" s="44">
        <f t="shared" si="145"/>
        <v>1346</v>
      </c>
      <c r="K1479" s="50">
        <f>VLOOKUP(E1479,[6]นส.3ก!B$1:J$65536,9,FALSE)</f>
        <v>280</v>
      </c>
      <c r="L1479" s="51">
        <f t="shared" si="146"/>
        <v>376880</v>
      </c>
      <c r="M1479" s="97" t="s">
        <v>37</v>
      </c>
      <c r="N1479" s="96" t="s">
        <v>38</v>
      </c>
      <c r="O1479" s="94" t="s">
        <v>39</v>
      </c>
      <c r="P1479" s="94" t="s">
        <v>846</v>
      </c>
      <c r="Q1479" s="94">
        <v>120</v>
      </c>
      <c r="R1479" s="94">
        <v>100</v>
      </c>
      <c r="S1479" s="94">
        <v>6550</v>
      </c>
      <c r="T1479" s="139">
        <f>S1479*Q1479</f>
        <v>786000</v>
      </c>
      <c r="U1479" s="94">
        <v>38</v>
      </c>
      <c r="V1479" s="94">
        <v>66</v>
      </c>
      <c r="W1479" s="139">
        <f>T1479-(T1479*V1479/100)</f>
        <v>267240</v>
      </c>
      <c r="X1479" s="139">
        <v>267240</v>
      </c>
      <c r="Y1479" s="139">
        <v>275640</v>
      </c>
      <c r="Z1479" s="94">
        <v>50</v>
      </c>
      <c r="AA1479" s="139">
        <v>0</v>
      </c>
      <c r="AB1479" s="94">
        <v>0.02</v>
      </c>
      <c r="AC1479" s="165">
        <f t="shared" si="147"/>
        <v>0</v>
      </c>
    </row>
    <row r="1480" spans="1:29" ht="18" x14ac:dyDescent="0.35">
      <c r="A1480" s="49"/>
      <c r="B1480" s="49"/>
      <c r="C1480" s="94"/>
      <c r="D1480" s="94"/>
      <c r="E1480" s="94"/>
      <c r="F1480" s="94"/>
      <c r="G1480" s="94"/>
      <c r="H1480" s="94"/>
      <c r="I1480" s="94"/>
      <c r="J1480" s="44"/>
      <c r="K1480" s="50"/>
      <c r="L1480" s="51"/>
      <c r="M1480" s="95" t="s">
        <v>850</v>
      </c>
      <c r="N1480" s="96"/>
      <c r="O1480" s="94"/>
      <c r="P1480" s="94"/>
      <c r="Q1480" s="94"/>
      <c r="R1480" s="94"/>
      <c r="S1480" s="94"/>
      <c r="T1480" s="139"/>
      <c r="U1480" s="94"/>
      <c r="V1480" s="94"/>
      <c r="W1480" s="139"/>
      <c r="X1480" s="139"/>
      <c r="Y1480" s="139">
        <v>368480</v>
      </c>
      <c r="Z1480" s="94">
        <v>0</v>
      </c>
      <c r="AA1480" s="139">
        <v>368480</v>
      </c>
      <c r="AB1480" s="94">
        <v>0.01</v>
      </c>
      <c r="AC1480" s="165">
        <f t="shared" si="147"/>
        <v>36.847999999999999</v>
      </c>
    </row>
    <row r="1481" spans="1:29" ht="18" x14ac:dyDescent="0.35">
      <c r="A1481" s="49">
        <v>30</v>
      </c>
      <c r="B1481" s="49"/>
      <c r="C1481" s="94" t="s">
        <v>877</v>
      </c>
      <c r="D1481" s="94" t="s">
        <v>33</v>
      </c>
      <c r="E1481" s="94">
        <v>438</v>
      </c>
      <c r="F1481" s="94">
        <v>4</v>
      </c>
      <c r="G1481" s="94">
        <v>0</v>
      </c>
      <c r="H1481" s="94">
        <v>40</v>
      </c>
      <c r="I1481" s="94">
        <v>1</v>
      </c>
      <c r="J1481" s="44">
        <f t="shared" si="145"/>
        <v>1640</v>
      </c>
      <c r="K1481" s="50">
        <f>VLOOKUP(E1481,[6]นส.3ก!B$1:J$65536,9,FALSE)</f>
        <v>210</v>
      </c>
      <c r="L1481" s="51">
        <f t="shared" si="146"/>
        <v>344400</v>
      </c>
      <c r="M1481" s="95" t="s">
        <v>37</v>
      </c>
      <c r="N1481" s="96" t="s">
        <v>38</v>
      </c>
      <c r="O1481" s="94" t="s">
        <v>39</v>
      </c>
      <c r="P1481" s="94" t="s">
        <v>846</v>
      </c>
      <c r="Q1481" s="94">
        <v>375</v>
      </c>
      <c r="R1481" s="94">
        <v>100</v>
      </c>
      <c r="S1481" s="94">
        <v>6550</v>
      </c>
      <c r="T1481" s="139">
        <f>S1481*Q1481</f>
        <v>2456250</v>
      </c>
      <c r="U1481" s="94">
        <v>35</v>
      </c>
      <c r="V1481" s="94">
        <v>60</v>
      </c>
      <c r="W1481" s="139">
        <f>T1481-(T1481*V1481/100)</f>
        <v>982500</v>
      </c>
      <c r="X1481" s="139">
        <v>982500</v>
      </c>
      <c r="Y1481" s="139">
        <v>1002187.5</v>
      </c>
      <c r="Z1481" s="94">
        <v>50</v>
      </c>
      <c r="AA1481" s="139">
        <v>0</v>
      </c>
      <c r="AB1481" s="94">
        <v>0.02</v>
      </c>
      <c r="AC1481" s="165">
        <f t="shared" si="147"/>
        <v>0</v>
      </c>
    </row>
    <row r="1482" spans="1:29" ht="18" x14ac:dyDescent="0.35">
      <c r="A1482" s="49"/>
      <c r="B1482" s="49"/>
      <c r="C1482" s="94"/>
      <c r="D1482" s="94"/>
      <c r="E1482" s="94"/>
      <c r="F1482" s="94"/>
      <c r="G1482" s="94"/>
      <c r="H1482" s="94"/>
      <c r="I1482" s="94"/>
      <c r="J1482" s="44"/>
      <c r="K1482" s="50"/>
      <c r="L1482" s="51"/>
      <c r="M1482" s="95" t="s">
        <v>41</v>
      </c>
      <c r="N1482" s="96"/>
      <c r="O1482" s="94"/>
      <c r="P1482" s="94"/>
      <c r="Q1482" s="94"/>
      <c r="R1482" s="94"/>
      <c r="S1482" s="94"/>
      <c r="T1482" s="139"/>
      <c r="U1482" s="94"/>
      <c r="V1482" s="94"/>
      <c r="W1482" s="139"/>
      <c r="X1482" s="139"/>
      <c r="Y1482" s="139">
        <v>324712.5</v>
      </c>
      <c r="Z1482" s="94">
        <v>0</v>
      </c>
      <c r="AA1482" s="139">
        <v>324712.5</v>
      </c>
      <c r="AB1482" s="94">
        <v>0.01</v>
      </c>
      <c r="AC1482" s="165">
        <f t="shared" si="147"/>
        <v>32.471249999999998</v>
      </c>
    </row>
    <row r="1483" spans="1:29" ht="18" x14ac:dyDescent="0.35">
      <c r="A1483" s="49">
        <v>31</v>
      </c>
      <c r="B1483" s="49"/>
      <c r="C1483" s="94" t="s">
        <v>878</v>
      </c>
      <c r="D1483" s="94" t="s">
        <v>33</v>
      </c>
      <c r="E1483" s="94">
        <v>99</v>
      </c>
      <c r="F1483" s="94">
        <v>9</v>
      </c>
      <c r="G1483" s="94">
        <v>2</v>
      </c>
      <c r="H1483" s="94">
        <v>60</v>
      </c>
      <c r="I1483" s="94">
        <v>1</v>
      </c>
      <c r="J1483" s="44">
        <f t="shared" si="145"/>
        <v>3860</v>
      </c>
      <c r="K1483" s="50">
        <f>VLOOKUP(E1483,[6]นส.3ก!B$1:J$65536,9,FALSE)</f>
        <v>100</v>
      </c>
      <c r="L1483" s="51">
        <f t="shared" si="146"/>
        <v>386000</v>
      </c>
      <c r="M1483" s="97"/>
      <c r="N1483" s="96"/>
      <c r="O1483" s="94"/>
      <c r="P1483" s="94"/>
      <c r="Q1483" s="94"/>
      <c r="R1483" s="94"/>
      <c r="S1483" s="94"/>
      <c r="T1483" s="139"/>
      <c r="U1483" s="94"/>
      <c r="V1483" s="94"/>
      <c r="W1483" s="139"/>
      <c r="X1483" s="139"/>
      <c r="Y1483" s="139">
        <f>L1483</f>
        <v>386000</v>
      </c>
      <c r="Z1483" s="94">
        <f>0</f>
        <v>0</v>
      </c>
      <c r="AA1483" s="139">
        <f>Y1483-Z1483</f>
        <v>386000</v>
      </c>
      <c r="AB1483" s="94">
        <f>0.01</f>
        <v>0.01</v>
      </c>
      <c r="AC1483" s="165">
        <f t="shared" si="147"/>
        <v>38.6</v>
      </c>
    </row>
    <row r="1484" spans="1:29" ht="18" x14ac:dyDescent="0.35">
      <c r="A1484" s="49">
        <v>32</v>
      </c>
      <c r="B1484" s="49"/>
      <c r="C1484" s="94" t="s">
        <v>878</v>
      </c>
      <c r="D1484" s="94" t="s">
        <v>33</v>
      </c>
      <c r="E1484" s="94">
        <v>1749</v>
      </c>
      <c r="F1484" s="94">
        <v>12</v>
      </c>
      <c r="G1484" s="94">
        <v>0</v>
      </c>
      <c r="H1484" s="94">
        <v>0</v>
      </c>
      <c r="I1484" s="94">
        <v>1</v>
      </c>
      <c r="J1484" s="44">
        <f t="shared" si="145"/>
        <v>4800</v>
      </c>
      <c r="K1484" s="50">
        <f>VLOOKUP(E1484,[6]นส.3ก!B$1:J$65536,9,FALSE)</f>
        <v>100</v>
      </c>
      <c r="L1484" s="51">
        <f t="shared" si="146"/>
        <v>480000</v>
      </c>
      <c r="M1484" s="97"/>
      <c r="N1484" s="96"/>
      <c r="O1484" s="94"/>
      <c r="P1484" s="94"/>
      <c r="Q1484" s="94"/>
      <c r="R1484" s="94"/>
      <c r="S1484" s="94"/>
      <c r="T1484" s="139"/>
      <c r="U1484" s="94"/>
      <c r="V1484" s="94"/>
      <c r="W1484" s="139"/>
      <c r="X1484" s="139"/>
      <c r="Y1484" s="139">
        <f>L1484</f>
        <v>480000</v>
      </c>
      <c r="Z1484" s="94">
        <f>0</f>
        <v>0</v>
      </c>
      <c r="AA1484" s="139">
        <f>Y1484-Z1484</f>
        <v>480000</v>
      </c>
      <c r="AB1484" s="94">
        <f>0.01</f>
        <v>0.01</v>
      </c>
      <c r="AC1484" s="165">
        <f t="shared" si="147"/>
        <v>48</v>
      </c>
    </row>
    <row r="1485" spans="1:29" ht="18" x14ac:dyDescent="0.35">
      <c r="A1485" s="49">
        <v>33</v>
      </c>
      <c r="B1485" s="49"/>
      <c r="C1485" s="94" t="s">
        <v>879</v>
      </c>
      <c r="D1485" s="94" t="s">
        <v>33</v>
      </c>
      <c r="E1485" s="94">
        <v>4591</v>
      </c>
      <c r="F1485" s="94">
        <v>5</v>
      </c>
      <c r="G1485" s="94">
        <v>2</v>
      </c>
      <c r="H1485" s="94">
        <v>27</v>
      </c>
      <c r="I1485" s="94">
        <v>1</v>
      </c>
      <c r="J1485" s="44">
        <f t="shared" si="145"/>
        <v>2227</v>
      </c>
      <c r="K1485" s="50">
        <f>VLOOKUP(E1485,[6]นส.3ก!B$1:J$65536,9,FALSE)</f>
        <v>100</v>
      </c>
      <c r="L1485" s="51">
        <f t="shared" si="146"/>
        <v>222700</v>
      </c>
      <c r="M1485" s="95"/>
      <c r="N1485" s="96"/>
      <c r="O1485" s="94"/>
      <c r="P1485" s="94"/>
      <c r="Q1485" s="94"/>
      <c r="R1485" s="94"/>
      <c r="S1485" s="94"/>
      <c r="T1485" s="139"/>
      <c r="U1485" s="94"/>
      <c r="V1485" s="94"/>
      <c r="W1485" s="139"/>
      <c r="X1485" s="139"/>
      <c r="Y1485" s="139">
        <f>L1485</f>
        <v>222700</v>
      </c>
      <c r="Z1485" s="94">
        <f>0</f>
        <v>0</v>
      </c>
      <c r="AA1485" s="139">
        <f>Y1485-Z1485</f>
        <v>222700</v>
      </c>
      <c r="AB1485" s="94">
        <f>0.01</f>
        <v>0.01</v>
      </c>
      <c r="AC1485" s="165">
        <f t="shared" si="147"/>
        <v>22.27</v>
      </c>
    </row>
    <row r="1486" spans="1:29" ht="18" x14ac:dyDescent="0.35">
      <c r="A1486" s="49">
        <v>34</v>
      </c>
      <c r="B1486" s="53"/>
      <c r="C1486" s="98" t="s">
        <v>879</v>
      </c>
      <c r="D1486" s="94" t="s">
        <v>33</v>
      </c>
      <c r="E1486" s="94">
        <v>4589</v>
      </c>
      <c r="F1486" s="94">
        <v>0</v>
      </c>
      <c r="G1486" s="94">
        <v>3</v>
      </c>
      <c r="H1486" s="94">
        <v>88</v>
      </c>
      <c r="I1486" s="94">
        <v>1</v>
      </c>
      <c r="J1486" s="44">
        <f t="shared" si="145"/>
        <v>388</v>
      </c>
      <c r="K1486" s="50">
        <f>VLOOKUP(E1486,[6]นส.3ก!B$1:J$65536,9,FALSE)</f>
        <v>280</v>
      </c>
      <c r="L1486" s="51">
        <f t="shared" si="146"/>
        <v>108640</v>
      </c>
      <c r="M1486" s="97" t="s">
        <v>37</v>
      </c>
      <c r="N1486" s="96" t="s">
        <v>38</v>
      </c>
      <c r="O1486" s="94" t="s">
        <v>39</v>
      </c>
      <c r="P1486" s="94" t="s">
        <v>846</v>
      </c>
      <c r="Q1486" s="94">
        <v>104</v>
      </c>
      <c r="R1486" s="94">
        <v>100</v>
      </c>
      <c r="S1486" s="94">
        <v>6550</v>
      </c>
      <c r="T1486" s="139">
        <f>S1486*Q1486</f>
        <v>681200</v>
      </c>
      <c r="U1486" s="94">
        <v>3</v>
      </c>
      <c r="V1486" s="94">
        <v>3</v>
      </c>
      <c r="W1486" s="139">
        <f>T1486-(T1486*V1486/100)</f>
        <v>660764</v>
      </c>
      <c r="X1486" s="139">
        <f>W1486</f>
        <v>660764</v>
      </c>
      <c r="Y1486" s="139">
        <v>668044</v>
      </c>
      <c r="Z1486" s="94">
        <v>50</v>
      </c>
      <c r="AA1486" s="139">
        <v>0</v>
      </c>
      <c r="AB1486" s="94">
        <v>0.02</v>
      </c>
      <c r="AC1486" s="165">
        <f t="shared" si="147"/>
        <v>0</v>
      </c>
    </row>
    <row r="1487" spans="1:29" ht="18" x14ac:dyDescent="0.35">
      <c r="A1487" s="49"/>
      <c r="B1487" s="53"/>
      <c r="C1487" s="98"/>
      <c r="D1487" s="94"/>
      <c r="E1487" s="94"/>
      <c r="F1487" s="94"/>
      <c r="G1487" s="94"/>
      <c r="H1487" s="94"/>
      <c r="I1487" s="94"/>
      <c r="J1487" s="44"/>
      <c r="K1487" s="50"/>
      <c r="L1487" s="51"/>
      <c r="M1487" s="97" t="s">
        <v>41</v>
      </c>
      <c r="N1487" s="96"/>
      <c r="O1487" s="94"/>
      <c r="P1487" s="94"/>
      <c r="Q1487" s="94"/>
      <c r="R1487" s="94"/>
      <c r="S1487" s="94"/>
      <c r="T1487" s="139"/>
      <c r="U1487" s="94"/>
      <c r="V1487" s="94"/>
      <c r="W1487" s="139"/>
      <c r="X1487" s="139"/>
      <c r="Y1487" s="139">
        <v>101360</v>
      </c>
      <c r="Z1487" s="94">
        <v>0</v>
      </c>
      <c r="AA1487" s="139">
        <v>101360</v>
      </c>
      <c r="AB1487" s="94">
        <v>0.01</v>
      </c>
      <c r="AC1487" s="165">
        <f t="shared" si="147"/>
        <v>10.136000000000001</v>
      </c>
    </row>
    <row r="1488" spans="1:29" ht="18" x14ac:dyDescent="0.35">
      <c r="A1488" s="49">
        <v>35</v>
      </c>
      <c r="B1488" s="49"/>
      <c r="C1488" s="94" t="s">
        <v>592</v>
      </c>
      <c r="D1488" s="94" t="s">
        <v>33</v>
      </c>
      <c r="E1488" s="94">
        <v>5175</v>
      </c>
      <c r="F1488" s="94">
        <v>2</v>
      </c>
      <c r="G1488" s="94">
        <v>0</v>
      </c>
      <c r="H1488" s="94">
        <v>73</v>
      </c>
      <c r="I1488" s="94">
        <v>1</v>
      </c>
      <c r="J1488" s="44">
        <f t="shared" si="145"/>
        <v>873</v>
      </c>
      <c r="K1488" s="50">
        <f>VLOOKUP(E1488,[6]นส.3ก!B$1:J$65536,9,FALSE)</f>
        <v>210</v>
      </c>
      <c r="L1488" s="51">
        <f t="shared" si="146"/>
        <v>183330</v>
      </c>
      <c r="M1488" s="97" t="s">
        <v>37</v>
      </c>
      <c r="N1488" s="96" t="s">
        <v>38</v>
      </c>
      <c r="O1488" s="94" t="s">
        <v>39</v>
      </c>
      <c r="P1488" s="94" t="s">
        <v>846</v>
      </c>
      <c r="Q1488" s="94">
        <v>24</v>
      </c>
      <c r="R1488" s="94">
        <v>100</v>
      </c>
      <c r="S1488" s="94">
        <v>6550</v>
      </c>
      <c r="T1488" s="139">
        <f>S1488*Q1488</f>
        <v>157200</v>
      </c>
      <c r="U1488" s="94">
        <v>25</v>
      </c>
      <c r="V1488" s="94">
        <v>40</v>
      </c>
      <c r="W1488" s="139">
        <f>T1488-(T1488*V1488/100)</f>
        <v>94320</v>
      </c>
      <c r="X1488" s="139">
        <f>W1488</f>
        <v>94320</v>
      </c>
      <c r="Y1488" s="139">
        <v>95580</v>
      </c>
      <c r="Z1488" s="94">
        <v>50</v>
      </c>
      <c r="AA1488" s="139">
        <v>0</v>
      </c>
      <c r="AB1488" s="94">
        <v>0.02</v>
      </c>
      <c r="AC1488" s="165">
        <f t="shared" si="147"/>
        <v>0</v>
      </c>
    </row>
    <row r="1489" spans="1:29" ht="18" x14ac:dyDescent="0.35">
      <c r="A1489" s="49"/>
      <c r="B1489" s="49"/>
      <c r="C1489" s="94"/>
      <c r="D1489" s="94"/>
      <c r="E1489" s="94"/>
      <c r="F1489" s="94"/>
      <c r="G1489" s="94"/>
      <c r="H1489" s="94"/>
      <c r="I1489" s="94"/>
      <c r="J1489" s="44"/>
      <c r="K1489" s="50"/>
      <c r="L1489" s="51"/>
      <c r="M1489" s="95" t="s">
        <v>41</v>
      </c>
      <c r="N1489" s="96"/>
      <c r="O1489" s="94"/>
      <c r="P1489" s="94"/>
      <c r="Q1489" s="94"/>
      <c r="R1489" s="94"/>
      <c r="S1489" s="94"/>
      <c r="T1489" s="139"/>
      <c r="U1489" s="94"/>
      <c r="V1489" s="94"/>
      <c r="W1489" s="139"/>
      <c r="X1489" s="139"/>
      <c r="Y1489" s="139">
        <v>182070</v>
      </c>
      <c r="Z1489" s="94">
        <v>0</v>
      </c>
      <c r="AA1489" s="139">
        <f>Y1489</f>
        <v>182070</v>
      </c>
      <c r="AB1489" s="94">
        <v>0.01</v>
      </c>
      <c r="AC1489" s="165">
        <f t="shared" si="147"/>
        <v>18.207000000000001</v>
      </c>
    </row>
    <row r="1490" spans="1:29" ht="18" x14ac:dyDescent="0.35">
      <c r="A1490" s="49">
        <v>36</v>
      </c>
      <c r="B1490" s="49"/>
      <c r="C1490" s="94" t="s">
        <v>592</v>
      </c>
      <c r="D1490" s="94" t="s">
        <v>33</v>
      </c>
      <c r="E1490" s="94">
        <v>4590</v>
      </c>
      <c r="F1490" s="94">
        <v>3</v>
      </c>
      <c r="G1490" s="94">
        <v>0</v>
      </c>
      <c r="H1490" s="94">
        <v>84</v>
      </c>
      <c r="I1490" s="94">
        <v>1</v>
      </c>
      <c r="J1490" s="44">
        <f t="shared" si="145"/>
        <v>1284</v>
      </c>
      <c r="K1490" s="50">
        <f>VLOOKUP(E1490,[6]นส.3ก!B$1:J$65536,9,FALSE)</f>
        <v>100</v>
      </c>
      <c r="L1490" s="51">
        <f t="shared" si="146"/>
        <v>128400</v>
      </c>
      <c r="M1490" s="95"/>
      <c r="N1490" s="96"/>
      <c r="O1490" s="94"/>
      <c r="P1490" s="94"/>
      <c r="Q1490" s="94"/>
      <c r="R1490" s="94"/>
      <c r="S1490" s="94"/>
      <c r="T1490" s="139"/>
      <c r="U1490" s="94"/>
      <c r="V1490" s="94"/>
      <c r="W1490" s="139"/>
      <c r="X1490" s="139"/>
      <c r="Y1490" s="139">
        <f>L1490</f>
        <v>128400</v>
      </c>
      <c r="Z1490" s="94">
        <f>0</f>
        <v>0</v>
      </c>
      <c r="AA1490" s="139">
        <f>Y1490-Z1490</f>
        <v>128400</v>
      </c>
      <c r="AB1490" s="94">
        <f>0.01</f>
        <v>0.01</v>
      </c>
      <c r="AC1490" s="165">
        <f t="shared" si="147"/>
        <v>12.84</v>
      </c>
    </row>
    <row r="1491" spans="1:29" ht="18" x14ac:dyDescent="0.35">
      <c r="A1491" s="49">
        <v>37</v>
      </c>
      <c r="B1491" s="49"/>
      <c r="C1491" s="94" t="s">
        <v>877</v>
      </c>
      <c r="D1491" s="94" t="s">
        <v>33</v>
      </c>
      <c r="E1491" s="94">
        <v>439</v>
      </c>
      <c r="F1491" s="94">
        <v>8</v>
      </c>
      <c r="G1491" s="94">
        <v>1</v>
      </c>
      <c r="H1491" s="94">
        <v>70</v>
      </c>
      <c r="I1491" s="94">
        <v>1</v>
      </c>
      <c r="J1491" s="44">
        <f t="shared" si="145"/>
        <v>3370</v>
      </c>
      <c r="K1491" s="50">
        <f>VLOOKUP(E1491,[6]นส.3ก!B$1:J$65536,9,FALSE)</f>
        <v>100</v>
      </c>
      <c r="L1491" s="51">
        <f t="shared" si="146"/>
        <v>337000</v>
      </c>
      <c r="M1491" s="97" t="s">
        <v>37</v>
      </c>
      <c r="N1491" s="96" t="s">
        <v>38</v>
      </c>
      <c r="O1491" s="94" t="s">
        <v>39</v>
      </c>
      <c r="P1491" s="94" t="s">
        <v>846</v>
      </c>
      <c r="Q1491" s="94">
        <v>96</v>
      </c>
      <c r="R1491" s="94">
        <v>100</v>
      </c>
      <c r="S1491" s="94">
        <v>6550</v>
      </c>
      <c r="T1491" s="139">
        <f>S1491*Q1491</f>
        <v>628800</v>
      </c>
      <c r="U1491" s="94">
        <v>35</v>
      </c>
      <c r="V1491" s="94">
        <v>60</v>
      </c>
      <c r="W1491" s="139">
        <f>T1491-(T1491*V1491/100)</f>
        <v>251520</v>
      </c>
      <c r="X1491" s="139">
        <v>251520</v>
      </c>
      <c r="Y1491" s="139">
        <v>253920</v>
      </c>
      <c r="Z1491" s="94">
        <v>50</v>
      </c>
      <c r="AA1491" s="139">
        <v>0</v>
      </c>
      <c r="AB1491" s="94">
        <v>0.02</v>
      </c>
      <c r="AC1491" s="165">
        <f t="shared" si="147"/>
        <v>0</v>
      </c>
    </row>
    <row r="1492" spans="1:29" ht="18" x14ac:dyDescent="0.35">
      <c r="A1492" s="49"/>
      <c r="B1492" s="49"/>
      <c r="C1492" s="94"/>
      <c r="D1492" s="94"/>
      <c r="E1492" s="94"/>
      <c r="F1492" s="94"/>
      <c r="G1492" s="94"/>
      <c r="H1492" s="94"/>
      <c r="I1492" s="94"/>
      <c r="J1492" s="44"/>
      <c r="K1492" s="50"/>
      <c r="L1492" s="51"/>
      <c r="M1492" s="97" t="s">
        <v>41</v>
      </c>
      <c r="N1492" s="96"/>
      <c r="O1492" s="94"/>
      <c r="P1492" s="94"/>
      <c r="Q1492" s="94"/>
      <c r="R1492" s="94"/>
      <c r="S1492" s="94"/>
      <c r="T1492" s="139"/>
      <c r="U1492" s="94"/>
      <c r="V1492" s="94"/>
      <c r="W1492" s="139"/>
      <c r="X1492" s="139"/>
      <c r="Y1492" s="139">
        <v>334600</v>
      </c>
      <c r="Z1492" s="94">
        <v>0</v>
      </c>
      <c r="AA1492" s="139">
        <v>334600</v>
      </c>
      <c r="AB1492" s="94">
        <v>0.01</v>
      </c>
      <c r="AC1492" s="165">
        <f t="shared" si="147"/>
        <v>33.46</v>
      </c>
    </row>
    <row r="1493" spans="1:29" ht="18" x14ac:dyDescent="0.35">
      <c r="A1493" s="49">
        <v>38</v>
      </c>
      <c r="B1493" s="49"/>
      <c r="C1493" s="94" t="s">
        <v>880</v>
      </c>
      <c r="D1493" s="94" t="s">
        <v>33</v>
      </c>
      <c r="E1493" s="94">
        <v>4562</v>
      </c>
      <c r="F1493" s="94">
        <v>14</v>
      </c>
      <c r="G1493" s="94">
        <v>1</v>
      </c>
      <c r="H1493" s="94">
        <v>53</v>
      </c>
      <c r="I1493" s="94">
        <v>1</v>
      </c>
      <c r="J1493" s="44">
        <f t="shared" si="145"/>
        <v>5753</v>
      </c>
      <c r="K1493" s="50">
        <f>VLOOKUP(E1493,[6]นส.3ก!B$1:J$65536,9,FALSE)</f>
        <v>130</v>
      </c>
      <c r="L1493" s="51">
        <f t="shared" si="146"/>
        <v>747890</v>
      </c>
      <c r="M1493" s="97"/>
      <c r="N1493" s="96"/>
      <c r="O1493" s="94"/>
      <c r="P1493" s="94"/>
      <c r="Q1493" s="94"/>
      <c r="R1493" s="94"/>
      <c r="S1493" s="94"/>
      <c r="T1493" s="139"/>
      <c r="U1493" s="94"/>
      <c r="V1493" s="94"/>
      <c r="W1493" s="139"/>
      <c r="X1493" s="139"/>
      <c r="Y1493" s="139">
        <f>L1493</f>
        <v>747890</v>
      </c>
      <c r="Z1493" s="94">
        <f>0</f>
        <v>0</v>
      </c>
      <c r="AA1493" s="139">
        <f>Y1493-Z1493</f>
        <v>747890</v>
      </c>
      <c r="AB1493" s="94">
        <f>0.01</f>
        <v>0.01</v>
      </c>
      <c r="AC1493" s="165">
        <f t="shared" si="147"/>
        <v>74.789000000000001</v>
      </c>
    </row>
    <row r="1494" spans="1:29" ht="18" x14ac:dyDescent="0.35">
      <c r="A1494" s="49">
        <v>39</v>
      </c>
      <c r="B1494" s="49"/>
      <c r="C1494" s="94" t="s">
        <v>624</v>
      </c>
      <c r="D1494" s="94" t="s">
        <v>183</v>
      </c>
      <c r="E1494" s="94"/>
      <c r="F1494" s="94">
        <v>11</v>
      </c>
      <c r="G1494" s="94">
        <v>0</v>
      </c>
      <c r="H1494" s="94">
        <v>0</v>
      </c>
      <c r="I1494" s="94">
        <v>1</v>
      </c>
      <c r="J1494" s="94">
        <f t="shared" si="145"/>
        <v>4400</v>
      </c>
      <c r="K1494" s="101">
        <v>100</v>
      </c>
      <c r="L1494" s="51">
        <f t="shared" si="146"/>
        <v>440000</v>
      </c>
      <c r="M1494" s="96"/>
      <c r="N1494" s="96"/>
      <c r="O1494" s="94"/>
      <c r="P1494" s="94"/>
      <c r="Q1494" s="94"/>
      <c r="R1494" s="94"/>
      <c r="S1494" s="94"/>
      <c r="T1494" s="139"/>
      <c r="U1494" s="94"/>
      <c r="V1494" s="94"/>
      <c r="W1494" s="139"/>
      <c r="X1494" s="139"/>
      <c r="Y1494" s="139">
        <f>L1494</f>
        <v>440000</v>
      </c>
      <c r="Z1494" s="94">
        <f>0</f>
        <v>0</v>
      </c>
      <c r="AA1494" s="139">
        <f>Y1494-Z1494</f>
        <v>440000</v>
      </c>
      <c r="AB1494" s="94">
        <f>0.01</f>
        <v>0.01</v>
      </c>
      <c r="AC1494" s="165">
        <f t="shared" si="147"/>
        <v>44</v>
      </c>
    </row>
    <row r="1495" spans="1:29" ht="18" x14ac:dyDescent="0.35">
      <c r="A1495" s="49">
        <v>40</v>
      </c>
      <c r="B1495" s="49"/>
      <c r="C1495" s="94" t="s">
        <v>881</v>
      </c>
      <c r="D1495" s="94" t="s">
        <v>183</v>
      </c>
      <c r="E1495" s="94"/>
      <c r="F1495" s="94">
        <v>5</v>
      </c>
      <c r="G1495" s="94">
        <v>0</v>
      </c>
      <c r="H1495" s="94">
        <v>0</v>
      </c>
      <c r="I1495" s="94">
        <v>1</v>
      </c>
      <c r="J1495" s="94">
        <f t="shared" si="145"/>
        <v>2000</v>
      </c>
      <c r="K1495" s="101">
        <v>100</v>
      </c>
      <c r="L1495" s="51">
        <f t="shared" si="146"/>
        <v>200000</v>
      </c>
      <c r="M1495" s="96" t="s">
        <v>37</v>
      </c>
      <c r="N1495" s="96" t="s">
        <v>38</v>
      </c>
      <c r="O1495" s="94" t="s">
        <v>39</v>
      </c>
      <c r="P1495" s="94" t="s">
        <v>846</v>
      </c>
      <c r="Q1495" s="94">
        <v>96</v>
      </c>
      <c r="R1495" s="94">
        <v>100</v>
      </c>
      <c r="S1495" s="94">
        <v>6550</v>
      </c>
      <c r="T1495" s="139">
        <f>S1495*Q1495</f>
        <v>628800</v>
      </c>
      <c r="U1495" s="94">
        <v>32</v>
      </c>
      <c r="V1495" s="94">
        <v>54</v>
      </c>
      <c r="W1495" s="139">
        <f>T1495-(T1495*V1495/100)</f>
        <v>289248</v>
      </c>
      <c r="X1495" s="139">
        <v>289248</v>
      </c>
      <c r="Y1495" s="139">
        <v>291648</v>
      </c>
      <c r="Z1495" s="94">
        <v>50</v>
      </c>
      <c r="AA1495" s="139">
        <v>0</v>
      </c>
      <c r="AB1495" s="94">
        <v>0.02</v>
      </c>
      <c r="AC1495" s="165">
        <f t="shared" si="147"/>
        <v>0</v>
      </c>
    </row>
    <row r="1496" spans="1:29" ht="18" x14ac:dyDescent="0.35">
      <c r="A1496" s="49"/>
      <c r="B1496" s="49"/>
      <c r="C1496" s="94"/>
      <c r="D1496" s="94"/>
      <c r="E1496" s="94"/>
      <c r="F1496" s="94"/>
      <c r="G1496" s="94"/>
      <c r="H1496" s="94"/>
      <c r="I1496" s="94"/>
      <c r="J1496" s="94"/>
      <c r="K1496" s="101"/>
      <c r="L1496" s="51"/>
      <c r="M1496" s="96" t="s">
        <v>850</v>
      </c>
      <c r="N1496" s="96"/>
      <c r="O1496" s="94"/>
      <c r="P1496" s="94"/>
      <c r="Q1496" s="94"/>
      <c r="R1496" s="94"/>
      <c r="S1496" s="94"/>
      <c r="T1496" s="139"/>
      <c r="U1496" s="94"/>
      <c r="V1496" s="94"/>
      <c r="W1496" s="139"/>
      <c r="X1496" s="139"/>
      <c r="Y1496" s="139">
        <v>197600</v>
      </c>
      <c r="Z1496" s="94">
        <v>0</v>
      </c>
      <c r="AA1496" s="139">
        <v>197600</v>
      </c>
      <c r="AB1496" s="94">
        <v>0.01</v>
      </c>
      <c r="AC1496" s="165">
        <f t="shared" si="147"/>
        <v>19.760000000000002</v>
      </c>
    </row>
    <row r="1497" spans="1:29" ht="18" x14ac:dyDescent="0.35">
      <c r="A1497" s="49">
        <v>41</v>
      </c>
      <c r="B1497" s="49"/>
      <c r="C1497" s="94" t="s">
        <v>881</v>
      </c>
      <c r="D1497" s="94" t="s">
        <v>183</v>
      </c>
      <c r="E1497" s="94"/>
      <c r="F1497" s="94">
        <v>37</v>
      </c>
      <c r="G1497" s="94">
        <v>0</v>
      </c>
      <c r="H1497" s="94">
        <v>0</v>
      </c>
      <c r="I1497" s="94">
        <v>1</v>
      </c>
      <c r="J1497" s="94">
        <f t="shared" si="145"/>
        <v>14800</v>
      </c>
      <c r="K1497" s="101">
        <v>100</v>
      </c>
      <c r="L1497" s="51">
        <f t="shared" si="146"/>
        <v>1480000</v>
      </c>
      <c r="M1497" s="96"/>
      <c r="N1497" s="96"/>
      <c r="O1497" s="94"/>
      <c r="P1497" s="94"/>
      <c r="Q1497" s="94"/>
      <c r="R1497" s="94"/>
      <c r="S1497" s="94"/>
      <c r="T1497" s="139"/>
      <c r="U1497" s="94"/>
      <c r="V1497" s="94"/>
      <c r="W1497" s="139"/>
      <c r="X1497" s="139"/>
      <c r="Y1497" s="139">
        <f>L1497</f>
        <v>1480000</v>
      </c>
      <c r="Z1497" s="94">
        <f>0</f>
        <v>0</v>
      </c>
      <c r="AA1497" s="139">
        <f>Y1497-Z1497</f>
        <v>1480000</v>
      </c>
      <c r="AB1497" s="94">
        <f>0.01</f>
        <v>0.01</v>
      </c>
      <c r="AC1497" s="165">
        <f t="shared" si="147"/>
        <v>148</v>
      </c>
    </row>
    <row r="1498" spans="1:29" ht="18" x14ac:dyDescent="0.35">
      <c r="A1498" s="49">
        <v>42</v>
      </c>
      <c r="B1498" s="49"/>
      <c r="C1498" s="94" t="s">
        <v>882</v>
      </c>
      <c r="D1498" s="94" t="s">
        <v>183</v>
      </c>
      <c r="E1498" s="94"/>
      <c r="F1498" s="94">
        <v>12</v>
      </c>
      <c r="G1498" s="94">
        <v>0</v>
      </c>
      <c r="H1498" s="94">
        <v>0</v>
      </c>
      <c r="I1498" s="94">
        <v>1</v>
      </c>
      <c r="J1498" s="94">
        <f t="shared" si="145"/>
        <v>4800</v>
      </c>
      <c r="K1498" s="101">
        <v>100</v>
      </c>
      <c r="L1498" s="51">
        <f t="shared" si="146"/>
        <v>480000</v>
      </c>
      <c r="M1498" s="96" t="s">
        <v>37</v>
      </c>
      <c r="N1498" s="96" t="s">
        <v>38</v>
      </c>
      <c r="O1498" s="94" t="s">
        <v>39</v>
      </c>
      <c r="P1498" s="94" t="s">
        <v>846</v>
      </c>
      <c r="Q1498" s="94">
        <v>144</v>
      </c>
      <c r="R1498" s="94">
        <v>100</v>
      </c>
      <c r="S1498" s="94">
        <v>6550</v>
      </c>
      <c r="T1498" s="139">
        <f>S1498*Q1498</f>
        <v>943200</v>
      </c>
      <c r="U1498" s="94">
        <v>39</v>
      </c>
      <c r="V1498" s="94">
        <v>68</v>
      </c>
      <c r="W1498" s="139">
        <f>T1498-(T1498*V1498/100)</f>
        <v>301824</v>
      </c>
      <c r="X1498" s="139">
        <v>301824</v>
      </c>
      <c r="Y1498" s="139">
        <v>305424</v>
      </c>
      <c r="Z1498" s="94">
        <v>50</v>
      </c>
      <c r="AA1498" s="139">
        <v>0</v>
      </c>
      <c r="AB1498" s="94">
        <v>0.02</v>
      </c>
      <c r="AC1498" s="165">
        <f t="shared" si="147"/>
        <v>0</v>
      </c>
    </row>
    <row r="1499" spans="1:29" ht="18" x14ac:dyDescent="0.35">
      <c r="A1499" s="49"/>
      <c r="B1499" s="49"/>
      <c r="C1499" s="94"/>
      <c r="D1499" s="94"/>
      <c r="E1499" s="94"/>
      <c r="F1499" s="94"/>
      <c r="G1499" s="94"/>
      <c r="H1499" s="94"/>
      <c r="I1499" s="94"/>
      <c r="J1499" s="94"/>
      <c r="K1499" s="101"/>
      <c r="L1499" s="51"/>
      <c r="M1499" s="96" t="s">
        <v>850</v>
      </c>
      <c r="N1499" s="96"/>
      <c r="O1499" s="94"/>
      <c r="P1499" s="94"/>
      <c r="Q1499" s="94"/>
      <c r="R1499" s="94"/>
      <c r="S1499" s="94"/>
      <c r="T1499" s="139"/>
      <c r="U1499" s="94"/>
      <c r="V1499" s="94"/>
      <c r="W1499" s="139"/>
      <c r="X1499" s="139"/>
      <c r="Y1499" s="139">
        <v>476400</v>
      </c>
      <c r="Z1499" s="94">
        <v>0</v>
      </c>
      <c r="AA1499" s="139">
        <v>476400</v>
      </c>
      <c r="AB1499" s="94">
        <v>0.01</v>
      </c>
      <c r="AC1499" s="165">
        <f t="shared" si="147"/>
        <v>47.64</v>
      </c>
    </row>
    <row r="1500" spans="1:29" ht="18" x14ac:dyDescent="0.35">
      <c r="A1500" s="49">
        <v>43</v>
      </c>
      <c r="B1500" s="49"/>
      <c r="C1500" s="94" t="s">
        <v>883</v>
      </c>
      <c r="D1500" s="94" t="s">
        <v>183</v>
      </c>
      <c r="E1500" s="94"/>
      <c r="F1500" s="94">
        <v>14</v>
      </c>
      <c r="G1500" s="94">
        <v>0</v>
      </c>
      <c r="H1500" s="94">
        <v>0</v>
      </c>
      <c r="I1500" s="94">
        <v>1</v>
      </c>
      <c r="J1500" s="94">
        <f t="shared" si="145"/>
        <v>5600</v>
      </c>
      <c r="K1500" s="101">
        <v>100</v>
      </c>
      <c r="L1500" s="51">
        <f>J1500*K1500</f>
        <v>560000</v>
      </c>
      <c r="M1500" s="96" t="s">
        <v>37</v>
      </c>
      <c r="N1500" s="96" t="s">
        <v>38</v>
      </c>
      <c r="O1500" s="94" t="s">
        <v>39</v>
      </c>
      <c r="P1500" s="94" t="s">
        <v>846</v>
      </c>
      <c r="Q1500" s="94">
        <v>54</v>
      </c>
      <c r="R1500" s="94">
        <v>100</v>
      </c>
      <c r="S1500" s="94">
        <v>6550</v>
      </c>
      <c r="T1500" s="139">
        <f>S1500*Q1500</f>
        <v>353700</v>
      </c>
      <c r="U1500" s="94">
        <v>9</v>
      </c>
      <c r="V1500" s="94">
        <v>9</v>
      </c>
      <c r="W1500" s="139">
        <f>T1500-(T1500*V1500/100)</f>
        <v>321867</v>
      </c>
      <c r="X1500" s="139">
        <v>321867</v>
      </c>
      <c r="Y1500" s="139">
        <v>323217</v>
      </c>
      <c r="Z1500" s="94">
        <v>50</v>
      </c>
      <c r="AA1500" s="139">
        <v>0</v>
      </c>
      <c r="AB1500" s="94">
        <v>0.02</v>
      </c>
      <c r="AC1500" s="165">
        <f t="shared" ref="AC1500:AC1571" si="148">AA1500*AB1500/100</f>
        <v>0</v>
      </c>
    </row>
    <row r="1501" spans="1:29" ht="18" x14ac:dyDescent="0.35">
      <c r="A1501" s="49"/>
      <c r="B1501" s="49"/>
      <c r="C1501" s="94"/>
      <c r="D1501" s="94"/>
      <c r="E1501" s="94"/>
      <c r="F1501" s="94"/>
      <c r="G1501" s="94"/>
      <c r="H1501" s="94"/>
      <c r="I1501" s="94"/>
      <c r="J1501" s="94"/>
      <c r="K1501" s="101"/>
      <c r="L1501" s="51"/>
      <c r="M1501" s="96" t="s">
        <v>41</v>
      </c>
      <c r="N1501" s="96"/>
      <c r="O1501" s="94"/>
      <c r="P1501" s="94"/>
      <c r="Q1501" s="94"/>
      <c r="R1501" s="94"/>
      <c r="S1501" s="94"/>
      <c r="T1501" s="139"/>
      <c r="U1501" s="94"/>
      <c r="V1501" s="94"/>
      <c r="W1501" s="139"/>
      <c r="X1501" s="139"/>
      <c r="Y1501" s="139">
        <v>558650</v>
      </c>
      <c r="Z1501" s="94">
        <v>0</v>
      </c>
      <c r="AA1501" s="139">
        <v>558650</v>
      </c>
      <c r="AB1501" s="94">
        <v>0.01</v>
      </c>
      <c r="AC1501" s="165">
        <f t="shared" si="148"/>
        <v>55.865000000000002</v>
      </c>
    </row>
    <row r="1502" spans="1:29" ht="18" x14ac:dyDescent="0.35">
      <c r="A1502" s="49">
        <v>44</v>
      </c>
      <c r="B1502" s="49"/>
      <c r="C1502" s="94" t="s">
        <v>852</v>
      </c>
      <c r="D1502" s="94" t="s">
        <v>183</v>
      </c>
      <c r="E1502" s="94"/>
      <c r="F1502" s="94">
        <v>30</v>
      </c>
      <c r="G1502" s="94">
        <v>0</v>
      </c>
      <c r="H1502" s="94">
        <v>0</v>
      </c>
      <c r="I1502" s="94">
        <v>1</v>
      </c>
      <c r="J1502" s="94">
        <f t="shared" si="145"/>
        <v>12000</v>
      </c>
      <c r="K1502" s="101">
        <v>100</v>
      </c>
      <c r="L1502" s="51">
        <f t="shared" si="146"/>
        <v>1200000</v>
      </c>
      <c r="M1502" s="96" t="s">
        <v>37</v>
      </c>
      <c r="N1502" s="96" t="s">
        <v>38</v>
      </c>
      <c r="O1502" s="94" t="s">
        <v>39</v>
      </c>
      <c r="P1502" s="94" t="s">
        <v>846</v>
      </c>
      <c r="Q1502" s="94">
        <v>80</v>
      </c>
      <c r="R1502" s="94">
        <v>100</v>
      </c>
      <c r="S1502" s="94">
        <v>6550</v>
      </c>
      <c r="T1502" s="139">
        <f>S1502*Q1502</f>
        <v>524000</v>
      </c>
      <c r="U1502" s="94">
        <v>26</v>
      </c>
      <c r="V1502" s="94">
        <v>42</v>
      </c>
      <c r="W1502" s="139">
        <f>T1502-(T1502*V1502/100)</f>
        <v>303920</v>
      </c>
      <c r="X1502" s="139">
        <v>303920</v>
      </c>
      <c r="Y1502" s="139">
        <v>305920</v>
      </c>
      <c r="Z1502" s="94">
        <v>10</v>
      </c>
      <c r="AA1502" s="139">
        <v>0</v>
      </c>
      <c r="AB1502" s="94">
        <v>0.02</v>
      </c>
      <c r="AC1502" s="165">
        <f t="shared" si="148"/>
        <v>0</v>
      </c>
    </row>
    <row r="1503" spans="1:29" ht="18" x14ac:dyDescent="0.35">
      <c r="A1503" s="49"/>
      <c r="B1503" s="49"/>
      <c r="C1503" s="94"/>
      <c r="D1503" s="94"/>
      <c r="E1503" s="94"/>
      <c r="F1503" s="94"/>
      <c r="G1503" s="94"/>
      <c r="H1503" s="94"/>
      <c r="I1503" s="94"/>
      <c r="J1503" s="94"/>
      <c r="K1503" s="101"/>
      <c r="L1503" s="51"/>
      <c r="M1503" s="96" t="s">
        <v>41</v>
      </c>
      <c r="N1503" s="96"/>
      <c r="O1503" s="94"/>
      <c r="P1503" s="94"/>
      <c r="Q1503" s="94"/>
      <c r="R1503" s="94"/>
      <c r="S1503" s="94"/>
      <c r="T1503" s="139"/>
      <c r="U1503" s="94"/>
      <c r="V1503" s="94"/>
      <c r="W1503" s="139"/>
      <c r="X1503" s="139"/>
      <c r="Y1503" s="139">
        <v>1198000</v>
      </c>
      <c r="Z1503" s="94">
        <v>0</v>
      </c>
      <c r="AA1503" s="139">
        <v>1198000</v>
      </c>
      <c r="AB1503" s="94">
        <v>0.01</v>
      </c>
      <c r="AC1503" s="165">
        <f t="shared" si="148"/>
        <v>119.8</v>
      </c>
    </row>
    <row r="1504" spans="1:29" ht="18" x14ac:dyDescent="0.35">
      <c r="A1504" s="49"/>
      <c r="B1504" s="49"/>
      <c r="C1504" s="94"/>
      <c r="D1504" s="94"/>
      <c r="E1504" s="94"/>
      <c r="F1504" s="94"/>
      <c r="G1504" s="94"/>
      <c r="H1504" s="94"/>
      <c r="I1504" s="94"/>
      <c r="J1504" s="94"/>
      <c r="K1504" s="101"/>
      <c r="L1504" s="51"/>
      <c r="M1504" s="96"/>
      <c r="N1504" s="96"/>
      <c r="O1504" s="94"/>
      <c r="P1504" s="94"/>
      <c r="Q1504" s="94"/>
      <c r="R1504" s="94"/>
      <c r="S1504" s="94"/>
      <c r="T1504" s="139"/>
      <c r="U1504" s="94"/>
      <c r="V1504" s="94"/>
      <c r="W1504" s="139"/>
      <c r="X1504" s="139"/>
      <c r="Y1504" s="139">
        <f>L1504</f>
        <v>0</v>
      </c>
      <c r="Z1504" s="94">
        <f>0</f>
        <v>0</v>
      </c>
      <c r="AA1504" s="139">
        <f>Y1504-Z1504</f>
        <v>0</v>
      </c>
      <c r="AB1504" s="94">
        <f>0.01</f>
        <v>0.01</v>
      </c>
      <c r="AC1504" s="165">
        <f t="shared" si="148"/>
        <v>0</v>
      </c>
    </row>
    <row r="1505" spans="1:29" ht="18" x14ac:dyDescent="0.35">
      <c r="A1505" s="49">
        <v>45</v>
      </c>
      <c r="B1505" s="49"/>
      <c r="C1505" s="94" t="s">
        <v>884</v>
      </c>
      <c r="D1505" s="94" t="s">
        <v>183</v>
      </c>
      <c r="E1505" s="94"/>
      <c r="F1505" s="94">
        <v>1</v>
      </c>
      <c r="G1505" s="94">
        <v>2</v>
      </c>
      <c r="H1505" s="94">
        <v>0</v>
      </c>
      <c r="I1505" s="94">
        <v>1</v>
      </c>
      <c r="J1505" s="94">
        <f t="shared" si="145"/>
        <v>600</v>
      </c>
      <c r="K1505" s="101">
        <v>100</v>
      </c>
      <c r="L1505" s="51">
        <f t="shared" si="146"/>
        <v>60000</v>
      </c>
      <c r="M1505" s="96"/>
      <c r="N1505" s="96"/>
      <c r="O1505" s="94"/>
      <c r="P1505" s="94"/>
      <c r="Q1505" s="94"/>
      <c r="R1505" s="94"/>
      <c r="S1505" s="94"/>
      <c r="T1505" s="139"/>
      <c r="U1505" s="94"/>
      <c r="V1505" s="94"/>
      <c r="W1505" s="139"/>
      <c r="X1505" s="139"/>
      <c r="Y1505" s="139">
        <f>L1505</f>
        <v>60000</v>
      </c>
      <c r="Z1505" s="94"/>
      <c r="AA1505" s="139">
        <f>Y1505-Z1505</f>
        <v>60000</v>
      </c>
      <c r="AB1505" s="94">
        <f>0.01</f>
        <v>0.01</v>
      </c>
      <c r="AC1505" s="165">
        <f t="shared" si="148"/>
        <v>6</v>
      </c>
    </row>
    <row r="1506" spans="1:29" ht="18" x14ac:dyDescent="0.35">
      <c r="A1506" s="49">
        <v>46</v>
      </c>
      <c r="B1506" s="49"/>
      <c r="C1506" s="94" t="s">
        <v>884</v>
      </c>
      <c r="D1506" s="94" t="s">
        <v>183</v>
      </c>
      <c r="E1506" s="94"/>
      <c r="F1506" s="94">
        <v>21</v>
      </c>
      <c r="G1506" s="94">
        <v>0</v>
      </c>
      <c r="H1506" s="94">
        <v>0</v>
      </c>
      <c r="I1506" s="94">
        <v>1</v>
      </c>
      <c r="J1506" s="94">
        <f t="shared" si="145"/>
        <v>8400</v>
      </c>
      <c r="K1506" s="101">
        <v>100</v>
      </c>
      <c r="L1506" s="51">
        <f t="shared" si="146"/>
        <v>840000</v>
      </c>
      <c r="M1506" s="96" t="s">
        <v>37</v>
      </c>
      <c r="N1506" s="96" t="s">
        <v>38</v>
      </c>
      <c r="O1506" s="94" t="s">
        <v>39</v>
      </c>
      <c r="P1506" s="94" t="s">
        <v>846</v>
      </c>
      <c r="Q1506" s="94">
        <v>128</v>
      </c>
      <c r="R1506" s="94">
        <v>100</v>
      </c>
      <c r="S1506" s="94">
        <v>6550</v>
      </c>
      <c r="T1506" s="139">
        <f>S1506*Q1506</f>
        <v>838400</v>
      </c>
      <c r="U1506" s="94">
        <v>10</v>
      </c>
      <c r="V1506" s="94">
        <v>10</v>
      </c>
      <c r="W1506" s="139">
        <f>T1506-(T1506*V1506/100)</f>
        <v>754560</v>
      </c>
      <c r="X1506" s="139">
        <v>754560</v>
      </c>
      <c r="Y1506" s="139">
        <v>757760</v>
      </c>
      <c r="Z1506" s="94">
        <v>10</v>
      </c>
      <c r="AA1506" s="139">
        <v>0</v>
      </c>
      <c r="AB1506" s="94">
        <v>0.02</v>
      </c>
      <c r="AC1506" s="165">
        <f t="shared" si="148"/>
        <v>0</v>
      </c>
    </row>
    <row r="1507" spans="1:29" ht="18" x14ac:dyDescent="0.35">
      <c r="A1507" s="49"/>
      <c r="B1507" s="49"/>
      <c r="C1507" s="94"/>
      <c r="D1507" s="94"/>
      <c r="E1507" s="94"/>
      <c r="F1507" s="94"/>
      <c r="G1507" s="94"/>
      <c r="H1507" s="94"/>
      <c r="I1507" s="94"/>
      <c r="J1507" s="94"/>
      <c r="K1507" s="101"/>
      <c r="L1507" s="51"/>
      <c r="M1507" s="96" t="s">
        <v>41</v>
      </c>
      <c r="N1507" s="96"/>
      <c r="O1507" s="94"/>
      <c r="P1507" s="94"/>
      <c r="Q1507" s="94"/>
      <c r="R1507" s="94"/>
      <c r="S1507" s="94"/>
      <c r="T1507" s="139"/>
      <c r="U1507" s="94"/>
      <c r="V1507" s="94"/>
      <c r="W1507" s="139"/>
      <c r="X1507" s="139"/>
      <c r="Y1507" s="139">
        <v>836800</v>
      </c>
      <c r="Z1507" s="94">
        <v>0</v>
      </c>
      <c r="AA1507" s="139">
        <v>836800</v>
      </c>
      <c r="AB1507" s="94">
        <v>0.01</v>
      </c>
      <c r="AC1507" s="165">
        <f t="shared" si="148"/>
        <v>83.68</v>
      </c>
    </row>
    <row r="1508" spans="1:29" ht="18" x14ac:dyDescent="0.35">
      <c r="A1508" s="49">
        <v>47</v>
      </c>
      <c r="B1508" s="49"/>
      <c r="C1508" s="94" t="s">
        <v>884</v>
      </c>
      <c r="D1508" s="94" t="s">
        <v>183</v>
      </c>
      <c r="E1508" s="94"/>
      <c r="F1508" s="94">
        <v>27</v>
      </c>
      <c r="G1508" s="94">
        <v>0</v>
      </c>
      <c r="H1508" s="94">
        <v>0</v>
      </c>
      <c r="I1508" s="94">
        <v>1</v>
      </c>
      <c r="J1508" s="94">
        <f t="shared" si="145"/>
        <v>10800</v>
      </c>
      <c r="K1508" s="101">
        <v>100</v>
      </c>
      <c r="L1508" s="51">
        <f t="shared" si="146"/>
        <v>1080000</v>
      </c>
      <c r="M1508" s="96"/>
      <c r="N1508" s="96"/>
      <c r="O1508" s="94"/>
      <c r="P1508" s="94"/>
      <c r="Q1508" s="94"/>
      <c r="R1508" s="94"/>
      <c r="S1508" s="94"/>
      <c r="T1508" s="139"/>
      <c r="U1508" s="94"/>
      <c r="V1508" s="94"/>
      <c r="W1508" s="139"/>
      <c r="X1508" s="139"/>
      <c r="Y1508" s="139">
        <f>L1508</f>
        <v>1080000</v>
      </c>
      <c r="Z1508" s="94">
        <f>0</f>
        <v>0</v>
      </c>
      <c r="AA1508" s="139">
        <f>Y1508-Z1508</f>
        <v>1080000</v>
      </c>
      <c r="AB1508" s="94">
        <f>0.01</f>
        <v>0.01</v>
      </c>
      <c r="AC1508" s="165">
        <f t="shared" si="148"/>
        <v>108</v>
      </c>
    </row>
    <row r="1509" spans="1:29" ht="18" x14ac:dyDescent="0.35">
      <c r="A1509" s="49">
        <v>48</v>
      </c>
      <c r="B1509" s="49"/>
      <c r="C1509" s="94" t="s">
        <v>885</v>
      </c>
      <c r="D1509" s="94" t="s">
        <v>222</v>
      </c>
      <c r="E1509" s="94">
        <v>3480</v>
      </c>
      <c r="F1509" s="94">
        <v>33</v>
      </c>
      <c r="G1509" s="94">
        <v>0</v>
      </c>
      <c r="H1509" s="94">
        <v>6</v>
      </c>
      <c r="I1509" s="94">
        <v>1</v>
      </c>
      <c r="J1509" s="94">
        <f t="shared" si="145"/>
        <v>13206</v>
      </c>
      <c r="K1509" s="101">
        <v>100</v>
      </c>
      <c r="L1509" s="51">
        <f t="shared" si="146"/>
        <v>1320600</v>
      </c>
      <c r="M1509" s="96" t="s">
        <v>37</v>
      </c>
      <c r="N1509" s="96" t="s">
        <v>38</v>
      </c>
      <c r="O1509" s="94" t="s">
        <v>39</v>
      </c>
      <c r="P1509" s="94" t="s">
        <v>846</v>
      </c>
      <c r="Q1509" s="94">
        <v>96</v>
      </c>
      <c r="R1509" s="94">
        <v>100</v>
      </c>
      <c r="S1509" s="94">
        <v>6550</v>
      </c>
      <c r="T1509" s="139">
        <f>S1509*Q1509</f>
        <v>628800</v>
      </c>
      <c r="U1509" s="94">
        <v>36</v>
      </c>
      <c r="V1509" s="94">
        <v>62</v>
      </c>
      <c r="W1509" s="139">
        <f>T1509-(T1509*V1509/100)</f>
        <v>238944</v>
      </c>
      <c r="X1509" s="139">
        <v>238944</v>
      </c>
      <c r="Y1509" s="139">
        <v>241344</v>
      </c>
      <c r="Z1509" s="94">
        <v>50</v>
      </c>
      <c r="AA1509" s="139">
        <v>0</v>
      </c>
      <c r="AB1509" s="94">
        <v>0.02</v>
      </c>
      <c r="AC1509" s="165">
        <f t="shared" si="148"/>
        <v>0</v>
      </c>
    </row>
    <row r="1510" spans="1:29" ht="18" x14ac:dyDescent="0.35">
      <c r="A1510" s="49"/>
      <c r="B1510" s="49"/>
      <c r="C1510" s="94"/>
      <c r="D1510" s="94"/>
      <c r="E1510" s="94"/>
      <c r="F1510" s="94"/>
      <c r="G1510" s="94"/>
      <c r="H1510" s="94"/>
      <c r="I1510" s="94"/>
      <c r="J1510" s="94"/>
      <c r="K1510" s="101"/>
      <c r="L1510" s="51"/>
      <c r="M1510" s="96" t="s">
        <v>41</v>
      </c>
      <c r="N1510" s="96"/>
      <c r="O1510" s="94"/>
      <c r="P1510" s="94"/>
      <c r="Q1510" s="94"/>
      <c r="R1510" s="94"/>
      <c r="S1510" s="94"/>
      <c r="T1510" s="139"/>
      <c r="U1510" s="94"/>
      <c r="V1510" s="94"/>
      <c r="W1510" s="139"/>
      <c r="X1510" s="139"/>
      <c r="Y1510" s="139">
        <v>1318200</v>
      </c>
      <c r="Z1510" s="94">
        <v>0</v>
      </c>
      <c r="AA1510" s="139">
        <v>1318200</v>
      </c>
      <c r="AB1510" s="94">
        <v>0.01</v>
      </c>
      <c r="AC1510" s="165">
        <f t="shared" si="148"/>
        <v>131.82</v>
      </c>
    </row>
    <row r="1511" spans="1:29" ht="18" x14ac:dyDescent="0.35">
      <c r="A1511" s="49">
        <v>49</v>
      </c>
      <c r="B1511" s="49"/>
      <c r="C1511" s="94" t="s">
        <v>886</v>
      </c>
      <c r="D1511" s="94" t="s">
        <v>183</v>
      </c>
      <c r="E1511" s="94"/>
      <c r="F1511" s="94">
        <v>10</v>
      </c>
      <c r="G1511" s="94">
        <v>0</v>
      </c>
      <c r="H1511" s="94">
        <v>0</v>
      </c>
      <c r="I1511" s="94">
        <v>1</v>
      </c>
      <c r="J1511" s="94">
        <f t="shared" si="145"/>
        <v>4000</v>
      </c>
      <c r="K1511" s="101">
        <f>VLOOKUP(E1509,[6]นส.3ก!B$1:J$65536,9,FALSE)</f>
        <v>100</v>
      </c>
      <c r="L1511" s="51">
        <f t="shared" si="146"/>
        <v>400000</v>
      </c>
      <c r="M1511" s="96" t="s">
        <v>37</v>
      </c>
      <c r="N1511" s="96" t="s">
        <v>38</v>
      </c>
      <c r="O1511" s="94" t="s">
        <v>39</v>
      </c>
      <c r="P1511" s="94" t="s">
        <v>846</v>
      </c>
      <c r="Q1511" s="94">
        <v>38.5</v>
      </c>
      <c r="R1511" s="94">
        <v>100</v>
      </c>
      <c r="S1511" s="94">
        <v>6550</v>
      </c>
      <c r="T1511" s="139">
        <f>S1511*Q1511</f>
        <v>252175</v>
      </c>
      <c r="U1511" s="94">
        <v>48</v>
      </c>
      <c r="V1511" s="94">
        <v>76</v>
      </c>
      <c r="W1511" s="139">
        <f>T1511-(T1511*V1511/100)</f>
        <v>60522</v>
      </c>
      <c r="X1511" s="139">
        <v>60522</v>
      </c>
      <c r="Y1511" s="139">
        <v>61484.5</v>
      </c>
      <c r="Z1511" s="94">
        <v>50</v>
      </c>
      <c r="AA1511" s="139">
        <v>0</v>
      </c>
      <c r="AB1511" s="94">
        <v>0.02</v>
      </c>
      <c r="AC1511" s="165">
        <f t="shared" si="148"/>
        <v>0</v>
      </c>
    </row>
    <row r="1512" spans="1:29" ht="18" x14ac:dyDescent="0.35">
      <c r="A1512" s="49"/>
      <c r="B1512" s="49"/>
      <c r="C1512" s="94"/>
      <c r="D1512" s="94"/>
      <c r="E1512" s="94"/>
      <c r="F1512" s="94"/>
      <c r="G1512" s="94"/>
      <c r="H1512" s="94"/>
      <c r="I1512" s="94"/>
      <c r="J1512" s="94"/>
      <c r="K1512" s="101"/>
      <c r="L1512" s="51"/>
      <c r="M1512" s="96" t="s">
        <v>41</v>
      </c>
      <c r="N1512" s="96"/>
      <c r="O1512" s="94"/>
      <c r="P1512" s="94"/>
      <c r="Q1512" s="94"/>
      <c r="R1512" s="94"/>
      <c r="S1512" s="94"/>
      <c r="T1512" s="139"/>
      <c r="U1512" s="94"/>
      <c r="V1512" s="94"/>
      <c r="W1512" s="139"/>
      <c r="X1512" s="139"/>
      <c r="Y1512" s="139">
        <v>399037.5</v>
      </c>
      <c r="Z1512" s="94">
        <v>0</v>
      </c>
      <c r="AA1512" s="139">
        <v>399037.5</v>
      </c>
      <c r="AB1512" s="94">
        <v>0.01</v>
      </c>
      <c r="AC1512" s="165">
        <f t="shared" si="148"/>
        <v>39.903750000000002</v>
      </c>
    </row>
    <row r="1513" spans="1:29" ht="18" x14ac:dyDescent="0.35">
      <c r="A1513" s="49">
        <v>50</v>
      </c>
      <c r="B1513" s="49"/>
      <c r="C1513" s="94" t="s">
        <v>1626</v>
      </c>
      <c r="D1513" s="94" t="s">
        <v>183</v>
      </c>
      <c r="E1513" s="94"/>
      <c r="F1513" s="94">
        <v>8</v>
      </c>
      <c r="G1513" s="94">
        <v>0</v>
      </c>
      <c r="H1513" s="94">
        <v>0</v>
      </c>
      <c r="I1513" s="94">
        <v>1</v>
      </c>
      <c r="J1513" s="94">
        <f t="shared" si="145"/>
        <v>3200</v>
      </c>
      <c r="K1513" s="101">
        <v>100</v>
      </c>
      <c r="L1513" s="51">
        <f t="shared" si="146"/>
        <v>320000</v>
      </c>
      <c r="M1513" s="96" t="s">
        <v>37</v>
      </c>
      <c r="N1513" s="96" t="s">
        <v>38</v>
      </c>
      <c r="O1513" s="94" t="s">
        <v>39</v>
      </c>
      <c r="P1513" s="94" t="s">
        <v>846</v>
      </c>
      <c r="Q1513" s="94">
        <v>60</v>
      </c>
      <c r="R1513" s="94">
        <v>100</v>
      </c>
      <c r="S1513" s="94">
        <v>6550</v>
      </c>
      <c r="T1513" s="139">
        <f>S1513*Q1513</f>
        <v>393000</v>
      </c>
      <c r="U1513" s="94">
        <v>16</v>
      </c>
      <c r="V1513" s="94">
        <v>22</v>
      </c>
      <c r="W1513" s="139">
        <f>T1513-(T1513*V1513/100)</f>
        <v>306540</v>
      </c>
      <c r="X1513" s="139">
        <v>306540</v>
      </c>
      <c r="Y1513" s="139">
        <v>308040</v>
      </c>
      <c r="Z1513" s="94">
        <v>50</v>
      </c>
      <c r="AA1513" s="139">
        <v>0</v>
      </c>
      <c r="AB1513" s="94">
        <v>0.02</v>
      </c>
      <c r="AC1513" s="165">
        <f t="shared" si="148"/>
        <v>0</v>
      </c>
    </row>
    <row r="1514" spans="1:29" ht="18" x14ac:dyDescent="0.35">
      <c r="A1514" s="49"/>
      <c r="B1514" s="49"/>
      <c r="C1514" s="94"/>
      <c r="D1514" s="94"/>
      <c r="E1514" s="94"/>
      <c r="F1514" s="94"/>
      <c r="G1514" s="94"/>
      <c r="H1514" s="94"/>
      <c r="I1514" s="94"/>
      <c r="J1514" s="94"/>
      <c r="K1514" s="101"/>
      <c r="L1514" s="51"/>
      <c r="M1514" s="96" t="s">
        <v>41</v>
      </c>
      <c r="N1514" s="96"/>
      <c r="O1514" s="94"/>
      <c r="P1514" s="94"/>
      <c r="Q1514" s="94"/>
      <c r="R1514" s="94"/>
      <c r="S1514" s="94"/>
      <c r="T1514" s="139"/>
      <c r="U1514" s="94"/>
      <c r="V1514" s="94"/>
      <c r="W1514" s="139"/>
      <c r="X1514" s="139"/>
      <c r="Y1514" s="139">
        <v>318500</v>
      </c>
      <c r="Z1514" s="94">
        <v>0</v>
      </c>
      <c r="AA1514" s="139">
        <v>318500</v>
      </c>
      <c r="AB1514" s="94">
        <v>0.01</v>
      </c>
      <c r="AC1514" s="165">
        <f t="shared" si="148"/>
        <v>31.85</v>
      </c>
    </row>
    <row r="1515" spans="1:29" ht="18" x14ac:dyDescent="0.35">
      <c r="A1515" s="49">
        <v>51</v>
      </c>
      <c r="B1515" s="49"/>
      <c r="C1515" s="94" t="s">
        <v>1627</v>
      </c>
      <c r="D1515" s="94" t="s">
        <v>183</v>
      </c>
      <c r="E1515" s="94"/>
      <c r="F1515" s="94">
        <v>3</v>
      </c>
      <c r="G1515" s="94">
        <v>3</v>
      </c>
      <c r="H1515" s="94">
        <v>0</v>
      </c>
      <c r="I1515" s="94">
        <v>1</v>
      </c>
      <c r="J1515" s="94">
        <f t="shared" si="145"/>
        <v>1500</v>
      </c>
      <c r="K1515" s="101">
        <v>100</v>
      </c>
      <c r="L1515" s="51">
        <f t="shared" si="146"/>
        <v>150000</v>
      </c>
      <c r="M1515" s="96"/>
      <c r="N1515" s="96"/>
      <c r="O1515" s="94"/>
      <c r="P1515" s="94"/>
      <c r="Q1515" s="94"/>
      <c r="R1515" s="94"/>
      <c r="S1515" s="94"/>
      <c r="T1515" s="139"/>
      <c r="U1515" s="94"/>
      <c r="V1515" s="94"/>
      <c r="W1515" s="139"/>
      <c r="X1515" s="139"/>
      <c r="Y1515" s="139">
        <f>L1515</f>
        <v>150000</v>
      </c>
      <c r="Z1515" s="94">
        <f>0</f>
        <v>0</v>
      </c>
      <c r="AA1515" s="139">
        <f>Y1515-Z1515</f>
        <v>150000</v>
      </c>
      <c r="AB1515" s="94">
        <f>0.01</f>
        <v>0.01</v>
      </c>
      <c r="AC1515" s="165">
        <f t="shared" si="148"/>
        <v>15</v>
      </c>
    </row>
    <row r="1516" spans="1:29" ht="18" x14ac:dyDescent="0.35">
      <c r="A1516" s="49">
        <v>52</v>
      </c>
      <c r="B1516" s="49"/>
      <c r="C1516" s="94" t="s">
        <v>887</v>
      </c>
      <c r="D1516" s="94" t="s">
        <v>183</v>
      </c>
      <c r="E1516" s="94"/>
      <c r="F1516" s="94">
        <v>10</v>
      </c>
      <c r="G1516" s="94">
        <v>0</v>
      </c>
      <c r="H1516" s="94">
        <v>0</v>
      </c>
      <c r="I1516" s="94">
        <v>1</v>
      </c>
      <c r="J1516" s="94">
        <f t="shared" si="145"/>
        <v>4000</v>
      </c>
      <c r="K1516" s="101">
        <v>100</v>
      </c>
      <c r="L1516" s="51">
        <f t="shared" si="146"/>
        <v>400000</v>
      </c>
      <c r="M1516" s="96"/>
      <c r="N1516" s="96"/>
      <c r="O1516" s="94"/>
      <c r="P1516" s="94"/>
      <c r="Q1516" s="94"/>
      <c r="R1516" s="94"/>
      <c r="S1516" s="94"/>
      <c r="T1516" s="139"/>
      <c r="U1516" s="94"/>
      <c r="V1516" s="94"/>
      <c r="W1516" s="139"/>
      <c r="X1516" s="139"/>
      <c r="Y1516" s="139">
        <v>400000</v>
      </c>
      <c r="Z1516" s="94">
        <v>0</v>
      </c>
      <c r="AA1516" s="139">
        <v>400000</v>
      </c>
      <c r="AB1516" s="94">
        <v>0.01</v>
      </c>
      <c r="AC1516" s="165">
        <f t="shared" si="148"/>
        <v>40</v>
      </c>
    </row>
    <row r="1517" spans="1:29" ht="18" x14ac:dyDescent="0.35">
      <c r="A1517" s="49">
        <v>53</v>
      </c>
      <c r="B1517" s="49"/>
      <c r="C1517" s="94" t="s">
        <v>888</v>
      </c>
      <c r="D1517" s="94" t="s">
        <v>183</v>
      </c>
      <c r="E1517" s="94"/>
      <c r="F1517" s="94">
        <v>5</v>
      </c>
      <c r="G1517" s="94">
        <v>0</v>
      </c>
      <c r="H1517" s="94">
        <v>0</v>
      </c>
      <c r="I1517" s="94">
        <v>1</v>
      </c>
      <c r="J1517" s="94">
        <f t="shared" si="145"/>
        <v>2000</v>
      </c>
      <c r="K1517" s="101">
        <v>100</v>
      </c>
      <c r="L1517" s="51">
        <f t="shared" si="146"/>
        <v>200000</v>
      </c>
      <c r="M1517" s="96" t="s">
        <v>37</v>
      </c>
      <c r="N1517" s="96" t="s">
        <v>38</v>
      </c>
      <c r="O1517" s="94" t="s">
        <v>39</v>
      </c>
      <c r="P1517" s="94" t="s">
        <v>846</v>
      </c>
      <c r="Q1517" s="94">
        <v>60</v>
      </c>
      <c r="R1517" s="94">
        <v>100</v>
      </c>
      <c r="S1517" s="94">
        <v>6550</v>
      </c>
      <c r="T1517" s="139">
        <f>S1517*Q1517</f>
        <v>393000</v>
      </c>
      <c r="U1517" s="94">
        <v>12</v>
      </c>
      <c r="V1517" s="94">
        <v>14</v>
      </c>
      <c r="W1517" s="139">
        <f>T1517-(T1517*V1517/100)</f>
        <v>337980</v>
      </c>
      <c r="X1517" s="139">
        <v>337980</v>
      </c>
      <c r="Y1517" s="139">
        <v>339480</v>
      </c>
      <c r="Z1517" s="94">
        <v>50</v>
      </c>
      <c r="AA1517" s="139">
        <v>0</v>
      </c>
      <c r="AB1517" s="94">
        <v>0.02</v>
      </c>
      <c r="AC1517" s="165">
        <f t="shared" si="148"/>
        <v>0</v>
      </c>
    </row>
    <row r="1518" spans="1:29" ht="18" x14ac:dyDescent="0.35">
      <c r="A1518" s="49"/>
      <c r="B1518" s="49"/>
      <c r="C1518" s="94"/>
      <c r="D1518" s="94"/>
      <c r="E1518" s="94"/>
      <c r="F1518" s="94"/>
      <c r="G1518" s="94"/>
      <c r="H1518" s="94"/>
      <c r="I1518" s="94"/>
      <c r="J1518" s="94"/>
      <c r="K1518" s="101"/>
      <c r="L1518" s="51"/>
      <c r="M1518" s="96" t="s">
        <v>41</v>
      </c>
      <c r="N1518" s="96"/>
      <c r="O1518" s="94"/>
      <c r="P1518" s="94"/>
      <c r="Q1518" s="94"/>
      <c r="R1518" s="94"/>
      <c r="S1518" s="94"/>
      <c r="T1518" s="139"/>
      <c r="U1518" s="94"/>
      <c r="V1518" s="94"/>
      <c r="W1518" s="139"/>
      <c r="X1518" s="139"/>
      <c r="Y1518" s="139">
        <v>198500</v>
      </c>
      <c r="Z1518" s="94">
        <v>0</v>
      </c>
      <c r="AA1518" s="139">
        <v>198500</v>
      </c>
      <c r="AB1518" s="94">
        <v>0.01</v>
      </c>
      <c r="AC1518" s="165">
        <f t="shared" si="148"/>
        <v>19.850000000000001</v>
      </c>
    </row>
    <row r="1519" spans="1:29" ht="18" x14ac:dyDescent="0.35">
      <c r="A1519" s="49">
        <v>54</v>
      </c>
      <c r="B1519" s="49"/>
      <c r="C1519" s="94" t="s">
        <v>889</v>
      </c>
      <c r="D1519" s="94" t="s">
        <v>183</v>
      </c>
      <c r="E1519" s="94"/>
      <c r="F1519" s="94">
        <v>15</v>
      </c>
      <c r="G1519" s="94">
        <v>2</v>
      </c>
      <c r="H1519" s="94">
        <v>88</v>
      </c>
      <c r="I1519" s="94">
        <v>1</v>
      </c>
      <c r="J1519" s="94">
        <f t="shared" si="145"/>
        <v>6288</v>
      </c>
      <c r="K1519" s="101">
        <v>100</v>
      </c>
      <c r="L1519" s="51">
        <f t="shared" si="146"/>
        <v>628800</v>
      </c>
      <c r="M1519" s="96" t="s">
        <v>37</v>
      </c>
      <c r="N1519" s="96" t="s">
        <v>38</v>
      </c>
      <c r="O1519" s="94" t="s">
        <v>39</v>
      </c>
      <c r="P1519" s="94" t="s">
        <v>846</v>
      </c>
      <c r="Q1519" s="94">
        <v>126</v>
      </c>
      <c r="R1519" s="94">
        <v>100</v>
      </c>
      <c r="S1519" s="94">
        <v>6550</v>
      </c>
      <c r="T1519" s="139">
        <f>S1519*Q1519</f>
        <v>825300</v>
      </c>
      <c r="U1519" s="94">
        <v>24</v>
      </c>
      <c r="V1519" s="94">
        <v>38</v>
      </c>
      <c r="W1519" s="139">
        <f>T1519-(T1519*V1519/100)</f>
        <v>511686</v>
      </c>
      <c r="X1519" s="139">
        <v>511686</v>
      </c>
      <c r="Y1519" s="139">
        <v>514836</v>
      </c>
      <c r="Z1519" s="94">
        <v>50</v>
      </c>
      <c r="AA1519" s="139">
        <v>0</v>
      </c>
      <c r="AB1519" s="94">
        <v>0.02</v>
      </c>
      <c r="AC1519" s="165">
        <f t="shared" si="148"/>
        <v>0</v>
      </c>
    </row>
    <row r="1520" spans="1:29" ht="18" x14ac:dyDescent="0.35">
      <c r="A1520" s="49"/>
      <c r="B1520" s="49"/>
      <c r="C1520" s="94"/>
      <c r="D1520" s="94"/>
      <c r="E1520" s="94"/>
      <c r="F1520" s="94"/>
      <c r="G1520" s="94"/>
      <c r="H1520" s="94"/>
      <c r="I1520" s="94"/>
      <c r="J1520" s="94"/>
      <c r="K1520" s="101"/>
      <c r="L1520" s="51"/>
      <c r="M1520" s="96" t="s">
        <v>41</v>
      </c>
      <c r="N1520" s="96" t="s">
        <v>38</v>
      </c>
      <c r="O1520" s="94" t="s">
        <v>39</v>
      </c>
      <c r="P1520" s="94" t="s">
        <v>846</v>
      </c>
      <c r="Q1520" s="94">
        <v>30</v>
      </c>
      <c r="R1520" s="94">
        <v>100</v>
      </c>
      <c r="S1520" s="94">
        <v>6550</v>
      </c>
      <c r="T1520" s="139">
        <f>S1520*Q1520</f>
        <v>196500</v>
      </c>
      <c r="U1520" s="94">
        <v>9</v>
      </c>
      <c r="V1520" s="94">
        <v>9</v>
      </c>
      <c r="W1520" s="139">
        <f>T1520-(T1520*V1520/100)</f>
        <v>178815</v>
      </c>
      <c r="X1520" s="139">
        <v>178815</v>
      </c>
      <c r="Y1520" s="139">
        <v>179515</v>
      </c>
      <c r="Z1520" s="94">
        <v>10</v>
      </c>
      <c r="AA1520" s="139">
        <v>0</v>
      </c>
      <c r="AB1520" s="94">
        <v>0.02</v>
      </c>
      <c r="AC1520" s="165">
        <f t="shared" si="148"/>
        <v>0</v>
      </c>
    </row>
    <row r="1521" spans="1:29" ht="18" x14ac:dyDescent="0.35">
      <c r="A1521" s="49"/>
      <c r="B1521" s="49"/>
      <c r="C1521" s="94"/>
      <c r="D1521" s="94"/>
      <c r="E1521" s="94"/>
      <c r="F1521" s="94"/>
      <c r="G1521" s="94"/>
      <c r="H1521" s="94"/>
      <c r="I1521" s="94"/>
      <c r="J1521" s="94"/>
      <c r="K1521" s="101"/>
      <c r="L1521" s="51"/>
      <c r="M1521" s="96" t="s">
        <v>117</v>
      </c>
      <c r="N1521" s="96" t="s">
        <v>38</v>
      </c>
      <c r="O1521" s="94" t="s">
        <v>39</v>
      </c>
      <c r="P1521" s="94" t="s">
        <v>846</v>
      </c>
      <c r="Q1521" s="94">
        <v>60</v>
      </c>
      <c r="R1521" s="94">
        <v>100</v>
      </c>
      <c r="S1521" s="94">
        <v>6550</v>
      </c>
      <c r="T1521" s="139">
        <f>S1521*Q1521</f>
        <v>393000</v>
      </c>
      <c r="U1521" s="94">
        <v>19</v>
      </c>
      <c r="V1521" s="94">
        <v>28</v>
      </c>
      <c r="W1521" s="139">
        <f>T1521-(T1521*V1521/100)</f>
        <v>282960</v>
      </c>
      <c r="X1521" s="139">
        <v>282960</v>
      </c>
      <c r="Y1521" s="139">
        <v>284460</v>
      </c>
      <c r="Z1521" s="94">
        <v>10</v>
      </c>
      <c r="AA1521" s="139">
        <v>0</v>
      </c>
      <c r="AB1521" s="94">
        <v>0.02</v>
      </c>
      <c r="AC1521" s="165">
        <f t="shared" si="148"/>
        <v>0</v>
      </c>
    </row>
    <row r="1522" spans="1:29" ht="18" x14ac:dyDescent="0.35">
      <c r="A1522" s="49"/>
      <c r="B1522" s="49"/>
      <c r="C1522" s="94"/>
      <c r="D1522" s="94"/>
      <c r="E1522" s="94"/>
      <c r="F1522" s="94"/>
      <c r="G1522" s="94"/>
      <c r="H1522" s="94"/>
      <c r="I1522" s="94"/>
      <c r="J1522" s="94"/>
      <c r="K1522" s="101"/>
      <c r="L1522" s="51"/>
      <c r="M1522" s="96" t="s">
        <v>118</v>
      </c>
      <c r="N1522" s="96"/>
      <c r="O1522" s="94"/>
      <c r="P1522" s="94"/>
      <c r="Q1522" s="94"/>
      <c r="R1522" s="94"/>
      <c r="S1522" s="94"/>
      <c r="T1522" s="139"/>
      <c r="U1522" s="94"/>
      <c r="V1522" s="94"/>
      <c r="W1522" s="139"/>
      <c r="X1522" s="139"/>
      <c r="Y1522" s="139">
        <v>623400</v>
      </c>
      <c r="Z1522" s="94">
        <v>0</v>
      </c>
      <c r="AA1522" s="139">
        <v>623400</v>
      </c>
      <c r="AB1522" s="94">
        <v>0.01</v>
      </c>
      <c r="AC1522" s="165">
        <f t="shared" si="148"/>
        <v>62.34</v>
      </c>
    </row>
    <row r="1523" spans="1:29" ht="18" x14ac:dyDescent="0.35">
      <c r="A1523" s="49">
        <v>55</v>
      </c>
      <c r="B1523" s="49"/>
      <c r="C1523" s="94" t="s">
        <v>890</v>
      </c>
      <c r="D1523" s="94" t="s">
        <v>568</v>
      </c>
      <c r="E1523" s="94">
        <v>318</v>
      </c>
      <c r="F1523" s="94">
        <v>12</v>
      </c>
      <c r="G1523" s="94">
        <v>3</v>
      </c>
      <c r="H1523" s="94">
        <v>3</v>
      </c>
      <c r="I1523" s="94">
        <v>1</v>
      </c>
      <c r="J1523" s="94">
        <f t="shared" si="145"/>
        <v>5103</v>
      </c>
      <c r="K1523" s="101">
        <v>100</v>
      </c>
      <c r="L1523" s="51">
        <f t="shared" si="146"/>
        <v>510300</v>
      </c>
      <c r="M1523" s="96"/>
      <c r="N1523" s="96"/>
      <c r="O1523" s="94"/>
      <c r="P1523" s="94"/>
      <c r="Q1523" s="94"/>
      <c r="R1523" s="94"/>
      <c r="S1523" s="94"/>
      <c r="T1523" s="139"/>
      <c r="U1523" s="94"/>
      <c r="V1523" s="94"/>
      <c r="W1523" s="139"/>
      <c r="X1523" s="139"/>
      <c r="Y1523" s="139">
        <f>L1523</f>
        <v>510300</v>
      </c>
      <c r="Z1523" s="94">
        <f>0</f>
        <v>0</v>
      </c>
      <c r="AA1523" s="139">
        <f>Y1523-Z1523</f>
        <v>510300</v>
      </c>
      <c r="AB1523" s="94">
        <f>0.01</f>
        <v>0.01</v>
      </c>
      <c r="AC1523" s="165">
        <f t="shared" si="148"/>
        <v>51.03</v>
      </c>
    </row>
    <row r="1524" spans="1:29" ht="18" x14ac:dyDescent="0.35">
      <c r="A1524" s="49">
        <v>56</v>
      </c>
      <c r="B1524" s="49"/>
      <c r="C1524" s="94" t="s">
        <v>890</v>
      </c>
      <c r="D1524" s="94" t="s">
        <v>183</v>
      </c>
      <c r="E1524" s="94"/>
      <c r="F1524" s="94">
        <v>12</v>
      </c>
      <c r="G1524" s="94">
        <v>1</v>
      </c>
      <c r="H1524" s="94">
        <v>0</v>
      </c>
      <c r="I1524" s="94">
        <v>1</v>
      </c>
      <c r="J1524" s="94">
        <f t="shared" si="145"/>
        <v>4900</v>
      </c>
      <c r="K1524" s="101">
        <v>100</v>
      </c>
      <c r="L1524" s="51">
        <f t="shared" si="146"/>
        <v>490000</v>
      </c>
      <c r="M1524" s="96"/>
      <c r="N1524" s="96"/>
      <c r="O1524" s="94"/>
      <c r="P1524" s="94"/>
      <c r="Q1524" s="94"/>
      <c r="R1524" s="94"/>
      <c r="S1524" s="94"/>
      <c r="T1524" s="139"/>
      <c r="U1524" s="94"/>
      <c r="V1524" s="94"/>
      <c r="W1524" s="139"/>
      <c r="X1524" s="139"/>
      <c r="Y1524" s="139">
        <f>L1524</f>
        <v>490000</v>
      </c>
      <c r="Z1524" s="94">
        <f>0</f>
        <v>0</v>
      </c>
      <c r="AA1524" s="139">
        <f>Y1524-Z1524</f>
        <v>490000</v>
      </c>
      <c r="AB1524" s="94">
        <f>0.01</f>
        <v>0.01</v>
      </c>
      <c r="AC1524" s="165">
        <f t="shared" si="148"/>
        <v>49</v>
      </c>
    </row>
    <row r="1525" spans="1:29" ht="18" x14ac:dyDescent="0.35">
      <c r="A1525" s="49">
        <v>57</v>
      </c>
      <c r="B1525" s="49"/>
      <c r="C1525" s="94" t="s">
        <v>891</v>
      </c>
      <c r="D1525" s="94" t="s">
        <v>568</v>
      </c>
      <c r="E1525" s="94">
        <v>531</v>
      </c>
      <c r="F1525" s="94">
        <v>4</v>
      </c>
      <c r="G1525" s="94">
        <v>3</v>
      </c>
      <c r="H1525" s="94">
        <v>93</v>
      </c>
      <c r="I1525" s="94">
        <v>1</v>
      </c>
      <c r="J1525" s="94">
        <f t="shared" si="145"/>
        <v>1993</v>
      </c>
      <c r="K1525" s="101">
        <v>100</v>
      </c>
      <c r="L1525" s="51">
        <f t="shared" si="146"/>
        <v>199300</v>
      </c>
      <c r="M1525" s="96" t="s">
        <v>37</v>
      </c>
      <c r="N1525" s="96" t="s">
        <v>38</v>
      </c>
      <c r="O1525" s="94" t="s">
        <v>39</v>
      </c>
      <c r="P1525" s="94" t="s">
        <v>846</v>
      </c>
      <c r="Q1525" s="94">
        <v>96</v>
      </c>
      <c r="R1525" s="94">
        <v>100</v>
      </c>
      <c r="S1525" s="94">
        <v>6550</v>
      </c>
      <c r="T1525" s="139">
        <f>S1525*Q1525</f>
        <v>628800</v>
      </c>
      <c r="U1525" s="94">
        <v>42</v>
      </c>
      <c r="V1525" s="94">
        <v>74</v>
      </c>
      <c r="W1525" s="139">
        <f>T1525-(T1525*V1525/100)</f>
        <v>163488</v>
      </c>
      <c r="X1525" s="139">
        <v>163488</v>
      </c>
      <c r="Y1525" s="139">
        <v>165888</v>
      </c>
      <c r="Z1525" s="94">
        <v>50</v>
      </c>
      <c r="AA1525" s="139">
        <v>0</v>
      </c>
      <c r="AB1525" s="94">
        <v>0.02</v>
      </c>
      <c r="AC1525" s="165">
        <f t="shared" si="148"/>
        <v>0</v>
      </c>
    </row>
    <row r="1526" spans="1:29" ht="18" x14ac:dyDescent="0.35">
      <c r="A1526" s="49"/>
      <c r="B1526" s="49"/>
      <c r="C1526" s="94"/>
      <c r="D1526" s="94"/>
      <c r="E1526" s="94"/>
      <c r="F1526" s="94"/>
      <c r="G1526" s="94"/>
      <c r="H1526" s="94"/>
      <c r="I1526" s="94"/>
      <c r="J1526" s="94"/>
      <c r="K1526" s="101"/>
      <c r="L1526" s="51"/>
      <c r="M1526" s="96" t="s">
        <v>850</v>
      </c>
      <c r="N1526" s="96"/>
      <c r="O1526" s="94"/>
      <c r="P1526" s="94"/>
      <c r="Q1526" s="94"/>
      <c r="R1526" s="94"/>
      <c r="S1526" s="94"/>
      <c r="T1526" s="139"/>
      <c r="U1526" s="94"/>
      <c r="V1526" s="94"/>
      <c r="W1526" s="139"/>
      <c r="X1526" s="139"/>
      <c r="Y1526" s="139">
        <v>196900</v>
      </c>
      <c r="Z1526" s="94">
        <v>0</v>
      </c>
      <c r="AA1526" s="139">
        <v>196900</v>
      </c>
      <c r="AB1526" s="94">
        <v>0.01</v>
      </c>
      <c r="AC1526" s="165">
        <f t="shared" si="148"/>
        <v>19.690000000000001</v>
      </c>
    </row>
    <row r="1527" spans="1:29" ht="18" x14ac:dyDescent="0.35">
      <c r="A1527" s="49">
        <v>58</v>
      </c>
      <c r="B1527" s="49"/>
      <c r="C1527" s="94" t="s">
        <v>892</v>
      </c>
      <c r="D1527" s="94" t="s">
        <v>183</v>
      </c>
      <c r="E1527" s="94"/>
      <c r="F1527" s="94">
        <v>4</v>
      </c>
      <c r="G1527" s="94">
        <v>0</v>
      </c>
      <c r="H1527" s="94">
        <v>0</v>
      </c>
      <c r="I1527" s="94">
        <v>1</v>
      </c>
      <c r="J1527" s="94">
        <f t="shared" si="145"/>
        <v>1600</v>
      </c>
      <c r="K1527" s="101">
        <v>100</v>
      </c>
      <c r="L1527" s="51">
        <f t="shared" si="146"/>
        <v>160000</v>
      </c>
      <c r="M1527" s="96" t="s">
        <v>37</v>
      </c>
      <c r="N1527" s="96" t="s">
        <v>38</v>
      </c>
      <c r="O1527" s="94" t="s">
        <v>39</v>
      </c>
      <c r="P1527" s="94" t="s">
        <v>846</v>
      </c>
      <c r="Q1527" s="94">
        <v>32</v>
      </c>
      <c r="R1527" s="94">
        <v>100</v>
      </c>
      <c r="S1527" s="94">
        <v>6550</v>
      </c>
      <c r="T1527" s="139">
        <f>S1527*Q1527</f>
        <v>209600</v>
      </c>
      <c r="U1527" s="94">
        <v>15</v>
      </c>
      <c r="V1527" s="94">
        <v>20</v>
      </c>
      <c r="W1527" s="139">
        <f>T1527-(T1527*V1527/100)</f>
        <v>167680</v>
      </c>
      <c r="X1527" s="139">
        <v>167680</v>
      </c>
      <c r="Y1527" s="139">
        <v>168480</v>
      </c>
      <c r="Z1527" s="94">
        <v>50</v>
      </c>
      <c r="AA1527" s="139">
        <v>0</v>
      </c>
      <c r="AB1527" s="94">
        <v>0.02</v>
      </c>
      <c r="AC1527" s="165">
        <f t="shared" si="148"/>
        <v>0</v>
      </c>
    </row>
    <row r="1528" spans="1:29" ht="18" x14ac:dyDescent="0.35">
      <c r="A1528" s="49"/>
      <c r="B1528" s="49"/>
      <c r="C1528" s="94"/>
      <c r="D1528" s="94"/>
      <c r="E1528" s="94"/>
      <c r="F1528" s="94"/>
      <c r="G1528" s="94"/>
      <c r="H1528" s="94"/>
      <c r="I1528" s="94"/>
      <c r="J1528" s="94"/>
      <c r="K1528" s="101"/>
      <c r="L1528" s="51"/>
      <c r="M1528" s="96" t="s">
        <v>41</v>
      </c>
      <c r="N1528" s="96"/>
      <c r="O1528" s="94"/>
      <c r="P1528" s="94"/>
      <c r="Q1528" s="94"/>
      <c r="R1528" s="94"/>
      <c r="S1528" s="94"/>
      <c r="T1528" s="139"/>
      <c r="U1528" s="94"/>
      <c r="V1528" s="94"/>
      <c r="W1528" s="139"/>
      <c r="X1528" s="139"/>
      <c r="Y1528" s="139">
        <v>159200</v>
      </c>
      <c r="Z1528" s="94">
        <v>0</v>
      </c>
      <c r="AA1528" s="139">
        <v>159200</v>
      </c>
      <c r="AB1528" s="94">
        <v>0.01</v>
      </c>
      <c r="AC1528" s="165">
        <f t="shared" si="148"/>
        <v>15.92</v>
      </c>
    </row>
    <row r="1529" spans="1:29" ht="18" x14ac:dyDescent="0.35">
      <c r="A1529" s="49">
        <v>59</v>
      </c>
      <c r="B1529" s="49"/>
      <c r="C1529" s="94" t="s">
        <v>893</v>
      </c>
      <c r="D1529" s="94" t="s">
        <v>183</v>
      </c>
      <c r="E1529" s="94"/>
      <c r="F1529" s="94">
        <v>4</v>
      </c>
      <c r="G1529" s="94">
        <v>0</v>
      </c>
      <c r="H1529" s="94">
        <v>0</v>
      </c>
      <c r="I1529" s="94">
        <v>1</v>
      </c>
      <c r="J1529" s="94">
        <f t="shared" si="145"/>
        <v>1600</v>
      </c>
      <c r="K1529" s="101">
        <v>100</v>
      </c>
      <c r="L1529" s="51">
        <f t="shared" si="146"/>
        <v>160000</v>
      </c>
      <c r="M1529" s="96"/>
      <c r="N1529" s="96"/>
      <c r="O1529" s="94"/>
      <c r="P1529" s="94"/>
      <c r="Q1529" s="94"/>
      <c r="R1529" s="94"/>
      <c r="S1529" s="94"/>
      <c r="T1529" s="139"/>
      <c r="U1529" s="94"/>
      <c r="V1529" s="94"/>
      <c r="W1529" s="139"/>
      <c r="X1529" s="139"/>
      <c r="Y1529" s="139">
        <f>L1529</f>
        <v>160000</v>
      </c>
      <c r="Z1529" s="94">
        <f>0</f>
        <v>0</v>
      </c>
      <c r="AA1529" s="139">
        <f>Y1529-Z1529</f>
        <v>160000</v>
      </c>
      <c r="AB1529" s="94">
        <f>0.01</f>
        <v>0.01</v>
      </c>
      <c r="AC1529" s="165">
        <f t="shared" si="148"/>
        <v>16</v>
      </c>
    </row>
    <row r="1530" spans="1:29" ht="18" x14ac:dyDescent="0.35">
      <c r="A1530" s="49">
        <v>60</v>
      </c>
      <c r="B1530" s="49"/>
      <c r="C1530" s="94" t="s">
        <v>893</v>
      </c>
      <c r="D1530" s="94" t="s">
        <v>183</v>
      </c>
      <c r="E1530" s="94"/>
      <c r="F1530" s="94">
        <v>4</v>
      </c>
      <c r="G1530" s="94">
        <v>0</v>
      </c>
      <c r="H1530" s="94">
        <v>0</v>
      </c>
      <c r="I1530" s="94">
        <v>1</v>
      </c>
      <c r="J1530" s="94">
        <f t="shared" si="145"/>
        <v>1600</v>
      </c>
      <c r="K1530" s="101">
        <v>100</v>
      </c>
      <c r="L1530" s="51">
        <f t="shared" si="146"/>
        <v>160000</v>
      </c>
      <c r="M1530" s="96"/>
      <c r="N1530" s="96"/>
      <c r="O1530" s="94"/>
      <c r="P1530" s="94"/>
      <c r="Q1530" s="94"/>
      <c r="R1530" s="94"/>
      <c r="S1530" s="94"/>
      <c r="T1530" s="139"/>
      <c r="U1530" s="94"/>
      <c r="V1530" s="94"/>
      <c r="W1530" s="139"/>
      <c r="X1530" s="139"/>
      <c r="Y1530" s="139">
        <f>L1530</f>
        <v>160000</v>
      </c>
      <c r="Z1530" s="94">
        <f>0</f>
        <v>0</v>
      </c>
      <c r="AA1530" s="139">
        <f>Y1530-Z1530</f>
        <v>160000</v>
      </c>
      <c r="AB1530" s="94">
        <f>0.01</f>
        <v>0.01</v>
      </c>
      <c r="AC1530" s="165">
        <f t="shared" si="148"/>
        <v>16</v>
      </c>
    </row>
    <row r="1531" spans="1:29" ht="18" x14ac:dyDescent="0.35">
      <c r="A1531" s="49">
        <v>61</v>
      </c>
      <c r="B1531" s="49"/>
      <c r="C1531" s="94" t="s">
        <v>894</v>
      </c>
      <c r="D1531" s="94" t="s">
        <v>183</v>
      </c>
      <c r="E1531" s="94"/>
      <c r="F1531" s="94">
        <v>4</v>
      </c>
      <c r="G1531" s="94">
        <v>0</v>
      </c>
      <c r="H1531" s="94">
        <v>0</v>
      </c>
      <c r="I1531" s="94">
        <v>1</v>
      </c>
      <c r="J1531" s="94">
        <f t="shared" si="145"/>
        <v>1600</v>
      </c>
      <c r="K1531" s="101">
        <v>100</v>
      </c>
      <c r="L1531" s="51">
        <f t="shared" si="146"/>
        <v>160000</v>
      </c>
      <c r="M1531" s="96" t="s">
        <v>37</v>
      </c>
      <c r="N1531" s="96" t="s">
        <v>38</v>
      </c>
      <c r="O1531" s="94" t="s">
        <v>39</v>
      </c>
      <c r="P1531" s="94" t="s">
        <v>846</v>
      </c>
      <c r="Q1531" s="94">
        <v>50</v>
      </c>
      <c r="R1531" s="94">
        <v>100</v>
      </c>
      <c r="S1531" s="94">
        <v>6550</v>
      </c>
      <c r="T1531" s="139">
        <f>S1531*Q1531</f>
        <v>327500</v>
      </c>
      <c r="U1531" s="94">
        <v>7</v>
      </c>
      <c r="V1531" s="94">
        <v>7</v>
      </c>
      <c r="W1531" s="139">
        <f>T1531-(T1531*V1531/100)</f>
        <v>304575</v>
      </c>
      <c r="X1531" s="139">
        <v>304575</v>
      </c>
      <c r="Y1531" s="139">
        <v>305825</v>
      </c>
      <c r="Z1531" s="94">
        <v>50</v>
      </c>
      <c r="AA1531" s="139">
        <v>0</v>
      </c>
      <c r="AB1531" s="94">
        <v>0.02</v>
      </c>
      <c r="AC1531" s="165">
        <f t="shared" si="148"/>
        <v>0</v>
      </c>
    </row>
    <row r="1532" spans="1:29" ht="18" x14ac:dyDescent="0.35">
      <c r="A1532" s="49"/>
      <c r="B1532" s="49"/>
      <c r="C1532" s="94"/>
      <c r="D1532" s="94"/>
      <c r="E1532" s="94"/>
      <c r="F1532" s="94"/>
      <c r="G1532" s="94"/>
      <c r="H1532" s="94"/>
      <c r="I1532" s="94"/>
      <c r="J1532" s="94"/>
      <c r="K1532" s="101"/>
      <c r="L1532" s="51"/>
      <c r="M1532" s="96" t="s">
        <v>41</v>
      </c>
      <c r="N1532" s="96"/>
      <c r="O1532" s="94"/>
      <c r="P1532" s="94"/>
      <c r="Q1532" s="94"/>
      <c r="R1532" s="94"/>
      <c r="S1532" s="94"/>
      <c r="T1532" s="139"/>
      <c r="U1532" s="94"/>
      <c r="V1532" s="94"/>
      <c r="W1532" s="139"/>
      <c r="X1532" s="139"/>
      <c r="Y1532" s="139">
        <v>158750</v>
      </c>
      <c r="Z1532" s="94">
        <v>0</v>
      </c>
      <c r="AA1532" s="139">
        <v>158750</v>
      </c>
      <c r="AB1532" s="94">
        <v>0.01</v>
      </c>
      <c r="AC1532" s="165">
        <f t="shared" si="148"/>
        <v>15.875</v>
      </c>
    </row>
    <row r="1533" spans="1:29" ht="18" x14ac:dyDescent="0.35">
      <c r="A1533" s="49">
        <v>62</v>
      </c>
      <c r="B1533" s="49"/>
      <c r="C1533" s="94" t="s">
        <v>895</v>
      </c>
      <c r="D1533" s="94" t="s">
        <v>183</v>
      </c>
      <c r="E1533" s="94"/>
      <c r="F1533" s="94">
        <v>10</v>
      </c>
      <c r="G1533" s="94">
        <v>0</v>
      </c>
      <c r="H1533" s="94">
        <v>0</v>
      </c>
      <c r="I1533" s="94">
        <v>1</v>
      </c>
      <c r="J1533" s="94">
        <f t="shared" si="145"/>
        <v>4000</v>
      </c>
      <c r="K1533" s="101">
        <v>100</v>
      </c>
      <c r="L1533" s="51">
        <f t="shared" si="146"/>
        <v>400000</v>
      </c>
      <c r="M1533" s="96" t="s">
        <v>37</v>
      </c>
      <c r="N1533" s="96" t="s">
        <v>38</v>
      </c>
      <c r="O1533" s="94" t="s">
        <v>311</v>
      </c>
      <c r="P1533" s="94" t="s">
        <v>846</v>
      </c>
      <c r="Q1533" s="94">
        <v>135</v>
      </c>
      <c r="R1533" s="94">
        <v>100</v>
      </c>
      <c r="S1533" s="94">
        <v>6550</v>
      </c>
      <c r="T1533" s="139">
        <f>S1533*Q1533</f>
        <v>884250</v>
      </c>
      <c r="U1533" s="94">
        <v>11</v>
      </c>
      <c r="V1533" s="94">
        <v>12</v>
      </c>
      <c r="W1533" s="139">
        <f>T1533-(T1533*V1533/100)</f>
        <v>778140</v>
      </c>
      <c r="X1533" s="139">
        <v>778140</v>
      </c>
      <c r="Y1533" s="139">
        <v>781515</v>
      </c>
      <c r="Z1533" s="94">
        <v>50</v>
      </c>
      <c r="AA1533" s="139">
        <v>0</v>
      </c>
      <c r="AB1533" s="94">
        <v>0.02</v>
      </c>
      <c r="AC1533" s="165">
        <f t="shared" si="148"/>
        <v>0</v>
      </c>
    </row>
    <row r="1534" spans="1:29" ht="18" x14ac:dyDescent="0.35">
      <c r="A1534" s="49"/>
      <c r="B1534" s="49"/>
      <c r="C1534" s="94"/>
      <c r="D1534" s="94"/>
      <c r="E1534" s="94"/>
      <c r="F1534" s="94"/>
      <c r="G1534" s="94"/>
      <c r="H1534" s="94"/>
      <c r="I1534" s="94"/>
      <c r="J1534" s="94"/>
      <c r="K1534" s="101"/>
      <c r="L1534" s="51"/>
      <c r="M1534" s="96" t="s">
        <v>41</v>
      </c>
      <c r="N1534" s="96"/>
      <c r="O1534" s="94"/>
      <c r="P1534" s="94"/>
      <c r="Q1534" s="94"/>
      <c r="R1534" s="94"/>
      <c r="S1534" s="94"/>
      <c r="T1534" s="139"/>
      <c r="U1534" s="94"/>
      <c r="V1534" s="94"/>
      <c r="W1534" s="139"/>
      <c r="X1534" s="139"/>
      <c r="Y1534" s="139">
        <v>396625</v>
      </c>
      <c r="Z1534" s="94">
        <v>0</v>
      </c>
      <c r="AA1534" s="139">
        <v>396625</v>
      </c>
      <c r="AB1534" s="94">
        <v>0.01</v>
      </c>
      <c r="AC1534" s="165">
        <f t="shared" si="148"/>
        <v>39.662500000000001</v>
      </c>
    </row>
    <row r="1535" spans="1:29" ht="18" x14ac:dyDescent="0.35">
      <c r="A1535" s="49">
        <v>63</v>
      </c>
      <c r="B1535" s="49"/>
      <c r="C1535" s="94" t="s">
        <v>669</v>
      </c>
      <c r="D1535" s="94" t="s">
        <v>568</v>
      </c>
      <c r="E1535" s="94">
        <v>5133</v>
      </c>
      <c r="F1535" s="94">
        <v>9</v>
      </c>
      <c r="G1535" s="94">
        <v>2</v>
      </c>
      <c r="H1535" s="94">
        <v>25</v>
      </c>
      <c r="I1535" s="94">
        <v>1</v>
      </c>
      <c r="J1535" s="94">
        <f t="shared" si="145"/>
        <v>3825</v>
      </c>
      <c r="K1535" s="101">
        <v>100</v>
      </c>
      <c r="L1535" s="51">
        <f t="shared" si="146"/>
        <v>382500</v>
      </c>
      <c r="M1535" s="96" t="s">
        <v>37</v>
      </c>
      <c r="N1535" s="96" t="s">
        <v>38</v>
      </c>
      <c r="O1535" s="94" t="s">
        <v>39</v>
      </c>
      <c r="P1535" s="94" t="s">
        <v>846</v>
      </c>
      <c r="Q1535" s="94">
        <v>165</v>
      </c>
      <c r="R1535" s="94">
        <v>100</v>
      </c>
      <c r="S1535" s="94">
        <v>6550</v>
      </c>
      <c r="T1535" s="139">
        <f>S1535*Q1535</f>
        <v>1080750</v>
      </c>
      <c r="U1535" s="94">
        <v>13</v>
      </c>
      <c r="V1535" s="94">
        <v>16</v>
      </c>
      <c r="W1535" s="139">
        <f>T1535-(T1535*V1535/100)</f>
        <v>907830</v>
      </c>
      <c r="X1535" s="139">
        <v>907830</v>
      </c>
      <c r="Y1535" s="139">
        <v>911955</v>
      </c>
      <c r="Z1535" s="94">
        <v>50</v>
      </c>
      <c r="AA1535" s="139">
        <v>0</v>
      </c>
      <c r="AB1535" s="94">
        <v>0.02</v>
      </c>
      <c r="AC1535" s="165">
        <f t="shared" si="148"/>
        <v>0</v>
      </c>
    </row>
    <row r="1536" spans="1:29" ht="18" x14ac:dyDescent="0.35">
      <c r="A1536" s="49"/>
      <c r="B1536" s="49"/>
      <c r="C1536" s="94"/>
      <c r="D1536" s="94"/>
      <c r="E1536" s="94"/>
      <c r="F1536" s="94"/>
      <c r="G1536" s="94"/>
      <c r="H1536" s="94"/>
      <c r="I1536" s="94"/>
      <c r="J1536" s="94"/>
      <c r="K1536" s="101"/>
      <c r="L1536" s="51"/>
      <c r="M1536" s="96" t="s">
        <v>850</v>
      </c>
      <c r="N1536" s="96"/>
      <c r="O1536" s="94"/>
      <c r="P1536" s="94"/>
      <c r="Q1536" s="94"/>
      <c r="R1536" s="94"/>
      <c r="S1536" s="94"/>
      <c r="T1536" s="139"/>
      <c r="U1536" s="94"/>
      <c r="V1536" s="94"/>
      <c r="W1536" s="139"/>
      <c r="X1536" s="139"/>
      <c r="Y1536" s="139">
        <v>378375</v>
      </c>
      <c r="Z1536" s="94">
        <v>0</v>
      </c>
      <c r="AA1536" s="139">
        <v>378375</v>
      </c>
      <c r="AB1536" s="94">
        <v>0.01</v>
      </c>
      <c r="AC1536" s="165">
        <f t="shared" si="148"/>
        <v>37.837499999999999</v>
      </c>
    </row>
    <row r="1537" spans="1:29" ht="18" x14ac:dyDescent="0.35">
      <c r="A1537" s="49">
        <v>64</v>
      </c>
      <c r="B1537" s="49"/>
      <c r="C1537" s="94" t="s">
        <v>896</v>
      </c>
      <c r="D1537" s="94" t="s">
        <v>183</v>
      </c>
      <c r="E1537" s="94"/>
      <c r="F1537" s="94">
        <v>16</v>
      </c>
      <c r="G1537" s="94">
        <v>0</v>
      </c>
      <c r="H1537" s="94">
        <v>0</v>
      </c>
      <c r="I1537" s="94">
        <v>1</v>
      </c>
      <c r="J1537" s="94">
        <f t="shared" si="145"/>
        <v>6400</v>
      </c>
      <c r="K1537" s="101">
        <v>100</v>
      </c>
      <c r="L1537" s="51">
        <f t="shared" si="146"/>
        <v>640000</v>
      </c>
      <c r="M1537" s="96" t="s">
        <v>37</v>
      </c>
      <c r="N1537" s="96" t="s">
        <v>38</v>
      </c>
      <c r="O1537" s="94" t="s">
        <v>39</v>
      </c>
      <c r="P1537" s="94" t="s">
        <v>846</v>
      </c>
      <c r="Q1537" s="94">
        <v>100</v>
      </c>
      <c r="R1537" s="94">
        <v>100</v>
      </c>
      <c r="S1537" s="94">
        <v>6550</v>
      </c>
      <c r="T1537" s="139">
        <f>S1537*Q1537</f>
        <v>655000</v>
      </c>
      <c r="U1537" s="94">
        <v>13</v>
      </c>
      <c r="V1537" s="94">
        <v>16</v>
      </c>
      <c r="W1537" s="139">
        <f>T1537-(T1537*V1537/100)</f>
        <v>550200</v>
      </c>
      <c r="X1537" s="139">
        <v>550200</v>
      </c>
      <c r="Y1537" s="139">
        <v>552700</v>
      </c>
      <c r="Z1537" s="94">
        <v>50</v>
      </c>
      <c r="AA1537" s="139">
        <v>0</v>
      </c>
      <c r="AB1537" s="94">
        <v>0.02</v>
      </c>
      <c r="AC1537" s="165">
        <f t="shared" si="148"/>
        <v>0</v>
      </c>
    </row>
    <row r="1538" spans="1:29" ht="18" x14ac:dyDescent="0.35">
      <c r="A1538" s="49"/>
      <c r="B1538" s="49"/>
      <c r="C1538" s="94"/>
      <c r="D1538" s="94"/>
      <c r="E1538" s="94"/>
      <c r="F1538" s="94"/>
      <c r="G1538" s="94"/>
      <c r="H1538" s="94"/>
      <c r="I1538" s="94"/>
      <c r="J1538" s="94"/>
      <c r="K1538" s="101"/>
      <c r="L1538" s="51"/>
      <c r="M1538" s="96" t="s">
        <v>41</v>
      </c>
      <c r="N1538" s="96"/>
      <c r="O1538" s="94"/>
      <c r="P1538" s="94"/>
      <c r="Q1538" s="94"/>
      <c r="R1538" s="94"/>
      <c r="S1538" s="94"/>
      <c r="T1538" s="139"/>
      <c r="U1538" s="94"/>
      <c r="V1538" s="94"/>
      <c r="W1538" s="139"/>
      <c r="X1538" s="139"/>
      <c r="Y1538" s="139">
        <v>637500</v>
      </c>
      <c r="Z1538" s="94">
        <v>0</v>
      </c>
      <c r="AA1538" s="139">
        <v>637500</v>
      </c>
      <c r="AB1538" s="94">
        <v>0.01</v>
      </c>
      <c r="AC1538" s="165">
        <f t="shared" si="148"/>
        <v>63.75</v>
      </c>
    </row>
    <row r="1539" spans="1:29" ht="18" x14ac:dyDescent="0.35">
      <c r="A1539" s="49">
        <v>65</v>
      </c>
      <c r="B1539" s="49"/>
      <c r="C1539" s="94" t="s">
        <v>896</v>
      </c>
      <c r="D1539" s="94" t="s">
        <v>183</v>
      </c>
      <c r="E1539" s="94"/>
      <c r="F1539" s="94">
        <v>3</v>
      </c>
      <c r="G1539" s="94">
        <v>0</v>
      </c>
      <c r="H1539" s="94">
        <v>0</v>
      </c>
      <c r="I1539" s="94">
        <v>1</v>
      </c>
      <c r="J1539" s="94">
        <f t="shared" ref="J1539:J1572" si="149">F1539*400+G1539*100+H1539</f>
        <v>1200</v>
      </c>
      <c r="K1539" s="101">
        <v>100</v>
      </c>
      <c r="L1539" s="51">
        <f t="shared" ref="L1539:L1572" si="150">J1539*K1539</f>
        <v>120000</v>
      </c>
      <c r="M1539" s="96"/>
      <c r="N1539" s="96"/>
      <c r="O1539" s="94"/>
      <c r="P1539" s="94"/>
      <c r="Q1539" s="94"/>
      <c r="R1539" s="94"/>
      <c r="S1539" s="94"/>
      <c r="T1539" s="139"/>
      <c r="U1539" s="94"/>
      <c r="V1539" s="94"/>
      <c r="W1539" s="139"/>
      <c r="X1539" s="139"/>
      <c r="Y1539" s="139">
        <f>L1539</f>
        <v>120000</v>
      </c>
      <c r="Z1539" s="94">
        <f>0</f>
        <v>0</v>
      </c>
      <c r="AA1539" s="139">
        <f>Y1539-Z1539</f>
        <v>120000</v>
      </c>
      <c r="AB1539" s="94">
        <f>0.01</f>
        <v>0.01</v>
      </c>
      <c r="AC1539" s="165">
        <f t="shared" si="148"/>
        <v>12</v>
      </c>
    </row>
    <row r="1540" spans="1:29" ht="18" x14ac:dyDescent="0.35">
      <c r="A1540" s="49">
        <v>66</v>
      </c>
      <c r="B1540" s="49"/>
      <c r="C1540" s="94" t="s">
        <v>897</v>
      </c>
      <c r="D1540" s="94" t="s">
        <v>183</v>
      </c>
      <c r="E1540" s="94"/>
      <c r="F1540" s="94">
        <v>4</v>
      </c>
      <c r="G1540" s="94">
        <v>0</v>
      </c>
      <c r="H1540" s="94">
        <v>0</v>
      </c>
      <c r="I1540" s="94">
        <v>1</v>
      </c>
      <c r="J1540" s="94">
        <f t="shared" si="149"/>
        <v>1600</v>
      </c>
      <c r="K1540" s="101">
        <v>100</v>
      </c>
      <c r="L1540" s="51">
        <f t="shared" si="150"/>
        <v>160000</v>
      </c>
      <c r="M1540" s="96"/>
      <c r="N1540" s="96"/>
      <c r="O1540" s="94"/>
      <c r="P1540" s="94"/>
      <c r="Q1540" s="94"/>
      <c r="R1540" s="94"/>
      <c r="S1540" s="94"/>
      <c r="T1540" s="139"/>
      <c r="U1540" s="94"/>
      <c r="V1540" s="94"/>
      <c r="W1540" s="139"/>
      <c r="X1540" s="139"/>
      <c r="Y1540" s="139">
        <f>L1540</f>
        <v>160000</v>
      </c>
      <c r="Z1540" s="94">
        <f>0</f>
        <v>0</v>
      </c>
      <c r="AA1540" s="139">
        <f>Y1540-Z1540</f>
        <v>160000</v>
      </c>
      <c r="AB1540" s="94">
        <f>0.01</f>
        <v>0.01</v>
      </c>
      <c r="AC1540" s="165">
        <f t="shared" si="148"/>
        <v>16</v>
      </c>
    </row>
    <row r="1541" spans="1:29" ht="18" x14ac:dyDescent="0.35">
      <c r="A1541" s="49">
        <v>67</v>
      </c>
      <c r="B1541" s="49"/>
      <c r="C1541" s="94" t="s">
        <v>898</v>
      </c>
      <c r="D1541" s="94" t="s">
        <v>183</v>
      </c>
      <c r="E1541" s="94"/>
      <c r="F1541" s="94">
        <v>20</v>
      </c>
      <c r="G1541" s="94">
        <v>0</v>
      </c>
      <c r="H1541" s="94">
        <v>0</v>
      </c>
      <c r="I1541" s="94">
        <v>1</v>
      </c>
      <c r="J1541" s="94">
        <f t="shared" si="149"/>
        <v>8000</v>
      </c>
      <c r="K1541" s="101">
        <v>100</v>
      </c>
      <c r="L1541" s="51">
        <f t="shared" si="150"/>
        <v>800000</v>
      </c>
      <c r="M1541" s="96" t="s">
        <v>37</v>
      </c>
      <c r="N1541" s="96" t="s">
        <v>38</v>
      </c>
      <c r="O1541" s="94" t="s">
        <v>39</v>
      </c>
      <c r="P1541" s="94" t="s">
        <v>846</v>
      </c>
      <c r="Q1541" s="94">
        <v>99</v>
      </c>
      <c r="R1541" s="94">
        <v>100</v>
      </c>
      <c r="S1541" s="94">
        <v>6550</v>
      </c>
      <c r="T1541" s="139">
        <f>S1541*Q1541</f>
        <v>648450</v>
      </c>
      <c r="U1541" s="94">
        <v>35</v>
      </c>
      <c r="V1541" s="94">
        <v>60</v>
      </c>
      <c r="W1541" s="139">
        <f>T1541-(T1541*V1541/100)</f>
        <v>259380</v>
      </c>
      <c r="X1541" s="139">
        <v>259380</v>
      </c>
      <c r="Y1541" s="139">
        <v>261855</v>
      </c>
      <c r="Z1541" s="94">
        <v>50</v>
      </c>
      <c r="AA1541" s="139">
        <v>0</v>
      </c>
      <c r="AB1541" s="94">
        <v>0.02</v>
      </c>
      <c r="AC1541" s="165">
        <f t="shared" si="148"/>
        <v>0</v>
      </c>
    </row>
    <row r="1542" spans="1:29" ht="18" x14ac:dyDescent="0.35">
      <c r="A1542" s="49"/>
      <c r="B1542" s="49"/>
      <c r="C1542" s="94"/>
      <c r="D1542" s="94"/>
      <c r="E1542" s="94"/>
      <c r="F1542" s="94"/>
      <c r="G1542" s="94"/>
      <c r="H1542" s="94"/>
      <c r="I1542" s="94"/>
      <c r="J1542" s="94"/>
      <c r="K1542" s="101"/>
      <c r="L1542" s="51"/>
      <c r="M1542" s="96" t="s">
        <v>41</v>
      </c>
      <c r="N1542" s="96" t="s">
        <v>38</v>
      </c>
      <c r="O1542" s="94" t="s">
        <v>39</v>
      </c>
      <c r="P1542" s="94" t="s">
        <v>846</v>
      </c>
      <c r="Q1542" s="94">
        <v>99</v>
      </c>
      <c r="R1542" s="94">
        <v>100</v>
      </c>
      <c r="S1542" s="94">
        <v>6550</v>
      </c>
      <c r="T1542" s="139">
        <f>S1542*Q1542</f>
        <v>648450</v>
      </c>
      <c r="U1542" s="94">
        <v>12</v>
      </c>
      <c r="V1542" s="94">
        <v>14</v>
      </c>
      <c r="W1542" s="139">
        <f>T1542-(T1542*V1542/100)</f>
        <v>557667</v>
      </c>
      <c r="X1542" s="139">
        <v>557667</v>
      </c>
      <c r="Y1542" s="139">
        <v>560142</v>
      </c>
      <c r="Z1542" s="94">
        <v>10</v>
      </c>
      <c r="AA1542" s="139">
        <v>0</v>
      </c>
      <c r="AB1542" s="94">
        <v>0.02</v>
      </c>
      <c r="AC1542" s="165">
        <f t="shared" si="148"/>
        <v>0</v>
      </c>
    </row>
    <row r="1543" spans="1:29" ht="18" x14ac:dyDescent="0.35">
      <c r="A1543" s="49"/>
      <c r="B1543" s="49"/>
      <c r="C1543" s="94"/>
      <c r="D1543" s="94"/>
      <c r="E1543" s="94"/>
      <c r="F1543" s="94"/>
      <c r="G1543" s="94"/>
      <c r="H1543" s="94"/>
      <c r="I1543" s="94"/>
      <c r="J1543" s="94"/>
      <c r="K1543" s="101"/>
      <c r="L1543" s="51"/>
      <c r="M1543" s="96" t="s">
        <v>117</v>
      </c>
      <c r="N1543" s="96" t="s">
        <v>38</v>
      </c>
      <c r="O1543" s="94" t="s">
        <v>39</v>
      </c>
      <c r="P1543" s="94" t="s">
        <v>846</v>
      </c>
      <c r="Q1543" s="94">
        <v>88</v>
      </c>
      <c r="R1543" s="94">
        <v>100</v>
      </c>
      <c r="S1543" s="94">
        <v>6550</v>
      </c>
      <c r="T1543" s="139">
        <f>S1543*Q1543</f>
        <v>576400</v>
      </c>
      <c r="U1543" s="94">
        <v>15</v>
      </c>
      <c r="V1543" s="94">
        <v>20</v>
      </c>
      <c r="W1543" s="139">
        <f>T1543-(T1543*V1543/100)</f>
        <v>461120</v>
      </c>
      <c r="X1543" s="139">
        <v>461120</v>
      </c>
      <c r="Y1543" s="139">
        <v>463320</v>
      </c>
      <c r="Z1543" s="94">
        <v>10</v>
      </c>
      <c r="AA1543" s="139">
        <v>0</v>
      </c>
      <c r="AB1543" s="94">
        <v>0.02</v>
      </c>
      <c r="AC1543" s="165">
        <f t="shared" si="148"/>
        <v>0</v>
      </c>
    </row>
    <row r="1544" spans="1:29" ht="18" x14ac:dyDescent="0.35">
      <c r="A1544" s="49"/>
      <c r="B1544" s="49"/>
      <c r="C1544" s="94"/>
      <c r="D1544" s="94"/>
      <c r="E1544" s="94"/>
      <c r="F1544" s="94"/>
      <c r="G1544" s="94"/>
      <c r="H1544" s="94"/>
      <c r="I1544" s="94"/>
      <c r="J1544" s="94"/>
      <c r="K1544" s="101"/>
      <c r="L1544" s="51"/>
      <c r="M1544" s="96" t="s">
        <v>118</v>
      </c>
      <c r="N1544" s="96" t="s">
        <v>38</v>
      </c>
      <c r="O1544" s="94" t="s">
        <v>39</v>
      </c>
      <c r="P1544" s="94" t="s">
        <v>846</v>
      </c>
      <c r="Q1544" s="94">
        <v>88</v>
      </c>
      <c r="R1544" s="94">
        <v>100</v>
      </c>
      <c r="S1544" s="94">
        <v>6550</v>
      </c>
      <c r="T1544" s="139">
        <f>S1544*Q1544</f>
        <v>576400</v>
      </c>
      <c r="U1544" s="94">
        <v>9</v>
      </c>
      <c r="V1544" s="94">
        <v>9</v>
      </c>
      <c r="W1544" s="139">
        <f>T1544-(T1544*V1544/100)</f>
        <v>524524</v>
      </c>
      <c r="X1544" s="139">
        <v>524524</v>
      </c>
      <c r="Y1544" s="139">
        <v>526724</v>
      </c>
      <c r="Z1544" s="94">
        <v>10</v>
      </c>
      <c r="AA1544" s="139">
        <v>0</v>
      </c>
      <c r="AB1544" s="94">
        <v>0.02</v>
      </c>
      <c r="AC1544" s="165">
        <f t="shared" si="148"/>
        <v>0</v>
      </c>
    </row>
    <row r="1545" spans="1:29" ht="18" x14ac:dyDescent="0.35">
      <c r="A1545" s="49"/>
      <c r="B1545" s="49"/>
      <c r="C1545" s="94"/>
      <c r="D1545" s="94"/>
      <c r="E1545" s="94"/>
      <c r="F1545" s="94"/>
      <c r="G1545" s="94"/>
      <c r="H1545" s="94"/>
      <c r="I1545" s="94"/>
      <c r="J1545" s="94"/>
      <c r="K1545" s="101"/>
      <c r="L1545" s="51"/>
      <c r="M1545" s="96" t="s">
        <v>854</v>
      </c>
      <c r="N1545" s="96"/>
      <c r="O1545" s="94"/>
      <c r="P1545" s="94"/>
      <c r="Q1545" s="94"/>
      <c r="R1545" s="94"/>
      <c r="S1545" s="94"/>
      <c r="T1545" s="139"/>
      <c r="U1545" s="94"/>
      <c r="V1545" s="94"/>
      <c r="W1545" s="139"/>
      <c r="X1545" s="139"/>
      <c r="Y1545" s="139">
        <v>790650</v>
      </c>
      <c r="Z1545" s="94">
        <v>0</v>
      </c>
      <c r="AA1545" s="139">
        <v>790650</v>
      </c>
      <c r="AB1545" s="94">
        <v>0.01</v>
      </c>
      <c r="AC1545" s="165">
        <f t="shared" si="148"/>
        <v>79.064999999999998</v>
      </c>
    </row>
    <row r="1546" spans="1:29" ht="18" x14ac:dyDescent="0.35">
      <c r="A1546" s="49">
        <v>68</v>
      </c>
      <c r="B1546" s="49"/>
      <c r="C1546" s="94" t="s">
        <v>899</v>
      </c>
      <c r="D1546" s="94" t="s">
        <v>568</v>
      </c>
      <c r="E1546" s="94">
        <v>325</v>
      </c>
      <c r="F1546" s="94">
        <v>12</v>
      </c>
      <c r="G1546" s="94">
        <v>1</v>
      </c>
      <c r="H1546" s="94">
        <v>47</v>
      </c>
      <c r="I1546" s="94">
        <v>1</v>
      </c>
      <c r="J1546" s="94">
        <f t="shared" si="149"/>
        <v>4947</v>
      </c>
      <c r="K1546" s="101">
        <v>100</v>
      </c>
      <c r="L1546" s="51">
        <f t="shared" si="150"/>
        <v>494700</v>
      </c>
      <c r="M1546" s="96" t="s">
        <v>37</v>
      </c>
      <c r="N1546" s="96" t="s">
        <v>38</v>
      </c>
      <c r="O1546" s="94" t="s">
        <v>39</v>
      </c>
      <c r="P1546" s="94" t="s">
        <v>846</v>
      </c>
      <c r="Q1546" s="94">
        <v>72</v>
      </c>
      <c r="R1546" s="94">
        <v>100</v>
      </c>
      <c r="S1546" s="94">
        <v>6550</v>
      </c>
      <c r="T1546" s="139">
        <f>S1546*Q1546</f>
        <v>471600</v>
      </c>
      <c r="U1546" s="94">
        <v>10</v>
      </c>
      <c r="V1546" s="94">
        <v>10</v>
      </c>
      <c r="W1546" s="139">
        <f>T1546-(T1546*V1546/100)</f>
        <v>424440</v>
      </c>
      <c r="X1546" s="139">
        <v>424440</v>
      </c>
      <c r="Y1546" s="139">
        <v>426240</v>
      </c>
      <c r="Z1546" s="94">
        <v>50</v>
      </c>
      <c r="AA1546" s="139">
        <v>0</v>
      </c>
      <c r="AB1546" s="94">
        <v>0.02</v>
      </c>
      <c r="AC1546" s="165">
        <f t="shared" si="148"/>
        <v>0</v>
      </c>
    </row>
    <row r="1547" spans="1:29" ht="18" x14ac:dyDescent="0.35">
      <c r="A1547" s="49"/>
      <c r="B1547" s="49"/>
      <c r="C1547" s="94"/>
      <c r="D1547" s="94"/>
      <c r="E1547" s="94"/>
      <c r="F1547" s="94"/>
      <c r="G1547" s="94"/>
      <c r="H1547" s="94"/>
      <c r="I1547" s="94"/>
      <c r="J1547" s="94"/>
      <c r="K1547" s="101"/>
      <c r="L1547" s="51"/>
      <c r="M1547" s="96" t="s">
        <v>850</v>
      </c>
      <c r="N1547" s="96"/>
      <c r="O1547" s="94"/>
      <c r="P1547" s="94"/>
      <c r="Q1547" s="94"/>
      <c r="R1547" s="94"/>
      <c r="S1547" s="94"/>
      <c r="T1547" s="139"/>
      <c r="U1547" s="94"/>
      <c r="V1547" s="94"/>
      <c r="W1547" s="139"/>
      <c r="X1547" s="139"/>
      <c r="Y1547" s="139">
        <v>492900</v>
      </c>
      <c r="Z1547" s="94">
        <v>0</v>
      </c>
      <c r="AA1547" s="139">
        <v>492900</v>
      </c>
      <c r="AB1547" s="94">
        <v>0.01</v>
      </c>
      <c r="AC1547" s="165">
        <f t="shared" si="148"/>
        <v>49.29</v>
      </c>
    </row>
    <row r="1548" spans="1:29" ht="18" x14ac:dyDescent="0.35">
      <c r="A1548" s="49">
        <v>69</v>
      </c>
      <c r="B1548" s="49"/>
      <c r="C1548" s="94" t="s">
        <v>900</v>
      </c>
      <c r="D1548" s="94" t="s">
        <v>568</v>
      </c>
      <c r="E1548" s="94">
        <v>5131</v>
      </c>
      <c r="F1548" s="94">
        <v>0</v>
      </c>
      <c r="G1548" s="94">
        <v>2</v>
      </c>
      <c r="H1548" s="94">
        <v>3</v>
      </c>
      <c r="I1548" s="94">
        <v>1</v>
      </c>
      <c r="J1548" s="94">
        <f t="shared" si="149"/>
        <v>203</v>
      </c>
      <c r="K1548" s="101">
        <v>250</v>
      </c>
      <c r="L1548" s="51">
        <f t="shared" si="150"/>
        <v>50750</v>
      </c>
      <c r="M1548" s="96" t="s">
        <v>37</v>
      </c>
      <c r="N1548" s="96" t="s">
        <v>38</v>
      </c>
      <c r="O1548" s="94" t="s">
        <v>39</v>
      </c>
      <c r="P1548" s="94" t="s">
        <v>846</v>
      </c>
      <c r="Q1548" s="94">
        <v>90</v>
      </c>
      <c r="R1548" s="94">
        <v>100</v>
      </c>
      <c r="S1548" s="94">
        <v>6550</v>
      </c>
      <c r="T1548" s="139">
        <f>S1548*Q1548</f>
        <v>589500</v>
      </c>
      <c r="U1548" s="94">
        <v>23</v>
      </c>
      <c r="V1548" s="94">
        <v>36</v>
      </c>
      <c r="W1548" s="139">
        <f>T1548-(T1548*V1548/100)</f>
        <v>377280</v>
      </c>
      <c r="X1548" s="139">
        <v>377280</v>
      </c>
      <c r="Y1548" s="139">
        <v>382905</v>
      </c>
      <c r="Z1548" s="94">
        <v>50</v>
      </c>
      <c r="AA1548" s="139">
        <v>0</v>
      </c>
      <c r="AB1548" s="94">
        <v>0.02</v>
      </c>
      <c r="AC1548" s="165">
        <f t="shared" si="148"/>
        <v>0</v>
      </c>
    </row>
    <row r="1549" spans="1:29" ht="18" x14ac:dyDescent="0.35">
      <c r="A1549" s="49"/>
      <c r="B1549" s="49"/>
      <c r="C1549" s="94"/>
      <c r="D1549" s="94"/>
      <c r="E1549" s="94"/>
      <c r="F1549" s="94"/>
      <c r="G1549" s="94"/>
      <c r="H1549" s="94"/>
      <c r="I1549" s="94"/>
      <c r="J1549" s="94"/>
      <c r="K1549" s="101"/>
      <c r="L1549" s="51"/>
      <c r="M1549" s="96" t="s">
        <v>41</v>
      </c>
      <c r="N1549" s="96"/>
      <c r="O1549" s="94"/>
      <c r="P1549" s="94"/>
      <c r="Q1549" s="94"/>
      <c r="R1549" s="94"/>
      <c r="S1549" s="94"/>
      <c r="T1549" s="139"/>
      <c r="U1549" s="94"/>
      <c r="V1549" s="94"/>
      <c r="W1549" s="139"/>
      <c r="X1549" s="139"/>
      <c r="Y1549" s="139">
        <v>45125</v>
      </c>
      <c r="Z1549" s="94">
        <v>0</v>
      </c>
      <c r="AA1549" s="139">
        <v>45125</v>
      </c>
      <c r="AB1549" s="94">
        <v>0.01</v>
      </c>
      <c r="AC1549" s="165">
        <f t="shared" si="148"/>
        <v>4.5125000000000002</v>
      </c>
    </row>
    <row r="1550" spans="1:29" ht="18" x14ac:dyDescent="0.35">
      <c r="A1550" s="49">
        <v>70</v>
      </c>
      <c r="B1550" s="49"/>
      <c r="C1550" s="94" t="s">
        <v>900</v>
      </c>
      <c r="D1550" s="94" t="s">
        <v>568</v>
      </c>
      <c r="E1550" s="94">
        <v>5130</v>
      </c>
      <c r="F1550" s="94">
        <v>0</v>
      </c>
      <c r="G1550" s="94">
        <v>1</v>
      </c>
      <c r="H1550" s="94">
        <v>77</v>
      </c>
      <c r="I1550" s="94">
        <v>1</v>
      </c>
      <c r="J1550" s="94">
        <f t="shared" si="149"/>
        <v>177</v>
      </c>
      <c r="K1550" s="101">
        <v>250</v>
      </c>
      <c r="L1550" s="51">
        <f t="shared" si="150"/>
        <v>44250</v>
      </c>
      <c r="M1550" s="96"/>
      <c r="N1550" s="96"/>
      <c r="O1550" s="94"/>
      <c r="P1550" s="94"/>
      <c r="Q1550" s="94"/>
      <c r="R1550" s="94"/>
      <c r="S1550" s="94"/>
      <c r="T1550" s="139"/>
      <c r="U1550" s="94"/>
      <c r="V1550" s="94"/>
      <c r="W1550" s="139"/>
      <c r="X1550" s="139"/>
      <c r="Y1550" s="139">
        <f>L1550</f>
        <v>44250</v>
      </c>
      <c r="Z1550" s="94">
        <f>0</f>
        <v>0</v>
      </c>
      <c r="AA1550" s="139">
        <f>Y1550-Z1550</f>
        <v>44250</v>
      </c>
      <c r="AB1550" s="94">
        <v>0.3</v>
      </c>
      <c r="AC1550" s="165">
        <f t="shared" si="148"/>
        <v>132.75</v>
      </c>
    </row>
    <row r="1551" spans="1:29" ht="18" x14ac:dyDescent="0.35">
      <c r="A1551" s="49">
        <v>71</v>
      </c>
      <c r="B1551" s="49"/>
      <c r="C1551" s="94" t="s">
        <v>901</v>
      </c>
      <c r="D1551" s="94" t="s">
        <v>568</v>
      </c>
      <c r="E1551" s="94">
        <v>317</v>
      </c>
      <c r="F1551" s="94">
        <v>30</v>
      </c>
      <c r="G1551" s="94">
        <v>0</v>
      </c>
      <c r="H1551" s="94">
        <v>77</v>
      </c>
      <c r="I1551" s="94">
        <v>1</v>
      </c>
      <c r="J1551" s="94">
        <f t="shared" si="149"/>
        <v>12077</v>
      </c>
      <c r="K1551" s="101">
        <v>100</v>
      </c>
      <c r="L1551" s="51">
        <f t="shared" si="150"/>
        <v>1207700</v>
      </c>
      <c r="M1551" s="96" t="s">
        <v>37</v>
      </c>
      <c r="N1551" s="96" t="s">
        <v>38</v>
      </c>
      <c r="O1551" s="94" t="s">
        <v>311</v>
      </c>
      <c r="P1551" s="94" t="s">
        <v>846</v>
      </c>
      <c r="Q1551" s="94">
        <v>72</v>
      </c>
      <c r="R1551" s="94">
        <v>100</v>
      </c>
      <c r="S1551" s="94">
        <v>6550</v>
      </c>
      <c r="T1551" s="139">
        <f>S1551*Q1551</f>
        <v>471600</v>
      </c>
      <c r="U1551" s="94">
        <v>15</v>
      </c>
      <c r="V1551" s="94">
        <v>65</v>
      </c>
      <c r="W1551" s="139">
        <f>T1551-(T1551*V1551/100)</f>
        <v>165060</v>
      </c>
      <c r="X1551" s="139">
        <v>165060</v>
      </c>
      <c r="Y1551" s="139">
        <v>166860</v>
      </c>
      <c r="Z1551" s="94">
        <v>50</v>
      </c>
      <c r="AA1551" s="139">
        <v>0</v>
      </c>
      <c r="AB1551" s="94">
        <v>0.02</v>
      </c>
      <c r="AC1551" s="165">
        <f t="shared" si="148"/>
        <v>0</v>
      </c>
    </row>
    <row r="1552" spans="1:29" ht="18" x14ac:dyDescent="0.35">
      <c r="A1552" s="49"/>
      <c r="B1552" s="49"/>
      <c r="C1552" s="94"/>
      <c r="D1552" s="94"/>
      <c r="E1552" s="94"/>
      <c r="F1552" s="94"/>
      <c r="G1552" s="94"/>
      <c r="H1552" s="94"/>
      <c r="I1552" s="94"/>
      <c r="J1552" s="94"/>
      <c r="K1552" s="101"/>
      <c r="L1552" s="51"/>
      <c r="M1552" s="96" t="s">
        <v>41</v>
      </c>
      <c r="N1552" s="96"/>
      <c r="O1552" s="94"/>
      <c r="P1552" s="94"/>
      <c r="Q1552" s="94"/>
      <c r="R1552" s="94"/>
      <c r="S1552" s="94"/>
      <c r="T1552" s="139"/>
      <c r="U1552" s="94"/>
      <c r="V1552" s="94"/>
      <c r="W1552" s="139"/>
      <c r="X1552" s="139"/>
      <c r="Y1552" s="139">
        <v>1205900</v>
      </c>
      <c r="Z1552" s="94">
        <v>0</v>
      </c>
      <c r="AA1552" s="139">
        <v>1205900</v>
      </c>
      <c r="AB1552" s="94">
        <v>0.01</v>
      </c>
      <c r="AC1552" s="165">
        <f t="shared" si="148"/>
        <v>120.59</v>
      </c>
    </row>
    <row r="1553" spans="1:29" ht="18" x14ac:dyDescent="0.35">
      <c r="A1553" s="49">
        <v>72</v>
      </c>
      <c r="B1553" s="49"/>
      <c r="C1553" s="94" t="s">
        <v>189</v>
      </c>
      <c r="D1553" s="94" t="s">
        <v>183</v>
      </c>
      <c r="E1553" s="94"/>
      <c r="F1553" s="94">
        <v>6</v>
      </c>
      <c r="G1553" s="94">
        <v>0</v>
      </c>
      <c r="H1553" s="94">
        <v>0</v>
      </c>
      <c r="I1553" s="94">
        <v>1</v>
      </c>
      <c r="J1553" s="94">
        <f t="shared" si="149"/>
        <v>2400</v>
      </c>
      <c r="K1553" s="101">
        <v>100</v>
      </c>
      <c r="L1553" s="51">
        <f t="shared" si="150"/>
        <v>240000</v>
      </c>
      <c r="M1553" s="96" t="s">
        <v>37</v>
      </c>
      <c r="N1553" s="96" t="s">
        <v>38</v>
      </c>
      <c r="O1553" s="94" t="s">
        <v>39</v>
      </c>
      <c r="P1553" s="94" t="s">
        <v>846</v>
      </c>
      <c r="Q1553" s="94">
        <v>81</v>
      </c>
      <c r="R1553" s="94">
        <v>100</v>
      </c>
      <c r="S1553" s="94">
        <v>6550</v>
      </c>
      <c r="T1553" s="139">
        <f>S1553*Q1553</f>
        <v>530550</v>
      </c>
      <c r="U1553" s="94">
        <v>12</v>
      </c>
      <c r="V1553" s="94">
        <v>14</v>
      </c>
      <c r="W1553" s="139">
        <f>T1553-(T1553*V1553/100)</f>
        <v>456273</v>
      </c>
      <c r="X1553" s="139">
        <v>456273</v>
      </c>
      <c r="Y1553" s="139">
        <v>458298</v>
      </c>
      <c r="Z1553" s="94">
        <v>50</v>
      </c>
      <c r="AA1553" s="139">
        <v>0</v>
      </c>
      <c r="AB1553" s="94">
        <v>0.02</v>
      </c>
      <c r="AC1553" s="165">
        <f t="shared" si="148"/>
        <v>0</v>
      </c>
    </row>
    <row r="1554" spans="1:29" ht="18" x14ac:dyDescent="0.35">
      <c r="A1554" s="49"/>
      <c r="B1554" s="49"/>
      <c r="C1554" s="94"/>
      <c r="D1554" s="94"/>
      <c r="E1554" s="94"/>
      <c r="F1554" s="94"/>
      <c r="G1554" s="94"/>
      <c r="H1554" s="94"/>
      <c r="I1554" s="94"/>
      <c r="J1554" s="94"/>
      <c r="K1554" s="101"/>
      <c r="L1554" s="51"/>
      <c r="M1554" s="96" t="s">
        <v>41</v>
      </c>
      <c r="N1554" s="96"/>
      <c r="O1554" s="94"/>
      <c r="P1554" s="94"/>
      <c r="Q1554" s="94"/>
      <c r="R1554" s="94"/>
      <c r="S1554" s="94"/>
      <c r="T1554" s="139"/>
      <c r="U1554" s="94"/>
      <c r="V1554" s="94"/>
      <c r="W1554" s="139"/>
      <c r="X1554" s="139"/>
      <c r="Y1554" s="139">
        <v>237975</v>
      </c>
      <c r="Z1554" s="94">
        <v>0</v>
      </c>
      <c r="AA1554" s="139">
        <v>237945</v>
      </c>
      <c r="AB1554" s="94">
        <v>0.01</v>
      </c>
      <c r="AC1554" s="165">
        <f t="shared" si="148"/>
        <v>23.794500000000003</v>
      </c>
    </row>
    <row r="1555" spans="1:29" ht="18" x14ac:dyDescent="0.35">
      <c r="A1555" s="49">
        <v>73</v>
      </c>
      <c r="B1555" s="49"/>
      <c r="C1555" s="94" t="s">
        <v>845</v>
      </c>
      <c r="D1555" s="94" t="s">
        <v>183</v>
      </c>
      <c r="E1555" s="94"/>
      <c r="F1555" s="94">
        <v>4</v>
      </c>
      <c r="G1555" s="94">
        <v>0</v>
      </c>
      <c r="H1555" s="94">
        <v>0</v>
      </c>
      <c r="I1555" s="94">
        <v>1</v>
      </c>
      <c r="J1555" s="94">
        <f t="shared" si="149"/>
        <v>1600</v>
      </c>
      <c r="K1555" s="101">
        <v>100</v>
      </c>
      <c r="L1555" s="51">
        <f t="shared" si="150"/>
        <v>160000</v>
      </c>
      <c r="M1555" s="96"/>
      <c r="N1555" s="96"/>
      <c r="O1555" s="94"/>
      <c r="P1555" s="94"/>
      <c r="Q1555" s="94"/>
      <c r="R1555" s="94"/>
      <c r="S1555" s="94"/>
      <c r="T1555" s="139"/>
      <c r="U1555" s="94"/>
      <c r="V1555" s="94"/>
      <c r="W1555" s="139"/>
      <c r="X1555" s="139"/>
      <c r="Y1555" s="139">
        <f>L1555</f>
        <v>160000</v>
      </c>
      <c r="Z1555" s="94">
        <f>0</f>
        <v>0</v>
      </c>
      <c r="AA1555" s="139">
        <f>Y1555-Z1555</f>
        <v>160000</v>
      </c>
      <c r="AB1555" s="94">
        <f>0.01</f>
        <v>0.01</v>
      </c>
      <c r="AC1555" s="165">
        <f t="shared" si="148"/>
        <v>16</v>
      </c>
    </row>
    <row r="1556" spans="1:29" ht="18" x14ac:dyDescent="0.35">
      <c r="A1556" s="49">
        <v>74</v>
      </c>
      <c r="B1556" s="49"/>
      <c r="C1556" s="94" t="s">
        <v>851</v>
      </c>
      <c r="D1556" s="94" t="s">
        <v>183</v>
      </c>
      <c r="E1556" s="94"/>
      <c r="F1556" s="94">
        <v>14</v>
      </c>
      <c r="G1556" s="94">
        <v>0</v>
      </c>
      <c r="H1556" s="94">
        <v>0</v>
      </c>
      <c r="I1556" s="94">
        <v>1</v>
      </c>
      <c r="J1556" s="94">
        <f t="shared" si="149"/>
        <v>5600</v>
      </c>
      <c r="K1556" s="101">
        <v>100</v>
      </c>
      <c r="L1556" s="51">
        <f t="shared" si="150"/>
        <v>560000</v>
      </c>
      <c r="M1556" s="96"/>
      <c r="N1556" s="96"/>
      <c r="O1556" s="94"/>
      <c r="P1556" s="94"/>
      <c r="Q1556" s="94"/>
      <c r="R1556" s="94"/>
      <c r="S1556" s="94"/>
      <c r="T1556" s="139"/>
      <c r="U1556" s="94"/>
      <c r="V1556" s="94"/>
      <c r="W1556" s="139"/>
      <c r="X1556" s="139"/>
      <c r="Y1556" s="139">
        <f>L1556</f>
        <v>560000</v>
      </c>
      <c r="Z1556" s="94">
        <f>0</f>
        <v>0</v>
      </c>
      <c r="AA1556" s="139">
        <f>Y1556-Z1556</f>
        <v>560000</v>
      </c>
      <c r="AB1556" s="94">
        <f>0.01</f>
        <v>0.01</v>
      </c>
      <c r="AC1556" s="165">
        <f t="shared" si="148"/>
        <v>56</v>
      </c>
    </row>
    <row r="1557" spans="1:29" ht="18" x14ac:dyDescent="0.35">
      <c r="A1557" s="49">
        <v>75</v>
      </c>
      <c r="B1557" s="49"/>
      <c r="C1557" s="94" t="s">
        <v>902</v>
      </c>
      <c r="D1557" s="94" t="s">
        <v>183</v>
      </c>
      <c r="E1557" s="94"/>
      <c r="F1557" s="94">
        <v>10</v>
      </c>
      <c r="G1557" s="94">
        <v>0</v>
      </c>
      <c r="H1557" s="94">
        <v>0</v>
      </c>
      <c r="I1557" s="94">
        <v>1</v>
      </c>
      <c r="J1557" s="94">
        <f t="shared" si="149"/>
        <v>4000</v>
      </c>
      <c r="K1557" s="101">
        <v>100</v>
      </c>
      <c r="L1557" s="51">
        <f t="shared" si="150"/>
        <v>400000</v>
      </c>
      <c r="M1557" s="96" t="s">
        <v>37</v>
      </c>
      <c r="N1557" s="96" t="s">
        <v>38</v>
      </c>
      <c r="O1557" s="94" t="s">
        <v>39</v>
      </c>
      <c r="P1557" s="94" t="s">
        <v>846</v>
      </c>
      <c r="Q1557" s="94">
        <v>81</v>
      </c>
      <c r="R1557" s="94">
        <v>100</v>
      </c>
      <c r="S1557" s="94">
        <v>6550</v>
      </c>
      <c r="T1557" s="139">
        <f>S1557*Q1557</f>
        <v>530550</v>
      </c>
      <c r="U1557" s="94">
        <v>10</v>
      </c>
      <c r="V1557" s="94">
        <v>10</v>
      </c>
      <c r="W1557" s="139">
        <f>T1557-(T1557*V1557/100)</f>
        <v>477495</v>
      </c>
      <c r="X1557" s="139">
        <v>477495</v>
      </c>
      <c r="Y1557" s="139">
        <v>479520</v>
      </c>
      <c r="Z1557" s="94">
        <v>50</v>
      </c>
      <c r="AA1557" s="139">
        <v>0</v>
      </c>
      <c r="AB1557" s="94">
        <v>0.02</v>
      </c>
      <c r="AC1557" s="165">
        <f t="shared" si="148"/>
        <v>0</v>
      </c>
    </row>
    <row r="1558" spans="1:29" ht="18" x14ac:dyDescent="0.35">
      <c r="A1558" s="49"/>
      <c r="B1558" s="49"/>
      <c r="C1558" s="94"/>
      <c r="D1558" s="94"/>
      <c r="E1558" s="94"/>
      <c r="F1558" s="94"/>
      <c r="G1558" s="94"/>
      <c r="H1558" s="94"/>
      <c r="I1558" s="94"/>
      <c r="J1558" s="94"/>
      <c r="K1558" s="101"/>
      <c r="L1558" s="51"/>
      <c r="M1558" s="96" t="s">
        <v>41</v>
      </c>
      <c r="N1558" s="96"/>
      <c r="O1558" s="94"/>
      <c r="P1558" s="94"/>
      <c r="Q1558" s="94"/>
      <c r="R1558" s="94"/>
      <c r="S1558" s="94"/>
      <c r="T1558" s="139"/>
      <c r="U1558" s="94"/>
      <c r="V1558" s="94"/>
      <c r="W1558" s="139"/>
      <c r="X1558" s="139"/>
      <c r="Y1558" s="139">
        <v>397975</v>
      </c>
      <c r="Z1558" s="94"/>
      <c r="AA1558" s="139">
        <v>397975</v>
      </c>
      <c r="AB1558" s="94">
        <v>0.01</v>
      </c>
      <c r="AC1558" s="165">
        <f t="shared" si="148"/>
        <v>39.797499999999999</v>
      </c>
    </row>
    <row r="1559" spans="1:29" ht="18" x14ac:dyDescent="0.35">
      <c r="A1559" s="49">
        <v>76</v>
      </c>
      <c r="B1559" s="49"/>
      <c r="C1559" s="94" t="s">
        <v>903</v>
      </c>
      <c r="D1559" s="94" t="s">
        <v>183</v>
      </c>
      <c r="E1559" s="94"/>
      <c r="F1559" s="94">
        <v>27</v>
      </c>
      <c r="G1559" s="94">
        <v>0</v>
      </c>
      <c r="H1559" s="94">
        <v>0</v>
      </c>
      <c r="I1559" s="94">
        <v>1</v>
      </c>
      <c r="J1559" s="94">
        <f t="shared" si="149"/>
        <v>10800</v>
      </c>
      <c r="K1559" s="101">
        <v>100</v>
      </c>
      <c r="L1559" s="51">
        <f t="shared" si="150"/>
        <v>1080000</v>
      </c>
      <c r="M1559" s="96"/>
      <c r="N1559" s="96"/>
      <c r="O1559" s="94"/>
      <c r="P1559" s="94"/>
      <c r="Q1559" s="94"/>
      <c r="R1559" s="94"/>
      <c r="S1559" s="94"/>
      <c r="T1559" s="139"/>
      <c r="U1559" s="94"/>
      <c r="V1559" s="94"/>
      <c r="W1559" s="139"/>
      <c r="X1559" s="139"/>
      <c r="Y1559" s="139">
        <f>L1559</f>
        <v>1080000</v>
      </c>
      <c r="Z1559" s="94">
        <f>0</f>
        <v>0</v>
      </c>
      <c r="AA1559" s="139">
        <f>Y1559-Z1559</f>
        <v>1080000</v>
      </c>
      <c r="AB1559" s="94">
        <f>0.01</f>
        <v>0.01</v>
      </c>
      <c r="AC1559" s="165">
        <f t="shared" si="148"/>
        <v>108</v>
      </c>
    </row>
    <row r="1560" spans="1:29" ht="18" x14ac:dyDescent="0.35">
      <c r="A1560" s="49">
        <v>77</v>
      </c>
      <c r="B1560" s="49"/>
      <c r="C1560" s="94" t="s">
        <v>610</v>
      </c>
      <c r="D1560" s="94" t="s">
        <v>183</v>
      </c>
      <c r="E1560" s="94"/>
      <c r="F1560" s="94">
        <v>3</v>
      </c>
      <c r="G1560" s="94">
        <v>0</v>
      </c>
      <c r="H1560" s="94">
        <v>34</v>
      </c>
      <c r="I1560" s="94">
        <v>1</v>
      </c>
      <c r="J1560" s="94">
        <f t="shared" si="149"/>
        <v>1234</v>
      </c>
      <c r="K1560" s="101">
        <v>100</v>
      </c>
      <c r="L1560" s="51">
        <f t="shared" si="150"/>
        <v>123400</v>
      </c>
      <c r="M1560" s="96"/>
      <c r="N1560" s="96"/>
      <c r="O1560" s="94"/>
      <c r="P1560" s="94"/>
      <c r="Q1560" s="94"/>
      <c r="R1560" s="94"/>
      <c r="S1560" s="94"/>
      <c r="T1560" s="139"/>
      <c r="U1560" s="94"/>
      <c r="V1560" s="94"/>
      <c r="W1560" s="139"/>
      <c r="X1560" s="139"/>
      <c r="Y1560" s="139">
        <f>L1560</f>
        <v>123400</v>
      </c>
      <c r="Z1560" s="94">
        <f>0</f>
        <v>0</v>
      </c>
      <c r="AA1560" s="139">
        <f>Y1560-Z1560</f>
        <v>123400</v>
      </c>
      <c r="AB1560" s="94">
        <f>0.01</f>
        <v>0.01</v>
      </c>
      <c r="AC1560" s="165">
        <f t="shared" si="148"/>
        <v>12.34</v>
      </c>
    </row>
    <row r="1561" spans="1:29" ht="18" x14ac:dyDescent="0.35">
      <c r="A1561" s="49">
        <v>78</v>
      </c>
      <c r="B1561" s="49"/>
      <c r="C1561" s="94" t="s">
        <v>904</v>
      </c>
      <c r="D1561" s="94" t="s">
        <v>183</v>
      </c>
      <c r="E1561" s="94"/>
      <c r="F1561" s="94">
        <v>14</v>
      </c>
      <c r="G1561" s="94">
        <v>0</v>
      </c>
      <c r="H1561" s="94">
        <v>0</v>
      </c>
      <c r="I1561" s="94">
        <v>1</v>
      </c>
      <c r="J1561" s="94">
        <f t="shared" si="149"/>
        <v>5600</v>
      </c>
      <c r="K1561" s="101">
        <v>100</v>
      </c>
      <c r="L1561" s="51">
        <f t="shared" si="150"/>
        <v>560000</v>
      </c>
      <c r="M1561" s="96"/>
      <c r="N1561" s="96"/>
      <c r="O1561" s="94"/>
      <c r="P1561" s="94"/>
      <c r="Q1561" s="94"/>
      <c r="R1561" s="94"/>
      <c r="S1561" s="94"/>
      <c r="T1561" s="139"/>
      <c r="U1561" s="94"/>
      <c r="V1561" s="94"/>
      <c r="W1561" s="139"/>
      <c r="X1561" s="139"/>
      <c r="Y1561" s="139">
        <f>L1561</f>
        <v>560000</v>
      </c>
      <c r="Z1561" s="94">
        <f>0</f>
        <v>0</v>
      </c>
      <c r="AA1561" s="139">
        <f>Y1561-Z1561</f>
        <v>560000</v>
      </c>
      <c r="AB1561" s="94">
        <f>0.01</f>
        <v>0.01</v>
      </c>
      <c r="AC1561" s="165">
        <f t="shared" si="148"/>
        <v>56</v>
      </c>
    </row>
    <row r="1562" spans="1:29" ht="18" x14ac:dyDescent="0.35">
      <c r="A1562" s="49">
        <v>79</v>
      </c>
      <c r="B1562" s="49"/>
      <c r="C1562" s="94" t="s">
        <v>905</v>
      </c>
      <c r="D1562" s="94" t="s">
        <v>183</v>
      </c>
      <c r="E1562" s="94"/>
      <c r="F1562" s="94">
        <v>5</v>
      </c>
      <c r="G1562" s="94">
        <v>0</v>
      </c>
      <c r="H1562" s="94">
        <v>0</v>
      </c>
      <c r="I1562" s="94">
        <v>1</v>
      </c>
      <c r="J1562" s="94">
        <f t="shared" si="149"/>
        <v>2000</v>
      </c>
      <c r="K1562" s="101">
        <v>100</v>
      </c>
      <c r="L1562" s="51">
        <f t="shared" si="150"/>
        <v>200000</v>
      </c>
      <c r="M1562" s="96"/>
      <c r="N1562" s="96"/>
      <c r="O1562" s="94"/>
      <c r="P1562" s="94"/>
      <c r="Q1562" s="94"/>
      <c r="R1562" s="94"/>
      <c r="S1562" s="94"/>
      <c r="T1562" s="139"/>
      <c r="U1562" s="94"/>
      <c r="V1562" s="94"/>
      <c r="W1562" s="139"/>
      <c r="X1562" s="139"/>
      <c r="Y1562" s="139">
        <f>L1562</f>
        <v>200000</v>
      </c>
      <c r="Z1562" s="94">
        <f>0</f>
        <v>0</v>
      </c>
      <c r="AA1562" s="139">
        <f>Y1562-Z1562</f>
        <v>200000</v>
      </c>
      <c r="AB1562" s="94">
        <f>0.01</f>
        <v>0.01</v>
      </c>
      <c r="AC1562" s="165">
        <f t="shared" si="148"/>
        <v>20</v>
      </c>
    </row>
    <row r="1563" spans="1:29" ht="18" x14ac:dyDescent="0.35">
      <c r="A1563" s="49">
        <v>80</v>
      </c>
      <c r="B1563" s="49"/>
      <c r="C1563" s="94" t="s">
        <v>906</v>
      </c>
      <c r="D1563" s="94" t="s">
        <v>183</v>
      </c>
      <c r="E1563" s="94"/>
      <c r="F1563" s="94">
        <v>10</v>
      </c>
      <c r="G1563" s="94">
        <v>0</v>
      </c>
      <c r="H1563" s="94">
        <v>0</v>
      </c>
      <c r="I1563" s="94">
        <v>1</v>
      </c>
      <c r="J1563" s="94">
        <f t="shared" si="149"/>
        <v>4000</v>
      </c>
      <c r="K1563" s="101">
        <v>100</v>
      </c>
      <c r="L1563" s="51">
        <f t="shared" si="150"/>
        <v>400000</v>
      </c>
      <c r="M1563" s="96" t="s">
        <v>907</v>
      </c>
      <c r="N1563" s="96" t="s">
        <v>38</v>
      </c>
      <c r="O1563" s="94" t="s">
        <v>39</v>
      </c>
      <c r="P1563" s="94" t="s">
        <v>846</v>
      </c>
      <c r="Q1563" s="94">
        <v>48</v>
      </c>
      <c r="R1563" s="94">
        <v>100</v>
      </c>
      <c r="S1563" s="94">
        <v>6550</v>
      </c>
      <c r="T1563" s="139">
        <f>S1563*Q1563</f>
        <v>314400</v>
      </c>
      <c r="U1563" s="94">
        <v>23</v>
      </c>
      <c r="V1563" s="94">
        <v>36</v>
      </c>
      <c r="W1563" s="139">
        <f>T1563-(T1563*V1563/100)</f>
        <v>201216</v>
      </c>
      <c r="X1563" s="139">
        <v>201216</v>
      </c>
      <c r="Y1563" s="139">
        <v>202416</v>
      </c>
      <c r="Z1563" s="94">
        <v>50</v>
      </c>
      <c r="AA1563" s="139">
        <v>0</v>
      </c>
      <c r="AB1563" s="94">
        <v>0.02</v>
      </c>
      <c r="AC1563" s="165">
        <f t="shared" si="148"/>
        <v>0</v>
      </c>
    </row>
    <row r="1564" spans="1:29" ht="18" x14ac:dyDescent="0.35">
      <c r="A1564" s="49"/>
      <c r="B1564" s="49"/>
      <c r="C1564" s="94"/>
      <c r="D1564" s="94"/>
      <c r="E1564" s="94"/>
      <c r="F1564" s="94"/>
      <c r="G1564" s="94"/>
      <c r="H1564" s="94"/>
      <c r="I1564" s="94"/>
      <c r="J1564" s="94"/>
      <c r="K1564" s="101"/>
      <c r="L1564" s="51"/>
      <c r="M1564" s="96" t="s">
        <v>41</v>
      </c>
      <c r="N1564" s="96"/>
      <c r="O1564" s="94"/>
      <c r="P1564" s="94"/>
      <c r="Q1564" s="94"/>
      <c r="R1564" s="94"/>
      <c r="S1564" s="94"/>
      <c r="T1564" s="139"/>
      <c r="U1564" s="94"/>
      <c r="V1564" s="94"/>
      <c r="W1564" s="139"/>
      <c r="X1564" s="139"/>
      <c r="Y1564" s="139">
        <v>398800</v>
      </c>
      <c r="Z1564" s="94">
        <v>0</v>
      </c>
      <c r="AA1564" s="139">
        <v>398800</v>
      </c>
      <c r="AB1564" s="94">
        <v>0.01</v>
      </c>
      <c r="AC1564" s="165">
        <f t="shared" si="148"/>
        <v>39.880000000000003</v>
      </c>
    </row>
    <row r="1565" spans="1:29" ht="18" x14ac:dyDescent="0.35">
      <c r="A1565" s="49">
        <v>81</v>
      </c>
      <c r="B1565" s="49"/>
      <c r="C1565" s="94" t="s">
        <v>908</v>
      </c>
      <c r="D1565" s="94" t="s">
        <v>568</v>
      </c>
      <c r="E1565" s="94">
        <v>4926</v>
      </c>
      <c r="F1565" s="94">
        <v>5</v>
      </c>
      <c r="G1565" s="94">
        <v>0</v>
      </c>
      <c r="H1565" s="94">
        <v>61</v>
      </c>
      <c r="I1565" s="94">
        <v>1</v>
      </c>
      <c r="J1565" s="94">
        <f t="shared" si="149"/>
        <v>2061</v>
      </c>
      <c r="K1565" s="101">
        <v>100</v>
      </c>
      <c r="L1565" s="51">
        <f t="shared" si="150"/>
        <v>206100</v>
      </c>
      <c r="M1565" s="96" t="s">
        <v>37</v>
      </c>
      <c r="N1565" s="96" t="s">
        <v>38</v>
      </c>
      <c r="O1565" s="94" t="s">
        <v>39</v>
      </c>
      <c r="P1565" s="94" t="s">
        <v>846</v>
      </c>
      <c r="Q1565" s="94">
        <v>48</v>
      </c>
      <c r="R1565" s="94">
        <v>100</v>
      </c>
      <c r="S1565" s="94">
        <v>6550</v>
      </c>
      <c r="T1565" s="139">
        <f>S1565*Q1565</f>
        <v>314400</v>
      </c>
      <c r="U1565" s="94">
        <v>38</v>
      </c>
      <c r="V1565" s="94">
        <v>66</v>
      </c>
      <c r="W1565" s="139">
        <f>T1565-(T1565*V1565/100)</f>
        <v>106896</v>
      </c>
      <c r="X1565" s="139">
        <v>106896</v>
      </c>
      <c r="Y1565" s="139">
        <v>108096</v>
      </c>
      <c r="Z1565" s="94">
        <v>50</v>
      </c>
      <c r="AA1565" s="139">
        <v>0</v>
      </c>
      <c r="AB1565" s="94">
        <v>0.02</v>
      </c>
      <c r="AC1565" s="165">
        <f t="shared" si="148"/>
        <v>0</v>
      </c>
    </row>
    <row r="1566" spans="1:29" ht="18" x14ac:dyDescent="0.35">
      <c r="A1566" s="49"/>
      <c r="B1566" s="49"/>
      <c r="C1566" s="94"/>
      <c r="D1566" s="94"/>
      <c r="E1566" s="94"/>
      <c r="F1566" s="94"/>
      <c r="G1566" s="94"/>
      <c r="H1566" s="94"/>
      <c r="I1566" s="94"/>
      <c r="J1566" s="94"/>
      <c r="K1566" s="101"/>
      <c r="L1566" s="51"/>
      <c r="M1566" s="96" t="s">
        <v>41</v>
      </c>
      <c r="N1566" s="96"/>
      <c r="O1566" s="94"/>
      <c r="P1566" s="94"/>
      <c r="Q1566" s="94"/>
      <c r="R1566" s="94"/>
      <c r="S1566" s="94"/>
      <c r="T1566" s="139"/>
      <c r="U1566" s="94"/>
      <c r="V1566" s="94"/>
      <c r="W1566" s="139"/>
      <c r="X1566" s="139"/>
      <c r="Y1566" s="139">
        <v>204900</v>
      </c>
      <c r="Z1566" s="94">
        <v>0</v>
      </c>
      <c r="AA1566" s="139">
        <v>204900</v>
      </c>
      <c r="AB1566" s="94">
        <v>0.01</v>
      </c>
      <c r="AC1566" s="165">
        <f t="shared" si="148"/>
        <v>20.49</v>
      </c>
    </row>
    <row r="1567" spans="1:29" ht="18" x14ac:dyDescent="0.35">
      <c r="A1567" s="49">
        <v>82</v>
      </c>
      <c r="B1567" s="49"/>
      <c r="C1567" s="94" t="s">
        <v>909</v>
      </c>
      <c r="D1567" s="94" t="s">
        <v>568</v>
      </c>
      <c r="E1567" s="94">
        <v>445</v>
      </c>
      <c r="F1567" s="94">
        <v>5</v>
      </c>
      <c r="G1567" s="94">
        <v>3</v>
      </c>
      <c r="H1567" s="94">
        <v>32</v>
      </c>
      <c r="I1567" s="94">
        <v>1</v>
      </c>
      <c r="J1567" s="94">
        <f t="shared" si="149"/>
        <v>2332</v>
      </c>
      <c r="K1567" s="101">
        <v>250</v>
      </c>
      <c r="L1567" s="51">
        <f t="shared" si="150"/>
        <v>583000</v>
      </c>
      <c r="M1567" s="96"/>
      <c r="N1567" s="96"/>
      <c r="O1567" s="94"/>
      <c r="P1567" s="94"/>
      <c r="Q1567" s="94"/>
      <c r="R1567" s="94"/>
      <c r="S1567" s="94"/>
      <c r="T1567" s="139"/>
      <c r="U1567" s="94"/>
      <c r="V1567" s="94"/>
      <c r="W1567" s="139"/>
      <c r="X1567" s="139"/>
      <c r="Y1567" s="139">
        <f>L1567</f>
        <v>583000</v>
      </c>
      <c r="Z1567" s="94">
        <f>0</f>
        <v>0</v>
      </c>
      <c r="AA1567" s="139">
        <f>Y1567-Z1567</f>
        <v>583000</v>
      </c>
      <c r="AB1567" s="94">
        <f>0.01</f>
        <v>0.01</v>
      </c>
      <c r="AC1567" s="165">
        <f t="shared" si="148"/>
        <v>58.3</v>
      </c>
    </row>
    <row r="1568" spans="1:29" ht="18" x14ac:dyDescent="0.35">
      <c r="A1568" s="49">
        <v>83</v>
      </c>
      <c r="B1568" s="49"/>
      <c r="C1568" s="94" t="s">
        <v>909</v>
      </c>
      <c r="D1568" s="94" t="s">
        <v>568</v>
      </c>
      <c r="E1568" s="94">
        <v>5169</v>
      </c>
      <c r="F1568" s="94">
        <v>1</v>
      </c>
      <c r="G1568" s="94">
        <v>3</v>
      </c>
      <c r="H1568" s="94">
        <v>23</v>
      </c>
      <c r="I1568" s="94">
        <v>1</v>
      </c>
      <c r="J1568" s="94">
        <f t="shared" si="149"/>
        <v>723</v>
      </c>
      <c r="K1568" s="101">
        <v>250</v>
      </c>
      <c r="L1568" s="51">
        <f t="shared" si="150"/>
        <v>180750</v>
      </c>
      <c r="M1568" s="96"/>
      <c r="N1568" s="96"/>
      <c r="O1568" s="94"/>
      <c r="P1568" s="94"/>
      <c r="Q1568" s="94"/>
      <c r="R1568" s="94"/>
      <c r="S1568" s="94"/>
      <c r="T1568" s="139"/>
      <c r="U1568" s="94"/>
      <c r="V1568" s="94"/>
      <c r="W1568" s="139"/>
      <c r="X1568" s="139"/>
      <c r="Y1568" s="139">
        <f>L1568</f>
        <v>180750</v>
      </c>
      <c r="Z1568" s="94">
        <f>0</f>
        <v>0</v>
      </c>
      <c r="AA1568" s="139">
        <f>Y1568-Z1568</f>
        <v>180750</v>
      </c>
      <c r="AB1568" s="94">
        <f>0.01</f>
        <v>0.01</v>
      </c>
      <c r="AC1568" s="165">
        <f t="shared" si="148"/>
        <v>18.074999999999999</v>
      </c>
    </row>
    <row r="1569" spans="1:29" ht="18" x14ac:dyDescent="0.35">
      <c r="A1569" s="49">
        <v>84</v>
      </c>
      <c r="B1569" s="49"/>
      <c r="C1569" s="94" t="s">
        <v>910</v>
      </c>
      <c r="D1569" s="94" t="s">
        <v>183</v>
      </c>
      <c r="E1569" s="94"/>
      <c r="F1569" s="94">
        <v>9</v>
      </c>
      <c r="G1569" s="94">
        <v>3</v>
      </c>
      <c r="H1569" s="94">
        <v>0</v>
      </c>
      <c r="I1569" s="94">
        <v>1</v>
      </c>
      <c r="J1569" s="94">
        <f t="shared" si="149"/>
        <v>3900</v>
      </c>
      <c r="K1569" s="101">
        <v>100</v>
      </c>
      <c r="L1569" s="51">
        <f t="shared" si="150"/>
        <v>390000</v>
      </c>
      <c r="M1569" s="96" t="s">
        <v>37</v>
      </c>
      <c r="N1569" s="96" t="s">
        <v>38</v>
      </c>
      <c r="O1569" s="94" t="s">
        <v>39</v>
      </c>
      <c r="P1569" s="94" t="s">
        <v>846</v>
      </c>
      <c r="Q1569" s="94">
        <v>32</v>
      </c>
      <c r="R1569" s="94">
        <v>100</v>
      </c>
      <c r="S1569" s="94">
        <v>6550</v>
      </c>
      <c r="T1569" s="139">
        <f>S1569*Q1569</f>
        <v>209600</v>
      </c>
      <c r="U1569" s="94">
        <v>25</v>
      </c>
      <c r="V1569" s="94">
        <v>40</v>
      </c>
      <c r="W1569" s="139">
        <f>T1569-(T1569*V1569/100)</f>
        <v>125760</v>
      </c>
      <c r="X1569" s="139">
        <v>125760</v>
      </c>
      <c r="Y1569" s="139">
        <v>126560</v>
      </c>
      <c r="Z1569" s="94">
        <v>50</v>
      </c>
      <c r="AA1569" s="139">
        <v>0</v>
      </c>
      <c r="AB1569" s="94">
        <v>0.02</v>
      </c>
      <c r="AC1569" s="165">
        <f t="shared" si="148"/>
        <v>0</v>
      </c>
    </row>
    <row r="1570" spans="1:29" ht="18" x14ac:dyDescent="0.35">
      <c r="A1570" s="49"/>
      <c r="B1570" s="49"/>
      <c r="C1570" s="94"/>
      <c r="D1570" s="94"/>
      <c r="E1570" s="94"/>
      <c r="F1570" s="94"/>
      <c r="G1570" s="94"/>
      <c r="H1570" s="94"/>
      <c r="I1570" s="94"/>
      <c r="J1570" s="94"/>
      <c r="K1570" s="101"/>
      <c r="L1570" s="51"/>
      <c r="M1570" s="96" t="s">
        <v>41</v>
      </c>
      <c r="N1570" s="96"/>
      <c r="O1570" s="94"/>
      <c r="P1570" s="94"/>
      <c r="Q1570" s="94"/>
      <c r="R1570" s="94"/>
      <c r="S1570" s="94"/>
      <c r="T1570" s="139"/>
      <c r="U1570" s="94"/>
      <c r="V1570" s="94"/>
      <c r="W1570" s="139"/>
      <c r="X1570" s="139"/>
      <c r="Y1570" s="139">
        <v>389200</v>
      </c>
      <c r="Z1570" s="94">
        <v>0</v>
      </c>
      <c r="AA1570" s="139">
        <v>389200</v>
      </c>
      <c r="AB1570" s="94">
        <v>0.01</v>
      </c>
      <c r="AC1570" s="165">
        <f t="shared" si="148"/>
        <v>38.92</v>
      </c>
    </row>
    <row r="1571" spans="1:29" ht="18" x14ac:dyDescent="0.35">
      <c r="A1571" s="49">
        <v>85</v>
      </c>
      <c r="B1571" s="49"/>
      <c r="C1571" s="94" t="s">
        <v>911</v>
      </c>
      <c r="D1571" s="94" t="s">
        <v>183</v>
      </c>
      <c r="E1571" s="94"/>
      <c r="F1571" s="94">
        <v>4</v>
      </c>
      <c r="G1571" s="94">
        <v>0</v>
      </c>
      <c r="H1571" s="94">
        <v>0</v>
      </c>
      <c r="I1571" s="94">
        <v>1</v>
      </c>
      <c r="J1571" s="94">
        <f t="shared" si="149"/>
        <v>1600</v>
      </c>
      <c r="K1571" s="101">
        <v>100</v>
      </c>
      <c r="L1571" s="51">
        <f t="shared" si="150"/>
        <v>160000</v>
      </c>
      <c r="M1571" s="96"/>
      <c r="N1571" s="96"/>
      <c r="O1571" s="94"/>
      <c r="P1571" s="94"/>
      <c r="Q1571" s="94"/>
      <c r="R1571" s="94"/>
      <c r="S1571" s="94"/>
      <c r="T1571" s="139"/>
      <c r="U1571" s="94"/>
      <c r="V1571" s="94"/>
      <c r="W1571" s="139"/>
      <c r="X1571" s="139"/>
      <c r="Y1571" s="139">
        <f>L1571</f>
        <v>160000</v>
      </c>
      <c r="Z1571" s="94">
        <f>0</f>
        <v>0</v>
      </c>
      <c r="AA1571" s="139">
        <f>Y1571-Z1571</f>
        <v>160000</v>
      </c>
      <c r="AB1571" s="94">
        <f>0.01</f>
        <v>0.01</v>
      </c>
      <c r="AC1571" s="165">
        <f t="shared" si="148"/>
        <v>16</v>
      </c>
    </row>
    <row r="1572" spans="1:29" ht="18" x14ac:dyDescent="0.35">
      <c r="A1572" s="49">
        <v>86</v>
      </c>
      <c r="B1572" s="49"/>
      <c r="C1572" s="94" t="s">
        <v>912</v>
      </c>
      <c r="D1572" s="94" t="s">
        <v>183</v>
      </c>
      <c r="E1572" s="94"/>
      <c r="F1572" s="94">
        <v>7</v>
      </c>
      <c r="G1572" s="94">
        <v>0</v>
      </c>
      <c r="H1572" s="94">
        <v>0</v>
      </c>
      <c r="I1572" s="94">
        <v>1</v>
      </c>
      <c r="J1572" s="94">
        <f t="shared" si="149"/>
        <v>2800</v>
      </c>
      <c r="K1572" s="101">
        <v>100</v>
      </c>
      <c r="L1572" s="51">
        <f t="shared" si="150"/>
        <v>280000</v>
      </c>
      <c r="M1572" s="96"/>
      <c r="N1572" s="96"/>
      <c r="O1572" s="94"/>
      <c r="P1572" s="94"/>
      <c r="Q1572" s="94"/>
      <c r="R1572" s="94"/>
      <c r="S1572" s="94"/>
      <c r="T1572" s="139"/>
      <c r="U1572" s="94"/>
      <c r="V1572" s="94"/>
      <c r="W1572" s="139"/>
      <c r="X1572" s="139"/>
      <c r="Y1572" s="139">
        <f>L1572</f>
        <v>280000</v>
      </c>
      <c r="Z1572" s="94">
        <f>0</f>
        <v>0</v>
      </c>
      <c r="AA1572" s="139">
        <f>Y1572-Z1572</f>
        <v>280000</v>
      </c>
      <c r="AB1572" s="94">
        <f>0.01</f>
        <v>0.01</v>
      </c>
      <c r="AC1572" s="165">
        <f t="shared" ref="AC1572:AC1583" si="151">AA1572*AB1572/100</f>
        <v>28</v>
      </c>
    </row>
    <row r="1573" spans="1:29" ht="18" x14ac:dyDescent="0.35">
      <c r="A1573" s="49">
        <v>87</v>
      </c>
      <c r="B1573" s="49"/>
      <c r="C1573" s="94" t="s">
        <v>913</v>
      </c>
      <c r="D1573" s="94" t="s">
        <v>183</v>
      </c>
      <c r="E1573" s="94"/>
      <c r="F1573" s="94">
        <v>18</v>
      </c>
      <c r="G1573" s="94">
        <v>0</v>
      </c>
      <c r="H1573" s="94">
        <v>0</v>
      </c>
      <c r="I1573" s="94">
        <v>1</v>
      </c>
      <c r="J1573" s="94">
        <f>F1573*400+G1573*100+H1573</f>
        <v>7200</v>
      </c>
      <c r="K1573" s="101">
        <v>100</v>
      </c>
      <c r="L1573" s="51">
        <f>J1573*K1573</f>
        <v>720000</v>
      </c>
      <c r="M1573" s="96" t="s">
        <v>37</v>
      </c>
      <c r="N1573" s="96" t="s">
        <v>38</v>
      </c>
      <c r="O1573" s="94" t="s">
        <v>39</v>
      </c>
      <c r="P1573" s="94" t="s">
        <v>846</v>
      </c>
      <c r="Q1573" s="94">
        <v>120</v>
      </c>
      <c r="R1573" s="94">
        <v>100</v>
      </c>
      <c r="S1573" s="94">
        <v>6550</v>
      </c>
      <c r="T1573" s="139">
        <f>S1573*Q1573</f>
        <v>786000</v>
      </c>
      <c r="U1573" s="94">
        <v>43</v>
      </c>
      <c r="V1573" s="94">
        <v>76</v>
      </c>
      <c r="W1573" s="139">
        <f>T1573-(T1573*V1573/100)</f>
        <v>188640</v>
      </c>
      <c r="X1573" s="139">
        <v>188640</v>
      </c>
      <c r="Y1573" s="139">
        <v>191640</v>
      </c>
      <c r="Z1573" s="94">
        <v>50</v>
      </c>
      <c r="AA1573" s="139">
        <v>0</v>
      </c>
      <c r="AB1573" s="94">
        <v>0.02</v>
      </c>
      <c r="AC1573" s="165">
        <f t="shared" si="151"/>
        <v>0</v>
      </c>
    </row>
    <row r="1574" spans="1:29" ht="18" x14ac:dyDescent="0.35">
      <c r="A1574" s="49"/>
      <c r="B1574" s="49"/>
      <c r="C1574" s="94"/>
      <c r="D1574" s="94"/>
      <c r="E1574" s="94"/>
      <c r="F1574" s="94"/>
      <c r="G1574" s="94"/>
      <c r="H1574" s="94"/>
      <c r="I1574" s="94"/>
      <c r="J1574" s="94"/>
      <c r="K1574" s="101"/>
      <c r="L1574" s="51"/>
      <c r="M1574" s="96" t="s">
        <v>41</v>
      </c>
      <c r="N1574" s="96"/>
      <c r="O1574" s="94"/>
      <c r="P1574" s="94"/>
      <c r="Q1574" s="94"/>
      <c r="R1574" s="94"/>
      <c r="S1574" s="94"/>
      <c r="T1574" s="139"/>
      <c r="U1574" s="94"/>
      <c r="V1574" s="94"/>
      <c r="W1574" s="139"/>
      <c r="X1574" s="139"/>
      <c r="Y1574" s="139">
        <v>717000</v>
      </c>
      <c r="Z1574" s="94">
        <v>0</v>
      </c>
      <c r="AA1574" s="139">
        <v>717000</v>
      </c>
      <c r="AB1574" s="94">
        <v>0.01</v>
      </c>
      <c r="AC1574" s="165">
        <f t="shared" si="151"/>
        <v>71.7</v>
      </c>
    </row>
    <row r="1575" spans="1:29" ht="18" x14ac:dyDescent="0.35">
      <c r="A1575" s="49">
        <v>88</v>
      </c>
      <c r="B1575" s="49"/>
      <c r="C1575" s="94" t="s">
        <v>914</v>
      </c>
      <c r="D1575" s="94" t="s">
        <v>183</v>
      </c>
      <c r="E1575" s="94"/>
      <c r="F1575" s="94">
        <v>0</v>
      </c>
      <c r="G1575" s="94">
        <v>2</v>
      </c>
      <c r="H1575" s="94">
        <v>0</v>
      </c>
      <c r="I1575" s="94">
        <v>1</v>
      </c>
      <c r="J1575" s="94">
        <f>F1575*400+G1575*100+H1575</f>
        <v>200</v>
      </c>
      <c r="K1575" s="101">
        <v>100</v>
      </c>
      <c r="L1575" s="51">
        <f>J1575*K1575</f>
        <v>20000</v>
      </c>
      <c r="M1575" s="96" t="s">
        <v>37</v>
      </c>
      <c r="N1575" s="96" t="s">
        <v>38</v>
      </c>
      <c r="O1575" s="94" t="s">
        <v>39</v>
      </c>
      <c r="P1575" s="94" t="s">
        <v>846</v>
      </c>
      <c r="Q1575" s="94">
        <v>26</v>
      </c>
      <c r="R1575" s="94">
        <v>100</v>
      </c>
      <c r="S1575" s="94">
        <v>6550</v>
      </c>
      <c r="T1575" s="139">
        <f>S1575*Q1575</f>
        <v>170300</v>
      </c>
      <c r="U1575" s="94">
        <v>9</v>
      </c>
      <c r="V1575" s="94">
        <v>9</v>
      </c>
      <c r="W1575" s="139">
        <f>T1575-(T1575*V1575/100)</f>
        <v>154973</v>
      </c>
      <c r="X1575" s="139">
        <v>154973</v>
      </c>
      <c r="Y1575" s="139">
        <v>155623</v>
      </c>
      <c r="Z1575" s="94">
        <v>50</v>
      </c>
      <c r="AA1575" s="139">
        <v>0</v>
      </c>
      <c r="AB1575" s="94">
        <v>0.02</v>
      </c>
      <c r="AC1575" s="165">
        <f t="shared" si="151"/>
        <v>0</v>
      </c>
    </row>
    <row r="1576" spans="1:29" ht="18" x14ac:dyDescent="0.35">
      <c r="A1576" s="49"/>
      <c r="B1576" s="49"/>
      <c r="C1576" s="94"/>
      <c r="D1576" s="94"/>
      <c r="E1576" s="94"/>
      <c r="F1576" s="94"/>
      <c r="G1576" s="94"/>
      <c r="H1576" s="94"/>
      <c r="I1576" s="94"/>
      <c r="J1576" s="94"/>
      <c r="K1576" s="101"/>
      <c r="L1576" s="51"/>
      <c r="M1576" s="96" t="s">
        <v>41</v>
      </c>
      <c r="N1576" s="96" t="s">
        <v>38</v>
      </c>
      <c r="O1576" s="94" t="s">
        <v>39</v>
      </c>
      <c r="P1576" s="94" t="s">
        <v>853</v>
      </c>
      <c r="Q1576" s="94">
        <v>24</v>
      </c>
      <c r="R1576" s="94">
        <v>100</v>
      </c>
      <c r="S1576" s="94">
        <v>6550</v>
      </c>
      <c r="T1576" s="139">
        <f>S1576*Q1576</f>
        <v>157200</v>
      </c>
      <c r="U1576" s="94">
        <v>9</v>
      </c>
      <c r="V1576" s="94">
        <v>9</v>
      </c>
      <c r="W1576" s="139">
        <f>T1576-(T1576*V1576/100)</f>
        <v>143052</v>
      </c>
      <c r="X1576" s="139">
        <v>143052</v>
      </c>
      <c r="Y1576" s="139">
        <v>143652</v>
      </c>
      <c r="Z1576" s="94">
        <v>0</v>
      </c>
      <c r="AA1576" s="139">
        <v>143652</v>
      </c>
      <c r="AB1576" s="94">
        <v>0.3</v>
      </c>
      <c r="AC1576" s="165">
        <f t="shared" si="151"/>
        <v>430.95599999999996</v>
      </c>
    </row>
    <row r="1577" spans="1:29" ht="18" x14ac:dyDescent="0.35">
      <c r="A1577" s="49"/>
      <c r="B1577" s="49"/>
      <c r="C1577" s="94"/>
      <c r="D1577" s="94"/>
      <c r="E1577" s="94"/>
      <c r="F1577" s="94"/>
      <c r="G1577" s="94"/>
      <c r="H1577" s="94"/>
      <c r="I1577" s="94"/>
      <c r="J1577" s="94"/>
      <c r="K1577" s="101"/>
      <c r="L1577" s="51"/>
      <c r="M1577" s="96" t="s">
        <v>117</v>
      </c>
      <c r="N1577" s="96" t="s">
        <v>38</v>
      </c>
      <c r="O1577" s="94" t="s">
        <v>39</v>
      </c>
      <c r="P1577" s="94" t="s">
        <v>846</v>
      </c>
      <c r="Q1577" s="94">
        <v>144</v>
      </c>
      <c r="R1577" s="94">
        <v>100</v>
      </c>
      <c r="S1577" s="94">
        <v>6550</v>
      </c>
      <c r="T1577" s="139">
        <f>S1577*Q1577</f>
        <v>943200</v>
      </c>
      <c r="U1577" s="94">
        <v>15</v>
      </c>
      <c r="V1577" s="94">
        <v>20</v>
      </c>
      <c r="W1577" s="139">
        <f>T1577-(T1577*V1577/100)</f>
        <v>754560</v>
      </c>
      <c r="X1577" s="139">
        <v>754560</v>
      </c>
      <c r="Y1577" s="139">
        <v>758160</v>
      </c>
      <c r="Z1577" s="94">
        <v>10</v>
      </c>
      <c r="AA1577" s="139">
        <v>0</v>
      </c>
      <c r="AB1577" s="94">
        <v>0.02</v>
      </c>
      <c r="AC1577" s="165">
        <f t="shared" si="151"/>
        <v>0</v>
      </c>
    </row>
    <row r="1578" spans="1:29" ht="18" x14ac:dyDescent="0.35">
      <c r="A1578" s="49"/>
      <c r="B1578" s="49"/>
      <c r="C1578" s="94"/>
      <c r="D1578" s="94"/>
      <c r="E1578" s="94"/>
      <c r="F1578" s="94"/>
      <c r="G1578" s="94"/>
      <c r="H1578" s="94"/>
      <c r="I1578" s="94"/>
      <c r="J1578" s="94"/>
      <c r="K1578" s="101"/>
      <c r="L1578" s="51"/>
      <c r="M1578" s="96" t="s">
        <v>118</v>
      </c>
      <c r="N1578" s="96"/>
      <c r="O1578" s="94"/>
      <c r="P1578" s="94"/>
      <c r="Q1578" s="94"/>
      <c r="R1578" s="94"/>
      <c r="S1578" s="94"/>
      <c r="T1578" s="139"/>
      <c r="U1578" s="94"/>
      <c r="V1578" s="94"/>
      <c r="W1578" s="139"/>
      <c r="X1578" s="139"/>
      <c r="Y1578" s="139">
        <v>15150</v>
      </c>
      <c r="Z1578" s="94">
        <v>0</v>
      </c>
      <c r="AA1578" s="139">
        <v>15150</v>
      </c>
      <c r="AB1578" s="94">
        <v>0.01</v>
      </c>
      <c r="AC1578" s="165">
        <f t="shared" si="151"/>
        <v>1.5149999999999999</v>
      </c>
    </row>
    <row r="1579" spans="1:29" ht="18" x14ac:dyDescent="0.35">
      <c r="A1579" s="49">
        <v>89</v>
      </c>
      <c r="B1579" s="49"/>
      <c r="C1579" s="94" t="s">
        <v>915</v>
      </c>
      <c r="D1579" s="94" t="s">
        <v>183</v>
      </c>
      <c r="E1579" s="94"/>
      <c r="F1579" s="94">
        <v>3</v>
      </c>
      <c r="G1579" s="94">
        <v>2</v>
      </c>
      <c r="H1579" s="94">
        <v>2</v>
      </c>
      <c r="I1579" s="94">
        <v>1</v>
      </c>
      <c r="J1579" s="94">
        <f>F1579*400+G1579*100+H1579</f>
        <v>1402</v>
      </c>
      <c r="K1579" s="101">
        <v>100</v>
      </c>
      <c r="L1579" s="51">
        <f>J1579*K1579</f>
        <v>140200</v>
      </c>
      <c r="M1579" s="96" t="s">
        <v>37</v>
      </c>
      <c r="N1579" s="96" t="s">
        <v>38</v>
      </c>
      <c r="O1579" s="94" t="s">
        <v>39</v>
      </c>
      <c r="P1579" s="94" t="s">
        <v>846</v>
      </c>
      <c r="Q1579" s="94">
        <v>96</v>
      </c>
      <c r="R1579" s="94">
        <v>100</v>
      </c>
      <c r="S1579" s="94">
        <v>6550</v>
      </c>
      <c r="T1579" s="139">
        <f>S1579*Q1579</f>
        <v>628800</v>
      </c>
      <c r="U1579" s="94">
        <v>7</v>
      </c>
      <c r="V1579" s="94">
        <v>7</v>
      </c>
      <c r="W1579" s="139">
        <f>T1579-(T1579*V1579/100)</f>
        <v>584784</v>
      </c>
      <c r="X1579" s="139">
        <v>584784</v>
      </c>
      <c r="Y1579" s="139">
        <v>587184</v>
      </c>
      <c r="Z1579" s="94">
        <v>50</v>
      </c>
      <c r="AA1579" s="139">
        <v>0</v>
      </c>
      <c r="AB1579" s="94">
        <v>0.02</v>
      </c>
      <c r="AC1579" s="165">
        <f t="shared" si="151"/>
        <v>0</v>
      </c>
    </row>
    <row r="1580" spans="1:29" ht="18" x14ac:dyDescent="0.35">
      <c r="A1580" s="49"/>
      <c r="B1580" s="49"/>
      <c r="C1580" s="94"/>
      <c r="D1580" s="94"/>
      <c r="E1580" s="94"/>
      <c r="F1580" s="94"/>
      <c r="G1580" s="94"/>
      <c r="H1580" s="94"/>
      <c r="I1580" s="94"/>
      <c r="J1580" s="94"/>
      <c r="K1580" s="101"/>
      <c r="L1580" s="51"/>
      <c r="M1580" s="96" t="s">
        <v>41</v>
      </c>
      <c r="N1580" s="96" t="s">
        <v>38</v>
      </c>
      <c r="O1580" s="94" t="s">
        <v>39</v>
      </c>
      <c r="P1580" s="94" t="s">
        <v>853</v>
      </c>
      <c r="Q1580" s="94">
        <v>12</v>
      </c>
      <c r="R1580" s="94">
        <v>100</v>
      </c>
      <c r="S1580" s="94">
        <v>6550</v>
      </c>
      <c r="T1580" s="139">
        <f>S1580*Q1580</f>
        <v>78600</v>
      </c>
      <c r="U1580" s="94">
        <v>7</v>
      </c>
      <c r="V1580" s="94">
        <v>7</v>
      </c>
      <c r="W1580" s="139">
        <f>T1580-(T1580*V1580/100)</f>
        <v>73098</v>
      </c>
      <c r="X1580" s="139">
        <v>73098</v>
      </c>
      <c r="Y1580" s="139">
        <v>73398</v>
      </c>
      <c r="Z1580" s="94">
        <v>0</v>
      </c>
      <c r="AA1580" s="139">
        <v>73398</v>
      </c>
      <c r="AB1580" s="94">
        <v>0.3</v>
      </c>
      <c r="AC1580" s="165">
        <f t="shared" si="151"/>
        <v>220.19399999999999</v>
      </c>
    </row>
    <row r="1581" spans="1:29" ht="18" x14ac:dyDescent="0.35">
      <c r="A1581" s="49"/>
      <c r="B1581" s="49"/>
      <c r="C1581" s="94"/>
      <c r="D1581" s="94"/>
      <c r="E1581" s="94"/>
      <c r="F1581" s="94"/>
      <c r="G1581" s="94"/>
      <c r="H1581" s="94"/>
      <c r="I1581" s="94"/>
      <c r="J1581" s="94"/>
      <c r="K1581" s="101"/>
      <c r="L1581" s="51"/>
      <c r="M1581" s="96" t="s">
        <v>117</v>
      </c>
      <c r="N1581" s="96"/>
      <c r="O1581" s="94"/>
      <c r="P1581" s="94"/>
      <c r="Q1581" s="94"/>
      <c r="R1581" s="94"/>
      <c r="S1581" s="94"/>
      <c r="T1581" s="139"/>
      <c r="U1581" s="94"/>
      <c r="V1581" s="94"/>
      <c r="W1581" s="139"/>
      <c r="X1581" s="139"/>
      <c r="Y1581" s="139">
        <v>137500</v>
      </c>
      <c r="Z1581" s="94">
        <v>0</v>
      </c>
      <c r="AA1581" s="139">
        <v>137500</v>
      </c>
      <c r="AB1581" s="94">
        <v>0.01</v>
      </c>
      <c r="AC1581" s="165">
        <f t="shared" si="151"/>
        <v>13.75</v>
      </c>
    </row>
    <row r="1582" spans="1:29" ht="18" x14ac:dyDescent="0.35">
      <c r="A1582" s="49">
        <v>90</v>
      </c>
      <c r="B1582" s="49"/>
      <c r="C1582" s="94" t="s">
        <v>916</v>
      </c>
      <c r="D1582" s="94" t="s">
        <v>183</v>
      </c>
      <c r="E1582" s="94"/>
      <c r="F1582" s="94">
        <v>0</v>
      </c>
      <c r="G1582" s="94">
        <v>0</v>
      </c>
      <c r="H1582" s="94">
        <v>24</v>
      </c>
      <c r="I1582" s="94">
        <v>1</v>
      </c>
      <c r="J1582" s="94">
        <f>F1582*400+G1582*100+H1582</f>
        <v>24</v>
      </c>
      <c r="K1582" s="101">
        <v>100</v>
      </c>
      <c r="L1582" s="51">
        <f>J1582*K1582</f>
        <v>2400</v>
      </c>
      <c r="M1582" s="96" t="s">
        <v>37</v>
      </c>
      <c r="N1582" s="96" t="s">
        <v>38</v>
      </c>
      <c r="O1582" s="94" t="s">
        <v>39</v>
      </c>
      <c r="P1582" s="94" t="s">
        <v>846</v>
      </c>
      <c r="Q1582" s="94">
        <v>80</v>
      </c>
      <c r="R1582" s="94">
        <v>100</v>
      </c>
      <c r="S1582" s="94">
        <v>6550</v>
      </c>
      <c r="T1582" s="139">
        <f>S1582*Q1582</f>
        <v>524000</v>
      </c>
      <c r="U1582" s="94">
        <v>8</v>
      </c>
      <c r="V1582" s="94">
        <v>8</v>
      </c>
      <c r="W1582" s="139">
        <f>T1582-(T1582*V1582/100)</f>
        <v>482080</v>
      </c>
      <c r="X1582" s="139">
        <v>482080</v>
      </c>
      <c r="Y1582" s="139">
        <v>484080</v>
      </c>
      <c r="Z1582" s="94">
        <v>50</v>
      </c>
      <c r="AA1582" s="139">
        <v>0</v>
      </c>
      <c r="AB1582" s="94">
        <v>0.02</v>
      </c>
      <c r="AC1582" s="165">
        <f t="shared" si="151"/>
        <v>0</v>
      </c>
    </row>
    <row r="1583" spans="1:29" ht="18" x14ac:dyDescent="0.35">
      <c r="A1583" s="49"/>
      <c r="B1583" s="49"/>
      <c r="C1583" s="94"/>
      <c r="D1583" s="94"/>
      <c r="E1583" s="94"/>
      <c r="F1583" s="94"/>
      <c r="G1583" s="94"/>
      <c r="H1583" s="94"/>
      <c r="I1583" s="94"/>
      <c r="J1583" s="94"/>
      <c r="K1583" s="101"/>
      <c r="L1583" s="51"/>
      <c r="M1583" s="96" t="s">
        <v>41</v>
      </c>
      <c r="N1583" s="96" t="s">
        <v>38</v>
      </c>
      <c r="O1583" s="94" t="s">
        <v>39</v>
      </c>
      <c r="P1583" s="94" t="s">
        <v>853</v>
      </c>
      <c r="Q1583" s="94">
        <v>16</v>
      </c>
      <c r="R1583" s="94">
        <v>100</v>
      </c>
      <c r="S1583" s="94">
        <v>6550</v>
      </c>
      <c r="T1583" s="139">
        <f>S1583*Q1583</f>
        <v>104800</v>
      </c>
      <c r="U1583" s="94">
        <v>8</v>
      </c>
      <c r="V1583" s="94">
        <v>8</v>
      </c>
      <c r="W1583" s="139">
        <f>T1583-(T1583*V1583/100)</f>
        <v>96416</v>
      </c>
      <c r="X1583" s="139">
        <v>96416</v>
      </c>
      <c r="Y1583" s="139">
        <v>96816</v>
      </c>
      <c r="Z1583" s="94">
        <v>0</v>
      </c>
      <c r="AA1583" s="139">
        <v>96816</v>
      </c>
      <c r="AB1583" s="94">
        <v>0.3</v>
      </c>
      <c r="AC1583" s="165">
        <f t="shared" si="151"/>
        <v>290.44799999999998</v>
      </c>
    </row>
    <row r="1584" spans="1:29" ht="18" x14ac:dyDescent="0.35">
      <c r="A1584" s="49"/>
      <c r="B1584" s="49"/>
      <c r="C1584" s="94"/>
      <c r="D1584" s="94"/>
      <c r="E1584" s="94"/>
      <c r="F1584" s="94"/>
      <c r="G1584" s="94"/>
      <c r="H1584" s="94"/>
      <c r="I1584" s="94"/>
      <c r="J1584" s="94"/>
      <c r="K1584" s="101"/>
      <c r="L1584" s="51"/>
      <c r="M1584" s="96"/>
      <c r="N1584" s="96"/>
      <c r="O1584" s="94"/>
      <c r="P1584" s="94"/>
      <c r="Q1584" s="94"/>
      <c r="R1584" s="94"/>
      <c r="S1584" s="94"/>
      <c r="T1584" s="139"/>
      <c r="U1584" s="94"/>
      <c r="V1584" s="94"/>
      <c r="W1584" s="139"/>
      <c r="X1584" s="139"/>
      <c r="Y1584" s="139"/>
      <c r="Z1584" s="94"/>
      <c r="AA1584" s="139"/>
      <c r="AB1584" s="94"/>
      <c r="AC1584" s="167"/>
    </row>
    <row r="1585" spans="1:29" ht="18" x14ac:dyDescent="0.35">
      <c r="A1585" s="49">
        <v>1</v>
      </c>
      <c r="B1585" s="49"/>
      <c r="C1585" s="94" t="s">
        <v>227</v>
      </c>
      <c r="D1585" s="94" t="s">
        <v>33</v>
      </c>
      <c r="E1585" s="94">
        <v>774</v>
      </c>
      <c r="F1585" s="94">
        <v>9</v>
      </c>
      <c r="G1585" s="94">
        <v>1</v>
      </c>
      <c r="H1585" s="94">
        <v>47</v>
      </c>
      <c r="I1585" s="94">
        <v>1</v>
      </c>
      <c r="J1585" s="44">
        <f t="shared" ref="J1585:J1671" si="152">F1585*400+G1585*100+H1585</f>
        <v>3747</v>
      </c>
      <c r="K1585" s="50">
        <v>100</v>
      </c>
      <c r="L1585" s="51">
        <f t="shared" ref="L1585:L1671" si="153">J1585*K1585</f>
        <v>374700</v>
      </c>
      <c r="M1585" s="95"/>
      <c r="N1585" s="96"/>
      <c r="O1585" s="94"/>
      <c r="P1585" s="94"/>
      <c r="Q1585" s="94"/>
      <c r="R1585" s="94"/>
      <c r="S1585" s="94"/>
      <c r="T1585" s="61"/>
      <c r="U1585" s="94"/>
      <c r="V1585" s="94"/>
      <c r="W1585" s="61"/>
      <c r="X1585" s="61"/>
      <c r="Y1585" s="61">
        <f>L1585</f>
        <v>374700</v>
      </c>
      <c r="Z1585" s="94">
        <v>0</v>
      </c>
      <c r="AA1585" s="61">
        <f>Y1585</f>
        <v>374700</v>
      </c>
      <c r="AB1585" s="94">
        <v>0.01</v>
      </c>
      <c r="AC1585" s="147">
        <f>AA1585*AB1585/100</f>
        <v>37.47</v>
      </c>
    </row>
    <row r="1586" spans="1:29" ht="18" x14ac:dyDescent="0.35">
      <c r="A1586" s="49">
        <v>2</v>
      </c>
      <c r="B1586" s="49"/>
      <c r="C1586" s="94" t="s">
        <v>228</v>
      </c>
      <c r="D1586" s="94" t="s">
        <v>33</v>
      </c>
      <c r="E1586" s="94">
        <v>807</v>
      </c>
      <c r="F1586" s="94">
        <v>9</v>
      </c>
      <c r="G1586" s="94">
        <v>1</v>
      </c>
      <c r="H1586" s="94">
        <v>0</v>
      </c>
      <c r="I1586" s="94">
        <v>1</v>
      </c>
      <c r="J1586" s="44">
        <f t="shared" si="152"/>
        <v>3700</v>
      </c>
      <c r="K1586" s="50">
        <f>VLOOKUP(E1586,[7]นส.3ก!B$1:J$65536,9,FALSE)</f>
        <v>100</v>
      </c>
      <c r="L1586" s="51">
        <f t="shared" si="153"/>
        <v>370000</v>
      </c>
      <c r="M1586" s="97"/>
      <c r="N1586" s="96"/>
      <c r="O1586" s="94"/>
      <c r="P1586" s="94"/>
      <c r="Q1586" s="94"/>
      <c r="R1586" s="94"/>
      <c r="S1586" s="94"/>
      <c r="T1586" s="61"/>
      <c r="U1586" s="94"/>
      <c r="V1586" s="94"/>
      <c r="W1586" s="61"/>
      <c r="X1586" s="61"/>
      <c r="Y1586" s="61">
        <f>L1586</f>
        <v>370000</v>
      </c>
      <c r="Z1586" s="94">
        <v>0</v>
      </c>
      <c r="AA1586" s="61">
        <f>Y1586</f>
        <v>370000</v>
      </c>
      <c r="AB1586" s="94">
        <v>0.01</v>
      </c>
      <c r="AC1586" s="148">
        <f t="shared" ref="AC1586:AC1649" si="154">AA1586*AB1586/100</f>
        <v>37</v>
      </c>
    </row>
    <row r="1587" spans="1:29" ht="18" x14ac:dyDescent="0.35">
      <c r="A1587" s="49">
        <v>3</v>
      </c>
      <c r="B1587" s="49"/>
      <c r="C1587" s="94" t="s">
        <v>229</v>
      </c>
      <c r="D1587" s="94" t="s">
        <v>33</v>
      </c>
      <c r="E1587" s="94">
        <v>811</v>
      </c>
      <c r="F1587" s="94">
        <v>11</v>
      </c>
      <c r="G1587" s="94">
        <v>0</v>
      </c>
      <c r="H1587" s="94">
        <v>40</v>
      </c>
      <c r="I1587" s="94">
        <v>1</v>
      </c>
      <c r="J1587" s="44">
        <f t="shared" si="152"/>
        <v>4440</v>
      </c>
      <c r="K1587" s="50">
        <f>VLOOKUP(E1587,[7]นส.3ก!B$1:J$65536,9,FALSE)</f>
        <v>100</v>
      </c>
      <c r="L1587" s="51">
        <f t="shared" si="153"/>
        <v>444000</v>
      </c>
      <c r="M1587" s="97" t="s">
        <v>37</v>
      </c>
      <c r="N1587" s="96" t="s">
        <v>38</v>
      </c>
      <c r="O1587" s="94" t="s">
        <v>39</v>
      </c>
      <c r="P1587" s="94" t="s">
        <v>40</v>
      </c>
      <c r="Q1587" s="94">
        <v>60</v>
      </c>
      <c r="R1587" s="94">
        <v>100</v>
      </c>
      <c r="S1587" s="94">
        <v>6550</v>
      </c>
      <c r="T1587" s="61">
        <v>393000</v>
      </c>
      <c r="U1587" s="94">
        <v>40</v>
      </c>
      <c r="V1587" s="94">
        <v>70</v>
      </c>
      <c r="W1587" s="61">
        <v>117900</v>
      </c>
      <c r="X1587" s="61">
        <v>117900</v>
      </c>
      <c r="Y1587" s="61">
        <v>119400</v>
      </c>
      <c r="Z1587" s="94">
        <v>50</v>
      </c>
      <c r="AA1587" s="61">
        <v>0</v>
      </c>
      <c r="AB1587" s="94">
        <v>0.02</v>
      </c>
      <c r="AC1587" s="148">
        <f t="shared" si="154"/>
        <v>0</v>
      </c>
    </row>
    <row r="1588" spans="1:29" ht="18" x14ac:dyDescent="0.35">
      <c r="A1588" s="49"/>
      <c r="B1588" s="49"/>
      <c r="C1588" s="94"/>
      <c r="D1588" s="94"/>
      <c r="E1588" s="94"/>
      <c r="F1588" s="94"/>
      <c r="G1588" s="94"/>
      <c r="H1588" s="94"/>
      <c r="I1588" s="94"/>
      <c r="J1588" s="44"/>
      <c r="K1588" s="50"/>
      <c r="L1588" s="51"/>
      <c r="M1588" s="95"/>
      <c r="N1588" s="96"/>
      <c r="O1588" s="94"/>
      <c r="P1588" s="94"/>
      <c r="Q1588" s="94"/>
      <c r="R1588" s="94"/>
      <c r="S1588" s="94"/>
      <c r="T1588" s="61"/>
      <c r="U1588" s="94"/>
      <c r="V1588" s="94"/>
      <c r="W1588" s="61"/>
      <c r="X1588" s="61"/>
      <c r="Y1588" s="61">
        <v>442500</v>
      </c>
      <c r="Z1588" s="94">
        <v>0</v>
      </c>
      <c r="AA1588" s="61">
        <v>442500</v>
      </c>
      <c r="AB1588" s="94">
        <v>0.01</v>
      </c>
      <c r="AC1588" s="148">
        <f t="shared" si="154"/>
        <v>44.25</v>
      </c>
    </row>
    <row r="1589" spans="1:29" ht="18" x14ac:dyDescent="0.35">
      <c r="A1589" s="49">
        <v>4</v>
      </c>
      <c r="B1589" s="49"/>
      <c r="C1589" s="94" t="s">
        <v>230</v>
      </c>
      <c r="D1589" s="94" t="s">
        <v>33</v>
      </c>
      <c r="E1589" s="94">
        <v>691</v>
      </c>
      <c r="F1589" s="94">
        <v>32</v>
      </c>
      <c r="G1589" s="94">
        <v>3</v>
      </c>
      <c r="H1589" s="94">
        <v>33</v>
      </c>
      <c r="I1589" s="94">
        <v>1</v>
      </c>
      <c r="J1589" s="44">
        <f t="shared" si="152"/>
        <v>13133</v>
      </c>
      <c r="K1589" s="50">
        <f>VLOOKUP(E1589,[7]นส.3ก!B$1:J$65536,9,FALSE)</f>
        <v>100</v>
      </c>
      <c r="L1589" s="51">
        <f t="shared" si="153"/>
        <v>1313300</v>
      </c>
      <c r="M1589" s="95"/>
      <c r="N1589" s="96"/>
      <c r="O1589" s="94"/>
      <c r="P1589" s="94"/>
      <c r="Q1589" s="94"/>
      <c r="R1589" s="94"/>
      <c r="S1589" s="94"/>
      <c r="T1589" s="61"/>
      <c r="U1589" s="94"/>
      <c r="V1589" s="94"/>
      <c r="W1589" s="61"/>
      <c r="X1589" s="61"/>
      <c r="Y1589" s="61">
        <f>L1589</f>
        <v>1313300</v>
      </c>
      <c r="Z1589" s="94">
        <v>0</v>
      </c>
      <c r="AA1589" s="61">
        <f>Y1589</f>
        <v>1313300</v>
      </c>
      <c r="AB1589" s="94">
        <v>0.01</v>
      </c>
      <c r="AC1589" s="148">
        <f t="shared" si="154"/>
        <v>131.33000000000001</v>
      </c>
    </row>
    <row r="1590" spans="1:29" ht="18" x14ac:dyDescent="0.35">
      <c r="A1590" s="49">
        <v>5</v>
      </c>
      <c r="B1590" s="49"/>
      <c r="C1590" s="94" t="s">
        <v>231</v>
      </c>
      <c r="D1590" s="94" t="s">
        <v>33</v>
      </c>
      <c r="E1590" s="94">
        <v>764</v>
      </c>
      <c r="F1590" s="94">
        <v>24</v>
      </c>
      <c r="G1590" s="94">
        <v>1</v>
      </c>
      <c r="H1590" s="94">
        <v>0</v>
      </c>
      <c r="I1590" s="94">
        <v>1</v>
      </c>
      <c r="J1590" s="44">
        <f t="shared" si="152"/>
        <v>9700</v>
      </c>
      <c r="K1590" s="50">
        <f>VLOOKUP(E1590,[7]นส.3ก!B$1:J$65536,9,FALSE)</f>
        <v>500</v>
      </c>
      <c r="L1590" s="51">
        <f t="shared" si="153"/>
        <v>4850000</v>
      </c>
      <c r="M1590" s="97"/>
      <c r="N1590" s="96"/>
      <c r="O1590" s="94"/>
      <c r="P1590" s="94"/>
      <c r="Q1590" s="94"/>
      <c r="R1590" s="94"/>
      <c r="S1590" s="94"/>
      <c r="T1590" s="61"/>
      <c r="U1590" s="94"/>
      <c r="V1590" s="94"/>
      <c r="W1590" s="61"/>
      <c r="X1590" s="61"/>
      <c r="Y1590" s="61">
        <f>L1590</f>
        <v>4850000</v>
      </c>
      <c r="Z1590" s="94">
        <v>0</v>
      </c>
      <c r="AA1590" s="61">
        <f>Y1590</f>
        <v>4850000</v>
      </c>
      <c r="AB1590" s="94">
        <v>0.01</v>
      </c>
      <c r="AC1590" s="148">
        <f t="shared" si="154"/>
        <v>485</v>
      </c>
    </row>
    <row r="1591" spans="1:29" ht="18" x14ac:dyDescent="0.35">
      <c r="A1591" s="49">
        <v>6</v>
      </c>
      <c r="B1591" s="49"/>
      <c r="C1591" s="94" t="s">
        <v>232</v>
      </c>
      <c r="D1591" s="94" t="s">
        <v>33</v>
      </c>
      <c r="E1591" s="94">
        <v>1059</v>
      </c>
      <c r="F1591" s="94">
        <v>20</v>
      </c>
      <c r="G1591" s="94">
        <v>3</v>
      </c>
      <c r="H1591" s="94">
        <v>12</v>
      </c>
      <c r="I1591" s="94">
        <v>1</v>
      </c>
      <c r="J1591" s="44">
        <f t="shared" si="152"/>
        <v>8312</v>
      </c>
      <c r="K1591" s="50">
        <f>VLOOKUP(E1591,[7]นส.3ก!B$1:J$65536,9,FALSE)</f>
        <v>100</v>
      </c>
      <c r="L1591" s="51">
        <f t="shared" si="153"/>
        <v>831200</v>
      </c>
      <c r="M1591" s="97"/>
      <c r="N1591" s="96"/>
      <c r="O1591" s="94"/>
      <c r="P1591" s="94"/>
      <c r="Q1591" s="94"/>
      <c r="R1591" s="94"/>
      <c r="S1591" s="94"/>
      <c r="T1591" s="61"/>
      <c r="U1591" s="94"/>
      <c r="V1591" s="94"/>
      <c r="W1591" s="61"/>
      <c r="X1591" s="61"/>
      <c r="Y1591" s="61">
        <f>L1591</f>
        <v>831200</v>
      </c>
      <c r="Z1591" s="94">
        <v>0</v>
      </c>
      <c r="AA1591" s="61">
        <f>Y1591</f>
        <v>831200</v>
      </c>
      <c r="AB1591" s="94">
        <v>0.01</v>
      </c>
      <c r="AC1591" s="148">
        <f t="shared" si="154"/>
        <v>83.12</v>
      </c>
    </row>
    <row r="1592" spans="1:29" ht="18" x14ac:dyDescent="0.35">
      <c r="A1592" s="49">
        <v>7</v>
      </c>
      <c r="B1592" s="49"/>
      <c r="C1592" s="94" t="s">
        <v>232</v>
      </c>
      <c r="D1592" s="94" t="s">
        <v>33</v>
      </c>
      <c r="E1592" s="94">
        <v>2600</v>
      </c>
      <c r="F1592" s="94">
        <v>10</v>
      </c>
      <c r="G1592" s="94">
        <v>1</v>
      </c>
      <c r="H1592" s="94">
        <v>60</v>
      </c>
      <c r="I1592" s="94">
        <v>1</v>
      </c>
      <c r="J1592" s="44">
        <f t="shared" si="152"/>
        <v>4160</v>
      </c>
      <c r="K1592" s="50">
        <f>VLOOKUP(E1592,[7]นส.3ก!B$1:J$65536,9,FALSE)</f>
        <v>100</v>
      </c>
      <c r="L1592" s="51">
        <f t="shared" si="153"/>
        <v>416000</v>
      </c>
      <c r="M1592" s="95"/>
      <c r="N1592" s="96"/>
      <c r="O1592" s="94"/>
      <c r="P1592" s="94"/>
      <c r="Q1592" s="94"/>
      <c r="R1592" s="94"/>
      <c r="S1592" s="94"/>
      <c r="T1592" s="61"/>
      <c r="U1592" s="94"/>
      <c r="V1592" s="94"/>
      <c r="W1592" s="61"/>
      <c r="X1592" s="61"/>
      <c r="Y1592" s="61">
        <f>L1592</f>
        <v>416000</v>
      </c>
      <c r="Z1592" s="94">
        <v>0</v>
      </c>
      <c r="AA1592" s="61">
        <f>Y1592</f>
        <v>416000</v>
      </c>
      <c r="AB1592" s="94">
        <v>0.01</v>
      </c>
      <c r="AC1592" s="148">
        <f t="shared" si="154"/>
        <v>41.6</v>
      </c>
    </row>
    <row r="1593" spans="1:29" ht="18" x14ac:dyDescent="0.35">
      <c r="A1593" s="49">
        <v>8</v>
      </c>
      <c r="B1593" s="49"/>
      <c r="C1593" s="94" t="s">
        <v>233</v>
      </c>
      <c r="D1593" s="94" t="s">
        <v>33</v>
      </c>
      <c r="E1593" s="94">
        <v>4764</v>
      </c>
      <c r="F1593" s="94">
        <v>1</v>
      </c>
      <c r="G1593" s="94">
        <v>1</v>
      </c>
      <c r="H1593" s="94">
        <v>97</v>
      </c>
      <c r="I1593" s="94">
        <v>1</v>
      </c>
      <c r="J1593" s="44">
        <f t="shared" si="152"/>
        <v>597</v>
      </c>
      <c r="K1593" s="50">
        <v>100</v>
      </c>
      <c r="L1593" s="51">
        <f t="shared" si="153"/>
        <v>59700</v>
      </c>
      <c r="M1593" s="97" t="s">
        <v>37</v>
      </c>
      <c r="N1593" s="96" t="s">
        <v>38</v>
      </c>
      <c r="O1593" s="94" t="s">
        <v>39</v>
      </c>
      <c r="P1593" s="94" t="s">
        <v>40</v>
      </c>
      <c r="Q1593" s="94">
        <v>100</v>
      </c>
      <c r="R1593" s="94">
        <v>100</v>
      </c>
      <c r="S1593" s="94">
        <v>6550</v>
      </c>
      <c r="T1593" s="61">
        <v>655000</v>
      </c>
      <c r="U1593" s="94">
        <v>20</v>
      </c>
      <c r="V1593" s="94">
        <v>30</v>
      </c>
      <c r="W1593" s="61">
        <v>458500</v>
      </c>
      <c r="X1593" s="61">
        <v>458500</v>
      </c>
      <c r="Y1593" s="61">
        <v>461000</v>
      </c>
      <c r="Z1593" s="94">
        <v>10</v>
      </c>
      <c r="AA1593" s="61">
        <v>0</v>
      </c>
      <c r="AB1593" s="94">
        <v>0.02</v>
      </c>
      <c r="AC1593" s="148">
        <f t="shared" si="154"/>
        <v>0</v>
      </c>
    </row>
    <row r="1594" spans="1:29" ht="18" x14ac:dyDescent="0.35">
      <c r="A1594" s="49"/>
      <c r="B1594" s="49"/>
      <c r="C1594" s="94"/>
      <c r="D1594" s="94"/>
      <c r="E1594" s="94"/>
      <c r="F1594" s="94"/>
      <c r="G1594" s="94"/>
      <c r="H1594" s="94"/>
      <c r="I1594" s="94"/>
      <c r="J1594" s="44"/>
      <c r="K1594" s="50"/>
      <c r="L1594" s="51"/>
      <c r="M1594" s="97" t="s">
        <v>41</v>
      </c>
      <c r="N1594" s="96"/>
      <c r="O1594" s="94"/>
      <c r="P1594" s="94"/>
      <c r="Q1594" s="94"/>
      <c r="R1594" s="94"/>
      <c r="S1594" s="94"/>
      <c r="T1594" s="61"/>
      <c r="U1594" s="94"/>
      <c r="V1594" s="94"/>
      <c r="W1594" s="61"/>
      <c r="X1594" s="61"/>
      <c r="Y1594" s="61">
        <v>57200</v>
      </c>
      <c r="Z1594" s="94">
        <v>0</v>
      </c>
      <c r="AA1594" s="61">
        <v>57200</v>
      </c>
      <c r="AB1594" s="94">
        <v>0.01</v>
      </c>
      <c r="AC1594" s="148">
        <f t="shared" si="154"/>
        <v>5.72</v>
      </c>
    </row>
    <row r="1595" spans="1:29" ht="18" x14ac:dyDescent="0.35">
      <c r="A1595" s="49">
        <v>9</v>
      </c>
      <c r="B1595" s="49"/>
      <c r="C1595" s="94" t="s">
        <v>233</v>
      </c>
      <c r="D1595" s="94" t="s">
        <v>33</v>
      </c>
      <c r="E1595" s="94">
        <v>4929</v>
      </c>
      <c r="F1595" s="94">
        <v>8</v>
      </c>
      <c r="G1595" s="94">
        <v>3</v>
      </c>
      <c r="H1595" s="94">
        <v>96</v>
      </c>
      <c r="I1595" s="94">
        <v>1</v>
      </c>
      <c r="J1595" s="44">
        <f t="shared" si="152"/>
        <v>3596</v>
      </c>
      <c r="K1595" s="50">
        <f>VLOOKUP(E1595,[7]นส.3ก!B$1:J$65536,9,FALSE)</f>
        <v>100</v>
      </c>
      <c r="L1595" s="51">
        <f t="shared" si="153"/>
        <v>359600</v>
      </c>
      <c r="M1595" s="97"/>
      <c r="N1595" s="96"/>
      <c r="O1595" s="94"/>
      <c r="P1595" s="94"/>
      <c r="Q1595" s="94"/>
      <c r="R1595" s="94"/>
      <c r="S1595" s="94"/>
      <c r="T1595" s="61"/>
      <c r="U1595" s="94"/>
      <c r="V1595" s="94"/>
      <c r="W1595" s="61"/>
      <c r="X1595" s="61"/>
      <c r="Y1595" s="61">
        <f t="shared" ref="Y1595:Y1600" si="155">L1595</f>
        <v>359600</v>
      </c>
      <c r="Z1595" s="94">
        <v>0</v>
      </c>
      <c r="AA1595" s="61">
        <f t="shared" ref="AA1595:AA1600" si="156">Y1595</f>
        <v>359600</v>
      </c>
      <c r="AB1595" s="94">
        <v>0.01</v>
      </c>
      <c r="AC1595" s="148">
        <f t="shared" si="154"/>
        <v>35.96</v>
      </c>
    </row>
    <row r="1596" spans="1:29" ht="18" x14ac:dyDescent="0.35">
      <c r="A1596" s="49">
        <v>10</v>
      </c>
      <c r="B1596" s="49"/>
      <c r="C1596" s="94" t="s">
        <v>233</v>
      </c>
      <c r="D1596" s="94" t="s">
        <v>33</v>
      </c>
      <c r="E1596" s="94">
        <v>1045</v>
      </c>
      <c r="F1596" s="94">
        <v>5</v>
      </c>
      <c r="G1596" s="94">
        <v>0</v>
      </c>
      <c r="H1596" s="94">
        <v>67</v>
      </c>
      <c r="I1596" s="94">
        <v>1</v>
      </c>
      <c r="J1596" s="44">
        <f t="shared" si="152"/>
        <v>2067</v>
      </c>
      <c r="K1596" s="50">
        <f>VLOOKUP(E1596,[7]นส.3ก!B$1:J$65536,9,FALSE)</f>
        <v>100</v>
      </c>
      <c r="L1596" s="51">
        <f t="shared" si="153"/>
        <v>206700</v>
      </c>
      <c r="M1596" s="95"/>
      <c r="N1596" s="96"/>
      <c r="O1596" s="94"/>
      <c r="P1596" s="94"/>
      <c r="Q1596" s="94"/>
      <c r="R1596" s="94"/>
      <c r="S1596" s="94"/>
      <c r="T1596" s="61"/>
      <c r="U1596" s="94"/>
      <c r="V1596" s="94"/>
      <c r="W1596" s="61"/>
      <c r="X1596" s="61"/>
      <c r="Y1596" s="61">
        <f t="shared" si="155"/>
        <v>206700</v>
      </c>
      <c r="Z1596" s="94">
        <v>0</v>
      </c>
      <c r="AA1596" s="61">
        <f t="shared" si="156"/>
        <v>206700</v>
      </c>
      <c r="AB1596" s="94">
        <v>0.01</v>
      </c>
      <c r="AC1596" s="148">
        <f t="shared" si="154"/>
        <v>20.67</v>
      </c>
    </row>
    <row r="1597" spans="1:29" ht="18" x14ac:dyDescent="0.35">
      <c r="A1597" s="49">
        <v>11</v>
      </c>
      <c r="B1597" s="53"/>
      <c r="C1597" s="98" t="s">
        <v>234</v>
      </c>
      <c r="D1597" s="94" t="s">
        <v>33</v>
      </c>
      <c r="E1597" s="94">
        <v>4526</v>
      </c>
      <c r="F1597" s="94">
        <v>7</v>
      </c>
      <c r="G1597" s="94">
        <v>0</v>
      </c>
      <c r="H1597" s="94">
        <v>57</v>
      </c>
      <c r="I1597" s="94">
        <v>1</v>
      </c>
      <c r="J1597" s="44">
        <f t="shared" si="152"/>
        <v>2857</v>
      </c>
      <c r="K1597" s="50">
        <f>VLOOKUP(E1597,[7]นส.3ก!B$1:J$65536,9,FALSE)</f>
        <v>100</v>
      </c>
      <c r="L1597" s="51">
        <f t="shared" si="153"/>
        <v>285700</v>
      </c>
      <c r="M1597" s="97"/>
      <c r="N1597" s="96"/>
      <c r="O1597" s="94"/>
      <c r="P1597" s="94"/>
      <c r="Q1597" s="94"/>
      <c r="R1597" s="94"/>
      <c r="S1597" s="94"/>
      <c r="T1597" s="61"/>
      <c r="U1597" s="94"/>
      <c r="V1597" s="94"/>
      <c r="W1597" s="61"/>
      <c r="X1597" s="61"/>
      <c r="Y1597" s="61">
        <f t="shared" si="155"/>
        <v>285700</v>
      </c>
      <c r="Z1597" s="94">
        <v>0</v>
      </c>
      <c r="AA1597" s="61">
        <f t="shared" si="156"/>
        <v>285700</v>
      </c>
      <c r="AB1597" s="94">
        <v>0.01</v>
      </c>
      <c r="AC1597" s="148">
        <f t="shared" si="154"/>
        <v>28.57</v>
      </c>
    </row>
    <row r="1598" spans="1:29" ht="18" x14ac:dyDescent="0.35">
      <c r="A1598" s="49">
        <v>12</v>
      </c>
      <c r="B1598" s="49"/>
      <c r="C1598" s="94" t="s">
        <v>235</v>
      </c>
      <c r="D1598" s="94" t="s">
        <v>33</v>
      </c>
      <c r="E1598" s="94">
        <v>2366</v>
      </c>
      <c r="F1598" s="94">
        <v>15</v>
      </c>
      <c r="G1598" s="94">
        <v>1</v>
      </c>
      <c r="H1598" s="94">
        <v>20</v>
      </c>
      <c r="I1598" s="94">
        <v>1</v>
      </c>
      <c r="J1598" s="44">
        <f t="shared" si="152"/>
        <v>6120</v>
      </c>
      <c r="K1598" s="50">
        <f>VLOOKUP(E1598,[7]นส.3ก!B$1:J$65536,9,FALSE)</f>
        <v>130</v>
      </c>
      <c r="L1598" s="51">
        <f t="shared" si="153"/>
        <v>795600</v>
      </c>
      <c r="M1598" s="97"/>
      <c r="N1598" s="96"/>
      <c r="O1598" s="94"/>
      <c r="P1598" s="94"/>
      <c r="Q1598" s="94"/>
      <c r="R1598" s="94"/>
      <c r="S1598" s="94"/>
      <c r="T1598" s="61"/>
      <c r="U1598" s="94"/>
      <c r="V1598" s="94"/>
      <c r="W1598" s="61"/>
      <c r="X1598" s="61"/>
      <c r="Y1598" s="61">
        <f t="shared" si="155"/>
        <v>795600</v>
      </c>
      <c r="Z1598" s="94">
        <v>0</v>
      </c>
      <c r="AA1598" s="61">
        <f t="shared" si="156"/>
        <v>795600</v>
      </c>
      <c r="AB1598" s="94">
        <v>0.01</v>
      </c>
      <c r="AC1598" s="148">
        <f t="shared" si="154"/>
        <v>79.56</v>
      </c>
    </row>
    <row r="1599" spans="1:29" ht="18" x14ac:dyDescent="0.35">
      <c r="A1599" s="49">
        <v>13</v>
      </c>
      <c r="B1599" s="49"/>
      <c r="C1599" s="94" t="s">
        <v>235</v>
      </c>
      <c r="D1599" s="94" t="s">
        <v>33</v>
      </c>
      <c r="E1599" s="94">
        <v>646</v>
      </c>
      <c r="F1599" s="94">
        <v>22</v>
      </c>
      <c r="G1599" s="94">
        <v>2</v>
      </c>
      <c r="H1599" s="94">
        <v>93</v>
      </c>
      <c r="I1599" s="94">
        <v>1</v>
      </c>
      <c r="J1599" s="44">
        <f t="shared" si="152"/>
        <v>9093</v>
      </c>
      <c r="K1599" s="50">
        <f>VLOOKUP(E1599,[7]นส.3ก!B$1:J$65536,9,FALSE)</f>
        <v>100</v>
      </c>
      <c r="L1599" s="51">
        <f t="shared" si="153"/>
        <v>909300</v>
      </c>
      <c r="M1599" s="95"/>
      <c r="N1599" s="96"/>
      <c r="O1599" s="94"/>
      <c r="P1599" s="94"/>
      <c r="Q1599" s="94"/>
      <c r="R1599" s="94"/>
      <c r="S1599" s="94"/>
      <c r="T1599" s="61"/>
      <c r="U1599" s="94"/>
      <c r="V1599" s="94"/>
      <c r="W1599" s="61"/>
      <c r="X1599" s="61"/>
      <c r="Y1599" s="61">
        <f t="shared" si="155"/>
        <v>909300</v>
      </c>
      <c r="Z1599" s="94">
        <v>0</v>
      </c>
      <c r="AA1599" s="61">
        <f t="shared" si="156"/>
        <v>909300</v>
      </c>
      <c r="AB1599" s="94">
        <v>0.01</v>
      </c>
      <c r="AC1599" s="148">
        <f t="shared" si="154"/>
        <v>90.93</v>
      </c>
    </row>
    <row r="1600" spans="1:29" ht="18" x14ac:dyDescent="0.35">
      <c r="A1600" s="49">
        <v>14</v>
      </c>
      <c r="B1600" s="49"/>
      <c r="C1600" s="94" t="s">
        <v>235</v>
      </c>
      <c r="D1600" s="94" t="s">
        <v>33</v>
      </c>
      <c r="E1600" s="94">
        <v>813</v>
      </c>
      <c r="F1600" s="94">
        <v>18</v>
      </c>
      <c r="G1600" s="94">
        <v>0</v>
      </c>
      <c r="H1600" s="94">
        <v>11</v>
      </c>
      <c r="I1600" s="94">
        <v>1</v>
      </c>
      <c r="J1600" s="44">
        <f t="shared" si="152"/>
        <v>7211</v>
      </c>
      <c r="K1600" s="50">
        <f>VLOOKUP(E1600,[7]นส.3ก!B$1:J$65536,9,FALSE)</f>
        <v>100</v>
      </c>
      <c r="L1600" s="51">
        <f t="shared" si="153"/>
        <v>721100</v>
      </c>
      <c r="M1600" s="97"/>
      <c r="N1600" s="96"/>
      <c r="O1600" s="94"/>
      <c r="P1600" s="94"/>
      <c r="Q1600" s="94"/>
      <c r="R1600" s="94"/>
      <c r="S1600" s="94"/>
      <c r="T1600" s="61"/>
      <c r="U1600" s="94"/>
      <c r="V1600" s="94"/>
      <c r="W1600" s="61"/>
      <c r="X1600" s="61"/>
      <c r="Y1600" s="61">
        <f t="shared" si="155"/>
        <v>721100</v>
      </c>
      <c r="Z1600" s="94">
        <v>0</v>
      </c>
      <c r="AA1600" s="61">
        <f t="shared" si="156"/>
        <v>721100</v>
      </c>
      <c r="AB1600" s="94">
        <v>0.01</v>
      </c>
      <c r="AC1600" s="148">
        <f t="shared" si="154"/>
        <v>72.11</v>
      </c>
    </row>
    <row r="1601" spans="1:29" ht="18" x14ac:dyDescent="0.35">
      <c r="A1601" s="49">
        <v>15</v>
      </c>
      <c r="B1601" s="49"/>
      <c r="C1601" s="94" t="s">
        <v>236</v>
      </c>
      <c r="D1601" s="94" t="s">
        <v>33</v>
      </c>
      <c r="E1601" s="94">
        <v>695</v>
      </c>
      <c r="F1601" s="94">
        <v>19</v>
      </c>
      <c r="G1601" s="94">
        <v>0</v>
      </c>
      <c r="H1601" s="94">
        <v>87</v>
      </c>
      <c r="I1601" s="94">
        <v>1</v>
      </c>
      <c r="J1601" s="44">
        <f t="shared" si="152"/>
        <v>7687</v>
      </c>
      <c r="K1601" s="50">
        <f>VLOOKUP(E1601,[7]นส.3ก!B$1:J$65536,9,FALSE)</f>
        <v>100</v>
      </c>
      <c r="L1601" s="51">
        <f t="shared" si="153"/>
        <v>768700</v>
      </c>
      <c r="M1601" s="97" t="s">
        <v>37</v>
      </c>
      <c r="N1601" s="96" t="s">
        <v>38</v>
      </c>
      <c r="O1601" s="94" t="s">
        <v>39</v>
      </c>
      <c r="P1601" s="94" t="s">
        <v>40</v>
      </c>
      <c r="Q1601" s="94">
        <v>60</v>
      </c>
      <c r="R1601" s="94">
        <v>100</v>
      </c>
      <c r="S1601" s="94">
        <v>6550</v>
      </c>
      <c r="T1601" s="61">
        <v>393000</v>
      </c>
      <c r="U1601" s="94">
        <v>20</v>
      </c>
      <c r="V1601" s="94">
        <v>30</v>
      </c>
      <c r="W1601" s="61">
        <v>275100</v>
      </c>
      <c r="X1601" s="61">
        <v>275100</v>
      </c>
      <c r="Y1601" s="61">
        <v>276600</v>
      </c>
      <c r="Z1601" s="94">
        <v>10</v>
      </c>
      <c r="AA1601" s="61">
        <v>0</v>
      </c>
      <c r="AB1601" s="94">
        <v>0.02</v>
      </c>
      <c r="AC1601" s="148">
        <f t="shared" si="154"/>
        <v>0</v>
      </c>
    </row>
    <row r="1602" spans="1:29" ht="18" x14ac:dyDescent="0.35">
      <c r="A1602" s="49"/>
      <c r="B1602" s="49"/>
      <c r="C1602" s="94"/>
      <c r="D1602" s="94"/>
      <c r="E1602" s="94"/>
      <c r="F1602" s="94"/>
      <c r="G1602" s="94"/>
      <c r="H1602" s="94"/>
      <c r="I1602" s="94"/>
      <c r="J1602" s="44"/>
      <c r="K1602" s="50"/>
      <c r="L1602" s="51"/>
      <c r="M1602" s="95" t="s">
        <v>41</v>
      </c>
      <c r="N1602" s="96"/>
      <c r="O1602" s="94"/>
      <c r="P1602" s="94"/>
      <c r="Q1602" s="94"/>
      <c r="R1602" s="94"/>
      <c r="S1602" s="94"/>
      <c r="T1602" s="61"/>
      <c r="U1602" s="94"/>
      <c r="V1602" s="94"/>
      <c r="W1602" s="61"/>
      <c r="X1602" s="61"/>
      <c r="Y1602" s="61">
        <v>767200</v>
      </c>
      <c r="Z1602" s="94">
        <v>0</v>
      </c>
      <c r="AA1602" s="61">
        <v>767200</v>
      </c>
      <c r="AB1602" s="94">
        <v>0.01</v>
      </c>
      <c r="AC1602" s="148">
        <f t="shared" si="154"/>
        <v>76.72</v>
      </c>
    </row>
    <row r="1603" spans="1:29" ht="18" x14ac:dyDescent="0.35">
      <c r="A1603" s="49">
        <v>16</v>
      </c>
      <c r="B1603" s="49"/>
      <c r="C1603" s="94" t="s">
        <v>237</v>
      </c>
      <c r="D1603" s="94" t="s">
        <v>33</v>
      </c>
      <c r="E1603" s="94">
        <v>677</v>
      </c>
      <c r="F1603" s="94">
        <v>18</v>
      </c>
      <c r="G1603" s="94">
        <v>0</v>
      </c>
      <c r="H1603" s="94">
        <v>13</v>
      </c>
      <c r="I1603" s="94">
        <v>1</v>
      </c>
      <c r="J1603" s="44">
        <f t="shared" si="152"/>
        <v>7213</v>
      </c>
      <c r="K1603" s="50">
        <f>VLOOKUP(E1603,[7]นส.3ก!B$1:J$65536,9,FALSE)</f>
        <v>210</v>
      </c>
      <c r="L1603" s="51">
        <f t="shared" si="153"/>
        <v>1514730</v>
      </c>
      <c r="M1603" s="95" t="s">
        <v>37</v>
      </c>
      <c r="N1603" s="96" t="s">
        <v>38</v>
      </c>
      <c r="O1603" s="94" t="s">
        <v>39</v>
      </c>
      <c r="P1603" s="94" t="s">
        <v>40</v>
      </c>
      <c r="Q1603" s="94">
        <v>80</v>
      </c>
      <c r="R1603" s="94">
        <v>100</v>
      </c>
      <c r="S1603" s="94">
        <v>6550</v>
      </c>
      <c r="T1603" s="61">
        <v>524000</v>
      </c>
      <c r="U1603" s="94">
        <v>35</v>
      </c>
      <c r="V1603" s="94">
        <v>60</v>
      </c>
      <c r="W1603" s="61">
        <v>209600</v>
      </c>
      <c r="X1603" s="61">
        <v>209600</v>
      </c>
      <c r="Y1603" s="61">
        <v>213800</v>
      </c>
      <c r="Z1603" s="94">
        <v>50</v>
      </c>
      <c r="AA1603" s="61">
        <v>0</v>
      </c>
      <c r="AB1603" s="94">
        <v>0.02</v>
      </c>
      <c r="AC1603" s="148">
        <f t="shared" si="154"/>
        <v>0</v>
      </c>
    </row>
    <row r="1604" spans="1:29" ht="18" x14ac:dyDescent="0.35">
      <c r="A1604" s="49"/>
      <c r="B1604" s="49"/>
      <c r="C1604" s="94"/>
      <c r="D1604" s="94"/>
      <c r="E1604" s="94"/>
      <c r="F1604" s="94"/>
      <c r="G1604" s="94"/>
      <c r="H1604" s="94"/>
      <c r="I1604" s="94"/>
      <c r="J1604" s="44"/>
      <c r="K1604" s="50"/>
      <c r="L1604" s="51"/>
      <c r="M1604" s="95" t="s">
        <v>41</v>
      </c>
      <c r="N1604" s="96"/>
      <c r="O1604" s="94"/>
      <c r="P1604" s="94"/>
      <c r="Q1604" s="94"/>
      <c r="R1604" s="94"/>
      <c r="S1604" s="94"/>
      <c r="T1604" s="61"/>
      <c r="U1604" s="94"/>
      <c r="V1604" s="94"/>
      <c r="W1604" s="61"/>
      <c r="X1604" s="61"/>
      <c r="Y1604" s="61">
        <v>1510530</v>
      </c>
      <c r="Z1604" s="94">
        <v>0</v>
      </c>
      <c r="AA1604" s="61">
        <v>1510530</v>
      </c>
      <c r="AB1604" s="94">
        <v>0.01</v>
      </c>
      <c r="AC1604" s="148">
        <f t="shared" si="154"/>
        <v>151.053</v>
      </c>
    </row>
    <row r="1605" spans="1:29" ht="18" x14ac:dyDescent="0.35">
      <c r="A1605" s="49">
        <v>17</v>
      </c>
      <c r="B1605" s="49"/>
      <c r="C1605" s="94" t="s">
        <v>237</v>
      </c>
      <c r="D1605" s="94" t="s">
        <v>33</v>
      </c>
      <c r="E1605" s="94">
        <v>676</v>
      </c>
      <c r="F1605" s="94">
        <v>7</v>
      </c>
      <c r="G1605" s="94">
        <v>0</v>
      </c>
      <c r="H1605" s="94">
        <v>40</v>
      </c>
      <c r="I1605" s="94">
        <v>1</v>
      </c>
      <c r="J1605" s="44">
        <f t="shared" si="152"/>
        <v>2840</v>
      </c>
      <c r="K1605" s="50">
        <f>VLOOKUP(E1605,[7]นส.3ก!B$1:J$65536,9,FALSE)</f>
        <v>270</v>
      </c>
      <c r="L1605" s="51">
        <f t="shared" si="153"/>
        <v>766800</v>
      </c>
      <c r="M1605" s="97"/>
      <c r="N1605" s="96"/>
      <c r="O1605" s="94"/>
      <c r="P1605" s="94"/>
      <c r="Q1605" s="94"/>
      <c r="R1605" s="94"/>
      <c r="S1605" s="94"/>
      <c r="T1605" s="61"/>
      <c r="U1605" s="94"/>
      <c r="V1605" s="94"/>
      <c r="W1605" s="61"/>
      <c r="X1605" s="61"/>
      <c r="Y1605" s="61">
        <f>L1605</f>
        <v>766800</v>
      </c>
      <c r="Z1605" s="94">
        <v>0</v>
      </c>
      <c r="AA1605" s="61">
        <f>Y1605</f>
        <v>766800</v>
      </c>
      <c r="AB1605" s="94">
        <v>0.01</v>
      </c>
      <c r="AC1605" s="148">
        <f t="shared" si="154"/>
        <v>76.680000000000007</v>
      </c>
    </row>
    <row r="1606" spans="1:29" ht="18" x14ac:dyDescent="0.35">
      <c r="A1606" s="49">
        <v>18</v>
      </c>
      <c r="B1606" s="49"/>
      <c r="C1606" s="94" t="s">
        <v>238</v>
      </c>
      <c r="D1606" s="94" t="s">
        <v>33</v>
      </c>
      <c r="E1606" s="94">
        <v>679</v>
      </c>
      <c r="F1606" s="94">
        <v>12</v>
      </c>
      <c r="G1606" s="94">
        <v>1</v>
      </c>
      <c r="H1606" s="94">
        <v>0</v>
      </c>
      <c r="I1606" s="94">
        <v>1</v>
      </c>
      <c r="J1606" s="44">
        <f t="shared" si="152"/>
        <v>4900</v>
      </c>
      <c r="K1606" s="50">
        <f>VLOOKUP(E1606,[7]นส.3ก!B$1:J$65536,9,FALSE)</f>
        <v>210</v>
      </c>
      <c r="L1606" s="51">
        <f t="shared" si="153"/>
        <v>1029000</v>
      </c>
      <c r="M1606" s="97" t="s">
        <v>37</v>
      </c>
      <c r="N1606" s="96" t="s">
        <v>38</v>
      </c>
      <c r="O1606" s="94" t="s">
        <v>39</v>
      </c>
      <c r="P1606" s="94" t="s">
        <v>97</v>
      </c>
      <c r="Q1606" s="94">
        <v>75</v>
      </c>
      <c r="R1606" s="94">
        <v>100</v>
      </c>
      <c r="S1606" s="94">
        <v>6550</v>
      </c>
      <c r="T1606" s="61">
        <v>491250</v>
      </c>
      <c r="U1606" s="94">
        <v>13</v>
      </c>
      <c r="V1606" s="94">
        <v>16</v>
      </c>
      <c r="W1606" s="61">
        <v>412650</v>
      </c>
      <c r="X1606" s="61">
        <v>412650</v>
      </c>
      <c r="Y1606" s="61">
        <v>416587.5</v>
      </c>
      <c r="Z1606" s="94">
        <v>0</v>
      </c>
      <c r="AA1606" s="61">
        <v>416587.5</v>
      </c>
      <c r="AB1606" s="94">
        <v>0.3</v>
      </c>
      <c r="AC1606" s="148">
        <f t="shared" si="154"/>
        <v>1249.7625</v>
      </c>
    </row>
    <row r="1607" spans="1:29" ht="18" x14ac:dyDescent="0.35">
      <c r="A1607" s="49"/>
      <c r="B1607" s="49"/>
      <c r="C1607" s="94"/>
      <c r="D1607" s="94"/>
      <c r="E1607" s="94"/>
      <c r="F1607" s="94"/>
      <c r="G1607" s="94"/>
      <c r="H1607" s="94"/>
      <c r="I1607" s="94"/>
      <c r="J1607" s="44"/>
      <c r="K1607" s="50"/>
      <c r="L1607" s="51"/>
      <c r="M1607" s="95" t="s">
        <v>41</v>
      </c>
      <c r="N1607" s="96"/>
      <c r="O1607" s="94"/>
      <c r="P1607" s="94"/>
      <c r="Q1607" s="94"/>
      <c r="R1607" s="94"/>
      <c r="S1607" s="94"/>
      <c r="T1607" s="61"/>
      <c r="U1607" s="94"/>
      <c r="V1607" s="94"/>
      <c r="W1607" s="61"/>
      <c r="X1607" s="61"/>
      <c r="Y1607" s="61">
        <v>1025062.5</v>
      </c>
      <c r="Z1607" s="94">
        <v>0</v>
      </c>
      <c r="AA1607" s="61">
        <v>1025062.5</v>
      </c>
      <c r="AB1607" s="94">
        <v>0.01</v>
      </c>
      <c r="AC1607" s="148">
        <f t="shared" si="154"/>
        <v>102.50624999999999</v>
      </c>
    </row>
    <row r="1608" spans="1:29" ht="18" x14ac:dyDescent="0.35">
      <c r="A1608" s="49">
        <v>19</v>
      </c>
      <c r="B1608" s="49"/>
      <c r="C1608" s="94" t="s">
        <v>239</v>
      </c>
      <c r="D1608" s="94" t="s">
        <v>33</v>
      </c>
      <c r="E1608" s="94">
        <v>763</v>
      </c>
      <c r="F1608" s="94">
        <v>8</v>
      </c>
      <c r="G1608" s="94">
        <v>0</v>
      </c>
      <c r="H1608" s="94">
        <v>50</v>
      </c>
      <c r="I1608" s="94">
        <v>1</v>
      </c>
      <c r="J1608" s="44">
        <f t="shared" si="152"/>
        <v>3250</v>
      </c>
      <c r="K1608" s="50">
        <f>VLOOKUP(E1608,[7]นส.3ก!B$1:J$65536,9,FALSE)</f>
        <v>180</v>
      </c>
      <c r="L1608" s="51">
        <f t="shared" si="153"/>
        <v>585000</v>
      </c>
      <c r="M1608" s="95"/>
      <c r="N1608" s="96"/>
      <c r="O1608" s="94"/>
      <c r="P1608" s="94"/>
      <c r="Q1608" s="94"/>
      <c r="R1608" s="94"/>
      <c r="S1608" s="94"/>
      <c r="T1608" s="61"/>
      <c r="U1608" s="94"/>
      <c r="V1608" s="94"/>
      <c r="W1608" s="61"/>
      <c r="X1608" s="61"/>
      <c r="Y1608" s="61">
        <f>L1608</f>
        <v>585000</v>
      </c>
      <c r="Z1608" s="94">
        <v>0</v>
      </c>
      <c r="AA1608" s="61">
        <f>Y1608</f>
        <v>585000</v>
      </c>
      <c r="AB1608" s="94">
        <f>AB1607</f>
        <v>0.01</v>
      </c>
      <c r="AC1608" s="148">
        <f t="shared" si="154"/>
        <v>58.5</v>
      </c>
    </row>
    <row r="1609" spans="1:29" ht="18" x14ac:dyDescent="0.35">
      <c r="A1609" s="49">
        <v>20</v>
      </c>
      <c r="B1609" s="49"/>
      <c r="C1609" s="94" t="s">
        <v>240</v>
      </c>
      <c r="D1609" s="94" t="s">
        <v>33</v>
      </c>
      <c r="E1609" s="94">
        <v>647</v>
      </c>
      <c r="F1609" s="94">
        <v>23</v>
      </c>
      <c r="G1609" s="94">
        <v>0</v>
      </c>
      <c r="H1609" s="94">
        <v>49</v>
      </c>
      <c r="I1609" s="94">
        <v>1</v>
      </c>
      <c r="J1609" s="44">
        <f t="shared" si="152"/>
        <v>9249</v>
      </c>
      <c r="K1609" s="50">
        <f>VLOOKUP(E1609,[7]นส.3ก!B$1:J$65536,9,FALSE)</f>
        <v>130</v>
      </c>
      <c r="L1609" s="51">
        <f t="shared" si="153"/>
        <v>1202370</v>
      </c>
      <c r="M1609" s="97" t="s">
        <v>37</v>
      </c>
      <c r="N1609" s="96" t="s">
        <v>38</v>
      </c>
      <c r="O1609" s="94" t="s">
        <v>39</v>
      </c>
      <c r="P1609" s="94" t="s">
        <v>40</v>
      </c>
      <c r="Q1609" s="94">
        <v>80</v>
      </c>
      <c r="R1609" s="94">
        <v>100</v>
      </c>
      <c r="S1609" s="94">
        <v>6550</v>
      </c>
      <c r="T1609" s="61">
        <v>524000</v>
      </c>
      <c r="U1609" s="94">
        <v>35</v>
      </c>
      <c r="V1609" s="94">
        <v>60</v>
      </c>
      <c r="W1609" s="61">
        <v>209600</v>
      </c>
      <c r="X1609" s="61">
        <v>209600</v>
      </c>
      <c r="Y1609" s="61">
        <v>212200</v>
      </c>
      <c r="Z1609" s="94">
        <v>50</v>
      </c>
      <c r="AA1609" s="61">
        <v>0</v>
      </c>
      <c r="AB1609" s="94">
        <v>0.02</v>
      </c>
      <c r="AC1609" s="148">
        <f t="shared" si="154"/>
        <v>0</v>
      </c>
    </row>
    <row r="1610" spans="1:29" ht="18" x14ac:dyDescent="0.35">
      <c r="A1610" s="49"/>
      <c r="B1610" s="49"/>
      <c r="C1610" s="94"/>
      <c r="D1610" s="94"/>
      <c r="E1610" s="94"/>
      <c r="F1610" s="94"/>
      <c r="G1610" s="94"/>
      <c r="H1610" s="94"/>
      <c r="I1610" s="94"/>
      <c r="J1610" s="44"/>
      <c r="K1610" s="50"/>
      <c r="L1610" s="51"/>
      <c r="M1610" s="97" t="s">
        <v>41</v>
      </c>
      <c r="N1610" s="96"/>
      <c r="O1610" s="94"/>
      <c r="P1610" s="94"/>
      <c r="Q1610" s="94"/>
      <c r="R1610" s="94"/>
      <c r="S1610" s="94"/>
      <c r="T1610" s="61"/>
      <c r="U1610" s="94"/>
      <c r="V1610" s="94"/>
      <c r="W1610" s="61"/>
      <c r="X1610" s="61"/>
      <c r="Y1610" s="61">
        <v>1233170</v>
      </c>
      <c r="Z1610" s="94">
        <v>0</v>
      </c>
      <c r="AA1610" s="61">
        <v>1233170</v>
      </c>
      <c r="AB1610" s="94">
        <v>0.01</v>
      </c>
      <c r="AC1610" s="148">
        <f t="shared" si="154"/>
        <v>123.31700000000001</v>
      </c>
    </row>
    <row r="1611" spans="1:29" ht="18" x14ac:dyDescent="0.35">
      <c r="A1611" s="49">
        <v>21</v>
      </c>
      <c r="B1611" s="49"/>
      <c r="C1611" s="94" t="s">
        <v>241</v>
      </c>
      <c r="D1611" s="94" t="s">
        <v>33</v>
      </c>
      <c r="E1611" s="94">
        <v>786</v>
      </c>
      <c r="F1611" s="94">
        <v>2</v>
      </c>
      <c r="G1611" s="94">
        <v>0</v>
      </c>
      <c r="H1611" s="94">
        <v>54</v>
      </c>
      <c r="I1611" s="94">
        <v>1</v>
      </c>
      <c r="J1611" s="44">
        <f t="shared" si="152"/>
        <v>854</v>
      </c>
      <c r="K1611" s="50">
        <f>VLOOKUP(E1611,[7]นส.3ก!B$1:J$65536,9,FALSE)</f>
        <v>250</v>
      </c>
      <c r="L1611" s="51">
        <f t="shared" si="153"/>
        <v>213500</v>
      </c>
      <c r="M1611" s="97"/>
      <c r="N1611" s="96"/>
      <c r="O1611" s="94"/>
      <c r="P1611" s="94"/>
      <c r="Q1611" s="94"/>
      <c r="R1611" s="94"/>
      <c r="S1611" s="94"/>
      <c r="T1611" s="61"/>
      <c r="U1611" s="94"/>
      <c r="V1611" s="94"/>
      <c r="W1611" s="61"/>
      <c r="X1611" s="61"/>
      <c r="Y1611" s="61">
        <f>L1611</f>
        <v>213500</v>
      </c>
      <c r="Z1611" s="94">
        <v>0</v>
      </c>
      <c r="AA1611" s="61">
        <f>Y1611</f>
        <v>213500</v>
      </c>
      <c r="AB1611" s="94">
        <v>0.01</v>
      </c>
      <c r="AC1611" s="148">
        <f t="shared" si="154"/>
        <v>21.35</v>
      </c>
    </row>
    <row r="1612" spans="1:29" ht="18" x14ac:dyDescent="0.35">
      <c r="A1612" s="49">
        <v>22</v>
      </c>
      <c r="B1612" s="53"/>
      <c r="C1612" s="98" t="s">
        <v>241</v>
      </c>
      <c r="D1612" s="94" t="s">
        <v>33</v>
      </c>
      <c r="E1612" s="94">
        <v>791</v>
      </c>
      <c r="F1612" s="94">
        <v>1</v>
      </c>
      <c r="G1612" s="94">
        <v>2</v>
      </c>
      <c r="H1612" s="94">
        <v>33</v>
      </c>
      <c r="I1612" s="94">
        <v>1</v>
      </c>
      <c r="J1612" s="44">
        <f t="shared" si="152"/>
        <v>633</v>
      </c>
      <c r="K1612" s="50">
        <f>VLOOKUP(E1612,[7]นส.3ก!B$1:J$65536,9,FALSE)</f>
        <v>100</v>
      </c>
      <c r="L1612" s="51">
        <f t="shared" si="153"/>
        <v>63300</v>
      </c>
      <c r="M1612" s="95" t="s">
        <v>37</v>
      </c>
      <c r="N1612" s="96" t="s">
        <v>38</v>
      </c>
      <c r="O1612" s="94" t="s">
        <v>39</v>
      </c>
      <c r="P1612" s="94" t="s">
        <v>40</v>
      </c>
      <c r="Q1612" s="94">
        <v>60</v>
      </c>
      <c r="R1612" s="94">
        <v>100</v>
      </c>
      <c r="S1612" s="94">
        <v>6550</v>
      </c>
      <c r="T1612" s="61">
        <v>393000</v>
      </c>
      <c r="U1612" s="94">
        <v>30</v>
      </c>
      <c r="V1612" s="94">
        <v>50</v>
      </c>
      <c r="W1612" s="61">
        <v>196500</v>
      </c>
      <c r="X1612" s="61">
        <v>196500</v>
      </c>
      <c r="Y1612" s="61">
        <v>200250</v>
      </c>
      <c r="Z1612" s="94">
        <v>50</v>
      </c>
      <c r="AA1612" s="61">
        <v>0</v>
      </c>
      <c r="AB1612" s="94">
        <v>0.02</v>
      </c>
      <c r="AC1612" s="148">
        <f t="shared" si="154"/>
        <v>0</v>
      </c>
    </row>
    <row r="1613" spans="1:29" ht="18" x14ac:dyDescent="0.35">
      <c r="A1613" s="49"/>
      <c r="B1613" s="53"/>
      <c r="C1613" s="98"/>
      <c r="D1613" s="94"/>
      <c r="E1613" s="94"/>
      <c r="F1613" s="94"/>
      <c r="G1613" s="94"/>
      <c r="H1613" s="94"/>
      <c r="I1613" s="94"/>
      <c r="J1613" s="44"/>
      <c r="K1613" s="50"/>
      <c r="L1613" s="51"/>
      <c r="M1613" s="95" t="s">
        <v>41</v>
      </c>
      <c r="N1613" s="96"/>
      <c r="O1613" s="94"/>
      <c r="P1613" s="94"/>
      <c r="Q1613" s="94"/>
      <c r="R1613" s="94"/>
      <c r="S1613" s="94"/>
      <c r="T1613" s="61"/>
      <c r="U1613" s="94"/>
      <c r="V1613" s="94"/>
      <c r="W1613" s="61"/>
      <c r="X1613" s="61"/>
      <c r="Y1613" s="61">
        <v>61800</v>
      </c>
      <c r="Z1613" s="94">
        <v>0</v>
      </c>
      <c r="AA1613" s="61">
        <v>61800</v>
      </c>
      <c r="AB1613" s="94">
        <v>0.01</v>
      </c>
      <c r="AC1613" s="148">
        <f t="shared" si="154"/>
        <v>6.18</v>
      </c>
    </row>
    <row r="1614" spans="1:29" ht="18" x14ac:dyDescent="0.35">
      <c r="A1614" s="49">
        <v>23</v>
      </c>
      <c r="B1614" s="49"/>
      <c r="C1614" s="94" t="s">
        <v>242</v>
      </c>
      <c r="D1614" s="94" t="s">
        <v>33</v>
      </c>
      <c r="E1614" s="94">
        <v>4997</v>
      </c>
      <c r="F1614" s="94">
        <v>3</v>
      </c>
      <c r="G1614" s="94">
        <v>0</v>
      </c>
      <c r="H1614" s="94">
        <v>42</v>
      </c>
      <c r="I1614" s="94">
        <v>1</v>
      </c>
      <c r="J1614" s="44">
        <f t="shared" si="152"/>
        <v>1242</v>
      </c>
      <c r="K1614" s="50">
        <f>VLOOKUP(E1614,[7]นส.3ก!B$1:J$65536,9,FALSE)</f>
        <v>150</v>
      </c>
      <c r="L1614" s="51">
        <f t="shared" si="153"/>
        <v>186300</v>
      </c>
      <c r="M1614" s="97"/>
      <c r="N1614" s="96"/>
      <c r="O1614" s="94"/>
      <c r="P1614" s="94"/>
      <c r="Q1614" s="94"/>
      <c r="R1614" s="94"/>
      <c r="S1614" s="94"/>
      <c r="T1614" s="61"/>
      <c r="U1614" s="94"/>
      <c r="V1614" s="94"/>
      <c r="W1614" s="61"/>
      <c r="X1614" s="61"/>
      <c r="Y1614" s="61">
        <f>L1614</f>
        <v>186300</v>
      </c>
      <c r="Z1614" s="94">
        <v>0</v>
      </c>
      <c r="AA1614" s="61">
        <f>Y1614</f>
        <v>186300</v>
      </c>
      <c r="AB1614" s="94">
        <v>0.01</v>
      </c>
      <c r="AC1614" s="148">
        <f t="shared" si="154"/>
        <v>18.63</v>
      </c>
    </row>
    <row r="1615" spans="1:29" ht="18" x14ac:dyDescent="0.35">
      <c r="A1615" s="49">
        <v>24</v>
      </c>
      <c r="B1615" s="49"/>
      <c r="C1615" s="94" t="s">
        <v>242</v>
      </c>
      <c r="D1615" s="94" t="s">
        <v>33</v>
      </c>
      <c r="E1615" s="94">
        <v>4995</v>
      </c>
      <c r="F1615" s="94">
        <v>2</v>
      </c>
      <c r="G1615" s="94">
        <v>1</v>
      </c>
      <c r="H1615" s="94">
        <v>98</v>
      </c>
      <c r="I1615" s="94">
        <v>1</v>
      </c>
      <c r="J1615" s="44">
        <f t="shared" si="152"/>
        <v>998</v>
      </c>
      <c r="K1615" s="50">
        <f>VLOOKUP(E1615,[7]นส.3ก!B$1:J$65536,9,FALSE)</f>
        <v>100</v>
      </c>
      <c r="L1615" s="51">
        <f t="shared" si="153"/>
        <v>99800</v>
      </c>
      <c r="M1615" s="97" t="s">
        <v>37</v>
      </c>
      <c r="N1615" s="96" t="s">
        <v>38</v>
      </c>
      <c r="O1615" s="94" t="s">
        <v>39</v>
      </c>
      <c r="P1615" s="94" t="s">
        <v>40</v>
      </c>
      <c r="Q1615" s="94">
        <v>60</v>
      </c>
      <c r="R1615" s="94">
        <v>100</v>
      </c>
      <c r="S1615" s="94">
        <v>6550</v>
      </c>
      <c r="T1615" s="61">
        <v>393000</v>
      </c>
      <c r="U1615" s="94">
        <v>30</v>
      </c>
      <c r="V1615" s="94">
        <v>50</v>
      </c>
      <c r="W1615" s="61">
        <v>196500</v>
      </c>
      <c r="X1615" s="61">
        <v>196500</v>
      </c>
      <c r="Y1615" s="61">
        <v>200250</v>
      </c>
      <c r="Z1615" s="94">
        <v>50</v>
      </c>
      <c r="AA1615" s="61">
        <v>0</v>
      </c>
      <c r="AB1615" s="94">
        <v>0.02</v>
      </c>
      <c r="AC1615" s="148">
        <f t="shared" si="154"/>
        <v>0</v>
      </c>
    </row>
    <row r="1616" spans="1:29" ht="18" x14ac:dyDescent="0.35">
      <c r="A1616" s="49"/>
      <c r="B1616" s="49"/>
      <c r="C1616" s="94"/>
      <c r="D1616" s="94"/>
      <c r="E1616" s="94"/>
      <c r="F1616" s="94"/>
      <c r="G1616" s="94"/>
      <c r="H1616" s="94"/>
      <c r="I1616" s="94"/>
      <c r="J1616" s="44"/>
      <c r="K1616" s="50"/>
      <c r="L1616" s="51"/>
      <c r="M1616" s="95" t="s">
        <v>41</v>
      </c>
      <c r="N1616" s="96"/>
      <c r="O1616" s="94"/>
      <c r="P1616" s="94"/>
      <c r="Q1616" s="94"/>
      <c r="R1616" s="94"/>
      <c r="S1616" s="94"/>
      <c r="T1616" s="61"/>
      <c r="U1616" s="94"/>
      <c r="V1616" s="94"/>
      <c r="W1616" s="61"/>
      <c r="X1616" s="61"/>
      <c r="Y1616" s="61">
        <v>98300</v>
      </c>
      <c r="Z1616" s="94">
        <v>0</v>
      </c>
      <c r="AA1616" s="61">
        <v>98300</v>
      </c>
      <c r="AB1616" s="94">
        <v>0.01</v>
      </c>
      <c r="AC1616" s="148">
        <f t="shared" si="154"/>
        <v>9.83</v>
      </c>
    </row>
    <row r="1617" spans="1:29" ht="18" x14ac:dyDescent="0.35">
      <c r="A1617" s="49">
        <v>25</v>
      </c>
      <c r="B1617" s="49"/>
      <c r="C1617" s="94" t="s">
        <v>243</v>
      </c>
      <c r="D1617" s="94" t="s">
        <v>33</v>
      </c>
      <c r="E1617" s="94">
        <v>548</v>
      </c>
      <c r="F1617" s="94">
        <v>14</v>
      </c>
      <c r="G1617" s="94">
        <v>0</v>
      </c>
      <c r="H1617" s="94">
        <v>33</v>
      </c>
      <c r="I1617" s="94">
        <v>1</v>
      </c>
      <c r="J1617" s="44">
        <f t="shared" si="152"/>
        <v>5633</v>
      </c>
      <c r="K1617" s="50">
        <f>VLOOKUP(E1617,[7]นส.3ก!B$1:J$65536,9,FALSE)</f>
        <v>100</v>
      </c>
      <c r="L1617" s="51">
        <f t="shared" si="153"/>
        <v>563300</v>
      </c>
      <c r="M1617" s="95" t="s">
        <v>37</v>
      </c>
      <c r="N1617" s="96" t="s">
        <v>38</v>
      </c>
      <c r="O1617" s="94" t="s">
        <v>39</v>
      </c>
      <c r="P1617" s="94" t="s">
        <v>40</v>
      </c>
      <c r="Q1617" s="94">
        <v>60</v>
      </c>
      <c r="R1617" s="94">
        <v>100</v>
      </c>
      <c r="S1617" s="94">
        <v>6550</v>
      </c>
      <c r="T1617" s="61">
        <v>393000</v>
      </c>
      <c r="U1617" s="94">
        <v>19</v>
      </c>
      <c r="V1617" s="94">
        <v>28</v>
      </c>
      <c r="W1617" s="61">
        <v>282960</v>
      </c>
      <c r="X1617" s="61">
        <v>282960</v>
      </c>
      <c r="Y1617" s="61">
        <v>284460</v>
      </c>
      <c r="Z1617" s="94">
        <v>50</v>
      </c>
      <c r="AA1617" s="61">
        <v>0</v>
      </c>
      <c r="AB1617" s="94">
        <v>0.02</v>
      </c>
      <c r="AC1617" s="148">
        <f t="shared" si="154"/>
        <v>0</v>
      </c>
    </row>
    <row r="1618" spans="1:29" ht="18" x14ac:dyDescent="0.35">
      <c r="A1618" s="49"/>
      <c r="B1618" s="49"/>
      <c r="C1618" s="94"/>
      <c r="D1618" s="94"/>
      <c r="E1618" s="94"/>
      <c r="F1618" s="94"/>
      <c r="G1618" s="94"/>
      <c r="H1618" s="94"/>
      <c r="I1618" s="94"/>
      <c r="J1618" s="44"/>
      <c r="K1618" s="50"/>
      <c r="L1618" s="51"/>
      <c r="M1618" s="95" t="s">
        <v>41</v>
      </c>
      <c r="N1618" s="96"/>
      <c r="O1618" s="94"/>
      <c r="P1618" s="94"/>
      <c r="Q1618" s="94"/>
      <c r="R1618" s="94"/>
      <c r="S1618" s="94"/>
      <c r="T1618" s="61"/>
      <c r="U1618" s="94"/>
      <c r="V1618" s="94"/>
      <c r="W1618" s="61"/>
      <c r="X1618" s="61"/>
      <c r="Y1618" s="61">
        <v>561800</v>
      </c>
      <c r="Z1618" s="94">
        <v>0</v>
      </c>
      <c r="AA1618" s="61">
        <v>561800</v>
      </c>
      <c r="AB1618" s="94">
        <v>0.01</v>
      </c>
      <c r="AC1618" s="148">
        <f t="shared" si="154"/>
        <v>56.18</v>
      </c>
    </row>
    <row r="1619" spans="1:29" ht="18" x14ac:dyDescent="0.35">
      <c r="A1619" s="49">
        <v>26</v>
      </c>
      <c r="B1619" s="49"/>
      <c r="C1619" s="94" t="s">
        <v>244</v>
      </c>
      <c r="D1619" s="94" t="s">
        <v>33</v>
      </c>
      <c r="E1619" s="94">
        <v>638</v>
      </c>
      <c r="F1619" s="94">
        <v>2</v>
      </c>
      <c r="G1619" s="94">
        <v>2</v>
      </c>
      <c r="H1619" s="94">
        <v>89</v>
      </c>
      <c r="I1619" s="94">
        <v>1</v>
      </c>
      <c r="J1619" s="44">
        <f t="shared" si="152"/>
        <v>1089</v>
      </c>
      <c r="K1619" s="50">
        <f>VLOOKUP(E1619,[7]นส.3ก!B$1:J$65536,9,FALSE)</f>
        <v>100</v>
      </c>
      <c r="L1619" s="51">
        <f t="shared" si="153"/>
        <v>108900</v>
      </c>
      <c r="M1619" s="97" t="s">
        <v>37</v>
      </c>
      <c r="N1619" s="96" t="s">
        <v>38</v>
      </c>
      <c r="O1619" s="94" t="s">
        <v>39</v>
      </c>
      <c r="P1619" s="94" t="s">
        <v>40</v>
      </c>
      <c r="Q1619" s="94">
        <v>80</v>
      </c>
      <c r="R1619" s="94">
        <v>100</v>
      </c>
      <c r="S1619" s="94">
        <v>6550</v>
      </c>
      <c r="T1619" s="61">
        <v>524000</v>
      </c>
      <c r="U1619" s="94">
        <v>8</v>
      </c>
      <c r="V1619" s="94">
        <v>8</v>
      </c>
      <c r="W1619" s="61">
        <v>482080</v>
      </c>
      <c r="X1619" s="61">
        <v>482080</v>
      </c>
      <c r="Y1619" s="61">
        <v>484080</v>
      </c>
      <c r="Z1619" s="94">
        <v>50</v>
      </c>
      <c r="AA1619" s="61">
        <v>0</v>
      </c>
      <c r="AB1619" s="94">
        <v>0.02</v>
      </c>
      <c r="AC1619" s="148">
        <f t="shared" si="154"/>
        <v>0</v>
      </c>
    </row>
    <row r="1620" spans="1:29" ht="18" x14ac:dyDescent="0.35">
      <c r="A1620" s="49"/>
      <c r="B1620" s="49"/>
      <c r="C1620" s="94"/>
      <c r="D1620" s="94"/>
      <c r="E1620" s="94"/>
      <c r="F1620" s="94"/>
      <c r="G1620" s="94"/>
      <c r="H1620" s="94"/>
      <c r="I1620" s="94"/>
      <c r="J1620" s="44"/>
      <c r="K1620" s="50"/>
      <c r="L1620" s="51"/>
      <c r="M1620" s="97" t="s">
        <v>41</v>
      </c>
      <c r="N1620" s="96"/>
      <c r="O1620" s="94"/>
      <c r="P1620" s="94"/>
      <c r="Q1620" s="94"/>
      <c r="R1620" s="94"/>
      <c r="S1620" s="94"/>
      <c r="T1620" s="61"/>
      <c r="U1620" s="94"/>
      <c r="V1620" s="94"/>
      <c r="W1620" s="61"/>
      <c r="X1620" s="61"/>
      <c r="Y1620" s="61">
        <v>106900</v>
      </c>
      <c r="Z1620" s="94">
        <v>0</v>
      </c>
      <c r="AA1620" s="61">
        <v>106900</v>
      </c>
      <c r="AB1620" s="94">
        <v>0.01</v>
      </c>
      <c r="AC1620" s="148">
        <f t="shared" si="154"/>
        <v>10.69</v>
      </c>
    </row>
    <row r="1621" spans="1:29" ht="18" x14ac:dyDescent="0.35">
      <c r="A1621" s="49">
        <v>27</v>
      </c>
      <c r="B1621" s="49"/>
      <c r="C1621" s="94" t="s">
        <v>244</v>
      </c>
      <c r="D1621" s="94" t="s">
        <v>33</v>
      </c>
      <c r="E1621" s="94">
        <v>5393</v>
      </c>
      <c r="F1621" s="94">
        <v>6</v>
      </c>
      <c r="G1621" s="94">
        <v>1</v>
      </c>
      <c r="H1621" s="94">
        <v>91</v>
      </c>
      <c r="I1621" s="94">
        <v>1</v>
      </c>
      <c r="J1621" s="44">
        <f t="shared" si="152"/>
        <v>2591</v>
      </c>
      <c r="K1621" s="50">
        <f>VLOOKUP(E1621,[7]นส.3ก!B$1:J$65536,9,FALSE)</f>
        <v>100</v>
      </c>
      <c r="L1621" s="51">
        <f t="shared" si="153"/>
        <v>259100</v>
      </c>
      <c r="M1621" s="97"/>
      <c r="N1621" s="96"/>
      <c r="O1621" s="94"/>
      <c r="P1621" s="94"/>
      <c r="Q1621" s="94"/>
      <c r="R1621" s="94"/>
      <c r="S1621" s="94"/>
      <c r="T1621" s="61"/>
      <c r="U1621" s="94"/>
      <c r="V1621" s="94"/>
      <c r="W1621" s="61"/>
      <c r="X1621" s="61"/>
      <c r="Y1621" s="61">
        <f>L1621</f>
        <v>259100</v>
      </c>
      <c r="Z1621" s="94">
        <v>0</v>
      </c>
      <c r="AA1621" s="61">
        <f>Y1621</f>
        <v>259100</v>
      </c>
      <c r="AB1621" s="94">
        <v>0.01</v>
      </c>
      <c r="AC1621" s="148">
        <f t="shared" si="154"/>
        <v>25.91</v>
      </c>
    </row>
    <row r="1622" spans="1:29" ht="18" x14ac:dyDescent="0.35">
      <c r="A1622" s="49">
        <v>28</v>
      </c>
      <c r="B1622" s="49"/>
      <c r="C1622" s="94" t="s">
        <v>245</v>
      </c>
      <c r="D1622" s="94" t="s">
        <v>33</v>
      </c>
      <c r="E1622" s="94">
        <v>783</v>
      </c>
      <c r="F1622" s="94">
        <v>6</v>
      </c>
      <c r="G1622" s="94">
        <v>0</v>
      </c>
      <c r="H1622" s="94">
        <v>43</v>
      </c>
      <c r="I1622" s="94">
        <v>1</v>
      </c>
      <c r="J1622" s="44">
        <f t="shared" si="152"/>
        <v>2443</v>
      </c>
      <c r="K1622" s="50">
        <f>VLOOKUP(E1622,[7]นส.3ก!B$1:J$65536,9,FALSE)</f>
        <v>100</v>
      </c>
      <c r="L1622" s="51">
        <f t="shared" si="153"/>
        <v>244300</v>
      </c>
      <c r="M1622" s="95"/>
      <c r="N1622" s="96"/>
      <c r="O1622" s="94"/>
      <c r="P1622" s="94"/>
      <c r="Q1622" s="94"/>
      <c r="R1622" s="94"/>
      <c r="S1622" s="94"/>
      <c r="T1622" s="61"/>
      <c r="U1622" s="94"/>
      <c r="V1622" s="94"/>
      <c r="W1622" s="61"/>
      <c r="X1622" s="61"/>
      <c r="Y1622" s="61">
        <f>L1622</f>
        <v>244300</v>
      </c>
      <c r="Z1622" s="94">
        <v>0</v>
      </c>
      <c r="AA1622" s="61">
        <f>Y1622</f>
        <v>244300</v>
      </c>
      <c r="AB1622" s="94">
        <v>0.01</v>
      </c>
      <c r="AC1622" s="148">
        <f t="shared" si="154"/>
        <v>24.43</v>
      </c>
    </row>
    <row r="1623" spans="1:29" ht="18" x14ac:dyDescent="0.35">
      <c r="A1623" s="49">
        <v>29</v>
      </c>
      <c r="B1623" s="49"/>
      <c r="C1623" s="94" t="s">
        <v>246</v>
      </c>
      <c r="D1623" s="94" t="s">
        <v>33</v>
      </c>
      <c r="E1623" s="94">
        <v>4762</v>
      </c>
      <c r="F1623" s="94">
        <v>3</v>
      </c>
      <c r="G1623" s="94">
        <v>1</v>
      </c>
      <c r="H1623" s="94">
        <v>2</v>
      </c>
      <c r="I1623" s="94">
        <v>1</v>
      </c>
      <c r="J1623" s="44">
        <f t="shared" si="152"/>
        <v>1302</v>
      </c>
      <c r="K1623" s="50">
        <f>VLOOKUP(E1623,[7]นส.3ก!B$1:J$65536,9,FALSE)</f>
        <v>280</v>
      </c>
      <c r="L1623" s="51">
        <f t="shared" si="153"/>
        <v>364560</v>
      </c>
      <c r="M1623" s="97"/>
      <c r="N1623" s="96"/>
      <c r="O1623" s="94"/>
      <c r="P1623" s="94"/>
      <c r="Q1623" s="94"/>
      <c r="R1623" s="94"/>
      <c r="S1623" s="94"/>
      <c r="T1623" s="61"/>
      <c r="U1623" s="94"/>
      <c r="V1623" s="94"/>
      <c r="W1623" s="61"/>
      <c r="X1623" s="61"/>
      <c r="Y1623" s="61">
        <f>L1623</f>
        <v>364560</v>
      </c>
      <c r="Z1623" s="94">
        <v>0</v>
      </c>
      <c r="AA1623" s="61">
        <f>Y1623</f>
        <v>364560</v>
      </c>
      <c r="AB1623" s="94">
        <v>0.01</v>
      </c>
      <c r="AC1623" s="148">
        <f t="shared" si="154"/>
        <v>36.455999999999996</v>
      </c>
    </row>
    <row r="1624" spans="1:29" ht="18" x14ac:dyDescent="0.35">
      <c r="A1624" s="49">
        <v>30</v>
      </c>
      <c r="B1624" s="49"/>
      <c r="C1624" s="94" t="s">
        <v>247</v>
      </c>
      <c r="D1624" s="94" t="s">
        <v>33</v>
      </c>
      <c r="E1624" s="94">
        <v>771</v>
      </c>
      <c r="F1624" s="94">
        <v>2</v>
      </c>
      <c r="G1624" s="94">
        <v>3</v>
      </c>
      <c r="H1624" s="94">
        <v>60</v>
      </c>
      <c r="I1624" s="94">
        <v>1</v>
      </c>
      <c r="J1624" s="44">
        <f t="shared" si="152"/>
        <v>1160</v>
      </c>
      <c r="K1624" s="50">
        <v>100</v>
      </c>
      <c r="L1624" s="51">
        <f t="shared" si="153"/>
        <v>116000</v>
      </c>
      <c r="M1624" s="97"/>
      <c r="N1624" s="96"/>
      <c r="O1624" s="94"/>
      <c r="P1624" s="94"/>
      <c r="Q1624" s="94"/>
      <c r="R1624" s="94"/>
      <c r="S1624" s="94"/>
      <c r="T1624" s="61"/>
      <c r="U1624" s="94"/>
      <c r="V1624" s="94"/>
      <c r="W1624" s="61"/>
      <c r="X1624" s="61"/>
      <c r="Y1624" s="61">
        <f>L1624</f>
        <v>116000</v>
      </c>
      <c r="Z1624" s="94">
        <v>0</v>
      </c>
      <c r="AA1624" s="61">
        <f>Y1624</f>
        <v>116000</v>
      </c>
      <c r="AB1624" s="94">
        <v>0.01</v>
      </c>
      <c r="AC1624" s="148">
        <f t="shared" si="154"/>
        <v>11.6</v>
      </c>
    </row>
    <row r="1625" spans="1:29" ht="18" x14ac:dyDescent="0.35">
      <c r="A1625" s="49">
        <v>31</v>
      </c>
      <c r="B1625" s="49"/>
      <c r="C1625" s="94" t="s">
        <v>248</v>
      </c>
      <c r="D1625" s="94" t="s">
        <v>33</v>
      </c>
      <c r="E1625" s="94">
        <v>694</v>
      </c>
      <c r="F1625" s="94">
        <v>13</v>
      </c>
      <c r="G1625" s="94">
        <v>1</v>
      </c>
      <c r="H1625" s="94">
        <v>93</v>
      </c>
      <c r="I1625" s="94">
        <v>1</v>
      </c>
      <c r="J1625" s="44">
        <f t="shared" si="152"/>
        <v>5393</v>
      </c>
      <c r="K1625" s="50">
        <f>VLOOKUP(E1625,[7]นส.3ก!B$1:J$65536,9,FALSE)</f>
        <v>100</v>
      </c>
      <c r="L1625" s="51">
        <f t="shared" si="153"/>
        <v>539300</v>
      </c>
      <c r="M1625" s="95" t="s">
        <v>37</v>
      </c>
      <c r="N1625" s="96" t="s">
        <v>38</v>
      </c>
      <c r="O1625" s="94" t="s">
        <v>39</v>
      </c>
      <c r="P1625" s="94" t="s">
        <v>40</v>
      </c>
      <c r="Q1625" s="94">
        <v>60</v>
      </c>
      <c r="R1625" s="94">
        <v>100</v>
      </c>
      <c r="S1625" s="94">
        <v>6550</v>
      </c>
      <c r="T1625" s="61">
        <v>393000</v>
      </c>
      <c r="U1625" s="94">
        <v>20</v>
      </c>
      <c r="V1625" s="94">
        <v>30</v>
      </c>
      <c r="W1625" s="61">
        <v>275100</v>
      </c>
      <c r="X1625" s="61">
        <v>275100</v>
      </c>
      <c r="Y1625" s="61">
        <v>276600</v>
      </c>
      <c r="Z1625" s="94">
        <v>50</v>
      </c>
      <c r="AA1625" s="61">
        <v>0</v>
      </c>
      <c r="AB1625" s="94">
        <v>0.02</v>
      </c>
      <c r="AC1625" s="148">
        <f t="shared" si="154"/>
        <v>0</v>
      </c>
    </row>
    <row r="1626" spans="1:29" ht="18" x14ac:dyDescent="0.35">
      <c r="A1626" s="49"/>
      <c r="B1626" s="49"/>
      <c r="C1626" s="94"/>
      <c r="D1626" s="94"/>
      <c r="E1626" s="94"/>
      <c r="F1626" s="94"/>
      <c r="G1626" s="94"/>
      <c r="H1626" s="94"/>
      <c r="I1626" s="94"/>
      <c r="J1626" s="44"/>
      <c r="K1626" s="50"/>
      <c r="L1626" s="51"/>
      <c r="M1626" s="95" t="s">
        <v>41</v>
      </c>
      <c r="N1626" s="96"/>
      <c r="O1626" s="94"/>
      <c r="P1626" s="94"/>
      <c r="Q1626" s="94"/>
      <c r="R1626" s="94"/>
      <c r="S1626" s="94"/>
      <c r="T1626" s="61"/>
      <c r="U1626" s="94"/>
      <c r="V1626" s="94"/>
      <c r="W1626" s="61"/>
      <c r="X1626" s="61"/>
      <c r="Y1626" s="61">
        <v>537800</v>
      </c>
      <c r="Z1626" s="94">
        <v>0</v>
      </c>
      <c r="AA1626" s="61">
        <v>537800</v>
      </c>
      <c r="AB1626" s="94">
        <v>0.01</v>
      </c>
      <c r="AC1626" s="148">
        <f t="shared" si="154"/>
        <v>53.78</v>
      </c>
    </row>
    <row r="1627" spans="1:29" ht="18" x14ac:dyDescent="0.35">
      <c r="A1627" s="49">
        <v>32</v>
      </c>
      <c r="B1627" s="49"/>
      <c r="C1627" s="94" t="s">
        <v>249</v>
      </c>
      <c r="D1627" s="94" t="s">
        <v>33</v>
      </c>
      <c r="E1627" s="94">
        <v>5392</v>
      </c>
      <c r="F1627" s="94">
        <v>5</v>
      </c>
      <c r="G1627" s="94">
        <v>0</v>
      </c>
      <c r="H1627" s="94">
        <v>36</v>
      </c>
      <c r="I1627" s="94">
        <v>1</v>
      </c>
      <c r="J1627" s="44">
        <f t="shared" si="152"/>
        <v>2036</v>
      </c>
      <c r="K1627" s="50">
        <f>VLOOKUP(E1627,[7]นส.3ก!B$1:J$65536,9,FALSE)</f>
        <v>100</v>
      </c>
      <c r="L1627" s="51">
        <f t="shared" si="153"/>
        <v>203600</v>
      </c>
      <c r="M1627" s="97"/>
      <c r="N1627" s="96"/>
      <c r="O1627" s="94"/>
      <c r="P1627" s="94"/>
      <c r="Q1627" s="94"/>
      <c r="R1627" s="94"/>
      <c r="S1627" s="94"/>
      <c r="T1627" s="61"/>
      <c r="U1627" s="94"/>
      <c r="V1627" s="94"/>
      <c r="W1627" s="61"/>
      <c r="X1627" s="61"/>
      <c r="Y1627" s="61">
        <f>L1627</f>
        <v>203600</v>
      </c>
      <c r="Z1627" s="94">
        <v>0</v>
      </c>
      <c r="AA1627" s="61">
        <f>Y1627</f>
        <v>203600</v>
      </c>
      <c r="AB1627" s="94">
        <v>0.01</v>
      </c>
      <c r="AC1627" s="148">
        <f t="shared" si="154"/>
        <v>20.36</v>
      </c>
    </row>
    <row r="1628" spans="1:29" ht="18" x14ac:dyDescent="0.35">
      <c r="A1628" s="49">
        <v>33</v>
      </c>
      <c r="B1628" s="53"/>
      <c r="C1628" s="98" t="s">
        <v>250</v>
      </c>
      <c r="D1628" s="94" t="s">
        <v>33</v>
      </c>
      <c r="E1628" s="94">
        <v>782</v>
      </c>
      <c r="F1628" s="94">
        <v>15</v>
      </c>
      <c r="G1628" s="94">
        <v>3</v>
      </c>
      <c r="H1628" s="94">
        <v>77</v>
      </c>
      <c r="I1628" s="94">
        <v>1</v>
      </c>
      <c r="J1628" s="44">
        <f t="shared" si="152"/>
        <v>6377</v>
      </c>
      <c r="K1628" s="50">
        <f>VLOOKUP(E1628,[7]นส.3ก!B$1:J$65536,9,FALSE)</f>
        <v>100</v>
      </c>
      <c r="L1628" s="51">
        <f t="shared" si="153"/>
        <v>637700</v>
      </c>
      <c r="M1628" s="97"/>
      <c r="N1628" s="96"/>
      <c r="O1628" s="94"/>
      <c r="P1628" s="94"/>
      <c r="Q1628" s="94"/>
      <c r="R1628" s="94"/>
      <c r="S1628" s="94"/>
      <c r="T1628" s="61"/>
      <c r="U1628" s="94"/>
      <c r="V1628" s="94"/>
      <c r="W1628" s="61"/>
      <c r="X1628" s="61"/>
      <c r="Y1628" s="61">
        <f>L1628</f>
        <v>637700</v>
      </c>
      <c r="Z1628" s="94">
        <v>0</v>
      </c>
      <c r="AA1628" s="61">
        <f>Y1628</f>
        <v>637700</v>
      </c>
      <c r="AB1628" s="94">
        <v>0.01</v>
      </c>
      <c r="AC1628" s="148">
        <f t="shared" si="154"/>
        <v>63.77</v>
      </c>
    </row>
    <row r="1629" spans="1:29" ht="18" x14ac:dyDescent="0.35">
      <c r="A1629" s="49">
        <v>34</v>
      </c>
      <c r="B1629" s="49"/>
      <c r="C1629" s="94" t="s">
        <v>250</v>
      </c>
      <c r="D1629" s="94" t="s">
        <v>33</v>
      </c>
      <c r="E1629" s="94">
        <v>1063</v>
      </c>
      <c r="F1629" s="94">
        <v>3</v>
      </c>
      <c r="G1629" s="94">
        <v>3</v>
      </c>
      <c r="H1629" s="94">
        <v>60</v>
      </c>
      <c r="I1629" s="94">
        <v>1</v>
      </c>
      <c r="J1629" s="44">
        <f t="shared" si="152"/>
        <v>1560</v>
      </c>
      <c r="K1629" s="50">
        <f>VLOOKUP(E1629,[7]นส.3ก!B$1:J$65536,9,FALSE)</f>
        <v>380</v>
      </c>
      <c r="L1629" s="51">
        <f t="shared" si="153"/>
        <v>592800</v>
      </c>
      <c r="M1629" s="95"/>
      <c r="N1629" s="96"/>
      <c r="O1629" s="94"/>
      <c r="P1629" s="94"/>
      <c r="Q1629" s="94"/>
      <c r="R1629" s="94"/>
      <c r="S1629" s="94"/>
      <c r="T1629" s="61"/>
      <c r="U1629" s="94"/>
      <c r="V1629" s="94"/>
      <c r="W1629" s="61"/>
      <c r="X1629" s="61"/>
      <c r="Y1629" s="61">
        <f>L1629</f>
        <v>592800</v>
      </c>
      <c r="Z1629" s="94">
        <v>0</v>
      </c>
      <c r="AA1629" s="61">
        <f>Y1629</f>
        <v>592800</v>
      </c>
      <c r="AB1629" s="94">
        <v>0.01</v>
      </c>
      <c r="AC1629" s="148">
        <f t="shared" si="154"/>
        <v>59.28</v>
      </c>
    </row>
    <row r="1630" spans="1:29" ht="18" x14ac:dyDescent="0.35">
      <c r="A1630" s="49">
        <v>35</v>
      </c>
      <c r="B1630" s="49"/>
      <c r="C1630" s="94" t="s">
        <v>250</v>
      </c>
      <c r="D1630" s="94" t="s">
        <v>33</v>
      </c>
      <c r="E1630" s="94">
        <v>1849</v>
      </c>
      <c r="F1630" s="94">
        <v>3</v>
      </c>
      <c r="G1630" s="94">
        <v>1</v>
      </c>
      <c r="H1630" s="94">
        <v>40</v>
      </c>
      <c r="I1630" s="94">
        <v>1</v>
      </c>
      <c r="J1630" s="44">
        <f t="shared" si="152"/>
        <v>1340</v>
      </c>
      <c r="K1630" s="50">
        <f>VLOOKUP(E1630,[7]นส.3ก!B$1:J$65536,9,FALSE)</f>
        <v>440</v>
      </c>
      <c r="L1630" s="51">
        <f t="shared" si="153"/>
        <v>589600</v>
      </c>
      <c r="M1630" s="97" t="s">
        <v>37</v>
      </c>
      <c r="N1630" s="96" t="s">
        <v>38</v>
      </c>
      <c r="O1630" s="94" t="s">
        <v>39</v>
      </c>
      <c r="P1630" s="94" t="s">
        <v>40</v>
      </c>
      <c r="Q1630" s="94">
        <v>80</v>
      </c>
      <c r="R1630" s="94">
        <v>100</v>
      </c>
      <c r="S1630" s="94">
        <v>6550</v>
      </c>
      <c r="T1630" s="61">
        <v>524000</v>
      </c>
      <c r="U1630" s="94">
        <v>30</v>
      </c>
      <c r="V1630" s="94">
        <v>50</v>
      </c>
      <c r="W1630" s="61">
        <v>262000</v>
      </c>
      <c r="X1630" s="61">
        <v>262000</v>
      </c>
      <c r="Y1630" s="61">
        <v>270800</v>
      </c>
      <c r="Z1630" s="94">
        <v>50</v>
      </c>
      <c r="AA1630" s="61">
        <v>0</v>
      </c>
      <c r="AB1630" s="94">
        <v>0.02</v>
      </c>
      <c r="AC1630" s="148">
        <f t="shared" si="154"/>
        <v>0</v>
      </c>
    </row>
    <row r="1631" spans="1:29" ht="18" x14ac:dyDescent="0.35">
      <c r="A1631" s="49"/>
      <c r="B1631" s="49"/>
      <c r="C1631" s="94"/>
      <c r="D1631" s="94"/>
      <c r="E1631" s="94"/>
      <c r="F1631" s="94"/>
      <c r="G1631" s="94"/>
      <c r="H1631" s="94"/>
      <c r="I1631" s="94"/>
      <c r="J1631" s="44"/>
      <c r="K1631" s="50"/>
      <c r="L1631" s="51"/>
      <c r="M1631" s="97" t="s">
        <v>41</v>
      </c>
      <c r="N1631" s="96"/>
      <c r="O1631" s="94"/>
      <c r="P1631" s="94"/>
      <c r="Q1631" s="94"/>
      <c r="R1631" s="94"/>
      <c r="S1631" s="94"/>
      <c r="T1631" s="61"/>
      <c r="U1631" s="94"/>
      <c r="V1631" s="94"/>
      <c r="W1631" s="61"/>
      <c r="X1631" s="61"/>
      <c r="Y1631" s="61">
        <v>580800</v>
      </c>
      <c r="Z1631" s="94">
        <v>0</v>
      </c>
      <c r="AA1631" s="61">
        <v>580800</v>
      </c>
      <c r="AB1631" s="94">
        <v>0.01</v>
      </c>
      <c r="AC1631" s="148">
        <f t="shared" si="154"/>
        <v>58.08</v>
      </c>
    </row>
    <row r="1632" spans="1:29" ht="18" x14ac:dyDescent="0.35">
      <c r="A1632" s="49">
        <v>36</v>
      </c>
      <c r="B1632" s="49"/>
      <c r="C1632" s="94" t="s">
        <v>250</v>
      </c>
      <c r="D1632" s="94" t="s">
        <v>33</v>
      </c>
      <c r="E1632" s="94">
        <v>649</v>
      </c>
      <c r="F1632" s="94">
        <v>16</v>
      </c>
      <c r="G1632" s="94">
        <v>3</v>
      </c>
      <c r="H1632" s="94">
        <v>93</v>
      </c>
      <c r="I1632" s="94">
        <v>1</v>
      </c>
      <c r="J1632" s="44">
        <f t="shared" si="152"/>
        <v>6793</v>
      </c>
      <c r="K1632" s="50">
        <f>VLOOKUP(E1632,[7]นส.3ก!B$1:J$65536,9,FALSE)</f>
        <v>250</v>
      </c>
      <c r="L1632" s="51">
        <f t="shared" si="153"/>
        <v>1698250</v>
      </c>
      <c r="M1632" s="97"/>
      <c r="N1632" s="96"/>
      <c r="O1632" s="94"/>
      <c r="P1632" s="94"/>
      <c r="Q1632" s="94"/>
      <c r="R1632" s="94"/>
      <c r="S1632" s="94"/>
      <c r="T1632" s="61"/>
      <c r="U1632" s="94"/>
      <c r="V1632" s="94"/>
      <c r="W1632" s="61"/>
      <c r="X1632" s="61"/>
      <c r="Y1632" s="61">
        <f>L1632</f>
        <v>1698250</v>
      </c>
      <c r="Z1632" s="94">
        <v>0</v>
      </c>
      <c r="AA1632" s="61">
        <f>L1632</f>
        <v>1698250</v>
      </c>
      <c r="AB1632" s="94">
        <v>0.01</v>
      </c>
      <c r="AC1632" s="148">
        <f t="shared" si="154"/>
        <v>169.82499999999999</v>
      </c>
    </row>
    <row r="1633" spans="1:29" ht="18" x14ac:dyDescent="0.35">
      <c r="A1633" s="49">
        <v>37</v>
      </c>
      <c r="B1633" s="49"/>
      <c r="C1633" s="94" t="s">
        <v>251</v>
      </c>
      <c r="D1633" s="94" t="s">
        <v>33</v>
      </c>
      <c r="E1633" s="94">
        <v>794</v>
      </c>
      <c r="F1633" s="94">
        <v>10</v>
      </c>
      <c r="G1633" s="94">
        <v>3</v>
      </c>
      <c r="H1633" s="94">
        <v>0</v>
      </c>
      <c r="I1633" s="94">
        <v>1</v>
      </c>
      <c r="J1633" s="44">
        <f t="shared" si="152"/>
        <v>4300</v>
      </c>
      <c r="K1633" s="50">
        <f>VLOOKUP(E1633,[7]นส.3ก!B$1:J$65536,9,FALSE)</f>
        <v>180</v>
      </c>
      <c r="L1633" s="51">
        <f t="shared" si="153"/>
        <v>774000</v>
      </c>
      <c r="M1633" s="95"/>
      <c r="N1633" s="96" t="s">
        <v>252</v>
      </c>
      <c r="O1633" s="94"/>
      <c r="P1633" s="94"/>
      <c r="Q1633" s="94"/>
      <c r="R1633" s="94"/>
      <c r="S1633" s="94"/>
      <c r="T1633" s="61"/>
      <c r="U1633" s="94"/>
      <c r="V1633" s="94"/>
      <c r="W1633" s="61"/>
      <c r="X1633" s="61"/>
      <c r="Y1633" s="61">
        <f>L1633</f>
        <v>774000</v>
      </c>
      <c r="Z1633" s="94">
        <v>0</v>
      </c>
      <c r="AA1633" s="61">
        <f>L1633</f>
        <v>774000</v>
      </c>
      <c r="AB1633" s="94">
        <v>0.01</v>
      </c>
      <c r="AC1633" s="148">
        <f t="shared" si="154"/>
        <v>77.400000000000006</v>
      </c>
    </row>
    <row r="1634" spans="1:29" ht="18" x14ac:dyDescent="0.35">
      <c r="A1634" s="49">
        <v>38</v>
      </c>
      <c r="B1634" s="49"/>
      <c r="C1634" s="94" t="s">
        <v>253</v>
      </c>
      <c r="D1634" s="94" t="s">
        <v>33</v>
      </c>
      <c r="E1634" s="94">
        <v>4357</v>
      </c>
      <c r="F1634" s="94">
        <v>3</v>
      </c>
      <c r="G1634" s="94">
        <v>2</v>
      </c>
      <c r="H1634" s="94">
        <v>81</v>
      </c>
      <c r="I1634" s="94">
        <v>1</v>
      </c>
      <c r="J1634" s="44">
        <f t="shared" si="152"/>
        <v>1481</v>
      </c>
      <c r="K1634" s="50">
        <f>VLOOKUP(E1634,[7]นส.3ก!B$1:J$65536,9,FALSE)</f>
        <v>250</v>
      </c>
      <c r="L1634" s="51">
        <f t="shared" si="153"/>
        <v>370250</v>
      </c>
      <c r="M1634" s="97" t="s">
        <v>37</v>
      </c>
      <c r="N1634" s="96" t="s">
        <v>38</v>
      </c>
      <c r="O1634" s="94" t="s">
        <v>39</v>
      </c>
      <c r="P1634" s="94" t="s">
        <v>40</v>
      </c>
      <c r="Q1634" s="94">
        <v>60</v>
      </c>
      <c r="R1634" s="94">
        <v>100</v>
      </c>
      <c r="S1634" s="94">
        <v>6550</v>
      </c>
      <c r="T1634" s="61">
        <v>393000</v>
      </c>
      <c r="U1634" s="94">
        <v>30</v>
      </c>
      <c r="V1634" s="94">
        <v>50</v>
      </c>
      <c r="W1634" s="61">
        <v>196500</v>
      </c>
      <c r="X1634" s="61">
        <v>196500</v>
      </c>
      <c r="Y1634" s="61">
        <v>200250</v>
      </c>
      <c r="Z1634" s="94">
        <v>50</v>
      </c>
      <c r="AA1634" s="61">
        <v>0</v>
      </c>
      <c r="AB1634" s="94">
        <v>0.02</v>
      </c>
      <c r="AC1634" s="148">
        <f t="shared" si="154"/>
        <v>0</v>
      </c>
    </row>
    <row r="1635" spans="1:29" ht="18" x14ac:dyDescent="0.35">
      <c r="A1635" s="49"/>
      <c r="B1635" s="49"/>
      <c r="C1635" s="94"/>
      <c r="D1635" s="94"/>
      <c r="E1635" s="94"/>
      <c r="F1635" s="94"/>
      <c r="G1635" s="94"/>
      <c r="H1635" s="94"/>
      <c r="I1635" s="94"/>
      <c r="J1635" s="44"/>
      <c r="K1635" s="50"/>
      <c r="L1635" s="51"/>
      <c r="M1635" s="97" t="s">
        <v>41</v>
      </c>
      <c r="N1635" s="96"/>
      <c r="O1635" s="94"/>
      <c r="P1635" s="94"/>
      <c r="Q1635" s="94"/>
      <c r="R1635" s="94"/>
      <c r="S1635" s="94"/>
      <c r="T1635" s="61"/>
      <c r="U1635" s="94"/>
      <c r="V1635" s="94"/>
      <c r="W1635" s="61"/>
      <c r="X1635" s="61"/>
      <c r="Y1635" s="61">
        <v>366500</v>
      </c>
      <c r="Z1635" s="94">
        <v>0</v>
      </c>
      <c r="AA1635" s="61">
        <v>366500</v>
      </c>
      <c r="AB1635" s="94">
        <v>0.01</v>
      </c>
      <c r="AC1635" s="148">
        <f t="shared" si="154"/>
        <v>36.65</v>
      </c>
    </row>
    <row r="1636" spans="1:29" ht="18" x14ac:dyDescent="0.35">
      <c r="A1636" s="49">
        <v>39</v>
      </c>
      <c r="B1636" s="49"/>
      <c r="C1636" s="94" t="s">
        <v>254</v>
      </c>
      <c r="D1636" s="94" t="s">
        <v>33</v>
      </c>
      <c r="E1636" s="94">
        <v>693</v>
      </c>
      <c r="F1636" s="94">
        <v>18</v>
      </c>
      <c r="G1636" s="94">
        <v>2</v>
      </c>
      <c r="H1636" s="94">
        <v>33</v>
      </c>
      <c r="I1636" s="94">
        <v>1</v>
      </c>
      <c r="J1636" s="44">
        <f t="shared" si="152"/>
        <v>7433</v>
      </c>
      <c r="K1636" s="50">
        <f>VLOOKUP(E1636,[7]นส.3ก!B$1:J$65536,9,FALSE)</f>
        <v>100</v>
      </c>
      <c r="L1636" s="51">
        <f t="shared" si="153"/>
        <v>743300</v>
      </c>
      <c r="M1636" s="97"/>
      <c r="N1636" s="96"/>
      <c r="O1636" s="94"/>
      <c r="P1636" s="94"/>
      <c r="Q1636" s="94"/>
      <c r="R1636" s="94"/>
      <c r="S1636" s="94"/>
      <c r="T1636" s="61"/>
      <c r="U1636" s="94"/>
      <c r="V1636" s="94"/>
      <c r="W1636" s="61"/>
      <c r="X1636" s="61"/>
      <c r="Y1636" s="61">
        <f>L1636</f>
        <v>743300</v>
      </c>
      <c r="Z1636" s="94">
        <v>0</v>
      </c>
      <c r="AA1636" s="61">
        <f>Y1636</f>
        <v>743300</v>
      </c>
      <c r="AB1636" s="94">
        <v>0.01</v>
      </c>
      <c r="AC1636" s="148">
        <f t="shared" si="154"/>
        <v>74.33</v>
      </c>
    </row>
    <row r="1637" spans="1:29" ht="18" x14ac:dyDescent="0.35">
      <c r="A1637" s="49">
        <v>40</v>
      </c>
      <c r="B1637" s="49"/>
      <c r="C1637" s="94" t="s">
        <v>255</v>
      </c>
      <c r="D1637" s="94" t="s">
        <v>33</v>
      </c>
      <c r="E1637" s="94">
        <v>785</v>
      </c>
      <c r="F1637" s="94">
        <v>2</v>
      </c>
      <c r="G1637" s="94">
        <v>2</v>
      </c>
      <c r="H1637" s="94">
        <v>2</v>
      </c>
      <c r="I1637" s="94">
        <v>1</v>
      </c>
      <c r="J1637" s="44">
        <f t="shared" si="152"/>
        <v>1002</v>
      </c>
      <c r="K1637" s="50">
        <f>VLOOKUP(E1637,[7]นส.3ก!B$1:J$65536,9,FALSE)</f>
        <v>250</v>
      </c>
      <c r="L1637" s="51">
        <f t="shared" si="153"/>
        <v>250500</v>
      </c>
      <c r="M1637" s="95"/>
      <c r="N1637" s="96"/>
      <c r="O1637" s="94"/>
      <c r="P1637" s="94"/>
      <c r="Q1637" s="94"/>
      <c r="R1637" s="94"/>
      <c r="S1637" s="94"/>
      <c r="T1637" s="61"/>
      <c r="U1637" s="94"/>
      <c r="V1637" s="94"/>
      <c r="W1637" s="61"/>
      <c r="X1637" s="61"/>
      <c r="Y1637" s="61">
        <f>L1637</f>
        <v>250500</v>
      </c>
      <c r="Z1637" s="94">
        <v>0</v>
      </c>
      <c r="AA1637" s="61">
        <f>Y1637</f>
        <v>250500</v>
      </c>
      <c r="AB1637" s="94">
        <v>0.01</v>
      </c>
      <c r="AC1637" s="148">
        <f t="shared" si="154"/>
        <v>25.05</v>
      </c>
    </row>
    <row r="1638" spans="1:29" ht="18" x14ac:dyDescent="0.35">
      <c r="A1638" s="49">
        <v>41</v>
      </c>
      <c r="B1638" s="49"/>
      <c r="C1638" s="94" t="s">
        <v>256</v>
      </c>
      <c r="D1638" s="94" t="s">
        <v>33</v>
      </c>
      <c r="E1638" s="94">
        <v>678</v>
      </c>
      <c r="F1638" s="94">
        <v>8</v>
      </c>
      <c r="G1638" s="94">
        <v>3</v>
      </c>
      <c r="H1638" s="94">
        <v>33</v>
      </c>
      <c r="I1638" s="94">
        <v>1</v>
      </c>
      <c r="J1638" s="44">
        <f t="shared" si="152"/>
        <v>3533</v>
      </c>
      <c r="K1638" s="50">
        <f>VLOOKUP(E1638,[7]นส.3ก!B$1:J$65536,9,FALSE)</f>
        <v>210</v>
      </c>
      <c r="L1638" s="51">
        <f t="shared" si="153"/>
        <v>741930</v>
      </c>
      <c r="M1638" s="97" t="s">
        <v>37</v>
      </c>
      <c r="N1638" s="96" t="s">
        <v>38</v>
      </c>
      <c r="O1638" s="94" t="s">
        <v>39</v>
      </c>
      <c r="P1638" s="94" t="s">
        <v>40</v>
      </c>
      <c r="Q1638" s="94">
        <v>60</v>
      </c>
      <c r="R1638" s="94">
        <v>100</v>
      </c>
      <c r="S1638" s="94">
        <v>6550</v>
      </c>
      <c r="T1638" s="61">
        <v>393000</v>
      </c>
      <c r="U1638" s="94">
        <v>30</v>
      </c>
      <c r="V1638" s="94">
        <v>50</v>
      </c>
      <c r="W1638" s="61">
        <v>196500</v>
      </c>
      <c r="X1638" s="61">
        <v>196500</v>
      </c>
      <c r="Y1638" s="61">
        <v>198000</v>
      </c>
      <c r="Z1638" s="94">
        <v>50</v>
      </c>
      <c r="AA1638" s="61">
        <v>0</v>
      </c>
      <c r="AB1638" s="94">
        <v>0.02</v>
      </c>
      <c r="AC1638" s="148">
        <f t="shared" si="154"/>
        <v>0</v>
      </c>
    </row>
    <row r="1639" spans="1:29" ht="18" x14ac:dyDescent="0.35">
      <c r="A1639" s="49"/>
      <c r="B1639" s="49"/>
      <c r="C1639" s="94"/>
      <c r="D1639" s="94"/>
      <c r="E1639" s="94"/>
      <c r="F1639" s="94"/>
      <c r="G1639" s="94"/>
      <c r="H1639" s="94"/>
      <c r="I1639" s="94"/>
      <c r="J1639" s="44"/>
      <c r="K1639" s="50"/>
      <c r="L1639" s="51"/>
      <c r="M1639" s="97" t="s">
        <v>41</v>
      </c>
      <c r="N1639" s="96"/>
      <c r="O1639" s="94"/>
      <c r="P1639" s="94"/>
      <c r="Q1639" s="94"/>
      <c r="R1639" s="94"/>
      <c r="S1639" s="94"/>
      <c r="T1639" s="61"/>
      <c r="U1639" s="94"/>
      <c r="V1639" s="94"/>
      <c r="W1639" s="61"/>
      <c r="X1639" s="61"/>
      <c r="Y1639" s="61">
        <v>738780</v>
      </c>
      <c r="Z1639" s="94">
        <v>0</v>
      </c>
      <c r="AA1639" s="61">
        <v>738780</v>
      </c>
      <c r="AB1639" s="94">
        <v>0.01</v>
      </c>
      <c r="AC1639" s="148">
        <f t="shared" si="154"/>
        <v>73.878</v>
      </c>
    </row>
    <row r="1640" spans="1:29" ht="18" x14ac:dyDescent="0.35">
      <c r="A1640" s="49">
        <v>42</v>
      </c>
      <c r="B1640" s="49"/>
      <c r="C1640" s="94" t="s">
        <v>257</v>
      </c>
      <c r="D1640" s="94" t="s">
        <v>33</v>
      </c>
      <c r="E1640" s="94">
        <v>2526</v>
      </c>
      <c r="F1640" s="94">
        <v>4</v>
      </c>
      <c r="G1640" s="94">
        <v>0</v>
      </c>
      <c r="H1640" s="94">
        <v>20</v>
      </c>
      <c r="I1640" s="94">
        <v>1</v>
      </c>
      <c r="J1640" s="44">
        <f t="shared" si="152"/>
        <v>1620</v>
      </c>
      <c r="K1640" s="50">
        <f>VLOOKUP(E1640,[7]นส.3ก!B$1:J$65536,9,FALSE)</f>
        <v>100</v>
      </c>
      <c r="L1640" s="51">
        <f t="shared" si="153"/>
        <v>162000</v>
      </c>
      <c r="M1640" s="97" t="s">
        <v>37</v>
      </c>
      <c r="N1640" s="96" t="s">
        <v>38</v>
      </c>
      <c r="O1640" s="94" t="s">
        <v>39</v>
      </c>
      <c r="P1640" s="94" t="s">
        <v>40</v>
      </c>
      <c r="Q1640" s="94">
        <v>80</v>
      </c>
      <c r="R1640" s="94">
        <v>100</v>
      </c>
      <c r="S1640" s="94">
        <v>6550</v>
      </c>
      <c r="T1640" s="61">
        <v>524000</v>
      </c>
      <c r="U1640" s="94">
        <v>25</v>
      </c>
      <c r="V1640" s="94">
        <v>40</v>
      </c>
      <c r="W1640" s="61">
        <v>314400</v>
      </c>
      <c r="X1640" s="61">
        <v>314400</v>
      </c>
      <c r="Y1640" s="61">
        <v>316400</v>
      </c>
      <c r="Z1640" s="94">
        <v>50</v>
      </c>
      <c r="AA1640" s="61">
        <v>0</v>
      </c>
      <c r="AB1640" s="94">
        <v>0.02</v>
      </c>
      <c r="AC1640" s="148">
        <f t="shared" si="154"/>
        <v>0</v>
      </c>
    </row>
    <row r="1641" spans="1:29" ht="18" x14ac:dyDescent="0.35">
      <c r="A1641" s="49"/>
      <c r="B1641" s="49"/>
      <c r="C1641" s="94"/>
      <c r="D1641" s="94"/>
      <c r="E1641" s="94"/>
      <c r="F1641" s="94"/>
      <c r="G1641" s="94"/>
      <c r="H1641" s="94"/>
      <c r="I1641" s="94"/>
      <c r="J1641" s="44"/>
      <c r="K1641" s="50"/>
      <c r="L1641" s="51"/>
      <c r="M1641" s="95" t="s">
        <v>41</v>
      </c>
      <c r="N1641" s="96"/>
      <c r="O1641" s="94"/>
      <c r="P1641" s="94"/>
      <c r="Q1641" s="94"/>
      <c r="R1641" s="94"/>
      <c r="S1641" s="94"/>
      <c r="T1641" s="61"/>
      <c r="U1641" s="94"/>
      <c r="V1641" s="94"/>
      <c r="W1641" s="61"/>
      <c r="X1641" s="61"/>
      <c r="Y1641" s="61">
        <v>160000</v>
      </c>
      <c r="Z1641" s="94">
        <v>0</v>
      </c>
      <c r="AA1641" s="61">
        <v>160000</v>
      </c>
      <c r="AB1641" s="94">
        <v>0.01</v>
      </c>
      <c r="AC1641" s="148">
        <f t="shared" si="154"/>
        <v>16</v>
      </c>
    </row>
    <row r="1642" spans="1:29" ht="18" x14ac:dyDescent="0.35">
      <c r="A1642" s="49">
        <v>43</v>
      </c>
      <c r="B1642" s="49"/>
      <c r="C1642" s="94" t="s">
        <v>257</v>
      </c>
      <c r="D1642" s="94" t="s">
        <v>33</v>
      </c>
      <c r="E1642" s="94">
        <v>812</v>
      </c>
      <c r="F1642" s="94">
        <v>6</v>
      </c>
      <c r="G1642" s="94">
        <v>1</v>
      </c>
      <c r="H1642" s="94">
        <v>47</v>
      </c>
      <c r="I1642" s="94">
        <v>1</v>
      </c>
      <c r="J1642" s="44">
        <f t="shared" si="152"/>
        <v>2547</v>
      </c>
      <c r="K1642" s="50">
        <f>VLOOKUP(E1642,[7]นส.3ก!B$1:J$65536,9,FALSE)</f>
        <v>100</v>
      </c>
      <c r="L1642" s="51">
        <f t="shared" si="153"/>
        <v>254700</v>
      </c>
      <c r="M1642" s="95"/>
      <c r="N1642" s="96"/>
      <c r="O1642" s="94"/>
      <c r="P1642" s="94"/>
      <c r="Q1642" s="94"/>
      <c r="R1642" s="94"/>
      <c r="S1642" s="94"/>
      <c r="T1642" s="61"/>
      <c r="U1642" s="94"/>
      <c r="V1642" s="94"/>
      <c r="W1642" s="61"/>
      <c r="X1642" s="61"/>
      <c r="Y1642" s="61">
        <f>L1642</f>
        <v>254700</v>
      </c>
      <c r="Z1642" s="94">
        <v>0</v>
      </c>
      <c r="AA1642" s="61">
        <f>Y1642</f>
        <v>254700</v>
      </c>
      <c r="AB1642" s="94">
        <v>0.01</v>
      </c>
      <c r="AC1642" s="148">
        <f t="shared" si="154"/>
        <v>25.47</v>
      </c>
    </row>
    <row r="1643" spans="1:29" ht="18" x14ac:dyDescent="0.35">
      <c r="A1643" s="49">
        <v>44</v>
      </c>
      <c r="B1643" s="53"/>
      <c r="C1643" s="98" t="s">
        <v>257</v>
      </c>
      <c r="D1643" s="94" t="s">
        <v>33</v>
      </c>
      <c r="E1643" s="94">
        <v>788</v>
      </c>
      <c r="F1643" s="94">
        <v>2</v>
      </c>
      <c r="G1643" s="94">
        <v>3</v>
      </c>
      <c r="H1643" s="94">
        <v>7</v>
      </c>
      <c r="I1643" s="94">
        <v>1</v>
      </c>
      <c r="J1643" s="44">
        <f t="shared" si="152"/>
        <v>1107</v>
      </c>
      <c r="K1643" s="50">
        <f>VLOOKUP(E1643,[7]นส.3ก!B$1:J$65536,9,FALSE)</f>
        <v>100</v>
      </c>
      <c r="L1643" s="51">
        <f t="shared" si="153"/>
        <v>110700</v>
      </c>
      <c r="M1643" s="97"/>
      <c r="N1643" s="96"/>
      <c r="O1643" s="94"/>
      <c r="P1643" s="94"/>
      <c r="Q1643" s="94"/>
      <c r="R1643" s="94"/>
      <c r="S1643" s="94"/>
      <c r="T1643" s="61"/>
      <c r="U1643" s="94"/>
      <c r="V1643" s="94"/>
      <c r="W1643" s="61"/>
      <c r="X1643" s="61"/>
      <c r="Y1643" s="61">
        <f>L1643</f>
        <v>110700</v>
      </c>
      <c r="Z1643" s="94">
        <v>0</v>
      </c>
      <c r="AA1643" s="61">
        <f>Y1643</f>
        <v>110700</v>
      </c>
      <c r="AB1643" s="94">
        <v>0.01</v>
      </c>
      <c r="AC1643" s="148">
        <f t="shared" si="154"/>
        <v>11.07</v>
      </c>
    </row>
    <row r="1644" spans="1:29" ht="18" x14ac:dyDescent="0.35">
      <c r="A1644" s="49">
        <v>45</v>
      </c>
      <c r="B1644" s="49"/>
      <c r="C1644" s="94" t="s">
        <v>258</v>
      </c>
      <c r="D1644" s="94" t="s">
        <v>33</v>
      </c>
      <c r="E1644" s="94">
        <v>1368</v>
      </c>
      <c r="F1644" s="94">
        <v>2</v>
      </c>
      <c r="G1644" s="94">
        <v>3</v>
      </c>
      <c r="H1644" s="94">
        <v>40</v>
      </c>
      <c r="I1644" s="94">
        <v>1</v>
      </c>
      <c r="J1644" s="44">
        <f t="shared" si="152"/>
        <v>1140</v>
      </c>
      <c r="K1644" s="50">
        <v>100</v>
      </c>
      <c r="L1644" s="51">
        <f t="shared" si="153"/>
        <v>114000</v>
      </c>
      <c r="M1644" s="97"/>
      <c r="N1644" s="96"/>
      <c r="O1644" s="94"/>
      <c r="P1644" s="94"/>
      <c r="Q1644" s="94"/>
      <c r="R1644" s="94"/>
      <c r="S1644" s="94"/>
      <c r="T1644" s="61"/>
      <c r="U1644" s="94"/>
      <c r="V1644" s="94"/>
      <c r="W1644" s="61"/>
      <c r="X1644" s="61"/>
      <c r="Y1644" s="61">
        <f>L1644</f>
        <v>114000</v>
      </c>
      <c r="Z1644" s="94">
        <v>0</v>
      </c>
      <c r="AA1644" s="61">
        <f>Y1644</f>
        <v>114000</v>
      </c>
      <c r="AB1644" s="94">
        <v>0.01</v>
      </c>
      <c r="AC1644" s="148">
        <f t="shared" si="154"/>
        <v>11.4</v>
      </c>
    </row>
    <row r="1645" spans="1:29" ht="18" x14ac:dyDescent="0.35">
      <c r="A1645" s="49">
        <v>46</v>
      </c>
      <c r="B1645" s="49"/>
      <c r="C1645" s="94" t="s">
        <v>259</v>
      </c>
      <c r="D1645" s="94" t="s">
        <v>33</v>
      </c>
      <c r="E1645" s="94">
        <v>4422</v>
      </c>
      <c r="F1645" s="94">
        <v>5</v>
      </c>
      <c r="G1645" s="94">
        <v>0</v>
      </c>
      <c r="H1645" s="94">
        <v>12</v>
      </c>
      <c r="I1645" s="94">
        <v>1</v>
      </c>
      <c r="J1645" s="44">
        <f t="shared" si="152"/>
        <v>2012</v>
      </c>
      <c r="K1645" s="50">
        <f>VLOOKUP(E1645,[7]นส.3ก!B$1:J$65536,9,FALSE)</f>
        <v>100</v>
      </c>
      <c r="L1645" s="51">
        <f t="shared" si="153"/>
        <v>201200</v>
      </c>
      <c r="M1645" s="95"/>
      <c r="N1645" s="96"/>
      <c r="O1645" s="94"/>
      <c r="P1645" s="94"/>
      <c r="Q1645" s="94"/>
      <c r="R1645" s="94"/>
      <c r="S1645" s="94"/>
      <c r="T1645" s="61"/>
      <c r="U1645" s="94"/>
      <c r="V1645" s="94"/>
      <c r="W1645" s="61"/>
      <c r="X1645" s="61"/>
      <c r="Y1645" s="61">
        <f>L1645</f>
        <v>201200</v>
      </c>
      <c r="Z1645" s="94">
        <v>0</v>
      </c>
      <c r="AA1645" s="61">
        <f>Y1645</f>
        <v>201200</v>
      </c>
      <c r="AB1645" s="94">
        <v>0.01</v>
      </c>
      <c r="AC1645" s="148">
        <f t="shared" si="154"/>
        <v>20.12</v>
      </c>
    </row>
    <row r="1646" spans="1:29" ht="18" x14ac:dyDescent="0.35">
      <c r="A1646" s="49">
        <v>47</v>
      </c>
      <c r="B1646" s="49"/>
      <c r="C1646" s="94" t="s">
        <v>260</v>
      </c>
      <c r="D1646" s="94" t="s">
        <v>33</v>
      </c>
      <c r="E1646" s="94">
        <v>2367</v>
      </c>
      <c r="F1646" s="94">
        <v>4</v>
      </c>
      <c r="G1646" s="94">
        <v>1</v>
      </c>
      <c r="H1646" s="94">
        <v>99</v>
      </c>
      <c r="I1646" s="94">
        <v>1</v>
      </c>
      <c r="J1646" s="44">
        <f t="shared" si="152"/>
        <v>1799</v>
      </c>
      <c r="K1646" s="50">
        <f>VLOOKUP(E1646,[7]นส.3ก!B$1:J$65536,9,FALSE)</f>
        <v>180</v>
      </c>
      <c r="L1646" s="51">
        <f t="shared" si="153"/>
        <v>323820</v>
      </c>
      <c r="M1646" s="97" t="s">
        <v>37</v>
      </c>
      <c r="N1646" s="96" t="s">
        <v>38</v>
      </c>
      <c r="O1646" s="94" t="s">
        <v>39</v>
      </c>
      <c r="P1646" s="94" t="s">
        <v>40</v>
      </c>
      <c r="Q1646" s="94">
        <v>100</v>
      </c>
      <c r="R1646" s="94">
        <v>100</v>
      </c>
      <c r="S1646" s="94">
        <v>6550</v>
      </c>
      <c r="T1646" s="61">
        <v>655000</v>
      </c>
      <c r="U1646" s="94">
        <v>1</v>
      </c>
      <c r="V1646" s="94">
        <v>1</v>
      </c>
      <c r="W1646" s="61">
        <v>648450</v>
      </c>
      <c r="X1646" s="61">
        <v>648450</v>
      </c>
      <c r="Y1646" s="61">
        <v>652950</v>
      </c>
      <c r="Z1646" s="94">
        <v>50</v>
      </c>
      <c r="AA1646" s="61">
        <v>0</v>
      </c>
      <c r="AB1646" s="94">
        <v>0.02</v>
      </c>
      <c r="AC1646" s="148">
        <f t="shared" si="154"/>
        <v>0</v>
      </c>
    </row>
    <row r="1647" spans="1:29" ht="18" x14ac:dyDescent="0.35">
      <c r="A1647" s="49"/>
      <c r="B1647" s="49"/>
      <c r="C1647" s="94"/>
      <c r="D1647" s="94"/>
      <c r="E1647" s="94"/>
      <c r="F1647" s="94"/>
      <c r="G1647" s="94"/>
      <c r="H1647" s="94"/>
      <c r="I1647" s="94"/>
      <c r="J1647" s="44"/>
      <c r="K1647" s="50"/>
      <c r="L1647" s="51"/>
      <c r="M1647" s="97" t="s">
        <v>41</v>
      </c>
      <c r="N1647" s="96"/>
      <c r="O1647" s="94"/>
      <c r="P1647" s="94"/>
      <c r="Q1647" s="94"/>
      <c r="R1647" s="94"/>
      <c r="S1647" s="94"/>
      <c r="T1647" s="61"/>
      <c r="U1647" s="94"/>
      <c r="V1647" s="94"/>
      <c r="W1647" s="61"/>
      <c r="X1647" s="61"/>
      <c r="Y1647" s="61">
        <v>319320</v>
      </c>
      <c r="Z1647" s="94">
        <v>0</v>
      </c>
      <c r="AA1647" s="61">
        <v>319320</v>
      </c>
      <c r="AB1647" s="94">
        <v>0.01</v>
      </c>
      <c r="AC1647" s="148">
        <f t="shared" si="154"/>
        <v>31.932000000000002</v>
      </c>
    </row>
    <row r="1648" spans="1:29" ht="18" x14ac:dyDescent="0.35">
      <c r="A1648" s="49">
        <v>48</v>
      </c>
      <c r="B1648" s="49"/>
      <c r="C1648" s="94" t="s">
        <v>261</v>
      </c>
      <c r="D1648" s="94" t="s">
        <v>33</v>
      </c>
      <c r="E1648" s="94">
        <v>793</v>
      </c>
      <c r="F1648" s="94">
        <v>3</v>
      </c>
      <c r="G1648" s="94">
        <v>2</v>
      </c>
      <c r="H1648" s="94">
        <v>40</v>
      </c>
      <c r="I1648" s="94">
        <v>1</v>
      </c>
      <c r="J1648" s="44">
        <f t="shared" si="152"/>
        <v>1440</v>
      </c>
      <c r="K1648" s="50">
        <f>VLOOKUP(E1648,[7]นส.3ก!B$1:J$65536,9,FALSE)</f>
        <v>100</v>
      </c>
      <c r="L1648" s="51">
        <f t="shared" si="153"/>
        <v>144000</v>
      </c>
      <c r="M1648" s="97" t="s">
        <v>37</v>
      </c>
      <c r="N1648" s="96" t="s">
        <v>38</v>
      </c>
      <c r="O1648" s="94" t="s">
        <v>39</v>
      </c>
      <c r="P1648" s="94" t="s">
        <v>40</v>
      </c>
      <c r="Q1648" s="94">
        <v>100</v>
      </c>
      <c r="R1648" s="94">
        <v>100</v>
      </c>
      <c r="S1648" s="94">
        <v>6550</v>
      </c>
      <c r="T1648" s="61">
        <v>655000</v>
      </c>
      <c r="U1648" s="94">
        <v>9</v>
      </c>
      <c r="V1648" s="94">
        <v>9</v>
      </c>
      <c r="W1648" s="61">
        <v>596050</v>
      </c>
      <c r="X1648" s="61">
        <v>596050</v>
      </c>
      <c r="Y1648" s="61">
        <v>598550</v>
      </c>
      <c r="Z1648" s="94">
        <v>50</v>
      </c>
      <c r="AA1648" s="61">
        <v>0</v>
      </c>
      <c r="AB1648" s="94">
        <v>0.02</v>
      </c>
      <c r="AC1648" s="148">
        <f t="shared" si="154"/>
        <v>0</v>
      </c>
    </row>
    <row r="1649" spans="1:29" ht="18" x14ac:dyDescent="0.35">
      <c r="A1649" s="49"/>
      <c r="B1649" s="49"/>
      <c r="C1649" s="94"/>
      <c r="D1649" s="94"/>
      <c r="E1649" s="94"/>
      <c r="F1649" s="94"/>
      <c r="G1649" s="94"/>
      <c r="H1649" s="94"/>
      <c r="I1649" s="94"/>
      <c r="J1649" s="44"/>
      <c r="K1649" s="50"/>
      <c r="L1649" s="51"/>
      <c r="M1649" s="95" t="s">
        <v>41</v>
      </c>
      <c r="N1649" s="96"/>
      <c r="O1649" s="94"/>
      <c r="P1649" s="94"/>
      <c r="Q1649" s="94"/>
      <c r="R1649" s="94"/>
      <c r="S1649" s="94"/>
      <c r="T1649" s="61"/>
      <c r="U1649" s="94"/>
      <c r="V1649" s="94"/>
      <c r="W1649" s="61"/>
      <c r="X1649" s="61"/>
      <c r="Y1649" s="61">
        <v>141500</v>
      </c>
      <c r="Z1649" s="94">
        <v>0</v>
      </c>
      <c r="AA1649" s="61">
        <v>141500</v>
      </c>
      <c r="AB1649" s="94">
        <v>0.01</v>
      </c>
      <c r="AC1649" s="148">
        <f t="shared" si="154"/>
        <v>14.15</v>
      </c>
    </row>
    <row r="1650" spans="1:29" ht="18" x14ac:dyDescent="0.35">
      <c r="A1650" s="49">
        <v>49</v>
      </c>
      <c r="B1650" s="49"/>
      <c r="C1650" s="94" t="s">
        <v>262</v>
      </c>
      <c r="D1650" s="94" t="s">
        <v>33</v>
      </c>
      <c r="E1650" s="94">
        <v>675</v>
      </c>
      <c r="F1650" s="94">
        <v>9</v>
      </c>
      <c r="G1650" s="94">
        <v>3</v>
      </c>
      <c r="H1650" s="94">
        <v>0</v>
      </c>
      <c r="I1650" s="94">
        <v>1</v>
      </c>
      <c r="J1650" s="44">
        <f t="shared" si="152"/>
        <v>3900</v>
      </c>
      <c r="K1650" s="50">
        <f>VLOOKUP(E1650,[7]นส.3ก!B$1:J$65536,9,FALSE)</f>
        <v>100</v>
      </c>
      <c r="L1650" s="51">
        <f t="shared" si="153"/>
        <v>390000</v>
      </c>
      <c r="M1650" s="95"/>
      <c r="N1650" s="96"/>
      <c r="O1650" s="94"/>
      <c r="P1650" s="94"/>
      <c r="Q1650" s="94"/>
      <c r="R1650" s="94"/>
      <c r="S1650" s="94"/>
      <c r="T1650" s="61"/>
      <c r="U1650" s="94"/>
      <c r="V1650" s="94"/>
      <c r="W1650" s="61"/>
      <c r="X1650" s="61"/>
      <c r="Y1650" s="61">
        <f>L1650</f>
        <v>390000</v>
      </c>
      <c r="Z1650" s="94">
        <v>0</v>
      </c>
      <c r="AA1650" s="61">
        <v>390000</v>
      </c>
      <c r="AB1650" s="94">
        <v>0.01</v>
      </c>
      <c r="AC1650" s="148">
        <f t="shared" ref="AC1650:AC1714" si="157">AA1650*AB1650/100</f>
        <v>39</v>
      </c>
    </row>
    <row r="1651" spans="1:29" ht="18" x14ac:dyDescent="0.35">
      <c r="A1651" s="49">
        <v>50</v>
      </c>
      <c r="B1651" s="49"/>
      <c r="C1651" s="94" t="s">
        <v>263</v>
      </c>
      <c r="D1651" s="94" t="s">
        <v>33</v>
      </c>
      <c r="E1651" s="94">
        <v>640</v>
      </c>
      <c r="F1651" s="94">
        <v>11</v>
      </c>
      <c r="G1651" s="94">
        <v>3</v>
      </c>
      <c r="H1651" s="94">
        <v>33</v>
      </c>
      <c r="I1651" s="94">
        <v>1</v>
      </c>
      <c r="J1651" s="44">
        <f t="shared" si="152"/>
        <v>4733</v>
      </c>
      <c r="K1651" s="50">
        <f>VLOOKUP(E1651,[7]นส.3ก!B$1:J$65536,9,FALSE)</f>
        <v>100</v>
      </c>
      <c r="L1651" s="51">
        <f t="shared" si="153"/>
        <v>473300</v>
      </c>
      <c r="M1651" s="97" t="s">
        <v>37</v>
      </c>
      <c r="N1651" s="96" t="s">
        <v>38</v>
      </c>
      <c r="O1651" s="94" t="s">
        <v>39</v>
      </c>
      <c r="P1651" s="94" t="s">
        <v>40</v>
      </c>
      <c r="Q1651" s="94">
        <v>100</v>
      </c>
      <c r="R1651" s="94">
        <v>100</v>
      </c>
      <c r="S1651" s="94">
        <v>6550</v>
      </c>
      <c r="T1651" s="61">
        <v>655000</v>
      </c>
      <c r="U1651" s="94">
        <v>26</v>
      </c>
      <c r="V1651" s="94">
        <v>42</v>
      </c>
      <c r="W1651" s="61">
        <v>379900</v>
      </c>
      <c r="X1651" s="61">
        <v>379900</v>
      </c>
      <c r="Y1651" s="61">
        <v>382400</v>
      </c>
      <c r="Z1651" s="94">
        <v>50</v>
      </c>
      <c r="AA1651" s="61">
        <v>0</v>
      </c>
      <c r="AB1651" s="94">
        <v>0.02</v>
      </c>
      <c r="AC1651" s="148">
        <f t="shared" si="157"/>
        <v>0</v>
      </c>
    </row>
    <row r="1652" spans="1:29" ht="18" x14ac:dyDescent="0.35">
      <c r="A1652" s="49"/>
      <c r="B1652" s="49"/>
      <c r="C1652" s="94"/>
      <c r="D1652" s="94"/>
      <c r="E1652" s="94"/>
      <c r="F1652" s="94"/>
      <c r="G1652" s="94"/>
      <c r="H1652" s="94"/>
      <c r="I1652" s="94"/>
      <c r="J1652" s="44"/>
      <c r="K1652" s="50"/>
      <c r="L1652" s="51"/>
      <c r="M1652" s="97" t="s">
        <v>41</v>
      </c>
      <c r="N1652" s="96"/>
      <c r="O1652" s="94"/>
      <c r="P1652" s="94"/>
      <c r="Q1652" s="94"/>
      <c r="R1652" s="94"/>
      <c r="S1652" s="94"/>
      <c r="T1652" s="61"/>
      <c r="U1652" s="94"/>
      <c r="V1652" s="94"/>
      <c r="W1652" s="61"/>
      <c r="X1652" s="61"/>
      <c r="Y1652" s="61">
        <v>470800</v>
      </c>
      <c r="Z1652" s="94">
        <v>0</v>
      </c>
      <c r="AA1652" s="61">
        <v>470800</v>
      </c>
      <c r="AB1652" s="94">
        <v>0.01</v>
      </c>
      <c r="AC1652" s="148">
        <f t="shared" si="157"/>
        <v>47.08</v>
      </c>
    </row>
    <row r="1653" spans="1:29" ht="18" x14ac:dyDescent="0.35">
      <c r="A1653" s="49">
        <v>51</v>
      </c>
      <c r="B1653" s="49"/>
      <c r="C1653" s="94" t="s">
        <v>264</v>
      </c>
      <c r="D1653" s="94" t="s">
        <v>33</v>
      </c>
      <c r="E1653" s="94">
        <v>2443</v>
      </c>
      <c r="F1653" s="94">
        <v>11</v>
      </c>
      <c r="G1653" s="94">
        <v>2</v>
      </c>
      <c r="H1653" s="94">
        <v>0</v>
      </c>
      <c r="I1653" s="94">
        <v>1</v>
      </c>
      <c r="J1653" s="44">
        <f t="shared" si="152"/>
        <v>4600</v>
      </c>
      <c r="K1653" s="50">
        <f>VLOOKUP(E1653,[7]นส.3ก!B$1:J$65536,9,FALSE)</f>
        <v>100</v>
      </c>
      <c r="L1653" s="51">
        <f t="shared" si="153"/>
        <v>460000</v>
      </c>
      <c r="M1653" s="97" t="s">
        <v>37</v>
      </c>
      <c r="N1653" s="96" t="s">
        <v>38</v>
      </c>
      <c r="O1653" s="94" t="s">
        <v>39</v>
      </c>
      <c r="P1653" s="94" t="s">
        <v>40</v>
      </c>
      <c r="Q1653" s="94">
        <v>80</v>
      </c>
      <c r="R1653" s="94">
        <v>100</v>
      </c>
      <c r="S1653" s="94">
        <v>6550</v>
      </c>
      <c r="T1653" s="61">
        <v>524000</v>
      </c>
      <c r="U1653" s="94">
        <v>30</v>
      </c>
      <c r="V1653" s="94">
        <v>50</v>
      </c>
      <c r="W1653" s="61">
        <v>262000</v>
      </c>
      <c r="X1653" s="61">
        <v>262000</v>
      </c>
      <c r="Y1653" s="61">
        <v>264000</v>
      </c>
      <c r="Z1653" s="94">
        <v>50</v>
      </c>
      <c r="AA1653" s="61">
        <v>0</v>
      </c>
      <c r="AB1653" s="94">
        <v>0.02</v>
      </c>
      <c r="AC1653" s="148">
        <f t="shared" si="157"/>
        <v>0</v>
      </c>
    </row>
    <row r="1654" spans="1:29" ht="18" x14ac:dyDescent="0.35">
      <c r="A1654" s="49"/>
      <c r="B1654" s="49"/>
      <c r="C1654" s="94"/>
      <c r="D1654" s="94"/>
      <c r="E1654" s="94"/>
      <c r="F1654" s="94"/>
      <c r="G1654" s="94"/>
      <c r="H1654" s="94"/>
      <c r="I1654" s="94"/>
      <c r="J1654" s="44"/>
      <c r="K1654" s="50"/>
      <c r="L1654" s="51"/>
      <c r="M1654" s="95" t="s">
        <v>41</v>
      </c>
      <c r="N1654" s="96"/>
      <c r="O1654" s="94"/>
      <c r="P1654" s="94"/>
      <c r="Q1654" s="94"/>
      <c r="R1654" s="94"/>
      <c r="S1654" s="94"/>
      <c r="T1654" s="61"/>
      <c r="U1654" s="94"/>
      <c r="V1654" s="94"/>
      <c r="W1654" s="61"/>
      <c r="X1654" s="61"/>
      <c r="Y1654" s="61">
        <v>458000</v>
      </c>
      <c r="Z1654" s="94">
        <v>0</v>
      </c>
      <c r="AA1654" s="61">
        <v>458000</v>
      </c>
      <c r="AB1654" s="94">
        <v>0.01</v>
      </c>
      <c r="AC1654" s="148">
        <f t="shared" si="157"/>
        <v>45.8</v>
      </c>
    </row>
    <row r="1655" spans="1:29" ht="18" x14ac:dyDescent="0.35">
      <c r="A1655" s="49">
        <v>52</v>
      </c>
      <c r="B1655" s="49"/>
      <c r="C1655" s="94" t="s">
        <v>265</v>
      </c>
      <c r="D1655" s="94" t="s">
        <v>33</v>
      </c>
      <c r="E1655" s="94">
        <v>5539</v>
      </c>
      <c r="F1655" s="94">
        <v>8</v>
      </c>
      <c r="G1655" s="94">
        <v>0</v>
      </c>
      <c r="H1655" s="94">
        <v>40</v>
      </c>
      <c r="I1655" s="94">
        <v>1</v>
      </c>
      <c r="J1655" s="44">
        <f t="shared" si="152"/>
        <v>3240</v>
      </c>
      <c r="K1655" s="50">
        <f>VLOOKUP(E1655,[7]นส.3ก!B$1:J$65536,9,FALSE)</f>
        <v>100</v>
      </c>
      <c r="L1655" s="51">
        <f t="shared" si="153"/>
        <v>324000</v>
      </c>
      <c r="M1655" s="95"/>
      <c r="N1655" s="96"/>
      <c r="O1655" s="94"/>
      <c r="P1655" s="94"/>
      <c r="Q1655" s="94"/>
      <c r="R1655" s="94"/>
      <c r="S1655" s="94"/>
      <c r="T1655" s="61"/>
      <c r="U1655" s="94"/>
      <c r="V1655" s="94"/>
      <c r="W1655" s="61"/>
      <c r="X1655" s="61"/>
      <c r="Y1655" s="61">
        <v>324000</v>
      </c>
      <c r="Z1655" s="94">
        <v>0</v>
      </c>
      <c r="AA1655" s="61">
        <v>324000</v>
      </c>
      <c r="AB1655" s="94">
        <v>0.01</v>
      </c>
      <c r="AC1655" s="148">
        <f t="shared" si="157"/>
        <v>32.4</v>
      </c>
    </row>
    <row r="1656" spans="1:29" ht="18" x14ac:dyDescent="0.35">
      <c r="A1656" s="49">
        <v>53</v>
      </c>
      <c r="B1656" s="49"/>
      <c r="C1656" s="94" t="s">
        <v>266</v>
      </c>
      <c r="D1656" s="94" t="s">
        <v>33</v>
      </c>
      <c r="E1656" s="94">
        <v>801</v>
      </c>
      <c r="F1656" s="94">
        <v>2</v>
      </c>
      <c r="G1656" s="94">
        <v>1</v>
      </c>
      <c r="H1656" s="94">
        <v>73</v>
      </c>
      <c r="I1656" s="94">
        <v>1</v>
      </c>
      <c r="J1656" s="44">
        <f t="shared" si="152"/>
        <v>973</v>
      </c>
      <c r="K1656" s="50">
        <f>VLOOKUP(E1656,[7]นส.3ก!B$1:J$65536,9,FALSE)</f>
        <v>100</v>
      </c>
      <c r="L1656" s="51">
        <f t="shared" si="153"/>
        <v>97300</v>
      </c>
      <c r="M1656" s="97" t="s">
        <v>37</v>
      </c>
      <c r="N1656" s="96" t="s">
        <v>38</v>
      </c>
      <c r="O1656" s="94" t="s">
        <v>39</v>
      </c>
      <c r="P1656" s="94" t="s">
        <v>40</v>
      </c>
      <c r="Q1656" s="94">
        <v>60</v>
      </c>
      <c r="R1656" s="94">
        <v>100</v>
      </c>
      <c r="S1656" s="94">
        <v>6550</v>
      </c>
      <c r="T1656" s="61">
        <v>393000</v>
      </c>
      <c r="U1656" s="94">
        <v>25</v>
      </c>
      <c r="V1656" s="94">
        <v>40</v>
      </c>
      <c r="W1656" s="61">
        <v>157200</v>
      </c>
      <c r="X1656" s="61">
        <v>157200</v>
      </c>
      <c r="Y1656" s="61">
        <v>158700</v>
      </c>
      <c r="Z1656" s="94">
        <v>10</v>
      </c>
      <c r="AA1656" s="61">
        <v>0</v>
      </c>
      <c r="AB1656" s="94">
        <v>0.02</v>
      </c>
      <c r="AC1656" s="148">
        <f t="shared" si="157"/>
        <v>0</v>
      </c>
    </row>
    <row r="1657" spans="1:29" ht="18" x14ac:dyDescent="0.35">
      <c r="A1657" s="49"/>
      <c r="B1657" s="49"/>
      <c r="C1657" s="94"/>
      <c r="D1657" s="94"/>
      <c r="E1657" s="94"/>
      <c r="F1657" s="94"/>
      <c r="G1657" s="94"/>
      <c r="H1657" s="94"/>
      <c r="I1657" s="94"/>
      <c r="J1657" s="44"/>
      <c r="K1657" s="50"/>
      <c r="L1657" s="51"/>
      <c r="M1657" s="97" t="s">
        <v>41</v>
      </c>
      <c r="N1657" s="96"/>
      <c r="O1657" s="94"/>
      <c r="P1657" s="94"/>
      <c r="Q1657" s="94"/>
      <c r="R1657" s="94"/>
      <c r="S1657" s="94"/>
      <c r="T1657" s="61"/>
      <c r="U1657" s="94"/>
      <c r="V1657" s="94"/>
      <c r="W1657" s="61"/>
      <c r="X1657" s="61"/>
      <c r="Y1657" s="61">
        <v>95800</v>
      </c>
      <c r="Z1657" s="94">
        <v>0</v>
      </c>
      <c r="AA1657" s="61">
        <v>95800</v>
      </c>
      <c r="AB1657" s="94">
        <v>0.01</v>
      </c>
      <c r="AC1657" s="148">
        <f t="shared" si="157"/>
        <v>9.58</v>
      </c>
    </row>
    <row r="1658" spans="1:29" ht="18" x14ac:dyDescent="0.35">
      <c r="A1658" s="49">
        <v>54</v>
      </c>
      <c r="B1658" s="49"/>
      <c r="C1658" s="94" t="s">
        <v>266</v>
      </c>
      <c r="D1658" s="94" t="s">
        <v>33</v>
      </c>
      <c r="E1658" s="94">
        <v>806</v>
      </c>
      <c r="F1658" s="94">
        <v>13</v>
      </c>
      <c r="G1658" s="94">
        <v>1</v>
      </c>
      <c r="H1658" s="94">
        <v>30</v>
      </c>
      <c r="I1658" s="94">
        <v>1</v>
      </c>
      <c r="J1658" s="44">
        <f t="shared" si="152"/>
        <v>5330</v>
      </c>
      <c r="K1658" s="50">
        <f>VLOOKUP(E1658,[7]นส.3ก!B$1:J$65536,9,FALSE)</f>
        <v>100</v>
      </c>
      <c r="L1658" s="51">
        <f t="shared" si="153"/>
        <v>533000</v>
      </c>
      <c r="M1658" s="97"/>
      <c r="N1658" s="96"/>
      <c r="O1658" s="94"/>
      <c r="P1658" s="94"/>
      <c r="Q1658" s="94"/>
      <c r="R1658" s="94"/>
      <c r="S1658" s="94"/>
      <c r="T1658" s="61"/>
      <c r="U1658" s="94"/>
      <c r="V1658" s="94"/>
      <c r="W1658" s="61"/>
      <c r="X1658" s="61"/>
      <c r="Y1658" s="61">
        <f>L1658</f>
        <v>533000</v>
      </c>
      <c r="Z1658" s="94">
        <v>0</v>
      </c>
      <c r="AA1658" s="61">
        <f>L1658</f>
        <v>533000</v>
      </c>
      <c r="AB1658" s="94">
        <v>0.01</v>
      </c>
      <c r="AC1658" s="148">
        <f t="shared" si="157"/>
        <v>53.3</v>
      </c>
    </row>
    <row r="1659" spans="1:29" ht="18" x14ac:dyDescent="0.35">
      <c r="A1659" s="49">
        <v>55</v>
      </c>
      <c r="B1659" s="53"/>
      <c r="C1659" s="98" t="s">
        <v>267</v>
      </c>
      <c r="D1659" s="94" t="s">
        <v>33</v>
      </c>
      <c r="E1659" s="94">
        <v>1064</v>
      </c>
      <c r="F1659" s="94">
        <v>19</v>
      </c>
      <c r="G1659" s="94">
        <v>0</v>
      </c>
      <c r="H1659" s="94">
        <v>40</v>
      </c>
      <c r="I1659" s="94">
        <v>1</v>
      </c>
      <c r="J1659" s="44">
        <f t="shared" si="152"/>
        <v>7640</v>
      </c>
      <c r="K1659" s="50">
        <f>VLOOKUP(E1659,[7]นส.3ก!B$1:J$65536,9,FALSE)</f>
        <v>100</v>
      </c>
      <c r="L1659" s="51">
        <f t="shared" si="153"/>
        <v>764000</v>
      </c>
      <c r="M1659" s="95"/>
      <c r="N1659" s="96"/>
      <c r="O1659" s="94"/>
      <c r="P1659" s="94"/>
      <c r="Q1659" s="94"/>
      <c r="R1659" s="94"/>
      <c r="S1659" s="94"/>
      <c r="T1659" s="61"/>
      <c r="U1659" s="94"/>
      <c r="V1659" s="94"/>
      <c r="W1659" s="61"/>
      <c r="X1659" s="61"/>
      <c r="Y1659" s="61">
        <f>L1659</f>
        <v>764000</v>
      </c>
      <c r="Z1659" s="94">
        <v>0</v>
      </c>
      <c r="AA1659" s="61">
        <f>L1659</f>
        <v>764000</v>
      </c>
      <c r="AB1659" s="94">
        <v>0.01</v>
      </c>
      <c r="AC1659" s="148">
        <f t="shared" si="157"/>
        <v>76.400000000000006</v>
      </c>
    </row>
    <row r="1660" spans="1:29" ht="18" x14ac:dyDescent="0.35">
      <c r="A1660" s="49">
        <v>56</v>
      </c>
      <c r="B1660" s="49"/>
      <c r="C1660" s="94" t="s">
        <v>267</v>
      </c>
      <c r="D1660" s="94" t="s">
        <v>33</v>
      </c>
      <c r="E1660" s="94">
        <v>1060</v>
      </c>
      <c r="F1660" s="94">
        <v>22</v>
      </c>
      <c r="G1660" s="94">
        <v>1</v>
      </c>
      <c r="H1660" s="94">
        <v>0</v>
      </c>
      <c r="I1660" s="94">
        <v>1</v>
      </c>
      <c r="J1660" s="44">
        <f t="shared" si="152"/>
        <v>8900</v>
      </c>
      <c r="K1660" s="50">
        <f>VLOOKUP(E1660,[7]นส.3ก!B$1:J$65536,9,FALSE)</f>
        <v>100</v>
      </c>
      <c r="L1660" s="51">
        <f t="shared" si="153"/>
        <v>890000</v>
      </c>
      <c r="M1660" s="97"/>
      <c r="N1660" s="96"/>
      <c r="O1660" s="94"/>
      <c r="P1660" s="94"/>
      <c r="Q1660" s="94"/>
      <c r="R1660" s="94"/>
      <c r="S1660" s="94"/>
      <c r="T1660" s="61"/>
      <c r="U1660" s="94"/>
      <c r="V1660" s="94"/>
      <c r="W1660" s="61"/>
      <c r="X1660" s="61"/>
      <c r="Y1660" s="61">
        <f>L1660</f>
        <v>890000</v>
      </c>
      <c r="Z1660" s="94">
        <v>0</v>
      </c>
      <c r="AA1660" s="61">
        <f>L1660</f>
        <v>890000</v>
      </c>
      <c r="AB1660" s="94">
        <v>0.01</v>
      </c>
      <c r="AC1660" s="148">
        <f t="shared" si="157"/>
        <v>89</v>
      </c>
    </row>
    <row r="1661" spans="1:29" ht="18" x14ac:dyDescent="0.35">
      <c r="A1661" s="49">
        <v>57</v>
      </c>
      <c r="B1661" s="49"/>
      <c r="C1661" s="94" t="s">
        <v>268</v>
      </c>
      <c r="D1661" s="94" t="s">
        <v>33</v>
      </c>
      <c r="E1661" s="94">
        <v>687</v>
      </c>
      <c r="F1661" s="94">
        <v>19</v>
      </c>
      <c r="G1661" s="94">
        <v>0</v>
      </c>
      <c r="H1661" s="94">
        <v>80</v>
      </c>
      <c r="I1661" s="94">
        <v>1</v>
      </c>
      <c r="J1661" s="44">
        <f t="shared" si="152"/>
        <v>7680</v>
      </c>
      <c r="K1661" s="50">
        <f>VLOOKUP(E1661,[7]นส.3ก!B$1:J$65536,9,FALSE)</f>
        <v>100</v>
      </c>
      <c r="L1661" s="51">
        <f t="shared" si="153"/>
        <v>768000</v>
      </c>
      <c r="M1661" s="97" t="s">
        <v>37</v>
      </c>
      <c r="N1661" s="96" t="s">
        <v>38</v>
      </c>
      <c r="O1661" s="94" t="s">
        <v>39</v>
      </c>
      <c r="P1661" s="94" t="s">
        <v>40</v>
      </c>
      <c r="Q1661" s="94">
        <v>80</v>
      </c>
      <c r="R1661" s="94">
        <v>100</v>
      </c>
      <c r="S1661" s="94">
        <v>6550</v>
      </c>
      <c r="T1661" s="61">
        <v>524000</v>
      </c>
      <c r="U1661" s="94">
        <v>35</v>
      </c>
      <c r="V1661" s="94">
        <v>60</v>
      </c>
      <c r="W1661" s="61">
        <v>209600</v>
      </c>
      <c r="X1661" s="61">
        <v>209600</v>
      </c>
      <c r="Y1661" s="61">
        <v>211600</v>
      </c>
      <c r="Z1661" s="94">
        <v>10</v>
      </c>
      <c r="AA1661" s="61">
        <v>0</v>
      </c>
      <c r="AB1661" s="94">
        <v>0.02</v>
      </c>
      <c r="AC1661" s="148">
        <f t="shared" si="157"/>
        <v>0</v>
      </c>
    </row>
    <row r="1662" spans="1:29" ht="18" x14ac:dyDescent="0.35">
      <c r="A1662" s="49"/>
      <c r="B1662" s="49"/>
      <c r="C1662" s="94"/>
      <c r="D1662" s="94"/>
      <c r="E1662" s="94"/>
      <c r="F1662" s="94"/>
      <c r="G1662" s="94"/>
      <c r="H1662" s="94"/>
      <c r="I1662" s="94"/>
      <c r="J1662" s="44"/>
      <c r="K1662" s="50"/>
      <c r="L1662" s="51"/>
      <c r="M1662" s="95" t="s">
        <v>41</v>
      </c>
      <c r="N1662" s="96"/>
      <c r="O1662" s="94"/>
      <c r="P1662" s="94"/>
      <c r="Q1662" s="94"/>
      <c r="R1662" s="94"/>
      <c r="S1662" s="94"/>
      <c r="T1662" s="61"/>
      <c r="U1662" s="94"/>
      <c r="V1662" s="94"/>
      <c r="W1662" s="61"/>
      <c r="X1662" s="61"/>
      <c r="Y1662" s="61">
        <v>766000</v>
      </c>
      <c r="Z1662" s="94">
        <v>0</v>
      </c>
      <c r="AA1662" s="61">
        <v>766000</v>
      </c>
      <c r="AB1662" s="94">
        <v>0.01</v>
      </c>
      <c r="AC1662" s="148">
        <f t="shared" si="157"/>
        <v>76.599999999999994</v>
      </c>
    </row>
    <row r="1663" spans="1:29" ht="18" x14ac:dyDescent="0.35">
      <c r="A1663" s="49">
        <v>58</v>
      </c>
      <c r="B1663" s="49"/>
      <c r="C1663" s="94" t="s">
        <v>269</v>
      </c>
      <c r="D1663" s="94" t="s">
        <v>33</v>
      </c>
      <c r="E1663" s="94">
        <v>668</v>
      </c>
      <c r="F1663" s="94">
        <v>46</v>
      </c>
      <c r="G1663" s="94">
        <v>2</v>
      </c>
      <c r="H1663" s="94">
        <v>73</v>
      </c>
      <c r="I1663" s="94">
        <v>1</v>
      </c>
      <c r="J1663" s="44">
        <f t="shared" si="152"/>
        <v>18673</v>
      </c>
      <c r="K1663" s="50">
        <f>VLOOKUP(E1663,[7]นส.3ก!B$1:J$65536,9,FALSE)</f>
        <v>210</v>
      </c>
      <c r="L1663" s="51">
        <f t="shared" si="153"/>
        <v>3921330</v>
      </c>
      <c r="M1663" s="95"/>
      <c r="N1663" s="96"/>
      <c r="O1663" s="94"/>
      <c r="P1663" s="94"/>
      <c r="Q1663" s="94"/>
      <c r="R1663" s="94"/>
      <c r="S1663" s="94"/>
      <c r="T1663" s="61"/>
      <c r="U1663" s="94"/>
      <c r="V1663" s="94"/>
      <c r="W1663" s="61"/>
      <c r="X1663" s="61"/>
      <c r="Y1663" s="61">
        <f>L1663</f>
        <v>3921330</v>
      </c>
      <c r="Z1663" s="94">
        <v>0</v>
      </c>
      <c r="AA1663" s="61">
        <f>Y1663</f>
        <v>3921330</v>
      </c>
      <c r="AB1663" s="94">
        <v>0.01</v>
      </c>
      <c r="AC1663" s="148">
        <f t="shared" si="157"/>
        <v>392.13300000000004</v>
      </c>
    </row>
    <row r="1664" spans="1:29" ht="18" x14ac:dyDescent="0.35">
      <c r="A1664" s="49">
        <v>59</v>
      </c>
      <c r="B1664" s="49"/>
      <c r="C1664" s="94" t="s">
        <v>270</v>
      </c>
      <c r="D1664" s="94" t="s">
        <v>33</v>
      </c>
      <c r="E1664" s="94">
        <v>4425</v>
      </c>
      <c r="F1664" s="94">
        <v>17</v>
      </c>
      <c r="G1664" s="94">
        <v>1</v>
      </c>
      <c r="H1664" s="94">
        <v>22</v>
      </c>
      <c r="I1664" s="94">
        <v>1</v>
      </c>
      <c r="J1664" s="44">
        <f t="shared" si="152"/>
        <v>6922</v>
      </c>
      <c r="K1664" s="50">
        <v>100</v>
      </c>
      <c r="L1664" s="51">
        <f t="shared" si="153"/>
        <v>692200</v>
      </c>
      <c r="M1664" s="97"/>
      <c r="N1664" s="96"/>
      <c r="O1664" s="94"/>
      <c r="P1664" s="94"/>
      <c r="Q1664" s="94"/>
      <c r="R1664" s="94"/>
      <c r="S1664" s="94"/>
      <c r="T1664" s="61"/>
      <c r="U1664" s="94"/>
      <c r="V1664" s="94"/>
      <c r="W1664" s="61"/>
      <c r="X1664" s="61"/>
      <c r="Y1664" s="61">
        <f>L1664</f>
        <v>692200</v>
      </c>
      <c r="Z1664" s="94">
        <v>0</v>
      </c>
      <c r="AA1664" s="61">
        <f>Y1664</f>
        <v>692200</v>
      </c>
      <c r="AB1664" s="94">
        <v>0.01</v>
      </c>
      <c r="AC1664" s="148">
        <f t="shared" si="157"/>
        <v>69.22</v>
      </c>
    </row>
    <row r="1665" spans="1:29" ht="18" x14ac:dyDescent="0.35">
      <c r="A1665" s="49">
        <v>60</v>
      </c>
      <c r="B1665" s="49"/>
      <c r="C1665" s="94" t="s">
        <v>271</v>
      </c>
      <c r="D1665" s="94" t="s">
        <v>33</v>
      </c>
      <c r="E1665" s="94">
        <v>765</v>
      </c>
      <c r="F1665" s="94">
        <v>4</v>
      </c>
      <c r="G1665" s="94">
        <v>2</v>
      </c>
      <c r="H1665" s="94">
        <v>92</v>
      </c>
      <c r="I1665" s="94">
        <v>1</v>
      </c>
      <c r="J1665" s="44">
        <f t="shared" si="152"/>
        <v>1892</v>
      </c>
      <c r="K1665" s="50">
        <f>VLOOKUP(E1665,[7]นส.3ก!B$1:J$65536,9,FALSE)</f>
        <v>100</v>
      </c>
      <c r="L1665" s="51">
        <f t="shared" si="153"/>
        <v>189200</v>
      </c>
      <c r="M1665" s="97"/>
      <c r="N1665" s="96"/>
      <c r="O1665" s="94"/>
      <c r="P1665" s="94"/>
      <c r="Q1665" s="94"/>
      <c r="R1665" s="94"/>
      <c r="S1665" s="94"/>
      <c r="T1665" s="61"/>
      <c r="U1665" s="94"/>
      <c r="V1665" s="94"/>
      <c r="W1665" s="61"/>
      <c r="X1665" s="61"/>
      <c r="Y1665" s="61">
        <f>L1665</f>
        <v>189200</v>
      </c>
      <c r="Z1665" s="94">
        <v>0</v>
      </c>
      <c r="AA1665" s="61">
        <f>Y1665</f>
        <v>189200</v>
      </c>
      <c r="AB1665" s="94">
        <v>0.01</v>
      </c>
      <c r="AC1665" s="148">
        <f t="shared" si="157"/>
        <v>18.920000000000002</v>
      </c>
    </row>
    <row r="1666" spans="1:29" ht="18" x14ac:dyDescent="0.35">
      <c r="A1666" s="49">
        <v>61</v>
      </c>
      <c r="B1666" s="49"/>
      <c r="C1666" s="94" t="s">
        <v>272</v>
      </c>
      <c r="D1666" s="94" t="s">
        <v>33</v>
      </c>
      <c r="E1666" s="94">
        <v>622</v>
      </c>
      <c r="F1666" s="94">
        <v>7</v>
      </c>
      <c r="G1666" s="94">
        <v>2</v>
      </c>
      <c r="H1666" s="94">
        <v>3</v>
      </c>
      <c r="I1666" s="94">
        <v>1</v>
      </c>
      <c r="J1666" s="44">
        <f t="shared" si="152"/>
        <v>3003</v>
      </c>
      <c r="K1666" s="50">
        <v>100</v>
      </c>
      <c r="L1666" s="51">
        <f t="shared" si="153"/>
        <v>300300</v>
      </c>
      <c r="M1666" s="95"/>
      <c r="N1666" s="96"/>
      <c r="O1666" s="94"/>
      <c r="P1666" s="94"/>
      <c r="Q1666" s="94"/>
      <c r="R1666" s="94"/>
      <c r="S1666" s="94"/>
      <c r="T1666" s="61"/>
      <c r="U1666" s="94"/>
      <c r="V1666" s="94"/>
      <c r="W1666" s="61"/>
      <c r="X1666" s="61"/>
      <c r="Y1666" s="61">
        <f>L1666</f>
        <v>300300</v>
      </c>
      <c r="Z1666" s="94">
        <v>0</v>
      </c>
      <c r="AA1666" s="61">
        <f>Y1666</f>
        <v>300300</v>
      </c>
      <c r="AB1666" s="94">
        <v>0.01</v>
      </c>
      <c r="AC1666" s="148">
        <f t="shared" si="157"/>
        <v>30.03</v>
      </c>
    </row>
    <row r="1667" spans="1:29" ht="18" x14ac:dyDescent="0.35">
      <c r="A1667" s="49">
        <v>62</v>
      </c>
      <c r="B1667" s="49"/>
      <c r="C1667" s="94" t="s">
        <v>273</v>
      </c>
      <c r="D1667" s="94" t="s">
        <v>33</v>
      </c>
      <c r="E1667" s="94">
        <v>772</v>
      </c>
      <c r="F1667" s="94">
        <v>27</v>
      </c>
      <c r="G1667" s="94">
        <v>1</v>
      </c>
      <c r="H1667" s="94">
        <v>13</v>
      </c>
      <c r="I1667" s="94">
        <v>1</v>
      </c>
      <c r="J1667" s="44">
        <f t="shared" si="152"/>
        <v>10913</v>
      </c>
      <c r="K1667" s="50">
        <f>VLOOKUP(E1667,[7]นส.3ก!B$1:J$65536,9,FALSE)</f>
        <v>100</v>
      </c>
      <c r="L1667" s="51">
        <f t="shared" si="153"/>
        <v>1091300</v>
      </c>
      <c r="M1667" s="97"/>
      <c r="N1667" s="96"/>
      <c r="O1667" s="94"/>
      <c r="P1667" s="94"/>
      <c r="Q1667" s="94"/>
      <c r="R1667" s="94"/>
      <c r="S1667" s="94"/>
      <c r="T1667" s="61"/>
      <c r="U1667" s="94"/>
      <c r="V1667" s="94"/>
      <c r="W1667" s="61"/>
      <c r="X1667" s="61"/>
      <c r="Y1667" s="61">
        <f>L1667</f>
        <v>1091300</v>
      </c>
      <c r="Z1667" s="94">
        <v>0</v>
      </c>
      <c r="AA1667" s="61">
        <f>Y1667</f>
        <v>1091300</v>
      </c>
      <c r="AB1667" s="94">
        <v>0.01</v>
      </c>
      <c r="AC1667" s="148">
        <f t="shared" si="157"/>
        <v>109.13</v>
      </c>
    </row>
    <row r="1668" spans="1:29" ht="18" x14ac:dyDescent="0.35">
      <c r="A1668" s="49">
        <v>63</v>
      </c>
      <c r="B1668" s="49"/>
      <c r="C1668" s="94" t="s">
        <v>274</v>
      </c>
      <c r="D1668" s="94" t="s">
        <v>33</v>
      </c>
      <c r="E1668" s="94">
        <v>568</v>
      </c>
      <c r="F1668" s="94">
        <v>26</v>
      </c>
      <c r="G1668" s="94">
        <v>0</v>
      </c>
      <c r="H1668" s="94">
        <v>3</v>
      </c>
      <c r="I1668" s="94">
        <v>1</v>
      </c>
      <c r="J1668" s="44">
        <f t="shared" si="152"/>
        <v>10403</v>
      </c>
      <c r="K1668" s="50">
        <f>VLOOKUP(E1668,[7]นส.3ก!B$1:J$65536,9,FALSE)</f>
        <v>100</v>
      </c>
      <c r="L1668" s="51">
        <f t="shared" si="153"/>
        <v>1040300</v>
      </c>
      <c r="M1668" s="97" t="s">
        <v>37</v>
      </c>
      <c r="N1668" s="96" t="s">
        <v>38</v>
      </c>
      <c r="O1668" s="94" t="s">
        <v>39</v>
      </c>
      <c r="P1668" s="94" t="s">
        <v>40</v>
      </c>
      <c r="Q1668" s="94">
        <v>54</v>
      </c>
      <c r="R1668" s="94">
        <v>100</v>
      </c>
      <c r="S1668" s="94">
        <v>6550</v>
      </c>
      <c r="T1668" s="61">
        <v>294750</v>
      </c>
      <c r="U1668" s="94">
        <v>40</v>
      </c>
      <c r="V1668" s="94">
        <v>70</v>
      </c>
      <c r="W1668" s="61">
        <v>88425</v>
      </c>
      <c r="X1668" s="61">
        <v>88425</v>
      </c>
      <c r="Y1668" s="61">
        <v>89775</v>
      </c>
      <c r="Z1668" s="94">
        <v>10</v>
      </c>
      <c r="AA1668" s="61">
        <v>0</v>
      </c>
      <c r="AB1668" s="94">
        <v>0.02</v>
      </c>
      <c r="AC1668" s="148">
        <f t="shared" si="157"/>
        <v>0</v>
      </c>
    </row>
    <row r="1669" spans="1:29" ht="18" x14ac:dyDescent="0.35">
      <c r="A1669" s="49"/>
      <c r="B1669" s="49"/>
      <c r="C1669" s="94"/>
      <c r="D1669" s="94"/>
      <c r="E1669" s="94"/>
      <c r="F1669" s="94"/>
      <c r="G1669" s="94"/>
      <c r="H1669" s="94"/>
      <c r="I1669" s="94"/>
      <c r="J1669" s="44"/>
      <c r="K1669" s="50"/>
      <c r="L1669" s="51"/>
      <c r="M1669" s="95" t="s">
        <v>41</v>
      </c>
      <c r="N1669" s="96" t="s">
        <v>38</v>
      </c>
      <c r="O1669" s="94" t="s">
        <v>39</v>
      </c>
      <c r="P1669" s="94" t="s">
        <v>275</v>
      </c>
      <c r="Q1669" s="94">
        <v>6</v>
      </c>
      <c r="R1669" s="94">
        <v>100</v>
      </c>
      <c r="S1669" s="94">
        <v>6550</v>
      </c>
      <c r="T1669" s="61">
        <v>32750</v>
      </c>
      <c r="U1669" s="94">
        <v>10</v>
      </c>
      <c r="V1669" s="94">
        <v>10</v>
      </c>
      <c r="W1669" s="61">
        <v>29475</v>
      </c>
      <c r="X1669" s="61">
        <v>29475</v>
      </c>
      <c r="Y1669" s="61">
        <v>29625</v>
      </c>
      <c r="Z1669" s="94">
        <v>0</v>
      </c>
      <c r="AA1669" s="61">
        <v>29625</v>
      </c>
      <c r="AB1669" s="94">
        <v>0.3</v>
      </c>
      <c r="AC1669" s="148">
        <f t="shared" si="157"/>
        <v>88.875</v>
      </c>
    </row>
    <row r="1670" spans="1:29" ht="18" x14ac:dyDescent="0.35">
      <c r="A1670" s="49"/>
      <c r="B1670" s="49"/>
      <c r="C1670" s="94"/>
      <c r="D1670" s="94"/>
      <c r="E1670" s="94"/>
      <c r="F1670" s="94"/>
      <c r="G1670" s="94"/>
      <c r="H1670" s="94"/>
      <c r="I1670" s="94"/>
      <c r="J1670" s="44"/>
      <c r="K1670" s="50"/>
      <c r="L1670" s="51"/>
      <c r="M1670" s="95" t="s">
        <v>117</v>
      </c>
      <c r="N1670" s="96"/>
      <c r="O1670" s="94"/>
      <c r="P1670" s="94"/>
      <c r="Q1670" s="94"/>
      <c r="R1670" s="94"/>
      <c r="S1670" s="94"/>
      <c r="T1670" s="61"/>
      <c r="U1670" s="94"/>
      <c r="V1670" s="94"/>
      <c r="W1670" s="61"/>
      <c r="X1670" s="61"/>
      <c r="Y1670" s="61">
        <v>1038800</v>
      </c>
      <c r="Z1670" s="94">
        <v>0</v>
      </c>
      <c r="AA1670" s="61">
        <v>1038800</v>
      </c>
      <c r="AB1670" s="94">
        <v>0.01</v>
      </c>
      <c r="AC1670" s="148">
        <f t="shared" si="157"/>
        <v>103.88</v>
      </c>
    </row>
    <row r="1671" spans="1:29" ht="18" x14ac:dyDescent="0.35">
      <c r="A1671" s="49">
        <v>64</v>
      </c>
      <c r="B1671" s="49"/>
      <c r="C1671" s="94" t="s">
        <v>274</v>
      </c>
      <c r="D1671" s="94" t="s">
        <v>33</v>
      </c>
      <c r="E1671" s="94">
        <v>569</v>
      </c>
      <c r="F1671" s="94">
        <v>29</v>
      </c>
      <c r="G1671" s="94">
        <v>3</v>
      </c>
      <c r="H1671" s="94">
        <v>20</v>
      </c>
      <c r="I1671" s="94">
        <v>1</v>
      </c>
      <c r="J1671" s="44">
        <f t="shared" si="152"/>
        <v>11920</v>
      </c>
      <c r="K1671" s="50">
        <f>VLOOKUP(E1671,[7]นส.3ก!B$1:J$65536,9,FALSE)</f>
        <v>100</v>
      </c>
      <c r="L1671" s="51">
        <f t="shared" si="153"/>
        <v>1192000</v>
      </c>
      <c r="M1671" s="95"/>
      <c r="N1671" s="96"/>
      <c r="O1671" s="94"/>
      <c r="P1671" s="94"/>
      <c r="Q1671" s="94"/>
      <c r="R1671" s="94"/>
      <c r="S1671" s="94"/>
      <c r="T1671" s="61"/>
      <c r="U1671" s="94"/>
      <c r="V1671" s="94"/>
      <c r="W1671" s="61"/>
      <c r="X1671" s="61"/>
      <c r="Y1671" s="61">
        <f t="shared" ref="Y1671:Y1676" si="158">L1671</f>
        <v>1192000</v>
      </c>
      <c r="Z1671" s="94">
        <v>0</v>
      </c>
      <c r="AA1671" s="61">
        <f t="shared" ref="AA1671:AA1676" si="159">Y1671</f>
        <v>1192000</v>
      </c>
      <c r="AB1671" s="94">
        <v>0.01</v>
      </c>
      <c r="AC1671" s="148">
        <f t="shared" si="157"/>
        <v>119.2</v>
      </c>
    </row>
    <row r="1672" spans="1:29" ht="18" x14ac:dyDescent="0.35">
      <c r="A1672" s="49">
        <v>65</v>
      </c>
      <c r="B1672" s="49"/>
      <c r="C1672" s="94" t="s">
        <v>230</v>
      </c>
      <c r="D1672" s="94" t="s">
        <v>33</v>
      </c>
      <c r="E1672" s="94">
        <v>672</v>
      </c>
      <c r="F1672" s="94">
        <v>231</v>
      </c>
      <c r="G1672" s="94">
        <v>1</v>
      </c>
      <c r="H1672" s="94">
        <v>20</v>
      </c>
      <c r="I1672" s="94">
        <v>1</v>
      </c>
      <c r="J1672" s="44">
        <f t="shared" ref="J1672:J1746" si="160">F1672*400+G1672*100+H1672</f>
        <v>92520</v>
      </c>
      <c r="K1672" s="50">
        <v>100</v>
      </c>
      <c r="L1672" s="51">
        <f t="shared" ref="L1672:L1746" si="161">J1672*K1672</f>
        <v>9252000</v>
      </c>
      <c r="M1672" s="97"/>
      <c r="N1672" s="96"/>
      <c r="O1672" s="94"/>
      <c r="P1672" s="94"/>
      <c r="Q1672" s="94"/>
      <c r="R1672" s="94"/>
      <c r="S1672" s="94"/>
      <c r="T1672" s="61"/>
      <c r="U1672" s="94"/>
      <c r="V1672" s="94"/>
      <c r="W1672" s="61"/>
      <c r="X1672" s="61"/>
      <c r="Y1672" s="61">
        <f t="shared" si="158"/>
        <v>9252000</v>
      </c>
      <c r="Z1672" s="94">
        <v>0</v>
      </c>
      <c r="AA1672" s="61">
        <f t="shared" si="159"/>
        <v>9252000</v>
      </c>
      <c r="AB1672" s="94">
        <v>0.01</v>
      </c>
      <c r="AC1672" s="148">
        <f t="shared" si="157"/>
        <v>925.2</v>
      </c>
    </row>
    <row r="1673" spans="1:29" ht="18" x14ac:dyDescent="0.35">
      <c r="A1673" s="49">
        <v>66</v>
      </c>
      <c r="B1673" s="49"/>
      <c r="C1673" s="94" t="s">
        <v>276</v>
      </c>
      <c r="D1673" s="94" t="s">
        <v>33</v>
      </c>
      <c r="E1673" s="94">
        <v>1052</v>
      </c>
      <c r="F1673" s="94">
        <v>8</v>
      </c>
      <c r="G1673" s="94">
        <v>3</v>
      </c>
      <c r="H1673" s="94">
        <v>53</v>
      </c>
      <c r="I1673" s="94">
        <v>1</v>
      </c>
      <c r="J1673" s="44">
        <f t="shared" si="160"/>
        <v>3553</v>
      </c>
      <c r="K1673" s="50">
        <f>VLOOKUP(E1673,[7]นส.3ก!B$1:J$65536,9,FALSE)</f>
        <v>100</v>
      </c>
      <c r="L1673" s="51">
        <f t="shared" si="161"/>
        <v>355300</v>
      </c>
      <c r="M1673" s="97"/>
      <c r="N1673" s="96"/>
      <c r="O1673" s="94"/>
      <c r="P1673" s="94"/>
      <c r="Q1673" s="94"/>
      <c r="R1673" s="94"/>
      <c r="S1673" s="94"/>
      <c r="T1673" s="61"/>
      <c r="U1673" s="94"/>
      <c r="V1673" s="94"/>
      <c r="W1673" s="61"/>
      <c r="X1673" s="61"/>
      <c r="Y1673" s="61">
        <f t="shared" si="158"/>
        <v>355300</v>
      </c>
      <c r="Z1673" s="94">
        <v>0</v>
      </c>
      <c r="AA1673" s="61">
        <f t="shared" si="159"/>
        <v>355300</v>
      </c>
      <c r="AB1673" s="94">
        <v>0.01</v>
      </c>
      <c r="AC1673" s="148">
        <f t="shared" si="157"/>
        <v>35.53</v>
      </c>
    </row>
    <row r="1674" spans="1:29" ht="18" x14ac:dyDescent="0.35">
      <c r="A1674" s="49">
        <v>67</v>
      </c>
      <c r="B1674" s="43"/>
      <c r="C1674" s="99" t="s">
        <v>277</v>
      </c>
      <c r="D1674" s="94" t="s">
        <v>33</v>
      </c>
      <c r="E1674" s="94">
        <v>1047</v>
      </c>
      <c r="F1674" s="94">
        <v>16</v>
      </c>
      <c r="G1674" s="94">
        <v>1</v>
      </c>
      <c r="H1674" s="94">
        <v>67</v>
      </c>
      <c r="I1674" s="94">
        <v>1</v>
      </c>
      <c r="J1674" s="44">
        <f t="shared" si="160"/>
        <v>6567</v>
      </c>
      <c r="K1674" s="50">
        <f>VLOOKUP(E1674,[7]นส.3ก!B$1:J$65536,9,FALSE)</f>
        <v>100</v>
      </c>
      <c r="L1674" s="51">
        <f t="shared" si="161"/>
        <v>656700</v>
      </c>
      <c r="M1674" s="95"/>
      <c r="N1674" s="96"/>
      <c r="O1674" s="94"/>
      <c r="P1674" s="94"/>
      <c r="Q1674" s="94"/>
      <c r="R1674" s="94"/>
      <c r="S1674" s="94"/>
      <c r="T1674" s="61"/>
      <c r="U1674" s="94"/>
      <c r="V1674" s="94"/>
      <c r="W1674" s="61"/>
      <c r="X1674" s="61"/>
      <c r="Y1674" s="61">
        <f t="shared" si="158"/>
        <v>656700</v>
      </c>
      <c r="Z1674" s="94">
        <v>0</v>
      </c>
      <c r="AA1674" s="61">
        <f t="shared" si="159"/>
        <v>656700</v>
      </c>
      <c r="AB1674" s="94">
        <v>0.01</v>
      </c>
      <c r="AC1674" s="148">
        <f t="shared" si="157"/>
        <v>65.67</v>
      </c>
    </row>
    <row r="1675" spans="1:29" ht="18" x14ac:dyDescent="0.35">
      <c r="A1675" s="49">
        <v>68</v>
      </c>
      <c r="B1675" s="49"/>
      <c r="C1675" s="94" t="s">
        <v>278</v>
      </c>
      <c r="D1675" s="94" t="s">
        <v>279</v>
      </c>
      <c r="E1675" s="100"/>
      <c r="F1675" s="94">
        <v>9</v>
      </c>
      <c r="G1675" s="94">
        <v>3</v>
      </c>
      <c r="H1675" s="94">
        <v>22</v>
      </c>
      <c r="I1675" s="94">
        <v>1</v>
      </c>
      <c r="J1675" s="44">
        <f t="shared" si="160"/>
        <v>3922</v>
      </c>
      <c r="K1675" s="50">
        <v>100</v>
      </c>
      <c r="L1675" s="51">
        <f t="shared" si="161"/>
        <v>392200</v>
      </c>
      <c r="M1675" s="97"/>
      <c r="N1675" s="96"/>
      <c r="O1675" s="94"/>
      <c r="P1675" s="94"/>
      <c r="Q1675" s="94"/>
      <c r="R1675" s="94"/>
      <c r="S1675" s="94"/>
      <c r="T1675" s="61"/>
      <c r="U1675" s="94"/>
      <c r="V1675" s="94"/>
      <c r="W1675" s="61"/>
      <c r="X1675" s="61"/>
      <c r="Y1675" s="61">
        <f t="shared" si="158"/>
        <v>392200</v>
      </c>
      <c r="Z1675" s="94">
        <v>0</v>
      </c>
      <c r="AA1675" s="61">
        <f t="shared" si="159"/>
        <v>392200</v>
      </c>
      <c r="AB1675" s="94">
        <v>0.01</v>
      </c>
      <c r="AC1675" s="148">
        <f t="shared" si="157"/>
        <v>39.22</v>
      </c>
    </row>
    <row r="1676" spans="1:29" ht="18" x14ac:dyDescent="0.35">
      <c r="A1676" s="49">
        <v>69</v>
      </c>
      <c r="B1676" s="49"/>
      <c r="C1676" s="94" t="s">
        <v>278</v>
      </c>
      <c r="D1676" s="94" t="s">
        <v>33</v>
      </c>
      <c r="E1676" s="94">
        <v>5540</v>
      </c>
      <c r="F1676" s="94">
        <v>5</v>
      </c>
      <c r="G1676" s="94">
        <v>2</v>
      </c>
      <c r="H1676" s="94">
        <v>92</v>
      </c>
      <c r="I1676" s="94">
        <v>1</v>
      </c>
      <c r="J1676" s="44">
        <f t="shared" si="160"/>
        <v>2292</v>
      </c>
      <c r="K1676" s="50">
        <f>VLOOKUP(E1676,[7]นส.3ก!B$1:J$65536,9,FALSE)</f>
        <v>100</v>
      </c>
      <c r="L1676" s="51">
        <f t="shared" si="161"/>
        <v>229200</v>
      </c>
      <c r="M1676" s="97"/>
      <c r="N1676" s="96"/>
      <c r="O1676" s="94"/>
      <c r="P1676" s="94"/>
      <c r="Q1676" s="94"/>
      <c r="R1676" s="94"/>
      <c r="S1676" s="94"/>
      <c r="T1676" s="61"/>
      <c r="U1676" s="94"/>
      <c r="V1676" s="94"/>
      <c r="W1676" s="61"/>
      <c r="X1676" s="61"/>
      <c r="Y1676" s="61">
        <f t="shared" si="158"/>
        <v>229200</v>
      </c>
      <c r="Z1676" s="94">
        <v>0</v>
      </c>
      <c r="AA1676" s="61">
        <f t="shared" si="159"/>
        <v>229200</v>
      </c>
      <c r="AB1676" s="94">
        <v>0.01</v>
      </c>
      <c r="AC1676" s="148">
        <f t="shared" si="157"/>
        <v>22.92</v>
      </c>
    </row>
    <row r="1677" spans="1:29" ht="18" x14ac:dyDescent="0.35">
      <c r="A1677" s="49">
        <v>70</v>
      </c>
      <c r="B1677" s="49"/>
      <c r="C1677" s="94" t="s">
        <v>280</v>
      </c>
      <c r="D1677" s="94" t="s">
        <v>33</v>
      </c>
      <c r="E1677" s="94">
        <v>636</v>
      </c>
      <c r="F1677" s="94">
        <v>8</v>
      </c>
      <c r="G1677" s="94">
        <v>0</v>
      </c>
      <c r="H1677" s="94">
        <v>63</v>
      </c>
      <c r="I1677" s="94">
        <v>1</v>
      </c>
      <c r="J1677" s="44">
        <f t="shared" si="160"/>
        <v>3263</v>
      </c>
      <c r="K1677" s="50">
        <f>VLOOKUP(E1677,[7]นส.3ก!B$1:J$65536,9,FALSE)</f>
        <v>100</v>
      </c>
      <c r="L1677" s="51">
        <f t="shared" si="161"/>
        <v>326300</v>
      </c>
      <c r="M1677" s="95" t="s">
        <v>37</v>
      </c>
      <c r="N1677" s="96" t="s">
        <v>38</v>
      </c>
      <c r="O1677" s="94" t="s">
        <v>39</v>
      </c>
      <c r="P1677" s="94" t="s">
        <v>40</v>
      </c>
      <c r="Q1677" s="94">
        <v>60</v>
      </c>
      <c r="R1677" s="94">
        <v>100</v>
      </c>
      <c r="S1677" s="94">
        <v>6550</v>
      </c>
      <c r="T1677" s="61">
        <v>393000</v>
      </c>
      <c r="U1677" s="94">
        <v>30</v>
      </c>
      <c r="V1677" s="94">
        <v>50</v>
      </c>
      <c r="W1677" s="61">
        <v>196500</v>
      </c>
      <c r="X1677" s="61">
        <v>196500</v>
      </c>
      <c r="Y1677" s="61">
        <v>198000</v>
      </c>
      <c r="Z1677" s="94">
        <v>50</v>
      </c>
      <c r="AA1677" s="61">
        <v>0</v>
      </c>
      <c r="AB1677" s="94">
        <v>0.02</v>
      </c>
      <c r="AC1677" s="148">
        <f t="shared" si="157"/>
        <v>0</v>
      </c>
    </row>
    <row r="1678" spans="1:29" ht="18" x14ac:dyDescent="0.35">
      <c r="A1678" s="49"/>
      <c r="B1678" s="49"/>
      <c r="C1678" s="94"/>
      <c r="D1678" s="94"/>
      <c r="E1678" s="94"/>
      <c r="F1678" s="94"/>
      <c r="G1678" s="94"/>
      <c r="H1678" s="94"/>
      <c r="I1678" s="94"/>
      <c r="J1678" s="44"/>
      <c r="K1678" s="50"/>
      <c r="L1678" s="51"/>
      <c r="M1678" s="95" t="s">
        <v>41</v>
      </c>
      <c r="N1678" s="96"/>
      <c r="O1678" s="94"/>
      <c r="P1678" s="94"/>
      <c r="Q1678" s="94"/>
      <c r="R1678" s="94"/>
      <c r="S1678" s="94"/>
      <c r="T1678" s="61"/>
      <c r="U1678" s="94"/>
      <c r="V1678" s="94"/>
      <c r="W1678" s="61"/>
      <c r="X1678" s="61"/>
      <c r="Y1678" s="61">
        <v>324800</v>
      </c>
      <c r="Z1678" s="94">
        <v>0</v>
      </c>
      <c r="AA1678" s="61">
        <v>324800</v>
      </c>
      <c r="AB1678" s="94">
        <v>0.01</v>
      </c>
      <c r="AC1678" s="148">
        <f t="shared" si="157"/>
        <v>32.479999999999997</v>
      </c>
    </row>
    <row r="1679" spans="1:29" ht="18" x14ac:dyDescent="0.35">
      <c r="A1679" s="49">
        <v>71</v>
      </c>
      <c r="B1679" s="49"/>
      <c r="C1679" s="94" t="s">
        <v>280</v>
      </c>
      <c r="D1679" s="94" t="s">
        <v>33</v>
      </c>
      <c r="E1679" s="94">
        <v>2588</v>
      </c>
      <c r="F1679" s="94">
        <v>9</v>
      </c>
      <c r="G1679" s="94">
        <v>2</v>
      </c>
      <c r="H1679" s="94">
        <v>40</v>
      </c>
      <c r="I1679" s="94">
        <v>1</v>
      </c>
      <c r="J1679" s="44">
        <f t="shared" si="160"/>
        <v>3840</v>
      </c>
      <c r="K1679" s="50">
        <f>VLOOKUP(E1679,[7]นส.3ก!B$1:J$65536,9,FALSE)</f>
        <v>100</v>
      </c>
      <c r="L1679" s="51">
        <f t="shared" si="161"/>
        <v>384000</v>
      </c>
      <c r="M1679" s="97"/>
      <c r="N1679" s="96"/>
      <c r="O1679" s="94"/>
      <c r="P1679" s="94"/>
      <c r="Q1679" s="94"/>
      <c r="R1679" s="94"/>
      <c r="S1679" s="94"/>
      <c r="T1679" s="61"/>
      <c r="U1679" s="94"/>
      <c r="V1679" s="94"/>
      <c r="W1679" s="61"/>
      <c r="X1679" s="61"/>
      <c r="Y1679" s="61">
        <f>L1679</f>
        <v>384000</v>
      </c>
      <c r="Z1679" s="94">
        <v>0</v>
      </c>
      <c r="AA1679" s="61">
        <f>Y1679</f>
        <v>384000</v>
      </c>
      <c r="AB1679" s="94">
        <v>0.01</v>
      </c>
      <c r="AC1679" s="148">
        <f t="shared" si="157"/>
        <v>38.4</v>
      </c>
    </row>
    <row r="1680" spans="1:29" ht="18" x14ac:dyDescent="0.35">
      <c r="A1680" s="49">
        <v>72</v>
      </c>
      <c r="B1680" s="49"/>
      <c r="C1680" s="94" t="s">
        <v>280</v>
      </c>
      <c r="D1680" s="94" t="s">
        <v>279</v>
      </c>
      <c r="E1680" s="94">
        <v>11</v>
      </c>
      <c r="F1680" s="94">
        <v>4</v>
      </c>
      <c r="G1680" s="94">
        <v>0</v>
      </c>
      <c r="H1680" s="94">
        <v>33</v>
      </c>
      <c r="I1680" s="94">
        <v>1</v>
      </c>
      <c r="J1680" s="44">
        <f t="shared" si="160"/>
        <v>1633</v>
      </c>
      <c r="K1680" s="50">
        <f>VLOOKUP(E1680,[7]นส.3ก!B$1:J$65536,9,FALSE)</f>
        <v>130</v>
      </c>
      <c r="L1680" s="51">
        <f t="shared" si="161"/>
        <v>212290</v>
      </c>
      <c r="M1680" s="97"/>
      <c r="N1680" s="96"/>
      <c r="O1680" s="94"/>
      <c r="P1680" s="94"/>
      <c r="Q1680" s="94"/>
      <c r="R1680" s="94"/>
      <c r="S1680" s="94"/>
      <c r="T1680" s="61"/>
      <c r="U1680" s="94"/>
      <c r="V1680" s="94"/>
      <c r="W1680" s="61"/>
      <c r="X1680" s="61"/>
      <c r="Y1680" s="61">
        <f t="shared" ref="Y1680:Y1687" si="162">L1680</f>
        <v>212290</v>
      </c>
      <c r="Z1680" s="94">
        <v>0</v>
      </c>
      <c r="AA1680" s="61">
        <f t="shared" ref="AA1680:AA1687" si="163">Y1680</f>
        <v>212290</v>
      </c>
      <c r="AB1680" s="94">
        <v>0.01</v>
      </c>
      <c r="AC1680" s="148">
        <f t="shared" si="157"/>
        <v>21.228999999999999</v>
      </c>
    </row>
    <row r="1681" spans="1:29" ht="18" x14ac:dyDescent="0.35">
      <c r="A1681" s="49">
        <v>73</v>
      </c>
      <c r="B1681" s="49"/>
      <c r="C1681" s="94" t="s">
        <v>280</v>
      </c>
      <c r="D1681" s="94" t="s">
        <v>183</v>
      </c>
      <c r="E1681" s="94"/>
      <c r="F1681" s="94">
        <v>5</v>
      </c>
      <c r="G1681" s="94">
        <v>0</v>
      </c>
      <c r="H1681" s="94">
        <v>0</v>
      </c>
      <c r="I1681" s="94">
        <v>1</v>
      </c>
      <c r="J1681" s="44">
        <f t="shared" si="160"/>
        <v>2000</v>
      </c>
      <c r="K1681" s="50">
        <v>100</v>
      </c>
      <c r="L1681" s="51">
        <v>200000</v>
      </c>
      <c r="M1681" s="95"/>
      <c r="N1681" s="96"/>
      <c r="O1681" s="94"/>
      <c r="P1681" s="94"/>
      <c r="Q1681" s="94"/>
      <c r="R1681" s="94"/>
      <c r="S1681" s="94"/>
      <c r="T1681" s="61"/>
      <c r="U1681" s="94"/>
      <c r="V1681" s="94"/>
      <c r="W1681" s="61"/>
      <c r="X1681" s="61"/>
      <c r="Y1681" s="61">
        <f t="shared" si="162"/>
        <v>200000</v>
      </c>
      <c r="Z1681" s="94">
        <v>0</v>
      </c>
      <c r="AA1681" s="61">
        <f t="shared" si="163"/>
        <v>200000</v>
      </c>
      <c r="AB1681" s="94">
        <v>0.01</v>
      </c>
      <c r="AC1681" s="148">
        <f t="shared" si="157"/>
        <v>20</v>
      </c>
    </row>
    <row r="1682" spans="1:29" ht="18" x14ac:dyDescent="0.35">
      <c r="A1682" s="49">
        <v>74</v>
      </c>
      <c r="B1682" s="49"/>
      <c r="C1682" s="94" t="s">
        <v>281</v>
      </c>
      <c r="D1682" s="94" t="s">
        <v>33</v>
      </c>
      <c r="E1682" s="94">
        <v>768</v>
      </c>
      <c r="F1682" s="94">
        <v>9</v>
      </c>
      <c r="G1682" s="94">
        <v>3</v>
      </c>
      <c r="H1682" s="94">
        <v>77</v>
      </c>
      <c r="I1682" s="94">
        <v>1</v>
      </c>
      <c r="J1682" s="44">
        <f t="shared" si="160"/>
        <v>3977</v>
      </c>
      <c r="K1682" s="50">
        <f>VLOOKUP(E1682,[7]นส.3ก!B$1:J$65536,9,FALSE)</f>
        <v>100</v>
      </c>
      <c r="L1682" s="51">
        <f t="shared" si="161"/>
        <v>397700</v>
      </c>
      <c r="M1682" s="95"/>
      <c r="N1682" s="96"/>
      <c r="O1682" s="94"/>
      <c r="P1682" s="94"/>
      <c r="Q1682" s="94"/>
      <c r="R1682" s="94"/>
      <c r="S1682" s="94"/>
      <c r="T1682" s="61"/>
      <c r="U1682" s="94"/>
      <c r="V1682" s="94"/>
      <c r="W1682" s="61"/>
      <c r="X1682" s="61"/>
      <c r="Y1682" s="61">
        <f t="shared" si="162"/>
        <v>397700</v>
      </c>
      <c r="Z1682" s="94">
        <v>0</v>
      </c>
      <c r="AA1682" s="61">
        <f t="shared" si="163"/>
        <v>397700</v>
      </c>
      <c r="AB1682" s="94">
        <v>0.01</v>
      </c>
      <c r="AC1682" s="148">
        <f t="shared" si="157"/>
        <v>39.770000000000003</v>
      </c>
    </row>
    <row r="1683" spans="1:29" ht="18" x14ac:dyDescent="0.35">
      <c r="A1683" s="49">
        <v>75</v>
      </c>
      <c r="B1683" s="49"/>
      <c r="C1683" s="94" t="s">
        <v>281</v>
      </c>
      <c r="D1683" s="94" t="s">
        <v>33</v>
      </c>
      <c r="E1683" s="94">
        <v>1039</v>
      </c>
      <c r="F1683" s="94">
        <v>3</v>
      </c>
      <c r="G1683" s="94">
        <v>1</v>
      </c>
      <c r="H1683" s="94">
        <v>53</v>
      </c>
      <c r="I1683" s="94">
        <v>1</v>
      </c>
      <c r="J1683" s="44">
        <f t="shared" si="160"/>
        <v>1353</v>
      </c>
      <c r="K1683" s="50">
        <v>100</v>
      </c>
      <c r="L1683" s="51">
        <f t="shared" si="161"/>
        <v>135300</v>
      </c>
      <c r="M1683" s="97"/>
      <c r="N1683" s="96"/>
      <c r="O1683" s="94"/>
      <c r="P1683" s="94"/>
      <c r="Q1683" s="94"/>
      <c r="R1683" s="94"/>
      <c r="S1683" s="94"/>
      <c r="T1683" s="61"/>
      <c r="U1683" s="94"/>
      <c r="V1683" s="94"/>
      <c r="W1683" s="61"/>
      <c r="X1683" s="61"/>
      <c r="Y1683" s="61">
        <f t="shared" si="162"/>
        <v>135300</v>
      </c>
      <c r="Z1683" s="94">
        <v>0</v>
      </c>
      <c r="AA1683" s="61">
        <f t="shared" si="163"/>
        <v>135300</v>
      </c>
      <c r="AB1683" s="94">
        <v>0.01</v>
      </c>
      <c r="AC1683" s="148">
        <f t="shared" si="157"/>
        <v>13.53</v>
      </c>
    </row>
    <row r="1684" spans="1:29" ht="18" x14ac:dyDescent="0.35">
      <c r="A1684" s="49">
        <v>76</v>
      </c>
      <c r="B1684" s="49"/>
      <c r="C1684" s="94" t="s">
        <v>281</v>
      </c>
      <c r="D1684" s="94" t="s">
        <v>33</v>
      </c>
      <c r="E1684" s="94">
        <v>767</v>
      </c>
      <c r="F1684" s="94">
        <v>21</v>
      </c>
      <c r="G1684" s="94">
        <v>2</v>
      </c>
      <c r="H1684" s="94">
        <v>0</v>
      </c>
      <c r="I1684" s="94">
        <v>1</v>
      </c>
      <c r="J1684" s="44">
        <f t="shared" si="160"/>
        <v>8600</v>
      </c>
      <c r="K1684" s="50">
        <f>VLOOKUP(E1684,[7]นส.3ก!B$1:J$65536,9,FALSE)</f>
        <v>100</v>
      </c>
      <c r="L1684" s="51">
        <f t="shared" si="161"/>
        <v>860000</v>
      </c>
      <c r="M1684" s="97"/>
      <c r="N1684" s="96"/>
      <c r="O1684" s="94"/>
      <c r="P1684" s="94"/>
      <c r="Q1684" s="94"/>
      <c r="R1684" s="94"/>
      <c r="S1684" s="94"/>
      <c r="T1684" s="61"/>
      <c r="U1684" s="94"/>
      <c r="V1684" s="94"/>
      <c r="W1684" s="61"/>
      <c r="X1684" s="61"/>
      <c r="Y1684" s="61">
        <f t="shared" si="162"/>
        <v>860000</v>
      </c>
      <c r="Z1684" s="94">
        <v>0</v>
      </c>
      <c r="AA1684" s="61">
        <f t="shared" si="163"/>
        <v>860000</v>
      </c>
      <c r="AB1684" s="94">
        <v>0.01</v>
      </c>
      <c r="AC1684" s="148">
        <f t="shared" si="157"/>
        <v>86</v>
      </c>
    </row>
    <row r="1685" spans="1:29" ht="18" x14ac:dyDescent="0.35">
      <c r="A1685" s="49">
        <v>77</v>
      </c>
      <c r="B1685" s="49"/>
      <c r="C1685" s="94" t="s">
        <v>281</v>
      </c>
      <c r="D1685" s="94" t="s">
        <v>33</v>
      </c>
      <c r="E1685" s="94">
        <v>766</v>
      </c>
      <c r="F1685" s="94">
        <v>2</v>
      </c>
      <c r="G1685" s="94">
        <v>2</v>
      </c>
      <c r="H1685" s="94">
        <v>57</v>
      </c>
      <c r="I1685" s="94">
        <v>1</v>
      </c>
      <c r="J1685" s="44">
        <f t="shared" si="160"/>
        <v>1057</v>
      </c>
      <c r="K1685" s="50">
        <f>VLOOKUP(E1685,[7]นส.3ก!B$1:J$65536,9,FALSE)</f>
        <v>100</v>
      </c>
      <c r="L1685" s="51">
        <f t="shared" si="161"/>
        <v>105700</v>
      </c>
      <c r="M1685" s="95"/>
      <c r="N1685" s="96"/>
      <c r="O1685" s="94"/>
      <c r="P1685" s="94"/>
      <c r="Q1685" s="94"/>
      <c r="R1685" s="94"/>
      <c r="S1685" s="94"/>
      <c r="T1685" s="61"/>
      <c r="U1685" s="94"/>
      <c r="V1685" s="94"/>
      <c r="W1685" s="61"/>
      <c r="X1685" s="61"/>
      <c r="Y1685" s="61">
        <f t="shared" si="162"/>
        <v>105700</v>
      </c>
      <c r="Z1685" s="94">
        <v>0</v>
      </c>
      <c r="AA1685" s="61">
        <f t="shared" si="163"/>
        <v>105700</v>
      </c>
      <c r="AB1685" s="94">
        <v>0.01</v>
      </c>
      <c r="AC1685" s="148">
        <f t="shared" si="157"/>
        <v>10.57</v>
      </c>
    </row>
    <row r="1686" spans="1:29" ht="18" x14ac:dyDescent="0.35">
      <c r="A1686" s="49">
        <v>78</v>
      </c>
      <c r="B1686" s="53"/>
      <c r="C1686" s="98" t="s">
        <v>282</v>
      </c>
      <c r="D1686" s="94" t="s">
        <v>33</v>
      </c>
      <c r="E1686" s="94">
        <v>648</v>
      </c>
      <c r="F1686" s="94">
        <v>20</v>
      </c>
      <c r="G1686" s="94">
        <v>1</v>
      </c>
      <c r="H1686" s="94">
        <v>91</v>
      </c>
      <c r="I1686" s="94">
        <v>1</v>
      </c>
      <c r="J1686" s="44">
        <f t="shared" si="160"/>
        <v>8191</v>
      </c>
      <c r="K1686" s="50">
        <f>VLOOKUP(E1686,[7]นส.3ก!B$1:J$65536,9,FALSE)</f>
        <v>100</v>
      </c>
      <c r="L1686" s="51">
        <f t="shared" si="161"/>
        <v>819100</v>
      </c>
      <c r="M1686" s="97"/>
      <c r="N1686" s="96"/>
      <c r="O1686" s="94"/>
      <c r="P1686" s="94"/>
      <c r="Q1686" s="94"/>
      <c r="R1686" s="94"/>
      <c r="S1686" s="94"/>
      <c r="T1686" s="61"/>
      <c r="U1686" s="94"/>
      <c r="V1686" s="94"/>
      <c r="W1686" s="61"/>
      <c r="X1686" s="61"/>
      <c r="Y1686" s="61">
        <f t="shared" si="162"/>
        <v>819100</v>
      </c>
      <c r="Z1686" s="94">
        <v>0</v>
      </c>
      <c r="AA1686" s="61">
        <f t="shared" si="163"/>
        <v>819100</v>
      </c>
      <c r="AB1686" s="94">
        <v>0.01</v>
      </c>
      <c r="AC1686" s="148">
        <f t="shared" si="157"/>
        <v>81.91</v>
      </c>
    </row>
    <row r="1687" spans="1:29" ht="18" x14ac:dyDescent="0.35">
      <c r="A1687" s="49">
        <v>79</v>
      </c>
      <c r="B1687" s="49"/>
      <c r="C1687" s="94" t="s">
        <v>283</v>
      </c>
      <c r="D1687" s="94" t="s">
        <v>33</v>
      </c>
      <c r="E1687" s="94">
        <v>1840</v>
      </c>
      <c r="F1687" s="94">
        <v>4</v>
      </c>
      <c r="G1687" s="94">
        <v>0</v>
      </c>
      <c r="H1687" s="94">
        <v>0</v>
      </c>
      <c r="I1687" s="94">
        <v>1</v>
      </c>
      <c r="J1687" s="44">
        <f t="shared" si="160"/>
        <v>1600</v>
      </c>
      <c r="K1687" s="50">
        <f>VLOOKUP(E1687,[7]นส.3ก!B$1:J$65536,9,FALSE)</f>
        <v>100</v>
      </c>
      <c r="L1687" s="51">
        <f t="shared" si="161"/>
        <v>160000</v>
      </c>
      <c r="M1687" s="97"/>
      <c r="N1687" s="96"/>
      <c r="O1687" s="94"/>
      <c r="P1687" s="94"/>
      <c r="Q1687" s="94"/>
      <c r="R1687" s="94"/>
      <c r="S1687" s="94"/>
      <c r="T1687" s="61"/>
      <c r="U1687" s="94"/>
      <c r="V1687" s="94"/>
      <c r="W1687" s="61"/>
      <c r="X1687" s="61"/>
      <c r="Y1687" s="61">
        <f t="shared" si="162"/>
        <v>160000</v>
      </c>
      <c r="Z1687" s="94">
        <v>0</v>
      </c>
      <c r="AA1687" s="61">
        <f t="shared" si="163"/>
        <v>160000</v>
      </c>
      <c r="AB1687" s="94">
        <v>0.01</v>
      </c>
      <c r="AC1687" s="148">
        <f t="shared" si="157"/>
        <v>16</v>
      </c>
    </row>
    <row r="1688" spans="1:29" ht="18" x14ac:dyDescent="0.35">
      <c r="A1688" s="49">
        <v>80</v>
      </c>
      <c r="B1688" s="49"/>
      <c r="C1688" s="94" t="s">
        <v>284</v>
      </c>
      <c r="D1688" s="94" t="s">
        <v>33</v>
      </c>
      <c r="E1688" s="94">
        <v>798</v>
      </c>
      <c r="F1688" s="94">
        <v>3</v>
      </c>
      <c r="G1688" s="94">
        <v>1</v>
      </c>
      <c r="H1688" s="94">
        <v>4</v>
      </c>
      <c r="I1688" s="94">
        <v>1</v>
      </c>
      <c r="J1688" s="44">
        <f t="shared" si="160"/>
        <v>1304</v>
      </c>
      <c r="K1688" s="50">
        <f>VLOOKUP(E1688,[7]นส.3ก!B$1:J$65536,9,FALSE)</f>
        <v>100</v>
      </c>
      <c r="L1688" s="51">
        <f t="shared" si="161"/>
        <v>130400</v>
      </c>
      <c r="M1688" s="95" t="s">
        <v>37</v>
      </c>
      <c r="N1688" s="96" t="s">
        <v>38</v>
      </c>
      <c r="O1688" s="94" t="s">
        <v>39</v>
      </c>
      <c r="P1688" s="94" t="s">
        <v>40</v>
      </c>
      <c r="Q1688" s="94">
        <v>72</v>
      </c>
      <c r="R1688" s="94">
        <v>100</v>
      </c>
      <c r="S1688" s="94">
        <v>6550</v>
      </c>
      <c r="T1688" s="61">
        <v>471600</v>
      </c>
      <c r="U1688" s="94">
        <v>35</v>
      </c>
      <c r="V1688" s="94">
        <v>60</v>
      </c>
      <c r="W1688" s="61">
        <v>188640</v>
      </c>
      <c r="X1688" s="61">
        <v>188640</v>
      </c>
      <c r="Y1688" s="61">
        <v>190440</v>
      </c>
      <c r="Z1688" s="94">
        <v>50</v>
      </c>
      <c r="AA1688" s="61">
        <v>0</v>
      </c>
      <c r="AB1688" s="94">
        <v>0.02</v>
      </c>
      <c r="AC1688" s="148">
        <f t="shared" si="157"/>
        <v>0</v>
      </c>
    </row>
    <row r="1689" spans="1:29" ht="18" x14ac:dyDescent="0.35">
      <c r="A1689" s="49"/>
      <c r="B1689" s="49"/>
      <c r="C1689" s="94"/>
      <c r="D1689" s="94"/>
      <c r="E1689" s="94"/>
      <c r="F1689" s="94"/>
      <c r="G1689" s="94"/>
      <c r="H1689" s="94"/>
      <c r="I1689" s="94"/>
      <c r="J1689" s="44"/>
      <c r="K1689" s="50"/>
      <c r="L1689" s="51"/>
      <c r="M1689" s="95" t="s">
        <v>41</v>
      </c>
      <c r="N1689" s="96" t="s">
        <v>38</v>
      </c>
      <c r="O1689" s="94" t="s">
        <v>39</v>
      </c>
      <c r="P1689" s="94" t="s">
        <v>40</v>
      </c>
      <c r="Q1689" s="94">
        <v>54</v>
      </c>
      <c r="R1689" s="94">
        <v>100</v>
      </c>
      <c r="S1689" s="94">
        <v>6550</v>
      </c>
      <c r="T1689" s="61">
        <v>353700</v>
      </c>
      <c r="U1689" s="94">
        <v>9</v>
      </c>
      <c r="V1689" s="94">
        <v>9</v>
      </c>
      <c r="W1689" s="61">
        <v>321867</v>
      </c>
      <c r="X1689" s="61">
        <v>321867</v>
      </c>
      <c r="Y1689" s="61">
        <v>323217</v>
      </c>
      <c r="Z1689" s="94">
        <v>10</v>
      </c>
      <c r="AA1689" s="61">
        <v>0</v>
      </c>
      <c r="AB1689" s="94">
        <v>0.02</v>
      </c>
      <c r="AC1689" s="148">
        <f t="shared" si="157"/>
        <v>0</v>
      </c>
    </row>
    <row r="1690" spans="1:29" ht="18" x14ac:dyDescent="0.35">
      <c r="A1690" s="49"/>
      <c r="B1690" s="49"/>
      <c r="C1690" s="94"/>
      <c r="D1690" s="94"/>
      <c r="E1690" s="94"/>
      <c r="F1690" s="94"/>
      <c r="G1690" s="94"/>
      <c r="H1690" s="94"/>
      <c r="I1690" s="94"/>
      <c r="J1690" s="44"/>
      <c r="K1690" s="50"/>
      <c r="L1690" s="51"/>
      <c r="M1690" s="95" t="s">
        <v>117</v>
      </c>
      <c r="N1690" s="96" t="s">
        <v>38</v>
      </c>
      <c r="O1690" s="94" t="s">
        <v>39</v>
      </c>
      <c r="P1690" s="94" t="s">
        <v>97</v>
      </c>
      <c r="Q1690" s="94">
        <v>18</v>
      </c>
      <c r="R1690" s="94">
        <v>100</v>
      </c>
      <c r="S1690" s="94">
        <v>6550</v>
      </c>
      <c r="T1690" s="61">
        <v>117900</v>
      </c>
      <c r="U1690" s="94">
        <v>9</v>
      </c>
      <c r="V1690" s="94">
        <v>9</v>
      </c>
      <c r="W1690" s="61">
        <v>107289</v>
      </c>
      <c r="X1690" s="61">
        <v>107289</v>
      </c>
      <c r="Y1690" s="61">
        <v>107739</v>
      </c>
      <c r="Z1690" s="94">
        <v>0</v>
      </c>
      <c r="AA1690" s="61">
        <v>107739</v>
      </c>
      <c r="AB1690" s="94">
        <v>0.3</v>
      </c>
      <c r="AC1690" s="148">
        <f t="shared" si="157"/>
        <v>323.21699999999998</v>
      </c>
    </row>
    <row r="1691" spans="1:29" ht="18" x14ac:dyDescent="0.35">
      <c r="A1691" s="49"/>
      <c r="B1691" s="49"/>
      <c r="C1691" s="94"/>
      <c r="D1691" s="94"/>
      <c r="E1691" s="94"/>
      <c r="F1691" s="94"/>
      <c r="G1691" s="94"/>
      <c r="H1691" s="94"/>
      <c r="I1691" s="94"/>
      <c r="J1691" s="44"/>
      <c r="K1691" s="50"/>
      <c r="L1691" s="51"/>
      <c r="M1691" s="95" t="s">
        <v>118</v>
      </c>
      <c r="N1691" s="96"/>
      <c r="O1691" s="94"/>
      <c r="P1691" s="94"/>
      <c r="Q1691" s="94"/>
      <c r="R1691" s="94"/>
      <c r="S1691" s="94"/>
      <c r="T1691" s="61"/>
      <c r="U1691" s="94"/>
      <c r="V1691" s="94"/>
      <c r="W1691" s="61"/>
      <c r="X1691" s="61"/>
      <c r="Y1691" s="61">
        <v>126800</v>
      </c>
      <c r="Z1691" s="94">
        <v>0</v>
      </c>
      <c r="AA1691" s="61">
        <v>126800</v>
      </c>
      <c r="AB1691" s="94">
        <v>0.01</v>
      </c>
      <c r="AC1691" s="148">
        <f t="shared" si="157"/>
        <v>12.68</v>
      </c>
    </row>
    <row r="1692" spans="1:29" ht="18" x14ac:dyDescent="0.35">
      <c r="A1692" s="49">
        <v>81</v>
      </c>
      <c r="B1692" s="49"/>
      <c r="C1692" s="94" t="s">
        <v>285</v>
      </c>
      <c r="D1692" s="94" t="s">
        <v>33</v>
      </c>
      <c r="E1692" s="94">
        <v>4769</v>
      </c>
      <c r="F1692" s="94">
        <v>11</v>
      </c>
      <c r="G1692" s="94">
        <v>0</v>
      </c>
      <c r="H1692" s="94">
        <v>51</v>
      </c>
      <c r="I1692" s="94">
        <v>1</v>
      </c>
      <c r="J1692" s="44">
        <f t="shared" si="160"/>
        <v>4451</v>
      </c>
      <c r="K1692" s="50">
        <f>VLOOKUP(E1692,[7]นส.3ก!B$1:J$65536,9,FALSE)</f>
        <v>100</v>
      </c>
      <c r="L1692" s="51">
        <f t="shared" si="161"/>
        <v>445100</v>
      </c>
      <c r="M1692" s="97" t="s">
        <v>37</v>
      </c>
      <c r="N1692" s="96" t="s">
        <v>38</v>
      </c>
      <c r="O1692" s="94" t="s">
        <v>39</v>
      </c>
      <c r="P1692" s="94" t="s">
        <v>40</v>
      </c>
      <c r="Q1692" s="94">
        <v>60</v>
      </c>
      <c r="R1692" s="94">
        <v>100</v>
      </c>
      <c r="S1692" s="94">
        <v>6550</v>
      </c>
      <c r="T1692" s="61">
        <v>393000</v>
      </c>
      <c r="U1692" s="94">
        <v>30</v>
      </c>
      <c r="V1692" s="94">
        <v>50</v>
      </c>
      <c r="W1692" s="61">
        <v>196500</v>
      </c>
      <c r="X1692" s="61">
        <v>196500</v>
      </c>
      <c r="Y1692" s="61">
        <v>198000</v>
      </c>
      <c r="Z1692" s="94">
        <v>50</v>
      </c>
      <c r="AA1692" s="61">
        <v>0</v>
      </c>
      <c r="AB1692" s="94">
        <v>0.02</v>
      </c>
      <c r="AC1692" s="148">
        <f t="shared" si="157"/>
        <v>0</v>
      </c>
    </row>
    <row r="1693" spans="1:29" ht="18" x14ac:dyDescent="0.35">
      <c r="A1693" s="49"/>
      <c r="B1693" s="49"/>
      <c r="C1693" s="94"/>
      <c r="D1693" s="94"/>
      <c r="E1693" s="94"/>
      <c r="F1693" s="94"/>
      <c r="G1693" s="94"/>
      <c r="H1693" s="94"/>
      <c r="I1693" s="94"/>
      <c r="J1693" s="44"/>
      <c r="K1693" s="50"/>
      <c r="L1693" s="51"/>
      <c r="M1693" s="97" t="s">
        <v>41</v>
      </c>
      <c r="N1693" s="96"/>
      <c r="O1693" s="94"/>
      <c r="P1693" s="94"/>
      <c r="Q1693" s="94"/>
      <c r="R1693" s="94"/>
      <c r="S1693" s="94"/>
      <c r="T1693" s="61"/>
      <c r="U1693" s="94"/>
      <c r="V1693" s="94"/>
      <c r="W1693" s="61"/>
      <c r="X1693" s="61"/>
      <c r="Y1693" s="61">
        <v>443600</v>
      </c>
      <c r="Z1693" s="94">
        <v>0</v>
      </c>
      <c r="AA1693" s="61">
        <v>443600</v>
      </c>
      <c r="AB1693" s="94">
        <v>0.01</v>
      </c>
      <c r="AC1693" s="148">
        <f t="shared" si="157"/>
        <v>44.36</v>
      </c>
    </row>
    <row r="1694" spans="1:29" ht="18" x14ac:dyDescent="0.35">
      <c r="A1694" s="49">
        <v>82</v>
      </c>
      <c r="B1694" s="49"/>
      <c r="C1694" s="94" t="s">
        <v>286</v>
      </c>
      <c r="D1694" s="94" t="s">
        <v>33</v>
      </c>
      <c r="E1694" s="94">
        <v>692</v>
      </c>
      <c r="F1694" s="94">
        <v>29</v>
      </c>
      <c r="G1694" s="94">
        <v>2</v>
      </c>
      <c r="H1694" s="94">
        <v>60</v>
      </c>
      <c r="I1694" s="94">
        <v>1</v>
      </c>
      <c r="J1694" s="44">
        <f t="shared" si="160"/>
        <v>11860</v>
      </c>
      <c r="K1694" s="50">
        <f>VLOOKUP(E1694,[7]นส.3ก!B$1:J$65536,9,FALSE)</f>
        <v>100</v>
      </c>
      <c r="L1694" s="51">
        <f t="shared" si="161"/>
        <v>1186000</v>
      </c>
      <c r="M1694" s="97"/>
      <c r="N1694" s="96"/>
      <c r="O1694" s="94"/>
      <c r="P1694" s="94"/>
      <c r="Q1694" s="94"/>
      <c r="R1694" s="94"/>
      <c r="S1694" s="94"/>
      <c r="T1694" s="61"/>
      <c r="U1694" s="94"/>
      <c r="V1694" s="94"/>
      <c r="W1694" s="61"/>
      <c r="X1694" s="61"/>
      <c r="Y1694" s="61">
        <f>L1694</f>
        <v>1186000</v>
      </c>
      <c r="Z1694" s="94">
        <v>0</v>
      </c>
      <c r="AA1694" s="61">
        <f>Y1694</f>
        <v>1186000</v>
      </c>
      <c r="AB1694" s="94">
        <v>0.01</v>
      </c>
      <c r="AC1694" s="148">
        <f t="shared" si="157"/>
        <v>118.6</v>
      </c>
    </row>
    <row r="1695" spans="1:29" ht="18" x14ac:dyDescent="0.35">
      <c r="A1695" s="49">
        <v>83</v>
      </c>
      <c r="B1695" s="49"/>
      <c r="C1695" s="94" t="s">
        <v>286</v>
      </c>
      <c r="D1695" s="94" t="s">
        <v>33</v>
      </c>
      <c r="E1695" s="94">
        <v>776</v>
      </c>
      <c r="F1695" s="94">
        <v>9</v>
      </c>
      <c r="G1695" s="94">
        <v>1</v>
      </c>
      <c r="H1695" s="94">
        <v>47</v>
      </c>
      <c r="I1695" s="94">
        <v>1</v>
      </c>
      <c r="J1695" s="44">
        <f t="shared" si="160"/>
        <v>3747</v>
      </c>
      <c r="K1695" s="50">
        <f>VLOOKUP(E1695,[7]นส.3ก!B$1:J$65536,9,FALSE)</f>
        <v>100</v>
      </c>
      <c r="L1695" s="51">
        <f t="shared" si="161"/>
        <v>374700</v>
      </c>
      <c r="M1695" s="95"/>
      <c r="N1695" s="96"/>
      <c r="O1695" s="94"/>
      <c r="P1695" s="94"/>
      <c r="Q1695" s="94"/>
      <c r="R1695" s="94"/>
      <c r="S1695" s="94"/>
      <c r="T1695" s="61"/>
      <c r="U1695" s="94"/>
      <c r="V1695" s="94"/>
      <c r="W1695" s="61"/>
      <c r="X1695" s="61"/>
      <c r="Y1695" s="61">
        <f t="shared" ref="Y1695:Y1705" si="164">L1695</f>
        <v>374700</v>
      </c>
      <c r="Z1695" s="94">
        <v>0</v>
      </c>
      <c r="AA1695" s="61">
        <f t="shared" ref="AA1695:AA1705" si="165">Y1695</f>
        <v>374700</v>
      </c>
      <c r="AB1695" s="94">
        <v>0.01</v>
      </c>
      <c r="AC1695" s="148">
        <f t="shared" si="157"/>
        <v>37.47</v>
      </c>
    </row>
    <row r="1696" spans="1:29" ht="18" x14ac:dyDescent="0.35">
      <c r="A1696" s="49">
        <v>84</v>
      </c>
      <c r="B1696" s="49"/>
      <c r="C1696" s="94" t="s">
        <v>287</v>
      </c>
      <c r="D1696" s="94" t="s">
        <v>33</v>
      </c>
      <c r="E1696" s="94">
        <v>779</v>
      </c>
      <c r="F1696" s="94">
        <v>20</v>
      </c>
      <c r="G1696" s="94">
        <v>1</v>
      </c>
      <c r="H1696" s="94">
        <v>7</v>
      </c>
      <c r="I1696" s="94">
        <v>1</v>
      </c>
      <c r="J1696" s="44">
        <f t="shared" si="160"/>
        <v>8107</v>
      </c>
      <c r="K1696" s="50">
        <f>VLOOKUP(E1696,[7]นส.3ก!B$1:J$65536,9,FALSE)</f>
        <v>100</v>
      </c>
      <c r="L1696" s="51">
        <f t="shared" si="161"/>
        <v>810700</v>
      </c>
      <c r="M1696" s="97"/>
      <c r="N1696" s="96"/>
      <c r="O1696" s="94"/>
      <c r="P1696" s="94"/>
      <c r="Q1696" s="94"/>
      <c r="R1696" s="94"/>
      <c r="S1696" s="94"/>
      <c r="T1696" s="61"/>
      <c r="U1696" s="94"/>
      <c r="V1696" s="94"/>
      <c r="W1696" s="61"/>
      <c r="X1696" s="61"/>
      <c r="Y1696" s="61">
        <f t="shared" si="164"/>
        <v>810700</v>
      </c>
      <c r="Z1696" s="94">
        <v>0</v>
      </c>
      <c r="AA1696" s="61">
        <f t="shared" si="165"/>
        <v>810700</v>
      </c>
      <c r="AB1696" s="94">
        <v>0.01</v>
      </c>
      <c r="AC1696" s="148">
        <f t="shared" si="157"/>
        <v>81.069999999999993</v>
      </c>
    </row>
    <row r="1697" spans="1:29" ht="18" x14ac:dyDescent="0.35">
      <c r="A1697" s="49">
        <v>85</v>
      </c>
      <c r="B1697" s="49"/>
      <c r="C1697" s="94" t="s">
        <v>288</v>
      </c>
      <c r="D1697" s="94" t="s">
        <v>33</v>
      </c>
      <c r="E1697" s="94">
        <v>643</v>
      </c>
      <c r="F1697" s="94">
        <v>7</v>
      </c>
      <c r="G1697" s="94">
        <v>1</v>
      </c>
      <c r="H1697" s="94">
        <v>73</v>
      </c>
      <c r="I1697" s="94">
        <v>1</v>
      </c>
      <c r="J1697" s="44">
        <f t="shared" si="160"/>
        <v>2973</v>
      </c>
      <c r="K1697" s="50">
        <f>VLOOKUP(E1697,[7]นส.3ก!B$1:J$65536,9,FALSE)</f>
        <v>100</v>
      </c>
      <c r="L1697" s="51">
        <f t="shared" si="161"/>
        <v>297300</v>
      </c>
      <c r="M1697" s="97"/>
      <c r="N1697" s="96"/>
      <c r="O1697" s="94"/>
      <c r="P1697" s="94"/>
      <c r="Q1697" s="94"/>
      <c r="R1697" s="94"/>
      <c r="S1697" s="94"/>
      <c r="T1697" s="61"/>
      <c r="U1697" s="94"/>
      <c r="V1697" s="94"/>
      <c r="W1697" s="61"/>
      <c r="X1697" s="61"/>
      <c r="Y1697" s="61">
        <f t="shared" si="164"/>
        <v>297300</v>
      </c>
      <c r="Z1697" s="94">
        <v>0</v>
      </c>
      <c r="AA1697" s="61">
        <f t="shared" si="165"/>
        <v>297300</v>
      </c>
      <c r="AB1697" s="94">
        <v>0.01</v>
      </c>
      <c r="AC1697" s="148">
        <f t="shared" si="157"/>
        <v>29.73</v>
      </c>
    </row>
    <row r="1698" spans="1:29" ht="18" x14ac:dyDescent="0.35">
      <c r="A1698" s="49">
        <v>86</v>
      </c>
      <c r="B1698" s="49"/>
      <c r="C1698" s="94" t="s">
        <v>289</v>
      </c>
      <c r="D1698" s="94" t="s">
        <v>33</v>
      </c>
      <c r="E1698" s="94">
        <v>2305</v>
      </c>
      <c r="F1698" s="94">
        <v>5</v>
      </c>
      <c r="G1698" s="94">
        <v>0</v>
      </c>
      <c r="H1698" s="94">
        <v>0</v>
      </c>
      <c r="I1698" s="94">
        <v>1</v>
      </c>
      <c r="J1698" s="44">
        <f t="shared" si="160"/>
        <v>2000</v>
      </c>
      <c r="K1698" s="50">
        <f>VLOOKUP(E1698,[7]นส.3ก!B$1:J$65536,9,FALSE)</f>
        <v>100</v>
      </c>
      <c r="L1698" s="51">
        <f t="shared" si="161"/>
        <v>200000</v>
      </c>
      <c r="M1698" s="95"/>
      <c r="N1698" s="96"/>
      <c r="O1698" s="94"/>
      <c r="P1698" s="94"/>
      <c r="Q1698" s="94"/>
      <c r="R1698" s="94"/>
      <c r="S1698" s="94"/>
      <c r="T1698" s="61"/>
      <c r="U1698" s="94"/>
      <c r="V1698" s="94"/>
      <c r="W1698" s="61"/>
      <c r="X1698" s="61"/>
      <c r="Y1698" s="61">
        <f t="shared" si="164"/>
        <v>200000</v>
      </c>
      <c r="Z1698" s="94">
        <v>0</v>
      </c>
      <c r="AA1698" s="61">
        <f t="shared" si="165"/>
        <v>200000</v>
      </c>
      <c r="AB1698" s="94">
        <v>0.01</v>
      </c>
      <c r="AC1698" s="148">
        <f t="shared" si="157"/>
        <v>20</v>
      </c>
    </row>
    <row r="1699" spans="1:29" ht="18" x14ac:dyDescent="0.35">
      <c r="A1699" s="49">
        <v>87</v>
      </c>
      <c r="B1699" s="49"/>
      <c r="C1699" s="94" t="s">
        <v>289</v>
      </c>
      <c r="D1699" s="94" t="s">
        <v>33</v>
      </c>
      <c r="E1699" s="94">
        <v>769</v>
      </c>
      <c r="F1699" s="94">
        <v>4</v>
      </c>
      <c r="G1699" s="94">
        <v>1</v>
      </c>
      <c r="H1699" s="94">
        <v>40</v>
      </c>
      <c r="I1699" s="94">
        <v>1</v>
      </c>
      <c r="J1699" s="44">
        <f t="shared" si="160"/>
        <v>1740</v>
      </c>
      <c r="K1699" s="50">
        <f>VLOOKUP(E1699,[7]นส.3ก!B$1:J$65536,9,FALSE)</f>
        <v>310</v>
      </c>
      <c r="L1699" s="51">
        <f t="shared" si="161"/>
        <v>539400</v>
      </c>
      <c r="M1699" s="97"/>
      <c r="N1699" s="96"/>
      <c r="O1699" s="94"/>
      <c r="P1699" s="94"/>
      <c r="Q1699" s="94"/>
      <c r="R1699" s="94"/>
      <c r="S1699" s="94"/>
      <c r="T1699" s="61"/>
      <c r="U1699" s="94"/>
      <c r="V1699" s="94"/>
      <c r="W1699" s="61"/>
      <c r="X1699" s="61"/>
      <c r="Y1699" s="61">
        <f t="shared" si="164"/>
        <v>539400</v>
      </c>
      <c r="Z1699" s="94">
        <v>0</v>
      </c>
      <c r="AA1699" s="61">
        <f t="shared" si="165"/>
        <v>539400</v>
      </c>
      <c r="AB1699" s="94">
        <v>0.01</v>
      </c>
      <c r="AC1699" s="148">
        <f t="shared" si="157"/>
        <v>53.94</v>
      </c>
    </row>
    <row r="1700" spans="1:29" ht="18" x14ac:dyDescent="0.35">
      <c r="A1700" s="49">
        <v>88</v>
      </c>
      <c r="B1700" s="49"/>
      <c r="C1700" s="94" t="s">
        <v>290</v>
      </c>
      <c r="D1700" s="94" t="s">
        <v>33</v>
      </c>
      <c r="E1700" s="94">
        <v>682</v>
      </c>
      <c r="F1700" s="94">
        <v>12</v>
      </c>
      <c r="G1700" s="94">
        <v>2</v>
      </c>
      <c r="H1700" s="94">
        <v>10</v>
      </c>
      <c r="I1700" s="94">
        <v>1</v>
      </c>
      <c r="J1700" s="44">
        <f t="shared" si="160"/>
        <v>5010</v>
      </c>
      <c r="K1700" s="50">
        <f>VLOOKUP(E1700,[7]นส.3ก!B$1:J$65536,9,FALSE)</f>
        <v>210</v>
      </c>
      <c r="L1700" s="51">
        <f t="shared" si="161"/>
        <v>1052100</v>
      </c>
      <c r="M1700" s="97"/>
      <c r="N1700" s="96"/>
      <c r="O1700" s="94"/>
      <c r="P1700" s="94"/>
      <c r="Q1700" s="94"/>
      <c r="R1700" s="94"/>
      <c r="S1700" s="94"/>
      <c r="T1700" s="61"/>
      <c r="U1700" s="94"/>
      <c r="V1700" s="94"/>
      <c r="W1700" s="61"/>
      <c r="X1700" s="61"/>
      <c r="Y1700" s="61">
        <f t="shared" si="164"/>
        <v>1052100</v>
      </c>
      <c r="Z1700" s="94">
        <v>0</v>
      </c>
      <c r="AA1700" s="61">
        <f t="shared" si="165"/>
        <v>1052100</v>
      </c>
      <c r="AB1700" s="94">
        <v>0.01</v>
      </c>
      <c r="AC1700" s="148">
        <f t="shared" si="157"/>
        <v>105.21</v>
      </c>
    </row>
    <row r="1701" spans="1:29" ht="18" x14ac:dyDescent="0.35">
      <c r="A1701" s="49">
        <v>89</v>
      </c>
      <c r="B1701" s="53"/>
      <c r="C1701" s="98" t="s">
        <v>291</v>
      </c>
      <c r="D1701" s="94" t="s">
        <v>33</v>
      </c>
      <c r="E1701" s="94">
        <v>645</v>
      </c>
      <c r="F1701" s="94">
        <v>10</v>
      </c>
      <c r="G1701" s="94">
        <v>1</v>
      </c>
      <c r="H1701" s="94">
        <v>20</v>
      </c>
      <c r="I1701" s="94">
        <v>1</v>
      </c>
      <c r="J1701" s="44">
        <f t="shared" si="160"/>
        <v>4120</v>
      </c>
      <c r="K1701" s="50">
        <f>VLOOKUP(E1701,[7]นส.3ก!B$1:J$65536,9,FALSE)</f>
        <v>100</v>
      </c>
      <c r="L1701" s="51">
        <f t="shared" si="161"/>
        <v>412000</v>
      </c>
      <c r="M1701" s="95"/>
      <c r="N1701" s="96"/>
      <c r="O1701" s="94"/>
      <c r="P1701" s="94"/>
      <c r="Q1701" s="94"/>
      <c r="R1701" s="94"/>
      <c r="S1701" s="94"/>
      <c r="T1701" s="61"/>
      <c r="U1701" s="94"/>
      <c r="V1701" s="94"/>
      <c r="W1701" s="61"/>
      <c r="X1701" s="61"/>
      <c r="Y1701" s="61">
        <f t="shared" si="164"/>
        <v>412000</v>
      </c>
      <c r="Z1701" s="94">
        <v>0</v>
      </c>
      <c r="AA1701" s="61">
        <f t="shared" si="165"/>
        <v>412000</v>
      </c>
      <c r="AB1701" s="94">
        <v>0.01</v>
      </c>
      <c r="AC1701" s="148">
        <f t="shared" si="157"/>
        <v>41.2</v>
      </c>
    </row>
    <row r="1702" spans="1:29" ht="18" x14ac:dyDescent="0.35">
      <c r="A1702" s="49">
        <v>90</v>
      </c>
      <c r="B1702" s="49"/>
      <c r="C1702" s="94" t="s">
        <v>229</v>
      </c>
      <c r="D1702" s="94" t="s">
        <v>292</v>
      </c>
      <c r="E1702" s="94"/>
      <c r="F1702" s="94">
        <v>18</v>
      </c>
      <c r="G1702" s="94">
        <v>0</v>
      </c>
      <c r="H1702" s="94">
        <v>0</v>
      </c>
      <c r="I1702" s="94">
        <v>1</v>
      </c>
      <c r="J1702" s="94">
        <f t="shared" si="160"/>
        <v>7200</v>
      </c>
      <c r="K1702" s="101">
        <v>100</v>
      </c>
      <c r="L1702" s="51">
        <f t="shared" si="161"/>
        <v>720000</v>
      </c>
      <c r="M1702" s="96"/>
      <c r="N1702" s="96"/>
      <c r="O1702" s="94"/>
      <c r="P1702" s="94"/>
      <c r="Q1702" s="94"/>
      <c r="R1702" s="94"/>
      <c r="S1702" s="94"/>
      <c r="T1702" s="61"/>
      <c r="U1702" s="94"/>
      <c r="V1702" s="94"/>
      <c r="W1702" s="61"/>
      <c r="X1702" s="61"/>
      <c r="Y1702" s="61">
        <f t="shared" si="164"/>
        <v>720000</v>
      </c>
      <c r="Z1702" s="94">
        <v>0</v>
      </c>
      <c r="AA1702" s="61">
        <f t="shared" si="165"/>
        <v>720000</v>
      </c>
      <c r="AB1702" s="94">
        <v>0.01</v>
      </c>
      <c r="AC1702" s="148">
        <f t="shared" si="157"/>
        <v>72</v>
      </c>
    </row>
    <row r="1703" spans="1:29" ht="18" x14ac:dyDescent="0.35">
      <c r="A1703" s="49">
        <v>91</v>
      </c>
      <c r="B1703" s="49"/>
      <c r="C1703" s="94" t="s">
        <v>293</v>
      </c>
      <c r="D1703" s="94" t="s">
        <v>292</v>
      </c>
      <c r="E1703" s="94"/>
      <c r="F1703" s="94">
        <v>5</v>
      </c>
      <c r="G1703" s="94">
        <v>0</v>
      </c>
      <c r="H1703" s="94">
        <v>0</v>
      </c>
      <c r="I1703" s="94">
        <v>1</v>
      </c>
      <c r="J1703" s="94">
        <f t="shared" si="160"/>
        <v>2000</v>
      </c>
      <c r="K1703" s="101">
        <v>100</v>
      </c>
      <c r="L1703" s="51">
        <f t="shared" si="161"/>
        <v>200000</v>
      </c>
      <c r="M1703" s="96"/>
      <c r="N1703" s="96"/>
      <c r="O1703" s="94"/>
      <c r="P1703" s="94"/>
      <c r="Q1703" s="94"/>
      <c r="R1703" s="94"/>
      <c r="S1703" s="94"/>
      <c r="T1703" s="61"/>
      <c r="U1703" s="94"/>
      <c r="V1703" s="94"/>
      <c r="W1703" s="61"/>
      <c r="X1703" s="61"/>
      <c r="Y1703" s="61">
        <f t="shared" si="164"/>
        <v>200000</v>
      </c>
      <c r="Z1703" s="94">
        <v>0</v>
      </c>
      <c r="AA1703" s="61">
        <f t="shared" si="165"/>
        <v>200000</v>
      </c>
      <c r="AB1703" s="94">
        <v>0.01</v>
      </c>
      <c r="AC1703" s="148">
        <f t="shared" si="157"/>
        <v>20</v>
      </c>
    </row>
    <row r="1704" spans="1:29" ht="18" x14ac:dyDescent="0.35">
      <c r="A1704" s="49">
        <v>92</v>
      </c>
      <c r="B1704" s="49"/>
      <c r="C1704" s="94" t="s">
        <v>294</v>
      </c>
      <c r="D1704" s="94" t="s">
        <v>292</v>
      </c>
      <c r="E1704" s="94"/>
      <c r="F1704" s="94">
        <v>3</v>
      </c>
      <c r="G1704" s="94">
        <v>1</v>
      </c>
      <c r="H1704" s="94">
        <v>0</v>
      </c>
      <c r="I1704" s="94">
        <v>1</v>
      </c>
      <c r="J1704" s="94">
        <f t="shared" si="160"/>
        <v>1300</v>
      </c>
      <c r="K1704" s="101">
        <v>100</v>
      </c>
      <c r="L1704" s="51">
        <f t="shared" si="161"/>
        <v>130000</v>
      </c>
      <c r="M1704" s="96"/>
      <c r="N1704" s="96"/>
      <c r="O1704" s="94"/>
      <c r="P1704" s="94"/>
      <c r="Q1704" s="94"/>
      <c r="R1704" s="94"/>
      <c r="S1704" s="94"/>
      <c r="T1704" s="61"/>
      <c r="U1704" s="94"/>
      <c r="V1704" s="94"/>
      <c r="W1704" s="61"/>
      <c r="X1704" s="61"/>
      <c r="Y1704" s="61">
        <f t="shared" si="164"/>
        <v>130000</v>
      </c>
      <c r="Z1704" s="94">
        <v>0</v>
      </c>
      <c r="AA1704" s="61">
        <f t="shared" si="165"/>
        <v>130000</v>
      </c>
      <c r="AB1704" s="94">
        <v>0.01</v>
      </c>
      <c r="AC1704" s="148">
        <f t="shared" si="157"/>
        <v>13</v>
      </c>
    </row>
    <row r="1705" spans="1:29" ht="18" x14ac:dyDescent="0.35">
      <c r="A1705" s="49">
        <v>93</v>
      </c>
      <c r="B1705" s="49"/>
      <c r="C1705" s="94" t="s">
        <v>250</v>
      </c>
      <c r="D1705" s="94" t="s">
        <v>292</v>
      </c>
      <c r="E1705" s="94"/>
      <c r="F1705" s="94">
        <v>25</v>
      </c>
      <c r="G1705" s="94">
        <v>0</v>
      </c>
      <c r="H1705" s="94">
        <v>0</v>
      </c>
      <c r="I1705" s="94">
        <v>1</v>
      </c>
      <c r="J1705" s="94">
        <f t="shared" si="160"/>
        <v>10000</v>
      </c>
      <c r="K1705" s="101">
        <v>100</v>
      </c>
      <c r="L1705" s="51">
        <f t="shared" si="161"/>
        <v>1000000</v>
      </c>
      <c r="M1705" s="96"/>
      <c r="N1705" s="96"/>
      <c r="O1705" s="94"/>
      <c r="P1705" s="94"/>
      <c r="Q1705" s="94"/>
      <c r="R1705" s="94"/>
      <c r="S1705" s="94"/>
      <c r="T1705" s="61"/>
      <c r="U1705" s="94"/>
      <c r="V1705" s="94"/>
      <c r="W1705" s="61"/>
      <c r="X1705" s="61"/>
      <c r="Y1705" s="61">
        <f t="shared" si="164"/>
        <v>1000000</v>
      </c>
      <c r="Z1705" s="94">
        <v>0</v>
      </c>
      <c r="AA1705" s="61">
        <f t="shared" si="165"/>
        <v>1000000</v>
      </c>
      <c r="AB1705" s="94">
        <v>0.01</v>
      </c>
      <c r="AC1705" s="148">
        <f t="shared" si="157"/>
        <v>100</v>
      </c>
    </row>
    <row r="1706" spans="1:29" ht="18" x14ac:dyDescent="0.35">
      <c r="A1706" s="49">
        <v>94</v>
      </c>
      <c r="B1706" s="49"/>
      <c r="C1706" s="94" t="s">
        <v>295</v>
      </c>
      <c r="D1706" s="94" t="s">
        <v>292</v>
      </c>
      <c r="E1706" s="94"/>
      <c r="F1706" s="94">
        <v>4</v>
      </c>
      <c r="G1706" s="94">
        <v>0</v>
      </c>
      <c r="H1706" s="94">
        <v>0</v>
      </c>
      <c r="I1706" s="94">
        <v>1</v>
      </c>
      <c r="J1706" s="94">
        <f t="shared" si="160"/>
        <v>1600</v>
      </c>
      <c r="K1706" s="101">
        <v>100</v>
      </c>
      <c r="L1706" s="51">
        <f t="shared" si="161"/>
        <v>160000</v>
      </c>
      <c r="M1706" s="96" t="s">
        <v>37</v>
      </c>
      <c r="N1706" s="96" t="s">
        <v>38</v>
      </c>
      <c r="O1706" s="94" t="s">
        <v>39</v>
      </c>
      <c r="P1706" s="94" t="s">
        <v>40</v>
      </c>
      <c r="Q1706" s="94">
        <v>60</v>
      </c>
      <c r="R1706" s="94">
        <v>100</v>
      </c>
      <c r="S1706" s="94">
        <v>6550</v>
      </c>
      <c r="T1706" s="61">
        <v>393000</v>
      </c>
      <c r="U1706" s="94">
        <v>30</v>
      </c>
      <c r="V1706" s="94">
        <v>50</v>
      </c>
      <c r="W1706" s="61">
        <v>196500</v>
      </c>
      <c r="X1706" s="61">
        <v>196500</v>
      </c>
      <c r="Y1706" s="61">
        <v>198000</v>
      </c>
      <c r="Z1706" s="94">
        <v>10</v>
      </c>
      <c r="AA1706" s="61">
        <v>0</v>
      </c>
      <c r="AB1706" s="94">
        <v>0.02</v>
      </c>
      <c r="AC1706" s="148">
        <f t="shared" si="157"/>
        <v>0</v>
      </c>
    </row>
    <row r="1707" spans="1:29" ht="18" x14ac:dyDescent="0.35">
      <c r="A1707" s="49"/>
      <c r="B1707" s="49"/>
      <c r="C1707" s="94"/>
      <c r="D1707" s="94"/>
      <c r="E1707" s="94"/>
      <c r="F1707" s="94"/>
      <c r="G1707" s="94"/>
      <c r="H1707" s="94"/>
      <c r="I1707" s="94"/>
      <c r="J1707" s="94"/>
      <c r="K1707" s="101"/>
      <c r="L1707" s="51"/>
      <c r="M1707" s="96" t="s">
        <v>41</v>
      </c>
      <c r="N1707" s="96"/>
      <c r="O1707" s="94"/>
      <c r="P1707" s="94"/>
      <c r="Q1707" s="94"/>
      <c r="R1707" s="94"/>
      <c r="S1707" s="94"/>
      <c r="T1707" s="61"/>
      <c r="U1707" s="94"/>
      <c r="V1707" s="94"/>
      <c r="W1707" s="61"/>
      <c r="X1707" s="61"/>
      <c r="Y1707" s="61">
        <v>158500</v>
      </c>
      <c r="Z1707" s="94">
        <v>0</v>
      </c>
      <c r="AA1707" s="61">
        <v>158500</v>
      </c>
      <c r="AB1707" s="94">
        <v>0.01</v>
      </c>
      <c r="AC1707" s="148">
        <f t="shared" si="157"/>
        <v>15.85</v>
      </c>
    </row>
    <row r="1708" spans="1:29" ht="18" x14ac:dyDescent="0.35">
      <c r="A1708" s="49">
        <v>95</v>
      </c>
      <c r="B1708" s="49"/>
      <c r="C1708" s="94" t="s">
        <v>296</v>
      </c>
      <c r="D1708" s="94" t="s">
        <v>224</v>
      </c>
      <c r="E1708" s="94">
        <v>1555</v>
      </c>
      <c r="F1708" s="94">
        <v>33</v>
      </c>
      <c r="G1708" s="94">
        <v>3</v>
      </c>
      <c r="H1708" s="94">
        <v>43</v>
      </c>
      <c r="I1708" s="94">
        <v>1</v>
      </c>
      <c r="J1708" s="94">
        <f t="shared" si="160"/>
        <v>13543</v>
      </c>
      <c r="K1708" s="101">
        <v>270</v>
      </c>
      <c r="L1708" s="51">
        <f t="shared" si="161"/>
        <v>3656610</v>
      </c>
      <c r="M1708" s="96"/>
      <c r="N1708" s="96"/>
      <c r="O1708" s="94"/>
      <c r="P1708" s="94"/>
      <c r="Q1708" s="94"/>
      <c r="R1708" s="94"/>
      <c r="S1708" s="94"/>
      <c r="T1708" s="61"/>
      <c r="U1708" s="94"/>
      <c r="V1708" s="94"/>
      <c r="W1708" s="61"/>
      <c r="X1708" s="61"/>
      <c r="Y1708" s="61">
        <f>L1708</f>
        <v>3656610</v>
      </c>
      <c r="Z1708" s="94">
        <v>0</v>
      </c>
      <c r="AA1708" s="61">
        <f>Y1708</f>
        <v>3656610</v>
      </c>
      <c r="AB1708" s="94">
        <v>0.01</v>
      </c>
      <c r="AC1708" s="148">
        <f t="shared" si="157"/>
        <v>365.661</v>
      </c>
    </row>
    <row r="1709" spans="1:29" ht="18" x14ac:dyDescent="0.35">
      <c r="A1709" s="49">
        <v>96</v>
      </c>
      <c r="B1709" s="49"/>
      <c r="C1709" s="94" t="s">
        <v>297</v>
      </c>
      <c r="D1709" s="94" t="s">
        <v>224</v>
      </c>
      <c r="E1709" s="94">
        <v>685</v>
      </c>
      <c r="F1709" s="94">
        <v>10</v>
      </c>
      <c r="G1709" s="94">
        <v>0</v>
      </c>
      <c r="H1709" s="94">
        <v>0</v>
      </c>
      <c r="I1709" s="94">
        <v>1</v>
      </c>
      <c r="J1709" s="94">
        <f t="shared" si="160"/>
        <v>4000</v>
      </c>
      <c r="K1709" s="101">
        <v>100</v>
      </c>
      <c r="L1709" s="51">
        <f t="shared" si="161"/>
        <v>400000</v>
      </c>
      <c r="M1709" s="96" t="s">
        <v>37</v>
      </c>
      <c r="N1709" s="96" t="s">
        <v>38</v>
      </c>
      <c r="O1709" s="94" t="s">
        <v>39</v>
      </c>
      <c r="P1709" s="94" t="s">
        <v>40</v>
      </c>
      <c r="Q1709" s="94">
        <v>60</v>
      </c>
      <c r="R1709" s="94">
        <v>100</v>
      </c>
      <c r="S1709" s="94">
        <v>6550</v>
      </c>
      <c r="T1709" s="61">
        <v>393000</v>
      </c>
      <c r="U1709" s="94">
        <v>40</v>
      </c>
      <c r="V1709" s="94">
        <v>70</v>
      </c>
      <c r="W1709" s="61">
        <v>117900</v>
      </c>
      <c r="X1709" s="61">
        <v>117900</v>
      </c>
      <c r="Y1709" s="61">
        <v>119400</v>
      </c>
      <c r="Z1709" s="94">
        <v>50</v>
      </c>
      <c r="AA1709" s="61">
        <v>0</v>
      </c>
      <c r="AB1709" s="94">
        <v>0.02</v>
      </c>
      <c r="AC1709" s="148">
        <f t="shared" si="157"/>
        <v>0</v>
      </c>
    </row>
    <row r="1710" spans="1:29" ht="18" x14ac:dyDescent="0.35">
      <c r="A1710" s="49"/>
      <c r="B1710" s="49"/>
      <c r="C1710" s="94"/>
      <c r="D1710" s="94"/>
      <c r="E1710" s="94"/>
      <c r="F1710" s="94"/>
      <c r="G1710" s="94"/>
      <c r="H1710" s="94"/>
      <c r="I1710" s="94"/>
      <c r="J1710" s="94"/>
      <c r="K1710" s="101"/>
      <c r="L1710" s="51"/>
      <c r="M1710" s="96" t="s">
        <v>41</v>
      </c>
      <c r="N1710" s="96"/>
      <c r="O1710" s="94"/>
      <c r="P1710" s="94"/>
      <c r="Q1710" s="94"/>
      <c r="R1710" s="94"/>
      <c r="S1710" s="94"/>
      <c r="T1710" s="61"/>
      <c r="U1710" s="94"/>
      <c r="V1710" s="94"/>
      <c r="W1710" s="61"/>
      <c r="X1710" s="61"/>
      <c r="Y1710" s="61">
        <v>398500</v>
      </c>
      <c r="Z1710" s="94">
        <v>0</v>
      </c>
      <c r="AA1710" s="61">
        <v>398500</v>
      </c>
      <c r="AB1710" s="94">
        <v>0.01</v>
      </c>
      <c r="AC1710" s="148">
        <f t="shared" si="157"/>
        <v>39.85</v>
      </c>
    </row>
    <row r="1711" spans="1:29" ht="18" x14ac:dyDescent="0.35">
      <c r="A1711" s="49">
        <v>97</v>
      </c>
      <c r="B1711" s="49"/>
      <c r="C1711" s="94" t="s">
        <v>298</v>
      </c>
      <c r="D1711" s="94" t="s">
        <v>224</v>
      </c>
      <c r="E1711" s="94">
        <v>683</v>
      </c>
      <c r="F1711" s="94">
        <v>4</v>
      </c>
      <c r="G1711" s="94">
        <v>3</v>
      </c>
      <c r="H1711" s="94">
        <v>82</v>
      </c>
      <c r="I1711" s="94">
        <v>1</v>
      </c>
      <c r="J1711" s="94">
        <f t="shared" si="160"/>
        <v>1982</v>
      </c>
      <c r="K1711" s="101">
        <v>100</v>
      </c>
      <c r="L1711" s="51">
        <f t="shared" si="161"/>
        <v>198200</v>
      </c>
      <c r="M1711" s="96"/>
      <c r="N1711" s="96"/>
      <c r="O1711" s="94"/>
      <c r="P1711" s="94"/>
      <c r="Q1711" s="94"/>
      <c r="R1711" s="94"/>
      <c r="S1711" s="94"/>
      <c r="T1711" s="61"/>
      <c r="U1711" s="94"/>
      <c r="V1711" s="94"/>
      <c r="W1711" s="61"/>
      <c r="X1711" s="61">
        <v>628800</v>
      </c>
      <c r="Y1711" s="61">
        <v>584784</v>
      </c>
      <c r="Z1711" s="94">
        <v>50</v>
      </c>
      <c r="AA1711" s="61">
        <v>0</v>
      </c>
      <c r="AB1711" s="94">
        <v>0.02</v>
      </c>
      <c r="AC1711" s="148">
        <f t="shared" si="157"/>
        <v>0</v>
      </c>
    </row>
    <row r="1712" spans="1:29" ht="18" x14ac:dyDescent="0.35">
      <c r="A1712" s="49"/>
      <c r="B1712" s="49"/>
      <c r="C1712" s="94"/>
      <c r="D1712" s="94"/>
      <c r="E1712" s="94"/>
      <c r="F1712" s="94"/>
      <c r="G1712" s="94"/>
      <c r="H1712" s="94"/>
      <c r="I1712" s="94"/>
      <c r="J1712" s="94"/>
      <c r="K1712" s="101"/>
      <c r="L1712" s="51"/>
      <c r="M1712" s="96"/>
      <c r="N1712" s="96"/>
      <c r="O1712" s="94"/>
      <c r="P1712" s="94"/>
      <c r="Q1712" s="94"/>
      <c r="R1712" s="94"/>
      <c r="S1712" s="94"/>
      <c r="T1712" s="61"/>
      <c r="U1712" s="94"/>
      <c r="V1712" s="94"/>
      <c r="W1712" s="61"/>
      <c r="X1712" s="61"/>
      <c r="Y1712" s="61">
        <v>195800</v>
      </c>
      <c r="Z1712" s="94">
        <v>0</v>
      </c>
      <c r="AA1712" s="61">
        <v>195800</v>
      </c>
      <c r="AB1712" s="94">
        <v>0.01</v>
      </c>
      <c r="AC1712" s="148">
        <f t="shared" si="157"/>
        <v>19.579999999999998</v>
      </c>
    </row>
    <row r="1713" spans="1:29" ht="18" x14ac:dyDescent="0.35">
      <c r="A1713" s="49">
        <v>98</v>
      </c>
      <c r="B1713" s="49"/>
      <c r="C1713" s="94" t="s">
        <v>298</v>
      </c>
      <c r="D1713" s="94" t="s">
        <v>292</v>
      </c>
      <c r="E1713" s="94"/>
      <c r="F1713" s="94">
        <v>7</v>
      </c>
      <c r="G1713" s="94">
        <v>0</v>
      </c>
      <c r="H1713" s="94">
        <v>0</v>
      </c>
      <c r="I1713" s="94">
        <v>1</v>
      </c>
      <c r="J1713" s="94">
        <f t="shared" si="160"/>
        <v>2800</v>
      </c>
      <c r="K1713" s="101">
        <v>100</v>
      </c>
      <c r="L1713" s="51">
        <f t="shared" si="161"/>
        <v>280000</v>
      </c>
      <c r="M1713" s="96"/>
      <c r="N1713" s="96"/>
      <c r="O1713" s="94"/>
      <c r="P1713" s="94"/>
      <c r="Q1713" s="94"/>
      <c r="R1713" s="94"/>
      <c r="S1713" s="94"/>
      <c r="T1713" s="61"/>
      <c r="U1713" s="94"/>
      <c r="V1713" s="94"/>
      <c r="W1713" s="61"/>
      <c r="X1713" s="61"/>
      <c r="Y1713" s="61">
        <f>L1713</f>
        <v>280000</v>
      </c>
      <c r="Z1713" s="94">
        <v>0</v>
      </c>
      <c r="AA1713" s="61">
        <f>Y1713</f>
        <v>280000</v>
      </c>
      <c r="AB1713" s="94">
        <v>0.01</v>
      </c>
      <c r="AC1713" s="148">
        <f t="shared" si="157"/>
        <v>28</v>
      </c>
    </row>
    <row r="1714" spans="1:29" ht="18" x14ac:dyDescent="0.35">
      <c r="A1714" s="49">
        <v>99</v>
      </c>
      <c r="B1714" s="49"/>
      <c r="C1714" s="94" t="s">
        <v>299</v>
      </c>
      <c r="D1714" s="94" t="s">
        <v>224</v>
      </c>
      <c r="E1714" s="94"/>
      <c r="F1714" s="94">
        <v>5</v>
      </c>
      <c r="G1714" s="94">
        <v>0</v>
      </c>
      <c r="H1714" s="94">
        <v>40</v>
      </c>
      <c r="I1714" s="94">
        <v>1</v>
      </c>
      <c r="J1714" s="94">
        <f t="shared" si="160"/>
        <v>2040</v>
      </c>
      <c r="K1714" s="101">
        <v>100</v>
      </c>
      <c r="L1714" s="51">
        <f t="shared" si="161"/>
        <v>204000</v>
      </c>
      <c r="M1714" s="96" t="s">
        <v>37</v>
      </c>
      <c r="N1714" s="96" t="s">
        <v>38</v>
      </c>
      <c r="O1714" s="94" t="s">
        <v>311</v>
      </c>
      <c r="P1714" s="94" t="s">
        <v>40</v>
      </c>
      <c r="Q1714" s="94">
        <v>190</v>
      </c>
      <c r="R1714" s="94">
        <v>100</v>
      </c>
      <c r="S1714" s="94">
        <v>6550</v>
      </c>
      <c r="T1714" s="61">
        <v>1244500</v>
      </c>
      <c r="U1714" s="94">
        <v>60</v>
      </c>
      <c r="V1714" s="94">
        <v>79</v>
      </c>
      <c r="W1714" s="61">
        <v>261345</v>
      </c>
      <c r="X1714" s="61">
        <v>261345</v>
      </c>
      <c r="Y1714" s="61">
        <v>266095</v>
      </c>
      <c r="Z1714" s="94">
        <v>50</v>
      </c>
      <c r="AA1714" s="61">
        <v>0</v>
      </c>
      <c r="AB1714" s="94">
        <v>0.02</v>
      </c>
      <c r="AC1714" s="148">
        <f t="shared" si="157"/>
        <v>0</v>
      </c>
    </row>
    <row r="1715" spans="1:29" ht="18" x14ac:dyDescent="0.35">
      <c r="A1715" s="49"/>
      <c r="B1715" s="49"/>
      <c r="C1715" s="94"/>
      <c r="D1715" s="94"/>
      <c r="E1715" s="94"/>
      <c r="F1715" s="94"/>
      <c r="G1715" s="94"/>
      <c r="H1715" s="94"/>
      <c r="I1715" s="94"/>
      <c r="J1715" s="94"/>
      <c r="K1715" s="101"/>
      <c r="L1715" s="51"/>
      <c r="M1715" s="96" t="s">
        <v>41</v>
      </c>
      <c r="N1715" s="96" t="s">
        <v>38</v>
      </c>
      <c r="O1715" s="94" t="s">
        <v>39</v>
      </c>
      <c r="P1715" s="94" t="s">
        <v>40</v>
      </c>
      <c r="Q1715" s="94">
        <v>252</v>
      </c>
      <c r="R1715" s="94">
        <v>100</v>
      </c>
      <c r="S1715" s="94">
        <v>6550</v>
      </c>
      <c r="T1715" s="61">
        <v>1650600</v>
      </c>
      <c r="U1715" s="94">
        <v>9</v>
      </c>
      <c r="V1715" s="94">
        <v>9</v>
      </c>
      <c r="W1715" s="61">
        <v>1502046</v>
      </c>
      <c r="X1715" s="61">
        <v>1052046</v>
      </c>
      <c r="Y1715" s="61">
        <v>1058346</v>
      </c>
      <c r="Z1715" s="94">
        <v>10</v>
      </c>
      <c r="AA1715" s="61">
        <v>0</v>
      </c>
      <c r="AB1715" s="94">
        <v>0.02</v>
      </c>
      <c r="AC1715" s="148">
        <f t="shared" ref="AC1715:AC1746" si="166">AA1715*AB1715/100</f>
        <v>0</v>
      </c>
    </row>
    <row r="1716" spans="1:29" ht="18" x14ac:dyDescent="0.35">
      <c r="A1716" s="49"/>
      <c r="B1716" s="49"/>
      <c r="C1716" s="94"/>
      <c r="D1716" s="94"/>
      <c r="E1716" s="94"/>
      <c r="F1716" s="94"/>
      <c r="G1716" s="94"/>
      <c r="H1716" s="94"/>
      <c r="I1716" s="94"/>
      <c r="J1716" s="94"/>
      <c r="K1716" s="101"/>
      <c r="L1716" s="51"/>
      <c r="M1716" s="96" t="s">
        <v>117</v>
      </c>
      <c r="N1716" s="96"/>
      <c r="O1716" s="94"/>
      <c r="P1716" s="94"/>
      <c r="Q1716" s="94"/>
      <c r="R1716" s="94"/>
      <c r="S1716" s="94"/>
      <c r="T1716" s="61"/>
      <c r="U1716" s="94"/>
      <c r="V1716" s="94"/>
      <c r="W1716" s="61"/>
      <c r="X1716" s="61"/>
      <c r="Y1716" s="61">
        <v>192950</v>
      </c>
      <c r="Z1716" s="94">
        <v>0</v>
      </c>
      <c r="AA1716" s="61">
        <v>192950</v>
      </c>
      <c r="AB1716" s="94">
        <v>0.01</v>
      </c>
      <c r="AC1716" s="148">
        <f t="shared" si="166"/>
        <v>19.295000000000002</v>
      </c>
    </row>
    <row r="1717" spans="1:29" ht="18" x14ac:dyDescent="0.35">
      <c r="A1717" s="49">
        <v>100</v>
      </c>
      <c r="B1717" s="49"/>
      <c r="C1717" s="94" t="s">
        <v>300</v>
      </c>
      <c r="D1717" s="94" t="s">
        <v>224</v>
      </c>
      <c r="E1717" s="94">
        <v>737</v>
      </c>
      <c r="F1717" s="94">
        <v>6</v>
      </c>
      <c r="G1717" s="94">
        <v>1</v>
      </c>
      <c r="H1717" s="94">
        <v>88</v>
      </c>
      <c r="I1717" s="94">
        <v>1</v>
      </c>
      <c r="J1717" s="94">
        <f t="shared" ref="J1717" si="167">F1717*400+G1717*100+H1717</f>
        <v>2588</v>
      </c>
      <c r="K1717" s="101">
        <v>100</v>
      </c>
      <c r="L1717" s="51">
        <f t="shared" ref="L1717" si="168">J1717*K1717</f>
        <v>258800</v>
      </c>
      <c r="M1717" s="96" t="s">
        <v>37</v>
      </c>
      <c r="N1717" s="96" t="s">
        <v>38</v>
      </c>
      <c r="O1717" s="94" t="s">
        <v>39</v>
      </c>
      <c r="P1717" s="94" t="s">
        <v>40</v>
      </c>
      <c r="Q1717" s="94">
        <v>99</v>
      </c>
      <c r="R1717" s="94">
        <v>100</v>
      </c>
      <c r="S1717" s="94">
        <v>6550</v>
      </c>
      <c r="T1717" s="61">
        <v>648450</v>
      </c>
      <c r="U1717" s="94">
        <v>34</v>
      </c>
      <c r="V1717" s="94">
        <v>58</v>
      </c>
      <c r="W1717" s="61">
        <v>376101</v>
      </c>
      <c r="X1717" s="61">
        <v>376101</v>
      </c>
      <c r="Y1717" s="61">
        <v>378576</v>
      </c>
      <c r="Z1717" s="94">
        <v>50</v>
      </c>
      <c r="AA1717" s="61">
        <v>0</v>
      </c>
      <c r="AB1717" s="94">
        <v>0.02</v>
      </c>
      <c r="AC1717" s="148">
        <f t="shared" si="166"/>
        <v>0</v>
      </c>
    </row>
    <row r="1718" spans="1:29" ht="18" x14ac:dyDescent="0.35">
      <c r="A1718" s="49"/>
      <c r="B1718" s="49"/>
      <c r="C1718" s="94"/>
      <c r="D1718" s="94"/>
      <c r="E1718" s="94"/>
      <c r="F1718" s="94"/>
      <c r="G1718" s="94"/>
      <c r="H1718" s="94"/>
      <c r="I1718" s="94"/>
      <c r="J1718" s="94"/>
      <c r="K1718" s="101"/>
      <c r="L1718" s="51"/>
      <c r="M1718" s="96" t="s">
        <v>41</v>
      </c>
      <c r="N1718" s="96"/>
      <c r="O1718" s="94"/>
      <c r="P1718" s="94"/>
      <c r="Q1718" s="94"/>
      <c r="R1718" s="94"/>
      <c r="S1718" s="94"/>
      <c r="T1718" s="61"/>
      <c r="U1718" s="94"/>
      <c r="V1718" s="94"/>
      <c r="W1718" s="61"/>
      <c r="X1718" s="61"/>
      <c r="Y1718" s="61">
        <v>256325</v>
      </c>
      <c r="Z1718" s="94">
        <v>0</v>
      </c>
      <c r="AA1718" s="61">
        <v>356325</v>
      </c>
      <c r="AB1718" s="94">
        <v>0.01</v>
      </c>
      <c r="AC1718" s="148">
        <f t="shared" si="166"/>
        <v>35.6325</v>
      </c>
    </row>
    <row r="1719" spans="1:29" ht="18" x14ac:dyDescent="0.35">
      <c r="A1719" s="49">
        <v>101</v>
      </c>
      <c r="B1719" s="49"/>
      <c r="C1719" s="94" t="s">
        <v>300</v>
      </c>
      <c r="D1719" s="94" t="s">
        <v>224</v>
      </c>
      <c r="E1719" s="94">
        <v>777</v>
      </c>
      <c r="F1719" s="94">
        <v>13</v>
      </c>
      <c r="G1719" s="94">
        <v>0</v>
      </c>
      <c r="H1719" s="94">
        <v>37</v>
      </c>
      <c r="I1719" s="94">
        <v>1</v>
      </c>
      <c r="J1719" s="94">
        <f t="shared" si="160"/>
        <v>5237</v>
      </c>
      <c r="K1719" s="101">
        <v>100</v>
      </c>
      <c r="L1719" s="51">
        <f t="shared" si="161"/>
        <v>523700</v>
      </c>
      <c r="M1719" s="96"/>
      <c r="N1719" s="96"/>
      <c r="O1719" s="94"/>
      <c r="P1719" s="94"/>
      <c r="Q1719" s="94"/>
      <c r="R1719" s="94"/>
      <c r="S1719" s="94"/>
      <c r="T1719" s="61"/>
      <c r="U1719" s="94"/>
      <c r="V1719" s="94"/>
      <c r="W1719" s="61"/>
      <c r="X1719" s="61"/>
      <c r="Y1719" s="61">
        <f>L1719</f>
        <v>523700</v>
      </c>
      <c r="Z1719" s="94">
        <v>0</v>
      </c>
      <c r="AA1719" s="61">
        <f>Y1719</f>
        <v>523700</v>
      </c>
      <c r="AB1719" s="94">
        <v>0.01</v>
      </c>
      <c r="AC1719" s="148">
        <f t="shared" si="166"/>
        <v>52.37</v>
      </c>
    </row>
    <row r="1720" spans="1:29" ht="18" x14ac:dyDescent="0.35">
      <c r="A1720" s="49">
        <v>102</v>
      </c>
      <c r="B1720" s="49"/>
      <c r="C1720" s="94" t="s">
        <v>300</v>
      </c>
      <c r="D1720" s="94" t="s">
        <v>292</v>
      </c>
      <c r="E1720" s="94"/>
      <c r="F1720" s="94">
        <v>23</v>
      </c>
      <c r="G1720" s="94">
        <v>0</v>
      </c>
      <c r="H1720" s="94">
        <v>0</v>
      </c>
      <c r="I1720" s="94">
        <v>1</v>
      </c>
      <c r="J1720" s="94">
        <f t="shared" si="160"/>
        <v>9200</v>
      </c>
      <c r="K1720" s="101">
        <v>100</v>
      </c>
      <c r="L1720" s="51">
        <f t="shared" si="161"/>
        <v>920000</v>
      </c>
      <c r="M1720" s="96"/>
      <c r="N1720" s="96"/>
      <c r="O1720" s="94"/>
      <c r="P1720" s="94"/>
      <c r="Q1720" s="94"/>
      <c r="R1720" s="94"/>
      <c r="S1720" s="94"/>
      <c r="T1720" s="61"/>
      <c r="U1720" s="94"/>
      <c r="V1720" s="94"/>
      <c r="W1720" s="61"/>
      <c r="X1720" s="61"/>
      <c r="Y1720" s="61">
        <f>L1720</f>
        <v>920000</v>
      </c>
      <c r="Z1720" s="94">
        <v>0</v>
      </c>
      <c r="AA1720" s="61">
        <f>Y1720</f>
        <v>920000</v>
      </c>
      <c r="AB1720" s="94">
        <v>0.01</v>
      </c>
      <c r="AC1720" s="148">
        <f t="shared" si="166"/>
        <v>92</v>
      </c>
    </row>
    <row r="1721" spans="1:29" ht="18" x14ac:dyDescent="0.35">
      <c r="A1721" s="49">
        <v>103</v>
      </c>
      <c r="B1721" s="49"/>
      <c r="C1721" s="94" t="s">
        <v>301</v>
      </c>
      <c r="D1721" s="94" t="s">
        <v>224</v>
      </c>
      <c r="E1721" s="94">
        <v>789</v>
      </c>
      <c r="F1721" s="94">
        <v>15</v>
      </c>
      <c r="G1721" s="94">
        <v>2</v>
      </c>
      <c r="H1721" s="94">
        <v>17</v>
      </c>
      <c r="I1721" s="94">
        <v>1</v>
      </c>
      <c r="J1721" s="94">
        <f t="shared" si="160"/>
        <v>6217</v>
      </c>
      <c r="K1721" s="101">
        <v>100</v>
      </c>
      <c r="L1721" s="51">
        <f t="shared" si="161"/>
        <v>621700</v>
      </c>
      <c r="M1721" s="96" t="s">
        <v>37</v>
      </c>
      <c r="N1721" s="96" t="s">
        <v>38</v>
      </c>
      <c r="O1721" s="94" t="s">
        <v>39</v>
      </c>
      <c r="P1721" s="94" t="s">
        <v>40</v>
      </c>
      <c r="Q1721" s="94">
        <v>60</v>
      </c>
      <c r="R1721" s="94">
        <v>100</v>
      </c>
      <c r="S1721" s="94">
        <v>6550</v>
      </c>
      <c r="T1721" s="61">
        <v>393000</v>
      </c>
      <c r="U1721" s="94">
        <v>40</v>
      </c>
      <c r="V1721" s="94">
        <v>70</v>
      </c>
      <c r="W1721" s="61">
        <v>117900</v>
      </c>
      <c r="X1721" s="61">
        <v>117900</v>
      </c>
      <c r="Y1721" s="61">
        <v>119400</v>
      </c>
      <c r="Z1721" s="94">
        <v>50</v>
      </c>
      <c r="AA1721" s="61">
        <v>0</v>
      </c>
      <c r="AB1721" s="94">
        <v>0.02</v>
      </c>
      <c r="AC1721" s="148">
        <f t="shared" si="166"/>
        <v>0</v>
      </c>
    </row>
    <row r="1722" spans="1:29" ht="18" x14ac:dyDescent="0.35">
      <c r="A1722" s="49"/>
      <c r="B1722" s="49"/>
      <c r="C1722" s="94"/>
      <c r="D1722" s="94"/>
      <c r="E1722" s="94"/>
      <c r="F1722" s="94"/>
      <c r="G1722" s="94"/>
      <c r="H1722" s="94"/>
      <c r="I1722" s="94"/>
      <c r="J1722" s="94"/>
      <c r="K1722" s="101"/>
      <c r="L1722" s="51"/>
      <c r="M1722" s="96" t="s">
        <v>41</v>
      </c>
      <c r="N1722" s="96"/>
      <c r="O1722" s="94"/>
      <c r="P1722" s="94"/>
      <c r="Q1722" s="94"/>
      <c r="R1722" s="94"/>
      <c r="S1722" s="94"/>
      <c r="T1722" s="61"/>
      <c r="U1722" s="94"/>
      <c r="V1722" s="94"/>
      <c r="W1722" s="61"/>
      <c r="X1722" s="61"/>
      <c r="Y1722" s="61">
        <v>620200</v>
      </c>
      <c r="Z1722" s="94">
        <v>0</v>
      </c>
      <c r="AA1722" s="61">
        <v>620200</v>
      </c>
      <c r="AB1722" s="94">
        <v>0.01</v>
      </c>
      <c r="AC1722" s="148">
        <f t="shared" si="166"/>
        <v>62.02</v>
      </c>
    </row>
    <row r="1723" spans="1:29" ht="18" x14ac:dyDescent="0.35">
      <c r="A1723" s="49">
        <v>104</v>
      </c>
      <c r="B1723" s="49"/>
      <c r="C1723" s="94" t="s">
        <v>301</v>
      </c>
      <c r="D1723" s="94" t="s">
        <v>292</v>
      </c>
      <c r="E1723" s="94"/>
      <c r="F1723" s="94">
        <v>7</v>
      </c>
      <c r="G1723" s="94">
        <v>0</v>
      </c>
      <c r="H1723" s="94">
        <v>0</v>
      </c>
      <c r="I1723" s="94">
        <v>1</v>
      </c>
      <c r="J1723" s="94">
        <f t="shared" si="160"/>
        <v>2800</v>
      </c>
      <c r="K1723" s="101">
        <v>100</v>
      </c>
      <c r="L1723" s="51">
        <f t="shared" si="161"/>
        <v>280000</v>
      </c>
      <c r="M1723" s="96"/>
      <c r="N1723" s="96"/>
      <c r="O1723" s="94"/>
      <c r="P1723" s="94"/>
      <c r="Q1723" s="94"/>
      <c r="R1723" s="94"/>
      <c r="S1723" s="94"/>
      <c r="T1723" s="61"/>
      <c r="U1723" s="94"/>
      <c r="V1723" s="94"/>
      <c r="W1723" s="61"/>
      <c r="X1723" s="61"/>
      <c r="Y1723" s="61">
        <f>L1723</f>
        <v>280000</v>
      </c>
      <c r="Z1723" s="94">
        <v>0</v>
      </c>
      <c r="AA1723" s="61">
        <f>Y1723</f>
        <v>280000</v>
      </c>
      <c r="AB1723" s="94">
        <v>0.01</v>
      </c>
      <c r="AC1723" s="148">
        <f t="shared" si="166"/>
        <v>28</v>
      </c>
    </row>
    <row r="1724" spans="1:29" ht="18" x14ac:dyDescent="0.35">
      <c r="A1724" s="49">
        <v>105</v>
      </c>
      <c r="B1724" s="49"/>
      <c r="C1724" s="94" t="s">
        <v>302</v>
      </c>
      <c r="D1724" s="94" t="s">
        <v>224</v>
      </c>
      <c r="E1724" s="94">
        <v>785</v>
      </c>
      <c r="F1724" s="94">
        <v>2</v>
      </c>
      <c r="G1724" s="94">
        <v>1</v>
      </c>
      <c r="H1724" s="94">
        <v>87</v>
      </c>
      <c r="I1724" s="94">
        <v>1</v>
      </c>
      <c r="J1724" s="94">
        <f t="shared" si="160"/>
        <v>987</v>
      </c>
      <c r="K1724" s="101">
        <v>250</v>
      </c>
      <c r="L1724" s="51">
        <f t="shared" si="161"/>
        <v>246750</v>
      </c>
      <c r="M1724" s="96"/>
      <c r="N1724" s="96"/>
      <c r="O1724" s="94"/>
      <c r="P1724" s="94"/>
      <c r="Q1724" s="94"/>
      <c r="R1724" s="94"/>
      <c r="S1724" s="94"/>
      <c r="T1724" s="61"/>
      <c r="U1724" s="94"/>
      <c r="V1724" s="94"/>
      <c r="W1724" s="61"/>
      <c r="X1724" s="61"/>
      <c r="Y1724" s="61">
        <f>L1724</f>
        <v>246750</v>
      </c>
      <c r="Z1724" s="94">
        <v>0</v>
      </c>
      <c r="AA1724" s="61">
        <f>Y1724</f>
        <v>246750</v>
      </c>
      <c r="AB1724" s="94">
        <v>0.01</v>
      </c>
      <c r="AC1724" s="148">
        <f t="shared" si="166"/>
        <v>24.675000000000001</v>
      </c>
    </row>
    <row r="1725" spans="1:29" ht="18" x14ac:dyDescent="0.35">
      <c r="A1725" s="49">
        <v>106</v>
      </c>
      <c r="B1725" s="49"/>
      <c r="C1725" s="94" t="s">
        <v>302</v>
      </c>
      <c r="D1725" s="94" t="s">
        <v>224</v>
      </c>
      <c r="E1725" s="94">
        <v>790</v>
      </c>
      <c r="F1725" s="94">
        <v>2</v>
      </c>
      <c r="G1725" s="94">
        <v>0</v>
      </c>
      <c r="H1725" s="94">
        <v>6</v>
      </c>
      <c r="I1725" s="94">
        <v>1</v>
      </c>
      <c r="J1725" s="94">
        <f t="shared" si="160"/>
        <v>806</v>
      </c>
      <c r="K1725" s="101">
        <v>100</v>
      </c>
      <c r="L1725" s="51">
        <f t="shared" si="161"/>
        <v>80600</v>
      </c>
      <c r="M1725" s="96" t="s">
        <v>37</v>
      </c>
      <c r="N1725" s="96" t="s">
        <v>38</v>
      </c>
      <c r="O1725" s="94" t="s">
        <v>39</v>
      </c>
      <c r="P1725" s="94" t="s">
        <v>40</v>
      </c>
      <c r="Q1725" s="94">
        <v>60</v>
      </c>
      <c r="R1725" s="94">
        <v>100</v>
      </c>
      <c r="S1725" s="94">
        <v>6550</v>
      </c>
      <c r="T1725" s="61">
        <v>393000</v>
      </c>
      <c r="U1725" s="94">
        <v>30</v>
      </c>
      <c r="V1725" s="94">
        <v>50</v>
      </c>
      <c r="W1725" s="61">
        <v>196500</v>
      </c>
      <c r="X1725" s="61">
        <v>196500</v>
      </c>
      <c r="Y1725" s="61">
        <v>198000</v>
      </c>
      <c r="Z1725" s="94">
        <v>50</v>
      </c>
      <c r="AA1725" s="61">
        <v>0</v>
      </c>
      <c r="AB1725" s="94">
        <v>0.02</v>
      </c>
      <c r="AC1725" s="148">
        <f t="shared" si="166"/>
        <v>0</v>
      </c>
    </row>
    <row r="1726" spans="1:29" ht="18" x14ac:dyDescent="0.35">
      <c r="A1726" s="49"/>
      <c r="B1726" s="49"/>
      <c r="C1726" s="94"/>
      <c r="D1726" s="94"/>
      <c r="E1726" s="94"/>
      <c r="F1726" s="94"/>
      <c r="G1726" s="94"/>
      <c r="H1726" s="94"/>
      <c r="I1726" s="94"/>
      <c r="J1726" s="94"/>
      <c r="K1726" s="101"/>
      <c r="L1726" s="51"/>
      <c r="M1726" s="96" t="s">
        <v>41</v>
      </c>
      <c r="N1726" s="96"/>
      <c r="O1726" s="94"/>
      <c r="P1726" s="94"/>
      <c r="Q1726" s="94"/>
      <c r="R1726" s="94"/>
      <c r="S1726" s="94"/>
      <c r="T1726" s="61"/>
      <c r="U1726" s="94"/>
      <c r="V1726" s="94"/>
      <c r="W1726" s="61"/>
      <c r="X1726" s="61"/>
      <c r="Y1726" s="61">
        <v>79100</v>
      </c>
      <c r="Z1726" s="94">
        <v>0</v>
      </c>
      <c r="AA1726" s="61">
        <v>79100</v>
      </c>
      <c r="AB1726" s="94">
        <v>0.01</v>
      </c>
      <c r="AC1726" s="148">
        <f t="shared" si="166"/>
        <v>7.91</v>
      </c>
    </row>
    <row r="1727" spans="1:29" ht="18" x14ac:dyDescent="0.35">
      <c r="A1727" s="49">
        <v>107</v>
      </c>
      <c r="B1727" s="49"/>
      <c r="C1727" s="94" t="s">
        <v>303</v>
      </c>
      <c r="D1727" s="94" t="s">
        <v>224</v>
      </c>
      <c r="E1727" s="94">
        <v>681</v>
      </c>
      <c r="F1727" s="94">
        <v>12</v>
      </c>
      <c r="G1727" s="94">
        <v>1</v>
      </c>
      <c r="H1727" s="94">
        <v>60</v>
      </c>
      <c r="I1727" s="94">
        <v>1</v>
      </c>
      <c r="J1727" s="94">
        <f t="shared" si="160"/>
        <v>4960</v>
      </c>
      <c r="K1727" s="101">
        <v>210</v>
      </c>
      <c r="L1727" s="51">
        <f t="shared" si="161"/>
        <v>1041600</v>
      </c>
      <c r="M1727" s="96" t="s">
        <v>37</v>
      </c>
      <c r="N1727" s="96" t="s">
        <v>38</v>
      </c>
      <c r="O1727" s="94" t="s">
        <v>39</v>
      </c>
      <c r="P1727" s="94" t="s">
        <v>40</v>
      </c>
      <c r="Q1727" s="94">
        <v>80</v>
      </c>
      <c r="R1727" s="94">
        <v>100</v>
      </c>
      <c r="S1727" s="94">
        <v>6550</v>
      </c>
      <c r="T1727" s="61">
        <v>524000</v>
      </c>
      <c r="U1727" s="94">
        <v>25</v>
      </c>
      <c r="V1727" s="94">
        <v>40</v>
      </c>
      <c r="W1727" s="61">
        <v>314400</v>
      </c>
      <c r="X1727" s="61">
        <v>314400</v>
      </c>
      <c r="Y1727" s="61">
        <v>316400</v>
      </c>
      <c r="Z1727" s="94">
        <v>50</v>
      </c>
      <c r="AA1727" s="61">
        <v>0</v>
      </c>
      <c r="AB1727" s="94">
        <v>0.02</v>
      </c>
      <c r="AC1727" s="148">
        <f t="shared" si="166"/>
        <v>0</v>
      </c>
    </row>
    <row r="1728" spans="1:29" ht="18" x14ac:dyDescent="0.35">
      <c r="A1728" s="49"/>
      <c r="B1728" s="49"/>
      <c r="C1728" s="94"/>
      <c r="D1728" s="94"/>
      <c r="E1728" s="94"/>
      <c r="F1728" s="94"/>
      <c r="G1728" s="94"/>
      <c r="H1728" s="94"/>
      <c r="I1728" s="94"/>
      <c r="J1728" s="94"/>
      <c r="K1728" s="101"/>
      <c r="L1728" s="51"/>
      <c r="M1728" s="96" t="s">
        <v>41</v>
      </c>
      <c r="N1728" s="96"/>
      <c r="O1728" s="94"/>
      <c r="P1728" s="94"/>
      <c r="Q1728" s="94"/>
      <c r="R1728" s="94"/>
      <c r="S1728" s="94"/>
      <c r="T1728" s="61"/>
      <c r="U1728" s="94"/>
      <c r="V1728" s="94"/>
      <c r="W1728" s="61"/>
      <c r="X1728" s="61"/>
      <c r="Y1728" s="61">
        <v>1037400</v>
      </c>
      <c r="Z1728" s="94">
        <v>0</v>
      </c>
      <c r="AA1728" s="61">
        <v>1037400</v>
      </c>
      <c r="AB1728" s="94">
        <v>0.01</v>
      </c>
      <c r="AC1728" s="148">
        <f t="shared" si="166"/>
        <v>103.74</v>
      </c>
    </row>
    <row r="1729" spans="1:29" ht="18" x14ac:dyDescent="0.35">
      <c r="A1729" s="49">
        <v>108</v>
      </c>
      <c r="B1729" s="49"/>
      <c r="C1729" s="94" t="s">
        <v>304</v>
      </c>
      <c r="D1729" s="94" t="s">
        <v>224</v>
      </c>
      <c r="E1729" s="94">
        <v>684</v>
      </c>
      <c r="F1729" s="94">
        <v>4</v>
      </c>
      <c r="G1729" s="94">
        <v>1</v>
      </c>
      <c r="H1729" s="94">
        <v>30</v>
      </c>
      <c r="I1729" s="94">
        <v>1</v>
      </c>
      <c r="J1729" s="94">
        <f t="shared" si="160"/>
        <v>1730</v>
      </c>
      <c r="K1729" s="101">
        <v>100</v>
      </c>
      <c r="L1729" s="51">
        <f t="shared" si="161"/>
        <v>173000</v>
      </c>
      <c r="M1729" s="96"/>
      <c r="N1729" s="96"/>
      <c r="O1729" s="94"/>
      <c r="P1729" s="94"/>
      <c r="Q1729" s="94"/>
      <c r="R1729" s="94"/>
      <c r="S1729" s="94"/>
      <c r="T1729" s="61"/>
      <c r="U1729" s="94"/>
      <c r="V1729" s="94"/>
      <c r="W1729" s="61"/>
      <c r="X1729" s="61"/>
      <c r="Y1729" s="61">
        <f t="shared" ref="Y1729:Y1736" si="169">L1729</f>
        <v>173000</v>
      </c>
      <c r="Z1729" s="94">
        <v>0</v>
      </c>
      <c r="AA1729" s="61">
        <f t="shared" ref="AA1729:AA1736" si="170">Y1729</f>
        <v>173000</v>
      </c>
      <c r="AB1729" s="94">
        <v>0.01</v>
      </c>
      <c r="AC1729" s="148">
        <f t="shared" si="166"/>
        <v>17.3</v>
      </c>
    </row>
    <row r="1730" spans="1:29" ht="18" x14ac:dyDescent="0.35">
      <c r="A1730" s="49">
        <v>109</v>
      </c>
      <c r="B1730" s="49"/>
      <c r="C1730" s="94" t="s">
        <v>304</v>
      </c>
      <c r="D1730" s="94" t="s">
        <v>292</v>
      </c>
      <c r="E1730" s="94"/>
      <c r="F1730" s="94">
        <v>7</v>
      </c>
      <c r="G1730" s="94">
        <v>0</v>
      </c>
      <c r="H1730" s="94">
        <v>0</v>
      </c>
      <c r="I1730" s="94">
        <v>1</v>
      </c>
      <c r="J1730" s="94">
        <f t="shared" si="160"/>
        <v>2800</v>
      </c>
      <c r="K1730" s="101">
        <v>100</v>
      </c>
      <c r="L1730" s="51">
        <f t="shared" si="161"/>
        <v>280000</v>
      </c>
      <c r="M1730" s="96"/>
      <c r="N1730" s="96"/>
      <c r="O1730" s="94"/>
      <c r="P1730" s="94"/>
      <c r="Q1730" s="94"/>
      <c r="R1730" s="94"/>
      <c r="S1730" s="94"/>
      <c r="T1730" s="61"/>
      <c r="U1730" s="94"/>
      <c r="V1730" s="94"/>
      <c r="W1730" s="61"/>
      <c r="X1730" s="61"/>
      <c r="Y1730" s="61">
        <f t="shared" si="169"/>
        <v>280000</v>
      </c>
      <c r="Z1730" s="94">
        <v>0</v>
      </c>
      <c r="AA1730" s="61">
        <f t="shared" si="170"/>
        <v>280000</v>
      </c>
      <c r="AB1730" s="94">
        <v>0.01</v>
      </c>
      <c r="AC1730" s="148">
        <f t="shared" si="166"/>
        <v>28</v>
      </c>
    </row>
    <row r="1731" spans="1:29" ht="18" x14ac:dyDescent="0.35">
      <c r="A1731" s="49">
        <v>110</v>
      </c>
      <c r="B1731" s="49"/>
      <c r="C1731" s="94" t="s">
        <v>305</v>
      </c>
      <c r="D1731" s="94" t="s">
        <v>292</v>
      </c>
      <c r="E1731" s="94"/>
      <c r="F1731" s="94">
        <v>12</v>
      </c>
      <c r="G1731" s="94">
        <v>0</v>
      </c>
      <c r="H1731" s="94">
        <v>0</v>
      </c>
      <c r="I1731" s="94">
        <v>1</v>
      </c>
      <c r="J1731" s="94">
        <f t="shared" si="160"/>
        <v>4800</v>
      </c>
      <c r="K1731" s="101">
        <v>100</v>
      </c>
      <c r="L1731" s="51">
        <f t="shared" si="161"/>
        <v>480000</v>
      </c>
      <c r="M1731" s="96" t="s">
        <v>37</v>
      </c>
      <c r="N1731" s="96" t="s">
        <v>38</v>
      </c>
      <c r="O1731" s="94" t="s">
        <v>39</v>
      </c>
      <c r="P1731" s="94" t="s">
        <v>40</v>
      </c>
      <c r="Q1731" s="94">
        <v>54</v>
      </c>
      <c r="R1731" s="94">
        <v>100</v>
      </c>
      <c r="S1731" s="94">
        <v>6550</v>
      </c>
      <c r="T1731" s="61">
        <v>353700</v>
      </c>
      <c r="U1731" s="94">
        <v>15</v>
      </c>
      <c r="V1731" s="94">
        <v>20</v>
      </c>
      <c r="W1731" s="61">
        <v>282960</v>
      </c>
      <c r="X1731" s="61">
        <v>282960</v>
      </c>
      <c r="Y1731" s="61">
        <v>284310</v>
      </c>
      <c r="Z1731" s="94">
        <v>50</v>
      </c>
      <c r="AA1731" s="61">
        <v>0</v>
      </c>
      <c r="AB1731" s="94">
        <v>0.02</v>
      </c>
      <c r="AC1731" s="148">
        <f t="shared" si="166"/>
        <v>0</v>
      </c>
    </row>
    <row r="1732" spans="1:29" ht="18" x14ac:dyDescent="0.35">
      <c r="A1732" s="49"/>
      <c r="B1732" s="49"/>
      <c r="C1732" s="94"/>
      <c r="D1732" s="94"/>
      <c r="E1732" s="94"/>
      <c r="F1732" s="94"/>
      <c r="G1732" s="94"/>
      <c r="H1732" s="94"/>
      <c r="I1732" s="94"/>
      <c r="J1732" s="94"/>
      <c r="K1732" s="101"/>
      <c r="L1732" s="51"/>
      <c r="M1732" s="96" t="s">
        <v>41</v>
      </c>
      <c r="N1732" s="96"/>
      <c r="O1732" s="94"/>
      <c r="P1732" s="94"/>
      <c r="Q1732" s="94"/>
      <c r="R1732" s="94"/>
      <c r="S1732" s="94"/>
      <c r="T1732" s="61"/>
      <c r="U1732" s="94"/>
      <c r="V1732" s="94"/>
      <c r="W1732" s="61"/>
      <c r="X1732" s="61"/>
      <c r="Y1732" s="61">
        <v>478650</v>
      </c>
      <c r="Z1732" s="94">
        <v>0</v>
      </c>
      <c r="AA1732" s="61">
        <v>478650</v>
      </c>
      <c r="AB1732" s="94">
        <v>0.01</v>
      </c>
      <c r="AC1732" s="148">
        <f t="shared" si="166"/>
        <v>47.865000000000002</v>
      </c>
    </row>
    <row r="1733" spans="1:29" ht="18" x14ac:dyDescent="0.35">
      <c r="A1733" s="49">
        <v>111</v>
      </c>
      <c r="B1733" s="49"/>
      <c r="C1733" s="94" t="s">
        <v>306</v>
      </c>
      <c r="D1733" s="94" t="s">
        <v>224</v>
      </c>
      <c r="E1733" s="94">
        <v>2443</v>
      </c>
      <c r="F1733" s="94">
        <v>11</v>
      </c>
      <c r="G1733" s="94">
        <v>2</v>
      </c>
      <c r="H1733" s="94">
        <v>0</v>
      </c>
      <c r="I1733" s="94">
        <v>1</v>
      </c>
      <c r="J1733" s="94">
        <f t="shared" si="160"/>
        <v>4600</v>
      </c>
      <c r="K1733" s="101">
        <v>100</v>
      </c>
      <c r="L1733" s="51">
        <f t="shared" si="161"/>
        <v>460000</v>
      </c>
      <c r="M1733" s="96"/>
      <c r="N1733" s="96"/>
      <c r="O1733" s="94"/>
      <c r="P1733" s="94"/>
      <c r="Q1733" s="94"/>
      <c r="R1733" s="94"/>
      <c r="S1733" s="94"/>
      <c r="T1733" s="61"/>
      <c r="U1733" s="94"/>
      <c r="V1733" s="94"/>
      <c r="W1733" s="61"/>
      <c r="X1733" s="61"/>
      <c r="Y1733" s="61">
        <f t="shared" si="169"/>
        <v>460000</v>
      </c>
      <c r="Z1733" s="94">
        <v>0</v>
      </c>
      <c r="AA1733" s="61">
        <f t="shared" si="170"/>
        <v>460000</v>
      </c>
      <c r="AB1733" s="94">
        <v>0.01</v>
      </c>
      <c r="AC1733" s="148">
        <f t="shared" si="166"/>
        <v>46</v>
      </c>
    </row>
    <row r="1734" spans="1:29" ht="18" x14ac:dyDescent="0.35">
      <c r="A1734" s="49">
        <v>112</v>
      </c>
      <c r="B1734" s="49"/>
      <c r="C1734" s="94" t="s">
        <v>306</v>
      </c>
      <c r="D1734" s="94" t="s">
        <v>224</v>
      </c>
      <c r="E1734" s="94">
        <v>4765</v>
      </c>
      <c r="F1734" s="94">
        <v>1</v>
      </c>
      <c r="G1734" s="94">
        <v>0</v>
      </c>
      <c r="H1734" s="94">
        <v>0</v>
      </c>
      <c r="I1734" s="94">
        <v>1</v>
      </c>
      <c r="J1734" s="94">
        <f t="shared" si="160"/>
        <v>400</v>
      </c>
      <c r="K1734" s="101">
        <v>250</v>
      </c>
      <c r="L1734" s="51">
        <f t="shared" si="161"/>
        <v>100000</v>
      </c>
      <c r="M1734" s="96" t="s">
        <v>37</v>
      </c>
      <c r="N1734" s="96" t="s">
        <v>38</v>
      </c>
      <c r="O1734" s="94" t="s">
        <v>39</v>
      </c>
      <c r="P1734" s="94" t="s">
        <v>40</v>
      </c>
      <c r="Q1734" s="94">
        <v>180</v>
      </c>
      <c r="R1734" s="94">
        <v>100</v>
      </c>
      <c r="S1734" s="94">
        <v>6550</v>
      </c>
      <c r="T1734" s="61">
        <v>1179000</v>
      </c>
      <c r="U1734" s="94">
        <v>15</v>
      </c>
      <c r="V1734" s="94">
        <v>20</v>
      </c>
      <c r="W1734" s="61">
        <v>943200</v>
      </c>
      <c r="X1734" s="61">
        <v>943200</v>
      </c>
      <c r="Y1734" s="61">
        <v>943200</v>
      </c>
      <c r="Z1734" s="94">
        <v>50</v>
      </c>
      <c r="AA1734" s="61">
        <v>0</v>
      </c>
      <c r="AB1734" s="94">
        <v>0.02</v>
      </c>
      <c r="AC1734" s="148">
        <f t="shared" si="166"/>
        <v>0</v>
      </c>
    </row>
    <row r="1735" spans="1:29" ht="18" x14ac:dyDescent="0.35">
      <c r="A1735" s="49"/>
      <c r="B1735" s="49"/>
      <c r="C1735" s="94"/>
      <c r="D1735" s="94"/>
      <c r="E1735" s="94"/>
      <c r="F1735" s="94"/>
      <c r="G1735" s="94"/>
      <c r="H1735" s="94"/>
      <c r="I1735" s="94"/>
      <c r="J1735" s="94"/>
      <c r="K1735" s="101"/>
      <c r="L1735" s="51"/>
      <c r="M1735" s="96" t="s">
        <v>41</v>
      </c>
      <c r="N1735" s="96"/>
      <c r="O1735" s="94"/>
      <c r="P1735" s="94"/>
      <c r="Q1735" s="94"/>
      <c r="R1735" s="94"/>
      <c r="S1735" s="94"/>
      <c r="T1735" s="61"/>
      <c r="U1735" s="94"/>
      <c r="V1735" s="94"/>
      <c r="W1735" s="61"/>
      <c r="X1735" s="61"/>
      <c r="Y1735" s="61">
        <v>35500</v>
      </c>
      <c r="Z1735" s="94">
        <v>0</v>
      </c>
      <c r="AA1735" s="61">
        <v>35500</v>
      </c>
      <c r="AB1735" s="94">
        <v>0.01</v>
      </c>
      <c r="AC1735" s="148">
        <f t="shared" si="166"/>
        <v>3.55</v>
      </c>
    </row>
    <row r="1736" spans="1:29" ht="18" x14ac:dyDescent="0.35">
      <c r="A1736" s="49">
        <v>113</v>
      </c>
      <c r="B1736" s="49"/>
      <c r="C1736" s="94" t="s">
        <v>264</v>
      </c>
      <c r="D1736" s="94" t="s">
        <v>292</v>
      </c>
      <c r="E1736" s="94"/>
      <c r="F1736" s="94">
        <v>10</v>
      </c>
      <c r="G1736" s="94">
        <v>0</v>
      </c>
      <c r="H1736" s="94">
        <v>0</v>
      </c>
      <c r="I1736" s="94">
        <v>1</v>
      </c>
      <c r="J1736" s="94">
        <f t="shared" si="160"/>
        <v>4000</v>
      </c>
      <c r="K1736" s="101">
        <v>100</v>
      </c>
      <c r="L1736" s="51">
        <f t="shared" si="161"/>
        <v>400000</v>
      </c>
      <c r="M1736" s="96"/>
      <c r="N1736" s="96"/>
      <c r="O1736" s="94"/>
      <c r="P1736" s="94"/>
      <c r="Q1736" s="94"/>
      <c r="R1736" s="94"/>
      <c r="S1736" s="94"/>
      <c r="T1736" s="61"/>
      <c r="U1736" s="94"/>
      <c r="V1736" s="94"/>
      <c r="W1736" s="61"/>
      <c r="X1736" s="61"/>
      <c r="Y1736" s="61">
        <f t="shared" si="169"/>
        <v>400000</v>
      </c>
      <c r="Z1736" s="94">
        <v>0</v>
      </c>
      <c r="AA1736" s="61">
        <f t="shared" si="170"/>
        <v>400000</v>
      </c>
      <c r="AB1736" s="94">
        <v>0.01</v>
      </c>
      <c r="AC1736" s="148">
        <f t="shared" si="166"/>
        <v>40</v>
      </c>
    </row>
    <row r="1737" spans="1:29" ht="18" x14ac:dyDescent="0.35">
      <c r="A1737" s="49">
        <v>114</v>
      </c>
      <c r="B1737" s="49"/>
      <c r="C1737" s="94" t="s">
        <v>307</v>
      </c>
      <c r="D1737" s="94" t="s">
        <v>224</v>
      </c>
      <c r="E1737" s="94">
        <v>4421</v>
      </c>
      <c r="F1737" s="94">
        <v>3</v>
      </c>
      <c r="G1737" s="94">
        <v>3</v>
      </c>
      <c r="H1737" s="94">
        <v>64</v>
      </c>
      <c r="I1737" s="94">
        <v>1</v>
      </c>
      <c r="J1737" s="94">
        <f t="shared" si="160"/>
        <v>1564</v>
      </c>
      <c r="K1737" s="101">
        <v>100</v>
      </c>
      <c r="L1737" s="51">
        <f t="shared" si="161"/>
        <v>156400</v>
      </c>
      <c r="M1737" s="96" t="s">
        <v>37</v>
      </c>
      <c r="N1737" s="96" t="s">
        <v>38</v>
      </c>
      <c r="O1737" s="94" t="s">
        <v>39</v>
      </c>
      <c r="P1737" s="94" t="s">
        <v>40</v>
      </c>
      <c r="Q1737" s="94">
        <v>80</v>
      </c>
      <c r="R1737" s="94">
        <v>100</v>
      </c>
      <c r="S1737" s="94">
        <v>6550</v>
      </c>
      <c r="T1737" s="61">
        <v>524000</v>
      </c>
      <c r="U1737" s="94">
        <v>17</v>
      </c>
      <c r="V1737" s="94">
        <v>24</v>
      </c>
      <c r="W1737" s="61">
        <v>398240</v>
      </c>
      <c r="X1737" s="61">
        <v>398240</v>
      </c>
      <c r="Y1737" s="61">
        <v>400240</v>
      </c>
      <c r="Z1737" s="94">
        <v>50</v>
      </c>
      <c r="AA1737" s="61">
        <v>0</v>
      </c>
      <c r="AB1737" s="94">
        <v>0.02</v>
      </c>
      <c r="AC1737" s="148">
        <f t="shared" si="166"/>
        <v>0</v>
      </c>
    </row>
    <row r="1738" spans="1:29" ht="18" x14ac:dyDescent="0.35">
      <c r="A1738" s="49"/>
      <c r="B1738" s="49"/>
      <c r="C1738" s="94"/>
      <c r="D1738" s="94"/>
      <c r="E1738" s="94"/>
      <c r="F1738" s="94"/>
      <c r="G1738" s="94"/>
      <c r="H1738" s="94"/>
      <c r="I1738" s="94"/>
      <c r="J1738" s="94"/>
      <c r="K1738" s="101"/>
      <c r="L1738" s="51"/>
      <c r="M1738" s="96" t="s">
        <v>41</v>
      </c>
      <c r="N1738" s="96"/>
      <c r="O1738" s="94"/>
      <c r="P1738" s="94"/>
      <c r="Q1738" s="94"/>
      <c r="R1738" s="94"/>
      <c r="S1738" s="94"/>
      <c r="T1738" s="61"/>
      <c r="U1738" s="94"/>
      <c r="V1738" s="94"/>
      <c r="W1738" s="61"/>
      <c r="X1738" s="61"/>
      <c r="Y1738" s="61">
        <v>154400</v>
      </c>
      <c r="Z1738" s="94">
        <v>0</v>
      </c>
      <c r="AA1738" s="61">
        <v>154400</v>
      </c>
      <c r="AB1738" s="94">
        <v>0.01</v>
      </c>
      <c r="AC1738" s="148">
        <f t="shared" si="166"/>
        <v>15.44</v>
      </c>
    </row>
    <row r="1739" spans="1:29" ht="18" x14ac:dyDescent="0.35">
      <c r="A1739" s="49">
        <v>115</v>
      </c>
      <c r="B1739" s="49"/>
      <c r="C1739" s="94" t="s">
        <v>308</v>
      </c>
      <c r="D1739" s="94" t="s">
        <v>292</v>
      </c>
      <c r="E1739" s="94"/>
      <c r="F1739" s="94">
        <v>15</v>
      </c>
      <c r="G1739" s="94">
        <v>0</v>
      </c>
      <c r="H1739" s="94">
        <v>0</v>
      </c>
      <c r="I1739" s="94">
        <v>1</v>
      </c>
      <c r="J1739" s="94">
        <f t="shared" si="160"/>
        <v>6000</v>
      </c>
      <c r="K1739" s="101">
        <v>100</v>
      </c>
      <c r="L1739" s="51">
        <f t="shared" si="161"/>
        <v>600000</v>
      </c>
      <c r="M1739" s="96"/>
      <c r="N1739" s="96"/>
      <c r="O1739" s="94"/>
      <c r="P1739" s="94"/>
      <c r="Q1739" s="94"/>
      <c r="R1739" s="94"/>
      <c r="S1739" s="94"/>
      <c r="T1739" s="61"/>
      <c r="U1739" s="94"/>
      <c r="V1739" s="94"/>
      <c r="W1739" s="61"/>
      <c r="X1739" s="61"/>
      <c r="Y1739" s="61">
        <f>L1739</f>
        <v>600000</v>
      </c>
      <c r="Z1739" s="94">
        <v>0</v>
      </c>
      <c r="AA1739" s="61">
        <f>Y1739</f>
        <v>600000</v>
      </c>
      <c r="AB1739" s="94">
        <v>0.01</v>
      </c>
      <c r="AC1739" s="148">
        <f t="shared" si="166"/>
        <v>60</v>
      </c>
    </row>
    <row r="1740" spans="1:29" ht="18" x14ac:dyDescent="0.35">
      <c r="A1740" s="49">
        <v>116</v>
      </c>
      <c r="B1740" s="49"/>
      <c r="C1740" s="94" t="s">
        <v>309</v>
      </c>
      <c r="D1740" s="94" t="s">
        <v>292</v>
      </c>
      <c r="E1740" s="94"/>
      <c r="F1740" s="94">
        <v>8</v>
      </c>
      <c r="G1740" s="94">
        <v>0</v>
      </c>
      <c r="H1740" s="94">
        <v>0</v>
      </c>
      <c r="I1740" s="94">
        <v>1</v>
      </c>
      <c r="J1740" s="94">
        <f t="shared" si="160"/>
        <v>3200</v>
      </c>
      <c r="K1740" s="101">
        <v>100</v>
      </c>
      <c r="L1740" s="51">
        <f t="shared" si="161"/>
        <v>320000</v>
      </c>
      <c r="M1740" s="96"/>
      <c r="N1740" s="96"/>
      <c r="O1740" s="94"/>
      <c r="P1740" s="94"/>
      <c r="Q1740" s="94"/>
      <c r="R1740" s="94"/>
      <c r="S1740" s="94"/>
      <c r="T1740" s="61"/>
      <c r="U1740" s="94"/>
      <c r="V1740" s="94"/>
      <c r="W1740" s="61"/>
      <c r="X1740" s="61"/>
      <c r="Y1740" s="61">
        <f>L1740</f>
        <v>320000</v>
      </c>
      <c r="Z1740" s="94">
        <v>0</v>
      </c>
      <c r="AA1740" s="61">
        <f>Y1740</f>
        <v>320000</v>
      </c>
      <c r="AB1740" s="94">
        <v>0.01</v>
      </c>
      <c r="AC1740" s="148">
        <f t="shared" si="166"/>
        <v>32</v>
      </c>
    </row>
    <row r="1741" spans="1:29" ht="18" x14ac:dyDescent="0.35">
      <c r="A1741" s="49">
        <v>117</v>
      </c>
      <c r="B1741" s="49"/>
      <c r="C1741" s="94" t="s">
        <v>310</v>
      </c>
      <c r="D1741" s="94" t="s">
        <v>292</v>
      </c>
      <c r="E1741" s="94"/>
      <c r="F1741" s="94"/>
      <c r="G1741" s="94"/>
      <c r="H1741" s="94">
        <v>3</v>
      </c>
      <c r="I1741" s="94">
        <v>3</v>
      </c>
      <c r="J1741" s="94">
        <v>3</v>
      </c>
      <c r="K1741" s="101">
        <v>100</v>
      </c>
      <c r="L1741" s="51">
        <v>300</v>
      </c>
      <c r="M1741" s="96" t="s">
        <v>37</v>
      </c>
      <c r="N1741" s="96" t="s">
        <v>38</v>
      </c>
      <c r="O1741" s="94" t="s">
        <v>311</v>
      </c>
      <c r="P1741" s="94" t="s">
        <v>97</v>
      </c>
      <c r="Q1741" s="94">
        <v>12</v>
      </c>
      <c r="R1741" s="94">
        <v>100</v>
      </c>
      <c r="S1741" s="94">
        <v>6550</v>
      </c>
      <c r="T1741" s="61">
        <v>196500</v>
      </c>
      <c r="U1741" s="94">
        <v>1</v>
      </c>
      <c r="V1741" s="94">
        <v>3</v>
      </c>
      <c r="W1741" s="61">
        <v>190605</v>
      </c>
      <c r="X1741" s="61">
        <v>190605</v>
      </c>
      <c r="Y1741" s="61">
        <v>190905</v>
      </c>
      <c r="Z1741" s="94">
        <v>0</v>
      </c>
      <c r="AA1741" s="61">
        <v>190605</v>
      </c>
      <c r="AB1741" s="94">
        <v>0.3</v>
      </c>
      <c r="AC1741" s="148">
        <f t="shared" si="166"/>
        <v>571.81500000000005</v>
      </c>
    </row>
    <row r="1742" spans="1:29" ht="18" x14ac:dyDescent="0.35">
      <c r="A1742" s="49">
        <v>118</v>
      </c>
      <c r="B1742" s="49"/>
      <c r="C1742" s="94" t="s">
        <v>312</v>
      </c>
      <c r="D1742" s="94" t="s">
        <v>292</v>
      </c>
      <c r="E1742" s="94"/>
      <c r="F1742" s="94"/>
      <c r="G1742" s="94"/>
      <c r="H1742" s="94">
        <v>26</v>
      </c>
      <c r="I1742" s="94">
        <v>3</v>
      </c>
      <c r="J1742" s="94">
        <v>26</v>
      </c>
      <c r="K1742" s="101">
        <v>100</v>
      </c>
      <c r="L1742" s="51">
        <v>2600</v>
      </c>
      <c r="M1742" s="96" t="s">
        <v>37</v>
      </c>
      <c r="N1742" s="96" t="s">
        <v>38</v>
      </c>
      <c r="O1742" s="94" t="s">
        <v>39</v>
      </c>
      <c r="P1742" s="94" t="s">
        <v>40</v>
      </c>
      <c r="Q1742" s="94">
        <v>99</v>
      </c>
      <c r="R1742" s="94">
        <v>100</v>
      </c>
      <c r="S1742" s="94">
        <v>6550</v>
      </c>
      <c r="T1742" s="61">
        <v>648450</v>
      </c>
      <c r="U1742" s="94">
        <v>10</v>
      </c>
      <c r="V1742" s="94">
        <v>10</v>
      </c>
      <c r="W1742" s="61">
        <v>583605</v>
      </c>
      <c r="X1742" s="61">
        <v>583605</v>
      </c>
      <c r="Y1742" s="61">
        <v>586080</v>
      </c>
      <c r="Z1742" s="94">
        <v>50</v>
      </c>
      <c r="AA1742" s="61">
        <v>0</v>
      </c>
      <c r="AB1742" s="94">
        <v>0.02</v>
      </c>
      <c r="AC1742" s="148">
        <f t="shared" si="166"/>
        <v>0</v>
      </c>
    </row>
    <row r="1743" spans="1:29" ht="18" x14ac:dyDescent="0.35">
      <c r="A1743" s="49"/>
      <c r="B1743" s="49"/>
      <c r="C1743" s="94"/>
      <c r="D1743" s="94"/>
      <c r="E1743" s="94"/>
      <c r="F1743" s="94"/>
      <c r="G1743" s="94"/>
      <c r="H1743" s="94"/>
      <c r="I1743" s="94"/>
      <c r="J1743" s="94"/>
      <c r="K1743" s="101"/>
      <c r="L1743" s="51"/>
      <c r="M1743" s="96" t="s">
        <v>41</v>
      </c>
      <c r="N1743" s="96" t="s">
        <v>38</v>
      </c>
      <c r="O1743" s="94" t="s">
        <v>39</v>
      </c>
      <c r="P1743" s="94" t="s">
        <v>97</v>
      </c>
      <c r="Q1743" s="94">
        <v>4</v>
      </c>
      <c r="R1743" s="94">
        <v>100</v>
      </c>
      <c r="S1743" s="94">
        <v>6550</v>
      </c>
      <c r="T1743" s="61">
        <v>19650</v>
      </c>
      <c r="U1743" s="94">
        <v>2</v>
      </c>
      <c r="V1743" s="94">
        <v>2</v>
      </c>
      <c r="W1743" s="61">
        <v>19257</v>
      </c>
      <c r="X1743" s="61">
        <v>19257</v>
      </c>
      <c r="Y1743" s="61">
        <v>19357</v>
      </c>
      <c r="Z1743" s="94">
        <v>0</v>
      </c>
      <c r="AA1743" s="61">
        <v>19357</v>
      </c>
      <c r="AB1743" s="94">
        <v>0.3</v>
      </c>
      <c r="AC1743" s="148">
        <f t="shared" si="166"/>
        <v>58.070999999999998</v>
      </c>
    </row>
    <row r="1744" spans="1:29" ht="18" x14ac:dyDescent="0.35">
      <c r="A1744" s="49">
        <v>119</v>
      </c>
      <c r="B1744" s="49"/>
      <c r="C1744" s="94" t="s">
        <v>313</v>
      </c>
      <c r="D1744" s="94" t="s">
        <v>224</v>
      </c>
      <c r="E1744" s="94">
        <v>5452</v>
      </c>
      <c r="F1744" s="94"/>
      <c r="G1744" s="94"/>
      <c r="H1744" s="94">
        <v>73</v>
      </c>
      <c r="I1744" s="94">
        <v>3</v>
      </c>
      <c r="J1744" s="94">
        <v>73</v>
      </c>
      <c r="K1744" s="101">
        <v>100</v>
      </c>
      <c r="L1744" s="51">
        <v>7300</v>
      </c>
      <c r="M1744" s="96" t="s">
        <v>37</v>
      </c>
      <c r="N1744" s="96" t="s">
        <v>38</v>
      </c>
      <c r="O1744" s="94" t="s">
        <v>39</v>
      </c>
      <c r="P1744" s="94" t="s">
        <v>40</v>
      </c>
      <c r="Q1744" s="94">
        <v>90</v>
      </c>
      <c r="R1744" s="94">
        <v>100</v>
      </c>
      <c r="S1744" s="94">
        <v>6550</v>
      </c>
      <c r="T1744" s="61">
        <v>589500</v>
      </c>
      <c r="U1744" s="94">
        <v>25</v>
      </c>
      <c r="V1744" s="94">
        <v>40</v>
      </c>
      <c r="W1744" s="61">
        <v>353700</v>
      </c>
      <c r="X1744" s="61">
        <v>353700</v>
      </c>
      <c r="Y1744" s="61">
        <v>355950</v>
      </c>
      <c r="Z1744" s="94">
        <v>10</v>
      </c>
      <c r="AA1744" s="61">
        <v>0</v>
      </c>
      <c r="AB1744" s="94">
        <v>0.02</v>
      </c>
      <c r="AC1744" s="148">
        <f t="shared" si="166"/>
        <v>0</v>
      </c>
    </row>
    <row r="1745" spans="1:29" ht="18" x14ac:dyDescent="0.35">
      <c r="A1745" s="49"/>
      <c r="B1745" s="49"/>
      <c r="C1745" s="94"/>
      <c r="D1745" s="94"/>
      <c r="E1745" s="94"/>
      <c r="F1745" s="94"/>
      <c r="G1745" s="94"/>
      <c r="H1745" s="94"/>
      <c r="I1745" s="94"/>
      <c r="J1745" s="94"/>
      <c r="K1745" s="101"/>
      <c r="L1745" s="51"/>
      <c r="M1745" s="96" t="s">
        <v>41</v>
      </c>
      <c r="N1745" s="96" t="s">
        <v>38</v>
      </c>
      <c r="O1745" s="94" t="s">
        <v>39</v>
      </c>
      <c r="P1745" s="94" t="s">
        <v>97</v>
      </c>
      <c r="Q1745" s="94">
        <v>26</v>
      </c>
      <c r="R1745" s="94">
        <v>100</v>
      </c>
      <c r="S1745" s="94">
        <v>6550</v>
      </c>
      <c r="T1745" s="61">
        <v>170300</v>
      </c>
      <c r="U1745" s="94">
        <v>25</v>
      </c>
      <c r="V1745" s="94">
        <v>40</v>
      </c>
      <c r="W1745" s="61">
        <v>102180</v>
      </c>
      <c r="X1745" s="61">
        <v>102180</v>
      </c>
      <c r="Y1745" s="61">
        <v>102830</v>
      </c>
      <c r="Z1745" s="94">
        <v>0</v>
      </c>
      <c r="AA1745" s="61">
        <v>102830</v>
      </c>
      <c r="AB1745" s="94">
        <v>0.3</v>
      </c>
      <c r="AC1745" s="148">
        <f t="shared" si="166"/>
        <v>308.49</v>
      </c>
    </row>
    <row r="1746" spans="1:29" ht="18" x14ac:dyDescent="0.35">
      <c r="A1746" s="49">
        <v>120</v>
      </c>
      <c r="B1746" s="49"/>
      <c r="C1746" s="94" t="s">
        <v>280</v>
      </c>
      <c r="D1746" s="94" t="s">
        <v>314</v>
      </c>
      <c r="E1746" s="94">
        <v>19328</v>
      </c>
      <c r="F1746" s="94">
        <v>10</v>
      </c>
      <c r="G1746" s="94">
        <v>0</v>
      </c>
      <c r="H1746" s="94">
        <v>0</v>
      </c>
      <c r="I1746" s="94">
        <v>1</v>
      </c>
      <c r="J1746" s="94">
        <f t="shared" si="160"/>
        <v>4000</v>
      </c>
      <c r="K1746" s="101">
        <v>130</v>
      </c>
      <c r="L1746" s="51">
        <f t="shared" si="161"/>
        <v>520000</v>
      </c>
      <c r="M1746" s="96"/>
      <c r="N1746" s="96"/>
      <c r="O1746" s="94"/>
      <c r="P1746" s="94"/>
      <c r="Q1746" s="94"/>
      <c r="R1746" s="94"/>
      <c r="S1746" s="94"/>
      <c r="T1746" s="61"/>
      <c r="U1746" s="94"/>
      <c r="V1746" s="94"/>
      <c r="W1746" s="61"/>
      <c r="X1746" s="61"/>
      <c r="Y1746" s="61"/>
      <c r="Z1746" s="94"/>
      <c r="AA1746" s="61"/>
      <c r="AB1746" s="94"/>
      <c r="AC1746" s="149">
        <f t="shared" si="166"/>
        <v>0</v>
      </c>
    </row>
    <row r="1747" spans="1:29" ht="18" x14ac:dyDescent="0.35">
      <c r="A1747" s="90"/>
      <c r="B1747" s="90"/>
      <c r="C1747" s="90"/>
      <c r="D1747" s="90"/>
      <c r="E1747" s="90"/>
      <c r="F1747" s="90"/>
      <c r="G1747" s="90"/>
      <c r="H1747" s="90"/>
      <c r="I1747" s="90"/>
      <c r="J1747" s="90"/>
      <c r="K1747" s="91"/>
      <c r="L1747" s="90"/>
      <c r="M1747" s="92"/>
      <c r="N1747" s="92"/>
      <c r="O1747" s="90"/>
      <c r="P1747" s="90"/>
      <c r="Q1747" s="90"/>
      <c r="R1747" s="90"/>
      <c r="S1747" s="90"/>
      <c r="T1747" s="60"/>
      <c r="U1747" s="90"/>
      <c r="V1747" s="90"/>
      <c r="W1747" s="60"/>
      <c r="X1747" s="60"/>
      <c r="Y1747" s="60"/>
      <c r="Z1747" s="90"/>
      <c r="AA1747" s="83" t="s">
        <v>105</v>
      </c>
      <c r="AB1747" s="90"/>
      <c r="AC1747" s="146"/>
    </row>
    <row r="1748" spans="1:29" ht="18" x14ac:dyDescent="0.35">
      <c r="A1748" s="442" t="s">
        <v>0</v>
      </c>
      <c r="B1748" s="442"/>
      <c r="C1748" s="442"/>
      <c r="D1748" s="442"/>
      <c r="E1748" s="442"/>
      <c r="F1748" s="442"/>
      <c r="G1748" s="442"/>
      <c r="H1748" s="442"/>
      <c r="I1748" s="442"/>
      <c r="J1748" s="442"/>
      <c r="K1748" s="442"/>
      <c r="L1748" s="442"/>
      <c r="M1748" s="442"/>
      <c r="N1748" s="442"/>
      <c r="O1748" s="442"/>
      <c r="P1748" s="442"/>
      <c r="Q1748" s="442"/>
      <c r="R1748" s="442"/>
      <c r="S1748" s="442"/>
      <c r="T1748" s="442"/>
      <c r="U1748" s="442"/>
      <c r="V1748" s="442"/>
      <c r="W1748" s="442"/>
      <c r="X1748" s="442"/>
      <c r="Y1748" s="442"/>
      <c r="Z1748" s="442"/>
      <c r="AA1748" s="442"/>
      <c r="AB1748" s="442"/>
      <c r="AC1748" s="146"/>
    </row>
    <row r="1749" spans="1:29" ht="18" x14ac:dyDescent="0.35">
      <c r="A1749" s="442" t="s">
        <v>1</v>
      </c>
      <c r="B1749" s="442"/>
      <c r="C1749" s="442"/>
      <c r="D1749" s="442"/>
      <c r="E1749" s="442"/>
      <c r="F1749" s="442"/>
      <c r="G1749" s="442"/>
      <c r="H1749" s="442"/>
      <c r="I1749" s="442"/>
      <c r="J1749" s="442"/>
      <c r="K1749" s="442"/>
      <c r="L1749" s="442"/>
      <c r="M1749" s="442"/>
      <c r="N1749" s="442"/>
      <c r="O1749" s="442"/>
      <c r="P1749" s="442"/>
      <c r="Q1749" s="442"/>
      <c r="R1749" s="442"/>
      <c r="S1749" s="442"/>
      <c r="T1749" s="442"/>
      <c r="U1749" s="442"/>
      <c r="V1749" s="442"/>
      <c r="W1749" s="442"/>
      <c r="X1749" s="442"/>
      <c r="Y1749" s="442"/>
      <c r="Z1749" s="442"/>
      <c r="AA1749" s="442"/>
      <c r="AB1749" s="442"/>
      <c r="AC1749" s="146"/>
    </row>
    <row r="1750" spans="1:29" s="270" customFormat="1" ht="18" x14ac:dyDescent="0.35">
      <c r="A1750" s="565" t="s">
        <v>226</v>
      </c>
      <c r="B1750" s="565"/>
      <c r="C1750" s="565"/>
      <c r="D1750" s="565"/>
      <c r="E1750" s="565"/>
      <c r="F1750" s="565"/>
      <c r="G1750" s="565"/>
      <c r="H1750" s="565"/>
      <c r="I1750" s="565"/>
      <c r="J1750" s="565"/>
      <c r="K1750" s="565"/>
      <c r="L1750" s="565"/>
      <c r="M1750" s="565"/>
      <c r="N1750" s="565"/>
      <c r="O1750" s="565"/>
      <c r="P1750" s="565"/>
      <c r="Q1750" s="565"/>
      <c r="R1750" s="565"/>
      <c r="S1750" s="565"/>
      <c r="T1750" s="565"/>
      <c r="U1750" s="565"/>
      <c r="V1750" s="565"/>
      <c r="W1750" s="565"/>
      <c r="X1750" s="565"/>
      <c r="Y1750" s="565"/>
      <c r="Z1750" s="565"/>
      <c r="AA1750" s="565"/>
      <c r="AB1750" s="565"/>
      <c r="AC1750" s="269"/>
    </row>
    <row r="1751" spans="1:29" ht="18" x14ac:dyDescent="0.35">
      <c r="A1751" s="475" t="s">
        <v>3</v>
      </c>
      <c r="B1751" s="476"/>
      <c r="C1751" s="476"/>
      <c r="D1751" s="476"/>
      <c r="E1751" s="476"/>
      <c r="F1751" s="476"/>
      <c r="G1751" s="476"/>
      <c r="H1751" s="476"/>
      <c r="I1751" s="476"/>
      <c r="J1751" s="476"/>
      <c r="K1751" s="476"/>
      <c r="L1751" s="477"/>
      <c r="M1751" s="478" t="s">
        <v>4</v>
      </c>
      <c r="N1751" s="479"/>
      <c r="O1751" s="479"/>
      <c r="P1751" s="479"/>
      <c r="Q1751" s="479"/>
      <c r="R1751" s="479"/>
      <c r="S1751" s="479"/>
      <c r="T1751" s="479"/>
      <c r="U1751" s="479"/>
      <c r="V1751" s="479"/>
      <c r="W1751" s="480"/>
      <c r="X1751" s="484" t="s">
        <v>5</v>
      </c>
      <c r="Y1751" s="484" t="s">
        <v>6</v>
      </c>
      <c r="Z1751" s="540" t="s">
        <v>7</v>
      </c>
      <c r="AA1751" s="484" t="s">
        <v>8</v>
      </c>
      <c r="AB1751" s="543" t="s">
        <v>9</v>
      </c>
      <c r="AC1751" s="562" t="s">
        <v>10</v>
      </c>
    </row>
    <row r="1752" spans="1:29" ht="18" x14ac:dyDescent="0.35">
      <c r="A1752" s="439" t="s">
        <v>11</v>
      </c>
      <c r="B1752" s="223"/>
      <c r="C1752" s="223"/>
      <c r="D1752" s="463" t="s">
        <v>12</v>
      </c>
      <c r="E1752" s="463" t="s">
        <v>13</v>
      </c>
      <c r="F1752" s="466" t="s">
        <v>14</v>
      </c>
      <c r="G1752" s="467"/>
      <c r="H1752" s="468"/>
      <c r="I1752" s="464" t="s">
        <v>15</v>
      </c>
      <c r="J1752" s="463" t="s">
        <v>16</v>
      </c>
      <c r="K1752" s="536" t="s">
        <v>17</v>
      </c>
      <c r="L1752" s="463" t="s">
        <v>18</v>
      </c>
      <c r="M1752" s="430" t="s">
        <v>11</v>
      </c>
      <c r="N1752" s="433" t="s">
        <v>19</v>
      </c>
      <c r="O1752" s="412" t="s">
        <v>20</v>
      </c>
      <c r="P1752" s="436" t="s">
        <v>15</v>
      </c>
      <c r="Q1752" s="436" t="s">
        <v>21</v>
      </c>
      <c r="R1752" s="424" t="s">
        <v>22</v>
      </c>
      <c r="S1752" s="412" t="s">
        <v>23</v>
      </c>
      <c r="T1752" s="546" t="s">
        <v>24</v>
      </c>
      <c r="U1752" s="444" t="s">
        <v>25</v>
      </c>
      <c r="V1752" s="446"/>
      <c r="W1752" s="549" t="s">
        <v>26</v>
      </c>
      <c r="X1752" s="485"/>
      <c r="Y1752" s="485"/>
      <c r="Z1752" s="541"/>
      <c r="AA1752" s="485"/>
      <c r="AB1752" s="544"/>
      <c r="AC1752" s="563"/>
    </row>
    <row r="1753" spans="1:29" ht="18" x14ac:dyDescent="0.25">
      <c r="A1753" s="440"/>
      <c r="B1753" s="224"/>
      <c r="C1753" s="224"/>
      <c r="D1753" s="464"/>
      <c r="E1753" s="464"/>
      <c r="F1753" s="469"/>
      <c r="G1753" s="470"/>
      <c r="H1753" s="471"/>
      <c r="I1753" s="464"/>
      <c r="J1753" s="464"/>
      <c r="K1753" s="537"/>
      <c r="L1753" s="464"/>
      <c r="M1753" s="431"/>
      <c r="N1753" s="434"/>
      <c r="O1753" s="413"/>
      <c r="P1753" s="437"/>
      <c r="Q1753" s="437"/>
      <c r="R1753" s="425"/>
      <c r="S1753" s="413"/>
      <c r="T1753" s="547"/>
      <c r="U1753" s="424" t="s">
        <v>27</v>
      </c>
      <c r="V1753" s="450" t="s">
        <v>28</v>
      </c>
      <c r="W1753" s="550"/>
      <c r="X1753" s="485"/>
      <c r="Y1753" s="485"/>
      <c r="Z1753" s="541"/>
      <c r="AA1753" s="485"/>
      <c r="AB1753" s="544"/>
      <c r="AC1753" s="563"/>
    </row>
    <row r="1754" spans="1:29" ht="18" x14ac:dyDescent="0.25">
      <c r="A1754" s="440"/>
      <c r="B1754" s="224"/>
      <c r="C1754" s="224"/>
      <c r="D1754" s="464"/>
      <c r="E1754" s="464"/>
      <c r="F1754" s="439" t="s">
        <v>29</v>
      </c>
      <c r="G1754" s="439" t="s">
        <v>30</v>
      </c>
      <c r="H1754" s="439" t="s">
        <v>31</v>
      </c>
      <c r="I1754" s="464"/>
      <c r="J1754" s="464"/>
      <c r="K1754" s="537"/>
      <c r="L1754" s="464"/>
      <c r="M1754" s="431"/>
      <c r="N1754" s="434"/>
      <c r="O1754" s="413"/>
      <c r="P1754" s="437"/>
      <c r="Q1754" s="437"/>
      <c r="R1754" s="425"/>
      <c r="S1754" s="413"/>
      <c r="T1754" s="547"/>
      <c r="U1754" s="425"/>
      <c r="V1754" s="451"/>
      <c r="W1754" s="550"/>
      <c r="X1754" s="485"/>
      <c r="Y1754" s="485"/>
      <c r="Z1754" s="541"/>
      <c r="AA1754" s="485"/>
      <c r="AB1754" s="544"/>
      <c r="AC1754" s="563"/>
    </row>
    <row r="1755" spans="1:29" ht="18" x14ac:dyDescent="0.25">
      <c r="A1755" s="440"/>
      <c r="B1755" s="224"/>
      <c r="C1755" s="224"/>
      <c r="D1755" s="464"/>
      <c r="E1755" s="464"/>
      <c r="F1755" s="440"/>
      <c r="G1755" s="440"/>
      <c r="H1755" s="440"/>
      <c r="I1755" s="464"/>
      <c r="J1755" s="464"/>
      <c r="K1755" s="537"/>
      <c r="L1755" s="464"/>
      <c r="M1755" s="431"/>
      <c r="N1755" s="434"/>
      <c r="O1755" s="413"/>
      <c r="P1755" s="437"/>
      <c r="Q1755" s="437"/>
      <c r="R1755" s="425"/>
      <c r="S1755" s="413"/>
      <c r="T1755" s="547"/>
      <c r="U1755" s="425"/>
      <c r="V1755" s="451"/>
      <c r="W1755" s="550"/>
      <c r="X1755" s="485"/>
      <c r="Y1755" s="485"/>
      <c r="Z1755" s="541"/>
      <c r="AA1755" s="485"/>
      <c r="AB1755" s="544"/>
      <c r="AC1755" s="563"/>
    </row>
    <row r="1756" spans="1:29" ht="18" x14ac:dyDescent="0.25">
      <c r="A1756" s="441"/>
      <c r="B1756" s="225"/>
      <c r="C1756" s="225"/>
      <c r="D1756" s="465"/>
      <c r="E1756" s="465"/>
      <c r="F1756" s="441"/>
      <c r="G1756" s="441"/>
      <c r="H1756" s="441"/>
      <c r="I1756" s="465"/>
      <c r="J1756" s="465"/>
      <c r="K1756" s="538"/>
      <c r="L1756" s="465"/>
      <c r="M1756" s="432"/>
      <c r="N1756" s="435"/>
      <c r="O1756" s="414"/>
      <c r="P1756" s="438"/>
      <c r="Q1756" s="438"/>
      <c r="R1756" s="426"/>
      <c r="S1756" s="414"/>
      <c r="T1756" s="548"/>
      <c r="U1756" s="426"/>
      <c r="V1756" s="452"/>
      <c r="W1756" s="551"/>
      <c r="X1756" s="486"/>
      <c r="Y1756" s="486"/>
      <c r="Z1756" s="542"/>
      <c r="AA1756" s="486"/>
      <c r="AB1756" s="545"/>
      <c r="AC1756" s="564"/>
    </row>
    <row r="1757" spans="1:29" ht="18" x14ac:dyDescent="0.35">
      <c r="A1757" s="49">
        <v>1</v>
      </c>
      <c r="B1757" s="49"/>
      <c r="C1757" s="94" t="s">
        <v>227</v>
      </c>
      <c r="D1757" s="94" t="s">
        <v>33</v>
      </c>
      <c r="E1757" s="94">
        <v>774</v>
      </c>
      <c r="F1757" s="94">
        <v>9</v>
      </c>
      <c r="G1757" s="94">
        <v>1</v>
      </c>
      <c r="H1757" s="94">
        <v>47</v>
      </c>
      <c r="I1757" s="94">
        <v>1</v>
      </c>
      <c r="J1757" s="44">
        <f t="shared" ref="J1757:J1843" si="171">F1757*400+G1757*100+H1757</f>
        <v>3747</v>
      </c>
      <c r="K1757" s="50">
        <v>100</v>
      </c>
      <c r="L1757" s="51">
        <f t="shared" ref="L1757:L1843" si="172">J1757*K1757</f>
        <v>374700</v>
      </c>
      <c r="M1757" s="95"/>
      <c r="N1757" s="96"/>
      <c r="O1757" s="94"/>
      <c r="P1757" s="94"/>
      <c r="Q1757" s="94"/>
      <c r="R1757" s="94"/>
      <c r="S1757" s="94"/>
      <c r="T1757" s="61"/>
      <c r="U1757" s="94"/>
      <c r="V1757" s="94"/>
      <c r="W1757" s="61"/>
      <c r="X1757" s="61"/>
      <c r="Y1757" s="61">
        <f>L1757</f>
        <v>374700</v>
      </c>
      <c r="Z1757" s="94">
        <v>0</v>
      </c>
      <c r="AA1757" s="61">
        <f>Y1757</f>
        <v>374700</v>
      </c>
      <c r="AB1757" s="94">
        <v>0.01</v>
      </c>
      <c r="AC1757" s="147">
        <f>AA1757*AB1757/100</f>
        <v>37.47</v>
      </c>
    </row>
    <row r="1758" spans="1:29" ht="18" x14ac:dyDescent="0.35">
      <c r="A1758" s="49">
        <v>2</v>
      </c>
      <c r="B1758" s="49"/>
      <c r="C1758" s="94" t="s">
        <v>228</v>
      </c>
      <c r="D1758" s="94" t="s">
        <v>33</v>
      </c>
      <c r="E1758" s="94">
        <v>807</v>
      </c>
      <c r="F1758" s="94">
        <v>9</v>
      </c>
      <c r="G1758" s="94">
        <v>1</v>
      </c>
      <c r="H1758" s="94">
        <v>0</v>
      </c>
      <c r="I1758" s="94">
        <v>1</v>
      </c>
      <c r="J1758" s="44">
        <f t="shared" si="171"/>
        <v>3700</v>
      </c>
      <c r="K1758" s="50">
        <f>VLOOKUP(E1758,[7]นส.3ก!B$1:J$65536,9,FALSE)</f>
        <v>100</v>
      </c>
      <c r="L1758" s="51">
        <f t="shared" si="172"/>
        <v>370000</v>
      </c>
      <c r="M1758" s="97"/>
      <c r="N1758" s="96"/>
      <c r="O1758" s="94"/>
      <c r="P1758" s="94"/>
      <c r="Q1758" s="94"/>
      <c r="R1758" s="94"/>
      <c r="S1758" s="94"/>
      <c r="T1758" s="61"/>
      <c r="U1758" s="94"/>
      <c r="V1758" s="94"/>
      <c r="W1758" s="61"/>
      <c r="X1758" s="61"/>
      <c r="Y1758" s="61">
        <f>L1758</f>
        <v>370000</v>
      </c>
      <c r="Z1758" s="94">
        <v>0</v>
      </c>
      <c r="AA1758" s="61">
        <f>Y1758</f>
        <v>370000</v>
      </c>
      <c r="AB1758" s="94">
        <v>0.01</v>
      </c>
      <c r="AC1758" s="148">
        <f t="shared" ref="AC1758:AC1821" si="173">AA1758*AB1758/100</f>
        <v>37</v>
      </c>
    </row>
    <row r="1759" spans="1:29" ht="18" x14ac:dyDescent="0.35">
      <c r="A1759" s="49">
        <v>3</v>
      </c>
      <c r="B1759" s="49"/>
      <c r="C1759" s="94" t="s">
        <v>229</v>
      </c>
      <c r="D1759" s="94" t="s">
        <v>33</v>
      </c>
      <c r="E1759" s="94">
        <v>811</v>
      </c>
      <c r="F1759" s="94">
        <v>11</v>
      </c>
      <c r="G1759" s="94">
        <v>0</v>
      </c>
      <c r="H1759" s="94">
        <v>40</v>
      </c>
      <c r="I1759" s="94">
        <v>1</v>
      </c>
      <c r="J1759" s="44">
        <f t="shared" si="171"/>
        <v>4440</v>
      </c>
      <c r="K1759" s="50">
        <f>VLOOKUP(E1759,[7]นส.3ก!B$1:J$65536,9,FALSE)</f>
        <v>100</v>
      </c>
      <c r="L1759" s="51">
        <f t="shared" si="172"/>
        <v>444000</v>
      </c>
      <c r="M1759" s="97" t="s">
        <v>37</v>
      </c>
      <c r="N1759" s="96" t="s">
        <v>38</v>
      </c>
      <c r="O1759" s="94" t="s">
        <v>39</v>
      </c>
      <c r="P1759" s="94" t="s">
        <v>40</v>
      </c>
      <c r="Q1759" s="94">
        <v>60</v>
      </c>
      <c r="R1759" s="94">
        <v>100</v>
      </c>
      <c r="S1759" s="94">
        <v>6550</v>
      </c>
      <c r="T1759" s="61">
        <v>393000</v>
      </c>
      <c r="U1759" s="94">
        <v>40</v>
      </c>
      <c r="V1759" s="94">
        <v>70</v>
      </c>
      <c r="W1759" s="61">
        <v>117900</v>
      </c>
      <c r="X1759" s="61">
        <v>117900</v>
      </c>
      <c r="Y1759" s="61">
        <v>119400</v>
      </c>
      <c r="Z1759" s="94">
        <v>50</v>
      </c>
      <c r="AA1759" s="61">
        <v>0</v>
      </c>
      <c r="AB1759" s="94">
        <v>0.02</v>
      </c>
      <c r="AC1759" s="148">
        <f t="shared" si="173"/>
        <v>0</v>
      </c>
    </row>
    <row r="1760" spans="1:29" ht="18" x14ac:dyDescent="0.35">
      <c r="A1760" s="49"/>
      <c r="B1760" s="49"/>
      <c r="C1760" s="94"/>
      <c r="D1760" s="94"/>
      <c r="E1760" s="94"/>
      <c r="F1760" s="94"/>
      <c r="G1760" s="94"/>
      <c r="H1760" s="94"/>
      <c r="I1760" s="94"/>
      <c r="J1760" s="44"/>
      <c r="K1760" s="50"/>
      <c r="L1760" s="51"/>
      <c r="M1760" s="95"/>
      <c r="N1760" s="96"/>
      <c r="O1760" s="94"/>
      <c r="P1760" s="94"/>
      <c r="Q1760" s="94"/>
      <c r="R1760" s="94"/>
      <c r="S1760" s="94"/>
      <c r="T1760" s="61"/>
      <c r="U1760" s="94"/>
      <c r="V1760" s="94"/>
      <c r="W1760" s="61"/>
      <c r="X1760" s="61"/>
      <c r="Y1760" s="61">
        <v>442500</v>
      </c>
      <c r="Z1760" s="94">
        <v>0</v>
      </c>
      <c r="AA1760" s="61">
        <v>442500</v>
      </c>
      <c r="AB1760" s="94">
        <v>0.01</v>
      </c>
      <c r="AC1760" s="148">
        <f t="shared" si="173"/>
        <v>44.25</v>
      </c>
    </row>
    <row r="1761" spans="1:29" ht="18" x14ac:dyDescent="0.35">
      <c r="A1761" s="49">
        <v>4</v>
      </c>
      <c r="B1761" s="49"/>
      <c r="C1761" s="94" t="s">
        <v>230</v>
      </c>
      <c r="D1761" s="94" t="s">
        <v>33</v>
      </c>
      <c r="E1761" s="94">
        <v>691</v>
      </c>
      <c r="F1761" s="94">
        <v>32</v>
      </c>
      <c r="G1761" s="94">
        <v>3</v>
      </c>
      <c r="H1761" s="94">
        <v>33</v>
      </c>
      <c r="I1761" s="94">
        <v>1</v>
      </c>
      <c r="J1761" s="44">
        <f t="shared" si="171"/>
        <v>13133</v>
      </c>
      <c r="K1761" s="50">
        <f>VLOOKUP(E1761,[7]นส.3ก!B$1:J$65536,9,FALSE)</f>
        <v>100</v>
      </c>
      <c r="L1761" s="51">
        <f t="shared" si="172"/>
        <v>1313300</v>
      </c>
      <c r="M1761" s="95"/>
      <c r="N1761" s="96"/>
      <c r="O1761" s="94"/>
      <c r="P1761" s="94"/>
      <c r="Q1761" s="94"/>
      <c r="R1761" s="94"/>
      <c r="S1761" s="94"/>
      <c r="T1761" s="61"/>
      <c r="U1761" s="94"/>
      <c r="V1761" s="94"/>
      <c r="W1761" s="61"/>
      <c r="X1761" s="61"/>
      <c r="Y1761" s="61">
        <f>L1761</f>
        <v>1313300</v>
      </c>
      <c r="Z1761" s="94">
        <v>0</v>
      </c>
      <c r="AA1761" s="61">
        <f>Y1761</f>
        <v>1313300</v>
      </c>
      <c r="AB1761" s="94">
        <v>0.01</v>
      </c>
      <c r="AC1761" s="148">
        <f t="shared" si="173"/>
        <v>131.33000000000001</v>
      </c>
    </row>
    <row r="1762" spans="1:29" ht="18" x14ac:dyDescent="0.35">
      <c r="A1762" s="49">
        <v>5</v>
      </c>
      <c r="B1762" s="49"/>
      <c r="C1762" s="94" t="s">
        <v>231</v>
      </c>
      <c r="D1762" s="94" t="s">
        <v>33</v>
      </c>
      <c r="E1762" s="94">
        <v>764</v>
      </c>
      <c r="F1762" s="94">
        <v>24</v>
      </c>
      <c r="G1762" s="94">
        <v>1</v>
      </c>
      <c r="H1762" s="94">
        <v>0</v>
      </c>
      <c r="I1762" s="94">
        <v>1</v>
      </c>
      <c r="J1762" s="44">
        <f t="shared" si="171"/>
        <v>9700</v>
      </c>
      <c r="K1762" s="50">
        <f>VLOOKUP(E1762,[7]นส.3ก!B$1:J$65536,9,FALSE)</f>
        <v>500</v>
      </c>
      <c r="L1762" s="51">
        <f t="shared" si="172"/>
        <v>4850000</v>
      </c>
      <c r="M1762" s="97"/>
      <c r="N1762" s="96"/>
      <c r="O1762" s="94"/>
      <c r="P1762" s="94"/>
      <c r="Q1762" s="94"/>
      <c r="R1762" s="94"/>
      <c r="S1762" s="94"/>
      <c r="T1762" s="61"/>
      <c r="U1762" s="94"/>
      <c r="V1762" s="94"/>
      <c r="W1762" s="61"/>
      <c r="X1762" s="61"/>
      <c r="Y1762" s="61">
        <f>L1762</f>
        <v>4850000</v>
      </c>
      <c r="Z1762" s="94">
        <v>0</v>
      </c>
      <c r="AA1762" s="61">
        <f>Y1762</f>
        <v>4850000</v>
      </c>
      <c r="AB1762" s="94">
        <v>0.01</v>
      </c>
      <c r="AC1762" s="148">
        <f t="shared" si="173"/>
        <v>485</v>
      </c>
    </row>
    <row r="1763" spans="1:29" ht="18" x14ac:dyDescent="0.35">
      <c r="A1763" s="49">
        <v>6</v>
      </c>
      <c r="B1763" s="49"/>
      <c r="C1763" s="94" t="s">
        <v>232</v>
      </c>
      <c r="D1763" s="94" t="s">
        <v>33</v>
      </c>
      <c r="E1763" s="94">
        <v>1059</v>
      </c>
      <c r="F1763" s="94">
        <v>20</v>
      </c>
      <c r="G1763" s="94">
        <v>3</v>
      </c>
      <c r="H1763" s="94">
        <v>12</v>
      </c>
      <c r="I1763" s="94">
        <v>1</v>
      </c>
      <c r="J1763" s="44">
        <f t="shared" si="171"/>
        <v>8312</v>
      </c>
      <c r="K1763" s="50">
        <f>VLOOKUP(E1763,[7]นส.3ก!B$1:J$65536,9,FALSE)</f>
        <v>100</v>
      </c>
      <c r="L1763" s="51">
        <f t="shared" si="172"/>
        <v>831200</v>
      </c>
      <c r="M1763" s="97"/>
      <c r="N1763" s="96"/>
      <c r="O1763" s="94"/>
      <c r="P1763" s="94"/>
      <c r="Q1763" s="94"/>
      <c r="R1763" s="94"/>
      <c r="S1763" s="94"/>
      <c r="T1763" s="61"/>
      <c r="U1763" s="94"/>
      <c r="V1763" s="94"/>
      <c r="W1763" s="61"/>
      <c r="X1763" s="61"/>
      <c r="Y1763" s="61">
        <f>L1763</f>
        <v>831200</v>
      </c>
      <c r="Z1763" s="94">
        <v>0</v>
      </c>
      <c r="AA1763" s="61">
        <f>Y1763</f>
        <v>831200</v>
      </c>
      <c r="AB1763" s="94">
        <v>0.01</v>
      </c>
      <c r="AC1763" s="148">
        <f t="shared" si="173"/>
        <v>83.12</v>
      </c>
    </row>
    <row r="1764" spans="1:29" ht="18" x14ac:dyDescent="0.35">
      <c r="A1764" s="49">
        <v>7</v>
      </c>
      <c r="B1764" s="49"/>
      <c r="C1764" s="94" t="s">
        <v>232</v>
      </c>
      <c r="D1764" s="94" t="s">
        <v>33</v>
      </c>
      <c r="E1764" s="94">
        <v>2600</v>
      </c>
      <c r="F1764" s="94">
        <v>10</v>
      </c>
      <c r="G1764" s="94">
        <v>1</v>
      </c>
      <c r="H1764" s="94">
        <v>60</v>
      </c>
      <c r="I1764" s="94">
        <v>1</v>
      </c>
      <c r="J1764" s="44">
        <f t="shared" si="171"/>
        <v>4160</v>
      </c>
      <c r="K1764" s="50">
        <f>VLOOKUP(E1764,[7]นส.3ก!B$1:J$65536,9,FALSE)</f>
        <v>100</v>
      </c>
      <c r="L1764" s="51">
        <f t="shared" si="172"/>
        <v>416000</v>
      </c>
      <c r="M1764" s="95"/>
      <c r="N1764" s="96"/>
      <c r="O1764" s="94"/>
      <c r="P1764" s="94"/>
      <c r="Q1764" s="94"/>
      <c r="R1764" s="94"/>
      <c r="S1764" s="94"/>
      <c r="T1764" s="61"/>
      <c r="U1764" s="94"/>
      <c r="V1764" s="94"/>
      <c r="W1764" s="61"/>
      <c r="X1764" s="61"/>
      <c r="Y1764" s="61">
        <f>L1764</f>
        <v>416000</v>
      </c>
      <c r="Z1764" s="94">
        <v>0</v>
      </c>
      <c r="AA1764" s="61">
        <f>Y1764</f>
        <v>416000</v>
      </c>
      <c r="AB1764" s="94">
        <v>0.01</v>
      </c>
      <c r="AC1764" s="148">
        <f t="shared" si="173"/>
        <v>41.6</v>
      </c>
    </row>
    <row r="1765" spans="1:29" ht="18" x14ac:dyDescent="0.35">
      <c r="A1765" s="49">
        <v>8</v>
      </c>
      <c r="B1765" s="49"/>
      <c r="C1765" s="94" t="s">
        <v>233</v>
      </c>
      <c r="D1765" s="94" t="s">
        <v>33</v>
      </c>
      <c r="E1765" s="94">
        <v>4764</v>
      </c>
      <c r="F1765" s="94">
        <v>1</v>
      </c>
      <c r="G1765" s="94">
        <v>1</v>
      </c>
      <c r="H1765" s="94">
        <v>97</v>
      </c>
      <c r="I1765" s="94">
        <v>1</v>
      </c>
      <c r="J1765" s="44">
        <f t="shared" si="171"/>
        <v>597</v>
      </c>
      <c r="K1765" s="50">
        <v>100</v>
      </c>
      <c r="L1765" s="51">
        <f t="shared" si="172"/>
        <v>59700</v>
      </c>
      <c r="M1765" s="97" t="s">
        <v>37</v>
      </c>
      <c r="N1765" s="96" t="s">
        <v>38</v>
      </c>
      <c r="O1765" s="94" t="s">
        <v>39</v>
      </c>
      <c r="P1765" s="94" t="s">
        <v>40</v>
      </c>
      <c r="Q1765" s="94">
        <v>100</v>
      </c>
      <c r="R1765" s="94">
        <v>100</v>
      </c>
      <c r="S1765" s="94">
        <v>6550</v>
      </c>
      <c r="T1765" s="61">
        <v>655000</v>
      </c>
      <c r="U1765" s="94">
        <v>20</v>
      </c>
      <c r="V1765" s="94">
        <v>30</v>
      </c>
      <c r="W1765" s="61">
        <v>458500</v>
      </c>
      <c r="X1765" s="61">
        <v>458500</v>
      </c>
      <c r="Y1765" s="61">
        <v>461000</v>
      </c>
      <c r="Z1765" s="94">
        <v>10</v>
      </c>
      <c r="AA1765" s="61">
        <v>0</v>
      </c>
      <c r="AB1765" s="94">
        <v>0.02</v>
      </c>
      <c r="AC1765" s="148">
        <f t="shared" si="173"/>
        <v>0</v>
      </c>
    </row>
    <row r="1766" spans="1:29" ht="18" x14ac:dyDescent="0.35">
      <c r="A1766" s="49"/>
      <c r="B1766" s="49"/>
      <c r="C1766" s="94"/>
      <c r="D1766" s="94"/>
      <c r="E1766" s="94"/>
      <c r="F1766" s="94"/>
      <c r="G1766" s="94"/>
      <c r="H1766" s="94"/>
      <c r="I1766" s="94"/>
      <c r="J1766" s="44"/>
      <c r="K1766" s="50"/>
      <c r="L1766" s="51"/>
      <c r="M1766" s="97" t="s">
        <v>41</v>
      </c>
      <c r="N1766" s="96"/>
      <c r="O1766" s="94"/>
      <c r="P1766" s="94"/>
      <c r="Q1766" s="94"/>
      <c r="R1766" s="94"/>
      <c r="S1766" s="94"/>
      <c r="T1766" s="61"/>
      <c r="U1766" s="94"/>
      <c r="V1766" s="94"/>
      <c r="W1766" s="61"/>
      <c r="X1766" s="61"/>
      <c r="Y1766" s="61">
        <v>57200</v>
      </c>
      <c r="Z1766" s="94">
        <v>0</v>
      </c>
      <c r="AA1766" s="61">
        <v>57200</v>
      </c>
      <c r="AB1766" s="94">
        <v>0.01</v>
      </c>
      <c r="AC1766" s="148">
        <f t="shared" si="173"/>
        <v>5.72</v>
      </c>
    </row>
    <row r="1767" spans="1:29" ht="18" x14ac:dyDescent="0.35">
      <c r="A1767" s="49">
        <v>9</v>
      </c>
      <c r="B1767" s="49"/>
      <c r="C1767" s="94" t="s">
        <v>233</v>
      </c>
      <c r="D1767" s="94" t="s">
        <v>33</v>
      </c>
      <c r="E1767" s="94">
        <v>4929</v>
      </c>
      <c r="F1767" s="94">
        <v>8</v>
      </c>
      <c r="G1767" s="94">
        <v>3</v>
      </c>
      <c r="H1767" s="94">
        <v>96</v>
      </c>
      <c r="I1767" s="94">
        <v>1</v>
      </c>
      <c r="J1767" s="44">
        <f t="shared" si="171"/>
        <v>3596</v>
      </c>
      <c r="K1767" s="50">
        <f>VLOOKUP(E1767,[7]นส.3ก!B$1:J$65536,9,FALSE)</f>
        <v>100</v>
      </c>
      <c r="L1767" s="51">
        <f t="shared" si="172"/>
        <v>359600</v>
      </c>
      <c r="M1767" s="97"/>
      <c r="N1767" s="96"/>
      <c r="O1767" s="94"/>
      <c r="P1767" s="94"/>
      <c r="Q1767" s="94"/>
      <c r="R1767" s="94"/>
      <c r="S1767" s="94"/>
      <c r="T1767" s="61"/>
      <c r="U1767" s="94"/>
      <c r="V1767" s="94"/>
      <c r="W1767" s="61"/>
      <c r="X1767" s="61"/>
      <c r="Y1767" s="61">
        <f t="shared" ref="Y1767:Y1772" si="174">L1767</f>
        <v>359600</v>
      </c>
      <c r="Z1767" s="94">
        <v>0</v>
      </c>
      <c r="AA1767" s="61">
        <f t="shared" ref="AA1767:AA1772" si="175">Y1767</f>
        <v>359600</v>
      </c>
      <c r="AB1767" s="94">
        <v>0.01</v>
      </c>
      <c r="AC1767" s="148">
        <f t="shared" si="173"/>
        <v>35.96</v>
      </c>
    </row>
    <row r="1768" spans="1:29" ht="18" x14ac:dyDescent="0.35">
      <c r="A1768" s="49">
        <v>10</v>
      </c>
      <c r="B1768" s="49"/>
      <c r="C1768" s="94" t="s">
        <v>233</v>
      </c>
      <c r="D1768" s="94" t="s">
        <v>33</v>
      </c>
      <c r="E1768" s="94">
        <v>1045</v>
      </c>
      <c r="F1768" s="94">
        <v>5</v>
      </c>
      <c r="G1768" s="94">
        <v>0</v>
      </c>
      <c r="H1768" s="94">
        <v>67</v>
      </c>
      <c r="I1768" s="94">
        <v>1</v>
      </c>
      <c r="J1768" s="44">
        <f t="shared" si="171"/>
        <v>2067</v>
      </c>
      <c r="K1768" s="50">
        <f>VLOOKUP(E1768,[7]นส.3ก!B$1:J$65536,9,FALSE)</f>
        <v>100</v>
      </c>
      <c r="L1768" s="51">
        <f t="shared" si="172"/>
        <v>206700</v>
      </c>
      <c r="M1768" s="95"/>
      <c r="N1768" s="96"/>
      <c r="O1768" s="94"/>
      <c r="P1768" s="94"/>
      <c r="Q1768" s="94"/>
      <c r="R1768" s="94"/>
      <c r="S1768" s="94"/>
      <c r="T1768" s="61"/>
      <c r="U1768" s="94"/>
      <c r="V1768" s="94"/>
      <c r="W1768" s="61"/>
      <c r="X1768" s="61"/>
      <c r="Y1768" s="61">
        <f t="shared" si="174"/>
        <v>206700</v>
      </c>
      <c r="Z1768" s="94">
        <v>0</v>
      </c>
      <c r="AA1768" s="61">
        <f t="shared" si="175"/>
        <v>206700</v>
      </c>
      <c r="AB1768" s="94">
        <v>0.01</v>
      </c>
      <c r="AC1768" s="148">
        <f t="shared" si="173"/>
        <v>20.67</v>
      </c>
    </row>
    <row r="1769" spans="1:29" ht="18" x14ac:dyDescent="0.35">
      <c r="A1769" s="49">
        <v>11</v>
      </c>
      <c r="B1769" s="53"/>
      <c r="C1769" s="98" t="s">
        <v>234</v>
      </c>
      <c r="D1769" s="94" t="s">
        <v>33</v>
      </c>
      <c r="E1769" s="94">
        <v>4526</v>
      </c>
      <c r="F1769" s="94">
        <v>7</v>
      </c>
      <c r="G1769" s="94">
        <v>0</v>
      </c>
      <c r="H1769" s="94">
        <v>57</v>
      </c>
      <c r="I1769" s="94">
        <v>1</v>
      </c>
      <c r="J1769" s="44">
        <f t="shared" si="171"/>
        <v>2857</v>
      </c>
      <c r="K1769" s="50">
        <f>VLOOKUP(E1769,[7]นส.3ก!B$1:J$65536,9,FALSE)</f>
        <v>100</v>
      </c>
      <c r="L1769" s="51">
        <f t="shared" si="172"/>
        <v>285700</v>
      </c>
      <c r="M1769" s="97"/>
      <c r="N1769" s="96"/>
      <c r="O1769" s="94"/>
      <c r="P1769" s="94"/>
      <c r="Q1769" s="94"/>
      <c r="R1769" s="94"/>
      <c r="S1769" s="94"/>
      <c r="T1769" s="61"/>
      <c r="U1769" s="94"/>
      <c r="V1769" s="94"/>
      <c r="W1769" s="61"/>
      <c r="X1769" s="61"/>
      <c r="Y1769" s="61">
        <f t="shared" si="174"/>
        <v>285700</v>
      </c>
      <c r="Z1769" s="94">
        <v>0</v>
      </c>
      <c r="AA1769" s="61">
        <f t="shared" si="175"/>
        <v>285700</v>
      </c>
      <c r="AB1769" s="94">
        <v>0.01</v>
      </c>
      <c r="AC1769" s="148">
        <f t="shared" si="173"/>
        <v>28.57</v>
      </c>
    </row>
    <row r="1770" spans="1:29" ht="18" x14ac:dyDescent="0.35">
      <c r="A1770" s="49">
        <v>12</v>
      </c>
      <c r="B1770" s="49"/>
      <c r="C1770" s="94" t="s">
        <v>235</v>
      </c>
      <c r="D1770" s="94" t="s">
        <v>33</v>
      </c>
      <c r="E1770" s="94">
        <v>2366</v>
      </c>
      <c r="F1770" s="94">
        <v>15</v>
      </c>
      <c r="G1770" s="94">
        <v>1</v>
      </c>
      <c r="H1770" s="94">
        <v>20</v>
      </c>
      <c r="I1770" s="94">
        <v>1</v>
      </c>
      <c r="J1770" s="44">
        <f t="shared" si="171"/>
        <v>6120</v>
      </c>
      <c r="K1770" s="50">
        <f>VLOOKUP(E1770,[7]นส.3ก!B$1:J$65536,9,FALSE)</f>
        <v>130</v>
      </c>
      <c r="L1770" s="51">
        <f t="shared" si="172"/>
        <v>795600</v>
      </c>
      <c r="M1770" s="97"/>
      <c r="N1770" s="96"/>
      <c r="O1770" s="94"/>
      <c r="P1770" s="94"/>
      <c r="Q1770" s="94"/>
      <c r="R1770" s="94"/>
      <c r="S1770" s="94"/>
      <c r="T1770" s="61"/>
      <c r="U1770" s="94"/>
      <c r="V1770" s="94"/>
      <c r="W1770" s="61"/>
      <c r="X1770" s="61"/>
      <c r="Y1770" s="61">
        <f t="shared" si="174"/>
        <v>795600</v>
      </c>
      <c r="Z1770" s="94">
        <v>0</v>
      </c>
      <c r="AA1770" s="61">
        <f t="shared" si="175"/>
        <v>795600</v>
      </c>
      <c r="AB1770" s="94">
        <v>0.01</v>
      </c>
      <c r="AC1770" s="148">
        <f t="shared" si="173"/>
        <v>79.56</v>
      </c>
    </row>
    <row r="1771" spans="1:29" ht="18" x14ac:dyDescent="0.35">
      <c r="A1771" s="49">
        <v>13</v>
      </c>
      <c r="B1771" s="49"/>
      <c r="C1771" s="94" t="s">
        <v>235</v>
      </c>
      <c r="D1771" s="94" t="s">
        <v>33</v>
      </c>
      <c r="E1771" s="94">
        <v>646</v>
      </c>
      <c r="F1771" s="94">
        <v>22</v>
      </c>
      <c r="G1771" s="94">
        <v>2</v>
      </c>
      <c r="H1771" s="94">
        <v>93</v>
      </c>
      <c r="I1771" s="94">
        <v>1</v>
      </c>
      <c r="J1771" s="44">
        <f t="shared" si="171"/>
        <v>9093</v>
      </c>
      <c r="K1771" s="50">
        <f>VLOOKUP(E1771,[7]นส.3ก!B$1:J$65536,9,FALSE)</f>
        <v>100</v>
      </c>
      <c r="L1771" s="51">
        <f t="shared" si="172"/>
        <v>909300</v>
      </c>
      <c r="M1771" s="95"/>
      <c r="N1771" s="96"/>
      <c r="O1771" s="94"/>
      <c r="P1771" s="94"/>
      <c r="Q1771" s="94"/>
      <c r="R1771" s="94"/>
      <c r="S1771" s="94"/>
      <c r="T1771" s="61"/>
      <c r="U1771" s="94"/>
      <c r="V1771" s="94"/>
      <c r="W1771" s="61"/>
      <c r="X1771" s="61"/>
      <c r="Y1771" s="61">
        <f t="shared" si="174"/>
        <v>909300</v>
      </c>
      <c r="Z1771" s="94">
        <v>0</v>
      </c>
      <c r="AA1771" s="61">
        <f t="shared" si="175"/>
        <v>909300</v>
      </c>
      <c r="AB1771" s="94">
        <v>0.01</v>
      </c>
      <c r="AC1771" s="148">
        <f t="shared" si="173"/>
        <v>90.93</v>
      </c>
    </row>
    <row r="1772" spans="1:29" ht="18" x14ac:dyDescent="0.35">
      <c r="A1772" s="49">
        <v>14</v>
      </c>
      <c r="B1772" s="49"/>
      <c r="C1772" s="94" t="s">
        <v>235</v>
      </c>
      <c r="D1772" s="94" t="s">
        <v>33</v>
      </c>
      <c r="E1772" s="94">
        <v>813</v>
      </c>
      <c r="F1772" s="94">
        <v>18</v>
      </c>
      <c r="G1772" s="94">
        <v>0</v>
      </c>
      <c r="H1772" s="94">
        <v>11</v>
      </c>
      <c r="I1772" s="94">
        <v>1</v>
      </c>
      <c r="J1772" s="44">
        <f t="shared" si="171"/>
        <v>7211</v>
      </c>
      <c r="K1772" s="50">
        <f>VLOOKUP(E1772,[7]นส.3ก!B$1:J$65536,9,FALSE)</f>
        <v>100</v>
      </c>
      <c r="L1772" s="51">
        <f t="shared" si="172"/>
        <v>721100</v>
      </c>
      <c r="M1772" s="97"/>
      <c r="N1772" s="96"/>
      <c r="O1772" s="94"/>
      <c r="P1772" s="94"/>
      <c r="Q1772" s="94"/>
      <c r="R1772" s="94"/>
      <c r="S1772" s="94"/>
      <c r="T1772" s="61"/>
      <c r="U1772" s="94"/>
      <c r="V1772" s="94"/>
      <c r="W1772" s="61"/>
      <c r="X1772" s="61"/>
      <c r="Y1772" s="61">
        <f t="shared" si="174"/>
        <v>721100</v>
      </c>
      <c r="Z1772" s="94">
        <v>0</v>
      </c>
      <c r="AA1772" s="61">
        <f t="shared" si="175"/>
        <v>721100</v>
      </c>
      <c r="AB1772" s="94">
        <v>0.01</v>
      </c>
      <c r="AC1772" s="148">
        <f t="shared" si="173"/>
        <v>72.11</v>
      </c>
    </row>
    <row r="1773" spans="1:29" ht="18" x14ac:dyDescent="0.35">
      <c r="A1773" s="49">
        <v>15</v>
      </c>
      <c r="B1773" s="49"/>
      <c r="C1773" s="94" t="s">
        <v>236</v>
      </c>
      <c r="D1773" s="94" t="s">
        <v>33</v>
      </c>
      <c r="E1773" s="94">
        <v>695</v>
      </c>
      <c r="F1773" s="94">
        <v>19</v>
      </c>
      <c r="G1773" s="94">
        <v>0</v>
      </c>
      <c r="H1773" s="94">
        <v>87</v>
      </c>
      <c r="I1773" s="94">
        <v>1</v>
      </c>
      <c r="J1773" s="44">
        <f t="shared" si="171"/>
        <v>7687</v>
      </c>
      <c r="K1773" s="50">
        <f>VLOOKUP(E1773,[7]นส.3ก!B$1:J$65536,9,FALSE)</f>
        <v>100</v>
      </c>
      <c r="L1773" s="51">
        <f t="shared" si="172"/>
        <v>768700</v>
      </c>
      <c r="M1773" s="97" t="s">
        <v>37</v>
      </c>
      <c r="N1773" s="96" t="s">
        <v>38</v>
      </c>
      <c r="O1773" s="94" t="s">
        <v>39</v>
      </c>
      <c r="P1773" s="94" t="s">
        <v>40</v>
      </c>
      <c r="Q1773" s="94">
        <v>60</v>
      </c>
      <c r="R1773" s="94">
        <v>100</v>
      </c>
      <c r="S1773" s="94">
        <v>6550</v>
      </c>
      <c r="T1773" s="61">
        <v>393000</v>
      </c>
      <c r="U1773" s="94">
        <v>20</v>
      </c>
      <c r="V1773" s="94">
        <v>30</v>
      </c>
      <c r="W1773" s="61">
        <v>275100</v>
      </c>
      <c r="X1773" s="61">
        <v>275100</v>
      </c>
      <c r="Y1773" s="61">
        <v>276600</v>
      </c>
      <c r="Z1773" s="94">
        <v>10</v>
      </c>
      <c r="AA1773" s="61">
        <v>0</v>
      </c>
      <c r="AB1773" s="94">
        <v>0.02</v>
      </c>
      <c r="AC1773" s="148">
        <f t="shared" si="173"/>
        <v>0</v>
      </c>
    </row>
    <row r="1774" spans="1:29" ht="18" x14ac:dyDescent="0.35">
      <c r="A1774" s="49"/>
      <c r="B1774" s="49"/>
      <c r="C1774" s="94"/>
      <c r="D1774" s="94"/>
      <c r="E1774" s="94"/>
      <c r="F1774" s="94"/>
      <c r="G1774" s="94"/>
      <c r="H1774" s="94"/>
      <c r="I1774" s="94"/>
      <c r="J1774" s="44"/>
      <c r="K1774" s="50"/>
      <c r="L1774" s="51"/>
      <c r="M1774" s="95" t="s">
        <v>41</v>
      </c>
      <c r="N1774" s="96"/>
      <c r="O1774" s="94"/>
      <c r="P1774" s="94"/>
      <c r="Q1774" s="94"/>
      <c r="R1774" s="94"/>
      <c r="S1774" s="94"/>
      <c r="T1774" s="61"/>
      <c r="U1774" s="94"/>
      <c r="V1774" s="94"/>
      <c r="W1774" s="61"/>
      <c r="X1774" s="61"/>
      <c r="Y1774" s="61">
        <v>767200</v>
      </c>
      <c r="Z1774" s="94">
        <v>0</v>
      </c>
      <c r="AA1774" s="61">
        <v>767200</v>
      </c>
      <c r="AB1774" s="94">
        <v>0.01</v>
      </c>
      <c r="AC1774" s="148">
        <f t="shared" si="173"/>
        <v>76.72</v>
      </c>
    </row>
    <row r="1775" spans="1:29" ht="18" x14ac:dyDescent="0.35">
      <c r="A1775" s="49">
        <v>16</v>
      </c>
      <c r="B1775" s="49"/>
      <c r="C1775" s="94" t="s">
        <v>237</v>
      </c>
      <c r="D1775" s="94" t="s">
        <v>33</v>
      </c>
      <c r="E1775" s="94">
        <v>677</v>
      </c>
      <c r="F1775" s="94">
        <v>18</v>
      </c>
      <c r="G1775" s="94">
        <v>0</v>
      </c>
      <c r="H1775" s="94">
        <v>13</v>
      </c>
      <c r="I1775" s="94">
        <v>1</v>
      </c>
      <c r="J1775" s="44">
        <f t="shared" si="171"/>
        <v>7213</v>
      </c>
      <c r="K1775" s="50">
        <f>VLOOKUP(E1775,[7]นส.3ก!B$1:J$65536,9,FALSE)</f>
        <v>210</v>
      </c>
      <c r="L1775" s="51">
        <f t="shared" si="172"/>
        <v>1514730</v>
      </c>
      <c r="M1775" s="95" t="s">
        <v>37</v>
      </c>
      <c r="N1775" s="96" t="s">
        <v>38</v>
      </c>
      <c r="O1775" s="94" t="s">
        <v>39</v>
      </c>
      <c r="P1775" s="94" t="s">
        <v>40</v>
      </c>
      <c r="Q1775" s="94">
        <v>80</v>
      </c>
      <c r="R1775" s="94">
        <v>100</v>
      </c>
      <c r="S1775" s="94">
        <v>6550</v>
      </c>
      <c r="T1775" s="61">
        <v>524000</v>
      </c>
      <c r="U1775" s="94">
        <v>35</v>
      </c>
      <c r="V1775" s="94">
        <v>60</v>
      </c>
      <c r="W1775" s="61">
        <v>209600</v>
      </c>
      <c r="X1775" s="61">
        <v>209600</v>
      </c>
      <c r="Y1775" s="61">
        <v>213800</v>
      </c>
      <c r="Z1775" s="94">
        <v>50</v>
      </c>
      <c r="AA1775" s="61">
        <v>0</v>
      </c>
      <c r="AB1775" s="94">
        <v>0.02</v>
      </c>
      <c r="AC1775" s="148">
        <f t="shared" si="173"/>
        <v>0</v>
      </c>
    </row>
    <row r="1776" spans="1:29" ht="18" x14ac:dyDescent="0.35">
      <c r="A1776" s="49"/>
      <c r="B1776" s="49"/>
      <c r="C1776" s="94"/>
      <c r="D1776" s="94"/>
      <c r="E1776" s="94"/>
      <c r="F1776" s="94"/>
      <c r="G1776" s="94"/>
      <c r="H1776" s="94"/>
      <c r="I1776" s="94"/>
      <c r="J1776" s="44"/>
      <c r="K1776" s="50"/>
      <c r="L1776" s="51"/>
      <c r="M1776" s="95" t="s">
        <v>41</v>
      </c>
      <c r="N1776" s="96"/>
      <c r="O1776" s="94"/>
      <c r="P1776" s="94"/>
      <c r="Q1776" s="94"/>
      <c r="R1776" s="94"/>
      <c r="S1776" s="94"/>
      <c r="T1776" s="61"/>
      <c r="U1776" s="94"/>
      <c r="V1776" s="94"/>
      <c r="W1776" s="61"/>
      <c r="X1776" s="61"/>
      <c r="Y1776" s="61">
        <v>1510530</v>
      </c>
      <c r="Z1776" s="94">
        <v>0</v>
      </c>
      <c r="AA1776" s="61">
        <v>1510530</v>
      </c>
      <c r="AB1776" s="94">
        <v>0.01</v>
      </c>
      <c r="AC1776" s="148">
        <f t="shared" si="173"/>
        <v>151.053</v>
      </c>
    </row>
    <row r="1777" spans="1:29" ht="18" x14ac:dyDescent="0.35">
      <c r="A1777" s="49">
        <v>17</v>
      </c>
      <c r="B1777" s="49"/>
      <c r="C1777" s="94" t="s">
        <v>237</v>
      </c>
      <c r="D1777" s="94" t="s">
        <v>33</v>
      </c>
      <c r="E1777" s="94">
        <v>676</v>
      </c>
      <c r="F1777" s="94">
        <v>7</v>
      </c>
      <c r="G1777" s="94">
        <v>0</v>
      </c>
      <c r="H1777" s="94">
        <v>40</v>
      </c>
      <c r="I1777" s="94">
        <v>1</v>
      </c>
      <c r="J1777" s="44">
        <f t="shared" si="171"/>
        <v>2840</v>
      </c>
      <c r="K1777" s="50">
        <f>VLOOKUP(E1777,[7]นส.3ก!B$1:J$65536,9,FALSE)</f>
        <v>270</v>
      </c>
      <c r="L1777" s="51">
        <f t="shared" si="172"/>
        <v>766800</v>
      </c>
      <c r="M1777" s="97"/>
      <c r="N1777" s="96"/>
      <c r="O1777" s="94"/>
      <c r="P1777" s="94"/>
      <c r="Q1777" s="94"/>
      <c r="R1777" s="94"/>
      <c r="S1777" s="94"/>
      <c r="T1777" s="61"/>
      <c r="U1777" s="94"/>
      <c r="V1777" s="94"/>
      <c r="W1777" s="61"/>
      <c r="X1777" s="61"/>
      <c r="Y1777" s="61">
        <f>L1777</f>
        <v>766800</v>
      </c>
      <c r="Z1777" s="94">
        <v>0</v>
      </c>
      <c r="AA1777" s="61">
        <f>Y1777</f>
        <v>766800</v>
      </c>
      <c r="AB1777" s="94">
        <v>0.01</v>
      </c>
      <c r="AC1777" s="148">
        <f t="shared" si="173"/>
        <v>76.680000000000007</v>
      </c>
    </row>
    <row r="1778" spans="1:29" ht="18" x14ac:dyDescent="0.35">
      <c r="A1778" s="49">
        <v>18</v>
      </c>
      <c r="B1778" s="49"/>
      <c r="C1778" s="94" t="s">
        <v>238</v>
      </c>
      <c r="D1778" s="94" t="s">
        <v>33</v>
      </c>
      <c r="E1778" s="94">
        <v>679</v>
      </c>
      <c r="F1778" s="94">
        <v>12</v>
      </c>
      <c r="G1778" s="94">
        <v>1</v>
      </c>
      <c r="H1778" s="94">
        <v>0</v>
      </c>
      <c r="I1778" s="94">
        <v>1</v>
      </c>
      <c r="J1778" s="44">
        <f t="shared" si="171"/>
        <v>4900</v>
      </c>
      <c r="K1778" s="50">
        <f>VLOOKUP(E1778,[7]นส.3ก!B$1:J$65536,9,FALSE)</f>
        <v>210</v>
      </c>
      <c r="L1778" s="51">
        <f t="shared" si="172"/>
        <v>1029000</v>
      </c>
      <c r="M1778" s="97" t="s">
        <v>37</v>
      </c>
      <c r="N1778" s="96" t="s">
        <v>38</v>
      </c>
      <c r="O1778" s="94" t="s">
        <v>39</v>
      </c>
      <c r="P1778" s="94" t="s">
        <v>97</v>
      </c>
      <c r="Q1778" s="94">
        <v>75</v>
      </c>
      <c r="R1778" s="94">
        <v>100</v>
      </c>
      <c r="S1778" s="94">
        <v>6550</v>
      </c>
      <c r="T1778" s="61">
        <v>491250</v>
      </c>
      <c r="U1778" s="94">
        <v>13</v>
      </c>
      <c r="V1778" s="94">
        <v>16</v>
      </c>
      <c r="W1778" s="61">
        <v>412650</v>
      </c>
      <c r="X1778" s="61">
        <v>412650</v>
      </c>
      <c r="Y1778" s="61">
        <v>416587.5</v>
      </c>
      <c r="Z1778" s="94">
        <v>0</v>
      </c>
      <c r="AA1778" s="61">
        <v>416587.5</v>
      </c>
      <c r="AB1778" s="94">
        <v>0.3</v>
      </c>
      <c r="AC1778" s="148">
        <f t="shared" si="173"/>
        <v>1249.7625</v>
      </c>
    </row>
    <row r="1779" spans="1:29" ht="18" x14ac:dyDescent="0.35">
      <c r="A1779" s="49"/>
      <c r="B1779" s="49"/>
      <c r="C1779" s="94"/>
      <c r="D1779" s="94"/>
      <c r="E1779" s="94"/>
      <c r="F1779" s="94"/>
      <c r="G1779" s="94"/>
      <c r="H1779" s="94"/>
      <c r="I1779" s="94"/>
      <c r="J1779" s="44"/>
      <c r="K1779" s="50"/>
      <c r="L1779" s="51"/>
      <c r="M1779" s="95" t="s">
        <v>41</v>
      </c>
      <c r="N1779" s="96"/>
      <c r="O1779" s="94"/>
      <c r="P1779" s="94"/>
      <c r="Q1779" s="94"/>
      <c r="R1779" s="94"/>
      <c r="S1779" s="94"/>
      <c r="T1779" s="61"/>
      <c r="U1779" s="94"/>
      <c r="V1779" s="94"/>
      <c r="W1779" s="61"/>
      <c r="X1779" s="61"/>
      <c r="Y1779" s="61">
        <v>1025062.5</v>
      </c>
      <c r="Z1779" s="94">
        <v>0</v>
      </c>
      <c r="AA1779" s="61">
        <v>1025062.5</v>
      </c>
      <c r="AB1779" s="94">
        <v>0.01</v>
      </c>
      <c r="AC1779" s="148">
        <f t="shared" si="173"/>
        <v>102.50624999999999</v>
      </c>
    </row>
    <row r="1780" spans="1:29" ht="18" x14ac:dyDescent="0.35">
      <c r="A1780" s="49">
        <v>19</v>
      </c>
      <c r="B1780" s="49"/>
      <c r="C1780" s="94" t="s">
        <v>239</v>
      </c>
      <c r="D1780" s="94" t="s">
        <v>33</v>
      </c>
      <c r="E1780" s="94">
        <v>763</v>
      </c>
      <c r="F1780" s="94">
        <v>8</v>
      </c>
      <c r="G1780" s="94">
        <v>0</v>
      </c>
      <c r="H1780" s="94">
        <v>50</v>
      </c>
      <c r="I1780" s="94">
        <v>1</v>
      </c>
      <c r="J1780" s="44">
        <f t="shared" si="171"/>
        <v>3250</v>
      </c>
      <c r="K1780" s="50">
        <f>VLOOKUP(E1780,[7]นส.3ก!B$1:J$65536,9,FALSE)</f>
        <v>180</v>
      </c>
      <c r="L1780" s="51">
        <f t="shared" si="172"/>
        <v>585000</v>
      </c>
      <c r="M1780" s="95"/>
      <c r="N1780" s="96"/>
      <c r="O1780" s="94"/>
      <c r="P1780" s="94"/>
      <c r="Q1780" s="94"/>
      <c r="R1780" s="94"/>
      <c r="S1780" s="94"/>
      <c r="T1780" s="61"/>
      <c r="U1780" s="94"/>
      <c r="V1780" s="94"/>
      <c r="W1780" s="61"/>
      <c r="X1780" s="61"/>
      <c r="Y1780" s="61">
        <f>L1780</f>
        <v>585000</v>
      </c>
      <c r="Z1780" s="94">
        <v>0</v>
      </c>
      <c r="AA1780" s="61">
        <f>Y1780</f>
        <v>585000</v>
      </c>
      <c r="AB1780" s="94">
        <f>AB1779</f>
        <v>0.01</v>
      </c>
      <c r="AC1780" s="148">
        <f t="shared" si="173"/>
        <v>58.5</v>
      </c>
    </row>
    <row r="1781" spans="1:29" ht="18" x14ac:dyDescent="0.35">
      <c r="A1781" s="49">
        <v>20</v>
      </c>
      <c r="B1781" s="49"/>
      <c r="C1781" s="94" t="s">
        <v>240</v>
      </c>
      <c r="D1781" s="94" t="s">
        <v>33</v>
      </c>
      <c r="E1781" s="94">
        <v>647</v>
      </c>
      <c r="F1781" s="94">
        <v>23</v>
      </c>
      <c r="G1781" s="94">
        <v>0</v>
      </c>
      <c r="H1781" s="94">
        <v>49</v>
      </c>
      <c r="I1781" s="94">
        <v>1</v>
      </c>
      <c r="J1781" s="44">
        <f t="shared" si="171"/>
        <v>9249</v>
      </c>
      <c r="K1781" s="50">
        <f>VLOOKUP(E1781,[7]นส.3ก!B$1:J$65536,9,FALSE)</f>
        <v>130</v>
      </c>
      <c r="L1781" s="51">
        <f t="shared" si="172"/>
        <v>1202370</v>
      </c>
      <c r="M1781" s="97" t="s">
        <v>37</v>
      </c>
      <c r="N1781" s="96" t="s">
        <v>38</v>
      </c>
      <c r="O1781" s="94" t="s">
        <v>39</v>
      </c>
      <c r="P1781" s="94" t="s">
        <v>40</v>
      </c>
      <c r="Q1781" s="94">
        <v>80</v>
      </c>
      <c r="R1781" s="94">
        <v>100</v>
      </c>
      <c r="S1781" s="94">
        <v>6550</v>
      </c>
      <c r="T1781" s="61">
        <v>524000</v>
      </c>
      <c r="U1781" s="94">
        <v>35</v>
      </c>
      <c r="V1781" s="94">
        <v>60</v>
      </c>
      <c r="W1781" s="61">
        <v>209600</v>
      </c>
      <c r="X1781" s="61">
        <v>209600</v>
      </c>
      <c r="Y1781" s="61">
        <v>212200</v>
      </c>
      <c r="Z1781" s="94">
        <v>50</v>
      </c>
      <c r="AA1781" s="61">
        <v>0</v>
      </c>
      <c r="AB1781" s="94">
        <v>0.02</v>
      </c>
      <c r="AC1781" s="148">
        <f t="shared" si="173"/>
        <v>0</v>
      </c>
    </row>
    <row r="1782" spans="1:29" ht="18" x14ac:dyDescent="0.35">
      <c r="A1782" s="49"/>
      <c r="B1782" s="49"/>
      <c r="C1782" s="94"/>
      <c r="D1782" s="94"/>
      <c r="E1782" s="94"/>
      <c r="F1782" s="94"/>
      <c r="G1782" s="94"/>
      <c r="H1782" s="94"/>
      <c r="I1782" s="94"/>
      <c r="J1782" s="44"/>
      <c r="K1782" s="50"/>
      <c r="L1782" s="51"/>
      <c r="M1782" s="97" t="s">
        <v>41</v>
      </c>
      <c r="N1782" s="96"/>
      <c r="O1782" s="94"/>
      <c r="P1782" s="94"/>
      <c r="Q1782" s="94"/>
      <c r="R1782" s="94"/>
      <c r="S1782" s="94"/>
      <c r="T1782" s="61"/>
      <c r="U1782" s="94"/>
      <c r="V1782" s="94"/>
      <c r="W1782" s="61"/>
      <c r="X1782" s="61"/>
      <c r="Y1782" s="61">
        <v>1233170</v>
      </c>
      <c r="Z1782" s="94">
        <v>0</v>
      </c>
      <c r="AA1782" s="61">
        <v>1233170</v>
      </c>
      <c r="AB1782" s="94">
        <v>0.01</v>
      </c>
      <c r="AC1782" s="148">
        <f t="shared" si="173"/>
        <v>123.31700000000001</v>
      </c>
    </row>
    <row r="1783" spans="1:29" ht="18" x14ac:dyDescent="0.35">
      <c r="A1783" s="49">
        <v>21</v>
      </c>
      <c r="B1783" s="49"/>
      <c r="C1783" s="94" t="s">
        <v>241</v>
      </c>
      <c r="D1783" s="94" t="s">
        <v>33</v>
      </c>
      <c r="E1783" s="94">
        <v>786</v>
      </c>
      <c r="F1783" s="94">
        <v>2</v>
      </c>
      <c r="G1783" s="94">
        <v>0</v>
      </c>
      <c r="H1783" s="94">
        <v>54</v>
      </c>
      <c r="I1783" s="94">
        <v>1</v>
      </c>
      <c r="J1783" s="44">
        <f t="shared" si="171"/>
        <v>854</v>
      </c>
      <c r="K1783" s="50">
        <f>VLOOKUP(E1783,[7]นส.3ก!B$1:J$65536,9,FALSE)</f>
        <v>250</v>
      </c>
      <c r="L1783" s="51">
        <f t="shared" si="172"/>
        <v>213500</v>
      </c>
      <c r="M1783" s="97"/>
      <c r="N1783" s="96"/>
      <c r="O1783" s="94"/>
      <c r="P1783" s="94"/>
      <c r="Q1783" s="94"/>
      <c r="R1783" s="94"/>
      <c r="S1783" s="94"/>
      <c r="T1783" s="61"/>
      <c r="U1783" s="94"/>
      <c r="V1783" s="94"/>
      <c r="W1783" s="61"/>
      <c r="X1783" s="61"/>
      <c r="Y1783" s="61">
        <f>L1783</f>
        <v>213500</v>
      </c>
      <c r="Z1783" s="94">
        <v>0</v>
      </c>
      <c r="AA1783" s="61">
        <f>Y1783</f>
        <v>213500</v>
      </c>
      <c r="AB1783" s="94">
        <v>0.01</v>
      </c>
      <c r="AC1783" s="148">
        <f t="shared" si="173"/>
        <v>21.35</v>
      </c>
    </row>
    <row r="1784" spans="1:29" ht="18" x14ac:dyDescent="0.35">
      <c r="A1784" s="49">
        <v>22</v>
      </c>
      <c r="B1784" s="53"/>
      <c r="C1784" s="98" t="s">
        <v>241</v>
      </c>
      <c r="D1784" s="94" t="s">
        <v>33</v>
      </c>
      <c r="E1784" s="94">
        <v>791</v>
      </c>
      <c r="F1784" s="94">
        <v>1</v>
      </c>
      <c r="G1784" s="94">
        <v>2</v>
      </c>
      <c r="H1784" s="94">
        <v>33</v>
      </c>
      <c r="I1784" s="94">
        <v>1</v>
      </c>
      <c r="J1784" s="44">
        <f t="shared" si="171"/>
        <v>633</v>
      </c>
      <c r="K1784" s="50">
        <f>VLOOKUP(E1784,[7]นส.3ก!B$1:J$65536,9,FALSE)</f>
        <v>100</v>
      </c>
      <c r="L1784" s="51">
        <f t="shared" si="172"/>
        <v>63300</v>
      </c>
      <c r="M1784" s="95" t="s">
        <v>37</v>
      </c>
      <c r="N1784" s="96" t="s">
        <v>38</v>
      </c>
      <c r="O1784" s="94" t="s">
        <v>39</v>
      </c>
      <c r="P1784" s="94" t="s">
        <v>40</v>
      </c>
      <c r="Q1784" s="94">
        <v>60</v>
      </c>
      <c r="R1784" s="94">
        <v>100</v>
      </c>
      <c r="S1784" s="94">
        <v>6550</v>
      </c>
      <c r="T1784" s="61">
        <v>393000</v>
      </c>
      <c r="U1784" s="94">
        <v>30</v>
      </c>
      <c r="V1784" s="94">
        <v>50</v>
      </c>
      <c r="W1784" s="61">
        <v>196500</v>
      </c>
      <c r="X1784" s="61">
        <v>196500</v>
      </c>
      <c r="Y1784" s="61">
        <v>200250</v>
      </c>
      <c r="Z1784" s="94">
        <v>50</v>
      </c>
      <c r="AA1784" s="61">
        <v>0</v>
      </c>
      <c r="AB1784" s="94">
        <v>0.02</v>
      </c>
      <c r="AC1784" s="148">
        <f t="shared" si="173"/>
        <v>0</v>
      </c>
    </row>
    <row r="1785" spans="1:29" ht="18" x14ac:dyDescent="0.35">
      <c r="A1785" s="49"/>
      <c r="B1785" s="53"/>
      <c r="C1785" s="98"/>
      <c r="D1785" s="94"/>
      <c r="E1785" s="94"/>
      <c r="F1785" s="94"/>
      <c r="G1785" s="94"/>
      <c r="H1785" s="94"/>
      <c r="I1785" s="94"/>
      <c r="J1785" s="44"/>
      <c r="K1785" s="50"/>
      <c r="L1785" s="51"/>
      <c r="M1785" s="95" t="s">
        <v>41</v>
      </c>
      <c r="N1785" s="96"/>
      <c r="O1785" s="94"/>
      <c r="P1785" s="94"/>
      <c r="Q1785" s="94"/>
      <c r="R1785" s="94"/>
      <c r="S1785" s="94"/>
      <c r="T1785" s="61"/>
      <c r="U1785" s="94"/>
      <c r="V1785" s="94"/>
      <c r="W1785" s="61"/>
      <c r="X1785" s="61"/>
      <c r="Y1785" s="61">
        <v>61800</v>
      </c>
      <c r="Z1785" s="94">
        <v>0</v>
      </c>
      <c r="AA1785" s="61">
        <v>61800</v>
      </c>
      <c r="AB1785" s="94">
        <v>0.01</v>
      </c>
      <c r="AC1785" s="148">
        <f t="shared" si="173"/>
        <v>6.18</v>
      </c>
    </row>
    <row r="1786" spans="1:29" ht="18" x14ac:dyDescent="0.35">
      <c r="A1786" s="49">
        <v>23</v>
      </c>
      <c r="B1786" s="49"/>
      <c r="C1786" s="94" t="s">
        <v>242</v>
      </c>
      <c r="D1786" s="94" t="s">
        <v>33</v>
      </c>
      <c r="E1786" s="94">
        <v>4997</v>
      </c>
      <c r="F1786" s="94">
        <v>3</v>
      </c>
      <c r="G1786" s="94">
        <v>0</v>
      </c>
      <c r="H1786" s="94">
        <v>42</v>
      </c>
      <c r="I1786" s="94">
        <v>1</v>
      </c>
      <c r="J1786" s="44">
        <f t="shared" si="171"/>
        <v>1242</v>
      </c>
      <c r="K1786" s="50">
        <f>VLOOKUP(E1786,[7]นส.3ก!B$1:J$65536,9,FALSE)</f>
        <v>150</v>
      </c>
      <c r="L1786" s="51">
        <f t="shared" si="172"/>
        <v>186300</v>
      </c>
      <c r="M1786" s="97"/>
      <c r="N1786" s="96"/>
      <c r="O1786" s="94"/>
      <c r="P1786" s="94"/>
      <c r="Q1786" s="94"/>
      <c r="R1786" s="94"/>
      <c r="S1786" s="94"/>
      <c r="T1786" s="61"/>
      <c r="U1786" s="94"/>
      <c r="V1786" s="94"/>
      <c r="W1786" s="61"/>
      <c r="X1786" s="61"/>
      <c r="Y1786" s="61">
        <f>L1786</f>
        <v>186300</v>
      </c>
      <c r="Z1786" s="94">
        <v>0</v>
      </c>
      <c r="AA1786" s="61">
        <f>Y1786</f>
        <v>186300</v>
      </c>
      <c r="AB1786" s="94">
        <v>0.01</v>
      </c>
      <c r="AC1786" s="148">
        <f t="shared" si="173"/>
        <v>18.63</v>
      </c>
    </row>
    <row r="1787" spans="1:29" ht="18" x14ac:dyDescent="0.35">
      <c r="A1787" s="49">
        <v>24</v>
      </c>
      <c r="B1787" s="49"/>
      <c r="C1787" s="94" t="s">
        <v>242</v>
      </c>
      <c r="D1787" s="94" t="s">
        <v>33</v>
      </c>
      <c r="E1787" s="94">
        <v>4995</v>
      </c>
      <c r="F1787" s="94">
        <v>2</v>
      </c>
      <c r="G1787" s="94">
        <v>1</v>
      </c>
      <c r="H1787" s="94">
        <v>98</v>
      </c>
      <c r="I1787" s="94">
        <v>1</v>
      </c>
      <c r="J1787" s="44">
        <f t="shared" si="171"/>
        <v>998</v>
      </c>
      <c r="K1787" s="50">
        <f>VLOOKUP(E1787,[7]นส.3ก!B$1:J$65536,9,FALSE)</f>
        <v>100</v>
      </c>
      <c r="L1787" s="51">
        <f t="shared" si="172"/>
        <v>99800</v>
      </c>
      <c r="M1787" s="97" t="s">
        <v>37</v>
      </c>
      <c r="N1787" s="96" t="s">
        <v>38</v>
      </c>
      <c r="O1787" s="94" t="s">
        <v>39</v>
      </c>
      <c r="P1787" s="94" t="s">
        <v>40</v>
      </c>
      <c r="Q1787" s="94">
        <v>60</v>
      </c>
      <c r="R1787" s="94">
        <v>100</v>
      </c>
      <c r="S1787" s="94">
        <v>6550</v>
      </c>
      <c r="T1787" s="61">
        <v>393000</v>
      </c>
      <c r="U1787" s="94">
        <v>30</v>
      </c>
      <c r="V1787" s="94">
        <v>50</v>
      </c>
      <c r="W1787" s="61">
        <v>196500</v>
      </c>
      <c r="X1787" s="61">
        <v>196500</v>
      </c>
      <c r="Y1787" s="61">
        <v>200250</v>
      </c>
      <c r="Z1787" s="94">
        <v>50</v>
      </c>
      <c r="AA1787" s="61">
        <v>0</v>
      </c>
      <c r="AB1787" s="94">
        <v>0.02</v>
      </c>
      <c r="AC1787" s="148">
        <f t="shared" si="173"/>
        <v>0</v>
      </c>
    </row>
    <row r="1788" spans="1:29" ht="18" x14ac:dyDescent="0.35">
      <c r="A1788" s="49"/>
      <c r="B1788" s="49"/>
      <c r="C1788" s="94"/>
      <c r="D1788" s="94"/>
      <c r="E1788" s="94"/>
      <c r="F1788" s="94"/>
      <c r="G1788" s="94"/>
      <c r="H1788" s="94"/>
      <c r="I1788" s="94"/>
      <c r="J1788" s="44"/>
      <c r="K1788" s="50"/>
      <c r="L1788" s="51"/>
      <c r="M1788" s="95" t="s">
        <v>41</v>
      </c>
      <c r="N1788" s="96"/>
      <c r="O1788" s="94"/>
      <c r="P1788" s="94"/>
      <c r="Q1788" s="94"/>
      <c r="R1788" s="94"/>
      <c r="S1788" s="94"/>
      <c r="T1788" s="61"/>
      <c r="U1788" s="94"/>
      <c r="V1788" s="94"/>
      <c r="W1788" s="61"/>
      <c r="X1788" s="61"/>
      <c r="Y1788" s="61">
        <v>98300</v>
      </c>
      <c r="Z1788" s="94">
        <v>0</v>
      </c>
      <c r="AA1788" s="61">
        <v>98300</v>
      </c>
      <c r="AB1788" s="94">
        <v>0.01</v>
      </c>
      <c r="AC1788" s="148">
        <f t="shared" si="173"/>
        <v>9.83</v>
      </c>
    </row>
    <row r="1789" spans="1:29" ht="18" x14ac:dyDescent="0.35">
      <c r="A1789" s="49">
        <v>25</v>
      </c>
      <c r="B1789" s="49"/>
      <c r="C1789" s="94" t="s">
        <v>243</v>
      </c>
      <c r="D1789" s="94" t="s">
        <v>33</v>
      </c>
      <c r="E1789" s="94">
        <v>548</v>
      </c>
      <c r="F1789" s="94">
        <v>14</v>
      </c>
      <c r="G1789" s="94">
        <v>0</v>
      </c>
      <c r="H1789" s="94">
        <v>33</v>
      </c>
      <c r="I1789" s="94">
        <v>1</v>
      </c>
      <c r="J1789" s="44">
        <f t="shared" si="171"/>
        <v>5633</v>
      </c>
      <c r="K1789" s="50">
        <f>VLOOKUP(E1789,[7]นส.3ก!B$1:J$65536,9,FALSE)</f>
        <v>100</v>
      </c>
      <c r="L1789" s="51">
        <f t="shared" si="172"/>
        <v>563300</v>
      </c>
      <c r="M1789" s="95" t="s">
        <v>37</v>
      </c>
      <c r="N1789" s="96" t="s">
        <v>38</v>
      </c>
      <c r="O1789" s="94" t="s">
        <v>39</v>
      </c>
      <c r="P1789" s="94" t="s">
        <v>40</v>
      </c>
      <c r="Q1789" s="94">
        <v>60</v>
      </c>
      <c r="R1789" s="94">
        <v>100</v>
      </c>
      <c r="S1789" s="94">
        <v>6550</v>
      </c>
      <c r="T1789" s="61">
        <v>393000</v>
      </c>
      <c r="U1789" s="94">
        <v>19</v>
      </c>
      <c r="V1789" s="94">
        <v>28</v>
      </c>
      <c r="W1789" s="61">
        <v>282960</v>
      </c>
      <c r="X1789" s="61">
        <v>282960</v>
      </c>
      <c r="Y1789" s="61">
        <v>284460</v>
      </c>
      <c r="Z1789" s="94">
        <v>50</v>
      </c>
      <c r="AA1789" s="61">
        <v>0</v>
      </c>
      <c r="AB1789" s="94">
        <v>0.02</v>
      </c>
      <c r="AC1789" s="148">
        <f t="shared" si="173"/>
        <v>0</v>
      </c>
    </row>
    <row r="1790" spans="1:29" ht="18" x14ac:dyDescent="0.35">
      <c r="A1790" s="49"/>
      <c r="B1790" s="49"/>
      <c r="C1790" s="94"/>
      <c r="D1790" s="94"/>
      <c r="E1790" s="94"/>
      <c r="F1790" s="94"/>
      <c r="G1790" s="94"/>
      <c r="H1790" s="94"/>
      <c r="I1790" s="94"/>
      <c r="J1790" s="44"/>
      <c r="K1790" s="50"/>
      <c r="L1790" s="51"/>
      <c r="M1790" s="95" t="s">
        <v>41</v>
      </c>
      <c r="N1790" s="96"/>
      <c r="O1790" s="94"/>
      <c r="P1790" s="94"/>
      <c r="Q1790" s="94"/>
      <c r="R1790" s="94"/>
      <c r="S1790" s="94"/>
      <c r="T1790" s="61"/>
      <c r="U1790" s="94"/>
      <c r="V1790" s="94"/>
      <c r="W1790" s="61"/>
      <c r="X1790" s="61"/>
      <c r="Y1790" s="61">
        <v>561800</v>
      </c>
      <c r="Z1790" s="94">
        <v>0</v>
      </c>
      <c r="AA1790" s="61">
        <v>561800</v>
      </c>
      <c r="AB1790" s="94">
        <v>0.01</v>
      </c>
      <c r="AC1790" s="148">
        <f t="shared" si="173"/>
        <v>56.18</v>
      </c>
    </row>
    <row r="1791" spans="1:29" ht="18" x14ac:dyDescent="0.35">
      <c r="A1791" s="49">
        <v>26</v>
      </c>
      <c r="B1791" s="49"/>
      <c r="C1791" s="94" t="s">
        <v>244</v>
      </c>
      <c r="D1791" s="94" t="s">
        <v>33</v>
      </c>
      <c r="E1791" s="94">
        <v>638</v>
      </c>
      <c r="F1791" s="94">
        <v>2</v>
      </c>
      <c r="G1791" s="94">
        <v>2</v>
      </c>
      <c r="H1791" s="94">
        <v>89</v>
      </c>
      <c r="I1791" s="94">
        <v>1</v>
      </c>
      <c r="J1791" s="44">
        <f t="shared" si="171"/>
        <v>1089</v>
      </c>
      <c r="K1791" s="50">
        <f>VLOOKUP(E1791,[7]นส.3ก!B$1:J$65536,9,FALSE)</f>
        <v>100</v>
      </c>
      <c r="L1791" s="51">
        <f t="shared" si="172"/>
        <v>108900</v>
      </c>
      <c r="M1791" s="97" t="s">
        <v>37</v>
      </c>
      <c r="N1791" s="96" t="s">
        <v>38</v>
      </c>
      <c r="O1791" s="94" t="s">
        <v>39</v>
      </c>
      <c r="P1791" s="94" t="s">
        <v>40</v>
      </c>
      <c r="Q1791" s="94">
        <v>80</v>
      </c>
      <c r="R1791" s="94">
        <v>100</v>
      </c>
      <c r="S1791" s="94">
        <v>6550</v>
      </c>
      <c r="T1791" s="61">
        <v>524000</v>
      </c>
      <c r="U1791" s="94">
        <v>8</v>
      </c>
      <c r="V1791" s="94">
        <v>8</v>
      </c>
      <c r="W1791" s="61">
        <v>482080</v>
      </c>
      <c r="X1791" s="61">
        <v>482080</v>
      </c>
      <c r="Y1791" s="61">
        <v>484080</v>
      </c>
      <c r="Z1791" s="94">
        <v>50</v>
      </c>
      <c r="AA1791" s="61">
        <v>0</v>
      </c>
      <c r="AB1791" s="94">
        <v>0.02</v>
      </c>
      <c r="AC1791" s="148">
        <f t="shared" si="173"/>
        <v>0</v>
      </c>
    </row>
    <row r="1792" spans="1:29" ht="18" x14ac:dyDescent="0.35">
      <c r="A1792" s="49"/>
      <c r="B1792" s="49"/>
      <c r="C1792" s="94"/>
      <c r="D1792" s="94"/>
      <c r="E1792" s="94"/>
      <c r="F1792" s="94"/>
      <c r="G1792" s="94"/>
      <c r="H1792" s="94"/>
      <c r="I1792" s="94"/>
      <c r="J1792" s="44"/>
      <c r="K1792" s="50"/>
      <c r="L1792" s="51"/>
      <c r="M1792" s="97" t="s">
        <v>41</v>
      </c>
      <c r="N1792" s="96"/>
      <c r="O1792" s="94"/>
      <c r="P1792" s="94"/>
      <c r="Q1792" s="94"/>
      <c r="R1792" s="94"/>
      <c r="S1792" s="94"/>
      <c r="T1792" s="61"/>
      <c r="U1792" s="94"/>
      <c r="V1792" s="94"/>
      <c r="W1792" s="61"/>
      <c r="X1792" s="61"/>
      <c r="Y1792" s="61">
        <v>106900</v>
      </c>
      <c r="Z1792" s="94">
        <v>0</v>
      </c>
      <c r="AA1792" s="61">
        <v>106900</v>
      </c>
      <c r="AB1792" s="94">
        <v>0.01</v>
      </c>
      <c r="AC1792" s="148">
        <f t="shared" si="173"/>
        <v>10.69</v>
      </c>
    </row>
    <row r="1793" spans="1:29" ht="18" x14ac:dyDescent="0.35">
      <c r="A1793" s="49">
        <v>27</v>
      </c>
      <c r="B1793" s="49"/>
      <c r="C1793" s="94" t="s">
        <v>244</v>
      </c>
      <c r="D1793" s="94" t="s">
        <v>33</v>
      </c>
      <c r="E1793" s="94">
        <v>5393</v>
      </c>
      <c r="F1793" s="94">
        <v>6</v>
      </c>
      <c r="G1793" s="94">
        <v>1</v>
      </c>
      <c r="H1793" s="94">
        <v>91</v>
      </c>
      <c r="I1793" s="94">
        <v>1</v>
      </c>
      <c r="J1793" s="44">
        <f t="shared" si="171"/>
        <v>2591</v>
      </c>
      <c r="K1793" s="50">
        <f>VLOOKUP(E1793,[7]นส.3ก!B$1:J$65536,9,FALSE)</f>
        <v>100</v>
      </c>
      <c r="L1793" s="51">
        <f t="shared" si="172"/>
        <v>259100</v>
      </c>
      <c r="M1793" s="97"/>
      <c r="N1793" s="96"/>
      <c r="O1793" s="94"/>
      <c r="P1793" s="94"/>
      <c r="Q1793" s="94"/>
      <c r="R1793" s="94"/>
      <c r="S1793" s="94"/>
      <c r="T1793" s="61"/>
      <c r="U1793" s="94"/>
      <c r="V1793" s="94"/>
      <c r="W1793" s="61"/>
      <c r="X1793" s="61"/>
      <c r="Y1793" s="61">
        <f>L1793</f>
        <v>259100</v>
      </c>
      <c r="Z1793" s="94">
        <v>0</v>
      </c>
      <c r="AA1793" s="61">
        <f>Y1793</f>
        <v>259100</v>
      </c>
      <c r="AB1793" s="94">
        <v>0.01</v>
      </c>
      <c r="AC1793" s="148">
        <f t="shared" si="173"/>
        <v>25.91</v>
      </c>
    </row>
    <row r="1794" spans="1:29" ht="18" x14ac:dyDescent="0.35">
      <c r="A1794" s="49">
        <v>28</v>
      </c>
      <c r="B1794" s="49"/>
      <c r="C1794" s="94" t="s">
        <v>245</v>
      </c>
      <c r="D1794" s="94" t="s">
        <v>33</v>
      </c>
      <c r="E1794" s="94">
        <v>783</v>
      </c>
      <c r="F1794" s="94">
        <v>6</v>
      </c>
      <c r="G1794" s="94">
        <v>0</v>
      </c>
      <c r="H1794" s="94">
        <v>43</v>
      </c>
      <c r="I1794" s="94">
        <v>1</v>
      </c>
      <c r="J1794" s="44">
        <f t="shared" si="171"/>
        <v>2443</v>
      </c>
      <c r="K1794" s="50">
        <f>VLOOKUP(E1794,[7]นส.3ก!B$1:J$65536,9,FALSE)</f>
        <v>100</v>
      </c>
      <c r="L1794" s="51">
        <f t="shared" si="172"/>
        <v>244300</v>
      </c>
      <c r="M1794" s="95"/>
      <c r="N1794" s="96"/>
      <c r="O1794" s="94"/>
      <c r="P1794" s="94"/>
      <c r="Q1794" s="94"/>
      <c r="R1794" s="94"/>
      <c r="S1794" s="94"/>
      <c r="T1794" s="61"/>
      <c r="U1794" s="94"/>
      <c r="V1794" s="94"/>
      <c r="W1794" s="61"/>
      <c r="X1794" s="61"/>
      <c r="Y1794" s="61">
        <f>L1794</f>
        <v>244300</v>
      </c>
      <c r="Z1794" s="94">
        <v>0</v>
      </c>
      <c r="AA1794" s="61">
        <f>Y1794</f>
        <v>244300</v>
      </c>
      <c r="AB1794" s="94">
        <v>0.01</v>
      </c>
      <c r="AC1794" s="148">
        <f t="shared" si="173"/>
        <v>24.43</v>
      </c>
    </row>
    <row r="1795" spans="1:29" ht="18" x14ac:dyDescent="0.35">
      <c r="A1795" s="49">
        <v>29</v>
      </c>
      <c r="B1795" s="49"/>
      <c r="C1795" s="94" t="s">
        <v>246</v>
      </c>
      <c r="D1795" s="94" t="s">
        <v>33</v>
      </c>
      <c r="E1795" s="94">
        <v>4762</v>
      </c>
      <c r="F1795" s="94">
        <v>3</v>
      </c>
      <c r="G1795" s="94">
        <v>1</v>
      </c>
      <c r="H1795" s="94">
        <v>2</v>
      </c>
      <c r="I1795" s="94">
        <v>1</v>
      </c>
      <c r="J1795" s="44">
        <f t="shared" si="171"/>
        <v>1302</v>
      </c>
      <c r="K1795" s="50">
        <f>VLOOKUP(E1795,[7]นส.3ก!B$1:J$65536,9,FALSE)</f>
        <v>280</v>
      </c>
      <c r="L1795" s="51">
        <f t="shared" si="172"/>
        <v>364560</v>
      </c>
      <c r="M1795" s="97"/>
      <c r="N1795" s="96"/>
      <c r="O1795" s="94"/>
      <c r="P1795" s="94"/>
      <c r="Q1795" s="94"/>
      <c r="R1795" s="94"/>
      <c r="S1795" s="94"/>
      <c r="T1795" s="61"/>
      <c r="U1795" s="94"/>
      <c r="V1795" s="94"/>
      <c r="W1795" s="61"/>
      <c r="X1795" s="61"/>
      <c r="Y1795" s="61">
        <f>L1795</f>
        <v>364560</v>
      </c>
      <c r="Z1795" s="94">
        <v>0</v>
      </c>
      <c r="AA1795" s="61">
        <f>Y1795</f>
        <v>364560</v>
      </c>
      <c r="AB1795" s="94">
        <v>0.01</v>
      </c>
      <c r="AC1795" s="148">
        <f t="shared" si="173"/>
        <v>36.455999999999996</v>
      </c>
    </row>
    <row r="1796" spans="1:29" ht="18" x14ac:dyDescent="0.35">
      <c r="A1796" s="49">
        <v>30</v>
      </c>
      <c r="B1796" s="49"/>
      <c r="C1796" s="94" t="s">
        <v>247</v>
      </c>
      <c r="D1796" s="94" t="s">
        <v>33</v>
      </c>
      <c r="E1796" s="94">
        <v>771</v>
      </c>
      <c r="F1796" s="94">
        <v>2</v>
      </c>
      <c r="G1796" s="94">
        <v>3</v>
      </c>
      <c r="H1796" s="94">
        <v>60</v>
      </c>
      <c r="I1796" s="94">
        <v>1</v>
      </c>
      <c r="J1796" s="44">
        <f t="shared" si="171"/>
        <v>1160</v>
      </c>
      <c r="K1796" s="50">
        <v>100</v>
      </c>
      <c r="L1796" s="51">
        <f t="shared" si="172"/>
        <v>116000</v>
      </c>
      <c r="M1796" s="97"/>
      <c r="N1796" s="96"/>
      <c r="O1796" s="94"/>
      <c r="P1796" s="94"/>
      <c r="Q1796" s="94"/>
      <c r="R1796" s="94"/>
      <c r="S1796" s="94"/>
      <c r="T1796" s="61"/>
      <c r="U1796" s="94"/>
      <c r="V1796" s="94"/>
      <c r="W1796" s="61"/>
      <c r="X1796" s="61"/>
      <c r="Y1796" s="61">
        <f>L1796</f>
        <v>116000</v>
      </c>
      <c r="Z1796" s="94">
        <v>0</v>
      </c>
      <c r="AA1796" s="61">
        <f>Y1796</f>
        <v>116000</v>
      </c>
      <c r="AB1796" s="94">
        <v>0.01</v>
      </c>
      <c r="AC1796" s="148">
        <f t="shared" si="173"/>
        <v>11.6</v>
      </c>
    </row>
    <row r="1797" spans="1:29" ht="18" x14ac:dyDescent="0.35">
      <c r="A1797" s="49">
        <v>31</v>
      </c>
      <c r="B1797" s="49"/>
      <c r="C1797" s="94" t="s">
        <v>248</v>
      </c>
      <c r="D1797" s="94" t="s">
        <v>33</v>
      </c>
      <c r="E1797" s="94">
        <v>694</v>
      </c>
      <c r="F1797" s="94">
        <v>13</v>
      </c>
      <c r="G1797" s="94">
        <v>1</v>
      </c>
      <c r="H1797" s="94">
        <v>93</v>
      </c>
      <c r="I1797" s="94">
        <v>1</v>
      </c>
      <c r="J1797" s="44">
        <f t="shared" si="171"/>
        <v>5393</v>
      </c>
      <c r="K1797" s="50">
        <f>VLOOKUP(E1797,[7]นส.3ก!B$1:J$65536,9,FALSE)</f>
        <v>100</v>
      </c>
      <c r="L1797" s="51">
        <f t="shared" si="172"/>
        <v>539300</v>
      </c>
      <c r="M1797" s="95" t="s">
        <v>37</v>
      </c>
      <c r="N1797" s="96" t="s">
        <v>38</v>
      </c>
      <c r="O1797" s="94" t="s">
        <v>39</v>
      </c>
      <c r="P1797" s="94" t="s">
        <v>40</v>
      </c>
      <c r="Q1797" s="94">
        <v>60</v>
      </c>
      <c r="R1797" s="94">
        <v>100</v>
      </c>
      <c r="S1797" s="94">
        <v>6550</v>
      </c>
      <c r="T1797" s="61">
        <v>393000</v>
      </c>
      <c r="U1797" s="94">
        <v>20</v>
      </c>
      <c r="V1797" s="94">
        <v>30</v>
      </c>
      <c r="W1797" s="61">
        <v>275100</v>
      </c>
      <c r="X1797" s="61">
        <v>275100</v>
      </c>
      <c r="Y1797" s="61">
        <v>276600</v>
      </c>
      <c r="Z1797" s="94">
        <v>50</v>
      </c>
      <c r="AA1797" s="61">
        <v>0</v>
      </c>
      <c r="AB1797" s="94">
        <v>0.02</v>
      </c>
      <c r="AC1797" s="148">
        <f t="shared" si="173"/>
        <v>0</v>
      </c>
    </row>
    <row r="1798" spans="1:29" ht="18" x14ac:dyDescent="0.35">
      <c r="A1798" s="49"/>
      <c r="B1798" s="49"/>
      <c r="C1798" s="94"/>
      <c r="D1798" s="94"/>
      <c r="E1798" s="94"/>
      <c r="F1798" s="94"/>
      <c r="G1798" s="94"/>
      <c r="H1798" s="94"/>
      <c r="I1798" s="94"/>
      <c r="J1798" s="44"/>
      <c r="K1798" s="50"/>
      <c r="L1798" s="51"/>
      <c r="M1798" s="95" t="s">
        <v>41</v>
      </c>
      <c r="N1798" s="96"/>
      <c r="O1798" s="94"/>
      <c r="P1798" s="94"/>
      <c r="Q1798" s="94"/>
      <c r="R1798" s="94"/>
      <c r="S1798" s="94"/>
      <c r="T1798" s="61"/>
      <c r="U1798" s="94"/>
      <c r="V1798" s="94"/>
      <c r="W1798" s="61"/>
      <c r="X1798" s="61"/>
      <c r="Y1798" s="61">
        <v>537800</v>
      </c>
      <c r="Z1798" s="94">
        <v>0</v>
      </c>
      <c r="AA1798" s="61">
        <v>537800</v>
      </c>
      <c r="AB1798" s="94">
        <v>0.01</v>
      </c>
      <c r="AC1798" s="148">
        <f t="shared" si="173"/>
        <v>53.78</v>
      </c>
    </row>
    <row r="1799" spans="1:29" ht="18" x14ac:dyDescent="0.35">
      <c r="A1799" s="49">
        <v>32</v>
      </c>
      <c r="B1799" s="49"/>
      <c r="C1799" s="94" t="s">
        <v>249</v>
      </c>
      <c r="D1799" s="94" t="s">
        <v>33</v>
      </c>
      <c r="E1799" s="94">
        <v>5392</v>
      </c>
      <c r="F1799" s="94">
        <v>5</v>
      </c>
      <c r="G1799" s="94">
        <v>0</v>
      </c>
      <c r="H1799" s="94">
        <v>36</v>
      </c>
      <c r="I1799" s="94">
        <v>1</v>
      </c>
      <c r="J1799" s="44">
        <f t="shared" si="171"/>
        <v>2036</v>
      </c>
      <c r="K1799" s="50">
        <f>VLOOKUP(E1799,[7]นส.3ก!B$1:J$65536,9,FALSE)</f>
        <v>100</v>
      </c>
      <c r="L1799" s="51">
        <f t="shared" si="172"/>
        <v>203600</v>
      </c>
      <c r="M1799" s="97"/>
      <c r="N1799" s="96"/>
      <c r="O1799" s="94"/>
      <c r="P1799" s="94"/>
      <c r="Q1799" s="94"/>
      <c r="R1799" s="94"/>
      <c r="S1799" s="94"/>
      <c r="T1799" s="61"/>
      <c r="U1799" s="94"/>
      <c r="V1799" s="94"/>
      <c r="W1799" s="61"/>
      <c r="X1799" s="61"/>
      <c r="Y1799" s="61">
        <f>L1799</f>
        <v>203600</v>
      </c>
      <c r="Z1799" s="94">
        <v>0</v>
      </c>
      <c r="AA1799" s="61">
        <f>Y1799</f>
        <v>203600</v>
      </c>
      <c r="AB1799" s="94">
        <v>0.01</v>
      </c>
      <c r="AC1799" s="148">
        <f t="shared" si="173"/>
        <v>20.36</v>
      </c>
    </row>
    <row r="1800" spans="1:29" ht="18" x14ac:dyDescent="0.35">
      <c r="A1800" s="49">
        <v>33</v>
      </c>
      <c r="B1800" s="53"/>
      <c r="C1800" s="98" t="s">
        <v>250</v>
      </c>
      <c r="D1800" s="94" t="s">
        <v>33</v>
      </c>
      <c r="E1800" s="94">
        <v>782</v>
      </c>
      <c r="F1800" s="94">
        <v>15</v>
      </c>
      <c r="G1800" s="94">
        <v>3</v>
      </c>
      <c r="H1800" s="94">
        <v>77</v>
      </c>
      <c r="I1800" s="94">
        <v>1</v>
      </c>
      <c r="J1800" s="44">
        <f t="shared" si="171"/>
        <v>6377</v>
      </c>
      <c r="K1800" s="50">
        <f>VLOOKUP(E1800,[7]นส.3ก!B$1:J$65536,9,FALSE)</f>
        <v>100</v>
      </c>
      <c r="L1800" s="51">
        <f t="shared" si="172"/>
        <v>637700</v>
      </c>
      <c r="M1800" s="97"/>
      <c r="N1800" s="96"/>
      <c r="O1800" s="94"/>
      <c r="P1800" s="94"/>
      <c r="Q1800" s="94"/>
      <c r="R1800" s="94"/>
      <c r="S1800" s="94"/>
      <c r="T1800" s="61"/>
      <c r="U1800" s="94"/>
      <c r="V1800" s="94"/>
      <c r="W1800" s="61"/>
      <c r="X1800" s="61"/>
      <c r="Y1800" s="61">
        <f>L1800</f>
        <v>637700</v>
      </c>
      <c r="Z1800" s="94">
        <v>0</v>
      </c>
      <c r="AA1800" s="61">
        <f>Y1800</f>
        <v>637700</v>
      </c>
      <c r="AB1800" s="94">
        <v>0.01</v>
      </c>
      <c r="AC1800" s="148">
        <f t="shared" si="173"/>
        <v>63.77</v>
      </c>
    </row>
    <row r="1801" spans="1:29" ht="18" x14ac:dyDescent="0.35">
      <c r="A1801" s="49">
        <v>34</v>
      </c>
      <c r="B1801" s="49"/>
      <c r="C1801" s="94" t="s">
        <v>250</v>
      </c>
      <c r="D1801" s="94" t="s">
        <v>33</v>
      </c>
      <c r="E1801" s="94">
        <v>1063</v>
      </c>
      <c r="F1801" s="94">
        <v>3</v>
      </c>
      <c r="G1801" s="94">
        <v>3</v>
      </c>
      <c r="H1801" s="94">
        <v>60</v>
      </c>
      <c r="I1801" s="94">
        <v>1</v>
      </c>
      <c r="J1801" s="44">
        <f t="shared" si="171"/>
        <v>1560</v>
      </c>
      <c r="K1801" s="50">
        <f>VLOOKUP(E1801,[7]นส.3ก!B$1:J$65536,9,FALSE)</f>
        <v>380</v>
      </c>
      <c r="L1801" s="51">
        <f t="shared" si="172"/>
        <v>592800</v>
      </c>
      <c r="M1801" s="95"/>
      <c r="N1801" s="96"/>
      <c r="O1801" s="94"/>
      <c r="P1801" s="94"/>
      <c r="Q1801" s="94"/>
      <c r="R1801" s="94"/>
      <c r="S1801" s="94"/>
      <c r="T1801" s="61"/>
      <c r="U1801" s="94"/>
      <c r="V1801" s="94"/>
      <c r="W1801" s="61"/>
      <c r="X1801" s="61"/>
      <c r="Y1801" s="61">
        <f>L1801</f>
        <v>592800</v>
      </c>
      <c r="Z1801" s="94">
        <v>0</v>
      </c>
      <c r="AA1801" s="61">
        <f>Y1801</f>
        <v>592800</v>
      </c>
      <c r="AB1801" s="94">
        <v>0.01</v>
      </c>
      <c r="AC1801" s="148">
        <f t="shared" si="173"/>
        <v>59.28</v>
      </c>
    </row>
    <row r="1802" spans="1:29" ht="18" x14ac:dyDescent="0.35">
      <c r="A1802" s="49">
        <v>35</v>
      </c>
      <c r="B1802" s="49"/>
      <c r="C1802" s="94" t="s">
        <v>250</v>
      </c>
      <c r="D1802" s="94" t="s">
        <v>33</v>
      </c>
      <c r="E1802" s="94">
        <v>1849</v>
      </c>
      <c r="F1802" s="94">
        <v>3</v>
      </c>
      <c r="G1802" s="94">
        <v>1</v>
      </c>
      <c r="H1802" s="94">
        <v>40</v>
      </c>
      <c r="I1802" s="94">
        <v>1</v>
      </c>
      <c r="J1802" s="44">
        <f t="shared" si="171"/>
        <v>1340</v>
      </c>
      <c r="K1802" s="50">
        <f>VLOOKUP(E1802,[7]นส.3ก!B$1:J$65536,9,FALSE)</f>
        <v>440</v>
      </c>
      <c r="L1802" s="51">
        <f t="shared" si="172"/>
        <v>589600</v>
      </c>
      <c r="M1802" s="97" t="s">
        <v>37</v>
      </c>
      <c r="N1802" s="96" t="s">
        <v>38</v>
      </c>
      <c r="O1802" s="94" t="s">
        <v>39</v>
      </c>
      <c r="P1802" s="94" t="s">
        <v>40</v>
      </c>
      <c r="Q1802" s="94">
        <v>80</v>
      </c>
      <c r="R1802" s="94">
        <v>100</v>
      </c>
      <c r="S1802" s="94">
        <v>6550</v>
      </c>
      <c r="T1802" s="61">
        <v>524000</v>
      </c>
      <c r="U1802" s="94">
        <v>30</v>
      </c>
      <c r="V1802" s="94">
        <v>50</v>
      </c>
      <c r="W1802" s="61">
        <v>262000</v>
      </c>
      <c r="X1802" s="61">
        <v>262000</v>
      </c>
      <c r="Y1802" s="61">
        <v>270800</v>
      </c>
      <c r="Z1802" s="94">
        <v>50</v>
      </c>
      <c r="AA1802" s="61">
        <v>0</v>
      </c>
      <c r="AB1802" s="94">
        <v>0.02</v>
      </c>
      <c r="AC1802" s="148">
        <f t="shared" si="173"/>
        <v>0</v>
      </c>
    </row>
    <row r="1803" spans="1:29" ht="18" x14ac:dyDescent="0.35">
      <c r="A1803" s="49"/>
      <c r="B1803" s="49"/>
      <c r="C1803" s="94"/>
      <c r="D1803" s="94"/>
      <c r="E1803" s="94"/>
      <c r="F1803" s="94"/>
      <c r="G1803" s="94"/>
      <c r="H1803" s="94"/>
      <c r="I1803" s="94"/>
      <c r="J1803" s="44"/>
      <c r="K1803" s="50"/>
      <c r="L1803" s="51"/>
      <c r="M1803" s="97" t="s">
        <v>41</v>
      </c>
      <c r="N1803" s="96"/>
      <c r="O1803" s="94"/>
      <c r="P1803" s="94"/>
      <c r="Q1803" s="94"/>
      <c r="R1803" s="94"/>
      <c r="S1803" s="94"/>
      <c r="T1803" s="61"/>
      <c r="U1803" s="94"/>
      <c r="V1803" s="94"/>
      <c r="W1803" s="61"/>
      <c r="X1803" s="61"/>
      <c r="Y1803" s="61">
        <v>580800</v>
      </c>
      <c r="Z1803" s="94">
        <v>0</v>
      </c>
      <c r="AA1803" s="61">
        <v>580800</v>
      </c>
      <c r="AB1803" s="94">
        <v>0.01</v>
      </c>
      <c r="AC1803" s="148">
        <f t="shared" si="173"/>
        <v>58.08</v>
      </c>
    </row>
    <row r="1804" spans="1:29" ht="18" x14ac:dyDescent="0.35">
      <c r="A1804" s="49">
        <v>36</v>
      </c>
      <c r="B1804" s="49"/>
      <c r="C1804" s="94" t="s">
        <v>250</v>
      </c>
      <c r="D1804" s="94" t="s">
        <v>33</v>
      </c>
      <c r="E1804" s="94">
        <v>649</v>
      </c>
      <c r="F1804" s="94">
        <v>16</v>
      </c>
      <c r="G1804" s="94">
        <v>3</v>
      </c>
      <c r="H1804" s="94">
        <v>93</v>
      </c>
      <c r="I1804" s="94">
        <v>1</v>
      </c>
      <c r="J1804" s="44">
        <f t="shared" si="171"/>
        <v>6793</v>
      </c>
      <c r="K1804" s="50">
        <f>VLOOKUP(E1804,[7]นส.3ก!B$1:J$65536,9,FALSE)</f>
        <v>250</v>
      </c>
      <c r="L1804" s="51">
        <f t="shared" si="172"/>
        <v>1698250</v>
      </c>
      <c r="M1804" s="97"/>
      <c r="N1804" s="96"/>
      <c r="O1804" s="94"/>
      <c r="P1804" s="94"/>
      <c r="Q1804" s="94"/>
      <c r="R1804" s="94"/>
      <c r="S1804" s="94"/>
      <c r="T1804" s="61"/>
      <c r="U1804" s="94"/>
      <c r="V1804" s="94"/>
      <c r="W1804" s="61"/>
      <c r="X1804" s="61"/>
      <c r="Y1804" s="61">
        <f>L1804</f>
        <v>1698250</v>
      </c>
      <c r="Z1804" s="94">
        <v>0</v>
      </c>
      <c r="AA1804" s="61">
        <f>L1804</f>
        <v>1698250</v>
      </c>
      <c r="AB1804" s="94">
        <v>0.01</v>
      </c>
      <c r="AC1804" s="148">
        <f t="shared" si="173"/>
        <v>169.82499999999999</v>
      </c>
    </row>
    <row r="1805" spans="1:29" ht="18" x14ac:dyDescent="0.35">
      <c r="A1805" s="49">
        <v>37</v>
      </c>
      <c r="B1805" s="49"/>
      <c r="C1805" s="94" t="s">
        <v>251</v>
      </c>
      <c r="D1805" s="94" t="s">
        <v>33</v>
      </c>
      <c r="E1805" s="94">
        <v>794</v>
      </c>
      <c r="F1805" s="94">
        <v>10</v>
      </c>
      <c r="G1805" s="94">
        <v>3</v>
      </c>
      <c r="H1805" s="94">
        <v>0</v>
      </c>
      <c r="I1805" s="94">
        <v>1</v>
      </c>
      <c r="J1805" s="44">
        <f t="shared" si="171"/>
        <v>4300</v>
      </c>
      <c r="K1805" s="50">
        <f>VLOOKUP(E1805,[7]นส.3ก!B$1:J$65536,9,FALSE)</f>
        <v>180</v>
      </c>
      <c r="L1805" s="51">
        <f t="shared" si="172"/>
        <v>774000</v>
      </c>
      <c r="M1805" s="95"/>
      <c r="N1805" s="96" t="s">
        <v>252</v>
      </c>
      <c r="O1805" s="94"/>
      <c r="P1805" s="94"/>
      <c r="Q1805" s="94"/>
      <c r="R1805" s="94"/>
      <c r="S1805" s="94"/>
      <c r="T1805" s="61"/>
      <c r="U1805" s="94"/>
      <c r="V1805" s="94"/>
      <c r="W1805" s="61"/>
      <c r="X1805" s="61"/>
      <c r="Y1805" s="61">
        <f>L1805</f>
        <v>774000</v>
      </c>
      <c r="Z1805" s="94">
        <v>0</v>
      </c>
      <c r="AA1805" s="61">
        <f>L1805</f>
        <v>774000</v>
      </c>
      <c r="AB1805" s="94">
        <v>0.01</v>
      </c>
      <c r="AC1805" s="148">
        <f t="shared" si="173"/>
        <v>77.400000000000006</v>
      </c>
    </row>
    <row r="1806" spans="1:29" ht="18" x14ac:dyDescent="0.35">
      <c r="A1806" s="49">
        <v>38</v>
      </c>
      <c r="B1806" s="49"/>
      <c r="C1806" s="94" t="s">
        <v>253</v>
      </c>
      <c r="D1806" s="94" t="s">
        <v>33</v>
      </c>
      <c r="E1806" s="94">
        <v>4357</v>
      </c>
      <c r="F1806" s="94">
        <v>3</v>
      </c>
      <c r="G1806" s="94">
        <v>2</v>
      </c>
      <c r="H1806" s="94">
        <v>81</v>
      </c>
      <c r="I1806" s="94">
        <v>1</v>
      </c>
      <c r="J1806" s="44">
        <f t="shared" si="171"/>
        <v>1481</v>
      </c>
      <c r="K1806" s="50">
        <f>VLOOKUP(E1806,[7]นส.3ก!B$1:J$65536,9,FALSE)</f>
        <v>250</v>
      </c>
      <c r="L1806" s="51">
        <f t="shared" si="172"/>
        <v>370250</v>
      </c>
      <c r="M1806" s="97" t="s">
        <v>37</v>
      </c>
      <c r="N1806" s="96" t="s">
        <v>38</v>
      </c>
      <c r="O1806" s="94" t="s">
        <v>39</v>
      </c>
      <c r="P1806" s="94" t="s">
        <v>40</v>
      </c>
      <c r="Q1806" s="94">
        <v>60</v>
      </c>
      <c r="R1806" s="94">
        <v>100</v>
      </c>
      <c r="S1806" s="94">
        <v>6550</v>
      </c>
      <c r="T1806" s="61">
        <v>393000</v>
      </c>
      <c r="U1806" s="94">
        <v>30</v>
      </c>
      <c r="V1806" s="94">
        <v>50</v>
      </c>
      <c r="W1806" s="61">
        <v>196500</v>
      </c>
      <c r="X1806" s="61">
        <v>196500</v>
      </c>
      <c r="Y1806" s="61">
        <v>200250</v>
      </c>
      <c r="Z1806" s="94">
        <v>50</v>
      </c>
      <c r="AA1806" s="61">
        <v>0</v>
      </c>
      <c r="AB1806" s="94">
        <v>0.02</v>
      </c>
      <c r="AC1806" s="148">
        <f t="shared" si="173"/>
        <v>0</v>
      </c>
    </row>
    <row r="1807" spans="1:29" ht="18" x14ac:dyDescent="0.35">
      <c r="A1807" s="49"/>
      <c r="B1807" s="49"/>
      <c r="C1807" s="94"/>
      <c r="D1807" s="94"/>
      <c r="E1807" s="94"/>
      <c r="F1807" s="94"/>
      <c r="G1807" s="94"/>
      <c r="H1807" s="94"/>
      <c r="I1807" s="94"/>
      <c r="J1807" s="44"/>
      <c r="K1807" s="50"/>
      <c r="L1807" s="51"/>
      <c r="M1807" s="97" t="s">
        <v>41</v>
      </c>
      <c r="N1807" s="96"/>
      <c r="O1807" s="94"/>
      <c r="P1807" s="94"/>
      <c r="Q1807" s="94"/>
      <c r="R1807" s="94"/>
      <c r="S1807" s="94"/>
      <c r="T1807" s="61"/>
      <c r="U1807" s="94"/>
      <c r="V1807" s="94"/>
      <c r="W1807" s="61"/>
      <c r="X1807" s="61"/>
      <c r="Y1807" s="61">
        <v>366500</v>
      </c>
      <c r="Z1807" s="94">
        <v>0</v>
      </c>
      <c r="AA1807" s="61">
        <v>366500</v>
      </c>
      <c r="AB1807" s="94">
        <v>0.01</v>
      </c>
      <c r="AC1807" s="148">
        <f t="shared" si="173"/>
        <v>36.65</v>
      </c>
    </row>
    <row r="1808" spans="1:29" ht="18" x14ac:dyDescent="0.35">
      <c r="A1808" s="49">
        <v>39</v>
      </c>
      <c r="B1808" s="49"/>
      <c r="C1808" s="94" t="s">
        <v>254</v>
      </c>
      <c r="D1808" s="94" t="s">
        <v>33</v>
      </c>
      <c r="E1808" s="94">
        <v>693</v>
      </c>
      <c r="F1808" s="94">
        <v>18</v>
      </c>
      <c r="G1808" s="94">
        <v>2</v>
      </c>
      <c r="H1808" s="94">
        <v>33</v>
      </c>
      <c r="I1808" s="94">
        <v>1</v>
      </c>
      <c r="J1808" s="44">
        <f t="shared" si="171"/>
        <v>7433</v>
      </c>
      <c r="K1808" s="50">
        <f>VLOOKUP(E1808,[7]นส.3ก!B$1:J$65536,9,FALSE)</f>
        <v>100</v>
      </c>
      <c r="L1808" s="51">
        <f t="shared" si="172"/>
        <v>743300</v>
      </c>
      <c r="M1808" s="97"/>
      <c r="N1808" s="96"/>
      <c r="O1808" s="94"/>
      <c r="P1808" s="94"/>
      <c r="Q1808" s="94"/>
      <c r="R1808" s="94"/>
      <c r="S1808" s="94"/>
      <c r="T1808" s="61"/>
      <c r="U1808" s="94"/>
      <c r="V1808" s="94"/>
      <c r="W1808" s="61"/>
      <c r="X1808" s="61"/>
      <c r="Y1808" s="61">
        <f>L1808</f>
        <v>743300</v>
      </c>
      <c r="Z1808" s="94">
        <v>0</v>
      </c>
      <c r="AA1808" s="61">
        <f>Y1808</f>
        <v>743300</v>
      </c>
      <c r="AB1808" s="94">
        <v>0.01</v>
      </c>
      <c r="AC1808" s="148">
        <f t="shared" si="173"/>
        <v>74.33</v>
      </c>
    </row>
    <row r="1809" spans="1:29" ht="18" x14ac:dyDescent="0.35">
      <c r="A1809" s="49">
        <v>40</v>
      </c>
      <c r="B1809" s="49"/>
      <c r="C1809" s="94" t="s">
        <v>255</v>
      </c>
      <c r="D1809" s="94" t="s">
        <v>33</v>
      </c>
      <c r="E1809" s="94">
        <v>785</v>
      </c>
      <c r="F1809" s="94">
        <v>2</v>
      </c>
      <c r="G1809" s="94">
        <v>2</v>
      </c>
      <c r="H1809" s="94">
        <v>2</v>
      </c>
      <c r="I1809" s="94">
        <v>1</v>
      </c>
      <c r="J1809" s="44">
        <f t="shared" si="171"/>
        <v>1002</v>
      </c>
      <c r="K1809" s="50">
        <f>VLOOKUP(E1809,[7]นส.3ก!B$1:J$65536,9,FALSE)</f>
        <v>250</v>
      </c>
      <c r="L1809" s="51">
        <f t="shared" si="172"/>
        <v>250500</v>
      </c>
      <c r="M1809" s="95"/>
      <c r="N1809" s="96"/>
      <c r="O1809" s="94"/>
      <c r="P1809" s="94"/>
      <c r="Q1809" s="94"/>
      <c r="R1809" s="94"/>
      <c r="S1809" s="94"/>
      <c r="T1809" s="61"/>
      <c r="U1809" s="94"/>
      <c r="V1809" s="94"/>
      <c r="W1809" s="61"/>
      <c r="X1809" s="61"/>
      <c r="Y1809" s="61">
        <f>L1809</f>
        <v>250500</v>
      </c>
      <c r="Z1809" s="94">
        <v>0</v>
      </c>
      <c r="AA1809" s="61">
        <f>Y1809</f>
        <v>250500</v>
      </c>
      <c r="AB1809" s="94">
        <v>0.01</v>
      </c>
      <c r="AC1809" s="148">
        <f t="shared" si="173"/>
        <v>25.05</v>
      </c>
    </row>
    <row r="1810" spans="1:29" ht="18" x14ac:dyDescent="0.35">
      <c r="A1810" s="49">
        <v>41</v>
      </c>
      <c r="B1810" s="49"/>
      <c r="C1810" s="94" t="s">
        <v>256</v>
      </c>
      <c r="D1810" s="94" t="s">
        <v>33</v>
      </c>
      <c r="E1810" s="94">
        <v>678</v>
      </c>
      <c r="F1810" s="94">
        <v>8</v>
      </c>
      <c r="G1810" s="94">
        <v>3</v>
      </c>
      <c r="H1810" s="94">
        <v>33</v>
      </c>
      <c r="I1810" s="94">
        <v>1</v>
      </c>
      <c r="J1810" s="44">
        <f t="shared" si="171"/>
        <v>3533</v>
      </c>
      <c r="K1810" s="50">
        <f>VLOOKUP(E1810,[7]นส.3ก!B$1:J$65536,9,FALSE)</f>
        <v>210</v>
      </c>
      <c r="L1810" s="51">
        <f t="shared" si="172"/>
        <v>741930</v>
      </c>
      <c r="M1810" s="97" t="s">
        <v>37</v>
      </c>
      <c r="N1810" s="96" t="s">
        <v>38</v>
      </c>
      <c r="O1810" s="94" t="s">
        <v>39</v>
      </c>
      <c r="P1810" s="94" t="s">
        <v>40</v>
      </c>
      <c r="Q1810" s="94">
        <v>60</v>
      </c>
      <c r="R1810" s="94">
        <v>100</v>
      </c>
      <c r="S1810" s="94">
        <v>6550</v>
      </c>
      <c r="T1810" s="61">
        <v>393000</v>
      </c>
      <c r="U1810" s="94">
        <v>30</v>
      </c>
      <c r="V1810" s="94">
        <v>50</v>
      </c>
      <c r="W1810" s="61">
        <v>196500</v>
      </c>
      <c r="X1810" s="61">
        <v>196500</v>
      </c>
      <c r="Y1810" s="61">
        <v>198000</v>
      </c>
      <c r="Z1810" s="94">
        <v>50</v>
      </c>
      <c r="AA1810" s="61">
        <v>0</v>
      </c>
      <c r="AB1810" s="94">
        <v>0.02</v>
      </c>
      <c r="AC1810" s="148">
        <f t="shared" si="173"/>
        <v>0</v>
      </c>
    </row>
    <row r="1811" spans="1:29" ht="18" x14ac:dyDescent="0.35">
      <c r="A1811" s="49"/>
      <c r="B1811" s="49"/>
      <c r="C1811" s="94"/>
      <c r="D1811" s="94"/>
      <c r="E1811" s="94"/>
      <c r="F1811" s="94"/>
      <c r="G1811" s="94"/>
      <c r="H1811" s="94"/>
      <c r="I1811" s="94"/>
      <c r="J1811" s="44"/>
      <c r="K1811" s="50"/>
      <c r="L1811" s="51"/>
      <c r="M1811" s="97" t="s">
        <v>41</v>
      </c>
      <c r="N1811" s="96"/>
      <c r="O1811" s="94"/>
      <c r="P1811" s="94"/>
      <c r="Q1811" s="94"/>
      <c r="R1811" s="94"/>
      <c r="S1811" s="94"/>
      <c r="T1811" s="61"/>
      <c r="U1811" s="94"/>
      <c r="V1811" s="94"/>
      <c r="W1811" s="61"/>
      <c r="X1811" s="61"/>
      <c r="Y1811" s="61">
        <v>738780</v>
      </c>
      <c r="Z1811" s="94">
        <v>0</v>
      </c>
      <c r="AA1811" s="61">
        <v>738780</v>
      </c>
      <c r="AB1811" s="94">
        <v>0.01</v>
      </c>
      <c r="AC1811" s="148">
        <f t="shared" si="173"/>
        <v>73.878</v>
      </c>
    </row>
    <row r="1812" spans="1:29" ht="18" x14ac:dyDescent="0.35">
      <c r="A1812" s="49">
        <v>42</v>
      </c>
      <c r="B1812" s="49"/>
      <c r="C1812" s="94" t="s">
        <v>257</v>
      </c>
      <c r="D1812" s="94" t="s">
        <v>33</v>
      </c>
      <c r="E1812" s="94">
        <v>2526</v>
      </c>
      <c r="F1812" s="94">
        <v>4</v>
      </c>
      <c r="G1812" s="94">
        <v>0</v>
      </c>
      <c r="H1812" s="94">
        <v>20</v>
      </c>
      <c r="I1812" s="94">
        <v>1</v>
      </c>
      <c r="J1812" s="44">
        <f t="shared" si="171"/>
        <v>1620</v>
      </c>
      <c r="K1812" s="50">
        <f>VLOOKUP(E1812,[7]นส.3ก!B$1:J$65536,9,FALSE)</f>
        <v>100</v>
      </c>
      <c r="L1812" s="51">
        <f t="shared" si="172"/>
        <v>162000</v>
      </c>
      <c r="M1812" s="97" t="s">
        <v>37</v>
      </c>
      <c r="N1812" s="96" t="s">
        <v>38</v>
      </c>
      <c r="O1812" s="94" t="s">
        <v>39</v>
      </c>
      <c r="P1812" s="94" t="s">
        <v>40</v>
      </c>
      <c r="Q1812" s="94">
        <v>80</v>
      </c>
      <c r="R1812" s="94">
        <v>100</v>
      </c>
      <c r="S1812" s="94">
        <v>6550</v>
      </c>
      <c r="T1812" s="61">
        <v>524000</v>
      </c>
      <c r="U1812" s="94">
        <v>25</v>
      </c>
      <c r="V1812" s="94">
        <v>40</v>
      </c>
      <c r="W1812" s="61">
        <v>314400</v>
      </c>
      <c r="X1812" s="61">
        <v>314400</v>
      </c>
      <c r="Y1812" s="61">
        <v>316400</v>
      </c>
      <c r="Z1812" s="94">
        <v>50</v>
      </c>
      <c r="AA1812" s="61">
        <v>0</v>
      </c>
      <c r="AB1812" s="94">
        <v>0.02</v>
      </c>
      <c r="AC1812" s="148">
        <f t="shared" si="173"/>
        <v>0</v>
      </c>
    </row>
    <row r="1813" spans="1:29" ht="18" x14ac:dyDescent="0.35">
      <c r="A1813" s="49"/>
      <c r="B1813" s="49"/>
      <c r="C1813" s="94"/>
      <c r="D1813" s="94"/>
      <c r="E1813" s="94"/>
      <c r="F1813" s="94"/>
      <c r="G1813" s="94"/>
      <c r="H1813" s="94"/>
      <c r="I1813" s="94"/>
      <c r="J1813" s="44"/>
      <c r="K1813" s="50"/>
      <c r="L1813" s="51"/>
      <c r="M1813" s="95" t="s">
        <v>41</v>
      </c>
      <c r="N1813" s="96"/>
      <c r="O1813" s="94"/>
      <c r="P1813" s="94"/>
      <c r="Q1813" s="94"/>
      <c r="R1813" s="94"/>
      <c r="S1813" s="94"/>
      <c r="T1813" s="61"/>
      <c r="U1813" s="94"/>
      <c r="V1813" s="94"/>
      <c r="W1813" s="61"/>
      <c r="X1813" s="61"/>
      <c r="Y1813" s="61">
        <v>160000</v>
      </c>
      <c r="Z1813" s="94">
        <v>0</v>
      </c>
      <c r="AA1813" s="61">
        <v>160000</v>
      </c>
      <c r="AB1813" s="94">
        <v>0.01</v>
      </c>
      <c r="AC1813" s="148">
        <f t="shared" si="173"/>
        <v>16</v>
      </c>
    </row>
    <row r="1814" spans="1:29" ht="18" x14ac:dyDescent="0.35">
      <c r="A1814" s="49">
        <v>43</v>
      </c>
      <c r="B1814" s="49"/>
      <c r="C1814" s="94" t="s">
        <v>257</v>
      </c>
      <c r="D1814" s="94" t="s">
        <v>33</v>
      </c>
      <c r="E1814" s="94">
        <v>812</v>
      </c>
      <c r="F1814" s="94">
        <v>6</v>
      </c>
      <c r="G1814" s="94">
        <v>1</v>
      </c>
      <c r="H1814" s="94">
        <v>47</v>
      </c>
      <c r="I1814" s="94">
        <v>1</v>
      </c>
      <c r="J1814" s="44">
        <f t="shared" si="171"/>
        <v>2547</v>
      </c>
      <c r="K1814" s="50">
        <f>VLOOKUP(E1814,[7]นส.3ก!B$1:J$65536,9,FALSE)</f>
        <v>100</v>
      </c>
      <c r="L1814" s="51">
        <f t="shared" si="172"/>
        <v>254700</v>
      </c>
      <c r="M1814" s="95"/>
      <c r="N1814" s="96"/>
      <c r="O1814" s="94"/>
      <c r="P1814" s="94"/>
      <c r="Q1814" s="94"/>
      <c r="R1814" s="94"/>
      <c r="S1814" s="94"/>
      <c r="T1814" s="61"/>
      <c r="U1814" s="94"/>
      <c r="V1814" s="94"/>
      <c r="W1814" s="61"/>
      <c r="X1814" s="61"/>
      <c r="Y1814" s="61">
        <f>L1814</f>
        <v>254700</v>
      </c>
      <c r="Z1814" s="94">
        <v>0</v>
      </c>
      <c r="AA1814" s="61">
        <f>Y1814</f>
        <v>254700</v>
      </c>
      <c r="AB1814" s="94">
        <v>0.01</v>
      </c>
      <c r="AC1814" s="148">
        <f t="shared" si="173"/>
        <v>25.47</v>
      </c>
    </row>
    <row r="1815" spans="1:29" ht="18" x14ac:dyDescent="0.35">
      <c r="A1815" s="49">
        <v>44</v>
      </c>
      <c r="B1815" s="53"/>
      <c r="C1815" s="98" t="s">
        <v>257</v>
      </c>
      <c r="D1815" s="94" t="s">
        <v>33</v>
      </c>
      <c r="E1815" s="94">
        <v>788</v>
      </c>
      <c r="F1815" s="94">
        <v>2</v>
      </c>
      <c r="G1815" s="94">
        <v>3</v>
      </c>
      <c r="H1815" s="94">
        <v>7</v>
      </c>
      <c r="I1815" s="94">
        <v>1</v>
      </c>
      <c r="J1815" s="44">
        <f t="shared" si="171"/>
        <v>1107</v>
      </c>
      <c r="K1815" s="50">
        <f>VLOOKUP(E1815,[7]นส.3ก!B$1:J$65536,9,FALSE)</f>
        <v>100</v>
      </c>
      <c r="L1815" s="51">
        <f t="shared" si="172"/>
        <v>110700</v>
      </c>
      <c r="M1815" s="97"/>
      <c r="N1815" s="96"/>
      <c r="O1815" s="94"/>
      <c r="P1815" s="94"/>
      <c r="Q1815" s="94"/>
      <c r="R1815" s="94"/>
      <c r="S1815" s="94"/>
      <c r="T1815" s="61"/>
      <c r="U1815" s="94"/>
      <c r="V1815" s="94"/>
      <c r="W1815" s="61"/>
      <c r="X1815" s="61"/>
      <c r="Y1815" s="61">
        <f>L1815</f>
        <v>110700</v>
      </c>
      <c r="Z1815" s="94">
        <v>0</v>
      </c>
      <c r="AA1815" s="61">
        <f>Y1815</f>
        <v>110700</v>
      </c>
      <c r="AB1815" s="94">
        <v>0.01</v>
      </c>
      <c r="AC1815" s="148">
        <f t="shared" si="173"/>
        <v>11.07</v>
      </c>
    </row>
    <row r="1816" spans="1:29" ht="18" x14ac:dyDescent="0.35">
      <c r="A1816" s="49">
        <v>45</v>
      </c>
      <c r="B1816" s="49"/>
      <c r="C1816" s="94" t="s">
        <v>258</v>
      </c>
      <c r="D1816" s="94" t="s">
        <v>33</v>
      </c>
      <c r="E1816" s="94">
        <v>1368</v>
      </c>
      <c r="F1816" s="94">
        <v>2</v>
      </c>
      <c r="G1816" s="94">
        <v>3</v>
      </c>
      <c r="H1816" s="94">
        <v>40</v>
      </c>
      <c r="I1816" s="94">
        <v>1</v>
      </c>
      <c r="J1816" s="44">
        <f t="shared" si="171"/>
        <v>1140</v>
      </c>
      <c r="K1816" s="50">
        <v>100</v>
      </c>
      <c r="L1816" s="51">
        <f t="shared" si="172"/>
        <v>114000</v>
      </c>
      <c r="M1816" s="97"/>
      <c r="N1816" s="96"/>
      <c r="O1816" s="94"/>
      <c r="P1816" s="94"/>
      <c r="Q1816" s="94"/>
      <c r="R1816" s="94"/>
      <c r="S1816" s="94"/>
      <c r="T1816" s="61"/>
      <c r="U1816" s="94"/>
      <c r="V1816" s="94"/>
      <c r="W1816" s="61"/>
      <c r="X1816" s="61"/>
      <c r="Y1816" s="61">
        <f>L1816</f>
        <v>114000</v>
      </c>
      <c r="Z1816" s="94">
        <v>0</v>
      </c>
      <c r="AA1816" s="61">
        <f>Y1816</f>
        <v>114000</v>
      </c>
      <c r="AB1816" s="94">
        <v>0.01</v>
      </c>
      <c r="AC1816" s="148">
        <f t="shared" si="173"/>
        <v>11.4</v>
      </c>
    </row>
    <row r="1817" spans="1:29" ht="18" x14ac:dyDescent="0.35">
      <c r="A1817" s="49">
        <v>46</v>
      </c>
      <c r="B1817" s="49"/>
      <c r="C1817" s="94" t="s">
        <v>259</v>
      </c>
      <c r="D1817" s="94" t="s">
        <v>33</v>
      </c>
      <c r="E1817" s="94">
        <v>4422</v>
      </c>
      <c r="F1817" s="94">
        <v>5</v>
      </c>
      <c r="G1817" s="94">
        <v>0</v>
      </c>
      <c r="H1817" s="94">
        <v>12</v>
      </c>
      <c r="I1817" s="94">
        <v>1</v>
      </c>
      <c r="J1817" s="44">
        <f t="shared" si="171"/>
        <v>2012</v>
      </c>
      <c r="K1817" s="50">
        <f>VLOOKUP(E1817,[7]นส.3ก!B$1:J$65536,9,FALSE)</f>
        <v>100</v>
      </c>
      <c r="L1817" s="51">
        <f t="shared" si="172"/>
        <v>201200</v>
      </c>
      <c r="M1817" s="95"/>
      <c r="N1817" s="96"/>
      <c r="O1817" s="94"/>
      <c r="P1817" s="94"/>
      <c r="Q1817" s="94"/>
      <c r="R1817" s="94"/>
      <c r="S1817" s="94"/>
      <c r="T1817" s="61"/>
      <c r="U1817" s="94"/>
      <c r="V1817" s="94"/>
      <c r="W1817" s="61"/>
      <c r="X1817" s="61"/>
      <c r="Y1817" s="61">
        <f>L1817</f>
        <v>201200</v>
      </c>
      <c r="Z1817" s="94">
        <v>0</v>
      </c>
      <c r="AA1817" s="61">
        <f>Y1817</f>
        <v>201200</v>
      </c>
      <c r="AB1817" s="94">
        <v>0.01</v>
      </c>
      <c r="AC1817" s="148">
        <f t="shared" si="173"/>
        <v>20.12</v>
      </c>
    </row>
    <row r="1818" spans="1:29" ht="18" x14ac:dyDescent="0.35">
      <c r="A1818" s="49">
        <v>47</v>
      </c>
      <c r="B1818" s="49"/>
      <c r="C1818" s="94" t="s">
        <v>260</v>
      </c>
      <c r="D1818" s="94" t="s">
        <v>33</v>
      </c>
      <c r="E1818" s="94">
        <v>2367</v>
      </c>
      <c r="F1818" s="94">
        <v>4</v>
      </c>
      <c r="G1818" s="94">
        <v>1</v>
      </c>
      <c r="H1818" s="94">
        <v>99</v>
      </c>
      <c r="I1818" s="94">
        <v>1</v>
      </c>
      <c r="J1818" s="44">
        <f t="shared" si="171"/>
        <v>1799</v>
      </c>
      <c r="K1818" s="50">
        <f>VLOOKUP(E1818,[7]นส.3ก!B$1:J$65536,9,FALSE)</f>
        <v>180</v>
      </c>
      <c r="L1818" s="51">
        <f t="shared" si="172"/>
        <v>323820</v>
      </c>
      <c r="M1818" s="97" t="s">
        <v>37</v>
      </c>
      <c r="N1818" s="96" t="s">
        <v>38</v>
      </c>
      <c r="O1818" s="94" t="s">
        <v>39</v>
      </c>
      <c r="P1818" s="94" t="s">
        <v>40</v>
      </c>
      <c r="Q1818" s="94">
        <v>100</v>
      </c>
      <c r="R1818" s="94">
        <v>100</v>
      </c>
      <c r="S1818" s="94">
        <v>6550</v>
      </c>
      <c r="T1818" s="61">
        <v>655000</v>
      </c>
      <c r="U1818" s="94">
        <v>1</v>
      </c>
      <c r="V1818" s="94">
        <v>1</v>
      </c>
      <c r="W1818" s="61">
        <v>648450</v>
      </c>
      <c r="X1818" s="61">
        <v>648450</v>
      </c>
      <c r="Y1818" s="61">
        <v>652950</v>
      </c>
      <c r="Z1818" s="94">
        <v>50</v>
      </c>
      <c r="AA1818" s="61">
        <v>0</v>
      </c>
      <c r="AB1818" s="94">
        <v>0.02</v>
      </c>
      <c r="AC1818" s="148">
        <f t="shared" si="173"/>
        <v>0</v>
      </c>
    </row>
    <row r="1819" spans="1:29" ht="18" x14ac:dyDescent="0.35">
      <c r="A1819" s="49"/>
      <c r="B1819" s="49"/>
      <c r="C1819" s="94"/>
      <c r="D1819" s="94"/>
      <c r="E1819" s="94"/>
      <c r="F1819" s="94"/>
      <c r="G1819" s="94"/>
      <c r="H1819" s="94"/>
      <c r="I1819" s="94"/>
      <c r="J1819" s="44"/>
      <c r="K1819" s="50"/>
      <c r="L1819" s="51"/>
      <c r="M1819" s="97" t="s">
        <v>41</v>
      </c>
      <c r="N1819" s="96"/>
      <c r="O1819" s="94"/>
      <c r="P1819" s="94"/>
      <c r="Q1819" s="94"/>
      <c r="R1819" s="94"/>
      <c r="S1819" s="94"/>
      <c r="T1819" s="61"/>
      <c r="U1819" s="94"/>
      <c r="V1819" s="94"/>
      <c r="W1819" s="61"/>
      <c r="X1819" s="61"/>
      <c r="Y1819" s="61">
        <v>319320</v>
      </c>
      <c r="Z1819" s="94">
        <v>0</v>
      </c>
      <c r="AA1819" s="61">
        <v>319320</v>
      </c>
      <c r="AB1819" s="94">
        <v>0.01</v>
      </c>
      <c r="AC1819" s="148">
        <f t="shared" si="173"/>
        <v>31.932000000000002</v>
      </c>
    </row>
    <row r="1820" spans="1:29" ht="18" x14ac:dyDescent="0.35">
      <c r="A1820" s="49">
        <v>48</v>
      </c>
      <c r="B1820" s="49"/>
      <c r="C1820" s="94" t="s">
        <v>261</v>
      </c>
      <c r="D1820" s="94" t="s">
        <v>33</v>
      </c>
      <c r="E1820" s="94">
        <v>793</v>
      </c>
      <c r="F1820" s="94">
        <v>3</v>
      </c>
      <c r="G1820" s="94">
        <v>2</v>
      </c>
      <c r="H1820" s="94">
        <v>40</v>
      </c>
      <c r="I1820" s="94">
        <v>1</v>
      </c>
      <c r="J1820" s="44">
        <f t="shared" si="171"/>
        <v>1440</v>
      </c>
      <c r="K1820" s="50">
        <f>VLOOKUP(E1820,[7]นส.3ก!B$1:J$65536,9,FALSE)</f>
        <v>100</v>
      </c>
      <c r="L1820" s="51">
        <f t="shared" si="172"/>
        <v>144000</v>
      </c>
      <c r="M1820" s="97" t="s">
        <v>37</v>
      </c>
      <c r="N1820" s="96" t="s">
        <v>38</v>
      </c>
      <c r="O1820" s="94" t="s">
        <v>39</v>
      </c>
      <c r="P1820" s="94" t="s">
        <v>40</v>
      </c>
      <c r="Q1820" s="94">
        <v>100</v>
      </c>
      <c r="R1820" s="94">
        <v>100</v>
      </c>
      <c r="S1820" s="94">
        <v>6550</v>
      </c>
      <c r="T1820" s="61">
        <v>655000</v>
      </c>
      <c r="U1820" s="94">
        <v>9</v>
      </c>
      <c r="V1820" s="94">
        <v>9</v>
      </c>
      <c r="W1820" s="61">
        <v>596050</v>
      </c>
      <c r="X1820" s="61">
        <v>596050</v>
      </c>
      <c r="Y1820" s="61">
        <v>598550</v>
      </c>
      <c r="Z1820" s="94">
        <v>50</v>
      </c>
      <c r="AA1820" s="61">
        <v>0</v>
      </c>
      <c r="AB1820" s="94">
        <v>0.02</v>
      </c>
      <c r="AC1820" s="148">
        <f t="shared" si="173"/>
        <v>0</v>
      </c>
    </row>
    <row r="1821" spans="1:29" ht="18" x14ac:dyDescent="0.35">
      <c r="A1821" s="49"/>
      <c r="B1821" s="49"/>
      <c r="C1821" s="94"/>
      <c r="D1821" s="94"/>
      <c r="E1821" s="94"/>
      <c r="F1821" s="94"/>
      <c r="G1821" s="94"/>
      <c r="H1821" s="94"/>
      <c r="I1821" s="94"/>
      <c r="J1821" s="44"/>
      <c r="K1821" s="50"/>
      <c r="L1821" s="51"/>
      <c r="M1821" s="95" t="s">
        <v>41</v>
      </c>
      <c r="N1821" s="96"/>
      <c r="O1821" s="94"/>
      <c r="P1821" s="94"/>
      <c r="Q1821" s="94"/>
      <c r="R1821" s="94"/>
      <c r="S1821" s="94"/>
      <c r="T1821" s="61"/>
      <c r="U1821" s="94"/>
      <c r="V1821" s="94"/>
      <c r="W1821" s="61"/>
      <c r="X1821" s="61"/>
      <c r="Y1821" s="61">
        <v>141500</v>
      </c>
      <c r="Z1821" s="94">
        <v>0</v>
      </c>
      <c r="AA1821" s="61">
        <v>141500</v>
      </c>
      <c r="AB1821" s="94">
        <v>0.01</v>
      </c>
      <c r="AC1821" s="148">
        <f t="shared" si="173"/>
        <v>14.15</v>
      </c>
    </row>
    <row r="1822" spans="1:29" ht="18" x14ac:dyDescent="0.35">
      <c r="A1822" s="49">
        <v>49</v>
      </c>
      <c r="B1822" s="49"/>
      <c r="C1822" s="94" t="s">
        <v>262</v>
      </c>
      <c r="D1822" s="94" t="s">
        <v>33</v>
      </c>
      <c r="E1822" s="94">
        <v>675</v>
      </c>
      <c r="F1822" s="94">
        <v>9</v>
      </c>
      <c r="G1822" s="94">
        <v>3</v>
      </c>
      <c r="H1822" s="94">
        <v>0</v>
      </c>
      <c r="I1822" s="94">
        <v>1</v>
      </c>
      <c r="J1822" s="44">
        <f t="shared" si="171"/>
        <v>3900</v>
      </c>
      <c r="K1822" s="50">
        <f>VLOOKUP(E1822,[7]นส.3ก!B$1:J$65536,9,FALSE)</f>
        <v>100</v>
      </c>
      <c r="L1822" s="51">
        <f t="shared" si="172"/>
        <v>390000</v>
      </c>
      <c r="M1822" s="95"/>
      <c r="N1822" s="96"/>
      <c r="O1822" s="94"/>
      <c r="P1822" s="94"/>
      <c r="Q1822" s="94"/>
      <c r="R1822" s="94"/>
      <c r="S1822" s="94"/>
      <c r="T1822" s="61"/>
      <c r="U1822" s="94"/>
      <c r="V1822" s="94"/>
      <c r="W1822" s="61"/>
      <c r="X1822" s="61"/>
      <c r="Y1822" s="61">
        <f>L1822</f>
        <v>390000</v>
      </c>
      <c r="Z1822" s="94">
        <v>0</v>
      </c>
      <c r="AA1822" s="61">
        <v>390000</v>
      </c>
      <c r="AB1822" s="94">
        <v>0.01</v>
      </c>
      <c r="AC1822" s="148">
        <f t="shared" ref="AC1822:AC1886" si="176">AA1822*AB1822/100</f>
        <v>39</v>
      </c>
    </row>
    <row r="1823" spans="1:29" ht="18" x14ac:dyDescent="0.35">
      <c r="A1823" s="49">
        <v>50</v>
      </c>
      <c r="B1823" s="49"/>
      <c r="C1823" s="94" t="s">
        <v>263</v>
      </c>
      <c r="D1823" s="94" t="s">
        <v>33</v>
      </c>
      <c r="E1823" s="94">
        <v>640</v>
      </c>
      <c r="F1823" s="94">
        <v>11</v>
      </c>
      <c r="G1823" s="94">
        <v>3</v>
      </c>
      <c r="H1823" s="94">
        <v>33</v>
      </c>
      <c r="I1823" s="94">
        <v>1</v>
      </c>
      <c r="J1823" s="44">
        <f t="shared" si="171"/>
        <v>4733</v>
      </c>
      <c r="K1823" s="50">
        <f>VLOOKUP(E1823,[7]นส.3ก!B$1:J$65536,9,FALSE)</f>
        <v>100</v>
      </c>
      <c r="L1823" s="51">
        <f t="shared" si="172"/>
        <v>473300</v>
      </c>
      <c r="M1823" s="97" t="s">
        <v>37</v>
      </c>
      <c r="N1823" s="96" t="s">
        <v>38</v>
      </c>
      <c r="O1823" s="94" t="s">
        <v>39</v>
      </c>
      <c r="P1823" s="94" t="s">
        <v>40</v>
      </c>
      <c r="Q1823" s="94">
        <v>100</v>
      </c>
      <c r="R1823" s="94">
        <v>100</v>
      </c>
      <c r="S1823" s="94">
        <v>6550</v>
      </c>
      <c r="T1823" s="61">
        <v>655000</v>
      </c>
      <c r="U1823" s="94">
        <v>26</v>
      </c>
      <c r="V1823" s="94">
        <v>42</v>
      </c>
      <c r="W1823" s="61">
        <v>379900</v>
      </c>
      <c r="X1823" s="61">
        <v>379900</v>
      </c>
      <c r="Y1823" s="61">
        <v>382400</v>
      </c>
      <c r="Z1823" s="94">
        <v>50</v>
      </c>
      <c r="AA1823" s="61">
        <v>0</v>
      </c>
      <c r="AB1823" s="94">
        <v>0.02</v>
      </c>
      <c r="AC1823" s="148">
        <f t="shared" si="176"/>
        <v>0</v>
      </c>
    </row>
    <row r="1824" spans="1:29" ht="18" x14ac:dyDescent="0.35">
      <c r="A1824" s="49"/>
      <c r="B1824" s="49"/>
      <c r="C1824" s="94"/>
      <c r="D1824" s="94"/>
      <c r="E1824" s="94"/>
      <c r="F1824" s="94"/>
      <c r="G1824" s="94"/>
      <c r="H1824" s="94"/>
      <c r="I1824" s="94"/>
      <c r="J1824" s="44"/>
      <c r="K1824" s="50"/>
      <c r="L1824" s="51"/>
      <c r="M1824" s="97" t="s">
        <v>41</v>
      </c>
      <c r="N1824" s="96"/>
      <c r="O1824" s="94"/>
      <c r="P1824" s="94"/>
      <c r="Q1824" s="94"/>
      <c r="R1824" s="94"/>
      <c r="S1824" s="94"/>
      <c r="T1824" s="61"/>
      <c r="U1824" s="94"/>
      <c r="V1824" s="94"/>
      <c r="W1824" s="61"/>
      <c r="X1824" s="61"/>
      <c r="Y1824" s="61">
        <v>470800</v>
      </c>
      <c r="Z1824" s="94">
        <v>0</v>
      </c>
      <c r="AA1824" s="61">
        <v>470800</v>
      </c>
      <c r="AB1824" s="94">
        <v>0.01</v>
      </c>
      <c r="AC1824" s="148">
        <f t="shared" si="176"/>
        <v>47.08</v>
      </c>
    </row>
    <row r="1825" spans="1:29" ht="18" x14ac:dyDescent="0.35">
      <c r="A1825" s="49">
        <v>51</v>
      </c>
      <c r="B1825" s="49"/>
      <c r="C1825" s="94" t="s">
        <v>264</v>
      </c>
      <c r="D1825" s="94" t="s">
        <v>33</v>
      </c>
      <c r="E1825" s="94">
        <v>2443</v>
      </c>
      <c r="F1825" s="94">
        <v>11</v>
      </c>
      <c r="G1825" s="94">
        <v>2</v>
      </c>
      <c r="H1825" s="94">
        <v>0</v>
      </c>
      <c r="I1825" s="94">
        <v>1</v>
      </c>
      <c r="J1825" s="44">
        <f t="shared" si="171"/>
        <v>4600</v>
      </c>
      <c r="K1825" s="50">
        <f>VLOOKUP(E1825,[7]นส.3ก!B$1:J$65536,9,FALSE)</f>
        <v>100</v>
      </c>
      <c r="L1825" s="51">
        <f t="shared" si="172"/>
        <v>460000</v>
      </c>
      <c r="M1825" s="97" t="s">
        <v>37</v>
      </c>
      <c r="N1825" s="96" t="s">
        <v>38</v>
      </c>
      <c r="O1825" s="94" t="s">
        <v>39</v>
      </c>
      <c r="P1825" s="94" t="s">
        <v>40</v>
      </c>
      <c r="Q1825" s="94">
        <v>80</v>
      </c>
      <c r="R1825" s="94">
        <v>100</v>
      </c>
      <c r="S1825" s="94">
        <v>6550</v>
      </c>
      <c r="T1825" s="61">
        <v>524000</v>
      </c>
      <c r="U1825" s="94">
        <v>30</v>
      </c>
      <c r="V1825" s="94">
        <v>50</v>
      </c>
      <c r="W1825" s="61">
        <v>262000</v>
      </c>
      <c r="X1825" s="61">
        <v>262000</v>
      </c>
      <c r="Y1825" s="61">
        <v>264000</v>
      </c>
      <c r="Z1825" s="94">
        <v>50</v>
      </c>
      <c r="AA1825" s="61">
        <v>0</v>
      </c>
      <c r="AB1825" s="94">
        <v>0.02</v>
      </c>
      <c r="AC1825" s="148">
        <f t="shared" si="176"/>
        <v>0</v>
      </c>
    </row>
    <row r="1826" spans="1:29" ht="18" x14ac:dyDescent="0.35">
      <c r="A1826" s="49"/>
      <c r="B1826" s="49"/>
      <c r="C1826" s="94"/>
      <c r="D1826" s="94"/>
      <c r="E1826" s="94"/>
      <c r="F1826" s="94"/>
      <c r="G1826" s="94"/>
      <c r="H1826" s="94"/>
      <c r="I1826" s="94"/>
      <c r="J1826" s="44"/>
      <c r="K1826" s="50"/>
      <c r="L1826" s="51"/>
      <c r="M1826" s="95" t="s">
        <v>41</v>
      </c>
      <c r="N1826" s="96"/>
      <c r="O1826" s="94"/>
      <c r="P1826" s="94"/>
      <c r="Q1826" s="94"/>
      <c r="R1826" s="94"/>
      <c r="S1826" s="94"/>
      <c r="T1826" s="61"/>
      <c r="U1826" s="94"/>
      <c r="V1826" s="94"/>
      <c r="W1826" s="61"/>
      <c r="X1826" s="61"/>
      <c r="Y1826" s="61">
        <v>458000</v>
      </c>
      <c r="Z1826" s="94">
        <v>0</v>
      </c>
      <c r="AA1826" s="61">
        <v>458000</v>
      </c>
      <c r="AB1826" s="94">
        <v>0.01</v>
      </c>
      <c r="AC1826" s="148">
        <f t="shared" si="176"/>
        <v>45.8</v>
      </c>
    </row>
    <row r="1827" spans="1:29" ht="18" x14ac:dyDescent="0.35">
      <c r="A1827" s="49">
        <v>52</v>
      </c>
      <c r="B1827" s="49"/>
      <c r="C1827" s="94" t="s">
        <v>265</v>
      </c>
      <c r="D1827" s="94" t="s">
        <v>33</v>
      </c>
      <c r="E1827" s="94">
        <v>5539</v>
      </c>
      <c r="F1827" s="94">
        <v>8</v>
      </c>
      <c r="G1827" s="94">
        <v>0</v>
      </c>
      <c r="H1827" s="94">
        <v>40</v>
      </c>
      <c r="I1827" s="94">
        <v>1</v>
      </c>
      <c r="J1827" s="44">
        <f t="shared" si="171"/>
        <v>3240</v>
      </c>
      <c r="K1827" s="50">
        <f>VLOOKUP(E1827,[7]นส.3ก!B$1:J$65536,9,FALSE)</f>
        <v>100</v>
      </c>
      <c r="L1827" s="51">
        <f t="shared" si="172"/>
        <v>324000</v>
      </c>
      <c r="M1827" s="95"/>
      <c r="N1827" s="96"/>
      <c r="O1827" s="94"/>
      <c r="P1827" s="94"/>
      <c r="Q1827" s="94"/>
      <c r="R1827" s="94"/>
      <c r="S1827" s="94"/>
      <c r="T1827" s="61"/>
      <c r="U1827" s="94"/>
      <c r="V1827" s="94"/>
      <c r="W1827" s="61"/>
      <c r="X1827" s="61"/>
      <c r="Y1827" s="61">
        <v>324000</v>
      </c>
      <c r="Z1827" s="94">
        <v>0</v>
      </c>
      <c r="AA1827" s="61">
        <v>324000</v>
      </c>
      <c r="AB1827" s="94">
        <v>0.01</v>
      </c>
      <c r="AC1827" s="148">
        <f t="shared" si="176"/>
        <v>32.4</v>
      </c>
    </row>
    <row r="1828" spans="1:29" ht="18" x14ac:dyDescent="0.35">
      <c r="A1828" s="49">
        <v>53</v>
      </c>
      <c r="B1828" s="49"/>
      <c r="C1828" s="94" t="s">
        <v>266</v>
      </c>
      <c r="D1828" s="94" t="s">
        <v>33</v>
      </c>
      <c r="E1828" s="94">
        <v>801</v>
      </c>
      <c r="F1828" s="94">
        <v>2</v>
      </c>
      <c r="G1828" s="94">
        <v>1</v>
      </c>
      <c r="H1828" s="94">
        <v>73</v>
      </c>
      <c r="I1828" s="94">
        <v>1</v>
      </c>
      <c r="J1828" s="44">
        <f t="shared" si="171"/>
        <v>973</v>
      </c>
      <c r="K1828" s="50">
        <f>VLOOKUP(E1828,[7]นส.3ก!B$1:J$65536,9,FALSE)</f>
        <v>100</v>
      </c>
      <c r="L1828" s="51">
        <f t="shared" si="172"/>
        <v>97300</v>
      </c>
      <c r="M1828" s="97" t="s">
        <v>37</v>
      </c>
      <c r="N1828" s="96" t="s">
        <v>38</v>
      </c>
      <c r="O1828" s="94" t="s">
        <v>39</v>
      </c>
      <c r="P1828" s="94" t="s">
        <v>40</v>
      </c>
      <c r="Q1828" s="94">
        <v>60</v>
      </c>
      <c r="R1828" s="94">
        <v>100</v>
      </c>
      <c r="S1828" s="94">
        <v>6550</v>
      </c>
      <c r="T1828" s="61">
        <v>393000</v>
      </c>
      <c r="U1828" s="94">
        <v>25</v>
      </c>
      <c r="V1828" s="94">
        <v>40</v>
      </c>
      <c r="W1828" s="61">
        <v>157200</v>
      </c>
      <c r="X1828" s="61">
        <v>157200</v>
      </c>
      <c r="Y1828" s="61">
        <v>158700</v>
      </c>
      <c r="Z1828" s="94">
        <v>10</v>
      </c>
      <c r="AA1828" s="61">
        <v>0</v>
      </c>
      <c r="AB1828" s="94">
        <v>0.02</v>
      </c>
      <c r="AC1828" s="148">
        <f t="shared" si="176"/>
        <v>0</v>
      </c>
    </row>
    <row r="1829" spans="1:29" ht="18" x14ac:dyDescent="0.35">
      <c r="A1829" s="49"/>
      <c r="B1829" s="49"/>
      <c r="C1829" s="94"/>
      <c r="D1829" s="94"/>
      <c r="E1829" s="94"/>
      <c r="F1829" s="94"/>
      <c r="G1829" s="94"/>
      <c r="H1829" s="94"/>
      <c r="I1829" s="94"/>
      <c r="J1829" s="44"/>
      <c r="K1829" s="50"/>
      <c r="L1829" s="51"/>
      <c r="M1829" s="97" t="s">
        <v>41</v>
      </c>
      <c r="N1829" s="96"/>
      <c r="O1829" s="94"/>
      <c r="P1829" s="94"/>
      <c r="Q1829" s="94"/>
      <c r="R1829" s="94"/>
      <c r="S1829" s="94"/>
      <c r="T1829" s="61"/>
      <c r="U1829" s="94"/>
      <c r="V1829" s="94"/>
      <c r="W1829" s="61"/>
      <c r="X1829" s="61"/>
      <c r="Y1829" s="61">
        <v>95800</v>
      </c>
      <c r="Z1829" s="94">
        <v>0</v>
      </c>
      <c r="AA1829" s="61">
        <v>95800</v>
      </c>
      <c r="AB1829" s="94">
        <v>0.01</v>
      </c>
      <c r="AC1829" s="148">
        <f t="shared" si="176"/>
        <v>9.58</v>
      </c>
    </row>
    <row r="1830" spans="1:29" ht="18" x14ac:dyDescent="0.35">
      <c r="A1830" s="49">
        <v>54</v>
      </c>
      <c r="B1830" s="49"/>
      <c r="C1830" s="94" t="s">
        <v>266</v>
      </c>
      <c r="D1830" s="94" t="s">
        <v>33</v>
      </c>
      <c r="E1830" s="94">
        <v>806</v>
      </c>
      <c r="F1830" s="94">
        <v>13</v>
      </c>
      <c r="G1830" s="94">
        <v>1</v>
      </c>
      <c r="H1830" s="94">
        <v>30</v>
      </c>
      <c r="I1830" s="94">
        <v>1</v>
      </c>
      <c r="J1830" s="44">
        <f t="shared" si="171"/>
        <v>5330</v>
      </c>
      <c r="K1830" s="50">
        <f>VLOOKUP(E1830,[7]นส.3ก!B$1:J$65536,9,FALSE)</f>
        <v>100</v>
      </c>
      <c r="L1830" s="51">
        <f t="shared" si="172"/>
        <v>533000</v>
      </c>
      <c r="M1830" s="97"/>
      <c r="N1830" s="96"/>
      <c r="O1830" s="94"/>
      <c r="P1830" s="94"/>
      <c r="Q1830" s="94"/>
      <c r="R1830" s="94"/>
      <c r="S1830" s="94"/>
      <c r="T1830" s="61"/>
      <c r="U1830" s="94"/>
      <c r="V1830" s="94"/>
      <c r="W1830" s="61"/>
      <c r="X1830" s="61"/>
      <c r="Y1830" s="61">
        <f>L1830</f>
        <v>533000</v>
      </c>
      <c r="Z1830" s="94">
        <v>0</v>
      </c>
      <c r="AA1830" s="61">
        <f>L1830</f>
        <v>533000</v>
      </c>
      <c r="AB1830" s="94">
        <v>0.01</v>
      </c>
      <c r="AC1830" s="148">
        <f t="shared" si="176"/>
        <v>53.3</v>
      </c>
    </row>
    <row r="1831" spans="1:29" ht="18" x14ac:dyDescent="0.35">
      <c r="A1831" s="49">
        <v>55</v>
      </c>
      <c r="B1831" s="53"/>
      <c r="C1831" s="98" t="s">
        <v>267</v>
      </c>
      <c r="D1831" s="94" t="s">
        <v>33</v>
      </c>
      <c r="E1831" s="94">
        <v>1064</v>
      </c>
      <c r="F1831" s="94">
        <v>19</v>
      </c>
      <c r="G1831" s="94">
        <v>0</v>
      </c>
      <c r="H1831" s="94">
        <v>40</v>
      </c>
      <c r="I1831" s="94">
        <v>1</v>
      </c>
      <c r="J1831" s="44">
        <f t="shared" si="171"/>
        <v>7640</v>
      </c>
      <c r="K1831" s="50">
        <f>VLOOKUP(E1831,[7]นส.3ก!B$1:J$65536,9,FALSE)</f>
        <v>100</v>
      </c>
      <c r="L1831" s="51">
        <f t="shared" si="172"/>
        <v>764000</v>
      </c>
      <c r="M1831" s="95"/>
      <c r="N1831" s="96"/>
      <c r="O1831" s="94"/>
      <c r="P1831" s="94"/>
      <c r="Q1831" s="94"/>
      <c r="R1831" s="94"/>
      <c r="S1831" s="94"/>
      <c r="T1831" s="61"/>
      <c r="U1831" s="94"/>
      <c r="V1831" s="94"/>
      <c r="W1831" s="61"/>
      <c r="X1831" s="61"/>
      <c r="Y1831" s="61">
        <f>L1831</f>
        <v>764000</v>
      </c>
      <c r="Z1831" s="94">
        <v>0</v>
      </c>
      <c r="AA1831" s="61">
        <f>L1831</f>
        <v>764000</v>
      </c>
      <c r="AB1831" s="94">
        <v>0.01</v>
      </c>
      <c r="AC1831" s="148">
        <f t="shared" si="176"/>
        <v>76.400000000000006</v>
      </c>
    </row>
    <row r="1832" spans="1:29" ht="18" x14ac:dyDescent="0.35">
      <c r="A1832" s="49">
        <v>56</v>
      </c>
      <c r="B1832" s="49"/>
      <c r="C1832" s="94" t="s">
        <v>267</v>
      </c>
      <c r="D1832" s="94" t="s">
        <v>33</v>
      </c>
      <c r="E1832" s="94">
        <v>1060</v>
      </c>
      <c r="F1832" s="94">
        <v>22</v>
      </c>
      <c r="G1832" s="94">
        <v>1</v>
      </c>
      <c r="H1832" s="94">
        <v>0</v>
      </c>
      <c r="I1832" s="94">
        <v>1</v>
      </c>
      <c r="J1832" s="44">
        <f t="shared" si="171"/>
        <v>8900</v>
      </c>
      <c r="K1832" s="50">
        <f>VLOOKUP(E1832,[7]นส.3ก!B$1:J$65536,9,FALSE)</f>
        <v>100</v>
      </c>
      <c r="L1832" s="51">
        <f t="shared" si="172"/>
        <v>890000</v>
      </c>
      <c r="M1832" s="97"/>
      <c r="N1832" s="96"/>
      <c r="O1832" s="94"/>
      <c r="P1832" s="94"/>
      <c r="Q1832" s="94"/>
      <c r="R1832" s="94"/>
      <c r="S1832" s="94"/>
      <c r="T1832" s="61"/>
      <c r="U1832" s="94"/>
      <c r="V1832" s="94"/>
      <c r="W1832" s="61"/>
      <c r="X1832" s="61"/>
      <c r="Y1832" s="61">
        <f>L1832</f>
        <v>890000</v>
      </c>
      <c r="Z1832" s="94">
        <v>0</v>
      </c>
      <c r="AA1832" s="61">
        <f>L1832</f>
        <v>890000</v>
      </c>
      <c r="AB1832" s="94">
        <v>0.01</v>
      </c>
      <c r="AC1832" s="148">
        <f t="shared" si="176"/>
        <v>89</v>
      </c>
    </row>
    <row r="1833" spans="1:29" ht="18" x14ac:dyDescent="0.35">
      <c r="A1833" s="49">
        <v>57</v>
      </c>
      <c r="B1833" s="49"/>
      <c r="C1833" s="94" t="s">
        <v>268</v>
      </c>
      <c r="D1833" s="94" t="s">
        <v>33</v>
      </c>
      <c r="E1833" s="94">
        <v>687</v>
      </c>
      <c r="F1833" s="94">
        <v>19</v>
      </c>
      <c r="G1833" s="94">
        <v>0</v>
      </c>
      <c r="H1833" s="94">
        <v>80</v>
      </c>
      <c r="I1833" s="94">
        <v>1</v>
      </c>
      <c r="J1833" s="44">
        <f t="shared" si="171"/>
        <v>7680</v>
      </c>
      <c r="K1833" s="50">
        <f>VLOOKUP(E1833,[7]นส.3ก!B$1:J$65536,9,FALSE)</f>
        <v>100</v>
      </c>
      <c r="L1833" s="51">
        <f t="shared" si="172"/>
        <v>768000</v>
      </c>
      <c r="M1833" s="97" t="s">
        <v>37</v>
      </c>
      <c r="N1833" s="96" t="s">
        <v>38</v>
      </c>
      <c r="O1833" s="94" t="s">
        <v>39</v>
      </c>
      <c r="P1833" s="94" t="s">
        <v>40</v>
      </c>
      <c r="Q1833" s="94">
        <v>80</v>
      </c>
      <c r="R1833" s="94">
        <v>100</v>
      </c>
      <c r="S1833" s="94">
        <v>6550</v>
      </c>
      <c r="T1833" s="61">
        <v>524000</v>
      </c>
      <c r="U1833" s="94">
        <v>35</v>
      </c>
      <c r="V1833" s="94">
        <v>60</v>
      </c>
      <c r="W1833" s="61">
        <v>209600</v>
      </c>
      <c r="X1833" s="61">
        <v>209600</v>
      </c>
      <c r="Y1833" s="61">
        <v>211600</v>
      </c>
      <c r="Z1833" s="94">
        <v>10</v>
      </c>
      <c r="AA1833" s="61">
        <v>0</v>
      </c>
      <c r="AB1833" s="94">
        <v>0.02</v>
      </c>
      <c r="AC1833" s="148">
        <f t="shared" si="176"/>
        <v>0</v>
      </c>
    </row>
    <row r="1834" spans="1:29" ht="18" x14ac:dyDescent="0.35">
      <c r="A1834" s="49"/>
      <c r="B1834" s="49"/>
      <c r="C1834" s="94"/>
      <c r="D1834" s="94"/>
      <c r="E1834" s="94"/>
      <c r="F1834" s="94"/>
      <c r="G1834" s="94"/>
      <c r="H1834" s="94"/>
      <c r="I1834" s="94"/>
      <c r="J1834" s="44"/>
      <c r="K1834" s="50"/>
      <c r="L1834" s="51"/>
      <c r="M1834" s="95" t="s">
        <v>41</v>
      </c>
      <c r="N1834" s="96"/>
      <c r="O1834" s="94"/>
      <c r="P1834" s="94"/>
      <c r="Q1834" s="94"/>
      <c r="R1834" s="94"/>
      <c r="S1834" s="94"/>
      <c r="T1834" s="61"/>
      <c r="U1834" s="94"/>
      <c r="V1834" s="94"/>
      <c r="W1834" s="61"/>
      <c r="X1834" s="61"/>
      <c r="Y1834" s="61">
        <v>766000</v>
      </c>
      <c r="Z1834" s="94">
        <v>0</v>
      </c>
      <c r="AA1834" s="61">
        <v>766000</v>
      </c>
      <c r="AB1834" s="94">
        <v>0.01</v>
      </c>
      <c r="AC1834" s="148">
        <f t="shared" si="176"/>
        <v>76.599999999999994</v>
      </c>
    </row>
    <row r="1835" spans="1:29" ht="18" x14ac:dyDescent="0.35">
      <c r="A1835" s="49">
        <v>58</v>
      </c>
      <c r="B1835" s="49"/>
      <c r="C1835" s="94" t="s">
        <v>269</v>
      </c>
      <c r="D1835" s="94" t="s">
        <v>33</v>
      </c>
      <c r="E1835" s="94">
        <v>668</v>
      </c>
      <c r="F1835" s="94">
        <v>46</v>
      </c>
      <c r="G1835" s="94">
        <v>2</v>
      </c>
      <c r="H1835" s="94">
        <v>73</v>
      </c>
      <c r="I1835" s="94">
        <v>1</v>
      </c>
      <c r="J1835" s="44">
        <f t="shared" si="171"/>
        <v>18673</v>
      </c>
      <c r="K1835" s="50">
        <f>VLOOKUP(E1835,[7]นส.3ก!B$1:J$65536,9,FALSE)</f>
        <v>210</v>
      </c>
      <c r="L1835" s="51">
        <f t="shared" si="172"/>
        <v>3921330</v>
      </c>
      <c r="M1835" s="95"/>
      <c r="N1835" s="96"/>
      <c r="O1835" s="94"/>
      <c r="P1835" s="94"/>
      <c r="Q1835" s="94"/>
      <c r="R1835" s="94"/>
      <c r="S1835" s="94"/>
      <c r="T1835" s="61"/>
      <c r="U1835" s="94"/>
      <c r="V1835" s="94"/>
      <c r="W1835" s="61"/>
      <c r="X1835" s="61"/>
      <c r="Y1835" s="61">
        <f>L1835</f>
        <v>3921330</v>
      </c>
      <c r="Z1835" s="94">
        <v>0</v>
      </c>
      <c r="AA1835" s="61">
        <f>Y1835</f>
        <v>3921330</v>
      </c>
      <c r="AB1835" s="94">
        <v>0.01</v>
      </c>
      <c r="AC1835" s="148">
        <f t="shared" si="176"/>
        <v>392.13300000000004</v>
      </c>
    </row>
    <row r="1836" spans="1:29" ht="18" x14ac:dyDescent="0.35">
      <c r="A1836" s="49">
        <v>59</v>
      </c>
      <c r="B1836" s="49"/>
      <c r="C1836" s="94" t="s">
        <v>270</v>
      </c>
      <c r="D1836" s="94" t="s">
        <v>33</v>
      </c>
      <c r="E1836" s="94">
        <v>4425</v>
      </c>
      <c r="F1836" s="94">
        <v>17</v>
      </c>
      <c r="G1836" s="94">
        <v>1</v>
      </c>
      <c r="H1836" s="94">
        <v>22</v>
      </c>
      <c r="I1836" s="94">
        <v>1</v>
      </c>
      <c r="J1836" s="44">
        <f t="shared" si="171"/>
        <v>6922</v>
      </c>
      <c r="K1836" s="50">
        <v>100</v>
      </c>
      <c r="L1836" s="51">
        <f t="shared" si="172"/>
        <v>692200</v>
      </c>
      <c r="M1836" s="97"/>
      <c r="N1836" s="96"/>
      <c r="O1836" s="94"/>
      <c r="P1836" s="94"/>
      <c r="Q1836" s="94"/>
      <c r="R1836" s="94"/>
      <c r="S1836" s="94"/>
      <c r="T1836" s="61"/>
      <c r="U1836" s="94"/>
      <c r="V1836" s="94"/>
      <c r="W1836" s="61"/>
      <c r="X1836" s="61"/>
      <c r="Y1836" s="61">
        <f>L1836</f>
        <v>692200</v>
      </c>
      <c r="Z1836" s="94">
        <v>0</v>
      </c>
      <c r="AA1836" s="61">
        <f>Y1836</f>
        <v>692200</v>
      </c>
      <c r="AB1836" s="94">
        <v>0.01</v>
      </c>
      <c r="AC1836" s="148">
        <f t="shared" si="176"/>
        <v>69.22</v>
      </c>
    </row>
    <row r="1837" spans="1:29" ht="18" x14ac:dyDescent="0.35">
      <c r="A1837" s="49">
        <v>60</v>
      </c>
      <c r="B1837" s="49"/>
      <c r="C1837" s="94" t="s">
        <v>271</v>
      </c>
      <c r="D1837" s="94" t="s">
        <v>33</v>
      </c>
      <c r="E1837" s="94">
        <v>765</v>
      </c>
      <c r="F1837" s="94">
        <v>4</v>
      </c>
      <c r="G1837" s="94">
        <v>2</v>
      </c>
      <c r="H1837" s="94">
        <v>92</v>
      </c>
      <c r="I1837" s="94">
        <v>1</v>
      </c>
      <c r="J1837" s="44">
        <f t="shared" si="171"/>
        <v>1892</v>
      </c>
      <c r="K1837" s="50">
        <f>VLOOKUP(E1837,[7]นส.3ก!B$1:J$65536,9,FALSE)</f>
        <v>100</v>
      </c>
      <c r="L1837" s="51">
        <f t="shared" si="172"/>
        <v>189200</v>
      </c>
      <c r="M1837" s="97"/>
      <c r="N1837" s="96"/>
      <c r="O1837" s="94"/>
      <c r="P1837" s="94"/>
      <c r="Q1837" s="94"/>
      <c r="R1837" s="94"/>
      <c r="S1837" s="94"/>
      <c r="T1837" s="61"/>
      <c r="U1837" s="94"/>
      <c r="V1837" s="94"/>
      <c r="W1837" s="61"/>
      <c r="X1837" s="61"/>
      <c r="Y1837" s="61">
        <f>L1837</f>
        <v>189200</v>
      </c>
      <c r="Z1837" s="94">
        <v>0</v>
      </c>
      <c r="AA1837" s="61">
        <f>Y1837</f>
        <v>189200</v>
      </c>
      <c r="AB1837" s="94">
        <v>0.01</v>
      </c>
      <c r="AC1837" s="148">
        <f t="shared" si="176"/>
        <v>18.920000000000002</v>
      </c>
    </row>
    <row r="1838" spans="1:29" ht="18" x14ac:dyDescent="0.35">
      <c r="A1838" s="49">
        <v>61</v>
      </c>
      <c r="B1838" s="49"/>
      <c r="C1838" s="94" t="s">
        <v>272</v>
      </c>
      <c r="D1838" s="94" t="s">
        <v>33</v>
      </c>
      <c r="E1838" s="94">
        <v>622</v>
      </c>
      <c r="F1838" s="94">
        <v>7</v>
      </c>
      <c r="G1838" s="94">
        <v>2</v>
      </c>
      <c r="H1838" s="94">
        <v>3</v>
      </c>
      <c r="I1838" s="94">
        <v>1</v>
      </c>
      <c r="J1838" s="44">
        <f t="shared" si="171"/>
        <v>3003</v>
      </c>
      <c r="K1838" s="50">
        <v>100</v>
      </c>
      <c r="L1838" s="51">
        <f t="shared" si="172"/>
        <v>300300</v>
      </c>
      <c r="M1838" s="95"/>
      <c r="N1838" s="96"/>
      <c r="O1838" s="94"/>
      <c r="P1838" s="94"/>
      <c r="Q1838" s="94"/>
      <c r="R1838" s="94"/>
      <c r="S1838" s="94"/>
      <c r="T1838" s="61"/>
      <c r="U1838" s="94"/>
      <c r="V1838" s="94"/>
      <c r="W1838" s="61"/>
      <c r="X1838" s="61"/>
      <c r="Y1838" s="61">
        <f>L1838</f>
        <v>300300</v>
      </c>
      <c r="Z1838" s="94">
        <v>0</v>
      </c>
      <c r="AA1838" s="61">
        <f>Y1838</f>
        <v>300300</v>
      </c>
      <c r="AB1838" s="94">
        <v>0.01</v>
      </c>
      <c r="AC1838" s="148">
        <f t="shared" si="176"/>
        <v>30.03</v>
      </c>
    </row>
    <row r="1839" spans="1:29" ht="18" x14ac:dyDescent="0.35">
      <c r="A1839" s="49">
        <v>62</v>
      </c>
      <c r="B1839" s="49"/>
      <c r="C1839" s="94" t="s">
        <v>273</v>
      </c>
      <c r="D1839" s="94" t="s">
        <v>33</v>
      </c>
      <c r="E1839" s="94">
        <v>772</v>
      </c>
      <c r="F1839" s="94">
        <v>27</v>
      </c>
      <c r="G1839" s="94">
        <v>1</v>
      </c>
      <c r="H1839" s="94">
        <v>13</v>
      </c>
      <c r="I1839" s="94">
        <v>1</v>
      </c>
      <c r="J1839" s="44">
        <f t="shared" si="171"/>
        <v>10913</v>
      </c>
      <c r="K1839" s="50">
        <f>VLOOKUP(E1839,[7]นส.3ก!B$1:J$65536,9,FALSE)</f>
        <v>100</v>
      </c>
      <c r="L1839" s="51">
        <f t="shared" si="172"/>
        <v>1091300</v>
      </c>
      <c r="M1839" s="97"/>
      <c r="N1839" s="96"/>
      <c r="O1839" s="94"/>
      <c r="P1839" s="94"/>
      <c r="Q1839" s="94"/>
      <c r="R1839" s="94"/>
      <c r="S1839" s="94"/>
      <c r="T1839" s="61"/>
      <c r="U1839" s="94"/>
      <c r="V1839" s="94"/>
      <c r="W1839" s="61"/>
      <c r="X1839" s="61"/>
      <c r="Y1839" s="61">
        <f>L1839</f>
        <v>1091300</v>
      </c>
      <c r="Z1839" s="94">
        <v>0</v>
      </c>
      <c r="AA1839" s="61">
        <f>Y1839</f>
        <v>1091300</v>
      </c>
      <c r="AB1839" s="94">
        <v>0.01</v>
      </c>
      <c r="AC1839" s="148">
        <f t="shared" si="176"/>
        <v>109.13</v>
      </c>
    </row>
    <row r="1840" spans="1:29" ht="18" x14ac:dyDescent="0.35">
      <c r="A1840" s="49">
        <v>63</v>
      </c>
      <c r="B1840" s="49"/>
      <c r="C1840" s="94" t="s">
        <v>274</v>
      </c>
      <c r="D1840" s="94" t="s">
        <v>33</v>
      </c>
      <c r="E1840" s="94">
        <v>568</v>
      </c>
      <c r="F1840" s="94">
        <v>26</v>
      </c>
      <c r="G1840" s="94">
        <v>0</v>
      </c>
      <c r="H1840" s="94">
        <v>3</v>
      </c>
      <c r="I1840" s="94">
        <v>1</v>
      </c>
      <c r="J1840" s="44">
        <f t="shared" si="171"/>
        <v>10403</v>
      </c>
      <c r="K1840" s="50">
        <f>VLOOKUP(E1840,[7]นส.3ก!B$1:J$65536,9,FALSE)</f>
        <v>100</v>
      </c>
      <c r="L1840" s="51">
        <f t="shared" si="172"/>
        <v>1040300</v>
      </c>
      <c r="M1840" s="97" t="s">
        <v>37</v>
      </c>
      <c r="N1840" s="96" t="s">
        <v>38</v>
      </c>
      <c r="O1840" s="94" t="s">
        <v>39</v>
      </c>
      <c r="P1840" s="94" t="s">
        <v>40</v>
      </c>
      <c r="Q1840" s="94">
        <v>54</v>
      </c>
      <c r="R1840" s="94">
        <v>100</v>
      </c>
      <c r="S1840" s="94">
        <v>6550</v>
      </c>
      <c r="T1840" s="61">
        <v>294750</v>
      </c>
      <c r="U1840" s="94">
        <v>40</v>
      </c>
      <c r="V1840" s="94">
        <v>70</v>
      </c>
      <c r="W1840" s="61">
        <v>88425</v>
      </c>
      <c r="X1840" s="61">
        <v>88425</v>
      </c>
      <c r="Y1840" s="61">
        <v>89775</v>
      </c>
      <c r="Z1840" s="94">
        <v>10</v>
      </c>
      <c r="AA1840" s="61">
        <v>0</v>
      </c>
      <c r="AB1840" s="94">
        <v>0.02</v>
      </c>
      <c r="AC1840" s="148">
        <f t="shared" si="176"/>
        <v>0</v>
      </c>
    </row>
    <row r="1841" spans="1:29" ht="18" x14ac:dyDescent="0.35">
      <c r="A1841" s="49"/>
      <c r="B1841" s="49"/>
      <c r="C1841" s="94"/>
      <c r="D1841" s="94"/>
      <c r="E1841" s="94"/>
      <c r="F1841" s="94"/>
      <c r="G1841" s="94"/>
      <c r="H1841" s="94"/>
      <c r="I1841" s="94"/>
      <c r="J1841" s="44"/>
      <c r="K1841" s="50"/>
      <c r="L1841" s="51"/>
      <c r="M1841" s="95" t="s">
        <v>41</v>
      </c>
      <c r="N1841" s="96" t="s">
        <v>38</v>
      </c>
      <c r="O1841" s="94" t="s">
        <v>39</v>
      </c>
      <c r="P1841" s="94" t="s">
        <v>275</v>
      </c>
      <c r="Q1841" s="94">
        <v>6</v>
      </c>
      <c r="R1841" s="94">
        <v>100</v>
      </c>
      <c r="S1841" s="94">
        <v>6550</v>
      </c>
      <c r="T1841" s="61">
        <v>32750</v>
      </c>
      <c r="U1841" s="94">
        <v>10</v>
      </c>
      <c r="V1841" s="94">
        <v>10</v>
      </c>
      <c r="W1841" s="61">
        <v>29475</v>
      </c>
      <c r="X1841" s="61">
        <v>29475</v>
      </c>
      <c r="Y1841" s="61">
        <v>29625</v>
      </c>
      <c r="Z1841" s="94">
        <v>0</v>
      </c>
      <c r="AA1841" s="61">
        <v>29625</v>
      </c>
      <c r="AB1841" s="94">
        <v>0.3</v>
      </c>
      <c r="AC1841" s="148">
        <f t="shared" si="176"/>
        <v>88.875</v>
      </c>
    </row>
    <row r="1842" spans="1:29" ht="18" x14ac:dyDescent="0.35">
      <c r="A1842" s="49"/>
      <c r="B1842" s="49"/>
      <c r="C1842" s="94"/>
      <c r="D1842" s="94"/>
      <c r="E1842" s="94"/>
      <c r="F1842" s="94"/>
      <c r="G1842" s="94"/>
      <c r="H1842" s="94"/>
      <c r="I1842" s="94"/>
      <c r="J1842" s="44"/>
      <c r="K1842" s="50"/>
      <c r="L1842" s="51"/>
      <c r="M1842" s="95" t="s">
        <v>117</v>
      </c>
      <c r="N1842" s="96"/>
      <c r="O1842" s="94"/>
      <c r="P1842" s="94"/>
      <c r="Q1842" s="94"/>
      <c r="R1842" s="94"/>
      <c r="S1842" s="94"/>
      <c r="T1842" s="61"/>
      <c r="U1842" s="94"/>
      <c r="V1842" s="94"/>
      <c r="W1842" s="61"/>
      <c r="X1842" s="61"/>
      <c r="Y1842" s="61">
        <v>1038800</v>
      </c>
      <c r="Z1842" s="94">
        <v>0</v>
      </c>
      <c r="AA1842" s="61">
        <v>1038800</v>
      </c>
      <c r="AB1842" s="94">
        <v>0.01</v>
      </c>
      <c r="AC1842" s="148">
        <f t="shared" si="176"/>
        <v>103.88</v>
      </c>
    </row>
    <row r="1843" spans="1:29" ht="18" x14ac:dyDescent="0.35">
      <c r="A1843" s="49">
        <v>64</v>
      </c>
      <c r="B1843" s="49"/>
      <c r="C1843" s="94" t="s">
        <v>274</v>
      </c>
      <c r="D1843" s="94" t="s">
        <v>33</v>
      </c>
      <c r="E1843" s="94">
        <v>569</v>
      </c>
      <c r="F1843" s="94">
        <v>29</v>
      </c>
      <c r="G1843" s="94">
        <v>3</v>
      </c>
      <c r="H1843" s="94">
        <v>20</v>
      </c>
      <c r="I1843" s="94">
        <v>1</v>
      </c>
      <c r="J1843" s="44">
        <f t="shared" si="171"/>
        <v>11920</v>
      </c>
      <c r="K1843" s="50">
        <f>VLOOKUP(E1843,[7]นส.3ก!B$1:J$65536,9,FALSE)</f>
        <v>100</v>
      </c>
      <c r="L1843" s="51">
        <f t="shared" si="172"/>
        <v>1192000</v>
      </c>
      <c r="M1843" s="95"/>
      <c r="N1843" s="96"/>
      <c r="O1843" s="94"/>
      <c r="P1843" s="94"/>
      <c r="Q1843" s="94"/>
      <c r="R1843" s="94"/>
      <c r="S1843" s="94"/>
      <c r="T1843" s="61"/>
      <c r="U1843" s="94"/>
      <c r="V1843" s="94"/>
      <c r="W1843" s="61"/>
      <c r="X1843" s="61"/>
      <c r="Y1843" s="61">
        <f t="shared" ref="Y1843:Y1848" si="177">L1843</f>
        <v>1192000</v>
      </c>
      <c r="Z1843" s="94">
        <v>0</v>
      </c>
      <c r="AA1843" s="61">
        <f t="shared" ref="AA1843:AA1848" si="178">Y1843</f>
        <v>1192000</v>
      </c>
      <c r="AB1843" s="94">
        <v>0.01</v>
      </c>
      <c r="AC1843" s="148">
        <f t="shared" si="176"/>
        <v>119.2</v>
      </c>
    </row>
    <row r="1844" spans="1:29" ht="18" x14ac:dyDescent="0.35">
      <c r="A1844" s="49">
        <v>65</v>
      </c>
      <c r="B1844" s="49"/>
      <c r="C1844" s="94" t="s">
        <v>230</v>
      </c>
      <c r="D1844" s="94" t="s">
        <v>33</v>
      </c>
      <c r="E1844" s="94">
        <v>672</v>
      </c>
      <c r="F1844" s="94">
        <v>231</v>
      </c>
      <c r="G1844" s="94">
        <v>1</v>
      </c>
      <c r="H1844" s="94">
        <v>20</v>
      </c>
      <c r="I1844" s="94">
        <v>1</v>
      </c>
      <c r="J1844" s="44">
        <f t="shared" ref="J1844:J1918" si="179">F1844*400+G1844*100+H1844</f>
        <v>92520</v>
      </c>
      <c r="K1844" s="50">
        <v>100</v>
      </c>
      <c r="L1844" s="51">
        <f t="shared" ref="L1844:L1918" si="180">J1844*K1844</f>
        <v>9252000</v>
      </c>
      <c r="M1844" s="97"/>
      <c r="N1844" s="96"/>
      <c r="O1844" s="94"/>
      <c r="P1844" s="94"/>
      <c r="Q1844" s="94"/>
      <c r="R1844" s="94"/>
      <c r="S1844" s="94"/>
      <c r="T1844" s="61"/>
      <c r="U1844" s="94"/>
      <c r="V1844" s="94"/>
      <c r="W1844" s="61"/>
      <c r="X1844" s="61"/>
      <c r="Y1844" s="61">
        <f t="shared" si="177"/>
        <v>9252000</v>
      </c>
      <c r="Z1844" s="94">
        <v>0</v>
      </c>
      <c r="AA1844" s="61">
        <f t="shared" si="178"/>
        <v>9252000</v>
      </c>
      <c r="AB1844" s="94">
        <v>0.01</v>
      </c>
      <c r="AC1844" s="148">
        <f t="shared" si="176"/>
        <v>925.2</v>
      </c>
    </row>
    <row r="1845" spans="1:29" ht="18" x14ac:dyDescent="0.35">
      <c r="A1845" s="49">
        <v>66</v>
      </c>
      <c r="B1845" s="49"/>
      <c r="C1845" s="94" t="s">
        <v>276</v>
      </c>
      <c r="D1845" s="94" t="s">
        <v>33</v>
      </c>
      <c r="E1845" s="94">
        <v>1052</v>
      </c>
      <c r="F1845" s="94">
        <v>8</v>
      </c>
      <c r="G1845" s="94">
        <v>3</v>
      </c>
      <c r="H1845" s="94">
        <v>53</v>
      </c>
      <c r="I1845" s="94">
        <v>1</v>
      </c>
      <c r="J1845" s="44">
        <f t="shared" si="179"/>
        <v>3553</v>
      </c>
      <c r="K1845" s="50">
        <f>VLOOKUP(E1845,[7]นส.3ก!B$1:J$65536,9,FALSE)</f>
        <v>100</v>
      </c>
      <c r="L1845" s="51">
        <f t="shared" si="180"/>
        <v>355300</v>
      </c>
      <c r="M1845" s="97"/>
      <c r="N1845" s="96"/>
      <c r="O1845" s="94"/>
      <c r="P1845" s="94"/>
      <c r="Q1845" s="94"/>
      <c r="R1845" s="94"/>
      <c r="S1845" s="94"/>
      <c r="T1845" s="61"/>
      <c r="U1845" s="94"/>
      <c r="V1845" s="94"/>
      <c r="W1845" s="61"/>
      <c r="X1845" s="61"/>
      <c r="Y1845" s="61">
        <f t="shared" si="177"/>
        <v>355300</v>
      </c>
      <c r="Z1845" s="94">
        <v>0</v>
      </c>
      <c r="AA1845" s="61">
        <f t="shared" si="178"/>
        <v>355300</v>
      </c>
      <c r="AB1845" s="94">
        <v>0.01</v>
      </c>
      <c r="AC1845" s="148">
        <f t="shared" si="176"/>
        <v>35.53</v>
      </c>
    </row>
    <row r="1846" spans="1:29" ht="18" x14ac:dyDescent="0.35">
      <c r="A1846" s="49">
        <v>67</v>
      </c>
      <c r="B1846" s="43"/>
      <c r="C1846" s="99" t="s">
        <v>277</v>
      </c>
      <c r="D1846" s="94" t="s">
        <v>33</v>
      </c>
      <c r="E1846" s="94">
        <v>1047</v>
      </c>
      <c r="F1846" s="94">
        <v>16</v>
      </c>
      <c r="G1846" s="94">
        <v>1</v>
      </c>
      <c r="H1846" s="94">
        <v>67</v>
      </c>
      <c r="I1846" s="94">
        <v>1</v>
      </c>
      <c r="J1846" s="44">
        <f t="shared" si="179"/>
        <v>6567</v>
      </c>
      <c r="K1846" s="50">
        <f>VLOOKUP(E1846,[7]นส.3ก!B$1:J$65536,9,FALSE)</f>
        <v>100</v>
      </c>
      <c r="L1846" s="51">
        <f t="shared" si="180"/>
        <v>656700</v>
      </c>
      <c r="M1846" s="95"/>
      <c r="N1846" s="96"/>
      <c r="O1846" s="94"/>
      <c r="P1846" s="94"/>
      <c r="Q1846" s="94"/>
      <c r="R1846" s="94"/>
      <c r="S1846" s="94"/>
      <c r="T1846" s="61"/>
      <c r="U1846" s="94"/>
      <c r="V1846" s="94"/>
      <c r="W1846" s="61"/>
      <c r="X1846" s="61"/>
      <c r="Y1846" s="61">
        <f t="shared" si="177"/>
        <v>656700</v>
      </c>
      <c r="Z1846" s="94">
        <v>0</v>
      </c>
      <c r="AA1846" s="61">
        <f t="shared" si="178"/>
        <v>656700</v>
      </c>
      <c r="AB1846" s="94">
        <v>0.01</v>
      </c>
      <c r="AC1846" s="148">
        <f t="shared" si="176"/>
        <v>65.67</v>
      </c>
    </row>
    <row r="1847" spans="1:29" ht="18" x14ac:dyDescent="0.35">
      <c r="A1847" s="49">
        <v>68</v>
      </c>
      <c r="B1847" s="49"/>
      <c r="C1847" s="94" t="s">
        <v>278</v>
      </c>
      <c r="D1847" s="94" t="s">
        <v>279</v>
      </c>
      <c r="E1847" s="100"/>
      <c r="F1847" s="94">
        <v>9</v>
      </c>
      <c r="G1847" s="94">
        <v>3</v>
      </c>
      <c r="H1847" s="94">
        <v>22</v>
      </c>
      <c r="I1847" s="94">
        <v>1</v>
      </c>
      <c r="J1847" s="44">
        <f t="shared" si="179"/>
        <v>3922</v>
      </c>
      <c r="K1847" s="50">
        <v>100</v>
      </c>
      <c r="L1847" s="51">
        <f t="shared" si="180"/>
        <v>392200</v>
      </c>
      <c r="M1847" s="97"/>
      <c r="N1847" s="96"/>
      <c r="O1847" s="94"/>
      <c r="P1847" s="94"/>
      <c r="Q1847" s="94"/>
      <c r="R1847" s="94"/>
      <c r="S1847" s="94"/>
      <c r="T1847" s="61"/>
      <c r="U1847" s="94"/>
      <c r="V1847" s="94"/>
      <c r="W1847" s="61"/>
      <c r="X1847" s="61"/>
      <c r="Y1847" s="61">
        <f t="shared" si="177"/>
        <v>392200</v>
      </c>
      <c r="Z1847" s="94">
        <v>0</v>
      </c>
      <c r="AA1847" s="61">
        <f t="shared" si="178"/>
        <v>392200</v>
      </c>
      <c r="AB1847" s="94">
        <v>0.01</v>
      </c>
      <c r="AC1847" s="148">
        <f t="shared" si="176"/>
        <v>39.22</v>
      </c>
    </row>
    <row r="1848" spans="1:29" ht="18" x14ac:dyDescent="0.35">
      <c r="A1848" s="49">
        <v>69</v>
      </c>
      <c r="B1848" s="49"/>
      <c r="C1848" s="94" t="s">
        <v>278</v>
      </c>
      <c r="D1848" s="94" t="s">
        <v>33</v>
      </c>
      <c r="E1848" s="94">
        <v>5540</v>
      </c>
      <c r="F1848" s="94">
        <v>5</v>
      </c>
      <c r="G1848" s="94">
        <v>2</v>
      </c>
      <c r="H1848" s="94">
        <v>92</v>
      </c>
      <c r="I1848" s="94">
        <v>1</v>
      </c>
      <c r="J1848" s="44">
        <f t="shared" si="179"/>
        <v>2292</v>
      </c>
      <c r="K1848" s="50">
        <f>VLOOKUP(E1848,[7]นส.3ก!B$1:J$65536,9,FALSE)</f>
        <v>100</v>
      </c>
      <c r="L1848" s="51">
        <f t="shared" si="180"/>
        <v>229200</v>
      </c>
      <c r="M1848" s="97"/>
      <c r="N1848" s="96"/>
      <c r="O1848" s="94"/>
      <c r="P1848" s="94"/>
      <c r="Q1848" s="94"/>
      <c r="R1848" s="94"/>
      <c r="S1848" s="94"/>
      <c r="T1848" s="61"/>
      <c r="U1848" s="94"/>
      <c r="V1848" s="94"/>
      <c r="W1848" s="61"/>
      <c r="X1848" s="61"/>
      <c r="Y1848" s="61">
        <f t="shared" si="177"/>
        <v>229200</v>
      </c>
      <c r="Z1848" s="94">
        <v>0</v>
      </c>
      <c r="AA1848" s="61">
        <f t="shared" si="178"/>
        <v>229200</v>
      </c>
      <c r="AB1848" s="94">
        <v>0.01</v>
      </c>
      <c r="AC1848" s="148">
        <f t="shared" si="176"/>
        <v>22.92</v>
      </c>
    </row>
    <row r="1849" spans="1:29" ht="18" x14ac:dyDescent="0.35">
      <c r="A1849" s="49">
        <v>70</v>
      </c>
      <c r="B1849" s="49"/>
      <c r="C1849" s="94" t="s">
        <v>280</v>
      </c>
      <c r="D1849" s="94" t="s">
        <v>33</v>
      </c>
      <c r="E1849" s="94">
        <v>636</v>
      </c>
      <c r="F1849" s="94">
        <v>8</v>
      </c>
      <c r="G1849" s="94">
        <v>0</v>
      </c>
      <c r="H1849" s="94">
        <v>63</v>
      </c>
      <c r="I1849" s="94">
        <v>1</v>
      </c>
      <c r="J1849" s="44">
        <f t="shared" si="179"/>
        <v>3263</v>
      </c>
      <c r="K1849" s="50">
        <f>VLOOKUP(E1849,[7]นส.3ก!B$1:J$65536,9,FALSE)</f>
        <v>100</v>
      </c>
      <c r="L1849" s="51">
        <f t="shared" si="180"/>
        <v>326300</v>
      </c>
      <c r="M1849" s="95" t="s">
        <v>37</v>
      </c>
      <c r="N1849" s="96" t="s">
        <v>38</v>
      </c>
      <c r="O1849" s="94" t="s">
        <v>39</v>
      </c>
      <c r="P1849" s="94" t="s">
        <v>40</v>
      </c>
      <c r="Q1849" s="94">
        <v>60</v>
      </c>
      <c r="R1849" s="94">
        <v>100</v>
      </c>
      <c r="S1849" s="94">
        <v>6550</v>
      </c>
      <c r="T1849" s="61">
        <v>393000</v>
      </c>
      <c r="U1849" s="94">
        <v>30</v>
      </c>
      <c r="V1849" s="94">
        <v>50</v>
      </c>
      <c r="W1849" s="61">
        <v>196500</v>
      </c>
      <c r="X1849" s="61">
        <v>196500</v>
      </c>
      <c r="Y1849" s="61">
        <v>198000</v>
      </c>
      <c r="Z1849" s="94">
        <v>50</v>
      </c>
      <c r="AA1849" s="61">
        <v>0</v>
      </c>
      <c r="AB1849" s="94">
        <v>0.02</v>
      </c>
      <c r="AC1849" s="148">
        <f t="shared" si="176"/>
        <v>0</v>
      </c>
    </row>
    <row r="1850" spans="1:29" ht="18" x14ac:dyDescent="0.35">
      <c r="A1850" s="49"/>
      <c r="B1850" s="49"/>
      <c r="C1850" s="94"/>
      <c r="D1850" s="94"/>
      <c r="E1850" s="94"/>
      <c r="F1850" s="94"/>
      <c r="G1850" s="94"/>
      <c r="H1850" s="94"/>
      <c r="I1850" s="94"/>
      <c r="J1850" s="44"/>
      <c r="K1850" s="50"/>
      <c r="L1850" s="51"/>
      <c r="M1850" s="95" t="s">
        <v>41</v>
      </c>
      <c r="N1850" s="96"/>
      <c r="O1850" s="94"/>
      <c r="P1850" s="94"/>
      <c r="Q1850" s="94"/>
      <c r="R1850" s="94"/>
      <c r="S1850" s="94"/>
      <c r="T1850" s="61"/>
      <c r="U1850" s="94"/>
      <c r="V1850" s="94"/>
      <c r="W1850" s="61"/>
      <c r="X1850" s="61"/>
      <c r="Y1850" s="61">
        <v>324800</v>
      </c>
      <c r="Z1850" s="94">
        <v>0</v>
      </c>
      <c r="AA1850" s="61">
        <v>324800</v>
      </c>
      <c r="AB1850" s="94">
        <v>0.01</v>
      </c>
      <c r="AC1850" s="148">
        <f t="shared" si="176"/>
        <v>32.479999999999997</v>
      </c>
    </row>
    <row r="1851" spans="1:29" ht="18" x14ac:dyDescent="0.35">
      <c r="A1851" s="49">
        <v>71</v>
      </c>
      <c r="B1851" s="49"/>
      <c r="C1851" s="94" t="s">
        <v>280</v>
      </c>
      <c r="D1851" s="94" t="s">
        <v>33</v>
      </c>
      <c r="E1851" s="94">
        <v>2588</v>
      </c>
      <c r="F1851" s="94">
        <v>9</v>
      </c>
      <c r="G1851" s="94">
        <v>2</v>
      </c>
      <c r="H1851" s="94">
        <v>40</v>
      </c>
      <c r="I1851" s="94">
        <v>1</v>
      </c>
      <c r="J1851" s="44">
        <f t="shared" si="179"/>
        <v>3840</v>
      </c>
      <c r="K1851" s="50">
        <f>VLOOKUP(E1851,[7]นส.3ก!B$1:J$65536,9,FALSE)</f>
        <v>100</v>
      </c>
      <c r="L1851" s="51">
        <f t="shared" si="180"/>
        <v>384000</v>
      </c>
      <c r="M1851" s="97"/>
      <c r="N1851" s="96"/>
      <c r="O1851" s="94"/>
      <c r="P1851" s="94"/>
      <c r="Q1851" s="94"/>
      <c r="R1851" s="94"/>
      <c r="S1851" s="94"/>
      <c r="T1851" s="61"/>
      <c r="U1851" s="94"/>
      <c r="V1851" s="94"/>
      <c r="W1851" s="61"/>
      <c r="X1851" s="61"/>
      <c r="Y1851" s="61">
        <f>L1851</f>
        <v>384000</v>
      </c>
      <c r="Z1851" s="94">
        <v>0</v>
      </c>
      <c r="AA1851" s="61">
        <f>Y1851</f>
        <v>384000</v>
      </c>
      <c r="AB1851" s="94">
        <v>0.01</v>
      </c>
      <c r="AC1851" s="148">
        <f t="shared" si="176"/>
        <v>38.4</v>
      </c>
    </row>
    <row r="1852" spans="1:29" ht="18" x14ac:dyDescent="0.35">
      <c r="A1852" s="49">
        <v>72</v>
      </c>
      <c r="B1852" s="49"/>
      <c r="C1852" s="94" t="s">
        <v>280</v>
      </c>
      <c r="D1852" s="94" t="s">
        <v>279</v>
      </c>
      <c r="E1852" s="94">
        <v>11</v>
      </c>
      <c r="F1852" s="94">
        <v>4</v>
      </c>
      <c r="G1852" s="94">
        <v>0</v>
      </c>
      <c r="H1852" s="94">
        <v>33</v>
      </c>
      <c r="I1852" s="94">
        <v>1</v>
      </c>
      <c r="J1852" s="44">
        <f t="shared" si="179"/>
        <v>1633</v>
      </c>
      <c r="K1852" s="50">
        <f>VLOOKUP(E1852,[7]นส.3ก!B$1:J$65536,9,FALSE)</f>
        <v>130</v>
      </c>
      <c r="L1852" s="51">
        <f t="shared" si="180"/>
        <v>212290</v>
      </c>
      <c r="M1852" s="97"/>
      <c r="N1852" s="96"/>
      <c r="O1852" s="94"/>
      <c r="P1852" s="94"/>
      <c r="Q1852" s="94"/>
      <c r="R1852" s="94"/>
      <c r="S1852" s="94"/>
      <c r="T1852" s="61"/>
      <c r="U1852" s="94"/>
      <c r="V1852" s="94"/>
      <c r="W1852" s="61"/>
      <c r="X1852" s="61"/>
      <c r="Y1852" s="61">
        <f t="shared" ref="Y1852:Y1859" si="181">L1852</f>
        <v>212290</v>
      </c>
      <c r="Z1852" s="94">
        <v>0</v>
      </c>
      <c r="AA1852" s="61">
        <f t="shared" ref="AA1852:AA1859" si="182">Y1852</f>
        <v>212290</v>
      </c>
      <c r="AB1852" s="94">
        <v>0.01</v>
      </c>
      <c r="AC1852" s="148">
        <f t="shared" si="176"/>
        <v>21.228999999999999</v>
      </c>
    </row>
    <row r="1853" spans="1:29" ht="18" x14ac:dyDescent="0.35">
      <c r="A1853" s="49">
        <v>73</v>
      </c>
      <c r="B1853" s="49"/>
      <c r="C1853" s="94" t="s">
        <v>280</v>
      </c>
      <c r="D1853" s="94" t="s">
        <v>183</v>
      </c>
      <c r="E1853" s="94"/>
      <c r="F1853" s="94">
        <v>5</v>
      </c>
      <c r="G1853" s="94">
        <v>0</v>
      </c>
      <c r="H1853" s="94">
        <v>0</v>
      </c>
      <c r="I1853" s="94">
        <v>1</v>
      </c>
      <c r="J1853" s="44">
        <f t="shared" si="179"/>
        <v>2000</v>
      </c>
      <c r="K1853" s="50">
        <v>100</v>
      </c>
      <c r="L1853" s="51">
        <v>200000</v>
      </c>
      <c r="M1853" s="95"/>
      <c r="N1853" s="96"/>
      <c r="O1853" s="94"/>
      <c r="P1853" s="94"/>
      <c r="Q1853" s="94"/>
      <c r="R1853" s="94"/>
      <c r="S1853" s="94"/>
      <c r="T1853" s="61"/>
      <c r="U1853" s="94"/>
      <c r="V1853" s="94"/>
      <c r="W1853" s="61"/>
      <c r="X1853" s="61"/>
      <c r="Y1853" s="61">
        <f t="shared" si="181"/>
        <v>200000</v>
      </c>
      <c r="Z1853" s="94">
        <v>0</v>
      </c>
      <c r="AA1853" s="61">
        <f t="shared" si="182"/>
        <v>200000</v>
      </c>
      <c r="AB1853" s="94">
        <v>0.01</v>
      </c>
      <c r="AC1853" s="148">
        <f t="shared" si="176"/>
        <v>20</v>
      </c>
    </row>
    <row r="1854" spans="1:29" ht="18" x14ac:dyDescent="0.35">
      <c r="A1854" s="49">
        <v>74</v>
      </c>
      <c r="B1854" s="49"/>
      <c r="C1854" s="94" t="s">
        <v>281</v>
      </c>
      <c r="D1854" s="94" t="s">
        <v>33</v>
      </c>
      <c r="E1854" s="94">
        <v>768</v>
      </c>
      <c r="F1854" s="94">
        <v>9</v>
      </c>
      <c r="G1854" s="94">
        <v>3</v>
      </c>
      <c r="H1854" s="94">
        <v>77</v>
      </c>
      <c r="I1854" s="94">
        <v>1</v>
      </c>
      <c r="J1854" s="44">
        <f t="shared" si="179"/>
        <v>3977</v>
      </c>
      <c r="K1854" s="50">
        <f>VLOOKUP(E1854,[7]นส.3ก!B$1:J$65536,9,FALSE)</f>
        <v>100</v>
      </c>
      <c r="L1854" s="51">
        <f t="shared" si="180"/>
        <v>397700</v>
      </c>
      <c r="M1854" s="95"/>
      <c r="N1854" s="96"/>
      <c r="O1854" s="94"/>
      <c r="P1854" s="94"/>
      <c r="Q1854" s="94"/>
      <c r="R1854" s="94"/>
      <c r="S1854" s="94"/>
      <c r="T1854" s="61"/>
      <c r="U1854" s="94"/>
      <c r="V1854" s="94"/>
      <c r="W1854" s="61"/>
      <c r="X1854" s="61"/>
      <c r="Y1854" s="61">
        <f t="shared" si="181"/>
        <v>397700</v>
      </c>
      <c r="Z1854" s="94">
        <v>0</v>
      </c>
      <c r="AA1854" s="61">
        <f t="shared" si="182"/>
        <v>397700</v>
      </c>
      <c r="AB1854" s="94">
        <v>0.01</v>
      </c>
      <c r="AC1854" s="148">
        <f t="shared" si="176"/>
        <v>39.770000000000003</v>
      </c>
    </row>
    <row r="1855" spans="1:29" ht="18" x14ac:dyDescent="0.35">
      <c r="A1855" s="49">
        <v>75</v>
      </c>
      <c r="B1855" s="49"/>
      <c r="C1855" s="94" t="s">
        <v>281</v>
      </c>
      <c r="D1855" s="94" t="s">
        <v>33</v>
      </c>
      <c r="E1855" s="94">
        <v>1039</v>
      </c>
      <c r="F1855" s="94">
        <v>3</v>
      </c>
      <c r="G1855" s="94">
        <v>1</v>
      </c>
      <c r="H1855" s="94">
        <v>53</v>
      </c>
      <c r="I1855" s="94">
        <v>1</v>
      </c>
      <c r="J1855" s="44">
        <f t="shared" si="179"/>
        <v>1353</v>
      </c>
      <c r="K1855" s="50">
        <v>100</v>
      </c>
      <c r="L1855" s="51">
        <f t="shared" si="180"/>
        <v>135300</v>
      </c>
      <c r="M1855" s="97"/>
      <c r="N1855" s="96"/>
      <c r="O1855" s="94"/>
      <c r="P1855" s="94"/>
      <c r="Q1855" s="94"/>
      <c r="R1855" s="94"/>
      <c r="S1855" s="94"/>
      <c r="T1855" s="61"/>
      <c r="U1855" s="94"/>
      <c r="V1855" s="94"/>
      <c r="W1855" s="61"/>
      <c r="X1855" s="61"/>
      <c r="Y1855" s="61">
        <f t="shared" si="181"/>
        <v>135300</v>
      </c>
      <c r="Z1855" s="94">
        <v>0</v>
      </c>
      <c r="AA1855" s="61">
        <f t="shared" si="182"/>
        <v>135300</v>
      </c>
      <c r="AB1855" s="94">
        <v>0.01</v>
      </c>
      <c r="AC1855" s="148">
        <f t="shared" si="176"/>
        <v>13.53</v>
      </c>
    </row>
    <row r="1856" spans="1:29" ht="18" x14ac:dyDescent="0.35">
      <c r="A1856" s="49">
        <v>76</v>
      </c>
      <c r="B1856" s="49"/>
      <c r="C1856" s="94" t="s">
        <v>281</v>
      </c>
      <c r="D1856" s="94" t="s">
        <v>33</v>
      </c>
      <c r="E1856" s="94">
        <v>767</v>
      </c>
      <c r="F1856" s="94">
        <v>21</v>
      </c>
      <c r="G1856" s="94">
        <v>2</v>
      </c>
      <c r="H1856" s="94">
        <v>0</v>
      </c>
      <c r="I1856" s="94">
        <v>1</v>
      </c>
      <c r="J1856" s="44">
        <f t="shared" si="179"/>
        <v>8600</v>
      </c>
      <c r="K1856" s="50">
        <f>VLOOKUP(E1856,[7]นส.3ก!B$1:J$65536,9,FALSE)</f>
        <v>100</v>
      </c>
      <c r="L1856" s="51">
        <f t="shared" si="180"/>
        <v>860000</v>
      </c>
      <c r="M1856" s="97"/>
      <c r="N1856" s="96"/>
      <c r="O1856" s="94"/>
      <c r="P1856" s="94"/>
      <c r="Q1856" s="94"/>
      <c r="R1856" s="94"/>
      <c r="S1856" s="94"/>
      <c r="T1856" s="61"/>
      <c r="U1856" s="94"/>
      <c r="V1856" s="94"/>
      <c r="W1856" s="61"/>
      <c r="X1856" s="61"/>
      <c r="Y1856" s="61">
        <f t="shared" si="181"/>
        <v>860000</v>
      </c>
      <c r="Z1856" s="94">
        <v>0</v>
      </c>
      <c r="AA1856" s="61">
        <f t="shared" si="182"/>
        <v>860000</v>
      </c>
      <c r="AB1856" s="94">
        <v>0.01</v>
      </c>
      <c r="AC1856" s="148">
        <f t="shared" si="176"/>
        <v>86</v>
      </c>
    </row>
    <row r="1857" spans="1:29" ht="18" x14ac:dyDescent="0.35">
      <c r="A1857" s="49">
        <v>77</v>
      </c>
      <c r="B1857" s="49"/>
      <c r="C1857" s="94" t="s">
        <v>281</v>
      </c>
      <c r="D1857" s="94" t="s">
        <v>33</v>
      </c>
      <c r="E1857" s="94">
        <v>766</v>
      </c>
      <c r="F1857" s="94">
        <v>2</v>
      </c>
      <c r="G1857" s="94">
        <v>2</v>
      </c>
      <c r="H1857" s="94">
        <v>57</v>
      </c>
      <c r="I1857" s="94">
        <v>1</v>
      </c>
      <c r="J1857" s="44">
        <f t="shared" si="179"/>
        <v>1057</v>
      </c>
      <c r="K1857" s="50">
        <f>VLOOKUP(E1857,[7]นส.3ก!B$1:J$65536,9,FALSE)</f>
        <v>100</v>
      </c>
      <c r="L1857" s="51">
        <f t="shared" si="180"/>
        <v>105700</v>
      </c>
      <c r="M1857" s="95"/>
      <c r="N1857" s="96"/>
      <c r="O1857" s="94"/>
      <c r="P1857" s="94"/>
      <c r="Q1857" s="94"/>
      <c r="R1857" s="94"/>
      <c r="S1857" s="94"/>
      <c r="T1857" s="61"/>
      <c r="U1857" s="94"/>
      <c r="V1857" s="94"/>
      <c r="W1857" s="61"/>
      <c r="X1857" s="61"/>
      <c r="Y1857" s="61">
        <f t="shared" si="181"/>
        <v>105700</v>
      </c>
      <c r="Z1857" s="94">
        <v>0</v>
      </c>
      <c r="AA1857" s="61">
        <f t="shared" si="182"/>
        <v>105700</v>
      </c>
      <c r="AB1857" s="94">
        <v>0.01</v>
      </c>
      <c r="AC1857" s="148">
        <f t="shared" si="176"/>
        <v>10.57</v>
      </c>
    </row>
    <row r="1858" spans="1:29" ht="18" x14ac:dyDescent="0.35">
      <c r="A1858" s="49">
        <v>78</v>
      </c>
      <c r="B1858" s="53"/>
      <c r="C1858" s="98" t="s">
        <v>282</v>
      </c>
      <c r="D1858" s="94" t="s">
        <v>33</v>
      </c>
      <c r="E1858" s="94">
        <v>648</v>
      </c>
      <c r="F1858" s="94">
        <v>20</v>
      </c>
      <c r="G1858" s="94">
        <v>1</v>
      </c>
      <c r="H1858" s="94">
        <v>91</v>
      </c>
      <c r="I1858" s="94">
        <v>1</v>
      </c>
      <c r="J1858" s="44">
        <f t="shared" si="179"/>
        <v>8191</v>
      </c>
      <c r="K1858" s="50">
        <f>VLOOKUP(E1858,[7]นส.3ก!B$1:J$65536,9,FALSE)</f>
        <v>100</v>
      </c>
      <c r="L1858" s="51">
        <f t="shared" si="180"/>
        <v>819100</v>
      </c>
      <c r="M1858" s="97"/>
      <c r="N1858" s="96"/>
      <c r="O1858" s="94"/>
      <c r="P1858" s="94"/>
      <c r="Q1858" s="94"/>
      <c r="R1858" s="94"/>
      <c r="S1858" s="94"/>
      <c r="T1858" s="61"/>
      <c r="U1858" s="94"/>
      <c r="V1858" s="94"/>
      <c r="W1858" s="61"/>
      <c r="X1858" s="61"/>
      <c r="Y1858" s="61">
        <f t="shared" si="181"/>
        <v>819100</v>
      </c>
      <c r="Z1858" s="94">
        <v>0</v>
      </c>
      <c r="AA1858" s="61">
        <f t="shared" si="182"/>
        <v>819100</v>
      </c>
      <c r="AB1858" s="94">
        <v>0.01</v>
      </c>
      <c r="AC1858" s="148">
        <f t="shared" si="176"/>
        <v>81.91</v>
      </c>
    </row>
    <row r="1859" spans="1:29" ht="18" x14ac:dyDescent="0.35">
      <c r="A1859" s="49">
        <v>79</v>
      </c>
      <c r="B1859" s="49"/>
      <c r="C1859" s="94" t="s">
        <v>283</v>
      </c>
      <c r="D1859" s="94" t="s">
        <v>33</v>
      </c>
      <c r="E1859" s="94">
        <v>1840</v>
      </c>
      <c r="F1859" s="94">
        <v>4</v>
      </c>
      <c r="G1859" s="94">
        <v>0</v>
      </c>
      <c r="H1859" s="94">
        <v>0</v>
      </c>
      <c r="I1859" s="94">
        <v>1</v>
      </c>
      <c r="J1859" s="44">
        <f t="shared" si="179"/>
        <v>1600</v>
      </c>
      <c r="K1859" s="50">
        <f>VLOOKUP(E1859,[7]นส.3ก!B$1:J$65536,9,FALSE)</f>
        <v>100</v>
      </c>
      <c r="L1859" s="51">
        <f t="shared" si="180"/>
        <v>160000</v>
      </c>
      <c r="M1859" s="97"/>
      <c r="N1859" s="96"/>
      <c r="O1859" s="94"/>
      <c r="P1859" s="94"/>
      <c r="Q1859" s="94"/>
      <c r="R1859" s="94"/>
      <c r="S1859" s="94"/>
      <c r="T1859" s="61"/>
      <c r="U1859" s="94"/>
      <c r="V1859" s="94"/>
      <c r="W1859" s="61"/>
      <c r="X1859" s="61"/>
      <c r="Y1859" s="61">
        <f t="shared" si="181"/>
        <v>160000</v>
      </c>
      <c r="Z1859" s="94">
        <v>0</v>
      </c>
      <c r="AA1859" s="61">
        <f t="shared" si="182"/>
        <v>160000</v>
      </c>
      <c r="AB1859" s="94">
        <v>0.01</v>
      </c>
      <c r="AC1859" s="148">
        <f t="shared" si="176"/>
        <v>16</v>
      </c>
    </row>
    <row r="1860" spans="1:29" ht="18" x14ac:dyDescent="0.35">
      <c r="A1860" s="49">
        <v>80</v>
      </c>
      <c r="B1860" s="49"/>
      <c r="C1860" s="94" t="s">
        <v>284</v>
      </c>
      <c r="D1860" s="94" t="s">
        <v>33</v>
      </c>
      <c r="E1860" s="94">
        <v>798</v>
      </c>
      <c r="F1860" s="94">
        <v>3</v>
      </c>
      <c r="G1860" s="94">
        <v>1</v>
      </c>
      <c r="H1860" s="94">
        <v>4</v>
      </c>
      <c r="I1860" s="94">
        <v>1</v>
      </c>
      <c r="J1860" s="44">
        <f t="shared" si="179"/>
        <v>1304</v>
      </c>
      <c r="K1860" s="50">
        <f>VLOOKUP(E1860,[7]นส.3ก!B$1:J$65536,9,FALSE)</f>
        <v>100</v>
      </c>
      <c r="L1860" s="51">
        <f t="shared" si="180"/>
        <v>130400</v>
      </c>
      <c r="M1860" s="95" t="s">
        <v>37</v>
      </c>
      <c r="N1860" s="96" t="s">
        <v>38</v>
      </c>
      <c r="O1860" s="94" t="s">
        <v>39</v>
      </c>
      <c r="P1860" s="94" t="s">
        <v>40</v>
      </c>
      <c r="Q1860" s="94">
        <v>72</v>
      </c>
      <c r="R1860" s="94">
        <v>100</v>
      </c>
      <c r="S1860" s="94">
        <v>6550</v>
      </c>
      <c r="T1860" s="61">
        <v>471600</v>
      </c>
      <c r="U1860" s="94">
        <v>35</v>
      </c>
      <c r="V1860" s="94">
        <v>60</v>
      </c>
      <c r="W1860" s="61">
        <v>188640</v>
      </c>
      <c r="X1860" s="61">
        <v>188640</v>
      </c>
      <c r="Y1860" s="61">
        <v>190440</v>
      </c>
      <c r="Z1860" s="94">
        <v>50</v>
      </c>
      <c r="AA1860" s="61">
        <v>0</v>
      </c>
      <c r="AB1860" s="94">
        <v>0.02</v>
      </c>
      <c r="AC1860" s="148">
        <f t="shared" si="176"/>
        <v>0</v>
      </c>
    </row>
    <row r="1861" spans="1:29" ht="18" x14ac:dyDescent="0.35">
      <c r="A1861" s="49"/>
      <c r="B1861" s="49"/>
      <c r="C1861" s="94"/>
      <c r="D1861" s="94"/>
      <c r="E1861" s="94"/>
      <c r="F1861" s="94"/>
      <c r="G1861" s="94"/>
      <c r="H1861" s="94"/>
      <c r="I1861" s="94"/>
      <c r="J1861" s="44"/>
      <c r="K1861" s="50"/>
      <c r="L1861" s="51"/>
      <c r="M1861" s="95" t="s">
        <v>41</v>
      </c>
      <c r="N1861" s="96" t="s">
        <v>38</v>
      </c>
      <c r="O1861" s="94" t="s">
        <v>39</v>
      </c>
      <c r="P1861" s="94" t="s">
        <v>40</v>
      </c>
      <c r="Q1861" s="94">
        <v>54</v>
      </c>
      <c r="R1861" s="94">
        <v>100</v>
      </c>
      <c r="S1861" s="94">
        <v>6550</v>
      </c>
      <c r="T1861" s="61">
        <v>353700</v>
      </c>
      <c r="U1861" s="94">
        <v>9</v>
      </c>
      <c r="V1861" s="94">
        <v>9</v>
      </c>
      <c r="W1861" s="61">
        <v>321867</v>
      </c>
      <c r="X1861" s="61">
        <v>321867</v>
      </c>
      <c r="Y1861" s="61">
        <v>323217</v>
      </c>
      <c r="Z1861" s="94">
        <v>10</v>
      </c>
      <c r="AA1861" s="61">
        <v>0</v>
      </c>
      <c r="AB1861" s="94">
        <v>0.02</v>
      </c>
      <c r="AC1861" s="148">
        <f t="shared" si="176"/>
        <v>0</v>
      </c>
    </row>
    <row r="1862" spans="1:29" ht="18" x14ac:dyDescent="0.35">
      <c r="A1862" s="49"/>
      <c r="B1862" s="49"/>
      <c r="C1862" s="94"/>
      <c r="D1862" s="94"/>
      <c r="E1862" s="94"/>
      <c r="F1862" s="94"/>
      <c r="G1862" s="94"/>
      <c r="H1862" s="94"/>
      <c r="I1862" s="94"/>
      <c r="J1862" s="44"/>
      <c r="K1862" s="50"/>
      <c r="L1862" s="51"/>
      <c r="M1862" s="95" t="s">
        <v>117</v>
      </c>
      <c r="N1862" s="96" t="s">
        <v>38</v>
      </c>
      <c r="O1862" s="94" t="s">
        <v>39</v>
      </c>
      <c r="P1862" s="94" t="s">
        <v>97</v>
      </c>
      <c r="Q1862" s="94">
        <v>18</v>
      </c>
      <c r="R1862" s="94">
        <v>100</v>
      </c>
      <c r="S1862" s="94">
        <v>6550</v>
      </c>
      <c r="T1862" s="61">
        <v>117900</v>
      </c>
      <c r="U1862" s="94">
        <v>9</v>
      </c>
      <c r="V1862" s="94">
        <v>9</v>
      </c>
      <c r="W1862" s="61">
        <v>107289</v>
      </c>
      <c r="X1862" s="61">
        <v>107289</v>
      </c>
      <c r="Y1862" s="61">
        <v>107739</v>
      </c>
      <c r="Z1862" s="94">
        <v>0</v>
      </c>
      <c r="AA1862" s="61">
        <v>107739</v>
      </c>
      <c r="AB1862" s="94">
        <v>0.3</v>
      </c>
      <c r="AC1862" s="148">
        <f t="shared" si="176"/>
        <v>323.21699999999998</v>
      </c>
    </row>
    <row r="1863" spans="1:29" ht="18" x14ac:dyDescent="0.35">
      <c r="A1863" s="49"/>
      <c r="B1863" s="49"/>
      <c r="C1863" s="94"/>
      <c r="D1863" s="94"/>
      <c r="E1863" s="94"/>
      <c r="F1863" s="94"/>
      <c r="G1863" s="94"/>
      <c r="H1863" s="94"/>
      <c r="I1863" s="94"/>
      <c r="J1863" s="44"/>
      <c r="K1863" s="50"/>
      <c r="L1863" s="51"/>
      <c r="M1863" s="95" t="s">
        <v>118</v>
      </c>
      <c r="N1863" s="96"/>
      <c r="O1863" s="94"/>
      <c r="P1863" s="94"/>
      <c r="Q1863" s="94"/>
      <c r="R1863" s="94"/>
      <c r="S1863" s="94"/>
      <c r="T1863" s="61"/>
      <c r="U1863" s="94"/>
      <c r="V1863" s="94"/>
      <c r="W1863" s="61"/>
      <c r="X1863" s="61"/>
      <c r="Y1863" s="61">
        <v>126800</v>
      </c>
      <c r="Z1863" s="94">
        <v>0</v>
      </c>
      <c r="AA1863" s="61">
        <v>126800</v>
      </c>
      <c r="AB1863" s="94">
        <v>0.01</v>
      </c>
      <c r="AC1863" s="148">
        <f t="shared" si="176"/>
        <v>12.68</v>
      </c>
    </row>
    <row r="1864" spans="1:29" ht="18" x14ac:dyDescent="0.35">
      <c r="A1864" s="49">
        <v>81</v>
      </c>
      <c r="B1864" s="49"/>
      <c r="C1864" s="94" t="s">
        <v>285</v>
      </c>
      <c r="D1864" s="94" t="s">
        <v>33</v>
      </c>
      <c r="E1864" s="94">
        <v>4769</v>
      </c>
      <c r="F1864" s="94">
        <v>11</v>
      </c>
      <c r="G1864" s="94">
        <v>0</v>
      </c>
      <c r="H1864" s="94">
        <v>51</v>
      </c>
      <c r="I1864" s="94">
        <v>1</v>
      </c>
      <c r="J1864" s="44">
        <f t="shared" si="179"/>
        <v>4451</v>
      </c>
      <c r="K1864" s="50">
        <f>VLOOKUP(E1864,[7]นส.3ก!B$1:J$65536,9,FALSE)</f>
        <v>100</v>
      </c>
      <c r="L1864" s="51">
        <f t="shared" si="180"/>
        <v>445100</v>
      </c>
      <c r="M1864" s="97" t="s">
        <v>37</v>
      </c>
      <c r="N1864" s="96" t="s">
        <v>38</v>
      </c>
      <c r="O1864" s="94" t="s">
        <v>39</v>
      </c>
      <c r="P1864" s="94" t="s">
        <v>40</v>
      </c>
      <c r="Q1864" s="94">
        <v>60</v>
      </c>
      <c r="R1864" s="94">
        <v>100</v>
      </c>
      <c r="S1864" s="94">
        <v>6550</v>
      </c>
      <c r="T1864" s="61">
        <v>393000</v>
      </c>
      <c r="U1864" s="94">
        <v>30</v>
      </c>
      <c r="V1864" s="94">
        <v>50</v>
      </c>
      <c r="W1864" s="61">
        <v>196500</v>
      </c>
      <c r="X1864" s="61">
        <v>196500</v>
      </c>
      <c r="Y1864" s="61">
        <v>198000</v>
      </c>
      <c r="Z1864" s="94">
        <v>50</v>
      </c>
      <c r="AA1864" s="61">
        <v>0</v>
      </c>
      <c r="AB1864" s="94">
        <v>0.02</v>
      </c>
      <c r="AC1864" s="148">
        <f t="shared" si="176"/>
        <v>0</v>
      </c>
    </row>
    <row r="1865" spans="1:29" ht="18" x14ac:dyDescent="0.35">
      <c r="A1865" s="49"/>
      <c r="B1865" s="49"/>
      <c r="C1865" s="94"/>
      <c r="D1865" s="94"/>
      <c r="E1865" s="94"/>
      <c r="F1865" s="94"/>
      <c r="G1865" s="94"/>
      <c r="H1865" s="94"/>
      <c r="I1865" s="94"/>
      <c r="J1865" s="44"/>
      <c r="K1865" s="50"/>
      <c r="L1865" s="51"/>
      <c r="M1865" s="97" t="s">
        <v>41</v>
      </c>
      <c r="N1865" s="96"/>
      <c r="O1865" s="94"/>
      <c r="P1865" s="94"/>
      <c r="Q1865" s="94"/>
      <c r="R1865" s="94"/>
      <c r="S1865" s="94"/>
      <c r="T1865" s="61"/>
      <c r="U1865" s="94"/>
      <c r="V1865" s="94"/>
      <c r="W1865" s="61"/>
      <c r="X1865" s="61"/>
      <c r="Y1865" s="61">
        <v>443600</v>
      </c>
      <c r="Z1865" s="94">
        <v>0</v>
      </c>
      <c r="AA1865" s="61">
        <v>443600</v>
      </c>
      <c r="AB1865" s="94">
        <v>0.01</v>
      </c>
      <c r="AC1865" s="148">
        <f t="shared" si="176"/>
        <v>44.36</v>
      </c>
    </row>
    <row r="1866" spans="1:29" ht="18" x14ac:dyDescent="0.35">
      <c r="A1866" s="49">
        <v>82</v>
      </c>
      <c r="B1866" s="49"/>
      <c r="C1866" s="94" t="s">
        <v>286</v>
      </c>
      <c r="D1866" s="94" t="s">
        <v>33</v>
      </c>
      <c r="E1866" s="94">
        <v>692</v>
      </c>
      <c r="F1866" s="94">
        <v>29</v>
      </c>
      <c r="G1866" s="94">
        <v>2</v>
      </c>
      <c r="H1866" s="94">
        <v>60</v>
      </c>
      <c r="I1866" s="94">
        <v>1</v>
      </c>
      <c r="J1866" s="44">
        <f t="shared" si="179"/>
        <v>11860</v>
      </c>
      <c r="K1866" s="50">
        <f>VLOOKUP(E1866,[7]นส.3ก!B$1:J$65536,9,FALSE)</f>
        <v>100</v>
      </c>
      <c r="L1866" s="51">
        <f t="shared" si="180"/>
        <v>1186000</v>
      </c>
      <c r="M1866" s="97"/>
      <c r="N1866" s="96"/>
      <c r="O1866" s="94"/>
      <c r="P1866" s="94"/>
      <c r="Q1866" s="94"/>
      <c r="R1866" s="94"/>
      <c r="S1866" s="94"/>
      <c r="T1866" s="61"/>
      <c r="U1866" s="94"/>
      <c r="V1866" s="94"/>
      <c r="W1866" s="61"/>
      <c r="X1866" s="61"/>
      <c r="Y1866" s="61">
        <f>L1866</f>
        <v>1186000</v>
      </c>
      <c r="Z1866" s="94">
        <v>0</v>
      </c>
      <c r="AA1866" s="61">
        <f>Y1866</f>
        <v>1186000</v>
      </c>
      <c r="AB1866" s="94">
        <v>0.01</v>
      </c>
      <c r="AC1866" s="148">
        <f t="shared" si="176"/>
        <v>118.6</v>
      </c>
    </row>
    <row r="1867" spans="1:29" ht="18" x14ac:dyDescent="0.35">
      <c r="A1867" s="49">
        <v>83</v>
      </c>
      <c r="B1867" s="49"/>
      <c r="C1867" s="94" t="s">
        <v>286</v>
      </c>
      <c r="D1867" s="94" t="s">
        <v>33</v>
      </c>
      <c r="E1867" s="94">
        <v>776</v>
      </c>
      <c r="F1867" s="94">
        <v>9</v>
      </c>
      <c r="G1867" s="94">
        <v>1</v>
      </c>
      <c r="H1867" s="94">
        <v>47</v>
      </c>
      <c r="I1867" s="94">
        <v>1</v>
      </c>
      <c r="J1867" s="44">
        <f t="shared" si="179"/>
        <v>3747</v>
      </c>
      <c r="K1867" s="50">
        <f>VLOOKUP(E1867,[7]นส.3ก!B$1:J$65536,9,FALSE)</f>
        <v>100</v>
      </c>
      <c r="L1867" s="51">
        <f t="shared" si="180"/>
        <v>374700</v>
      </c>
      <c r="M1867" s="95"/>
      <c r="N1867" s="96"/>
      <c r="O1867" s="94"/>
      <c r="P1867" s="94"/>
      <c r="Q1867" s="94"/>
      <c r="R1867" s="94"/>
      <c r="S1867" s="94"/>
      <c r="T1867" s="61"/>
      <c r="U1867" s="94"/>
      <c r="V1867" s="94"/>
      <c r="W1867" s="61"/>
      <c r="X1867" s="61"/>
      <c r="Y1867" s="61">
        <f t="shared" ref="Y1867:Y1877" si="183">L1867</f>
        <v>374700</v>
      </c>
      <c r="Z1867" s="94">
        <v>0</v>
      </c>
      <c r="AA1867" s="61">
        <f t="shared" ref="AA1867:AA1877" si="184">Y1867</f>
        <v>374700</v>
      </c>
      <c r="AB1867" s="94">
        <v>0.01</v>
      </c>
      <c r="AC1867" s="148">
        <f t="shared" si="176"/>
        <v>37.47</v>
      </c>
    </row>
    <row r="1868" spans="1:29" ht="18" x14ac:dyDescent="0.35">
      <c r="A1868" s="49">
        <v>84</v>
      </c>
      <c r="B1868" s="49"/>
      <c r="C1868" s="94" t="s">
        <v>287</v>
      </c>
      <c r="D1868" s="94" t="s">
        <v>33</v>
      </c>
      <c r="E1868" s="94">
        <v>779</v>
      </c>
      <c r="F1868" s="94">
        <v>20</v>
      </c>
      <c r="G1868" s="94">
        <v>1</v>
      </c>
      <c r="H1868" s="94">
        <v>7</v>
      </c>
      <c r="I1868" s="94">
        <v>1</v>
      </c>
      <c r="J1868" s="44">
        <f t="shared" si="179"/>
        <v>8107</v>
      </c>
      <c r="K1868" s="50">
        <f>VLOOKUP(E1868,[7]นส.3ก!B$1:J$65536,9,FALSE)</f>
        <v>100</v>
      </c>
      <c r="L1868" s="51">
        <f t="shared" si="180"/>
        <v>810700</v>
      </c>
      <c r="M1868" s="97"/>
      <c r="N1868" s="96"/>
      <c r="O1868" s="94"/>
      <c r="P1868" s="94"/>
      <c r="Q1868" s="94"/>
      <c r="R1868" s="94"/>
      <c r="S1868" s="94"/>
      <c r="T1868" s="61"/>
      <c r="U1868" s="94"/>
      <c r="V1868" s="94"/>
      <c r="W1868" s="61"/>
      <c r="X1868" s="61"/>
      <c r="Y1868" s="61">
        <f t="shared" si="183"/>
        <v>810700</v>
      </c>
      <c r="Z1868" s="94">
        <v>0</v>
      </c>
      <c r="AA1868" s="61">
        <f t="shared" si="184"/>
        <v>810700</v>
      </c>
      <c r="AB1868" s="94">
        <v>0.01</v>
      </c>
      <c r="AC1868" s="148">
        <f t="shared" si="176"/>
        <v>81.069999999999993</v>
      </c>
    </row>
    <row r="1869" spans="1:29" ht="18" x14ac:dyDescent="0.35">
      <c r="A1869" s="49">
        <v>85</v>
      </c>
      <c r="B1869" s="49"/>
      <c r="C1869" s="94" t="s">
        <v>288</v>
      </c>
      <c r="D1869" s="94" t="s">
        <v>33</v>
      </c>
      <c r="E1869" s="94">
        <v>643</v>
      </c>
      <c r="F1869" s="94">
        <v>7</v>
      </c>
      <c r="G1869" s="94">
        <v>1</v>
      </c>
      <c r="H1869" s="94">
        <v>73</v>
      </c>
      <c r="I1869" s="94">
        <v>1</v>
      </c>
      <c r="J1869" s="44">
        <f t="shared" si="179"/>
        <v>2973</v>
      </c>
      <c r="K1869" s="50">
        <f>VLOOKUP(E1869,[7]นส.3ก!B$1:J$65536,9,FALSE)</f>
        <v>100</v>
      </c>
      <c r="L1869" s="51">
        <f t="shared" si="180"/>
        <v>297300</v>
      </c>
      <c r="M1869" s="97"/>
      <c r="N1869" s="96"/>
      <c r="O1869" s="94"/>
      <c r="P1869" s="94"/>
      <c r="Q1869" s="94"/>
      <c r="R1869" s="94"/>
      <c r="S1869" s="94"/>
      <c r="T1869" s="61"/>
      <c r="U1869" s="94"/>
      <c r="V1869" s="94"/>
      <c r="W1869" s="61"/>
      <c r="X1869" s="61"/>
      <c r="Y1869" s="61">
        <f t="shared" si="183"/>
        <v>297300</v>
      </c>
      <c r="Z1869" s="94">
        <v>0</v>
      </c>
      <c r="AA1869" s="61">
        <f t="shared" si="184"/>
        <v>297300</v>
      </c>
      <c r="AB1869" s="94">
        <v>0.01</v>
      </c>
      <c r="AC1869" s="148">
        <f t="shared" si="176"/>
        <v>29.73</v>
      </c>
    </row>
    <row r="1870" spans="1:29" ht="18" x14ac:dyDescent="0.35">
      <c r="A1870" s="49">
        <v>86</v>
      </c>
      <c r="B1870" s="49"/>
      <c r="C1870" s="94" t="s">
        <v>289</v>
      </c>
      <c r="D1870" s="94" t="s">
        <v>33</v>
      </c>
      <c r="E1870" s="94">
        <v>2305</v>
      </c>
      <c r="F1870" s="94">
        <v>5</v>
      </c>
      <c r="G1870" s="94">
        <v>0</v>
      </c>
      <c r="H1870" s="94">
        <v>0</v>
      </c>
      <c r="I1870" s="94">
        <v>1</v>
      </c>
      <c r="J1870" s="44">
        <f t="shared" si="179"/>
        <v>2000</v>
      </c>
      <c r="K1870" s="50">
        <f>VLOOKUP(E1870,[7]นส.3ก!B$1:J$65536,9,FALSE)</f>
        <v>100</v>
      </c>
      <c r="L1870" s="51">
        <f t="shared" si="180"/>
        <v>200000</v>
      </c>
      <c r="M1870" s="95"/>
      <c r="N1870" s="96"/>
      <c r="O1870" s="94"/>
      <c r="P1870" s="94"/>
      <c r="Q1870" s="94"/>
      <c r="R1870" s="94"/>
      <c r="S1870" s="94"/>
      <c r="T1870" s="61"/>
      <c r="U1870" s="94"/>
      <c r="V1870" s="94"/>
      <c r="W1870" s="61"/>
      <c r="X1870" s="61"/>
      <c r="Y1870" s="61">
        <f t="shared" si="183"/>
        <v>200000</v>
      </c>
      <c r="Z1870" s="94">
        <v>0</v>
      </c>
      <c r="AA1870" s="61">
        <f t="shared" si="184"/>
        <v>200000</v>
      </c>
      <c r="AB1870" s="94">
        <v>0.01</v>
      </c>
      <c r="AC1870" s="148">
        <f t="shared" si="176"/>
        <v>20</v>
      </c>
    </row>
    <row r="1871" spans="1:29" ht="18" x14ac:dyDescent="0.35">
      <c r="A1871" s="49">
        <v>87</v>
      </c>
      <c r="B1871" s="49"/>
      <c r="C1871" s="94" t="s">
        <v>289</v>
      </c>
      <c r="D1871" s="94" t="s">
        <v>33</v>
      </c>
      <c r="E1871" s="94">
        <v>769</v>
      </c>
      <c r="F1871" s="94">
        <v>4</v>
      </c>
      <c r="G1871" s="94">
        <v>1</v>
      </c>
      <c r="H1871" s="94">
        <v>40</v>
      </c>
      <c r="I1871" s="94">
        <v>1</v>
      </c>
      <c r="J1871" s="44">
        <f t="shared" si="179"/>
        <v>1740</v>
      </c>
      <c r="K1871" s="50">
        <f>VLOOKUP(E1871,[7]นส.3ก!B$1:J$65536,9,FALSE)</f>
        <v>310</v>
      </c>
      <c r="L1871" s="51">
        <f t="shared" si="180"/>
        <v>539400</v>
      </c>
      <c r="M1871" s="97"/>
      <c r="N1871" s="96"/>
      <c r="O1871" s="94"/>
      <c r="P1871" s="94"/>
      <c r="Q1871" s="94"/>
      <c r="R1871" s="94"/>
      <c r="S1871" s="94"/>
      <c r="T1871" s="61"/>
      <c r="U1871" s="94"/>
      <c r="V1871" s="94"/>
      <c r="W1871" s="61"/>
      <c r="X1871" s="61"/>
      <c r="Y1871" s="61">
        <f t="shared" si="183"/>
        <v>539400</v>
      </c>
      <c r="Z1871" s="94">
        <v>0</v>
      </c>
      <c r="AA1871" s="61">
        <f t="shared" si="184"/>
        <v>539400</v>
      </c>
      <c r="AB1871" s="94">
        <v>0.01</v>
      </c>
      <c r="AC1871" s="148">
        <f t="shared" si="176"/>
        <v>53.94</v>
      </c>
    </row>
    <row r="1872" spans="1:29" ht="18" x14ac:dyDescent="0.35">
      <c r="A1872" s="49">
        <v>88</v>
      </c>
      <c r="B1872" s="49"/>
      <c r="C1872" s="94" t="s">
        <v>290</v>
      </c>
      <c r="D1872" s="94" t="s">
        <v>33</v>
      </c>
      <c r="E1872" s="94">
        <v>682</v>
      </c>
      <c r="F1872" s="94">
        <v>12</v>
      </c>
      <c r="G1872" s="94">
        <v>2</v>
      </c>
      <c r="H1872" s="94">
        <v>10</v>
      </c>
      <c r="I1872" s="94">
        <v>1</v>
      </c>
      <c r="J1872" s="44">
        <f t="shared" si="179"/>
        <v>5010</v>
      </c>
      <c r="K1872" s="50">
        <f>VLOOKUP(E1872,[7]นส.3ก!B$1:J$65536,9,FALSE)</f>
        <v>210</v>
      </c>
      <c r="L1872" s="51">
        <f t="shared" si="180"/>
        <v>1052100</v>
      </c>
      <c r="M1872" s="97"/>
      <c r="N1872" s="96"/>
      <c r="O1872" s="94"/>
      <c r="P1872" s="94"/>
      <c r="Q1872" s="94"/>
      <c r="R1872" s="94"/>
      <c r="S1872" s="94"/>
      <c r="T1872" s="61"/>
      <c r="U1872" s="94"/>
      <c r="V1872" s="94"/>
      <c r="W1872" s="61"/>
      <c r="X1872" s="61"/>
      <c r="Y1872" s="61">
        <f t="shared" si="183"/>
        <v>1052100</v>
      </c>
      <c r="Z1872" s="94">
        <v>0</v>
      </c>
      <c r="AA1872" s="61">
        <f t="shared" si="184"/>
        <v>1052100</v>
      </c>
      <c r="AB1872" s="94">
        <v>0.01</v>
      </c>
      <c r="AC1872" s="148">
        <f t="shared" si="176"/>
        <v>105.21</v>
      </c>
    </row>
    <row r="1873" spans="1:29" ht="18" x14ac:dyDescent="0.35">
      <c r="A1873" s="49">
        <v>89</v>
      </c>
      <c r="B1873" s="53"/>
      <c r="C1873" s="98" t="s">
        <v>291</v>
      </c>
      <c r="D1873" s="94" t="s">
        <v>33</v>
      </c>
      <c r="E1873" s="94">
        <v>645</v>
      </c>
      <c r="F1873" s="94">
        <v>10</v>
      </c>
      <c r="G1873" s="94">
        <v>1</v>
      </c>
      <c r="H1873" s="94">
        <v>20</v>
      </c>
      <c r="I1873" s="94">
        <v>1</v>
      </c>
      <c r="J1873" s="44">
        <f t="shared" si="179"/>
        <v>4120</v>
      </c>
      <c r="K1873" s="50">
        <f>VLOOKUP(E1873,[7]นส.3ก!B$1:J$65536,9,FALSE)</f>
        <v>100</v>
      </c>
      <c r="L1873" s="51">
        <f t="shared" si="180"/>
        <v>412000</v>
      </c>
      <c r="M1873" s="95"/>
      <c r="N1873" s="96"/>
      <c r="O1873" s="94"/>
      <c r="P1873" s="94"/>
      <c r="Q1873" s="94"/>
      <c r="R1873" s="94"/>
      <c r="S1873" s="94"/>
      <c r="T1873" s="61"/>
      <c r="U1873" s="94"/>
      <c r="V1873" s="94"/>
      <c r="W1873" s="61"/>
      <c r="X1873" s="61"/>
      <c r="Y1873" s="61">
        <f t="shared" si="183"/>
        <v>412000</v>
      </c>
      <c r="Z1873" s="94">
        <v>0</v>
      </c>
      <c r="AA1873" s="61">
        <f t="shared" si="184"/>
        <v>412000</v>
      </c>
      <c r="AB1873" s="94">
        <v>0.01</v>
      </c>
      <c r="AC1873" s="148">
        <f t="shared" si="176"/>
        <v>41.2</v>
      </c>
    </row>
    <row r="1874" spans="1:29" ht="18" x14ac:dyDescent="0.35">
      <c r="A1874" s="49">
        <v>90</v>
      </c>
      <c r="B1874" s="49"/>
      <c r="C1874" s="94" t="s">
        <v>229</v>
      </c>
      <c r="D1874" s="94" t="s">
        <v>292</v>
      </c>
      <c r="E1874" s="94"/>
      <c r="F1874" s="94">
        <v>18</v>
      </c>
      <c r="G1874" s="94">
        <v>0</v>
      </c>
      <c r="H1874" s="94">
        <v>0</v>
      </c>
      <c r="I1874" s="94">
        <v>1</v>
      </c>
      <c r="J1874" s="94">
        <f t="shared" si="179"/>
        <v>7200</v>
      </c>
      <c r="K1874" s="101">
        <v>100</v>
      </c>
      <c r="L1874" s="51">
        <f t="shared" si="180"/>
        <v>720000</v>
      </c>
      <c r="M1874" s="96"/>
      <c r="N1874" s="96"/>
      <c r="O1874" s="94"/>
      <c r="P1874" s="94"/>
      <c r="Q1874" s="94"/>
      <c r="R1874" s="94"/>
      <c r="S1874" s="94"/>
      <c r="T1874" s="61"/>
      <c r="U1874" s="94"/>
      <c r="V1874" s="94"/>
      <c r="W1874" s="61"/>
      <c r="X1874" s="61"/>
      <c r="Y1874" s="61">
        <f t="shared" si="183"/>
        <v>720000</v>
      </c>
      <c r="Z1874" s="94">
        <v>0</v>
      </c>
      <c r="AA1874" s="61">
        <f t="shared" si="184"/>
        <v>720000</v>
      </c>
      <c r="AB1874" s="94">
        <v>0.01</v>
      </c>
      <c r="AC1874" s="148">
        <f t="shared" si="176"/>
        <v>72</v>
      </c>
    </row>
    <row r="1875" spans="1:29" ht="18" x14ac:dyDescent="0.35">
      <c r="A1875" s="49">
        <v>91</v>
      </c>
      <c r="B1875" s="49"/>
      <c r="C1875" s="94" t="s">
        <v>293</v>
      </c>
      <c r="D1875" s="94" t="s">
        <v>292</v>
      </c>
      <c r="E1875" s="94"/>
      <c r="F1875" s="94">
        <v>5</v>
      </c>
      <c r="G1875" s="94">
        <v>0</v>
      </c>
      <c r="H1875" s="94">
        <v>0</v>
      </c>
      <c r="I1875" s="94">
        <v>1</v>
      </c>
      <c r="J1875" s="94">
        <f t="shared" si="179"/>
        <v>2000</v>
      </c>
      <c r="K1875" s="101">
        <v>100</v>
      </c>
      <c r="L1875" s="51">
        <f t="shared" si="180"/>
        <v>200000</v>
      </c>
      <c r="M1875" s="96"/>
      <c r="N1875" s="96"/>
      <c r="O1875" s="94"/>
      <c r="P1875" s="94"/>
      <c r="Q1875" s="94"/>
      <c r="R1875" s="94"/>
      <c r="S1875" s="94"/>
      <c r="T1875" s="61"/>
      <c r="U1875" s="94"/>
      <c r="V1875" s="94"/>
      <c r="W1875" s="61"/>
      <c r="X1875" s="61"/>
      <c r="Y1875" s="61">
        <f t="shared" si="183"/>
        <v>200000</v>
      </c>
      <c r="Z1875" s="94">
        <v>0</v>
      </c>
      <c r="AA1875" s="61">
        <f t="shared" si="184"/>
        <v>200000</v>
      </c>
      <c r="AB1875" s="94">
        <v>0.01</v>
      </c>
      <c r="AC1875" s="148">
        <f t="shared" si="176"/>
        <v>20</v>
      </c>
    </row>
    <row r="1876" spans="1:29" ht="18" x14ac:dyDescent="0.35">
      <c r="A1876" s="49">
        <v>92</v>
      </c>
      <c r="B1876" s="49"/>
      <c r="C1876" s="94" t="s">
        <v>294</v>
      </c>
      <c r="D1876" s="94" t="s">
        <v>292</v>
      </c>
      <c r="E1876" s="94"/>
      <c r="F1876" s="94">
        <v>3</v>
      </c>
      <c r="G1876" s="94">
        <v>1</v>
      </c>
      <c r="H1876" s="94">
        <v>0</v>
      </c>
      <c r="I1876" s="94">
        <v>1</v>
      </c>
      <c r="J1876" s="94">
        <f t="shared" si="179"/>
        <v>1300</v>
      </c>
      <c r="K1876" s="101">
        <v>100</v>
      </c>
      <c r="L1876" s="51">
        <f t="shared" si="180"/>
        <v>130000</v>
      </c>
      <c r="M1876" s="96"/>
      <c r="N1876" s="96"/>
      <c r="O1876" s="94"/>
      <c r="P1876" s="94"/>
      <c r="Q1876" s="94"/>
      <c r="R1876" s="94"/>
      <c r="S1876" s="94"/>
      <c r="T1876" s="61"/>
      <c r="U1876" s="94"/>
      <c r="V1876" s="94"/>
      <c r="W1876" s="61"/>
      <c r="X1876" s="61"/>
      <c r="Y1876" s="61">
        <f t="shared" si="183"/>
        <v>130000</v>
      </c>
      <c r="Z1876" s="94">
        <v>0</v>
      </c>
      <c r="AA1876" s="61">
        <f t="shared" si="184"/>
        <v>130000</v>
      </c>
      <c r="AB1876" s="94">
        <v>0.01</v>
      </c>
      <c r="AC1876" s="148">
        <f t="shared" si="176"/>
        <v>13</v>
      </c>
    </row>
    <row r="1877" spans="1:29" ht="18" x14ac:dyDescent="0.35">
      <c r="A1877" s="49">
        <v>93</v>
      </c>
      <c r="B1877" s="49"/>
      <c r="C1877" s="94" t="s">
        <v>250</v>
      </c>
      <c r="D1877" s="94" t="s">
        <v>292</v>
      </c>
      <c r="E1877" s="94"/>
      <c r="F1877" s="94">
        <v>25</v>
      </c>
      <c r="G1877" s="94">
        <v>0</v>
      </c>
      <c r="H1877" s="94">
        <v>0</v>
      </c>
      <c r="I1877" s="94">
        <v>1</v>
      </c>
      <c r="J1877" s="94">
        <f t="shared" si="179"/>
        <v>10000</v>
      </c>
      <c r="K1877" s="101">
        <v>100</v>
      </c>
      <c r="L1877" s="51">
        <f t="shared" si="180"/>
        <v>1000000</v>
      </c>
      <c r="M1877" s="96"/>
      <c r="N1877" s="96"/>
      <c r="O1877" s="94"/>
      <c r="P1877" s="94"/>
      <c r="Q1877" s="94"/>
      <c r="R1877" s="94"/>
      <c r="S1877" s="94"/>
      <c r="T1877" s="61"/>
      <c r="U1877" s="94"/>
      <c r="V1877" s="94"/>
      <c r="W1877" s="61"/>
      <c r="X1877" s="61"/>
      <c r="Y1877" s="61">
        <f t="shared" si="183"/>
        <v>1000000</v>
      </c>
      <c r="Z1877" s="94">
        <v>0</v>
      </c>
      <c r="AA1877" s="61">
        <f t="shared" si="184"/>
        <v>1000000</v>
      </c>
      <c r="AB1877" s="94">
        <v>0.01</v>
      </c>
      <c r="AC1877" s="148">
        <f t="shared" si="176"/>
        <v>100</v>
      </c>
    </row>
    <row r="1878" spans="1:29" ht="18" x14ac:dyDescent="0.35">
      <c r="A1878" s="49">
        <v>94</v>
      </c>
      <c r="B1878" s="49"/>
      <c r="C1878" s="94" t="s">
        <v>295</v>
      </c>
      <c r="D1878" s="94" t="s">
        <v>292</v>
      </c>
      <c r="E1878" s="94"/>
      <c r="F1878" s="94">
        <v>4</v>
      </c>
      <c r="G1878" s="94">
        <v>0</v>
      </c>
      <c r="H1878" s="94">
        <v>0</v>
      </c>
      <c r="I1878" s="94">
        <v>1</v>
      </c>
      <c r="J1878" s="94">
        <f t="shared" si="179"/>
        <v>1600</v>
      </c>
      <c r="K1878" s="101">
        <v>100</v>
      </c>
      <c r="L1878" s="51">
        <f t="shared" si="180"/>
        <v>160000</v>
      </c>
      <c r="M1878" s="96" t="s">
        <v>37</v>
      </c>
      <c r="N1878" s="96" t="s">
        <v>38</v>
      </c>
      <c r="O1878" s="94" t="s">
        <v>39</v>
      </c>
      <c r="P1878" s="94" t="s">
        <v>40</v>
      </c>
      <c r="Q1878" s="94">
        <v>60</v>
      </c>
      <c r="R1878" s="94">
        <v>100</v>
      </c>
      <c r="S1878" s="94">
        <v>6550</v>
      </c>
      <c r="T1878" s="61">
        <v>393000</v>
      </c>
      <c r="U1878" s="94">
        <v>30</v>
      </c>
      <c r="V1878" s="94">
        <v>50</v>
      </c>
      <c r="W1878" s="61">
        <v>196500</v>
      </c>
      <c r="X1878" s="61">
        <v>196500</v>
      </c>
      <c r="Y1878" s="61">
        <v>198000</v>
      </c>
      <c r="Z1878" s="94">
        <v>10</v>
      </c>
      <c r="AA1878" s="61">
        <v>0</v>
      </c>
      <c r="AB1878" s="94">
        <v>0.02</v>
      </c>
      <c r="AC1878" s="148">
        <f t="shared" si="176"/>
        <v>0</v>
      </c>
    </row>
    <row r="1879" spans="1:29" ht="18" x14ac:dyDescent="0.35">
      <c r="A1879" s="49"/>
      <c r="B1879" s="49"/>
      <c r="C1879" s="94"/>
      <c r="D1879" s="94"/>
      <c r="E1879" s="94"/>
      <c r="F1879" s="94"/>
      <c r="G1879" s="94"/>
      <c r="H1879" s="94"/>
      <c r="I1879" s="94"/>
      <c r="J1879" s="94"/>
      <c r="K1879" s="101"/>
      <c r="L1879" s="51"/>
      <c r="M1879" s="96" t="s">
        <v>41</v>
      </c>
      <c r="N1879" s="96"/>
      <c r="O1879" s="94"/>
      <c r="P1879" s="94"/>
      <c r="Q1879" s="94"/>
      <c r="R1879" s="94"/>
      <c r="S1879" s="94"/>
      <c r="T1879" s="61"/>
      <c r="U1879" s="94"/>
      <c r="V1879" s="94"/>
      <c r="W1879" s="61"/>
      <c r="X1879" s="61"/>
      <c r="Y1879" s="61">
        <v>158500</v>
      </c>
      <c r="Z1879" s="94">
        <v>0</v>
      </c>
      <c r="AA1879" s="61">
        <v>158500</v>
      </c>
      <c r="AB1879" s="94">
        <v>0.01</v>
      </c>
      <c r="AC1879" s="148">
        <f t="shared" si="176"/>
        <v>15.85</v>
      </c>
    </row>
    <row r="1880" spans="1:29" ht="18" x14ac:dyDescent="0.35">
      <c r="A1880" s="49">
        <v>95</v>
      </c>
      <c r="B1880" s="49"/>
      <c r="C1880" s="94" t="s">
        <v>296</v>
      </c>
      <c r="D1880" s="94" t="s">
        <v>224</v>
      </c>
      <c r="E1880" s="94">
        <v>1555</v>
      </c>
      <c r="F1880" s="94">
        <v>33</v>
      </c>
      <c r="G1880" s="94">
        <v>3</v>
      </c>
      <c r="H1880" s="94">
        <v>43</v>
      </c>
      <c r="I1880" s="94">
        <v>1</v>
      </c>
      <c r="J1880" s="94">
        <f t="shared" si="179"/>
        <v>13543</v>
      </c>
      <c r="K1880" s="101">
        <v>270</v>
      </c>
      <c r="L1880" s="51">
        <f t="shared" si="180"/>
        <v>3656610</v>
      </c>
      <c r="M1880" s="96"/>
      <c r="N1880" s="96"/>
      <c r="O1880" s="94"/>
      <c r="P1880" s="94"/>
      <c r="Q1880" s="94"/>
      <c r="R1880" s="94"/>
      <c r="S1880" s="94"/>
      <c r="T1880" s="61"/>
      <c r="U1880" s="94"/>
      <c r="V1880" s="94"/>
      <c r="W1880" s="61"/>
      <c r="X1880" s="61"/>
      <c r="Y1880" s="61">
        <f>L1880</f>
        <v>3656610</v>
      </c>
      <c r="Z1880" s="94">
        <v>0</v>
      </c>
      <c r="AA1880" s="61">
        <f>Y1880</f>
        <v>3656610</v>
      </c>
      <c r="AB1880" s="94">
        <v>0.01</v>
      </c>
      <c r="AC1880" s="148">
        <f t="shared" si="176"/>
        <v>365.661</v>
      </c>
    </row>
    <row r="1881" spans="1:29" ht="18" x14ac:dyDescent="0.35">
      <c r="A1881" s="49">
        <v>96</v>
      </c>
      <c r="B1881" s="49"/>
      <c r="C1881" s="94" t="s">
        <v>297</v>
      </c>
      <c r="D1881" s="94" t="s">
        <v>224</v>
      </c>
      <c r="E1881" s="94">
        <v>685</v>
      </c>
      <c r="F1881" s="94">
        <v>10</v>
      </c>
      <c r="G1881" s="94">
        <v>0</v>
      </c>
      <c r="H1881" s="94">
        <v>0</v>
      </c>
      <c r="I1881" s="94">
        <v>1</v>
      </c>
      <c r="J1881" s="94">
        <f t="shared" si="179"/>
        <v>4000</v>
      </c>
      <c r="K1881" s="101">
        <v>100</v>
      </c>
      <c r="L1881" s="51">
        <f t="shared" si="180"/>
        <v>400000</v>
      </c>
      <c r="M1881" s="96" t="s">
        <v>37</v>
      </c>
      <c r="N1881" s="96" t="s">
        <v>38</v>
      </c>
      <c r="O1881" s="94" t="s">
        <v>39</v>
      </c>
      <c r="P1881" s="94" t="s">
        <v>40</v>
      </c>
      <c r="Q1881" s="94">
        <v>60</v>
      </c>
      <c r="R1881" s="94">
        <v>100</v>
      </c>
      <c r="S1881" s="94">
        <v>6550</v>
      </c>
      <c r="T1881" s="61">
        <v>393000</v>
      </c>
      <c r="U1881" s="94">
        <v>40</v>
      </c>
      <c r="V1881" s="94">
        <v>70</v>
      </c>
      <c r="W1881" s="61">
        <v>117900</v>
      </c>
      <c r="X1881" s="61">
        <v>117900</v>
      </c>
      <c r="Y1881" s="61">
        <v>119400</v>
      </c>
      <c r="Z1881" s="94">
        <v>50</v>
      </c>
      <c r="AA1881" s="61">
        <v>0</v>
      </c>
      <c r="AB1881" s="94">
        <v>0.02</v>
      </c>
      <c r="AC1881" s="148">
        <f t="shared" si="176"/>
        <v>0</v>
      </c>
    </row>
    <row r="1882" spans="1:29" ht="18" x14ac:dyDescent="0.35">
      <c r="A1882" s="49"/>
      <c r="B1882" s="49"/>
      <c r="C1882" s="94"/>
      <c r="D1882" s="94"/>
      <c r="E1882" s="94"/>
      <c r="F1882" s="94"/>
      <c r="G1882" s="94"/>
      <c r="H1882" s="94"/>
      <c r="I1882" s="94"/>
      <c r="J1882" s="94"/>
      <c r="K1882" s="101"/>
      <c r="L1882" s="51"/>
      <c r="M1882" s="96" t="s">
        <v>41</v>
      </c>
      <c r="N1882" s="96"/>
      <c r="O1882" s="94"/>
      <c r="P1882" s="94"/>
      <c r="Q1882" s="94"/>
      <c r="R1882" s="94"/>
      <c r="S1882" s="94"/>
      <c r="T1882" s="61"/>
      <c r="U1882" s="94"/>
      <c r="V1882" s="94"/>
      <c r="W1882" s="61"/>
      <c r="X1882" s="61"/>
      <c r="Y1882" s="61">
        <v>398500</v>
      </c>
      <c r="Z1882" s="94">
        <v>0</v>
      </c>
      <c r="AA1882" s="61">
        <v>398500</v>
      </c>
      <c r="AB1882" s="94">
        <v>0.01</v>
      </c>
      <c r="AC1882" s="148">
        <f t="shared" si="176"/>
        <v>39.85</v>
      </c>
    </row>
    <row r="1883" spans="1:29" ht="18" x14ac:dyDescent="0.35">
      <c r="A1883" s="49">
        <v>97</v>
      </c>
      <c r="B1883" s="49"/>
      <c r="C1883" s="94" t="s">
        <v>298</v>
      </c>
      <c r="D1883" s="94" t="s">
        <v>224</v>
      </c>
      <c r="E1883" s="94">
        <v>683</v>
      </c>
      <c r="F1883" s="94">
        <v>4</v>
      </c>
      <c r="G1883" s="94">
        <v>3</v>
      </c>
      <c r="H1883" s="94">
        <v>82</v>
      </c>
      <c r="I1883" s="94">
        <v>1</v>
      </c>
      <c r="J1883" s="94">
        <f t="shared" si="179"/>
        <v>1982</v>
      </c>
      <c r="K1883" s="101">
        <v>100</v>
      </c>
      <c r="L1883" s="51">
        <f t="shared" si="180"/>
        <v>198200</v>
      </c>
      <c r="M1883" s="96"/>
      <c r="N1883" s="96"/>
      <c r="O1883" s="94"/>
      <c r="P1883" s="94"/>
      <c r="Q1883" s="94"/>
      <c r="R1883" s="94"/>
      <c r="S1883" s="94"/>
      <c r="T1883" s="61"/>
      <c r="U1883" s="94"/>
      <c r="V1883" s="94"/>
      <c r="W1883" s="61"/>
      <c r="X1883" s="61">
        <v>628800</v>
      </c>
      <c r="Y1883" s="61">
        <v>584784</v>
      </c>
      <c r="Z1883" s="94">
        <v>50</v>
      </c>
      <c r="AA1883" s="61">
        <v>0</v>
      </c>
      <c r="AB1883" s="94">
        <v>0.02</v>
      </c>
      <c r="AC1883" s="148">
        <f t="shared" si="176"/>
        <v>0</v>
      </c>
    </row>
    <row r="1884" spans="1:29" ht="18" x14ac:dyDescent="0.35">
      <c r="A1884" s="49"/>
      <c r="B1884" s="49"/>
      <c r="C1884" s="94"/>
      <c r="D1884" s="94"/>
      <c r="E1884" s="94"/>
      <c r="F1884" s="94"/>
      <c r="G1884" s="94"/>
      <c r="H1884" s="94"/>
      <c r="I1884" s="94"/>
      <c r="J1884" s="94"/>
      <c r="K1884" s="101"/>
      <c r="L1884" s="51"/>
      <c r="M1884" s="96"/>
      <c r="N1884" s="96"/>
      <c r="O1884" s="94"/>
      <c r="P1884" s="94"/>
      <c r="Q1884" s="94"/>
      <c r="R1884" s="94"/>
      <c r="S1884" s="94"/>
      <c r="T1884" s="61"/>
      <c r="U1884" s="94"/>
      <c r="V1884" s="94"/>
      <c r="W1884" s="61"/>
      <c r="X1884" s="61"/>
      <c r="Y1884" s="61">
        <v>195800</v>
      </c>
      <c r="Z1884" s="94">
        <v>0</v>
      </c>
      <c r="AA1884" s="61">
        <v>195800</v>
      </c>
      <c r="AB1884" s="94">
        <v>0.01</v>
      </c>
      <c r="AC1884" s="148">
        <f t="shared" si="176"/>
        <v>19.579999999999998</v>
      </c>
    </row>
    <row r="1885" spans="1:29" ht="18" x14ac:dyDescent="0.35">
      <c r="A1885" s="49">
        <v>98</v>
      </c>
      <c r="B1885" s="49"/>
      <c r="C1885" s="94" t="s">
        <v>298</v>
      </c>
      <c r="D1885" s="94" t="s">
        <v>292</v>
      </c>
      <c r="E1885" s="94"/>
      <c r="F1885" s="94">
        <v>7</v>
      </c>
      <c r="G1885" s="94">
        <v>0</v>
      </c>
      <c r="H1885" s="94">
        <v>0</v>
      </c>
      <c r="I1885" s="94">
        <v>1</v>
      </c>
      <c r="J1885" s="94">
        <f t="shared" si="179"/>
        <v>2800</v>
      </c>
      <c r="K1885" s="101">
        <v>100</v>
      </c>
      <c r="L1885" s="51">
        <f t="shared" si="180"/>
        <v>280000</v>
      </c>
      <c r="M1885" s="96"/>
      <c r="N1885" s="96"/>
      <c r="O1885" s="94"/>
      <c r="P1885" s="94"/>
      <c r="Q1885" s="94"/>
      <c r="R1885" s="94"/>
      <c r="S1885" s="94"/>
      <c r="T1885" s="61"/>
      <c r="U1885" s="94"/>
      <c r="V1885" s="94"/>
      <c r="W1885" s="61"/>
      <c r="X1885" s="61"/>
      <c r="Y1885" s="61">
        <f>L1885</f>
        <v>280000</v>
      </c>
      <c r="Z1885" s="94">
        <v>0</v>
      </c>
      <c r="AA1885" s="61">
        <f>Y1885</f>
        <v>280000</v>
      </c>
      <c r="AB1885" s="94">
        <v>0.01</v>
      </c>
      <c r="AC1885" s="148">
        <f t="shared" si="176"/>
        <v>28</v>
      </c>
    </row>
    <row r="1886" spans="1:29" ht="18" x14ac:dyDescent="0.35">
      <c r="A1886" s="49">
        <v>99</v>
      </c>
      <c r="B1886" s="49"/>
      <c r="C1886" s="94" t="s">
        <v>299</v>
      </c>
      <c r="D1886" s="94" t="s">
        <v>224</v>
      </c>
      <c r="E1886" s="94"/>
      <c r="F1886" s="94">
        <v>5</v>
      </c>
      <c r="G1886" s="94">
        <v>0</v>
      </c>
      <c r="H1886" s="94">
        <v>40</v>
      </c>
      <c r="I1886" s="94">
        <v>1</v>
      </c>
      <c r="J1886" s="94">
        <f t="shared" si="179"/>
        <v>2040</v>
      </c>
      <c r="K1886" s="101">
        <v>100</v>
      </c>
      <c r="L1886" s="51">
        <f t="shared" si="180"/>
        <v>204000</v>
      </c>
      <c r="M1886" s="96" t="s">
        <v>37</v>
      </c>
      <c r="N1886" s="96" t="s">
        <v>38</v>
      </c>
      <c r="O1886" s="94" t="s">
        <v>311</v>
      </c>
      <c r="P1886" s="94" t="s">
        <v>40</v>
      </c>
      <c r="Q1886" s="94">
        <v>190</v>
      </c>
      <c r="R1886" s="94">
        <v>100</v>
      </c>
      <c r="S1886" s="94">
        <v>6550</v>
      </c>
      <c r="T1886" s="61">
        <v>1244500</v>
      </c>
      <c r="U1886" s="94">
        <v>60</v>
      </c>
      <c r="V1886" s="94">
        <v>79</v>
      </c>
      <c r="W1886" s="61">
        <v>261345</v>
      </c>
      <c r="X1886" s="61">
        <v>261345</v>
      </c>
      <c r="Y1886" s="61">
        <v>266095</v>
      </c>
      <c r="Z1886" s="94">
        <v>50</v>
      </c>
      <c r="AA1886" s="61">
        <v>0</v>
      </c>
      <c r="AB1886" s="94">
        <v>0.02</v>
      </c>
      <c r="AC1886" s="148">
        <f t="shared" si="176"/>
        <v>0</v>
      </c>
    </row>
    <row r="1887" spans="1:29" ht="18" x14ac:dyDescent="0.35">
      <c r="A1887" s="49"/>
      <c r="B1887" s="49"/>
      <c r="C1887" s="94"/>
      <c r="D1887" s="94"/>
      <c r="E1887" s="94"/>
      <c r="F1887" s="94"/>
      <c r="G1887" s="94"/>
      <c r="H1887" s="94"/>
      <c r="I1887" s="94"/>
      <c r="J1887" s="94"/>
      <c r="K1887" s="101"/>
      <c r="L1887" s="51"/>
      <c r="M1887" s="96" t="s">
        <v>41</v>
      </c>
      <c r="N1887" s="96" t="s">
        <v>38</v>
      </c>
      <c r="O1887" s="94" t="s">
        <v>39</v>
      </c>
      <c r="P1887" s="94" t="s">
        <v>40</v>
      </c>
      <c r="Q1887" s="94">
        <v>252</v>
      </c>
      <c r="R1887" s="94">
        <v>100</v>
      </c>
      <c r="S1887" s="94">
        <v>6550</v>
      </c>
      <c r="T1887" s="61">
        <v>1650600</v>
      </c>
      <c r="U1887" s="94">
        <v>9</v>
      </c>
      <c r="V1887" s="94">
        <v>9</v>
      </c>
      <c r="W1887" s="61">
        <v>1502046</v>
      </c>
      <c r="X1887" s="61">
        <v>1052046</v>
      </c>
      <c r="Y1887" s="61">
        <v>1058346</v>
      </c>
      <c r="Z1887" s="94">
        <v>10</v>
      </c>
      <c r="AA1887" s="61">
        <v>0</v>
      </c>
      <c r="AB1887" s="94">
        <v>0.02</v>
      </c>
      <c r="AC1887" s="148">
        <f t="shared" ref="AC1887:AC1918" si="185">AA1887*AB1887/100</f>
        <v>0</v>
      </c>
    </row>
    <row r="1888" spans="1:29" ht="18" x14ac:dyDescent="0.35">
      <c r="A1888" s="49"/>
      <c r="B1888" s="49"/>
      <c r="C1888" s="94"/>
      <c r="D1888" s="94"/>
      <c r="E1888" s="94"/>
      <c r="F1888" s="94"/>
      <c r="G1888" s="94"/>
      <c r="H1888" s="94"/>
      <c r="I1888" s="94"/>
      <c r="J1888" s="94"/>
      <c r="K1888" s="101"/>
      <c r="L1888" s="51"/>
      <c r="M1888" s="96" t="s">
        <v>117</v>
      </c>
      <c r="N1888" s="96"/>
      <c r="O1888" s="94"/>
      <c r="P1888" s="94"/>
      <c r="Q1888" s="94"/>
      <c r="R1888" s="94"/>
      <c r="S1888" s="94"/>
      <c r="T1888" s="61"/>
      <c r="U1888" s="94"/>
      <c r="V1888" s="94"/>
      <c r="W1888" s="61"/>
      <c r="X1888" s="61"/>
      <c r="Y1888" s="61">
        <v>192950</v>
      </c>
      <c r="Z1888" s="94">
        <v>0</v>
      </c>
      <c r="AA1888" s="61">
        <v>192950</v>
      </c>
      <c r="AB1888" s="94">
        <v>0.01</v>
      </c>
      <c r="AC1888" s="148">
        <f t="shared" si="185"/>
        <v>19.295000000000002</v>
      </c>
    </row>
    <row r="1889" spans="1:29" ht="18" x14ac:dyDescent="0.35">
      <c r="A1889" s="49">
        <v>100</v>
      </c>
      <c r="B1889" s="49"/>
      <c r="C1889" s="94" t="s">
        <v>300</v>
      </c>
      <c r="D1889" s="94" t="s">
        <v>224</v>
      </c>
      <c r="E1889" s="94">
        <v>737</v>
      </c>
      <c r="F1889" s="94">
        <v>6</v>
      </c>
      <c r="G1889" s="94">
        <v>1</v>
      </c>
      <c r="H1889" s="94">
        <v>88</v>
      </c>
      <c r="I1889" s="94">
        <v>1</v>
      </c>
      <c r="J1889" s="94">
        <f t="shared" ref="J1889" si="186">F1889*400+G1889*100+H1889</f>
        <v>2588</v>
      </c>
      <c r="K1889" s="101">
        <v>100</v>
      </c>
      <c r="L1889" s="51">
        <f t="shared" ref="L1889" si="187">J1889*K1889</f>
        <v>258800</v>
      </c>
      <c r="M1889" s="96" t="s">
        <v>37</v>
      </c>
      <c r="N1889" s="96" t="s">
        <v>38</v>
      </c>
      <c r="O1889" s="94" t="s">
        <v>39</v>
      </c>
      <c r="P1889" s="94" t="s">
        <v>40</v>
      </c>
      <c r="Q1889" s="94">
        <v>99</v>
      </c>
      <c r="R1889" s="94">
        <v>100</v>
      </c>
      <c r="S1889" s="94">
        <v>6550</v>
      </c>
      <c r="T1889" s="61">
        <v>648450</v>
      </c>
      <c r="U1889" s="94">
        <v>34</v>
      </c>
      <c r="V1889" s="94">
        <v>58</v>
      </c>
      <c r="W1889" s="61">
        <v>376101</v>
      </c>
      <c r="X1889" s="61">
        <v>376101</v>
      </c>
      <c r="Y1889" s="61">
        <v>378576</v>
      </c>
      <c r="Z1889" s="94">
        <v>50</v>
      </c>
      <c r="AA1889" s="61">
        <v>0</v>
      </c>
      <c r="AB1889" s="94">
        <v>0.02</v>
      </c>
      <c r="AC1889" s="148">
        <f t="shared" si="185"/>
        <v>0</v>
      </c>
    </row>
    <row r="1890" spans="1:29" ht="18" x14ac:dyDescent="0.35">
      <c r="A1890" s="49"/>
      <c r="B1890" s="49"/>
      <c r="C1890" s="94"/>
      <c r="D1890" s="94"/>
      <c r="E1890" s="94"/>
      <c r="F1890" s="94"/>
      <c r="G1890" s="94"/>
      <c r="H1890" s="94"/>
      <c r="I1890" s="94"/>
      <c r="J1890" s="94"/>
      <c r="K1890" s="101"/>
      <c r="L1890" s="51"/>
      <c r="M1890" s="96" t="s">
        <v>41</v>
      </c>
      <c r="N1890" s="96"/>
      <c r="O1890" s="94"/>
      <c r="P1890" s="94"/>
      <c r="Q1890" s="94"/>
      <c r="R1890" s="94"/>
      <c r="S1890" s="94"/>
      <c r="T1890" s="61"/>
      <c r="U1890" s="94"/>
      <c r="V1890" s="94"/>
      <c r="W1890" s="61"/>
      <c r="X1890" s="61"/>
      <c r="Y1890" s="61">
        <v>256325</v>
      </c>
      <c r="Z1890" s="94">
        <v>0</v>
      </c>
      <c r="AA1890" s="61">
        <v>356325</v>
      </c>
      <c r="AB1890" s="94">
        <v>0.01</v>
      </c>
      <c r="AC1890" s="148">
        <f t="shared" si="185"/>
        <v>35.6325</v>
      </c>
    </row>
    <row r="1891" spans="1:29" ht="18" x14ac:dyDescent="0.35">
      <c r="A1891" s="49">
        <v>101</v>
      </c>
      <c r="B1891" s="49"/>
      <c r="C1891" s="94" t="s">
        <v>300</v>
      </c>
      <c r="D1891" s="94" t="s">
        <v>224</v>
      </c>
      <c r="E1891" s="94">
        <v>777</v>
      </c>
      <c r="F1891" s="94">
        <v>13</v>
      </c>
      <c r="G1891" s="94">
        <v>0</v>
      </c>
      <c r="H1891" s="94">
        <v>37</v>
      </c>
      <c r="I1891" s="94">
        <v>1</v>
      </c>
      <c r="J1891" s="94">
        <f t="shared" si="179"/>
        <v>5237</v>
      </c>
      <c r="K1891" s="101">
        <v>100</v>
      </c>
      <c r="L1891" s="51">
        <f t="shared" si="180"/>
        <v>523700</v>
      </c>
      <c r="M1891" s="96"/>
      <c r="N1891" s="96"/>
      <c r="O1891" s="94"/>
      <c r="P1891" s="94"/>
      <c r="Q1891" s="94"/>
      <c r="R1891" s="94"/>
      <c r="S1891" s="94"/>
      <c r="T1891" s="61"/>
      <c r="U1891" s="94"/>
      <c r="V1891" s="94"/>
      <c r="W1891" s="61"/>
      <c r="X1891" s="61"/>
      <c r="Y1891" s="61">
        <f>L1891</f>
        <v>523700</v>
      </c>
      <c r="Z1891" s="94">
        <v>0</v>
      </c>
      <c r="AA1891" s="61">
        <f>Y1891</f>
        <v>523700</v>
      </c>
      <c r="AB1891" s="94">
        <v>0.01</v>
      </c>
      <c r="AC1891" s="148">
        <f t="shared" si="185"/>
        <v>52.37</v>
      </c>
    </row>
    <row r="1892" spans="1:29" ht="18" x14ac:dyDescent="0.35">
      <c r="A1892" s="49">
        <v>102</v>
      </c>
      <c r="B1892" s="49"/>
      <c r="C1892" s="94" t="s">
        <v>300</v>
      </c>
      <c r="D1892" s="94" t="s">
        <v>292</v>
      </c>
      <c r="E1892" s="94"/>
      <c r="F1892" s="94">
        <v>23</v>
      </c>
      <c r="G1892" s="94">
        <v>0</v>
      </c>
      <c r="H1892" s="94">
        <v>0</v>
      </c>
      <c r="I1892" s="94">
        <v>1</v>
      </c>
      <c r="J1892" s="94">
        <f t="shared" si="179"/>
        <v>9200</v>
      </c>
      <c r="K1892" s="101">
        <v>100</v>
      </c>
      <c r="L1892" s="51">
        <f t="shared" si="180"/>
        <v>920000</v>
      </c>
      <c r="M1892" s="96"/>
      <c r="N1892" s="96"/>
      <c r="O1892" s="94"/>
      <c r="P1892" s="94"/>
      <c r="Q1892" s="94"/>
      <c r="R1892" s="94"/>
      <c r="S1892" s="94"/>
      <c r="T1892" s="61"/>
      <c r="U1892" s="94"/>
      <c r="V1892" s="94"/>
      <c r="W1892" s="61"/>
      <c r="X1892" s="61"/>
      <c r="Y1892" s="61">
        <f>L1892</f>
        <v>920000</v>
      </c>
      <c r="Z1892" s="94">
        <v>0</v>
      </c>
      <c r="AA1892" s="61">
        <f>Y1892</f>
        <v>920000</v>
      </c>
      <c r="AB1892" s="94">
        <v>0.01</v>
      </c>
      <c r="AC1892" s="148">
        <f t="shared" si="185"/>
        <v>92</v>
      </c>
    </row>
    <row r="1893" spans="1:29" ht="18" x14ac:dyDescent="0.35">
      <c r="A1893" s="49">
        <v>103</v>
      </c>
      <c r="B1893" s="49"/>
      <c r="C1893" s="94" t="s">
        <v>301</v>
      </c>
      <c r="D1893" s="94" t="s">
        <v>224</v>
      </c>
      <c r="E1893" s="94">
        <v>789</v>
      </c>
      <c r="F1893" s="94">
        <v>15</v>
      </c>
      <c r="G1893" s="94">
        <v>2</v>
      </c>
      <c r="H1893" s="94">
        <v>17</v>
      </c>
      <c r="I1893" s="94">
        <v>1</v>
      </c>
      <c r="J1893" s="94">
        <f t="shared" si="179"/>
        <v>6217</v>
      </c>
      <c r="K1893" s="101">
        <v>100</v>
      </c>
      <c r="L1893" s="51">
        <f t="shared" si="180"/>
        <v>621700</v>
      </c>
      <c r="M1893" s="96" t="s">
        <v>37</v>
      </c>
      <c r="N1893" s="96" t="s">
        <v>38</v>
      </c>
      <c r="O1893" s="94" t="s">
        <v>39</v>
      </c>
      <c r="P1893" s="94" t="s">
        <v>40</v>
      </c>
      <c r="Q1893" s="94">
        <v>60</v>
      </c>
      <c r="R1893" s="94">
        <v>100</v>
      </c>
      <c r="S1893" s="94">
        <v>6550</v>
      </c>
      <c r="T1893" s="61">
        <v>393000</v>
      </c>
      <c r="U1893" s="94">
        <v>40</v>
      </c>
      <c r="V1893" s="94">
        <v>70</v>
      </c>
      <c r="W1893" s="61">
        <v>117900</v>
      </c>
      <c r="X1893" s="61">
        <v>117900</v>
      </c>
      <c r="Y1893" s="61">
        <v>119400</v>
      </c>
      <c r="Z1893" s="94">
        <v>50</v>
      </c>
      <c r="AA1893" s="61">
        <v>0</v>
      </c>
      <c r="AB1893" s="94">
        <v>0.02</v>
      </c>
      <c r="AC1893" s="148">
        <f t="shared" si="185"/>
        <v>0</v>
      </c>
    </row>
    <row r="1894" spans="1:29" ht="18" x14ac:dyDescent="0.35">
      <c r="A1894" s="49"/>
      <c r="B1894" s="49"/>
      <c r="C1894" s="94"/>
      <c r="D1894" s="94"/>
      <c r="E1894" s="94"/>
      <c r="F1894" s="94"/>
      <c r="G1894" s="94"/>
      <c r="H1894" s="94"/>
      <c r="I1894" s="94"/>
      <c r="J1894" s="94"/>
      <c r="K1894" s="101"/>
      <c r="L1894" s="51"/>
      <c r="M1894" s="96" t="s">
        <v>41</v>
      </c>
      <c r="N1894" s="96"/>
      <c r="O1894" s="94"/>
      <c r="P1894" s="94"/>
      <c r="Q1894" s="94"/>
      <c r="R1894" s="94"/>
      <c r="S1894" s="94"/>
      <c r="T1894" s="61"/>
      <c r="U1894" s="94"/>
      <c r="V1894" s="94"/>
      <c r="W1894" s="61"/>
      <c r="X1894" s="61"/>
      <c r="Y1894" s="61">
        <v>620200</v>
      </c>
      <c r="Z1894" s="94">
        <v>0</v>
      </c>
      <c r="AA1894" s="61">
        <v>620200</v>
      </c>
      <c r="AB1894" s="94">
        <v>0.01</v>
      </c>
      <c r="AC1894" s="148">
        <f t="shared" si="185"/>
        <v>62.02</v>
      </c>
    </row>
    <row r="1895" spans="1:29" ht="18" x14ac:dyDescent="0.35">
      <c r="A1895" s="49">
        <v>104</v>
      </c>
      <c r="B1895" s="49"/>
      <c r="C1895" s="94" t="s">
        <v>301</v>
      </c>
      <c r="D1895" s="94" t="s">
        <v>292</v>
      </c>
      <c r="E1895" s="94"/>
      <c r="F1895" s="94">
        <v>7</v>
      </c>
      <c r="G1895" s="94">
        <v>0</v>
      </c>
      <c r="H1895" s="94">
        <v>0</v>
      </c>
      <c r="I1895" s="94">
        <v>1</v>
      </c>
      <c r="J1895" s="94">
        <f t="shared" si="179"/>
        <v>2800</v>
      </c>
      <c r="K1895" s="101">
        <v>100</v>
      </c>
      <c r="L1895" s="51">
        <f t="shared" si="180"/>
        <v>280000</v>
      </c>
      <c r="M1895" s="96"/>
      <c r="N1895" s="96"/>
      <c r="O1895" s="94"/>
      <c r="P1895" s="94"/>
      <c r="Q1895" s="94"/>
      <c r="R1895" s="94"/>
      <c r="S1895" s="94"/>
      <c r="T1895" s="61"/>
      <c r="U1895" s="94"/>
      <c r="V1895" s="94"/>
      <c r="W1895" s="61"/>
      <c r="X1895" s="61"/>
      <c r="Y1895" s="61">
        <f>L1895</f>
        <v>280000</v>
      </c>
      <c r="Z1895" s="94">
        <v>0</v>
      </c>
      <c r="AA1895" s="61">
        <f>Y1895</f>
        <v>280000</v>
      </c>
      <c r="AB1895" s="94">
        <v>0.01</v>
      </c>
      <c r="AC1895" s="148">
        <f t="shared" si="185"/>
        <v>28</v>
      </c>
    </row>
    <row r="1896" spans="1:29" ht="18" x14ac:dyDescent="0.35">
      <c r="A1896" s="49">
        <v>105</v>
      </c>
      <c r="B1896" s="49"/>
      <c r="C1896" s="94" t="s">
        <v>302</v>
      </c>
      <c r="D1896" s="94" t="s">
        <v>224</v>
      </c>
      <c r="E1896" s="94">
        <v>785</v>
      </c>
      <c r="F1896" s="94">
        <v>2</v>
      </c>
      <c r="G1896" s="94">
        <v>1</v>
      </c>
      <c r="H1896" s="94">
        <v>87</v>
      </c>
      <c r="I1896" s="94">
        <v>1</v>
      </c>
      <c r="J1896" s="94">
        <f t="shared" si="179"/>
        <v>987</v>
      </c>
      <c r="K1896" s="101">
        <v>250</v>
      </c>
      <c r="L1896" s="51">
        <f t="shared" si="180"/>
        <v>246750</v>
      </c>
      <c r="M1896" s="96"/>
      <c r="N1896" s="96"/>
      <c r="O1896" s="94"/>
      <c r="P1896" s="94"/>
      <c r="Q1896" s="94"/>
      <c r="R1896" s="94"/>
      <c r="S1896" s="94"/>
      <c r="T1896" s="61"/>
      <c r="U1896" s="94"/>
      <c r="V1896" s="94"/>
      <c r="W1896" s="61"/>
      <c r="X1896" s="61"/>
      <c r="Y1896" s="61">
        <f>L1896</f>
        <v>246750</v>
      </c>
      <c r="Z1896" s="94">
        <v>0</v>
      </c>
      <c r="AA1896" s="61">
        <f>Y1896</f>
        <v>246750</v>
      </c>
      <c r="AB1896" s="94">
        <v>0.01</v>
      </c>
      <c r="AC1896" s="148">
        <f t="shared" si="185"/>
        <v>24.675000000000001</v>
      </c>
    </row>
    <row r="1897" spans="1:29" ht="18" x14ac:dyDescent="0.35">
      <c r="A1897" s="49">
        <v>106</v>
      </c>
      <c r="B1897" s="49"/>
      <c r="C1897" s="94" t="s">
        <v>302</v>
      </c>
      <c r="D1897" s="94" t="s">
        <v>224</v>
      </c>
      <c r="E1897" s="94">
        <v>790</v>
      </c>
      <c r="F1897" s="94">
        <v>2</v>
      </c>
      <c r="G1897" s="94">
        <v>0</v>
      </c>
      <c r="H1897" s="94">
        <v>6</v>
      </c>
      <c r="I1897" s="94">
        <v>1</v>
      </c>
      <c r="J1897" s="94">
        <f t="shared" si="179"/>
        <v>806</v>
      </c>
      <c r="K1897" s="101">
        <v>100</v>
      </c>
      <c r="L1897" s="51">
        <f t="shared" si="180"/>
        <v>80600</v>
      </c>
      <c r="M1897" s="96" t="s">
        <v>37</v>
      </c>
      <c r="N1897" s="96" t="s">
        <v>38</v>
      </c>
      <c r="O1897" s="94" t="s">
        <v>39</v>
      </c>
      <c r="P1897" s="94" t="s">
        <v>40</v>
      </c>
      <c r="Q1897" s="94">
        <v>60</v>
      </c>
      <c r="R1897" s="94">
        <v>100</v>
      </c>
      <c r="S1897" s="94">
        <v>6550</v>
      </c>
      <c r="T1897" s="61">
        <v>393000</v>
      </c>
      <c r="U1897" s="94">
        <v>30</v>
      </c>
      <c r="V1897" s="94">
        <v>50</v>
      </c>
      <c r="W1897" s="61">
        <v>196500</v>
      </c>
      <c r="X1897" s="61">
        <v>196500</v>
      </c>
      <c r="Y1897" s="61">
        <v>198000</v>
      </c>
      <c r="Z1897" s="94">
        <v>50</v>
      </c>
      <c r="AA1897" s="61">
        <v>0</v>
      </c>
      <c r="AB1897" s="94">
        <v>0.02</v>
      </c>
      <c r="AC1897" s="148">
        <f t="shared" si="185"/>
        <v>0</v>
      </c>
    </row>
    <row r="1898" spans="1:29" ht="18" x14ac:dyDescent="0.35">
      <c r="A1898" s="49"/>
      <c r="B1898" s="49"/>
      <c r="C1898" s="94"/>
      <c r="D1898" s="94"/>
      <c r="E1898" s="94"/>
      <c r="F1898" s="94"/>
      <c r="G1898" s="94"/>
      <c r="H1898" s="94"/>
      <c r="I1898" s="94"/>
      <c r="J1898" s="94"/>
      <c r="K1898" s="101"/>
      <c r="L1898" s="51"/>
      <c r="M1898" s="96" t="s">
        <v>41</v>
      </c>
      <c r="N1898" s="96"/>
      <c r="O1898" s="94"/>
      <c r="P1898" s="94"/>
      <c r="Q1898" s="94"/>
      <c r="R1898" s="94"/>
      <c r="S1898" s="94"/>
      <c r="T1898" s="61"/>
      <c r="U1898" s="94"/>
      <c r="V1898" s="94"/>
      <c r="W1898" s="61"/>
      <c r="X1898" s="61"/>
      <c r="Y1898" s="61">
        <v>79100</v>
      </c>
      <c r="Z1898" s="94">
        <v>0</v>
      </c>
      <c r="AA1898" s="61">
        <v>79100</v>
      </c>
      <c r="AB1898" s="94">
        <v>0.01</v>
      </c>
      <c r="AC1898" s="148">
        <f t="shared" si="185"/>
        <v>7.91</v>
      </c>
    </row>
    <row r="1899" spans="1:29" ht="18" x14ac:dyDescent="0.35">
      <c r="A1899" s="49">
        <v>107</v>
      </c>
      <c r="B1899" s="49"/>
      <c r="C1899" s="94" t="s">
        <v>303</v>
      </c>
      <c r="D1899" s="94" t="s">
        <v>224</v>
      </c>
      <c r="E1899" s="94">
        <v>681</v>
      </c>
      <c r="F1899" s="94">
        <v>12</v>
      </c>
      <c r="G1899" s="94">
        <v>1</v>
      </c>
      <c r="H1899" s="94">
        <v>60</v>
      </c>
      <c r="I1899" s="94">
        <v>1</v>
      </c>
      <c r="J1899" s="94">
        <f t="shared" si="179"/>
        <v>4960</v>
      </c>
      <c r="K1899" s="101">
        <v>210</v>
      </c>
      <c r="L1899" s="51">
        <f t="shared" si="180"/>
        <v>1041600</v>
      </c>
      <c r="M1899" s="96" t="s">
        <v>37</v>
      </c>
      <c r="N1899" s="96" t="s">
        <v>38</v>
      </c>
      <c r="O1899" s="94" t="s">
        <v>39</v>
      </c>
      <c r="P1899" s="94" t="s">
        <v>40</v>
      </c>
      <c r="Q1899" s="94">
        <v>80</v>
      </c>
      <c r="R1899" s="94">
        <v>100</v>
      </c>
      <c r="S1899" s="94">
        <v>6550</v>
      </c>
      <c r="T1899" s="61">
        <v>524000</v>
      </c>
      <c r="U1899" s="94">
        <v>25</v>
      </c>
      <c r="V1899" s="94">
        <v>40</v>
      </c>
      <c r="W1899" s="61">
        <v>314400</v>
      </c>
      <c r="X1899" s="61">
        <v>314400</v>
      </c>
      <c r="Y1899" s="61">
        <v>316400</v>
      </c>
      <c r="Z1899" s="94">
        <v>50</v>
      </c>
      <c r="AA1899" s="61">
        <v>0</v>
      </c>
      <c r="AB1899" s="94">
        <v>0.02</v>
      </c>
      <c r="AC1899" s="148">
        <f t="shared" si="185"/>
        <v>0</v>
      </c>
    </row>
    <row r="1900" spans="1:29" ht="18" x14ac:dyDescent="0.35">
      <c r="A1900" s="49"/>
      <c r="B1900" s="49"/>
      <c r="C1900" s="94"/>
      <c r="D1900" s="94"/>
      <c r="E1900" s="94"/>
      <c r="F1900" s="94"/>
      <c r="G1900" s="94"/>
      <c r="H1900" s="94"/>
      <c r="I1900" s="94"/>
      <c r="J1900" s="94"/>
      <c r="K1900" s="101"/>
      <c r="L1900" s="51"/>
      <c r="M1900" s="96" t="s">
        <v>41</v>
      </c>
      <c r="N1900" s="96"/>
      <c r="O1900" s="94"/>
      <c r="P1900" s="94"/>
      <c r="Q1900" s="94"/>
      <c r="R1900" s="94"/>
      <c r="S1900" s="94"/>
      <c r="T1900" s="61"/>
      <c r="U1900" s="94"/>
      <c r="V1900" s="94"/>
      <c r="W1900" s="61"/>
      <c r="X1900" s="61"/>
      <c r="Y1900" s="61">
        <v>1037400</v>
      </c>
      <c r="Z1900" s="94">
        <v>0</v>
      </c>
      <c r="AA1900" s="61">
        <v>1037400</v>
      </c>
      <c r="AB1900" s="94">
        <v>0.01</v>
      </c>
      <c r="AC1900" s="148">
        <f t="shared" si="185"/>
        <v>103.74</v>
      </c>
    </row>
    <row r="1901" spans="1:29" ht="18" x14ac:dyDescent="0.35">
      <c r="A1901" s="49">
        <v>108</v>
      </c>
      <c r="B1901" s="49"/>
      <c r="C1901" s="94" t="s">
        <v>304</v>
      </c>
      <c r="D1901" s="94" t="s">
        <v>224</v>
      </c>
      <c r="E1901" s="94">
        <v>684</v>
      </c>
      <c r="F1901" s="94">
        <v>4</v>
      </c>
      <c r="G1901" s="94">
        <v>1</v>
      </c>
      <c r="H1901" s="94">
        <v>30</v>
      </c>
      <c r="I1901" s="94">
        <v>1</v>
      </c>
      <c r="J1901" s="94">
        <f t="shared" si="179"/>
        <v>1730</v>
      </c>
      <c r="K1901" s="101">
        <v>100</v>
      </c>
      <c r="L1901" s="51">
        <f t="shared" si="180"/>
        <v>173000</v>
      </c>
      <c r="M1901" s="96"/>
      <c r="N1901" s="96"/>
      <c r="O1901" s="94"/>
      <c r="P1901" s="94"/>
      <c r="Q1901" s="94"/>
      <c r="R1901" s="94"/>
      <c r="S1901" s="94"/>
      <c r="T1901" s="61"/>
      <c r="U1901" s="94"/>
      <c r="V1901" s="94"/>
      <c r="W1901" s="61"/>
      <c r="X1901" s="61"/>
      <c r="Y1901" s="61">
        <f t="shared" ref="Y1901:Y1908" si="188">L1901</f>
        <v>173000</v>
      </c>
      <c r="Z1901" s="94">
        <v>0</v>
      </c>
      <c r="AA1901" s="61">
        <f t="shared" ref="AA1901:AA1908" si="189">Y1901</f>
        <v>173000</v>
      </c>
      <c r="AB1901" s="94">
        <v>0.01</v>
      </c>
      <c r="AC1901" s="148">
        <f t="shared" si="185"/>
        <v>17.3</v>
      </c>
    </row>
    <row r="1902" spans="1:29" ht="18" x14ac:dyDescent="0.35">
      <c r="A1902" s="49">
        <v>109</v>
      </c>
      <c r="B1902" s="49"/>
      <c r="C1902" s="94" t="s">
        <v>304</v>
      </c>
      <c r="D1902" s="94" t="s">
        <v>292</v>
      </c>
      <c r="E1902" s="94"/>
      <c r="F1902" s="94">
        <v>7</v>
      </c>
      <c r="G1902" s="94">
        <v>0</v>
      </c>
      <c r="H1902" s="94">
        <v>0</v>
      </c>
      <c r="I1902" s="94">
        <v>1</v>
      </c>
      <c r="J1902" s="94">
        <f t="shared" si="179"/>
        <v>2800</v>
      </c>
      <c r="K1902" s="101">
        <v>100</v>
      </c>
      <c r="L1902" s="51">
        <f t="shared" si="180"/>
        <v>280000</v>
      </c>
      <c r="M1902" s="96"/>
      <c r="N1902" s="96"/>
      <c r="O1902" s="94"/>
      <c r="P1902" s="94"/>
      <c r="Q1902" s="94"/>
      <c r="R1902" s="94"/>
      <c r="S1902" s="94"/>
      <c r="T1902" s="61"/>
      <c r="U1902" s="94"/>
      <c r="V1902" s="94"/>
      <c r="W1902" s="61"/>
      <c r="X1902" s="61"/>
      <c r="Y1902" s="61">
        <f t="shared" si="188"/>
        <v>280000</v>
      </c>
      <c r="Z1902" s="94">
        <v>0</v>
      </c>
      <c r="AA1902" s="61">
        <f t="shared" si="189"/>
        <v>280000</v>
      </c>
      <c r="AB1902" s="94">
        <v>0.01</v>
      </c>
      <c r="AC1902" s="148">
        <f t="shared" si="185"/>
        <v>28</v>
      </c>
    </row>
    <row r="1903" spans="1:29" ht="18" x14ac:dyDescent="0.35">
      <c r="A1903" s="49">
        <v>110</v>
      </c>
      <c r="B1903" s="49"/>
      <c r="C1903" s="94" t="s">
        <v>305</v>
      </c>
      <c r="D1903" s="94" t="s">
        <v>292</v>
      </c>
      <c r="E1903" s="94"/>
      <c r="F1903" s="94">
        <v>12</v>
      </c>
      <c r="G1903" s="94">
        <v>0</v>
      </c>
      <c r="H1903" s="94">
        <v>0</v>
      </c>
      <c r="I1903" s="94">
        <v>1</v>
      </c>
      <c r="J1903" s="94">
        <f t="shared" si="179"/>
        <v>4800</v>
      </c>
      <c r="K1903" s="101">
        <v>100</v>
      </c>
      <c r="L1903" s="51">
        <f t="shared" si="180"/>
        <v>480000</v>
      </c>
      <c r="M1903" s="96" t="s">
        <v>37</v>
      </c>
      <c r="N1903" s="96" t="s">
        <v>38</v>
      </c>
      <c r="O1903" s="94" t="s">
        <v>39</v>
      </c>
      <c r="P1903" s="94" t="s">
        <v>40</v>
      </c>
      <c r="Q1903" s="94">
        <v>54</v>
      </c>
      <c r="R1903" s="94">
        <v>100</v>
      </c>
      <c r="S1903" s="94">
        <v>6550</v>
      </c>
      <c r="T1903" s="61">
        <v>353700</v>
      </c>
      <c r="U1903" s="94">
        <v>15</v>
      </c>
      <c r="V1903" s="94">
        <v>20</v>
      </c>
      <c r="W1903" s="61">
        <v>282960</v>
      </c>
      <c r="X1903" s="61">
        <v>282960</v>
      </c>
      <c r="Y1903" s="61">
        <v>284310</v>
      </c>
      <c r="Z1903" s="94">
        <v>50</v>
      </c>
      <c r="AA1903" s="61">
        <v>0</v>
      </c>
      <c r="AB1903" s="94">
        <v>0.02</v>
      </c>
      <c r="AC1903" s="148">
        <f t="shared" si="185"/>
        <v>0</v>
      </c>
    </row>
    <row r="1904" spans="1:29" ht="18" x14ac:dyDescent="0.35">
      <c r="A1904" s="49"/>
      <c r="B1904" s="49"/>
      <c r="C1904" s="94"/>
      <c r="D1904" s="94"/>
      <c r="E1904" s="94"/>
      <c r="F1904" s="94"/>
      <c r="G1904" s="94"/>
      <c r="H1904" s="94"/>
      <c r="I1904" s="94"/>
      <c r="J1904" s="94"/>
      <c r="K1904" s="101"/>
      <c r="L1904" s="51"/>
      <c r="M1904" s="96" t="s">
        <v>41</v>
      </c>
      <c r="N1904" s="96"/>
      <c r="O1904" s="94"/>
      <c r="P1904" s="94"/>
      <c r="Q1904" s="94"/>
      <c r="R1904" s="94"/>
      <c r="S1904" s="94"/>
      <c r="T1904" s="61"/>
      <c r="U1904" s="94"/>
      <c r="V1904" s="94"/>
      <c r="W1904" s="61"/>
      <c r="X1904" s="61"/>
      <c r="Y1904" s="61">
        <v>478650</v>
      </c>
      <c r="Z1904" s="94">
        <v>0</v>
      </c>
      <c r="AA1904" s="61">
        <v>478650</v>
      </c>
      <c r="AB1904" s="94">
        <v>0.01</v>
      </c>
      <c r="AC1904" s="148">
        <f t="shared" si="185"/>
        <v>47.865000000000002</v>
      </c>
    </row>
    <row r="1905" spans="1:29" ht="18" x14ac:dyDescent="0.35">
      <c r="A1905" s="49">
        <v>111</v>
      </c>
      <c r="B1905" s="49"/>
      <c r="C1905" s="94" t="s">
        <v>306</v>
      </c>
      <c r="D1905" s="94" t="s">
        <v>224</v>
      </c>
      <c r="E1905" s="94">
        <v>2443</v>
      </c>
      <c r="F1905" s="94">
        <v>11</v>
      </c>
      <c r="G1905" s="94">
        <v>2</v>
      </c>
      <c r="H1905" s="94">
        <v>0</v>
      </c>
      <c r="I1905" s="94">
        <v>1</v>
      </c>
      <c r="J1905" s="94">
        <f t="shared" si="179"/>
        <v>4600</v>
      </c>
      <c r="K1905" s="101">
        <v>100</v>
      </c>
      <c r="L1905" s="51">
        <f t="shared" si="180"/>
        <v>460000</v>
      </c>
      <c r="M1905" s="96"/>
      <c r="N1905" s="96"/>
      <c r="O1905" s="94"/>
      <c r="P1905" s="94"/>
      <c r="Q1905" s="94"/>
      <c r="R1905" s="94"/>
      <c r="S1905" s="94"/>
      <c r="T1905" s="61"/>
      <c r="U1905" s="94"/>
      <c r="V1905" s="94"/>
      <c r="W1905" s="61"/>
      <c r="X1905" s="61"/>
      <c r="Y1905" s="61">
        <f t="shared" si="188"/>
        <v>460000</v>
      </c>
      <c r="Z1905" s="94">
        <v>0</v>
      </c>
      <c r="AA1905" s="61">
        <f t="shared" si="189"/>
        <v>460000</v>
      </c>
      <c r="AB1905" s="94">
        <v>0.01</v>
      </c>
      <c r="AC1905" s="148">
        <f t="shared" si="185"/>
        <v>46</v>
      </c>
    </row>
    <row r="1906" spans="1:29" ht="18" x14ac:dyDescent="0.35">
      <c r="A1906" s="49">
        <v>112</v>
      </c>
      <c r="B1906" s="49"/>
      <c r="C1906" s="94" t="s">
        <v>306</v>
      </c>
      <c r="D1906" s="94" t="s">
        <v>224</v>
      </c>
      <c r="E1906" s="94">
        <v>4765</v>
      </c>
      <c r="F1906" s="94">
        <v>1</v>
      </c>
      <c r="G1906" s="94">
        <v>0</v>
      </c>
      <c r="H1906" s="94">
        <v>0</v>
      </c>
      <c r="I1906" s="94">
        <v>1</v>
      </c>
      <c r="J1906" s="94">
        <f t="shared" si="179"/>
        <v>400</v>
      </c>
      <c r="K1906" s="101">
        <v>250</v>
      </c>
      <c r="L1906" s="51">
        <f t="shared" si="180"/>
        <v>100000</v>
      </c>
      <c r="M1906" s="96" t="s">
        <v>37</v>
      </c>
      <c r="N1906" s="96" t="s">
        <v>38</v>
      </c>
      <c r="O1906" s="94" t="s">
        <v>39</v>
      </c>
      <c r="P1906" s="94" t="s">
        <v>40</v>
      </c>
      <c r="Q1906" s="94">
        <v>180</v>
      </c>
      <c r="R1906" s="94">
        <v>100</v>
      </c>
      <c r="S1906" s="94">
        <v>6550</v>
      </c>
      <c r="T1906" s="61">
        <v>1179000</v>
      </c>
      <c r="U1906" s="94">
        <v>15</v>
      </c>
      <c r="V1906" s="94">
        <v>20</v>
      </c>
      <c r="W1906" s="61">
        <v>943200</v>
      </c>
      <c r="X1906" s="61">
        <v>943200</v>
      </c>
      <c r="Y1906" s="61">
        <v>943200</v>
      </c>
      <c r="Z1906" s="94">
        <v>50</v>
      </c>
      <c r="AA1906" s="61">
        <v>0</v>
      </c>
      <c r="AB1906" s="94">
        <v>0.02</v>
      </c>
      <c r="AC1906" s="148">
        <f t="shared" si="185"/>
        <v>0</v>
      </c>
    </row>
    <row r="1907" spans="1:29" ht="18" x14ac:dyDescent="0.35">
      <c r="A1907" s="49"/>
      <c r="B1907" s="49"/>
      <c r="C1907" s="94"/>
      <c r="D1907" s="94"/>
      <c r="E1907" s="94"/>
      <c r="F1907" s="94"/>
      <c r="G1907" s="94"/>
      <c r="H1907" s="94"/>
      <c r="I1907" s="94"/>
      <c r="J1907" s="94"/>
      <c r="K1907" s="101"/>
      <c r="L1907" s="51"/>
      <c r="M1907" s="96" t="s">
        <v>41</v>
      </c>
      <c r="N1907" s="96"/>
      <c r="O1907" s="94"/>
      <c r="P1907" s="94"/>
      <c r="Q1907" s="94"/>
      <c r="R1907" s="94"/>
      <c r="S1907" s="94"/>
      <c r="T1907" s="61"/>
      <c r="U1907" s="94"/>
      <c r="V1907" s="94"/>
      <c r="W1907" s="61"/>
      <c r="X1907" s="61"/>
      <c r="Y1907" s="61">
        <v>35500</v>
      </c>
      <c r="Z1907" s="94">
        <v>0</v>
      </c>
      <c r="AA1907" s="61">
        <v>35500</v>
      </c>
      <c r="AB1907" s="94">
        <v>0.01</v>
      </c>
      <c r="AC1907" s="148">
        <f t="shared" si="185"/>
        <v>3.55</v>
      </c>
    </row>
    <row r="1908" spans="1:29" ht="18" x14ac:dyDescent="0.35">
      <c r="A1908" s="49">
        <v>113</v>
      </c>
      <c r="B1908" s="49"/>
      <c r="C1908" s="94" t="s">
        <v>264</v>
      </c>
      <c r="D1908" s="94" t="s">
        <v>292</v>
      </c>
      <c r="E1908" s="94"/>
      <c r="F1908" s="94">
        <v>10</v>
      </c>
      <c r="G1908" s="94">
        <v>0</v>
      </c>
      <c r="H1908" s="94">
        <v>0</v>
      </c>
      <c r="I1908" s="94">
        <v>1</v>
      </c>
      <c r="J1908" s="94">
        <f t="shared" si="179"/>
        <v>4000</v>
      </c>
      <c r="K1908" s="101">
        <v>100</v>
      </c>
      <c r="L1908" s="51">
        <f t="shared" si="180"/>
        <v>400000</v>
      </c>
      <c r="M1908" s="96"/>
      <c r="N1908" s="96"/>
      <c r="O1908" s="94"/>
      <c r="P1908" s="94"/>
      <c r="Q1908" s="94"/>
      <c r="R1908" s="94"/>
      <c r="S1908" s="94"/>
      <c r="T1908" s="61"/>
      <c r="U1908" s="94"/>
      <c r="V1908" s="94"/>
      <c r="W1908" s="61"/>
      <c r="X1908" s="61"/>
      <c r="Y1908" s="61">
        <f t="shared" si="188"/>
        <v>400000</v>
      </c>
      <c r="Z1908" s="94">
        <v>0</v>
      </c>
      <c r="AA1908" s="61">
        <f t="shared" si="189"/>
        <v>400000</v>
      </c>
      <c r="AB1908" s="94">
        <v>0.01</v>
      </c>
      <c r="AC1908" s="148">
        <f t="shared" si="185"/>
        <v>40</v>
      </c>
    </row>
    <row r="1909" spans="1:29" ht="18" x14ac:dyDescent="0.35">
      <c r="A1909" s="49">
        <v>114</v>
      </c>
      <c r="B1909" s="49"/>
      <c r="C1909" s="94" t="s">
        <v>307</v>
      </c>
      <c r="D1909" s="94" t="s">
        <v>224</v>
      </c>
      <c r="E1909" s="94">
        <v>4421</v>
      </c>
      <c r="F1909" s="94">
        <v>3</v>
      </c>
      <c r="G1909" s="94">
        <v>3</v>
      </c>
      <c r="H1909" s="94">
        <v>64</v>
      </c>
      <c r="I1909" s="94">
        <v>1</v>
      </c>
      <c r="J1909" s="94">
        <f t="shared" si="179"/>
        <v>1564</v>
      </c>
      <c r="K1909" s="101">
        <v>100</v>
      </c>
      <c r="L1909" s="51">
        <f t="shared" si="180"/>
        <v>156400</v>
      </c>
      <c r="M1909" s="96" t="s">
        <v>37</v>
      </c>
      <c r="N1909" s="96" t="s">
        <v>38</v>
      </c>
      <c r="O1909" s="94" t="s">
        <v>39</v>
      </c>
      <c r="P1909" s="94" t="s">
        <v>40</v>
      </c>
      <c r="Q1909" s="94">
        <v>80</v>
      </c>
      <c r="R1909" s="94">
        <v>100</v>
      </c>
      <c r="S1909" s="94">
        <v>6550</v>
      </c>
      <c r="T1909" s="61">
        <v>524000</v>
      </c>
      <c r="U1909" s="94">
        <v>17</v>
      </c>
      <c r="V1909" s="94">
        <v>24</v>
      </c>
      <c r="W1909" s="61">
        <v>398240</v>
      </c>
      <c r="X1909" s="61">
        <v>398240</v>
      </c>
      <c r="Y1909" s="61">
        <v>400240</v>
      </c>
      <c r="Z1909" s="94">
        <v>50</v>
      </c>
      <c r="AA1909" s="61">
        <v>0</v>
      </c>
      <c r="AB1909" s="94">
        <v>0.02</v>
      </c>
      <c r="AC1909" s="148">
        <f t="shared" si="185"/>
        <v>0</v>
      </c>
    </row>
    <row r="1910" spans="1:29" ht="18" x14ac:dyDescent="0.35">
      <c r="A1910" s="49"/>
      <c r="B1910" s="49"/>
      <c r="C1910" s="94"/>
      <c r="D1910" s="94"/>
      <c r="E1910" s="94"/>
      <c r="F1910" s="94"/>
      <c r="G1910" s="94"/>
      <c r="H1910" s="94"/>
      <c r="I1910" s="94"/>
      <c r="J1910" s="94"/>
      <c r="K1910" s="101"/>
      <c r="L1910" s="51"/>
      <c r="M1910" s="96" t="s">
        <v>41</v>
      </c>
      <c r="N1910" s="96"/>
      <c r="O1910" s="94"/>
      <c r="P1910" s="94"/>
      <c r="Q1910" s="94"/>
      <c r="R1910" s="94"/>
      <c r="S1910" s="94"/>
      <c r="T1910" s="61"/>
      <c r="U1910" s="94"/>
      <c r="V1910" s="94"/>
      <c r="W1910" s="61"/>
      <c r="X1910" s="61"/>
      <c r="Y1910" s="61">
        <v>154400</v>
      </c>
      <c r="Z1910" s="94">
        <v>0</v>
      </c>
      <c r="AA1910" s="61">
        <v>154400</v>
      </c>
      <c r="AB1910" s="94">
        <v>0.01</v>
      </c>
      <c r="AC1910" s="148">
        <f t="shared" si="185"/>
        <v>15.44</v>
      </c>
    </row>
    <row r="1911" spans="1:29" ht="18" x14ac:dyDescent="0.35">
      <c r="A1911" s="49">
        <v>115</v>
      </c>
      <c r="B1911" s="49"/>
      <c r="C1911" s="94" t="s">
        <v>308</v>
      </c>
      <c r="D1911" s="94" t="s">
        <v>292</v>
      </c>
      <c r="E1911" s="94"/>
      <c r="F1911" s="94">
        <v>15</v>
      </c>
      <c r="G1911" s="94">
        <v>0</v>
      </c>
      <c r="H1911" s="94">
        <v>0</v>
      </c>
      <c r="I1911" s="94">
        <v>1</v>
      </c>
      <c r="J1911" s="94">
        <f t="shared" si="179"/>
        <v>6000</v>
      </c>
      <c r="K1911" s="101">
        <v>100</v>
      </c>
      <c r="L1911" s="51">
        <f t="shared" si="180"/>
        <v>600000</v>
      </c>
      <c r="M1911" s="96"/>
      <c r="N1911" s="96"/>
      <c r="O1911" s="94"/>
      <c r="P1911" s="94"/>
      <c r="Q1911" s="94"/>
      <c r="R1911" s="94"/>
      <c r="S1911" s="94"/>
      <c r="T1911" s="61"/>
      <c r="U1911" s="94"/>
      <c r="V1911" s="94"/>
      <c r="W1911" s="61"/>
      <c r="X1911" s="61"/>
      <c r="Y1911" s="61">
        <f>L1911</f>
        <v>600000</v>
      </c>
      <c r="Z1911" s="94">
        <v>0</v>
      </c>
      <c r="AA1911" s="61">
        <f>Y1911</f>
        <v>600000</v>
      </c>
      <c r="AB1911" s="94">
        <v>0.01</v>
      </c>
      <c r="AC1911" s="148">
        <f t="shared" si="185"/>
        <v>60</v>
      </c>
    </row>
    <row r="1912" spans="1:29" ht="18" x14ac:dyDescent="0.35">
      <c r="A1912" s="49">
        <v>116</v>
      </c>
      <c r="B1912" s="49"/>
      <c r="C1912" s="94" t="s">
        <v>309</v>
      </c>
      <c r="D1912" s="94" t="s">
        <v>292</v>
      </c>
      <c r="E1912" s="94"/>
      <c r="F1912" s="94">
        <v>8</v>
      </c>
      <c r="G1912" s="94">
        <v>0</v>
      </c>
      <c r="H1912" s="94">
        <v>0</v>
      </c>
      <c r="I1912" s="94">
        <v>1</v>
      </c>
      <c r="J1912" s="94">
        <f t="shared" si="179"/>
        <v>3200</v>
      </c>
      <c r="K1912" s="101">
        <v>100</v>
      </c>
      <c r="L1912" s="51">
        <f t="shared" si="180"/>
        <v>320000</v>
      </c>
      <c r="M1912" s="96"/>
      <c r="N1912" s="96"/>
      <c r="O1912" s="94"/>
      <c r="P1912" s="94"/>
      <c r="Q1912" s="94"/>
      <c r="R1912" s="94"/>
      <c r="S1912" s="94"/>
      <c r="T1912" s="61"/>
      <c r="U1912" s="94"/>
      <c r="V1912" s="94"/>
      <c r="W1912" s="61"/>
      <c r="X1912" s="61"/>
      <c r="Y1912" s="61">
        <f>L1912</f>
        <v>320000</v>
      </c>
      <c r="Z1912" s="94">
        <v>0</v>
      </c>
      <c r="AA1912" s="61">
        <f>Y1912</f>
        <v>320000</v>
      </c>
      <c r="AB1912" s="94">
        <v>0.01</v>
      </c>
      <c r="AC1912" s="148">
        <f t="shared" si="185"/>
        <v>32</v>
      </c>
    </row>
    <row r="1913" spans="1:29" ht="18" x14ac:dyDescent="0.35">
      <c r="A1913" s="49">
        <v>117</v>
      </c>
      <c r="B1913" s="49"/>
      <c r="C1913" s="94" t="s">
        <v>310</v>
      </c>
      <c r="D1913" s="94" t="s">
        <v>292</v>
      </c>
      <c r="E1913" s="94"/>
      <c r="F1913" s="94"/>
      <c r="G1913" s="94"/>
      <c r="H1913" s="94">
        <v>3</v>
      </c>
      <c r="I1913" s="94">
        <v>3</v>
      </c>
      <c r="J1913" s="94">
        <v>3</v>
      </c>
      <c r="K1913" s="101">
        <v>100</v>
      </c>
      <c r="L1913" s="51">
        <v>300</v>
      </c>
      <c r="M1913" s="96" t="s">
        <v>37</v>
      </c>
      <c r="N1913" s="96" t="s">
        <v>38</v>
      </c>
      <c r="O1913" s="94" t="s">
        <v>311</v>
      </c>
      <c r="P1913" s="94" t="s">
        <v>97</v>
      </c>
      <c r="Q1913" s="94">
        <v>12</v>
      </c>
      <c r="R1913" s="94">
        <v>100</v>
      </c>
      <c r="S1913" s="94">
        <v>6550</v>
      </c>
      <c r="T1913" s="61">
        <v>78600</v>
      </c>
      <c r="U1913" s="94">
        <v>1</v>
      </c>
      <c r="V1913" s="94">
        <v>3</v>
      </c>
      <c r="W1913" s="61">
        <v>76242</v>
      </c>
      <c r="X1913" s="61">
        <v>76242</v>
      </c>
      <c r="Y1913" s="61">
        <v>76542</v>
      </c>
      <c r="Z1913" s="94">
        <v>0</v>
      </c>
      <c r="AA1913" s="61">
        <v>76542</v>
      </c>
      <c r="AB1913" s="94">
        <v>0.3</v>
      </c>
      <c r="AC1913" s="148">
        <f t="shared" si="185"/>
        <v>229.62599999999998</v>
      </c>
    </row>
    <row r="1914" spans="1:29" ht="18" x14ac:dyDescent="0.35">
      <c r="A1914" s="49">
        <v>118</v>
      </c>
      <c r="B1914" s="49"/>
      <c r="C1914" s="94" t="s">
        <v>312</v>
      </c>
      <c r="D1914" s="94" t="s">
        <v>292</v>
      </c>
      <c r="E1914" s="94"/>
      <c r="F1914" s="94"/>
      <c r="G1914" s="94"/>
      <c r="H1914" s="94">
        <v>26</v>
      </c>
      <c r="I1914" s="94">
        <v>3</v>
      </c>
      <c r="J1914" s="94">
        <v>26</v>
      </c>
      <c r="K1914" s="101">
        <v>100</v>
      </c>
      <c r="L1914" s="51">
        <v>2600</v>
      </c>
      <c r="M1914" s="96" t="s">
        <v>37</v>
      </c>
      <c r="N1914" s="96" t="s">
        <v>38</v>
      </c>
      <c r="O1914" s="94" t="s">
        <v>39</v>
      </c>
      <c r="P1914" s="94" t="s">
        <v>40</v>
      </c>
      <c r="Q1914" s="94">
        <v>99</v>
      </c>
      <c r="R1914" s="94">
        <v>100</v>
      </c>
      <c r="S1914" s="94">
        <v>6550</v>
      </c>
      <c r="T1914" s="61">
        <v>648450</v>
      </c>
      <c r="U1914" s="94">
        <v>10</v>
      </c>
      <c r="V1914" s="94">
        <v>10</v>
      </c>
      <c r="W1914" s="61">
        <v>583605</v>
      </c>
      <c r="X1914" s="61">
        <v>583605</v>
      </c>
      <c r="Y1914" s="61">
        <v>586080</v>
      </c>
      <c r="Z1914" s="94">
        <v>50</v>
      </c>
      <c r="AA1914" s="61">
        <v>0</v>
      </c>
      <c r="AB1914" s="94">
        <v>0.02</v>
      </c>
      <c r="AC1914" s="148">
        <f t="shared" si="185"/>
        <v>0</v>
      </c>
    </row>
    <row r="1915" spans="1:29" ht="18" x14ac:dyDescent="0.35">
      <c r="A1915" s="49"/>
      <c r="B1915" s="49"/>
      <c r="C1915" s="94"/>
      <c r="D1915" s="94"/>
      <c r="E1915" s="94"/>
      <c r="F1915" s="94"/>
      <c r="G1915" s="94"/>
      <c r="H1915" s="94"/>
      <c r="I1915" s="94"/>
      <c r="J1915" s="94"/>
      <c r="K1915" s="101"/>
      <c r="L1915" s="51"/>
      <c r="M1915" s="96" t="s">
        <v>41</v>
      </c>
      <c r="N1915" s="96" t="s">
        <v>38</v>
      </c>
      <c r="O1915" s="94" t="s">
        <v>39</v>
      </c>
      <c r="P1915" s="94" t="s">
        <v>97</v>
      </c>
      <c r="Q1915" s="94">
        <v>4</v>
      </c>
      <c r="R1915" s="94">
        <v>100</v>
      </c>
      <c r="S1915" s="94">
        <v>6550</v>
      </c>
      <c r="T1915" s="61">
        <v>19650</v>
      </c>
      <c r="U1915" s="94">
        <v>2</v>
      </c>
      <c r="V1915" s="94">
        <v>2</v>
      </c>
      <c r="W1915" s="61">
        <v>19257</v>
      </c>
      <c r="X1915" s="61">
        <v>19257</v>
      </c>
      <c r="Y1915" s="61">
        <v>19357</v>
      </c>
      <c r="Z1915" s="94">
        <v>0</v>
      </c>
      <c r="AA1915" s="61">
        <v>19357</v>
      </c>
      <c r="AB1915" s="94">
        <v>0.3</v>
      </c>
      <c r="AC1915" s="148">
        <f t="shared" si="185"/>
        <v>58.070999999999998</v>
      </c>
    </row>
    <row r="1916" spans="1:29" ht="18" x14ac:dyDescent="0.35">
      <c r="A1916" s="49">
        <v>119</v>
      </c>
      <c r="B1916" s="49"/>
      <c r="C1916" s="94" t="s">
        <v>313</v>
      </c>
      <c r="D1916" s="94" t="s">
        <v>224</v>
      </c>
      <c r="E1916" s="94">
        <v>5452</v>
      </c>
      <c r="F1916" s="94"/>
      <c r="G1916" s="94"/>
      <c r="H1916" s="94">
        <v>73</v>
      </c>
      <c r="I1916" s="94">
        <v>3</v>
      </c>
      <c r="J1916" s="94">
        <v>73</v>
      </c>
      <c r="K1916" s="101">
        <v>100</v>
      </c>
      <c r="L1916" s="51">
        <v>7300</v>
      </c>
      <c r="M1916" s="96" t="s">
        <v>37</v>
      </c>
      <c r="N1916" s="96" t="s">
        <v>38</v>
      </c>
      <c r="O1916" s="94" t="s">
        <v>39</v>
      </c>
      <c r="P1916" s="94" t="s">
        <v>40</v>
      </c>
      <c r="Q1916" s="94">
        <v>90</v>
      </c>
      <c r="R1916" s="94">
        <v>100</v>
      </c>
      <c r="S1916" s="94">
        <v>6550</v>
      </c>
      <c r="T1916" s="61">
        <v>589500</v>
      </c>
      <c r="U1916" s="94">
        <v>25</v>
      </c>
      <c r="V1916" s="94">
        <v>40</v>
      </c>
      <c r="W1916" s="61">
        <v>353700</v>
      </c>
      <c r="X1916" s="61">
        <v>353700</v>
      </c>
      <c r="Y1916" s="61">
        <v>355950</v>
      </c>
      <c r="Z1916" s="94">
        <v>10</v>
      </c>
      <c r="AA1916" s="61">
        <v>0</v>
      </c>
      <c r="AB1916" s="94">
        <v>0.02</v>
      </c>
      <c r="AC1916" s="148">
        <f t="shared" si="185"/>
        <v>0</v>
      </c>
    </row>
    <row r="1917" spans="1:29" ht="18" x14ac:dyDescent="0.35">
      <c r="A1917" s="49"/>
      <c r="B1917" s="49"/>
      <c r="C1917" s="94"/>
      <c r="D1917" s="94"/>
      <c r="E1917" s="94"/>
      <c r="F1917" s="94"/>
      <c r="G1917" s="94"/>
      <c r="H1917" s="94"/>
      <c r="I1917" s="94"/>
      <c r="J1917" s="94"/>
      <c r="K1917" s="101"/>
      <c r="L1917" s="51"/>
      <c r="M1917" s="96" t="s">
        <v>41</v>
      </c>
      <c r="N1917" s="96" t="s">
        <v>38</v>
      </c>
      <c r="O1917" s="94" t="s">
        <v>39</v>
      </c>
      <c r="P1917" s="94" t="s">
        <v>97</v>
      </c>
      <c r="Q1917" s="94">
        <v>26</v>
      </c>
      <c r="R1917" s="94">
        <v>100</v>
      </c>
      <c r="S1917" s="94">
        <v>6550</v>
      </c>
      <c r="T1917" s="61">
        <v>170300</v>
      </c>
      <c r="U1917" s="94">
        <v>25</v>
      </c>
      <c r="V1917" s="94">
        <v>40</v>
      </c>
      <c r="W1917" s="61">
        <v>102180</v>
      </c>
      <c r="X1917" s="61">
        <v>102180</v>
      </c>
      <c r="Y1917" s="61">
        <v>102830</v>
      </c>
      <c r="Z1917" s="94">
        <v>0</v>
      </c>
      <c r="AA1917" s="61">
        <v>102830</v>
      </c>
      <c r="AB1917" s="94">
        <v>0.3</v>
      </c>
      <c r="AC1917" s="148">
        <f t="shared" si="185"/>
        <v>308.49</v>
      </c>
    </row>
    <row r="1918" spans="1:29" ht="18" x14ac:dyDescent="0.35">
      <c r="A1918" s="49">
        <v>120</v>
      </c>
      <c r="B1918" s="49"/>
      <c r="C1918" s="94" t="s">
        <v>280</v>
      </c>
      <c r="D1918" s="94" t="s">
        <v>314</v>
      </c>
      <c r="E1918" s="94">
        <v>19328</v>
      </c>
      <c r="F1918" s="94">
        <v>10</v>
      </c>
      <c r="G1918" s="94">
        <v>0</v>
      </c>
      <c r="H1918" s="94">
        <v>0</v>
      </c>
      <c r="I1918" s="94">
        <v>1</v>
      </c>
      <c r="J1918" s="94">
        <f t="shared" si="179"/>
        <v>4000</v>
      </c>
      <c r="K1918" s="101">
        <v>130</v>
      </c>
      <c r="L1918" s="51">
        <f t="shared" si="180"/>
        <v>520000</v>
      </c>
      <c r="M1918" s="96"/>
      <c r="N1918" s="96"/>
      <c r="O1918" s="94"/>
      <c r="P1918" s="94"/>
      <c r="Q1918" s="94"/>
      <c r="R1918" s="94"/>
      <c r="S1918" s="94"/>
      <c r="T1918" s="61"/>
      <c r="U1918" s="94"/>
      <c r="V1918" s="94"/>
      <c r="W1918" s="61"/>
      <c r="X1918" s="61"/>
      <c r="Y1918" s="61"/>
      <c r="Z1918" s="94"/>
      <c r="AA1918" s="61">
        <v>520000</v>
      </c>
      <c r="AB1918" s="94">
        <v>0.01</v>
      </c>
      <c r="AC1918" s="149">
        <f t="shared" si="185"/>
        <v>52</v>
      </c>
    </row>
    <row r="1919" spans="1:29" ht="18" x14ac:dyDescent="0.35">
      <c r="A1919" s="90"/>
      <c r="B1919" s="90"/>
      <c r="C1919" s="90"/>
      <c r="D1919" s="90"/>
      <c r="E1919" s="90"/>
      <c r="F1919" s="90"/>
      <c r="G1919" s="90"/>
      <c r="H1919" s="90"/>
      <c r="I1919" s="90"/>
      <c r="J1919" s="138"/>
      <c r="K1919" s="91"/>
      <c r="L1919" s="90"/>
      <c r="M1919" s="92"/>
      <c r="N1919" s="92"/>
      <c r="O1919" s="90"/>
      <c r="P1919" s="90"/>
      <c r="Q1919" s="90"/>
      <c r="R1919" s="90"/>
      <c r="S1919" s="138"/>
      <c r="T1919" s="138"/>
      <c r="U1919" s="90"/>
      <c r="V1919" s="90"/>
      <c r="W1919" s="138"/>
      <c r="X1919" s="138"/>
      <c r="Y1919" s="138"/>
      <c r="Z1919" s="90"/>
      <c r="AA1919" s="243" t="s">
        <v>105</v>
      </c>
      <c r="AB1919" s="90"/>
      <c r="AC1919" s="93"/>
    </row>
    <row r="1920" spans="1:29" ht="18" x14ac:dyDescent="0.35">
      <c r="A1920" s="442" t="s">
        <v>0</v>
      </c>
      <c r="B1920" s="442"/>
      <c r="C1920" s="442"/>
      <c r="D1920" s="442"/>
      <c r="E1920" s="442"/>
      <c r="F1920" s="442"/>
      <c r="G1920" s="442"/>
      <c r="H1920" s="442"/>
      <c r="I1920" s="442"/>
      <c r="J1920" s="442"/>
      <c r="K1920" s="442"/>
      <c r="L1920" s="442"/>
      <c r="M1920" s="442"/>
      <c r="N1920" s="442"/>
      <c r="O1920" s="442"/>
      <c r="P1920" s="442"/>
      <c r="Q1920" s="442"/>
      <c r="R1920" s="442"/>
      <c r="S1920" s="442"/>
      <c r="T1920" s="442"/>
      <c r="U1920" s="442"/>
      <c r="V1920" s="442"/>
      <c r="W1920" s="442"/>
      <c r="X1920" s="442"/>
      <c r="Y1920" s="442"/>
      <c r="Z1920" s="442"/>
      <c r="AA1920" s="442"/>
      <c r="AB1920" s="442"/>
      <c r="AC1920" s="93"/>
    </row>
    <row r="1921" spans="1:29" s="272" customFormat="1" ht="18" x14ac:dyDescent="0.35">
      <c r="A1921" s="555" t="s">
        <v>1617</v>
      </c>
      <c r="B1921" s="555"/>
      <c r="C1921" s="555"/>
      <c r="D1921" s="555"/>
      <c r="E1921" s="555"/>
      <c r="F1921" s="555"/>
      <c r="G1921" s="555"/>
      <c r="H1921" s="555"/>
      <c r="I1921" s="555"/>
      <c r="J1921" s="555"/>
      <c r="K1921" s="555"/>
      <c r="L1921" s="555"/>
      <c r="M1921" s="555"/>
      <c r="N1921" s="555"/>
      <c r="O1921" s="555"/>
      <c r="P1921" s="555"/>
      <c r="Q1921" s="555"/>
      <c r="R1921" s="555"/>
      <c r="S1921" s="555"/>
      <c r="T1921" s="555"/>
      <c r="U1921" s="555"/>
      <c r="V1921" s="555"/>
      <c r="W1921" s="555"/>
      <c r="X1921" s="555"/>
      <c r="Y1921" s="555"/>
      <c r="Z1921" s="555"/>
      <c r="AA1921" s="555"/>
      <c r="AB1921" s="555"/>
      <c r="AC1921" s="271"/>
    </row>
    <row r="1922" spans="1:29" ht="18" x14ac:dyDescent="0.35">
      <c r="A1922" s="154"/>
      <c r="B1922" s="154"/>
      <c r="C1922" s="154"/>
      <c r="D1922" s="154"/>
      <c r="E1922" s="154"/>
      <c r="F1922" s="154"/>
      <c r="G1922" s="154"/>
      <c r="H1922" s="154"/>
      <c r="I1922" s="154"/>
      <c r="J1922" s="160"/>
      <c r="K1922" s="155"/>
      <c r="L1922" s="156"/>
      <c r="M1922" s="157"/>
      <c r="N1922" s="158"/>
      <c r="O1922" s="156"/>
      <c r="P1922" s="156"/>
      <c r="Q1922" s="156"/>
      <c r="R1922" s="154"/>
      <c r="S1922" s="159"/>
      <c r="T1922" s="159"/>
      <c r="U1922" s="154"/>
      <c r="V1922" s="156"/>
      <c r="W1922" s="159"/>
      <c r="X1922" s="160"/>
      <c r="Y1922" s="160"/>
      <c r="Z1922" s="154"/>
      <c r="AA1922" s="159"/>
      <c r="AB1922" s="156"/>
      <c r="AC1922" s="93"/>
    </row>
    <row r="1923" spans="1:29" ht="18" x14ac:dyDescent="0.35">
      <c r="A1923" s="475" t="s">
        <v>3</v>
      </c>
      <c r="B1923" s="476"/>
      <c r="C1923" s="476"/>
      <c r="D1923" s="476"/>
      <c r="E1923" s="476"/>
      <c r="F1923" s="476"/>
      <c r="G1923" s="476"/>
      <c r="H1923" s="476"/>
      <c r="I1923" s="476"/>
      <c r="J1923" s="476"/>
      <c r="K1923" s="476"/>
      <c r="L1923" s="477"/>
      <c r="M1923" s="478" t="s">
        <v>4</v>
      </c>
      <c r="N1923" s="479"/>
      <c r="O1923" s="479"/>
      <c r="P1923" s="479"/>
      <c r="Q1923" s="479"/>
      <c r="R1923" s="479"/>
      <c r="S1923" s="479"/>
      <c r="T1923" s="479"/>
      <c r="U1923" s="479"/>
      <c r="V1923" s="479"/>
      <c r="W1923" s="480"/>
      <c r="X1923" s="481" t="s">
        <v>5</v>
      </c>
      <c r="Y1923" s="481" t="s">
        <v>6</v>
      </c>
      <c r="Z1923" s="540" t="s">
        <v>7</v>
      </c>
      <c r="AA1923" s="481" t="s">
        <v>8</v>
      </c>
      <c r="AB1923" s="543" t="s">
        <v>9</v>
      </c>
      <c r="AC1923" s="93"/>
    </row>
    <row r="1924" spans="1:29" ht="18" x14ac:dyDescent="0.35">
      <c r="A1924" s="439" t="s">
        <v>11</v>
      </c>
      <c r="B1924" s="223"/>
      <c r="C1924" s="223"/>
      <c r="D1924" s="463" t="s">
        <v>12</v>
      </c>
      <c r="E1924" s="463" t="s">
        <v>13</v>
      </c>
      <c r="F1924" s="466" t="s">
        <v>14</v>
      </c>
      <c r="G1924" s="467"/>
      <c r="H1924" s="468"/>
      <c r="I1924" s="464" t="s">
        <v>15</v>
      </c>
      <c r="J1924" s="556" t="s">
        <v>16</v>
      </c>
      <c r="K1924" s="536" t="s">
        <v>17</v>
      </c>
      <c r="L1924" s="463" t="s">
        <v>18</v>
      </c>
      <c r="M1924" s="430" t="s">
        <v>11</v>
      </c>
      <c r="N1924" s="433" t="s">
        <v>19</v>
      </c>
      <c r="O1924" s="412" t="s">
        <v>20</v>
      </c>
      <c r="P1924" s="436" t="s">
        <v>15</v>
      </c>
      <c r="Q1924" s="436" t="s">
        <v>21</v>
      </c>
      <c r="R1924" s="424" t="s">
        <v>22</v>
      </c>
      <c r="S1924" s="421" t="s">
        <v>23</v>
      </c>
      <c r="T1924" s="552" t="s">
        <v>24</v>
      </c>
      <c r="U1924" s="444" t="s">
        <v>25</v>
      </c>
      <c r="V1924" s="446"/>
      <c r="W1924" s="559" t="s">
        <v>26</v>
      </c>
      <c r="X1924" s="482"/>
      <c r="Y1924" s="482"/>
      <c r="Z1924" s="541"/>
      <c r="AA1924" s="482"/>
      <c r="AB1924" s="544"/>
      <c r="AC1924" s="93"/>
    </row>
    <row r="1925" spans="1:29" ht="18" x14ac:dyDescent="0.35">
      <c r="A1925" s="440"/>
      <c r="B1925" s="224"/>
      <c r="C1925" s="224"/>
      <c r="D1925" s="464"/>
      <c r="E1925" s="464"/>
      <c r="F1925" s="469"/>
      <c r="G1925" s="470"/>
      <c r="H1925" s="471"/>
      <c r="I1925" s="464"/>
      <c r="J1925" s="557"/>
      <c r="K1925" s="537"/>
      <c r="L1925" s="464"/>
      <c r="M1925" s="431"/>
      <c r="N1925" s="434"/>
      <c r="O1925" s="413"/>
      <c r="P1925" s="437"/>
      <c r="Q1925" s="437"/>
      <c r="R1925" s="425"/>
      <c r="S1925" s="422"/>
      <c r="T1925" s="553"/>
      <c r="U1925" s="424" t="s">
        <v>27</v>
      </c>
      <c r="V1925" s="450" t="s">
        <v>28</v>
      </c>
      <c r="W1925" s="560"/>
      <c r="X1925" s="482"/>
      <c r="Y1925" s="482"/>
      <c r="Z1925" s="541"/>
      <c r="AA1925" s="482"/>
      <c r="AB1925" s="544"/>
      <c r="AC1925" s="93"/>
    </row>
    <row r="1926" spans="1:29" ht="18" x14ac:dyDescent="0.35">
      <c r="A1926" s="440"/>
      <c r="B1926" s="224"/>
      <c r="C1926" s="224"/>
      <c r="D1926" s="464"/>
      <c r="E1926" s="464"/>
      <c r="F1926" s="439" t="s">
        <v>29</v>
      </c>
      <c r="G1926" s="439" t="s">
        <v>30</v>
      </c>
      <c r="H1926" s="439" t="s">
        <v>31</v>
      </c>
      <c r="I1926" s="464"/>
      <c r="J1926" s="557"/>
      <c r="K1926" s="537"/>
      <c r="L1926" s="464"/>
      <c r="M1926" s="431"/>
      <c r="N1926" s="434"/>
      <c r="O1926" s="413"/>
      <c r="P1926" s="437"/>
      <c r="Q1926" s="437"/>
      <c r="R1926" s="425"/>
      <c r="S1926" s="422"/>
      <c r="T1926" s="553"/>
      <c r="U1926" s="425"/>
      <c r="V1926" s="451"/>
      <c r="W1926" s="560"/>
      <c r="X1926" s="482"/>
      <c r="Y1926" s="482"/>
      <c r="Z1926" s="541"/>
      <c r="AA1926" s="482"/>
      <c r="AB1926" s="544"/>
      <c r="AC1926" s="93"/>
    </row>
    <row r="1927" spans="1:29" ht="18" x14ac:dyDescent="0.35">
      <c r="A1927" s="440"/>
      <c r="B1927" s="224"/>
      <c r="C1927" s="224"/>
      <c r="D1927" s="464"/>
      <c r="E1927" s="464"/>
      <c r="F1927" s="440"/>
      <c r="G1927" s="440"/>
      <c r="H1927" s="440"/>
      <c r="I1927" s="464"/>
      <c r="J1927" s="557"/>
      <c r="K1927" s="537"/>
      <c r="L1927" s="464"/>
      <c r="M1927" s="431"/>
      <c r="N1927" s="434"/>
      <c r="O1927" s="413"/>
      <c r="P1927" s="437"/>
      <c r="Q1927" s="437"/>
      <c r="R1927" s="425"/>
      <c r="S1927" s="422"/>
      <c r="T1927" s="553"/>
      <c r="U1927" s="425"/>
      <c r="V1927" s="451"/>
      <c r="W1927" s="560"/>
      <c r="X1927" s="482"/>
      <c r="Y1927" s="482"/>
      <c r="Z1927" s="541"/>
      <c r="AA1927" s="482"/>
      <c r="AB1927" s="544"/>
      <c r="AC1927" s="93"/>
    </row>
    <row r="1928" spans="1:29" ht="18" x14ac:dyDescent="0.35">
      <c r="A1928" s="441"/>
      <c r="B1928" s="225"/>
      <c r="C1928" s="225"/>
      <c r="D1928" s="465"/>
      <c r="E1928" s="465"/>
      <c r="F1928" s="441"/>
      <c r="G1928" s="441"/>
      <c r="H1928" s="441"/>
      <c r="I1928" s="465"/>
      <c r="J1928" s="558"/>
      <c r="K1928" s="538"/>
      <c r="L1928" s="465"/>
      <c r="M1928" s="432"/>
      <c r="N1928" s="435"/>
      <c r="O1928" s="414"/>
      <c r="P1928" s="438"/>
      <c r="Q1928" s="438"/>
      <c r="R1928" s="426"/>
      <c r="S1928" s="423"/>
      <c r="T1928" s="554"/>
      <c r="U1928" s="426"/>
      <c r="V1928" s="452"/>
      <c r="W1928" s="561"/>
      <c r="X1928" s="483"/>
      <c r="Y1928" s="483"/>
      <c r="Z1928" s="542"/>
      <c r="AA1928" s="483"/>
      <c r="AB1928" s="545"/>
      <c r="AC1928" s="93"/>
    </row>
    <row r="1929" spans="1:29" ht="18" x14ac:dyDescent="0.35">
      <c r="A1929" s="190">
        <v>1</v>
      </c>
      <c r="B1929" s="190"/>
      <c r="C1929" s="191" t="s">
        <v>1460</v>
      </c>
      <c r="D1929" s="191" t="s">
        <v>51</v>
      </c>
      <c r="E1929" s="191">
        <v>7767</v>
      </c>
      <c r="F1929" s="191">
        <v>2</v>
      </c>
      <c r="G1929" s="191">
        <v>1</v>
      </c>
      <c r="H1929" s="191">
        <v>59</v>
      </c>
      <c r="I1929" s="191">
        <v>1</v>
      </c>
      <c r="J1929" s="193">
        <f t="shared" ref="J1929:J2014" si="190">F1929*400+G1929*100+H1929</f>
        <v>959</v>
      </c>
      <c r="K1929" s="194">
        <v>100</v>
      </c>
      <c r="L1929" s="230">
        <f t="shared" ref="L1929:L2016" si="191">J1929*K1929</f>
        <v>95900</v>
      </c>
      <c r="M1929" s="195"/>
      <c r="N1929" s="196"/>
      <c r="O1929" s="191"/>
      <c r="P1929" s="191"/>
      <c r="Q1929" s="191"/>
      <c r="R1929" s="191"/>
      <c r="S1929" s="191"/>
      <c r="T1929" s="197">
        <f>Q1929*S1929</f>
        <v>0</v>
      </c>
      <c r="U1929" s="191"/>
      <c r="V1929" s="197"/>
      <c r="W1929" s="197"/>
      <c r="X1929" s="198">
        <f>L1929</f>
        <v>95900</v>
      </c>
      <c r="Y1929" s="198">
        <f>X1929</f>
        <v>95900</v>
      </c>
      <c r="Z1929" s="191">
        <v>0</v>
      </c>
      <c r="AA1929" s="198">
        <f>L1929</f>
        <v>95900</v>
      </c>
      <c r="AB1929" s="191">
        <v>0.01</v>
      </c>
      <c r="AC1929" s="197">
        <f>AA1929*AB1929/100</f>
        <v>9.59</v>
      </c>
    </row>
    <row r="1930" spans="1:29" ht="18" x14ac:dyDescent="0.35">
      <c r="A1930" s="190">
        <v>2</v>
      </c>
      <c r="B1930" s="190"/>
      <c r="C1930" s="191" t="s">
        <v>1461</v>
      </c>
      <c r="D1930" s="191" t="s">
        <v>51</v>
      </c>
      <c r="E1930" s="191">
        <v>5458</v>
      </c>
      <c r="F1930" s="191">
        <v>4</v>
      </c>
      <c r="G1930" s="191">
        <v>0</v>
      </c>
      <c r="H1930" s="191">
        <v>43</v>
      </c>
      <c r="I1930" s="191">
        <v>1</v>
      </c>
      <c r="J1930" s="193">
        <f t="shared" si="190"/>
        <v>1643</v>
      </c>
      <c r="K1930" s="194">
        <v>100</v>
      </c>
      <c r="L1930" s="230">
        <f t="shared" si="191"/>
        <v>164300</v>
      </c>
      <c r="M1930" s="195"/>
      <c r="N1930" s="196"/>
      <c r="O1930" s="191"/>
      <c r="P1930" s="191"/>
      <c r="Q1930" s="191"/>
      <c r="R1930" s="191"/>
      <c r="S1930" s="191"/>
      <c r="T1930" s="197">
        <f>Q1930*S1930</f>
        <v>0</v>
      </c>
      <c r="U1930" s="191"/>
      <c r="V1930" s="197"/>
      <c r="W1930" s="197"/>
      <c r="X1930" s="198">
        <f>L1930</f>
        <v>164300</v>
      </c>
      <c r="Y1930" s="198">
        <f>X1930</f>
        <v>164300</v>
      </c>
      <c r="Z1930" s="191">
        <v>0</v>
      </c>
      <c r="AA1930" s="198">
        <f>L1930</f>
        <v>164300</v>
      </c>
      <c r="AB1930" s="191">
        <v>0.01</v>
      </c>
      <c r="AC1930" s="197">
        <f>AA1930*AB1930/100</f>
        <v>16.43</v>
      </c>
    </row>
    <row r="1931" spans="1:29" ht="18" x14ac:dyDescent="0.35">
      <c r="A1931" s="190">
        <v>3</v>
      </c>
      <c r="B1931" s="190"/>
      <c r="C1931" s="191" t="s">
        <v>1461</v>
      </c>
      <c r="D1931" s="191" t="s">
        <v>51</v>
      </c>
      <c r="E1931" s="191">
        <v>3409</v>
      </c>
      <c r="F1931" s="191">
        <v>5</v>
      </c>
      <c r="G1931" s="191">
        <v>2</v>
      </c>
      <c r="H1931" s="191">
        <v>36</v>
      </c>
      <c r="I1931" s="191">
        <v>1</v>
      </c>
      <c r="J1931" s="193">
        <f t="shared" si="190"/>
        <v>2236</v>
      </c>
      <c r="K1931" s="194">
        <f>VLOOKUP(E1931,[8]นส.3ก!B$1:J$65536,9,FALSE)</f>
        <v>100</v>
      </c>
      <c r="L1931" s="230">
        <f t="shared" si="191"/>
        <v>223600</v>
      </c>
      <c r="M1931" s="195"/>
      <c r="N1931" s="196"/>
      <c r="O1931" s="191"/>
      <c r="P1931" s="191"/>
      <c r="Q1931" s="191"/>
      <c r="R1931" s="191"/>
      <c r="S1931" s="197"/>
      <c r="T1931" s="197"/>
      <c r="U1931" s="191"/>
      <c r="V1931" s="191"/>
      <c r="W1931" s="197"/>
      <c r="X1931" s="198">
        <f>L1931</f>
        <v>223600</v>
      </c>
      <c r="Y1931" s="198">
        <f>X1931</f>
        <v>223600</v>
      </c>
      <c r="Z1931" s="191">
        <v>0</v>
      </c>
      <c r="AA1931" s="198">
        <f>L1931</f>
        <v>223600</v>
      </c>
      <c r="AB1931" s="191">
        <v>0.01</v>
      </c>
      <c r="AC1931" s="197">
        <f>AA1931*AB1931/100</f>
        <v>22.36</v>
      </c>
    </row>
    <row r="1932" spans="1:29" ht="18" x14ac:dyDescent="0.35">
      <c r="A1932" s="190">
        <v>4</v>
      </c>
      <c r="B1932" s="190"/>
      <c r="C1932" s="191" t="s">
        <v>1461</v>
      </c>
      <c r="D1932" s="191" t="s">
        <v>51</v>
      </c>
      <c r="E1932" s="191">
        <v>5460</v>
      </c>
      <c r="F1932" s="191">
        <v>0</v>
      </c>
      <c r="G1932" s="191">
        <v>0</v>
      </c>
      <c r="H1932" s="191">
        <v>32</v>
      </c>
      <c r="I1932" s="191">
        <v>4</v>
      </c>
      <c r="J1932" s="193">
        <f t="shared" si="190"/>
        <v>32</v>
      </c>
      <c r="K1932" s="194">
        <v>100</v>
      </c>
      <c r="L1932" s="230">
        <f t="shared" si="191"/>
        <v>3200</v>
      </c>
      <c r="M1932" s="200"/>
      <c r="N1932" s="196"/>
      <c r="O1932" s="191"/>
      <c r="P1932" s="191"/>
      <c r="Q1932" s="191"/>
      <c r="R1932" s="191"/>
      <c r="S1932" s="191"/>
      <c r="T1932" s="197">
        <f>Q1932*S1932</f>
        <v>0</v>
      </c>
      <c r="U1932" s="191"/>
      <c r="V1932" s="197"/>
      <c r="W1932" s="197"/>
      <c r="X1932" s="198">
        <f t="shared" ref="X1932:X1970" si="192">L1932</f>
        <v>3200</v>
      </c>
      <c r="Y1932" s="198">
        <f t="shared" ref="Y1932:Y1970" si="193">X1932</f>
        <v>3200</v>
      </c>
      <c r="Z1932" s="191">
        <v>0</v>
      </c>
      <c r="AA1932" s="198">
        <f t="shared" ref="AA1932:AA1970" si="194">L1932</f>
        <v>3200</v>
      </c>
      <c r="AB1932" s="191">
        <v>0.01</v>
      </c>
      <c r="AC1932" s="197">
        <f t="shared" ref="AC1932:AC1995" si="195">AA1932*AB1932/100</f>
        <v>0.32</v>
      </c>
    </row>
    <row r="1933" spans="1:29" ht="18" x14ac:dyDescent="0.35">
      <c r="A1933" s="190">
        <v>5</v>
      </c>
      <c r="B1933" s="190"/>
      <c r="C1933" s="191" t="s">
        <v>1462</v>
      </c>
      <c r="D1933" s="191" t="s">
        <v>51</v>
      </c>
      <c r="E1933" s="191">
        <v>7770</v>
      </c>
      <c r="F1933" s="191">
        <v>3</v>
      </c>
      <c r="G1933" s="191">
        <v>0</v>
      </c>
      <c r="H1933" s="191">
        <v>35</v>
      </c>
      <c r="I1933" s="191">
        <v>1</v>
      </c>
      <c r="J1933" s="193">
        <f t="shared" si="190"/>
        <v>1235</v>
      </c>
      <c r="K1933" s="194">
        <v>100</v>
      </c>
      <c r="L1933" s="230">
        <f t="shared" si="191"/>
        <v>123500</v>
      </c>
      <c r="M1933" s="200"/>
      <c r="N1933" s="196"/>
      <c r="O1933" s="191"/>
      <c r="P1933" s="191"/>
      <c r="Q1933" s="191"/>
      <c r="R1933" s="191"/>
      <c r="S1933" s="197"/>
      <c r="T1933" s="197">
        <f t="shared" ref="T1933:T1943" si="196">Q1933*S1933</f>
        <v>0</v>
      </c>
      <c r="U1933" s="191"/>
      <c r="V1933" s="191"/>
      <c r="W1933" s="197"/>
      <c r="X1933" s="198">
        <f t="shared" si="192"/>
        <v>123500</v>
      </c>
      <c r="Y1933" s="198">
        <f t="shared" si="193"/>
        <v>123500</v>
      </c>
      <c r="Z1933" s="191">
        <v>0</v>
      </c>
      <c r="AA1933" s="198">
        <f t="shared" si="194"/>
        <v>123500</v>
      </c>
      <c r="AB1933" s="191">
        <v>0.01</v>
      </c>
      <c r="AC1933" s="197">
        <f t="shared" si="195"/>
        <v>12.35</v>
      </c>
    </row>
    <row r="1934" spans="1:29" ht="18" x14ac:dyDescent="0.35">
      <c r="A1934" s="190">
        <v>6</v>
      </c>
      <c r="B1934" s="190"/>
      <c r="C1934" s="191" t="s">
        <v>1463</v>
      </c>
      <c r="D1934" s="191" t="s">
        <v>51</v>
      </c>
      <c r="E1934" s="191">
        <v>7745</v>
      </c>
      <c r="F1934" s="191">
        <v>20</v>
      </c>
      <c r="G1934" s="191">
        <v>3</v>
      </c>
      <c r="H1934" s="191">
        <v>52</v>
      </c>
      <c r="I1934" s="191">
        <v>1</v>
      </c>
      <c r="J1934" s="193">
        <f t="shared" si="190"/>
        <v>8352</v>
      </c>
      <c r="K1934" s="194">
        <v>280</v>
      </c>
      <c r="L1934" s="230">
        <f t="shared" si="191"/>
        <v>2338560</v>
      </c>
      <c r="M1934" s="195"/>
      <c r="N1934" s="196"/>
      <c r="O1934" s="191"/>
      <c r="P1934" s="191"/>
      <c r="Q1934" s="191"/>
      <c r="R1934" s="191"/>
      <c r="S1934" s="191"/>
      <c r="T1934" s="197">
        <f t="shared" si="196"/>
        <v>0</v>
      </c>
      <c r="U1934" s="191"/>
      <c r="V1934" s="197"/>
      <c r="W1934" s="197"/>
      <c r="X1934" s="198">
        <f t="shared" si="192"/>
        <v>2338560</v>
      </c>
      <c r="Y1934" s="198">
        <f t="shared" si="193"/>
        <v>2338560</v>
      </c>
      <c r="Z1934" s="191">
        <v>0</v>
      </c>
      <c r="AA1934" s="198">
        <f t="shared" si="194"/>
        <v>2338560</v>
      </c>
      <c r="AB1934" s="191">
        <v>0.01</v>
      </c>
      <c r="AC1934" s="197">
        <f t="shared" si="195"/>
        <v>233.85600000000002</v>
      </c>
    </row>
    <row r="1935" spans="1:29" ht="18" x14ac:dyDescent="0.35">
      <c r="A1935" s="190">
        <v>7</v>
      </c>
      <c r="B1935" s="190"/>
      <c r="C1935" s="191" t="s">
        <v>1464</v>
      </c>
      <c r="D1935" s="191" t="s">
        <v>51</v>
      </c>
      <c r="E1935" s="191">
        <v>2272</v>
      </c>
      <c r="F1935" s="191">
        <v>23</v>
      </c>
      <c r="G1935" s="191">
        <v>2</v>
      </c>
      <c r="H1935" s="191">
        <v>36</v>
      </c>
      <c r="I1935" s="191">
        <v>1</v>
      </c>
      <c r="J1935" s="193">
        <f t="shared" si="190"/>
        <v>9436</v>
      </c>
      <c r="K1935" s="194">
        <v>280</v>
      </c>
      <c r="L1935" s="230">
        <f t="shared" si="191"/>
        <v>2642080</v>
      </c>
      <c r="M1935" s="200"/>
      <c r="N1935" s="196"/>
      <c r="O1935" s="191"/>
      <c r="P1935" s="191"/>
      <c r="Q1935" s="191"/>
      <c r="R1935" s="191"/>
      <c r="S1935" s="197"/>
      <c r="T1935" s="197">
        <f t="shared" si="196"/>
        <v>0</v>
      </c>
      <c r="U1935" s="191"/>
      <c r="V1935" s="191"/>
      <c r="W1935" s="197"/>
      <c r="X1935" s="198">
        <f t="shared" si="192"/>
        <v>2642080</v>
      </c>
      <c r="Y1935" s="198">
        <f t="shared" si="193"/>
        <v>2642080</v>
      </c>
      <c r="Z1935" s="191">
        <v>0</v>
      </c>
      <c r="AA1935" s="198">
        <f t="shared" si="194"/>
        <v>2642080</v>
      </c>
      <c r="AB1935" s="191">
        <v>0.01</v>
      </c>
      <c r="AC1935" s="197">
        <f t="shared" si="195"/>
        <v>264.20799999999997</v>
      </c>
    </row>
    <row r="1936" spans="1:29" ht="18" x14ac:dyDescent="0.35">
      <c r="A1936" s="190">
        <v>8</v>
      </c>
      <c r="B1936" s="190"/>
      <c r="C1936" s="191" t="s">
        <v>1465</v>
      </c>
      <c r="D1936" s="191" t="s">
        <v>51</v>
      </c>
      <c r="E1936" s="191">
        <v>4894</v>
      </c>
      <c r="F1936" s="191">
        <v>20</v>
      </c>
      <c r="G1936" s="191">
        <v>0</v>
      </c>
      <c r="H1936" s="191">
        <v>74</v>
      </c>
      <c r="I1936" s="191">
        <v>1</v>
      </c>
      <c r="J1936" s="193">
        <v>60.5</v>
      </c>
      <c r="K1936" s="194">
        <f>VLOOKUP(E1936,[8]นส.3ก!B$1:J$65536,9,FALSE)</f>
        <v>100</v>
      </c>
      <c r="L1936" s="230">
        <f t="shared" si="191"/>
        <v>6050</v>
      </c>
      <c r="M1936" s="200"/>
      <c r="N1936" s="196" t="s">
        <v>38</v>
      </c>
      <c r="O1936" s="191" t="s">
        <v>39</v>
      </c>
      <c r="P1936" s="191" t="s">
        <v>995</v>
      </c>
      <c r="Q1936" s="191">
        <v>242</v>
      </c>
      <c r="R1936" s="191">
        <v>100</v>
      </c>
      <c r="S1936" s="191">
        <v>6550</v>
      </c>
      <c r="T1936" s="197">
        <f t="shared" si="196"/>
        <v>1585100</v>
      </c>
      <c r="U1936" s="191">
        <v>20</v>
      </c>
      <c r="V1936" s="197">
        <v>30</v>
      </c>
      <c r="W1936" s="197">
        <f>T1936-T1936*30/100</f>
        <v>1109570</v>
      </c>
      <c r="X1936" s="198">
        <f t="shared" si="192"/>
        <v>6050</v>
      </c>
      <c r="Y1936" s="198">
        <f t="shared" si="193"/>
        <v>6050</v>
      </c>
      <c r="Z1936" s="191">
        <v>50</v>
      </c>
      <c r="AA1936" s="198">
        <v>0</v>
      </c>
      <c r="AB1936" s="191">
        <v>0.02</v>
      </c>
      <c r="AC1936" s="197">
        <f t="shared" si="195"/>
        <v>0</v>
      </c>
    </row>
    <row r="1937" spans="1:29" ht="18" x14ac:dyDescent="0.35">
      <c r="A1937" s="190"/>
      <c r="B1937" s="190"/>
      <c r="C1937" s="191"/>
      <c r="D1937" s="191"/>
      <c r="E1937" s="191"/>
      <c r="F1937" s="191"/>
      <c r="G1937" s="191"/>
      <c r="H1937" s="191"/>
      <c r="I1937" s="191"/>
      <c r="J1937" s="193">
        <v>8013.5</v>
      </c>
      <c r="K1937" s="194">
        <v>100</v>
      </c>
      <c r="L1937" s="230">
        <f t="shared" si="191"/>
        <v>801350</v>
      </c>
      <c r="M1937" s="195"/>
      <c r="N1937" s="196"/>
      <c r="O1937" s="191"/>
      <c r="P1937" s="191"/>
      <c r="Q1937" s="191"/>
      <c r="R1937" s="191"/>
      <c r="S1937" s="191"/>
      <c r="T1937" s="197"/>
      <c r="U1937" s="191"/>
      <c r="V1937" s="197"/>
      <c r="W1937" s="197"/>
      <c r="X1937" s="198">
        <f>L1937</f>
        <v>801350</v>
      </c>
      <c r="Y1937" s="198">
        <f>X1937</f>
        <v>801350</v>
      </c>
      <c r="Z1937" s="191">
        <v>0</v>
      </c>
      <c r="AA1937" s="198">
        <f>Y1937</f>
        <v>801350</v>
      </c>
      <c r="AB1937" s="191">
        <v>0.01</v>
      </c>
      <c r="AC1937" s="197">
        <f t="shared" si="195"/>
        <v>80.135000000000005</v>
      </c>
    </row>
    <row r="1938" spans="1:29" ht="18" x14ac:dyDescent="0.35">
      <c r="A1938" s="190">
        <v>9</v>
      </c>
      <c r="B1938" s="190"/>
      <c r="C1938" s="191" t="s">
        <v>1466</v>
      </c>
      <c r="D1938" s="191" t="s">
        <v>51</v>
      </c>
      <c r="E1938" s="191">
        <v>3412</v>
      </c>
      <c r="F1938" s="191">
        <v>22</v>
      </c>
      <c r="G1938" s="191">
        <v>2</v>
      </c>
      <c r="H1938" s="191">
        <v>12</v>
      </c>
      <c r="I1938" s="191">
        <v>1</v>
      </c>
      <c r="J1938" s="193">
        <f t="shared" si="190"/>
        <v>9012</v>
      </c>
      <c r="K1938" s="194">
        <v>280</v>
      </c>
      <c r="L1938" s="230">
        <f t="shared" si="191"/>
        <v>2523360</v>
      </c>
      <c r="M1938" s="195"/>
      <c r="N1938" s="196"/>
      <c r="O1938" s="191"/>
      <c r="P1938" s="191"/>
      <c r="Q1938" s="191"/>
      <c r="R1938" s="191"/>
      <c r="S1938" s="197"/>
      <c r="T1938" s="197">
        <f t="shared" si="196"/>
        <v>0</v>
      </c>
      <c r="U1938" s="191"/>
      <c r="V1938" s="191"/>
      <c r="W1938" s="197"/>
      <c r="X1938" s="198">
        <f t="shared" si="192"/>
        <v>2523360</v>
      </c>
      <c r="Y1938" s="198">
        <f t="shared" si="193"/>
        <v>2523360</v>
      </c>
      <c r="Z1938" s="191">
        <v>0</v>
      </c>
      <c r="AA1938" s="198">
        <f t="shared" si="194"/>
        <v>2523360</v>
      </c>
      <c r="AB1938" s="191">
        <v>0.01</v>
      </c>
      <c r="AC1938" s="197">
        <f t="shared" si="195"/>
        <v>252.33600000000001</v>
      </c>
    </row>
    <row r="1939" spans="1:29" ht="18" x14ac:dyDescent="0.35">
      <c r="A1939" s="190"/>
      <c r="B1939" s="190"/>
      <c r="C1939" s="191"/>
      <c r="D1939" s="191" t="s">
        <v>183</v>
      </c>
      <c r="E1939" s="191"/>
      <c r="F1939" s="191">
        <v>10</v>
      </c>
      <c r="G1939" s="191">
        <v>0</v>
      </c>
      <c r="H1939" s="191">
        <v>0</v>
      </c>
      <c r="I1939" s="191">
        <v>2</v>
      </c>
      <c r="J1939" s="193">
        <v>28</v>
      </c>
      <c r="K1939" s="194">
        <v>500</v>
      </c>
      <c r="L1939" s="230">
        <f t="shared" si="191"/>
        <v>14000</v>
      </c>
      <c r="M1939" s="195"/>
      <c r="N1939" s="196" t="s">
        <v>38</v>
      </c>
      <c r="O1939" s="191" t="s">
        <v>39</v>
      </c>
      <c r="P1939" s="191" t="s">
        <v>995</v>
      </c>
      <c r="Q1939" s="191">
        <v>112</v>
      </c>
      <c r="R1939" s="191">
        <v>100</v>
      </c>
      <c r="S1939" s="197">
        <v>6550</v>
      </c>
      <c r="T1939" s="197">
        <f t="shared" si="196"/>
        <v>733600</v>
      </c>
      <c r="U1939" s="191">
        <v>20</v>
      </c>
      <c r="V1939" s="191">
        <v>30</v>
      </c>
      <c r="W1939" s="197">
        <f>T1939-T1939*30/100</f>
        <v>513520</v>
      </c>
      <c r="X1939" s="198">
        <f>W1939+L1939</f>
        <v>527520</v>
      </c>
      <c r="Y1939" s="198">
        <f t="shared" si="193"/>
        <v>527520</v>
      </c>
      <c r="Z1939" s="191">
        <v>50</v>
      </c>
      <c r="AA1939" s="198">
        <v>0</v>
      </c>
      <c r="AB1939" s="191">
        <v>0.02</v>
      </c>
      <c r="AC1939" s="197">
        <f t="shared" si="195"/>
        <v>0</v>
      </c>
    </row>
    <row r="1940" spans="1:29" ht="18" x14ac:dyDescent="0.35">
      <c r="A1940" s="190"/>
      <c r="B1940" s="190"/>
      <c r="C1940" s="199"/>
      <c r="D1940" s="191"/>
      <c r="E1940" s="191"/>
      <c r="F1940" s="191"/>
      <c r="G1940" s="191"/>
      <c r="H1940" s="191"/>
      <c r="I1940" s="191">
        <v>3</v>
      </c>
      <c r="J1940" s="193">
        <v>28</v>
      </c>
      <c r="K1940" s="194">
        <v>500</v>
      </c>
      <c r="L1940" s="230">
        <f t="shared" si="191"/>
        <v>14000</v>
      </c>
      <c r="M1940" s="195"/>
      <c r="N1940" s="196" t="s">
        <v>38</v>
      </c>
      <c r="O1940" s="191" t="s">
        <v>39</v>
      </c>
      <c r="P1940" s="191" t="s">
        <v>1232</v>
      </c>
      <c r="Q1940" s="191">
        <v>112</v>
      </c>
      <c r="R1940" s="191">
        <v>100</v>
      </c>
      <c r="S1940" s="197">
        <v>6550</v>
      </c>
      <c r="T1940" s="197">
        <f t="shared" si="196"/>
        <v>733600</v>
      </c>
      <c r="U1940" s="191">
        <v>20</v>
      </c>
      <c r="V1940" s="191">
        <v>30</v>
      </c>
      <c r="W1940" s="197">
        <f>T1940-T1940*30/100</f>
        <v>513520</v>
      </c>
      <c r="X1940" s="198">
        <f>W1940+L1940</f>
        <v>527520</v>
      </c>
      <c r="Y1940" s="198">
        <f t="shared" si="193"/>
        <v>527520</v>
      </c>
      <c r="Z1940" s="191">
        <v>0</v>
      </c>
      <c r="AA1940" s="198">
        <f>Y1940</f>
        <v>527520</v>
      </c>
      <c r="AB1940" s="191">
        <v>0.3</v>
      </c>
      <c r="AC1940" s="197">
        <f t="shared" si="195"/>
        <v>1582.56</v>
      </c>
    </row>
    <row r="1941" spans="1:29" ht="18" x14ac:dyDescent="0.35">
      <c r="A1941" s="190"/>
      <c r="B1941" s="190"/>
      <c r="C1941" s="191"/>
      <c r="D1941" s="191"/>
      <c r="E1941" s="191"/>
      <c r="F1941" s="191"/>
      <c r="G1941" s="191"/>
      <c r="H1941" s="191"/>
      <c r="I1941" s="191">
        <v>1</v>
      </c>
      <c r="J1941" s="193">
        <v>3915</v>
      </c>
      <c r="K1941" s="194">
        <v>500</v>
      </c>
      <c r="L1941" s="230">
        <f>J1941*K1941</f>
        <v>1957500</v>
      </c>
      <c r="M1941" s="195"/>
      <c r="N1941" s="196"/>
      <c r="O1941" s="191"/>
      <c r="P1941" s="191"/>
      <c r="Q1941" s="191"/>
      <c r="R1941" s="191"/>
      <c r="S1941" s="197"/>
      <c r="T1941" s="197"/>
      <c r="U1941" s="191"/>
      <c r="V1941" s="191"/>
      <c r="W1941" s="197"/>
      <c r="X1941" s="198">
        <f t="shared" si="192"/>
        <v>1957500</v>
      </c>
      <c r="Y1941" s="198">
        <f t="shared" si="193"/>
        <v>1957500</v>
      </c>
      <c r="Z1941" s="191">
        <v>0</v>
      </c>
      <c r="AA1941" s="198">
        <f t="shared" si="194"/>
        <v>1957500</v>
      </c>
      <c r="AB1941" s="191">
        <v>0.01</v>
      </c>
      <c r="AC1941" s="197">
        <f t="shared" si="195"/>
        <v>195.75</v>
      </c>
    </row>
    <row r="1942" spans="1:29" ht="18" x14ac:dyDescent="0.35">
      <c r="A1942" s="190"/>
      <c r="B1942" s="190"/>
      <c r="C1942" s="191" t="s">
        <v>1467</v>
      </c>
      <c r="D1942" s="191"/>
      <c r="E1942" s="191"/>
      <c r="F1942" s="191"/>
      <c r="G1942" s="191"/>
      <c r="H1942" s="191"/>
      <c r="I1942" s="191">
        <v>2</v>
      </c>
      <c r="J1942" s="193">
        <v>27</v>
      </c>
      <c r="K1942" s="194">
        <v>500</v>
      </c>
      <c r="L1942" s="230">
        <f t="shared" si="191"/>
        <v>13500</v>
      </c>
      <c r="M1942" s="195"/>
      <c r="N1942" s="196" t="s">
        <v>38</v>
      </c>
      <c r="O1942" s="191" t="s">
        <v>39</v>
      </c>
      <c r="P1942" s="191" t="s">
        <v>995</v>
      </c>
      <c r="Q1942" s="191">
        <v>108</v>
      </c>
      <c r="R1942" s="191">
        <v>100</v>
      </c>
      <c r="S1942" s="197">
        <v>6550</v>
      </c>
      <c r="T1942" s="197">
        <f t="shared" si="196"/>
        <v>707400</v>
      </c>
      <c r="U1942" s="191">
        <v>20</v>
      </c>
      <c r="V1942" s="191">
        <v>30</v>
      </c>
      <c r="W1942" s="197">
        <f>T1942-T1942*30/100</f>
        <v>495180</v>
      </c>
      <c r="X1942" s="198">
        <f>W1942+L1942</f>
        <v>508680</v>
      </c>
      <c r="Y1942" s="198">
        <f t="shared" si="193"/>
        <v>508680</v>
      </c>
      <c r="Z1942" s="191">
        <v>10</v>
      </c>
      <c r="AA1942" s="198">
        <v>0</v>
      </c>
      <c r="AB1942" s="191">
        <v>0.02</v>
      </c>
      <c r="AC1942" s="197">
        <f t="shared" si="195"/>
        <v>0</v>
      </c>
    </row>
    <row r="1943" spans="1:29" ht="18" x14ac:dyDescent="0.35">
      <c r="A1943" s="190"/>
      <c r="B1943" s="190"/>
      <c r="C1943" s="196" t="s">
        <v>1468</v>
      </c>
      <c r="D1943" s="191"/>
      <c r="E1943" s="191"/>
      <c r="F1943" s="191"/>
      <c r="G1943" s="191"/>
      <c r="H1943" s="191"/>
      <c r="I1943" s="191">
        <v>3</v>
      </c>
      <c r="J1943" s="193">
        <v>2</v>
      </c>
      <c r="K1943" s="194">
        <v>500</v>
      </c>
      <c r="L1943" s="230">
        <f t="shared" si="191"/>
        <v>1000</v>
      </c>
      <c r="M1943" s="195"/>
      <c r="N1943" s="196" t="s">
        <v>1271</v>
      </c>
      <c r="O1943" s="191" t="s">
        <v>39</v>
      </c>
      <c r="P1943" s="191" t="s">
        <v>1469</v>
      </c>
      <c r="Q1943" s="191">
        <v>10</v>
      </c>
      <c r="R1943" s="191">
        <v>100</v>
      </c>
      <c r="S1943" s="197">
        <v>5350</v>
      </c>
      <c r="T1943" s="197">
        <f t="shared" si="196"/>
        <v>53500</v>
      </c>
      <c r="U1943" s="191">
        <v>20</v>
      </c>
      <c r="V1943" s="191">
        <v>30</v>
      </c>
      <c r="W1943" s="197">
        <f>T1943-T1943*30/100</f>
        <v>37450</v>
      </c>
      <c r="X1943" s="198">
        <f>W1943+L1943</f>
        <v>38450</v>
      </c>
      <c r="Y1943" s="198">
        <f t="shared" si="193"/>
        <v>38450</v>
      </c>
      <c r="Z1943" s="191">
        <v>0</v>
      </c>
      <c r="AA1943" s="198">
        <f>Y1943</f>
        <v>38450</v>
      </c>
      <c r="AB1943" s="191">
        <v>0.3</v>
      </c>
      <c r="AC1943" s="197">
        <f t="shared" si="195"/>
        <v>115.35</v>
      </c>
    </row>
    <row r="1944" spans="1:29" ht="18" x14ac:dyDescent="0.35">
      <c r="A1944" s="190">
        <v>10</v>
      </c>
      <c r="B1944" s="190"/>
      <c r="C1944" s="191" t="s">
        <v>1470</v>
      </c>
      <c r="D1944" s="191" t="s">
        <v>51</v>
      </c>
      <c r="E1944" s="191">
        <v>3415</v>
      </c>
      <c r="F1944" s="191">
        <v>7</v>
      </c>
      <c r="G1944" s="191">
        <v>3</v>
      </c>
      <c r="H1944" s="191">
        <v>96</v>
      </c>
      <c r="I1944" s="191">
        <v>1</v>
      </c>
      <c r="J1944" s="193">
        <f t="shared" si="190"/>
        <v>3196</v>
      </c>
      <c r="K1944" s="194">
        <v>280</v>
      </c>
      <c r="L1944" s="230">
        <f t="shared" si="191"/>
        <v>894880</v>
      </c>
      <c r="M1944" s="200"/>
      <c r="N1944" s="196"/>
      <c r="O1944" s="191"/>
      <c r="P1944" s="191"/>
      <c r="Q1944" s="191"/>
      <c r="R1944" s="191"/>
      <c r="S1944" s="191"/>
      <c r="T1944" s="197">
        <f>Q1944*S1944</f>
        <v>0</v>
      </c>
      <c r="U1944" s="191"/>
      <c r="V1944" s="197"/>
      <c r="W1944" s="197"/>
      <c r="X1944" s="198">
        <f t="shared" si="192"/>
        <v>894880</v>
      </c>
      <c r="Y1944" s="198">
        <f t="shared" si="193"/>
        <v>894880</v>
      </c>
      <c r="Z1944" s="191">
        <v>0</v>
      </c>
      <c r="AA1944" s="198">
        <f t="shared" si="194"/>
        <v>894880</v>
      </c>
      <c r="AB1944" s="191">
        <v>0.01</v>
      </c>
      <c r="AC1944" s="197">
        <f t="shared" si="195"/>
        <v>89.488000000000014</v>
      </c>
    </row>
    <row r="1945" spans="1:29" ht="18" x14ac:dyDescent="0.35">
      <c r="A1945" s="190">
        <v>11</v>
      </c>
      <c r="B1945" s="201"/>
      <c r="C1945" s="202" t="s">
        <v>1470</v>
      </c>
      <c r="D1945" s="191" t="s">
        <v>51</v>
      </c>
      <c r="E1945" s="191">
        <v>2268</v>
      </c>
      <c r="F1945" s="191">
        <v>1</v>
      </c>
      <c r="G1945" s="191">
        <v>1</v>
      </c>
      <c r="H1945" s="191">
        <v>22</v>
      </c>
      <c r="I1945" s="191">
        <v>1</v>
      </c>
      <c r="J1945" s="193">
        <f t="shared" si="190"/>
        <v>522</v>
      </c>
      <c r="K1945" s="194">
        <v>280</v>
      </c>
      <c r="L1945" s="230">
        <f t="shared" si="191"/>
        <v>146160</v>
      </c>
      <c r="M1945" s="200"/>
      <c r="N1945" s="196"/>
      <c r="O1945" s="191"/>
      <c r="P1945" s="191"/>
      <c r="Q1945" s="191"/>
      <c r="R1945" s="191"/>
      <c r="S1945" s="197"/>
      <c r="T1945" s="197">
        <f>Q1945*S1945</f>
        <v>0</v>
      </c>
      <c r="U1945" s="191"/>
      <c r="V1945" s="191"/>
      <c r="W1945" s="197"/>
      <c r="X1945" s="198">
        <f t="shared" si="192"/>
        <v>146160</v>
      </c>
      <c r="Y1945" s="198">
        <f t="shared" si="193"/>
        <v>146160</v>
      </c>
      <c r="Z1945" s="191">
        <v>0</v>
      </c>
      <c r="AA1945" s="198">
        <f t="shared" si="194"/>
        <v>146160</v>
      </c>
      <c r="AB1945" s="191">
        <v>0.01</v>
      </c>
      <c r="AC1945" s="197">
        <f t="shared" si="195"/>
        <v>14.616000000000001</v>
      </c>
    </row>
    <row r="1946" spans="1:29" ht="18" x14ac:dyDescent="0.35">
      <c r="A1946" s="190">
        <v>12</v>
      </c>
      <c r="B1946" s="190"/>
      <c r="C1946" s="191" t="s">
        <v>1470</v>
      </c>
      <c r="D1946" s="191" t="s">
        <v>51</v>
      </c>
      <c r="E1946" s="191">
        <v>5446</v>
      </c>
      <c r="F1946" s="191">
        <v>17</v>
      </c>
      <c r="G1946" s="191">
        <v>3</v>
      </c>
      <c r="H1946" s="191">
        <v>50</v>
      </c>
      <c r="I1946" s="191">
        <v>1</v>
      </c>
      <c r="J1946" s="193">
        <v>7010</v>
      </c>
      <c r="K1946" s="194">
        <v>280</v>
      </c>
      <c r="L1946" s="230">
        <f t="shared" si="191"/>
        <v>1962800</v>
      </c>
      <c r="M1946" s="195"/>
      <c r="N1946" s="196"/>
      <c r="O1946" s="191"/>
      <c r="P1946" s="191"/>
      <c r="Q1946" s="191"/>
      <c r="R1946" s="191"/>
      <c r="S1946" s="191"/>
      <c r="T1946" s="197">
        <f>Q1946*S1946</f>
        <v>0</v>
      </c>
      <c r="U1946" s="191"/>
      <c r="V1946" s="197"/>
      <c r="W1946" s="197"/>
      <c r="X1946" s="198">
        <f t="shared" si="192"/>
        <v>1962800</v>
      </c>
      <c r="Y1946" s="198">
        <f t="shared" si="193"/>
        <v>1962800</v>
      </c>
      <c r="Z1946" s="191">
        <v>0</v>
      </c>
      <c r="AA1946" s="198">
        <f t="shared" si="194"/>
        <v>1962800</v>
      </c>
      <c r="AB1946" s="191">
        <v>0.01</v>
      </c>
      <c r="AC1946" s="197">
        <f t="shared" si="195"/>
        <v>196.28</v>
      </c>
    </row>
    <row r="1947" spans="1:29" ht="18" x14ac:dyDescent="0.35">
      <c r="A1947" s="190"/>
      <c r="B1947" s="190"/>
      <c r="C1947" s="191"/>
      <c r="D1947" s="191"/>
      <c r="E1947" s="191"/>
      <c r="F1947" s="191"/>
      <c r="G1947" s="191"/>
      <c r="H1947" s="191"/>
      <c r="I1947" s="191">
        <v>2</v>
      </c>
      <c r="J1947" s="193">
        <v>65</v>
      </c>
      <c r="K1947" s="194">
        <v>280</v>
      </c>
      <c r="L1947" s="230">
        <f t="shared" si="191"/>
        <v>18200</v>
      </c>
      <c r="M1947" s="195"/>
      <c r="N1947" s="196" t="s">
        <v>38</v>
      </c>
      <c r="O1947" s="191" t="s">
        <v>39</v>
      </c>
      <c r="P1947" s="191" t="s">
        <v>995</v>
      </c>
      <c r="Q1947" s="191">
        <v>260</v>
      </c>
      <c r="R1947" s="191">
        <v>100</v>
      </c>
      <c r="S1947" s="191">
        <v>6550</v>
      </c>
      <c r="T1947" s="197">
        <f>Q1947*S1947</f>
        <v>1703000</v>
      </c>
      <c r="U1947" s="191">
        <v>10</v>
      </c>
      <c r="V1947" s="197">
        <v>10</v>
      </c>
      <c r="W1947" s="197">
        <f>T1947-T1947*10/100</f>
        <v>1532700</v>
      </c>
      <c r="X1947" s="198">
        <f>W1947+L1947</f>
        <v>1550900</v>
      </c>
      <c r="Y1947" s="198">
        <f>X1947</f>
        <v>1550900</v>
      </c>
      <c r="Z1947" s="191">
        <v>50</v>
      </c>
      <c r="AA1947" s="198">
        <v>0</v>
      </c>
      <c r="AB1947" s="191">
        <v>0.02</v>
      </c>
      <c r="AC1947" s="197">
        <f t="shared" si="195"/>
        <v>0</v>
      </c>
    </row>
    <row r="1948" spans="1:29" ht="18" x14ac:dyDescent="0.35">
      <c r="A1948" s="190"/>
      <c r="B1948" s="190"/>
      <c r="C1948" s="191"/>
      <c r="D1948" s="191"/>
      <c r="E1948" s="191"/>
      <c r="F1948" s="191"/>
      <c r="G1948" s="191"/>
      <c r="H1948" s="191"/>
      <c r="I1948" s="191">
        <v>3</v>
      </c>
      <c r="J1948" s="193">
        <v>75</v>
      </c>
      <c r="K1948" s="194">
        <v>280</v>
      </c>
      <c r="L1948" s="230">
        <f t="shared" si="191"/>
        <v>21000</v>
      </c>
      <c r="M1948" s="195"/>
      <c r="N1948" s="196" t="s">
        <v>38</v>
      </c>
      <c r="O1948" s="191" t="s">
        <v>39</v>
      </c>
      <c r="P1948" s="191" t="s">
        <v>1232</v>
      </c>
      <c r="Q1948" s="191">
        <v>300</v>
      </c>
      <c r="R1948" s="191">
        <v>100</v>
      </c>
      <c r="S1948" s="191">
        <v>6550</v>
      </c>
      <c r="T1948" s="197">
        <f>Q1948*S1948</f>
        <v>1965000</v>
      </c>
      <c r="U1948" s="191">
        <v>10</v>
      </c>
      <c r="V1948" s="197">
        <v>10</v>
      </c>
      <c r="W1948" s="197">
        <f>T1948-T1948*10/100</f>
        <v>1768500</v>
      </c>
      <c r="X1948" s="198">
        <f>W1948+L1948</f>
        <v>1789500</v>
      </c>
      <c r="Y1948" s="198">
        <f>X1948</f>
        <v>1789500</v>
      </c>
      <c r="Z1948" s="191">
        <v>0</v>
      </c>
      <c r="AA1948" s="198">
        <f>Y1948</f>
        <v>1789500</v>
      </c>
      <c r="AB1948" s="191">
        <v>0.3</v>
      </c>
      <c r="AC1948" s="197">
        <f t="shared" si="195"/>
        <v>5368.5</v>
      </c>
    </row>
    <row r="1949" spans="1:29" ht="18" x14ac:dyDescent="0.35">
      <c r="A1949" s="190">
        <v>13</v>
      </c>
      <c r="B1949" s="190"/>
      <c r="C1949" s="191" t="s">
        <v>1471</v>
      </c>
      <c r="D1949" s="191" t="s">
        <v>51</v>
      </c>
      <c r="E1949" s="191">
        <v>1621</v>
      </c>
      <c r="F1949" s="191">
        <v>6</v>
      </c>
      <c r="G1949" s="191">
        <v>3</v>
      </c>
      <c r="H1949" s="191">
        <v>43</v>
      </c>
      <c r="I1949" s="191">
        <v>1</v>
      </c>
      <c r="J1949" s="193">
        <f t="shared" si="190"/>
        <v>2743</v>
      </c>
      <c r="K1949" s="194">
        <v>100</v>
      </c>
      <c r="L1949" s="230">
        <f t="shared" si="191"/>
        <v>274300</v>
      </c>
      <c r="M1949" s="200"/>
      <c r="N1949" s="196"/>
      <c r="O1949" s="191"/>
      <c r="P1949" s="191"/>
      <c r="Q1949" s="191"/>
      <c r="R1949" s="191"/>
      <c r="S1949" s="197"/>
      <c r="T1949" s="197"/>
      <c r="U1949" s="191"/>
      <c r="V1949" s="191"/>
      <c r="W1949" s="197"/>
      <c r="X1949" s="198">
        <f t="shared" si="192"/>
        <v>274300</v>
      </c>
      <c r="Y1949" s="198">
        <f t="shared" si="193"/>
        <v>274300</v>
      </c>
      <c r="Z1949" s="191">
        <v>0</v>
      </c>
      <c r="AA1949" s="198">
        <f t="shared" si="194"/>
        <v>274300</v>
      </c>
      <c r="AB1949" s="191">
        <v>0.01</v>
      </c>
      <c r="AC1949" s="197">
        <f t="shared" si="195"/>
        <v>27.43</v>
      </c>
    </row>
    <row r="1950" spans="1:29" ht="18" x14ac:dyDescent="0.35">
      <c r="A1950" s="190">
        <v>14</v>
      </c>
      <c r="B1950" s="190"/>
      <c r="C1950" s="191" t="s">
        <v>1472</v>
      </c>
      <c r="D1950" s="191" t="s">
        <v>33</v>
      </c>
      <c r="E1950" s="191">
        <v>4377</v>
      </c>
      <c r="F1950" s="191">
        <v>13</v>
      </c>
      <c r="G1950" s="191">
        <v>0</v>
      </c>
      <c r="H1950" s="191">
        <v>50</v>
      </c>
      <c r="I1950" s="191">
        <v>1</v>
      </c>
      <c r="J1950" s="193">
        <f t="shared" si="190"/>
        <v>5250</v>
      </c>
      <c r="K1950" s="194">
        <f>VLOOKUP(E1950,[8]นส.3ก!B$1:J$65536,9,FALSE)</f>
        <v>210</v>
      </c>
      <c r="L1950" s="230">
        <f t="shared" si="191"/>
        <v>1102500</v>
      </c>
      <c r="M1950" s="200"/>
      <c r="N1950" s="196"/>
      <c r="O1950" s="191"/>
      <c r="P1950" s="191"/>
      <c r="Q1950" s="191"/>
      <c r="R1950" s="191"/>
      <c r="S1950" s="191"/>
      <c r="T1950" s="197">
        <f>Q1950*S1950</f>
        <v>0</v>
      </c>
      <c r="U1950" s="191"/>
      <c r="V1950" s="197"/>
      <c r="W1950" s="197"/>
      <c r="X1950" s="198">
        <f t="shared" si="192"/>
        <v>1102500</v>
      </c>
      <c r="Y1950" s="198">
        <f t="shared" si="193"/>
        <v>1102500</v>
      </c>
      <c r="Z1950" s="191">
        <v>0</v>
      </c>
      <c r="AA1950" s="198">
        <f t="shared" si="194"/>
        <v>1102500</v>
      </c>
      <c r="AB1950" s="191">
        <v>0.01</v>
      </c>
      <c r="AC1950" s="197">
        <f t="shared" si="195"/>
        <v>110.25</v>
      </c>
    </row>
    <row r="1951" spans="1:29" ht="18" x14ac:dyDescent="0.35">
      <c r="A1951" s="190">
        <v>15</v>
      </c>
      <c r="B1951" s="190"/>
      <c r="C1951" s="191" t="s">
        <v>1473</v>
      </c>
      <c r="D1951" s="191" t="s">
        <v>33</v>
      </c>
      <c r="E1951" s="191">
        <v>385</v>
      </c>
      <c r="F1951" s="191">
        <v>49</v>
      </c>
      <c r="G1951" s="191">
        <v>1</v>
      </c>
      <c r="H1951" s="191">
        <v>75</v>
      </c>
      <c r="I1951" s="191">
        <v>1</v>
      </c>
      <c r="J1951" s="193">
        <f t="shared" si="190"/>
        <v>19775</v>
      </c>
      <c r="K1951" s="194">
        <f>VLOOKUP(E1951,[8]นส.3ก!B$1:J$65536,9,FALSE)</f>
        <v>3300</v>
      </c>
      <c r="L1951" s="230">
        <f t="shared" si="191"/>
        <v>65257500</v>
      </c>
      <c r="M1951" s="195"/>
      <c r="N1951" s="196"/>
      <c r="O1951" s="191"/>
      <c r="P1951" s="191"/>
      <c r="Q1951" s="191"/>
      <c r="R1951" s="191"/>
      <c r="S1951" s="197"/>
      <c r="T1951" s="197"/>
      <c r="U1951" s="191"/>
      <c r="V1951" s="191"/>
      <c r="W1951" s="197"/>
      <c r="X1951" s="198">
        <f t="shared" si="192"/>
        <v>65257500</v>
      </c>
      <c r="Y1951" s="198">
        <f t="shared" si="193"/>
        <v>65257500</v>
      </c>
      <c r="Z1951" s="191">
        <v>0</v>
      </c>
      <c r="AA1951" s="198">
        <f t="shared" si="194"/>
        <v>65257500</v>
      </c>
      <c r="AB1951" s="191">
        <v>0.01</v>
      </c>
      <c r="AC1951" s="197">
        <f t="shared" si="195"/>
        <v>6525.75</v>
      </c>
    </row>
    <row r="1952" spans="1:29" ht="18" x14ac:dyDescent="0.35">
      <c r="A1952" s="190">
        <v>16</v>
      </c>
      <c r="B1952" s="190"/>
      <c r="C1952" s="191" t="s">
        <v>1473</v>
      </c>
      <c r="D1952" s="191" t="s">
        <v>33</v>
      </c>
      <c r="E1952" s="191">
        <v>182</v>
      </c>
      <c r="F1952" s="191">
        <v>12</v>
      </c>
      <c r="G1952" s="191">
        <v>0</v>
      </c>
      <c r="H1952" s="191">
        <v>73</v>
      </c>
      <c r="I1952" s="191">
        <v>1</v>
      </c>
      <c r="J1952" s="193">
        <f t="shared" si="190"/>
        <v>4873</v>
      </c>
      <c r="K1952" s="194">
        <f>VLOOKUP(E1952,[8]นส.3ก!B$1:J$65536,9,FALSE)</f>
        <v>3300</v>
      </c>
      <c r="L1952" s="230">
        <f t="shared" si="191"/>
        <v>16080900</v>
      </c>
      <c r="M1952" s="200"/>
      <c r="N1952" s="196"/>
      <c r="O1952" s="191"/>
      <c r="P1952" s="191"/>
      <c r="Q1952" s="191"/>
      <c r="R1952" s="191"/>
      <c r="S1952" s="191"/>
      <c r="T1952" s="197">
        <f>Q1952*S1952</f>
        <v>0</v>
      </c>
      <c r="U1952" s="191"/>
      <c r="V1952" s="197"/>
      <c r="W1952" s="197"/>
      <c r="X1952" s="198">
        <f t="shared" si="192"/>
        <v>16080900</v>
      </c>
      <c r="Y1952" s="198">
        <f t="shared" si="193"/>
        <v>16080900</v>
      </c>
      <c r="Z1952" s="191">
        <v>0</v>
      </c>
      <c r="AA1952" s="198">
        <f t="shared" si="194"/>
        <v>16080900</v>
      </c>
      <c r="AB1952" s="191">
        <v>0.01</v>
      </c>
      <c r="AC1952" s="197">
        <f t="shared" si="195"/>
        <v>1608.09</v>
      </c>
    </row>
    <row r="1953" spans="1:29" ht="18" x14ac:dyDescent="0.35">
      <c r="A1953" s="190">
        <v>17</v>
      </c>
      <c r="B1953" s="190"/>
      <c r="C1953" s="191" t="s">
        <v>1473</v>
      </c>
      <c r="D1953" s="191" t="s">
        <v>33</v>
      </c>
      <c r="E1953" s="191">
        <v>184</v>
      </c>
      <c r="F1953" s="191">
        <v>10</v>
      </c>
      <c r="G1953" s="191">
        <v>2</v>
      </c>
      <c r="H1953" s="191">
        <v>81</v>
      </c>
      <c r="I1953" s="191">
        <v>1</v>
      </c>
      <c r="J1953" s="193">
        <f t="shared" si="190"/>
        <v>4281</v>
      </c>
      <c r="K1953" s="194">
        <f>VLOOKUP(E1953,[8]นส.3ก!B$1:J$65536,9,FALSE)</f>
        <v>3300</v>
      </c>
      <c r="L1953" s="230">
        <f t="shared" si="191"/>
        <v>14127300</v>
      </c>
      <c r="M1953" s="200"/>
      <c r="N1953" s="196"/>
      <c r="O1953" s="191"/>
      <c r="P1953" s="191"/>
      <c r="Q1953" s="191"/>
      <c r="R1953" s="191"/>
      <c r="S1953" s="197"/>
      <c r="T1953" s="197"/>
      <c r="U1953" s="191"/>
      <c r="V1953" s="191"/>
      <c r="W1953" s="197"/>
      <c r="X1953" s="198">
        <f t="shared" si="192"/>
        <v>14127300</v>
      </c>
      <c r="Y1953" s="198">
        <f t="shared" si="193"/>
        <v>14127300</v>
      </c>
      <c r="Z1953" s="191">
        <v>0</v>
      </c>
      <c r="AA1953" s="198">
        <f t="shared" si="194"/>
        <v>14127300</v>
      </c>
      <c r="AB1953" s="191">
        <v>0.01</v>
      </c>
      <c r="AC1953" s="197">
        <f t="shared" si="195"/>
        <v>1412.73</v>
      </c>
    </row>
    <row r="1954" spans="1:29" ht="18" x14ac:dyDescent="0.35">
      <c r="A1954" s="190">
        <v>18</v>
      </c>
      <c r="B1954" s="190"/>
      <c r="C1954" s="191" t="s">
        <v>1473</v>
      </c>
      <c r="D1954" s="191" t="s">
        <v>33</v>
      </c>
      <c r="E1954" s="191">
        <v>183</v>
      </c>
      <c r="F1954" s="191">
        <v>21</v>
      </c>
      <c r="G1954" s="191">
        <v>0</v>
      </c>
      <c r="H1954" s="191">
        <v>43</v>
      </c>
      <c r="I1954" s="191">
        <v>1</v>
      </c>
      <c r="J1954" s="193">
        <f t="shared" si="190"/>
        <v>8443</v>
      </c>
      <c r="K1954" s="194">
        <f>VLOOKUP(E1954,[8]นส.3ก!B$1:J$65536,9,FALSE)</f>
        <v>3300</v>
      </c>
      <c r="L1954" s="230">
        <f t="shared" si="191"/>
        <v>27861900</v>
      </c>
      <c r="M1954" s="195"/>
      <c r="N1954" s="196"/>
      <c r="O1954" s="191"/>
      <c r="P1954" s="191"/>
      <c r="Q1954" s="191"/>
      <c r="R1954" s="191"/>
      <c r="S1954" s="191"/>
      <c r="T1954" s="197">
        <f>Q1954*S1954</f>
        <v>0</v>
      </c>
      <c r="U1954" s="191"/>
      <c r="V1954" s="197"/>
      <c r="W1954" s="197"/>
      <c r="X1954" s="198">
        <f t="shared" si="192"/>
        <v>27861900</v>
      </c>
      <c r="Y1954" s="198">
        <f t="shared" si="193"/>
        <v>27861900</v>
      </c>
      <c r="Z1954" s="191">
        <v>0</v>
      </c>
      <c r="AA1954" s="198">
        <f t="shared" si="194"/>
        <v>27861900</v>
      </c>
      <c r="AB1954" s="191">
        <v>0.01</v>
      </c>
      <c r="AC1954" s="197">
        <f t="shared" si="195"/>
        <v>2786.19</v>
      </c>
    </row>
    <row r="1955" spans="1:29" ht="18" x14ac:dyDescent="0.35">
      <c r="A1955" s="190">
        <v>19</v>
      </c>
      <c r="B1955" s="190"/>
      <c r="C1955" s="191" t="s">
        <v>1473</v>
      </c>
      <c r="D1955" s="191" t="s">
        <v>33</v>
      </c>
      <c r="E1955" s="191">
        <v>185</v>
      </c>
      <c r="F1955" s="191">
        <v>10</v>
      </c>
      <c r="G1955" s="191">
        <v>2</v>
      </c>
      <c r="H1955" s="191">
        <v>81</v>
      </c>
      <c r="I1955" s="191">
        <v>1</v>
      </c>
      <c r="J1955" s="193">
        <f t="shared" si="190"/>
        <v>4281</v>
      </c>
      <c r="K1955" s="194">
        <f>VLOOKUP(E1955,[8]นส.3ก!B$1:J$65536,9,FALSE)</f>
        <v>3300</v>
      </c>
      <c r="L1955" s="230">
        <f t="shared" si="191"/>
        <v>14127300</v>
      </c>
      <c r="M1955" s="200"/>
      <c r="N1955" s="196"/>
      <c r="O1955" s="191"/>
      <c r="P1955" s="191"/>
      <c r="Q1955" s="191"/>
      <c r="R1955" s="191"/>
      <c r="S1955" s="197"/>
      <c r="T1955" s="197"/>
      <c r="U1955" s="191"/>
      <c r="V1955" s="191"/>
      <c r="W1955" s="197"/>
      <c r="X1955" s="198">
        <f t="shared" si="192"/>
        <v>14127300</v>
      </c>
      <c r="Y1955" s="198">
        <f t="shared" si="193"/>
        <v>14127300</v>
      </c>
      <c r="Z1955" s="191">
        <v>0</v>
      </c>
      <c r="AA1955" s="198">
        <f t="shared" si="194"/>
        <v>14127300</v>
      </c>
      <c r="AB1955" s="191">
        <v>0.01</v>
      </c>
      <c r="AC1955" s="197">
        <f t="shared" si="195"/>
        <v>1412.73</v>
      </c>
    </row>
    <row r="1956" spans="1:29" ht="18" x14ac:dyDescent="0.35">
      <c r="A1956" s="190">
        <v>20</v>
      </c>
      <c r="B1956" s="190"/>
      <c r="C1956" s="191" t="s">
        <v>1474</v>
      </c>
      <c r="D1956" s="191" t="s">
        <v>51</v>
      </c>
      <c r="E1956" s="191">
        <v>2919</v>
      </c>
      <c r="F1956" s="191">
        <v>13</v>
      </c>
      <c r="G1956" s="191">
        <v>0</v>
      </c>
      <c r="H1956" s="191">
        <v>69</v>
      </c>
      <c r="I1956" s="191">
        <v>1</v>
      </c>
      <c r="J1956" s="193">
        <f t="shared" si="190"/>
        <v>5269</v>
      </c>
      <c r="K1956" s="194">
        <v>100</v>
      </c>
      <c r="L1956" s="230">
        <f t="shared" si="191"/>
        <v>526900</v>
      </c>
      <c r="M1956" s="200"/>
      <c r="N1956" s="196"/>
      <c r="O1956" s="191"/>
      <c r="P1956" s="191"/>
      <c r="Q1956" s="191"/>
      <c r="R1956" s="191"/>
      <c r="S1956" s="191"/>
      <c r="T1956" s="197">
        <f>Q1956*S1956</f>
        <v>0</v>
      </c>
      <c r="U1956" s="191"/>
      <c r="V1956" s="197"/>
      <c r="W1956" s="197"/>
      <c r="X1956" s="198">
        <f t="shared" si="192"/>
        <v>526900</v>
      </c>
      <c r="Y1956" s="198">
        <f t="shared" si="193"/>
        <v>526900</v>
      </c>
      <c r="Z1956" s="191">
        <v>0</v>
      </c>
      <c r="AA1956" s="198">
        <f t="shared" si="194"/>
        <v>526900</v>
      </c>
      <c r="AB1956" s="191">
        <v>0.01</v>
      </c>
      <c r="AC1956" s="197">
        <f t="shared" si="195"/>
        <v>52.69</v>
      </c>
    </row>
    <row r="1957" spans="1:29" ht="18" x14ac:dyDescent="0.35">
      <c r="A1957" s="190">
        <v>21</v>
      </c>
      <c r="B1957" s="190"/>
      <c r="C1957" s="191" t="s">
        <v>1474</v>
      </c>
      <c r="D1957" s="191" t="s">
        <v>51</v>
      </c>
      <c r="E1957" s="191">
        <v>2868</v>
      </c>
      <c r="F1957" s="191">
        <v>12</v>
      </c>
      <c r="G1957" s="191">
        <v>3</v>
      </c>
      <c r="H1957" s="191">
        <v>58</v>
      </c>
      <c r="I1957" s="191">
        <v>1</v>
      </c>
      <c r="J1957" s="193">
        <f t="shared" si="190"/>
        <v>5158</v>
      </c>
      <c r="K1957" s="194">
        <v>280</v>
      </c>
      <c r="L1957" s="230">
        <f t="shared" si="191"/>
        <v>1444240</v>
      </c>
      <c r="M1957" s="195"/>
      <c r="N1957" s="196"/>
      <c r="O1957" s="191"/>
      <c r="P1957" s="191"/>
      <c r="Q1957" s="191"/>
      <c r="R1957" s="191"/>
      <c r="S1957" s="197"/>
      <c r="T1957" s="197"/>
      <c r="U1957" s="191"/>
      <c r="V1957" s="191"/>
      <c r="W1957" s="197"/>
      <c r="X1957" s="198">
        <f t="shared" si="192"/>
        <v>1444240</v>
      </c>
      <c r="Y1957" s="198">
        <f t="shared" si="193"/>
        <v>1444240</v>
      </c>
      <c r="Z1957" s="191">
        <v>0</v>
      </c>
      <c r="AA1957" s="198">
        <f t="shared" si="194"/>
        <v>1444240</v>
      </c>
      <c r="AB1957" s="191">
        <v>0.01</v>
      </c>
      <c r="AC1957" s="197">
        <f t="shared" si="195"/>
        <v>144.42400000000001</v>
      </c>
    </row>
    <row r="1958" spans="1:29" ht="18" x14ac:dyDescent="0.35">
      <c r="A1958" s="190">
        <v>22</v>
      </c>
      <c r="B1958" s="201"/>
      <c r="C1958" s="202" t="s">
        <v>1475</v>
      </c>
      <c r="D1958" s="191" t="s">
        <v>51</v>
      </c>
      <c r="E1958" s="191">
        <v>3417</v>
      </c>
      <c r="F1958" s="191">
        <v>8</v>
      </c>
      <c r="G1958" s="191">
        <v>3</v>
      </c>
      <c r="H1958" s="191">
        <v>69</v>
      </c>
      <c r="I1958" s="191">
        <v>1</v>
      </c>
      <c r="J1958" s="193">
        <f t="shared" si="190"/>
        <v>3569</v>
      </c>
      <c r="K1958" s="194">
        <f>VLOOKUP(E1958,[8]นส.3ก!B$1:J$65536,9,FALSE)</f>
        <v>100</v>
      </c>
      <c r="L1958" s="230">
        <f t="shared" si="191"/>
        <v>356900</v>
      </c>
      <c r="M1958" s="200"/>
      <c r="N1958" s="196"/>
      <c r="O1958" s="191"/>
      <c r="P1958" s="191"/>
      <c r="Q1958" s="191"/>
      <c r="R1958" s="191"/>
      <c r="S1958" s="191"/>
      <c r="T1958" s="197">
        <f>Q1958*S1958</f>
        <v>0</v>
      </c>
      <c r="U1958" s="191"/>
      <c r="V1958" s="197"/>
      <c r="W1958" s="197"/>
      <c r="X1958" s="198">
        <f t="shared" si="192"/>
        <v>356900</v>
      </c>
      <c r="Y1958" s="198">
        <f t="shared" si="193"/>
        <v>356900</v>
      </c>
      <c r="Z1958" s="191">
        <v>0</v>
      </c>
      <c r="AA1958" s="198">
        <f t="shared" si="194"/>
        <v>356900</v>
      </c>
      <c r="AB1958" s="191">
        <v>0.01</v>
      </c>
      <c r="AC1958" s="197">
        <f t="shared" si="195"/>
        <v>35.69</v>
      </c>
    </row>
    <row r="1959" spans="1:29" ht="18" x14ac:dyDescent="0.35">
      <c r="A1959" s="190"/>
      <c r="B1959" s="201"/>
      <c r="C1959" s="202"/>
      <c r="D1959" s="191" t="s">
        <v>183</v>
      </c>
      <c r="E1959" s="191"/>
      <c r="F1959" s="191">
        <v>4</v>
      </c>
      <c r="G1959" s="191">
        <v>0</v>
      </c>
      <c r="H1959" s="191">
        <v>0</v>
      </c>
      <c r="I1959" s="191">
        <v>1</v>
      </c>
      <c r="J1959" s="193">
        <f t="shared" si="190"/>
        <v>1600</v>
      </c>
      <c r="K1959" s="194">
        <v>100</v>
      </c>
      <c r="L1959" s="230">
        <f t="shared" si="191"/>
        <v>160000</v>
      </c>
      <c r="M1959" s="200"/>
      <c r="N1959" s="196"/>
      <c r="O1959" s="191"/>
      <c r="P1959" s="191"/>
      <c r="Q1959" s="191"/>
      <c r="R1959" s="191"/>
      <c r="S1959" s="191"/>
      <c r="T1959" s="197"/>
      <c r="U1959" s="191"/>
      <c r="V1959" s="197"/>
      <c r="W1959" s="197"/>
      <c r="X1959" s="198">
        <f>L1959</f>
        <v>160000</v>
      </c>
      <c r="Y1959" s="198">
        <f>X1959</f>
        <v>160000</v>
      </c>
      <c r="Z1959" s="191">
        <v>1</v>
      </c>
      <c r="AA1959" s="198">
        <f>L1959</f>
        <v>160000</v>
      </c>
      <c r="AB1959" s="191">
        <v>0.01</v>
      </c>
      <c r="AC1959" s="197">
        <f>AA1959*AB1959/100</f>
        <v>16</v>
      </c>
    </row>
    <row r="1960" spans="1:29" ht="18" x14ac:dyDescent="0.35">
      <c r="A1960" s="190">
        <v>23</v>
      </c>
      <c r="B1960" s="190"/>
      <c r="C1960" s="191" t="s">
        <v>1476</v>
      </c>
      <c r="D1960" s="191" t="s">
        <v>51</v>
      </c>
      <c r="E1960" s="191">
        <v>6123</v>
      </c>
      <c r="F1960" s="191">
        <v>9</v>
      </c>
      <c r="G1960" s="191">
        <v>3</v>
      </c>
      <c r="H1960" s="191">
        <v>80</v>
      </c>
      <c r="I1960" s="191">
        <v>1</v>
      </c>
      <c r="J1960" s="193">
        <f t="shared" si="190"/>
        <v>3980</v>
      </c>
      <c r="K1960" s="194">
        <v>100</v>
      </c>
      <c r="L1960" s="230">
        <f t="shared" si="191"/>
        <v>398000</v>
      </c>
      <c r="M1960" s="200"/>
      <c r="N1960" s="196"/>
      <c r="O1960" s="191"/>
      <c r="P1960" s="191"/>
      <c r="Q1960" s="191"/>
      <c r="R1960" s="191"/>
      <c r="S1960" s="197"/>
      <c r="T1960" s="197"/>
      <c r="U1960" s="191"/>
      <c r="V1960" s="191"/>
      <c r="W1960" s="197"/>
      <c r="X1960" s="198">
        <f t="shared" si="192"/>
        <v>398000</v>
      </c>
      <c r="Y1960" s="198">
        <f t="shared" si="193"/>
        <v>398000</v>
      </c>
      <c r="Z1960" s="191">
        <v>0</v>
      </c>
      <c r="AA1960" s="198">
        <f t="shared" si="194"/>
        <v>398000</v>
      </c>
      <c r="AB1960" s="191">
        <v>0.01</v>
      </c>
      <c r="AC1960" s="197">
        <f t="shared" si="195"/>
        <v>39.799999999999997</v>
      </c>
    </row>
    <row r="1961" spans="1:29" ht="18" x14ac:dyDescent="0.35">
      <c r="A1961" s="190">
        <v>24</v>
      </c>
      <c r="B1961" s="190"/>
      <c r="C1961" s="191" t="s">
        <v>1477</v>
      </c>
      <c r="D1961" s="191" t="s">
        <v>51</v>
      </c>
      <c r="E1961" s="191">
        <v>2266</v>
      </c>
      <c r="F1961" s="191">
        <v>9</v>
      </c>
      <c r="G1961" s="191">
        <v>1</v>
      </c>
      <c r="H1961" s="191">
        <v>73</v>
      </c>
      <c r="I1961" s="191">
        <v>1</v>
      </c>
      <c r="J1961" s="193">
        <f t="shared" si="190"/>
        <v>3773</v>
      </c>
      <c r="K1961" s="194">
        <v>100</v>
      </c>
      <c r="L1961" s="230">
        <f t="shared" si="191"/>
        <v>377300</v>
      </c>
      <c r="M1961" s="195"/>
      <c r="N1961" s="196"/>
      <c r="O1961" s="191"/>
      <c r="P1961" s="191"/>
      <c r="Q1961" s="191"/>
      <c r="R1961" s="191"/>
      <c r="S1961" s="191"/>
      <c r="T1961" s="197">
        <f>Q1961*S1961</f>
        <v>0</v>
      </c>
      <c r="U1961" s="191"/>
      <c r="V1961" s="197"/>
      <c r="W1961" s="197"/>
      <c r="X1961" s="198">
        <f t="shared" si="192"/>
        <v>377300</v>
      </c>
      <c r="Y1961" s="198">
        <f t="shared" si="193"/>
        <v>377300</v>
      </c>
      <c r="Z1961" s="191">
        <v>0</v>
      </c>
      <c r="AA1961" s="198">
        <f t="shared" si="194"/>
        <v>377300</v>
      </c>
      <c r="AB1961" s="191">
        <v>0.01</v>
      </c>
      <c r="AC1961" s="197">
        <f t="shared" si="195"/>
        <v>37.729999999999997</v>
      </c>
    </row>
    <row r="1962" spans="1:29" ht="18" x14ac:dyDescent="0.35">
      <c r="A1962" s="190">
        <v>25</v>
      </c>
      <c r="B1962" s="190"/>
      <c r="C1962" s="191" t="s">
        <v>1478</v>
      </c>
      <c r="D1962" s="191" t="s">
        <v>51</v>
      </c>
      <c r="E1962" s="191">
        <v>3560</v>
      </c>
      <c r="F1962" s="191">
        <v>21</v>
      </c>
      <c r="G1962" s="191">
        <v>2</v>
      </c>
      <c r="H1962" s="191">
        <v>9</v>
      </c>
      <c r="I1962" s="191">
        <v>1</v>
      </c>
      <c r="J1962" s="193">
        <f t="shared" si="190"/>
        <v>8609</v>
      </c>
      <c r="K1962" s="194">
        <v>100</v>
      </c>
      <c r="L1962" s="230">
        <f t="shared" si="191"/>
        <v>860900</v>
      </c>
      <c r="M1962" s="200"/>
      <c r="N1962" s="196"/>
      <c r="O1962" s="191"/>
      <c r="P1962" s="191"/>
      <c r="Q1962" s="191"/>
      <c r="R1962" s="191"/>
      <c r="S1962" s="197"/>
      <c r="T1962" s="197"/>
      <c r="U1962" s="191"/>
      <c r="V1962" s="191"/>
      <c r="W1962" s="197"/>
      <c r="X1962" s="198">
        <f t="shared" si="192"/>
        <v>860900</v>
      </c>
      <c r="Y1962" s="198">
        <f t="shared" si="193"/>
        <v>860900</v>
      </c>
      <c r="Z1962" s="191">
        <v>0</v>
      </c>
      <c r="AA1962" s="198">
        <f t="shared" si="194"/>
        <v>860900</v>
      </c>
      <c r="AB1962" s="191">
        <v>0.01</v>
      </c>
      <c r="AC1962" s="197">
        <f t="shared" si="195"/>
        <v>86.09</v>
      </c>
    </row>
    <row r="1963" spans="1:29" ht="18" x14ac:dyDescent="0.35">
      <c r="A1963" s="190">
        <v>26</v>
      </c>
      <c r="B1963" s="190"/>
      <c r="C1963" s="191" t="s">
        <v>1479</v>
      </c>
      <c r="D1963" s="191" t="s">
        <v>51</v>
      </c>
      <c r="E1963" s="191">
        <v>3413</v>
      </c>
      <c r="F1963" s="191">
        <v>11</v>
      </c>
      <c r="G1963" s="191">
        <v>3</v>
      </c>
      <c r="H1963" s="191">
        <v>59</v>
      </c>
      <c r="I1963" s="191">
        <v>1</v>
      </c>
      <c r="J1963" s="193">
        <f>F1963*400+G1963*100+H1963</f>
        <v>4759</v>
      </c>
      <c r="K1963" s="194">
        <v>100</v>
      </c>
      <c r="L1963" s="230">
        <f t="shared" si="191"/>
        <v>475900</v>
      </c>
      <c r="M1963" s="200"/>
      <c r="N1963" s="196"/>
      <c r="O1963" s="191"/>
      <c r="P1963" s="191"/>
      <c r="Q1963" s="191"/>
      <c r="R1963" s="191"/>
      <c r="S1963" s="191"/>
      <c r="T1963" s="197">
        <f>Q1963*S1963</f>
        <v>0</v>
      </c>
      <c r="U1963" s="191"/>
      <c r="V1963" s="197"/>
      <c r="W1963" s="197"/>
      <c r="X1963" s="198">
        <f t="shared" si="192"/>
        <v>475900</v>
      </c>
      <c r="Y1963" s="198">
        <f t="shared" si="193"/>
        <v>475900</v>
      </c>
      <c r="Z1963" s="191">
        <v>0</v>
      </c>
      <c r="AA1963" s="198">
        <f t="shared" si="194"/>
        <v>475900</v>
      </c>
      <c r="AB1963" s="191">
        <v>0.01</v>
      </c>
      <c r="AC1963" s="197">
        <f t="shared" si="195"/>
        <v>47.59</v>
      </c>
    </row>
    <row r="1964" spans="1:29" ht="18" x14ac:dyDescent="0.35">
      <c r="A1964" s="190">
        <v>27</v>
      </c>
      <c r="B1964" s="190"/>
      <c r="C1964" s="191" t="s">
        <v>1480</v>
      </c>
      <c r="D1964" s="191" t="s">
        <v>51</v>
      </c>
      <c r="E1964" s="191">
        <v>6141</v>
      </c>
      <c r="F1964" s="191">
        <v>18</v>
      </c>
      <c r="G1964" s="191">
        <v>1</v>
      </c>
      <c r="H1964" s="191">
        <v>63</v>
      </c>
      <c r="I1964" s="191">
        <v>1</v>
      </c>
      <c r="J1964" s="193">
        <f t="shared" si="190"/>
        <v>7363</v>
      </c>
      <c r="K1964" s="194">
        <v>100</v>
      </c>
      <c r="L1964" s="230">
        <f t="shared" si="191"/>
        <v>736300</v>
      </c>
      <c r="M1964" s="195"/>
      <c r="N1964" s="196"/>
      <c r="O1964" s="191"/>
      <c r="P1964" s="191"/>
      <c r="Q1964" s="191"/>
      <c r="R1964" s="191"/>
      <c r="S1964" s="197"/>
      <c r="T1964" s="197"/>
      <c r="U1964" s="191"/>
      <c r="V1964" s="191"/>
      <c r="W1964" s="197"/>
      <c r="X1964" s="198">
        <f t="shared" si="192"/>
        <v>736300</v>
      </c>
      <c r="Y1964" s="198">
        <f t="shared" si="193"/>
        <v>736300</v>
      </c>
      <c r="Z1964" s="191">
        <v>0</v>
      </c>
      <c r="AA1964" s="198">
        <f t="shared" si="194"/>
        <v>736300</v>
      </c>
      <c r="AB1964" s="191">
        <v>0.01</v>
      </c>
      <c r="AC1964" s="197">
        <f t="shared" si="195"/>
        <v>73.63</v>
      </c>
    </row>
    <row r="1965" spans="1:29" ht="18" x14ac:dyDescent="0.35">
      <c r="A1965" s="190">
        <v>28</v>
      </c>
      <c r="B1965" s="190"/>
      <c r="C1965" s="191" t="s">
        <v>1481</v>
      </c>
      <c r="D1965" s="191" t="s">
        <v>51</v>
      </c>
      <c r="E1965" s="191">
        <v>6137</v>
      </c>
      <c r="F1965" s="191">
        <v>20</v>
      </c>
      <c r="G1965" s="191">
        <v>2</v>
      </c>
      <c r="H1965" s="191">
        <v>21</v>
      </c>
      <c r="I1965" s="191">
        <v>1</v>
      </c>
      <c r="J1965" s="193">
        <f t="shared" si="190"/>
        <v>8221</v>
      </c>
      <c r="K1965" s="194">
        <v>100</v>
      </c>
      <c r="L1965" s="230">
        <f t="shared" si="191"/>
        <v>822100</v>
      </c>
      <c r="M1965" s="200"/>
      <c r="N1965" s="196"/>
      <c r="O1965" s="191"/>
      <c r="P1965" s="191"/>
      <c r="Q1965" s="191"/>
      <c r="R1965" s="191"/>
      <c r="S1965" s="191"/>
      <c r="T1965" s="197">
        <f>Q1965*S1965</f>
        <v>0</v>
      </c>
      <c r="U1965" s="191"/>
      <c r="V1965" s="197"/>
      <c r="W1965" s="197"/>
      <c r="X1965" s="198">
        <f t="shared" si="192"/>
        <v>822100</v>
      </c>
      <c r="Y1965" s="198">
        <f t="shared" si="193"/>
        <v>822100</v>
      </c>
      <c r="Z1965" s="191">
        <v>0</v>
      </c>
      <c r="AA1965" s="198">
        <f t="shared" si="194"/>
        <v>822100</v>
      </c>
      <c r="AB1965" s="191">
        <v>0.01</v>
      </c>
      <c r="AC1965" s="197">
        <f t="shared" si="195"/>
        <v>82.21</v>
      </c>
    </row>
    <row r="1966" spans="1:29" ht="18" x14ac:dyDescent="0.35">
      <c r="A1966" s="190">
        <v>29</v>
      </c>
      <c r="B1966" s="190"/>
      <c r="C1966" s="191" t="s">
        <v>1482</v>
      </c>
      <c r="D1966" s="191" t="s">
        <v>51</v>
      </c>
      <c r="E1966" s="191">
        <v>3880</v>
      </c>
      <c r="F1966" s="191">
        <v>10</v>
      </c>
      <c r="G1966" s="191">
        <v>1</v>
      </c>
      <c r="H1966" s="191">
        <v>46</v>
      </c>
      <c r="I1966" s="191">
        <v>1</v>
      </c>
      <c r="J1966" s="193">
        <f t="shared" si="190"/>
        <v>4146</v>
      </c>
      <c r="K1966" s="194">
        <v>100</v>
      </c>
      <c r="L1966" s="230">
        <f t="shared" si="191"/>
        <v>414600</v>
      </c>
      <c r="M1966" s="200"/>
      <c r="N1966" s="196"/>
      <c r="O1966" s="191"/>
      <c r="P1966" s="191"/>
      <c r="Q1966" s="191"/>
      <c r="R1966" s="191"/>
      <c r="S1966" s="197"/>
      <c r="T1966" s="197"/>
      <c r="U1966" s="191"/>
      <c r="V1966" s="191"/>
      <c r="W1966" s="197"/>
      <c r="X1966" s="198">
        <f t="shared" si="192"/>
        <v>414600</v>
      </c>
      <c r="Y1966" s="198">
        <f t="shared" si="193"/>
        <v>414600</v>
      </c>
      <c r="Z1966" s="191">
        <v>0</v>
      </c>
      <c r="AA1966" s="198">
        <f t="shared" si="194"/>
        <v>414600</v>
      </c>
      <c r="AB1966" s="191">
        <v>0.01</v>
      </c>
      <c r="AC1966" s="197">
        <f t="shared" si="195"/>
        <v>41.46</v>
      </c>
    </row>
    <row r="1967" spans="1:29" ht="18" x14ac:dyDescent="0.35">
      <c r="A1967" s="190">
        <v>30</v>
      </c>
      <c r="B1967" s="190"/>
      <c r="C1967" s="191" t="s">
        <v>1483</v>
      </c>
      <c r="D1967" s="191" t="s">
        <v>51</v>
      </c>
      <c r="E1967" s="191">
        <v>2307</v>
      </c>
      <c r="F1967" s="191">
        <v>4</v>
      </c>
      <c r="G1967" s="191">
        <v>3</v>
      </c>
      <c r="H1967" s="191">
        <v>97</v>
      </c>
      <c r="I1967" s="191">
        <v>1</v>
      </c>
      <c r="J1967" s="193">
        <f t="shared" si="190"/>
        <v>1997</v>
      </c>
      <c r="K1967" s="194">
        <v>500</v>
      </c>
      <c r="L1967" s="230">
        <f t="shared" si="191"/>
        <v>998500</v>
      </c>
      <c r="M1967" s="195"/>
      <c r="N1967" s="196"/>
      <c r="O1967" s="191"/>
      <c r="P1967" s="191"/>
      <c r="Q1967" s="191"/>
      <c r="R1967" s="191"/>
      <c r="S1967" s="191"/>
      <c r="T1967" s="197">
        <f>Q1967*S1967</f>
        <v>0</v>
      </c>
      <c r="U1967" s="191"/>
      <c r="V1967" s="197"/>
      <c r="W1967" s="197"/>
      <c r="X1967" s="198">
        <f t="shared" si="192"/>
        <v>998500</v>
      </c>
      <c r="Y1967" s="198">
        <f t="shared" si="193"/>
        <v>998500</v>
      </c>
      <c r="Z1967" s="191">
        <v>0</v>
      </c>
      <c r="AA1967" s="198">
        <f t="shared" si="194"/>
        <v>998500</v>
      </c>
      <c r="AB1967" s="191">
        <v>0.01</v>
      </c>
      <c r="AC1967" s="197">
        <f t="shared" si="195"/>
        <v>99.85</v>
      </c>
    </row>
    <row r="1968" spans="1:29" ht="18" x14ac:dyDescent="0.35">
      <c r="A1968" s="190">
        <v>31</v>
      </c>
      <c r="B1968" s="190"/>
      <c r="C1968" s="191" t="s">
        <v>1484</v>
      </c>
      <c r="D1968" s="191" t="s">
        <v>51</v>
      </c>
      <c r="E1968" s="191">
        <v>5417</v>
      </c>
      <c r="F1968" s="191">
        <v>2</v>
      </c>
      <c r="G1968" s="191">
        <v>0</v>
      </c>
      <c r="H1968" s="191">
        <v>43</v>
      </c>
      <c r="I1968" s="191">
        <v>1</v>
      </c>
      <c r="J1968" s="193">
        <f t="shared" si="190"/>
        <v>843</v>
      </c>
      <c r="K1968" s="194">
        <v>100</v>
      </c>
      <c r="L1968" s="230">
        <f t="shared" si="191"/>
        <v>84300</v>
      </c>
      <c r="M1968" s="200"/>
      <c r="N1968" s="196"/>
      <c r="O1968" s="191"/>
      <c r="P1968" s="191"/>
      <c r="Q1968" s="191"/>
      <c r="R1968" s="191"/>
      <c r="S1968" s="197"/>
      <c r="T1968" s="197"/>
      <c r="U1968" s="191"/>
      <c r="V1968" s="191"/>
      <c r="W1968" s="197"/>
      <c r="X1968" s="198">
        <f t="shared" si="192"/>
        <v>84300</v>
      </c>
      <c r="Y1968" s="198">
        <f t="shared" si="193"/>
        <v>84300</v>
      </c>
      <c r="Z1968" s="191">
        <v>0</v>
      </c>
      <c r="AA1968" s="198">
        <f t="shared" si="194"/>
        <v>84300</v>
      </c>
      <c r="AB1968" s="191">
        <v>0.01</v>
      </c>
      <c r="AC1968" s="197">
        <f t="shared" si="195"/>
        <v>8.43</v>
      </c>
    </row>
    <row r="1969" spans="1:29" ht="18" x14ac:dyDescent="0.35">
      <c r="A1969" s="190"/>
      <c r="B1969" s="190"/>
      <c r="C1969" s="191"/>
      <c r="D1969" s="191" t="s">
        <v>183</v>
      </c>
      <c r="E1969" s="191"/>
      <c r="F1969" s="191">
        <v>4</v>
      </c>
      <c r="G1969" s="191">
        <v>0</v>
      </c>
      <c r="H1969" s="191">
        <v>0</v>
      </c>
      <c r="I1969" s="191">
        <v>2</v>
      </c>
      <c r="J1969" s="193">
        <v>19.5</v>
      </c>
      <c r="K1969" s="194">
        <v>100</v>
      </c>
      <c r="L1969" s="230">
        <f t="shared" si="191"/>
        <v>1950</v>
      </c>
      <c r="M1969" s="200"/>
      <c r="N1969" s="196" t="s">
        <v>38</v>
      </c>
      <c r="O1969" s="191" t="s">
        <v>39</v>
      </c>
      <c r="P1969" s="191" t="s">
        <v>995</v>
      </c>
      <c r="Q1969" s="191">
        <v>78</v>
      </c>
      <c r="R1969" s="191">
        <v>100</v>
      </c>
      <c r="S1969" s="197">
        <v>6550</v>
      </c>
      <c r="T1969" s="197">
        <f>Q1969*S1969</f>
        <v>510900</v>
      </c>
      <c r="U1969" s="191">
        <v>32</v>
      </c>
      <c r="V1969" s="191">
        <v>54</v>
      </c>
      <c r="W1969" s="197">
        <f>T1969-T1969*54/100</f>
        <v>235014</v>
      </c>
      <c r="X1969" s="198">
        <f>W1969+L1969</f>
        <v>236964</v>
      </c>
      <c r="Y1969" s="198">
        <f t="shared" si="193"/>
        <v>236964</v>
      </c>
      <c r="Z1969" s="191">
        <v>50</v>
      </c>
      <c r="AA1969" s="198">
        <v>0</v>
      </c>
      <c r="AB1969" s="191">
        <v>0.02</v>
      </c>
      <c r="AC1969" s="197">
        <f>AA1969*AB1969/100</f>
        <v>0</v>
      </c>
    </row>
    <row r="1970" spans="1:29" ht="18" x14ac:dyDescent="0.35">
      <c r="A1970" s="190"/>
      <c r="B1970" s="190"/>
      <c r="C1970" s="191"/>
      <c r="D1970" s="191"/>
      <c r="E1970" s="191"/>
      <c r="F1970" s="191"/>
      <c r="G1970" s="191"/>
      <c r="H1970" s="191"/>
      <c r="I1970" s="191">
        <v>1</v>
      </c>
      <c r="J1970" s="193">
        <v>1580.5</v>
      </c>
      <c r="K1970" s="194">
        <v>100</v>
      </c>
      <c r="L1970" s="230">
        <f t="shared" si="191"/>
        <v>158050</v>
      </c>
      <c r="M1970" s="200"/>
      <c r="N1970" s="196"/>
      <c r="O1970" s="191"/>
      <c r="P1970" s="191"/>
      <c r="Q1970" s="191"/>
      <c r="R1970" s="191"/>
      <c r="S1970" s="191"/>
      <c r="T1970" s="197">
        <f>Q1970*S1970</f>
        <v>0</v>
      </c>
      <c r="U1970" s="191"/>
      <c r="V1970" s="197"/>
      <c r="W1970" s="197"/>
      <c r="X1970" s="198">
        <f t="shared" si="192"/>
        <v>158050</v>
      </c>
      <c r="Y1970" s="198">
        <f t="shared" si="193"/>
        <v>158050</v>
      </c>
      <c r="Z1970" s="191">
        <v>0</v>
      </c>
      <c r="AA1970" s="198">
        <f t="shared" si="194"/>
        <v>158050</v>
      </c>
      <c r="AB1970" s="191">
        <v>0.01</v>
      </c>
      <c r="AC1970" s="197">
        <f t="shared" si="195"/>
        <v>15.805</v>
      </c>
    </row>
    <row r="1971" spans="1:29" ht="18" x14ac:dyDescent="0.35">
      <c r="A1971" s="190">
        <v>32</v>
      </c>
      <c r="B1971" s="190"/>
      <c r="C1971" s="191" t="s">
        <v>1485</v>
      </c>
      <c r="D1971" s="191" t="s">
        <v>51</v>
      </c>
      <c r="E1971" s="191">
        <v>6174</v>
      </c>
      <c r="F1971" s="191">
        <v>4</v>
      </c>
      <c r="G1971" s="191">
        <v>0</v>
      </c>
      <c r="H1971" s="191">
        <v>65</v>
      </c>
      <c r="I1971" s="191">
        <v>1</v>
      </c>
      <c r="J1971" s="193">
        <v>110.25</v>
      </c>
      <c r="K1971" s="194">
        <v>100</v>
      </c>
      <c r="L1971" s="230">
        <f t="shared" si="191"/>
        <v>11025</v>
      </c>
      <c r="M1971" s="200" t="s">
        <v>37</v>
      </c>
      <c r="N1971" s="196" t="s">
        <v>38</v>
      </c>
      <c r="O1971" s="191" t="s">
        <v>39</v>
      </c>
      <c r="P1971" s="191" t="s">
        <v>995</v>
      </c>
      <c r="Q1971" s="191">
        <v>441</v>
      </c>
      <c r="R1971" s="191">
        <v>100</v>
      </c>
      <c r="S1971" s="191">
        <v>6550</v>
      </c>
      <c r="T1971" s="197">
        <f>Q1971*S1971</f>
        <v>2888550</v>
      </c>
      <c r="U1971" s="191">
        <v>20</v>
      </c>
      <c r="V1971" s="197">
        <v>30</v>
      </c>
      <c r="W1971" s="197">
        <f>T1971-T1971*30/100</f>
        <v>2021985</v>
      </c>
      <c r="X1971" s="198">
        <f>W1971+L1971</f>
        <v>2033010</v>
      </c>
      <c r="Y1971" s="198">
        <f>X1971</f>
        <v>2033010</v>
      </c>
      <c r="Z1971" s="191">
        <v>50</v>
      </c>
      <c r="AA1971" s="198">
        <v>0</v>
      </c>
      <c r="AB1971" s="191">
        <v>0.02</v>
      </c>
      <c r="AC1971" s="197">
        <f t="shared" si="195"/>
        <v>0</v>
      </c>
    </row>
    <row r="1972" spans="1:29" ht="18" x14ac:dyDescent="0.35">
      <c r="A1972" s="190"/>
      <c r="B1972" s="201"/>
      <c r="C1972" s="202"/>
      <c r="D1972" s="191"/>
      <c r="E1972" s="191"/>
      <c r="F1972" s="191"/>
      <c r="G1972" s="191"/>
      <c r="H1972" s="191"/>
      <c r="I1972" s="191"/>
      <c r="J1972" s="193">
        <v>1554.75</v>
      </c>
      <c r="K1972" s="194">
        <v>100</v>
      </c>
      <c r="L1972" s="230">
        <f t="shared" si="191"/>
        <v>155475</v>
      </c>
      <c r="M1972" s="195"/>
      <c r="N1972" s="196"/>
      <c r="O1972" s="191"/>
      <c r="P1972" s="191"/>
      <c r="Q1972" s="191"/>
      <c r="R1972" s="191"/>
      <c r="S1972" s="197"/>
      <c r="T1972" s="197"/>
      <c r="U1972" s="191"/>
      <c r="V1972" s="191"/>
      <c r="W1972" s="197"/>
      <c r="X1972" s="197">
        <f>L1972</f>
        <v>155475</v>
      </c>
      <c r="Y1972" s="197">
        <v>155475</v>
      </c>
      <c r="Z1972" s="191">
        <v>0</v>
      </c>
      <c r="AA1972" s="197">
        <v>155475</v>
      </c>
      <c r="AB1972" s="191">
        <v>0.01</v>
      </c>
      <c r="AC1972" s="197">
        <f t="shared" si="195"/>
        <v>15.547499999999999</v>
      </c>
    </row>
    <row r="1973" spans="1:29" ht="18" x14ac:dyDescent="0.35">
      <c r="A1973" s="190">
        <v>33</v>
      </c>
      <c r="B1973" s="201"/>
      <c r="C1973" s="202" t="s">
        <v>1485</v>
      </c>
      <c r="D1973" s="191" t="s">
        <v>51</v>
      </c>
      <c r="E1973" s="191">
        <v>7768</v>
      </c>
      <c r="F1973" s="191">
        <v>6</v>
      </c>
      <c r="G1973" s="191">
        <v>2</v>
      </c>
      <c r="H1973" s="191">
        <v>49</v>
      </c>
      <c r="I1973" s="191">
        <v>1</v>
      </c>
      <c r="J1973" s="193">
        <f t="shared" si="190"/>
        <v>2649</v>
      </c>
      <c r="K1973" s="194">
        <v>100</v>
      </c>
      <c r="L1973" s="230">
        <f t="shared" si="191"/>
        <v>264900</v>
      </c>
      <c r="M1973" s="195"/>
      <c r="N1973" s="196"/>
      <c r="O1973" s="191"/>
      <c r="P1973" s="191"/>
      <c r="Q1973" s="191"/>
      <c r="R1973" s="191"/>
      <c r="S1973" s="197"/>
      <c r="T1973" s="197"/>
      <c r="U1973" s="191"/>
      <c r="V1973" s="191"/>
      <c r="W1973" s="197"/>
      <c r="X1973" s="198">
        <f>L1973</f>
        <v>264900</v>
      </c>
      <c r="Y1973" s="198">
        <f>X1973</f>
        <v>264900</v>
      </c>
      <c r="Z1973" s="191">
        <v>0</v>
      </c>
      <c r="AA1973" s="198">
        <f>L1973</f>
        <v>264900</v>
      </c>
      <c r="AB1973" s="191">
        <v>0.01</v>
      </c>
      <c r="AC1973" s="197">
        <f t="shared" si="195"/>
        <v>26.49</v>
      </c>
    </row>
    <row r="1974" spans="1:29" ht="18" x14ac:dyDescent="0.35">
      <c r="A1974" s="190">
        <v>34</v>
      </c>
      <c r="B1974" s="190"/>
      <c r="C1974" s="191" t="s">
        <v>1486</v>
      </c>
      <c r="D1974" s="191" t="s">
        <v>51</v>
      </c>
      <c r="E1974" s="191">
        <v>9906</v>
      </c>
      <c r="F1974" s="191">
        <v>5</v>
      </c>
      <c r="G1974" s="191">
        <v>1</v>
      </c>
      <c r="H1974" s="191">
        <v>96</v>
      </c>
      <c r="I1974" s="191">
        <v>1</v>
      </c>
      <c r="J1974" s="193">
        <f t="shared" si="190"/>
        <v>2196</v>
      </c>
      <c r="K1974" s="194">
        <v>100</v>
      </c>
      <c r="L1974" s="230">
        <f t="shared" si="191"/>
        <v>219600</v>
      </c>
      <c r="M1974" s="200"/>
      <c r="N1974" s="196"/>
      <c r="O1974" s="191"/>
      <c r="P1974" s="191"/>
      <c r="Q1974" s="191"/>
      <c r="R1974" s="191"/>
      <c r="S1974" s="197"/>
      <c r="T1974" s="197"/>
      <c r="U1974" s="191"/>
      <c r="V1974" s="191"/>
      <c r="W1974" s="197"/>
      <c r="X1974" s="198">
        <f t="shared" ref="X1974:X1979" si="197">L1974</f>
        <v>219600</v>
      </c>
      <c r="Y1974" s="198">
        <f t="shared" ref="Y1974:Y1979" si="198">X1974</f>
        <v>219600</v>
      </c>
      <c r="Z1974" s="191">
        <v>0</v>
      </c>
      <c r="AA1974" s="198">
        <f t="shared" ref="AA1974:AA1979" si="199">L1974</f>
        <v>219600</v>
      </c>
      <c r="AB1974" s="191">
        <v>0.01</v>
      </c>
      <c r="AC1974" s="197">
        <f t="shared" si="195"/>
        <v>21.96</v>
      </c>
    </row>
    <row r="1975" spans="1:29" ht="18" x14ac:dyDescent="0.35">
      <c r="A1975" s="190">
        <v>35</v>
      </c>
      <c r="B1975" s="190"/>
      <c r="C1975" s="191" t="s">
        <v>1487</v>
      </c>
      <c r="D1975" s="191" t="s">
        <v>51</v>
      </c>
      <c r="E1975" s="191">
        <v>2834</v>
      </c>
      <c r="F1975" s="191">
        <v>7</v>
      </c>
      <c r="G1975" s="191">
        <v>0</v>
      </c>
      <c r="H1975" s="191">
        <v>76</v>
      </c>
      <c r="I1975" s="191">
        <v>1</v>
      </c>
      <c r="J1975" s="193">
        <f t="shared" si="190"/>
        <v>2876</v>
      </c>
      <c r="K1975" s="194">
        <v>100</v>
      </c>
      <c r="L1975" s="230">
        <f t="shared" si="191"/>
        <v>287600</v>
      </c>
      <c r="M1975" s="200"/>
      <c r="N1975" s="196"/>
      <c r="O1975" s="191"/>
      <c r="P1975" s="191"/>
      <c r="Q1975" s="191"/>
      <c r="R1975" s="191"/>
      <c r="S1975" s="197"/>
      <c r="T1975" s="197"/>
      <c r="U1975" s="191"/>
      <c r="V1975" s="191"/>
      <c r="W1975" s="197"/>
      <c r="X1975" s="198">
        <f t="shared" si="197"/>
        <v>287600</v>
      </c>
      <c r="Y1975" s="198">
        <f t="shared" si="198"/>
        <v>287600</v>
      </c>
      <c r="Z1975" s="191">
        <v>0</v>
      </c>
      <c r="AA1975" s="198">
        <f t="shared" si="199"/>
        <v>287600</v>
      </c>
      <c r="AB1975" s="191">
        <v>0.01</v>
      </c>
      <c r="AC1975" s="197">
        <f t="shared" si="195"/>
        <v>28.76</v>
      </c>
    </row>
    <row r="1976" spans="1:29" ht="18" x14ac:dyDescent="0.35">
      <c r="A1976" s="190">
        <v>36</v>
      </c>
      <c r="B1976" s="190"/>
      <c r="C1976" s="191" t="s">
        <v>1488</v>
      </c>
      <c r="D1976" s="191" t="s">
        <v>51</v>
      </c>
      <c r="E1976" s="191">
        <v>4284</v>
      </c>
      <c r="F1976" s="191">
        <v>10</v>
      </c>
      <c r="G1976" s="191">
        <v>0</v>
      </c>
      <c r="H1976" s="191">
        <v>55</v>
      </c>
      <c r="I1976" s="191">
        <v>1</v>
      </c>
      <c r="J1976" s="193">
        <f t="shared" si="190"/>
        <v>4055</v>
      </c>
      <c r="K1976" s="194">
        <v>100</v>
      </c>
      <c r="L1976" s="230">
        <f t="shared" si="191"/>
        <v>405500</v>
      </c>
      <c r="M1976" s="195"/>
      <c r="N1976" s="196"/>
      <c r="O1976" s="191"/>
      <c r="P1976" s="191"/>
      <c r="Q1976" s="191"/>
      <c r="R1976" s="191"/>
      <c r="S1976" s="197"/>
      <c r="T1976" s="197"/>
      <c r="U1976" s="191"/>
      <c r="V1976" s="191"/>
      <c r="W1976" s="197"/>
      <c r="X1976" s="198">
        <f t="shared" si="197"/>
        <v>405500</v>
      </c>
      <c r="Y1976" s="198">
        <f t="shared" si="198"/>
        <v>405500</v>
      </c>
      <c r="Z1976" s="191">
        <v>0</v>
      </c>
      <c r="AA1976" s="198">
        <f t="shared" si="199"/>
        <v>405500</v>
      </c>
      <c r="AB1976" s="191">
        <v>0.01</v>
      </c>
      <c r="AC1976" s="197">
        <f t="shared" si="195"/>
        <v>40.549999999999997</v>
      </c>
    </row>
    <row r="1977" spans="1:29" ht="18" x14ac:dyDescent="0.35">
      <c r="A1977" s="190">
        <v>37</v>
      </c>
      <c r="B1977" s="190"/>
      <c r="C1977" s="191" t="s">
        <v>1489</v>
      </c>
      <c r="D1977" s="191" t="s">
        <v>51</v>
      </c>
      <c r="E1977" s="191">
        <v>4306</v>
      </c>
      <c r="F1977" s="191">
        <v>13</v>
      </c>
      <c r="G1977" s="191">
        <v>1</v>
      </c>
      <c r="H1977" s="191">
        <v>60</v>
      </c>
      <c r="I1977" s="191">
        <v>1</v>
      </c>
      <c r="J1977" s="193">
        <f t="shared" si="190"/>
        <v>5360</v>
      </c>
      <c r="K1977" s="194">
        <v>100</v>
      </c>
      <c r="L1977" s="230">
        <f t="shared" si="191"/>
        <v>536000</v>
      </c>
      <c r="M1977" s="200"/>
      <c r="N1977" s="196"/>
      <c r="O1977" s="191"/>
      <c r="P1977" s="191"/>
      <c r="Q1977" s="191"/>
      <c r="R1977" s="191"/>
      <c r="S1977" s="197"/>
      <c r="T1977" s="197"/>
      <c r="U1977" s="191"/>
      <c r="V1977" s="191"/>
      <c r="W1977" s="197"/>
      <c r="X1977" s="198">
        <f t="shared" si="197"/>
        <v>536000</v>
      </c>
      <c r="Y1977" s="198">
        <f t="shared" si="198"/>
        <v>536000</v>
      </c>
      <c r="Z1977" s="191">
        <v>0</v>
      </c>
      <c r="AA1977" s="198">
        <f t="shared" si="199"/>
        <v>536000</v>
      </c>
      <c r="AB1977" s="191">
        <v>0.01</v>
      </c>
      <c r="AC1977" s="197">
        <f t="shared" si="195"/>
        <v>53.6</v>
      </c>
    </row>
    <row r="1978" spans="1:29" ht="18" x14ac:dyDescent="0.35">
      <c r="A1978" s="190">
        <v>38</v>
      </c>
      <c r="B1978" s="190"/>
      <c r="C1978" s="191" t="s">
        <v>1490</v>
      </c>
      <c r="D1978" s="191" t="s">
        <v>51</v>
      </c>
      <c r="E1978" s="191">
        <v>10691</v>
      </c>
      <c r="F1978" s="191">
        <v>10</v>
      </c>
      <c r="G1978" s="191">
        <v>0</v>
      </c>
      <c r="H1978" s="191">
        <v>17</v>
      </c>
      <c r="I1978" s="191">
        <v>1</v>
      </c>
      <c r="J1978" s="193">
        <f t="shared" si="190"/>
        <v>4017</v>
      </c>
      <c r="K1978" s="194">
        <v>100</v>
      </c>
      <c r="L1978" s="230">
        <f t="shared" si="191"/>
        <v>401700</v>
      </c>
      <c r="M1978" s="200"/>
      <c r="N1978" s="196"/>
      <c r="O1978" s="191"/>
      <c r="P1978" s="191"/>
      <c r="Q1978" s="191"/>
      <c r="R1978" s="191"/>
      <c r="S1978" s="197"/>
      <c r="T1978" s="197"/>
      <c r="U1978" s="191"/>
      <c r="V1978" s="191"/>
      <c r="W1978" s="197"/>
      <c r="X1978" s="198">
        <f t="shared" si="197"/>
        <v>401700</v>
      </c>
      <c r="Y1978" s="198">
        <f t="shared" si="198"/>
        <v>401700</v>
      </c>
      <c r="Z1978" s="191">
        <v>0</v>
      </c>
      <c r="AA1978" s="198">
        <f t="shared" si="199"/>
        <v>401700</v>
      </c>
      <c r="AB1978" s="191">
        <v>0.01</v>
      </c>
      <c r="AC1978" s="197">
        <f t="shared" si="195"/>
        <v>40.17</v>
      </c>
    </row>
    <row r="1979" spans="1:29" ht="18" x14ac:dyDescent="0.35">
      <c r="A1979" s="190">
        <v>39</v>
      </c>
      <c r="B1979" s="190"/>
      <c r="C1979" s="191" t="s">
        <v>1491</v>
      </c>
      <c r="D1979" s="191" t="s">
        <v>51</v>
      </c>
      <c r="E1979" s="191">
        <v>5397</v>
      </c>
      <c r="F1979" s="191">
        <v>2</v>
      </c>
      <c r="G1979" s="191">
        <v>0</v>
      </c>
      <c r="H1979" s="191">
        <v>16</v>
      </c>
      <c r="I1979" s="191">
        <v>1</v>
      </c>
      <c r="J1979" s="193">
        <f t="shared" si="190"/>
        <v>816</v>
      </c>
      <c r="K1979" s="194">
        <v>100</v>
      </c>
      <c r="L1979" s="230">
        <f t="shared" si="191"/>
        <v>81600</v>
      </c>
      <c r="M1979" s="195"/>
      <c r="N1979" s="196"/>
      <c r="O1979" s="191"/>
      <c r="P1979" s="191"/>
      <c r="Q1979" s="191"/>
      <c r="R1979" s="191"/>
      <c r="S1979" s="197"/>
      <c r="T1979" s="197"/>
      <c r="U1979" s="191"/>
      <c r="V1979" s="191"/>
      <c r="W1979" s="197"/>
      <c r="X1979" s="198">
        <f t="shared" si="197"/>
        <v>81600</v>
      </c>
      <c r="Y1979" s="198">
        <f t="shared" si="198"/>
        <v>81600</v>
      </c>
      <c r="Z1979" s="191">
        <v>0</v>
      </c>
      <c r="AA1979" s="198">
        <f t="shared" si="199"/>
        <v>81600</v>
      </c>
      <c r="AB1979" s="191">
        <v>0.01</v>
      </c>
      <c r="AC1979" s="197">
        <f t="shared" si="195"/>
        <v>8.16</v>
      </c>
    </row>
    <row r="1980" spans="1:29" ht="18" x14ac:dyDescent="0.35">
      <c r="A1980" s="190">
        <v>40</v>
      </c>
      <c r="B1980" s="190"/>
      <c r="C1980" s="191" t="s">
        <v>1492</v>
      </c>
      <c r="D1980" s="191" t="s">
        <v>51</v>
      </c>
      <c r="E1980" s="191">
        <v>4896</v>
      </c>
      <c r="F1980" s="191">
        <v>11</v>
      </c>
      <c r="G1980" s="191">
        <v>1</v>
      </c>
      <c r="H1980" s="191">
        <v>39</v>
      </c>
      <c r="I1980" s="191">
        <v>2</v>
      </c>
      <c r="J1980" s="193">
        <v>75</v>
      </c>
      <c r="K1980" s="194">
        <v>100</v>
      </c>
      <c r="L1980" s="230">
        <f t="shared" si="191"/>
        <v>7500</v>
      </c>
      <c r="M1980" s="200" t="s">
        <v>37</v>
      </c>
      <c r="N1980" s="196" t="s">
        <v>38</v>
      </c>
      <c r="O1980" s="191" t="s">
        <v>39</v>
      </c>
      <c r="P1980" s="191" t="s">
        <v>40</v>
      </c>
      <c r="Q1980" s="191">
        <v>300</v>
      </c>
      <c r="R1980" s="191">
        <v>100</v>
      </c>
      <c r="S1980" s="197">
        <v>6550</v>
      </c>
      <c r="T1980" s="197">
        <v>1965000</v>
      </c>
      <c r="U1980" s="191">
        <v>15</v>
      </c>
      <c r="V1980" s="191">
        <v>20</v>
      </c>
      <c r="W1980" s="197">
        <v>1572000</v>
      </c>
      <c r="X1980" s="197">
        <f>W1980+L1980</f>
        <v>1579500</v>
      </c>
      <c r="Y1980" s="197">
        <f>X1980</f>
        <v>1579500</v>
      </c>
      <c r="Z1980" s="191">
        <v>50</v>
      </c>
      <c r="AA1980" s="197">
        <v>0</v>
      </c>
      <c r="AB1980" s="191">
        <v>0.02</v>
      </c>
      <c r="AC1980" s="197">
        <f t="shared" si="195"/>
        <v>0</v>
      </c>
    </row>
    <row r="1981" spans="1:29" ht="18" x14ac:dyDescent="0.35">
      <c r="A1981" s="190"/>
      <c r="B1981" s="190"/>
      <c r="C1981" s="191"/>
      <c r="D1981" s="191"/>
      <c r="E1981" s="191"/>
      <c r="F1981" s="191"/>
      <c r="G1981" s="191"/>
      <c r="H1981" s="191"/>
      <c r="I1981" s="191">
        <v>1</v>
      </c>
      <c r="J1981" s="193">
        <v>4464</v>
      </c>
      <c r="K1981" s="194">
        <v>100</v>
      </c>
      <c r="L1981" s="230">
        <f t="shared" si="191"/>
        <v>446400</v>
      </c>
      <c r="M1981" s="200"/>
      <c r="N1981" s="196"/>
      <c r="O1981" s="191"/>
      <c r="P1981" s="191"/>
      <c r="Q1981" s="191"/>
      <c r="R1981" s="191"/>
      <c r="S1981" s="197"/>
      <c r="T1981" s="197"/>
      <c r="U1981" s="191"/>
      <c r="V1981" s="191"/>
      <c r="W1981" s="197"/>
      <c r="X1981" s="197"/>
      <c r="Y1981" s="197">
        <v>446400</v>
      </c>
      <c r="Z1981" s="191">
        <v>0</v>
      </c>
      <c r="AA1981" s="197">
        <v>446400</v>
      </c>
      <c r="AB1981" s="191">
        <v>0.01</v>
      </c>
      <c r="AC1981" s="197">
        <f t="shared" si="195"/>
        <v>44.64</v>
      </c>
    </row>
    <row r="1982" spans="1:29" ht="18" x14ac:dyDescent="0.35">
      <c r="A1982" s="190">
        <v>41</v>
      </c>
      <c r="B1982" s="190"/>
      <c r="C1982" s="191" t="s">
        <v>1493</v>
      </c>
      <c r="D1982" s="191" t="s">
        <v>51</v>
      </c>
      <c r="E1982" s="191">
        <v>6125</v>
      </c>
      <c r="F1982" s="191">
        <v>12</v>
      </c>
      <c r="G1982" s="191">
        <v>0</v>
      </c>
      <c r="H1982" s="191">
        <v>89</v>
      </c>
      <c r="I1982" s="191">
        <v>1</v>
      </c>
      <c r="J1982" s="193">
        <f t="shared" si="190"/>
        <v>4889</v>
      </c>
      <c r="K1982" s="194">
        <v>100</v>
      </c>
      <c r="L1982" s="230">
        <f t="shared" si="191"/>
        <v>488900</v>
      </c>
      <c r="M1982" s="200"/>
      <c r="N1982" s="196"/>
      <c r="O1982" s="191"/>
      <c r="P1982" s="191"/>
      <c r="Q1982" s="191"/>
      <c r="R1982" s="191"/>
      <c r="S1982" s="197"/>
      <c r="T1982" s="197"/>
      <c r="U1982" s="191"/>
      <c r="V1982" s="191"/>
      <c r="W1982" s="197"/>
      <c r="X1982" s="198">
        <f>L1982</f>
        <v>488900</v>
      </c>
      <c r="Y1982" s="198">
        <f>X1982</f>
        <v>488900</v>
      </c>
      <c r="Z1982" s="191">
        <v>0</v>
      </c>
      <c r="AA1982" s="198">
        <f>L1982</f>
        <v>488900</v>
      </c>
      <c r="AB1982" s="191">
        <v>0.01</v>
      </c>
      <c r="AC1982" s="197">
        <f t="shared" si="195"/>
        <v>48.89</v>
      </c>
    </row>
    <row r="1983" spans="1:29" ht="18" x14ac:dyDescent="0.35">
      <c r="A1983" s="190">
        <v>42</v>
      </c>
      <c r="B1983" s="190"/>
      <c r="C1983" s="191" t="s">
        <v>1494</v>
      </c>
      <c r="D1983" s="191" t="s">
        <v>51</v>
      </c>
      <c r="E1983" s="191">
        <v>3883</v>
      </c>
      <c r="F1983" s="191">
        <v>8</v>
      </c>
      <c r="G1983" s="191">
        <v>0</v>
      </c>
      <c r="H1983" s="191">
        <v>19</v>
      </c>
      <c r="I1983" s="191">
        <v>1</v>
      </c>
      <c r="J1983" s="193">
        <f t="shared" si="190"/>
        <v>3219</v>
      </c>
      <c r="K1983" s="194">
        <v>100</v>
      </c>
      <c r="L1983" s="230">
        <f t="shared" si="191"/>
        <v>321900</v>
      </c>
      <c r="M1983" s="195"/>
      <c r="N1983" s="196"/>
      <c r="O1983" s="191"/>
      <c r="P1983" s="191"/>
      <c r="Q1983" s="191"/>
      <c r="R1983" s="191"/>
      <c r="S1983" s="197"/>
      <c r="T1983" s="197"/>
      <c r="U1983" s="191"/>
      <c r="V1983" s="191"/>
      <c r="W1983" s="197"/>
      <c r="X1983" s="198">
        <f>L1983</f>
        <v>321900</v>
      </c>
      <c r="Y1983" s="198">
        <f>X1983</f>
        <v>321900</v>
      </c>
      <c r="Z1983" s="191">
        <v>0</v>
      </c>
      <c r="AA1983" s="198">
        <f>L1983</f>
        <v>321900</v>
      </c>
      <c r="AB1983" s="191">
        <v>0.01</v>
      </c>
      <c r="AC1983" s="197">
        <f t="shared" si="195"/>
        <v>32.19</v>
      </c>
    </row>
    <row r="1984" spans="1:29" ht="18" x14ac:dyDescent="0.35">
      <c r="A1984" s="190">
        <v>43</v>
      </c>
      <c r="B1984" s="190"/>
      <c r="C1984" s="191" t="s">
        <v>1494</v>
      </c>
      <c r="D1984" s="191" t="s">
        <v>51</v>
      </c>
      <c r="E1984" s="191">
        <v>5456</v>
      </c>
      <c r="F1984" s="191">
        <v>1</v>
      </c>
      <c r="G1984" s="191">
        <v>2</v>
      </c>
      <c r="H1984" s="191">
        <v>23</v>
      </c>
      <c r="I1984" s="191">
        <v>1</v>
      </c>
      <c r="J1984" s="193">
        <f t="shared" si="190"/>
        <v>623</v>
      </c>
      <c r="K1984" s="194">
        <v>500</v>
      </c>
      <c r="L1984" s="230">
        <f t="shared" si="191"/>
        <v>311500</v>
      </c>
      <c r="M1984" s="200"/>
      <c r="N1984" s="196"/>
      <c r="O1984" s="191"/>
      <c r="P1984" s="191"/>
      <c r="Q1984" s="191"/>
      <c r="R1984" s="191"/>
      <c r="S1984" s="197"/>
      <c r="T1984" s="197"/>
      <c r="U1984" s="191"/>
      <c r="V1984" s="191"/>
      <c r="W1984" s="197"/>
      <c r="X1984" s="198">
        <f>L1984</f>
        <v>311500</v>
      </c>
      <c r="Y1984" s="198">
        <f>X1984</f>
        <v>311500</v>
      </c>
      <c r="Z1984" s="191">
        <v>0</v>
      </c>
      <c r="AA1984" s="198">
        <f>L1984</f>
        <v>311500</v>
      </c>
      <c r="AB1984" s="191">
        <v>0.01</v>
      </c>
      <c r="AC1984" s="197">
        <f t="shared" si="195"/>
        <v>31.15</v>
      </c>
    </row>
    <row r="1985" spans="1:29" ht="18" x14ac:dyDescent="0.35">
      <c r="A1985" s="190">
        <v>44</v>
      </c>
      <c r="B1985" s="201"/>
      <c r="C1985" s="202" t="s">
        <v>1494</v>
      </c>
      <c r="D1985" s="191" t="s">
        <v>51</v>
      </c>
      <c r="E1985" s="191">
        <v>5450</v>
      </c>
      <c r="F1985" s="191">
        <v>5</v>
      </c>
      <c r="G1985" s="191">
        <v>3</v>
      </c>
      <c r="H1985" s="191">
        <v>49</v>
      </c>
      <c r="I1985" s="191">
        <v>1</v>
      </c>
      <c r="J1985" s="193">
        <f t="shared" si="190"/>
        <v>2349</v>
      </c>
      <c r="K1985" s="194">
        <f>VLOOKUP(E1985,[8]นส.3ก!B$1:J$65536,9,FALSE)</f>
        <v>500</v>
      </c>
      <c r="L1985" s="230">
        <f t="shared" si="191"/>
        <v>1174500</v>
      </c>
      <c r="M1985" s="200"/>
      <c r="N1985" s="196"/>
      <c r="O1985" s="191"/>
      <c r="P1985" s="191"/>
      <c r="Q1985" s="191"/>
      <c r="R1985" s="191"/>
      <c r="S1985" s="197"/>
      <c r="T1985" s="197"/>
      <c r="U1985" s="191"/>
      <c r="V1985" s="191"/>
      <c r="W1985" s="197"/>
      <c r="X1985" s="198">
        <f>L1985</f>
        <v>1174500</v>
      </c>
      <c r="Y1985" s="198">
        <f>X1985</f>
        <v>1174500</v>
      </c>
      <c r="Z1985" s="191">
        <v>0</v>
      </c>
      <c r="AA1985" s="198">
        <f>L1985</f>
        <v>1174500</v>
      </c>
      <c r="AB1985" s="191">
        <v>0.01</v>
      </c>
      <c r="AC1985" s="197">
        <f t="shared" si="195"/>
        <v>117.45</v>
      </c>
    </row>
    <row r="1986" spans="1:29" ht="18" x14ac:dyDescent="0.35">
      <c r="A1986" s="190">
        <v>45</v>
      </c>
      <c r="B1986" s="190"/>
      <c r="C1986" s="191" t="s">
        <v>1494</v>
      </c>
      <c r="D1986" s="191" t="s">
        <v>51</v>
      </c>
      <c r="E1986" s="191">
        <v>5461</v>
      </c>
      <c r="F1986" s="191">
        <v>3</v>
      </c>
      <c r="G1986" s="191">
        <v>2</v>
      </c>
      <c r="H1986" s="191">
        <v>52</v>
      </c>
      <c r="I1986" s="191">
        <v>1</v>
      </c>
      <c r="J1986" s="193">
        <f t="shared" si="190"/>
        <v>1452</v>
      </c>
      <c r="K1986" s="194">
        <v>100</v>
      </c>
      <c r="L1986" s="230">
        <f t="shared" si="191"/>
        <v>145200</v>
      </c>
      <c r="M1986" s="195"/>
      <c r="N1986" s="196"/>
      <c r="O1986" s="191"/>
      <c r="P1986" s="191"/>
      <c r="Q1986" s="191"/>
      <c r="R1986" s="191"/>
      <c r="S1986" s="197"/>
      <c r="T1986" s="197"/>
      <c r="U1986" s="191"/>
      <c r="V1986" s="191"/>
      <c r="W1986" s="197"/>
      <c r="X1986" s="198">
        <f>L1986</f>
        <v>145200</v>
      </c>
      <c r="Y1986" s="198">
        <f>X1986</f>
        <v>145200</v>
      </c>
      <c r="Z1986" s="191">
        <v>0</v>
      </c>
      <c r="AA1986" s="198">
        <f>L1986</f>
        <v>145200</v>
      </c>
      <c r="AB1986" s="191">
        <v>0.01</v>
      </c>
      <c r="AC1986" s="197">
        <f t="shared" si="195"/>
        <v>14.52</v>
      </c>
    </row>
    <row r="1987" spans="1:29" ht="18" x14ac:dyDescent="0.35">
      <c r="A1987" s="190">
        <v>46</v>
      </c>
      <c r="B1987" s="190"/>
      <c r="C1987" s="191" t="s">
        <v>1495</v>
      </c>
      <c r="D1987" s="191" t="s">
        <v>51</v>
      </c>
      <c r="E1987" s="191">
        <v>5545</v>
      </c>
      <c r="F1987" s="191">
        <v>16</v>
      </c>
      <c r="G1987" s="191">
        <v>0</v>
      </c>
      <c r="H1987" s="191">
        <v>78</v>
      </c>
      <c r="I1987" s="191">
        <v>1</v>
      </c>
      <c r="J1987" s="193">
        <v>50</v>
      </c>
      <c r="K1987" s="194">
        <v>500</v>
      </c>
      <c r="L1987" s="230">
        <f t="shared" si="191"/>
        <v>25000</v>
      </c>
      <c r="M1987" s="200" t="s">
        <v>37</v>
      </c>
      <c r="N1987" s="196" t="s">
        <v>38</v>
      </c>
      <c r="O1987" s="191" t="s">
        <v>39</v>
      </c>
      <c r="P1987" s="191" t="s">
        <v>40</v>
      </c>
      <c r="Q1987" s="191">
        <v>200</v>
      </c>
      <c r="R1987" s="191">
        <v>100</v>
      </c>
      <c r="S1987" s="197">
        <v>6550</v>
      </c>
      <c r="T1987" s="197">
        <v>1310000</v>
      </c>
      <c r="U1987" s="191">
        <v>20</v>
      </c>
      <c r="V1987" s="191">
        <v>30</v>
      </c>
      <c r="W1987" s="197">
        <v>917000</v>
      </c>
      <c r="X1987" s="197">
        <v>917000</v>
      </c>
      <c r="Y1987" s="197">
        <v>917000</v>
      </c>
      <c r="Z1987" s="191">
        <v>10</v>
      </c>
      <c r="AA1987" s="197">
        <v>0</v>
      </c>
      <c r="AB1987" s="191">
        <v>0.02</v>
      </c>
      <c r="AC1987" s="197">
        <f t="shared" si="195"/>
        <v>0</v>
      </c>
    </row>
    <row r="1988" spans="1:29" ht="18" x14ac:dyDescent="0.35">
      <c r="A1988" s="190"/>
      <c r="B1988" s="190"/>
      <c r="C1988" s="191"/>
      <c r="D1988" s="191"/>
      <c r="E1988" s="191"/>
      <c r="F1988" s="191"/>
      <c r="G1988" s="191"/>
      <c r="H1988" s="191"/>
      <c r="I1988" s="191"/>
      <c r="J1988" s="193">
        <v>6428</v>
      </c>
      <c r="K1988" s="194">
        <v>500</v>
      </c>
      <c r="L1988" s="230">
        <f t="shared" si="191"/>
        <v>3214000</v>
      </c>
      <c r="M1988" s="200"/>
      <c r="N1988" s="196"/>
      <c r="O1988" s="191"/>
      <c r="P1988" s="191"/>
      <c r="Q1988" s="191"/>
      <c r="R1988" s="191"/>
      <c r="S1988" s="197"/>
      <c r="T1988" s="197"/>
      <c r="U1988" s="191"/>
      <c r="V1988" s="191"/>
      <c r="W1988" s="197"/>
      <c r="X1988" s="198">
        <f>L1988</f>
        <v>3214000</v>
      </c>
      <c r="Y1988" s="198">
        <f>X1988</f>
        <v>3214000</v>
      </c>
      <c r="Z1988" s="191">
        <v>0</v>
      </c>
      <c r="AA1988" s="198">
        <f>L1988</f>
        <v>3214000</v>
      </c>
      <c r="AB1988" s="191">
        <v>0.01</v>
      </c>
      <c r="AC1988" s="197">
        <f t="shared" si="195"/>
        <v>321.39999999999998</v>
      </c>
    </row>
    <row r="1989" spans="1:29" ht="18" x14ac:dyDescent="0.35">
      <c r="A1989" s="190">
        <v>47</v>
      </c>
      <c r="B1989" s="190"/>
      <c r="C1989" s="191" t="s">
        <v>1458</v>
      </c>
      <c r="D1989" s="191" t="s">
        <v>51</v>
      </c>
      <c r="E1989" s="191">
        <v>9907</v>
      </c>
      <c r="F1989" s="191">
        <v>6</v>
      </c>
      <c r="G1989" s="191">
        <v>1</v>
      </c>
      <c r="H1989" s="191">
        <v>14</v>
      </c>
      <c r="I1989" s="191">
        <v>1</v>
      </c>
      <c r="J1989" s="193">
        <f t="shared" si="190"/>
        <v>2514</v>
      </c>
      <c r="K1989" s="194">
        <v>100</v>
      </c>
      <c r="L1989" s="230">
        <f t="shared" si="191"/>
        <v>251400</v>
      </c>
      <c r="M1989" s="200"/>
      <c r="N1989" s="196"/>
      <c r="O1989" s="191"/>
      <c r="P1989" s="191"/>
      <c r="Q1989" s="191"/>
      <c r="R1989" s="191"/>
      <c r="S1989" s="197"/>
      <c r="T1989" s="197"/>
      <c r="U1989" s="191"/>
      <c r="V1989" s="191"/>
      <c r="W1989" s="197"/>
      <c r="X1989" s="198">
        <f>L1989</f>
        <v>251400</v>
      </c>
      <c r="Y1989" s="198">
        <f>X1989</f>
        <v>251400</v>
      </c>
      <c r="Z1989" s="191">
        <v>0</v>
      </c>
      <c r="AA1989" s="198">
        <f>L1989</f>
        <v>251400</v>
      </c>
      <c r="AB1989" s="191">
        <v>0.01</v>
      </c>
      <c r="AC1989" s="197">
        <f t="shared" si="195"/>
        <v>25.14</v>
      </c>
    </row>
    <row r="1990" spans="1:29" ht="18" x14ac:dyDescent="0.35">
      <c r="A1990" s="190">
        <v>48</v>
      </c>
      <c r="B1990" s="190"/>
      <c r="C1990" s="191" t="s">
        <v>1496</v>
      </c>
      <c r="D1990" s="191" t="s">
        <v>51</v>
      </c>
      <c r="E1990" s="191">
        <v>6173</v>
      </c>
      <c r="F1990" s="191">
        <v>6</v>
      </c>
      <c r="G1990" s="191">
        <v>0</v>
      </c>
      <c r="H1990" s="191">
        <v>56</v>
      </c>
      <c r="I1990" s="191">
        <v>2</v>
      </c>
      <c r="J1990" s="193">
        <v>15.75</v>
      </c>
      <c r="K1990" s="194">
        <v>100</v>
      </c>
      <c r="L1990" s="230">
        <f t="shared" si="191"/>
        <v>1575</v>
      </c>
      <c r="M1990" s="195" t="s">
        <v>37</v>
      </c>
      <c r="N1990" s="196" t="s">
        <v>38</v>
      </c>
      <c r="O1990" s="191" t="s">
        <v>39</v>
      </c>
      <c r="P1990" s="191" t="s">
        <v>995</v>
      </c>
      <c r="Q1990" s="191">
        <v>63</v>
      </c>
      <c r="R1990" s="191">
        <v>100</v>
      </c>
      <c r="S1990" s="197">
        <v>6550</v>
      </c>
      <c r="T1990" s="197">
        <v>412650</v>
      </c>
      <c r="U1990" s="191">
        <v>20</v>
      </c>
      <c r="V1990" s="191">
        <v>30</v>
      </c>
      <c r="W1990" s="197">
        <v>288855</v>
      </c>
      <c r="X1990" s="197">
        <f>W1990+L1990</f>
        <v>290430</v>
      </c>
      <c r="Y1990" s="197">
        <f>X1990</f>
        <v>290430</v>
      </c>
      <c r="Z1990" s="191">
        <v>50</v>
      </c>
      <c r="AA1990" s="197">
        <v>0</v>
      </c>
      <c r="AB1990" s="191">
        <v>0.02</v>
      </c>
      <c r="AC1990" s="197">
        <f t="shared" si="195"/>
        <v>0</v>
      </c>
    </row>
    <row r="1991" spans="1:29" ht="18" x14ac:dyDescent="0.35">
      <c r="A1991" s="190"/>
      <c r="B1991" s="190"/>
      <c r="C1991" s="191"/>
      <c r="D1991" s="191"/>
      <c r="E1991" s="191"/>
      <c r="F1991" s="191"/>
      <c r="G1991" s="191"/>
      <c r="H1991" s="191"/>
      <c r="I1991" s="191">
        <v>1</v>
      </c>
      <c r="J1991" s="193">
        <v>2440.25</v>
      </c>
      <c r="K1991" s="194">
        <v>100</v>
      </c>
      <c r="L1991" s="230">
        <f t="shared" si="191"/>
        <v>244025</v>
      </c>
      <c r="M1991" s="195"/>
      <c r="N1991" s="196"/>
      <c r="O1991" s="191"/>
      <c r="P1991" s="191"/>
      <c r="Q1991" s="191"/>
      <c r="R1991" s="191"/>
      <c r="S1991" s="197"/>
      <c r="T1991" s="197"/>
      <c r="U1991" s="191"/>
      <c r="V1991" s="191"/>
      <c r="W1991" s="197"/>
      <c r="X1991" s="197"/>
      <c r="Y1991" s="197">
        <v>244025</v>
      </c>
      <c r="Z1991" s="191">
        <v>0</v>
      </c>
      <c r="AA1991" s="197">
        <v>244025</v>
      </c>
      <c r="AB1991" s="191">
        <v>0.01</v>
      </c>
      <c r="AC1991" s="197">
        <f t="shared" si="195"/>
        <v>24.4025</v>
      </c>
    </row>
    <row r="1992" spans="1:29" ht="18" x14ac:dyDescent="0.35">
      <c r="A1992" s="190">
        <v>49</v>
      </c>
      <c r="B1992" s="190"/>
      <c r="C1992" s="191" t="s">
        <v>1454</v>
      </c>
      <c r="D1992" s="191" t="s">
        <v>51</v>
      </c>
      <c r="E1992" s="191">
        <v>6167</v>
      </c>
      <c r="F1992" s="191">
        <v>6</v>
      </c>
      <c r="G1992" s="191">
        <v>1</v>
      </c>
      <c r="H1992" s="191">
        <v>35</v>
      </c>
      <c r="I1992" s="191">
        <v>1</v>
      </c>
      <c r="J1992" s="193">
        <v>18.75</v>
      </c>
      <c r="K1992" s="194">
        <v>500</v>
      </c>
      <c r="L1992" s="230">
        <f t="shared" si="191"/>
        <v>9375</v>
      </c>
      <c r="M1992" s="200" t="s">
        <v>37</v>
      </c>
      <c r="N1992" s="196" t="s">
        <v>38</v>
      </c>
      <c r="O1992" s="191" t="s">
        <v>39</v>
      </c>
      <c r="P1992" s="191" t="s">
        <v>995</v>
      </c>
      <c r="Q1992" s="191">
        <v>75</v>
      </c>
      <c r="R1992" s="191">
        <v>100</v>
      </c>
      <c r="S1992" s="197">
        <v>6550</v>
      </c>
      <c r="T1992" s="197">
        <v>491250</v>
      </c>
      <c r="U1992" s="191">
        <v>20</v>
      </c>
      <c r="V1992" s="191">
        <v>30</v>
      </c>
      <c r="W1992" s="197">
        <v>343875</v>
      </c>
      <c r="X1992" s="197">
        <f>W1992+L1992</f>
        <v>353250</v>
      </c>
      <c r="Y1992" s="197">
        <f>X1992</f>
        <v>353250</v>
      </c>
      <c r="Z1992" s="191">
        <v>10</v>
      </c>
      <c r="AA1992" s="197">
        <v>0</v>
      </c>
      <c r="AB1992" s="191">
        <v>0.02</v>
      </c>
      <c r="AC1992" s="197">
        <f t="shared" si="195"/>
        <v>0</v>
      </c>
    </row>
    <row r="1993" spans="1:29" ht="18" x14ac:dyDescent="0.35">
      <c r="A1993" s="190"/>
      <c r="B1993" s="190"/>
      <c r="C1993" s="191"/>
      <c r="D1993" s="191"/>
      <c r="E1993" s="191"/>
      <c r="F1993" s="191"/>
      <c r="G1993" s="191"/>
      <c r="H1993" s="191"/>
      <c r="I1993" s="191"/>
      <c r="J1993" s="193">
        <v>2516.25</v>
      </c>
      <c r="K1993" s="194">
        <v>500</v>
      </c>
      <c r="L1993" s="230">
        <f t="shared" si="191"/>
        <v>1258125</v>
      </c>
      <c r="M1993" s="200"/>
      <c r="N1993" s="196"/>
      <c r="O1993" s="191"/>
      <c r="P1993" s="191"/>
      <c r="Q1993" s="191"/>
      <c r="R1993" s="191"/>
      <c r="S1993" s="197"/>
      <c r="T1993" s="197"/>
      <c r="U1993" s="191"/>
      <c r="V1993" s="191"/>
      <c r="W1993" s="197"/>
      <c r="X1993" s="197"/>
      <c r="Y1993" s="197">
        <v>1258125</v>
      </c>
      <c r="Z1993" s="191">
        <v>0</v>
      </c>
      <c r="AA1993" s="197">
        <v>1258125</v>
      </c>
      <c r="AB1993" s="191">
        <v>0.01</v>
      </c>
      <c r="AC1993" s="197">
        <f t="shared" si="195"/>
        <v>125.8125</v>
      </c>
    </row>
    <row r="1994" spans="1:29" ht="18" x14ac:dyDescent="0.35">
      <c r="A1994" s="190">
        <v>50</v>
      </c>
      <c r="B1994" s="190"/>
      <c r="C1994" s="191" t="s">
        <v>1497</v>
      </c>
      <c r="D1994" s="191" t="s">
        <v>51</v>
      </c>
      <c r="E1994" s="191">
        <v>4892</v>
      </c>
      <c r="F1994" s="191">
        <v>5</v>
      </c>
      <c r="G1994" s="191">
        <v>2</v>
      </c>
      <c r="H1994" s="191">
        <v>20</v>
      </c>
      <c r="I1994" s="191">
        <v>1</v>
      </c>
      <c r="J1994" s="193">
        <f t="shared" si="190"/>
        <v>2220</v>
      </c>
      <c r="K1994" s="194">
        <v>280</v>
      </c>
      <c r="L1994" s="230">
        <f t="shared" si="191"/>
        <v>621600</v>
      </c>
      <c r="M1994" s="200"/>
      <c r="N1994" s="196"/>
      <c r="O1994" s="191"/>
      <c r="P1994" s="191"/>
      <c r="Q1994" s="191"/>
      <c r="R1994" s="191"/>
      <c r="S1994" s="197"/>
      <c r="T1994" s="197"/>
      <c r="U1994" s="191"/>
      <c r="V1994" s="191"/>
      <c r="W1994" s="197"/>
      <c r="X1994" s="198">
        <f>L1994</f>
        <v>621600</v>
      </c>
      <c r="Y1994" s="198">
        <f>X1994</f>
        <v>621600</v>
      </c>
      <c r="Z1994" s="191">
        <v>0</v>
      </c>
      <c r="AA1994" s="198">
        <f>L1994</f>
        <v>621600</v>
      </c>
      <c r="AB1994" s="191">
        <v>0.01</v>
      </c>
      <c r="AC1994" s="197">
        <f t="shared" si="195"/>
        <v>62.16</v>
      </c>
    </row>
    <row r="1995" spans="1:29" ht="18" x14ac:dyDescent="0.35">
      <c r="A1995" s="190">
        <v>51</v>
      </c>
      <c r="B1995" s="190"/>
      <c r="C1995" s="191" t="s">
        <v>1497</v>
      </c>
      <c r="D1995" s="191" t="s">
        <v>51</v>
      </c>
      <c r="E1995" s="191">
        <v>5387</v>
      </c>
      <c r="F1995" s="191">
        <v>1</v>
      </c>
      <c r="G1995" s="191">
        <v>3</v>
      </c>
      <c r="H1995" s="191">
        <v>77</v>
      </c>
      <c r="I1995" s="191">
        <v>1</v>
      </c>
      <c r="J1995" s="193">
        <f t="shared" si="190"/>
        <v>777</v>
      </c>
      <c r="K1995" s="194">
        <v>100</v>
      </c>
      <c r="L1995" s="230">
        <f t="shared" si="191"/>
        <v>77700</v>
      </c>
      <c r="M1995" s="195"/>
      <c r="N1995" s="196"/>
      <c r="O1995" s="191"/>
      <c r="P1995" s="191"/>
      <c r="Q1995" s="191"/>
      <c r="R1995" s="191"/>
      <c r="S1995" s="197"/>
      <c r="T1995" s="197"/>
      <c r="U1995" s="191"/>
      <c r="V1995" s="191"/>
      <c r="W1995" s="197"/>
      <c r="X1995" s="198">
        <f>L1995</f>
        <v>77700</v>
      </c>
      <c r="Y1995" s="198">
        <f>X1995</f>
        <v>77700</v>
      </c>
      <c r="Z1995" s="191">
        <v>1</v>
      </c>
      <c r="AA1995" s="198">
        <f>L1995</f>
        <v>77700</v>
      </c>
      <c r="AB1995" s="191">
        <v>0.01</v>
      </c>
      <c r="AC1995" s="197">
        <f t="shared" si="195"/>
        <v>7.77</v>
      </c>
    </row>
    <row r="1996" spans="1:29" ht="18" x14ac:dyDescent="0.35">
      <c r="A1996" s="190">
        <v>52</v>
      </c>
      <c r="B1996" s="190"/>
      <c r="C1996" s="191" t="s">
        <v>1498</v>
      </c>
      <c r="D1996" s="191" t="s">
        <v>51</v>
      </c>
      <c r="E1996" s="191">
        <v>9908</v>
      </c>
      <c r="F1996" s="191">
        <v>0</v>
      </c>
      <c r="G1996" s="191">
        <v>3</v>
      </c>
      <c r="H1996" s="191">
        <v>47</v>
      </c>
      <c r="I1996" s="191">
        <v>2</v>
      </c>
      <c r="J1996" s="193">
        <v>12</v>
      </c>
      <c r="K1996" s="194">
        <v>100</v>
      </c>
      <c r="L1996" s="230">
        <f t="shared" si="191"/>
        <v>1200</v>
      </c>
      <c r="M1996" s="200" t="s">
        <v>37</v>
      </c>
      <c r="N1996" s="196" t="s">
        <v>38</v>
      </c>
      <c r="O1996" s="191" t="s">
        <v>39</v>
      </c>
      <c r="P1996" s="191" t="s">
        <v>40</v>
      </c>
      <c r="Q1996" s="191">
        <v>48</v>
      </c>
      <c r="R1996" s="191">
        <v>100</v>
      </c>
      <c r="S1996" s="197">
        <v>6550</v>
      </c>
      <c r="T1996" s="197">
        <v>314400</v>
      </c>
      <c r="U1996" s="191">
        <v>20</v>
      </c>
      <c r="V1996" s="191">
        <v>30</v>
      </c>
      <c r="W1996" s="197">
        <v>220080</v>
      </c>
      <c r="X1996" s="197">
        <v>220080</v>
      </c>
      <c r="Y1996" s="197">
        <v>220080</v>
      </c>
      <c r="Z1996" s="191">
        <v>10</v>
      </c>
      <c r="AA1996" s="197">
        <v>0</v>
      </c>
      <c r="AB1996" s="191">
        <v>0.02</v>
      </c>
      <c r="AC1996" s="197">
        <f t="shared" ref="AC1996:AC2014" si="200">AA1996*AB1996/100</f>
        <v>0</v>
      </c>
    </row>
    <row r="1997" spans="1:29" ht="18" x14ac:dyDescent="0.35">
      <c r="A1997" s="190"/>
      <c r="B1997" s="190"/>
      <c r="C1997" s="191"/>
      <c r="D1997" s="191"/>
      <c r="E1997" s="191"/>
      <c r="F1997" s="191"/>
      <c r="G1997" s="191"/>
      <c r="H1997" s="191"/>
      <c r="I1997" s="191">
        <v>1</v>
      </c>
      <c r="J1997" s="193">
        <v>335</v>
      </c>
      <c r="K1997" s="194">
        <v>100</v>
      </c>
      <c r="L1997" s="230">
        <f t="shared" si="191"/>
        <v>33500</v>
      </c>
      <c r="M1997" s="200"/>
      <c r="N1997" s="196"/>
      <c r="O1997" s="191"/>
      <c r="P1997" s="191"/>
      <c r="Q1997" s="191"/>
      <c r="R1997" s="191"/>
      <c r="S1997" s="197"/>
      <c r="T1997" s="197"/>
      <c r="U1997" s="191"/>
      <c r="V1997" s="191"/>
      <c r="W1997" s="197"/>
      <c r="X1997" s="197"/>
      <c r="Y1997" s="197">
        <v>33500</v>
      </c>
      <c r="Z1997" s="191">
        <v>0</v>
      </c>
      <c r="AA1997" s="197">
        <v>33500</v>
      </c>
      <c r="AB1997" s="191">
        <v>0.01</v>
      </c>
      <c r="AC1997" s="197">
        <f t="shared" si="200"/>
        <v>3.35</v>
      </c>
    </row>
    <row r="1998" spans="1:29" ht="18" x14ac:dyDescent="0.35">
      <c r="A1998" s="190">
        <v>53</v>
      </c>
      <c r="B1998" s="190"/>
      <c r="C1998" s="191" t="s">
        <v>1499</v>
      </c>
      <c r="D1998" s="191" t="s">
        <v>51</v>
      </c>
      <c r="E1998" s="191">
        <v>3886</v>
      </c>
      <c r="F1998" s="191">
        <v>13</v>
      </c>
      <c r="G1998" s="191">
        <v>1</v>
      </c>
      <c r="H1998" s="191">
        <v>27</v>
      </c>
      <c r="I1998" s="191">
        <v>1</v>
      </c>
      <c r="J1998" s="193">
        <f t="shared" si="190"/>
        <v>5327</v>
      </c>
      <c r="K1998" s="194">
        <v>100</v>
      </c>
      <c r="L1998" s="230">
        <f t="shared" si="191"/>
        <v>532700</v>
      </c>
      <c r="M1998" s="200"/>
      <c r="N1998" s="196"/>
      <c r="O1998" s="191"/>
      <c r="P1998" s="191"/>
      <c r="Q1998" s="191"/>
      <c r="R1998" s="191"/>
      <c r="S1998" s="197"/>
      <c r="T1998" s="197"/>
      <c r="U1998" s="191"/>
      <c r="V1998" s="191"/>
      <c r="W1998" s="197"/>
      <c r="X1998" s="198">
        <f>L1998</f>
        <v>532700</v>
      </c>
      <c r="Y1998" s="198">
        <f>X1998</f>
        <v>532700</v>
      </c>
      <c r="Z1998" s="191">
        <v>0</v>
      </c>
      <c r="AA1998" s="198">
        <f>L1998</f>
        <v>532700</v>
      </c>
      <c r="AB1998" s="191">
        <v>0.01</v>
      </c>
      <c r="AC1998" s="197">
        <f t="shared" si="200"/>
        <v>53.27</v>
      </c>
    </row>
    <row r="1999" spans="1:29" ht="18" x14ac:dyDescent="0.35">
      <c r="A1999" s="190">
        <v>54</v>
      </c>
      <c r="B1999" s="190"/>
      <c r="C1999" s="191" t="s">
        <v>1500</v>
      </c>
      <c r="D1999" s="191" t="s">
        <v>51</v>
      </c>
      <c r="E1999" s="191">
        <v>5452</v>
      </c>
      <c r="F1999" s="191">
        <v>8</v>
      </c>
      <c r="G1999" s="191">
        <v>3</v>
      </c>
      <c r="H1999" s="191">
        <v>91</v>
      </c>
      <c r="I1999" s="191">
        <v>1</v>
      </c>
      <c r="J1999" s="193">
        <f t="shared" si="190"/>
        <v>3591</v>
      </c>
      <c r="K1999" s="194">
        <v>280</v>
      </c>
      <c r="L1999" s="194">
        <f t="shared" si="191"/>
        <v>1005480</v>
      </c>
      <c r="M1999" s="195"/>
      <c r="N1999" s="196"/>
      <c r="O1999" s="191"/>
      <c r="P1999" s="191"/>
      <c r="Q1999" s="191"/>
      <c r="R1999" s="191"/>
      <c r="S1999" s="197"/>
      <c r="T1999" s="197"/>
      <c r="U1999" s="191"/>
      <c r="V1999" s="191"/>
      <c r="W1999" s="197"/>
      <c r="X1999" s="198">
        <f>L1999</f>
        <v>1005480</v>
      </c>
      <c r="Y1999" s="198">
        <f>X1999</f>
        <v>1005480</v>
      </c>
      <c r="Z1999" s="191">
        <v>0</v>
      </c>
      <c r="AA1999" s="198">
        <f>L1999</f>
        <v>1005480</v>
      </c>
      <c r="AB1999" s="191">
        <v>0.01</v>
      </c>
      <c r="AC1999" s="197">
        <f t="shared" si="200"/>
        <v>100.54800000000002</v>
      </c>
    </row>
    <row r="2000" spans="1:29" ht="18" x14ac:dyDescent="0.35">
      <c r="A2000" s="190">
        <v>55</v>
      </c>
      <c r="B2000" s="201"/>
      <c r="C2000" s="202" t="s">
        <v>1501</v>
      </c>
      <c r="D2000" s="191" t="s">
        <v>51</v>
      </c>
      <c r="E2000" s="191">
        <v>2335</v>
      </c>
      <c r="F2000" s="191">
        <v>11</v>
      </c>
      <c r="G2000" s="191">
        <v>1</v>
      </c>
      <c r="H2000" s="191">
        <v>75</v>
      </c>
      <c r="I2000" s="191">
        <v>1</v>
      </c>
      <c r="J2000" s="193">
        <f t="shared" si="190"/>
        <v>4575</v>
      </c>
      <c r="K2000" s="194">
        <v>100</v>
      </c>
      <c r="L2000" s="230">
        <f t="shared" si="191"/>
        <v>457500</v>
      </c>
      <c r="M2000" s="200"/>
      <c r="N2000" s="196"/>
      <c r="O2000" s="191"/>
      <c r="P2000" s="191"/>
      <c r="Q2000" s="191"/>
      <c r="R2000" s="191"/>
      <c r="S2000" s="197"/>
      <c r="T2000" s="197"/>
      <c r="U2000" s="191"/>
      <c r="V2000" s="191"/>
      <c r="W2000" s="197"/>
      <c r="X2000" s="198">
        <f>L2000</f>
        <v>457500</v>
      </c>
      <c r="Y2000" s="198">
        <f>X2000</f>
        <v>457500</v>
      </c>
      <c r="Z2000" s="191">
        <v>0</v>
      </c>
      <c r="AA2000" s="198">
        <f>L2000</f>
        <v>457500</v>
      </c>
      <c r="AB2000" s="191">
        <v>0.01</v>
      </c>
      <c r="AC2000" s="197">
        <f t="shared" si="200"/>
        <v>45.75</v>
      </c>
    </row>
    <row r="2001" spans="1:29" ht="18" x14ac:dyDescent="0.35">
      <c r="A2001" s="190">
        <v>56</v>
      </c>
      <c r="B2001" s="190"/>
      <c r="C2001" s="191" t="s">
        <v>1502</v>
      </c>
      <c r="D2001" s="191" t="s">
        <v>51</v>
      </c>
      <c r="E2001" s="191">
        <v>2836</v>
      </c>
      <c r="F2001" s="191">
        <v>3</v>
      </c>
      <c r="G2001" s="191">
        <v>0</v>
      </c>
      <c r="H2001" s="191">
        <v>72</v>
      </c>
      <c r="I2001" s="191">
        <v>1</v>
      </c>
      <c r="J2001" s="193">
        <f t="shared" si="190"/>
        <v>1272</v>
      </c>
      <c r="K2001" s="194">
        <v>100</v>
      </c>
      <c r="L2001" s="230">
        <f t="shared" si="191"/>
        <v>127200</v>
      </c>
      <c r="M2001" s="200"/>
      <c r="N2001" s="196"/>
      <c r="O2001" s="191"/>
      <c r="P2001" s="191"/>
      <c r="Q2001" s="191"/>
      <c r="R2001" s="191"/>
      <c r="S2001" s="197"/>
      <c r="T2001" s="197"/>
      <c r="U2001" s="191"/>
      <c r="V2001" s="191"/>
      <c r="W2001" s="197"/>
      <c r="X2001" s="198">
        <f>L2001</f>
        <v>127200</v>
      </c>
      <c r="Y2001" s="198">
        <f>X2001</f>
        <v>127200</v>
      </c>
      <c r="Z2001" s="191">
        <v>0</v>
      </c>
      <c r="AA2001" s="198">
        <f>L2001</f>
        <v>127200</v>
      </c>
      <c r="AB2001" s="191">
        <v>0.01</v>
      </c>
      <c r="AC2001" s="197">
        <f t="shared" si="200"/>
        <v>12.72</v>
      </c>
    </row>
    <row r="2002" spans="1:29" ht="18" x14ac:dyDescent="0.35">
      <c r="A2002" s="190"/>
      <c r="B2002" s="190"/>
      <c r="C2002" s="191" t="s">
        <v>1502</v>
      </c>
      <c r="D2002" s="191" t="s">
        <v>183</v>
      </c>
      <c r="E2002" s="191"/>
      <c r="F2002" s="191">
        <v>5</v>
      </c>
      <c r="G2002" s="191">
        <v>0</v>
      </c>
      <c r="H2002" s="191">
        <v>0</v>
      </c>
      <c r="I2002" s="191">
        <v>2</v>
      </c>
      <c r="J2002" s="193">
        <v>18</v>
      </c>
      <c r="K2002" s="194">
        <v>500</v>
      </c>
      <c r="L2002" s="230">
        <f t="shared" si="191"/>
        <v>9000</v>
      </c>
      <c r="M2002" s="195"/>
      <c r="N2002" s="196" t="s">
        <v>38</v>
      </c>
      <c r="O2002" s="191" t="s">
        <v>39</v>
      </c>
      <c r="P2002" s="191" t="s">
        <v>995</v>
      </c>
      <c r="Q2002" s="191">
        <v>72</v>
      </c>
      <c r="R2002" s="191">
        <v>100</v>
      </c>
      <c r="S2002" s="197">
        <v>6550</v>
      </c>
      <c r="T2002" s="197">
        <f t="shared" ref="T2002:T2014" si="201">Q2002*S2002</f>
        <v>471600</v>
      </c>
      <c r="U2002" s="191">
        <v>40</v>
      </c>
      <c r="V2002" s="191">
        <v>70</v>
      </c>
      <c r="W2002" s="197">
        <f>T2002-T2002*70/100</f>
        <v>141480</v>
      </c>
      <c r="X2002" s="198">
        <f>W2002+L2002</f>
        <v>150480</v>
      </c>
      <c r="Y2002" s="198">
        <f>X2002</f>
        <v>150480</v>
      </c>
      <c r="Z2002" s="191">
        <v>50</v>
      </c>
      <c r="AA2002" s="198">
        <v>0</v>
      </c>
      <c r="AB2002" s="191">
        <v>0.02</v>
      </c>
      <c r="AC2002" s="197">
        <f t="shared" si="200"/>
        <v>0</v>
      </c>
    </row>
    <row r="2003" spans="1:29" ht="18" x14ac:dyDescent="0.35">
      <c r="A2003" s="190"/>
      <c r="B2003" s="190"/>
      <c r="C2003" s="191"/>
      <c r="D2003" s="191"/>
      <c r="E2003" s="191"/>
      <c r="F2003" s="191"/>
      <c r="G2003" s="191"/>
      <c r="H2003" s="191"/>
      <c r="I2003" s="191">
        <v>1</v>
      </c>
      <c r="J2003" s="193">
        <v>1871</v>
      </c>
      <c r="K2003" s="194">
        <v>500</v>
      </c>
      <c r="L2003" s="230">
        <f t="shared" si="191"/>
        <v>935500</v>
      </c>
      <c r="M2003" s="195"/>
      <c r="N2003" s="196"/>
      <c r="O2003" s="191"/>
      <c r="P2003" s="191"/>
      <c r="Q2003" s="191"/>
      <c r="R2003" s="191"/>
      <c r="S2003" s="197"/>
      <c r="T2003" s="197">
        <f t="shared" si="201"/>
        <v>0</v>
      </c>
      <c r="U2003" s="191"/>
      <c r="V2003" s="191"/>
      <c r="W2003" s="197"/>
      <c r="X2003" s="198"/>
      <c r="Y2003" s="198">
        <f>L2003</f>
        <v>935500</v>
      </c>
      <c r="Z2003" s="191">
        <v>0</v>
      </c>
      <c r="AA2003" s="198">
        <f t="shared" ref="AA2003:AA2010" si="202">Y2003</f>
        <v>935500</v>
      </c>
      <c r="AB2003" s="191">
        <v>0.01</v>
      </c>
      <c r="AC2003" s="197">
        <f t="shared" si="200"/>
        <v>93.55</v>
      </c>
    </row>
    <row r="2004" spans="1:29" ht="18" x14ac:dyDescent="0.35">
      <c r="A2004" s="190"/>
      <c r="B2004" s="190"/>
      <c r="C2004" s="191" t="s">
        <v>1503</v>
      </c>
      <c r="D2004" s="191"/>
      <c r="E2004" s="191"/>
      <c r="F2004" s="191"/>
      <c r="G2004" s="191"/>
      <c r="H2004" s="191"/>
      <c r="I2004" s="191">
        <v>2</v>
      </c>
      <c r="J2004" s="193">
        <v>8</v>
      </c>
      <c r="K2004" s="194">
        <v>500</v>
      </c>
      <c r="L2004" s="230">
        <f t="shared" si="191"/>
        <v>4000</v>
      </c>
      <c r="M2004" s="195" t="s">
        <v>37</v>
      </c>
      <c r="N2004" s="196" t="s">
        <v>38</v>
      </c>
      <c r="O2004" s="191" t="s">
        <v>39</v>
      </c>
      <c r="P2004" s="191" t="s">
        <v>995</v>
      </c>
      <c r="Q2004" s="191">
        <v>32</v>
      </c>
      <c r="R2004" s="191">
        <v>100</v>
      </c>
      <c r="S2004" s="197">
        <v>6550</v>
      </c>
      <c r="T2004" s="197">
        <f t="shared" si="201"/>
        <v>209600</v>
      </c>
      <c r="U2004" s="191">
        <v>20</v>
      </c>
      <c r="V2004" s="191">
        <v>30</v>
      </c>
      <c r="W2004" s="197">
        <f>T2004-T2004*30/100</f>
        <v>146720</v>
      </c>
      <c r="X2004" s="198">
        <f t="shared" ref="X2004:X2013" si="203">W2004+L2004</f>
        <v>150720</v>
      </c>
      <c r="Y2004" s="198">
        <f t="shared" ref="Y2004:Y2013" si="204">X2004</f>
        <v>150720</v>
      </c>
      <c r="Z2004" s="191">
        <v>10</v>
      </c>
      <c r="AA2004" s="198">
        <v>0</v>
      </c>
      <c r="AB2004" s="191">
        <v>0.02</v>
      </c>
      <c r="AC2004" s="197">
        <f t="shared" si="200"/>
        <v>0</v>
      </c>
    </row>
    <row r="2005" spans="1:29" ht="18" x14ac:dyDescent="0.35">
      <c r="A2005" s="190"/>
      <c r="B2005" s="190"/>
      <c r="C2005" s="191"/>
      <c r="D2005" s="191"/>
      <c r="E2005" s="191"/>
      <c r="F2005" s="191"/>
      <c r="G2005" s="191"/>
      <c r="H2005" s="191"/>
      <c r="I2005" s="191">
        <v>3</v>
      </c>
      <c r="J2005" s="193">
        <v>4</v>
      </c>
      <c r="K2005" s="194">
        <v>500</v>
      </c>
      <c r="L2005" s="230">
        <f t="shared" si="191"/>
        <v>2000</v>
      </c>
      <c r="M2005" s="195" t="s">
        <v>41</v>
      </c>
      <c r="N2005" s="196" t="s">
        <v>38</v>
      </c>
      <c r="O2005" s="191" t="s">
        <v>39</v>
      </c>
      <c r="P2005" s="191" t="s">
        <v>1232</v>
      </c>
      <c r="Q2005" s="191">
        <v>16</v>
      </c>
      <c r="R2005" s="191">
        <v>100</v>
      </c>
      <c r="S2005" s="197">
        <v>6550</v>
      </c>
      <c r="T2005" s="197">
        <f t="shared" si="201"/>
        <v>104800</v>
      </c>
      <c r="U2005" s="191">
        <v>20</v>
      </c>
      <c r="V2005" s="191">
        <v>30</v>
      </c>
      <c r="W2005" s="197">
        <f>T2005-T2005*30/100</f>
        <v>73360</v>
      </c>
      <c r="X2005" s="198">
        <f t="shared" si="203"/>
        <v>75360</v>
      </c>
      <c r="Y2005" s="198">
        <f t="shared" si="204"/>
        <v>75360</v>
      </c>
      <c r="Z2005" s="191">
        <v>0</v>
      </c>
      <c r="AA2005" s="198">
        <f t="shared" si="202"/>
        <v>75360</v>
      </c>
      <c r="AB2005" s="191">
        <v>0.3</v>
      </c>
      <c r="AC2005" s="197">
        <f t="shared" si="200"/>
        <v>226.08</v>
      </c>
    </row>
    <row r="2006" spans="1:29" ht="18" x14ac:dyDescent="0.35">
      <c r="A2006" s="190"/>
      <c r="B2006" s="190"/>
      <c r="C2006" s="191" t="s">
        <v>1504</v>
      </c>
      <c r="D2006" s="191"/>
      <c r="E2006" s="191"/>
      <c r="F2006" s="191"/>
      <c r="G2006" s="191"/>
      <c r="H2006" s="191"/>
      <c r="I2006" s="191">
        <v>2</v>
      </c>
      <c r="J2006" s="193">
        <v>12</v>
      </c>
      <c r="K2006" s="194">
        <v>500</v>
      </c>
      <c r="L2006" s="230">
        <f t="shared" si="191"/>
        <v>6000</v>
      </c>
      <c r="M2006" s="195" t="s">
        <v>37</v>
      </c>
      <c r="N2006" s="196" t="s">
        <v>977</v>
      </c>
      <c r="O2006" s="191" t="s">
        <v>39</v>
      </c>
      <c r="P2006" s="191" t="s">
        <v>995</v>
      </c>
      <c r="Q2006" s="191">
        <v>48</v>
      </c>
      <c r="R2006" s="191">
        <v>100</v>
      </c>
      <c r="S2006" s="197">
        <v>7550</v>
      </c>
      <c r="T2006" s="197">
        <f t="shared" si="201"/>
        <v>362400</v>
      </c>
      <c r="U2006" s="191">
        <v>5</v>
      </c>
      <c r="V2006" s="191">
        <v>5</v>
      </c>
      <c r="W2006" s="197">
        <f>T2006-T2006*5/100</f>
        <v>344280</v>
      </c>
      <c r="X2006" s="198">
        <f t="shared" si="203"/>
        <v>350280</v>
      </c>
      <c r="Y2006" s="198">
        <f t="shared" si="204"/>
        <v>350280</v>
      </c>
      <c r="Z2006" s="191">
        <v>10</v>
      </c>
      <c r="AA2006" s="198">
        <v>0</v>
      </c>
      <c r="AB2006" s="191">
        <v>0.02</v>
      </c>
      <c r="AC2006" s="197">
        <f t="shared" si="200"/>
        <v>0</v>
      </c>
    </row>
    <row r="2007" spans="1:29" ht="18" x14ac:dyDescent="0.35">
      <c r="A2007" s="190"/>
      <c r="B2007" s="190"/>
      <c r="C2007" s="191"/>
      <c r="D2007" s="191"/>
      <c r="E2007" s="191"/>
      <c r="F2007" s="191"/>
      <c r="G2007" s="191"/>
      <c r="H2007" s="191"/>
      <c r="I2007" s="191">
        <v>2</v>
      </c>
      <c r="J2007" s="193">
        <v>12</v>
      </c>
      <c r="K2007" s="194">
        <v>500</v>
      </c>
      <c r="L2007" s="230">
        <f t="shared" si="191"/>
        <v>6000</v>
      </c>
      <c r="M2007" s="195" t="s">
        <v>41</v>
      </c>
      <c r="N2007" s="196" t="s">
        <v>977</v>
      </c>
      <c r="O2007" s="191" t="s">
        <v>39</v>
      </c>
      <c r="P2007" s="191" t="s">
        <v>995</v>
      </c>
      <c r="Q2007" s="191">
        <v>48</v>
      </c>
      <c r="R2007" s="191">
        <v>100</v>
      </c>
      <c r="S2007" s="197">
        <v>7550</v>
      </c>
      <c r="T2007" s="197">
        <f t="shared" si="201"/>
        <v>362400</v>
      </c>
      <c r="U2007" s="191">
        <v>5</v>
      </c>
      <c r="V2007" s="191">
        <v>5</v>
      </c>
      <c r="W2007" s="197">
        <f>T2007-T2007*5/100</f>
        <v>344280</v>
      </c>
      <c r="X2007" s="198">
        <f t="shared" si="203"/>
        <v>350280</v>
      </c>
      <c r="Y2007" s="198">
        <f t="shared" si="204"/>
        <v>350280</v>
      </c>
      <c r="Z2007" s="191">
        <v>10</v>
      </c>
      <c r="AA2007" s="198">
        <v>0</v>
      </c>
      <c r="AB2007" s="191">
        <v>0.02</v>
      </c>
      <c r="AC2007" s="197">
        <f t="shared" si="200"/>
        <v>0</v>
      </c>
    </row>
    <row r="2008" spans="1:29" ht="18" x14ac:dyDescent="0.35">
      <c r="A2008" s="190"/>
      <c r="B2008" s="190"/>
      <c r="C2008" s="191" t="s">
        <v>1505</v>
      </c>
      <c r="D2008" s="191"/>
      <c r="E2008" s="191"/>
      <c r="F2008" s="191"/>
      <c r="G2008" s="191"/>
      <c r="H2008" s="191"/>
      <c r="I2008" s="191">
        <v>2</v>
      </c>
      <c r="J2008" s="193">
        <v>12</v>
      </c>
      <c r="K2008" s="194">
        <v>500</v>
      </c>
      <c r="L2008" s="230">
        <f t="shared" si="191"/>
        <v>6000</v>
      </c>
      <c r="M2008" s="195" t="s">
        <v>37</v>
      </c>
      <c r="N2008" s="196" t="s">
        <v>977</v>
      </c>
      <c r="O2008" s="191" t="s">
        <v>39</v>
      </c>
      <c r="P2008" s="191" t="s">
        <v>1275</v>
      </c>
      <c r="Q2008" s="191">
        <v>48</v>
      </c>
      <c r="R2008" s="191">
        <v>100</v>
      </c>
      <c r="S2008" s="197">
        <v>7550</v>
      </c>
      <c r="T2008" s="197">
        <f t="shared" si="201"/>
        <v>362400</v>
      </c>
      <c r="U2008" s="191">
        <v>5</v>
      </c>
      <c r="V2008" s="191">
        <v>5</v>
      </c>
      <c r="W2008" s="197">
        <f>T2008-T2008*5/100</f>
        <v>344280</v>
      </c>
      <c r="X2008" s="198">
        <f t="shared" si="203"/>
        <v>350280</v>
      </c>
      <c r="Y2008" s="198">
        <f t="shared" si="204"/>
        <v>350280</v>
      </c>
      <c r="Z2008" s="191">
        <v>0</v>
      </c>
      <c r="AA2008" s="198">
        <f t="shared" si="202"/>
        <v>350280</v>
      </c>
      <c r="AB2008" s="191">
        <v>0.02</v>
      </c>
      <c r="AC2008" s="197">
        <f t="shared" si="200"/>
        <v>70.055999999999997</v>
      </c>
    </row>
    <row r="2009" spans="1:29" ht="18" x14ac:dyDescent="0.35">
      <c r="A2009" s="190"/>
      <c r="B2009" s="190"/>
      <c r="C2009" s="191"/>
      <c r="D2009" s="191"/>
      <c r="E2009" s="191"/>
      <c r="F2009" s="191"/>
      <c r="G2009" s="191"/>
      <c r="H2009" s="191"/>
      <c r="I2009" s="191">
        <v>2</v>
      </c>
      <c r="J2009" s="193">
        <v>12</v>
      </c>
      <c r="K2009" s="194">
        <v>500</v>
      </c>
      <c r="L2009" s="230">
        <f t="shared" si="191"/>
        <v>6000</v>
      </c>
      <c r="M2009" s="195" t="s">
        <v>41</v>
      </c>
      <c r="N2009" s="196" t="s">
        <v>977</v>
      </c>
      <c r="O2009" s="191" t="s">
        <v>39</v>
      </c>
      <c r="P2009" s="191" t="s">
        <v>1275</v>
      </c>
      <c r="Q2009" s="191">
        <v>48</v>
      </c>
      <c r="R2009" s="191">
        <v>100</v>
      </c>
      <c r="S2009" s="197">
        <v>7550</v>
      </c>
      <c r="T2009" s="197">
        <f t="shared" si="201"/>
        <v>362400</v>
      </c>
      <c r="U2009" s="191">
        <v>5</v>
      </c>
      <c r="V2009" s="191">
        <v>5</v>
      </c>
      <c r="W2009" s="197">
        <f>T2009-T2009*5/100</f>
        <v>344280</v>
      </c>
      <c r="X2009" s="198">
        <f t="shared" si="203"/>
        <v>350280</v>
      </c>
      <c r="Y2009" s="198">
        <f t="shared" si="204"/>
        <v>350280</v>
      </c>
      <c r="Z2009" s="191">
        <v>0</v>
      </c>
      <c r="AA2009" s="198">
        <f t="shared" si="202"/>
        <v>350280</v>
      </c>
      <c r="AB2009" s="191">
        <v>0.02</v>
      </c>
      <c r="AC2009" s="197">
        <f t="shared" si="200"/>
        <v>70.055999999999997</v>
      </c>
    </row>
    <row r="2010" spans="1:29" ht="18" x14ac:dyDescent="0.35">
      <c r="A2010" s="190"/>
      <c r="B2010" s="190"/>
      <c r="C2010" s="191"/>
      <c r="D2010" s="191"/>
      <c r="E2010" s="191"/>
      <c r="F2010" s="191"/>
      <c r="G2010" s="191"/>
      <c r="H2010" s="191"/>
      <c r="I2010" s="191">
        <v>2</v>
      </c>
      <c r="J2010" s="193">
        <v>12</v>
      </c>
      <c r="K2010" s="194">
        <v>500</v>
      </c>
      <c r="L2010" s="230">
        <f t="shared" si="191"/>
        <v>6000</v>
      </c>
      <c r="M2010" s="195" t="s">
        <v>117</v>
      </c>
      <c r="N2010" s="196" t="s">
        <v>977</v>
      </c>
      <c r="O2010" s="191" t="s">
        <v>39</v>
      </c>
      <c r="P2010" s="191" t="s">
        <v>1275</v>
      </c>
      <c r="Q2010" s="191">
        <v>48</v>
      </c>
      <c r="R2010" s="191">
        <v>100</v>
      </c>
      <c r="S2010" s="197">
        <v>7550</v>
      </c>
      <c r="T2010" s="197">
        <f t="shared" si="201"/>
        <v>362400</v>
      </c>
      <c r="U2010" s="191">
        <v>5</v>
      </c>
      <c r="V2010" s="191">
        <v>5</v>
      </c>
      <c r="W2010" s="197">
        <f>T2010-T2010*5/100</f>
        <v>344280</v>
      </c>
      <c r="X2010" s="198">
        <f t="shared" si="203"/>
        <v>350280</v>
      </c>
      <c r="Y2010" s="198">
        <f t="shared" si="204"/>
        <v>350280</v>
      </c>
      <c r="Z2010" s="191">
        <v>0</v>
      </c>
      <c r="AA2010" s="198">
        <f t="shared" si="202"/>
        <v>350280</v>
      </c>
      <c r="AB2010" s="191">
        <v>0.02</v>
      </c>
      <c r="AC2010" s="197">
        <f t="shared" si="200"/>
        <v>70.055999999999997</v>
      </c>
    </row>
    <row r="2011" spans="1:29" ht="18" x14ac:dyDescent="0.35">
      <c r="A2011" s="190"/>
      <c r="B2011" s="190"/>
      <c r="C2011" s="191" t="s">
        <v>1506</v>
      </c>
      <c r="D2011" s="191"/>
      <c r="E2011" s="191"/>
      <c r="F2011" s="191"/>
      <c r="G2011" s="191"/>
      <c r="H2011" s="191"/>
      <c r="I2011" s="191">
        <v>2</v>
      </c>
      <c r="J2011" s="193">
        <v>13.5</v>
      </c>
      <c r="K2011" s="194">
        <v>500</v>
      </c>
      <c r="L2011" s="230">
        <f t="shared" si="191"/>
        <v>6750</v>
      </c>
      <c r="M2011" s="195" t="s">
        <v>37</v>
      </c>
      <c r="N2011" s="196" t="s">
        <v>38</v>
      </c>
      <c r="O2011" s="191" t="s">
        <v>39</v>
      </c>
      <c r="P2011" s="191" t="s">
        <v>995</v>
      </c>
      <c r="Q2011" s="191">
        <v>54</v>
      </c>
      <c r="R2011" s="191">
        <v>100</v>
      </c>
      <c r="S2011" s="197">
        <v>6550</v>
      </c>
      <c r="T2011" s="197">
        <f t="shared" si="201"/>
        <v>353700</v>
      </c>
      <c r="U2011" s="191">
        <v>15</v>
      </c>
      <c r="V2011" s="191">
        <v>20</v>
      </c>
      <c r="W2011" s="197">
        <f>T2011-T2011*20/100</f>
        <v>282960</v>
      </c>
      <c r="X2011" s="198">
        <f t="shared" si="203"/>
        <v>289710</v>
      </c>
      <c r="Y2011" s="198">
        <f t="shared" si="204"/>
        <v>289710</v>
      </c>
      <c r="Z2011" s="191">
        <v>10</v>
      </c>
      <c r="AA2011" s="198">
        <v>0</v>
      </c>
      <c r="AB2011" s="191">
        <v>0</v>
      </c>
      <c r="AC2011" s="197">
        <f t="shared" si="200"/>
        <v>0</v>
      </c>
    </row>
    <row r="2012" spans="1:29" ht="18" x14ac:dyDescent="0.35">
      <c r="A2012" s="190"/>
      <c r="B2012" s="190"/>
      <c r="C2012" s="191" t="s">
        <v>1507</v>
      </c>
      <c r="D2012" s="191"/>
      <c r="E2012" s="191"/>
      <c r="F2012" s="191"/>
      <c r="G2012" s="191"/>
      <c r="H2012" s="191"/>
      <c r="I2012" s="191">
        <v>2</v>
      </c>
      <c r="J2012" s="193">
        <v>18</v>
      </c>
      <c r="K2012" s="194">
        <v>500</v>
      </c>
      <c r="L2012" s="230">
        <f t="shared" si="191"/>
        <v>9000</v>
      </c>
      <c r="M2012" s="195" t="s">
        <v>37</v>
      </c>
      <c r="N2012" s="196" t="s">
        <v>38</v>
      </c>
      <c r="O2012" s="191" t="s">
        <v>39</v>
      </c>
      <c r="P2012" s="191" t="s">
        <v>995</v>
      </c>
      <c r="Q2012" s="191">
        <v>72</v>
      </c>
      <c r="R2012" s="191">
        <v>100</v>
      </c>
      <c r="S2012" s="197">
        <v>6550</v>
      </c>
      <c r="T2012" s="197">
        <f t="shared" si="201"/>
        <v>471600</v>
      </c>
      <c r="U2012" s="191">
        <v>10</v>
      </c>
      <c r="V2012" s="191">
        <v>10</v>
      </c>
      <c r="W2012" s="197">
        <f>T2012-T2012*10/100</f>
        <v>424440</v>
      </c>
      <c r="X2012" s="198">
        <f t="shared" si="203"/>
        <v>433440</v>
      </c>
      <c r="Y2012" s="198">
        <f t="shared" si="204"/>
        <v>433440</v>
      </c>
      <c r="Z2012" s="191">
        <v>10</v>
      </c>
      <c r="AA2012" s="198">
        <v>0</v>
      </c>
      <c r="AB2012" s="191">
        <v>0</v>
      </c>
      <c r="AC2012" s="197">
        <f t="shared" si="200"/>
        <v>0</v>
      </c>
    </row>
    <row r="2013" spans="1:29" ht="18" x14ac:dyDescent="0.35">
      <c r="A2013" s="190"/>
      <c r="B2013" s="190"/>
      <c r="C2013" s="191" t="s">
        <v>1508</v>
      </c>
      <c r="D2013" s="191"/>
      <c r="E2013" s="191"/>
      <c r="F2013" s="191"/>
      <c r="G2013" s="191"/>
      <c r="H2013" s="191"/>
      <c r="I2013" s="191">
        <v>2</v>
      </c>
      <c r="J2013" s="193">
        <v>7.5</v>
      </c>
      <c r="K2013" s="194">
        <v>500</v>
      </c>
      <c r="L2013" s="230">
        <f t="shared" si="191"/>
        <v>3750</v>
      </c>
      <c r="M2013" s="195" t="s">
        <v>37</v>
      </c>
      <c r="N2013" s="196" t="s">
        <v>38</v>
      </c>
      <c r="O2013" s="191" t="s">
        <v>39</v>
      </c>
      <c r="P2013" s="191" t="s">
        <v>995</v>
      </c>
      <c r="Q2013" s="191">
        <v>30</v>
      </c>
      <c r="R2013" s="191">
        <v>100</v>
      </c>
      <c r="S2013" s="197">
        <v>6550</v>
      </c>
      <c r="T2013" s="197">
        <f t="shared" si="201"/>
        <v>196500</v>
      </c>
      <c r="U2013" s="191">
        <v>3</v>
      </c>
      <c r="V2013" s="191">
        <v>3</v>
      </c>
      <c r="W2013" s="197">
        <f>T2013-T2013*3/100</f>
        <v>190605</v>
      </c>
      <c r="X2013" s="198">
        <f t="shared" si="203"/>
        <v>194355</v>
      </c>
      <c r="Y2013" s="198">
        <f t="shared" si="204"/>
        <v>194355</v>
      </c>
      <c r="Z2013" s="191">
        <v>10</v>
      </c>
      <c r="AA2013" s="198">
        <v>0</v>
      </c>
      <c r="AB2013" s="191">
        <v>0</v>
      </c>
      <c r="AC2013" s="197">
        <f t="shared" si="200"/>
        <v>0</v>
      </c>
    </row>
    <row r="2014" spans="1:29" ht="18" x14ac:dyDescent="0.35">
      <c r="A2014" s="190">
        <v>57</v>
      </c>
      <c r="B2014" s="190"/>
      <c r="C2014" s="191" t="s">
        <v>1509</v>
      </c>
      <c r="D2014" s="191" t="s">
        <v>51</v>
      </c>
      <c r="E2014" s="191">
        <v>9322</v>
      </c>
      <c r="F2014" s="191">
        <v>4</v>
      </c>
      <c r="G2014" s="191">
        <v>2</v>
      </c>
      <c r="H2014" s="191">
        <v>44</v>
      </c>
      <c r="I2014" s="191">
        <v>1</v>
      </c>
      <c r="J2014" s="193">
        <f t="shared" si="190"/>
        <v>1844</v>
      </c>
      <c r="K2014" s="194">
        <v>100</v>
      </c>
      <c r="L2014" s="230">
        <f t="shared" si="191"/>
        <v>184400</v>
      </c>
      <c r="M2014" s="195"/>
      <c r="N2014" s="196"/>
      <c r="O2014" s="191"/>
      <c r="P2014" s="191"/>
      <c r="Q2014" s="191"/>
      <c r="R2014" s="191"/>
      <c r="S2014" s="197"/>
      <c r="T2014" s="197">
        <f t="shared" si="201"/>
        <v>0</v>
      </c>
      <c r="U2014" s="191"/>
      <c r="V2014" s="191"/>
      <c r="W2014" s="197"/>
      <c r="X2014" s="198"/>
      <c r="Y2014" s="198">
        <f>L2014</f>
        <v>184400</v>
      </c>
      <c r="Z2014" s="191">
        <v>0</v>
      </c>
      <c r="AA2014" s="198">
        <f>Y2014</f>
        <v>184400</v>
      </c>
      <c r="AB2014" s="191">
        <v>0.01</v>
      </c>
      <c r="AC2014" s="197">
        <f t="shared" si="200"/>
        <v>18.440000000000001</v>
      </c>
    </row>
    <row r="2015" spans="1:29" ht="18" x14ac:dyDescent="0.35">
      <c r="A2015" s="190">
        <v>58</v>
      </c>
      <c r="B2015" s="190"/>
      <c r="C2015" s="191" t="s">
        <v>1510</v>
      </c>
      <c r="D2015" s="191" t="s">
        <v>51</v>
      </c>
      <c r="E2015" s="191">
        <v>2271</v>
      </c>
      <c r="F2015" s="191">
        <v>28</v>
      </c>
      <c r="G2015" s="191">
        <v>1</v>
      </c>
      <c r="H2015" s="191">
        <v>76</v>
      </c>
      <c r="I2015" s="191">
        <v>2</v>
      </c>
      <c r="J2015" s="193">
        <v>37.5</v>
      </c>
      <c r="K2015" s="194">
        <v>280</v>
      </c>
      <c r="L2015" s="230">
        <f t="shared" si="191"/>
        <v>10500</v>
      </c>
      <c r="M2015" s="200" t="s">
        <v>37</v>
      </c>
      <c r="N2015" s="196" t="s">
        <v>38</v>
      </c>
      <c r="O2015" s="191" t="s">
        <v>39</v>
      </c>
      <c r="P2015" s="191" t="s">
        <v>995</v>
      </c>
      <c r="Q2015" s="191">
        <v>150</v>
      </c>
      <c r="R2015" s="191">
        <v>100</v>
      </c>
      <c r="S2015" s="197">
        <v>6550</v>
      </c>
      <c r="T2015" s="197">
        <f>Q2015*S2015</f>
        <v>982500</v>
      </c>
      <c r="U2015" s="191">
        <v>20</v>
      </c>
      <c r="V2015" s="191">
        <v>30</v>
      </c>
      <c r="W2015" s="197">
        <f>T2015-T2015*V2015/100</f>
        <v>687750</v>
      </c>
      <c r="X2015" s="197">
        <f>W2015+L2015</f>
        <v>698250</v>
      </c>
      <c r="Y2015" s="197">
        <v>687750</v>
      </c>
      <c r="Z2015" s="191">
        <v>10</v>
      </c>
      <c r="AA2015" s="197">
        <v>0</v>
      </c>
      <c r="AB2015" s="191">
        <v>0.02</v>
      </c>
      <c r="AC2015" s="197">
        <f>AA2015*AB2015/100</f>
        <v>0</v>
      </c>
    </row>
    <row r="2016" spans="1:29" ht="18" x14ac:dyDescent="0.35">
      <c r="A2016" s="190"/>
      <c r="B2016" s="190"/>
      <c r="C2016" s="191"/>
      <c r="D2016" s="191"/>
      <c r="E2016" s="191"/>
      <c r="F2016" s="191"/>
      <c r="G2016" s="191"/>
      <c r="H2016" s="191"/>
      <c r="I2016" s="191">
        <v>1</v>
      </c>
      <c r="J2016" s="193">
        <v>11338.5</v>
      </c>
      <c r="K2016" s="194">
        <v>280</v>
      </c>
      <c r="L2016" s="230">
        <f t="shared" si="191"/>
        <v>3174780</v>
      </c>
      <c r="M2016" s="200"/>
      <c r="N2016" s="196"/>
      <c r="O2016" s="191"/>
      <c r="P2016" s="191"/>
      <c r="Q2016" s="191"/>
      <c r="R2016" s="191"/>
      <c r="S2016" s="197"/>
      <c r="T2016" s="197"/>
      <c r="U2016" s="191"/>
      <c r="V2016" s="191"/>
      <c r="W2016" s="197"/>
      <c r="X2016" s="198">
        <f>L2016</f>
        <v>3174780</v>
      </c>
      <c r="Y2016" s="198">
        <f>X2016</f>
        <v>3174780</v>
      </c>
      <c r="Z2016" s="191">
        <v>0</v>
      </c>
      <c r="AA2016" s="198">
        <f>L2016</f>
        <v>3174780</v>
      </c>
      <c r="AB2016" s="191">
        <v>0.01</v>
      </c>
      <c r="AC2016" s="197">
        <f>AA2016*AB2016/100</f>
        <v>317.47800000000001</v>
      </c>
    </row>
    <row r="2017" spans="1:29" ht="18" x14ac:dyDescent="0.35">
      <c r="A2017" s="190">
        <v>59</v>
      </c>
      <c r="B2017" s="190"/>
      <c r="C2017" s="191" t="s">
        <v>1511</v>
      </c>
      <c r="D2017" s="191" t="s">
        <v>51</v>
      </c>
      <c r="E2017" s="191">
        <v>5449</v>
      </c>
      <c r="F2017" s="191">
        <v>12</v>
      </c>
      <c r="G2017" s="191">
        <v>1</v>
      </c>
      <c r="H2017" s="191">
        <v>64</v>
      </c>
      <c r="I2017" s="191">
        <v>1</v>
      </c>
      <c r="J2017" s="193">
        <f t="shared" ref="J2017:J2093" si="205">F2017*400+G2017*100+H2017</f>
        <v>4964</v>
      </c>
      <c r="K2017" s="194">
        <v>280</v>
      </c>
      <c r="L2017" s="230">
        <f t="shared" ref="L2017:L2093" si="206">J2017*K2017</f>
        <v>1389920</v>
      </c>
      <c r="M2017" s="200"/>
      <c r="N2017" s="196"/>
      <c r="O2017" s="191"/>
      <c r="P2017" s="191"/>
      <c r="Q2017" s="191"/>
      <c r="R2017" s="191"/>
      <c r="S2017" s="197"/>
      <c r="T2017" s="197"/>
      <c r="U2017" s="191"/>
      <c r="V2017" s="191"/>
      <c r="W2017" s="197"/>
      <c r="X2017" s="198">
        <f>L2017</f>
        <v>1389920</v>
      </c>
      <c r="Y2017" s="198">
        <f>X2017</f>
        <v>1389920</v>
      </c>
      <c r="Z2017" s="191">
        <v>0</v>
      </c>
      <c r="AA2017" s="198">
        <f>L2017</f>
        <v>1389920</v>
      </c>
      <c r="AB2017" s="191">
        <v>0.01</v>
      </c>
      <c r="AC2017" s="197">
        <f>AA2017*AB2017/100</f>
        <v>138.99200000000002</v>
      </c>
    </row>
    <row r="2018" spans="1:29" ht="18" x14ac:dyDescent="0.35">
      <c r="A2018" s="190">
        <v>60</v>
      </c>
      <c r="B2018" s="190"/>
      <c r="C2018" s="191" t="s">
        <v>1512</v>
      </c>
      <c r="D2018" s="191" t="s">
        <v>51</v>
      </c>
      <c r="E2018" s="191">
        <v>2328</v>
      </c>
      <c r="F2018" s="191">
        <v>8</v>
      </c>
      <c r="G2018" s="191">
        <v>1</v>
      </c>
      <c r="H2018" s="191">
        <v>88</v>
      </c>
      <c r="I2018" s="191">
        <v>1</v>
      </c>
      <c r="J2018" s="193">
        <f t="shared" si="205"/>
        <v>3388</v>
      </c>
      <c r="K2018" s="194">
        <v>100</v>
      </c>
      <c r="L2018" s="230">
        <f t="shared" si="206"/>
        <v>338800</v>
      </c>
      <c r="M2018" s="195"/>
      <c r="N2018" s="196"/>
      <c r="O2018" s="191"/>
      <c r="P2018" s="191"/>
      <c r="Q2018" s="191"/>
      <c r="R2018" s="191"/>
      <c r="S2018" s="197"/>
      <c r="T2018" s="197"/>
      <c r="U2018" s="191"/>
      <c r="V2018" s="191"/>
      <c r="W2018" s="197"/>
      <c r="X2018" s="198">
        <f t="shared" ref="X2018:X2023" si="207">L2018</f>
        <v>338800</v>
      </c>
      <c r="Y2018" s="198">
        <f t="shared" ref="Y2018:Y2023" si="208">X2018</f>
        <v>338800</v>
      </c>
      <c r="Z2018" s="191">
        <v>0</v>
      </c>
      <c r="AA2018" s="198">
        <f t="shared" ref="AA2018:AA2023" si="209">L2018</f>
        <v>338800</v>
      </c>
      <c r="AB2018" s="191">
        <v>0.01</v>
      </c>
      <c r="AC2018" s="197">
        <f t="shared" ref="AC2018:AC2023" si="210">AA2018*AB2018/100</f>
        <v>33.880000000000003</v>
      </c>
    </row>
    <row r="2019" spans="1:29" ht="18" x14ac:dyDescent="0.35">
      <c r="A2019" s="190">
        <v>61</v>
      </c>
      <c r="B2019" s="190"/>
      <c r="C2019" s="191" t="s">
        <v>1512</v>
      </c>
      <c r="D2019" s="191" t="s">
        <v>51</v>
      </c>
      <c r="E2019" s="191">
        <v>2838</v>
      </c>
      <c r="F2019" s="191">
        <v>28</v>
      </c>
      <c r="G2019" s="191">
        <v>3</v>
      </c>
      <c r="H2019" s="191">
        <v>12</v>
      </c>
      <c r="I2019" s="191">
        <v>1</v>
      </c>
      <c r="J2019" s="193">
        <f t="shared" si="205"/>
        <v>11512</v>
      </c>
      <c r="K2019" s="194">
        <v>280</v>
      </c>
      <c r="L2019" s="230">
        <f t="shared" si="206"/>
        <v>3223360</v>
      </c>
      <c r="M2019" s="200"/>
      <c r="N2019" s="196"/>
      <c r="O2019" s="191"/>
      <c r="P2019" s="191"/>
      <c r="Q2019" s="191"/>
      <c r="R2019" s="191"/>
      <c r="S2019" s="197"/>
      <c r="T2019" s="197"/>
      <c r="U2019" s="191"/>
      <c r="V2019" s="191"/>
      <c r="W2019" s="197"/>
      <c r="X2019" s="198">
        <f t="shared" si="207"/>
        <v>3223360</v>
      </c>
      <c r="Y2019" s="198">
        <f t="shared" si="208"/>
        <v>3223360</v>
      </c>
      <c r="Z2019" s="191">
        <v>0</v>
      </c>
      <c r="AA2019" s="198">
        <f t="shared" si="209"/>
        <v>3223360</v>
      </c>
      <c r="AB2019" s="191">
        <v>0.01</v>
      </c>
      <c r="AC2019" s="197">
        <f t="shared" si="210"/>
        <v>322.33600000000001</v>
      </c>
    </row>
    <row r="2020" spans="1:29" ht="18" x14ac:dyDescent="0.35">
      <c r="A2020" s="190">
        <v>62</v>
      </c>
      <c r="B2020" s="190"/>
      <c r="C2020" s="191" t="s">
        <v>1513</v>
      </c>
      <c r="D2020" s="191" t="s">
        <v>51</v>
      </c>
      <c r="E2020" s="191">
        <v>5459</v>
      </c>
      <c r="F2020" s="191">
        <v>29</v>
      </c>
      <c r="G2020" s="191">
        <v>1</v>
      </c>
      <c r="H2020" s="191">
        <v>97</v>
      </c>
      <c r="I2020" s="191">
        <v>1</v>
      </c>
      <c r="J2020" s="193">
        <f t="shared" si="205"/>
        <v>11797</v>
      </c>
      <c r="K2020" s="194">
        <v>500</v>
      </c>
      <c r="L2020" s="230">
        <f t="shared" si="206"/>
        <v>5898500</v>
      </c>
      <c r="M2020" s="200"/>
      <c r="N2020" s="196"/>
      <c r="O2020" s="191"/>
      <c r="P2020" s="191"/>
      <c r="Q2020" s="191"/>
      <c r="R2020" s="191"/>
      <c r="S2020" s="197"/>
      <c r="T2020" s="197"/>
      <c r="U2020" s="191"/>
      <c r="V2020" s="191"/>
      <c r="W2020" s="197"/>
      <c r="X2020" s="198">
        <f t="shared" si="207"/>
        <v>5898500</v>
      </c>
      <c r="Y2020" s="198">
        <f t="shared" si="208"/>
        <v>5898500</v>
      </c>
      <c r="Z2020" s="191">
        <v>0</v>
      </c>
      <c r="AA2020" s="198">
        <f t="shared" si="209"/>
        <v>5898500</v>
      </c>
      <c r="AB2020" s="191">
        <v>0.01</v>
      </c>
      <c r="AC2020" s="197">
        <f t="shared" si="210"/>
        <v>589.85</v>
      </c>
    </row>
    <row r="2021" spans="1:29" ht="18" x14ac:dyDescent="0.35">
      <c r="A2021" s="190">
        <v>63</v>
      </c>
      <c r="B2021" s="190"/>
      <c r="C2021" s="191" t="s">
        <v>1514</v>
      </c>
      <c r="D2021" s="191" t="s">
        <v>51</v>
      </c>
      <c r="E2021" s="191">
        <v>9901</v>
      </c>
      <c r="F2021" s="191">
        <v>5</v>
      </c>
      <c r="G2021" s="191">
        <v>3</v>
      </c>
      <c r="H2021" s="191">
        <v>9</v>
      </c>
      <c r="I2021" s="191">
        <v>1</v>
      </c>
      <c r="J2021" s="193">
        <f t="shared" si="205"/>
        <v>2309</v>
      </c>
      <c r="K2021" s="194">
        <v>500</v>
      </c>
      <c r="L2021" s="230">
        <f t="shared" si="206"/>
        <v>1154500</v>
      </c>
      <c r="M2021" s="195"/>
      <c r="N2021" s="196"/>
      <c r="O2021" s="191"/>
      <c r="P2021" s="191"/>
      <c r="Q2021" s="191"/>
      <c r="R2021" s="191"/>
      <c r="S2021" s="197"/>
      <c r="T2021" s="197"/>
      <c r="U2021" s="191"/>
      <c r="V2021" s="191"/>
      <c r="W2021" s="197"/>
      <c r="X2021" s="198">
        <f t="shared" si="207"/>
        <v>1154500</v>
      </c>
      <c r="Y2021" s="198">
        <f t="shared" si="208"/>
        <v>1154500</v>
      </c>
      <c r="Z2021" s="191">
        <v>0</v>
      </c>
      <c r="AA2021" s="198">
        <f t="shared" si="209"/>
        <v>1154500</v>
      </c>
      <c r="AB2021" s="191">
        <v>0.01</v>
      </c>
      <c r="AC2021" s="197">
        <f t="shared" si="210"/>
        <v>115.45</v>
      </c>
    </row>
    <row r="2022" spans="1:29" ht="18" x14ac:dyDescent="0.35">
      <c r="A2022" s="190">
        <v>64</v>
      </c>
      <c r="B2022" s="190"/>
      <c r="C2022" s="191" t="s">
        <v>1515</v>
      </c>
      <c r="D2022" s="191" t="s">
        <v>51</v>
      </c>
      <c r="E2022" s="191">
        <v>3885</v>
      </c>
      <c r="F2022" s="191">
        <v>11</v>
      </c>
      <c r="G2022" s="191">
        <v>2</v>
      </c>
      <c r="H2022" s="191">
        <v>53</v>
      </c>
      <c r="I2022" s="191">
        <v>1</v>
      </c>
      <c r="J2022" s="193">
        <f t="shared" si="205"/>
        <v>4653</v>
      </c>
      <c r="K2022" s="194">
        <v>280</v>
      </c>
      <c r="L2022" s="230">
        <f t="shared" si="206"/>
        <v>1302840</v>
      </c>
      <c r="M2022" s="200"/>
      <c r="N2022" s="196"/>
      <c r="O2022" s="191"/>
      <c r="P2022" s="191"/>
      <c r="Q2022" s="191"/>
      <c r="R2022" s="191"/>
      <c r="S2022" s="197"/>
      <c r="T2022" s="197"/>
      <c r="U2022" s="191"/>
      <c r="V2022" s="191"/>
      <c r="W2022" s="197"/>
      <c r="X2022" s="198">
        <f t="shared" si="207"/>
        <v>1302840</v>
      </c>
      <c r="Y2022" s="198">
        <f t="shared" si="208"/>
        <v>1302840</v>
      </c>
      <c r="Z2022" s="191">
        <v>0</v>
      </c>
      <c r="AA2022" s="198">
        <f t="shared" si="209"/>
        <v>1302840</v>
      </c>
      <c r="AB2022" s="191">
        <v>0.01</v>
      </c>
      <c r="AC2022" s="197">
        <f t="shared" si="210"/>
        <v>130.28399999999999</v>
      </c>
    </row>
    <row r="2023" spans="1:29" ht="18" x14ac:dyDescent="0.35">
      <c r="A2023" s="190">
        <v>65</v>
      </c>
      <c r="B2023" s="190"/>
      <c r="C2023" s="191" t="s">
        <v>1516</v>
      </c>
      <c r="D2023" s="191" t="s">
        <v>51</v>
      </c>
      <c r="E2023" s="191">
        <v>3410</v>
      </c>
      <c r="F2023" s="191">
        <v>4</v>
      </c>
      <c r="G2023" s="191">
        <v>2</v>
      </c>
      <c r="H2023" s="191">
        <v>70</v>
      </c>
      <c r="I2023" s="191">
        <v>1</v>
      </c>
      <c r="J2023" s="193">
        <f t="shared" si="205"/>
        <v>1870</v>
      </c>
      <c r="K2023" s="194">
        <v>280</v>
      </c>
      <c r="L2023" s="230">
        <f t="shared" si="206"/>
        <v>523600</v>
      </c>
      <c r="M2023" s="200"/>
      <c r="N2023" s="196"/>
      <c r="O2023" s="191"/>
      <c r="P2023" s="191"/>
      <c r="Q2023" s="191"/>
      <c r="R2023" s="191"/>
      <c r="S2023" s="197"/>
      <c r="T2023" s="197"/>
      <c r="U2023" s="191"/>
      <c r="V2023" s="191"/>
      <c r="W2023" s="197"/>
      <c r="X2023" s="198">
        <f t="shared" si="207"/>
        <v>523600</v>
      </c>
      <c r="Y2023" s="198">
        <f t="shared" si="208"/>
        <v>523600</v>
      </c>
      <c r="Z2023" s="191">
        <v>0</v>
      </c>
      <c r="AA2023" s="198">
        <f t="shared" si="209"/>
        <v>523600</v>
      </c>
      <c r="AB2023" s="191">
        <v>0.01</v>
      </c>
      <c r="AC2023" s="197">
        <f t="shared" si="210"/>
        <v>52.36</v>
      </c>
    </row>
    <row r="2024" spans="1:29" ht="18" x14ac:dyDescent="0.35">
      <c r="A2024" s="190">
        <v>66</v>
      </c>
      <c r="B2024" s="231"/>
      <c r="C2024" s="232" t="s">
        <v>1516</v>
      </c>
      <c r="D2024" s="233" t="s">
        <v>51</v>
      </c>
      <c r="E2024" s="233">
        <v>5391</v>
      </c>
      <c r="F2024" s="233">
        <v>11</v>
      </c>
      <c r="G2024" s="233">
        <v>0</v>
      </c>
      <c r="H2024" s="233">
        <v>42</v>
      </c>
      <c r="I2024" s="191">
        <v>1</v>
      </c>
      <c r="J2024" s="234">
        <v>27</v>
      </c>
      <c r="K2024" s="235">
        <v>100</v>
      </c>
      <c r="L2024" s="235">
        <f t="shared" si="206"/>
        <v>2700</v>
      </c>
      <c r="M2024" s="236"/>
      <c r="N2024" s="237" t="s">
        <v>38</v>
      </c>
      <c r="O2024" s="233" t="s">
        <v>39</v>
      </c>
      <c r="P2024" s="233" t="s">
        <v>995</v>
      </c>
      <c r="Q2024" s="233">
        <v>108</v>
      </c>
      <c r="R2024" s="233">
        <v>100</v>
      </c>
      <c r="S2024" s="238">
        <v>6550</v>
      </c>
      <c r="T2024" s="238">
        <f>S2024*Q2024</f>
        <v>707400</v>
      </c>
      <c r="U2024" s="233">
        <v>21</v>
      </c>
      <c r="V2024" s="233">
        <v>32</v>
      </c>
      <c r="W2024" s="238">
        <f>T2024-T2024*32/100</f>
        <v>481032</v>
      </c>
      <c r="X2024" s="238">
        <f>W2024+L2024</f>
        <v>483732</v>
      </c>
      <c r="Y2024" s="238">
        <f>X2024</f>
        <v>483732</v>
      </c>
      <c r="Z2024" s="233">
        <v>50</v>
      </c>
      <c r="AA2024" s="238">
        <v>0</v>
      </c>
      <c r="AB2024" s="233">
        <v>0.02</v>
      </c>
      <c r="AC2024" s="197">
        <f>AA2024*AB2024/100</f>
        <v>0</v>
      </c>
    </row>
    <row r="2025" spans="1:29" ht="18" x14ac:dyDescent="0.35">
      <c r="A2025" s="190"/>
      <c r="B2025" s="231"/>
      <c r="C2025" s="232"/>
      <c r="D2025" s="233"/>
      <c r="E2025" s="233"/>
      <c r="F2025" s="233"/>
      <c r="G2025" s="233"/>
      <c r="H2025" s="233"/>
      <c r="I2025" s="191"/>
      <c r="J2025" s="234">
        <v>4415</v>
      </c>
      <c r="K2025" s="235">
        <v>100</v>
      </c>
      <c r="L2025" s="235">
        <f t="shared" si="206"/>
        <v>441500</v>
      </c>
      <c r="M2025" s="236"/>
      <c r="N2025" s="196"/>
      <c r="O2025" s="191"/>
      <c r="P2025" s="191"/>
      <c r="Q2025" s="191"/>
      <c r="R2025" s="191"/>
      <c r="S2025" s="197"/>
      <c r="T2025" s="197"/>
      <c r="U2025" s="191"/>
      <c r="V2025" s="191"/>
      <c r="W2025" s="197"/>
      <c r="X2025" s="198">
        <f>L2025</f>
        <v>441500</v>
      </c>
      <c r="Y2025" s="198">
        <f t="shared" ref="Y2025:Y2034" si="211">X2025</f>
        <v>441500</v>
      </c>
      <c r="Z2025" s="191">
        <v>0</v>
      </c>
      <c r="AA2025" s="198">
        <f>L2025</f>
        <v>441500</v>
      </c>
      <c r="AB2025" s="191">
        <v>0.01</v>
      </c>
      <c r="AC2025" s="197">
        <f>AA2025*AB2025/100</f>
        <v>44.15</v>
      </c>
    </row>
    <row r="2026" spans="1:29" ht="18" x14ac:dyDescent="0.35">
      <c r="A2026" s="190">
        <v>67</v>
      </c>
      <c r="B2026" s="190"/>
      <c r="C2026" s="191" t="s">
        <v>1517</v>
      </c>
      <c r="D2026" s="191" t="s">
        <v>51</v>
      </c>
      <c r="E2026" s="191">
        <v>5383</v>
      </c>
      <c r="F2026" s="191">
        <v>17</v>
      </c>
      <c r="G2026" s="191">
        <v>2</v>
      </c>
      <c r="H2026" s="191">
        <v>98</v>
      </c>
      <c r="I2026" s="191">
        <v>1</v>
      </c>
      <c r="J2026" s="193">
        <f t="shared" si="205"/>
        <v>7098</v>
      </c>
      <c r="K2026" s="194">
        <v>100</v>
      </c>
      <c r="L2026" s="230">
        <f t="shared" si="206"/>
        <v>709800</v>
      </c>
      <c r="M2026" s="200"/>
      <c r="N2026" s="196"/>
      <c r="O2026" s="191"/>
      <c r="P2026" s="191"/>
      <c r="Q2026" s="191"/>
      <c r="R2026" s="191"/>
      <c r="S2026" s="197"/>
      <c r="T2026" s="197"/>
      <c r="U2026" s="191"/>
      <c r="V2026" s="191"/>
      <c r="W2026" s="197"/>
      <c r="X2026" s="198">
        <f t="shared" ref="X2026:X2032" si="212">L2026</f>
        <v>709800</v>
      </c>
      <c r="Y2026" s="198">
        <f t="shared" si="211"/>
        <v>709800</v>
      </c>
      <c r="Z2026" s="191">
        <v>0</v>
      </c>
      <c r="AA2026" s="198">
        <f t="shared" ref="AA2026:AA2032" si="213">L2026</f>
        <v>709800</v>
      </c>
      <c r="AB2026" s="191">
        <v>0.01</v>
      </c>
      <c r="AC2026" s="197">
        <f t="shared" ref="AC2026:AC2032" si="214">AA2026*AB2026/100</f>
        <v>70.98</v>
      </c>
    </row>
    <row r="2027" spans="1:29" ht="18" x14ac:dyDescent="0.35">
      <c r="A2027" s="190">
        <v>68</v>
      </c>
      <c r="B2027" s="190"/>
      <c r="C2027" s="191" t="s">
        <v>1306</v>
      </c>
      <c r="D2027" s="191" t="s">
        <v>51</v>
      </c>
      <c r="E2027" s="191">
        <v>5443</v>
      </c>
      <c r="F2027" s="191">
        <v>8</v>
      </c>
      <c r="G2027" s="191">
        <v>2</v>
      </c>
      <c r="H2027" s="191">
        <v>96</v>
      </c>
      <c r="I2027" s="191">
        <v>1</v>
      </c>
      <c r="J2027" s="193">
        <f t="shared" si="205"/>
        <v>3496</v>
      </c>
      <c r="K2027" s="194">
        <v>100</v>
      </c>
      <c r="L2027" s="230">
        <f t="shared" si="206"/>
        <v>349600</v>
      </c>
      <c r="M2027" s="200"/>
      <c r="N2027" s="196"/>
      <c r="O2027" s="191"/>
      <c r="P2027" s="191"/>
      <c r="Q2027" s="191"/>
      <c r="R2027" s="191"/>
      <c r="S2027" s="197"/>
      <c r="T2027" s="197"/>
      <c r="U2027" s="191"/>
      <c r="V2027" s="191"/>
      <c r="W2027" s="197"/>
      <c r="X2027" s="198">
        <f t="shared" si="212"/>
        <v>349600</v>
      </c>
      <c r="Y2027" s="198">
        <f t="shared" si="211"/>
        <v>349600</v>
      </c>
      <c r="Z2027" s="191">
        <v>0</v>
      </c>
      <c r="AA2027" s="198">
        <f t="shared" si="213"/>
        <v>349600</v>
      </c>
      <c r="AB2027" s="191">
        <v>0.01</v>
      </c>
      <c r="AC2027" s="197">
        <f t="shared" si="214"/>
        <v>34.96</v>
      </c>
    </row>
    <row r="2028" spans="1:29" ht="18" x14ac:dyDescent="0.35">
      <c r="A2028" s="190">
        <v>69</v>
      </c>
      <c r="B2028" s="190"/>
      <c r="C2028" s="191" t="s">
        <v>130</v>
      </c>
      <c r="D2028" s="191" t="s">
        <v>51</v>
      </c>
      <c r="E2028" s="191">
        <v>10149</v>
      </c>
      <c r="F2028" s="191">
        <v>10</v>
      </c>
      <c r="G2028" s="191">
        <v>3</v>
      </c>
      <c r="H2028" s="191">
        <v>66</v>
      </c>
      <c r="I2028" s="191">
        <v>1</v>
      </c>
      <c r="J2028" s="193">
        <f t="shared" si="205"/>
        <v>4366</v>
      </c>
      <c r="K2028" s="194">
        <v>500</v>
      </c>
      <c r="L2028" s="230">
        <f t="shared" si="206"/>
        <v>2183000</v>
      </c>
      <c r="M2028" s="195"/>
      <c r="N2028" s="196"/>
      <c r="O2028" s="191"/>
      <c r="P2028" s="191"/>
      <c r="Q2028" s="191"/>
      <c r="R2028" s="191"/>
      <c r="S2028" s="197"/>
      <c r="T2028" s="197"/>
      <c r="U2028" s="191"/>
      <c r="V2028" s="191"/>
      <c r="W2028" s="197"/>
      <c r="X2028" s="198">
        <f t="shared" si="212"/>
        <v>2183000</v>
      </c>
      <c r="Y2028" s="198">
        <f t="shared" si="211"/>
        <v>2183000</v>
      </c>
      <c r="Z2028" s="191">
        <v>0</v>
      </c>
      <c r="AA2028" s="198">
        <f t="shared" si="213"/>
        <v>2183000</v>
      </c>
      <c r="AB2028" s="191">
        <v>0.01</v>
      </c>
      <c r="AC2028" s="197">
        <f t="shared" si="214"/>
        <v>218.3</v>
      </c>
    </row>
    <row r="2029" spans="1:29" ht="18" x14ac:dyDescent="0.35">
      <c r="A2029" s="190">
        <v>70</v>
      </c>
      <c r="B2029" s="190"/>
      <c r="C2029" s="191" t="s">
        <v>1518</v>
      </c>
      <c r="D2029" s="191" t="s">
        <v>51</v>
      </c>
      <c r="E2029" s="191">
        <v>2330</v>
      </c>
      <c r="F2029" s="191">
        <v>24</v>
      </c>
      <c r="G2029" s="191">
        <v>3</v>
      </c>
      <c r="H2029" s="191">
        <v>30</v>
      </c>
      <c r="I2029" s="191">
        <v>1</v>
      </c>
      <c r="J2029" s="193">
        <f t="shared" si="205"/>
        <v>9930</v>
      </c>
      <c r="K2029" s="194">
        <v>280</v>
      </c>
      <c r="L2029" s="230">
        <f t="shared" si="206"/>
        <v>2780400</v>
      </c>
      <c r="M2029" s="200"/>
      <c r="N2029" s="196"/>
      <c r="O2029" s="191"/>
      <c r="P2029" s="191"/>
      <c r="Q2029" s="191"/>
      <c r="R2029" s="191"/>
      <c r="S2029" s="197"/>
      <c r="T2029" s="197"/>
      <c r="U2029" s="191"/>
      <c r="V2029" s="191"/>
      <c r="W2029" s="197"/>
      <c r="X2029" s="198">
        <f t="shared" si="212"/>
        <v>2780400</v>
      </c>
      <c r="Y2029" s="198">
        <f t="shared" si="211"/>
        <v>2780400</v>
      </c>
      <c r="Z2029" s="191">
        <v>0</v>
      </c>
      <c r="AA2029" s="198">
        <f t="shared" si="213"/>
        <v>2780400</v>
      </c>
      <c r="AB2029" s="191">
        <v>0.01</v>
      </c>
      <c r="AC2029" s="197">
        <f t="shared" si="214"/>
        <v>278.04000000000002</v>
      </c>
    </row>
    <row r="2030" spans="1:29" ht="18" x14ac:dyDescent="0.35">
      <c r="A2030" s="190">
        <v>71</v>
      </c>
      <c r="B2030" s="190"/>
      <c r="C2030" s="191" t="s">
        <v>1519</v>
      </c>
      <c r="D2030" s="191" t="s">
        <v>51</v>
      </c>
      <c r="E2030" s="191">
        <v>10251</v>
      </c>
      <c r="F2030" s="191">
        <v>8</v>
      </c>
      <c r="G2030" s="191">
        <v>0</v>
      </c>
      <c r="H2030" s="191">
        <v>95</v>
      </c>
      <c r="I2030" s="191">
        <v>1</v>
      </c>
      <c r="J2030" s="193">
        <f t="shared" si="205"/>
        <v>3295</v>
      </c>
      <c r="K2030" s="194">
        <v>100</v>
      </c>
      <c r="L2030" s="230">
        <f t="shared" si="206"/>
        <v>329500</v>
      </c>
      <c r="M2030" s="200"/>
      <c r="N2030" s="196"/>
      <c r="O2030" s="191"/>
      <c r="P2030" s="191"/>
      <c r="Q2030" s="191"/>
      <c r="R2030" s="191"/>
      <c r="S2030" s="197"/>
      <c r="T2030" s="197"/>
      <c r="U2030" s="191"/>
      <c r="V2030" s="191"/>
      <c r="W2030" s="197"/>
      <c r="X2030" s="198">
        <f t="shared" si="212"/>
        <v>329500</v>
      </c>
      <c r="Y2030" s="198">
        <f t="shared" si="211"/>
        <v>329500</v>
      </c>
      <c r="Z2030" s="191">
        <v>0</v>
      </c>
      <c r="AA2030" s="198">
        <f t="shared" si="213"/>
        <v>329500</v>
      </c>
      <c r="AB2030" s="191">
        <v>0.01</v>
      </c>
      <c r="AC2030" s="197">
        <f t="shared" si="214"/>
        <v>32.950000000000003</v>
      </c>
    </row>
    <row r="2031" spans="1:29" ht="18" x14ac:dyDescent="0.35">
      <c r="A2031" s="190">
        <v>72</v>
      </c>
      <c r="B2031" s="190"/>
      <c r="C2031" s="191" t="s">
        <v>1520</v>
      </c>
      <c r="D2031" s="191" t="s">
        <v>51</v>
      </c>
      <c r="E2031" s="191">
        <v>5382</v>
      </c>
      <c r="F2031" s="191">
        <v>7</v>
      </c>
      <c r="G2031" s="191">
        <v>1</v>
      </c>
      <c r="H2031" s="191">
        <v>40</v>
      </c>
      <c r="I2031" s="191">
        <v>1</v>
      </c>
      <c r="J2031" s="193">
        <f t="shared" si="205"/>
        <v>2940</v>
      </c>
      <c r="K2031" s="194">
        <f>VLOOKUP(E2031,[8]นส.3ก!B$1:J$65536,9,FALSE)</f>
        <v>180</v>
      </c>
      <c r="L2031" s="230">
        <f t="shared" si="206"/>
        <v>529200</v>
      </c>
      <c r="M2031" s="195"/>
      <c r="N2031" s="196"/>
      <c r="O2031" s="191"/>
      <c r="P2031" s="191"/>
      <c r="Q2031" s="191"/>
      <c r="R2031" s="191"/>
      <c r="S2031" s="197"/>
      <c r="T2031" s="197"/>
      <c r="U2031" s="191"/>
      <c r="V2031" s="191"/>
      <c r="W2031" s="197"/>
      <c r="X2031" s="198">
        <f t="shared" si="212"/>
        <v>529200</v>
      </c>
      <c r="Y2031" s="198">
        <f t="shared" si="211"/>
        <v>529200</v>
      </c>
      <c r="Z2031" s="191">
        <v>0</v>
      </c>
      <c r="AA2031" s="198">
        <f t="shared" si="213"/>
        <v>529200</v>
      </c>
      <c r="AB2031" s="191">
        <v>0.01</v>
      </c>
      <c r="AC2031" s="197">
        <f t="shared" si="214"/>
        <v>52.92</v>
      </c>
    </row>
    <row r="2032" spans="1:29" ht="18" x14ac:dyDescent="0.35">
      <c r="A2032" s="190">
        <v>73</v>
      </c>
      <c r="B2032" s="190"/>
      <c r="C2032" s="191" t="s">
        <v>1521</v>
      </c>
      <c r="D2032" s="191" t="s">
        <v>33</v>
      </c>
      <c r="E2032" s="191">
        <v>4948</v>
      </c>
      <c r="F2032" s="191">
        <v>0</v>
      </c>
      <c r="G2032" s="191">
        <v>0</v>
      </c>
      <c r="H2032" s="191">
        <v>44</v>
      </c>
      <c r="I2032" s="191">
        <v>1</v>
      </c>
      <c r="J2032" s="193">
        <f t="shared" si="205"/>
        <v>44</v>
      </c>
      <c r="K2032" s="194">
        <v>100</v>
      </c>
      <c r="L2032" s="230">
        <f t="shared" si="206"/>
        <v>4400</v>
      </c>
      <c r="M2032" s="200"/>
      <c r="N2032" s="196"/>
      <c r="O2032" s="191"/>
      <c r="P2032" s="191"/>
      <c r="Q2032" s="191"/>
      <c r="R2032" s="191"/>
      <c r="S2032" s="197"/>
      <c r="T2032" s="197"/>
      <c r="U2032" s="191"/>
      <c r="V2032" s="191"/>
      <c r="W2032" s="197"/>
      <c r="X2032" s="198">
        <f t="shared" si="212"/>
        <v>4400</v>
      </c>
      <c r="Y2032" s="198">
        <f t="shared" si="211"/>
        <v>4400</v>
      </c>
      <c r="Z2032" s="191">
        <v>0</v>
      </c>
      <c r="AA2032" s="198">
        <f t="shared" si="213"/>
        <v>4400</v>
      </c>
      <c r="AB2032" s="191">
        <v>0.01</v>
      </c>
      <c r="AC2032" s="197">
        <f t="shared" si="214"/>
        <v>0.44</v>
      </c>
    </row>
    <row r="2033" spans="1:29" ht="18" x14ac:dyDescent="0.35">
      <c r="A2033" s="190">
        <v>74</v>
      </c>
      <c r="B2033" s="190"/>
      <c r="C2033" s="191" t="s">
        <v>1522</v>
      </c>
      <c r="D2033" s="191" t="s">
        <v>51</v>
      </c>
      <c r="E2033" s="191">
        <v>6124</v>
      </c>
      <c r="F2033" s="191">
        <v>35</v>
      </c>
      <c r="G2033" s="191">
        <v>2</v>
      </c>
      <c r="H2033" s="191">
        <v>65</v>
      </c>
      <c r="I2033" s="191">
        <v>1</v>
      </c>
      <c r="J2033" s="193">
        <f t="shared" si="205"/>
        <v>14265</v>
      </c>
      <c r="K2033" s="194">
        <v>100</v>
      </c>
      <c r="L2033" s="230">
        <f t="shared" si="206"/>
        <v>1426500</v>
      </c>
      <c r="M2033" s="200"/>
      <c r="N2033" s="196"/>
      <c r="O2033" s="191"/>
      <c r="P2033" s="191"/>
      <c r="Q2033" s="191"/>
      <c r="R2033" s="191"/>
      <c r="S2033" s="197"/>
      <c r="T2033" s="197"/>
      <c r="U2033" s="191"/>
      <c r="V2033" s="191"/>
      <c r="W2033" s="197"/>
      <c r="X2033" s="198">
        <f>L2033</f>
        <v>1426500</v>
      </c>
      <c r="Y2033" s="198">
        <f t="shared" si="211"/>
        <v>1426500</v>
      </c>
      <c r="Z2033" s="191">
        <v>0</v>
      </c>
      <c r="AA2033" s="198">
        <f>L2033</f>
        <v>1426500</v>
      </c>
      <c r="AB2033" s="191">
        <v>0.01</v>
      </c>
      <c r="AC2033" s="197">
        <f>AA2033*AB2033/100</f>
        <v>142.65</v>
      </c>
    </row>
    <row r="2034" spans="1:29" ht="18" x14ac:dyDescent="0.35">
      <c r="A2034" s="190">
        <v>75</v>
      </c>
      <c r="B2034" s="190"/>
      <c r="C2034" s="191" t="s">
        <v>1523</v>
      </c>
      <c r="D2034" s="191" t="s">
        <v>51</v>
      </c>
      <c r="E2034" s="191">
        <v>5442</v>
      </c>
      <c r="F2034" s="191">
        <v>9</v>
      </c>
      <c r="G2034" s="191">
        <v>3</v>
      </c>
      <c r="H2034" s="191">
        <v>6</v>
      </c>
      <c r="I2034" s="191">
        <v>1</v>
      </c>
      <c r="J2034" s="193">
        <f t="shared" si="205"/>
        <v>3906</v>
      </c>
      <c r="K2034" s="194">
        <v>100</v>
      </c>
      <c r="L2034" s="230">
        <f t="shared" si="206"/>
        <v>390600</v>
      </c>
      <c r="M2034" s="195"/>
      <c r="N2034" s="196"/>
      <c r="O2034" s="191"/>
      <c r="P2034" s="191"/>
      <c r="Q2034" s="191"/>
      <c r="R2034" s="191"/>
      <c r="S2034" s="197"/>
      <c r="T2034" s="197"/>
      <c r="U2034" s="191"/>
      <c r="V2034" s="191"/>
      <c r="W2034" s="197"/>
      <c r="X2034" s="198">
        <f>L2034</f>
        <v>390600</v>
      </c>
      <c r="Y2034" s="198">
        <f t="shared" si="211"/>
        <v>390600</v>
      </c>
      <c r="Z2034" s="191">
        <v>0</v>
      </c>
      <c r="AA2034" s="198">
        <f>L2034</f>
        <v>390600</v>
      </c>
      <c r="AB2034" s="191">
        <v>0.01</v>
      </c>
      <c r="AC2034" s="197">
        <f>AA2034*AB2034/100</f>
        <v>39.06</v>
      </c>
    </row>
    <row r="2035" spans="1:29" ht="18" x14ac:dyDescent="0.35">
      <c r="A2035" s="190">
        <v>76</v>
      </c>
      <c r="B2035" s="190"/>
      <c r="C2035" s="191" t="s">
        <v>1524</v>
      </c>
      <c r="D2035" s="191" t="s">
        <v>51</v>
      </c>
      <c r="E2035" s="191">
        <v>2332</v>
      </c>
      <c r="F2035" s="191">
        <v>11</v>
      </c>
      <c r="G2035" s="191">
        <v>0</v>
      </c>
      <c r="H2035" s="191">
        <v>74</v>
      </c>
      <c r="I2035" s="191">
        <v>1</v>
      </c>
      <c r="J2035" s="193">
        <f t="shared" si="205"/>
        <v>4474</v>
      </c>
      <c r="K2035" s="194">
        <f>VLOOKUP(E2035,[8]นส.3ก!B$1:J$65536,9,FALSE)</f>
        <v>250</v>
      </c>
      <c r="L2035" s="230">
        <f t="shared" si="206"/>
        <v>1118500</v>
      </c>
      <c r="M2035" s="200" t="s">
        <v>37</v>
      </c>
      <c r="N2035" s="196" t="s">
        <v>38</v>
      </c>
      <c r="O2035" s="191" t="s">
        <v>39</v>
      </c>
      <c r="P2035" s="191" t="s">
        <v>40</v>
      </c>
      <c r="Q2035" s="191">
        <v>36</v>
      </c>
      <c r="R2035" s="191">
        <v>100</v>
      </c>
      <c r="S2035" s="197">
        <v>6550</v>
      </c>
      <c r="T2035" s="197">
        <v>235800</v>
      </c>
      <c r="U2035" s="191">
        <v>19</v>
      </c>
      <c r="V2035" s="191">
        <v>28</v>
      </c>
      <c r="W2035" s="197">
        <v>169776</v>
      </c>
      <c r="X2035" s="197">
        <v>169776</v>
      </c>
      <c r="Y2035" s="197">
        <v>169776</v>
      </c>
      <c r="Z2035" s="191">
        <v>50</v>
      </c>
      <c r="AA2035" s="197">
        <v>0</v>
      </c>
      <c r="AB2035" s="191">
        <v>0.02</v>
      </c>
      <c r="AC2035" s="197">
        <f>AA2035*AB2035/100</f>
        <v>0</v>
      </c>
    </row>
    <row r="2036" spans="1:29" ht="18" x14ac:dyDescent="0.35">
      <c r="A2036" s="190"/>
      <c r="B2036" s="201"/>
      <c r="C2036" s="202"/>
      <c r="D2036" s="191"/>
      <c r="E2036" s="191"/>
      <c r="F2036" s="191"/>
      <c r="G2036" s="191"/>
      <c r="H2036" s="191"/>
      <c r="I2036" s="191"/>
      <c r="J2036" s="193"/>
      <c r="K2036" s="194"/>
      <c r="L2036" s="230"/>
      <c r="M2036" s="200"/>
      <c r="N2036" s="196"/>
      <c r="O2036" s="191"/>
      <c r="P2036" s="191"/>
      <c r="Q2036" s="191"/>
      <c r="R2036" s="191"/>
      <c r="S2036" s="197"/>
      <c r="T2036" s="197"/>
      <c r="U2036" s="191"/>
      <c r="V2036" s="191"/>
      <c r="W2036" s="197"/>
      <c r="X2036" s="197"/>
      <c r="Y2036" s="197">
        <v>1116250</v>
      </c>
      <c r="Z2036" s="191">
        <v>0</v>
      </c>
      <c r="AA2036" s="197">
        <v>1116250</v>
      </c>
      <c r="AB2036" s="191">
        <v>0.01</v>
      </c>
      <c r="AC2036" s="197">
        <f>AA2036*AB2036/100</f>
        <v>111.625</v>
      </c>
    </row>
    <row r="2037" spans="1:29" ht="18" x14ac:dyDescent="0.35">
      <c r="A2037" s="190">
        <v>77</v>
      </c>
      <c r="B2037" s="201"/>
      <c r="C2037" s="202" t="s">
        <v>1525</v>
      </c>
      <c r="D2037" s="191" t="s">
        <v>51</v>
      </c>
      <c r="E2037" s="191">
        <v>2405</v>
      </c>
      <c r="F2037" s="191">
        <v>7</v>
      </c>
      <c r="G2037" s="191">
        <v>3</v>
      </c>
      <c r="H2037" s="191">
        <v>13</v>
      </c>
      <c r="I2037" s="191">
        <v>1</v>
      </c>
      <c r="J2037" s="193">
        <f t="shared" si="205"/>
        <v>3113</v>
      </c>
      <c r="K2037" s="194">
        <v>100</v>
      </c>
      <c r="L2037" s="230">
        <f t="shared" si="206"/>
        <v>311300</v>
      </c>
      <c r="M2037" s="200"/>
      <c r="N2037" s="196"/>
      <c r="O2037" s="191"/>
      <c r="P2037" s="191"/>
      <c r="Q2037" s="191"/>
      <c r="R2037" s="191"/>
      <c r="S2037" s="197"/>
      <c r="T2037" s="197"/>
      <c r="U2037" s="191"/>
      <c r="V2037" s="191"/>
      <c r="W2037" s="197"/>
      <c r="X2037" s="198">
        <f>L2037</f>
        <v>311300</v>
      </c>
      <c r="Y2037" s="198">
        <f>X2037</f>
        <v>311300</v>
      </c>
      <c r="Z2037" s="191">
        <v>0</v>
      </c>
      <c r="AA2037" s="198">
        <f>L2037</f>
        <v>311300</v>
      </c>
      <c r="AB2037" s="191">
        <v>0.01</v>
      </c>
      <c r="AC2037" s="197">
        <f>AA2037*AB2037/100</f>
        <v>31.13</v>
      </c>
    </row>
    <row r="2038" spans="1:29" ht="18" x14ac:dyDescent="0.35">
      <c r="A2038" s="190">
        <v>78</v>
      </c>
      <c r="B2038" s="190"/>
      <c r="C2038" s="191" t="s">
        <v>1526</v>
      </c>
      <c r="D2038" s="191" t="s">
        <v>51</v>
      </c>
      <c r="E2038" s="191">
        <v>2329</v>
      </c>
      <c r="F2038" s="191">
        <v>7</v>
      </c>
      <c r="G2038" s="191">
        <v>0</v>
      </c>
      <c r="H2038" s="191">
        <v>95</v>
      </c>
      <c r="I2038" s="191">
        <v>1</v>
      </c>
      <c r="J2038" s="193">
        <f t="shared" si="205"/>
        <v>2895</v>
      </c>
      <c r="K2038" s="194">
        <v>100</v>
      </c>
      <c r="L2038" s="230">
        <f t="shared" si="206"/>
        <v>289500</v>
      </c>
      <c r="M2038" s="195"/>
      <c r="N2038" s="196"/>
      <c r="O2038" s="191"/>
      <c r="P2038" s="191"/>
      <c r="Q2038" s="191"/>
      <c r="R2038" s="191"/>
      <c r="S2038" s="197"/>
      <c r="T2038" s="197"/>
      <c r="U2038" s="191"/>
      <c r="V2038" s="191"/>
      <c r="W2038" s="197"/>
      <c r="X2038" s="198">
        <f t="shared" ref="X2038:X2050" si="215">L2038</f>
        <v>289500</v>
      </c>
      <c r="Y2038" s="198">
        <f t="shared" ref="Y2038:Y2050" si="216">X2038</f>
        <v>289500</v>
      </c>
      <c r="Z2038" s="191">
        <v>0</v>
      </c>
      <c r="AA2038" s="198">
        <f t="shared" ref="AA2038:AA2050" si="217">L2038</f>
        <v>289500</v>
      </c>
      <c r="AB2038" s="191">
        <v>0.01</v>
      </c>
      <c r="AC2038" s="197">
        <f t="shared" ref="AC2038:AC2084" si="218">AA2038*AB2038/100</f>
        <v>28.95</v>
      </c>
    </row>
    <row r="2039" spans="1:29" ht="18" x14ac:dyDescent="0.35">
      <c r="A2039" s="190">
        <v>79</v>
      </c>
      <c r="B2039" s="190"/>
      <c r="C2039" s="191" t="s">
        <v>1527</v>
      </c>
      <c r="D2039" s="191" t="s">
        <v>51</v>
      </c>
      <c r="E2039" s="191">
        <v>10151</v>
      </c>
      <c r="F2039" s="191">
        <v>9</v>
      </c>
      <c r="G2039" s="191">
        <v>0</v>
      </c>
      <c r="H2039" s="191">
        <v>16</v>
      </c>
      <c r="I2039" s="191">
        <v>1</v>
      </c>
      <c r="J2039" s="193">
        <f t="shared" si="205"/>
        <v>3616</v>
      </c>
      <c r="K2039" s="194">
        <v>100</v>
      </c>
      <c r="L2039" s="230">
        <f t="shared" si="206"/>
        <v>361600</v>
      </c>
      <c r="M2039" s="200"/>
      <c r="N2039" s="196"/>
      <c r="O2039" s="191"/>
      <c r="P2039" s="191"/>
      <c r="Q2039" s="191"/>
      <c r="R2039" s="191"/>
      <c r="S2039" s="197"/>
      <c r="T2039" s="197"/>
      <c r="U2039" s="191"/>
      <c r="V2039" s="191"/>
      <c r="W2039" s="197"/>
      <c r="X2039" s="198">
        <f t="shared" si="215"/>
        <v>361600</v>
      </c>
      <c r="Y2039" s="198">
        <f t="shared" si="216"/>
        <v>361600</v>
      </c>
      <c r="Z2039" s="191">
        <v>0</v>
      </c>
      <c r="AA2039" s="198">
        <f t="shared" si="217"/>
        <v>361600</v>
      </c>
      <c r="AB2039" s="191">
        <v>0.01</v>
      </c>
      <c r="AC2039" s="197">
        <f t="shared" si="218"/>
        <v>36.159999999999997</v>
      </c>
    </row>
    <row r="2040" spans="1:29" ht="18" x14ac:dyDescent="0.35">
      <c r="A2040" s="190">
        <v>80</v>
      </c>
      <c r="B2040" s="216"/>
      <c r="C2040" s="208" t="s">
        <v>1528</v>
      </c>
      <c r="D2040" s="208" t="s">
        <v>51</v>
      </c>
      <c r="E2040" s="208">
        <v>5397</v>
      </c>
      <c r="F2040" s="208">
        <v>30</v>
      </c>
      <c r="G2040" s="208">
        <v>0</v>
      </c>
      <c r="H2040" s="208">
        <v>94</v>
      </c>
      <c r="I2040" s="191">
        <v>1</v>
      </c>
      <c r="J2040" s="239">
        <f t="shared" si="205"/>
        <v>12094</v>
      </c>
      <c r="K2040" s="230">
        <v>100</v>
      </c>
      <c r="L2040" s="230">
        <f t="shared" si="206"/>
        <v>1209400</v>
      </c>
      <c r="M2040" s="240"/>
      <c r="N2040" s="196"/>
      <c r="O2040" s="191"/>
      <c r="P2040" s="191"/>
      <c r="Q2040" s="191"/>
      <c r="R2040" s="191"/>
      <c r="S2040" s="197"/>
      <c r="T2040" s="197"/>
      <c r="U2040" s="191"/>
      <c r="V2040" s="191"/>
      <c r="W2040" s="197"/>
      <c r="X2040" s="198">
        <f t="shared" si="215"/>
        <v>1209400</v>
      </c>
      <c r="Y2040" s="198">
        <f t="shared" si="216"/>
        <v>1209400</v>
      </c>
      <c r="Z2040" s="191">
        <v>0</v>
      </c>
      <c r="AA2040" s="198">
        <f t="shared" si="217"/>
        <v>1209400</v>
      </c>
      <c r="AB2040" s="191">
        <v>0.01</v>
      </c>
      <c r="AC2040" s="197">
        <f t="shared" si="218"/>
        <v>120.94</v>
      </c>
    </row>
    <row r="2041" spans="1:29" ht="18" x14ac:dyDescent="0.35">
      <c r="A2041" s="190">
        <v>81</v>
      </c>
      <c r="B2041" s="190"/>
      <c r="C2041" s="191" t="s">
        <v>1529</v>
      </c>
      <c r="D2041" s="191" t="s">
        <v>51</v>
      </c>
      <c r="E2041" s="191">
        <v>10252</v>
      </c>
      <c r="F2041" s="191">
        <v>17</v>
      </c>
      <c r="G2041" s="191">
        <v>3</v>
      </c>
      <c r="H2041" s="191">
        <v>82</v>
      </c>
      <c r="I2041" s="191">
        <v>1</v>
      </c>
      <c r="J2041" s="193">
        <f t="shared" si="205"/>
        <v>7182</v>
      </c>
      <c r="K2041" s="230">
        <v>100</v>
      </c>
      <c r="L2041" s="230">
        <f t="shared" si="206"/>
        <v>718200</v>
      </c>
      <c r="M2041" s="195"/>
      <c r="N2041" s="196"/>
      <c r="O2041" s="191"/>
      <c r="P2041" s="191"/>
      <c r="Q2041" s="191"/>
      <c r="R2041" s="191"/>
      <c r="S2041" s="197"/>
      <c r="T2041" s="197"/>
      <c r="U2041" s="191"/>
      <c r="V2041" s="191"/>
      <c r="W2041" s="197"/>
      <c r="X2041" s="198">
        <f t="shared" si="215"/>
        <v>718200</v>
      </c>
      <c r="Y2041" s="198">
        <f t="shared" si="216"/>
        <v>718200</v>
      </c>
      <c r="Z2041" s="191">
        <v>0</v>
      </c>
      <c r="AA2041" s="198">
        <f t="shared" si="217"/>
        <v>718200</v>
      </c>
      <c r="AB2041" s="191">
        <v>0.01</v>
      </c>
      <c r="AC2041" s="197">
        <f t="shared" si="218"/>
        <v>71.819999999999993</v>
      </c>
    </row>
    <row r="2042" spans="1:29" ht="18" x14ac:dyDescent="0.35">
      <c r="A2042" s="190">
        <v>82</v>
      </c>
      <c r="B2042" s="190"/>
      <c r="C2042" s="191" t="s">
        <v>1530</v>
      </c>
      <c r="D2042" s="191" t="s">
        <v>51</v>
      </c>
      <c r="E2042" s="191">
        <v>9320</v>
      </c>
      <c r="F2042" s="191">
        <v>3</v>
      </c>
      <c r="G2042" s="191">
        <v>3</v>
      </c>
      <c r="H2042" s="191">
        <v>51</v>
      </c>
      <c r="I2042" s="191">
        <v>1</v>
      </c>
      <c r="J2042" s="193">
        <f t="shared" si="205"/>
        <v>1551</v>
      </c>
      <c r="K2042" s="230">
        <v>100</v>
      </c>
      <c r="L2042" s="230">
        <f t="shared" si="206"/>
        <v>155100</v>
      </c>
      <c r="M2042" s="200"/>
      <c r="N2042" s="196"/>
      <c r="O2042" s="191"/>
      <c r="P2042" s="191"/>
      <c r="Q2042" s="191"/>
      <c r="R2042" s="191"/>
      <c r="S2042" s="197"/>
      <c r="T2042" s="197"/>
      <c r="U2042" s="191"/>
      <c r="V2042" s="191"/>
      <c r="W2042" s="197"/>
      <c r="X2042" s="198">
        <f t="shared" si="215"/>
        <v>155100</v>
      </c>
      <c r="Y2042" s="198">
        <f t="shared" si="216"/>
        <v>155100</v>
      </c>
      <c r="Z2042" s="191">
        <v>0</v>
      </c>
      <c r="AA2042" s="198">
        <f t="shared" si="217"/>
        <v>155100</v>
      </c>
      <c r="AB2042" s="191">
        <v>0.01</v>
      </c>
      <c r="AC2042" s="197">
        <f t="shared" si="218"/>
        <v>15.51</v>
      </c>
    </row>
    <row r="2043" spans="1:29" ht="18" x14ac:dyDescent="0.35">
      <c r="A2043" s="190">
        <v>83</v>
      </c>
      <c r="B2043" s="190"/>
      <c r="C2043" s="191" t="s">
        <v>1530</v>
      </c>
      <c r="D2043" s="191" t="s">
        <v>51</v>
      </c>
      <c r="E2043" s="191">
        <v>9319</v>
      </c>
      <c r="F2043" s="191">
        <v>10</v>
      </c>
      <c r="G2043" s="191">
        <v>1</v>
      </c>
      <c r="H2043" s="191">
        <v>33</v>
      </c>
      <c r="I2043" s="191">
        <v>1</v>
      </c>
      <c r="J2043" s="193">
        <f t="shared" si="205"/>
        <v>4133</v>
      </c>
      <c r="K2043" s="230">
        <v>100</v>
      </c>
      <c r="L2043" s="230">
        <f t="shared" si="206"/>
        <v>413300</v>
      </c>
      <c r="M2043" s="200"/>
      <c r="N2043" s="196"/>
      <c r="O2043" s="191"/>
      <c r="P2043" s="191"/>
      <c r="Q2043" s="191"/>
      <c r="R2043" s="191"/>
      <c r="S2043" s="197"/>
      <c r="T2043" s="197"/>
      <c r="U2043" s="191"/>
      <c r="V2043" s="191"/>
      <c r="W2043" s="197"/>
      <c r="X2043" s="198">
        <f t="shared" si="215"/>
        <v>413300</v>
      </c>
      <c r="Y2043" s="198">
        <f t="shared" si="216"/>
        <v>413300</v>
      </c>
      <c r="Z2043" s="191">
        <v>0</v>
      </c>
      <c r="AA2043" s="198">
        <f t="shared" si="217"/>
        <v>413300</v>
      </c>
      <c r="AB2043" s="191">
        <v>0.01</v>
      </c>
      <c r="AC2043" s="197">
        <f t="shared" si="218"/>
        <v>41.33</v>
      </c>
    </row>
    <row r="2044" spans="1:29" ht="18" x14ac:dyDescent="0.35">
      <c r="A2044" s="190">
        <v>84</v>
      </c>
      <c r="B2044" s="190"/>
      <c r="C2044" s="191" t="s">
        <v>1531</v>
      </c>
      <c r="D2044" s="191" t="s">
        <v>51</v>
      </c>
      <c r="E2044" s="191">
        <v>5547</v>
      </c>
      <c r="F2044" s="191">
        <v>13</v>
      </c>
      <c r="G2044" s="191">
        <v>2</v>
      </c>
      <c r="H2044" s="191">
        <v>93</v>
      </c>
      <c r="I2044" s="191">
        <v>1</v>
      </c>
      <c r="J2044" s="193">
        <f t="shared" si="205"/>
        <v>5493</v>
      </c>
      <c r="K2044" s="194">
        <v>500</v>
      </c>
      <c r="L2044" s="230">
        <f t="shared" si="206"/>
        <v>2746500</v>
      </c>
      <c r="M2044" s="195"/>
      <c r="N2044" s="196"/>
      <c r="O2044" s="191"/>
      <c r="P2044" s="191"/>
      <c r="Q2044" s="191"/>
      <c r="R2044" s="191"/>
      <c r="S2044" s="197"/>
      <c r="T2044" s="197"/>
      <c r="U2044" s="191"/>
      <c r="V2044" s="191"/>
      <c r="W2044" s="197"/>
      <c r="X2044" s="198">
        <f t="shared" si="215"/>
        <v>2746500</v>
      </c>
      <c r="Y2044" s="198">
        <f t="shared" si="216"/>
        <v>2746500</v>
      </c>
      <c r="Z2044" s="191">
        <v>0</v>
      </c>
      <c r="AA2044" s="198">
        <f t="shared" si="217"/>
        <v>2746500</v>
      </c>
      <c r="AB2044" s="191">
        <v>0.01</v>
      </c>
      <c r="AC2044" s="197">
        <f t="shared" si="218"/>
        <v>274.64999999999998</v>
      </c>
    </row>
    <row r="2045" spans="1:29" ht="18" x14ac:dyDescent="0.35">
      <c r="A2045" s="190">
        <v>85</v>
      </c>
      <c r="B2045" s="190"/>
      <c r="C2045" s="191" t="s">
        <v>1532</v>
      </c>
      <c r="D2045" s="191" t="s">
        <v>51</v>
      </c>
      <c r="E2045" s="191">
        <v>5411</v>
      </c>
      <c r="F2045" s="191">
        <v>6</v>
      </c>
      <c r="G2045" s="191">
        <v>3</v>
      </c>
      <c r="H2045" s="191">
        <v>62</v>
      </c>
      <c r="I2045" s="191">
        <v>1</v>
      </c>
      <c r="J2045" s="193">
        <f t="shared" si="205"/>
        <v>2762</v>
      </c>
      <c r="K2045" s="194">
        <v>500</v>
      </c>
      <c r="L2045" s="230">
        <f t="shared" si="206"/>
        <v>1381000</v>
      </c>
      <c r="M2045" s="200"/>
      <c r="N2045" s="196"/>
      <c r="O2045" s="191"/>
      <c r="P2045" s="191"/>
      <c r="Q2045" s="191"/>
      <c r="R2045" s="191"/>
      <c r="S2045" s="197"/>
      <c r="T2045" s="197"/>
      <c r="U2045" s="191"/>
      <c r="V2045" s="191"/>
      <c r="W2045" s="197"/>
      <c r="X2045" s="198">
        <f t="shared" si="215"/>
        <v>1381000</v>
      </c>
      <c r="Y2045" s="198">
        <f t="shared" si="216"/>
        <v>1381000</v>
      </c>
      <c r="Z2045" s="191">
        <v>0</v>
      </c>
      <c r="AA2045" s="198">
        <f t="shared" si="217"/>
        <v>1381000</v>
      </c>
      <c r="AB2045" s="191">
        <v>0.01</v>
      </c>
      <c r="AC2045" s="197">
        <f t="shared" si="218"/>
        <v>138.1</v>
      </c>
    </row>
    <row r="2046" spans="1:29" ht="18" x14ac:dyDescent="0.35">
      <c r="A2046" s="190">
        <v>86</v>
      </c>
      <c r="B2046" s="190"/>
      <c r="C2046" s="191" t="s">
        <v>1533</v>
      </c>
      <c r="D2046" s="191" t="s">
        <v>51</v>
      </c>
      <c r="E2046" s="191">
        <v>6168</v>
      </c>
      <c r="F2046" s="191">
        <v>4</v>
      </c>
      <c r="G2046" s="191">
        <v>2</v>
      </c>
      <c r="H2046" s="191">
        <v>1</v>
      </c>
      <c r="I2046" s="191">
        <v>1</v>
      </c>
      <c r="J2046" s="193">
        <f t="shared" si="205"/>
        <v>1801</v>
      </c>
      <c r="K2046" s="194">
        <v>100</v>
      </c>
      <c r="L2046" s="230">
        <f t="shared" si="206"/>
        <v>180100</v>
      </c>
      <c r="M2046" s="200"/>
      <c r="N2046" s="196"/>
      <c r="O2046" s="191"/>
      <c r="P2046" s="191"/>
      <c r="Q2046" s="191"/>
      <c r="R2046" s="191"/>
      <c r="S2046" s="197"/>
      <c r="T2046" s="197"/>
      <c r="U2046" s="191"/>
      <c r="V2046" s="191"/>
      <c r="W2046" s="197"/>
      <c r="X2046" s="198">
        <f t="shared" si="215"/>
        <v>180100</v>
      </c>
      <c r="Y2046" s="198">
        <f t="shared" si="216"/>
        <v>180100</v>
      </c>
      <c r="Z2046" s="191">
        <v>0</v>
      </c>
      <c r="AA2046" s="198">
        <f t="shared" si="217"/>
        <v>180100</v>
      </c>
      <c r="AB2046" s="191">
        <v>0.01</v>
      </c>
      <c r="AC2046" s="197">
        <f t="shared" si="218"/>
        <v>18.010000000000002</v>
      </c>
    </row>
    <row r="2047" spans="1:29" ht="18" x14ac:dyDescent="0.35">
      <c r="A2047" s="190">
        <v>87</v>
      </c>
      <c r="B2047" s="190"/>
      <c r="C2047" s="191" t="s">
        <v>1533</v>
      </c>
      <c r="D2047" s="191" t="s">
        <v>51</v>
      </c>
      <c r="E2047" s="191">
        <v>5550</v>
      </c>
      <c r="F2047" s="191">
        <v>11</v>
      </c>
      <c r="G2047" s="191">
        <v>2</v>
      </c>
      <c r="H2047" s="191">
        <v>68</v>
      </c>
      <c r="I2047" s="191">
        <v>1</v>
      </c>
      <c r="J2047" s="193">
        <f t="shared" si="205"/>
        <v>4668</v>
      </c>
      <c r="K2047" s="194">
        <f>VLOOKUP(E2047,[8]นส.3ก!B$1:J$65536,9,FALSE)</f>
        <v>100</v>
      </c>
      <c r="L2047" s="230">
        <f t="shared" si="206"/>
        <v>466800</v>
      </c>
      <c r="M2047" s="195"/>
      <c r="N2047" s="196"/>
      <c r="O2047" s="191"/>
      <c r="P2047" s="191"/>
      <c r="Q2047" s="191"/>
      <c r="R2047" s="191"/>
      <c r="S2047" s="197"/>
      <c r="T2047" s="197"/>
      <c r="U2047" s="191"/>
      <c r="V2047" s="191"/>
      <c r="W2047" s="197"/>
      <c r="X2047" s="198">
        <f t="shared" si="215"/>
        <v>466800</v>
      </c>
      <c r="Y2047" s="198">
        <f t="shared" si="216"/>
        <v>466800</v>
      </c>
      <c r="Z2047" s="191">
        <v>0</v>
      </c>
      <c r="AA2047" s="198">
        <f t="shared" si="217"/>
        <v>466800</v>
      </c>
      <c r="AB2047" s="191">
        <v>0.01</v>
      </c>
      <c r="AC2047" s="197">
        <f t="shared" si="218"/>
        <v>46.68</v>
      </c>
    </row>
    <row r="2048" spans="1:29" ht="18" x14ac:dyDescent="0.35">
      <c r="A2048" s="190">
        <v>88</v>
      </c>
      <c r="B2048" s="201"/>
      <c r="C2048" s="202" t="s">
        <v>1534</v>
      </c>
      <c r="D2048" s="191" t="s">
        <v>51</v>
      </c>
      <c r="E2048" s="191">
        <v>9902</v>
      </c>
      <c r="F2048" s="191">
        <v>5</v>
      </c>
      <c r="G2048" s="191">
        <v>0</v>
      </c>
      <c r="H2048" s="191">
        <v>18</v>
      </c>
      <c r="I2048" s="191">
        <v>1</v>
      </c>
      <c r="J2048" s="193">
        <f t="shared" si="205"/>
        <v>2018</v>
      </c>
      <c r="K2048" s="194">
        <v>100</v>
      </c>
      <c r="L2048" s="230">
        <f t="shared" si="206"/>
        <v>201800</v>
      </c>
      <c r="M2048" s="200"/>
      <c r="N2048" s="196"/>
      <c r="O2048" s="191"/>
      <c r="P2048" s="191"/>
      <c r="Q2048" s="191"/>
      <c r="R2048" s="191"/>
      <c r="S2048" s="197"/>
      <c r="T2048" s="197"/>
      <c r="U2048" s="191"/>
      <c r="V2048" s="191"/>
      <c r="W2048" s="197"/>
      <c r="X2048" s="198">
        <f t="shared" si="215"/>
        <v>201800</v>
      </c>
      <c r="Y2048" s="198">
        <f t="shared" si="216"/>
        <v>201800</v>
      </c>
      <c r="Z2048" s="191">
        <v>0</v>
      </c>
      <c r="AA2048" s="198">
        <f t="shared" si="217"/>
        <v>201800</v>
      </c>
      <c r="AB2048" s="191">
        <v>0.01</v>
      </c>
      <c r="AC2048" s="197">
        <f t="shared" si="218"/>
        <v>20.18</v>
      </c>
    </row>
    <row r="2049" spans="1:29" ht="18" x14ac:dyDescent="0.35">
      <c r="A2049" s="190">
        <v>89</v>
      </c>
      <c r="B2049" s="190"/>
      <c r="C2049" s="191" t="s">
        <v>1535</v>
      </c>
      <c r="D2049" s="191" t="s">
        <v>51</v>
      </c>
      <c r="E2049" s="191">
        <v>5401</v>
      </c>
      <c r="F2049" s="191">
        <v>19</v>
      </c>
      <c r="G2049" s="191">
        <v>1</v>
      </c>
      <c r="H2049" s="191">
        <v>92</v>
      </c>
      <c r="I2049" s="191">
        <v>1</v>
      </c>
      <c r="J2049" s="193">
        <f t="shared" si="205"/>
        <v>7792</v>
      </c>
      <c r="K2049" s="194">
        <v>280</v>
      </c>
      <c r="L2049" s="230">
        <f t="shared" si="206"/>
        <v>2181760</v>
      </c>
      <c r="M2049" s="200"/>
      <c r="N2049" s="196"/>
      <c r="O2049" s="191"/>
      <c r="P2049" s="191"/>
      <c r="Q2049" s="191"/>
      <c r="R2049" s="191"/>
      <c r="S2049" s="197"/>
      <c r="T2049" s="197"/>
      <c r="U2049" s="191"/>
      <c r="V2049" s="191"/>
      <c r="W2049" s="197"/>
      <c r="X2049" s="198">
        <f t="shared" si="215"/>
        <v>2181760</v>
      </c>
      <c r="Y2049" s="198">
        <f t="shared" si="216"/>
        <v>2181760</v>
      </c>
      <c r="Z2049" s="191">
        <v>0</v>
      </c>
      <c r="AA2049" s="198">
        <f t="shared" si="217"/>
        <v>2181760</v>
      </c>
      <c r="AB2049" s="191">
        <v>0.01</v>
      </c>
      <c r="AC2049" s="197">
        <f t="shared" si="218"/>
        <v>218.17600000000002</v>
      </c>
    </row>
    <row r="2050" spans="1:29" ht="18" x14ac:dyDescent="0.35">
      <c r="A2050" s="190">
        <v>90</v>
      </c>
      <c r="B2050" s="190"/>
      <c r="C2050" s="191" t="s">
        <v>1536</v>
      </c>
      <c r="D2050" s="191" t="s">
        <v>51</v>
      </c>
      <c r="E2050" s="191">
        <v>5408</v>
      </c>
      <c r="F2050" s="191">
        <v>8</v>
      </c>
      <c r="G2050" s="191">
        <v>0</v>
      </c>
      <c r="H2050" s="191">
        <v>51</v>
      </c>
      <c r="I2050" s="191">
        <v>1</v>
      </c>
      <c r="J2050" s="193">
        <f t="shared" si="205"/>
        <v>3251</v>
      </c>
      <c r="K2050" s="194">
        <f>VLOOKUP(E2050,[8]นส.3ก!B$1:J$65536,9,FALSE)</f>
        <v>280</v>
      </c>
      <c r="L2050" s="230">
        <f t="shared" si="206"/>
        <v>910280</v>
      </c>
      <c r="M2050" s="195"/>
      <c r="N2050" s="196"/>
      <c r="O2050" s="191"/>
      <c r="P2050" s="191"/>
      <c r="Q2050" s="191"/>
      <c r="R2050" s="191"/>
      <c r="S2050" s="197"/>
      <c r="T2050" s="197"/>
      <c r="U2050" s="191"/>
      <c r="V2050" s="191"/>
      <c r="W2050" s="197"/>
      <c r="X2050" s="198">
        <f t="shared" si="215"/>
        <v>910280</v>
      </c>
      <c r="Y2050" s="198">
        <f t="shared" si="216"/>
        <v>910280</v>
      </c>
      <c r="Z2050" s="191">
        <v>0</v>
      </c>
      <c r="AA2050" s="198">
        <f t="shared" si="217"/>
        <v>910280</v>
      </c>
      <c r="AB2050" s="191">
        <v>0.01</v>
      </c>
      <c r="AC2050" s="197">
        <f t="shared" si="218"/>
        <v>91.028000000000006</v>
      </c>
    </row>
    <row r="2051" spans="1:29" ht="18" x14ac:dyDescent="0.35">
      <c r="A2051" s="190">
        <v>91</v>
      </c>
      <c r="B2051" s="190"/>
      <c r="C2051" s="191" t="s">
        <v>1537</v>
      </c>
      <c r="D2051" s="191" t="s">
        <v>51</v>
      </c>
      <c r="E2051" s="191">
        <v>3416</v>
      </c>
      <c r="F2051" s="191">
        <v>23</v>
      </c>
      <c r="G2051" s="191">
        <v>2</v>
      </c>
      <c r="H2051" s="191">
        <v>31</v>
      </c>
      <c r="I2051" s="191">
        <v>1</v>
      </c>
      <c r="J2051" s="193">
        <f t="shared" si="205"/>
        <v>9431</v>
      </c>
      <c r="K2051" s="194">
        <f>VLOOKUP(E2051,[8]นส.3ก!B$1:J$65536,9,FALSE)</f>
        <v>100</v>
      </c>
      <c r="L2051" s="230">
        <f t="shared" si="206"/>
        <v>943100</v>
      </c>
      <c r="M2051" s="200" t="s">
        <v>37</v>
      </c>
      <c r="N2051" s="196" t="s">
        <v>38</v>
      </c>
      <c r="O2051" s="191" t="s">
        <v>39</v>
      </c>
      <c r="P2051" s="191" t="s">
        <v>40</v>
      </c>
      <c r="Q2051" s="191">
        <v>30</v>
      </c>
      <c r="R2051" s="191">
        <v>100</v>
      </c>
      <c r="S2051" s="197">
        <v>6550</v>
      </c>
      <c r="T2051" s="197">
        <v>196500</v>
      </c>
      <c r="U2051" s="191">
        <v>15</v>
      </c>
      <c r="V2051" s="191">
        <v>20</v>
      </c>
      <c r="W2051" s="197">
        <v>157200</v>
      </c>
      <c r="X2051" s="197">
        <v>157200</v>
      </c>
      <c r="Y2051" s="197">
        <v>157200</v>
      </c>
      <c r="Z2051" s="191">
        <v>10</v>
      </c>
      <c r="AA2051" s="197">
        <v>0</v>
      </c>
      <c r="AB2051" s="191">
        <v>0.02</v>
      </c>
      <c r="AC2051" s="197">
        <f t="shared" si="218"/>
        <v>0</v>
      </c>
    </row>
    <row r="2052" spans="1:29" ht="18" x14ac:dyDescent="0.35">
      <c r="A2052" s="190"/>
      <c r="B2052" s="190"/>
      <c r="C2052" s="191"/>
      <c r="D2052" s="191"/>
      <c r="E2052" s="191"/>
      <c r="F2052" s="191"/>
      <c r="G2052" s="191"/>
      <c r="H2052" s="191"/>
      <c r="I2052" s="191"/>
      <c r="J2052" s="193"/>
      <c r="K2052" s="194"/>
      <c r="L2052" s="230"/>
      <c r="M2052" s="200" t="s">
        <v>37</v>
      </c>
      <c r="N2052" s="196" t="s">
        <v>38</v>
      </c>
      <c r="O2052" s="191" t="s">
        <v>39</v>
      </c>
      <c r="P2052" s="191" t="s">
        <v>40</v>
      </c>
      <c r="Q2052" s="191">
        <v>180</v>
      </c>
      <c r="R2052" s="191">
        <v>100</v>
      </c>
      <c r="S2052" s="197">
        <v>6550</v>
      </c>
      <c r="T2052" s="197">
        <v>1179000</v>
      </c>
      <c r="U2052" s="191">
        <v>10</v>
      </c>
      <c r="V2052" s="191">
        <v>10</v>
      </c>
      <c r="W2052" s="197">
        <v>1061100</v>
      </c>
      <c r="X2052" s="197">
        <v>1061100</v>
      </c>
      <c r="Y2052" s="197">
        <v>1061100</v>
      </c>
      <c r="Z2052" s="191">
        <v>10</v>
      </c>
      <c r="AA2052" s="197">
        <v>0</v>
      </c>
      <c r="AB2052" s="191">
        <v>0.02</v>
      </c>
      <c r="AC2052" s="197">
        <f t="shared" si="218"/>
        <v>0</v>
      </c>
    </row>
    <row r="2053" spans="1:29" ht="18" x14ac:dyDescent="0.35">
      <c r="A2053" s="190"/>
      <c r="B2053" s="190"/>
      <c r="C2053" s="191"/>
      <c r="D2053" s="191"/>
      <c r="E2053" s="191"/>
      <c r="F2053" s="191"/>
      <c r="G2053" s="191"/>
      <c r="H2053" s="191"/>
      <c r="I2053" s="191"/>
      <c r="J2053" s="193"/>
      <c r="K2053" s="194"/>
      <c r="L2053" s="230"/>
      <c r="M2053" s="200"/>
      <c r="N2053" s="196"/>
      <c r="O2053" s="191"/>
      <c r="P2053" s="191"/>
      <c r="Q2053" s="191"/>
      <c r="R2053" s="191"/>
      <c r="S2053" s="197"/>
      <c r="T2053" s="197"/>
      <c r="U2053" s="191"/>
      <c r="V2053" s="191"/>
      <c r="W2053" s="197"/>
      <c r="X2053" s="197"/>
      <c r="Y2053" s="197">
        <v>937850</v>
      </c>
      <c r="Z2053" s="191">
        <v>0</v>
      </c>
      <c r="AA2053" s="197">
        <v>937850</v>
      </c>
      <c r="AB2053" s="191">
        <v>0.01</v>
      </c>
      <c r="AC2053" s="197">
        <f t="shared" si="218"/>
        <v>93.784999999999997</v>
      </c>
    </row>
    <row r="2054" spans="1:29" ht="18" x14ac:dyDescent="0.35">
      <c r="A2054" s="190">
        <v>92</v>
      </c>
      <c r="B2054" s="190"/>
      <c r="C2054" s="191" t="s">
        <v>1538</v>
      </c>
      <c r="D2054" s="191" t="s">
        <v>51</v>
      </c>
      <c r="E2054" s="191">
        <v>5447</v>
      </c>
      <c r="F2054" s="191">
        <v>18</v>
      </c>
      <c r="G2054" s="191">
        <v>0</v>
      </c>
      <c r="H2054" s="191">
        <v>7</v>
      </c>
      <c r="I2054" s="191">
        <v>1</v>
      </c>
      <c r="J2054" s="193">
        <f t="shared" si="205"/>
        <v>7207</v>
      </c>
      <c r="K2054" s="194">
        <v>280</v>
      </c>
      <c r="L2054" s="230">
        <f t="shared" si="206"/>
        <v>2017960</v>
      </c>
      <c r="M2054" s="200"/>
      <c r="N2054" s="196"/>
      <c r="O2054" s="191"/>
      <c r="P2054" s="191"/>
      <c r="Q2054" s="191"/>
      <c r="R2054" s="191"/>
      <c r="S2054" s="197"/>
      <c r="T2054" s="197"/>
      <c r="U2054" s="191"/>
      <c r="V2054" s="191"/>
      <c r="W2054" s="197"/>
      <c r="X2054" s="198">
        <f>L2054</f>
        <v>2017960</v>
      </c>
      <c r="Y2054" s="198">
        <f>X2054</f>
        <v>2017960</v>
      </c>
      <c r="Z2054" s="191">
        <v>0</v>
      </c>
      <c r="AA2054" s="198">
        <f>L2054</f>
        <v>2017960</v>
      </c>
      <c r="AB2054" s="191">
        <v>0.01</v>
      </c>
      <c r="AC2054" s="197">
        <f t="shared" si="218"/>
        <v>201.79600000000002</v>
      </c>
    </row>
    <row r="2055" spans="1:29" ht="18" x14ac:dyDescent="0.35">
      <c r="A2055" s="190">
        <v>93</v>
      </c>
      <c r="B2055" s="190"/>
      <c r="C2055" s="191" t="s">
        <v>1539</v>
      </c>
      <c r="D2055" s="191" t="s">
        <v>51</v>
      </c>
      <c r="E2055" s="191">
        <v>5451</v>
      </c>
      <c r="F2055" s="191">
        <v>4</v>
      </c>
      <c r="G2055" s="191">
        <v>2</v>
      </c>
      <c r="H2055" s="191">
        <v>97</v>
      </c>
      <c r="I2055" s="191">
        <v>1</v>
      </c>
      <c r="J2055" s="193">
        <f t="shared" si="205"/>
        <v>1897</v>
      </c>
      <c r="K2055" s="194">
        <f>VLOOKUP(E2055,[8]นส.3ก!B$1:J$65536,9,FALSE)</f>
        <v>500</v>
      </c>
      <c r="L2055" s="230">
        <f t="shared" si="206"/>
        <v>948500</v>
      </c>
      <c r="M2055" s="195"/>
      <c r="N2055" s="196"/>
      <c r="O2055" s="191"/>
      <c r="P2055" s="191"/>
      <c r="Q2055" s="191"/>
      <c r="R2055" s="191"/>
      <c r="S2055" s="197"/>
      <c r="T2055" s="197"/>
      <c r="U2055" s="191"/>
      <c r="V2055" s="191"/>
      <c r="W2055" s="197"/>
      <c r="X2055" s="198">
        <f>L2055</f>
        <v>948500</v>
      </c>
      <c r="Y2055" s="198">
        <f>X2055</f>
        <v>948500</v>
      </c>
      <c r="Z2055" s="191">
        <v>0</v>
      </c>
      <c r="AA2055" s="198">
        <f>L2055</f>
        <v>948500</v>
      </c>
      <c r="AB2055" s="191">
        <v>0.01</v>
      </c>
      <c r="AC2055" s="197">
        <f>AA2055*AB2055/100</f>
        <v>94.85</v>
      </c>
    </row>
    <row r="2056" spans="1:29" ht="18" x14ac:dyDescent="0.35">
      <c r="A2056" s="190">
        <v>94</v>
      </c>
      <c r="B2056" s="190"/>
      <c r="C2056" s="191" t="s">
        <v>1540</v>
      </c>
      <c r="D2056" s="191" t="s">
        <v>51</v>
      </c>
      <c r="E2056" s="191">
        <v>4897</v>
      </c>
      <c r="F2056" s="191">
        <v>13</v>
      </c>
      <c r="G2056" s="191">
        <v>1</v>
      </c>
      <c r="H2056" s="191">
        <v>56</v>
      </c>
      <c r="I2056" s="191">
        <v>1</v>
      </c>
      <c r="J2056" s="193">
        <f t="shared" si="205"/>
        <v>5356</v>
      </c>
      <c r="K2056" s="194">
        <f>VLOOKUP(E2056,[8]นส.3ก!B$1:J$65536,9,FALSE)</f>
        <v>130</v>
      </c>
      <c r="L2056" s="230">
        <f t="shared" si="206"/>
        <v>696280</v>
      </c>
      <c r="M2056" s="200"/>
      <c r="N2056" s="196"/>
      <c r="O2056" s="191"/>
      <c r="P2056" s="191"/>
      <c r="Q2056" s="191"/>
      <c r="R2056" s="191"/>
      <c r="S2056" s="197"/>
      <c r="T2056" s="197"/>
      <c r="U2056" s="191"/>
      <c r="V2056" s="191"/>
      <c r="W2056" s="197"/>
      <c r="X2056" s="198">
        <f>L2056</f>
        <v>696280</v>
      </c>
      <c r="Y2056" s="198">
        <f>X2056</f>
        <v>696280</v>
      </c>
      <c r="Z2056" s="191">
        <v>0</v>
      </c>
      <c r="AA2056" s="198">
        <f>L2056</f>
        <v>696280</v>
      </c>
      <c r="AB2056" s="191">
        <v>0.01</v>
      </c>
      <c r="AC2056" s="197">
        <f>AA2056*AB2056/100</f>
        <v>69.628</v>
      </c>
    </row>
    <row r="2057" spans="1:29" ht="18" x14ac:dyDescent="0.35">
      <c r="A2057" s="190">
        <v>95</v>
      </c>
      <c r="B2057" s="190"/>
      <c r="C2057" s="191" t="s">
        <v>1541</v>
      </c>
      <c r="D2057" s="191" t="s">
        <v>51</v>
      </c>
      <c r="E2057" s="191">
        <v>5396</v>
      </c>
      <c r="F2057" s="191">
        <v>2</v>
      </c>
      <c r="G2057" s="191">
        <v>0</v>
      </c>
      <c r="H2057" s="191">
        <v>13</v>
      </c>
      <c r="I2057" s="191">
        <v>1</v>
      </c>
      <c r="J2057" s="193">
        <f t="shared" si="205"/>
        <v>813</v>
      </c>
      <c r="K2057" s="194">
        <f>VLOOKUP(E2057,[8]นส.3ก!B$1:J$65536,9,FALSE)</f>
        <v>100</v>
      </c>
      <c r="L2057" s="230">
        <f t="shared" si="206"/>
        <v>81300</v>
      </c>
      <c r="M2057" s="200"/>
      <c r="N2057" s="196"/>
      <c r="O2057" s="191"/>
      <c r="P2057" s="191"/>
      <c r="Q2057" s="191"/>
      <c r="R2057" s="191"/>
      <c r="S2057" s="197"/>
      <c r="T2057" s="197"/>
      <c r="U2057" s="191"/>
      <c r="V2057" s="191"/>
      <c r="W2057" s="197"/>
      <c r="X2057" s="198">
        <f>L2057</f>
        <v>81300</v>
      </c>
      <c r="Y2057" s="198">
        <f>X2057</f>
        <v>81300</v>
      </c>
      <c r="Z2057" s="191">
        <v>0</v>
      </c>
      <c r="AA2057" s="198">
        <f>L2057</f>
        <v>81300</v>
      </c>
      <c r="AB2057" s="191">
        <v>0.01</v>
      </c>
      <c r="AC2057" s="197">
        <f>AA2057*AB2057/100</f>
        <v>8.1300000000000008</v>
      </c>
    </row>
    <row r="2058" spans="1:29" ht="18" x14ac:dyDescent="0.35">
      <c r="A2058" s="190">
        <v>96</v>
      </c>
      <c r="B2058" s="190"/>
      <c r="C2058" s="191" t="s">
        <v>1457</v>
      </c>
      <c r="D2058" s="191" t="s">
        <v>51</v>
      </c>
      <c r="E2058" s="191">
        <v>6172</v>
      </c>
      <c r="F2058" s="191">
        <v>6</v>
      </c>
      <c r="G2058" s="191">
        <v>2</v>
      </c>
      <c r="H2058" s="191">
        <v>37</v>
      </c>
      <c r="I2058" s="191">
        <v>1</v>
      </c>
      <c r="J2058" s="193">
        <v>4.5</v>
      </c>
      <c r="K2058" s="194">
        <v>100</v>
      </c>
      <c r="L2058" s="230">
        <f t="shared" si="206"/>
        <v>450</v>
      </c>
      <c r="M2058" s="195" t="s">
        <v>37</v>
      </c>
      <c r="N2058" s="196" t="s">
        <v>38</v>
      </c>
      <c r="O2058" s="191" t="s">
        <v>39</v>
      </c>
      <c r="P2058" s="191" t="s">
        <v>40</v>
      </c>
      <c r="Q2058" s="191">
        <v>18</v>
      </c>
      <c r="R2058" s="191">
        <v>100</v>
      </c>
      <c r="S2058" s="197">
        <v>6550</v>
      </c>
      <c r="T2058" s="197">
        <v>117900</v>
      </c>
      <c r="U2058" s="191">
        <v>3</v>
      </c>
      <c r="V2058" s="191">
        <v>3</v>
      </c>
      <c r="W2058" s="197">
        <v>114363</v>
      </c>
      <c r="X2058" s="197">
        <v>114363</v>
      </c>
      <c r="Y2058" s="197">
        <v>114363</v>
      </c>
      <c r="Z2058" s="191">
        <v>10</v>
      </c>
      <c r="AA2058" s="197">
        <v>0</v>
      </c>
      <c r="AB2058" s="191">
        <v>0.02</v>
      </c>
      <c r="AC2058" s="197">
        <f t="shared" si="218"/>
        <v>0</v>
      </c>
    </row>
    <row r="2059" spans="1:29" ht="18" x14ac:dyDescent="0.35">
      <c r="A2059" s="190"/>
      <c r="B2059" s="190"/>
      <c r="C2059" s="191"/>
      <c r="D2059" s="191"/>
      <c r="E2059" s="191"/>
      <c r="F2059" s="191"/>
      <c r="G2059" s="191"/>
      <c r="H2059" s="191"/>
      <c r="I2059" s="191"/>
      <c r="J2059" s="193">
        <v>2632.5</v>
      </c>
      <c r="K2059" s="194">
        <v>100</v>
      </c>
      <c r="L2059" s="230">
        <f t="shared" si="206"/>
        <v>263250</v>
      </c>
      <c r="M2059" s="195"/>
      <c r="N2059" s="196"/>
      <c r="O2059" s="191"/>
      <c r="P2059" s="191"/>
      <c r="Q2059" s="191"/>
      <c r="R2059" s="191"/>
      <c r="S2059" s="197"/>
      <c r="T2059" s="197"/>
      <c r="U2059" s="191"/>
      <c r="V2059" s="191"/>
      <c r="W2059" s="197"/>
      <c r="X2059" s="197"/>
      <c r="Y2059" s="197">
        <v>263250</v>
      </c>
      <c r="Z2059" s="191">
        <v>0</v>
      </c>
      <c r="AA2059" s="197">
        <v>263250</v>
      </c>
      <c r="AB2059" s="191">
        <v>0.01</v>
      </c>
      <c r="AC2059" s="197">
        <f t="shared" si="218"/>
        <v>26.324999999999999</v>
      </c>
    </row>
    <row r="2060" spans="1:29" ht="18" x14ac:dyDescent="0.35">
      <c r="A2060" s="190">
        <v>97</v>
      </c>
      <c r="B2060" s="190"/>
      <c r="C2060" s="191" t="s">
        <v>1542</v>
      </c>
      <c r="D2060" s="191" t="s">
        <v>51</v>
      </c>
      <c r="E2060" s="191">
        <v>5544</v>
      </c>
      <c r="F2060" s="191">
        <v>11</v>
      </c>
      <c r="G2060" s="191">
        <v>3</v>
      </c>
      <c r="H2060" s="191">
        <v>80</v>
      </c>
      <c r="I2060" s="191">
        <v>1</v>
      </c>
      <c r="J2060" s="193">
        <f t="shared" si="205"/>
        <v>4780</v>
      </c>
      <c r="K2060" s="194">
        <v>500</v>
      </c>
      <c r="L2060" s="230">
        <f t="shared" si="206"/>
        <v>2390000</v>
      </c>
      <c r="M2060" s="200"/>
      <c r="N2060" s="196"/>
      <c r="O2060" s="191"/>
      <c r="P2060" s="191"/>
      <c r="Q2060" s="191"/>
      <c r="R2060" s="191"/>
      <c r="S2060" s="197"/>
      <c r="T2060" s="197"/>
      <c r="U2060" s="191"/>
      <c r="V2060" s="191"/>
      <c r="W2060" s="197"/>
      <c r="X2060" s="198">
        <f>L2060</f>
        <v>2390000</v>
      </c>
      <c r="Y2060" s="198">
        <f>X2060</f>
        <v>2390000</v>
      </c>
      <c r="Z2060" s="191">
        <v>13</v>
      </c>
      <c r="AA2060" s="198">
        <f>L2060</f>
        <v>2390000</v>
      </c>
      <c r="AB2060" s="191">
        <v>0.01</v>
      </c>
      <c r="AC2060" s="197">
        <f t="shared" si="218"/>
        <v>239</v>
      </c>
    </row>
    <row r="2061" spans="1:29" ht="18" x14ac:dyDescent="0.35">
      <c r="A2061" s="190">
        <v>98</v>
      </c>
      <c r="B2061" s="190"/>
      <c r="C2061" s="191" t="s">
        <v>1543</v>
      </c>
      <c r="D2061" s="191" t="s">
        <v>51</v>
      </c>
      <c r="E2061" s="191">
        <v>2833</v>
      </c>
      <c r="F2061" s="191">
        <v>4</v>
      </c>
      <c r="G2061" s="191">
        <v>3</v>
      </c>
      <c r="H2061" s="191">
        <v>34</v>
      </c>
      <c r="I2061" s="191">
        <v>1</v>
      </c>
      <c r="J2061" s="193">
        <f t="shared" si="205"/>
        <v>1934</v>
      </c>
      <c r="K2061" s="194">
        <v>100</v>
      </c>
      <c r="L2061" s="230">
        <f t="shared" si="206"/>
        <v>193400</v>
      </c>
      <c r="M2061" s="200"/>
      <c r="N2061" s="196"/>
      <c r="O2061" s="191"/>
      <c r="P2061" s="191"/>
      <c r="Q2061" s="191"/>
      <c r="R2061" s="191"/>
      <c r="S2061" s="197"/>
      <c r="T2061" s="197"/>
      <c r="U2061" s="191"/>
      <c r="V2061" s="191"/>
      <c r="W2061" s="197"/>
      <c r="X2061" s="198">
        <f>L2061</f>
        <v>193400</v>
      </c>
      <c r="Y2061" s="198">
        <f>X2061</f>
        <v>193400</v>
      </c>
      <c r="Z2061" s="191">
        <v>0</v>
      </c>
      <c r="AA2061" s="198">
        <f>L2061</f>
        <v>193400</v>
      </c>
      <c r="AB2061" s="191">
        <v>0.01</v>
      </c>
      <c r="AC2061" s="197">
        <f>AA2061*AB2061/100</f>
        <v>19.34</v>
      </c>
    </row>
    <row r="2062" spans="1:29" ht="18" x14ac:dyDescent="0.35">
      <c r="A2062" s="190">
        <v>99</v>
      </c>
      <c r="B2062" s="201"/>
      <c r="C2062" s="202" t="s">
        <v>1544</v>
      </c>
      <c r="D2062" s="191" t="s">
        <v>51</v>
      </c>
      <c r="E2062" s="191">
        <v>5399</v>
      </c>
      <c r="F2062" s="191">
        <v>5</v>
      </c>
      <c r="G2062" s="191">
        <v>3</v>
      </c>
      <c r="H2062" s="191">
        <v>77</v>
      </c>
      <c r="I2062" s="191">
        <v>1</v>
      </c>
      <c r="J2062" s="193">
        <f t="shared" si="205"/>
        <v>2377</v>
      </c>
      <c r="K2062" s="194">
        <f>VLOOKUP(E2062,[8]นส.3ก!B$1:J$65536,9,FALSE)</f>
        <v>100</v>
      </c>
      <c r="L2062" s="230">
        <f t="shared" si="206"/>
        <v>237700</v>
      </c>
      <c r="M2062" s="195"/>
      <c r="N2062" s="196"/>
      <c r="O2062" s="191"/>
      <c r="P2062" s="191"/>
      <c r="Q2062" s="191"/>
      <c r="R2062" s="191"/>
      <c r="S2062" s="197"/>
      <c r="T2062" s="197"/>
      <c r="U2062" s="191"/>
      <c r="V2062" s="191"/>
      <c r="W2062" s="197"/>
      <c r="X2062" s="198">
        <f>L2062</f>
        <v>237700</v>
      </c>
      <c r="Y2062" s="198">
        <f>X2062</f>
        <v>237700</v>
      </c>
      <c r="Z2062" s="191">
        <v>1</v>
      </c>
      <c r="AA2062" s="198">
        <f>L2062</f>
        <v>237700</v>
      </c>
      <c r="AB2062" s="191">
        <v>0.01</v>
      </c>
      <c r="AC2062" s="197">
        <f>AA2062*AB2062/100</f>
        <v>23.77</v>
      </c>
    </row>
    <row r="2063" spans="1:29" ht="18" x14ac:dyDescent="0.35">
      <c r="A2063" s="190">
        <v>100</v>
      </c>
      <c r="B2063" s="190"/>
      <c r="C2063" s="191" t="s">
        <v>1545</v>
      </c>
      <c r="D2063" s="191" t="s">
        <v>51</v>
      </c>
      <c r="E2063" s="191">
        <v>5551</v>
      </c>
      <c r="F2063" s="191">
        <v>10</v>
      </c>
      <c r="G2063" s="191">
        <v>2</v>
      </c>
      <c r="H2063" s="191">
        <v>48</v>
      </c>
      <c r="I2063" s="191">
        <v>1</v>
      </c>
      <c r="J2063" s="193">
        <v>13.75</v>
      </c>
      <c r="K2063" s="194">
        <v>500</v>
      </c>
      <c r="L2063" s="230">
        <f t="shared" si="206"/>
        <v>6875</v>
      </c>
      <c r="M2063" s="200" t="s">
        <v>37</v>
      </c>
      <c r="N2063" s="196" t="s">
        <v>38</v>
      </c>
      <c r="O2063" s="191" t="s">
        <v>39</v>
      </c>
      <c r="P2063" s="191" t="s">
        <v>40</v>
      </c>
      <c r="Q2063" s="191">
        <v>55</v>
      </c>
      <c r="R2063" s="191">
        <v>100</v>
      </c>
      <c r="S2063" s="197">
        <v>6550</v>
      </c>
      <c r="T2063" s="197">
        <v>360250</v>
      </c>
      <c r="U2063" s="191">
        <v>15</v>
      </c>
      <c r="V2063" s="191">
        <v>20</v>
      </c>
      <c r="W2063" s="197">
        <f>T2063-T2063*20/100</f>
        <v>288200</v>
      </c>
      <c r="X2063" s="197">
        <f>W2063+L2063</f>
        <v>295075</v>
      </c>
      <c r="Y2063" s="197">
        <f>X2063</f>
        <v>295075</v>
      </c>
      <c r="Z2063" s="191">
        <v>10</v>
      </c>
      <c r="AA2063" s="197">
        <v>0</v>
      </c>
      <c r="AB2063" s="191">
        <v>0.02</v>
      </c>
      <c r="AC2063" s="197">
        <f t="shared" si="218"/>
        <v>0</v>
      </c>
    </row>
    <row r="2064" spans="1:29" ht="18" x14ac:dyDescent="0.35">
      <c r="A2064" s="190"/>
      <c r="B2064" s="190"/>
      <c r="C2064" s="191"/>
      <c r="D2064" s="191"/>
      <c r="E2064" s="191"/>
      <c r="F2064" s="191"/>
      <c r="G2064" s="191"/>
      <c r="H2064" s="191"/>
      <c r="I2064" s="191"/>
      <c r="J2064" s="193">
        <v>4234.25</v>
      </c>
      <c r="K2064" s="194">
        <v>500</v>
      </c>
      <c r="L2064" s="230">
        <f t="shared" si="206"/>
        <v>2117125</v>
      </c>
      <c r="M2064" s="200"/>
      <c r="N2064" s="196"/>
      <c r="O2064" s="191"/>
      <c r="P2064" s="191"/>
      <c r="Q2064" s="191"/>
      <c r="R2064" s="191"/>
      <c r="S2064" s="197"/>
      <c r="T2064" s="197"/>
      <c r="U2064" s="191"/>
      <c r="V2064" s="191"/>
      <c r="W2064" s="197"/>
      <c r="X2064" s="197"/>
      <c r="Y2064" s="197">
        <v>2117125</v>
      </c>
      <c r="Z2064" s="191">
        <v>0</v>
      </c>
      <c r="AA2064" s="197">
        <v>2117125</v>
      </c>
      <c r="AB2064" s="191">
        <v>0.01</v>
      </c>
      <c r="AC2064" s="197">
        <f t="shared" si="218"/>
        <v>211.71250000000001</v>
      </c>
    </row>
    <row r="2065" spans="1:29" s="250" customFormat="1" ht="18" x14ac:dyDescent="0.35">
      <c r="A2065" s="190">
        <v>101</v>
      </c>
      <c r="B2065" s="190"/>
      <c r="C2065" s="191" t="s">
        <v>1546</v>
      </c>
      <c r="D2065" s="191" t="s">
        <v>51</v>
      </c>
      <c r="E2065" s="191">
        <v>3884</v>
      </c>
      <c r="F2065" s="191">
        <v>12</v>
      </c>
      <c r="G2065" s="191">
        <v>0</v>
      </c>
      <c r="H2065" s="191">
        <v>21</v>
      </c>
      <c r="I2065" s="191">
        <v>1</v>
      </c>
      <c r="J2065" s="193">
        <f t="shared" si="205"/>
        <v>4821</v>
      </c>
      <c r="K2065" s="194">
        <v>100</v>
      </c>
      <c r="L2065" s="230">
        <f t="shared" si="206"/>
        <v>482100</v>
      </c>
      <c r="M2065" s="200"/>
      <c r="N2065" s="196"/>
      <c r="O2065" s="191"/>
      <c r="P2065" s="191"/>
      <c r="Q2065" s="191"/>
      <c r="R2065" s="191"/>
      <c r="S2065" s="197"/>
      <c r="T2065" s="197"/>
      <c r="U2065" s="191"/>
      <c r="V2065" s="191"/>
      <c r="W2065" s="197"/>
      <c r="X2065" s="198">
        <f>L2065</f>
        <v>482100</v>
      </c>
      <c r="Y2065" s="198">
        <f>X2065</f>
        <v>482100</v>
      </c>
      <c r="Z2065" s="191">
        <v>0</v>
      </c>
      <c r="AA2065" s="198">
        <f>L2065</f>
        <v>482100</v>
      </c>
      <c r="AB2065" s="191">
        <v>0.01</v>
      </c>
      <c r="AC2065" s="197">
        <f t="shared" si="218"/>
        <v>48.21</v>
      </c>
    </row>
    <row r="2066" spans="1:29" ht="18" x14ac:dyDescent="0.35">
      <c r="A2066" s="190">
        <v>102</v>
      </c>
      <c r="B2066" s="190"/>
      <c r="C2066" s="191" t="s">
        <v>1547</v>
      </c>
      <c r="D2066" s="191" t="s">
        <v>51</v>
      </c>
      <c r="E2066" s="191">
        <v>6169</v>
      </c>
      <c r="F2066" s="191">
        <v>4</v>
      </c>
      <c r="G2066" s="191">
        <v>1</v>
      </c>
      <c r="H2066" s="191">
        <v>79</v>
      </c>
      <c r="I2066" s="191">
        <v>1</v>
      </c>
      <c r="J2066" s="193">
        <f t="shared" si="205"/>
        <v>1779</v>
      </c>
      <c r="K2066" s="194">
        <v>100</v>
      </c>
      <c r="L2066" s="230">
        <f t="shared" si="206"/>
        <v>177900</v>
      </c>
      <c r="M2066" s="195"/>
      <c r="N2066" s="196"/>
      <c r="O2066" s="191"/>
      <c r="P2066" s="191"/>
      <c r="Q2066" s="191"/>
      <c r="R2066" s="191"/>
      <c r="S2066" s="197"/>
      <c r="T2066" s="197"/>
      <c r="U2066" s="191"/>
      <c r="V2066" s="191"/>
      <c r="W2066" s="197"/>
      <c r="X2066" s="198">
        <f>L2066</f>
        <v>177900</v>
      </c>
      <c r="Y2066" s="198">
        <f>X2066</f>
        <v>177900</v>
      </c>
      <c r="Z2066" s="191">
        <v>0</v>
      </c>
      <c r="AA2066" s="198">
        <f>L2066</f>
        <v>177900</v>
      </c>
      <c r="AB2066" s="191">
        <v>0.01</v>
      </c>
      <c r="AC2066" s="197">
        <f t="shared" si="218"/>
        <v>17.79</v>
      </c>
    </row>
    <row r="2067" spans="1:29" ht="18" x14ac:dyDescent="0.35">
      <c r="A2067" s="190">
        <v>103</v>
      </c>
      <c r="B2067" s="190"/>
      <c r="C2067" s="191" t="s">
        <v>1548</v>
      </c>
      <c r="D2067" s="191" t="s">
        <v>51</v>
      </c>
      <c r="E2067" s="191">
        <v>3882</v>
      </c>
      <c r="F2067" s="191">
        <v>11</v>
      </c>
      <c r="G2067" s="191">
        <v>0</v>
      </c>
      <c r="H2067" s="191">
        <v>78</v>
      </c>
      <c r="I2067" s="191">
        <v>1</v>
      </c>
      <c r="J2067" s="193">
        <f t="shared" si="205"/>
        <v>4478</v>
      </c>
      <c r="K2067" s="194">
        <v>280</v>
      </c>
      <c r="L2067" s="230">
        <f t="shared" si="206"/>
        <v>1253840</v>
      </c>
      <c r="M2067" s="200"/>
      <c r="N2067" s="196"/>
      <c r="O2067" s="191"/>
      <c r="P2067" s="191"/>
      <c r="Q2067" s="191"/>
      <c r="R2067" s="191"/>
      <c r="S2067" s="197"/>
      <c r="T2067" s="197"/>
      <c r="U2067" s="191"/>
      <c r="V2067" s="191"/>
      <c r="W2067" s="197"/>
      <c r="X2067" s="198">
        <f t="shared" ref="X2067:X2084" si="219">L2067</f>
        <v>1253840</v>
      </c>
      <c r="Y2067" s="198">
        <f t="shared" ref="Y2067:Y2084" si="220">X2067</f>
        <v>1253840</v>
      </c>
      <c r="Z2067" s="191">
        <v>0</v>
      </c>
      <c r="AA2067" s="198">
        <f t="shared" ref="AA2067:AA2084" si="221">L2067</f>
        <v>1253840</v>
      </c>
      <c r="AB2067" s="191">
        <v>0.01</v>
      </c>
      <c r="AC2067" s="197">
        <f t="shared" si="218"/>
        <v>125.384</v>
      </c>
    </row>
    <row r="2068" spans="1:29" ht="18" x14ac:dyDescent="0.35">
      <c r="A2068" s="190">
        <v>104</v>
      </c>
      <c r="B2068" s="190"/>
      <c r="C2068" s="191" t="s">
        <v>1549</v>
      </c>
      <c r="D2068" s="191" t="s">
        <v>51</v>
      </c>
      <c r="E2068" s="191">
        <v>2269</v>
      </c>
      <c r="F2068" s="191">
        <v>39</v>
      </c>
      <c r="G2068" s="191">
        <v>2</v>
      </c>
      <c r="H2068" s="191">
        <v>58</v>
      </c>
      <c r="I2068" s="191">
        <v>1</v>
      </c>
      <c r="J2068" s="193">
        <f t="shared" si="205"/>
        <v>15858</v>
      </c>
      <c r="K2068" s="194">
        <v>280</v>
      </c>
      <c r="L2068" s="230">
        <f t="shared" si="206"/>
        <v>4440240</v>
      </c>
      <c r="M2068" s="200"/>
      <c r="N2068" s="196"/>
      <c r="O2068" s="191"/>
      <c r="P2068" s="191"/>
      <c r="Q2068" s="191"/>
      <c r="R2068" s="191"/>
      <c r="S2068" s="197"/>
      <c r="T2068" s="197"/>
      <c r="U2068" s="191"/>
      <c r="V2068" s="191"/>
      <c r="W2068" s="197"/>
      <c r="X2068" s="198">
        <f t="shared" si="219"/>
        <v>4440240</v>
      </c>
      <c r="Y2068" s="198">
        <f t="shared" si="220"/>
        <v>4440240</v>
      </c>
      <c r="Z2068" s="191">
        <v>0</v>
      </c>
      <c r="AA2068" s="198">
        <f t="shared" si="221"/>
        <v>4440240</v>
      </c>
      <c r="AB2068" s="191">
        <v>0.01</v>
      </c>
      <c r="AC2068" s="197">
        <f t="shared" si="218"/>
        <v>444.024</v>
      </c>
    </row>
    <row r="2069" spans="1:29" ht="18" x14ac:dyDescent="0.35">
      <c r="A2069" s="190">
        <v>105</v>
      </c>
      <c r="B2069" s="190"/>
      <c r="C2069" s="191" t="s">
        <v>1550</v>
      </c>
      <c r="D2069" s="191" t="s">
        <v>51</v>
      </c>
      <c r="E2069" s="191">
        <v>7739</v>
      </c>
      <c r="F2069" s="191">
        <v>10</v>
      </c>
      <c r="G2069" s="191">
        <v>1</v>
      </c>
      <c r="H2069" s="191">
        <v>71</v>
      </c>
      <c r="I2069" s="191">
        <v>1</v>
      </c>
      <c r="J2069" s="193">
        <f t="shared" si="205"/>
        <v>4171</v>
      </c>
      <c r="K2069" s="194">
        <v>280</v>
      </c>
      <c r="L2069" s="230">
        <f t="shared" si="206"/>
        <v>1167880</v>
      </c>
      <c r="M2069" s="195"/>
      <c r="N2069" s="196"/>
      <c r="O2069" s="191"/>
      <c r="P2069" s="191"/>
      <c r="Q2069" s="191"/>
      <c r="R2069" s="191"/>
      <c r="S2069" s="197"/>
      <c r="T2069" s="197"/>
      <c r="U2069" s="191"/>
      <c r="V2069" s="191"/>
      <c r="W2069" s="197"/>
      <c r="X2069" s="198">
        <f t="shared" si="219"/>
        <v>1167880</v>
      </c>
      <c r="Y2069" s="198">
        <f t="shared" si="220"/>
        <v>1167880</v>
      </c>
      <c r="Z2069" s="191">
        <v>0</v>
      </c>
      <c r="AA2069" s="198">
        <f t="shared" si="221"/>
        <v>1167880</v>
      </c>
      <c r="AB2069" s="191">
        <v>0.01</v>
      </c>
      <c r="AC2069" s="197">
        <f t="shared" si="218"/>
        <v>116.78800000000001</v>
      </c>
    </row>
    <row r="2070" spans="1:29" ht="18" x14ac:dyDescent="0.35">
      <c r="A2070" s="190">
        <v>106</v>
      </c>
      <c r="B2070" s="190"/>
      <c r="C2070" s="191" t="s">
        <v>1551</v>
      </c>
      <c r="D2070" s="191" t="s">
        <v>51</v>
      </c>
      <c r="E2070" s="191">
        <v>6164</v>
      </c>
      <c r="F2070" s="191">
        <v>4</v>
      </c>
      <c r="G2070" s="191">
        <v>0</v>
      </c>
      <c r="H2070" s="191">
        <v>81</v>
      </c>
      <c r="I2070" s="191">
        <v>1</v>
      </c>
      <c r="J2070" s="193">
        <f t="shared" si="205"/>
        <v>1681</v>
      </c>
      <c r="K2070" s="194">
        <v>500</v>
      </c>
      <c r="L2070" s="230">
        <f t="shared" si="206"/>
        <v>840500</v>
      </c>
      <c r="M2070" s="200"/>
      <c r="N2070" s="196"/>
      <c r="O2070" s="191"/>
      <c r="P2070" s="191"/>
      <c r="Q2070" s="191"/>
      <c r="R2070" s="191"/>
      <c r="S2070" s="197"/>
      <c r="T2070" s="197"/>
      <c r="U2070" s="191"/>
      <c r="V2070" s="191"/>
      <c r="W2070" s="197"/>
      <c r="X2070" s="198">
        <f t="shared" si="219"/>
        <v>840500</v>
      </c>
      <c r="Y2070" s="198">
        <f t="shared" si="220"/>
        <v>840500</v>
      </c>
      <c r="Z2070" s="191">
        <v>0</v>
      </c>
      <c r="AA2070" s="198">
        <f t="shared" si="221"/>
        <v>840500</v>
      </c>
      <c r="AB2070" s="191">
        <v>0.01</v>
      </c>
      <c r="AC2070" s="197">
        <f t="shared" si="218"/>
        <v>84.05</v>
      </c>
    </row>
    <row r="2071" spans="1:29" ht="18" x14ac:dyDescent="0.35">
      <c r="A2071" s="190">
        <v>107</v>
      </c>
      <c r="B2071" s="190"/>
      <c r="C2071" s="191" t="s">
        <v>1552</v>
      </c>
      <c r="D2071" s="191" t="s">
        <v>51</v>
      </c>
      <c r="E2071" s="191">
        <v>7941</v>
      </c>
      <c r="F2071" s="191">
        <v>25</v>
      </c>
      <c r="G2071" s="191">
        <v>0</v>
      </c>
      <c r="H2071" s="191">
        <v>57</v>
      </c>
      <c r="I2071" s="191">
        <v>1</v>
      </c>
      <c r="J2071" s="193">
        <v>9974.5</v>
      </c>
      <c r="K2071" s="194">
        <v>100</v>
      </c>
      <c r="L2071" s="230">
        <f t="shared" si="206"/>
        <v>997450</v>
      </c>
      <c r="M2071" s="200"/>
      <c r="N2071" s="196"/>
      <c r="O2071" s="191"/>
      <c r="P2071" s="191"/>
      <c r="Q2071" s="191"/>
      <c r="R2071" s="191"/>
      <c r="S2071" s="197"/>
      <c r="T2071" s="197"/>
      <c r="U2071" s="191"/>
      <c r="V2071" s="191"/>
      <c r="W2071" s="197"/>
      <c r="X2071" s="198">
        <f t="shared" si="219"/>
        <v>997450</v>
      </c>
      <c r="Y2071" s="198">
        <f t="shared" si="220"/>
        <v>997450</v>
      </c>
      <c r="Z2071" s="191">
        <v>0</v>
      </c>
      <c r="AA2071" s="198">
        <f t="shared" si="221"/>
        <v>997450</v>
      </c>
      <c r="AB2071" s="191">
        <v>0.01</v>
      </c>
      <c r="AC2071" s="197">
        <f t="shared" si="218"/>
        <v>99.745000000000005</v>
      </c>
    </row>
    <row r="2072" spans="1:29" ht="18" x14ac:dyDescent="0.35">
      <c r="A2072" s="190"/>
      <c r="B2072" s="190"/>
      <c r="C2072" s="191"/>
      <c r="D2072" s="191"/>
      <c r="E2072" s="191"/>
      <c r="F2072" s="191"/>
      <c r="G2072" s="191"/>
      <c r="H2072" s="191"/>
      <c r="I2072" s="191">
        <v>2</v>
      </c>
      <c r="J2072" s="193">
        <v>41.25</v>
      </c>
      <c r="K2072" s="194">
        <v>100</v>
      </c>
      <c r="L2072" s="230">
        <f t="shared" si="206"/>
        <v>4125</v>
      </c>
      <c r="M2072" s="195"/>
      <c r="N2072" s="196" t="s">
        <v>38</v>
      </c>
      <c r="O2072" s="191" t="s">
        <v>39</v>
      </c>
      <c r="P2072" s="191" t="s">
        <v>995</v>
      </c>
      <c r="Q2072" s="191">
        <v>165</v>
      </c>
      <c r="R2072" s="191">
        <v>100</v>
      </c>
      <c r="S2072" s="197">
        <v>6550</v>
      </c>
      <c r="T2072" s="197">
        <f>S2072*Q2072</f>
        <v>1080750</v>
      </c>
      <c r="U2072" s="191">
        <v>8</v>
      </c>
      <c r="V2072" s="191">
        <v>8</v>
      </c>
      <c r="W2072" s="197">
        <f>T2072-T2072*8/100</f>
        <v>994290</v>
      </c>
      <c r="X2072" s="198">
        <f>W2072+L2072</f>
        <v>998415</v>
      </c>
      <c r="Y2072" s="198">
        <f t="shared" si="220"/>
        <v>998415</v>
      </c>
      <c r="Z2072" s="191">
        <v>50</v>
      </c>
      <c r="AA2072" s="198">
        <v>0</v>
      </c>
      <c r="AB2072" s="191">
        <v>0.02</v>
      </c>
      <c r="AC2072" s="197">
        <f t="shared" si="218"/>
        <v>0</v>
      </c>
    </row>
    <row r="2073" spans="1:29" ht="18" x14ac:dyDescent="0.35">
      <c r="A2073" s="190"/>
      <c r="B2073" s="190"/>
      <c r="C2073" s="191"/>
      <c r="D2073" s="191"/>
      <c r="E2073" s="191"/>
      <c r="F2073" s="191"/>
      <c r="G2073" s="191"/>
      <c r="H2073" s="191"/>
      <c r="I2073" s="191">
        <v>3</v>
      </c>
      <c r="J2073" s="193">
        <v>41.25</v>
      </c>
      <c r="K2073" s="194">
        <v>100</v>
      </c>
      <c r="L2073" s="230">
        <f t="shared" si="206"/>
        <v>4125</v>
      </c>
      <c r="M2073" s="195"/>
      <c r="N2073" s="196" t="s">
        <v>38</v>
      </c>
      <c r="O2073" s="191" t="s">
        <v>39</v>
      </c>
      <c r="P2073" s="207" t="s">
        <v>1553</v>
      </c>
      <c r="Q2073" s="191">
        <v>165</v>
      </c>
      <c r="R2073" s="191">
        <v>100</v>
      </c>
      <c r="S2073" s="197">
        <v>6550</v>
      </c>
      <c r="T2073" s="197">
        <f>S2073*Q2073</f>
        <v>1080750</v>
      </c>
      <c r="U2073" s="191">
        <v>8</v>
      </c>
      <c r="V2073" s="191">
        <v>8</v>
      </c>
      <c r="W2073" s="197">
        <f>T2073-T2073*8/100</f>
        <v>994290</v>
      </c>
      <c r="X2073" s="198">
        <f>W2073+L2073</f>
        <v>998415</v>
      </c>
      <c r="Y2073" s="198">
        <f t="shared" si="220"/>
        <v>998415</v>
      </c>
      <c r="Z2073" s="191">
        <v>0</v>
      </c>
      <c r="AA2073" s="198">
        <f>W2073</f>
        <v>994290</v>
      </c>
      <c r="AB2073" s="191">
        <v>0.3</v>
      </c>
      <c r="AC2073" s="197">
        <f t="shared" si="218"/>
        <v>2982.87</v>
      </c>
    </row>
    <row r="2074" spans="1:29" ht="18" x14ac:dyDescent="0.35">
      <c r="A2074" s="190">
        <v>108</v>
      </c>
      <c r="B2074" s="190"/>
      <c r="C2074" s="191" t="s">
        <v>1554</v>
      </c>
      <c r="D2074" s="191" t="s">
        <v>51</v>
      </c>
      <c r="E2074" s="191">
        <v>6170</v>
      </c>
      <c r="F2074" s="191">
        <v>4</v>
      </c>
      <c r="G2074" s="191">
        <v>1</v>
      </c>
      <c r="H2074" s="191">
        <v>92</v>
      </c>
      <c r="I2074" s="191">
        <v>1</v>
      </c>
      <c r="J2074" s="193">
        <f t="shared" si="205"/>
        <v>1792</v>
      </c>
      <c r="K2074" s="194">
        <v>100</v>
      </c>
      <c r="L2074" s="230">
        <f t="shared" si="206"/>
        <v>179200</v>
      </c>
      <c r="M2074" s="195"/>
      <c r="N2074" s="196"/>
      <c r="O2074" s="191"/>
      <c r="P2074" s="191"/>
      <c r="Q2074" s="191"/>
      <c r="R2074" s="191"/>
      <c r="S2074" s="197"/>
      <c r="T2074" s="197"/>
      <c r="U2074" s="191"/>
      <c r="V2074" s="191"/>
      <c r="W2074" s="197"/>
      <c r="X2074" s="198">
        <f t="shared" si="219"/>
        <v>179200</v>
      </c>
      <c r="Y2074" s="198">
        <f t="shared" si="220"/>
        <v>179200</v>
      </c>
      <c r="Z2074" s="191">
        <v>0</v>
      </c>
      <c r="AA2074" s="198">
        <f t="shared" si="221"/>
        <v>179200</v>
      </c>
      <c r="AB2074" s="191">
        <v>0.01</v>
      </c>
      <c r="AC2074" s="197">
        <f t="shared" si="218"/>
        <v>17.920000000000002</v>
      </c>
    </row>
    <row r="2075" spans="1:29" ht="18" x14ac:dyDescent="0.35">
      <c r="A2075" s="190">
        <v>109</v>
      </c>
      <c r="B2075" s="190"/>
      <c r="C2075" s="191" t="s">
        <v>1555</v>
      </c>
      <c r="D2075" s="191" t="s">
        <v>51</v>
      </c>
      <c r="E2075" s="191">
        <v>6147</v>
      </c>
      <c r="F2075" s="191">
        <v>9</v>
      </c>
      <c r="G2075" s="191">
        <v>0</v>
      </c>
      <c r="H2075" s="191">
        <v>90</v>
      </c>
      <c r="I2075" s="191">
        <v>1</v>
      </c>
      <c r="J2075" s="193">
        <f t="shared" si="205"/>
        <v>3690</v>
      </c>
      <c r="K2075" s="194">
        <v>100</v>
      </c>
      <c r="L2075" s="230">
        <f t="shared" si="206"/>
        <v>369000</v>
      </c>
      <c r="M2075" s="200"/>
      <c r="N2075" s="196"/>
      <c r="O2075" s="191"/>
      <c r="P2075" s="191"/>
      <c r="Q2075" s="191"/>
      <c r="R2075" s="191"/>
      <c r="S2075" s="197"/>
      <c r="T2075" s="197"/>
      <c r="U2075" s="191"/>
      <c r="V2075" s="191"/>
      <c r="W2075" s="197"/>
      <c r="X2075" s="198">
        <f t="shared" si="219"/>
        <v>369000</v>
      </c>
      <c r="Y2075" s="198">
        <f t="shared" si="220"/>
        <v>369000</v>
      </c>
      <c r="Z2075" s="191">
        <v>0</v>
      </c>
      <c r="AA2075" s="198">
        <f t="shared" si="221"/>
        <v>369000</v>
      </c>
      <c r="AB2075" s="191">
        <v>0.01</v>
      </c>
      <c r="AC2075" s="197">
        <f t="shared" si="218"/>
        <v>36.9</v>
      </c>
    </row>
    <row r="2076" spans="1:29" ht="18" x14ac:dyDescent="0.35">
      <c r="A2076" s="190">
        <v>110</v>
      </c>
      <c r="B2076" s="190"/>
      <c r="C2076" s="191" t="s">
        <v>1555</v>
      </c>
      <c r="D2076" s="191" t="s">
        <v>51</v>
      </c>
      <c r="E2076" s="191">
        <v>3414</v>
      </c>
      <c r="F2076" s="191">
        <v>6</v>
      </c>
      <c r="G2076" s="191">
        <v>3</v>
      </c>
      <c r="H2076" s="191">
        <v>89</v>
      </c>
      <c r="I2076" s="191">
        <v>1</v>
      </c>
      <c r="J2076" s="193">
        <f t="shared" si="205"/>
        <v>2789</v>
      </c>
      <c r="K2076" s="194">
        <f>VLOOKUP(E2076,[8]นส.3ก!B$1:J$65536,9,FALSE)</f>
        <v>100</v>
      </c>
      <c r="L2076" s="230">
        <f t="shared" si="206"/>
        <v>278900</v>
      </c>
      <c r="M2076" s="200"/>
      <c r="N2076" s="196"/>
      <c r="O2076" s="191"/>
      <c r="P2076" s="191"/>
      <c r="Q2076" s="191"/>
      <c r="R2076" s="191"/>
      <c r="S2076" s="197"/>
      <c r="T2076" s="197"/>
      <c r="U2076" s="191"/>
      <c r="V2076" s="191"/>
      <c r="W2076" s="197"/>
      <c r="X2076" s="198">
        <f t="shared" si="219"/>
        <v>278900</v>
      </c>
      <c r="Y2076" s="198">
        <f t="shared" si="220"/>
        <v>278900</v>
      </c>
      <c r="Z2076" s="191">
        <v>0</v>
      </c>
      <c r="AA2076" s="198">
        <f t="shared" si="221"/>
        <v>278900</v>
      </c>
      <c r="AB2076" s="191">
        <v>0.01</v>
      </c>
      <c r="AC2076" s="197">
        <f t="shared" si="218"/>
        <v>27.89</v>
      </c>
    </row>
    <row r="2077" spans="1:29" ht="18" x14ac:dyDescent="0.35">
      <c r="A2077" s="190">
        <v>111</v>
      </c>
      <c r="B2077" s="203"/>
      <c r="C2077" s="204" t="s">
        <v>1556</v>
      </c>
      <c r="D2077" s="191" t="s">
        <v>51</v>
      </c>
      <c r="E2077" s="191">
        <v>6142</v>
      </c>
      <c r="F2077" s="191">
        <v>9</v>
      </c>
      <c r="G2077" s="191">
        <v>0</v>
      </c>
      <c r="H2077" s="191">
        <v>16</v>
      </c>
      <c r="I2077" s="191">
        <v>1</v>
      </c>
      <c r="J2077" s="193">
        <f t="shared" si="205"/>
        <v>3616</v>
      </c>
      <c r="K2077" s="194">
        <v>100</v>
      </c>
      <c r="L2077" s="230">
        <f t="shared" si="206"/>
        <v>361600</v>
      </c>
      <c r="M2077" s="195"/>
      <c r="N2077" s="196"/>
      <c r="O2077" s="191"/>
      <c r="P2077" s="191"/>
      <c r="Q2077" s="191"/>
      <c r="R2077" s="191"/>
      <c r="S2077" s="197"/>
      <c r="T2077" s="197"/>
      <c r="U2077" s="191"/>
      <c r="V2077" s="191"/>
      <c r="W2077" s="197"/>
      <c r="X2077" s="198">
        <f t="shared" si="219"/>
        <v>361600</v>
      </c>
      <c r="Y2077" s="198">
        <f t="shared" si="220"/>
        <v>361600</v>
      </c>
      <c r="Z2077" s="191">
        <v>0</v>
      </c>
      <c r="AA2077" s="198">
        <f t="shared" si="221"/>
        <v>361600</v>
      </c>
      <c r="AB2077" s="191">
        <v>0.01</v>
      </c>
      <c r="AC2077" s="197">
        <f t="shared" si="218"/>
        <v>36.159999999999997</v>
      </c>
    </row>
    <row r="2078" spans="1:29" ht="18" x14ac:dyDescent="0.35">
      <c r="A2078" s="190">
        <v>112</v>
      </c>
      <c r="B2078" s="190"/>
      <c r="C2078" s="191" t="s">
        <v>1557</v>
      </c>
      <c r="D2078" s="191" t="s">
        <v>51</v>
      </c>
      <c r="E2078" s="191">
        <v>6143</v>
      </c>
      <c r="F2078" s="191">
        <v>7</v>
      </c>
      <c r="G2078" s="191">
        <v>2</v>
      </c>
      <c r="H2078" s="191">
        <v>83</v>
      </c>
      <c r="I2078" s="191">
        <v>1</v>
      </c>
      <c r="J2078" s="193">
        <f t="shared" si="205"/>
        <v>3083</v>
      </c>
      <c r="K2078" s="194">
        <v>100</v>
      </c>
      <c r="L2078" s="230">
        <f t="shared" si="206"/>
        <v>308300</v>
      </c>
      <c r="M2078" s="200"/>
      <c r="N2078" s="196"/>
      <c r="O2078" s="191"/>
      <c r="P2078" s="191"/>
      <c r="Q2078" s="191"/>
      <c r="R2078" s="191"/>
      <c r="S2078" s="197"/>
      <c r="T2078" s="197"/>
      <c r="U2078" s="191"/>
      <c r="V2078" s="191"/>
      <c r="W2078" s="197"/>
      <c r="X2078" s="198">
        <f t="shared" si="219"/>
        <v>308300</v>
      </c>
      <c r="Y2078" s="198">
        <f t="shared" si="220"/>
        <v>308300</v>
      </c>
      <c r="Z2078" s="191">
        <v>0</v>
      </c>
      <c r="AA2078" s="198">
        <f t="shared" si="221"/>
        <v>308300</v>
      </c>
      <c r="AB2078" s="191">
        <v>0.01</v>
      </c>
      <c r="AC2078" s="197">
        <f t="shared" si="218"/>
        <v>30.83</v>
      </c>
    </row>
    <row r="2079" spans="1:29" ht="18" x14ac:dyDescent="0.35">
      <c r="A2079" s="190">
        <v>113</v>
      </c>
      <c r="B2079" s="190"/>
      <c r="C2079" s="191" t="s">
        <v>1558</v>
      </c>
      <c r="D2079" s="191" t="s">
        <v>51</v>
      </c>
      <c r="E2079" s="191">
        <v>6138</v>
      </c>
      <c r="F2079" s="191">
        <v>8</v>
      </c>
      <c r="G2079" s="191">
        <v>1</v>
      </c>
      <c r="H2079" s="191">
        <v>43</v>
      </c>
      <c r="I2079" s="191">
        <v>1</v>
      </c>
      <c r="J2079" s="193">
        <f t="shared" si="205"/>
        <v>3343</v>
      </c>
      <c r="K2079" s="194">
        <v>280</v>
      </c>
      <c r="L2079" s="230">
        <f t="shared" si="206"/>
        <v>936040</v>
      </c>
      <c r="M2079" s="200"/>
      <c r="N2079" s="196"/>
      <c r="O2079" s="191"/>
      <c r="P2079" s="191"/>
      <c r="Q2079" s="191"/>
      <c r="R2079" s="191"/>
      <c r="S2079" s="197"/>
      <c r="T2079" s="197"/>
      <c r="U2079" s="191"/>
      <c r="V2079" s="191"/>
      <c r="W2079" s="197"/>
      <c r="X2079" s="198">
        <f t="shared" si="219"/>
        <v>936040</v>
      </c>
      <c r="Y2079" s="198">
        <f t="shared" si="220"/>
        <v>936040</v>
      </c>
      <c r="Z2079" s="191">
        <v>0</v>
      </c>
      <c r="AA2079" s="198">
        <f t="shared" si="221"/>
        <v>936040</v>
      </c>
      <c r="AB2079" s="191">
        <v>0.01</v>
      </c>
      <c r="AC2079" s="197">
        <f t="shared" si="218"/>
        <v>93.603999999999999</v>
      </c>
    </row>
    <row r="2080" spans="1:29" ht="18" x14ac:dyDescent="0.35">
      <c r="A2080" s="190">
        <v>114</v>
      </c>
      <c r="B2080" s="190"/>
      <c r="C2080" s="191" t="s">
        <v>1559</v>
      </c>
      <c r="D2080" s="191" t="s">
        <v>51</v>
      </c>
      <c r="E2080" s="191">
        <v>3902</v>
      </c>
      <c r="F2080" s="191">
        <v>14</v>
      </c>
      <c r="G2080" s="191">
        <v>3</v>
      </c>
      <c r="H2080" s="191">
        <v>18</v>
      </c>
      <c r="I2080" s="191">
        <v>1</v>
      </c>
      <c r="J2080" s="193">
        <f t="shared" si="205"/>
        <v>5918</v>
      </c>
      <c r="K2080" s="194">
        <v>280</v>
      </c>
      <c r="L2080" s="230">
        <f t="shared" si="206"/>
        <v>1657040</v>
      </c>
      <c r="M2080" s="195"/>
      <c r="N2080" s="196"/>
      <c r="O2080" s="191"/>
      <c r="P2080" s="191"/>
      <c r="Q2080" s="191"/>
      <c r="R2080" s="191"/>
      <c r="S2080" s="197"/>
      <c r="T2080" s="197"/>
      <c r="U2080" s="191"/>
      <c r="V2080" s="191"/>
      <c r="W2080" s="197"/>
      <c r="X2080" s="198">
        <f t="shared" si="219"/>
        <v>1657040</v>
      </c>
      <c r="Y2080" s="198">
        <f t="shared" si="220"/>
        <v>1657040</v>
      </c>
      <c r="Z2080" s="191">
        <v>0</v>
      </c>
      <c r="AA2080" s="198">
        <f t="shared" si="221"/>
        <v>1657040</v>
      </c>
      <c r="AB2080" s="191">
        <v>0.01</v>
      </c>
      <c r="AC2080" s="197">
        <f t="shared" si="218"/>
        <v>165.70400000000001</v>
      </c>
    </row>
    <row r="2081" spans="1:29" ht="18" x14ac:dyDescent="0.35">
      <c r="A2081" s="190">
        <v>115</v>
      </c>
      <c r="B2081" s="190"/>
      <c r="C2081" s="191" t="s">
        <v>1560</v>
      </c>
      <c r="D2081" s="191" t="s">
        <v>51</v>
      </c>
      <c r="E2081" s="191">
        <v>2334</v>
      </c>
      <c r="F2081" s="191">
        <v>17</v>
      </c>
      <c r="G2081" s="191">
        <v>1</v>
      </c>
      <c r="H2081" s="191">
        <v>93</v>
      </c>
      <c r="I2081" s="191">
        <v>1</v>
      </c>
      <c r="J2081" s="193">
        <f t="shared" si="205"/>
        <v>6993</v>
      </c>
      <c r="K2081" s="194">
        <v>100</v>
      </c>
      <c r="L2081" s="230">
        <f t="shared" si="206"/>
        <v>699300</v>
      </c>
      <c r="M2081" s="200"/>
      <c r="N2081" s="196"/>
      <c r="O2081" s="191"/>
      <c r="P2081" s="191"/>
      <c r="Q2081" s="191"/>
      <c r="R2081" s="191"/>
      <c r="S2081" s="197"/>
      <c r="T2081" s="197"/>
      <c r="U2081" s="191"/>
      <c r="V2081" s="191"/>
      <c r="W2081" s="197"/>
      <c r="X2081" s="198">
        <f t="shared" si="219"/>
        <v>699300</v>
      </c>
      <c r="Y2081" s="198">
        <f t="shared" si="220"/>
        <v>699300</v>
      </c>
      <c r="Z2081" s="191">
        <v>0</v>
      </c>
      <c r="AA2081" s="198">
        <f t="shared" si="221"/>
        <v>699300</v>
      </c>
      <c r="AB2081" s="191">
        <v>0.01</v>
      </c>
      <c r="AC2081" s="197">
        <f t="shared" si="218"/>
        <v>69.930000000000007</v>
      </c>
    </row>
    <row r="2082" spans="1:29" ht="18" x14ac:dyDescent="0.35">
      <c r="A2082" s="190">
        <v>116</v>
      </c>
      <c r="B2082" s="190"/>
      <c r="C2082" s="191" t="s">
        <v>1561</v>
      </c>
      <c r="D2082" s="191" t="s">
        <v>51</v>
      </c>
      <c r="E2082" s="191">
        <v>6720</v>
      </c>
      <c r="F2082" s="191">
        <v>14</v>
      </c>
      <c r="G2082" s="191">
        <v>0</v>
      </c>
      <c r="H2082" s="191">
        <v>54</v>
      </c>
      <c r="I2082" s="191">
        <v>1</v>
      </c>
      <c r="J2082" s="193">
        <f t="shared" si="205"/>
        <v>5654</v>
      </c>
      <c r="K2082" s="194">
        <v>500</v>
      </c>
      <c r="L2082" s="230">
        <f t="shared" si="206"/>
        <v>2827000</v>
      </c>
      <c r="M2082" s="200"/>
      <c r="N2082" s="196"/>
      <c r="O2082" s="191"/>
      <c r="P2082" s="191"/>
      <c r="Q2082" s="191"/>
      <c r="R2082" s="191"/>
      <c r="S2082" s="197"/>
      <c r="T2082" s="197"/>
      <c r="U2082" s="191"/>
      <c r="V2082" s="191"/>
      <c r="W2082" s="197"/>
      <c r="X2082" s="198">
        <f t="shared" si="219"/>
        <v>2827000</v>
      </c>
      <c r="Y2082" s="198">
        <f t="shared" si="220"/>
        <v>2827000</v>
      </c>
      <c r="Z2082" s="191">
        <v>0</v>
      </c>
      <c r="AA2082" s="198">
        <f t="shared" si="221"/>
        <v>2827000</v>
      </c>
      <c r="AB2082" s="191">
        <v>0.01</v>
      </c>
      <c r="AC2082" s="197">
        <f t="shared" si="218"/>
        <v>282.7</v>
      </c>
    </row>
    <row r="2083" spans="1:29" ht="18" x14ac:dyDescent="0.35">
      <c r="A2083" s="190">
        <v>117</v>
      </c>
      <c r="B2083" s="190"/>
      <c r="C2083" s="191" t="s">
        <v>1561</v>
      </c>
      <c r="D2083" s="191" t="s">
        <v>51</v>
      </c>
      <c r="E2083" s="191">
        <v>5441</v>
      </c>
      <c r="F2083" s="191">
        <v>0</v>
      </c>
      <c r="G2083" s="191">
        <v>1</v>
      </c>
      <c r="H2083" s="191">
        <v>58</v>
      </c>
      <c r="I2083" s="191">
        <v>1</v>
      </c>
      <c r="J2083" s="193">
        <f t="shared" si="205"/>
        <v>158</v>
      </c>
      <c r="K2083" s="194">
        <v>100</v>
      </c>
      <c r="L2083" s="230">
        <f t="shared" si="206"/>
        <v>15800</v>
      </c>
      <c r="M2083" s="195"/>
      <c r="N2083" s="196"/>
      <c r="O2083" s="191"/>
      <c r="P2083" s="191"/>
      <c r="Q2083" s="191"/>
      <c r="R2083" s="191"/>
      <c r="S2083" s="197"/>
      <c r="T2083" s="197"/>
      <c r="U2083" s="191"/>
      <c r="V2083" s="191"/>
      <c r="W2083" s="197"/>
      <c r="X2083" s="198">
        <f t="shared" si="219"/>
        <v>15800</v>
      </c>
      <c r="Y2083" s="198">
        <f t="shared" si="220"/>
        <v>15800</v>
      </c>
      <c r="Z2083" s="191">
        <v>0</v>
      </c>
      <c r="AA2083" s="198">
        <f t="shared" si="221"/>
        <v>15800</v>
      </c>
      <c r="AB2083" s="191">
        <v>0.01</v>
      </c>
      <c r="AC2083" s="197">
        <f t="shared" si="218"/>
        <v>1.58</v>
      </c>
    </row>
    <row r="2084" spans="1:29" ht="18" x14ac:dyDescent="0.35">
      <c r="A2084" s="190">
        <v>118</v>
      </c>
      <c r="B2084" s="190"/>
      <c r="C2084" s="191" t="s">
        <v>1561</v>
      </c>
      <c r="D2084" s="191" t="s">
        <v>51</v>
      </c>
      <c r="E2084" s="191">
        <v>3881</v>
      </c>
      <c r="F2084" s="191">
        <v>11</v>
      </c>
      <c r="G2084" s="191">
        <v>3</v>
      </c>
      <c r="H2084" s="191">
        <v>49</v>
      </c>
      <c r="I2084" s="191">
        <v>1</v>
      </c>
      <c r="J2084" s="193">
        <f t="shared" si="205"/>
        <v>4749</v>
      </c>
      <c r="K2084" s="194">
        <v>100</v>
      </c>
      <c r="L2084" s="230">
        <f t="shared" si="206"/>
        <v>474900</v>
      </c>
      <c r="M2084" s="200"/>
      <c r="N2084" s="196"/>
      <c r="O2084" s="191"/>
      <c r="P2084" s="191"/>
      <c r="Q2084" s="191"/>
      <c r="R2084" s="191"/>
      <c r="S2084" s="197"/>
      <c r="T2084" s="197"/>
      <c r="U2084" s="191"/>
      <c r="V2084" s="191"/>
      <c r="W2084" s="197"/>
      <c r="X2084" s="198">
        <f t="shared" si="219"/>
        <v>474900</v>
      </c>
      <c r="Y2084" s="198">
        <f t="shared" si="220"/>
        <v>474900</v>
      </c>
      <c r="Z2084" s="191">
        <v>0</v>
      </c>
      <c r="AA2084" s="198">
        <f t="shared" si="221"/>
        <v>474900</v>
      </c>
      <c r="AB2084" s="191">
        <v>0.01</v>
      </c>
      <c r="AC2084" s="197">
        <f t="shared" si="218"/>
        <v>47.49</v>
      </c>
    </row>
    <row r="2085" spans="1:29" ht="18" x14ac:dyDescent="0.35">
      <c r="A2085" s="190">
        <v>119</v>
      </c>
      <c r="B2085" s="190"/>
      <c r="C2085" s="191" t="s">
        <v>1471</v>
      </c>
      <c r="D2085" s="191" t="s">
        <v>51</v>
      </c>
      <c r="E2085" s="191">
        <v>1621</v>
      </c>
      <c r="F2085" s="191">
        <v>6</v>
      </c>
      <c r="G2085" s="191">
        <v>3</v>
      </c>
      <c r="H2085" s="191">
        <v>43</v>
      </c>
      <c r="I2085" s="191">
        <v>1</v>
      </c>
      <c r="J2085" s="193">
        <v>8</v>
      </c>
      <c r="K2085" s="194">
        <v>100</v>
      </c>
      <c r="L2085" s="230">
        <f t="shared" si="206"/>
        <v>800</v>
      </c>
      <c r="M2085" s="200"/>
      <c r="N2085" s="196" t="s">
        <v>38</v>
      </c>
      <c r="O2085" s="191" t="s">
        <v>39</v>
      </c>
      <c r="P2085" s="191" t="s">
        <v>995</v>
      </c>
      <c r="Q2085" s="191">
        <v>32</v>
      </c>
      <c r="R2085" s="191">
        <v>100</v>
      </c>
      <c r="S2085" s="197">
        <v>6550</v>
      </c>
      <c r="T2085" s="197">
        <f>S2085*Q2085</f>
        <v>209600</v>
      </c>
      <c r="U2085" s="191">
        <v>35</v>
      </c>
      <c r="V2085" s="191">
        <v>60</v>
      </c>
      <c r="W2085" s="197">
        <f>T2085-T2085*60/100</f>
        <v>83840</v>
      </c>
      <c r="X2085" s="198">
        <f>W2085+L2085</f>
        <v>84640</v>
      </c>
      <c r="Y2085" s="198">
        <f>X2085</f>
        <v>84640</v>
      </c>
      <c r="Z2085" s="191">
        <v>10</v>
      </c>
      <c r="AA2085" s="198">
        <v>0</v>
      </c>
      <c r="AB2085" s="191">
        <v>0.02</v>
      </c>
      <c r="AC2085" s="197">
        <f>AA2085*AB2085/100</f>
        <v>0</v>
      </c>
    </row>
    <row r="2086" spans="1:29" ht="18" x14ac:dyDescent="0.35">
      <c r="A2086" s="190"/>
      <c r="B2086" s="190"/>
      <c r="C2086" s="191"/>
      <c r="D2086" s="191"/>
      <c r="E2086" s="191"/>
      <c r="F2086" s="191"/>
      <c r="G2086" s="191"/>
      <c r="H2086" s="191"/>
      <c r="I2086" s="191"/>
      <c r="J2086" s="193">
        <v>2735</v>
      </c>
      <c r="K2086" s="194">
        <v>100</v>
      </c>
      <c r="L2086" s="230">
        <f t="shared" si="206"/>
        <v>273500</v>
      </c>
      <c r="M2086" s="195"/>
      <c r="N2086" s="196"/>
      <c r="O2086" s="191"/>
      <c r="P2086" s="191"/>
      <c r="Q2086" s="191"/>
      <c r="R2086" s="191"/>
      <c r="S2086" s="197"/>
      <c r="T2086" s="197"/>
      <c r="U2086" s="191"/>
      <c r="V2086" s="191"/>
      <c r="W2086" s="197"/>
      <c r="X2086" s="198">
        <f>L2086</f>
        <v>273500</v>
      </c>
      <c r="Y2086" s="198">
        <f>X2086</f>
        <v>273500</v>
      </c>
      <c r="Z2086" s="191">
        <v>0</v>
      </c>
      <c r="AA2086" s="198">
        <f>L2086</f>
        <v>273500</v>
      </c>
      <c r="AB2086" s="191">
        <v>0.01</v>
      </c>
      <c r="AC2086" s="197">
        <f>AA2086*AB2086/100</f>
        <v>27.35</v>
      </c>
    </row>
    <row r="2087" spans="1:29" ht="18" x14ac:dyDescent="0.35">
      <c r="A2087" s="190">
        <v>120</v>
      </c>
      <c r="B2087" s="190"/>
      <c r="C2087" s="191" t="s">
        <v>1562</v>
      </c>
      <c r="D2087" s="191" t="s">
        <v>51</v>
      </c>
      <c r="E2087" s="191">
        <v>2832</v>
      </c>
      <c r="F2087" s="191">
        <v>11</v>
      </c>
      <c r="G2087" s="191">
        <v>2</v>
      </c>
      <c r="H2087" s="191">
        <v>50</v>
      </c>
      <c r="I2087" s="191">
        <v>1</v>
      </c>
      <c r="J2087" s="193">
        <f t="shared" si="205"/>
        <v>4650</v>
      </c>
      <c r="K2087" s="194">
        <v>100</v>
      </c>
      <c r="L2087" s="230">
        <f t="shared" si="206"/>
        <v>465000</v>
      </c>
      <c r="M2087" s="195"/>
      <c r="N2087" s="196"/>
      <c r="O2087" s="191"/>
      <c r="P2087" s="191"/>
      <c r="Q2087" s="191"/>
      <c r="R2087" s="191"/>
      <c r="S2087" s="197"/>
      <c r="T2087" s="197"/>
      <c r="U2087" s="191"/>
      <c r="V2087" s="191"/>
      <c r="W2087" s="197"/>
      <c r="X2087" s="198">
        <f t="shared" ref="X2087:X2093" si="222">L2087</f>
        <v>465000</v>
      </c>
      <c r="Y2087" s="198">
        <f t="shared" ref="Y2087:Y2138" si="223">X2087</f>
        <v>465000</v>
      </c>
      <c r="Z2087" s="191">
        <v>0</v>
      </c>
      <c r="AA2087" s="198">
        <f t="shared" ref="AA2087:AA2093" si="224">L2087</f>
        <v>465000</v>
      </c>
      <c r="AB2087" s="191">
        <v>0.01</v>
      </c>
      <c r="AC2087" s="197">
        <f t="shared" ref="AC2087:AC2150" si="225">AA2087*AB2087/100</f>
        <v>46.5</v>
      </c>
    </row>
    <row r="2088" spans="1:29" ht="18" x14ac:dyDescent="0.35">
      <c r="A2088" s="190">
        <v>121</v>
      </c>
      <c r="B2088" s="201"/>
      <c r="C2088" s="202" t="s">
        <v>1563</v>
      </c>
      <c r="D2088" s="191" t="s">
        <v>51</v>
      </c>
      <c r="E2088" s="191">
        <v>6126</v>
      </c>
      <c r="F2088" s="191">
        <v>6</v>
      </c>
      <c r="G2088" s="191">
        <v>0</v>
      </c>
      <c r="H2088" s="191">
        <v>7</v>
      </c>
      <c r="I2088" s="191">
        <v>1</v>
      </c>
      <c r="J2088" s="193">
        <f t="shared" si="205"/>
        <v>2407</v>
      </c>
      <c r="K2088" s="194">
        <v>500</v>
      </c>
      <c r="L2088" s="230">
        <f t="shared" si="206"/>
        <v>1203500</v>
      </c>
      <c r="M2088" s="200"/>
      <c r="N2088" s="196"/>
      <c r="O2088" s="191"/>
      <c r="P2088" s="191"/>
      <c r="Q2088" s="191"/>
      <c r="R2088" s="191"/>
      <c r="S2088" s="197"/>
      <c r="T2088" s="197"/>
      <c r="U2088" s="191"/>
      <c r="V2088" s="191"/>
      <c r="W2088" s="197"/>
      <c r="X2088" s="198">
        <f t="shared" si="222"/>
        <v>1203500</v>
      </c>
      <c r="Y2088" s="198">
        <f t="shared" si="223"/>
        <v>1203500</v>
      </c>
      <c r="Z2088" s="191">
        <v>0</v>
      </c>
      <c r="AA2088" s="198">
        <f t="shared" si="224"/>
        <v>1203500</v>
      </c>
      <c r="AB2088" s="191">
        <v>0.01</v>
      </c>
      <c r="AC2088" s="197">
        <f t="shared" si="225"/>
        <v>120.35</v>
      </c>
    </row>
    <row r="2089" spans="1:29" ht="18" x14ac:dyDescent="0.35">
      <c r="A2089" s="190">
        <v>122</v>
      </c>
      <c r="B2089" s="201"/>
      <c r="C2089" s="202" t="s">
        <v>1564</v>
      </c>
      <c r="D2089" s="191" t="s">
        <v>51</v>
      </c>
      <c r="E2089" s="191">
        <v>6701</v>
      </c>
      <c r="F2089" s="191">
        <v>11</v>
      </c>
      <c r="G2089" s="191">
        <v>3</v>
      </c>
      <c r="H2089" s="191">
        <v>35</v>
      </c>
      <c r="I2089" s="191">
        <v>1</v>
      </c>
      <c r="J2089" s="193">
        <f t="shared" si="205"/>
        <v>4735</v>
      </c>
      <c r="K2089" s="194">
        <v>100</v>
      </c>
      <c r="L2089" s="230">
        <f t="shared" si="206"/>
        <v>473500</v>
      </c>
      <c r="M2089" s="200"/>
      <c r="N2089" s="196"/>
      <c r="O2089" s="191"/>
      <c r="P2089" s="191"/>
      <c r="Q2089" s="191"/>
      <c r="R2089" s="191"/>
      <c r="S2089" s="197"/>
      <c r="T2089" s="197"/>
      <c r="U2089" s="191"/>
      <c r="V2089" s="191"/>
      <c r="W2089" s="197"/>
      <c r="X2089" s="198">
        <f t="shared" si="222"/>
        <v>473500</v>
      </c>
      <c r="Y2089" s="198">
        <f t="shared" si="223"/>
        <v>473500</v>
      </c>
      <c r="Z2089" s="191">
        <v>0</v>
      </c>
      <c r="AA2089" s="198">
        <f t="shared" si="224"/>
        <v>473500</v>
      </c>
      <c r="AB2089" s="191">
        <v>0.01</v>
      </c>
      <c r="AC2089" s="197">
        <f t="shared" si="225"/>
        <v>47.35</v>
      </c>
    </row>
    <row r="2090" spans="1:29" ht="18" x14ac:dyDescent="0.35">
      <c r="A2090" s="190">
        <v>123</v>
      </c>
      <c r="B2090" s="190"/>
      <c r="C2090" s="191" t="s">
        <v>1565</v>
      </c>
      <c r="D2090" s="191" t="s">
        <v>51</v>
      </c>
      <c r="E2090" s="191">
        <v>5547</v>
      </c>
      <c r="F2090" s="191">
        <v>24</v>
      </c>
      <c r="G2090" s="191">
        <v>1</v>
      </c>
      <c r="H2090" s="191">
        <v>51</v>
      </c>
      <c r="I2090" s="191">
        <v>1</v>
      </c>
      <c r="J2090" s="193">
        <f t="shared" si="205"/>
        <v>9751</v>
      </c>
      <c r="K2090" s="194">
        <f>VLOOKUP(E2090,[8]นส.3ก!B$1:J$65536,9,FALSE)</f>
        <v>100</v>
      </c>
      <c r="L2090" s="230">
        <f t="shared" si="206"/>
        <v>975100</v>
      </c>
      <c r="M2090" s="195"/>
      <c r="N2090" s="196"/>
      <c r="O2090" s="191"/>
      <c r="P2090" s="191"/>
      <c r="Q2090" s="191"/>
      <c r="R2090" s="191"/>
      <c r="S2090" s="197"/>
      <c r="T2090" s="197"/>
      <c r="U2090" s="191"/>
      <c r="V2090" s="191"/>
      <c r="W2090" s="197"/>
      <c r="X2090" s="198">
        <f t="shared" si="222"/>
        <v>975100</v>
      </c>
      <c r="Y2090" s="198">
        <f t="shared" si="223"/>
        <v>975100</v>
      </c>
      <c r="Z2090" s="191">
        <v>0</v>
      </c>
      <c r="AA2090" s="198">
        <f t="shared" si="224"/>
        <v>975100</v>
      </c>
      <c r="AB2090" s="191">
        <v>0.01</v>
      </c>
      <c r="AC2090" s="197">
        <f t="shared" si="225"/>
        <v>97.51</v>
      </c>
    </row>
    <row r="2091" spans="1:29" ht="18" x14ac:dyDescent="0.35">
      <c r="A2091" s="190">
        <v>124</v>
      </c>
      <c r="B2091" s="190"/>
      <c r="C2091" s="191" t="s">
        <v>1566</v>
      </c>
      <c r="D2091" s="191" t="s">
        <v>51</v>
      </c>
      <c r="E2091" s="191">
        <v>2333</v>
      </c>
      <c r="F2091" s="191">
        <v>8</v>
      </c>
      <c r="G2091" s="191">
        <v>0</v>
      </c>
      <c r="H2091" s="191">
        <v>24</v>
      </c>
      <c r="I2091" s="191">
        <v>1</v>
      </c>
      <c r="J2091" s="193">
        <f t="shared" si="205"/>
        <v>3224</v>
      </c>
      <c r="K2091" s="194">
        <f>VLOOKUP(E2091,[8]นส.3ก!B$1:J$65536,9,FALSE)</f>
        <v>250</v>
      </c>
      <c r="L2091" s="230">
        <f t="shared" si="206"/>
        <v>806000</v>
      </c>
      <c r="M2091" s="200"/>
      <c r="N2091" s="196"/>
      <c r="O2091" s="191"/>
      <c r="P2091" s="191"/>
      <c r="Q2091" s="191"/>
      <c r="R2091" s="191"/>
      <c r="S2091" s="197"/>
      <c r="T2091" s="197"/>
      <c r="U2091" s="191"/>
      <c r="V2091" s="191"/>
      <c r="W2091" s="197"/>
      <c r="X2091" s="198">
        <f t="shared" si="222"/>
        <v>806000</v>
      </c>
      <c r="Y2091" s="198">
        <f t="shared" si="223"/>
        <v>806000</v>
      </c>
      <c r="Z2091" s="191">
        <v>0</v>
      </c>
      <c r="AA2091" s="198">
        <f t="shared" si="224"/>
        <v>806000</v>
      </c>
      <c r="AB2091" s="191">
        <v>0.01</v>
      </c>
      <c r="AC2091" s="197">
        <f t="shared" si="225"/>
        <v>80.599999999999994</v>
      </c>
    </row>
    <row r="2092" spans="1:29" ht="18" x14ac:dyDescent="0.35">
      <c r="A2092" s="190">
        <v>125</v>
      </c>
      <c r="B2092" s="190"/>
      <c r="C2092" s="191" t="s">
        <v>1566</v>
      </c>
      <c r="D2092" s="191" t="s">
        <v>51</v>
      </c>
      <c r="E2092" s="191">
        <v>2331</v>
      </c>
      <c r="F2092" s="191">
        <v>12</v>
      </c>
      <c r="G2092" s="191">
        <v>3</v>
      </c>
      <c r="H2092" s="191">
        <v>80</v>
      </c>
      <c r="I2092" s="191">
        <v>1</v>
      </c>
      <c r="J2092" s="193">
        <f t="shared" si="205"/>
        <v>5180</v>
      </c>
      <c r="K2092" s="194">
        <v>100</v>
      </c>
      <c r="L2092" s="230">
        <f t="shared" si="206"/>
        <v>518000</v>
      </c>
      <c r="M2092" s="200"/>
      <c r="N2092" s="196"/>
      <c r="O2092" s="191"/>
      <c r="P2092" s="191"/>
      <c r="Q2092" s="191"/>
      <c r="R2092" s="191"/>
      <c r="S2092" s="197"/>
      <c r="T2092" s="197"/>
      <c r="U2092" s="191"/>
      <c r="V2092" s="191"/>
      <c r="W2092" s="197"/>
      <c r="X2092" s="198">
        <f t="shared" si="222"/>
        <v>518000</v>
      </c>
      <c r="Y2092" s="198">
        <f t="shared" si="223"/>
        <v>518000</v>
      </c>
      <c r="Z2092" s="191">
        <v>0</v>
      </c>
      <c r="AA2092" s="198">
        <f t="shared" si="224"/>
        <v>518000</v>
      </c>
      <c r="AB2092" s="191">
        <v>0.01</v>
      </c>
      <c r="AC2092" s="197">
        <f t="shared" si="225"/>
        <v>51.8</v>
      </c>
    </row>
    <row r="2093" spans="1:29" ht="18" x14ac:dyDescent="0.35">
      <c r="A2093" s="190">
        <v>126</v>
      </c>
      <c r="B2093" s="190"/>
      <c r="C2093" s="191" t="s">
        <v>1508</v>
      </c>
      <c r="D2093" s="191" t="s">
        <v>51</v>
      </c>
      <c r="E2093" s="191">
        <v>9321</v>
      </c>
      <c r="F2093" s="191">
        <v>5</v>
      </c>
      <c r="G2093" s="191">
        <v>3</v>
      </c>
      <c r="H2093" s="191">
        <v>50</v>
      </c>
      <c r="I2093" s="191">
        <v>1</v>
      </c>
      <c r="J2093" s="193">
        <f t="shared" si="205"/>
        <v>2350</v>
      </c>
      <c r="K2093" s="194">
        <v>100</v>
      </c>
      <c r="L2093" s="230">
        <f t="shared" si="206"/>
        <v>235000</v>
      </c>
      <c r="M2093" s="195"/>
      <c r="N2093" s="196"/>
      <c r="O2093" s="191"/>
      <c r="P2093" s="191"/>
      <c r="Q2093" s="191"/>
      <c r="R2093" s="191"/>
      <c r="S2093" s="197"/>
      <c r="T2093" s="197"/>
      <c r="U2093" s="191"/>
      <c r="V2093" s="191"/>
      <c r="W2093" s="197"/>
      <c r="X2093" s="198">
        <f t="shared" si="222"/>
        <v>235000</v>
      </c>
      <c r="Y2093" s="198">
        <f t="shared" si="223"/>
        <v>235000</v>
      </c>
      <c r="Z2093" s="191">
        <v>0</v>
      </c>
      <c r="AA2093" s="198">
        <f t="shared" si="224"/>
        <v>235000</v>
      </c>
      <c r="AB2093" s="191">
        <v>0.01</v>
      </c>
      <c r="AC2093" s="197">
        <f t="shared" si="225"/>
        <v>23.5</v>
      </c>
    </row>
    <row r="2094" spans="1:29" ht="18" x14ac:dyDescent="0.35">
      <c r="A2094" s="190">
        <v>127</v>
      </c>
      <c r="B2094" s="190"/>
      <c r="C2094" s="191" t="s">
        <v>1438</v>
      </c>
      <c r="D2094" s="191" t="s">
        <v>183</v>
      </c>
      <c r="E2094" s="191"/>
      <c r="F2094" s="191">
        <v>12</v>
      </c>
      <c r="G2094" s="191">
        <v>0</v>
      </c>
      <c r="H2094" s="191">
        <v>0</v>
      </c>
      <c r="I2094" s="191">
        <v>1</v>
      </c>
      <c r="J2094" s="197">
        <v>30</v>
      </c>
      <c r="K2094" s="191">
        <v>100</v>
      </c>
      <c r="L2094" s="230">
        <f t="shared" ref="L2094:L2166" si="226">J2094*K2094</f>
        <v>3000</v>
      </c>
      <c r="M2094" s="196"/>
      <c r="N2094" s="196" t="s">
        <v>38</v>
      </c>
      <c r="O2094" s="191" t="s">
        <v>39</v>
      </c>
      <c r="P2094" s="191" t="s">
        <v>995</v>
      </c>
      <c r="Q2094" s="191">
        <v>120</v>
      </c>
      <c r="R2094" s="191">
        <v>100</v>
      </c>
      <c r="S2094" s="191">
        <v>6550</v>
      </c>
      <c r="T2094" s="197">
        <f>S2094*Q2094</f>
        <v>786000</v>
      </c>
      <c r="U2094" s="191">
        <v>6</v>
      </c>
      <c r="V2094" s="197">
        <v>6</v>
      </c>
      <c r="W2094" s="197">
        <f>T2094-T2094*6/100</f>
        <v>738840</v>
      </c>
      <c r="X2094" s="198">
        <f>W2094+L2094</f>
        <v>741840</v>
      </c>
      <c r="Y2094" s="198">
        <f t="shared" si="223"/>
        <v>741840</v>
      </c>
      <c r="Z2094" s="191">
        <v>50</v>
      </c>
      <c r="AA2094" s="198">
        <v>0</v>
      </c>
      <c r="AB2094" s="191">
        <v>0.02</v>
      </c>
      <c r="AC2094" s="197">
        <f t="shared" si="225"/>
        <v>0</v>
      </c>
    </row>
    <row r="2095" spans="1:29" ht="18" x14ac:dyDescent="0.35">
      <c r="A2095" s="190"/>
      <c r="B2095" s="190"/>
      <c r="C2095" s="191"/>
      <c r="D2095" s="191"/>
      <c r="E2095" s="191"/>
      <c r="F2095" s="191"/>
      <c r="G2095" s="191"/>
      <c r="H2095" s="191"/>
      <c r="I2095" s="191"/>
      <c r="J2095" s="197">
        <v>4770</v>
      </c>
      <c r="K2095" s="191">
        <v>100</v>
      </c>
      <c r="L2095" s="230">
        <f t="shared" si="226"/>
        <v>477000</v>
      </c>
      <c r="M2095" s="196"/>
      <c r="N2095" s="196"/>
      <c r="O2095" s="191"/>
      <c r="P2095" s="191"/>
      <c r="Q2095" s="191"/>
      <c r="R2095" s="191"/>
      <c r="S2095" s="197"/>
      <c r="T2095" s="197"/>
      <c r="U2095" s="191"/>
      <c r="V2095" s="191"/>
      <c r="W2095" s="197"/>
      <c r="X2095" s="198">
        <f>L2095</f>
        <v>477000</v>
      </c>
      <c r="Y2095" s="198">
        <f t="shared" si="223"/>
        <v>477000</v>
      </c>
      <c r="Z2095" s="191">
        <v>0</v>
      </c>
      <c r="AA2095" s="198">
        <f>L2095</f>
        <v>477000</v>
      </c>
      <c r="AB2095" s="191">
        <v>0.01</v>
      </c>
      <c r="AC2095" s="197">
        <f t="shared" si="225"/>
        <v>47.7</v>
      </c>
    </row>
    <row r="2096" spans="1:29" ht="18" x14ac:dyDescent="0.35">
      <c r="A2096" s="190">
        <v>128</v>
      </c>
      <c r="B2096" s="190"/>
      <c r="C2096" s="191" t="s">
        <v>1439</v>
      </c>
      <c r="D2096" s="191" t="s">
        <v>183</v>
      </c>
      <c r="E2096" s="191"/>
      <c r="F2096" s="191">
        <v>14</v>
      </c>
      <c r="G2096" s="191">
        <v>0</v>
      </c>
      <c r="H2096" s="191">
        <v>0</v>
      </c>
      <c r="I2096" s="191">
        <v>1</v>
      </c>
      <c r="J2096" s="197">
        <v>27</v>
      </c>
      <c r="K2096" s="191">
        <v>100</v>
      </c>
      <c r="L2096" s="230">
        <f t="shared" si="226"/>
        <v>2700</v>
      </c>
      <c r="M2096" s="196"/>
      <c r="N2096" s="196" t="s">
        <v>38</v>
      </c>
      <c r="O2096" s="191" t="s">
        <v>39</v>
      </c>
      <c r="P2096" s="191" t="s">
        <v>995</v>
      </c>
      <c r="Q2096" s="191">
        <v>108</v>
      </c>
      <c r="R2096" s="191">
        <v>100</v>
      </c>
      <c r="S2096" s="197">
        <v>6550</v>
      </c>
      <c r="T2096" s="197">
        <f>S2096*Q2096</f>
        <v>707400</v>
      </c>
      <c r="U2096" s="191">
        <v>40</v>
      </c>
      <c r="V2096" s="191">
        <v>70</v>
      </c>
      <c r="W2096" s="197">
        <f>T2096-T2096*70/100</f>
        <v>212220</v>
      </c>
      <c r="X2096" s="197">
        <f>W2096+L2096</f>
        <v>214920</v>
      </c>
      <c r="Y2096" s="197">
        <f t="shared" si="223"/>
        <v>214920</v>
      </c>
      <c r="Z2096" s="191">
        <v>10</v>
      </c>
      <c r="AA2096" s="197">
        <v>0</v>
      </c>
      <c r="AB2096" s="191">
        <v>0.02</v>
      </c>
      <c r="AC2096" s="197">
        <f t="shared" si="225"/>
        <v>0</v>
      </c>
    </row>
    <row r="2097" spans="1:29" ht="18" x14ac:dyDescent="0.35">
      <c r="A2097" s="190"/>
      <c r="B2097" s="190"/>
      <c r="C2097" s="191"/>
      <c r="D2097" s="191"/>
      <c r="E2097" s="191"/>
      <c r="F2097" s="191"/>
      <c r="G2097" s="191"/>
      <c r="H2097" s="191"/>
      <c r="I2097" s="191"/>
      <c r="J2097" s="197">
        <v>5573</v>
      </c>
      <c r="K2097" s="191">
        <v>100</v>
      </c>
      <c r="L2097" s="230">
        <f t="shared" si="226"/>
        <v>557300</v>
      </c>
      <c r="M2097" s="196"/>
      <c r="N2097" s="196"/>
      <c r="O2097" s="191"/>
      <c r="P2097" s="191"/>
      <c r="Q2097" s="191"/>
      <c r="R2097" s="191"/>
      <c r="S2097" s="197"/>
      <c r="T2097" s="197"/>
      <c r="U2097" s="191"/>
      <c r="V2097" s="191"/>
      <c r="W2097" s="197"/>
      <c r="X2097" s="198">
        <f>L2097</f>
        <v>557300</v>
      </c>
      <c r="Y2097" s="198">
        <f t="shared" si="223"/>
        <v>557300</v>
      </c>
      <c r="Z2097" s="191">
        <v>0</v>
      </c>
      <c r="AA2097" s="198">
        <f>L2097</f>
        <v>557300</v>
      </c>
      <c r="AB2097" s="191">
        <v>0.01</v>
      </c>
      <c r="AC2097" s="197">
        <f t="shared" si="225"/>
        <v>55.73</v>
      </c>
    </row>
    <row r="2098" spans="1:29" ht="18" x14ac:dyDescent="0.35">
      <c r="A2098" s="190">
        <v>129</v>
      </c>
      <c r="B2098" s="190"/>
      <c r="C2098" s="191" t="s">
        <v>1440</v>
      </c>
      <c r="D2098" s="191" t="s">
        <v>81</v>
      </c>
      <c r="E2098" s="191">
        <v>1397</v>
      </c>
      <c r="F2098" s="191">
        <v>12</v>
      </c>
      <c r="G2098" s="191">
        <v>3</v>
      </c>
      <c r="H2098" s="191">
        <v>22</v>
      </c>
      <c r="I2098" s="191">
        <v>1</v>
      </c>
      <c r="J2098" s="197">
        <v>40</v>
      </c>
      <c r="K2098" s="191">
        <v>100</v>
      </c>
      <c r="L2098" s="230">
        <f t="shared" si="226"/>
        <v>4000</v>
      </c>
      <c r="M2098" s="196"/>
      <c r="N2098" s="196" t="s">
        <v>38</v>
      </c>
      <c r="O2098" s="191" t="s">
        <v>39</v>
      </c>
      <c r="P2098" s="191" t="s">
        <v>995</v>
      </c>
      <c r="Q2098" s="191">
        <v>160</v>
      </c>
      <c r="R2098" s="191">
        <v>100</v>
      </c>
      <c r="S2098" s="191">
        <v>6550</v>
      </c>
      <c r="T2098" s="197">
        <f>Q2098*S2098</f>
        <v>1048000</v>
      </c>
      <c r="U2098" s="191">
        <v>8</v>
      </c>
      <c r="V2098" s="197">
        <v>8</v>
      </c>
      <c r="W2098" s="197">
        <f>T2098-T2098*8/100</f>
        <v>964160</v>
      </c>
      <c r="X2098" s="198">
        <f>W2098+L2098</f>
        <v>968160</v>
      </c>
      <c r="Y2098" s="198">
        <f t="shared" si="223"/>
        <v>968160</v>
      </c>
      <c r="Z2098" s="191">
        <v>50</v>
      </c>
      <c r="AA2098" s="198">
        <v>0</v>
      </c>
      <c r="AB2098" s="191">
        <v>0.02</v>
      </c>
      <c r="AC2098" s="197">
        <f t="shared" si="225"/>
        <v>0</v>
      </c>
    </row>
    <row r="2099" spans="1:29" ht="18" x14ac:dyDescent="0.35">
      <c r="A2099" s="190"/>
      <c r="B2099" s="190"/>
      <c r="C2099" s="191"/>
      <c r="D2099" s="191"/>
      <c r="E2099" s="191"/>
      <c r="F2099" s="191"/>
      <c r="G2099" s="191"/>
      <c r="H2099" s="191"/>
      <c r="I2099" s="191"/>
      <c r="J2099" s="197">
        <v>5082</v>
      </c>
      <c r="K2099" s="191">
        <v>100</v>
      </c>
      <c r="L2099" s="230">
        <f t="shared" si="226"/>
        <v>508200</v>
      </c>
      <c r="M2099" s="196"/>
      <c r="N2099" s="196"/>
      <c r="O2099" s="191"/>
      <c r="P2099" s="191"/>
      <c r="Q2099" s="191"/>
      <c r="R2099" s="191"/>
      <c r="S2099" s="197"/>
      <c r="T2099" s="197"/>
      <c r="U2099" s="191"/>
      <c r="V2099" s="191"/>
      <c r="W2099" s="197"/>
      <c r="X2099" s="198">
        <f>L2099</f>
        <v>508200</v>
      </c>
      <c r="Y2099" s="198">
        <f t="shared" si="223"/>
        <v>508200</v>
      </c>
      <c r="Z2099" s="191">
        <v>0</v>
      </c>
      <c r="AA2099" s="198">
        <f>L2099</f>
        <v>508200</v>
      </c>
      <c r="AB2099" s="191">
        <v>0.01</v>
      </c>
      <c r="AC2099" s="197">
        <f t="shared" si="225"/>
        <v>50.82</v>
      </c>
    </row>
    <row r="2100" spans="1:29" ht="18" x14ac:dyDescent="0.35">
      <c r="A2100" s="190">
        <v>130</v>
      </c>
      <c r="B2100" s="190"/>
      <c r="C2100" s="191" t="s">
        <v>1441</v>
      </c>
      <c r="D2100" s="191" t="s">
        <v>81</v>
      </c>
      <c r="E2100" s="191">
        <v>5407</v>
      </c>
      <c r="F2100" s="191">
        <v>8</v>
      </c>
      <c r="G2100" s="191">
        <v>1</v>
      </c>
      <c r="H2100" s="191">
        <v>69</v>
      </c>
      <c r="I2100" s="191">
        <v>1</v>
      </c>
      <c r="J2100" s="197">
        <v>32.5</v>
      </c>
      <c r="K2100" s="191">
        <v>100</v>
      </c>
      <c r="L2100" s="230">
        <f t="shared" si="226"/>
        <v>3250</v>
      </c>
      <c r="M2100" s="196"/>
      <c r="N2100" s="196" t="s">
        <v>38</v>
      </c>
      <c r="O2100" s="191" t="s">
        <v>39</v>
      </c>
      <c r="P2100" s="191" t="s">
        <v>995</v>
      </c>
      <c r="Q2100" s="191">
        <v>130</v>
      </c>
      <c r="R2100" s="191">
        <v>100</v>
      </c>
      <c r="S2100" s="197">
        <v>6550</v>
      </c>
      <c r="T2100" s="197">
        <f>S2100*Q2100</f>
        <v>851500</v>
      </c>
      <c r="U2100" s="191">
        <v>6</v>
      </c>
      <c r="V2100" s="191">
        <v>6</v>
      </c>
      <c r="W2100" s="197">
        <f>T2100-T2100*6/100</f>
        <v>800410</v>
      </c>
      <c r="X2100" s="198">
        <f>W2100+L2100</f>
        <v>803660</v>
      </c>
      <c r="Y2100" s="198">
        <f t="shared" si="223"/>
        <v>803660</v>
      </c>
      <c r="Z2100" s="191">
        <v>50</v>
      </c>
      <c r="AA2100" s="198">
        <v>0</v>
      </c>
      <c r="AB2100" s="191">
        <v>0.02</v>
      </c>
      <c r="AC2100" s="197">
        <f t="shared" si="225"/>
        <v>0</v>
      </c>
    </row>
    <row r="2101" spans="1:29" ht="18" x14ac:dyDescent="0.35">
      <c r="A2101" s="190"/>
      <c r="B2101" s="190"/>
      <c r="C2101" s="191"/>
      <c r="D2101" s="191"/>
      <c r="E2101" s="191"/>
      <c r="F2101" s="191"/>
      <c r="G2101" s="191"/>
      <c r="H2101" s="191"/>
      <c r="I2101" s="191"/>
      <c r="J2101" s="197">
        <v>3336.5</v>
      </c>
      <c r="K2101" s="191">
        <v>100</v>
      </c>
      <c r="L2101" s="230">
        <f t="shared" si="226"/>
        <v>333650</v>
      </c>
      <c r="M2101" s="196"/>
      <c r="N2101" s="196"/>
      <c r="O2101" s="191"/>
      <c r="P2101" s="191"/>
      <c r="Q2101" s="191"/>
      <c r="R2101" s="191"/>
      <c r="S2101" s="197"/>
      <c r="T2101" s="197"/>
      <c r="U2101" s="191"/>
      <c r="V2101" s="191"/>
      <c r="W2101" s="197"/>
      <c r="X2101" s="198">
        <f>W2101+L2101</f>
        <v>333650</v>
      </c>
      <c r="Y2101" s="198">
        <f t="shared" si="223"/>
        <v>333650</v>
      </c>
      <c r="Z2101" s="191">
        <v>0</v>
      </c>
      <c r="AA2101" s="198">
        <f>Y2101</f>
        <v>333650</v>
      </c>
      <c r="AB2101" s="191">
        <v>0.01</v>
      </c>
      <c r="AC2101" s="197">
        <f t="shared" si="225"/>
        <v>33.365000000000002</v>
      </c>
    </row>
    <row r="2102" spans="1:29" ht="18" x14ac:dyDescent="0.35">
      <c r="A2102" s="190">
        <v>131</v>
      </c>
      <c r="B2102" s="190"/>
      <c r="C2102" s="191" t="s">
        <v>1442</v>
      </c>
      <c r="D2102" s="191" t="s">
        <v>81</v>
      </c>
      <c r="E2102" s="191">
        <v>5413</v>
      </c>
      <c r="F2102" s="191">
        <v>8</v>
      </c>
      <c r="G2102" s="191">
        <v>1</v>
      </c>
      <c r="H2102" s="191">
        <v>0</v>
      </c>
      <c r="I2102" s="191">
        <v>1</v>
      </c>
      <c r="J2102" s="197">
        <f t="shared" ref="J2102:J2136" si="227">F2102*400+G2102*100+H2102</f>
        <v>3300</v>
      </c>
      <c r="K2102" s="191">
        <v>100</v>
      </c>
      <c r="L2102" s="230">
        <f t="shared" si="226"/>
        <v>330000</v>
      </c>
      <c r="M2102" s="196"/>
      <c r="N2102" s="196"/>
      <c r="O2102" s="191"/>
      <c r="P2102" s="191"/>
      <c r="Q2102" s="191"/>
      <c r="R2102" s="191"/>
      <c r="S2102" s="197"/>
      <c r="T2102" s="197"/>
      <c r="U2102" s="191"/>
      <c r="V2102" s="191"/>
      <c r="W2102" s="197"/>
      <c r="X2102" s="198">
        <f t="shared" ref="X2102:X2138" si="228">L2102</f>
        <v>330000</v>
      </c>
      <c r="Y2102" s="198">
        <f t="shared" si="223"/>
        <v>330000</v>
      </c>
      <c r="Z2102" s="191">
        <v>0</v>
      </c>
      <c r="AA2102" s="198">
        <f t="shared" ref="AA2102:AA2138" si="229">L2102</f>
        <v>330000</v>
      </c>
      <c r="AB2102" s="191">
        <v>0.01</v>
      </c>
      <c r="AC2102" s="197">
        <f t="shared" si="225"/>
        <v>33</v>
      </c>
    </row>
    <row r="2103" spans="1:29" ht="18" x14ac:dyDescent="0.35">
      <c r="A2103" s="190"/>
      <c r="B2103" s="190"/>
      <c r="C2103" s="191"/>
      <c r="D2103" s="191" t="s">
        <v>183</v>
      </c>
      <c r="E2103" s="191"/>
      <c r="F2103" s="191">
        <v>5</v>
      </c>
      <c r="G2103" s="191">
        <v>0</v>
      </c>
      <c r="H2103" s="191">
        <v>33</v>
      </c>
      <c r="I2103" s="191">
        <v>1</v>
      </c>
      <c r="J2103" s="197">
        <v>58.5</v>
      </c>
      <c r="K2103" s="191">
        <v>100</v>
      </c>
      <c r="L2103" s="230">
        <f>J2103*K2103</f>
        <v>5850</v>
      </c>
      <c r="M2103" s="196"/>
      <c r="N2103" s="196" t="s">
        <v>38</v>
      </c>
      <c r="O2103" s="191" t="s">
        <v>39</v>
      </c>
      <c r="P2103" s="191" t="s">
        <v>995</v>
      </c>
      <c r="Q2103" s="191">
        <v>234</v>
      </c>
      <c r="R2103" s="191">
        <v>100</v>
      </c>
      <c r="S2103" s="197">
        <v>6550</v>
      </c>
      <c r="T2103" s="197">
        <f>S2103*Q2103</f>
        <v>1532700</v>
      </c>
      <c r="U2103" s="191">
        <v>13</v>
      </c>
      <c r="V2103" s="191">
        <v>16</v>
      </c>
      <c r="W2103" s="197">
        <f>T2103-T2103*16/100</f>
        <v>1287468</v>
      </c>
      <c r="X2103" s="198">
        <f>W2103+L2103</f>
        <v>1293318</v>
      </c>
      <c r="Y2103" s="198">
        <f>X2103</f>
        <v>1293318</v>
      </c>
      <c r="Z2103" s="191">
        <v>50</v>
      </c>
      <c r="AA2103" s="198">
        <v>0</v>
      </c>
      <c r="AB2103" s="191">
        <v>0.02</v>
      </c>
      <c r="AC2103" s="197">
        <f>AA2103*AB2103/100</f>
        <v>0</v>
      </c>
    </row>
    <row r="2104" spans="1:29" ht="18" x14ac:dyDescent="0.35">
      <c r="A2104" s="190"/>
      <c r="B2104" s="190"/>
      <c r="C2104" s="191"/>
      <c r="D2104" s="191"/>
      <c r="E2104" s="191"/>
      <c r="F2104" s="191"/>
      <c r="G2104" s="191"/>
      <c r="H2104" s="191"/>
      <c r="I2104" s="191"/>
      <c r="J2104" s="197">
        <v>1974.5</v>
      </c>
      <c r="K2104" s="191">
        <v>100</v>
      </c>
      <c r="L2104" s="230">
        <f>J2104*K2104</f>
        <v>197450</v>
      </c>
      <c r="M2104" s="196"/>
      <c r="N2104" s="196"/>
      <c r="O2104" s="191"/>
      <c r="P2104" s="191"/>
      <c r="Q2104" s="191"/>
      <c r="R2104" s="191"/>
      <c r="S2104" s="197"/>
      <c r="T2104" s="197"/>
      <c r="U2104" s="191"/>
      <c r="V2104" s="191"/>
      <c r="W2104" s="197"/>
      <c r="X2104" s="198">
        <f>L2104</f>
        <v>197450</v>
      </c>
      <c r="Y2104" s="198">
        <f>X2104</f>
        <v>197450</v>
      </c>
      <c r="Z2104" s="191">
        <v>0</v>
      </c>
      <c r="AA2104" s="198">
        <f>L2104</f>
        <v>197450</v>
      </c>
      <c r="AB2104" s="191">
        <v>0.01</v>
      </c>
      <c r="AC2104" s="197">
        <f>AA2104*AB2104/100</f>
        <v>19.745000000000001</v>
      </c>
    </row>
    <row r="2105" spans="1:29" ht="18" x14ac:dyDescent="0.35">
      <c r="A2105" s="190">
        <v>132</v>
      </c>
      <c r="B2105" s="190"/>
      <c r="C2105" s="191" t="s">
        <v>1443</v>
      </c>
      <c r="D2105" s="191" t="s">
        <v>81</v>
      </c>
      <c r="E2105" s="191">
        <v>1894</v>
      </c>
      <c r="F2105" s="191">
        <v>5</v>
      </c>
      <c r="G2105" s="191">
        <v>0</v>
      </c>
      <c r="H2105" s="191">
        <v>20</v>
      </c>
      <c r="I2105" s="191">
        <v>1</v>
      </c>
      <c r="J2105" s="197">
        <f t="shared" si="227"/>
        <v>2020</v>
      </c>
      <c r="K2105" s="191">
        <v>100</v>
      </c>
      <c r="L2105" s="230">
        <f t="shared" si="226"/>
        <v>202000</v>
      </c>
      <c r="M2105" s="196"/>
      <c r="N2105" s="196"/>
      <c r="O2105" s="191"/>
      <c r="P2105" s="191"/>
      <c r="Q2105" s="191"/>
      <c r="R2105" s="191"/>
      <c r="S2105" s="197"/>
      <c r="T2105" s="197"/>
      <c r="U2105" s="191"/>
      <c r="V2105" s="191"/>
      <c r="W2105" s="197"/>
      <c r="X2105" s="198">
        <f t="shared" si="228"/>
        <v>202000</v>
      </c>
      <c r="Y2105" s="198">
        <f t="shared" si="223"/>
        <v>202000</v>
      </c>
      <c r="Z2105" s="191">
        <v>0</v>
      </c>
      <c r="AA2105" s="198">
        <f t="shared" si="229"/>
        <v>202000</v>
      </c>
      <c r="AB2105" s="191">
        <v>0.01</v>
      </c>
      <c r="AC2105" s="197">
        <f t="shared" si="225"/>
        <v>20.2</v>
      </c>
    </row>
    <row r="2106" spans="1:29" ht="18" x14ac:dyDescent="0.35">
      <c r="A2106" s="190">
        <v>133</v>
      </c>
      <c r="B2106" s="190"/>
      <c r="C2106" s="191" t="s">
        <v>1444</v>
      </c>
      <c r="D2106" s="191" t="s">
        <v>183</v>
      </c>
      <c r="E2106" s="191"/>
      <c r="F2106" s="191">
        <v>10</v>
      </c>
      <c r="G2106" s="191">
        <v>0</v>
      </c>
      <c r="H2106" s="191">
        <v>0</v>
      </c>
      <c r="I2106" s="191">
        <v>1</v>
      </c>
      <c r="J2106" s="197">
        <f t="shared" si="227"/>
        <v>4000</v>
      </c>
      <c r="K2106" s="191">
        <v>100</v>
      </c>
      <c r="L2106" s="230">
        <f t="shared" si="226"/>
        <v>400000</v>
      </c>
      <c r="M2106" s="196"/>
      <c r="N2106" s="196"/>
      <c r="O2106" s="191"/>
      <c r="P2106" s="191"/>
      <c r="Q2106" s="191"/>
      <c r="R2106" s="191"/>
      <c r="S2106" s="197"/>
      <c r="T2106" s="197"/>
      <c r="U2106" s="191"/>
      <c r="V2106" s="191"/>
      <c r="W2106" s="197"/>
      <c r="X2106" s="198">
        <f t="shared" si="228"/>
        <v>400000</v>
      </c>
      <c r="Y2106" s="198">
        <f t="shared" si="223"/>
        <v>400000</v>
      </c>
      <c r="Z2106" s="191">
        <v>0</v>
      </c>
      <c r="AA2106" s="198">
        <f t="shared" si="229"/>
        <v>400000</v>
      </c>
      <c r="AB2106" s="191">
        <v>0.01</v>
      </c>
      <c r="AC2106" s="197">
        <f t="shared" si="225"/>
        <v>40</v>
      </c>
    </row>
    <row r="2107" spans="1:29" ht="18" x14ac:dyDescent="0.35">
      <c r="A2107" s="190">
        <v>134</v>
      </c>
      <c r="B2107" s="190"/>
      <c r="C2107" s="191" t="s">
        <v>1444</v>
      </c>
      <c r="D2107" s="191" t="s">
        <v>183</v>
      </c>
      <c r="E2107" s="191"/>
      <c r="F2107" s="191"/>
      <c r="G2107" s="191">
        <v>2</v>
      </c>
      <c r="H2107" s="191">
        <v>0</v>
      </c>
      <c r="I2107" s="191">
        <v>2</v>
      </c>
      <c r="J2107" s="197">
        <v>12</v>
      </c>
      <c r="K2107" s="191">
        <v>100</v>
      </c>
      <c r="L2107" s="230">
        <f t="shared" si="226"/>
        <v>1200</v>
      </c>
      <c r="M2107" s="196"/>
      <c r="N2107" s="196" t="s">
        <v>38</v>
      </c>
      <c r="O2107" s="191" t="s">
        <v>1044</v>
      </c>
      <c r="P2107" s="191" t="s">
        <v>995</v>
      </c>
      <c r="Q2107" s="191">
        <v>48</v>
      </c>
      <c r="R2107" s="191">
        <v>100</v>
      </c>
      <c r="S2107" s="197">
        <v>6550</v>
      </c>
      <c r="T2107" s="197">
        <f>S2107*Q2107</f>
        <v>314400</v>
      </c>
      <c r="U2107" s="191">
        <v>21</v>
      </c>
      <c r="V2107" s="191">
        <v>80</v>
      </c>
      <c r="W2107" s="197">
        <f>T2107-T2107*80/100</f>
        <v>62880</v>
      </c>
      <c r="X2107" s="198">
        <f>W2107+L2107</f>
        <v>64080</v>
      </c>
      <c r="Y2107" s="198">
        <f t="shared" si="223"/>
        <v>64080</v>
      </c>
      <c r="Z2107" s="191">
        <v>50</v>
      </c>
      <c r="AA2107" s="198">
        <v>0</v>
      </c>
      <c r="AB2107" s="191">
        <v>0.02</v>
      </c>
      <c r="AC2107" s="197">
        <f t="shared" si="225"/>
        <v>0</v>
      </c>
    </row>
    <row r="2108" spans="1:29" ht="18" x14ac:dyDescent="0.35">
      <c r="A2108" s="190"/>
      <c r="B2108" s="190"/>
      <c r="C2108" s="191"/>
      <c r="D2108" s="191"/>
      <c r="E2108" s="191"/>
      <c r="F2108" s="191"/>
      <c r="G2108" s="191"/>
      <c r="H2108" s="191"/>
      <c r="I2108" s="191">
        <v>1</v>
      </c>
      <c r="J2108" s="197">
        <v>188</v>
      </c>
      <c r="K2108" s="191">
        <v>100</v>
      </c>
      <c r="L2108" s="230">
        <f t="shared" si="226"/>
        <v>18800</v>
      </c>
      <c r="M2108" s="196"/>
      <c r="N2108" s="196"/>
      <c r="O2108" s="191"/>
      <c r="P2108" s="191"/>
      <c r="Q2108" s="191"/>
      <c r="R2108" s="191"/>
      <c r="S2108" s="197"/>
      <c r="T2108" s="197"/>
      <c r="U2108" s="191"/>
      <c r="V2108" s="191"/>
      <c r="W2108" s="197"/>
      <c r="X2108" s="198">
        <f t="shared" si="228"/>
        <v>18800</v>
      </c>
      <c r="Y2108" s="198">
        <f t="shared" si="223"/>
        <v>18800</v>
      </c>
      <c r="Z2108" s="191"/>
      <c r="AA2108" s="198">
        <f t="shared" si="229"/>
        <v>18800</v>
      </c>
      <c r="AB2108" s="191">
        <v>0.01</v>
      </c>
      <c r="AC2108" s="197">
        <f t="shared" si="225"/>
        <v>1.88</v>
      </c>
    </row>
    <row r="2109" spans="1:29" ht="18" x14ac:dyDescent="0.35">
      <c r="A2109" s="190">
        <v>135</v>
      </c>
      <c r="B2109" s="190"/>
      <c r="C2109" s="191" t="s">
        <v>1445</v>
      </c>
      <c r="D2109" s="191" t="s">
        <v>81</v>
      </c>
      <c r="E2109" s="191">
        <v>5555</v>
      </c>
      <c r="F2109" s="191">
        <v>2</v>
      </c>
      <c r="G2109" s="191">
        <v>2</v>
      </c>
      <c r="H2109" s="191">
        <v>79</v>
      </c>
      <c r="I2109" s="191">
        <v>1</v>
      </c>
      <c r="J2109" s="197">
        <f t="shared" si="227"/>
        <v>1079</v>
      </c>
      <c r="K2109" s="191">
        <v>100</v>
      </c>
      <c r="L2109" s="230">
        <f t="shared" si="226"/>
        <v>107900</v>
      </c>
      <c r="M2109" s="196"/>
      <c r="N2109" s="196"/>
      <c r="O2109" s="191"/>
      <c r="P2109" s="191"/>
      <c r="Q2109" s="191"/>
      <c r="R2109" s="191"/>
      <c r="S2109" s="197"/>
      <c r="T2109" s="197"/>
      <c r="U2109" s="191"/>
      <c r="V2109" s="191"/>
      <c r="W2109" s="197"/>
      <c r="X2109" s="198">
        <f t="shared" si="228"/>
        <v>107900</v>
      </c>
      <c r="Y2109" s="198">
        <f t="shared" si="223"/>
        <v>107900</v>
      </c>
      <c r="Z2109" s="191">
        <v>0</v>
      </c>
      <c r="AA2109" s="198">
        <f t="shared" si="229"/>
        <v>107900</v>
      </c>
      <c r="AB2109" s="191">
        <v>0.01</v>
      </c>
      <c r="AC2109" s="197">
        <f t="shared" si="225"/>
        <v>10.79</v>
      </c>
    </row>
    <row r="2110" spans="1:29" ht="18" x14ac:dyDescent="0.35">
      <c r="A2110" s="190">
        <v>436</v>
      </c>
      <c r="B2110" s="190"/>
      <c r="C2110" s="191" t="s">
        <v>1445</v>
      </c>
      <c r="D2110" s="191" t="s">
        <v>81</v>
      </c>
      <c r="E2110" s="191">
        <v>9901</v>
      </c>
      <c r="F2110" s="191">
        <v>5</v>
      </c>
      <c r="G2110" s="191">
        <v>0</v>
      </c>
      <c r="H2110" s="191">
        <v>0</v>
      </c>
      <c r="I2110" s="191">
        <v>2</v>
      </c>
      <c r="J2110" s="197">
        <v>27</v>
      </c>
      <c r="K2110" s="191">
        <f>VLOOKUP(E2109,[8]นส.3ก!B$1:J$65536,9,FALSE)</f>
        <v>100</v>
      </c>
      <c r="L2110" s="230">
        <f t="shared" si="226"/>
        <v>2700</v>
      </c>
      <c r="M2110" s="196"/>
      <c r="N2110" s="196" t="s">
        <v>38</v>
      </c>
      <c r="O2110" s="191" t="s">
        <v>39</v>
      </c>
      <c r="P2110" s="191" t="s">
        <v>995</v>
      </c>
      <c r="Q2110" s="191">
        <v>108</v>
      </c>
      <c r="R2110" s="191">
        <v>100</v>
      </c>
      <c r="S2110" s="191">
        <v>6550</v>
      </c>
      <c r="T2110" s="197">
        <f>Q2110*S2110</f>
        <v>707400</v>
      </c>
      <c r="U2110" s="191">
        <v>48</v>
      </c>
      <c r="V2110" s="197">
        <v>76</v>
      </c>
      <c r="W2110" s="197">
        <f>T2110-T2110*76/100</f>
        <v>169776</v>
      </c>
      <c r="X2110" s="198">
        <f>W2110+L2110</f>
        <v>172476</v>
      </c>
      <c r="Y2110" s="198">
        <f>X2110</f>
        <v>172476</v>
      </c>
      <c r="Z2110" s="191">
        <v>50</v>
      </c>
      <c r="AA2110" s="198">
        <v>0</v>
      </c>
      <c r="AB2110" s="191">
        <v>0.02</v>
      </c>
      <c r="AC2110" s="197">
        <f>AA2110*AB2110/100</f>
        <v>0</v>
      </c>
    </row>
    <row r="2111" spans="1:29" ht="18" x14ac:dyDescent="0.35">
      <c r="A2111" s="190"/>
      <c r="B2111" s="190"/>
      <c r="C2111" s="191"/>
      <c r="D2111" s="191"/>
      <c r="E2111" s="191"/>
      <c r="F2111" s="191"/>
      <c r="G2111" s="191"/>
      <c r="H2111" s="191"/>
      <c r="I2111" s="191">
        <v>1</v>
      </c>
      <c r="J2111" s="197">
        <v>1973</v>
      </c>
      <c r="K2111" s="191">
        <v>100</v>
      </c>
      <c r="L2111" s="230">
        <f t="shared" si="226"/>
        <v>197300</v>
      </c>
      <c r="M2111" s="196"/>
      <c r="N2111" s="196"/>
      <c r="O2111" s="191"/>
      <c r="P2111" s="191"/>
      <c r="Q2111" s="191"/>
      <c r="R2111" s="191"/>
      <c r="S2111" s="197"/>
      <c r="T2111" s="197"/>
      <c r="U2111" s="191"/>
      <c r="V2111" s="191"/>
      <c r="W2111" s="197"/>
      <c r="X2111" s="198">
        <f>L2111</f>
        <v>197300</v>
      </c>
      <c r="Y2111" s="198">
        <f>X2111</f>
        <v>197300</v>
      </c>
      <c r="Z2111" s="191">
        <v>0</v>
      </c>
      <c r="AA2111" s="198">
        <f>L2111</f>
        <v>197300</v>
      </c>
      <c r="AB2111" s="191">
        <v>0.01</v>
      </c>
      <c r="AC2111" s="197">
        <f>AA2111*AB2111/100</f>
        <v>19.73</v>
      </c>
    </row>
    <row r="2112" spans="1:29" ht="18" x14ac:dyDescent="0.35">
      <c r="A2112" s="190">
        <v>137</v>
      </c>
      <c r="B2112" s="190"/>
      <c r="C2112" s="191" t="s">
        <v>1446</v>
      </c>
      <c r="D2112" s="191" t="s">
        <v>81</v>
      </c>
      <c r="E2112" s="191">
        <v>5381</v>
      </c>
      <c r="F2112" s="191">
        <v>3</v>
      </c>
      <c r="G2112" s="191">
        <v>0</v>
      </c>
      <c r="H2112" s="191">
        <v>91</v>
      </c>
      <c r="I2112" s="191">
        <v>1</v>
      </c>
      <c r="J2112" s="197">
        <f t="shared" si="227"/>
        <v>1291</v>
      </c>
      <c r="K2112" s="191">
        <v>100</v>
      </c>
      <c r="L2112" s="230">
        <f t="shared" si="226"/>
        <v>129100</v>
      </c>
      <c r="M2112" s="196"/>
      <c r="N2112" s="196"/>
      <c r="O2112" s="191"/>
      <c r="P2112" s="191"/>
      <c r="Q2112" s="191"/>
      <c r="R2112" s="191"/>
      <c r="S2112" s="197"/>
      <c r="T2112" s="197"/>
      <c r="U2112" s="191"/>
      <c r="V2112" s="191"/>
      <c r="W2112" s="197"/>
      <c r="X2112" s="198">
        <f t="shared" si="228"/>
        <v>129100</v>
      </c>
      <c r="Y2112" s="198">
        <f t="shared" si="223"/>
        <v>129100</v>
      </c>
      <c r="Z2112" s="191">
        <v>0</v>
      </c>
      <c r="AA2112" s="198">
        <f t="shared" si="229"/>
        <v>129100</v>
      </c>
      <c r="AB2112" s="191">
        <v>0.01</v>
      </c>
      <c r="AC2112" s="197">
        <f t="shared" si="225"/>
        <v>12.91</v>
      </c>
    </row>
    <row r="2113" spans="1:29" ht="18" x14ac:dyDescent="0.35">
      <c r="A2113" s="190">
        <v>138</v>
      </c>
      <c r="B2113" s="190"/>
      <c r="C2113" s="191" t="s">
        <v>1447</v>
      </c>
      <c r="D2113" s="191" t="s">
        <v>183</v>
      </c>
      <c r="E2113" s="191"/>
      <c r="F2113" s="191">
        <v>4</v>
      </c>
      <c r="G2113" s="191">
        <v>3</v>
      </c>
      <c r="H2113" s="191">
        <v>0</v>
      </c>
      <c r="I2113" s="191">
        <v>1</v>
      </c>
      <c r="J2113" s="197">
        <f t="shared" si="227"/>
        <v>1900</v>
      </c>
      <c r="K2113" s="191">
        <v>100</v>
      </c>
      <c r="L2113" s="230">
        <f t="shared" si="226"/>
        <v>190000</v>
      </c>
      <c r="M2113" s="196"/>
      <c r="N2113" s="196"/>
      <c r="O2113" s="191"/>
      <c r="P2113" s="191"/>
      <c r="Q2113" s="191"/>
      <c r="R2113" s="191"/>
      <c r="S2113" s="197"/>
      <c r="T2113" s="197"/>
      <c r="U2113" s="191"/>
      <c r="V2113" s="191"/>
      <c r="W2113" s="197"/>
      <c r="X2113" s="198">
        <f t="shared" si="228"/>
        <v>190000</v>
      </c>
      <c r="Y2113" s="198">
        <f t="shared" si="223"/>
        <v>190000</v>
      </c>
      <c r="Z2113" s="191">
        <v>0</v>
      </c>
      <c r="AA2113" s="198">
        <f t="shared" si="229"/>
        <v>190000</v>
      </c>
      <c r="AB2113" s="191">
        <v>0.01</v>
      </c>
      <c r="AC2113" s="197">
        <f t="shared" si="225"/>
        <v>19</v>
      </c>
    </row>
    <row r="2114" spans="1:29" ht="18" x14ac:dyDescent="0.35">
      <c r="A2114" s="190">
        <v>139</v>
      </c>
      <c r="B2114" s="190"/>
      <c r="C2114" s="191" t="s">
        <v>1448</v>
      </c>
      <c r="D2114" s="191" t="s">
        <v>183</v>
      </c>
      <c r="E2114" s="191"/>
      <c r="F2114" s="191">
        <v>10</v>
      </c>
      <c r="G2114" s="191">
        <v>0</v>
      </c>
      <c r="H2114" s="191">
        <v>0</v>
      </c>
      <c r="I2114" s="191">
        <v>2</v>
      </c>
      <c r="J2114" s="197">
        <v>18</v>
      </c>
      <c r="K2114" s="191">
        <v>100</v>
      </c>
      <c r="L2114" s="230">
        <f t="shared" si="226"/>
        <v>1800</v>
      </c>
      <c r="M2114" s="196"/>
      <c r="N2114" s="196" t="s">
        <v>38</v>
      </c>
      <c r="O2114" s="191" t="s">
        <v>68</v>
      </c>
      <c r="P2114" s="191" t="s">
        <v>995</v>
      </c>
      <c r="Q2114" s="191">
        <v>72</v>
      </c>
      <c r="R2114" s="191">
        <v>100</v>
      </c>
      <c r="S2114" s="197">
        <v>6550</v>
      </c>
      <c r="T2114" s="197">
        <f>S2114*Q2114</f>
        <v>471600</v>
      </c>
      <c r="U2114" s="191">
        <v>25</v>
      </c>
      <c r="V2114" s="191">
        <v>40</v>
      </c>
      <c r="W2114" s="197">
        <f>T2114-T2114*40/100</f>
        <v>282960</v>
      </c>
      <c r="X2114" s="198">
        <f>W2114+L2114</f>
        <v>284760</v>
      </c>
      <c r="Y2114" s="198">
        <f t="shared" si="223"/>
        <v>284760</v>
      </c>
      <c r="Z2114" s="191">
        <v>50</v>
      </c>
      <c r="AA2114" s="198">
        <v>0</v>
      </c>
      <c r="AB2114" s="191">
        <v>0.02</v>
      </c>
      <c r="AC2114" s="197">
        <f t="shared" si="225"/>
        <v>0</v>
      </c>
    </row>
    <row r="2115" spans="1:29" ht="18" x14ac:dyDescent="0.35">
      <c r="A2115" s="190"/>
      <c r="B2115" s="190"/>
      <c r="C2115" s="191"/>
      <c r="D2115" s="191"/>
      <c r="E2115" s="191"/>
      <c r="F2115" s="191"/>
      <c r="G2115" s="191"/>
      <c r="H2115" s="191"/>
      <c r="I2115" s="191">
        <v>1</v>
      </c>
      <c r="J2115" s="197">
        <v>3982</v>
      </c>
      <c r="K2115" s="191">
        <v>100</v>
      </c>
      <c r="L2115" s="230">
        <f t="shared" si="226"/>
        <v>398200</v>
      </c>
      <c r="M2115" s="196"/>
      <c r="N2115" s="196"/>
      <c r="O2115" s="191"/>
      <c r="P2115" s="191"/>
      <c r="Q2115" s="191"/>
      <c r="R2115" s="191"/>
      <c r="S2115" s="197"/>
      <c r="T2115" s="197"/>
      <c r="U2115" s="191"/>
      <c r="V2115" s="191"/>
      <c r="W2115" s="197"/>
      <c r="X2115" s="198">
        <f t="shared" si="228"/>
        <v>398200</v>
      </c>
      <c r="Y2115" s="198">
        <f t="shared" si="223"/>
        <v>398200</v>
      </c>
      <c r="Z2115" s="191">
        <v>0</v>
      </c>
      <c r="AA2115" s="198">
        <f t="shared" si="229"/>
        <v>398200</v>
      </c>
      <c r="AB2115" s="191">
        <v>0.01</v>
      </c>
      <c r="AC2115" s="197">
        <f t="shared" si="225"/>
        <v>39.82</v>
      </c>
    </row>
    <row r="2116" spans="1:29" ht="18" x14ac:dyDescent="0.35">
      <c r="A2116" s="190">
        <v>140</v>
      </c>
      <c r="B2116" s="190"/>
      <c r="C2116" s="191" t="s">
        <v>1449</v>
      </c>
      <c r="D2116" s="191" t="s">
        <v>183</v>
      </c>
      <c r="E2116" s="191"/>
      <c r="F2116" s="191">
        <v>5</v>
      </c>
      <c r="G2116" s="191">
        <v>2</v>
      </c>
      <c r="H2116" s="191">
        <v>0</v>
      </c>
      <c r="I2116" s="191">
        <v>1</v>
      </c>
      <c r="J2116" s="197">
        <f t="shared" si="227"/>
        <v>2200</v>
      </c>
      <c r="K2116" s="191">
        <v>100</v>
      </c>
      <c r="L2116" s="230">
        <f t="shared" si="226"/>
        <v>220000</v>
      </c>
      <c r="M2116" s="196"/>
      <c r="N2116" s="196"/>
      <c r="O2116" s="191"/>
      <c r="P2116" s="191"/>
      <c r="Q2116" s="191"/>
      <c r="R2116" s="191"/>
      <c r="S2116" s="197"/>
      <c r="T2116" s="197"/>
      <c r="U2116" s="191"/>
      <c r="V2116" s="191"/>
      <c r="W2116" s="197"/>
      <c r="X2116" s="198">
        <f t="shared" si="228"/>
        <v>220000</v>
      </c>
      <c r="Y2116" s="198">
        <f t="shared" si="223"/>
        <v>220000</v>
      </c>
      <c r="Z2116" s="191">
        <v>0</v>
      </c>
      <c r="AA2116" s="198">
        <f t="shared" si="229"/>
        <v>220000</v>
      </c>
      <c r="AB2116" s="191">
        <v>0.01</v>
      </c>
      <c r="AC2116" s="197">
        <f t="shared" si="225"/>
        <v>22</v>
      </c>
    </row>
    <row r="2117" spans="1:29" ht="18" x14ac:dyDescent="0.35">
      <c r="A2117" s="190">
        <v>141</v>
      </c>
      <c r="B2117" s="190"/>
      <c r="C2117" s="191" t="s">
        <v>1450</v>
      </c>
      <c r="D2117" s="191" t="s">
        <v>81</v>
      </c>
      <c r="E2117" s="191"/>
      <c r="F2117" s="191">
        <v>10</v>
      </c>
      <c r="G2117" s="191">
        <v>1</v>
      </c>
      <c r="H2117" s="191">
        <v>30</v>
      </c>
      <c r="I2117" s="191">
        <v>1</v>
      </c>
      <c r="J2117" s="197">
        <f t="shared" si="227"/>
        <v>4130</v>
      </c>
      <c r="K2117" s="191">
        <v>100</v>
      </c>
      <c r="L2117" s="230">
        <f t="shared" si="226"/>
        <v>413000</v>
      </c>
      <c r="M2117" s="196"/>
      <c r="N2117" s="196"/>
      <c r="O2117" s="191"/>
      <c r="P2117" s="191"/>
      <c r="Q2117" s="191"/>
      <c r="R2117" s="191"/>
      <c r="S2117" s="197"/>
      <c r="T2117" s="197"/>
      <c r="U2117" s="191"/>
      <c r="V2117" s="191"/>
      <c r="W2117" s="197"/>
      <c r="X2117" s="198">
        <f t="shared" si="228"/>
        <v>413000</v>
      </c>
      <c r="Y2117" s="198">
        <f t="shared" si="223"/>
        <v>413000</v>
      </c>
      <c r="Z2117" s="191">
        <v>0</v>
      </c>
      <c r="AA2117" s="198">
        <f t="shared" si="229"/>
        <v>413000</v>
      </c>
      <c r="AB2117" s="191">
        <v>0.01</v>
      </c>
      <c r="AC2117" s="197">
        <f t="shared" si="225"/>
        <v>41.3</v>
      </c>
    </row>
    <row r="2118" spans="1:29" ht="18" x14ac:dyDescent="0.35">
      <c r="A2118" s="190">
        <v>142</v>
      </c>
      <c r="B2118" s="190"/>
      <c r="C2118" s="191" t="s">
        <v>1450</v>
      </c>
      <c r="D2118" s="191" t="s">
        <v>183</v>
      </c>
      <c r="E2118" s="191"/>
      <c r="F2118" s="191">
        <v>13</v>
      </c>
      <c r="G2118" s="191">
        <v>0</v>
      </c>
      <c r="H2118" s="191">
        <v>0</v>
      </c>
      <c r="I2118" s="191">
        <v>1</v>
      </c>
      <c r="J2118" s="197">
        <v>33.75</v>
      </c>
      <c r="K2118" s="191">
        <v>100</v>
      </c>
      <c r="L2118" s="230">
        <f t="shared" si="226"/>
        <v>3375</v>
      </c>
      <c r="M2118" s="196"/>
      <c r="N2118" s="196" t="s">
        <v>38</v>
      </c>
      <c r="O2118" s="191" t="s">
        <v>39</v>
      </c>
      <c r="P2118" s="191" t="s">
        <v>995</v>
      </c>
      <c r="Q2118" s="191">
        <v>135</v>
      </c>
      <c r="R2118" s="191">
        <v>100</v>
      </c>
      <c r="S2118" s="197">
        <v>6550</v>
      </c>
      <c r="T2118" s="197">
        <f>S2118*Q2118</f>
        <v>884250</v>
      </c>
      <c r="U2118" s="191">
        <v>23</v>
      </c>
      <c r="V2118" s="191">
        <v>36</v>
      </c>
      <c r="W2118" s="197">
        <f>T2118-T2118*36/100</f>
        <v>565920</v>
      </c>
      <c r="X2118" s="198">
        <f>W2118+L2118</f>
        <v>569295</v>
      </c>
      <c r="Y2118" s="198">
        <f t="shared" si="223"/>
        <v>569295</v>
      </c>
      <c r="Z2118" s="191">
        <v>50</v>
      </c>
      <c r="AA2118" s="198">
        <v>0</v>
      </c>
      <c r="AB2118" s="191">
        <v>0.02</v>
      </c>
      <c r="AC2118" s="197">
        <f t="shared" si="225"/>
        <v>0</v>
      </c>
    </row>
    <row r="2119" spans="1:29" ht="18" x14ac:dyDescent="0.35">
      <c r="A2119" s="190"/>
      <c r="B2119" s="190"/>
      <c r="C2119" s="191"/>
      <c r="D2119" s="191"/>
      <c r="E2119" s="191"/>
      <c r="F2119" s="191"/>
      <c r="G2119" s="191"/>
      <c r="H2119" s="191"/>
      <c r="I2119" s="191"/>
      <c r="J2119" s="197">
        <v>5166.25</v>
      </c>
      <c r="K2119" s="191">
        <v>100</v>
      </c>
      <c r="L2119" s="230">
        <f t="shared" si="226"/>
        <v>516625</v>
      </c>
      <c r="M2119" s="196"/>
      <c r="N2119" s="196"/>
      <c r="O2119" s="191"/>
      <c r="P2119" s="191"/>
      <c r="Q2119" s="191"/>
      <c r="R2119" s="191"/>
      <c r="S2119" s="197"/>
      <c r="T2119" s="197"/>
      <c r="U2119" s="191"/>
      <c r="V2119" s="191"/>
      <c r="W2119" s="197"/>
      <c r="X2119" s="198">
        <f t="shared" si="228"/>
        <v>516625</v>
      </c>
      <c r="Y2119" s="198">
        <f t="shared" si="223"/>
        <v>516625</v>
      </c>
      <c r="Z2119" s="191">
        <v>0</v>
      </c>
      <c r="AA2119" s="198">
        <f t="shared" si="229"/>
        <v>516625</v>
      </c>
      <c r="AB2119" s="191">
        <v>0.01</v>
      </c>
      <c r="AC2119" s="197">
        <f>AA2119*AB2119/100</f>
        <v>51.662500000000001</v>
      </c>
    </row>
    <row r="2120" spans="1:29" ht="18" x14ac:dyDescent="0.35">
      <c r="A2120" s="190">
        <v>143</v>
      </c>
      <c r="B2120" s="190"/>
      <c r="C2120" s="191" t="s">
        <v>1451</v>
      </c>
      <c r="D2120" s="191" t="s">
        <v>81</v>
      </c>
      <c r="E2120" s="191">
        <v>5512</v>
      </c>
      <c r="F2120" s="191">
        <v>6</v>
      </c>
      <c r="G2120" s="191">
        <v>0</v>
      </c>
      <c r="H2120" s="191">
        <v>23</v>
      </c>
      <c r="I2120" s="191">
        <v>1</v>
      </c>
      <c r="J2120" s="197">
        <f t="shared" si="227"/>
        <v>2423</v>
      </c>
      <c r="K2120" s="191">
        <v>100</v>
      </c>
      <c r="L2120" s="230">
        <f t="shared" si="226"/>
        <v>242300</v>
      </c>
      <c r="M2120" s="196"/>
      <c r="N2120" s="196"/>
      <c r="O2120" s="191"/>
      <c r="P2120" s="191"/>
      <c r="Q2120" s="191"/>
      <c r="R2120" s="191"/>
      <c r="S2120" s="197"/>
      <c r="T2120" s="197"/>
      <c r="U2120" s="191"/>
      <c r="V2120" s="191"/>
      <c r="W2120" s="197"/>
      <c r="X2120" s="198">
        <f t="shared" si="228"/>
        <v>242300</v>
      </c>
      <c r="Y2120" s="198">
        <f t="shared" si="223"/>
        <v>242300</v>
      </c>
      <c r="Z2120" s="191">
        <v>0</v>
      </c>
      <c r="AA2120" s="198">
        <f t="shared" si="229"/>
        <v>242300</v>
      </c>
      <c r="AB2120" s="191">
        <v>0.01</v>
      </c>
      <c r="AC2120" s="197">
        <f t="shared" si="225"/>
        <v>24.23</v>
      </c>
    </row>
    <row r="2121" spans="1:29" ht="18" x14ac:dyDescent="0.35">
      <c r="A2121" s="190">
        <v>144</v>
      </c>
      <c r="B2121" s="190"/>
      <c r="C2121" s="191" t="s">
        <v>1451</v>
      </c>
      <c r="D2121" s="191" t="s">
        <v>81</v>
      </c>
      <c r="E2121" s="191">
        <v>5406</v>
      </c>
      <c r="F2121" s="191">
        <v>4</v>
      </c>
      <c r="G2121" s="191">
        <v>3</v>
      </c>
      <c r="H2121" s="191">
        <v>42</v>
      </c>
      <c r="I2121" s="191">
        <v>1</v>
      </c>
      <c r="J2121" s="197">
        <f t="shared" si="227"/>
        <v>1942</v>
      </c>
      <c r="K2121" s="191">
        <v>100</v>
      </c>
      <c r="L2121" s="230">
        <f t="shared" si="226"/>
        <v>194200</v>
      </c>
      <c r="M2121" s="196"/>
      <c r="N2121" s="196"/>
      <c r="O2121" s="191"/>
      <c r="P2121" s="191"/>
      <c r="Q2121" s="191"/>
      <c r="R2121" s="191"/>
      <c r="S2121" s="197"/>
      <c r="T2121" s="197"/>
      <c r="U2121" s="191"/>
      <c r="V2121" s="191"/>
      <c r="W2121" s="197"/>
      <c r="X2121" s="198">
        <f t="shared" si="228"/>
        <v>194200</v>
      </c>
      <c r="Y2121" s="198">
        <f t="shared" si="223"/>
        <v>194200</v>
      </c>
      <c r="Z2121" s="191">
        <v>0</v>
      </c>
      <c r="AA2121" s="198">
        <f t="shared" si="229"/>
        <v>194200</v>
      </c>
      <c r="AB2121" s="191">
        <v>0.01</v>
      </c>
      <c r="AC2121" s="197">
        <f t="shared" si="225"/>
        <v>19.420000000000002</v>
      </c>
    </row>
    <row r="2122" spans="1:29" ht="18" x14ac:dyDescent="0.35">
      <c r="A2122" s="190">
        <v>145</v>
      </c>
      <c r="B2122" s="190"/>
      <c r="C2122" s="191" t="s">
        <v>1451</v>
      </c>
      <c r="D2122" s="191" t="s">
        <v>183</v>
      </c>
      <c r="E2122" s="191"/>
      <c r="F2122" s="191">
        <v>5</v>
      </c>
      <c r="G2122" s="191">
        <v>0</v>
      </c>
      <c r="H2122" s="191">
        <v>33</v>
      </c>
      <c r="I2122" s="191">
        <v>1</v>
      </c>
      <c r="J2122" s="197">
        <f t="shared" si="227"/>
        <v>2033</v>
      </c>
      <c r="K2122" s="191">
        <v>100</v>
      </c>
      <c r="L2122" s="230">
        <f t="shared" si="226"/>
        <v>203300</v>
      </c>
      <c r="M2122" s="196"/>
      <c r="N2122" s="196"/>
      <c r="O2122" s="191"/>
      <c r="P2122" s="191"/>
      <c r="Q2122" s="191"/>
      <c r="R2122" s="191"/>
      <c r="S2122" s="197"/>
      <c r="T2122" s="197"/>
      <c r="U2122" s="191"/>
      <c r="V2122" s="191"/>
      <c r="W2122" s="197"/>
      <c r="X2122" s="198">
        <f t="shared" si="228"/>
        <v>203300</v>
      </c>
      <c r="Y2122" s="198">
        <f t="shared" si="223"/>
        <v>203300</v>
      </c>
      <c r="Z2122" s="191">
        <v>0</v>
      </c>
      <c r="AA2122" s="198">
        <f t="shared" si="229"/>
        <v>203300</v>
      </c>
      <c r="AB2122" s="191">
        <v>0.01</v>
      </c>
      <c r="AC2122" s="197">
        <f t="shared" si="225"/>
        <v>20.329999999999998</v>
      </c>
    </row>
    <row r="2123" spans="1:29" ht="18" x14ac:dyDescent="0.35">
      <c r="A2123" s="190">
        <v>146</v>
      </c>
      <c r="B2123" s="190"/>
      <c r="C2123" s="191" t="s">
        <v>1452</v>
      </c>
      <c r="D2123" s="191" t="s">
        <v>183</v>
      </c>
      <c r="E2123" s="191"/>
      <c r="F2123" s="191">
        <v>13</v>
      </c>
      <c r="G2123" s="191">
        <v>0</v>
      </c>
      <c r="H2123" s="191">
        <v>0</v>
      </c>
      <c r="I2123" s="191">
        <v>1</v>
      </c>
      <c r="J2123" s="197">
        <f t="shared" si="227"/>
        <v>5200</v>
      </c>
      <c r="K2123" s="191">
        <v>100</v>
      </c>
      <c r="L2123" s="230">
        <f t="shared" si="226"/>
        <v>520000</v>
      </c>
      <c r="M2123" s="196"/>
      <c r="N2123" s="196"/>
      <c r="O2123" s="191"/>
      <c r="P2123" s="191"/>
      <c r="Q2123" s="191"/>
      <c r="R2123" s="191"/>
      <c r="S2123" s="197"/>
      <c r="T2123" s="197"/>
      <c r="U2123" s="191"/>
      <c r="V2123" s="191"/>
      <c r="W2123" s="197"/>
      <c r="X2123" s="198">
        <f t="shared" si="228"/>
        <v>520000</v>
      </c>
      <c r="Y2123" s="198">
        <f t="shared" si="223"/>
        <v>520000</v>
      </c>
      <c r="Z2123" s="191">
        <v>0</v>
      </c>
      <c r="AA2123" s="198">
        <f t="shared" si="229"/>
        <v>520000</v>
      </c>
      <c r="AB2123" s="191">
        <v>0.01</v>
      </c>
      <c r="AC2123" s="197">
        <f t="shared" si="225"/>
        <v>52</v>
      </c>
    </row>
    <row r="2124" spans="1:29" ht="18" x14ac:dyDescent="0.35">
      <c r="A2124" s="190">
        <v>147</v>
      </c>
      <c r="B2124" s="190"/>
      <c r="C2124" s="191" t="s">
        <v>1453</v>
      </c>
      <c r="D2124" s="191" t="s">
        <v>81</v>
      </c>
      <c r="E2124" s="191">
        <v>5403</v>
      </c>
      <c r="F2124" s="191">
        <v>5</v>
      </c>
      <c r="G2124" s="191">
        <v>2</v>
      </c>
      <c r="H2124" s="191">
        <v>74</v>
      </c>
      <c r="I2124" s="191">
        <v>1</v>
      </c>
      <c r="J2124" s="197">
        <v>26.25</v>
      </c>
      <c r="K2124" s="191">
        <v>100</v>
      </c>
      <c r="L2124" s="230">
        <f t="shared" si="226"/>
        <v>2625</v>
      </c>
      <c r="M2124" s="196"/>
      <c r="N2124" s="196" t="s">
        <v>38</v>
      </c>
      <c r="O2124" s="191" t="s">
        <v>39</v>
      </c>
      <c r="P2124" s="191" t="s">
        <v>995</v>
      </c>
      <c r="Q2124" s="191">
        <v>105</v>
      </c>
      <c r="R2124" s="191">
        <v>100</v>
      </c>
      <c r="S2124" s="197">
        <v>6550</v>
      </c>
      <c r="T2124" s="197">
        <f>Q2124*S2124</f>
        <v>687750</v>
      </c>
      <c r="U2124" s="191">
        <v>11</v>
      </c>
      <c r="V2124" s="197">
        <v>12</v>
      </c>
      <c r="W2124" s="197">
        <f>T2124-T2124*12/100</f>
        <v>605220</v>
      </c>
      <c r="X2124" s="198">
        <f>W2124+L2124</f>
        <v>607845</v>
      </c>
      <c r="Y2124" s="198">
        <f t="shared" si="223"/>
        <v>607845</v>
      </c>
      <c r="Z2124" s="191">
        <v>50</v>
      </c>
      <c r="AA2124" s="198">
        <v>0</v>
      </c>
      <c r="AB2124" s="191">
        <v>0.02</v>
      </c>
      <c r="AC2124" s="197">
        <f t="shared" si="225"/>
        <v>0</v>
      </c>
    </row>
    <row r="2125" spans="1:29" ht="18" x14ac:dyDescent="0.35">
      <c r="A2125" s="190"/>
      <c r="B2125" s="190"/>
      <c r="C2125" s="191"/>
      <c r="D2125" s="191"/>
      <c r="E2125" s="191"/>
      <c r="F2125" s="191"/>
      <c r="G2125" s="191"/>
      <c r="H2125" s="191"/>
      <c r="I2125" s="191"/>
      <c r="J2125" s="197">
        <v>2247.75</v>
      </c>
      <c r="K2125" s="191">
        <v>100</v>
      </c>
      <c r="L2125" s="230">
        <f t="shared" si="226"/>
        <v>224775</v>
      </c>
      <c r="M2125" s="196"/>
      <c r="N2125" s="196"/>
      <c r="O2125" s="191"/>
      <c r="P2125" s="191"/>
      <c r="Q2125" s="191"/>
      <c r="R2125" s="191"/>
      <c r="S2125" s="197"/>
      <c r="T2125" s="197"/>
      <c r="U2125" s="191"/>
      <c r="V2125" s="191"/>
      <c r="W2125" s="197"/>
      <c r="X2125" s="198">
        <f t="shared" si="228"/>
        <v>224775</v>
      </c>
      <c r="Y2125" s="198">
        <f t="shared" si="223"/>
        <v>224775</v>
      </c>
      <c r="Z2125" s="191">
        <v>0</v>
      </c>
      <c r="AA2125" s="198">
        <f t="shared" si="229"/>
        <v>224775</v>
      </c>
      <c r="AB2125" s="191">
        <v>0.01</v>
      </c>
      <c r="AC2125" s="197">
        <f t="shared" si="225"/>
        <v>22.477499999999999</v>
      </c>
    </row>
    <row r="2126" spans="1:29" ht="18" x14ac:dyDescent="0.35">
      <c r="A2126" s="190">
        <v>148</v>
      </c>
      <c r="B2126" s="190"/>
      <c r="C2126" s="191" t="s">
        <v>1454</v>
      </c>
      <c r="D2126" s="191" t="s">
        <v>183</v>
      </c>
      <c r="E2126" s="191"/>
      <c r="F2126" s="191">
        <v>18</v>
      </c>
      <c r="G2126" s="191">
        <v>2</v>
      </c>
      <c r="H2126" s="191">
        <v>76</v>
      </c>
      <c r="I2126" s="191">
        <v>1</v>
      </c>
      <c r="J2126" s="197">
        <f t="shared" si="227"/>
        <v>7476</v>
      </c>
      <c r="K2126" s="191">
        <v>100</v>
      </c>
      <c r="L2126" s="230">
        <f t="shared" si="226"/>
        <v>747600</v>
      </c>
      <c r="M2126" s="196"/>
      <c r="N2126" s="196"/>
      <c r="O2126" s="191"/>
      <c r="P2126" s="191"/>
      <c r="Q2126" s="191"/>
      <c r="R2126" s="191"/>
      <c r="S2126" s="197"/>
      <c r="T2126" s="197"/>
      <c r="U2126" s="191"/>
      <c r="V2126" s="191"/>
      <c r="W2126" s="197"/>
      <c r="X2126" s="198">
        <f t="shared" si="228"/>
        <v>747600</v>
      </c>
      <c r="Y2126" s="198">
        <f t="shared" si="223"/>
        <v>747600</v>
      </c>
      <c r="Z2126" s="191">
        <v>0</v>
      </c>
      <c r="AA2126" s="198">
        <f t="shared" si="229"/>
        <v>747600</v>
      </c>
      <c r="AB2126" s="191">
        <v>0.01</v>
      </c>
      <c r="AC2126" s="197">
        <f t="shared" si="225"/>
        <v>74.760000000000005</v>
      </c>
    </row>
    <row r="2127" spans="1:29" ht="18" x14ac:dyDescent="0.35">
      <c r="A2127" s="190">
        <v>149</v>
      </c>
      <c r="B2127" s="190"/>
      <c r="C2127" s="191" t="s">
        <v>1455</v>
      </c>
      <c r="D2127" s="191" t="s">
        <v>81</v>
      </c>
      <c r="E2127" s="191">
        <v>5549</v>
      </c>
      <c r="F2127" s="191">
        <v>13</v>
      </c>
      <c r="G2127" s="191">
        <v>0</v>
      </c>
      <c r="H2127" s="191">
        <v>65</v>
      </c>
      <c r="I2127" s="191">
        <v>1</v>
      </c>
      <c r="J2127" s="197">
        <f t="shared" si="227"/>
        <v>5265</v>
      </c>
      <c r="K2127" s="191">
        <v>100</v>
      </c>
      <c r="L2127" s="230">
        <f t="shared" si="226"/>
        <v>526500</v>
      </c>
      <c r="M2127" s="196"/>
      <c r="N2127" s="196"/>
      <c r="O2127" s="191"/>
      <c r="P2127" s="191"/>
      <c r="Q2127" s="191"/>
      <c r="R2127" s="191"/>
      <c r="S2127" s="197"/>
      <c r="T2127" s="197"/>
      <c r="U2127" s="191"/>
      <c r="V2127" s="191"/>
      <c r="W2127" s="197"/>
      <c r="X2127" s="198">
        <f t="shared" si="228"/>
        <v>526500</v>
      </c>
      <c r="Y2127" s="198">
        <f t="shared" si="223"/>
        <v>526500</v>
      </c>
      <c r="Z2127" s="191">
        <v>0</v>
      </c>
      <c r="AA2127" s="198">
        <f t="shared" si="229"/>
        <v>526500</v>
      </c>
      <c r="AB2127" s="191">
        <v>0.01</v>
      </c>
      <c r="AC2127" s="197">
        <f t="shared" si="225"/>
        <v>52.65</v>
      </c>
    </row>
    <row r="2128" spans="1:29" ht="18" x14ac:dyDescent="0.35">
      <c r="A2128" s="190">
        <v>150</v>
      </c>
      <c r="B2128" s="190"/>
      <c r="C2128" s="191" t="s">
        <v>1455</v>
      </c>
      <c r="D2128" s="191" t="s">
        <v>183</v>
      </c>
      <c r="E2128" s="191"/>
      <c r="F2128" s="191">
        <v>2</v>
      </c>
      <c r="G2128" s="191">
        <v>0</v>
      </c>
      <c r="H2128" s="191">
        <v>0</v>
      </c>
      <c r="I2128" s="191">
        <v>1</v>
      </c>
      <c r="J2128" s="197">
        <f t="shared" si="227"/>
        <v>800</v>
      </c>
      <c r="K2128" s="191">
        <v>100</v>
      </c>
      <c r="L2128" s="230">
        <f t="shared" si="226"/>
        <v>80000</v>
      </c>
      <c r="M2128" s="196"/>
      <c r="N2128" s="196"/>
      <c r="O2128" s="191"/>
      <c r="P2128" s="191"/>
      <c r="Q2128" s="191"/>
      <c r="R2128" s="191"/>
      <c r="S2128" s="197"/>
      <c r="T2128" s="197"/>
      <c r="U2128" s="191"/>
      <c r="V2128" s="191"/>
      <c r="W2128" s="197"/>
      <c r="X2128" s="198">
        <f t="shared" si="228"/>
        <v>80000</v>
      </c>
      <c r="Y2128" s="198">
        <f t="shared" si="223"/>
        <v>80000</v>
      </c>
      <c r="Z2128" s="191">
        <v>0</v>
      </c>
      <c r="AA2128" s="198">
        <f t="shared" si="229"/>
        <v>80000</v>
      </c>
      <c r="AB2128" s="191">
        <v>0.01</v>
      </c>
      <c r="AC2128" s="197">
        <f t="shared" si="225"/>
        <v>8</v>
      </c>
    </row>
    <row r="2129" spans="1:29" ht="18" x14ac:dyDescent="0.35">
      <c r="A2129" s="190">
        <v>151</v>
      </c>
      <c r="B2129" s="190"/>
      <c r="C2129" s="191" t="s">
        <v>1455</v>
      </c>
      <c r="D2129" s="191" t="s">
        <v>183</v>
      </c>
      <c r="E2129" s="191"/>
      <c r="F2129" s="191">
        <v>5</v>
      </c>
      <c r="G2129" s="191">
        <v>0</v>
      </c>
      <c r="H2129" s="191">
        <v>0</v>
      </c>
      <c r="I2129" s="191">
        <v>1</v>
      </c>
      <c r="J2129" s="197">
        <v>15</v>
      </c>
      <c r="K2129" s="191">
        <v>100</v>
      </c>
      <c r="L2129" s="230">
        <f t="shared" si="226"/>
        <v>1500</v>
      </c>
      <c r="M2129" s="196"/>
      <c r="N2129" s="196" t="s">
        <v>38</v>
      </c>
      <c r="O2129" s="191" t="s">
        <v>39</v>
      </c>
      <c r="P2129" s="191" t="s">
        <v>995</v>
      </c>
      <c r="Q2129" s="191">
        <v>60</v>
      </c>
      <c r="R2129" s="191">
        <v>100</v>
      </c>
      <c r="S2129" s="197">
        <v>6550</v>
      </c>
      <c r="T2129" s="197">
        <f>S2129*Q2129</f>
        <v>393000</v>
      </c>
      <c r="U2129" s="191">
        <v>31</v>
      </c>
      <c r="V2129" s="191">
        <v>52</v>
      </c>
      <c r="W2129" s="197">
        <f>T2129-T2129*52/100</f>
        <v>188640</v>
      </c>
      <c r="X2129" s="198">
        <f>W2129+L2129</f>
        <v>190140</v>
      </c>
      <c r="Y2129" s="198">
        <f t="shared" si="223"/>
        <v>190140</v>
      </c>
      <c r="Z2129" s="191">
        <v>50</v>
      </c>
      <c r="AA2129" s="198">
        <v>0</v>
      </c>
      <c r="AB2129" s="191">
        <v>0.02</v>
      </c>
      <c r="AC2129" s="197">
        <f t="shared" si="225"/>
        <v>0</v>
      </c>
    </row>
    <row r="2130" spans="1:29" ht="18" x14ac:dyDescent="0.35">
      <c r="A2130" s="190"/>
      <c r="B2130" s="190"/>
      <c r="C2130" s="191"/>
      <c r="D2130" s="191"/>
      <c r="E2130" s="191"/>
      <c r="F2130" s="191"/>
      <c r="G2130" s="191"/>
      <c r="H2130" s="191"/>
      <c r="I2130" s="191"/>
      <c r="J2130" s="197">
        <v>1985</v>
      </c>
      <c r="K2130" s="191">
        <v>100</v>
      </c>
      <c r="L2130" s="230">
        <f t="shared" si="226"/>
        <v>198500</v>
      </c>
      <c r="M2130" s="196"/>
      <c r="N2130" s="196"/>
      <c r="O2130" s="191"/>
      <c r="P2130" s="191"/>
      <c r="Q2130" s="191"/>
      <c r="R2130" s="191"/>
      <c r="S2130" s="197"/>
      <c r="T2130" s="197"/>
      <c r="U2130" s="191"/>
      <c r="V2130" s="191"/>
      <c r="W2130" s="197"/>
      <c r="X2130" s="198">
        <f t="shared" si="228"/>
        <v>198500</v>
      </c>
      <c r="Y2130" s="198">
        <f t="shared" si="223"/>
        <v>198500</v>
      </c>
      <c r="Z2130" s="191">
        <v>0</v>
      </c>
      <c r="AA2130" s="198">
        <f t="shared" si="229"/>
        <v>198500</v>
      </c>
      <c r="AB2130" s="191">
        <v>0.01</v>
      </c>
      <c r="AC2130" s="197">
        <f>AA2130*AB2130/100</f>
        <v>19.850000000000001</v>
      </c>
    </row>
    <row r="2131" spans="1:29" ht="18" x14ac:dyDescent="0.35">
      <c r="A2131" s="190">
        <v>152</v>
      </c>
      <c r="B2131" s="190"/>
      <c r="C2131" s="191" t="s">
        <v>1456</v>
      </c>
      <c r="D2131" s="191" t="s">
        <v>81</v>
      </c>
      <c r="E2131" s="191">
        <v>5548</v>
      </c>
      <c r="F2131" s="191">
        <v>12</v>
      </c>
      <c r="G2131" s="191">
        <v>3</v>
      </c>
      <c r="H2131" s="191">
        <v>78</v>
      </c>
      <c r="I2131" s="191">
        <v>1</v>
      </c>
      <c r="J2131" s="197">
        <v>24</v>
      </c>
      <c r="K2131" s="191">
        <v>100</v>
      </c>
      <c r="L2131" s="230">
        <f t="shared" si="226"/>
        <v>2400</v>
      </c>
      <c r="M2131" s="196"/>
      <c r="N2131" s="196" t="s">
        <v>38</v>
      </c>
      <c r="O2131" s="191" t="s">
        <v>39</v>
      </c>
      <c r="P2131" s="191" t="s">
        <v>995</v>
      </c>
      <c r="Q2131" s="191">
        <v>96</v>
      </c>
      <c r="R2131" s="191">
        <v>100</v>
      </c>
      <c r="S2131" s="191">
        <v>6550</v>
      </c>
      <c r="T2131" s="197">
        <f>Q2131*S2131</f>
        <v>628800</v>
      </c>
      <c r="U2131" s="191">
        <v>41</v>
      </c>
      <c r="V2131" s="197">
        <v>72</v>
      </c>
      <c r="W2131" s="197">
        <f>T2131-T2131*72/100</f>
        <v>176064</v>
      </c>
      <c r="X2131" s="198">
        <f>W2131+L2131</f>
        <v>178464</v>
      </c>
      <c r="Y2131" s="198">
        <f>X2131</f>
        <v>178464</v>
      </c>
      <c r="Z2131" s="191">
        <v>50</v>
      </c>
      <c r="AA2131" s="198">
        <v>0</v>
      </c>
      <c r="AB2131" s="191">
        <v>0.02</v>
      </c>
      <c r="AC2131" s="197">
        <f>AA2131*AB2131/100</f>
        <v>0</v>
      </c>
    </row>
    <row r="2132" spans="1:29" ht="18" x14ac:dyDescent="0.35">
      <c r="A2132" s="190"/>
      <c r="B2132" s="190"/>
      <c r="C2132" s="191"/>
      <c r="D2132" s="191"/>
      <c r="E2132" s="191"/>
      <c r="F2132" s="191"/>
      <c r="G2132" s="191"/>
      <c r="H2132" s="191"/>
      <c r="I2132" s="191"/>
      <c r="J2132" s="197">
        <v>5154</v>
      </c>
      <c r="K2132" s="191">
        <v>100</v>
      </c>
      <c r="L2132" s="230">
        <f t="shared" si="226"/>
        <v>515400</v>
      </c>
      <c r="M2132" s="196"/>
      <c r="N2132" s="196"/>
      <c r="O2132" s="191"/>
      <c r="P2132" s="191"/>
      <c r="Q2132" s="191"/>
      <c r="R2132" s="191"/>
      <c r="S2132" s="197"/>
      <c r="T2132" s="197"/>
      <c r="U2132" s="191"/>
      <c r="V2132" s="191"/>
      <c r="W2132" s="197"/>
      <c r="X2132" s="198">
        <f>L2132</f>
        <v>515400</v>
      </c>
      <c r="Y2132" s="198">
        <f>X2132</f>
        <v>515400</v>
      </c>
      <c r="Z2132" s="191">
        <v>0</v>
      </c>
      <c r="AA2132" s="198">
        <f>L2132</f>
        <v>515400</v>
      </c>
      <c r="AB2132" s="191">
        <v>0.01</v>
      </c>
      <c r="AC2132" s="197">
        <f>AA2132*AB2132/100</f>
        <v>51.54</v>
      </c>
    </row>
    <row r="2133" spans="1:29" ht="18" x14ac:dyDescent="0.35">
      <c r="A2133" s="190">
        <v>153</v>
      </c>
      <c r="B2133" s="190"/>
      <c r="C2133" s="191" t="s">
        <v>1456</v>
      </c>
      <c r="D2133" s="191" t="s">
        <v>81</v>
      </c>
      <c r="E2133" s="191">
        <v>6144</v>
      </c>
      <c r="F2133" s="191">
        <v>1</v>
      </c>
      <c r="G2133" s="191">
        <v>3</v>
      </c>
      <c r="H2133" s="191">
        <v>54</v>
      </c>
      <c r="I2133" s="191">
        <v>1</v>
      </c>
      <c r="J2133" s="197">
        <f t="shared" si="227"/>
        <v>754</v>
      </c>
      <c r="K2133" s="191">
        <v>100</v>
      </c>
      <c r="L2133" s="230">
        <f t="shared" si="226"/>
        <v>75400</v>
      </c>
      <c r="M2133" s="196"/>
      <c r="N2133" s="196"/>
      <c r="O2133" s="191"/>
      <c r="P2133" s="191"/>
      <c r="Q2133" s="191"/>
      <c r="R2133" s="191"/>
      <c r="S2133" s="197"/>
      <c r="T2133" s="197"/>
      <c r="U2133" s="191"/>
      <c r="V2133" s="191"/>
      <c r="W2133" s="197"/>
      <c r="X2133" s="198">
        <f t="shared" si="228"/>
        <v>75400</v>
      </c>
      <c r="Y2133" s="198">
        <f t="shared" si="223"/>
        <v>75400</v>
      </c>
      <c r="Z2133" s="191">
        <v>0</v>
      </c>
      <c r="AA2133" s="198">
        <f t="shared" si="229"/>
        <v>75400</v>
      </c>
      <c r="AB2133" s="191">
        <v>0.01</v>
      </c>
      <c r="AC2133" s="197">
        <f t="shared" si="225"/>
        <v>7.54</v>
      </c>
    </row>
    <row r="2134" spans="1:29" ht="18" x14ac:dyDescent="0.35">
      <c r="A2134" s="190">
        <v>154</v>
      </c>
      <c r="B2134" s="190"/>
      <c r="C2134" s="191" t="s">
        <v>1456</v>
      </c>
      <c r="D2134" s="191" t="s">
        <v>183</v>
      </c>
      <c r="E2134" s="191"/>
      <c r="F2134" s="191">
        <v>7</v>
      </c>
      <c r="G2134" s="191">
        <v>0</v>
      </c>
      <c r="H2134" s="191">
        <v>0</v>
      </c>
      <c r="I2134" s="191">
        <v>1</v>
      </c>
      <c r="J2134" s="197">
        <f t="shared" si="227"/>
        <v>2800</v>
      </c>
      <c r="K2134" s="191">
        <v>100</v>
      </c>
      <c r="L2134" s="230">
        <f t="shared" si="226"/>
        <v>280000</v>
      </c>
      <c r="M2134" s="196"/>
      <c r="N2134" s="196"/>
      <c r="O2134" s="191"/>
      <c r="P2134" s="191"/>
      <c r="Q2134" s="191"/>
      <c r="R2134" s="191"/>
      <c r="S2134" s="197"/>
      <c r="T2134" s="197"/>
      <c r="U2134" s="191"/>
      <c r="V2134" s="191"/>
      <c r="W2134" s="197"/>
      <c r="X2134" s="198">
        <f t="shared" si="228"/>
        <v>280000</v>
      </c>
      <c r="Y2134" s="198">
        <f t="shared" si="223"/>
        <v>280000</v>
      </c>
      <c r="Z2134" s="191">
        <v>0</v>
      </c>
      <c r="AA2134" s="198">
        <f t="shared" si="229"/>
        <v>280000</v>
      </c>
      <c r="AB2134" s="191">
        <v>0.01</v>
      </c>
      <c r="AC2134" s="197">
        <f t="shared" si="225"/>
        <v>28</v>
      </c>
    </row>
    <row r="2135" spans="1:29" ht="18" x14ac:dyDescent="0.35">
      <c r="A2135" s="190">
        <v>155</v>
      </c>
      <c r="B2135" s="190"/>
      <c r="C2135" s="191" t="s">
        <v>664</v>
      </c>
      <c r="D2135" s="191" t="s">
        <v>81</v>
      </c>
      <c r="E2135" s="191">
        <v>8301</v>
      </c>
      <c r="F2135" s="191">
        <v>8</v>
      </c>
      <c r="G2135" s="191">
        <v>1</v>
      </c>
      <c r="H2135" s="191">
        <v>21</v>
      </c>
      <c r="I2135" s="191">
        <v>1</v>
      </c>
      <c r="J2135" s="197">
        <f t="shared" si="227"/>
        <v>3321</v>
      </c>
      <c r="K2135" s="191">
        <v>100</v>
      </c>
      <c r="L2135" s="230">
        <f t="shared" si="226"/>
        <v>332100</v>
      </c>
      <c r="M2135" s="196"/>
      <c r="N2135" s="196"/>
      <c r="O2135" s="191"/>
      <c r="P2135" s="191"/>
      <c r="Q2135" s="191"/>
      <c r="R2135" s="191"/>
      <c r="S2135" s="197"/>
      <c r="T2135" s="197"/>
      <c r="U2135" s="191"/>
      <c r="V2135" s="191"/>
      <c r="W2135" s="197"/>
      <c r="X2135" s="198">
        <f t="shared" si="228"/>
        <v>332100</v>
      </c>
      <c r="Y2135" s="198">
        <f t="shared" si="223"/>
        <v>332100</v>
      </c>
      <c r="Z2135" s="191">
        <v>0</v>
      </c>
      <c r="AA2135" s="198">
        <f t="shared" si="229"/>
        <v>332100</v>
      </c>
      <c r="AB2135" s="191">
        <v>0.01</v>
      </c>
      <c r="AC2135" s="197">
        <f t="shared" si="225"/>
        <v>33.21</v>
      </c>
    </row>
    <row r="2136" spans="1:29" ht="18" x14ac:dyDescent="0.35">
      <c r="A2136" s="190">
        <v>156</v>
      </c>
      <c r="B2136" s="190"/>
      <c r="C2136" s="191" t="s">
        <v>1457</v>
      </c>
      <c r="D2136" s="191" t="s">
        <v>81</v>
      </c>
      <c r="E2136" s="191">
        <v>6172</v>
      </c>
      <c r="F2136" s="191">
        <v>6</v>
      </c>
      <c r="G2136" s="191">
        <v>2</v>
      </c>
      <c r="H2136" s="191">
        <v>37</v>
      </c>
      <c r="I2136" s="191">
        <v>1</v>
      </c>
      <c r="J2136" s="197">
        <f t="shared" si="227"/>
        <v>2637</v>
      </c>
      <c r="K2136" s="191">
        <v>100</v>
      </c>
      <c r="L2136" s="230">
        <f t="shared" si="226"/>
        <v>263700</v>
      </c>
      <c r="M2136" s="196"/>
      <c r="N2136" s="196"/>
      <c r="O2136" s="191"/>
      <c r="P2136" s="191"/>
      <c r="Q2136" s="191"/>
      <c r="R2136" s="191"/>
      <c r="S2136" s="197"/>
      <c r="T2136" s="197"/>
      <c r="U2136" s="191"/>
      <c r="V2136" s="191"/>
      <c r="W2136" s="197"/>
      <c r="X2136" s="198">
        <f t="shared" si="228"/>
        <v>263700</v>
      </c>
      <c r="Y2136" s="198">
        <f t="shared" si="223"/>
        <v>263700</v>
      </c>
      <c r="Z2136" s="191">
        <v>0</v>
      </c>
      <c r="AA2136" s="198">
        <f t="shared" si="229"/>
        <v>263700</v>
      </c>
      <c r="AB2136" s="191">
        <v>0.01</v>
      </c>
      <c r="AC2136" s="197">
        <f t="shared" si="225"/>
        <v>26.37</v>
      </c>
    </row>
    <row r="2137" spans="1:29" ht="18" x14ac:dyDescent="0.35">
      <c r="A2137" s="190">
        <v>157</v>
      </c>
      <c r="B2137" s="190"/>
      <c r="C2137" s="191" t="s">
        <v>1458</v>
      </c>
      <c r="D2137" s="191" t="s">
        <v>183</v>
      </c>
      <c r="E2137" s="191"/>
      <c r="F2137" s="191">
        <v>4</v>
      </c>
      <c r="G2137" s="191">
        <v>0</v>
      </c>
      <c r="H2137" s="191">
        <v>0</v>
      </c>
      <c r="I2137" s="191">
        <v>1</v>
      </c>
      <c r="J2137" s="197">
        <v>50</v>
      </c>
      <c r="K2137" s="191">
        <v>100</v>
      </c>
      <c r="L2137" s="230">
        <f t="shared" si="226"/>
        <v>5000</v>
      </c>
      <c r="M2137" s="196"/>
      <c r="N2137" s="196" t="s">
        <v>38</v>
      </c>
      <c r="O2137" s="191" t="s">
        <v>39</v>
      </c>
      <c r="P2137" s="191" t="s">
        <v>995</v>
      </c>
      <c r="Q2137" s="191">
        <v>200</v>
      </c>
      <c r="R2137" s="191">
        <v>100</v>
      </c>
      <c r="S2137" s="197">
        <v>6550</v>
      </c>
      <c r="T2137" s="197">
        <f t="shared" ref="T2137:T2163" si="230">S2137*Q2137</f>
        <v>1310000</v>
      </c>
      <c r="U2137" s="191">
        <v>30</v>
      </c>
      <c r="V2137" s="191">
        <v>50</v>
      </c>
      <c r="W2137" s="197">
        <f>T2137-T2137*50/100</f>
        <v>655000</v>
      </c>
      <c r="X2137" s="198">
        <f>W2137+L2137</f>
        <v>660000</v>
      </c>
      <c r="Y2137" s="198">
        <f t="shared" si="223"/>
        <v>660000</v>
      </c>
      <c r="Z2137" s="191">
        <v>10</v>
      </c>
      <c r="AA2137" s="198">
        <v>0</v>
      </c>
      <c r="AB2137" s="191">
        <v>0.02</v>
      </c>
      <c r="AC2137" s="197">
        <f t="shared" si="225"/>
        <v>0</v>
      </c>
    </row>
    <row r="2138" spans="1:29" ht="18" x14ac:dyDescent="0.35">
      <c r="A2138" s="190"/>
      <c r="B2138" s="190"/>
      <c r="C2138" s="191"/>
      <c r="D2138" s="191"/>
      <c r="E2138" s="191"/>
      <c r="F2138" s="191"/>
      <c r="G2138" s="191"/>
      <c r="H2138" s="191"/>
      <c r="I2138" s="191"/>
      <c r="J2138" s="197">
        <v>1550</v>
      </c>
      <c r="K2138" s="191">
        <v>100</v>
      </c>
      <c r="L2138" s="230">
        <f t="shared" si="226"/>
        <v>155000</v>
      </c>
      <c r="M2138" s="196"/>
      <c r="N2138" s="196"/>
      <c r="O2138" s="191"/>
      <c r="P2138" s="191"/>
      <c r="Q2138" s="191"/>
      <c r="R2138" s="191"/>
      <c r="S2138" s="191"/>
      <c r="T2138" s="197">
        <f t="shared" si="230"/>
        <v>0</v>
      </c>
      <c r="U2138" s="191"/>
      <c r="V2138" s="197"/>
      <c r="W2138" s="197"/>
      <c r="X2138" s="198">
        <f t="shared" si="228"/>
        <v>155000</v>
      </c>
      <c r="Y2138" s="198">
        <f t="shared" si="223"/>
        <v>155000</v>
      </c>
      <c r="Z2138" s="191">
        <v>0</v>
      </c>
      <c r="AA2138" s="198">
        <f t="shared" si="229"/>
        <v>155000</v>
      </c>
      <c r="AB2138" s="191">
        <v>0.01</v>
      </c>
      <c r="AC2138" s="197">
        <f t="shared" si="225"/>
        <v>15.5</v>
      </c>
    </row>
    <row r="2139" spans="1:29" ht="18" x14ac:dyDescent="0.35">
      <c r="A2139" s="190" t="s">
        <v>1567</v>
      </c>
      <c r="B2139" s="190"/>
      <c r="C2139" s="191"/>
      <c r="D2139" s="191"/>
      <c r="E2139" s="191"/>
      <c r="F2139" s="191"/>
      <c r="G2139" s="191"/>
      <c r="H2139" s="191"/>
      <c r="I2139" s="191"/>
      <c r="J2139" s="197"/>
      <c r="K2139" s="191"/>
      <c r="L2139" s="230">
        <f t="shared" si="226"/>
        <v>0</v>
      </c>
      <c r="M2139" s="196"/>
      <c r="N2139" s="196"/>
      <c r="O2139" s="191"/>
      <c r="P2139" s="191"/>
      <c r="Q2139" s="191"/>
      <c r="R2139" s="191"/>
      <c r="S2139" s="191"/>
      <c r="T2139" s="197">
        <f t="shared" si="230"/>
        <v>0</v>
      </c>
      <c r="U2139" s="191"/>
      <c r="V2139" s="197"/>
      <c r="W2139" s="197"/>
      <c r="X2139" s="198"/>
      <c r="Y2139" s="198"/>
      <c r="Z2139" s="191"/>
      <c r="AA2139" s="198"/>
      <c r="AB2139" s="191"/>
      <c r="AC2139" s="197"/>
    </row>
    <row r="2140" spans="1:29" ht="18" x14ac:dyDescent="0.35">
      <c r="A2140" s="190">
        <v>158</v>
      </c>
      <c r="B2140" s="190"/>
      <c r="C2140" s="191" t="s">
        <v>1568</v>
      </c>
      <c r="D2140" s="191" t="s">
        <v>183</v>
      </c>
      <c r="E2140" s="191"/>
      <c r="F2140" s="191">
        <v>0</v>
      </c>
      <c r="G2140" s="191">
        <v>1</v>
      </c>
      <c r="H2140" s="191">
        <v>0</v>
      </c>
      <c r="I2140" s="191">
        <v>2</v>
      </c>
      <c r="J2140" s="193">
        <v>94</v>
      </c>
      <c r="K2140" s="194">
        <v>500</v>
      </c>
      <c r="L2140" s="230">
        <f t="shared" si="226"/>
        <v>47000</v>
      </c>
      <c r="M2140" s="195"/>
      <c r="N2140" s="196" t="s">
        <v>38</v>
      </c>
      <c r="O2140" s="191" t="s">
        <v>39</v>
      </c>
      <c r="P2140" s="191" t="s">
        <v>995</v>
      </c>
      <c r="Q2140" s="191">
        <v>376</v>
      </c>
      <c r="R2140" s="191">
        <v>100</v>
      </c>
      <c r="S2140" s="197">
        <v>6550</v>
      </c>
      <c r="T2140" s="197">
        <f t="shared" si="230"/>
        <v>2462800</v>
      </c>
      <c r="U2140" s="191">
        <v>7</v>
      </c>
      <c r="V2140" s="191">
        <v>7</v>
      </c>
      <c r="W2140" s="197">
        <f>T2140-T2140*7/100</f>
        <v>2290404</v>
      </c>
      <c r="X2140" s="197">
        <f t="shared" ref="X2140:X2163" si="231">W2140+L2140</f>
        <v>2337404</v>
      </c>
      <c r="Y2140" s="197">
        <f t="shared" ref="Y2140:Y2172" si="232">X2140</f>
        <v>2337404</v>
      </c>
      <c r="Z2140" s="191">
        <v>50</v>
      </c>
      <c r="AA2140" s="197">
        <v>0</v>
      </c>
      <c r="AB2140" s="191">
        <v>0.02</v>
      </c>
      <c r="AC2140" s="197">
        <f t="shared" si="225"/>
        <v>0</v>
      </c>
    </row>
    <row r="2141" spans="1:29" ht="18" x14ac:dyDescent="0.35">
      <c r="A2141" s="190"/>
      <c r="B2141" s="190"/>
      <c r="C2141" s="196" t="s">
        <v>1569</v>
      </c>
      <c r="D2141" s="191"/>
      <c r="E2141" s="191"/>
      <c r="F2141" s="191"/>
      <c r="G2141" s="191"/>
      <c r="H2141" s="191"/>
      <c r="I2141" s="191">
        <v>3</v>
      </c>
      <c r="J2141" s="193">
        <v>6</v>
      </c>
      <c r="K2141" s="194">
        <v>500</v>
      </c>
      <c r="L2141" s="230">
        <f t="shared" si="226"/>
        <v>3000</v>
      </c>
      <c r="M2141" s="195"/>
      <c r="N2141" s="196" t="s">
        <v>38</v>
      </c>
      <c r="O2141" s="191" t="s">
        <v>39</v>
      </c>
      <c r="P2141" s="191" t="s">
        <v>1430</v>
      </c>
      <c r="Q2141" s="191">
        <v>24</v>
      </c>
      <c r="R2141" s="191">
        <v>100</v>
      </c>
      <c r="S2141" s="197">
        <v>6550</v>
      </c>
      <c r="T2141" s="197">
        <f t="shared" si="230"/>
        <v>157200</v>
      </c>
      <c r="U2141" s="191">
        <v>7</v>
      </c>
      <c r="V2141" s="191">
        <v>7</v>
      </c>
      <c r="W2141" s="197">
        <f>T2141-T2141*7/100</f>
        <v>146196</v>
      </c>
      <c r="X2141" s="197">
        <f t="shared" si="231"/>
        <v>149196</v>
      </c>
      <c r="Y2141" s="197">
        <f t="shared" si="232"/>
        <v>149196</v>
      </c>
      <c r="Z2141" s="191">
        <v>0</v>
      </c>
      <c r="AA2141" s="197">
        <f>Y2141</f>
        <v>149196</v>
      </c>
      <c r="AB2141" s="191">
        <v>0.3</v>
      </c>
      <c r="AC2141" s="197">
        <f t="shared" si="225"/>
        <v>447.58799999999997</v>
      </c>
    </row>
    <row r="2142" spans="1:29" ht="18" x14ac:dyDescent="0.35">
      <c r="A2142" s="190">
        <v>159</v>
      </c>
      <c r="B2142" s="190"/>
      <c r="C2142" s="191" t="s">
        <v>1570</v>
      </c>
      <c r="D2142" s="191" t="s">
        <v>183</v>
      </c>
      <c r="E2142" s="191"/>
      <c r="F2142" s="191">
        <v>0</v>
      </c>
      <c r="G2142" s="191">
        <v>1</v>
      </c>
      <c r="H2142" s="191">
        <v>20</v>
      </c>
      <c r="I2142" s="191">
        <v>2</v>
      </c>
      <c r="J2142" s="197">
        <v>68</v>
      </c>
      <c r="K2142" s="191">
        <v>500</v>
      </c>
      <c r="L2142" s="230">
        <f t="shared" si="226"/>
        <v>34000</v>
      </c>
      <c r="M2142" s="196"/>
      <c r="N2142" s="196" t="s">
        <v>38</v>
      </c>
      <c r="O2142" s="191" t="s">
        <v>39</v>
      </c>
      <c r="P2142" s="191" t="s">
        <v>995</v>
      </c>
      <c r="Q2142" s="191">
        <v>272</v>
      </c>
      <c r="R2142" s="191">
        <v>100</v>
      </c>
      <c r="S2142" s="191">
        <v>6550</v>
      </c>
      <c r="T2142" s="197">
        <f t="shared" si="230"/>
        <v>1781600</v>
      </c>
      <c r="U2142" s="191">
        <v>13</v>
      </c>
      <c r="V2142" s="197">
        <v>16</v>
      </c>
      <c r="W2142" s="197">
        <f>T2142-T2142*16/100</f>
        <v>1496544</v>
      </c>
      <c r="X2142" s="198">
        <f t="shared" si="231"/>
        <v>1530544</v>
      </c>
      <c r="Y2142" s="198">
        <f t="shared" si="232"/>
        <v>1530544</v>
      </c>
      <c r="Z2142" s="191">
        <v>50</v>
      </c>
      <c r="AA2142" s="198">
        <v>0</v>
      </c>
      <c r="AB2142" s="191">
        <v>0.02</v>
      </c>
      <c r="AC2142" s="197">
        <f t="shared" si="225"/>
        <v>0</v>
      </c>
    </row>
    <row r="2143" spans="1:29" ht="18" x14ac:dyDescent="0.35">
      <c r="A2143" s="190"/>
      <c r="B2143" s="190"/>
      <c r="C2143" s="196" t="s">
        <v>1571</v>
      </c>
      <c r="D2143" s="191"/>
      <c r="E2143" s="191"/>
      <c r="F2143" s="191"/>
      <c r="G2143" s="191"/>
      <c r="H2143" s="191"/>
      <c r="I2143" s="191">
        <v>3</v>
      </c>
      <c r="J2143" s="197">
        <v>16</v>
      </c>
      <c r="K2143" s="191">
        <v>500</v>
      </c>
      <c r="L2143" s="230">
        <f t="shared" si="226"/>
        <v>8000</v>
      </c>
      <c r="M2143" s="196"/>
      <c r="N2143" s="196" t="s">
        <v>38</v>
      </c>
      <c r="O2143" s="191" t="s">
        <v>39</v>
      </c>
      <c r="P2143" s="191" t="s">
        <v>1234</v>
      </c>
      <c r="Q2143" s="191">
        <v>64</v>
      </c>
      <c r="R2143" s="191">
        <v>100</v>
      </c>
      <c r="S2143" s="191">
        <v>5550</v>
      </c>
      <c r="T2143" s="197">
        <f t="shared" si="230"/>
        <v>355200</v>
      </c>
      <c r="U2143" s="191">
        <v>13</v>
      </c>
      <c r="V2143" s="197">
        <v>16</v>
      </c>
      <c r="W2143" s="197">
        <f>T2143-T2143*16/100</f>
        <v>298368</v>
      </c>
      <c r="X2143" s="198">
        <f t="shared" si="231"/>
        <v>306368</v>
      </c>
      <c r="Y2143" s="198">
        <f t="shared" si="232"/>
        <v>306368</v>
      </c>
      <c r="Z2143" s="191">
        <v>0</v>
      </c>
      <c r="AA2143" s="198">
        <f>Y2143</f>
        <v>306368</v>
      </c>
      <c r="AB2143" s="191">
        <v>0.3</v>
      </c>
      <c r="AC2143" s="197">
        <f t="shared" si="225"/>
        <v>919.10399999999993</v>
      </c>
    </row>
    <row r="2144" spans="1:29" ht="18" x14ac:dyDescent="0.35">
      <c r="A2144" s="190">
        <v>160</v>
      </c>
      <c r="B2144" s="190"/>
      <c r="C2144" s="191" t="s">
        <v>1572</v>
      </c>
      <c r="D2144" s="191" t="s">
        <v>183</v>
      </c>
      <c r="E2144" s="191"/>
      <c r="F2144" s="191">
        <v>5</v>
      </c>
      <c r="G2144" s="191">
        <v>0</v>
      </c>
      <c r="H2144" s="191">
        <v>0</v>
      </c>
      <c r="I2144" s="191">
        <v>2</v>
      </c>
      <c r="J2144" s="197">
        <v>25</v>
      </c>
      <c r="K2144" s="191">
        <v>500</v>
      </c>
      <c r="L2144" s="230">
        <f t="shared" si="226"/>
        <v>12500</v>
      </c>
      <c r="M2144" s="196"/>
      <c r="N2144" s="196" t="s">
        <v>38</v>
      </c>
      <c r="O2144" s="191" t="s">
        <v>39</v>
      </c>
      <c r="P2144" s="191" t="s">
        <v>995</v>
      </c>
      <c r="Q2144" s="191">
        <v>200</v>
      </c>
      <c r="R2144" s="191">
        <v>100</v>
      </c>
      <c r="S2144" s="191">
        <v>6550</v>
      </c>
      <c r="T2144" s="197">
        <f t="shared" si="230"/>
        <v>1310000</v>
      </c>
      <c r="U2144" s="191">
        <v>16</v>
      </c>
      <c r="V2144" s="197">
        <v>22</v>
      </c>
      <c r="W2144" s="197">
        <f>T2144-T2144*22/100</f>
        <v>1021800</v>
      </c>
      <c r="X2144" s="198">
        <f t="shared" si="231"/>
        <v>1034300</v>
      </c>
      <c r="Y2144" s="198">
        <f t="shared" si="232"/>
        <v>1034300</v>
      </c>
      <c r="Z2144" s="191">
        <v>50</v>
      </c>
      <c r="AA2144" s="198">
        <v>0</v>
      </c>
      <c r="AB2144" s="191">
        <v>0.02</v>
      </c>
      <c r="AC2144" s="197">
        <f t="shared" si="225"/>
        <v>0</v>
      </c>
    </row>
    <row r="2145" spans="1:29" ht="18" x14ac:dyDescent="0.35">
      <c r="A2145" s="190"/>
      <c r="B2145" s="190"/>
      <c r="C2145" s="196" t="s">
        <v>1573</v>
      </c>
      <c r="D2145" s="191"/>
      <c r="E2145" s="191"/>
      <c r="F2145" s="191"/>
      <c r="G2145" s="191"/>
      <c r="H2145" s="191"/>
      <c r="I2145" s="191">
        <v>3</v>
      </c>
      <c r="J2145" s="197">
        <v>25</v>
      </c>
      <c r="K2145" s="191">
        <v>500</v>
      </c>
      <c r="L2145" s="230">
        <f t="shared" si="226"/>
        <v>12500</v>
      </c>
      <c r="M2145" s="196"/>
      <c r="N2145" s="196" t="s">
        <v>38</v>
      </c>
      <c r="O2145" s="191" t="s">
        <v>39</v>
      </c>
      <c r="P2145" s="191" t="s">
        <v>1574</v>
      </c>
      <c r="Q2145" s="191">
        <v>100</v>
      </c>
      <c r="R2145" s="191">
        <v>100</v>
      </c>
      <c r="S2145" s="191">
        <v>6550</v>
      </c>
      <c r="T2145" s="197">
        <f t="shared" si="230"/>
        <v>655000</v>
      </c>
      <c r="U2145" s="191">
        <v>16</v>
      </c>
      <c r="V2145" s="197">
        <v>22</v>
      </c>
      <c r="W2145" s="197">
        <f>T2145-T2145*22/100</f>
        <v>510900</v>
      </c>
      <c r="X2145" s="198">
        <f t="shared" si="231"/>
        <v>523400</v>
      </c>
      <c r="Y2145" s="198">
        <f t="shared" si="232"/>
        <v>523400</v>
      </c>
      <c r="Z2145" s="191">
        <v>0</v>
      </c>
      <c r="AA2145" s="198">
        <f>Y2145</f>
        <v>523400</v>
      </c>
      <c r="AB2145" s="191">
        <v>0.3</v>
      </c>
      <c r="AC2145" s="197">
        <f t="shared" si="225"/>
        <v>1570.2</v>
      </c>
    </row>
    <row r="2146" spans="1:29" ht="18" x14ac:dyDescent="0.35">
      <c r="A2146" s="190"/>
      <c r="B2146" s="190"/>
      <c r="C2146" s="191"/>
      <c r="D2146" s="191"/>
      <c r="E2146" s="191"/>
      <c r="F2146" s="191"/>
      <c r="G2146" s="191"/>
      <c r="H2146" s="191"/>
      <c r="I2146" s="191">
        <v>1</v>
      </c>
      <c r="J2146" s="197">
        <v>1881.25</v>
      </c>
      <c r="K2146" s="191">
        <v>500</v>
      </c>
      <c r="L2146" s="230">
        <f>J2146*K2146</f>
        <v>940625</v>
      </c>
      <c r="M2146" s="196"/>
      <c r="N2146" s="196"/>
      <c r="O2146" s="191"/>
      <c r="P2146" s="191"/>
      <c r="Q2146" s="191"/>
      <c r="R2146" s="191"/>
      <c r="S2146" s="191"/>
      <c r="T2146" s="197">
        <f t="shared" si="230"/>
        <v>0</v>
      </c>
      <c r="U2146" s="191"/>
      <c r="V2146" s="197"/>
      <c r="W2146" s="197"/>
      <c r="X2146" s="198">
        <f>L2146</f>
        <v>940625</v>
      </c>
      <c r="Y2146" s="198">
        <f>X2146</f>
        <v>940625</v>
      </c>
      <c r="Z2146" s="191">
        <v>0</v>
      </c>
      <c r="AA2146" s="198">
        <f>Y2146</f>
        <v>940625</v>
      </c>
      <c r="AB2146" s="191">
        <v>0.01</v>
      </c>
      <c r="AC2146" s="197">
        <f>AA2146*AB2146/100</f>
        <v>94.0625</v>
      </c>
    </row>
    <row r="2147" spans="1:29" ht="18" x14ac:dyDescent="0.35">
      <c r="A2147" s="190"/>
      <c r="B2147" s="190"/>
      <c r="C2147" s="191" t="s">
        <v>1575</v>
      </c>
      <c r="D2147" s="191"/>
      <c r="E2147" s="191"/>
      <c r="F2147" s="191"/>
      <c r="G2147" s="191"/>
      <c r="H2147" s="191"/>
      <c r="I2147" s="191">
        <v>2</v>
      </c>
      <c r="J2147" s="197">
        <v>50</v>
      </c>
      <c r="K2147" s="191">
        <v>500</v>
      </c>
      <c r="L2147" s="230">
        <f t="shared" si="226"/>
        <v>25000</v>
      </c>
      <c r="M2147" s="196"/>
      <c r="N2147" s="196" t="s">
        <v>38</v>
      </c>
      <c r="O2147" s="191" t="s">
        <v>39</v>
      </c>
      <c r="P2147" s="191" t="s">
        <v>995</v>
      </c>
      <c r="Q2147" s="191">
        <v>200</v>
      </c>
      <c r="R2147" s="191">
        <v>100</v>
      </c>
      <c r="S2147" s="191">
        <v>6550</v>
      </c>
      <c r="T2147" s="197">
        <f t="shared" si="230"/>
        <v>1310000</v>
      </c>
      <c r="U2147" s="191">
        <v>14</v>
      </c>
      <c r="V2147" s="197">
        <v>18</v>
      </c>
      <c r="W2147" s="197">
        <f>T2147-T2147*18/100</f>
        <v>1074200</v>
      </c>
      <c r="X2147" s="198">
        <f t="shared" si="231"/>
        <v>1099200</v>
      </c>
      <c r="Y2147" s="198">
        <f t="shared" si="232"/>
        <v>1099200</v>
      </c>
      <c r="Z2147" s="191">
        <v>10</v>
      </c>
      <c r="AA2147" s="198">
        <v>0</v>
      </c>
      <c r="AB2147" s="191">
        <v>0.02</v>
      </c>
      <c r="AC2147" s="197">
        <f t="shared" si="225"/>
        <v>0</v>
      </c>
    </row>
    <row r="2148" spans="1:29" ht="18" x14ac:dyDescent="0.35">
      <c r="A2148" s="190"/>
      <c r="B2148" s="190"/>
      <c r="C2148" s="191" t="s">
        <v>1576</v>
      </c>
      <c r="D2148" s="191"/>
      <c r="E2148" s="191"/>
      <c r="F2148" s="191"/>
      <c r="G2148" s="191"/>
      <c r="H2148" s="191"/>
      <c r="I2148" s="191">
        <v>2</v>
      </c>
      <c r="J2148" s="197">
        <v>18.75</v>
      </c>
      <c r="K2148" s="191">
        <v>500</v>
      </c>
      <c r="L2148" s="230">
        <f t="shared" si="226"/>
        <v>9375</v>
      </c>
      <c r="M2148" s="196"/>
      <c r="N2148" s="196" t="s">
        <v>38</v>
      </c>
      <c r="O2148" s="191" t="s">
        <v>39</v>
      </c>
      <c r="P2148" s="191" t="s">
        <v>995</v>
      </c>
      <c r="Q2148" s="191">
        <v>75</v>
      </c>
      <c r="R2148" s="191">
        <v>100</v>
      </c>
      <c r="S2148" s="191">
        <v>6550</v>
      </c>
      <c r="T2148" s="197">
        <f t="shared" si="230"/>
        <v>491250</v>
      </c>
      <c r="U2148" s="191">
        <v>12</v>
      </c>
      <c r="V2148" s="197">
        <v>14</v>
      </c>
      <c r="W2148" s="197">
        <f>T2148-T2148*14/100</f>
        <v>422475</v>
      </c>
      <c r="X2148" s="198">
        <f t="shared" si="231"/>
        <v>431850</v>
      </c>
      <c r="Y2148" s="198">
        <f t="shared" si="232"/>
        <v>431850</v>
      </c>
      <c r="Z2148" s="191">
        <v>10</v>
      </c>
      <c r="AA2148" s="198">
        <v>0</v>
      </c>
      <c r="AB2148" s="191">
        <v>0.02</v>
      </c>
      <c r="AC2148" s="197">
        <f t="shared" si="225"/>
        <v>0</v>
      </c>
    </row>
    <row r="2149" spans="1:29" ht="18" x14ac:dyDescent="0.35">
      <c r="A2149" s="190">
        <v>161</v>
      </c>
      <c r="B2149" s="190"/>
      <c r="C2149" s="191" t="s">
        <v>1577</v>
      </c>
      <c r="D2149" s="191" t="s">
        <v>183</v>
      </c>
      <c r="E2149" s="191"/>
      <c r="F2149" s="191">
        <v>0</v>
      </c>
      <c r="G2149" s="191">
        <v>1</v>
      </c>
      <c r="H2149" s="191">
        <v>15</v>
      </c>
      <c r="I2149" s="191">
        <v>2</v>
      </c>
      <c r="J2149" s="197">
        <v>25</v>
      </c>
      <c r="K2149" s="191">
        <v>500</v>
      </c>
      <c r="L2149" s="230">
        <f t="shared" si="226"/>
        <v>12500</v>
      </c>
      <c r="M2149" s="196"/>
      <c r="N2149" s="196" t="s">
        <v>38</v>
      </c>
      <c r="O2149" s="191" t="s">
        <v>39</v>
      </c>
      <c r="P2149" s="191" t="s">
        <v>995</v>
      </c>
      <c r="Q2149" s="191">
        <v>100</v>
      </c>
      <c r="R2149" s="191">
        <v>100</v>
      </c>
      <c r="S2149" s="191">
        <v>6550</v>
      </c>
      <c r="T2149" s="197">
        <f t="shared" si="230"/>
        <v>655000</v>
      </c>
      <c r="U2149" s="191">
        <v>20</v>
      </c>
      <c r="V2149" s="197">
        <v>30</v>
      </c>
      <c r="W2149" s="197">
        <f>T2149-T2149*30/100</f>
        <v>458500</v>
      </c>
      <c r="X2149" s="198">
        <f t="shared" si="231"/>
        <v>471000</v>
      </c>
      <c r="Y2149" s="198">
        <f t="shared" si="232"/>
        <v>471000</v>
      </c>
      <c r="Z2149" s="191">
        <v>10</v>
      </c>
      <c r="AA2149" s="198">
        <v>0</v>
      </c>
      <c r="AB2149" s="191">
        <v>0.02</v>
      </c>
      <c r="AC2149" s="197">
        <f t="shared" si="225"/>
        <v>0</v>
      </c>
    </row>
    <row r="2150" spans="1:29" ht="18" x14ac:dyDescent="0.35">
      <c r="A2150" s="190"/>
      <c r="B2150" s="190"/>
      <c r="C2150" s="196" t="s">
        <v>1578</v>
      </c>
      <c r="D2150" s="191"/>
      <c r="E2150" s="191"/>
      <c r="F2150" s="191"/>
      <c r="G2150" s="191"/>
      <c r="H2150" s="191"/>
      <c r="I2150" s="191">
        <v>3</v>
      </c>
      <c r="J2150" s="197">
        <v>25</v>
      </c>
      <c r="K2150" s="191">
        <v>500</v>
      </c>
      <c r="L2150" s="230">
        <f t="shared" si="226"/>
        <v>12500</v>
      </c>
      <c r="M2150" s="196"/>
      <c r="N2150" s="196" t="s">
        <v>38</v>
      </c>
      <c r="O2150" s="191" t="s">
        <v>39</v>
      </c>
      <c r="P2150" s="191" t="s">
        <v>1579</v>
      </c>
      <c r="Q2150" s="191">
        <v>100</v>
      </c>
      <c r="R2150" s="191">
        <v>100</v>
      </c>
      <c r="S2150" s="191">
        <v>6550</v>
      </c>
      <c r="T2150" s="197">
        <f t="shared" si="230"/>
        <v>655000</v>
      </c>
      <c r="U2150" s="191">
        <v>20</v>
      </c>
      <c r="V2150" s="197">
        <v>30</v>
      </c>
      <c r="W2150" s="197">
        <f>T2150-T2150*30/100</f>
        <v>458500</v>
      </c>
      <c r="X2150" s="198">
        <f t="shared" si="231"/>
        <v>471000</v>
      </c>
      <c r="Y2150" s="198">
        <f t="shared" si="232"/>
        <v>471000</v>
      </c>
      <c r="Z2150" s="191">
        <v>0</v>
      </c>
      <c r="AA2150" s="198">
        <f>Y2150</f>
        <v>471000</v>
      </c>
      <c r="AB2150" s="191">
        <v>0.3</v>
      </c>
      <c r="AC2150" s="197">
        <f t="shared" si="225"/>
        <v>1413</v>
      </c>
    </row>
    <row r="2151" spans="1:29" ht="18" x14ac:dyDescent="0.35">
      <c r="A2151" s="190"/>
      <c r="B2151" s="190"/>
      <c r="C2151" s="191"/>
      <c r="D2151" s="191"/>
      <c r="E2151" s="191"/>
      <c r="F2151" s="191"/>
      <c r="G2151" s="191"/>
      <c r="H2151" s="191"/>
      <c r="I2151" s="191">
        <v>3</v>
      </c>
      <c r="J2151" s="197">
        <v>65</v>
      </c>
      <c r="K2151" s="191">
        <v>500</v>
      </c>
      <c r="L2151" s="230">
        <f t="shared" si="226"/>
        <v>32500</v>
      </c>
      <c r="M2151" s="196"/>
      <c r="N2151" s="196" t="s">
        <v>562</v>
      </c>
      <c r="O2151" s="191" t="s">
        <v>39</v>
      </c>
      <c r="P2151" s="191" t="s">
        <v>1425</v>
      </c>
      <c r="Q2151" s="191">
        <v>260</v>
      </c>
      <c r="R2151" s="191">
        <v>100</v>
      </c>
      <c r="S2151" s="191">
        <v>2500</v>
      </c>
      <c r="T2151" s="197">
        <f t="shared" si="230"/>
        <v>650000</v>
      </c>
      <c r="U2151" s="191">
        <v>10</v>
      </c>
      <c r="V2151" s="197">
        <v>10</v>
      </c>
      <c r="W2151" s="197">
        <f>T2151-T2151*10/100</f>
        <v>585000</v>
      </c>
      <c r="X2151" s="198">
        <f t="shared" si="231"/>
        <v>617500</v>
      </c>
      <c r="Y2151" s="198">
        <f t="shared" si="232"/>
        <v>617500</v>
      </c>
      <c r="Z2151" s="191">
        <v>0</v>
      </c>
      <c r="AA2151" s="198">
        <f>Y2151</f>
        <v>617500</v>
      </c>
      <c r="AB2151" s="191">
        <v>0.3</v>
      </c>
      <c r="AC2151" s="197">
        <f t="shared" ref="AC2151:AC2186" si="233">AA2151*AB2151/100</f>
        <v>1852.5</v>
      </c>
    </row>
    <row r="2152" spans="1:29" ht="18" x14ac:dyDescent="0.35">
      <c r="A2152" s="190">
        <v>162</v>
      </c>
      <c r="B2152" s="190"/>
      <c r="C2152" s="191" t="s">
        <v>1580</v>
      </c>
      <c r="D2152" s="191" t="s">
        <v>183</v>
      </c>
      <c r="E2152" s="191"/>
      <c r="F2152" s="191">
        <v>0</v>
      </c>
      <c r="G2152" s="191">
        <v>0</v>
      </c>
      <c r="H2152" s="191">
        <v>40</v>
      </c>
      <c r="I2152" s="191">
        <v>2</v>
      </c>
      <c r="J2152" s="197">
        <v>30</v>
      </c>
      <c r="K2152" s="191">
        <v>500</v>
      </c>
      <c r="L2152" s="230">
        <f t="shared" si="226"/>
        <v>15000</v>
      </c>
      <c r="M2152" s="196"/>
      <c r="N2152" s="196" t="s">
        <v>38</v>
      </c>
      <c r="O2152" s="191" t="s">
        <v>39</v>
      </c>
      <c r="P2152" s="191" t="s">
        <v>995</v>
      </c>
      <c r="Q2152" s="191">
        <v>120</v>
      </c>
      <c r="R2152" s="191">
        <v>100</v>
      </c>
      <c r="S2152" s="191">
        <v>6550</v>
      </c>
      <c r="T2152" s="197">
        <f t="shared" si="230"/>
        <v>786000</v>
      </c>
      <c r="U2152" s="191">
        <v>9</v>
      </c>
      <c r="V2152" s="197">
        <v>9</v>
      </c>
      <c r="W2152" s="197">
        <f>T2152-T2152*9/100</f>
        <v>715260</v>
      </c>
      <c r="X2152" s="198">
        <f t="shared" si="231"/>
        <v>730260</v>
      </c>
      <c r="Y2152" s="198">
        <f t="shared" si="232"/>
        <v>730260</v>
      </c>
      <c r="Z2152" s="191">
        <v>50</v>
      </c>
      <c r="AA2152" s="198">
        <v>0</v>
      </c>
      <c r="AB2152" s="191">
        <v>0.02</v>
      </c>
      <c r="AC2152" s="197">
        <f t="shared" si="233"/>
        <v>0</v>
      </c>
    </row>
    <row r="2153" spans="1:29" ht="18" x14ac:dyDescent="0.35">
      <c r="A2153" s="190"/>
      <c r="B2153" s="190"/>
      <c r="C2153" s="196" t="s">
        <v>1581</v>
      </c>
      <c r="D2153" s="191"/>
      <c r="E2153" s="191"/>
      <c r="F2153" s="191"/>
      <c r="G2153" s="191"/>
      <c r="H2153" s="191"/>
      <c r="I2153" s="191">
        <v>3</v>
      </c>
      <c r="J2153" s="197">
        <v>10</v>
      </c>
      <c r="K2153" s="191">
        <v>500</v>
      </c>
      <c r="L2153" s="230">
        <f t="shared" si="226"/>
        <v>5000</v>
      </c>
      <c r="M2153" s="196"/>
      <c r="N2153" s="196" t="s">
        <v>1233</v>
      </c>
      <c r="O2153" s="191" t="s">
        <v>39</v>
      </c>
      <c r="P2153" s="191" t="s">
        <v>1582</v>
      </c>
      <c r="Q2153" s="191">
        <v>40</v>
      </c>
      <c r="R2153" s="191">
        <v>100</v>
      </c>
      <c r="S2153" s="191">
        <v>5500</v>
      </c>
      <c r="T2153" s="197">
        <f t="shared" si="230"/>
        <v>220000</v>
      </c>
      <c r="U2153" s="191">
        <v>9</v>
      </c>
      <c r="V2153" s="197">
        <v>9</v>
      </c>
      <c r="W2153" s="197">
        <f>T2153-T2153*9/100</f>
        <v>200200</v>
      </c>
      <c r="X2153" s="198">
        <f t="shared" si="231"/>
        <v>205200</v>
      </c>
      <c r="Y2153" s="198">
        <f t="shared" si="232"/>
        <v>205200</v>
      </c>
      <c r="Z2153" s="191">
        <v>0</v>
      </c>
      <c r="AA2153" s="198">
        <f t="shared" ref="AA2153:AA2159" si="234">Y2153</f>
        <v>205200</v>
      </c>
      <c r="AB2153" s="191">
        <v>0.3</v>
      </c>
      <c r="AC2153" s="197">
        <f t="shared" si="233"/>
        <v>615.6</v>
      </c>
    </row>
    <row r="2154" spans="1:29" ht="18" x14ac:dyDescent="0.35">
      <c r="A2154" s="190">
        <v>163</v>
      </c>
      <c r="B2154" s="190"/>
      <c r="C2154" s="191" t="s">
        <v>1583</v>
      </c>
      <c r="D2154" s="191"/>
      <c r="E2154" s="191"/>
      <c r="F2154" s="191">
        <v>0</v>
      </c>
      <c r="G2154" s="191">
        <v>0</v>
      </c>
      <c r="H2154" s="191">
        <v>32.5</v>
      </c>
      <c r="I2154" s="191">
        <v>3</v>
      </c>
      <c r="J2154" s="197">
        <v>7.5</v>
      </c>
      <c r="K2154" s="191">
        <v>500</v>
      </c>
      <c r="L2154" s="230">
        <f t="shared" si="226"/>
        <v>3750</v>
      </c>
      <c r="M2154" s="196"/>
      <c r="N2154" s="196" t="s">
        <v>1584</v>
      </c>
      <c r="O2154" s="191" t="s">
        <v>39</v>
      </c>
      <c r="P2154" s="191" t="s">
        <v>1585</v>
      </c>
      <c r="Q2154" s="191">
        <v>30</v>
      </c>
      <c r="R2154" s="191">
        <v>100</v>
      </c>
      <c r="S2154" s="191">
        <v>8900</v>
      </c>
      <c r="T2154" s="197">
        <f t="shared" si="230"/>
        <v>267000</v>
      </c>
      <c r="U2154" s="191">
        <v>10</v>
      </c>
      <c r="V2154" s="197">
        <v>10</v>
      </c>
      <c r="W2154" s="197">
        <f>T2154-T2154*10/100</f>
        <v>240300</v>
      </c>
      <c r="X2154" s="198">
        <f t="shared" si="231"/>
        <v>244050</v>
      </c>
      <c r="Y2154" s="198">
        <f t="shared" si="232"/>
        <v>244050</v>
      </c>
      <c r="Z2154" s="191">
        <v>0</v>
      </c>
      <c r="AA2154" s="198">
        <f t="shared" si="234"/>
        <v>244050</v>
      </c>
      <c r="AB2154" s="191">
        <v>0.3</v>
      </c>
      <c r="AC2154" s="197">
        <f t="shared" si="233"/>
        <v>732.15</v>
      </c>
    </row>
    <row r="2155" spans="1:29" ht="18" x14ac:dyDescent="0.35">
      <c r="A2155" s="190"/>
      <c r="B2155" s="190"/>
      <c r="C2155" s="191"/>
      <c r="D2155" s="191"/>
      <c r="E2155" s="191"/>
      <c r="F2155" s="191"/>
      <c r="G2155" s="191"/>
      <c r="H2155" s="191"/>
      <c r="I2155" s="191">
        <v>3</v>
      </c>
      <c r="J2155" s="197">
        <v>25</v>
      </c>
      <c r="K2155" s="191">
        <v>500</v>
      </c>
      <c r="L2155" s="230">
        <f t="shared" si="226"/>
        <v>12500</v>
      </c>
      <c r="M2155" s="196"/>
      <c r="N2155" s="196" t="s">
        <v>562</v>
      </c>
      <c r="O2155" s="191" t="s">
        <v>39</v>
      </c>
      <c r="P2155" s="191" t="s">
        <v>1459</v>
      </c>
      <c r="Q2155" s="191">
        <v>100</v>
      </c>
      <c r="R2155" s="191">
        <v>100</v>
      </c>
      <c r="S2155" s="191">
        <v>2500</v>
      </c>
      <c r="T2155" s="197">
        <f t="shared" si="230"/>
        <v>250000</v>
      </c>
      <c r="U2155" s="191">
        <v>10</v>
      </c>
      <c r="V2155" s="197">
        <v>10</v>
      </c>
      <c r="W2155" s="197">
        <f>T2155-T2155*10/100</f>
        <v>225000</v>
      </c>
      <c r="X2155" s="198">
        <f t="shared" si="231"/>
        <v>237500</v>
      </c>
      <c r="Y2155" s="198">
        <f t="shared" si="232"/>
        <v>237500</v>
      </c>
      <c r="Z2155" s="191">
        <v>0</v>
      </c>
      <c r="AA2155" s="198">
        <f t="shared" si="234"/>
        <v>237500</v>
      </c>
      <c r="AB2155" s="191">
        <v>0.3</v>
      </c>
      <c r="AC2155" s="197">
        <f t="shared" si="233"/>
        <v>712.5</v>
      </c>
    </row>
    <row r="2156" spans="1:29" ht="18" x14ac:dyDescent="0.35">
      <c r="A2156" s="190">
        <v>164</v>
      </c>
      <c r="B2156" s="190"/>
      <c r="C2156" s="191" t="s">
        <v>1586</v>
      </c>
      <c r="D2156" s="191" t="s">
        <v>183</v>
      </c>
      <c r="E2156" s="191"/>
      <c r="F2156" s="191">
        <v>0</v>
      </c>
      <c r="G2156" s="191">
        <v>2</v>
      </c>
      <c r="H2156" s="191">
        <v>31.25</v>
      </c>
      <c r="I2156" s="191">
        <v>3</v>
      </c>
      <c r="J2156" s="197">
        <v>78.5</v>
      </c>
      <c r="K2156" s="191">
        <v>500</v>
      </c>
      <c r="L2156" s="230">
        <f t="shared" si="226"/>
        <v>39250</v>
      </c>
      <c r="M2156" s="196"/>
      <c r="N2156" s="196" t="s">
        <v>1233</v>
      </c>
      <c r="O2156" s="191" t="s">
        <v>39</v>
      </c>
      <c r="P2156" s="191" t="s">
        <v>1587</v>
      </c>
      <c r="Q2156" s="191">
        <v>314</v>
      </c>
      <c r="R2156" s="191">
        <v>100</v>
      </c>
      <c r="S2156" s="191">
        <v>5550</v>
      </c>
      <c r="T2156" s="197">
        <f t="shared" si="230"/>
        <v>1742700</v>
      </c>
      <c r="U2156" s="191">
        <v>15</v>
      </c>
      <c r="V2156" s="197">
        <v>20</v>
      </c>
      <c r="W2156" s="197">
        <f>T2156-T2156*20/100</f>
        <v>1394160</v>
      </c>
      <c r="X2156" s="198">
        <f t="shared" si="231"/>
        <v>1433410</v>
      </c>
      <c r="Y2156" s="198">
        <f t="shared" si="232"/>
        <v>1433410</v>
      </c>
      <c r="Z2156" s="191">
        <v>0</v>
      </c>
      <c r="AA2156" s="198">
        <f t="shared" si="234"/>
        <v>1433410</v>
      </c>
      <c r="AB2156" s="191">
        <v>0.3</v>
      </c>
      <c r="AC2156" s="197">
        <f t="shared" si="233"/>
        <v>4300.2299999999996</v>
      </c>
    </row>
    <row r="2157" spans="1:29" ht="18" x14ac:dyDescent="0.35">
      <c r="A2157" s="190"/>
      <c r="B2157" s="190"/>
      <c r="C2157" s="196" t="s">
        <v>1588</v>
      </c>
      <c r="D2157" s="191"/>
      <c r="E2157" s="191"/>
      <c r="F2157" s="191"/>
      <c r="G2157" s="191"/>
      <c r="H2157" s="191"/>
      <c r="I2157" s="191">
        <v>3</v>
      </c>
      <c r="J2157" s="197">
        <v>10.75</v>
      </c>
      <c r="K2157" s="191">
        <v>500</v>
      </c>
      <c r="L2157" s="230">
        <f t="shared" si="226"/>
        <v>5375</v>
      </c>
      <c r="M2157" s="196"/>
      <c r="N2157" s="196" t="s">
        <v>1584</v>
      </c>
      <c r="O2157" s="191" t="s">
        <v>1589</v>
      </c>
      <c r="P2157" s="191" t="s">
        <v>1585</v>
      </c>
      <c r="Q2157" s="191">
        <v>43</v>
      </c>
      <c r="R2157" s="191">
        <v>100</v>
      </c>
      <c r="S2157" s="191">
        <v>8900</v>
      </c>
      <c r="T2157" s="197">
        <f t="shared" si="230"/>
        <v>382700</v>
      </c>
      <c r="U2157" s="191">
        <v>15</v>
      </c>
      <c r="V2157" s="197">
        <v>20</v>
      </c>
      <c r="W2157" s="197">
        <f>T2157-T2157*20/100</f>
        <v>306160</v>
      </c>
      <c r="X2157" s="198">
        <f t="shared" si="231"/>
        <v>311535</v>
      </c>
      <c r="Y2157" s="198">
        <f t="shared" si="232"/>
        <v>311535</v>
      </c>
      <c r="Z2157" s="191">
        <v>0</v>
      </c>
      <c r="AA2157" s="198">
        <f t="shared" si="234"/>
        <v>311535</v>
      </c>
      <c r="AB2157" s="191">
        <v>0.3</v>
      </c>
      <c r="AC2157" s="197">
        <f t="shared" si="233"/>
        <v>934.60500000000002</v>
      </c>
    </row>
    <row r="2158" spans="1:29" ht="18" x14ac:dyDescent="0.35">
      <c r="A2158" s="190"/>
      <c r="B2158" s="190"/>
      <c r="C2158" s="191"/>
      <c r="D2158" s="191"/>
      <c r="E2158" s="191"/>
      <c r="F2158" s="191"/>
      <c r="G2158" s="191"/>
      <c r="H2158" s="191"/>
      <c r="I2158" s="191">
        <v>3</v>
      </c>
      <c r="J2158" s="197">
        <v>94.5</v>
      </c>
      <c r="K2158" s="191">
        <v>500</v>
      </c>
      <c r="L2158" s="230">
        <f t="shared" si="226"/>
        <v>47250</v>
      </c>
      <c r="M2158" s="196"/>
      <c r="N2158" s="196" t="s">
        <v>501</v>
      </c>
      <c r="O2158" s="191" t="s">
        <v>39</v>
      </c>
      <c r="P2158" s="241" t="s">
        <v>502</v>
      </c>
      <c r="Q2158" s="191">
        <v>378</v>
      </c>
      <c r="R2158" s="191">
        <v>100</v>
      </c>
      <c r="S2158" s="191">
        <v>450</v>
      </c>
      <c r="T2158" s="197">
        <f t="shared" si="230"/>
        <v>170100</v>
      </c>
      <c r="U2158" s="191">
        <v>15</v>
      </c>
      <c r="V2158" s="197">
        <v>20</v>
      </c>
      <c r="W2158" s="197">
        <f>T2158-T2158*20/100</f>
        <v>136080</v>
      </c>
      <c r="X2158" s="198">
        <f t="shared" si="231"/>
        <v>183330</v>
      </c>
      <c r="Y2158" s="198">
        <f t="shared" si="232"/>
        <v>183330</v>
      </c>
      <c r="Z2158" s="191">
        <v>0</v>
      </c>
      <c r="AA2158" s="198">
        <f t="shared" si="234"/>
        <v>183330</v>
      </c>
      <c r="AB2158" s="191">
        <v>0.3</v>
      </c>
      <c r="AC2158" s="197">
        <f t="shared" si="233"/>
        <v>549.99</v>
      </c>
    </row>
    <row r="2159" spans="1:29" ht="18" x14ac:dyDescent="0.35">
      <c r="A2159" s="190"/>
      <c r="B2159" s="190"/>
      <c r="C2159" s="191"/>
      <c r="D2159" s="191"/>
      <c r="E2159" s="191"/>
      <c r="F2159" s="191"/>
      <c r="G2159" s="191"/>
      <c r="H2159" s="191"/>
      <c r="I2159" s="191">
        <v>3</v>
      </c>
      <c r="J2159" s="197">
        <v>47.5</v>
      </c>
      <c r="K2159" s="191">
        <v>500</v>
      </c>
      <c r="L2159" s="230">
        <f t="shared" si="226"/>
        <v>23750</v>
      </c>
      <c r="M2159" s="196"/>
      <c r="N2159" s="196" t="s">
        <v>1590</v>
      </c>
      <c r="O2159" s="191" t="s">
        <v>39</v>
      </c>
      <c r="P2159" s="191" t="s">
        <v>1591</v>
      </c>
      <c r="Q2159" s="191">
        <v>190</v>
      </c>
      <c r="R2159" s="191">
        <v>100</v>
      </c>
      <c r="S2159" s="191">
        <v>5500</v>
      </c>
      <c r="T2159" s="197">
        <f t="shared" si="230"/>
        <v>1045000</v>
      </c>
      <c r="U2159" s="191">
        <v>15</v>
      </c>
      <c r="V2159" s="197">
        <v>20</v>
      </c>
      <c r="W2159" s="197">
        <f>T2159-T2159*20/100</f>
        <v>836000</v>
      </c>
      <c r="X2159" s="198">
        <f t="shared" si="231"/>
        <v>859750</v>
      </c>
      <c r="Y2159" s="198">
        <f t="shared" si="232"/>
        <v>859750</v>
      </c>
      <c r="Z2159" s="191">
        <v>0</v>
      </c>
      <c r="AA2159" s="198">
        <f t="shared" si="234"/>
        <v>859750</v>
      </c>
      <c r="AB2159" s="191">
        <v>0.3</v>
      </c>
      <c r="AC2159" s="197">
        <f t="shared" si="233"/>
        <v>2579.25</v>
      </c>
    </row>
    <row r="2160" spans="1:29" ht="18" x14ac:dyDescent="0.35">
      <c r="A2160" s="190">
        <v>165</v>
      </c>
      <c r="B2160" s="190"/>
      <c r="C2160" s="191" t="s">
        <v>1592</v>
      </c>
      <c r="D2160" s="191" t="s">
        <v>183</v>
      </c>
      <c r="E2160" s="191"/>
      <c r="F2160" s="191">
        <v>0</v>
      </c>
      <c r="G2160" s="191">
        <v>0</v>
      </c>
      <c r="H2160" s="191">
        <v>97.5</v>
      </c>
      <c r="I2160" s="191">
        <v>2</v>
      </c>
      <c r="J2160" s="197">
        <v>88.75</v>
      </c>
      <c r="K2160" s="191">
        <v>500</v>
      </c>
      <c r="L2160" s="230">
        <f t="shared" si="226"/>
        <v>44375</v>
      </c>
      <c r="M2160" s="196"/>
      <c r="N2160" s="196" t="s">
        <v>38</v>
      </c>
      <c r="O2160" s="191" t="s">
        <v>39</v>
      </c>
      <c r="P2160" s="191" t="s">
        <v>995</v>
      </c>
      <c r="Q2160" s="191">
        <v>355</v>
      </c>
      <c r="R2160" s="191">
        <v>100</v>
      </c>
      <c r="S2160" s="191">
        <v>6550</v>
      </c>
      <c r="T2160" s="197">
        <f t="shared" si="230"/>
        <v>2325250</v>
      </c>
      <c r="U2160" s="191">
        <v>12</v>
      </c>
      <c r="V2160" s="197">
        <v>14</v>
      </c>
      <c r="W2160" s="197">
        <f>T2160-T2160*14/100</f>
        <v>1999715</v>
      </c>
      <c r="X2160" s="198">
        <f t="shared" si="231"/>
        <v>2044090</v>
      </c>
      <c r="Y2160" s="198">
        <f t="shared" si="232"/>
        <v>2044090</v>
      </c>
      <c r="Z2160" s="191">
        <v>50</v>
      </c>
      <c r="AA2160" s="198">
        <v>0</v>
      </c>
      <c r="AB2160" s="191">
        <v>0.02</v>
      </c>
      <c r="AC2160" s="197">
        <f t="shared" si="233"/>
        <v>0</v>
      </c>
    </row>
    <row r="2161" spans="1:29" ht="18" x14ac:dyDescent="0.35">
      <c r="A2161" s="190"/>
      <c r="B2161" s="190"/>
      <c r="C2161" s="196" t="s">
        <v>1593</v>
      </c>
      <c r="D2161" s="191"/>
      <c r="E2161" s="191"/>
      <c r="F2161" s="191"/>
      <c r="G2161" s="191"/>
      <c r="H2161" s="191"/>
      <c r="I2161" s="191">
        <v>3</v>
      </c>
      <c r="J2161" s="197">
        <v>8.75</v>
      </c>
      <c r="K2161" s="191">
        <v>500</v>
      </c>
      <c r="L2161" s="230">
        <f t="shared" si="226"/>
        <v>4375</v>
      </c>
      <c r="M2161" s="196"/>
      <c r="N2161" s="196" t="s">
        <v>38</v>
      </c>
      <c r="O2161" s="191" t="s">
        <v>39</v>
      </c>
      <c r="P2161" s="191" t="s">
        <v>947</v>
      </c>
      <c r="Q2161" s="191">
        <v>35</v>
      </c>
      <c r="R2161" s="191">
        <v>100</v>
      </c>
      <c r="S2161" s="191">
        <v>6550</v>
      </c>
      <c r="T2161" s="197">
        <f t="shared" si="230"/>
        <v>229250</v>
      </c>
      <c r="U2161" s="191">
        <v>12</v>
      </c>
      <c r="V2161" s="197">
        <v>14</v>
      </c>
      <c r="W2161" s="197">
        <f>T2161-T2161*14/100</f>
        <v>197155</v>
      </c>
      <c r="X2161" s="198">
        <f t="shared" si="231"/>
        <v>201530</v>
      </c>
      <c r="Y2161" s="198">
        <f t="shared" si="232"/>
        <v>201530</v>
      </c>
      <c r="Z2161" s="191">
        <v>0</v>
      </c>
      <c r="AA2161" s="198">
        <f>Y2161</f>
        <v>201530</v>
      </c>
      <c r="AB2161" s="191">
        <v>0.3</v>
      </c>
      <c r="AC2161" s="197">
        <f t="shared" si="233"/>
        <v>604.59</v>
      </c>
    </row>
    <row r="2162" spans="1:29" ht="18" x14ac:dyDescent="0.35">
      <c r="A2162" s="190">
        <v>166</v>
      </c>
      <c r="B2162" s="190"/>
      <c r="C2162" s="191" t="s">
        <v>1594</v>
      </c>
      <c r="D2162" s="191" t="s">
        <v>183</v>
      </c>
      <c r="E2162" s="191"/>
      <c r="F2162" s="191">
        <v>0</v>
      </c>
      <c r="G2162" s="191">
        <v>1</v>
      </c>
      <c r="H2162" s="191">
        <v>56.75</v>
      </c>
      <c r="I2162" s="191">
        <v>2</v>
      </c>
      <c r="J2162" s="197">
        <v>99.75</v>
      </c>
      <c r="K2162" s="191">
        <v>500</v>
      </c>
      <c r="L2162" s="230">
        <f t="shared" si="226"/>
        <v>49875</v>
      </c>
      <c r="M2162" s="196"/>
      <c r="N2162" s="196" t="s">
        <v>38</v>
      </c>
      <c r="O2162" s="191" t="s">
        <v>39</v>
      </c>
      <c r="P2162" s="191" t="s">
        <v>995</v>
      </c>
      <c r="Q2162" s="191">
        <v>399</v>
      </c>
      <c r="R2162" s="191">
        <v>100</v>
      </c>
      <c r="S2162" s="191">
        <v>6550</v>
      </c>
      <c r="T2162" s="197">
        <f t="shared" si="230"/>
        <v>2613450</v>
      </c>
      <c r="U2162" s="191">
        <v>20</v>
      </c>
      <c r="V2162" s="197">
        <v>30</v>
      </c>
      <c r="W2162" s="197">
        <f>T2162-T2162*30/100</f>
        <v>1829415</v>
      </c>
      <c r="X2162" s="198">
        <f t="shared" si="231"/>
        <v>1879290</v>
      </c>
      <c r="Y2162" s="198">
        <f t="shared" si="232"/>
        <v>1879290</v>
      </c>
      <c r="Z2162" s="191">
        <v>50</v>
      </c>
      <c r="AA2162" s="198">
        <v>0</v>
      </c>
      <c r="AB2162" s="191"/>
      <c r="AC2162" s="197">
        <f t="shared" si="233"/>
        <v>0</v>
      </c>
    </row>
    <row r="2163" spans="1:29" ht="18" x14ac:dyDescent="0.35">
      <c r="A2163" s="190"/>
      <c r="B2163" s="190"/>
      <c r="C2163" s="196" t="s">
        <v>1595</v>
      </c>
      <c r="D2163" s="191"/>
      <c r="E2163" s="191"/>
      <c r="F2163" s="191"/>
      <c r="G2163" s="191"/>
      <c r="H2163" s="191"/>
      <c r="I2163" s="191">
        <v>3</v>
      </c>
      <c r="J2163" s="197">
        <v>57</v>
      </c>
      <c r="K2163" s="191">
        <v>500</v>
      </c>
      <c r="L2163" s="230">
        <f t="shared" si="226"/>
        <v>28500</v>
      </c>
      <c r="M2163" s="196"/>
      <c r="N2163" s="196" t="s">
        <v>38</v>
      </c>
      <c r="O2163" s="191" t="s">
        <v>39</v>
      </c>
      <c r="P2163" s="191" t="s">
        <v>1596</v>
      </c>
      <c r="Q2163" s="191">
        <v>228</v>
      </c>
      <c r="R2163" s="191">
        <v>100</v>
      </c>
      <c r="S2163" s="191">
        <v>6550</v>
      </c>
      <c r="T2163" s="197">
        <f t="shared" si="230"/>
        <v>1493400</v>
      </c>
      <c r="U2163" s="191">
        <v>20</v>
      </c>
      <c r="V2163" s="197">
        <v>30</v>
      </c>
      <c r="W2163" s="197">
        <f>T2163-T2163*30/100</f>
        <v>1045380</v>
      </c>
      <c r="X2163" s="198">
        <f t="shared" si="231"/>
        <v>1073880</v>
      </c>
      <c r="Y2163" s="198">
        <f t="shared" si="232"/>
        <v>1073880</v>
      </c>
      <c r="Z2163" s="191">
        <v>0</v>
      </c>
      <c r="AA2163" s="198">
        <f>Y2163</f>
        <v>1073880</v>
      </c>
      <c r="AB2163" s="191">
        <v>0.3</v>
      </c>
      <c r="AC2163" s="197">
        <f t="shared" si="233"/>
        <v>3221.64</v>
      </c>
    </row>
    <row r="2164" spans="1:29" ht="18" x14ac:dyDescent="0.35">
      <c r="A2164" s="190">
        <v>167</v>
      </c>
      <c r="B2164" s="190"/>
      <c r="C2164" s="191" t="s">
        <v>1597</v>
      </c>
      <c r="D2164" s="191" t="s">
        <v>183</v>
      </c>
      <c r="E2164" s="191"/>
      <c r="F2164" s="191">
        <v>0</v>
      </c>
      <c r="G2164" s="191">
        <v>0</v>
      </c>
      <c r="H2164" s="191">
        <v>50</v>
      </c>
      <c r="I2164" s="191">
        <v>3</v>
      </c>
      <c r="J2164" s="197">
        <v>200</v>
      </c>
      <c r="K2164" s="191">
        <v>500</v>
      </c>
      <c r="L2164" s="230">
        <f t="shared" si="226"/>
        <v>100000</v>
      </c>
      <c r="M2164" s="196"/>
      <c r="N2164" s="196" t="s">
        <v>1233</v>
      </c>
      <c r="O2164" s="191" t="s">
        <v>39</v>
      </c>
      <c r="P2164" s="191" t="s">
        <v>1598</v>
      </c>
      <c r="Q2164" s="191">
        <v>200</v>
      </c>
      <c r="R2164" s="191">
        <v>100</v>
      </c>
      <c r="S2164" s="191">
        <v>5550</v>
      </c>
      <c r="T2164" s="197">
        <f>S2164*Q2164</f>
        <v>1110000</v>
      </c>
      <c r="U2164" s="191">
        <v>2</v>
      </c>
      <c r="V2164" s="197">
        <v>2</v>
      </c>
      <c r="W2164" s="197">
        <f>T2164-T2164*2/100</f>
        <v>1087800</v>
      </c>
      <c r="X2164" s="198">
        <f>W2164</f>
        <v>1087800</v>
      </c>
      <c r="Y2164" s="198">
        <f t="shared" si="232"/>
        <v>1087800</v>
      </c>
      <c r="Z2164" s="191">
        <v>0</v>
      </c>
      <c r="AA2164" s="198">
        <f>Y2164</f>
        <v>1087800</v>
      </c>
      <c r="AB2164" s="191">
        <v>0.3</v>
      </c>
      <c r="AC2164" s="197">
        <f t="shared" si="233"/>
        <v>3263.4</v>
      </c>
    </row>
    <row r="2165" spans="1:29" ht="18" x14ac:dyDescent="0.35">
      <c r="A2165" s="190">
        <v>168</v>
      </c>
      <c r="B2165" s="190"/>
      <c r="C2165" s="196" t="s">
        <v>1599</v>
      </c>
      <c r="D2165" s="191" t="s">
        <v>183</v>
      </c>
      <c r="E2165" s="191"/>
      <c r="F2165" s="191">
        <v>10</v>
      </c>
      <c r="G2165" s="191">
        <v>0</v>
      </c>
      <c r="H2165" s="191">
        <v>0</v>
      </c>
      <c r="I2165" s="191">
        <v>2</v>
      </c>
      <c r="J2165" s="197">
        <v>36.75</v>
      </c>
      <c r="K2165" s="191">
        <v>500</v>
      </c>
      <c r="L2165" s="230">
        <f t="shared" si="226"/>
        <v>18375</v>
      </c>
      <c r="M2165" s="196"/>
      <c r="N2165" s="196" t="s">
        <v>977</v>
      </c>
      <c r="O2165" s="191" t="s">
        <v>39</v>
      </c>
      <c r="P2165" s="191" t="s">
        <v>995</v>
      </c>
      <c r="Q2165" s="191">
        <v>147</v>
      </c>
      <c r="R2165" s="191">
        <v>100</v>
      </c>
      <c r="S2165" s="191">
        <v>7550</v>
      </c>
      <c r="T2165" s="197">
        <f>S2165*Q2165</f>
        <v>1109850</v>
      </c>
      <c r="U2165" s="191">
        <v>22</v>
      </c>
      <c r="V2165" s="197">
        <v>34</v>
      </c>
      <c r="W2165" s="197">
        <f>T2165-T2165*34/100</f>
        <v>732501</v>
      </c>
      <c r="X2165" s="198">
        <f t="shared" ref="X2165:X2186" si="235">W2165+L2165</f>
        <v>750876</v>
      </c>
      <c r="Y2165" s="198">
        <f t="shared" si="232"/>
        <v>750876</v>
      </c>
      <c r="Z2165" s="191">
        <v>50</v>
      </c>
      <c r="AA2165" s="198">
        <v>0</v>
      </c>
      <c r="AB2165" s="191">
        <v>0.02</v>
      </c>
      <c r="AC2165" s="197"/>
    </row>
    <row r="2166" spans="1:29" ht="18" x14ac:dyDescent="0.35">
      <c r="A2166" s="190"/>
      <c r="B2166" s="190"/>
      <c r="C2166" s="196" t="s">
        <v>1600</v>
      </c>
      <c r="D2166" s="191"/>
      <c r="E2166" s="191"/>
      <c r="F2166" s="191"/>
      <c r="G2166" s="191"/>
      <c r="H2166" s="191"/>
      <c r="I2166" s="191">
        <v>2</v>
      </c>
      <c r="J2166" s="197">
        <v>18.37</v>
      </c>
      <c r="K2166" s="191">
        <v>500</v>
      </c>
      <c r="L2166" s="230">
        <f t="shared" si="226"/>
        <v>9185</v>
      </c>
      <c r="M2166" s="196"/>
      <c r="N2166" s="196" t="s">
        <v>977</v>
      </c>
      <c r="O2166" s="191" t="s">
        <v>39</v>
      </c>
      <c r="P2166" s="191" t="s">
        <v>1431</v>
      </c>
      <c r="Q2166" s="191">
        <v>73.5</v>
      </c>
      <c r="R2166" s="191">
        <v>100</v>
      </c>
      <c r="S2166" s="191">
        <v>7550</v>
      </c>
      <c r="T2166" s="197">
        <f t="shared" ref="T2166:T2194" si="236">S2166*Q2166</f>
        <v>554925</v>
      </c>
      <c r="U2166" s="191">
        <v>22</v>
      </c>
      <c r="V2166" s="197">
        <v>34</v>
      </c>
      <c r="W2166" s="197">
        <f>T2166-T2166*34/100</f>
        <v>366250.5</v>
      </c>
      <c r="X2166" s="198">
        <f t="shared" si="235"/>
        <v>375435.5</v>
      </c>
      <c r="Y2166" s="198">
        <f t="shared" si="232"/>
        <v>375435.5</v>
      </c>
      <c r="Z2166" s="191">
        <v>0</v>
      </c>
      <c r="AA2166" s="198">
        <f>Y2166</f>
        <v>375435.5</v>
      </c>
      <c r="AB2166" s="191">
        <v>0.02</v>
      </c>
      <c r="AC2166" s="197">
        <f t="shared" ref="AC2166:AC2172" si="237">AA2166*AB2166/100</f>
        <v>75.087100000000007</v>
      </c>
    </row>
    <row r="2167" spans="1:29" ht="18" x14ac:dyDescent="0.35">
      <c r="A2167" s="190"/>
      <c r="B2167" s="190"/>
      <c r="C2167" s="191"/>
      <c r="D2167" s="191"/>
      <c r="E2167" s="191"/>
      <c r="F2167" s="191"/>
      <c r="G2167" s="191"/>
      <c r="H2167" s="191"/>
      <c r="I2167" s="191">
        <v>2</v>
      </c>
      <c r="J2167" s="197">
        <v>36.75</v>
      </c>
      <c r="K2167" s="191">
        <v>500</v>
      </c>
      <c r="L2167" s="230">
        <f t="shared" ref="L2167:L2194" si="238">J2167*K2167</f>
        <v>18375</v>
      </c>
      <c r="M2167" s="196"/>
      <c r="N2167" s="196" t="s">
        <v>977</v>
      </c>
      <c r="O2167" s="191" t="s">
        <v>39</v>
      </c>
      <c r="P2167" s="191" t="s">
        <v>1431</v>
      </c>
      <c r="Q2167" s="191">
        <v>147</v>
      </c>
      <c r="R2167" s="191">
        <v>100</v>
      </c>
      <c r="S2167" s="191">
        <v>7550</v>
      </c>
      <c r="T2167" s="197">
        <f t="shared" si="236"/>
        <v>1109850</v>
      </c>
      <c r="U2167" s="191">
        <v>22</v>
      </c>
      <c r="V2167" s="197">
        <v>34</v>
      </c>
      <c r="W2167" s="197">
        <f>T2167-T2167*34/100</f>
        <v>732501</v>
      </c>
      <c r="X2167" s="198">
        <f t="shared" si="235"/>
        <v>750876</v>
      </c>
      <c r="Y2167" s="198">
        <f t="shared" si="232"/>
        <v>750876</v>
      </c>
      <c r="Z2167" s="191">
        <v>0</v>
      </c>
      <c r="AA2167" s="198">
        <f t="shared" ref="AA2167:AA2172" si="239">Y2167</f>
        <v>750876</v>
      </c>
      <c r="AB2167" s="191">
        <v>0.02</v>
      </c>
      <c r="AC2167" s="197">
        <f t="shared" si="237"/>
        <v>150.17520000000002</v>
      </c>
    </row>
    <row r="2168" spans="1:29" ht="18" x14ac:dyDescent="0.35">
      <c r="A2168" s="190"/>
      <c r="B2168" s="190"/>
      <c r="C2168" s="191"/>
      <c r="D2168" s="191"/>
      <c r="E2168" s="191"/>
      <c r="F2168" s="191"/>
      <c r="G2168" s="191"/>
      <c r="H2168" s="191"/>
      <c r="I2168" s="191">
        <v>2</v>
      </c>
      <c r="J2168" s="197">
        <v>18.37</v>
      </c>
      <c r="K2168" s="191">
        <v>500</v>
      </c>
      <c r="L2168" s="230">
        <f t="shared" si="238"/>
        <v>9185</v>
      </c>
      <c r="M2168" s="196"/>
      <c r="N2168" s="196" t="s">
        <v>977</v>
      </c>
      <c r="O2168" s="191" t="s">
        <v>39</v>
      </c>
      <c r="P2168" s="191" t="s">
        <v>1431</v>
      </c>
      <c r="Q2168" s="191">
        <v>73.5</v>
      </c>
      <c r="R2168" s="191">
        <v>100</v>
      </c>
      <c r="S2168" s="191">
        <v>7550</v>
      </c>
      <c r="T2168" s="197">
        <f t="shared" si="236"/>
        <v>554925</v>
      </c>
      <c r="U2168" s="191">
        <v>22</v>
      </c>
      <c r="V2168" s="197">
        <v>34</v>
      </c>
      <c r="W2168" s="197">
        <f>T2168-T2168*34/100</f>
        <v>366250.5</v>
      </c>
      <c r="X2168" s="198">
        <f t="shared" si="235"/>
        <v>375435.5</v>
      </c>
      <c r="Y2168" s="198">
        <f t="shared" si="232"/>
        <v>375435.5</v>
      </c>
      <c r="Z2168" s="191">
        <v>0</v>
      </c>
      <c r="AA2168" s="198">
        <f t="shared" si="239"/>
        <v>375435.5</v>
      </c>
      <c r="AB2168" s="191">
        <v>0.02</v>
      </c>
      <c r="AC2168" s="197">
        <f t="shared" si="237"/>
        <v>75.087100000000007</v>
      </c>
    </row>
    <row r="2169" spans="1:29" ht="18" x14ac:dyDescent="0.35">
      <c r="A2169" s="190"/>
      <c r="B2169" s="190"/>
      <c r="C2169" s="191"/>
      <c r="D2169" s="191"/>
      <c r="E2169" s="191"/>
      <c r="F2169" s="191"/>
      <c r="G2169" s="191"/>
      <c r="H2169" s="191"/>
      <c r="I2169" s="191">
        <v>2</v>
      </c>
      <c r="J2169" s="197">
        <v>36.75</v>
      </c>
      <c r="K2169" s="191">
        <v>500</v>
      </c>
      <c r="L2169" s="230">
        <f t="shared" si="238"/>
        <v>18375</v>
      </c>
      <c r="M2169" s="196"/>
      <c r="N2169" s="196" t="s">
        <v>977</v>
      </c>
      <c r="O2169" s="191" t="s">
        <v>39</v>
      </c>
      <c r="P2169" s="191" t="s">
        <v>1431</v>
      </c>
      <c r="Q2169" s="191">
        <v>147</v>
      </c>
      <c r="R2169" s="191">
        <v>100</v>
      </c>
      <c r="S2169" s="191">
        <v>7550</v>
      </c>
      <c r="T2169" s="197">
        <f t="shared" si="236"/>
        <v>1109850</v>
      </c>
      <c r="U2169" s="191">
        <v>22</v>
      </c>
      <c r="V2169" s="197">
        <v>34</v>
      </c>
      <c r="W2169" s="197">
        <f>T2169-T2169*34/100</f>
        <v>732501</v>
      </c>
      <c r="X2169" s="198">
        <f t="shared" si="235"/>
        <v>750876</v>
      </c>
      <c r="Y2169" s="198">
        <f t="shared" si="232"/>
        <v>750876</v>
      </c>
      <c r="Z2169" s="191">
        <v>0</v>
      </c>
      <c r="AA2169" s="198">
        <f t="shared" si="239"/>
        <v>750876</v>
      </c>
      <c r="AB2169" s="191">
        <v>0.02</v>
      </c>
      <c r="AC2169" s="197">
        <f t="shared" si="237"/>
        <v>150.17520000000002</v>
      </c>
    </row>
    <row r="2170" spans="1:29" ht="18" x14ac:dyDescent="0.35">
      <c r="A2170" s="190"/>
      <c r="B2170" s="190"/>
      <c r="C2170" s="191"/>
      <c r="D2170" s="191"/>
      <c r="E2170" s="191"/>
      <c r="F2170" s="191"/>
      <c r="G2170" s="191"/>
      <c r="H2170" s="191"/>
      <c r="I2170" s="191">
        <v>1</v>
      </c>
      <c r="J2170" s="197">
        <v>3853</v>
      </c>
      <c r="K2170" s="191">
        <v>500</v>
      </c>
      <c r="L2170" s="230">
        <f t="shared" si="238"/>
        <v>1926500</v>
      </c>
      <c r="M2170" s="196"/>
      <c r="N2170" s="196"/>
      <c r="O2170" s="191"/>
      <c r="P2170" s="191"/>
      <c r="Q2170" s="191"/>
      <c r="R2170" s="191"/>
      <c r="S2170" s="191"/>
      <c r="T2170" s="197"/>
      <c r="U2170" s="191"/>
      <c r="V2170" s="197"/>
      <c r="W2170" s="197"/>
      <c r="X2170" s="198">
        <f t="shared" si="235"/>
        <v>1926500</v>
      </c>
      <c r="Y2170" s="198">
        <f>X2170</f>
        <v>1926500</v>
      </c>
      <c r="Z2170" s="191">
        <v>0</v>
      </c>
      <c r="AA2170" s="198">
        <f>Y2170</f>
        <v>1926500</v>
      </c>
      <c r="AB2170" s="191">
        <v>0.01</v>
      </c>
      <c r="AC2170" s="197">
        <f t="shared" si="237"/>
        <v>192.65</v>
      </c>
    </row>
    <row r="2171" spans="1:29" ht="18" x14ac:dyDescent="0.35">
      <c r="A2171" s="190">
        <v>169</v>
      </c>
      <c r="B2171" s="190"/>
      <c r="C2171" s="191" t="s">
        <v>1601</v>
      </c>
      <c r="D2171" s="191" t="s">
        <v>183</v>
      </c>
      <c r="E2171" s="191"/>
      <c r="F2171" s="191">
        <v>0</v>
      </c>
      <c r="G2171" s="191">
        <v>0</v>
      </c>
      <c r="H2171" s="191">
        <v>40</v>
      </c>
      <c r="I2171" s="191">
        <v>3</v>
      </c>
      <c r="J2171" s="197">
        <v>40</v>
      </c>
      <c r="K2171" s="191">
        <v>500</v>
      </c>
      <c r="L2171" s="230">
        <f t="shared" si="238"/>
        <v>20000</v>
      </c>
      <c r="M2171" s="196"/>
      <c r="N2171" s="196" t="s">
        <v>1233</v>
      </c>
      <c r="O2171" s="191" t="s">
        <v>39</v>
      </c>
      <c r="P2171" s="191" t="s">
        <v>1598</v>
      </c>
      <c r="Q2171" s="191">
        <v>160</v>
      </c>
      <c r="R2171" s="191">
        <v>100</v>
      </c>
      <c r="S2171" s="191">
        <v>5550</v>
      </c>
      <c r="T2171" s="197">
        <f t="shared" si="236"/>
        <v>888000</v>
      </c>
      <c r="U2171" s="191">
        <v>2</v>
      </c>
      <c r="V2171" s="197">
        <v>2</v>
      </c>
      <c r="W2171" s="197">
        <f>T2171-T2171*2/100</f>
        <v>870240</v>
      </c>
      <c r="X2171" s="198">
        <f t="shared" si="235"/>
        <v>890240</v>
      </c>
      <c r="Y2171" s="198">
        <f t="shared" si="232"/>
        <v>890240</v>
      </c>
      <c r="Z2171" s="191">
        <v>0</v>
      </c>
      <c r="AA2171" s="198">
        <f t="shared" si="239"/>
        <v>890240</v>
      </c>
      <c r="AB2171" s="191">
        <v>0.3</v>
      </c>
      <c r="AC2171" s="197">
        <f t="shared" si="237"/>
        <v>2670.72</v>
      </c>
    </row>
    <row r="2172" spans="1:29" ht="18" x14ac:dyDescent="0.35">
      <c r="A2172" s="190">
        <v>170</v>
      </c>
      <c r="B2172" s="190"/>
      <c r="C2172" s="191" t="s">
        <v>1602</v>
      </c>
      <c r="D2172" s="191"/>
      <c r="E2172" s="191"/>
      <c r="F2172" s="191"/>
      <c r="G2172" s="191"/>
      <c r="H2172" s="191">
        <v>31.63</v>
      </c>
      <c r="I2172" s="191">
        <v>3</v>
      </c>
      <c r="J2172" s="197">
        <v>28.13</v>
      </c>
      <c r="K2172" s="191">
        <v>500</v>
      </c>
      <c r="L2172" s="230">
        <f t="shared" si="238"/>
        <v>14065</v>
      </c>
      <c r="M2172" s="196"/>
      <c r="N2172" s="196" t="s">
        <v>562</v>
      </c>
      <c r="O2172" s="191" t="s">
        <v>39</v>
      </c>
      <c r="P2172" s="191" t="s">
        <v>1603</v>
      </c>
      <c r="Q2172" s="191">
        <v>112.5</v>
      </c>
      <c r="R2172" s="191">
        <v>100</v>
      </c>
      <c r="S2172" s="191">
        <v>2500</v>
      </c>
      <c r="T2172" s="197">
        <f t="shared" si="236"/>
        <v>281250</v>
      </c>
      <c r="U2172" s="191">
        <v>3</v>
      </c>
      <c r="V2172" s="197">
        <v>3</v>
      </c>
      <c r="W2172" s="197">
        <f>T2172-T2172*3/100</f>
        <v>272812.5</v>
      </c>
      <c r="X2172" s="198">
        <f t="shared" si="235"/>
        <v>286877.5</v>
      </c>
      <c r="Y2172" s="198">
        <f t="shared" si="232"/>
        <v>286877.5</v>
      </c>
      <c r="Z2172" s="191">
        <v>0</v>
      </c>
      <c r="AA2172" s="198">
        <f t="shared" si="239"/>
        <v>286877.5</v>
      </c>
      <c r="AB2172" s="191">
        <v>0.3</v>
      </c>
      <c r="AC2172" s="197">
        <f t="shared" si="237"/>
        <v>860.63250000000005</v>
      </c>
    </row>
    <row r="2173" spans="1:29" ht="18" x14ac:dyDescent="0.35">
      <c r="A2173" s="190"/>
      <c r="B2173" s="190"/>
      <c r="C2173" s="191"/>
      <c r="D2173" s="191"/>
      <c r="E2173" s="191"/>
      <c r="F2173" s="191"/>
      <c r="G2173" s="191"/>
      <c r="H2173" s="191"/>
      <c r="I2173" s="191">
        <v>3</v>
      </c>
      <c r="J2173" s="197">
        <v>3.5</v>
      </c>
      <c r="K2173" s="191">
        <v>500</v>
      </c>
      <c r="L2173" s="230">
        <f t="shared" si="238"/>
        <v>1750</v>
      </c>
      <c r="M2173" s="196"/>
      <c r="N2173" s="196" t="s">
        <v>1584</v>
      </c>
      <c r="O2173" s="191" t="s">
        <v>39</v>
      </c>
      <c r="P2173" s="191" t="s">
        <v>1585</v>
      </c>
      <c r="Q2173" s="191">
        <v>14</v>
      </c>
      <c r="R2173" s="191">
        <v>100</v>
      </c>
      <c r="S2173" s="242">
        <v>8900</v>
      </c>
      <c r="T2173" s="197">
        <f t="shared" si="236"/>
        <v>124600</v>
      </c>
      <c r="U2173" s="191">
        <v>3</v>
      </c>
      <c r="V2173" s="197">
        <v>3</v>
      </c>
      <c r="W2173" s="197">
        <f>T2173-T2173*3/100</f>
        <v>120862</v>
      </c>
      <c r="X2173" s="198">
        <f t="shared" si="235"/>
        <v>122612</v>
      </c>
      <c r="Y2173" s="198">
        <f>X2173</f>
        <v>122612</v>
      </c>
      <c r="Z2173" s="191">
        <v>0</v>
      </c>
      <c r="AA2173" s="198">
        <f>Y2173</f>
        <v>122612</v>
      </c>
      <c r="AB2173" s="191">
        <v>0.3</v>
      </c>
      <c r="AC2173" s="197">
        <f>AA2173*AB2173/100</f>
        <v>367.83600000000001</v>
      </c>
    </row>
    <row r="2174" spans="1:29" ht="18" x14ac:dyDescent="0.35">
      <c r="A2174" s="190">
        <v>171</v>
      </c>
      <c r="B2174" s="190"/>
      <c r="C2174" s="191" t="s">
        <v>1604</v>
      </c>
      <c r="D2174" s="191" t="s">
        <v>183</v>
      </c>
      <c r="E2174" s="191"/>
      <c r="F2174" s="191">
        <v>0</v>
      </c>
      <c r="G2174" s="191">
        <v>0</v>
      </c>
      <c r="H2174" s="191">
        <v>60</v>
      </c>
      <c r="I2174" s="191">
        <v>2</v>
      </c>
      <c r="J2174" s="197">
        <v>30</v>
      </c>
      <c r="K2174" s="191">
        <v>500</v>
      </c>
      <c r="L2174" s="230">
        <f t="shared" si="238"/>
        <v>15000</v>
      </c>
      <c r="M2174" s="196"/>
      <c r="N2174" s="196" t="s">
        <v>977</v>
      </c>
      <c r="O2174" s="191" t="s">
        <v>39</v>
      </c>
      <c r="P2174" s="191" t="s">
        <v>1431</v>
      </c>
      <c r="Q2174" s="191">
        <v>120</v>
      </c>
      <c r="R2174" s="191">
        <v>100</v>
      </c>
      <c r="S2174" s="191">
        <v>7550</v>
      </c>
      <c r="T2174" s="197">
        <f t="shared" si="236"/>
        <v>906000</v>
      </c>
      <c r="U2174" s="191">
        <v>6</v>
      </c>
      <c r="V2174" s="197">
        <v>6</v>
      </c>
      <c r="W2174" s="197">
        <f>T2174-T2174*6/100</f>
        <v>851640</v>
      </c>
      <c r="X2174" s="198">
        <f t="shared" si="235"/>
        <v>866640</v>
      </c>
      <c r="Y2174" s="198">
        <f>X2174</f>
        <v>866640</v>
      </c>
      <c r="Z2174" s="191">
        <v>0</v>
      </c>
      <c r="AA2174" s="198">
        <f>Y2174</f>
        <v>866640</v>
      </c>
      <c r="AB2174" s="191">
        <v>0.02</v>
      </c>
      <c r="AC2174" s="197">
        <f t="shared" si="233"/>
        <v>173.328</v>
      </c>
    </row>
    <row r="2175" spans="1:29" ht="18" x14ac:dyDescent="0.35">
      <c r="A2175" s="190"/>
      <c r="B2175" s="190"/>
      <c r="C2175" s="191"/>
      <c r="D2175" s="191"/>
      <c r="E2175" s="191"/>
      <c r="F2175" s="191"/>
      <c r="G2175" s="191"/>
      <c r="H2175" s="191"/>
      <c r="I2175" s="191">
        <v>2</v>
      </c>
      <c r="J2175" s="197">
        <v>30</v>
      </c>
      <c r="K2175" s="191">
        <v>500</v>
      </c>
      <c r="L2175" s="230">
        <f t="shared" si="238"/>
        <v>15000</v>
      </c>
      <c r="M2175" s="196"/>
      <c r="N2175" s="196" t="s">
        <v>977</v>
      </c>
      <c r="O2175" s="191" t="s">
        <v>39</v>
      </c>
      <c r="P2175" s="191" t="s">
        <v>1431</v>
      </c>
      <c r="Q2175" s="191">
        <v>120</v>
      </c>
      <c r="R2175" s="191">
        <v>100</v>
      </c>
      <c r="S2175" s="191">
        <v>7550</v>
      </c>
      <c r="T2175" s="197">
        <f t="shared" si="236"/>
        <v>906000</v>
      </c>
      <c r="U2175" s="191">
        <v>6</v>
      </c>
      <c r="V2175" s="197">
        <v>6</v>
      </c>
      <c r="W2175" s="197">
        <f>T2175-T2175*6/100</f>
        <v>851640</v>
      </c>
      <c r="X2175" s="198">
        <f t="shared" si="235"/>
        <v>866640</v>
      </c>
      <c r="Y2175" s="198">
        <f t="shared" ref="Y2175:Y2194" si="240">X2175</f>
        <v>866640</v>
      </c>
      <c r="Z2175" s="191">
        <v>0</v>
      </c>
      <c r="AA2175" s="198">
        <f>Y2175</f>
        <v>866640</v>
      </c>
      <c r="AB2175" s="191">
        <v>0.02</v>
      </c>
      <c r="AC2175" s="197">
        <f>AA2175*AB2175/100</f>
        <v>173.328</v>
      </c>
    </row>
    <row r="2176" spans="1:29" ht="18" x14ac:dyDescent="0.35">
      <c r="A2176" s="190">
        <v>172</v>
      </c>
      <c r="B2176" s="190"/>
      <c r="C2176" s="191" t="s">
        <v>1605</v>
      </c>
      <c r="D2176" s="191" t="s">
        <v>183</v>
      </c>
      <c r="E2176" s="191"/>
      <c r="F2176" s="191">
        <v>0</v>
      </c>
      <c r="G2176" s="191">
        <v>0</v>
      </c>
      <c r="H2176" s="191">
        <v>55</v>
      </c>
      <c r="I2176" s="191">
        <v>2</v>
      </c>
      <c r="J2176" s="197">
        <v>42.5</v>
      </c>
      <c r="K2176" s="191">
        <v>500</v>
      </c>
      <c r="L2176" s="230">
        <f t="shared" si="238"/>
        <v>21250</v>
      </c>
      <c r="M2176" s="196"/>
      <c r="N2176" s="196" t="s">
        <v>38</v>
      </c>
      <c r="O2176" s="191" t="s">
        <v>39</v>
      </c>
      <c r="P2176" s="191" t="s">
        <v>995</v>
      </c>
      <c r="Q2176" s="191">
        <v>170</v>
      </c>
      <c r="R2176" s="191">
        <v>100</v>
      </c>
      <c r="S2176" s="191">
        <v>6550</v>
      </c>
      <c r="T2176" s="197">
        <f t="shared" si="236"/>
        <v>1113500</v>
      </c>
      <c r="U2176" s="191">
        <v>20</v>
      </c>
      <c r="V2176" s="197">
        <v>30</v>
      </c>
      <c r="W2176" s="197">
        <f>T2176-T2176*30/100</f>
        <v>779450</v>
      </c>
      <c r="X2176" s="198">
        <f t="shared" si="235"/>
        <v>800700</v>
      </c>
      <c r="Y2176" s="198">
        <f t="shared" si="240"/>
        <v>800700</v>
      </c>
      <c r="Z2176" s="191">
        <v>50</v>
      </c>
      <c r="AA2176" s="198">
        <v>0</v>
      </c>
      <c r="AB2176" s="191">
        <v>0.02</v>
      </c>
      <c r="AC2176" s="197">
        <f t="shared" si="233"/>
        <v>0</v>
      </c>
    </row>
    <row r="2177" spans="1:29" ht="18" x14ac:dyDescent="0.35">
      <c r="A2177" s="190"/>
      <c r="B2177" s="190"/>
      <c r="C2177" s="191"/>
      <c r="D2177" s="191"/>
      <c r="E2177" s="191"/>
      <c r="F2177" s="191"/>
      <c r="G2177" s="191"/>
      <c r="H2177" s="191"/>
      <c r="I2177" s="191">
        <v>3</v>
      </c>
      <c r="J2177" s="197">
        <v>12.5</v>
      </c>
      <c r="K2177" s="191">
        <v>500</v>
      </c>
      <c r="L2177" s="230">
        <f t="shared" si="238"/>
        <v>6250</v>
      </c>
      <c r="M2177" s="196"/>
      <c r="N2177" s="196" t="s">
        <v>38</v>
      </c>
      <c r="O2177" s="191" t="s">
        <v>39</v>
      </c>
      <c r="P2177" s="191" t="s">
        <v>1232</v>
      </c>
      <c r="Q2177" s="191">
        <v>50</v>
      </c>
      <c r="R2177" s="191">
        <v>100</v>
      </c>
      <c r="S2177" s="191">
        <v>6550</v>
      </c>
      <c r="T2177" s="197">
        <f t="shared" si="236"/>
        <v>327500</v>
      </c>
      <c r="U2177" s="191">
        <v>20</v>
      </c>
      <c r="V2177" s="197">
        <v>30</v>
      </c>
      <c r="W2177" s="197">
        <f>T2177-T2177*30/100</f>
        <v>229250</v>
      </c>
      <c r="X2177" s="198">
        <f t="shared" si="235"/>
        <v>235500</v>
      </c>
      <c r="Y2177" s="198">
        <f t="shared" si="240"/>
        <v>235500</v>
      </c>
      <c r="Z2177" s="191">
        <v>0</v>
      </c>
      <c r="AA2177" s="198">
        <f>Y2177</f>
        <v>235500</v>
      </c>
      <c r="AB2177" s="191">
        <v>0.3</v>
      </c>
      <c r="AC2177" s="197">
        <f t="shared" si="233"/>
        <v>706.5</v>
      </c>
    </row>
    <row r="2178" spans="1:29" ht="18" x14ac:dyDescent="0.35">
      <c r="A2178" s="190">
        <v>173</v>
      </c>
      <c r="B2178" s="190"/>
      <c r="C2178" s="191" t="s">
        <v>1606</v>
      </c>
      <c r="D2178" s="191" t="s">
        <v>183</v>
      </c>
      <c r="E2178" s="191"/>
      <c r="F2178" s="191">
        <v>0</v>
      </c>
      <c r="G2178" s="191">
        <v>0</v>
      </c>
      <c r="H2178" s="191">
        <v>39</v>
      </c>
      <c r="I2178" s="191">
        <v>2</v>
      </c>
      <c r="J2178" s="197">
        <v>35.25</v>
      </c>
      <c r="K2178" s="191">
        <v>500</v>
      </c>
      <c r="L2178" s="230">
        <f t="shared" si="238"/>
        <v>17625</v>
      </c>
      <c r="M2178" s="196"/>
      <c r="N2178" s="196" t="s">
        <v>977</v>
      </c>
      <c r="O2178" s="191" t="s">
        <v>39</v>
      </c>
      <c r="P2178" s="191" t="s">
        <v>995</v>
      </c>
      <c r="Q2178" s="191">
        <v>141</v>
      </c>
      <c r="R2178" s="191">
        <v>100</v>
      </c>
      <c r="S2178" s="191">
        <v>7550</v>
      </c>
      <c r="T2178" s="197">
        <f t="shared" si="236"/>
        <v>1064550</v>
      </c>
      <c r="U2178" s="191">
        <v>30</v>
      </c>
      <c r="V2178" s="197">
        <v>50</v>
      </c>
      <c r="W2178" s="197">
        <f>T2178-T2178*50/100</f>
        <v>532275</v>
      </c>
      <c r="X2178" s="198">
        <f t="shared" si="235"/>
        <v>549900</v>
      </c>
      <c r="Y2178" s="198">
        <f t="shared" si="240"/>
        <v>549900</v>
      </c>
      <c r="Z2178" s="191">
        <v>50</v>
      </c>
      <c r="AA2178" s="198">
        <v>0</v>
      </c>
      <c r="AB2178" s="191">
        <v>0.02</v>
      </c>
      <c r="AC2178" s="197">
        <f t="shared" si="233"/>
        <v>0</v>
      </c>
    </row>
    <row r="2179" spans="1:29" ht="18" x14ac:dyDescent="0.35">
      <c r="A2179" s="190"/>
      <c r="B2179" s="190"/>
      <c r="C2179" s="191"/>
      <c r="D2179" s="191"/>
      <c r="E2179" s="191"/>
      <c r="F2179" s="191"/>
      <c r="G2179" s="191"/>
      <c r="H2179" s="191"/>
      <c r="I2179" s="191">
        <v>3</v>
      </c>
      <c r="J2179" s="197">
        <v>3.75</v>
      </c>
      <c r="K2179" s="191">
        <v>500</v>
      </c>
      <c r="L2179" s="230">
        <f t="shared" si="238"/>
        <v>1875</v>
      </c>
      <c r="M2179" s="196"/>
      <c r="N2179" s="196" t="s">
        <v>977</v>
      </c>
      <c r="O2179" s="191" t="s">
        <v>39</v>
      </c>
      <c r="P2179" s="191" t="s">
        <v>1232</v>
      </c>
      <c r="Q2179" s="191">
        <v>15</v>
      </c>
      <c r="R2179" s="191">
        <v>100</v>
      </c>
      <c r="S2179" s="191">
        <v>7550</v>
      </c>
      <c r="T2179" s="197">
        <f t="shared" si="236"/>
        <v>113250</v>
      </c>
      <c r="U2179" s="191">
        <v>30</v>
      </c>
      <c r="V2179" s="197">
        <v>50</v>
      </c>
      <c r="W2179" s="197">
        <f>T2179-T2179*50/100</f>
        <v>56625</v>
      </c>
      <c r="X2179" s="198">
        <f t="shared" si="235"/>
        <v>58500</v>
      </c>
      <c r="Y2179" s="198">
        <f t="shared" si="240"/>
        <v>58500</v>
      </c>
      <c r="Z2179" s="191">
        <v>0</v>
      </c>
      <c r="AA2179" s="198">
        <f>Y2179</f>
        <v>58500</v>
      </c>
      <c r="AB2179" s="191">
        <v>0.3</v>
      </c>
      <c r="AC2179" s="197">
        <f t="shared" si="233"/>
        <v>175.5</v>
      </c>
    </row>
    <row r="2180" spans="1:29" ht="18" x14ac:dyDescent="0.35">
      <c r="A2180" s="190">
        <v>174</v>
      </c>
      <c r="B2180" s="190"/>
      <c r="C2180" s="191" t="s">
        <v>1607</v>
      </c>
      <c r="D2180" s="191" t="s">
        <v>183</v>
      </c>
      <c r="E2180" s="191"/>
      <c r="F2180" s="191">
        <v>0</v>
      </c>
      <c r="G2180" s="191">
        <v>0</v>
      </c>
      <c r="H2180" s="191">
        <v>48</v>
      </c>
      <c r="I2180" s="191">
        <v>2</v>
      </c>
      <c r="J2180" s="197">
        <v>12</v>
      </c>
      <c r="K2180" s="191">
        <v>500</v>
      </c>
      <c r="L2180" s="230">
        <f t="shared" si="238"/>
        <v>6000</v>
      </c>
      <c r="M2180" s="196"/>
      <c r="N2180" s="196" t="s">
        <v>977</v>
      </c>
      <c r="O2180" s="191" t="s">
        <v>39</v>
      </c>
      <c r="P2180" s="191" t="s">
        <v>995</v>
      </c>
      <c r="Q2180" s="191">
        <v>48</v>
      </c>
      <c r="R2180" s="191">
        <v>100</v>
      </c>
      <c r="S2180" s="197">
        <v>7550</v>
      </c>
      <c r="T2180" s="197">
        <f t="shared" si="236"/>
        <v>362400</v>
      </c>
      <c r="U2180" s="191">
        <v>12</v>
      </c>
      <c r="V2180" s="191">
        <v>14</v>
      </c>
      <c r="W2180" s="197">
        <f>T2180-T2180*14/100</f>
        <v>311664</v>
      </c>
      <c r="X2180" s="198">
        <f t="shared" si="235"/>
        <v>317664</v>
      </c>
      <c r="Y2180" s="198">
        <f t="shared" si="240"/>
        <v>317664</v>
      </c>
      <c r="Z2180" s="191">
        <v>50</v>
      </c>
      <c r="AA2180" s="198">
        <v>0</v>
      </c>
      <c r="AB2180" s="191">
        <v>0.02</v>
      </c>
      <c r="AC2180" s="197">
        <f t="shared" si="233"/>
        <v>0</v>
      </c>
    </row>
    <row r="2181" spans="1:29" ht="18" x14ac:dyDescent="0.35">
      <c r="A2181" s="190"/>
      <c r="B2181" s="190"/>
      <c r="C2181" s="191"/>
      <c r="D2181" s="191"/>
      <c r="E2181" s="191"/>
      <c r="F2181" s="191"/>
      <c r="G2181" s="191"/>
      <c r="H2181" s="191"/>
      <c r="I2181" s="191">
        <v>2</v>
      </c>
      <c r="J2181" s="197">
        <v>24</v>
      </c>
      <c r="K2181" s="191">
        <v>500</v>
      </c>
      <c r="L2181" s="230">
        <f t="shared" si="238"/>
        <v>12000</v>
      </c>
      <c r="M2181" s="196"/>
      <c r="N2181" s="196" t="s">
        <v>977</v>
      </c>
      <c r="O2181" s="191" t="s">
        <v>39</v>
      </c>
      <c r="P2181" s="191" t="s">
        <v>1431</v>
      </c>
      <c r="Q2181" s="191">
        <v>96</v>
      </c>
      <c r="R2181" s="191">
        <v>100</v>
      </c>
      <c r="S2181" s="197">
        <v>7550</v>
      </c>
      <c r="T2181" s="197">
        <f t="shared" si="236"/>
        <v>724800</v>
      </c>
      <c r="U2181" s="191">
        <v>12</v>
      </c>
      <c r="V2181" s="191">
        <v>14</v>
      </c>
      <c r="W2181" s="197">
        <f>T2181-T2181*14/100</f>
        <v>623328</v>
      </c>
      <c r="X2181" s="198">
        <f t="shared" si="235"/>
        <v>635328</v>
      </c>
      <c r="Y2181" s="198">
        <f t="shared" si="240"/>
        <v>635328</v>
      </c>
      <c r="Z2181" s="191">
        <v>0</v>
      </c>
      <c r="AA2181" s="198">
        <f>Y2181</f>
        <v>635328</v>
      </c>
      <c r="AB2181" s="191">
        <v>0.02</v>
      </c>
      <c r="AC2181" s="197">
        <f t="shared" si="233"/>
        <v>127.06559999999999</v>
      </c>
    </row>
    <row r="2182" spans="1:29" ht="18" x14ac:dyDescent="0.35">
      <c r="A2182" s="190"/>
      <c r="B2182" s="190"/>
      <c r="C2182" s="191"/>
      <c r="D2182" s="191"/>
      <c r="E2182" s="191"/>
      <c r="F2182" s="191"/>
      <c r="G2182" s="191"/>
      <c r="H2182" s="191"/>
      <c r="I2182" s="191">
        <v>2</v>
      </c>
      <c r="J2182" s="197">
        <v>12</v>
      </c>
      <c r="K2182" s="191">
        <v>500</v>
      </c>
      <c r="L2182" s="230">
        <f t="shared" si="238"/>
        <v>6000</v>
      </c>
      <c r="M2182" s="196"/>
      <c r="N2182" s="196" t="s">
        <v>977</v>
      </c>
      <c r="O2182" s="191" t="s">
        <v>39</v>
      </c>
      <c r="P2182" s="191" t="s">
        <v>1431</v>
      </c>
      <c r="Q2182" s="191">
        <v>48</v>
      </c>
      <c r="R2182" s="191">
        <v>100</v>
      </c>
      <c r="S2182" s="197">
        <v>7550</v>
      </c>
      <c r="T2182" s="197">
        <f t="shared" si="236"/>
        <v>362400</v>
      </c>
      <c r="U2182" s="191">
        <v>12</v>
      </c>
      <c r="V2182" s="191">
        <v>14</v>
      </c>
      <c r="W2182" s="197">
        <f>T2182-T2182*14/100</f>
        <v>311664</v>
      </c>
      <c r="X2182" s="198">
        <f t="shared" si="235"/>
        <v>317664</v>
      </c>
      <c r="Y2182" s="198">
        <f t="shared" si="240"/>
        <v>317664</v>
      </c>
      <c r="Z2182" s="191">
        <v>0</v>
      </c>
      <c r="AA2182" s="198">
        <f>Y2182</f>
        <v>317664</v>
      </c>
      <c r="AB2182" s="191">
        <v>0.02</v>
      </c>
      <c r="AC2182" s="197">
        <f t="shared" si="233"/>
        <v>63.532799999999995</v>
      </c>
    </row>
    <row r="2183" spans="1:29" ht="18" x14ac:dyDescent="0.35">
      <c r="A2183" s="190">
        <v>175</v>
      </c>
      <c r="B2183" s="190"/>
      <c r="C2183" s="191" t="s">
        <v>1608</v>
      </c>
      <c r="D2183" s="191" t="s">
        <v>183</v>
      </c>
      <c r="E2183" s="191"/>
      <c r="F2183" s="191">
        <v>3</v>
      </c>
      <c r="G2183" s="191">
        <v>0</v>
      </c>
      <c r="H2183" s="191">
        <v>45</v>
      </c>
      <c r="I2183" s="191">
        <v>2</v>
      </c>
      <c r="J2183" s="197">
        <v>50</v>
      </c>
      <c r="K2183" s="191">
        <v>100</v>
      </c>
      <c r="L2183" s="230">
        <f t="shared" si="238"/>
        <v>5000</v>
      </c>
      <c r="M2183" s="196"/>
      <c r="N2183" s="196" t="s">
        <v>38</v>
      </c>
      <c r="O2183" s="191" t="s">
        <v>39</v>
      </c>
      <c r="P2183" s="191" t="s">
        <v>995</v>
      </c>
      <c r="Q2183" s="191">
        <v>200</v>
      </c>
      <c r="R2183" s="191">
        <v>100</v>
      </c>
      <c r="S2183" s="197">
        <v>6550</v>
      </c>
      <c r="T2183" s="197">
        <f t="shared" si="236"/>
        <v>1310000</v>
      </c>
      <c r="U2183" s="191">
        <v>23</v>
      </c>
      <c r="V2183" s="191">
        <v>36</v>
      </c>
      <c r="W2183" s="197">
        <f>T2183-T2183*36/100</f>
        <v>838400</v>
      </c>
      <c r="X2183" s="198">
        <f t="shared" si="235"/>
        <v>843400</v>
      </c>
      <c r="Y2183" s="198">
        <f t="shared" si="240"/>
        <v>843400</v>
      </c>
      <c r="Z2183" s="191">
        <v>50</v>
      </c>
      <c r="AA2183" s="198">
        <v>0</v>
      </c>
      <c r="AB2183" s="191">
        <v>0.02</v>
      </c>
      <c r="AC2183" s="197">
        <f t="shared" si="233"/>
        <v>0</v>
      </c>
    </row>
    <row r="2184" spans="1:29" ht="18" x14ac:dyDescent="0.35">
      <c r="A2184" s="190"/>
      <c r="B2184" s="190"/>
      <c r="C2184" s="191"/>
      <c r="D2184" s="191"/>
      <c r="E2184" s="191"/>
      <c r="F2184" s="191"/>
      <c r="G2184" s="191"/>
      <c r="H2184" s="191"/>
      <c r="I2184" s="191">
        <v>2</v>
      </c>
      <c r="J2184" s="197">
        <v>75</v>
      </c>
      <c r="K2184" s="191">
        <v>100</v>
      </c>
      <c r="L2184" s="230">
        <f>J2184*K2184</f>
        <v>7500</v>
      </c>
      <c r="M2184" s="196"/>
      <c r="N2184" s="196" t="s">
        <v>38</v>
      </c>
      <c r="O2184" s="191" t="s">
        <v>39</v>
      </c>
      <c r="P2184" s="191" t="s">
        <v>995</v>
      </c>
      <c r="Q2184" s="191">
        <v>300</v>
      </c>
      <c r="R2184" s="191">
        <v>100</v>
      </c>
      <c r="S2184" s="197">
        <v>6550</v>
      </c>
      <c r="T2184" s="197">
        <f t="shared" si="236"/>
        <v>1965000</v>
      </c>
      <c r="U2184" s="191">
        <v>50</v>
      </c>
      <c r="V2184" s="191">
        <v>76</v>
      </c>
      <c r="W2184" s="197">
        <f>T2184-T2184*76/100</f>
        <v>471600</v>
      </c>
      <c r="X2184" s="198">
        <f t="shared" si="235"/>
        <v>479100</v>
      </c>
      <c r="Y2184" s="198">
        <f t="shared" si="240"/>
        <v>479100</v>
      </c>
      <c r="Z2184" s="191">
        <v>10</v>
      </c>
      <c r="AA2184" s="198">
        <v>0</v>
      </c>
      <c r="AB2184" s="191">
        <v>0.02</v>
      </c>
      <c r="AC2184" s="197">
        <f t="shared" si="233"/>
        <v>0</v>
      </c>
    </row>
    <row r="2185" spans="1:29" ht="18" x14ac:dyDescent="0.35">
      <c r="A2185" s="190"/>
      <c r="B2185" s="190"/>
      <c r="C2185" s="191"/>
      <c r="D2185" s="191"/>
      <c r="E2185" s="191"/>
      <c r="F2185" s="191"/>
      <c r="G2185" s="191"/>
      <c r="H2185" s="191"/>
      <c r="I2185" s="191">
        <v>1</v>
      </c>
      <c r="J2185" s="197">
        <v>1120</v>
      </c>
      <c r="K2185" s="191">
        <v>100</v>
      </c>
      <c r="L2185" s="230">
        <f t="shared" ref="L2185:L2192" si="241">J2185*K2185</f>
        <v>112000</v>
      </c>
      <c r="M2185" s="196"/>
      <c r="N2185" s="196"/>
      <c r="O2185" s="191"/>
      <c r="P2185" s="191"/>
      <c r="Q2185" s="191"/>
      <c r="R2185" s="191"/>
      <c r="S2185" s="197"/>
      <c r="T2185" s="197">
        <f t="shared" si="236"/>
        <v>0</v>
      </c>
      <c r="U2185" s="191"/>
      <c r="V2185" s="191"/>
      <c r="W2185" s="197"/>
      <c r="X2185" s="198">
        <f t="shared" si="235"/>
        <v>112000</v>
      </c>
      <c r="Y2185" s="198">
        <f t="shared" si="240"/>
        <v>112000</v>
      </c>
      <c r="Z2185" s="191">
        <v>0</v>
      </c>
      <c r="AA2185" s="198">
        <f>Y2185</f>
        <v>112000</v>
      </c>
      <c r="AB2185" s="191">
        <v>0.01</v>
      </c>
      <c r="AC2185" s="197">
        <f t="shared" si="233"/>
        <v>11.2</v>
      </c>
    </row>
    <row r="2186" spans="1:29" ht="18" x14ac:dyDescent="0.35">
      <c r="A2186" s="190">
        <v>176</v>
      </c>
      <c r="B2186" s="190"/>
      <c r="C2186" s="191" t="s">
        <v>1609</v>
      </c>
      <c r="D2186" s="191" t="s">
        <v>81</v>
      </c>
      <c r="E2186" s="191">
        <v>6138</v>
      </c>
      <c r="F2186" s="191">
        <v>10</v>
      </c>
      <c r="G2186" s="191">
        <v>1</v>
      </c>
      <c r="H2186" s="191">
        <v>88</v>
      </c>
      <c r="I2186" s="191">
        <v>1</v>
      </c>
      <c r="J2186" s="197">
        <v>4188</v>
      </c>
      <c r="K2186" s="191">
        <v>100</v>
      </c>
      <c r="L2186" s="230">
        <f t="shared" si="241"/>
        <v>418800</v>
      </c>
      <c r="M2186" s="196"/>
      <c r="N2186" s="196"/>
      <c r="O2186" s="191"/>
      <c r="P2186" s="191"/>
      <c r="Q2186" s="191"/>
      <c r="R2186" s="191"/>
      <c r="S2186" s="197"/>
      <c r="T2186" s="197">
        <f t="shared" si="236"/>
        <v>0</v>
      </c>
      <c r="U2186" s="191"/>
      <c r="V2186" s="191"/>
      <c r="W2186" s="197"/>
      <c r="X2186" s="198">
        <f t="shared" si="235"/>
        <v>418800</v>
      </c>
      <c r="Y2186" s="198">
        <f t="shared" si="240"/>
        <v>418800</v>
      </c>
      <c r="Z2186" s="191">
        <v>0</v>
      </c>
      <c r="AA2186" s="198">
        <f>Y2186</f>
        <v>418800</v>
      </c>
      <c r="AB2186" s="191">
        <v>0.01</v>
      </c>
      <c r="AC2186" s="197">
        <f t="shared" si="233"/>
        <v>41.88</v>
      </c>
    </row>
    <row r="2187" spans="1:29" ht="18" x14ac:dyDescent="0.35">
      <c r="A2187" s="190">
        <v>177</v>
      </c>
      <c r="B2187" s="190"/>
      <c r="C2187" s="191" t="s">
        <v>1610</v>
      </c>
      <c r="D2187" s="191" t="s">
        <v>183</v>
      </c>
      <c r="E2187" s="241" t="s">
        <v>1611</v>
      </c>
      <c r="F2187" s="191">
        <v>10</v>
      </c>
      <c r="G2187" s="191">
        <v>0</v>
      </c>
      <c r="H2187" s="191">
        <v>0</v>
      </c>
      <c r="I2187" s="191">
        <v>1</v>
      </c>
      <c r="J2187" s="197">
        <v>4000</v>
      </c>
      <c r="K2187" s="191">
        <v>100</v>
      </c>
      <c r="L2187" s="230">
        <f>J2187*K2187</f>
        <v>400000</v>
      </c>
      <c r="M2187" s="196"/>
      <c r="N2187" s="196"/>
      <c r="O2187" s="191"/>
      <c r="P2187" s="191"/>
      <c r="Q2187" s="191"/>
      <c r="R2187" s="191"/>
      <c r="S2187" s="197"/>
      <c r="T2187" s="197">
        <f t="shared" si="236"/>
        <v>0</v>
      </c>
      <c r="U2187" s="191"/>
      <c r="V2187" s="191"/>
      <c r="W2187" s="197"/>
      <c r="X2187" s="198">
        <f>W2187+L2187</f>
        <v>400000</v>
      </c>
      <c r="Y2187" s="198">
        <f t="shared" si="240"/>
        <v>400000</v>
      </c>
      <c r="Z2187" s="191">
        <v>0</v>
      </c>
      <c r="AA2187" s="198">
        <f>Y2187</f>
        <v>400000</v>
      </c>
      <c r="AB2187" s="191">
        <v>0.01</v>
      </c>
      <c r="AC2187" s="197">
        <f>AA2187*AB2187/100</f>
        <v>40</v>
      </c>
    </row>
    <row r="2188" spans="1:29" ht="18" x14ac:dyDescent="0.35">
      <c r="A2188" s="190">
        <v>178</v>
      </c>
      <c r="B2188" s="190"/>
      <c r="C2188" s="191" t="s">
        <v>1612</v>
      </c>
      <c r="D2188" s="191" t="s">
        <v>183</v>
      </c>
      <c r="E2188" s="191"/>
      <c r="F2188" s="191">
        <v>7</v>
      </c>
      <c r="G2188" s="191">
        <v>0</v>
      </c>
      <c r="H2188" s="191">
        <v>0</v>
      </c>
      <c r="I2188" s="191">
        <v>1</v>
      </c>
      <c r="J2188" s="197">
        <v>2800</v>
      </c>
      <c r="K2188" s="191">
        <v>100</v>
      </c>
      <c r="L2188" s="230">
        <f>J2188*K2188</f>
        <v>280000</v>
      </c>
      <c r="M2188" s="196"/>
      <c r="N2188" s="196"/>
      <c r="O2188" s="191"/>
      <c r="P2188" s="191"/>
      <c r="Q2188" s="191"/>
      <c r="R2188" s="191"/>
      <c r="S2188" s="197"/>
      <c r="T2188" s="197">
        <f t="shared" si="236"/>
        <v>0</v>
      </c>
      <c r="U2188" s="191"/>
      <c r="V2188" s="191"/>
      <c r="W2188" s="197"/>
      <c r="X2188" s="198">
        <f>W2188+L2188</f>
        <v>280000</v>
      </c>
      <c r="Y2188" s="198">
        <f t="shared" si="240"/>
        <v>280000</v>
      </c>
      <c r="Z2188" s="191">
        <v>0</v>
      </c>
      <c r="AA2188" s="198">
        <f>Y2188</f>
        <v>280000</v>
      </c>
      <c r="AB2188" s="191">
        <v>0.01</v>
      </c>
      <c r="AC2188" s="197">
        <f>AA2188*AB2188/100</f>
        <v>28</v>
      </c>
    </row>
    <row r="2189" spans="1:29" ht="18" x14ac:dyDescent="0.35">
      <c r="A2189" s="190">
        <v>179</v>
      </c>
      <c r="B2189" s="190"/>
      <c r="C2189" s="191" t="s">
        <v>1613</v>
      </c>
      <c r="D2189" s="191" t="s">
        <v>183</v>
      </c>
      <c r="E2189" s="191"/>
      <c r="F2189" s="191">
        <v>5</v>
      </c>
      <c r="G2189" s="191">
        <v>0</v>
      </c>
      <c r="H2189" s="191">
        <v>0</v>
      </c>
      <c r="I2189" s="191">
        <v>1</v>
      </c>
      <c r="J2189" s="197">
        <v>2000</v>
      </c>
      <c r="K2189" s="191">
        <v>100</v>
      </c>
      <c r="L2189" s="230">
        <f>J2189*K2189</f>
        <v>200000</v>
      </c>
      <c r="M2189" s="196"/>
      <c r="N2189" s="196"/>
      <c r="O2189" s="191"/>
      <c r="P2189" s="191"/>
      <c r="Q2189" s="191"/>
      <c r="R2189" s="191"/>
      <c r="S2189" s="197"/>
      <c r="T2189" s="197">
        <f t="shared" si="236"/>
        <v>0</v>
      </c>
      <c r="U2189" s="191"/>
      <c r="V2189" s="191"/>
      <c r="W2189" s="197"/>
      <c r="X2189" s="198">
        <f t="shared" ref="X2189:X2194" si="242">W2189+L2189</f>
        <v>200000</v>
      </c>
      <c r="Y2189" s="198">
        <f t="shared" si="240"/>
        <v>200000</v>
      </c>
      <c r="Z2189" s="191">
        <v>0</v>
      </c>
      <c r="AA2189" s="198">
        <f t="shared" ref="AA2189:AA2194" si="243">Y2189</f>
        <v>200000</v>
      </c>
      <c r="AB2189" s="191">
        <v>0.01</v>
      </c>
      <c r="AC2189" s="197">
        <f t="shared" ref="AC2189:AC2194" si="244">AA2189*AB2189/100</f>
        <v>20</v>
      </c>
    </row>
    <row r="2190" spans="1:29" ht="18" x14ac:dyDescent="0.35">
      <c r="A2190" s="190">
        <v>180</v>
      </c>
      <c r="B2190" s="190"/>
      <c r="C2190" s="191" t="s">
        <v>1614</v>
      </c>
      <c r="D2190" s="191" t="s">
        <v>183</v>
      </c>
      <c r="E2190" s="191"/>
      <c r="F2190" s="191">
        <v>16</v>
      </c>
      <c r="G2190" s="191">
        <v>0</v>
      </c>
      <c r="H2190" s="191">
        <v>0</v>
      </c>
      <c r="I2190" s="191">
        <v>1</v>
      </c>
      <c r="J2190" s="197">
        <v>6400</v>
      </c>
      <c r="K2190" s="191">
        <v>100</v>
      </c>
      <c r="L2190" s="230">
        <f>J2190*K2190</f>
        <v>640000</v>
      </c>
      <c r="M2190" s="196"/>
      <c r="N2190" s="196"/>
      <c r="O2190" s="191"/>
      <c r="P2190" s="191"/>
      <c r="Q2190" s="191"/>
      <c r="R2190" s="191"/>
      <c r="S2190" s="197"/>
      <c r="T2190" s="197">
        <f t="shared" si="236"/>
        <v>0</v>
      </c>
      <c r="U2190" s="191"/>
      <c r="V2190" s="191"/>
      <c r="W2190" s="197"/>
      <c r="X2190" s="198">
        <f t="shared" si="242"/>
        <v>640000</v>
      </c>
      <c r="Y2190" s="198">
        <f t="shared" si="240"/>
        <v>640000</v>
      </c>
      <c r="Z2190" s="191">
        <v>0</v>
      </c>
      <c r="AA2190" s="198">
        <f t="shared" si="243"/>
        <v>640000</v>
      </c>
      <c r="AB2190" s="191">
        <v>0.01</v>
      </c>
      <c r="AC2190" s="197">
        <f t="shared" si="244"/>
        <v>64</v>
      </c>
    </row>
    <row r="2191" spans="1:29" ht="18" x14ac:dyDescent="0.35">
      <c r="A2191" s="190">
        <v>181</v>
      </c>
      <c r="B2191" s="190"/>
      <c r="C2191" s="191" t="s">
        <v>1615</v>
      </c>
      <c r="D2191" s="191" t="s">
        <v>183</v>
      </c>
      <c r="E2191" s="191"/>
      <c r="F2191" s="191">
        <v>21</v>
      </c>
      <c r="G2191" s="191">
        <v>2</v>
      </c>
      <c r="H2191" s="191">
        <v>93</v>
      </c>
      <c r="I2191" s="191">
        <v>2</v>
      </c>
      <c r="J2191" s="197">
        <v>34.5</v>
      </c>
      <c r="K2191" s="191">
        <v>100</v>
      </c>
      <c r="L2191" s="230">
        <f t="shared" si="241"/>
        <v>3450</v>
      </c>
      <c r="M2191" s="196"/>
      <c r="N2191" s="196" t="s">
        <v>38</v>
      </c>
      <c r="O2191" s="191" t="s">
        <v>39</v>
      </c>
      <c r="P2191" s="191" t="s">
        <v>995</v>
      </c>
      <c r="Q2191" s="191">
        <v>138</v>
      </c>
      <c r="R2191" s="191">
        <v>100</v>
      </c>
      <c r="S2191" s="197">
        <v>6550</v>
      </c>
      <c r="T2191" s="197">
        <f t="shared" si="236"/>
        <v>903900</v>
      </c>
      <c r="U2191" s="191">
        <v>20</v>
      </c>
      <c r="V2191" s="191">
        <v>30</v>
      </c>
      <c r="W2191" s="197">
        <f>T2191-T2191*30/100</f>
        <v>632730</v>
      </c>
      <c r="X2191" s="198">
        <f>W2191+L2191</f>
        <v>636180</v>
      </c>
      <c r="Y2191" s="198">
        <f t="shared" si="240"/>
        <v>636180</v>
      </c>
      <c r="Z2191" s="191">
        <v>50</v>
      </c>
      <c r="AA2191" s="198">
        <v>0</v>
      </c>
      <c r="AB2191" s="191">
        <v>0.02</v>
      </c>
      <c r="AC2191" s="197">
        <f t="shared" si="244"/>
        <v>0</v>
      </c>
    </row>
    <row r="2192" spans="1:29" ht="18" x14ac:dyDescent="0.35">
      <c r="A2192" s="190"/>
      <c r="B2192" s="190"/>
      <c r="C2192" s="191"/>
      <c r="D2192" s="191"/>
      <c r="E2192" s="191"/>
      <c r="F2192" s="191"/>
      <c r="G2192" s="191"/>
      <c r="H2192" s="191"/>
      <c r="I2192" s="191">
        <v>1</v>
      </c>
      <c r="J2192" s="197">
        <v>8658.5</v>
      </c>
      <c r="K2192" s="191">
        <v>100</v>
      </c>
      <c r="L2192" s="230">
        <f t="shared" si="241"/>
        <v>865850</v>
      </c>
      <c r="M2192" s="196"/>
      <c r="N2192" s="196"/>
      <c r="O2192" s="191"/>
      <c r="P2192" s="191"/>
      <c r="Q2192" s="191"/>
      <c r="R2192" s="191"/>
      <c r="S2192" s="197"/>
      <c r="T2192" s="197">
        <f t="shared" si="236"/>
        <v>0</v>
      </c>
      <c r="U2192" s="191"/>
      <c r="V2192" s="191"/>
      <c r="W2192" s="197"/>
      <c r="X2192" s="198">
        <f t="shared" si="242"/>
        <v>865850</v>
      </c>
      <c r="Y2192" s="198">
        <f t="shared" si="240"/>
        <v>865850</v>
      </c>
      <c r="Z2192" s="191">
        <v>0</v>
      </c>
      <c r="AA2192" s="198">
        <f t="shared" si="243"/>
        <v>865850</v>
      </c>
      <c r="AB2192" s="191">
        <v>0.01</v>
      </c>
      <c r="AC2192" s="197">
        <f t="shared" si="244"/>
        <v>86.584999999999994</v>
      </c>
    </row>
    <row r="2193" spans="1:29" ht="18" x14ac:dyDescent="0.35">
      <c r="A2193" s="190">
        <v>182</v>
      </c>
      <c r="B2193" s="190"/>
      <c r="C2193" s="191" t="s">
        <v>1616</v>
      </c>
      <c r="D2193" s="191" t="s">
        <v>183</v>
      </c>
      <c r="E2193" s="191"/>
      <c r="F2193" s="191">
        <v>20</v>
      </c>
      <c r="G2193" s="191">
        <v>3</v>
      </c>
      <c r="H2193" s="191">
        <v>0</v>
      </c>
      <c r="I2193" s="191">
        <v>1</v>
      </c>
      <c r="J2193" s="197">
        <v>8300</v>
      </c>
      <c r="K2193" s="191">
        <v>100</v>
      </c>
      <c r="L2193" s="230">
        <f>J2193*K2193</f>
        <v>830000</v>
      </c>
      <c r="M2193" s="196"/>
      <c r="N2193" s="196"/>
      <c r="O2193" s="191"/>
      <c r="P2193" s="191"/>
      <c r="Q2193" s="191"/>
      <c r="R2193" s="191"/>
      <c r="S2193" s="197"/>
      <c r="T2193" s="197">
        <f t="shared" si="236"/>
        <v>0</v>
      </c>
      <c r="U2193" s="191"/>
      <c r="V2193" s="191"/>
      <c r="W2193" s="197"/>
      <c r="X2193" s="198">
        <f t="shared" si="242"/>
        <v>830000</v>
      </c>
      <c r="Y2193" s="198">
        <f t="shared" si="240"/>
        <v>830000</v>
      </c>
      <c r="Z2193" s="191">
        <v>0</v>
      </c>
      <c r="AA2193" s="198">
        <f t="shared" si="243"/>
        <v>830000</v>
      </c>
      <c r="AB2193" s="191">
        <v>0.01</v>
      </c>
      <c r="AC2193" s="197">
        <f t="shared" si="244"/>
        <v>83</v>
      </c>
    </row>
    <row r="2194" spans="1:29" ht="18" x14ac:dyDescent="0.35">
      <c r="A2194" s="190"/>
      <c r="B2194" s="190"/>
      <c r="C2194" s="191"/>
      <c r="D2194" s="191"/>
      <c r="E2194" s="191"/>
      <c r="F2194" s="191"/>
      <c r="G2194" s="191"/>
      <c r="H2194" s="191"/>
      <c r="I2194" s="191"/>
      <c r="J2194" s="197"/>
      <c r="K2194" s="191"/>
      <c r="L2194" s="230">
        <f t="shared" si="238"/>
        <v>0</v>
      </c>
      <c r="M2194" s="196"/>
      <c r="N2194" s="196"/>
      <c r="O2194" s="191"/>
      <c r="P2194" s="191"/>
      <c r="Q2194" s="191"/>
      <c r="R2194" s="191"/>
      <c r="S2194" s="197"/>
      <c r="T2194" s="197">
        <f t="shared" si="236"/>
        <v>0</v>
      </c>
      <c r="U2194" s="191"/>
      <c r="V2194" s="191"/>
      <c r="W2194" s="197"/>
      <c r="X2194" s="198">
        <f t="shared" si="242"/>
        <v>0</v>
      </c>
      <c r="Y2194" s="198">
        <f t="shared" si="240"/>
        <v>0</v>
      </c>
      <c r="Z2194" s="191">
        <v>0</v>
      </c>
      <c r="AA2194" s="198">
        <f t="shared" si="243"/>
        <v>0</v>
      </c>
      <c r="AB2194" s="191">
        <v>0.01</v>
      </c>
      <c r="AC2194" s="197">
        <f t="shared" si="244"/>
        <v>0</v>
      </c>
    </row>
    <row r="2195" spans="1:29" ht="18" x14ac:dyDescent="0.35">
      <c r="A2195" s="90"/>
      <c r="B2195" s="90"/>
      <c r="C2195" s="90"/>
      <c r="D2195" s="90"/>
      <c r="E2195" s="90"/>
      <c r="F2195" s="90"/>
      <c r="G2195" s="90"/>
      <c r="H2195" s="90"/>
      <c r="I2195" s="90"/>
      <c r="J2195" s="90"/>
      <c r="K2195" s="91"/>
      <c r="L2195" s="104"/>
      <c r="M2195" s="92"/>
      <c r="N2195" s="105"/>
      <c r="O2195" s="104"/>
      <c r="P2195" s="104"/>
      <c r="Q2195" s="90"/>
      <c r="R2195" s="90"/>
      <c r="S2195" s="104"/>
      <c r="T2195" s="60"/>
      <c r="U2195" s="104"/>
      <c r="V2195" s="104"/>
      <c r="W2195" s="60"/>
      <c r="X2195" s="60"/>
      <c r="Y2195" s="90"/>
      <c r="Z2195" s="90"/>
      <c r="AA2195" s="106" t="s">
        <v>105</v>
      </c>
      <c r="AB2195" s="90"/>
      <c r="AC2195" s="93"/>
    </row>
    <row r="2196" spans="1:29" ht="18" x14ac:dyDescent="0.35">
      <c r="A2196" s="442" t="s">
        <v>0</v>
      </c>
      <c r="B2196" s="442"/>
      <c r="C2196" s="442"/>
      <c r="D2196" s="442"/>
      <c r="E2196" s="442"/>
      <c r="F2196" s="442"/>
      <c r="G2196" s="442"/>
      <c r="H2196" s="442"/>
      <c r="I2196" s="442"/>
      <c r="J2196" s="442"/>
      <c r="K2196" s="442"/>
      <c r="L2196" s="442"/>
      <c r="M2196" s="442"/>
      <c r="N2196" s="442"/>
      <c r="O2196" s="442"/>
      <c r="P2196" s="442"/>
      <c r="Q2196" s="442"/>
      <c r="R2196" s="442"/>
      <c r="S2196" s="442"/>
      <c r="T2196" s="442"/>
      <c r="U2196" s="442"/>
      <c r="V2196" s="442"/>
      <c r="W2196" s="442"/>
      <c r="X2196" s="442"/>
      <c r="Y2196" s="442"/>
      <c r="Z2196" s="442"/>
      <c r="AA2196" s="442"/>
      <c r="AB2196" s="442"/>
      <c r="AC2196" s="93"/>
    </row>
    <row r="2197" spans="1:29" ht="18" x14ac:dyDescent="0.35">
      <c r="A2197" s="442" t="s">
        <v>1</v>
      </c>
      <c r="B2197" s="442"/>
      <c r="C2197" s="442"/>
      <c r="D2197" s="442"/>
      <c r="E2197" s="442"/>
      <c r="F2197" s="442"/>
      <c r="G2197" s="442"/>
      <c r="H2197" s="442"/>
      <c r="I2197" s="442"/>
      <c r="J2197" s="442"/>
      <c r="K2197" s="442"/>
      <c r="L2197" s="442"/>
      <c r="M2197" s="442"/>
      <c r="N2197" s="442"/>
      <c r="O2197" s="442"/>
      <c r="P2197" s="442"/>
      <c r="Q2197" s="442"/>
      <c r="R2197" s="442"/>
      <c r="S2197" s="442"/>
      <c r="T2197" s="442"/>
      <c r="U2197" s="442"/>
      <c r="V2197" s="442"/>
      <c r="W2197" s="442"/>
      <c r="X2197" s="442"/>
      <c r="Y2197" s="442"/>
      <c r="Z2197" s="442"/>
      <c r="AA2197" s="442"/>
      <c r="AB2197" s="442"/>
      <c r="AC2197" s="93"/>
    </row>
    <row r="2198" spans="1:29" ht="18" x14ac:dyDescent="0.35">
      <c r="A2198" s="539" t="s">
        <v>315</v>
      </c>
      <c r="B2198" s="539"/>
      <c r="C2198" s="539"/>
      <c r="D2198" s="539"/>
      <c r="E2198" s="539"/>
      <c r="F2198" s="539"/>
      <c r="G2198" s="539"/>
      <c r="H2198" s="539"/>
      <c r="I2198" s="539"/>
      <c r="J2198" s="539"/>
      <c r="K2198" s="539"/>
      <c r="L2198" s="539"/>
      <c r="M2198" s="539"/>
      <c r="N2198" s="539"/>
      <c r="O2198" s="539"/>
      <c r="P2198" s="539"/>
      <c r="Q2198" s="539"/>
      <c r="R2198" s="539"/>
      <c r="S2198" s="539"/>
      <c r="T2198" s="539"/>
      <c r="U2198" s="539"/>
      <c r="V2198" s="539"/>
      <c r="W2198" s="539"/>
      <c r="X2198" s="539"/>
      <c r="Y2198" s="539"/>
      <c r="Z2198" s="539"/>
      <c r="AA2198" s="539"/>
      <c r="AB2198" s="539"/>
      <c r="AC2198" s="249"/>
    </row>
    <row r="2199" spans="1:29" ht="18" x14ac:dyDescent="0.35">
      <c r="A2199" s="475" t="s">
        <v>3</v>
      </c>
      <c r="B2199" s="476"/>
      <c r="C2199" s="476"/>
      <c r="D2199" s="476"/>
      <c r="E2199" s="476"/>
      <c r="F2199" s="476"/>
      <c r="G2199" s="476"/>
      <c r="H2199" s="476"/>
      <c r="I2199" s="476"/>
      <c r="J2199" s="476"/>
      <c r="K2199" s="476"/>
      <c r="L2199" s="477"/>
      <c r="M2199" s="478" t="s">
        <v>4</v>
      </c>
      <c r="N2199" s="479"/>
      <c r="O2199" s="479"/>
      <c r="P2199" s="479"/>
      <c r="Q2199" s="479"/>
      <c r="R2199" s="479"/>
      <c r="S2199" s="479"/>
      <c r="T2199" s="479"/>
      <c r="U2199" s="479"/>
      <c r="V2199" s="479"/>
      <c r="W2199" s="480"/>
      <c r="X2199" s="484" t="s">
        <v>5</v>
      </c>
      <c r="Y2199" s="487" t="s">
        <v>6</v>
      </c>
      <c r="Z2199" s="540" t="s">
        <v>7</v>
      </c>
      <c r="AA2199" s="484" t="s">
        <v>8</v>
      </c>
      <c r="AB2199" s="543" t="s">
        <v>9</v>
      </c>
      <c r="AC2199" s="460" t="s">
        <v>10</v>
      </c>
    </row>
    <row r="2200" spans="1:29" ht="18" x14ac:dyDescent="0.35">
      <c r="A2200" s="439" t="s">
        <v>11</v>
      </c>
      <c r="B2200" s="223"/>
      <c r="C2200" s="223"/>
      <c r="D2200" s="463" t="s">
        <v>12</v>
      </c>
      <c r="E2200" s="463" t="s">
        <v>13</v>
      </c>
      <c r="F2200" s="466" t="s">
        <v>14</v>
      </c>
      <c r="G2200" s="467"/>
      <c r="H2200" s="468"/>
      <c r="I2200" s="464" t="s">
        <v>15</v>
      </c>
      <c r="J2200" s="463" t="s">
        <v>16</v>
      </c>
      <c r="K2200" s="536" t="s">
        <v>17</v>
      </c>
      <c r="L2200" s="463" t="s">
        <v>18</v>
      </c>
      <c r="M2200" s="430" t="s">
        <v>11</v>
      </c>
      <c r="N2200" s="433" t="s">
        <v>19</v>
      </c>
      <c r="O2200" s="412" t="s">
        <v>20</v>
      </c>
      <c r="P2200" s="436" t="s">
        <v>15</v>
      </c>
      <c r="Q2200" s="436" t="s">
        <v>21</v>
      </c>
      <c r="R2200" s="424" t="s">
        <v>22</v>
      </c>
      <c r="S2200" s="412" t="s">
        <v>23</v>
      </c>
      <c r="T2200" s="546" t="s">
        <v>24</v>
      </c>
      <c r="U2200" s="444" t="s">
        <v>25</v>
      </c>
      <c r="V2200" s="446"/>
      <c r="W2200" s="549" t="s">
        <v>26</v>
      </c>
      <c r="X2200" s="485"/>
      <c r="Y2200" s="488"/>
      <c r="Z2200" s="541"/>
      <c r="AA2200" s="485"/>
      <c r="AB2200" s="544"/>
      <c r="AC2200" s="461"/>
    </row>
    <row r="2201" spans="1:29" ht="18" x14ac:dyDescent="0.25">
      <c r="A2201" s="440"/>
      <c r="B2201" s="224"/>
      <c r="C2201" s="224"/>
      <c r="D2201" s="464"/>
      <c r="E2201" s="464"/>
      <c r="F2201" s="469"/>
      <c r="G2201" s="470"/>
      <c r="H2201" s="471"/>
      <c r="I2201" s="464"/>
      <c r="J2201" s="464"/>
      <c r="K2201" s="537"/>
      <c r="L2201" s="464"/>
      <c r="M2201" s="431"/>
      <c r="N2201" s="434"/>
      <c r="O2201" s="413"/>
      <c r="P2201" s="437"/>
      <c r="Q2201" s="437"/>
      <c r="R2201" s="425"/>
      <c r="S2201" s="413"/>
      <c r="T2201" s="547"/>
      <c r="U2201" s="424" t="s">
        <v>27</v>
      </c>
      <c r="V2201" s="450" t="s">
        <v>28</v>
      </c>
      <c r="W2201" s="550"/>
      <c r="X2201" s="485"/>
      <c r="Y2201" s="488"/>
      <c r="Z2201" s="541"/>
      <c r="AA2201" s="485"/>
      <c r="AB2201" s="544"/>
      <c r="AC2201" s="461"/>
    </row>
    <row r="2202" spans="1:29" ht="18" x14ac:dyDescent="0.25">
      <c r="A2202" s="440"/>
      <c r="B2202" s="224"/>
      <c r="C2202" s="224"/>
      <c r="D2202" s="464"/>
      <c r="E2202" s="464"/>
      <c r="F2202" s="439" t="s">
        <v>29</v>
      </c>
      <c r="G2202" s="439" t="s">
        <v>30</v>
      </c>
      <c r="H2202" s="439" t="s">
        <v>31</v>
      </c>
      <c r="I2202" s="464"/>
      <c r="J2202" s="464"/>
      <c r="K2202" s="537"/>
      <c r="L2202" s="464"/>
      <c r="M2202" s="431"/>
      <c r="N2202" s="434"/>
      <c r="O2202" s="413"/>
      <c r="P2202" s="437"/>
      <c r="Q2202" s="437"/>
      <c r="R2202" s="425"/>
      <c r="S2202" s="413"/>
      <c r="T2202" s="547"/>
      <c r="U2202" s="425"/>
      <c r="V2202" s="451"/>
      <c r="W2202" s="550"/>
      <c r="X2202" s="485"/>
      <c r="Y2202" s="488"/>
      <c r="Z2202" s="541"/>
      <c r="AA2202" s="485"/>
      <c r="AB2202" s="544"/>
      <c r="AC2202" s="461"/>
    </row>
    <row r="2203" spans="1:29" ht="18" x14ac:dyDescent="0.25">
      <c r="A2203" s="440"/>
      <c r="B2203" s="224"/>
      <c r="C2203" s="224"/>
      <c r="D2203" s="464"/>
      <c r="E2203" s="464"/>
      <c r="F2203" s="440"/>
      <c r="G2203" s="440"/>
      <c r="H2203" s="440"/>
      <c r="I2203" s="464"/>
      <c r="J2203" s="464"/>
      <c r="K2203" s="537"/>
      <c r="L2203" s="464"/>
      <c r="M2203" s="431"/>
      <c r="N2203" s="434"/>
      <c r="O2203" s="413"/>
      <c r="P2203" s="437"/>
      <c r="Q2203" s="437"/>
      <c r="R2203" s="425"/>
      <c r="S2203" s="413"/>
      <c r="T2203" s="547"/>
      <c r="U2203" s="425"/>
      <c r="V2203" s="451"/>
      <c r="W2203" s="550"/>
      <c r="X2203" s="485"/>
      <c r="Y2203" s="488"/>
      <c r="Z2203" s="541"/>
      <c r="AA2203" s="485"/>
      <c r="AB2203" s="544"/>
      <c r="AC2203" s="461"/>
    </row>
    <row r="2204" spans="1:29" ht="18" x14ac:dyDescent="0.25">
      <c r="A2204" s="441"/>
      <c r="B2204" s="225"/>
      <c r="C2204" s="225"/>
      <c r="D2204" s="465"/>
      <c r="E2204" s="465"/>
      <c r="F2204" s="441"/>
      <c r="G2204" s="441"/>
      <c r="H2204" s="441"/>
      <c r="I2204" s="465"/>
      <c r="J2204" s="465"/>
      <c r="K2204" s="538"/>
      <c r="L2204" s="465"/>
      <c r="M2204" s="432"/>
      <c r="N2204" s="435"/>
      <c r="O2204" s="414"/>
      <c r="P2204" s="438"/>
      <c r="Q2204" s="438"/>
      <c r="R2204" s="426"/>
      <c r="S2204" s="414"/>
      <c r="T2204" s="548"/>
      <c r="U2204" s="426"/>
      <c r="V2204" s="452"/>
      <c r="W2204" s="551"/>
      <c r="X2204" s="486"/>
      <c r="Y2204" s="489"/>
      <c r="Z2204" s="542"/>
      <c r="AA2204" s="486"/>
      <c r="AB2204" s="545"/>
      <c r="AC2204" s="462"/>
    </row>
    <row r="2205" spans="1:29" ht="18" x14ac:dyDescent="0.35">
      <c r="A2205" s="49">
        <v>1</v>
      </c>
      <c r="B2205" s="43"/>
      <c r="C2205" s="107" t="s">
        <v>316</v>
      </c>
      <c r="D2205" s="108" t="s">
        <v>317</v>
      </c>
      <c r="E2205" s="109">
        <v>1423</v>
      </c>
      <c r="F2205" s="109">
        <v>27</v>
      </c>
      <c r="G2205" s="109">
        <v>2</v>
      </c>
      <c r="H2205" s="110">
        <v>13</v>
      </c>
      <c r="I2205" s="94">
        <v>1</v>
      </c>
      <c r="J2205" s="44">
        <f>F2205*400+G2205*100+H2205</f>
        <v>11013</v>
      </c>
      <c r="K2205" s="50">
        <v>100</v>
      </c>
      <c r="L2205" s="51">
        <f>J2205*K2205</f>
        <v>1101300</v>
      </c>
      <c r="M2205" s="97"/>
      <c r="N2205" s="96"/>
      <c r="O2205" s="94"/>
      <c r="P2205" s="94"/>
      <c r="Q2205" s="94"/>
      <c r="R2205" s="94"/>
      <c r="S2205" s="94"/>
      <c r="T2205" s="61"/>
      <c r="U2205" s="94"/>
      <c r="V2205" s="94"/>
      <c r="W2205" s="61"/>
      <c r="X2205" s="61"/>
      <c r="Y2205" s="111">
        <f>L2205</f>
        <v>1101300</v>
      </c>
      <c r="Z2205" s="94">
        <v>0</v>
      </c>
      <c r="AA2205" s="61">
        <f>Y2205</f>
        <v>1101300</v>
      </c>
      <c r="AB2205" s="136">
        <v>0.01</v>
      </c>
      <c r="AC2205" s="147">
        <f>AA2205*AB2205/100</f>
        <v>110.13</v>
      </c>
    </row>
    <row r="2206" spans="1:29" ht="18" x14ac:dyDescent="0.35">
      <c r="A2206" s="49">
        <v>2</v>
      </c>
      <c r="B2206" s="43"/>
      <c r="C2206" s="107" t="s">
        <v>318</v>
      </c>
      <c r="D2206" s="108" t="s">
        <v>314</v>
      </c>
      <c r="E2206" s="109">
        <v>8046</v>
      </c>
      <c r="F2206" s="109">
        <v>12</v>
      </c>
      <c r="G2206" s="109">
        <v>0</v>
      </c>
      <c r="H2206" s="110">
        <v>18</v>
      </c>
      <c r="I2206" s="94">
        <v>1</v>
      </c>
      <c r="J2206" s="44">
        <f>F2206*400+G2206*100+H2206</f>
        <v>4818</v>
      </c>
      <c r="K2206" s="101">
        <f>VLOOKUP(E2206,[7]โฉนด!B$1:L$65536,11,FALSE)</f>
        <v>210</v>
      </c>
      <c r="L2206" s="51">
        <f>J2206*K2206</f>
        <v>1011780</v>
      </c>
      <c r="M2206" s="97"/>
      <c r="N2206" s="96"/>
      <c r="O2206" s="94"/>
      <c r="P2206" s="94"/>
      <c r="Q2206" s="94"/>
      <c r="R2206" s="94"/>
      <c r="S2206" s="94"/>
      <c r="T2206" s="61"/>
      <c r="U2206" s="94"/>
      <c r="V2206" s="94"/>
      <c r="W2206" s="61"/>
      <c r="X2206" s="61"/>
      <c r="Y2206" s="111">
        <f t="shared" ref="Y2206:Y2211" si="245">L2206</f>
        <v>1011780</v>
      </c>
      <c r="Z2206" s="94">
        <v>0</v>
      </c>
      <c r="AA2206" s="61">
        <f t="shared" ref="AA2206:AA2211" si="246">Y2206</f>
        <v>1011780</v>
      </c>
      <c r="AB2206" s="136">
        <v>0.01</v>
      </c>
      <c r="AC2206" s="148">
        <f t="shared" ref="AC2206:AC2269" si="247">AA2206*AB2206/100</f>
        <v>101.17800000000001</v>
      </c>
    </row>
    <row r="2207" spans="1:29" ht="18" x14ac:dyDescent="0.35">
      <c r="A2207" s="49">
        <v>3</v>
      </c>
      <c r="B2207" s="43"/>
      <c r="C2207" s="107" t="s">
        <v>318</v>
      </c>
      <c r="D2207" s="108" t="s">
        <v>314</v>
      </c>
      <c r="E2207" s="109">
        <v>12846</v>
      </c>
      <c r="F2207" s="109">
        <v>1</v>
      </c>
      <c r="G2207" s="109">
        <v>1</v>
      </c>
      <c r="H2207" s="110">
        <v>34</v>
      </c>
      <c r="I2207" s="94">
        <v>1</v>
      </c>
      <c r="J2207" s="44">
        <f>F2207*400+G2207*100+H2207</f>
        <v>534</v>
      </c>
      <c r="K2207" s="101">
        <f>VLOOKUP(E2207,[7]โฉนด!B$1:L$65536,11,FALSE)</f>
        <v>280</v>
      </c>
      <c r="L2207" s="51">
        <f>J2207*K2207</f>
        <v>149520</v>
      </c>
      <c r="M2207" s="95"/>
      <c r="N2207" s="96"/>
      <c r="O2207" s="94"/>
      <c r="P2207" s="94"/>
      <c r="Q2207" s="94"/>
      <c r="R2207" s="94"/>
      <c r="S2207" s="94"/>
      <c r="T2207" s="61"/>
      <c r="U2207" s="94"/>
      <c r="V2207" s="94"/>
      <c r="W2207" s="61"/>
      <c r="X2207" s="61"/>
      <c r="Y2207" s="111">
        <f t="shared" si="245"/>
        <v>149520</v>
      </c>
      <c r="Z2207" s="94">
        <v>0</v>
      </c>
      <c r="AA2207" s="61">
        <f t="shared" si="246"/>
        <v>149520</v>
      </c>
      <c r="AB2207" s="136">
        <v>0.01</v>
      </c>
      <c r="AC2207" s="148">
        <f t="shared" si="247"/>
        <v>14.952</v>
      </c>
    </row>
    <row r="2208" spans="1:29" ht="18" x14ac:dyDescent="0.35">
      <c r="A2208" s="49">
        <v>4</v>
      </c>
      <c r="B2208" s="43"/>
      <c r="C2208" s="107" t="s">
        <v>319</v>
      </c>
      <c r="D2208" s="108" t="s">
        <v>314</v>
      </c>
      <c r="E2208" s="109">
        <v>7802</v>
      </c>
      <c r="F2208" s="109">
        <v>15</v>
      </c>
      <c r="G2208" s="109">
        <v>2</v>
      </c>
      <c r="H2208" s="110">
        <v>56</v>
      </c>
      <c r="I2208" s="94">
        <v>1</v>
      </c>
      <c r="J2208" s="44">
        <f t="shared" ref="J2208:J2275" si="248">F2208*400+G2208*100+H2208</f>
        <v>6256</v>
      </c>
      <c r="K2208" s="101">
        <v>100</v>
      </c>
      <c r="L2208" s="51">
        <f t="shared" ref="L2208:L2275" si="249">J2208*K2208</f>
        <v>625600</v>
      </c>
      <c r="M2208" s="97"/>
      <c r="N2208" s="96"/>
      <c r="O2208" s="94"/>
      <c r="P2208" s="94"/>
      <c r="Q2208" s="94"/>
      <c r="R2208" s="94"/>
      <c r="S2208" s="94"/>
      <c r="T2208" s="61"/>
      <c r="U2208" s="94"/>
      <c r="V2208" s="94"/>
      <c r="W2208" s="61"/>
      <c r="X2208" s="61"/>
      <c r="Y2208" s="111">
        <f t="shared" si="245"/>
        <v>625600</v>
      </c>
      <c r="Z2208" s="94">
        <v>0</v>
      </c>
      <c r="AA2208" s="61">
        <f t="shared" si="246"/>
        <v>625600</v>
      </c>
      <c r="AB2208" s="136">
        <v>0.01</v>
      </c>
      <c r="AC2208" s="148">
        <f t="shared" si="247"/>
        <v>62.56</v>
      </c>
    </row>
    <row r="2209" spans="1:29" ht="18" x14ac:dyDescent="0.35">
      <c r="A2209" s="49">
        <v>5</v>
      </c>
      <c r="B2209" s="43"/>
      <c r="C2209" s="107" t="s">
        <v>320</v>
      </c>
      <c r="D2209" s="108" t="s">
        <v>314</v>
      </c>
      <c r="E2209" s="109">
        <v>8015</v>
      </c>
      <c r="F2209" s="109">
        <v>14</v>
      </c>
      <c r="G2209" s="109">
        <v>1</v>
      </c>
      <c r="H2209" s="110">
        <v>39</v>
      </c>
      <c r="I2209" s="94">
        <v>1</v>
      </c>
      <c r="J2209" s="44">
        <f t="shared" si="248"/>
        <v>5739</v>
      </c>
      <c r="K2209" s="101">
        <v>100</v>
      </c>
      <c r="L2209" s="51">
        <f t="shared" si="249"/>
        <v>573900</v>
      </c>
      <c r="M2209" s="97"/>
      <c r="N2209" s="96"/>
      <c r="O2209" s="94"/>
      <c r="P2209" s="94"/>
      <c r="Q2209" s="94"/>
      <c r="R2209" s="94"/>
      <c r="S2209" s="94"/>
      <c r="T2209" s="61"/>
      <c r="U2209" s="94"/>
      <c r="V2209" s="94"/>
      <c r="W2209" s="61"/>
      <c r="X2209" s="61"/>
      <c r="Y2209" s="111">
        <f t="shared" si="245"/>
        <v>573900</v>
      </c>
      <c r="Z2209" s="94">
        <v>0</v>
      </c>
      <c r="AA2209" s="61">
        <f t="shared" si="246"/>
        <v>573900</v>
      </c>
      <c r="AB2209" s="136">
        <v>0.01</v>
      </c>
      <c r="AC2209" s="148">
        <f t="shared" si="247"/>
        <v>57.39</v>
      </c>
    </row>
    <row r="2210" spans="1:29" ht="21.6" x14ac:dyDescent="0.35">
      <c r="A2210" s="49">
        <v>6</v>
      </c>
      <c r="B2210" s="43"/>
      <c r="C2210" s="107" t="s">
        <v>321</v>
      </c>
      <c r="D2210" s="108" t="s">
        <v>314</v>
      </c>
      <c r="E2210" s="109">
        <v>20517</v>
      </c>
      <c r="F2210" s="109">
        <v>15</v>
      </c>
      <c r="G2210" s="109">
        <v>3</v>
      </c>
      <c r="H2210" s="110" t="s">
        <v>322</v>
      </c>
      <c r="I2210" s="94">
        <v>1</v>
      </c>
      <c r="J2210" s="44">
        <f t="shared" si="248"/>
        <v>6376.1</v>
      </c>
      <c r="K2210" s="101">
        <v>100</v>
      </c>
      <c r="L2210" s="51">
        <f t="shared" si="249"/>
        <v>637610</v>
      </c>
      <c r="M2210" s="95"/>
      <c r="N2210" s="96"/>
      <c r="O2210" s="94"/>
      <c r="P2210" s="94"/>
      <c r="Q2210" s="94"/>
      <c r="R2210" s="94"/>
      <c r="S2210" s="94"/>
      <c r="T2210" s="61"/>
      <c r="U2210" s="94"/>
      <c r="V2210" s="94"/>
      <c r="W2210" s="61"/>
      <c r="X2210" s="61"/>
      <c r="Y2210" s="111">
        <f t="shared" si="245"/>
        <v>637610</v>
      </c>
      <c r="Z2210" s="94">
        <v>0</v>
      </c>
      <c r="AA2210" s="61">
        <f t="shared" si="246"/>
        <v>637610</v>
      </c>
      <c r="AB2210" s="136">
        <v>0.01</v>
      </c>
      <c r="AC2210" s="148">
        <f t="shared" si="247"/>
        <v>63.761000000000003</v>
      </c>
    </row>
    <row r="2211" spans="1:29" ht="21.6" x14ac:dyDescent="0.35">
      <c r="A2211" s="49">
        <v>7</v>
      </c>
      <c r="B2211" s="43"/>
      <c r="C2211" s="107" t="s">
        <v>321</v>
      </c>
      <c r="D2211" s="108" t="s">
        <v>314</v>
      </c>
      <c r="E2211" s="109">
        <v>20519</v>
      </c>
      <c r="F2211" s="109">
        <v>2</v>
      </c>
      <c r="G2211" s="109">
        <v>1</v>
      </c>
      <c r="H2211" s="110" t="s">
        <v>323</v>
      </c>
      <c r="I2211" s="94">
        <v>1</v>
      </c>
      <c r="J2211" s="44">
        <f t="shared" si="248"/>
        <v>950.5</v>
      </c>
      <c r="K2211" s="101">
        <v>100</v>
      </c>
      <c r="L2211" s="51">
        <f t="shared" si="249"/>
        <v>95050</v>
      </c>
      <c r="M2211" s="97"/>
      <c r="N2211" s="96"/>
      <c r="O2211" s="94"/>
      <c r="P2211" s="94"/>
      <c r="Q2211" s="94"/>
      <c r="R2211" s="94"/>
      <c r="S2211" s="94"/>
      <c r="T2211" s="61"/>
      <c r="U2211" s="94"/>
      <c r="V2211" s="94"/>
      <c r="W2211" s="61"/>
      <c r="X2211" s="61"/>
      <c r="Y2211" s="111">
        <f t="shared" si="245"/>
        <v>95050</v>
      </c>
      <c r="Z2211" s="94">
        <v>0</v>
      </c>
      <c r="AA2211" s="61">
        <f t="shared" si="246"/>
        <v>95050</v>
      </c>
      <c r="AB2211" s="136">
        <v>0.01</v>
      </c>
      <c r="AC2211" s="148">
        <f t="shared" si="247"/>
        <v>9.5050000000000008</v>
      </c>
    </row>
    <row r="2212" spans="1:29" ht="18" x14ac:dyDescent="0.35">
      <c r="A2212" s="49">
        <v>8</v>
      </c>
      <c r="B2212" s="43"/>
      <c r="C2212" s="107" t="s">
        <v>324</v>
      </c>
      <c r="D2212" s="108" t="s">
        <v>314</v>
      </c>
      <c r="E2212" s="109">
        <v>7751</v>
      </c>
      <c r="F2212" s="109">
        <v>11</v>
      </c>
      <c r="G2212" s="109">
        <v>1</v>
      </c>
      <c r="H2212" s="110" t="s">
        <v>325</v>
      </c>
      <c r="I2212" s="94">
        <v>1</v>
      </c>
      <c r="J2212" s="44">
        <f t="shared" si="248"/>
        <v>4581</v>
      </c>
      <c r="K2212" s="101">
        <f>VLOOKUP(E2212,[7]โฉนด!B$1:L$65536,11,FALSE)</f>
        <v>100</v>
      </c>
      <c r="L2212" s="51">
        <f t="shared" si="249"/>
        <v>458100</v>
      </c>
      <c r="M2212" s="97" t="s">
        <v>37</v>
      </c>
      <c r="N2212" s="96" t="s">
        <v>38</v>
      </c>
      <c r="O2212" s="94" t="s">
        <v>39</v>
      </c>
      <c r="P2212" s="112" t="s">
        <v>40</v>
      </c>
      <c r="Q2212" s="94">
        <v>100</v>
      </c>
      <c r="R2212" s="94">
        <v>100</v>
      </c>
      <c r="S2212" s="94">
        <v>6550</v>
      </c>
      <c r="T2212" s="61">
        <v>655000</v>
      </c>
      <c r="U2212" s="94">
        <v>20</v>
      </c>
      <c r="V2212" s="94">
        <v>30</v>
      </c>
      <c r="W2212" s="61">
        <v>458500</v>
      </c>
      <c r="X2212" s="61">
        <v>458500</v>
      </c>
      <c r="Y2212" s="94">
        <v>461000</v>
      </c>
      <c r="Z2212" s="94">
        <v>50</v>
      </c>
      <c r="AA2212" s="61">
        <v>0</v>
      </c>
      <c r="AB2212" s="136">
        <v>0.02</v>
      </c>
      <c r="AC2212" s="148">
        <f t="shared" si="247"/>
        <v>0</v>
      </c>
    </row>
    <row r="2213" spans="1:29" ht="18" x14ac:dyDescent="0.35">
      <c r="A2213" s="49"/>
      <c r="B2213" s="43"/>
      <c r="C2213" s="107"/>
      <c r="D2213" s="108"/>
      <c r="E2213" s="109"/>
      <c r="F2213" s="109"/>
      <c r="G2213" s="109"/>
      <c r="H2213" s="110"/>
      <c r="I2213" s="94"/>
      <c r="J2213" s="44"/>
      <c r="K2213" s="101"/>
      <c r="L2213" s="51"/>
      <c r="M2213" s="95" t="s">
        <v>41</v>
      </c>
      <c r="N2213" s="96"/>
      <c r="O2213" s="94"/>
      <c r="P2213" s="94"/>
      <c r="Q2213" s="94"/>
      <c r="R2213" s="94"/>
      <c r="S2213" s="94"/>
      <c r="T2213" s="61"/>
      <c r="U2213" s="94"/>
      <c r="V2213" s="94"/>
      <c r="W2213" s="61"/>
      <c r="X2213" s="61"/>
      <c r="Y2213" s="94">
        <v>455600</v>
      </c>
      <c r="Z2213" s="94">
        <v>0</v>
      </c>
      <c r="AA2213" s="61">
        <v>455600</v>
      </c>
      <c r="AB2213" s="136">
        <v>0.01</v>
      </c>
      <c r="AC2213" s="148">
        <f t="shared" si="247"/>
        <v>45.56</v>
      </c>
    </row>
    <row r="2214" spans="1:29" ht="18" x14ac:dyDescent="0.35">
      <c r="A2214" s="49">
        <v>9</v>
      </c>
      <c r="B2214" s="43"/>
      <c r="C2214" s="107" t="s">
        <v>324</v>
      </c>
      <c r="D2214" s="108" t="s">
        <v>314</v>
      </c>
      <c r="E2214" s="109">
        <v>8011</v>
      </c>
      <c r="F2214" s="109">
        <v>6</v>
      </c>
      <c r="G2214" s="109">
        <v>2</v>
      </c>
      <c r="H2214" s="110" t="s">
        <v>326</v>
      </c>
      <c r="I2214" s="94">
        <v>1</v>
      </c>
      <c r="J2214" s="44">
        <f t="shared" si="248"/>
        <v>2647</v>
      </c>
      <c r="K2214" s="101">
        <v>100</v>
      </c>
      <c r="L2214" s="51">
        <f t="shared" si="249"/>
        <v>264700</v>
      </c>
      <c r="M2214" s="95"/>
      <c r="N2214" s="96"/>
      <c r="O2214" s="94"/>
      <c r="P2214" s="94"/>
      <c r="Q2214" s="94"/>
      <c r="R2214" s="94"/>
      <c r="S2214" s="94"/>
      <c r="T2214" s="61"/>
      <c r="U2214" s="94"/>
      <c r="V2214" s="94"/>
      <c r="W2214" s="61"/>
      <c r="X2214" s="61"/>
      <c r="Y2214" s="111">
        <f>L2214</f>
        <v>264700</v>
      </c>
      <c r="Z2214" s="94">
        <v>0</v>
      </c>
      <c r="AA2214" s="61">
        <f>Y2214</f>
        <v>264700</v>
      </c>
      <c r="AB2214" s="136">
        <v>0.01</v>
      </c>
      <c r="AC2214" s="148">
        <f t="shared" si="247"/>
        <v>26.47</v>
      </c>
    </row>
    <row r="2215" spans="1:29" ht="18" x14ac:dyDescent="0.35">
      <c r="A2215" s="49">
        <v>10</v>
      </c>
      <c r="B2215" s="43"/>
      <c r="C2215" s="107" t="s">
        <v>327</v>
      </c>
      <c r="D2215" s="108" t="s">
        <v>314</v>
      </c>
      <c r="E2215" s="109">
        <v>7728</v>
      </c>
      <c r="F2215" s="109">
        <v>6</v>
      </c>
      <c r="G2215" s="109">
        <v>2</v>
      </c>
      <c r="H2215" s="110" t="s">
        <v>328</v>
      </c>
      <c r="I2215" s="94">
        <v>1</v>
      </c>
      <c r="J2215" s="44">
        <f t="shared" si="248"/>
        <v>2683</v>
      </c>
      <c r="K2215" s="101">
        <v>100</v>
      </c>
      <c r="L2215" s="51">
        <f t="shared" si="249"/>
        <v>268300</v>
      </c>
      <c r="M2215" s="97"/>
      <c r="N2215" s="96"/>
      <c r="O2215" s="94"/>
      <c r="P2215" s="94"/>
      <c r="Q2215" s="94"/>
      <c r="R2215" s="94"/>
      <c r="S2215" s="94"/>
      <c r="T2215" s="61"/>
      <c r="U2215" s="94"/>
      <c r="V2215" s="94"/>
      <c r="W2215" s="61"/>
      <c r="X2215" s="61"/>
      <c r="Y2215" s="111">
        <f t="shared" ref="Y2215:Y2246" si="250">L2215</f>
        <v>268300</v>
      </c>
      <c r="Z2215" s="94">
        <v>0</v>
      </c>
      <c r="AA2215" s="61">
        <f t="shared" ref="AA2215:AA2246" si="251">Y2215</f>
        <v>268300</v>
      </c>
      <c r="AB2215" s="136">
        <v>0.01</v>
      </c>
      <c r="AC2215" s="148">
        <f t="shared" si="247"/>
        <v>26.83</v>
      </c>
    </row>
    <row r="2216" spans="1:29" ht="18" x14ac:dyDescent="0.35">
      <c r="A2216" s="49">
        <v>11</v>
      </c>
      <c r="B2216" s="43"/>
      <c r="C2216" s="107" t="s">
        <v>327</v>
      </c>
      <c r="D2216" s="108" t="s">
        <v>314</v>
      </c>
      <c r="E2216" s="109">
        <v>7804</v>
      </c>
      <c r="F2216" s="109">
        <v>7</v>
      </c>
      <c r="G2216" s="109">
        <v>0</v>
      </c>
      <c r="H2216" s="110" t="s">
        <v>329</v>
      </c>
      <c r="I2216" s="94">
        <v>1</v>
      </c>
      <c r="J2216" s="44">
        <f t="shared" si="248"/>
        <v>2833</v>
      </c>
      <c r="K2216" s="101">
        <v>100</v>
      </c>
      <c r="L2216" s="51">
        <f t="shared" si="249"/>
        <v>283300</v>
      </c>
      <c r="M2216" s="97"/>
      <c r="N2216" s="96"/>
      <c r="O2216" s="94"/>
      <c r="P2216" s="94"/>
      <c r="Q2216" s="94"/>
      <c r="R2216" s="94"/>
      <c r="S2216" s="94"/>
      <c r="T2216" s="61"/>
      <c r="U2216" s="94"/>
      <c r="V2216" s="94"/>
      <c r="W2216" s="61"/>
      <c r="X2216" s="61"/>
      <c r="Y2216" s="111">
        <f t="shared" si="250"/>
        <v>283300</v>
      </c>
      <c r="Z2216" s="94">
        <v>0</v>
      </c>
      <c r="AA2216" s="61">
        <f t="shared" si="251"/>
        <v>283300</v>
      </c>
      <c r="AB2216" s="136">
        <v>0.01</v>
      </c>
      <c r="AC2216" s="148">
        <f t="shared" si="247"/>
        <v>28.33</v>
      </c>
    </row>
    <row r="2217" spans="1:29" ht="18" x14ac:dyDescent="0.35">
      <c r="A2217" s="49">
        <v>12</v>
      </c>
      <c r="B2217" s="43"/>
      <c r="C2217" s="107" t="s">
        <v>327</v>
      </c>
      <c r="D2217" s="108" t="s">
        <v>314</v>
      </c>
      <c r="E2217" s="109">
        <v>6354</v>
      </c>
      <c r="F2217" s="109">
        <v>6</v>
      </c>
      <c r="G2217" s="109">
        <v>0</v>
      </c>
      <c r="H2217" s="110" t="s">
        <v>330</v>
      </c>
      <c r="I2217" s="94">
        <v>1</v>
      </c>
      <c r="J2217" s="44">
        <f t="shared" si="248"/>
        <v>2452</v>
      </c>
      <c r="K2217" s="101">
        <f>VLOOKUP(E2217,[7]โฉนด!B$1:L$65536,11,FALSE)</f>
        <v>100</v>
      </c>
      <c r="L2217" s="51">
        <f t="shared" si="249"/>
        <v>245200</v>
      </c>
      <c r="M2217" s="95"/>
      <c r="N2217" s="96"/>
      <c r="O2217" s="94"/>
      <c r="P2217" s="94"/>
      <c r="Q2217" s="94"/>
      <c r="R2217" s="94"/>
      <c r="S2217" s="94"/>
      <c r="T2217" s="61"/>
      <c r="U2217" s="94"/>
      <c r="V2217" s="94"/>
      <c r="W2217" s="61"/>
      <c r="X2217" s="61"/>
      <c r="Y2217" s="111">
        <f t="shared" si="250"/>
        <v>245200</v>
      </c>
      <c r="Z2217" s="94">
        <v>0</v>
      </c>
      <c r="AA2217" s="61">
        <f t="shared" si="251"/>
        <v>245200</v>
      </c>
      <c r="AB2217" s="136">
        <v>0.01</v>
      </c>
      <c r="AC2217" s="148">
        <f t="shared" si="247"/>
        <v>24.52</v>
      </c>
    </row>
    <row r="2218" spans="1:29" ht="18" x14ac:dyDescent="0.35">
      <c r="A2218" s="49">
        <v>13</v>
      </c>
      <c r="B2218" s="43"/>
      <c r="C2218" s="107" t="s">
        <v>327</v>
      </c>
      <c r="D2218" s="108" t="s">
        <v>314</v>
      </c>
      <c r="E2218" s="109">
        <v>7746</v>
      </c>
      <c r="F2218" s="109">
        <v>6</v>
      </c>
      <c r="G2218" s="109">
        <v>0</v>
      </c>
      <c r="H2218" s="110" t="s">
        <v>331</v>
      </c>
      <c r="I2218" s="94">
        <v>1</v>
      </c>
      <c r="J2218" s="44">
        <f t="shared" si="248"/>
        <v>2444</v>
      </c>
      <c r="K2218" s="101">
        <f>VLOOKUP(E2218,[7]โฉนด!B$1:L$65536,11,FALSE)</f>
        <v>100</v>
      </c>
      <c r="L2218" s="51">
        <f t="shared" si="249"/>
        <v>244400</v>
      </c>
      <c r="M2218" s="97"/>
      <c r="N2218" s="96"/>
      <c r="O2218" s="94"/>
      <c r="P2218" s="94"/>
      <c r="Q2218" s="94"/>
      <c r="R2218" s="94"/>
      <c r="S2218" s="94"/>
      <c r="T2218" s="61"/>
      <c r="U2218" s="94"/>
      <c r="V2218" s="94"/>
      <c r="W2218" s="61"/>
      <c r="X2218" s="61"/>
      <c r="Y2218" s="111">
        <f t="shared" si="250"/>
        <v>244400</v>
      </c>
      <c r="Z2218" s="94">
        <v>0</v>
      </c>
      <c r="AA2218" s="61">
        <f t="shared" si="251"/>
        <v>244400</v>
      </c>
      <c r="AB2218" s="136">
        <v>0.01</v>
      </c>
      <c r="AC2218" s="148">
        <f t="shared" si="247"/>
        <v>24.44</v>
      </c>
    </row>
    <row r="2219" spans="1:29" ht="18" x14ac:dyDescent="0.35">
      <c r="A2219" s="49">
        <v>14</v>
      </c>
      <c r="B2219" s="43"/>
      <c r="C2219" s="107" t="s">
        <v>327</v>
      </c>
      <c r="D2219" s="108" t="s">
        <v>314</v>
      </c>
      <c r="E2219" s="109">
        <v>7731</v>
      </c>
      <c r="F2219" s="109">
        <v>2</v>
      </c>
      <c r="G2219" s="109">
        <v>3</v>
      </c>
      <c r="H2219" s="110" t="s">
        <v>332</v>
      </c>
      <c r="I2219" s="94">
        <v>1</v>
      </c>
      <c r="J2219" s="44">
        <f t="shared" si="248"/>
        <v>1158</v>
      </c>
      <c r="K2219" s="101">
        <f>VLOOKUP(E2219,[7]โฉนด!B$1:L$65536,11,FALSE)</f>
        <v>100</v>
      </c>
      <c r="L2219" s="51">
        <f t="shared" si="249"/>
        <v>115800</v>
      </c>
      <c r="M2219" s="97"/>
      <c r="N2219" s="96"/>
      <c r="O2219" s="94"/>
      <c r="P2219" s="94"/>
      <c r="Q2219" s="94"/>
      <c r="R2219" s="94"/>
      <c r="S2219" s="94"/>
      <c r="T2219" s="61"/>
      <c r="U2219" s="94"/>
      <c r="V2219" s="94"/>
      <c r="W2219" s="61"/>
      <c r="X2219" s="61"/>
      <c r="Y2219" s="111">
        <f t="shared" si="250"/>
        <v>115800</v>
      </c>
      <c r="Z2219" s="94">
        <v>0</v>
      </c>
      <c r="AA2219" s="61">
        <f t="shared" si="251"/>
        <v>115800</v>
      </c>
      <c r="AB2219" s="136">
        <v>0.01</v>
      </c>
      <c r="AC2219" s="148">
        <f t="shared" si="247"/>
        <v>11.58</v>
      </c>
    </row>
    <row r="2220" spans="1:29" ht="18" x14ac:dyDescent="0.35">
      <c r="A2220" s="49">
        <v>15</v>
      </c>
      <c r="B2220" s="43"/>
      <c r="C2220" s="107" t="s">
        <v>327</v>
      </c>
      <c r="D2220" s="108" t="s">
        <v>314</v>
      </c>
      <c r="E2220" s="109">
        <v>7734</v>
      </c>
      <c r="F2220" s="109">
        <v>2</v>
      </c>
      <c r="G2220" s="109">
        <v>1</v>
      </c>
      <c r="H2220" s="110" t="s">
        <v>333</v>
      </c>
      <c r="I2220" s="94">
        <v>1</v>
      </c>
      <c r="J2220" s="44">
        <f t="shared" si="248"/>
        <v>921</v>
      </c>
      <c r="K2220" s="101">
        <f>VLOOKUP(E2220,[7]โฉนด!B$1:L$65536,11,FALSE)</f>
        <v>100</v>
      </c>
      <c r="L2220" s="51">
        <f t="shared" si="249"/>
        <v>92100</v>
      </c>
      <c r="M2220" s="95"/>
      <c r="N2220" s="96"/>
      <c r="O2220" s="94"/>
      <c r="P2220" s="94"/>
      <c r="Q2220" s="94"/>
      <c r="R2220" s="94"/>
      <c r="S2220" s="94"/>
      <c r="T2220" s="61"/>
      <c r="U2220" s="94"/>
      <c r="V2220" s="94"/>
      <c r="W2220" s="61"/>
      <c r="X2220" s="61"/>
      <c r="Y2220" s="111">
        <f t="shared" si="250"/>
        <v>92100</v>
      </c>
      <c r="Z2220" s="94">
        <v>0</v>
      </c>
      <c r="AA2220" s="61">
        <f t="shared" si="251"/>
        <v>92100</v>
      </c>
      <c r="AB2220" s="136">
        <v>0.01</v>
      </c>
      <c r="AC2220" s="148">
        <f t="shared" si="247"/>
        <v>9.2100000000000009</v>
      </c>
    </row>
    <row r="2221" spans="1:29" ht="18" x14ac:dyDescent="0.35">
      <c r="A2221" s="49">
        <v>16</v>
      </c>
      <c r="B2221" s="43"/>
      <c r="C2221" s="107" t="s">
        <v>327</v>
      </c>
      <c r="D2221" s="108" t="s">
        <v>314</v>
      </c>
      <c r="E2221" s="109">
        <v>6606</v>
      </c>
      <c r="F2221" s="109">
        <v>7</v>
      </c>
      <c r="G2221" s="109">
        <v>2</v>
      </c>
      <c r="H2221" s="110" t="s">
        <v>334</v>
      </c>
      <c r="I2221" s="94">
        <v>1</v>
      </c>
      <c r="J2221" s="44">
        <f t="shared" si="248"/>
        <v>3038</v>
      </c>
      <c r="K2221" s="101">
        <f>VLOOKUP(E2221,[7]โฉนด!B$1:L$65536,11,FALSE)</f>
        <v>130</v>
      </c>
      <c r="L2221" s="51">
        <f t="shared" si="249"/>
        <v>394940</v>
      </c>
      <c r="M2221" s="97"/>
      <c r="N2221" s="96"/>
      <c r="O2221" s="94"/>
      <c r="P2221" s="94"/>
      <c r="Q2221" s="94"/>
      <c r="R2221" s="94"/>
      <c r="S2221" s="94"/>
      <c r="T2221" s="61"/>
      <c r="U2221" s="94"/>
      <c r="V2221" s="94"/>
      <c r="W2221" s="61"/>
      <c r="X2221" s="61"/>
      <c r="Y2221" s="111">
        <f t="shared" si="250"/>
        <v>394940</v>
      </c>
      <c r="Z2221" s="94">
        <v>0</v>
      </c>
      <c r="AA2221" s="61">
        <f t="shared" si="251"/>
        <v>394940</v>
      </c>
      <c r="AB2221" s="136">
        <v>0.01</v>
      </c>
      <c r="AC2221" s="148">
        <f t="shared" si="247"/>
        <v>39.494</v>
      </c>
    </row>
    <row r="2222" spans="1:29" ht="18" x14ac:dyDescent="0.35">
      <c r="A2222" s="49">
        <v>17</v>
      </c>
      <c r="B2222" s="43"/>
      <c r="C2222" s="107" t="s">
        <v>335</v>
      </c>
      <c r="D2222" s="108" t="s">
        <v>317</v>
      </c>
      <c r="E2222" s="109">
        <v>1354</v>
      </c>
      <c r="F2222" s="109">
        <v>3</v>
      </c>
      <c r="G2222" s="109">
        <v>0</v>
      </c>
      <c r="H2222" s="110" t="s">
        <v>336</v>
      </c>
      <c r="I2222" s="94">
        <v>1</v>
      </c>
      <c r="J2222" s="44">
        <f t="shared" si="248"/>
        <v>1210</v>
      </c>
      <c r="K2222" s="50">
        <v>100</v>
      </c>
      <c r="L2222" s="51">
        <f t="shared" si="249"/>
        <v>121000</v>
      </c>
      <c r="M2222" s="97"/>
      <c r="N2222" s="96"/>
      <c r="O2222" s="94"/>
      <c r="P2222" s="94"/>
      <c r="Q2222" s="94"/>
      <c r="R2222" s="94"/>
      <c r="S2222" s="94"/>
      <c r="T2222" s="61"/>
      <c r="U2222" s="94"/>
      <c r="V2222" s="94"/>
      <c r="W2222" s="61"/>
      <c r="X2222" s="61"/>
      <c r="Y2222" s="111">
        <f t="shared" si="250"/>
        <v>121000</v>
      </c>
      <c r="Z2222" s="94">
        <v>0</v>
      </c>
      <c r="AA2222" s="61">
        <f t="shared" si="251"/>
        <v>121000</v>
      </c>
      <c r="AB2222" s="136">
        <v>0.01</v>
      </c>
      <c r="AC2222" s="148">
        <f t="shared" si="247"/>
        <v>12.1</v>
      </c>
    </row>
    <row r="2223" spans="1:29" ht="18" x14ac:dyDescent="0.35">
      <c r="A2223" s="49">
        <v>18</v>
      </c>
      <c r="B2223" s="43"/>
      <c r="C2223" s="107" t="s">
        <v>335</v>
      </c>
      <c r="D2223" s="108" t="s">
        <v>314</v>
      </c>
      <c r="E2223" s="109">
        <v>12832</v>
      </c>
      <c r="F2223" s="109">
        <v>4</v>
      </c>
      <c r="G2223" s="109">
        <v>2</v>
      </c>
      <c r="H2223" s="110" t="s">
        <v>337</v>
      </c>
      <c r="I2223" s="94">
        <v>1</v>
      </c>
      <c r="J2223" s="44">
        <f t="shared" si="248"/>
        <v>1875</v>
      </c>
      <c r="K2223" s="101">
        <f>VLOOKUP(E2223,[7]โฉนด!B$1:L$65536,11,FALSE)</f>
        <v>100</v>
      </c>
      <c r="L2223" s="51">
        <f t="shared" si="249"/>
        <v>187500</v>
      </c>
      <c r="M2223" s="95"/>
      <c r="N2223" s="96"/>
      <c r="O2223" s="94"/>
      <c r="P2223" s="94"/>
      <c r="Q2223" s="94"/>
      <c r="R2223" s="94"/>
      <c r="S2223" s="94"/>
      <c r="T2223" s="61"/>
      <c r="U2223" s="94"/>
      <c r="V2223" s="94"/>
      <c r="W2223" s="61"/>
      <c r="X2223" s="61"/>
      <c r="Y2223" s="111">
        <f t="shared" si="250"/>
        <v>187500</v>
      </c>
      <c r="Z2223" s="94">
        <v>0</v>
      </c>
      <c r="AA2223" s="61">
        <f t="shared" si="251"/>
        <v>187500</v>
      </c>
      <c r="AB2223" s="136">
        <v>0.01</v>
      </c>
      <c r="AC2223" s="148">
        <f t="shared" si="247"/>
        <v>18.75</v>
      </c>
    </row>
    <row r="2224" spans="1:29" ht="18" x14ac:dyDescent="0.35">
      <c r="A2224" s="49">
        <v>19</v>
      </c>
      <c r="B2224" s="43"/>
      <c r="C2224" s="107" t="s">
        <v>335</v>
      </c>
      <c r="D2224" s="108" t="s">
        <v>314</v>
      </c>
      <c r="E2224" s="109">
        <v>12830</v>
      </c>
      <c r="F2224" s="109">
        <v>3</v>
      </c>
      <c r="G2224" s="109">
        <v>3</v>
      </c>
      <c r="H2224" s="110" t="s">
        <v>338</v>
      </c>
      <c r="I2224" s="94">
        <v>1</v>
      </c>
      <c r="J2224" s="44">
        <f t="shared" si="248"/>
        <v>1556</v>
      </c>
      <c r="K2224" s="101">
        <f>VLOOKUP(E2224,[7]โฉนด!B$1:L$65536,11,FALSE)</f>
        <v>100</v>
      </c>
      <c r="L2224" s="51">
        <f t="shared" si="249"/>
        <v>155600</v>
      </c>
      <c r="M2224" s="97"/>
      <c r="N2224" s="96"/>
      <c r="O2224" s="94"/>
      <c r="P2224" s="94"/>
      <c r="Q2224" s="94"/>
      <c r="R2224" s="94"/>
      <c r="S2224" s="94"/>
      <c r="T2224" s="61"/>
      <c r="U2224" s="94"/>
      <c r="V2224" s="94"/>
      <c r="W2224" s="61"/>
      <c r="X2224" s="61"/>
      <c r="Y2224" s="111">
        <f t="shared" si="250"/>
        <v>155600</v>
      </c>
      <c r="Z2224" s="94">
        <v>0</v>
      </c>
      <c r="AA2224" s="61">
        <f t="shared" si="251"/>
        <v>155600</v>
      </c>
      <c r="AB2224" s="136">
        <v>0.01</v>
      </c>
      <c r="AC2224" s="148">
        <f t="shared" si="247"/>
        <v>15.56</v>
      </c>
    </row>
    <row r="2225" spans="1:29" ht="18" x14ac:dyDescent="0.35">
      <c r="A2225" s="49">
        <v>20</v>
      </c>
      <c r="B2225" s="43"/>
      <c r="C2225" s="107" t="s">
        <v>339</v>
      </c>
      <c r="D2225" s="108" t="s">
        <v>314</v>
      </c>
      <c r="E2225" s="109">
        <v>7809</v>
      </c>
      <c r="F2225" s="109">
        <v>29</v>
      </c>
      <c r="G2225" s="109">
        <v>2</v>
      </c>
      <c r="H2225" s="110" t="s">
        <v>340</v>
      </c>
      <c r="I2225" s="94">
        <v>1</v>
      </c>
      <c r="J2225" s="44">
        <f t="shared" si="248"/>
        <v>11894</v>
      </c>
      <c r="K2225" s="101">
        <f>VLOOKUP(E2225,[7]โฉนด!B$1:L$65536,11,FALSE)</f>
        <v>210</v>
      </c>
      <c r="L2225" s="51">
        <f t="shared" si="249"/>
        <v>2497740</v>
      </c>
      <c r="M2225" s="97"/>
      <c r="N2225" s="96"/>
      <c r="O2225" s="94"/>
      <c r="P2225" s="94"/>
      <c r="Q2225" s="94"/>
      <c r="R2225" s="94"/>
      <c r="S2225" s="94"/>
      <c r="T2225" s="61"/>
      <c r="U2225" s="94"/>
      <c r="V2225" s="94"/>
      <c r="W2225" s="61"/>
      <c r="X2225" s="61"/>
      <c r="Y2225" s="111">
        <f t="shared" si="250"/>
        <v>2497740</v>
      </c>
      <c r="Z2225" s="94">
        <v>0</v>
      </c>
      <c r="AA2225" s="61">
        <f t="shared" si="251"/>
        <v>2497740</v>
      </c>
      <c r="AB2225" s="136">
        <v>0.01</v>
      </c>
      <c r="AC2225" s="148">
        <f t="shared" si="247"/>
        <v>249.774</v>
      </c>
    </row>
    <row r="2226" spans="1:29" ht="18" x14ac:dyDescent="0.35">
      <c r="A2226" s="49">
        <v>21</v>
      </c>
      <c r="B2226" s="43"/>
      <c r="C2226" s="107" t="s">
        <v>339</v>
      </c>
      <c r="D2226" s="108" t="s">
        <v>314</v>
      </c>
      <c r="E2226" s="109">
        <v>7808</v>
      </c>
      <c r="F2226" s="109">
        <v>3</v>
      </c>
      <c r="G2226" s="109">
        <v>0</v>
      </c>
      <c r="H2226" s="110" t="s">
        <v>341</v>
      </c>
      <c r="I2226" s="94">
        <v>1</v>
      </c>
      <c r="J2226" s="44">
        <f t="shared" si="248"/>
        <v>1286</v>
      </c>
      <c r="K2226" s="101">
        <v>100</v>
      </c>
      <c r="L2226" s="51">
        <f t="shared" si="249"/>
        <v>128600</v>
      </c>
      <c r="M2226" s="95"/>
      <c r="N2226" s="96"/>
      <c r="O2226" s="94"/>
      <c r="P2226" s="94"/>
      <c r="Q2226" s="94"/>
      <c r="R2226" s="94"/>
      <c r="S2226" s="94"/>
      <c r="T2226" s="61"/>
      <c r="U2226" s="94"/>
      <c r="V2226" s="94"/>
      <c r="W2226" s="61"/>
      <c r="X2226" s="61"/>
      <c r="Y2226" s="111">
        <f t="shared" si="250"/>
        <v>128600</v>
      </c>
      <c r="Z2226" s="94">
        <v>0</v>
      </c>
      <c r="AA2226" s="61">
        <f t="shared" si="251"/>
        <v>128600</v>
      </c>
      <c r="AB2226" s="136">
        <v>0.01</v>
      </c>
      <c r="AC2226" s="148">
        <f t="shared" si="247"/>
        <v>12.86</v>
      </c>
    </row>
    <row r="2227" spans="1:29" ht="18" x14ac:dyDescent="0.35">
      <c r="A2227" s="49">
        <v>22</v>
      </c>
      <c r="B2227" s="43"/>
      <c r="C2227" s="107" t="s">
        <v>339</v>
      </c>
      <c r="D2227" s="108" t="s">
        <v>314</v>
      </c>
      <c r="E2227" s="109">
        <v>7676</v>
      </c>
      <c r="F2227" s="109">
        <v>1</v>
      </c>
      <c r="G2227" s="109">
        <v>3</v>
      </c>
      <c r="H2227" s="110" t="s">
        <v>342</v>
      </c>
      <c r="I2227" s="94">
        <v>1</v>
      </c>
      <c r="J2227" s="44">
        <f t="shared" si="248"/>
        <v>703</v>
      </c>
      <c r="K2227" s="101">
        <f>VLOOKUP(E2227,[7]โฉนด!B$1:L$65536,11,FALSE)</f>
        <v>100</v>
      </c>
      <c r="L2227" s="51">
        <f t="shared" si="249"/>
        <v>70300</v>
      </c>
      <c r="M2227" s="97"/>
      <c r="N2227" s="96"/>
      <c r="O2227" s="94"/>
      <c r="P2227" s="94"/>
      <c r="Q2227" s="94"/>
      <c r="R2227" s="94"/>
      <c r="S2227" s="94"/>
      <c r="T2227" s="61"/>
      <c r="U2227" s="94"/>
      <c r="V2227" s="94"/>
      <c r="W2227" s="61"/>
      <c r="X2227" s="61"/>
      <c r="Y2227" s="111">
        <f t="shared" si="250"/>
        <v>70300</v>
      </c>
      <c r="Z2227" s="94">
        <v>0</v>
      </c>
      <c r="AA2227" s="61">
        <f t="shared" si="251"/>
        <v>70300</v>
      </c>
      <c r="AB2227" s="136">
        <v>0.01</v>
      </c>
      <c r="AC2227" s="148">
        <f t="shared" si="247"/>
        <v>7.03</v>
      </c>
    </row>
    <row r="2228" spans="1:29" ht="18" x14ac:dyDescent="0.35">
      <c r="A2228" s="49">
        <v>23</v>
      </c>
      <c r="B2228" s="43"/>
      <c r="C2228" s="107" t="s">
        <v>343</v>
      </c>
      <c r="D2228" s="108" t="s">
        <v>314</v>
      </c>
      <c r="E2228" s="109">
        <v>7768</v>
      </c>
      <c r="F2228" s="109">
        <v>12</v>
      </c>
      <c r="G2228" s="109">
        <v>1</v>
      </c>
      <c r="H2228" s="110" t="s">
        <v>344</v>
      </c>
      <c r="I2228" s="94">
        <v>1</v>
      </c>
      <c r="J2228" s="44">
        <f t="shared" si="248"/>
        <v>4929</v>
      </c>
      <c r="K2228" s="101">
        <f>VLOOKUP(E2228,[7]โฉนด!B$1:L$65536,11,FALSE)</f>
        <v>380</v>
      </c>
      <c r="L2228" s="51">
        <f t="shared" si="249"/>
        <v>1873020</v>
      </c>
      <c r="M2228" s="97"/>
      <c r="N2228" s="96"/>
      <c r="O2228" s="94"/>
      <c r="P2228" s="94"/>
      <c r="Q2228" s="94"/>
      <c r="R2228" s="94"/>
      <c r="S2228" s="94"/>
      <c r="T2228" s="61"/>
      <c r="U2228" s="94"/>
      <c r="V2228" s="94"/>
      <c r="W2228" s="61"/>
      <c r="X2228" s="61"/>
      <c r="Y2228" s="111">
        <f t="shared" si="250"/>
        <v>1873020</v>
      </c>
      <c r="Z2228" s="94">
        <v>0</v>
      </c>
      <c r="AA2228" s="61">
        <f t="shared" si="251"/>
        <v>1873020</v>
      </c>
      <c r="AB2228" s="136">
        <v>0.01</v>
      </c>
      <c r="AC2228" s="148">
        <f t="shared" si="247"/>
        <v>187.30200000000002</v>
      </c>
    </row>
    <row r="2229" spans="1:29" ht="18" x14ac:dyDescent="0.35">
      <c r="A2229" s="49">
        <v>24</v>
      </c>
      <c r="B2229" s="43"/>
      <c r="C2229" s="107" t="s">
        <v>343</v>
      </c>
      <c r="D2229" s="108" t="s">
        <v>314</v>
      </c>
      <c r="E2229" s="109">
        <v>7767</v>
      </c>
      <c r="F2229" s="109">
        <v>9</v>
      </c>
      <c r="G2229" s="109">
        <v>1</v>
      </c>
      <c r="H2229" s="110" t="s">
        <v>345</v>
      </c>
      <c r="I2229" s="94">
        <v>1</v>
      </c>
      <c r="J2229" s="44">
        <f t="shared" si="248"/>
        <v>3799</v>
      </c>
      <c r="K2229" s="101">
        <f>VLOOKUP(E2229,[7]โฉนด!B$1:L$65536,11,FALSE)</f>
        <v>380</v>
      </c>
      <c r="L2229" s="51">
        <f t="shared" si="249"/>
        <v>1443620</v>
      </c>
      <c r="M2229" s="95"/>
      <c r="N2229" s="96"/>
      <c r="O2229" s="94"/>
      <c r="P2229" s="94"/>
      <c r="Q2229" s="94"/>
      <c r="R2229" s="94"/>
      <c r="S2229" s="94"/>
      <c r="T2229" s="61"/>
      <c r="U2229" s="94"/>
      <c r="V2229" s="94"/>
      <c r="W2229" s="61"/>
      <c r="X2229" s="61"/>
      <c r="Y2229" s="111">
        <f t="shared" si="250"/>
        <v>1443620</v>
      </c>
      <c r="Z2229" s="94">
        <v>0</v>
      </c>
      <c r="AA2229" s="61">
        <f t="shared" si="251"/>
        <v>1443620</v>
      </c>
      <c r="AB2229" s="136">
        <v>0.01</v>
      </c>
      <c r="AC2229" s="148">
        <f t="shared" si="247"/>
        <v>144.36199999999999</v>
      </c>
    </row>
    <row r="2230" spans="1:29" ht="18" x14ac:dyDescent="0.35">
      <c r="A2230" s="49">
        <v>25</v>
      </c>
      <c r="B2230" s="43"/>
      <c r="C2230" s="107" t="s">
        <v>343</v>
      </c>
      <c r="D2230" s="108" t="s">
        <v>314</v>
      </c>
      <c r="E2230" s="109">
        <v>7769</v>
      </c>
      <c r="F2230" s="109">
        <v>4</v>
      </c>
      <c r="G2230" s="109">
        <v>3</v>
      </c>
      <c r="H2230" s="110" t="s">
        <v>331</v>
      </c>
      <c r="I2230" s="94">
        <v>1</v>
      </c>
      <c r="J2230" s="44">
        <f t="shared" si="248"/>
        <v>1944</v>
      </c>
      <c r="K2230" s="101">
        <f>VLOOKUP(E2230,[7]โฉนด!B$1:L$65536,11,FALSE)</f>
        <v>100</v>
      </c>
      <c r="L2230" s="51">
        <f t="shared" si="249"/>
        <v>194400</v>
      </c>
      <c r="M2230" s="97"/>
      <c r="N2230" s="96"/>
      <c r="O2230" s="94"/>
      <c r="P2230" s="94"/>
      <c r="Q2230" s="94"/>
      <c r="R2230" s="94"/>
      <c r="S2230" s="94"/>
      <c r="T2230" s="61"/>
      <c r="U2230" s="94"/>
      <c r="V2230" s="94"/>
      <c r="W2230" s="61"/>
      <c r="X2230" s="61"/>
      <c r="Y2230" s="111">
        <f t="shared" si="250"/>
        <v>194400</v>
      </c>
      <c r="Z2230" s="94">
        <v>0</v>
      </c>
      <c r="AA2230" s="61">
        <f t="shared" si="251"/>
        <v>194400</v>
      </c>
      <c r="AB2230" s="136">
        <v>0.01</v>
      </c>
      <c r="AC2230" s="148">
        <f t="shared" si="247"/>
        <v>19.440000000000001</v>
      </c>
    </row>
    <row r="2231" spans="1:29" ht="18" x14ac:dyDescent="0.35">
      <c r="A2231" s="49">
        <v>26</v>
      </c>
      <c r="B2231" s="43"/>
      <c r="C2231" s="107" t="s">
        <v>343</v>
      </c>
      <c r="D2231" s="108" t="s">
        <v>314</v>
      </c>
      <c r="E2231" s="109">
        <v>7675</v>
      </c>
      <c r="F2231" s="109">
        <v>2</v>
      </c>
      <c r="G2231" s="109">
        <v>1</v>
      </c>
      <c r="H2231" s="110" t="s">
        <v>325</v>
      </c>
      <c r="I2231" s="94">
        <v>1</v>
      </c>
      <c r="J2231" s="44">
        <f t="shared" si="248"/>
        <v>981</v>
      </c>
      <c r="K2231" s="101">
        <f>VLOOKUP(E2231,[7]โฉนด!B$1:L$65536,11,FALSE)</f>
        <v>500</v>
      </c>
      <c r="L2231" s="51">
        <f t="shared" si="249"/>
        <v>490500</v>
      </c>
      <c r="M2231" s="97"/>
      <c r="N2231" s="96"/>
      <c r="O2231" s="94"/>
      <c r="P2231" s="94"/>
      <c r="Q2231" s="94"/>
      <c r="R2231" s="94"/>
      <c r="S2231" s="94"/>
      <c r="T2231" s="61"/>
      <c r="U2231" s="94"/>
      <c r="V2231" s="94"/>
      <c r="W2231" s="61"/>
      <c r="X2231" s="61"/>
      <c r="Y2231" s="111">
        <f t="shared" si="250"/>
        <v>490500</v>
      </c>
      <c r="Z2231" s="94">
        <v>0</v>
      </c>
      <c r="AA2231" s="61">
        <f t="shared" si="251"/>
        <v>490500</v>
      </c>
      <c r="AB2231" s="136">
        <v>0.01</v>
      </c>
      <c r="AC2231" s="148">
        <f t="shared" si="247"/>
        <v>49.05</v>
      </c>
    </row>
    <row r="2232" spans="1:29" ht="18" x14ac:dyDescent="0.35">
      <c r="A2232" s="49">
        <v>27</v>
      </c>
      <c r="B2232" s="43"/>
      <c r="C2232" s="107" t="s">
        <v>343</v>
      </c>
      <c r="D2232" s="108" t="s">
        <v>314</v>
      </c>
      <c r="E2232" s="109">
        <v>7672</v>
      </c>
      <c r="F2232" s="109">
        <v>13</v>
      </c>
      <c r="G2232" s="109">
        <v>3</v>
      </c>
      <c r="H2232" s="110" t="s">
        <v>346</v>
      </c>
      <c r="I2232" s="94">
        <v>1</v>
      </c>
      <c r="J2232" s="44">
        <f t="shared" si="248"/>
        <v>5528</v>
      </c>
      <c r="K2232" s="101">
        <f>VLOOKUP(E2232,[7]โฉนด!B$1:L$65536,11,FALSE)</f>
        <v>310</v>
      </c>
      <c r="L2232" s="51">
        <f t="shared" si="249"/>
        <v>1713680</v>
      </c>
      <c r="M2232" s="95"/>
      <c r="N2232" s="96"/>
      <c r="O2232" s="94"/>
      <c r="P2232" s="94"/>
      <c r="Q2232" s="94"/>
      <c r="R2232" s="94"/>
      <c r="S2232" s="94"/>
      <c r="T2232" s="61"/>
      <c r="U2232" s="94"/>
      <c r="V2232" s="94"/>
      <c r="W2232" s="61"/>
      <c r="X2232" s="61"/>
      <c r="Y2232" s="111">
        <f t="shared" si="250"/>
        <v>1713680</v>
      </c>
      <c r="Z2232" s="94">
        <v>0</v>
      </c>
      <c r="AA2232" s="61">
        <f t="shared" si="251"/>
        <v>1713680</v>
      </c>
      <c r="AB2232" s="136">
        <v>0.01</v>
      </c>
      <c r="AC2232" s="148">
        <f t="shared" si="247"/>
        <v>171.36799999999999</v>
      </c>
    </row>
    <row r="2233" spans="1:29" ht="18" x14ac:dyDescent="0.35">
      <c r="A2233" s="49">
        <v>28</v>
      </c>
      <c r="B2233" s="43"/>
      <c r="C2233" s="107" t="s">
        <v>343</v>
      </c>
      <c r="D2233" s="108" t="s">
        <v>314</v>
      </c>
      <c r="E2233" s="109">
        <v>7664</v>
      </c>
      <c r="F2233" s="109">
        <v>2</v>
      </c>
      <c r="G2233" s="109">
        <v>0</v>
      </c>
      <c r="H2233" s="110" t="s">
        <v>346</v>
      </c>
      <c r="I2233" s="94">
        <v>1</v>
      </c>
      <c r="J2233" s="44">
        <f t="shared" si="248"/>
        <v>828</v>
      </c>
      <c r="K2233" s="101">
        <f>VLOOKUP(E2233,[7]โฉนด!B$1:L$65536,11,FALSE)</f>
        <v>100</v>
      </c>
      <c r="L2233" s="51">
        <f t="shared" si="249"/>
        <v>82800</v>
      </c>
      <c r="M2233" s="97"/>
      <c r="N2233" s="96"/>
      <c r="O2233" s="94"/>
      <c r="P2233" s="94"/>
      <c r="Q2233" s="94"/>
      <c r="R2233" s="94"/>
      <c r="S2233" s="94"/>
      <c r="T2233" s="61"/>
      <c r="U2233" s="94"/>
      <c r="V2233" s="94"/>
      <c r="W2233" s="61"/>
      <c r="X2233" s="61"/>
      <c r="Y2233" s="111">
        <f t="shared" si="250"/>
        <v>82800</v>
      </c>
      <c r="Z2233" s="94">
        <v>0</v>
      </c>
      <c r="AA2233" s="61">
        <f t="shared" si="251"/>
        <v>82800</v>
      </c>
      <c r="AB2233" s="136">
        <v>0.01</v>
      </c>
      <c r="AC2233" s="148">
        <f t="shared" si="247"/>
        <v>8.2799999999999994</v>
      </c>
    </row>
    <row r="2234" spans="1:29" ht="18" x14ac:dyDescent="0.35">
      <c r="A2234" s="49">
        <v>29</v>
      </c>
      <c r="B2234" s="43"/>
      <c r="C2234" s="107" t="s">
        <v>343</v>
      </c>
      <c r="D2234" s="108" t="s">
        <v>314</v>
      </c>
      <c r="E2234" s="109">
        <v>7663</v>
      </c>
      <c r="F2234" s="109">
        <v>3</v>
      </c>
      <c r="G2234" s="109">
        <v>3</v>
      </c>
      <c r="H2234" s="110" t="s">
        <v>347</v>
      </c>
      <c r="I2234" s="94">
        <v>1</v>
      </c>
      <c r="J2234" s="44">
        <f t="shared" si="248"/>
        <v>1548</v>
      </c>
      <c r="K2234" s="101">
        <f>VLOOKUP(E2234,[7]โฉนด!B$1:L$65536,11,FALSE)</f>
        <v>100</v>
      </c>
      <c r="L2234" s="51">
        <f t="shared" si="249"/>
        <v>154800</v>
      </c>
      <c r="M2234" s="97"/>
      <c r="N2234" s="96"/>
      <c r="O2234" s="94"/>
      <c r="P2234" s="94"/>
      <c r="Q2234" s="94"/>
      <c r="R2234" s="94"/>
      <c r="S2234" s="94"/>
      <c r="T2234" s="61"/>
      <c r="U2234" s="94"/>
      <c r="V2234" s="94"/>
      <c r="W2234" s="61"/>
      <c r="X2234" s="61"/>
      <c r="Y2234" s="111">
        <f t="shared" si="250"/>
        <v>154800</v>
      </c>
      <c r="Z2234" s="94">
        <v>0</v>
      </c>
      <c r="AA2234" s="61">
        <f t="shared" si="251"/>
        <v>154800</v>
      </c>
      <c r="AB2234" s="136">
        <v>0.01</v>
      </c>
      <c r="AC2234" s="148">
        <f t="shared" si="247"/>
        <v>15.48</v>
      </c>
    </row>
    <row r="2235" spans="1:29" ht="18" x14ac:dyDescent="0.35">
      <c r="A2235" s="49">
        <v>30</v>
      </c>
      <c r="B2235" s="43"/>
      <c r="C2235" s="107" t="s">
        <v>343</v>
      </c>
      <c r="D2235" s="108" t="s">
        <v>314</v>
      </c>
      <c r="E2235" s="109">
        <v>7662</v>
      </c>
      <c r="F2235" s="109">
        <v>20</v>
      </c>
      <c r="G2235" s="109">
        <v>0</v>
      </c>
      <c r="H2235" s="110" t="s">
        <v>348</v>
      </c>
      <c r="I2235" s="94">
        <v>1</v>
      </c>
      <c r="J2235" s="44">
        <f t="shared" si="248"/>
        <v>8004</v>
      </c>
      <c r="K2235" s="101">
        <f>VLOOKUP(E2235,[7]โฉนด!B$1:L$65536,11,FALSE)</f>
        <v>100</v>
      </c>
      <c r="L2235" s="51">
        <f t="shared" si="249"/>
        <v>800400</v>
      </c>
      <c r="M2235" s="95"/>
      <c r="N2235" s="96"/>
      <c r="O2235" s="94"/>
      <c r="P2235" s="94"/>
      <c r="Q2235" s="94"/>
      <c r="R2235" s="94"/>
      <c r="S2235" s="94"/>
      <c r="T2235" s="61"/>
      <c r="U2235" s="94"/>
      <c r="V2235" s="94"/>
      <c r="W2235" s="61"/>
      <c r="X2235" s="61"/>
      <c r="Y2235" s="111">
        <f t="shared" si="250"/>
        <v>800400</v>
      </c>
      <c r="Z2235" s="94">
        <v>0</v>
      </c>
      <c r="AA2235" s="61">
        <f t="shared" si="251"/>
        <v>800400</v>
      </c>
      <c r="AB2235" s="136">
        <v>0.01</v>
      </c>
      <c r="AC2235" s="148">
        <f t="shared" si="247"/>
        <v>80.040000000000006</v>
      </c>
    </row>
    <row r="2236" spans="1:29" ht="18" x14ac:dyDescent="0.35">
      <c r="A2236" s="49">
        <v>31</v>
      </c>
      <c r="B2236" s="43"/>
      <c r="C2236" s="107" t="s">
        <v>343</v>
      </c>
      <c r="D2236" s="108" t="s">
        <v>314</v>
      </c>
      <c r="E2236" s="109">
        <v>7666</v>
      </c>
      <c r="F2236" s="109">
        <v>1</v>
      </c>
      <c r="G2236" s="109">
        <v>3</v>
      </c>
      <c r="H2236" s="110" t="s">
        <v>349</v>
      </c>
      <c r="I2236" s="94">
        <v>1</v>
      </c>
      <c r="J2236" s="44">
        <f t="shared" si="248"/>
        <v>709</v>
      </c>
      <c r="K2236" s="101">
        <f>VLOOKUP(E2236,[7]โฉนด!B$1:L$65536,11,FALSE)</f>
        <v>100</v>
      </c>
      <c r="L2236" s="51">
        <f t="shared" si="249"/>
        <v>70900</v>
      </c>
      <c r="M2236" s="97"/>
      <c r="N2236" s="96"/>
      <c r="O2236" s="94"/>
      <c r="P2236" s="94"/>
      <c r="Q2236" s="94"/>
      <c r="R2236" s="94"/>
      <c r="S2236" s="94"/>
      <c r="T2236" s="61"/>
      <c r="U2236" s="94"/>
      <c r="V2236" s="94"/>
      <c r="W2236" s="61"/>
      <c r="X2236" s="61"/>
      <c r="Y2236" s="111">
        <f t="shared" si="250"/>
        <v>70900</v>
      </c>
      <c r="Z2236" s="94">
        <v>0</v>
      </c>
      <c r="AA2236" s="61">
        <f t="shared" si="251"/>
        <v>70900</v>
      </c>
      <c r="AB2236" s="136">
        <v>0.01</v>
      </c>
      <c r="AC2236" s="148">
        <f t="shared" si="247"/>
        <v>7.09</v>
      </c>
    </row>
    <row r="2237" spans="1:29" ht="18" x14ac:dyDescent="0.35">
      <c r="A2237" s="49">
        <v>32</v>
      </c>
      <c r="B2237" s="43"/>
      <c r="C2237" s="107" t="s">
        <v>343</v>
      </c>
      <c r="D2237" s="108" t="s">
        <v>314</v>
      </c>
      <c r="E2237" s="109">
        <v>7667</v>
      </c>
      <c r="F2237" s="109">
        <v>26</v>
      </c>
      <c r="G2237" s="109">
        <v>0</v>
      </c>
      <c r="H2237" s="110" t="s">
        <v>350</v>
      </c>
      <c r="I2237" s="94">
        <v>1</v>
      </c>
      <c r="J2237" s="44">
        <f t="shared" si="248"/>
        <v>10422</v>
      </c>
      <c r="K2237" s="101">
        <f>VLOOKUP(E2237,[7]โฉนด!B$1:L$65536,11,FALSE)</f>
        <v>100</v>
      </c>
      <c r="L2237" s="51">
        <f t="shared" si="249"/>
        <v>1042200</v>
      </c>
      <c r="M2237" s="97"/>
      <c r="N2237" s="96"/>
      <c r="O2237" s="94"/>
      <c r="P2237" s="94"/>
      <c r="Q2237" s="94"/>
      <c r="R2237" s="94"/>
      <c r="S2237" s="94"/>
      <c r="T2237" s="61"/>
      <c r="U2237" s="94"/>
      <c r="V2237" s="94"/>
      <c r="W2237" s="61"/>
      <c r="X2237" s="61"/>
      <c r="Y2237" s="111">
        <f t="shared" si="250"/>
        <v>1042200</v>
      </c>
      <c r="Z2237" s="94">
        <v>0</v>
      </c>
      <c r="AA2237" s="61">
        <f t="shared" si="251"/>
        <v>1042200</v>
      </c>
      <c r="AB2237" s="136">
        <v>0.01</v>
      </c>
      <c r="AC2237" s="148">
        <f t="shared" si="247"/>
        <v>104.22</v>
      </c>
    </row>
    <row r="2238" spans="1:29" ht="18" x14ac:dyDescent="0.35">
      <c r="A2238" s="49">
        <v>33</v>
      </c>
      <c r="B2238" s="43"/>
      <c r="C2238" s="107" t="s">
        <v>343</v>
      </c>
      <c r="D2238" s="108" t="s">
        <v>314</v>
      </c>
      <c r="E2238" s="109">
        <v>7668</v>
      </c>
      <c r="F2238" s="109">
        <v>9</v>
      </c>
      <c r="G2238" s="109">
        <v>3</v>
      </c>
      <c r="H2238" s="110" t="s">
        <v>351</v>
      </c>
      <c r="I2238" s="94">
        <v>1</v>
      </c>
      <c r="J2238" s="44">
        <f t="shared" si="248"/>
        <v>3963</v>
      </c>
      <c r="K2238" s="101">
        <f>VLOOKUP(E2238,[7]โฉนด!B$1:L$65536,11,FALSE)</f>
        <v>100</v>
      </c>
      <c r="L2238" s="51">
        <f t="shared" si="249"/>
        <v>396300</v>
      </c>
      <c r="M2238" s="95"/>
      <c r="N2238" s="96"/>
      <c r="O2238" s="94"/>
      <c r="P2238" s="94"/>
      <c r="Q2238" s="94"/>
      <c r="R2238" s="94"/>
      <c r="S2238" s="94"/>
      <c r="T2238" s="61"/>
      <c r="U2238" s="94"/>
      <c r="V2238" s="94"/>
      <c r="W2238" s="61"/>
      <c r="X2238" s="61"/>
      <c r="Y2238" s="111">
        <f t="shared" si="250"/>
        <v>396300</v>
      </c>
      <c r="Z2238" s="94">
        <v>0</v>
      </c>
      <c r="AA2238" s="61">
        <f t="shared" si="251"/>
        <v>396300</v>
      </c>
      <c r="AB2238" s="136">
        <v>0.01</v>
      </c>
      <c r="AC2238" s="148">
        <f t="shared" si="247"/>
        <v>39.630000000000003</v>
      </c>
    </row>
    <row r="2239" spans="1:29" ht="18" x14ac:dyDescent="0.35">
      <c r="A2239" s="49">
        <v>34</v>
      </c>
      <c r="B2239" s="43"/>
      <c r="C2239" s="107" t="s">
        <v>343</v>
      </c>
      <c r="D2239" s="108" t="s">
        <v>314</v>
      </c>
      <c r="E2239" s="109">
        <v>7669</v>
      </c>
      <c r="F2239" s="109">
        <v>9</v>
      </c>
      <c r="G2239" s="109">
        <v>2</v>
      </c>
      <c r="H2239" s="110" t="s">
        <v>352</v>
      </c>
      <c r="I2239" s="94">
        <v>1</v>
      </c>
      <c r="J2239" s="44">
        <f t="shared" si="248"/>
        <v>3864</v>
      </c>
      <c r="K2239" s="101">
        <f>VLOOKUP(E2239,[7]โฉนด!B$1:L$65536,11,FALSE)</f>
        <v>100</v>
      </c>
      <c r="L2239" s="51">
        <f t="shared" si="249"/>
        <v>386400</v>
      </c>
      <c r="M2239" s="97"/>
      <c r="N2239" s="96"/>
      <c r="O2239" s="94"/>
      <c r="P2239" s="94"/>
      <c r="Q2239" s="94"/>
      <c r="R2239" s="94"/>
      <c r="S2239" s="94"/>
      <c r="T2239" s="61"/>
      <c r="U2239" s="94"/>
      <c r="V2239" s="94"/>
      <c r="W2239" s="61"/>
      <c r="X2239" s="61"/>
      <c r="Y2239" s="111">
        <f t="shared" si="250"/>
        <v>386400</v>
      </c>
      <c r="Z2239" s="94">
        <v>0</v>
      </c>
      <c r="AA2239" s="61">
        <f t="shared" si="251"/>
        <v>386400</v>
      </c>
      <c r="AB2239" s="136">
        <v>0.01</v>
      </c>
      <c r="AC2239" s="148">
        <f t="shared" si="247"/>
        <v>38.64</v>
      </c>
    </row>
    <row r="2240" spans="1:29" ht="18" x14ac:dyDescent="0.35">
      <c r="A2240" s="49">
        <v>35</v>
      </c>
      <c r="B2240" s="43"/>
      <c r="C2240" s="107" t="s">
        <v>343</v>
      </c>
      <c r="D2240" s="108" t="s">
        <v>314</v>
      </c>
      <c r="E2240" s="109">
        <v>7670</v>
      </c>
      <c r="F2240" s="109">
        <v>8</v>
      </c>
      <c r="G2240" s="109">
        <v>1</v>
      </c>
      <c r="H2240" s="110" t="s">
        <v>353</v>
      </c>
      <c r="I2240" s="94">
        <v>1</v>
      </c>
      <c r="J2240" s="44">
        <f t="shared" si="248"/>
        <v>3323</v>
      </c>
      <c r="K2240" s="101">
        <f>VLOOKUP(E2240,[7]โฉนด!B$1:L$65536,11,FALSE)</f>
        <v>100</v>
      </c>
      <c r="L2240" s="51">
        <f t="shared" si="249"/>
        <v>332300</v>
      </c>
      <c r="M2240" s="97"/>
      <c r="N2240" s="96"/>
      <c r="O2240" s="94"/>
      <c r="P2240" s="94"/>
      <c r="Q2240" s="94"/>
      <c r="R2240" s="94"/>
      <c r="S2240" s="94"/>
      <c r="T2240" s="61"/>
      <c r="U2240" s="94"/>
      <c r="V2240" s="94"/>
      <c r="W2240" s="61"/>
      <c r="X2240" s="61"/>
      <c r="Y2240" s="111">
        <f t="shared" si="250"/>
        <v>332300</v>
      </c>
      <c r="Z2240" s="94">
        <v>0</v>
      </c>
      <c r="AA2240" s="61">
        <f t="shared" si="251"/>
        <v>332300</v>
      </c>
      <c r="AB2240" s="136">
        <v>0.01</v>
      </c>
      <c r="AC2240" s="148">
        <f t="shared" si="247"/>
        <v>33.229999999999997</v>
      </c>
    </row>
    <row r="2241" spans="1:29" ht="18" x14ac:dyDescent="0.35">
      <c r="A2241" s="49">
        <v>36</v>
      </c>
      <c r="B2241" s="43"/>
      <c r="C2241" s="107" t="s">
        <v>343</v>
      </c>
      <c r="D2241" s="108" t="s">
        <v>314</v>
      </c>
      <c r="E2241" s="109">
        <v>7671</v>
      </c>
      <c r="F2241" s="109">
        <v>5</v>
      </c>
      <c r="G2241" s="109">
        <v>0</v>
      </c>
      <c r="H2241" s="110" t="s">
        <v>354</v>
      </c>
      <c r="I2241" s="94">
        <v>1</v>
      </c>
      <c r="J2241" s="44">
        <f t="shared" si="248"/>
        <v>2096</v>
      </c>
      <c r="K2241" s="101">
        <f>VLOOKUP(E2241,[7]โฉนด!B$1:L$65536,11,FALSE)</f>
        <v>100</v>
      </c>
      <c r="L2241" s="51">
        <f t="shared" si="249"/>
        <v>209600</v>
      </c>
      <c r="M2241" s="95"/>
      <c r="N2241" s="96"/>
      <c r="O2241" s="94"/>
      <c r="P2241" s="94"/>
      <c r="Q2241" s="94"/>
      <c r="R2241" s="94"/>
      <c r="S2241" s="94"/>
      <c r="T2241" s="61"/>
      <c r="U2241" s="94"/>
      <c r="V2241" s="94"/>
      <c r="W2241" s="61"/>
      <c r="X2241" s="61"/>
      <c r="Y2241" s="111">
        <f t="shared" si="250"/>
        <v>209600</v>
      </c>
      <c r="Z2241" s="94">
        <v>0</v>
      </c>
      <c r="AA2241" s="61">
        <f t="shared" si="251"/>
        <v>209600</v>
      </c>
      <c r="AB2241" s="136">
        <v>0.01</v>
      </c>
      <c r="AC2241" s="148">
        <f t="shared" si="247"/>
        <v>20.96</v>
      </c>
    </row>
    <row r="2242" spans="1:29" ht="18" x14ac:dyDescent="0.35">
      <c r="A2242" s="49">
        <v>37</v>
      </c>
      <c r="B2242" s="43"/>
      <c r="C2242" s="107" t="s">
        <v>343</v>
      </c>
      <c r="D2242" s="108" t="s">
        <v>314</v>
      </c>
      <c r="E2242" s="109">
        <v>7673</v>
      </c>
      <c r="F2242" s="109">
        <v>5</v>
      </c>
      <c r="G2242" s="109">
        <v>0</v>
      </c>
      <c r="H2242" s="110" t="s">
        <v>353</v>
      </c>
      <c r="I2242" s="94">
        <v>1</v>
      </c>
      <c r="J2242" s="44">
        <f t="shared" si="248"/>
        <v>2023</v>
      </c>
      <c r="K2242" s="101">
        <f>VLOOKUP(E2242,[7]โฉนด!B$1:L$65536,11,FALSE)</f>
        <v>100</v>
      </c>
      <c r="L2242" s="51">
        <f t="shared" si="249"/>
        <v>202300</v>
      </c>
      <c r="M2242" s="97"/>
      <c r="N2242" s="96"/>
      <c r="O2242" s="94"/>
      <c r="P2242" s="94"/>
      <c r="Q2242" s="94"/>
      <c r="R2242" s="94"/>
      <c r="S2242" s="94"/>
      <c r="T2242" s="61"/>
      <c r="U2242" s="94"/>
      <c r="V2242" s="94"/>
      <c r="W2242" s="61"/>
      <c r="X2242" s="61"/>
      <c r="Y2242" s="111">
        <f t="shared" si="250"/>
        <v>202300</v>
      </c>
      <c r="Z2242" s="94">
        <v>0</v>
      </c>
      <c r="AA2242" s="61">
        <f t="shared" si="251"/>
        <v>202300</v>
      </c>
      <c r="AB2242" s="136">
        <v>0.01</v>
      </c>
      <c r="AC2242" s="148">
        <f t="shared" si="247"/>
        <v>20.23</v>
      </c>
    </row>
    <row r="2243" spans="1:29" ht="18" x14ac:dyDescent="0.35">
      <c r="A2243" s="49">
        <v>38</v>
      </c>
      <c r="B2243" s="43"/>
      <c r="C2243" s="107" t="s">
        <v>343</v>
      </c>
      <c r="D2243" s="108" t="s">
        <v>314</v>
      </c>
      <c r="E2243" s="109">
        <v>7665</v>
      </c>
      <c r="F2243" s="109">
        <v>2</v>
      </c>
      <c r="G2243" s="109">
        <v>3</v>
      </c>
      <c r="H2243" s="110" t="s">
        <v>355</v>
      </c>
      <c r="I2243" s="94">
        <v>1</v>
      </c>
      <c r="J2243" s="44">
        <f t="shared" si="248"/>
        <v>1111</v>
      </c>
      <c r="K2243" s="101">
        <f>VLOOKUP(E2243,[7]โฉนด!B$1:L$65536,11,FALSE)</f>
        <v>100</v>
      </c>
      <c r="L2243" s="51">
        <f t="shared" si="249"/>
        <v>111100</v>
      </c>
      <c r="M2243" s="97"/>
      <c r="N2243" s="96"/>
      <c r="O2243" s="94"/>
      <c r="P2243" s="94"/>
      <c r="Q2243" s="94"/>
      <c r="R2243" s="94"/>
      <c r="S2243" s="94"/>
      <c r="T2243" s="61"/>
      <c r="U2243" s="94"/>
      <c r="V2243" s="94"/>
      <c r="W2243" s="61"/>
      <c r="X2243" s="61"/>
      <c r="Y2243" s="111">
        <f t="shared" si="250"/>
        <v>111100</v>
      </c>
      <c r="Z2243" s="94">
        <v>0</v>
      </c>
      <c r="AA2243" s="61">
        <f t="shared" si="251"/>
        <v>111100</v>
      </c>
      <c r="AB2243" s="136">
        <v>0.01</v>
      </c>
      <c r="AC2243" s="148">
        <f t="shared" si="247"/>
        <v>11.11</v>
      </c>
    </row>
    <row r="2244" spans="1:29" ht="21.6" x14ac:dyDescent="0.35">
      <c r="A2244" s="49">
        <v>39</v>
      </c>
      <c r="B2244" s="43"/>
      <c r="C2244" s="107" t="s">
        <v>356</v>
      </c>
      <c r="D2244" s="108" t="s">
        <v>314</v>
      </c>
      <c r="E2244" s="109">
        <v>6330</v>
      </c>
      <c r="F2244" s="109">
        <v>27</v>
      </c>
      <c r="G2244" s="109">
        <v>3</v>
      </c>
      <c r="H2244" s="110" t="s">
        <v>357</v>
      </c>
      <c r="I2244" s="94">
        <v>1</v>
      </c>
      <c r="J2244" s="44">
        <f t="shared" si="248"/>
        <v>11118.7</v>
      </c>
      <c r="K2244" s="101">
        <v>100</v>
      </c>
      <c r="L2244" s="51">
        <f t="shared" si="249"/>
        <v>1111870</v>
      </c>
      <c r="M2244" s="95"/>
      <c r="N2244" s="96"/>
      <c r="O2244" s="94"/>
      <c r="P2244" s="94"/>
      <c r="Q2244" s="94"/>
      <c r="R2244" s="94"/>
      <c r="S2244" s="94"/>
      <c r="T2244" s="61"/>
      <c r="U2244" s="94"/>
      <c r="V2244" s="94"/>
      <c r="W2244" s="61"/>
      <c r="X2244" s="61"/>
      <c r="Y2244" s="111">
        <f t="shared" si="250"/>
        <v>1111870</v>
      </c>
      <c r="Z2244" s="94">
        <v>0</v>
      </c>
      <c r="AA2244" s="61">
        <f t="shared" si="251"/>
        <v>1111870</v>
      </c>
      <c r="AB2244" s="136">
        <v>0.01</v>
      </c>
      <c r="AC2244" s="148">
        <f t="shared" si="247"/>
        <v>111.18700000000001</v>
      </c>
    </row>
    <row r="2245" spans="1:29" ht="21.6" x14ac:dyDescent="0.35">
      <c r="A2245" s="49">
        <v>40</v>
      </c>
      <c r="B2245" s="43"/>
      <c r="C2245" s="107" t="s">
        <v>358</v>
      </c>
      <c r="D2245" s="108" t="s">
        <v>314</v>
      </c>
      <c r="E2245" s="109">
        <v>6345</v>
      </c>
      <c r="F2245" s="109">
        <v>5</v>
      </c>
      <c r="G2245" s="109">
        <v>0</v>
      </c>
      <c r="H2245" s="110" t="s">
        <v>359</v>
      </c>
      <c r="I2245" s="94">
        <v>1</v>
      </c>
      <c r="J2245" s="44">
        <f t="shared" si="248"/>
        <v>2051.8000000000002</v>
      </c>
      <c r="K2245" s="101">
        <v>100</v>
      </c>
      <c r="L2245" s="51">
        <f t="shared" si="249"/>
        <v>205180.00000000003</v>
      </c>
      <c r="M2245" s="97"/>
      <c r="N2245" s="96"/>
      <c r="O2245" s="94"/>
      <c r="P2245" s="94"/>
      <c r="Q2245" s="94"/>
      <c r="R2245" s="94"/>
      <c r="S2245" s="94"/>
      <c r="T2245" s="61"/>
      <c r="U2245" s="94"/>
      <c r="V2245" s="94"/>
      <c r="W2245" s="61"/>
      <c r="X2245" s="61"/>
      <c r="Y2245" s="111">
        <f t="shared" si="250"/>
        <v>205180.00000000003</v>
      </c>
      <c r="Z2245" s="94">
        <v>0</v>
      </c>
      <c r="AA2245" s="61">
        <f t="shared" si="251"/>
        <v>205180.00000000003</v>
      </c>
      <c r="AB2245" s="136">
        <v>0.01</v>
      </c>
      <c r="AC2245" s="148">
        <f t="shared" si="247"/>
        <v>20.518000000000001</v>
      </c>
    </row>
    <row r="2246" spans="1:29" ht="21.6" x14ac:dyDescent="0.35">
      <c r="A2246" s="49">
        <v>41</v>
      </c>
      <c r="B2246" s="49"/>
      <c r="C2246" s="108" t="s">
        <v>358</v>
      </c>
      <c r="D2246" s="108" t="s">
        <v>314</v>
      </c>
      <c r="E2246" s="109">
        <v>6584</v>
      </c>
      <c r="F2246" s="109">
        <v>2</v>
      </c>
      <c r="G2246" s="109">
        <v>3</v>
      </c>
      <c r="H2246" s="110" t="s">
        <v>360</v>
      </c>
      <c r="I2246" s="94">
        <v>1</v>
      </c>
      <c r="J2246" s="44">
        <f t="shared" si="248"/>
        <v>1159.0999999999999</v>
      </c>
      <c r="K2246" s="101">
        <f>VLOOKUP(E2246,[7]โฉนด!B$1:L$65536,11,FALSE)</f>
        <v>310</v>
      </c>
      <c r="L2246" s="51">
        <f t="shared" si="249"/>
        <v>359321</v>
      </c>
      <c r="M2246" s="97"/>
      <c r="N2246" s="96"/>
      <c r="O2246" s="94"/>
      <c r="P2246" s="94"/>
      <c r="Q2246" s="94"/>
      <c r="R2246" s="94"/>
      <c r="S2246" s="94"/>
      <c r="T2246" s="61"/>
      <c r="U2246" s="94"/>
      <c r="V2246" s="94"/>
      <c r="W2246" s="61"/>
      <c r="X2246" s="61"/>
      <c r="Y2246" s="111">
        <f t="shared" si="250"/>
        <v>359321</v>
      </c>
      <c r="Z2246" s="94">
        <v>0</v>
      </c>
      <c r="AA2246" s="61">
        <f t="shared" si="251"/>
        <v>359321</v>
      </c>
      <c r="AB2246" s="136">
        <v>0.01</v>
      </c>
      <c r="AC2246" s="148">
        <f t="shared" si="247"/>
        <v>35.932099999999998</v>
      </c>
    </row>
    <row r="2247" spans="1:29" ht="18" x14ac:dyDescent="0.35">
      <c r="A2247" s="49">
        <v>42</v>
      </c>
      <c r="B2247" s="49"/>
      <c r="C2247" s="108" t="s">
        <v>361</v>
      </c>
      <c r="D2247" s="108" t="s">
        <v>314</v>
      </c>
      <c r="E2247" s="109">
        <v>7661</v>
      </c>
      <c r="F2247" s="109">
        <v>7</v>
      </c>
      <c r="G2247" s="109">
        <v>2</v>
      </c>
      <c r="H2247" s="110" t="s">
        <v>362</v>
      </c>
      <c r="I2247" s="94">
        <v>1</v>
      </c>
      <c r="J2247" s="44">
        <f t="shared" si="248"/>
        <v>3093</v>
      </c>
      <c r="K2247" s="101">
        <f>VLOOKUP(E2247,[7]โฉนด!B$1:L$65536,11,FALSE)</f>
        <v>380</v>
      </c>
      <c r="L2247" s="51">
        <f t="shared" si="249"/>
        <v>1175340</v>
      </c>
      <c r="M2247" s="95" t="s">
        <v>37</v>
      </c>
      <c r="N2247" s="96" t="s">
        <v>38</v>
      </c>
      <c r="O2247" s="94" t="s">
        <v>39</v>
      </c>
      <c r="P2247" s="94" t="s">
        <v>40</v>
      </c>
      <c r="Q2247" s="94">
        <v>60</v>
      </c>
      <c r="R2247" s="94">
        <v>100</v>
      </c>
      <c r="S2247" s="94">
        <v>6550</v>
      </c>
      <c r="T2247" s="61">
        <v>393000</v>
      </c>
      <c r="U2247" s="94">
        <v>10</v>
      </c>
      <c r="V2247" s="94">
        <v>10</v>
      </c>
      <c r="W2247" s="61">
        <v>353700</v>
      </c>
      <c r="X2247" s="61">
        <v>353700</v>
      </c>
      <c r="Y2247" s="94">
        <v>359400</v>
      </c>
      <c r="Z2247" s="94">
        <v>10</v>
      </c>
      <c r="AA2247" s="61">
        <v>0</v>
      </c>
      <c r="AB2247" s="136">
        <v>0.02</v>
      </c>
      <c r="AC2247" s="148">
        <f t="shared" si="247"/>
        <v>0</v>
      </c>
    </row>
    <row r="2248" spans="1:29" ht="18" x14ac:dyDescent="0.35">
      <c r="A2248" s="49"/>
      <c r="B2248" s="49"/>
      <c r="C2248" s="108"/>
      <c r="D2248" s="108"/>
      <c r="E2248" s="109"/>
      <c r="F2248" s="109"/>
      <c r="G2248" s="109"/>
      <c r="H2248" s="110"/>
      <c r="I2248" s="94"/>
      <c r="J2248" s="44"/>
      <c r="K2248" s="101"/>
      <c r="L2248" s="51"/>
      <c r="M2248" s="95" t="s">
        <v>41</v>
      </c>
      <c r="N2248" s="96"/>
      <c r="O2248" s="94"/>
      <c r="P2248" s="94"/>
      <c r="Q2248" s="94"/>
      <c r="R2248" s="94"/>
      <c r="S2248" s="94"/>
      <c r="T2248" s="61"/>
      <c r="U2248" s="94"/>
      <c r="V2248" s="94"/>
      <c r="W2248" s="61"/>
      <c r="X2248" s="61"/>
      <c r="Y2248" s="94">
        <v>1169640</v>
      </c>
      <c r="Z2248" s="94">
        <v>0</v>
      </c>
      <c r="AA2248" s="61">
        <v>1169640</v>
      </c>
      <c r="AB2248" s="136">
        <v>0.01</v>
      </c>
      <c r="AC2248" s="148">
        <f t="shared" si="247"/>
        <v>116.964</v>
      </c>
    </row>
    <row r="2249" spans="1:29" ht="18" x14ac:dyDescent="0.35">
      <c r="A2249" s="49">
        <v>43</v>
      </c>
      <c r="B2249" s="49"/>
      <c r="C2249" s="108" t="s">
        <v>363</v>
      </c>
      <c r="D2249" s="108" t="s">
        <v>314</v>
      </c>
      <c r="E2249" s="109">
        <v>7811</v>
      </c>
      <c r="F2249" s="109">
        <v>13</v>
      </c>
      <c r="G2249" s="109">
        <v>0</v>
      </c>
      <c r="H2249" s="110" t="s">
        <v>364</v>
      </c>
      <c r="I2249" s="94">
        <v>1</v>
      </c>
      <c r="J2249" s="44">
        <f t="shared" si="248"/>
        <v>5249</v>
      </c>
      <c r="K2249" s="101">
        <f>VLOOKUP(E2249,[7]โฉนด!B$1:L$65536,11,FALSE)</f>
        <v>100</v>
      </c>
      <c r="L2249" s="51">
        <f t="shared" si="249"/>
        <v>524900</v>
      </c>
      <c r="M2249" s="97"/>
      <c r="N2249" s="96"/>
      <c r="O2249" s="94"/>
      <c r="P2249" s="94"/>
      <c r="Q2249" s="94"/>
      <c r="R2249" s="94"/>
      <c r="S2249" s="94"/>
      <c r="T2249" s="61"/>
      <c r="U2249" s="94"/>
      <c r="V2249" s="94"/>
      <c r="W2249" s="61"/>
      <c r="X2249" s="61"/>
      <c r="Y2249" s="111">
        <f>L2249</f>
        <v>524900</v>
      </c>
      <c r="Z2249" s="94">
        <v>0</v>
      </c>
      <c r="AA2249" s="61">
        <f>Y2249</f>
        <v>524900</v>
      </c>
      <c r="AB2249" s="136">
        <v>0.01</v>
      </c>
      <c r="AC2249" s="148">
        <f t="shared" si="247"/>
        <v>52.49</v>
      </c>
    </row>
    <row r="2250" spans="1:29" ht="18" x14ac:dyDescent="0.35">
      <c r="A2250" s="49">
        <v>44</v>
      </c>
      <c r="B2250" s="49"/>
      <c r="C2250" s="108" t="s">
        <v>365</v>
      </c>
      <c r="D2250" s="108" t="s">
        <v>314</v>
      </c>
      <c r="E2250" s="109">
        <v>7989</v>
      </c>
      <c r="F2250" s="109">
        <v>1</v>
      </c>
      <c r="G2250" s="109">
        <v>0</v>
      </c>
      <c r="H2250" s="110" t="s">
        <v>366</v>
      </c>
      <c r="I2250" s="94">
        <v>1</v>
      </c>
      <c r="J2250" s="44">
        <f t="shared" si="248"/>
        <v>451</v>
      </c>
      <c r="K2250" s="101">
        <v>100</v>
      </c>
      <c r="L2250" s="51">
        <f t="shared" si="249"/>
        <v>45100</v>
      </c>
      <c r="M2250" s="97" t="s">
        <v>37</v>
      </c>
      <c r="N2250" s="96" t="s">
        <v>38</v>
      </c>
      <c r="O2250" s="94" t="s">
        <v>39</v>
      </c>
      <c r="P2250" s="94" t="s">
        <v>40</v>
      </c>
      <c r="Q2250" s="94">
        <v>100</v>
      </c>
      <c r="R2250" s="94">
        <v>100</v>
      </c>
      <c r="S2250" s="94">
        <v>6550</v>
      </c>
      <c r="T2250" s="61">
        <v>655000</v>
      </c>
      <c r="U2250" s="94">
        <v>3</v>
      </c>
      <c r="V2250" s="94">
        <v>3</v>
      </c>
      <c r="W2250" s="61">
        <v>635350</v>
      </c>
      <c r="X2250" s="61">
        <v>635350</v>
      </c>
      <c r="Y2250" s="94">
        <v>637850</v>
      </c>
      <c r="Z2250" s="94">
        <v>50</v>
      </c>
      <c r="AA2250" s="61">
        <v>0</v>
      </c>
      <c r="AB2250" s="136">
        <v>0.02</v>
      </c>
      <c r="AC2250" s="148">
        <f t="shared" si="247"/>
        <v>0</v>
      </c>
    </row>
    <row r="2251" spans="1:29" ht="18" x14ac:dyDescent="0.35">
      <c r="A2251" s="49"/>
      <c r="B2251" s="49"/>
      <c r="C2251" s="108"/>
      <c r="D2251" s="108"/>
      <c r="E2251" s="109"/>
      <c r="F2251" s="109"/>
      <c r="G2251" s="109"/>
      <c r="H2251" s="110"/>
      <c r="I2251" s="94"/>
      <c r="J2251" s="44"/>
      <c r="K2251" s="101"/>
      <c r="L2251" s="51"/>
      <c r="M2251" s="95" t="s">
        <v>41</v>
      </c>
      <c r="N2251" s="96"/>
      <c r="O2251" s="94"/>
      <c r="P2251" s="94"/>
      <c r="Q2251" s="94"/>
      <c r="R2251" s="94"/>
      <c r="S2251" s="94"/>
      <c r="T2251" s="61"/>
      <c r="U2251" s="94"/>
      <c r="V2251" s="94"/>
      <c r="W2251" s="61"/>
      <c r="X2251" s="61"/>
      <c r="Y2251" s="94">
        <v>42600</v>
      </c>
      <c r="Z2251" s="94">
        <v>0</v>
      </c>
      <c r="AA2251" s="61">
        <v>42600</v>
      </c>
      <c r="AB2251" s="136">
        <v>0.01</v>
      </c>
      <c r="AC2251" s="148">
        <f t="shared" si="247"/>
        <v>4.26</v>
      </c>
    </row>
    <row r="2252" spans="1:29" ht="18" x14ac:dyDescent="0.35">
      <c r="A2252" s="49">
        <v>45</v>
      </c>
      <c r="B2252" s="49"/>
      <c r="C2252" s="108" t="s">
        <v>367</v>
      </c>
      <c r="D2252" s="108" t="s">
        <v>314</v>
      </c>
      <c r="E2252" s="109">
        <v>7764</v>
      </c>
      <c r="F2252" s="109">
        <v>3</v>
      </c>
      <c r="G2252" s="109">
        <v>2</v>
      </c>
      <c r="H2252" s="110" t="s">
        <v>368</v>
      </c>
      <c r="I2252" s="94">
        <v>1</v>
      </c>
      <c r="J2252" s="44">
        <f t="shared" si="248"/>
        <v>1492</v>
      </c>
      <c r="K2252" s="101">
        <f>VLOOKUP(E2252,[7]โฉนด!B$1:L$65536,11,FALSE)</f>
        <v>440</v>
      </c>
      <c r="L2252" s="51">
        <f t="shared" si="249"/>
        <v>656480</v>
      </c>
      <c r="M2252" s="95"/>
      <c r="N2252" s="96"/>
      <c r="O2252" s="94"/>
      <c r="P2252" s="94"/>
      <c r="Q2252" s="94"/>
      <c r="R2252" s="94"/>
      <c r="S2252" s="94"/>
      <c r="T2252" s="61"/>
      <c r="U2252" s="94"/>
      <c r="V2252" s="94"/>
      <c r="W2252" s="61"/>
      <c r="X2252" s="61"/>
      <c r="Y2252" s="111">
        <f>L2252</f>
        <v>656480</v>
      </c>
      <c r="Z2252" s="94">
        <v>0</v>
      </c>
      <c r="AA2252" s="61">
        <f>Y2252</f>
        <v>656480</v>
      </c>
      <c r="AB2252" s="136">
        <v>0.01</v>
      </c>
      <c r="AC2252" s="148">
        <f t="shared" si="247"/>
        <v>65.647999999999996</v>
      </c>
    </row>
    <row r="2253" spans="1:29" ht="18" x14ac:dyDescent="0.35">
      <c r="A2253" s="49">
        <v>46</v>
      </c>
      <c r="B2253" s="49"/>
      <c r="C2253" s="108" t="s">
        <v>369</v>
      </c>
      <c r="D2253" s="108" t="s">
        <v>314</v>
      </c>
      <c r="E2253" s="109">
        <v>7763</v>
      </c>
      <c r="F2253" s="109">
        <v>7</v>
      </c>
      <c r="G2253" s="109">
        <v>2</v>
      </c>
      <c r="H2253" s="110" t="s">
        <v>362</v>
      </c>
      <c r="I2253" s="94">
        <v>1</v>
      </c>
      <c r="J2253" s="44">
        <f t="shared" si="248"/>
        <v>3093</v>
      </c>
      <c r="K2253" s="101">
        <f>VLOOKUP(E2253,[7]โฉนด!B$1:L$65536,11,FALSE)</f>
        <v>270</v>
      </c>
      <c r="L2253" s="51">
        <f t="shared" si="249"/>
        <v>835110</v>
      </c>
      <c r="M2253" s="97"/>
      <c r="N2253" s="96"/>
      <c r="O2253" s="94"/>
      <c r="P2253" s="94"/>
      <c r="Q2253" s="94"/>
      <c r="R2253" s="94"/>
      <c r="S2253" s="94"/>
      <c r="T2253" s="61"/>
      <c r="U2253" s="94"/>
      <c r="V2253" s="94"/>
      <c r="W2253" s="61"/>
      <c r="X2253" s="61"/>
      <c r="Y2253" s="111">
        <f>L2253</f>
        <v>835110</v>
      </c>
      <c r="Z2253" s="94">
        <v>0</v>
      </c>
      <c r="AA2253" s="61">
        <f>Y2253</f>
        <v>835110</v>
      </c>
      <c r="AB2253" s="136">
        <v>0.01</v>
      </c>
      <c r="AC2253" s="148">
        <f t="shared" si="247"/>
        <v>83.51100000000001</v>
      </c>
    </row>
    <row r="2254" spans="1:29" ht="18" x14ac:dyDescent="0.35">
      <c r="A2254" s="49">
        <v>47</v>
      </c>
      <c r="B2254" s="49"/>
      <c r="C2254" s="108" t="s">
        <v>370</v>
      </c>
      <c r="D2254" s="108" t="s">
        <v>314</v>
      </c>
      <c r="E2254" s="109">
        <v>7635</v>
      </c>
      <c r="F2254" s="109">
        <v>23</v>
      </c>
      <c r="G2254" s="109">
        <v>1</v>
      </c>
      <c r="H2254" s="110" t="s">
        <v>341</v>
      </c>
      <c r="I2254" s="94">
        <v>1</v>
      </c>
      <c r="J2254" s="44">
        <f t="shared" si="248"/>
        <v>9386</v>
      </c>
      <c r="K2254" s="101">
        <v>100</v>
      </c>
      <c r="L2254" s="51">
        <f t="shared" si="249"/>
        <v>938600</v>
      </c>
      <c r="M2254" s="97"/>
      <c r="N2254" s="96"/>
      <c r="O2254" s="94"/>
      <c r="P2254" s="94"/>
      <c r="Q2254" s="94"/>
      <c r="R2254" s="94"/>
      <c r="S2254" s="94"/>
      <c r="T2254" s="61"/>
      <c r="U2254" s="94"/>
      <c r="V2254" s="94"/>
      <c r="W2254" s="61"/>
      <c r="X2254" s="61"/>
      <c r="Y2254" s="111">
        <f>L2254</f>
        <v>938600</v>
      </c>
      <c r="Z2254" s="94">
        <v>0</v>
      </c>
      <c r="AA2254" s="61">
        <f>Y2254</f>
        <v>938600</v>
      </c>
      <c r="AB2254" s="136">
        <v>0.01</v>
      </c>
      <c r="AC2254" s="148">
        <f t="shared" si="247"/>
        <v>93.86</v>
      </c>
    </row>
    <row r="2255" spans="1:29" ht="21.6" x14ac:dyDescent="0.35">
      <c r="A2255" s="49">
        <v>48</v>
      </c>
      <c r="B2255" s="49"/>
      <c r="C2255" s="108" t="s">
        <v>371</v>
      </c>
      <c r="D2255" s="108" t="s">
        <v>314</v>
      </c>
      <c r="E2255" s="109">
        <v>6351</v>
      </c>
      <c r="F2255" s="109">
        <v>19</v>
      </c>
      <c r="G2255" s="109">
        <v>3</v>
      </c>
      <c r="H2255" s="110" t="s">
        <v>372</v>
      </c>
      <c r="I2255" s="94">
        <v>1</v>
      </c>
      <c r="J2255" s="44">
        <f t="shared" si="248"/>
        <v>7955.4</v>
      </c>
      <c r="K2255" s="101">
        <v>100</v>
      </c>
      <c r="L2255" s="51">
        <f t="shared" si="249"/>
        <v>795540</v>
      </c>
      <c r="M2255" s="95"/>
      <c r="N2255" s="96"/>
      <c r="O2255" s="94"/>
      <c r="P2255" s="94"/>
      <c r="Q2255" s="94"/>
      <c r="R2255" s="94"/>
      <c r="S2255" s="94"/>
      <c r="T2255" s="61"/>
      <c r="U2255" s="94"/>
      <c r="V2255" s="94"/>
      <c r="W2255" s="61"/>
      <c r="X2255" s="61"/>
      <c r="Y2255" s="111">
        <f>L2255</f>
        <v>795540</v>
      </c>
      <c r="Z2255" s="94">
        <v>0</v>
      </c>
      <c r="AA2255" s="61">
        <f>Y2255</f>
        <v>795540</v>
      </c>
      <c r="AB2255" s="136">
        <v>0.01</v>
      </c>
      <c r="AC2255" s="148">
        <f t="shared" si="247"/>
        <v>79.554000000000002</v>
      </c>
    </row>
    <row r="2256" spans="1:29" ht="18" x14ac:dyDescent="0.35">
      <c r="A2256" s="49">
        <v>49</v>
      </c>
      <c r="B2256" s="49"/>
      <c r="C2256" s="108" t="s">
        <v>373</v>
      </c>
      <c r="D2256" s="108" t="s">
        <v>314</v>
      </c>
      <c r="E2256" s="109">
        <v>6568</v>
      </c>
      <c r="F2256" s="109">
        <v>10</v>
      </c>
      <c r="G2256" s="109">
        <v>1</v>
      </c>
      <c r="H2256" s="110" t="s">
        <v>374</v>
      </c>
      <c r="I2256" s="94">
        <v>1</v>
      </c>
      <c r="J2256" s="44">
        <f t="shared" si="248"/>
        <v>4182</v>
      </c>
      <c r="K2256" s="101">
        <v>100</v>
      </c>
      <c r="L2256" s="51">
        <f t="shared" si="249"/>
        <v>418200</v>
      </c>
      <c r="M2256" s="97" t="s">
        <v>37</v>
      </c>
      <c r="N2256" s="96" t="s">
        <v>38</v>
      </c>
      <c r="O2256" s="94" t="s">
        <v>39</v>
      </c>
      <c r="P2256" s="94" t="s">
        <v>40</v>
      </c>
      <c r="Q2256" s="94">
        <v>80</v>
      </c>
      <c r="R2256" s="94">
        <v>100</v>
      </c>
      <c r="S2256" s="94">
        <v>6550</v>
      </c>
      <c r="T2256" s="61">
        <v>524000</v>
      </c>
      <c r="U2256" s="94">
        <v>1</v>
      </c>
      <c r="V2256" s="94">
        <v>1</v>
      </c>
      <c r="W2256" s="61">
        <v>518760</v>
      </c>
      <c r="X2256" s="61">
        <v>518760</v>
      </c>
      <c r="Y2256" s="94">
        <v>520760</v>
      </c>
      <c r="Z2256" s="94">
        <v>50</v>
      </c>
      <c r="AA2256" s="61">
        <v>0</v>
      </c>
      <c r="AB2256" s="136">
        <v>0.02</v>
      </c>
      <c r="AC2256" s="148">
        <f t="shared" si="247"/>
        <v>0</v>
      </c>
    </row>
    <row r="2257" spans="1:29" ht="18" x14ac:dyDescent="0.35">
      <c r="A2257" s="49"/>
      <c r="B2257" s="49"/>
      <c r="C2257" s="108"/>
      <c r="D2257" s="108"/>
      <c r="E2257" s="109"/>
      <c r="F2257" s="109"/>
      <c r="G2257" s="109"/>
      <c r="H2257" s="110"/>
      <c r="I2257" s="94"/>
      <c r="J2257" s="44"/>
      <c r="K2257" s="101"/>
      <c r="L2257" s="51"/>
      <c r="M2257" s="97" t="s">
        <v>41</v>
      </c>
      <c r="N2257" s="96"/>
      <c r="O2257" s="94"/>
      <c r="P2257" s="94"/>
      <c r="Q2257" s="94"/>
      <c r="R2257" s="94"/>
      <c r="S2257" s="94"/>
      <c r="T2257" s="61"/>
      <c r="U2257" s="94"/>
      <c r="V2257" s="94"/>
      <c r="W2257" s="61"/>
      <c r="X2257" s="61"/>
      <c r="Y2257" s="94">
        <v>416200</v>
      </c>
      <c r="Z2257" s="94">
        <v>0</v>
      </c>
      <c r="AA2257" s="61">
        <v>416200</v>
      </c>
      <c r="AB2257" s="136">
        <v>0.01</v>
      </c>
      <c r="AC2257" s="148">
        <f t="shared" si="247"/>
        <v>41.62</v>
      </c>
    </row>
    <row r="2258" spans="1:29" ht="21.6" x14ac:dyDescent="0.35">
      <c r="A2258" s="49">
        <v>50</v>
      </c>
      <c r="B2258" s="49"/>
      <c r="C2258" s="108" t="s">
        <v>375</v>
      </c>
      <c r="D2258" s="108" t="s">
        <v>314</v>
      </c>
      <c r="E2258" s="109">
        <v>6613</v>
      </c>
      <c r="F2258" s="109">
        <v>14</v>
      </c>
      <c r="G2258" s="109">
        <v>0</v>
      </c>
      <c r="H2258" s="110" t="s">
        <v>376</v>
      </c>
      <c r="I2258" s="94">
        <v>1</v>
      </c>
      <c r="J2258" s="44">
        <f t="shared" si="248"/>
        <v>5651.5</v>
      </c>
      <c r="K2258" s="101">
        <v>100</v>
      </c>
      <c r="L2258" s="51">
        <f t="shared" si="249"/>
        <v>565150</v>
      </c>
      <c r="M2258" s="97"/>
      <c r="N2258" s="96"/>
      <c r="O2258" s="94"/>
      <c r="P2258" s="94"/>
      <c r="Q2258" s="94"/>
      <c r="R2258" s="94"/>
      <c r="S2258" s="94"/>
      <c r="T2258" s="61"/>
      <c r="U2258" s="94"/>
      <c r="V2258" s="94"/>
      <c r="W2258" s="61"/>
      <c r="X2258" s="61"/>
      <c r="Y2258" s="111">
        <f>L2258</f>
        <v>565150</v>
      </c>
      <c r="Z2258" s="94">
        <v>0</v>
      </c>
      <c r="AA2258" s="61">
        <f>Y2258</f>
        <v>565150</v>
      </c>
      <c r="AB2258" s="136">
        <v>0.01</v>
      </c>
      <c r="AC2258" s="148">
        <f t="shared" si="247"/>
        <v>56.515000000000001</v>
      </c>
    </row>
    <row r="2259" spans="1:29" ht="21.6" x14ac:dyDescent="0.35">
      <c r="A2259" s="49">
        <v>51</v>
      </c>
      <c r="B2259" s="49"/>
      <c r="C2259" s="108" t="s">
        <v>375</v>
      </c>
      <c r="D2259" s="108" t="s">
        <v>314</v>
      </c>
      <c r="E2259" s="109">
        <v>6682</v>
      </c>
      <c r="F2259" s="109">
        <v>49</v>
      </c>
      <c r="G2259" s="109">
        <v>3</v>
      </c>
      <c r="H2259" s="110" t="s">
        <v>377</v>
      </c>
      <c r="I2259" s="94">
        <v>1</v>
      </c>
      <c r="J2259" s="44">
        <f t="shared" si="248"/>
        <v>19938.7</v>
      </c>
      <c r="K2259" s="101">
        <v>100</v>
      </c>
      <c r="L2259" s="51">
        <f t="shared" si="249"/>
        <v>1993870</v>
      </c>
      <c r="M2259" s="95"/>
      <c r="N2259" s="96"/>
      <c r="O2259" s="94"/>
      <c r="P2259" s="94"/>
      <c r="Q2259" s="94"/>
      <c r="R2259" s="94"/>
      <c r="S2259" s="94"/>
      <c r="T2259" s="61"/>
      <c r="U2259" s="94"/>
      <c r="V2259" s="94"/>
      <c r="W2259" s="61"/>
      <c r="X2259" s="61"/>
      <c r="Y2259" s="111">
        <f t="shared" ref="Y2259:Y2322" si="252">L2259</f>
        <v>1993870</v>
      </c>
      <c r="Z2259" s="94">
        <v>0</v>
      </c>
      <c r="AA2259" s="61">
        <f t="shared" ref="AA2259:AA2322" si="253">Y2259</f>
        <v>1993870</v>
      </c>
      <c r="AB2259" s="136">
        <v>0.01</v>
      </c>
      <c r="AC2259" s="148">
        <f t="shared" si="247"/>
        <v>199.387</v>
      </c>
    </row>
    <row r="2260" spans="1:29" ht="21.6" x14ac:dyDescent="0.35">
      <c r="A2260" s="49">
        <v>52</v>
      </c>
      <c r="B2260" s="49"/>
      <c r="C2260" s="108" t="s">
        <v>375</v>
      </c>
      <c r="D2260" s="108" t="s">
        <v>314</v>
      </c>
      <c r="E2260" s="109">
        <v>20521</v>
      </c>
      <c r="F2260" s="109">
        <v>10</v>
      </c>
      <c r="G2260" s="109">
        <v>3</v>
      </c>
      <c r="H2260" s="110" t="s">
        <v>378</v>
      </c>
      <c r="I2260" s="94">
        <v>1</v>
      </c>
      <c r="J2260" s="44">
        <f t="shared" si="248"/>
        <v>4385.5</v>
      </c>
      <c r="K2260" s="101">
        <v>100</v>
      </c>
      <c r="L2260" s="51">
        <f t="shared" si="249"/>
        <v>438550</v>
      </c>
      <c r="M2260" s="97"/>
      <c r="N2260" s="96"/>
      <c r="O2260" s="94"/>
      <c r="P2260" s="94"/>
      <c r="Q2260" s="94"/>
      <c r="R2260" s="94"/>
      <c r="S2260" s="94"/>
      <c r="T2260" s="61"/>
      <c r="U2260" s="94"/>
      <c r="V2260" s="94"/>
      <c r="W2260" s="61"/>
      <c r="X2260" s="61"/>
      <c r="Y2260" s="111">
        <f t="shared" si="252"/>
        <v>438550</v>
      </c>
      <c r="Z2260" s="94">
        <v>0</v>
      </c>
      <c r="AA2260" s="61">
        <f t="shared" si="253"/>
        <v>438550</v>
      </c>
      <c r="AB2260" s="136">
        <v>0.01</v>
      </c>
      <c r="AC2260" s="148">
        <f t="shared" si="247"/>
        <v>43.854999999999997</v>
      </c>
    </row>
    <row r="2261" spans="1:29" ht="21.6" x14ac:dyDescent="0.35">
      <c r="A2261" s="49">
        <v>53</v>
      </c>
      <c r="B2261" s="49"/>
      <c r="C2261" s="108" t="s">
        <v>379</v>
      </c>
      <c r="D2261" s="108" t="s">
        <v>314</v>
      </c>
      <c r="E2261" s="109">
        <v>20523</v>
      </c>
      <c r="F2261" s="109">
        <v>11</v>
      </c>
      <c r="G2261" s="109">
        <v>1</v>
      </c>
      <c r="H2261" s="110" t="s">
        <v>380</v>
      </c>
      <c r="I2261" s="94">
        <v>1</v>
      </c>
      <c r="J2261" s="44">
        <f t="shared" si="248"/>
        <v>4571.1000000000004</v>
      </c>
      <c r="K2261" s="101">
        <v>100</v>
      </c>
      <c r="L2261" s="51">
        <f t="shared" si="249"/>
        <v>457110.00000000006</v>
      </c>
      <c r="M2261" s="97"/>
      <c r="N2261" s="96"/>
      <c r="O2261" s="94"/>
      <c r="P2261" s="94"/>
      <c r="Q2261" s="94"/>
      <c r="R2261" s="94"/>
      <c r="S2261" s="94"/>
      <c r="T2261" s="61"/>
      <c r="U2261" s="94"/>
      <c r="V2261" s="94"/>
      <c r="W2261" s="61"/>
      <c r="X2261" s="61"/>
      <c r="Y2261" s="111">
        <f t="shared" si="252"/>
        <v>457110.00000000006</v>
      </c>
      <c r="Z2261" s="94">
        <v>0</v>
      </c>
      <c r="AA2261" s="61">
        <f t="shared" si="253"/>
        <v>457110.00000000006</v>
      </c>
      <c r="AB2261" s="136">
        <v>0.01</v>
      </c>
      <c r="AC2261" s="148">
        <f t="shared" si="247"/>
        <v>45.711000000000006</v>
      </c>
    </row>
    <row r="2262" spans="1:29" ht="21.6" x14ac:dyDescent="0.35">
      <c r="A2262" s="49">
        <v>54</v>
      </c>
      <c r="B2262" s="49"/>
      <c r="C2262" s="108" t="s">
        <v>381</v>
      </c>
      <c r="D2262" s="108" t="s">
        <v>314</v>
      </c>
      <c r="E2262" s="109">
        <v>20522</v>
      </c>
      <c r="F2262" s="109">
        <v>17</v>
      </c>
      <c r="G2262" s="109">
        <v>2</v>
      </c>
      <c r="H2262" s="110" t="s">
        <v>382</v>
      </c>
      <c r="I2262" s="94">
        <v>1</v>
      </c>
      <c r="J2262" s="44">
        <f t="shared" si="248"/>
        <v>7027.3</v>
      </c>
      <c r="K2262" s="101">
        <v>100</v>
      </c>
      <c r="L2262" s="51">
        <f t="shared" si="249"/>
        <v>702730</v>
      </c>
      <c r="M2262" s="95"/>
      <c r="N2262" s="96"/>
      <c r="O2262" s="94"/>
      <c r="P2262" s="94"/>
      <c r="Q2262" s="94"/>
      <c r="R2262" s="94"/>
      <c r="S2262" s="94"/>
      <c r="T2262" s="61"/>
      <c r="U2262" s="94"/>
      <c r="V2262" s="94"/>
      <c r="W2262" s="61"/>
      <c r="X2262" s="61"/>
      <c r="Y2262" s="111">
        <f t="shared" si="252"/>
        <v>702730</v>
      </c>
      <c r="Z2262" s="94">
        <v>0</v>
      </c>
      <c r="AA2262" s="61">
        <f t="shared" si="253"/>
        <v>702730</v>
      </c>
      <c r="AB2262" s="136">
        <v>0.01</v>
      </c>
      <c r="AC2262" s="148">
        <f t="shared" si="247"/>
        <v>70.272999999999996</v>
      </c>
    </row>
    <row r="2263" spans="1:29" ht="21.6" x14ac:dyDescent="0.35">
      <c r="A2263" s="49">
        <v>55</v>
      </c>
      <c r="B2263" s="49"/>
      <c r="C2263" s="108" t="s">
        <v>383</v>
      </c>
      <c r="D2263" s="108" t="s">
        <v>314</v>
      </c>
      <c r="E2263" s="109">
        <v>6638</v>
      </c>
      <c r="F2263" s="109">
        <v>4</v>
      </c>
      <c r="G2263" s="109">
        <v>1</v>
      </c>
      <c r="H2263" s="110" t="s">
        <v>384</v>
      </c>
      <c r="I2263" s="94">
        <v>1</v>
      </c>
      <c r="J2263" s="44">
        <f t="shared" si="248"/>
        <v>1732.3</v>
      </c>
      <c r="K2263" s="101">
        <v>100</v>
      </c>
      <c r="L2263" s="51">
        <f t="shared" si="249"/>
        <v>173230</v>
      </c>
      <c r="M2263" s="97"/>
      <c r="N2263" s="96"/>
      <c r="O2263" s="94"/>
      <c r="P2263" s="94"/>
      <c r="Q2263" s="94"/>
      <c r="R2263" s="94"/>
      <c r="S2263" s="94"/>
      <c r="T2263" s="61"/>
      <c r="U2263" s="94"/>
      <c r="V2263" s="94"/>
      <c r="W2263" s="61"/>
      <c r="X2263" s="61"/>
      <c r="Y2263" s="111">
        <f t="shared" si="252"/>
        <v>173230</v>
      </c>
      <c r="Z2263" s="94">
        <v>0</v>
      </c>
      <c r="AA2263" s="61">
        <f t="shared" si="253"/>
        <v>173230</v>
      </c>
      <c r="AB2263" s="136">
        <v>0.01</v>
      </c>
      <c r="AC2263" s="148">
        <f t="shared" si="247"/>
        <v>17.323</v>
      </c>
    </row>
    <row r="2264" spans="1:29" ht="21.6" x14ac:dyDescent="0.35">
      <c r="A2264" s="49">
        <v>56</v>
      </c>
      <c r="B2264" s="49"/>
      <c r="C2264" s="108" t="s">
        <v>383</v>
      </c>
      <c r="D2264" s="108" t="s">
        <v>314</v>
      </c>
      <c r="E2264" s="109">
        <v>6647</v>
      </c>
      <c r="F2264" s="109">
        <v>15</v>
      </c>
      <c r="G2264" s="109">
        <v>3</v>
      </c>
      <c r="H2264" s="110" t="s">
        <v>385</v>
      </c>
      <c r="I2264" s="94">
        <v>1</v>
      </c>
      <c r="J2264" s="44">
        <f t="shared" si="248"/>
        <v>6333.9</v>
      </c>
      <c r="K2264" s="101">
        <v>100</v>
      </c>
      <c r="L2264" s="51">
        <f t="shared" si="249"/>
        <v>633390</v>
      </c>
      <c r="M2264" s="97"/>
      <c r="N2264" s="96"/>
      <c r="O2264" s="94"/>
      <c r="P2264" s="94"/>
      <c r="Q2264" s="94"/>
      <c r="R2264" s="94"/>
      <c r="S2264" s="94"/>
      <c r="T2264" s="61"/>
      <c r="U2264" s="94"/>
      <c r="V2264" s="94"/>
      <c r="W2264" s="61"/>
      <c r="X2264" s="61"/>
      <c r="Y2264" s="111">
        <f t="shared" si="252"/>
        <v>633390</v>
      </c>
      <c r="Z2264" s="94">
        <v>0</v>
      </c>
      <c r="AA2264" s="61">
        <f t="shared" si="253"/>
        <v>633390</v>
      </c>
      <c r="AB2264" s="136">
        <v>0.01</v>
      </c>
      <c r="AC2264" s="148">
        <f t="shared" si="247"/>
        <v>63.339000000000006</v>
      </c>
    </row>
    <row r="2265" spans="1:29" ht="21.6" x14ac:dyDescent="0.35">
      <c r="A2265" s="49">
        <v>57</v>
      </c>
      <c r="B2265" s="49"/>
      <c r="C2265" s="108" t="s">
        <v>383</v>
      </c>
      <c r="D2265" s="108" t="s">
        <v>314</v>
      </c>
      <c r="E2265" s="109">
        <v>6648</v>
      </c>
      <c r="F2265" s="109">
        <v>15</v>
      </c>
      <c r="G2265" s="109">
        <v>0</v>
      </c>
      <c r="H2265" s="110" t="s">
        <v>386</v>
      </c>
      <c r="I2265" s="94">
        <v>1</v>
      </c>
      <c r="J2265" s="44">
        <f t="shared" si="248"/>
        <v>6097.5</v>
      </c>
      <c r="K2265" s="101">
        <v>100</v>
      </c>
      <c r="L2265" s="51">
        <f t="shared" si="249"/>
        <v>609750</v>
      </c>
      <c r="M2265" s="95"/>
      <c r="N2265" s="96"/>
      <c r="O2265" s="94"/>
      <c r="P2265" s="94"/>
      <c r="Q2265" s="94"/>
      <c r="R2265" s="94"/>
      <c r="S2265" s="94"/>
      <c r="T2265" s="61"/>
      <c r="U2265" s="94"/>
      <c r="V2265" s="94"/>
      <c r="W2265" s="61"/>
      <c r="X2265" s="61"/>
      <c r="Y2265" s="111">
        <f t="shared" si="252"/>
        <v>609750</v>
      </c>
      <c r="Z2265" s="94">
        <v>0</v>
      </c>
      <c r="AA2265" s="61">
        <f t="shared" si="253"/>
        <v>609750</v>
      </c>
      <c r="AB2265" s="136">
        <v>0.01</v>
      </c>
      <c r="AC2265" s="148">
        <f t="shared" si="247"/>
        <v>60.975000000000001</v>
      </c>
    </row>
    <row r="2266" spans="1:29" ht="21.6" x14ac:dyDescent="0.35">
      <c r="A2266" s="49">
        <v>58</v>
      </c>
      <c r="B2266" s="49"/>
      <c r="C2266" s="108" t="s">
        <v>383</v>
      </c>
      <c r="D2266" s="108" t="s">
        <v>314</v>
      </c>
      <c r="E2266" s="109">
        <v>6649</v>
      </c>
      <c r="F2266" s="109">
        <v>3</v>
      </c>
      <c r="G2266" s="109">
        <v>0</v>
      </c>
      <c r="H2266" s="110" t="s">
        <v>387</v>
      </c>
      <c r="I2266" s="94">
        <v>1</v>
      </c>
      <c r="J2266" s="44">
        <f t="shared" si="248"/>
        <v>1273.2</v>
      </c>
      <c r="K2266" s="101">
        <v>100</v>
      </c>
      <c r="L2266" s="51">
        <f t="shared" si="249"/>
        <v>127320</v>
      </c>
      <c r="M2266" s="97"/>
      <c r="N2266" s="96"/>
      <c r="O2266" s="94"/>
      <c r="P2266" s="94"/>
      <c r="Q2266" s="94"/>
      <c r="R2266" s="94"/>
      <c r="S2266" s="94"/>
      <c r="T2266" s="61"/>
      <c r="U2266" s="94"/>
      <c r="V2266" s="94"/>
      <c r="W2266" s="61"/>
      <c r="X2266" s="61"/>
      <c r="Y2266" s="111">
        <f t="shared" si="252"/>
        <v>127320</v>
      </c>
      <c r="Z2266" s="94">
        <v>0</v>
      </c>
      <c r="AA2266" s="61">
        <f t="shared" si="253"/>
        <v>127320</v>
      </c>
      <c r="AB2266" s="136">
        <v>0.01</v>
      </c>
      <c r="AC2266" s="148">
        <f t="shared" si="247"/>
        <v>12.732000000000001</v>
      </c>
    </row>
    <row r="2267" spans="1:29" ht="21.6" x14ac:dyDescent="0.35">
      <c r="A2267" s="49">
        <v>59</v>
      </c>
      <c r="B2267" s="49"/>
      <c r="C2267" s="108" t="s">
        <v>383</v>
      </c>
      <c r="D2267" s="108" t="s">
        <v>314</v>
      </c>
      <c r="E2267" s="109">
        <v>6650</v>
      </c>
      <c r="F2267" s="109">
        <v>7</v>
      </c>
      <c r="G2267" s="109">
        <v>1</v>
      </c>
      <c r="H2267" s="110" t="s">
        <v>388</v>
      </c>
      <c r="I2267" s="94">
        <v>1</v>
      </c>
      <c r="J2267" s="44">
        <f t="shared" si="248"/>
        <v>2932.4</v>
      </c>
      <c r="K2267" s="101">
        <v>100</v>
      </c>
      <c r="L2267" s="51">
        <f t="shared" si="249"/>
        <v>293240</v>
      </c>
      <c r="M2267" s="97"/>
      <c r="N2267" s="96"/>
      <c r="O2267" s="94"/>
      <c r="P2267" s="94"/>
      <c r="Q2267" s="94"/>
      <c r="R2267" s="94"/>
      <c r="S2267" s="94"/>
      <c r="T2267" s="61"/>
      <c r="U2267" s="94"/>
      <c r="V2267" s="94"/>
      <c r="W2267" s="61"/>
      <c r="X2267" s="61"/>
      <c r="Y2267" s="111">
        <f t="shared" si="252"/>
        <v>293240</v>
      </c>
      <c r="Z2267" s="94">
        <v>0</v>
      </c>
      <c r="AA2267" s="61">
        <f t="shared" si="253"/>
        <v>293240</v>
      </c>
      <c r="AB2267" s="136">
        <v>0.01</v>
      </c>
      <c r="AC2267" s="148">
        <f t="shared" si="247"/>
        <v>29.324000000000002</v>
      </c>
    </row>
    <row r="2268" spans="1:29" ht="21.6" x14ac:dyDescent="0.35">
      <c r="A2268" s="49">
        <v>60</v>
      </c>
      <c r="B2268" s="49"/>
      <c r="C2268" s="108" t="s">
        <v>383</v>
      </c>
      <c r="D2268" s="108" t="s">
        <v>314</v>
      </c>
      <c r="E2268" s="109">
        <v>6651</v>
      </c>
      <c r="F2268" s="109">
        <v>15</v>
      </c>
      <c r="G2268" s="109">
        <v>3</v>
      </c>
      <c r="H2268" s="110" t="s">
        <v>389</v>
      </c>
      <c r="I2268" s="94">
        <v>1</v>
      </c>
      <c r="J2268" s="44">
        <f t="shared" si="248"/>
        <v>6301.2</v>
      </c>
      <c r="K2268" s="101">
        <v>100</v>
      </c>
      <c r="L2268" s="51">
        <f t="shared" si="249"/>
        <v>630120</v>
      </c>
      <c r="M2268" s="95"/>
      <c r="N2268" s="96"/>
      <c r="O2268" s="94"/>
      <c r="P2268" s="94"/>
      <c r="Q2268" s="94"/>
      <c r="R2268" s="94"/>
      <c r="S2268" s="94"/>
      <c r="T2268" s="61"/>
      <c r="U2268" s="94"/>
      <c r="V2268" s="94"/>
      <c r="W2268" s="61"/>
      <c r="X2268" s="61"/>
      <c r="Y2268" s="111">
        <f t="shared" si="252"/>
        <v>630120</v>
      </c>
      <c r="Z2268" s="94">
        <v>0</v>
      </c>
      <c r="AA2268" s="61">
        <f t="shared" si="253"/>
        <v>630120</v>
      </c>
      <c r="AB2268" s="136">
        <v>0.01</v>
      </c>
      <c r="AC2268" s="148">
        <f t="shared" si="247"/>
        <v>63.012</v>
      </c>
    </row>
    <row r="2269" spans="1:29" ht="21.6" x14ac:dyDescent="0.35">
      <c r="A2269" s="49">
        <v>61</v>
      </c>
      <c r="B2269" s="49"/>
      <c r="C2269" s="108" t="s">
        <v>383</v>
      </c>
      <c r="D2269" s="108" t="s">
        <v>314</v>
      </c>
      <c r="E2269" s="109">
        <v>6652</v>
      </c>
      <c r="F2269" s="109">
        <v>21</v>
      </c>
      <c r="G2269" s="109">
        <v>1</v>
      </c>
      <c r="H2269" s="110" t="s">
        <v>390</v>
      </c>
      <c r="I2269" s="94">
        <v>1</v>
      </c>
      <c r="J2269" s="44">
        <f t="shared" si="248"/>
        <v>8592.2000000000007</v>
      </c>
      <c r="K2269" s="101">
        <v>100</v>
      </c>
      <c r="L2269" s="51">
        <f t="shared" si="249"/>
        <v>859220.00000000012</v>
      </c>
      <c r="M2269" s="97"/>
      <c r="N2269" s="96"/>
      <c r="O2269" s="94"/>
      <c r="P2269" s="94"/>
      <c r="Q2269" s="94"/>
      <c r="R2269" s="94"/>
      <c r="S2269" s="94"/>
      <c r="T2269" s="61"/>
      <c r="U2269" s="94"/>
      <c r="V2269" s="94"/>
      <c r="W2269" s="61"/>
      <c r="X2269" s="61"/>
      <c r="Y2269" s="111">
        <f t="shared" si="252"/>
        <v>859220.00000000012</v>
      </c>
      <c r="Z2269" s="94">
        <v>0</v>
      </c>
      <c r="AA2269" s="61">
        <f t="shared" si="253"/>
        <v>859220.00000000012</v>
      </c>
      <c r="AB2269" s="136">
        <v>0.01</v>
      </c>
      <c r="AC2269" s="148">
        <f t="shared" si="247"/>
        <v>85.922000000000011</v>
      </c>
    </row>
    <row r="2270" spans="1:29" ht="21.6" x14ac:dyDescent="0.35">
      <c r="A2270" s="49">
        <v>62</v>
      </c>
      <c r="B2270" s="49"/>
      <c r="C2270" s="108" t="s">
        <v>383</v>
      </c>
      <c r="D2270" s="108" t="s">
        <v>314</v>
      </c>
      <c r="E2270" s="109">
        <v>6653</v>
      </c>
      <c r="F2270" s="109">
        <v>17</v>
      </c>
      <c r="G2270" s="109">
        <v>1</v>
      </c>
      <c r="H2270" s="110" t="s">
        <v>391</v>
      </c>
      <c r="I2270" s="94">
        <v>1</v>
      </c>
      <c r="J2270" s="44">
        <f t="shared" si="248"/>
        <v>6925.4</v>
      </c>
      <c r="K2270" s="101">
        <v>100</v>
      </c>
      <c r="L2270" s="51">
        <f t="shared" si="249"/>
        <v>692540</v>
      </c>
      <c r="M2270" s="97"/>
      <c r="N2270" s="96"/>
      <c r="O2270" s="94"/>
      <c r="P2270" s="94"/>
      <c r="Q2270" s="94"/>
      <c r="R2270" s="94"/>
      <c r="S2270" s="94"/>
      <c r="T2270" s="61"/>
      <c r="U2270" s="94"/>
      <c r="V2270" s="94"/>
      <c r="W2270" s="61"/>
      <c r="X2270" s="61"/>
      <c r="Y2270" s="111">
        <f t="shared" si="252"/>
        <v>692540</v>
      </c>
      <c r="Z2270" s="94">
        <v>0</v>
      </c>
      <c r="AA2270" s="61">
        <f t="shared" si="253"/>
        <v>692540</v>
      </c>
      <c r="AB2270" s="136">
        <v>0.01</v>
      </c>
      <c r="AC2270" s="148">
        <f t="shared" ref="AC2270:AC2333" si="254">AA2270*AB2270/100</f>
        <v>69.254000000000005</v>
      </c>
    </row>
    <row r="2271" spans="1:29" ht="18" x14ac:dyDescent="0.35">
      <c r="A2271" s="49">
        <v>63</v>
      </c>
      <c r="B2271" s="49"/>
      <c r="C2271" s="108" t="s">
        <v>383</v>
      </c>
      <c r="D2271" s="108" t="s">
        <v>314</v>
      </c>
      <c r="E2271" s="109">
        <v>6654</v>
      </c>
      <c r="F2271" s="109">
        <v>20</v>
      </c>
      <c r="G2271" s="109">
        <v>3</v>
      </c>
      <c r="H2271" s="110" t="s">
        <v>392</v>
      </c>
      <c r="I2271" s="94">
        <v>1</v>
      </c>
      <c r="J2271" s="44">
        <f t="shared" si="248"/>
        <v>8307</v>
      </c>
      <c r="K2271" s="101">
        <v>100</v>
      </c>
      <c r="L2271" s="51">
        <f t="shared" si="249"/>
        <v>830700</v>
      </c>
      <c r="M2271" s="95"/>
      <c r="N2271" s="96"/>
      <c r="O2271" s="94"/>
      <c r="P2271" s="94"/>
      <c r="Q2271" s="94"/>
      <c r="R2271" s="94"/>
      <c r="S2271" s="94"/>
      <c r="T2271" s="61"/>
      <c r="U2271" s="94"/>
      <c r="V2271" s="94"/>
      <c r="W2271" s="61"/>
      <c r="X2271" s="61"/>
      <c r="Y2271" s="111">
        <f t="shared" si="252"/>
        <v>830700</v>
      </c>
      <c r="Z2271" s="94">
        <v>0</v>
      </c>
      <c r="AA2271" s="61">
        <f t="shared" si="253"/>
        <v>830700</v>
      </c>
      <c r="AB2271" s="136">
        <v>0.01</v>
      </c>
      <c r="AC2271" s="148">
        <f t="shared" si="254"/>
        <v>83.07</v>
      </c>
    </row>
    <row r="2272" spans="1:29" ht="21.6" x14ac:dyDescent="0.35">
      <c r="A2272" s="49">
        <v>64</v>
      </c>
      <c r="B2272" s="49"/>
      <c r="C2272" s="108" t="s">
        <v>383</v>
      </c>
      <c r="D2272" s="108" t="s">
        <v>314</v>
      </c>
      <c r="E2272" s="109">
        <v>6655</v>
      </c>
      <c r="F2272" s="109">
        <v>20</v>
      </c>
      <c r="G2272" s="109">
        <v>0</v>
      </c>
      <c r="H2272" s="110" t="s">
        <v>393</v>
      </c>
      <c r="I2272" s="94">
        <v>1</v>
      </c>
      <c r="J2272" s="44">
        <f t="shared" si="248"/>
        <v>8064.3</v>
      </c>
      <c r="K2272" s="101">
        <v>100</v>
      </c>
      <c r="L2272" s="51">
        <f t="shared" si="249"/>
        <v>806430</v>
      </c>
      <c r="M2272" s="97"/>
      <c r="N2272" s="96"/>
      <c r="O2272" s="94"/>
      <c r="P2272" s="94"/>
      <c r="Q2272" s="94"/>
      <c r="R2272" s="94"/>
      <c r="S2272" s="94"/>
      <c r="T2272" s="61"/>
      <c r="U2272" s="94"/>
      <c r="V2272" s="94"/>
      <c r="W2272" s="61"/>
      <c r="X2272" s="61"/>
      <c r="Y2272" s="111">
        <f t="shared" si="252"/>
        <v>806430</v>
      </c>
      <c r="Z2272" s="94">
        <v>0</v>
      </c>
      <c r="AA2272" s="61">
        <f t="shared" si="253"/>
        <v>806430</v>
      </c>
      <c r="AB2272" s="136">
        <v>0.01</v>
      </c>
      <c r="AC2272" s="148">
        <f t="shared" si="254"/>
        <v>80.643000000000001</v>
      </c>
    </row>
    <row r="2273" spans="1:29" ht="21.6" x14ac:dyDescent="0.35">
      <c r="A2273" s="49">
        <v>65</v>
      </c>
      <c r="B2273" s="49"/>
      <c r="C2273" s="108" t="s">
        <v>383</v>
      </c>
      <c r="D2273" s="108" t="s">
        <v>314</v>
      </c>
      <c r="E2273" s="109">
        <v>6639</v>
      </c>
      <c r="F2273" s="109">
        <v>5</v>
      </c>
      <c r="G2273" s="109">
        <v>3</v>
      </c>
      <c r="H2273" s="110" t="s">
        <v>394</v>
      </c>
      <c r="I2273" s="94">
        <v>1</v>
      </c>
      <c r="J2273" s="44">
        <f t="shared" si="248"/>
        <v>2347.6</v>
      </c>
      <c r="K2273" s="101">
        <v>100</v>
      </c>
      <c r="L2273" s="51">
        <f t="shared" si="249"/>
        <v>234760</v>
      </c>
      <c r="M2273" s="97"/>
      <c r="N2273" s="96"/>
      <c r="O2273" s="94"/>
      <c r="P2273" s="94"/>
      <c r="Q2273" s="94"/>
      <c r="R2273" s="94"/>
      <c r="S2273" s="94"/>
      <c r="T2273" s="61"/>
      <c r="U2273" s="94"/>
      <c r="V2273" s="94"/>
      <c r="W2273" s="61"/>
      <c r="X2273" s="61"/>
      <c r="Y2273" s="111">
        <f t="shared" si="252"/>
        <v>234760</v>
      </c>
      <c r="Z2273" s="94">
        <v>0</v>
      </c>
      <c r="AA2273" s="61">
        <f t="shared" si="253"/>
        <v>234760</v>
      </c>
      <c r="AB2273" s="136">
        <v>0.01</v>
      </c>
      <c r="AC2273" s="148">
        <f t="shared" si="254"/>
        <v>23.475999999999999</v>
      </c>
    </row>
    <row r="2274" spans="1:29" ht="21.6" x14ac:dyDescent="0.35">
      <c r="A2274" s="49">
        <v>66</v>
      </c>
      <c r="B2274" s="49"/>
      <c r="C2274" s="108" t="s">
        <v>383</v>
      </c>
      <c r="D2274" s="108" t="s">
        <v>314</v>
      </c>
      <c r="E2274" s="109">
        <v>6640</v>
      </c>
      <c r="F2274" s="109">
        <v>10</v>
      </c>
      <c r="G2274" s="109">
        <v>2</v>
      </c>
      <c r="H2274" s="110" t="s">
        <v>395</v>
      </c>
      <c r="I2274" s="94">
        <v>1</v>
      </c>
      <c r="J2274" s="44">
        <f t="shared" si="248"/>
        <v>4292.5</v>
      </c>
      <c r="K2274" s="101">
        <v>100</v>
      </c>
      <c r="L2274" s="51">
        <f t="shared" si="249"/>
        <v>429250</v>
      </c>
      <c r="M2274" s="95"/>
      <c r="N2274" s="96"/>
      <c r="O2274" s="94"/>
      <c r="P2274" s="94"/>
      <c r="Q2274" s="94"/>
      <c r="R2274" s="94"/>
      <c r="S2274" s="94"/>
      <c r="T2274" s="61"/>
      <c r="U2274" s="94"/>
      <c r="V2274" s="94"/>
      <c r="W2274" s="61"/>
      <c r="X2274" s="61"/>
      <c r="Y2274" s="111">
        <f t="shared" si="252"/>
        <v>429250</v>
      </c>
      <c r="Z2274" s="94">
        <v>0</v>
      </c>
      <c r="AA2274" s="61">
        <f t="shared" si="253"/>
        <v>429250</v>
      </c>
      <c r="AB2274" s="136">
        <v>0.01</v>
      </c>
      <c r="AC2274" s="148">
        <f t="shared" si="254"/>
        <v>42.924999999999997</v>
      </c>
    </row>
    <row r="2275" spans="1:29" ht="18" x14ac:dyDescent="0.35">
      <c r="A2275" s="49">
        <v>67</v>
      </c>
      <c r="B2275" s="49"/>
      <c r="C2275" s="108" t="s">
        <v>383</v>
      </c>
      <c r="D2275" s="108" t="s">
        <v>314</v>
      </c>
      <c r="E2275" s="109">
        <v>6641</v>
      </c>
      <c r="F2275" s="109">
        <v>12</v>
      </c>
      <c r="G2275" s="109">
        <v>1</v>
      </c>
      <c r="H2275" s="110" t="s">
        <v>396</v>
      </c>
      <c r="I2275" s="94">
        <v>1</v>
      </c>
      <c r="J2275" s="44">
        <f t="shared" si="248"/>
        <v>4916</v>
      </c>
      <c r="K2275" s="101">
        <v>100</v>
      </c>
      <c r="L2275" s="51">
        <f t="shared" si="249"/>
        <v>491600</v>
      </c>
      <c r="M2275" s="97"/>
      <c r="N2275" s="96"/>
      <c r="O2275" s="94"/>
      <c r="P2275" s="94"/>
      <c r="Q2275" s="94"/>
      <c r="R2275" s="94"/>
      <c r="S2275" s="94"/>
      <c r="T2275" s="61"/>
      <c r="U2275" s="94"/>
      <c r="V2275" s="94"/>
      <c r="W2275" s="61"/>
      <c r="X2275" s="61"/>
      <c r="Y2275" s="111">
        <f t="shared" si="252"/>
        <v>491600</v>
      </c>
      <c r="Z2275" s="94">
        <v>0</v>
      </c>
      <c r="AA2275" s="61">
        <f t="shared" si="253"/>
        <v>491600</v>
      </c>
      <c r="AB2275" s="136">
        <v>0.01</v>
      </c>
      <c r="AC2275" s="148">
        <f t="shared" si="254"/>
        <v>49.16</v>
      </c>
    </row>
    <row r="2276" spans="1:29" ht="21.6" x14ac:dyDescent="0.35">
      <c r="A2276" s="49">
        <v>68</v>
      </c>
      <c r="B2276" s="49"/>
      <c r="C2276" s="108" t="s">
        <v>383</v>
      </c>
      <c r="D2276" s="108" t="s">
        <v>314</v>
      </c>
      <c r="E2276" s="109">
        <v>6642</v>
      </c>
      <c r="F2276" s="109">
        <v>16</v>
      </c>
      <c r="G2276" s="109">
        <v>1</v>
      </c>
      <c r="H2276" s="110" t="s">
        <v>397</v>
      </c>
      <c r="I2276" s="94">
        <v>1</v>
      </c>
      <c r="J2276" s="44">
        <f t="shared" ref="J2276:J2339" si="255">F2276*400+G2276*100+H2276</f>
        <v>6516.9</v>
      </c>
      <c r="K2276" s="101">
        <v>100</v>
      </c>
      <c r="L2276" s="51">
        <f t="shared" ref="L2276:L2339" si="256">J2276*K2276</f>
        <v>651690</v>
      </c>
      <c r="M2276" s="97"/>
      <c r="N2276" s="96"/>
      <c r="O2276" s="94"/>
      <c r="P2276" s="94"/>
      <c r="Q2276" s="94"/>
      <c r="R2276" s="94"/>
      <c r="S2276" s="94"/>
      <c r="T2276" s="61"/>
      <c r="U2276" s="94"/>
      <c r="V2276" s="94"/>
      <c r="W2276" s="61"/>
      <c r="X2276" s="61"/>
      <c r="Y2276" s="111">
        <f t="shared" si="252"/>
        <v>651690</v>
      </c>
      <c r="Z2276" s="94">
        <v>0</v>
      </c>
      <c r="AA2276" s="61">
        <f t="shared" si="253"/>
        <v>651690</v>
      </c>
      <c r="AB2276" s="136">
        <v>0.01</v>
      </c>
      <c r="AC2276" s="148">
        <f t="shared" si="254"/>
        <v>65.169000000000011</v>
      </c>
    </row>
    <row r="2277" spans="1:29" ht="21.6" x14ac:dyDescent="0.35">
      <c r="A2277" s="49">
        <v>69</v>
      </c>
      <c r="B2277" s="49"/>
      <c r="C2277" s="108" t="s">
        <v>383</v>
      </c>
      <c r="D2277" s="108" t="s">
        <v>314</v>
      </c>
      <c r="E2277" s="109">
        <v>6643</v>
      </c>
      <c r="F2277" s="109">
        <v>15</v>
      </c>
      <c r="G2277" s="109">
        <v>2</v>
      </c>
      <c r="H2277" s="110" t="s">
        <v>398</v>
      </c>
      <c r="I2277" s="94">
        <v>1</v>
      </c>
      <c r="J2277" s="44">
        <f t="shared" si="255"/>
        <v>6273.3</v>
      </c>
      <c r="K2277" s="101">
        <v>100</v>
      </c>
      <c r="L2277" s="51">
        <f t="shared" si="256"/>
        <v>627330</v>
      </c>
      <c r="M2277" s="95"/>
      <c r="N2277" s="96"/>
      <c r="O2277" s="94"/>
      <c r="P2277" s="94"/>
      <c r="Q2277" s="94"/>
      <c r="R2277" s="94"/>
      <c r="S2277" s="94"/>
      <c r="T2277" s="61"/>
      <c r="U2277" s="94"/>
      <c r="V2277" s="94"/>
      <c r="W2277" s="61"/>
      <c r="X2277" s="61"/>
      <c r="Y2277" s="111">
        <f t="shared" si="252"/>
        <v>627330</v>
      </c>
      <c r="Z2277" s="94">
        <v>0</v>
      </c>
      <c r="AA2277" s="61">
        <f t="shared" si="253"/>
        <v>627330</v>
      </c>
      <c r="AB2277" s="136">
        <v>0.01</v>
      </c>
      <c r="AC2277" s="148">
        <f t="shared" si="254"/>
        <v>62.733000000000004</v>
      </c>
    </row>
    <row r="2278" spans="1:29" ht="21.6" x14ac:dyDescent="0.35">
      <c r="A2278" s="49">
        <v>70</v>
      </c>
      <c r="B2278" s="49"/>
      <c r="C2278" s="108" t="s">
        <v>383</v>
      </c>
      <c r="D2278" s="108" t="s">
        <v>314</v>
      </c>
      <c r="E2278" s="109">
        <v>6644</v>
      </c>
      <c r="F2278" s="109">
        <v>15</v>
      </c>
      <c r="G2278" s="109">
        <v>1</v>
      </c>
      <c r="H2278" s="110" t="s">
        <v>399</v>
      </c>
      <c r="I2278" s="94">
        <v>1</v>
      </c>
      <c r="J2278" s="44">
        <f t="shared" si="255"/>
        <v>6139.8</v>
      </c>
      <c r="K2278" s="101">
        <v>100</v>
      </c>
      <c r="L2278" s="51">
        <f t="shared" si="256"/>
        <v>613980</v>
      </c>
      <c r="M2278" s="97"/>
      <c r="N2278" s="96"/>
      <c r="O2278" s="94"/>
      <c r="P2278" s="94"/>
      <c r="Q2278" s="94"/>
      <c r="R2278" s="94"/>
      <c r="S2278" s="94"/>
      <c r="T2278" s="61"/>
      <c r="U2278" s="94"/>
      <c r="V2278" s="94"/>
      <c r="W2278" s="61"/>
      <c r="X2278" s="61"/>
      <c r="Y2278" s="111">
        <f t="shared" si="252"/>
        <v>613980</v>
      </c>
      <c r="Z2278" s="94">
        <v>0</v>
      </c>
      <c r="AA2278" s="61">
        <f t="shared" si="253"/>
        <v>613980</v>
      </c>
      <c r="AB2278" s="136">
        <v>0.01</v>
      </c>
      <c r="AC2278" s="148">
        <f t="shared" si="254"/>
        <v>61.398000000000003</v>
      </c>
    </row>
    <row r="2279" spans="1:29" ht="21.6" x14ac:dyDescent="0.35">
      <c r="A2279" s="49">
        <v>71</v>
      </c>
      <c r="B2279" s="49"/>
      <c r="C2279" s="108" t="s">
        <v>383</v>
      </c>
      <c r="D2279" s="108" t="s">
        <v>314</v>
      </c>
      <c r="E2279" s="109">
        <v>6645</v>
      </c>
      <c r="F2279" s="109">
        <v>15</v>
      </c>
      <c r="G2279" s="109">
        <v>1</v>
      </c>
      <c r="H2279" s="110" t="s">
        <v>400</v>
      </c>
      <c r="I2279" s="94">
        <v>1</v>
      </c>
      <c r="J2279" s="44">
        <f t="shared" si="255"/>
        <v>6171.5</v>
      </c>
      <c r="K2279" s="101">
        <v>100</v>
      </c>
      <c r="L2279" s="51">
        <f t="shared" si="256"/>
        <v>617150</v>
      </c>
      <c r="M2279" s="97"/>
      <c r="N2279" s="96"/>
      <c r="O2279" s="94"/>
      <c r="P2279" s="94"/>
      <c r="Q2279" s="94"/>
      <c r="R2279" s="94"/>
      <c r="S2279" s="94"/>
      <c r="T2279" s="61"/>
      <c r="U2279" s="94"/>
      <c r="V2279" s="94"/>
      <c r="W2279" s="61"/>
      <c r="X2279" s="61"/>
      <c r="Y2279" s="111">
        <f t="shared" si="252"/>
        <v>617150</v>
      </c>
      <c r="Z2279" s="94">
        <v>0</v>
      </c>
      <c r="AA2279" s="61">
        <f t="shared" si="253"/>
        <v>617150</v>
      </c>
      <c r="AB2279" s="136">
        <v>0.01</v>
      </c>
      <c r="AC2279" s="148">
        <f t="shared" si="254"/>
        <v>61.715000000000003</v>
      </c>
    </row>
    <row r="2280" spans="1:29" ht="21.6" x14ac:dyDescent="0.35">
      <c r="A2280" s="49">
        <v>72</v>
      </c>
      <c r="B2280" s="49"/>
      <c r="C2280" s="108" t="s">
        <v>383</v>
      </c>
      <c r="D2280" s="108" t="s">
        <v>314</v>
      </c>
      <c r="E2280" s="109">
        <v>6646</v>
      </c>
      <c r="F2280" s="109">
        <v>16</v>
      </c>
      <c r="G2280" s="109">
        <v>0</v>
      </c>
      <c r="H2280" s="110" t="s">
        <v>401</v>
      </c>
      <c r="I2280" s="94">
        <v>1</v>
      </c>
      <c r="J2280" s="44">
        <f t="shared" si="255"/>
        <v>6446.7</v>
      </c>
      <c r="K2280" s="101">
        <v>100</v>
      </c>
      <c r="L2280" s="51">
        <f t="shared" si="256"/>
        <v>644670</v>
      </c>
      <c r="M2280" s="95"/>
      <c r="N2280" s="96"/>
      <c r="O2280" s="94"/>
      <c r="P2280" s="94"/>
      <c r="Q2280" s="94"/>
      <c r="R2280" s="94"/>
      <c r="S2280" s="94"/>
      <c r="T2280" s="61"/>
      <c r="U2280" s="94"/>
      <c r="V2280" s="94"/>
      <c r="W2280" s="61"/>
      <c r="X2280" s="61"/>
      <c r="Y2280" s="111">
        <f t="shared" si="252"/>
        <v>644670</v>
      </c>
      <c r="Z2280" s="94">
        <v>0</v>
      </c>
      <c r="AA2280" s="61">
        <f t="shared" si="253"/>
        <v>644670</v>
      </c>
      <c r="AB2280" s="136">
        <v>0.01</v>
      </c>
      <c r="AC2280" s="148">
        <f t="shared" si="254"/>
        <v>64.466999999999999</v>
      </c>
    </row>
    <row r="2281" spans="1:29" ht="21.6" x14ac:dyDescent="0.35">
      <c r="A2281" s="49">
        <v>73</v>
      </c>
      <c r="B2281" s="49"/>
      <c r="C2281" s="108" t="s">
        <v>383</v>
      </c>
      <c r="D2281" s="108" t="s">
        <v>314</v>
      </c>
      <c r="E2281" s="109">
        <v>6629</v>
      </c>
      <c r="F2281" s="109">
        <v>6</v>
      </c>
      <c r="G2281" s="109">
        <v>3</v>
      </c>
      <c r="H2281" s="110" t="s">
        <v>402</v>
      </c>
      <c r="I2281" s="94">
        <v>1</v>
      </c>
      <c r="J2281" s="44">
        <f t="shared" si="255"/>
        <v>2717.7</v>
      </c>
      <c r="K2281" s="101">
        <v>100</v>
      </c>
      <c r="L2281" s="51">
        <f t="shared" si="256"/>
        <v>271770</v>
      </c>
      <c r="M2281" s="97"/>
      <c r="N2281" s="96"/>
      <c r="O2281" s="94"/>
      <c r="P2281" s="94"/>
      <c r="Q2281" s="94"/>
      <c r="R2281" s="94"/>
      <c r="S2281" s="94"/>
      <c r="T2281" s="61"/>
      <c r="U2281" s="94"/>
      <c r="V2281" s="94"/>
      <c r="W2281" s="61"/>
      <c r="X2281" s="61"/>
      <c r="Y2281" s="111">
        <f t="shared" si="252"/>
        <v>271770</v>
      </c>
      <c r="Z2281" s="94">
        <v>0</v>
      </c>
      <c r="AA2281" s="61">
        <f t="shared" si="253"/>
        <v>271770</v>
      </c>
      <c r="AB2281" s="136">
        <v>0.01</v>
      </c>
      <c r="AC2281" s="148">
        <f t="shared" si="254"/>
        <v>27.177000000000003</v>
      </c>
    </row>
    <row r="2282" spans="1:29" ht="21.6" x14ac:dyDescent="0.35">
      <c r="A2282" s="49">
        <v>74</v>
      </c>
      <c r="B2282" s="49"/>
      <c r="C2282" s="108" t="s">
        <v>383</v>
      </c>
      <c r="D2282" s="108" t="s">
        <v>314</v>
      </c>
      <c r="E2282" s="109">
        <v>6630</v>
      </c>
      <c r="F2282" s="109">
        <v>6</v>
      </c>
      <c r="G2282" s="109">
        <v>1</v>
      </c>
      <c r="H2282" s="110" t="s">
        <v>403</v>
      </c>
      <c r="I2282" s="94">
        <v>1</v>
      </c>
      <c r="J2282" s="44">
        <f t="shared" si="255"/>
        <v>2555.8000000000002</v>
      </c>
      <c r="K2282" s="101">
        <v>100</v>
      </c>
      <c r="L2282" s="51">
        <f t="shared" si="256"/>
        <v>255580.00000000003</v>
      </c>
      <c r="M2282" s="97"/>
      <c r="N2282" s="96"/>
      <c r="O2282" s="94"/>
      <c r="P2282" s="94"/>
      <c r="Q2282" s="94"/>
      <c r="R2282" s="94"/>
      <c r="S2282" s="94"/>
      <c r="T2282" s="61"/>
      <c r="U2282" s="94"/>
      <c r="V2282" s="94"/>
      <c r="W2282" s="61"/>
      <c r="X2282" s="61"/>
      <c r="Y2282" s="111">
        <f t="shared" si="252"/>
        <v>255580.00000000003</v>
      </c>
      <c r="Z2282" s="94">
        <v>0</v>
      </c>
      <c r="AA2282" s="61">
        <f t="shared" si="253"/>
        <v>255580.00000000003</v>
      </c>
      <c r="AB2282" s="136">
        <v>0.01</v>
      </c>
      <c r="AC2282" s="148">
        <f t="shared" si="254"/>
        <v>25.558000000000003</v>
      </c>
    </row>
    <row r="2283" spans="1:29" ht="21.6" x14ac:dyDescent="0.35">
      <c r="A2283" s="49">
        <v>75</v>
      </c>
      <c r="B2283" s="49"/>
      <c r="C2283" s="108" t="s">
        <v>383</v>
      </c>
      <c r="D2283" s="108" t="s">
        <v>314</v>
      </c>
      <c r="E2283" s="109">
        <v>6631</v>
      </c>
      <c r="F2283" s="109">
        <v>6</v>
      </c>
      <c r="G2283" s="109">
        <v>0</v>
      </c>
      <c r="H2283" s="110" t="s">
        <v>404</v>
      </c>
      <c r="I2283" s="94">
        <v>1</v>
      </c>
      <c r="J2283" s="44">
        <f t="shared" si="255"/>
        <v>2415.5</v>
      </c>
      <c r="K2283" s="101">
        <v>100</v>
      </c>
      <c r="L2283" s="51">
        <f t="shared" si="256"/>
        <v>241550</v>
      </c>
      <c r="M2283" s="95"/>
      <c r="N2283" s="96"/>
      <c r="O2283" s="94"/>
      <c r="P2283" s="94"/>
      <c r="Q2283" s="94"/>
      <c r="R2283" s="94"/>
      <c r="S2283" s="94"/>
      <c r="T2283" s="61"/>
      <c r="U2283" s="94"/>
      <c r="V2283" s="94"/>
      <c r="W2283" s="61"/>
      <c r="X2283" s="61"/>
      <c r="Y2283" s="111">
        <f t="shared" si="252"/>
        <v>241550</v>
      </c>
      <c r="Z2283" s="94">
        <v>0</v>
      </c>
      <c r="AA2283" s="61">
        <f t="shared" si="253"/>
        <v>241550</v>
      </c>
      <c r="AB2283" s="136">
        <v>0.01</v>
      </c>
      <c r="AC2283" s="148">
        <f t="shared" si="254"/>
        <v>24.155000000000001</v>
      </c>
    </row>
    <row r="2284" spans="1:29" ht="21.6" x14ac:dyDescent="0.35">
      <c r="A2284" s="49">
        <v>76</v>
      </c>
      <c r="B2284" s="49"/>
      <c r="C2284" s="108" t="s">
        <v>383</v>
      </c>
      <c r="D2284" s="108" t="s">
        <v>314</v>
      </c>
      <c r="E2284" s="109">
        <v>6632</v>
      </c>
      <c r="F2284" s="109">
        <v>6</v>
      </c>
      <c r="G2284" s="109">
        <v>0</v>
      </c>
      <c r="H2284" s="110" t="s">
        <v>405</v>
      </c>
      <c r="I2284" s="94">
        <v>1</v>
      </c>
      <c r="J2284" s="44">
        <f t="shared" si="255"/>
        <v>2425.3000000000002</v>
      </c>
      <c r="K2284" s="101">
        <v>100</v>
      </c>
      <c r="L2284" s="51">
        <f t="shared" si="256"/>
        <v>242530.00000000003</v>
      </c>
      <c r="M2284" s="97"/>
      <c r="N2284" s="96"/>
      <c r="O2284" s="94"/>
      <c r="P2284" s="94"/>
      <c r="Q2284" s="94"/>
      <c r="R2284" s="94"/>
      <c r="S2284" s="94"/>
      <c r="T2284" s="61"/>
      <c r="U2284" s="94"/>
      <c r="V2284" s="94"/>
      <c r="W2284" s="61"/>
      <c r="X2284" s="61"/>
      <c r="Y2284" s="111">
        <f t="shared" si="252"/>
        <v>242530.00000000003</v>
      </c>
      <c r="Z2284" s="94">
        <v>0</v>
      </c>
      <c r="AA2284" s="61">
        <f t="shared" si="253"/>
        <v>242530.00000000003</v>
      </c>
      <c r="AB2284" s="136">
        <v>0.01</v>
      </c>
      <c r="AC2284" s="148">
        <f t="shared" si="254"/>
        <v>24.253</v>
      </c>
    </row>
    <row r="2285" spans="1:29" ht="21.6" x14ac:dyDescent="0.35">
      <c r="A2285" s="49">
        <v>77</v>
      </c>
      <c r="B2285" s="49"/>
      <c r="C2285" s="108" t="s">
        <v>383</v>
      </c>
      <c r="D2285" s="108" t="s">
        <v>314</v>
      </c>
      <c r="E2285" s="109">
        <v>6633</v>
      </c>
      <c r="F2285" s="109">
        <v>5</v>
      </c>
      <c r="G2285" s="109">
        <v>2</v>
      </c>
      <c r="H2285" s="110" t="s">
        <v>406</v>
      </c>
      <c r="I2285" s="94">
        <v>1</v>
      </c>
      <c r="J2285" s="44">
        <f t="shared" si="255"/>
        <v>2280.3000000000002</v>
      </c>
      <c r="K2285" s="101">
        <v>100</v>
      </c>
      <c r="L2285" s="51">
        <f t="shared" si="256"/>
        <v>228030.00000000003</v>
      </c>
      <c r="M2285" s="97"/>
      <c r="N2285" s="96"/>
      <c r="O2285" s="94"/>
      <c r="P2285" s="94"/>
      <c r="Q2285" s="94"/>
      <c r="R2285" s="94"/>
      <c r="S2285" s="94"/>
      <c r="T2285" s="61"/>
      <c r="U2285" s="94"/>
      <c r="V2285" s="94"/>
      <c r="W2285" s="61"/>
      <c r="X2285" s="61"/>
      <c r="Y2285" s="111">
        <f t="shared" si="252"/>
        <v>228030.00000000003</v>
      </c>
      <c r="Z2285" s="94">
        <v>0</v>
      </c>
      <c r="AA2285" s="61">
        <f t="shared" si="253"/>
        <v>228030.00000000003</v>
      </c>
      <c r="AB2285" s="136">
        <v>0.01</v>
      </c>
      <c r="AC2285" s="148">
        <f t="shared" si="254"/>
        <v>22.803000000000001</v>
      </c>
    </row>
    <row r="2286" spans="1:29" ht="21.6" x14ac:dyDescent="0.35">
      <c r="A2286" s="49">
        <v>78</v>
      </c>
      <c r="B2286" s="49"/>
      <c r="C2286" s="108" t="s">
        <v>383</v>
      </c>
      <c r="D2286" s="108" t="s">
        <v>314</v>
      </c>
      <c r="E2286" s="109">
        <v>6634</v>
      </c>
      <c r="F2286" s="109">
        <v>5</v>
      </c>
      <c r="G2286" s="109">
        <v>3</v>
      </c>
      <c r="H2286" s="110" t="s">
        <v>407</v>
      </c>
      <c r="I2286" s="94">
        <v>1</v>
      </c>
      <c r="J2286" s="44">
        <f t="shared" si="255"/>
        <v>2308.4</v>
      </c>
      <c r="K2286" s="101">
        <v>100</v>
      </c>
      <c r="L2286" s="51">
        <f t="shared" si="256"/>
        <v>230840</v>
      </c>
      <c r="M2286" s="95"/>
      <c r="N2286" s="96"/>
      <c r="O2286" s="94"/>
      <c r="P2286" s="94"/>
      <c r="Q2286" s="94"/>
      <c r="R2286" s="94"/>
      <c r="S2286" s="94"/>
      <c r="T2286" s="61"/>
      <c r="U2286" s="94"/>
      <c r="V2286" s="94"/>
      <c r="W2286" s="61"/>
      <c r="X2286" s="61"/>
      <c r="Y2286" s="111">
        <f t="shared" si="252"/>
        <v>230840</v>
      </c>
      <c r="Z2286" s="94">
        <v>0</v>
      </c>
      <c r="AA2286" s="61">
        <f t="shared" si="253"/>
        <v>230840</v>
      </c>
      <c r="AB2286" s="136">
        <v>0.01</v>
      </c>
      <c r="AC2286" s="148">
        <f t="shared" si="254"/>
        <v>23.084</v>
      </c>
    </row>
    <row r="2287" spans="1:29" ht="21.6" x14ac:dyDescent="0.35">
      <c r="A2287" s="49">
        <v>79</v>
      </c>
      <c r="B2287" s="49"/>
      <c r="C2287" s="108" t="s">
        <v>383</v>
      </c>
      <c r="D2287" s="108" t="s">
        <v>314</v>
      </c>
      <c r="E2287" s="109">
        <v>6635</v>
      </c>
      <c r="F2287" s="109">
        <v>5</v>
      </c>
      <c r="G2287" s="109">
        <v>2</v>
      </c>
      <c r="H2287" s="110" t="s">
        <v>408</v>
      </c>
      <c r="I2287" s="94">
        <v>1</v>
      </c>
      <c r="J2287" s="44">
        <f t="shared" si="255"/>
        <v>2225.6</v>
      </c>
      <c r="K2287" s="101">
        <v>100</v>
      </c>
      <c r="L2287" s="51">
        <f t="shared" si="256"/>
        <v>222560</v>
      </c>
      <c r="M2287" s="97"/>
      <c r="N2287" s="96"/>
      <c r="O2287" s="94"/>
      <c r="P2287" s="94"/>
      <c r="Q2287" s="94"/>
      <c r="R2287" s="94"/>
      <c r="S2287" s="94"/>
      <c r="T2287" s="61"/>
      <c r="U2287" s="94"/>
      <c r="V2287" s="94"/>
      <c r="W2287" s="61"/>
      <c r="X2287" s="61"/>
      <c r="Y2287" s="111">
        <f t="shared" si="252"/>
        <v>222560</v>
      </c>
      <c r="Z2287" s="94">
        <v>0</v>
      </c>
      <c r="AA2287" s="61">
        <f t="shared" si="253"/>
        <v>222560</v>
      </c>
      <c r="AB2287" s="136">
        <v>0.01</v>
      </c>
      <c r="AC2287" s="148">
        <f t="shared" si="254"/>
        <v>22.256</v>
      </c>
    </row>
    <row r="2288" spans="1:29" ht="18" x14ac:dyDescent="0.35">
      <c r="A2288" s="49">
        <v>80</v>
      </c>
      <c r="B2288" s="49"/>
      <c r="C2288" s="108" t="s">
        <v>383</v>
      </c>
      <c r="D2288" s="108" t="s">
        <v>314</v>
      </c>
      <c r="E2288" s="109">
        <v>6636</v>
      </c>
      <c r="F2288" s="109">
        <v>3</v>
      </c>
      <c r="G2288" s="109">
        <v>2</v>
      </c>
      <c r="H2288" s="110" t="s">
        <v>350</v>
      </c>
      <c r="I2288" s="94">
        <v>1</v>
      </c>
      <c r="J2288" s="44">
        <f t="shared" si="255"/>
        <v>1422</v>
      </c>
      <c r="K2288" s="101">
        <v>100</v>
      </c>
      <c r="L2288" s="51">
        <f t="shared" si="256"/>
        <v>142200</v>
      </c>
      <c r="M2288" s="97"/>
      <c r="N2288" s="96"/>
      <c r="O2288" s="94"/>
      <c r="P2288" s="94"/>
      <c r="Q2288" s="94"/>
      <c r="R2288" s="94"/>
      <c r="S2288" s="94"/>
      <c r="T2288" s="61"/>
      <c r="U2288" s="94"/>
      <c r="V2288" s="94"/>
      <c r="W2288" s="61"/>
      <c r="X2288" s="61"/>
      <c r="Y2288" s="111">
        <f t="shared" si="252"/>
        <v>142200</v>
      </c>
      <c r="Z2288" s="94">
        <v>0</v>
      </c>
      <c r="AA2288" s="61">
        <f t="shared" si="253"/>
        <v>142200</v>
      </c>
      <c r="AB2288" s="136">
        <v>0.01</v>
      </c>
      <c r="AC2288" s="148">
        <f t="shared" si="254"/>
        <v>14.22</v>
      </c>
    </row>
    <row r="2289" spans="1:29" ht="21.6" x14ac:dyDescent="0.35">
      <c r="A2289" s="49">
        <v>81</v>
      </c>
      <c r="B2289" s="49"/>
      <c r="C2289" s="108" t="s">
        <v>383</v>
      </c>
      <c r="D2289" s="108" t="s">
        <v>314</v>
      </c>
      <c r="E2289" s="109">
        <v>6637</v>
      </c>
      <c r="F2289" s="109">
        <v>0</v>
      </c>
      <c r="G2289" s="109">
        <v>1</v>
      </c>
      <c r="H2289" s="110" t="s">
        <v>409</v>
      </c>
      <c r="I2289" s="94">
        <v>1</v>
      </c>
      <c r="J2289" s="44">
        <f t="shared" si="255"/>
        <v>107.2</v>
      </c>
      <c r="K2289" s="101">
        <v>100</v>
      </c>
      <c r="L2289" s="51">
        <f t="shared" si="256"/>
        <v>10720</v>
      </c>
      <c r="M2289" s="95"/>
      <c r="N2289" s="96"/>
      <c r="O2289" s="94"/>
      <c r="P2289" s="94"/>
      <c r="Q2289" s="94"/>
      <c r="R2289" s="94"/>
      <c r="S2289" s="94"/>
      <c r="T2289" s="61"/>
      <c r="U2289" s="94"/>
      <c r="V2289" s="94"/>
      <c r="W2289" s="61"/>
      <c r="X2289" s="61"/>
      <c r="Y2289" s="111">
        <f t="shared" si="252"/>
        <v>10720</v>
      </c>
      <c r="Z2289" s="94">
        <v>0</v>
      </c>
      <c r="AA2289" s="61">
        <f t="shared" si="253"/>
        <v>10720</v>
      </c>
      <c r="AB2289" s="136">
        <v>0.01</v>
      </c>
      <c r="AC2289" s="148">
        <f t="shared" si="254"/>
        <v>1.0720000000000001</v>
      </c>
    </row>
    <row r="2290" spans="1:29" ht="21.6" x14ac:dyDescent="0.35">
      <c r="A2290" s="49">
        <v>82</v>
      </c>
      <c r="B2290" s="49"/>
      <c r="C2290" s="108" t="s">
        <v>383</v>
      </c>
      <c r="D2290" s="108" t="s">
        <v>314</v>
      </c>
      <c r="E2290" s="109">
        <v>6618</v>
      </c>
      <c r="F2290" s="109">
        <v>19</v>
      </c>
      <c r="G2290" s="109">
        <v>1</v>
      </c>
      <c r="H2290" s="110" t="s">
        <v>410</v>
      </c>
      <c r="I2290" s="94">
        <v>1</v>
      </c>
      <c r="J2290" s="44">
        <f t="shared" si="255"/>
        <v>7732.9</v>
      </c>
      <c r="K2290" s="101">
        <v>100</v>
      </c>
      <c r="L2290" s="51">
        <f t="shared" si="256"/>
        <v>773290</v>
      </c>
      <c r="M2290" s="97"/>
      <c r="N2290" s="96"/>
      <c r="O2290" s="94"/>
      <c r="P2290" s="94"/>
      <c r="Q2290" s="94"/>
      <c r="R2290" s="94"/>
      <c r="S2290" s="94"/>
      <c r="T2290" s="61"/>
      <c r="U2290" s="94"/>
      <c r="V2290" s="94"/>
      <c r="W2290" s="61"/>
      <c r="X2290" s="61"/>
      <c r="Y2290" s="111">
        <f t="shared" si="252"/>
        <v>773290</v>
      </c>
      <c r="Z2290" s="94">
        <v>0</v>
      </c>
      <c r="AA2290" s="61">
        <f t="shared" si="253"/>
        <v>773290</v>
      </c>
      <c r="AB2290" s="136">
        <v>0.01</v>
      </c>
      <c r="AC2290" s="148">
        <f t="shared" si="254"/>
        <v>77.329000000000008</v>
      </c>
    </row>
    <row r="2291" spans="1:29" ht="18" x14ac:dyDescent="0.35">
      <c r="A2291" s="49">
        <v>83</v>
      </c>
      <c r="B2291" s="49"/>
      <c r="C2291" s="108" t="s">
        <v>383</v>
      </c>
      <c r="D2291" s="108" t="s">
        <v>314</v>
      </c>
      <c r="E2291" s="109">
        <v>6619</v>
      </c>
      <c r="F2291" s="109">
        <v>5</v>
      </c>
      <c r="G2291" s="109">
        <v>0</v>
      </c>
      <c r="H2291" s="110" t="s">
        <v>411</v>
      </c>
      <c r="I2291" s="94">
        <v>1</v>
      </c>
      <c r="J2291" s="44">
        <f t="shared" si="255"/>
        <v>2019</v>
      </c>
      <c r="K2291" s="101">
        <v>100</v>
      </c>
      <c r="L2291" s="51">
        <f t="shared" si="256"/>
        <v>201900</v>
      </c>
      <c r="M2291" s="97"/>
      <c r="N2291" s="96"/>
      <c r="O2291" s="94"/>
      <c r="P2291" s="94"/>
      <c r="Q2291" s="94"/>
      <c r="R2291" s="94"/>
      <c r="S2291" s="94"/>
      <c r="T2291" s="61"/>
      <c r="U2291" s="94"/>
      <c r="V2291" s="94"/>
      <c r="W2291" s="61"/>
      <c r="X2291" s="61"/>
      <c r="Y2291" s="111">
        <f t="shared" si="252"/>
        <v>201900</v>
      </c>
      <c r="Z2291" s="94">
        <v>0</v>
      </c>
      <c r="AA2291" s="61">
        <f t="shared" si="253"/>
        <v>201900</v>
      </c>
      <c r="AB2291" s="136">
        <v>0.01</v>
      </c>
      <c r="AC2291" s="148">
        <f t="shared" si="254"/>
        <v>20.190000000000001</v>
      </c>
    </row>
    <row r="2292" spans="1:29" ht="21.6" x14ac:dyDescent="0.35">
      <c r="A2292" s="49">
        <v>84</v>
      </c>
      <c r="B2292" s="49"/>
      <c r="C2292" s="108" t="s">
        <v>383</v>
      </c>
      <c r="D2292" s="108" t="s">
        <v>314</v>
      </c>
      <c r="E2292" s="109">
        <v>6620</v>
      </c>
      <c r="F2292" s="109">
        <v>9</v>
      </c>
      <c r="G2292" s="109">
        <v>1</v>
      </c>
      <c r="H2292" s="110" t="s">
        <v>412</v>
      </c>
      <c r="I2292" s="94">
        <v>1</v>
      </c>
      <c r="J2292" s="44">
        <f t="shared" si="255"/>
        <v>3753.6</v>
      </c>
      <c r="K2292" s="101">
        <v>100</v>
      </c>
      <c r="L2292" s="51">
        <f t="shared" si="256"/>
        <v>375360</v>
      </c>
      <c r="M2292" s="95"/>
      <c r="N2292" s="96"/>
      <c r="O2292" s="94"/>
      <c r="P2292" s="94"/>
      <c r="Q2292" s="94"/>
      <c r="R2292" s="94"/>
      <c r="S2292" s="94"/>
      <c r="T2292" s="61"/>
      <c r="U2292" s="94"/>
      <c r="V2292" s="94"/>
      <c r="W2292" s="61"/>
      <c r="X2292" s="61"/>
      <c r="Y2292" s="111">
        <f t="shared" si="252"/>
        <v>375360</v>
      </c>
      <c r="Z2292" s="94">
        <v>0</v>
      </c>
      <c r="AA2292" s="61">
        <f t="shared" si="253"/>
        <v>375360</v>
      </c>
      <c r="AB2292" s="136">
        <v>0.01</v>
      </c>
      <c r="AC2292" s="148">
        <f t="shared" si="254"/>
        <v>37.536000000000001</v>
      </c>
    </row>
    <row r="2293" spans="1:29" ht="21.6" x14ac:dyDescent="0.35">
      <c r="A2293" s="49">
        <v>85</v>
      </c>
      <c r="B2293" s="49"/>
      <c r="C2293" s="108" t="s">
        <v>383</v>
      </c>
      <c r="D2293" s="108" t="s">
        <v>314</v>
      </c>
      <c r="E2293" s="109">
        <v>6621</v>
      </c>
      <c r="F2293" s="109">
        <v>9</v>
      </c>
      <c r="G2293" s="109">
        <v>1</v>
      </c>
      <c r="H2293" s="110" t="s">
        <v>413</v>
      </c>
      <c r="I2293" s="94">
        <v>1</v>
      </c>
      <c r="J2293" s="44">
        <f t="shared" si="255"/>
        <v>3782.5</v>
      </c>
      <c r="K2293" s="101">
        <v>100</v>
      </c>
      <c r="L2293" s="51">
        <f t="shared" si="256"/>
        <v>378250</v>
      </c>
      <c r="M2293" s="97"/>
      <c r="N2293" s="96"/>
      <c r="O2293" s="94"/>
      <c r="P2293" s="94"/>
      <c r="Q2293" s="94"/>
      <c r="R2293" s="94"/>
      <c r="S2293" s="94"/>
      <c r="T2293" s="61"/>
      <c r="U2293" s="94"/>
      <c r="V2293" s="94"/>
      <c r="W2293" s="61"/>
      <c r="X2293" s="61"/>
      <c r="Y2293" s="111">
        <f t="shared" si="252"/>
        <v>378250</v>
      </c>
      <c r="Z2293" s="94">
        <v>0</v>
      </c>
      <c r="AA2293" s="61">
        <f t="shared" si="253"/>
        <v>378250</v>
      </c>
      <c r="AB2293" s="136">
        <v>0.01</v>
      </c>
      <c r="AC2293" s="148">
        <f t="shared" si="254"/>
        <v>37.825000000000003</v>
      </c>
    </row>
    <row r="2294" spans="1:29" ht="21.6" x14ac:dyDescent="0.35">
      <c r="A2294" s="49">
        <v>86</v>
      </c>
      <c r="B2294" s="49"/>
      <c r="C2294" s="108" t="s">
        <v>383</v>
      </c>
      <c r="D2294" s="108" t="s">
        <v>314</v>
      </c>
      <c r="E2294" s="109">
        <v>6622</v>
      </c>
      <c r="F2294" s="109">
        <v>8</v>
      </c>
      <c r="G2294" s="109">
        <v>3</v>
      </c>
      <c r="H2294" s="110" t="s">
        <v>403</v>
      </c>
      <c r="I2294" s="94">
        <v>1</v>
      </c>
      <c r="J2294" s="44">
        <f t="shared" si="255"/>
        <v>3555.8</v>
      </c>
      <c r="K2294" s="101">
        <v>100</v>
      </c>
      <c r="L2294" s="51">
        <f t="shared" si="256"/>
        <v>355580</v>
      </c>
      <c r="M2294" s="97"/>
      <c r="N2294" s="96"/>
      <c r="O2294" s="94"/>
      <c r="P2294" s="94"/>
      <c r="Q2294" s="94"/>
      <c r="R2294" s="94"/>
      <c r="S2294" s="94"/>
      <c r="T2294" s="61"/>
      <c r="U2294" s="94"/>
      <c r="V2294" s="94"/>
      <c r="W2294" s="61"/>
      <c r="X2294" s="61"/>
      <c r="Y2294" s="111">
        <f t="shared" si="252"/>
        <v>355580</v>
      </c>
      <c r="Z2294" s="94">
        <v>0</v>
      </c>
      <c r="AA2294" s="61">
        <f t="shared" si="253"/>
        <v>355580</v>
      </c>
      <c r="AB2294" s="136">
        <v>0.01</v>
      </c>
      <c r="AC2294" s="148">
        <f t="shared" si="254"/>
        <v>35.558</v>
      </c>
    </row>
    <row r="2295" spans="1:29" ht="21.6" x14ac:dyDescent="0.35">
      <c r="A2295" s="49">
        <v>87</v>
      </c>
      <c r="B2295" s="49"/>
      <c r="C2295" s="108" t="s">
        <v>383</v>
      </c>
      <c r="D2295" s="108" t="s">
        <v>314</v>
      </c>
      <c r="E2295" s="109">
        <v>6623</v>
      </c>
      <c r="F2295" s="109">
        <v>8</v>
      </c>
      <c r="G2295" s="109">
        <v>1</v>
      </c>
      <c r="H2295" s="110" t="s">
        <v>414</v>
      </c>
      <c r="I2295" s="94">
        <v>1</v>
      </c>
      <c r="J2295" s="44">
        <f t="shared" si="255"/>
        <v>3385.4</v>
      </c>
      <c r="K2295" s="101">
        <v>100</v>
      </c>
      <c r="L2295" s="51">
        <f t="shared" si="256"/>
        <v>338540</v>
      </c>
      <c r="M2295" s="95"/>
      <c r="N2295" s="96"/>
      <c r="O2295" s="94"/>
      <c r="P2295" s="94"/>
      <c r="Q2295" s="94"/>
      <c r="R2295" s="94"/>
      <c r="S2295" s="94"/>
      <c r="T2295" s="61"/>
      <c r="U2295" s="94"/>
      <c r="V2295" s="94"/>
      <c r="W2295" s="61"/>
      <c r="X2295" s="61"/>
      <c r="Y2295" s="111">
        <f t="shared" si="252"/>
        <v>338540</v>
      </c>
      <c r="Z2295" s="94">
        <v>0</v>
      </c>
      <c r="AA2295" s="61">
        <f t="shared" si="253"/>
        <v>338540</v>
      </c>
      <c r="AB2295" s="136">
        <v>0.01</v>
      </c>
      <c r="AC2295" s="148">
        <f t="shared" si="254"/>
        <v>33.853999999999999</v>
      </c>
    </row>
    <row r="2296" spans="1:29" ht="21.6" x14ac:dyDescent="0.35">
      <c r="A2296" s="49">
        <v>88</v>
      </c>
      <c r="B2296" s="49"/>
      <c r="C2296" s="108" t="s">
        <v>383</v>
      </c>
      <c r="D2296" s="108" t="s">
        <v>314</v>
      </c>
      <c r="E2296" s="109">
        <v>6626</v>
      </c>
      <c r="F2296" s="109">
        <v>7</v>
      </c>
      <c r="G2296" s="109">
        <v>1</v>
      </c>
      <c r="H2296" s="110" t="s">
        <v>415</v>
      </c>
      <c r="I2296" s="94">
        <v>1</v>
      </c>
      <c r="J2296" s="44">
        <f t="shared" si="255"/>
        <v>2904.3</v>
      </c>
      <c r="K2296" s="101">
        <v>100</v>
      </c>
      <c r="L2296" s="51">
        <f t="shared" si="256"/>
        <v>290430</v>
      </c>
      <c r="M2296" s="97"/>
      <c r="N2296" s="96"/>
      <c r="O2296" s="94"/>
      <c r="P2296" s="94"/>
      <c r="Q2296" s="94"/>
      <c r="R2296" s="94"/>
      <c r="S2296" s="94"/>
      <c r="T2296" s="61"/>
      <c r="U2296" s="94"/>
      <c r="V2296" s="94"/>
      <c r="W2296" s="61"/>
      <c r="X2296" s="61"/>
      <c r="Y2296" s="111">
        <f t="shared" si="252"/>
        <v>290430</v>
      </c>
      <c r="Z2296" s="94">
        <v>0</v>
      </c>
      <c r="AA2296" s="61">
        <f t="shared" si="253"/>
        <v>290430</v>
      </c>
      <c r="AB2296" s="136">
        <v>0.01</v>
      </c>
      <c r="AC2296" s="148">
        <f t="shared" si="254"/>
        <v>29.043000000000003</v>
      </c>
    </row>
    <row r="2297" spans="1:29" ht="21.6" x14ac:dyDescent="0.35">
      <c r="A2297" s="49">
        <v>89</v>
      </c>
      <c r="B2297" s="49"/>
      <c r="C2297" s="108" t="s">
        <v>383</v>
      </c>
      <c r="D2297" s="108" t="s">
        <v>314</v>
      </c>
      <c r="E2297" s="109">
        <v>6627</v>
      </c>
      <c r="F2297" s="109">
        <v>6</v>
      </c>
      <c r="G2297" s="109">
        <v>3</v>
      </c>
      <c r="H2297" s="110" t="s">
        <v>416</v>
      </c>
      <c r="I2297" s="94">
        <v>1</v>
      </c>
      <c r="J2297" s="44">
        <f t="shared" si="255"/>
        <v>2766.7</v>
      </c>
      <c r="K2297" s="101">
        <v>100</v>
      </c>
      <c r="L2297" s="51">
        <f t="shared" si="256"/>
        <v>276670</v>
      </c>
      <c r="M2297" s="97"/>
      <c r="N2297" s="96"/>
      <c r="O2297" s="94"/>
      <c r="P2297" s="94"/>
      <c r="Q2297" s="94"/>
      <c r="R2297" s="94"/>
      <c r="S2297" s="94"/>
      <c r="T2297" s="61"/>
      <c r="U2297" s="94"/>
      <c r="V2297" s="94"/>
      <c r="W2297" s="61"/>
      <c r="X2297" s="61"/>
      <c r="Y2297" s="111">
        <f t="shared" si="252"/>
        <v>276670</v>
      </c>
      <c r="Z2297" s="94">
        <v>0</v>
      </c>
      <c r="AA2297" s="61">
        <f t="shared" si="253"/>
        <v>276670</v>
      </c>
      <c r="AB2297" s="136">
        <v>0.01</v>
      </c>
      <c r="AC2297" s="148">
        <f t="shared" si="254"/>
        <v>27.667000000000002</v>
      </c>
    </row>
    <row r="2298" spans="1:29" ht="21.6" x14ac:dyDescent="0.35">
      <c r="A2298" s="49">
        <v>90</v>
      </c>
      <c r="B2298" s="49"/>
      <c r="C2298" s="108" t="s">
        <v>383</v>
      </c>
      <c r="D2298" s="108" t="s">
        <v>314</v>
      </c>
      <c r="E2298" s="109">
        <v>6628</v>
      </c>
      <c r="F2298" s="109">
        <v>6</v>
      </c>
      <c r="G2298" s="109">
        <v>3</v>
      </c>
      <c r="H2298" s="110" t="s">
        <v>417</v>
      </c>
      <c r="I2298" s="94">
        <v>1</v>
      </c>
      <c r="J2298" s="44">
        <f t="shared" si="255"/>
        <v>2738.3</v>
      </c>
      <c r="K2298" s="101">
        <v>100</v>
      </c>
      <c r="L2298" s="51">
        <f t="shared" si="256"/>
        <v>273830</v>
      </c>
      <c r="M2298" s="95"/>
      <c r="N2298" s="96"/>
      <c r="O2298" s="94"/>
      <c r="P2298" s="94"/>
      <c r="Q2298" s="94"/>
      <c r="R2298" s="94"/>
      <c r="S2298" s="94"/>
      <c r="T2298" s="61"/>
      <c r="U2298" s="94"/>
      <c r="V2298" s="94"/>
      <c r="W2298" s="61"/>
      <c r="X2298" s="61"/>
      <c r="Y2298" s="111">
        <f t="shared" si="252"/>
        <v>273830</v>
      </c>
      <c r="Z2298" s="94">
        <v>0</v>
      </c>
      <c r="AA2298" s="61">
        <f t="shared" si="253"/>
        <v>273830</v>
      </c>
      <c r="AB2298" s="136">
        <v>0.01</v>
      </c>
      <c r="AC2298" s="148">
        <f t="shared" si="254"/>
        <v>27.383000000000003</v>
      </c>
    </row>
    <row r="2299" spans="1:29" ht="21.6" x14ac:dyDescent="0.35">
      <c r="A2299" s="49">
        <v>91</v>
      </c>
      <c r="B2299" s="49"/>
      <c r="C2299" s="108" t="s">
        <v>383</v>
      </c>
      <c r="D2299" s="108" t="s">
        <v>314</v>
      </c>
      <c r="E2299" s="109">
        <v>6607</v>
      </c>
      <c r="F2299" s="109">
        <v>17</v>
      </c>
      <c r="G2299" s="109">
        <v>2</v>
      </c>
      <c r="H2299" s="110" t="s">
        <v>418</v>
      </c>
      <c r="I2299" s="94">
        <v>1</v>
      </c>
      <c r="J2299" s="44">
        <f t="shared" si="255"/>
        <v>7099.5</v>
      </c>
      <c r="K2299" s="101">
        <v>100</v>
      </c>
      <c r="L2299" s="51">
        <f t="shared" si="256"/>
        <v>709950</v>
      </c>
      <c r="M2299" s="97"/>
      <c r="N2299" s="96"/>
      <c r="O2299" s="94"/>
      <c r="P2299" s="94"/>
      <c r="Q2299" s="94"/>
      <c r="R2299" s="94"/>
      <c r="S2299" s="94"/>
      <c r="T2299" s="61"/>
      <c r="U2299" s="94"/>
      <c r="V2299" s="94"/>
      <c r="W2299" s="61"/>
      <c r="X2299" s="61"/>
      <c r="Y2299" s="111">
        <f t="shared" si="252"/>
        <v>709950</v>
      </c>
      <c r="Z2299" s="94">
        <v>0</v>
      </c>
      <c r="AA2299" s="61">
        <f t="shared" si="253"/>
        <v>709950</v>
      </c>
      <c r="AB2299" s="136">
        <v>0.01</v>
      </c>
      <c r="AC2299" s="148">
        <f t="shared" si="254"/>
        <v>70.995000000000005</v>
      </c>
    </row>
    <row r="2300" spans="1:29" ht="21.6" x14ac:dyDescent="0.35">
      <c r="A2300" s="49">
        <v>92</v>
      </c>
      <c r="B2300" s="49"/>
      <c r="C2300" s="108" t="s">
        <v>383</v>
      </c>
      <c r="D2300" s="108" t="s">
        <v>314</v>
      </c>
      <c r="E2300" s="109">
        <v>6608</v>
      </c>
      <c r="F2300" s="109">
        <v>17</v>
      </c>
      <c r="G2300" s="109">
        <v>0</v>
      </c>
      <c r="H2300" s="110" t="s">
        <v>419</v>
      </c>
      <c r="I2300" s="94">
        <v>1</v>
      </c>
      <c r="J2300" s="44">
        <f t="shared" si="255"/>
        <v>6852.4</v>
      </c>
      <c r="K2300" s="101">
        <v>100</v>
      </c>
      <c r="L2300" s="51">
        <f t="shared" si="256"/>
        <v>685240</v>
      </c>
      <c r="M2300" s="97"/>
      <c r="N2300" s="96"/>
      <c r="O2300" s="94"/>
      <c r="P2300" s="94"/>
      <c r="Q2300" s="94"/>
      <c r="R2300" s="94"/>
      <c r="S2300" s="94"/>
      <c r="T2300" s="61"/>
      <c r="U2300" s="94"/>
      <c r="V2300" s="94"/>
      <c r="W2300" s="61"/>
      <c r="X2300" s="61"/>
      <c r="Y2300" s="111">
        <f t="shared" si="252"/>
        <v>685240</v>
      </c>
      <c r="Z2300" s="94">
        <v>0</v>
      </c>
      <c r="AA2300" s="61">
        <f t="shared" si="253"/>
        <v>685240</v>
      </c>
      <c r="AB2300" s="136">
        <v>0.01</v>
      </c>
      <c r="AC2300" s="148">
        <f t="shared" si="254"/>
        <v>68.524000000000001</v>
      </c>
    </row>
    <row r="2301" spans="1:29" ht="21.6" x14ac:dyDescent="0.35">
      <c r="A2301" s="49">
        <v>93</v>
      </c>
      <c r="B2301" s="49"/>
      <c r="C2301" s="108" t="s">
        <v>383</v>
      </c>
      <c r="D2301" s="108" t="s">
        <v>314</v>
      </c>
      <c r="E2301" s="109">
        <v>6609</v>
      </c>
      <c r="F2301" s="109">
        <v>16</v>
      </c>
      <c r="G2301" s="109">
        <v>2</v>
      </c>
      <c r="H2301" s="110" t="s">
        <v>420</v>
      </c>
      <c r="I2301" s="94">
        <v>1</v>
      </c>
      <c r="J2301" s="44">
        <f t="shared" si="255"/>
        <v>6640.7</v>
      </c>
      <c r="K2301" s="101">
        <v>100</v>
      </c>
      <c r="L2301" s="51">
        <f t="shared" si="256"/>
        <v>664070</v>
      </c>
      <c r="M2301" s="95"/>
      <c r="N2301" s="96"/>
      <c r="O2301" s="94"/>
      <c r="P2301" s="94"/>
      <c r="Q2301" s="94"/>
      <c r="R2301" s="94"/>
      <c r="S2301" s="94"/>
      <c r="T2301" s="61"/>
      <c r="U2301" s="94"/>
      <c r="V2301" s="94"/>
      <c r="W2301" s="61"/>
      <c r="X2301" s="61"/>
      <c r="Y2301" s="111">
        <f t="shared" si="252"/>
        <v>664070</v>
      </c>
      <c r="Z2301" s="94">
        <v>0</v>
      </c>
      <c r="AA2301" s="61">
        <f t="shared" si="253"/>
        <v>664070</v>
      </c>
      <c r="AB2301" s="136">
        <v>0.01</v>
      </c>
      <c r="AC2301" s="148">
        <f t="shared" si="254"/>
        <v>66.406999999999996</v>
      </c>
    </row>
    <row r="2302" spans="1:29" ht="18" x14ac:dyDescent="0.35">
      <c r="A2302" s="49">
        <v>94</v>
      </c>
      <c r="B2302" s="49"/>
      <c r="C2302" s="108" t="s">
        <v>383</v>
      </c>
      <c r="D2302" s="108" t="s">
        <v>314</v>
      </c>
      <c r="E2302" s="109">
        <v>6610</v>
      </c>
      <c r="F2302" s="109">
        <v>16</v>
      </c>
      <c r="G2302" s="109">
        <v>0</v>
      </c>
      <c r="H2302" s="110" t="s">
        <v>344</v>
      </c>
      <c r="I2302" s="94">
        <v>1</v>
      </c>
      <c r="J2302" s="44">
        <f t="shared" si="255"/>
        <v>6429</v>
      </c>
      <c r="K2302" s="101">
        <v>100</v>
      </c>
      <c r="L2302" s="51">
        <f t="shared" si="256"/>
        <v>642900</v>
      </c>
      <c r="M2302" s="97"/>
      <c r="N2302" s="96"/>
      <c r="O2302" s="94"/>
      <c r="P2302" s="94"/>
      <c r="Q2302" s="94"/>
      <c r="R2302" s="94"/>
      <c r="S2302" s="94"/>
      <c r="T2302" s="61"/>
      <c r="U2302" s="94"/>
      <c r="V2302" s="94"/>
      <c r="W2302" s="61"/>
      <c r="X2302" s="61"/>
      <c r="Y2302" s="111">
        <f t="shared" si="252"/>
        <v>642900</v>
      </c>
      <c r="Z2302" s="94">
        <v>0</v>
      </c>
      <c r="AA2302" s="61">
        <f t="shared" si="253"/>
        <v>642900</v>
      </c>
      <c r="AB2302" s="136">
        <v>0.01</v>
      </c>
      <c r="AC2302" s="148">
        <f t="shared" si="254"/>
        <v>64.290000000000006</v>
      </c>
    </row>
    <row r="2303" spans="1:29" ht="21.6" x14ac:dyDescent="0.35">
      <c r="A2303" s="49">
        <v>95</v>
      </c>
      <c r="B2303" s="49"/>
      <c r="C2303" s="108" t="s">
        <v>383</v>
      </c>
      <c r="D2303" s="108" t="s">
        <v>314</v>
      </c>
      <c r="E2303" s="109">
        <v>6611</v>
      </c>
      <c r="F2303" s="109">
        <v>16</v>
      </c>
      <c r="G2303" s="109">
        <v>2</v>
      </c>
      <c r="H2303" s="110" t="s">
        <v>417</v>
      </c>
      <c r="I2303" s="94">
        <v>1</v>
      </c>
      <c r="J2303" s="44">
        <f t="shared" si="255"/>
        <v>6638.3</v>
      </c>
      <c r="K2303" s="101">
        <v>100</v>
      </c>
      <c r="L2303" s="51">
        <f t="shared" si="256"/>
        <v>663830</v>
      </c>
      <c r="M2303" s="97"/>
      <c r="N2303" s="96"/>
      <c r="O2303" s="94"/>
      <c r="P2303" s="94"/>
      <c r="Q2303" s="94"/>
      <c r="R2303" s="94"/>
      <c r="S2303" s="94"/>
      <c r="T2303" s="61"/>
      <c r="U2303" s="94"/>
      <c r="V2303" s="94"/>
      <c r="W2303" s="61"/>
      <c r="X2303" s="61"/>
      <c r="Y2303" s="111">
        <f t="shared" si="252"/>
        <v>663830</v>
      </c>
      <c r="Z2303" s="94">
        <v>0</v>
      </c>
      <c r="AA2303" s="61">
        <f t="shared" si="253"/>
        <v>663830</v>
      </c>
      <c r="AB2303" s="136">
        <v>0.01</v>
      </c>
      <c r="AC2303" s="148">
        <f t="shared" si="254"/>
        <v>66.382999999999996</v>
      </c>
    </row>
    <row r="2304" spans="1:29" ht="21.6" x14ac:dyDescent="0.35">
      <c r="A2304" s="49">
        <v>96</v>
      </c>
      <c r="B2304" s="49"/>
      <c r="C2304" s="108" t="s">
        <v>383</v>
      </c>
      <c r="D2304" s="108" t="s">
        <v>314</v>
      </c>
      <c r="E2304" s="109">
        <v>6614</v>
      </c>
      <c r="F2304" s="109">
        <v>18</v>
      </c>
      <c r="G2304" s="109">
        <v>0</v>
      </c>
      <c r="H2304" s="110" t="s">
        <v>378</v>
      </c>
      <c r="I2304" s="94">
        <v>1</v>
      </c>
      <c r="J2304" s="44">
        <f t="shared" si="255"/>
        <v>7285.5</v>
      </c>
      <c r="K2304" s="101">
        <v>100</v>
      </c>
      <c r="L2304" s="51">
        <f t="shared" si="256"/>
        <v>728550</v>
      </c>
      <c r="M2304" s="95"/>
      <c r="N2304" s="96"/>
      <c r="O2304" s="94"/>
      <c r="P2304" s="94"/>
      <c r="Q2304" s="94"/>
      <c r="R2304" s="94"/>
      <c r="S2304" s="94"/>
      <c r="T2304" s="61"/>
      <c r="U2304" s="94"/>
      <c r="V2304" s="94"/>
      <c r="W2304" s="61"/>
      <c r="X2304" s="61"/>
      <c r="Y2304" s="111">
        <f t="shared" si="252"/>
        <v>728550</v>
      </c>
      <c r="Z2304" s="94">
        <v>0</v>
      </c>
      <c r="AA2304" s="61">
        <f t="shared" si="253"/>
        <v>728550</v>
      </c>
      <c r="AB2304" s="136">
        <v>0.01</v>
      </c>
      <c r="AC2304" s="148">
        <f t="shared" si="254"/>
        <v>72.855000000000004</v>
      </c>
    </row>
    <row r="2305" spans="1:29" ht="21.6" x14ac:dyDescent="0.35">
      <c r="A2305" s="49">
        <v>97</v>
      </c>
      <c r="B2305" s="49"/>
      <c r="C2305" s="108" t="s">
        <v>383</v>
      </c>
      <c r="D2305" s="108" t="s">
        <v>314</v>
      </c>
      <c r="E2305" s="109">
        <v>6615</v>
      </c>
      <c r="F2305" s="109">
        <v>11</v>
      </c>
      <c r="G2305" s="109">
        <v>2</v>
      </c>
      <c r="H2305" s="110" t="s">
        <v>421</v>
      </c>
      <c r="I2305" s="94">
        <v>1</v>
      </c>
      <c r="J2305" s="44">
        <f t="shared" si="255"/>
        <v>4660.6000000000004</v>
      </c>
      <c r="K2305" s="101">
        <v>100</v>
      </c>
      <c r="L2305" s="51">
        <f t="shared" si="256"/>
        <v>466060.00000000006</v>
      </c>
      <c r="M2305" s="97"/>
      <c r="N2305" s="96"/>
      <c r="O2305" s="94"/>
      <c r="P2305" s="94"/>
      <c r="Q2305" s="94"/>
      <c r="R2305" s="94"/>
      <c r="S2305" s="94"/>
      <c r="T2305" s="61"/>
      <c r="U2305" s="94"/>
      <c r="V2305" s="94"/>
      <c r="W2305" s="61"/>
      <c r="X2305" s="61"/>
      <c r="Y2305" s="111">
        <f t="shared" si="252"/>
        <v>466060.00000000006</v>
      </c>
      <c r="Z2305" s="94">
        <v>0</v>
      </c>
      <c r="AA2305" s="61">
        <f t="shared" si="253"/>
        <v>466060.00000000006</v>
      </c>
      <c r="AB2305" s="136">
        <v>0.01</v>
      </c>
      <c r="AC2305" s="148">
        <f t="shared" si="254"/>
        <v>46.606000000000002</v>
      </c>
    </row>
    <row r="2306" spans="1:29" ht="21.6" x14ac:dyDescent="0.35">
      <c r="A2306" s="49">
        <v>98</v>
      </c>
      <c r="B2306" s="49"/>
      <c r="C2306" s="108" t="s">
        <v>383</v>
      </c>
      <c r="D2306" s="108" t="s">
        <v>314</v>
      </c>
      <c r="E2306" s="109">
        <v>6616</v>
      </c>
      <c r="F2306" s="109">
        <v>14</v>
      </c>
      <c r="G2306" s="109">
        <v>3</v>
      </c>
      <c r="H2306" s="110" t="s">
        <v>422</v>
      </c>
      <c r="I2306" s="94">
        <v>1</v>
      </c>
      <c r="J2306" s="44">
        <f t="shared" si="255"/>
        <v>5962.8</v>
      </c>
      <c r="K2306" s="101">
        <v>100</v>
      </c>
      <c r="L2306" s="51">
        <f t="shared" si="256"/>
        <v>596280</v>
      </c>
      <c r="M2306" s="97"/>
      <c r="N2306" s="96"/>
      <c r="O2306" s="94"/>
      <c r="P2306" s="94"/>
      <c r="Q2306" s="94"/>
      <c r="R2306" s="94"/>
      <c r="S2306" s="94"/>
      <c r="T2306" s="61"/>
      <c r="U2306" s="94"/>
      <c r="V2306" s="94"/>
      <c r="W2306" s="61"/>
      <c r="X2306" s="61"/>
      <c r="Y2306" s="111">
        <f t="shared" si="252"/>
        <v>596280</v>
      </c>
      <c r="Z2306" s="94">
        <v>0</v>
      </c>
      <c r="AA2306" s="61">
        <f t="shared" si="253"/>
        <v>596280</v>
      </c>
      <c r="AB2306" s="136">
        <v>0.01</v>
      </c>
      <c r="AC2306" s="148">
        <f t="shared" si="254"/>
        <v>59.628</v>
      </c>
    </row>
    <row r="2307" spans="1:29" ht="21.6" x14ac:dyDescent="0.35">
      <c r="A2307" s="49">
        <v>99</v>
      </c>
      <c r="B2307" s="49"/>
      <c r="C2307" s="108" t="s">
        <v>383</v>
      </c>
      <c r="D2307" s="108" t="s">
        <v>314</v>
      </c>
      <c r="E2307" s="109">
        <v>6617</v>
      </c>
      <c r="F2307" s="109">
        <v>20</v>
      </c>
      <c r="G2307" s="109">
        <v>3</v>
      </c>
      <c r="H2307" s="110" t="s">
        <v>423</v>
      </c>
      <c r="I2307" s="94">
        <v>1</v>
      </c>
      <c r="J2307" s="44">
        <f t="shared" si="255"/>
        <v>8350.7999999999993</v>
      </c>
      <c r="K2307" s="101">
        <v>100</v>
      </c>
      <c r="L2307" s="51">
        <f t="shared" si="256"/>
        <v>835079.99999999988</v>
      </c>
      <c r="M2307" s="95"/>
      <c r="N2307" s="96"/>
      <c r="O2307" s="94"/>
      <c r="P2307" s="94"/>
      <c r="Q2307" s="94"/>
      <c r="R2307" s="94"/>
      <c r="S2307" s="94"/>
      <c r="T2307" s="61"/>
      <c r="U2307" s="94"/>
      <c r="V2307" s="94"/>
      <c r="W2307" s="61"/>
      <c r="X2307" s="61"/>
      <c r="Y2307" s="111">
        <f t="shared" si="252"/>
        <v>835079.99999999988</v>
      </c>
      <c r="Z2307" s="94">
        <v>0</v>
      </c>
      <c r="AA2307" s="61">
        <f t="shared" si="253"/>
        <v>835079.99999999988</v>
      </c>
      <c r="AB2307" s="136">
        <v>0.01</v>
      </c>
      <c r="AC2307" s="148">
        <f t="shared" si="254"/>
        <v>83.507999999999996</v>
      </c>
    </row>
    <row r="2308" spans="1:29" ht="18" x14ac:dyDescent="0.35">
      <c r="A2308" s="49">
        <v>100</v>
      </c>
      <c r="B2308" s="49"/>
      <c r="C2308" s="108" t="s">
        <v>383</v>
      </c>
      <c r="D2308" s="108" t="s">
        <v>317</v>
      </c>
      <c r="E2308" s="109">
        <v>2033</v>
      </c>
      <c r="F2308" s="109">
        <v>22</v>
      </c>
      <c r="G2308" s="109">
        <v>0</v>
      </c>
      <c r="H2308" s="110" t="s">
        <v>424</v>
      </c>
      <c r="I2308" s="94">
        <v>1</v>
      </c>
      <c r="J2308" s="44">
        <f t="shared" si="255"/>
        <v>8832</v>
      </c>
      <c r="K2308" s="101">
        <v>100</v>
      </c>
      <c r="L2308" s="51">
        <f t="shared" si="256"/>
        <v>883200</v>
      </c>
      <c r="M2308" s="97"/>
      <c r="N2308" s="96"/>
      <c r="O2308" s="94"/>
      <c r="P2308" s="94"/>
      <c r="Q2308" s="94"/>
      <c r="R2308" s="94"/>
      <c r="S2308" s="94"/>
      <c r="T2308" s="61"/>
      <c r="U2308" s="94"/>
      <c r="V2308" s="94"/>
      <c r="W2308" s="61"/>
      <c r="X2308" s="61"/>
      <c r="Y2308" s="111">
        <f t="shared" si="252"/>
        <v>883200</v>
      </c>
      <c r="Z2308" s="94">
        <v>0</v>
      </c>
      <c r="AA2308" s="61">
        <f t="shared" si="253"/>
        <v>883200</v>
      </c>
      <c r="AB2308" s="136">
        <v>0.01</v>
      </c>
      <c r="AC2308" s="148">
        <f t="shared" si="254"/>
        <v>88.32</v>
      </c>
    </row>
    <row r="2309" spans="1:29" ht="18" x14ac:dyDescent="0.35">
      <c r="A2309" s="49">
        <v>101</v>
      </c>
      <c r="B2309" s="49"/>
      <c r="C2309" s="108" t="s">
        <v>383</v>
      </c>
      <c r="D2309" s="108" t="s">
        <v>317</v>
      </c>
      <c r="E2309" s="109">
        <v>2053</v>
      </c>
      <c r="F2309" s="109">
        <v>10</v>
      </c>
      <c r="G2309" s="109">
        <v>1</v>
      </c>
      <c r="H2309" s="110" t="s">
        <v>392</v>
      </c>
      <c r="I2309" s="94">
        <v>1</v>
      </c>
      <c r="J2309" s="44">
        <f t="shared" si="255"/>
        <v>4107</v>
      </c>
      <c r="K2309" s="101">
        <v>100</v>
      </c>
      <c r="L2309" s="51">
        <f t="shared" si="256"/>
        <v>410700</v>
      </c>
      <c r="M2309" s="97"/>
      <c r="N2309" s="96"/>
      <c r="O2309" s="94"/>
      <c r="P2309" s="94"/>
      <c r="Q2309" s="94"/>
      <c r="R2309" s="94"/>
      <c r="S2309" s="94"/>
      <c r="T2309" s="61"/>
      <c r="U2309" s="94"/>
      <c r="V2309" s="94"/>
      <c r="W2309" s="61"/>
      <c r="X2309" s="61"/>
      <c r="Y2309" s="111">
        <f t="shared" si="252"/>
        <v>410700</v>
      </c>
      <c r="Z2309" s="94">
        <v>0</v>
      </c>
      <c r="AA2309" s="61">
        <f t="shared" si="253"/>
        <v>410700</v>
      </c>
      <c r="AB2309" s="136">
        <v>0.01</v>
      </c>
      <c r="AC2309" s="148">
        <f t="shared" si="254"/>
        <v>41.07</v>
      </c>
    </row>
    <row r="2310" spans="1:29" ht="18" x14ac:dyDescent="0.35">
      <c r="A2310" s="49">
        <v>102</v>
      </c>
      <c r="B2310" s="49"/>
      <c r="C2310" s="108" t="s">
        <v>383</v>
      </c>
      <c r="D2310" s="108" t="s">
        <v>317</v>
      </c>
      <c r="E2310" s="109">
        <v>2054</v>
      </c>
      <c r="F2310" s="109">
        <v>11</v>
      </c>
      <c r="G2310" s="109">
        <v>0</v>
      </c>
      <c r="H2310" s="110" t="s">
        <v>392</v>
      </c>
      <c r="I2310" s="94">
        <v>1</v>
      </c>
      <c r="J2310" s="44">
        <f t="shared" si="255"/>
        <v>4407</v>
      </c>
      <c r="K2310" s="101">
        <v>100</v>
      </c>
      <c r="L2310" s="51">
        <f t="shared" si="256"/>
        <v>440700</v>
      </c>
      <c r="M2310" s="95"/>
      <c r="N2310" s="96"/>
      <c r="O2310" s="94"/>
      <c r="P2310" s="94"/>
      <c r="Q2310" s="94"/>
      <c r="R2310" s="94"/>
      <c r="S2310" s="94"/>
      <c r="T2310" s="61"/>
      <c r="U2310" s="94"/>
      <c r="V2310" s="94"/>
      <c r="W2310" s="61"/>
      <c r="X2310" s="61"/>
      <c r="Y2310" s="111">
        <f t="shared" si="252"/>
        <v>440700</v>
      </c>
      <c r="Z2310" s="94">
        <v>0</v>
      </c>
      <c r="AA2310" s="61">
        <f t="shared" si="253"/>
        <v>440700</v>
      </c>
      <c r="AB2310" s="136">
        <v>0.01</v>
      </c>
      <c r="AC2310" s="148">
        <f t="shared" si="254"/>
        <v>44.07</v>
      </c>
    </row>
    <row r="2311" spans="1:29" ht="18" x14ac:dyDescent="0.35">
      <c r="A2311" s="49">
        <v>103</v>
      </c>
      <c r="B2311" s="49"/>
      <c r="C2311" s="108" t="s">
        <v>383</v>
      </c>
      <c r="D2311" s="108" t="s">
        <v>317</v>
      </c>
      <c r="E2311" s="109">
        <v>2055</v>
      </c>
      <c r="F2311" s="109">
        <v>8</v>
      </c>
      <c r="G2311" s="109">
        <v>1</v>
      </c>
      <c r="H2311" s="110" t="s">
        <v>425</v>
      </c>
      <c r="I2311" s="94">
        <v>1</v>
      </c>
      <c r="J2311" s="44">
        <f t="shared" si="255"/>
        <v>3353</v>
      </c>
      <c r="K2311" s="101">
        <v>100</v>
      </c>
      <c r="L2311" s="51">
        <f t="shared" si="256"/>
        <v>335300</v>
      </c>
      <c r="M2311" s="97"/>
      <c r="N2311" s="96"/>
      <c r="O2311" s="94"/>
      <c r="P2311" s="94"/>
      <c r="Q2311" s="94"/>
      <c r="R2311" s="94"/>
      <c r="S2311" s="94"/>
      <c r="T2311" s="61"/>
      <c r="U2311" s="94"/>
      <c r="V2311" s="94"/>
      <c r="W2311" s="61"/>
      <c r="X2311" s="61"/>
      <c r="Y2311" s="111">
        <f t="shared" si="252"/>
        <v>335300</v>
      </c>
      <c r="Z2311" s="94">
        <v>0</v>
      </c>
      <c r="AA2311" s="61">
        <f t="shared" si="253"/>
        <v>335300</v>
      </c>
      <c r="AB2311" s="136">
        <v>0.01</v>
      </c>
      <c r="AC2311" s="148">
        <f t="shared" si="254"/>
        <v>33.53</v>
      </c>
    </row>
    <row r="2312" spans="1:29" ht="18" x14ac:dyDescent="0.35">
      <c r="A2312" s="49">
        <v>104</v>
      </c>
      <c r="B2312" s="49"/>
      <c r="C2312" s="108" t="s">
        <v>383</v>
      </c>
      <c r="D2312" s="108" t="s">
        <v>317</v>
      </c>
      <c r="E2312" s="109">
        <v>2056</v>
      </c>
      <c r="F2312" s="109">
        <v>9</v>
      </c>
      <c r="G2312" s="109">
        <v>3</v>
      </c>
      <c r="H2312" s="110" t="s">
        <v>426</v>
      </c>
      <c r="I2312" s="94">
        <v>1</v>
      </c>
      <c r="J2312" s="44">
        <f t="shared" si="255"/>
        <v>3980</v>
      </c>
      <c r="K2312" s="101">
        <v>100</v>
      </c>
      <c r="L2312" s="51">
        <f t="shared" si="256"/>
        <v>398000</v>
      </c>
      <c r="M2312" s="97"/>
      <c r="N2312" s="96"/>
      <c r="O2312" s="94"/>
      <c r="P2312" s="94"/>
      <c r="Q2312" s="94"/>
      <c r="R2312" s="94"/>
      <c r="S2312" s="94"/>
      <c r="T2312" s="61"/>
      <c r="U2312" s="94"/>
      <c r="V2312" s="94"/>
      <c r="W2312" s="61"/>
      <c r="X2312" s="61"/>
      <c r="Y2312" s="111">
        <f t="shared" si="252"/>
        <v>398000</v>
      </c>
      <c r="Z2312" s="94">
        <v>0</v>
      </c>
      <c r="AA2312" s="61">
        <f t="shared" si="253"/>
        <v>398000</v>
      </c>
      <c r="AB2312" s="136">
        <v>0.01</v>
      </c>
      <c r="AC2312" s="148">
        <f t="shared" si="254"/>
        <v>39.799999999999997</v>
      </c>
    </row>
    <row r="2313" spans="1:29" ht="18" x14ac:dyDescent="0.35">
      <c r="A2313" s="49">
        <v>105</v>
      </c>
      <c r="B2313" s="49"/>
      <c r="C2313" s="108" t="s">
        <v>383</v>
      </c>
      <c r="D2313" s="108" t="s">
        <v>317</v>
      </c>
      <c r="E2313" s="109">
        <v>2057</v>
      </c>
      <c r="F2313" s="109">
        <v>12</v>
      </c>
      <c r="G2313" s="109">
        <v>0</v>
      </c>
      <c r="H2313" s="110" t="s">
        <v>329</v>
      </c>
      <c r="I2313" s="94">
        <v>1</v>
      </c>
      <c r="J2313" s="44">
        <f t="shared" si="255"/>
        <v>4833</v>
      </c>
      <c r="K2313" s="101">
        <v>100</v>
      </c>
      <c r="L2313" s="51">
        <f t="shared" si="256"/>
        <v>483300</v>
      </c>
      <c r="M2313" s="95"/>
      <c r="N2313" s="96"/>
      <c r="O2313" s="94"/>
      <c r="P2313" s="94"/>
      <c r="Q2313" s="94"/>
      <c r="R2313" s="94"/>
      <c r="S2313" s="94"/>
      <c r="T2313" s="61"/>
      <c r="U2313" s="94"/>
      <c r="V2313" s="94"/>
      <c r="W2313" s="61"/>
      <c r="X2313" s="61"/>
      <c r="Y2313" s="111">
        <f t="shared" si="252"/>
        <v>483300</v>
      </c>
      <c r="Z2313" s="94">
        <v>0</v>
      </c>
      <c r="AA2313" s="61">
        <f t="shared" si="253"/>
        <v>483300</v>
      </c>
      <c r="AB2313" s="136">
        <v>0.01</v>
      </c>
      <c r="AC2313" s="148">
        <f t="shared" si="254"/>
        <v>48.33</v>
      </c>
    </row>
    <row r="2314" spans="1:29" ht="18" x14ac:dyDescent="0.35">
      <c r="A2314" s="49">
        <v>106</v>
      </c>
      <c r="B2314" s="49"/>
      <c r="C2314" s="108" t="s">
        <v>383</v>
      </c>
      <c r="D2314" s="108" t="s">
        <v>317</v>
      </c>
      <c r="E2314" s="109">
        <v>2058</v>
      </c>
      <c r="F2314" s="109">
        <v>11</v>
      </c>
      <c r="G2314" s="109">
        <v>2</v>
      </c>
      <c r="H2314" s="110" t="s">
        <v>427</v>
      </c>
      <c r="I2314" s="94">
        <v>1</v>
      </c>
      <c r="J2314" s="44">
        <f t="shared" si="255"/>
        <v>4690</v>
      </c>
      <c r="K2314" s="101">
        <v>100</v>
      </c>
      <c r="L2314" s="51">
        <f t="shared" si="256"/>
        <v>469000</v>
      </c>
      <c r="M2314" s="97"/>
      <c r="N2314" s="96"/>
      <c r="O2314" s="94"/>
      <c r="P2314" s="94"/>
      <c r="Q2314" s="94"/>
      <c r="R2314" s="94"/>
      <c r="S2314" s="94"/>
      <c r="T2314" s="61"/>
      <c r="U2314" s="94"/>
      <c r="V2314" s="94"/>
      <c r="W2314" s="61"/>
      <c r="X2314" s="61"/>
      <c r="Y2314" s="111">
        <f t="shared" si="252"/>
        <v>469000</v>
      </c>
      <c r="Z2314" s="94">
        <v>0</v>
      </c>
      <c r="AA2314" s="61">
        <f t="shared" si="253"/>
        <v>469000</v>
      </c>
      <c r="AB2314" s="136">
        <v>0.01</v>
      </c>
      <c r="AC2314" s="148">
        <f t="shared" si="254"/>
        <v>46.9</v>
      </c>
    </row>
    <row r="2315" spans="1:29" ht="18" x14ac:dyDescent="0.35">
      <c r="A2315" s="49">
        <v>107</v>
      </c>
      <c r="B2315" s="49"/>
      <c r="C2315" s="108" t="s">
        <v>383</v>
      </c>
      <c r="D2315" s="108" t="s">
        <v>317</v>
      </c>
      <c r="E2315" s="109">
        <v>2114</v>
      </c>
      <c r="F2315" s="109">
        <v>22</v>
      </c>
      <c r="G2315" s="109">
        <v>2</v>
      </c>
      <c r="H2315" s="110" t="s">
        <v>428</v>
      </c>
      <c r="I2315" s="94">
        <v>1</v>
      </c>
      <c r="J2315" s="44">
        <f t="shared" si="255"/>
        <v>9060</v>
      </c>
      <c r="K2315" s="101">
        <v>100</v>
      </c>
      <c r="L2315" s="51">
        <f t="shared" si="256"/>
        <v>906000</v>
      </c>
      <c r="M2315" s="97"/>
      <c r="N2315" s="96"/>
      <c r="O2315" s="94"/>
      <c r="P2315" s="94"/>
      <c r="Q2315" s="94"/>
      <c r="R2315" s="94"/>
      <c r="S2315" s="94"/>
      <c r="T2315" s="61"/>
      <c r="U2315" s="94"/>
      <c r="V2315" s="94"/>
      <c r="W2315" s="61"/>
      <c r="X2315" s="61"/>
      <c r="Y2315" s="111">
        <f t="shared" si="252"/>
        <v>906000</v>
      </c>
      <c r="Z2315" s="94">
        <v>0</v>
      </c>
      <c r="AA2315" s="61">
        <f t="shared" si="253"/>
        <v>906000</v>
      </c>
      <c r="AB2315" s="136">
        <v>0.01</v>
      </c>
      <c r="AC2315" s="148">
        <f t="shared" si="254"/>
        <v>90.6</v>
      </c>
    </row>
    <row r="2316" spans="1:29" ht="18" x14ac:dyDescent="0.35">
      <c r="A2316" s="49">
        <v>108</v>
      </c>
      <c r="B2316" s="49"/>
      <c r="C2316" s="108" t="s">
        <v>383</v>
      </c>
      <c r="D2316" s="108" t="s">
        <v>317</v>
      </c>
      <c r="E2316" s="109">
        <v>2006</v>
      </c>
      <c r="F2316" s="109">
        <v>12</v>
      </c>
      <c r="G2316" s="109">
        <v>0</v>
      </c>
      <c r="H2316" s="110" t="s">
        <v>429</v>
      </c>
      <c r="I2316" s="94">
        <v>1</v>
      </c>
      <c r="J2316" s="44">
        <f t="shared" si="255"/>
        <v>4817</v>
      </c>
      <c r="K2316" s="101">
        <v>100</v>
      </c>
      <c r="L2316" s="51">
        <f t="shared" si="256"/>
        <v>481700</v>
      </c>
      <c r="M2316" s="95"/>
      <c r="N2316" s="96"/>
      <c r="O2316" s="94"/>
      <c r="P2316" s="94"/>
      <c r="Q2316" s="94"/>
      <c r="R2316" s="94"/>
      <c r="S2316" s="94"/>
      <c r="T2316" s="61"/>
      <c r="U2316" s="94"/>
      <c r="V2316" s="94"/>
      <c r="W2316" s="61"/>
      <c r="X2316" s="61"/>
      <c r="Y2316" s="111">
        <f t="shared" si="252"/>
        <v>481700</v>
      </c>
      <c r="Z2316" s="94">
        <v>0</v>
      </c>
      <c r="AA2316" s="61">
        <f t="shared" si="253"/>
        <v>481700</v>
      </c>
      <c r="AB2316" s="136">
        <v>0.01</v>
      </c>
      <c r="AC2316" s="148">
        <f t="shared" si="254"/>
        <v>48.17</v>
      </c>
    </row>
    <row r="2317" spans="1:29" ht="18" x14ac:dyDescent="0.35">
      <c r="A2317" s="49">
        <v>109</v>
      </c>
      <c r="B2317" s="49"/>
      <c r="C2317" s="108" t="s">
        <v>383</v>
      </c>
      <c r="D2317" s="108" t="s">
        <v>317</v>
      </c>
      <c r="E2317" s="109">
        <v>2018</v>
      </c>
      <c r="F2317" s="109">
        <v>17</v>
      </c>
      <c r="G2317" s="109">
        <v>2</v>
      </c>
      <c r="H2317" s="110" t="s">
        <v>430</v>
      </c>
      <c r="I2317" s="94">
        <v>1</v>
      </c>
      <c r="J2317" s="44">
        <f t="shared" si="255"/>
        <v>7077</v>
      </c>
      <c r="K2317" s="101">
        <v>100</v>
      </c>
      <c r="L2317" s="51">
        <f t="shared" si="256"/>
        <v>707700</v>
      </c>
      <c r="M2317" s="97"/>
      <c r="N2317" s="96"/>
      <c r="O2317" s="94"/>
      <c r="P2317" s="94"/>
      <c r="Q2317" s="94"/>
      <c r="R2317" s="94"/>
      <c r="S2317" s="94"/>
      <c r="T2317" s="61"/>
      <c r="U2317" s="94"/>
      <c r="V2317" s="94"/>
      <c r="W2317" s="61"/>
      <c r="X2317" s="61"/>
      <c r="Y2317" s="111">
        <f t="shared" si="252"/>
        <v>707700</v>
      </c>
      <c r="Z2317" s="94">
        <v>0</v>
      </c>
      <c r="AA2317" s="61">
        <f t="shared" si="253"/>
        <v>707700</v>
      </c>
      <c r="AB2317" s="136">
        <v>0.01</v>
      </c>
      <c r="AC2317" s="148">
        <f t="shared" si="254"/>
        <v>70.77</v>
      </c>
    </row>
    <row r="2318" spans="1:29" ht="18" x14ac:dyDescent="0.35">
      <c r="A2318" s="49">
        <v>110</v>
      </c>
      <c r="B2318" s="49"/>
      <c r="C2318" s="108" t="s">
        <v>383</v>
      </c>
      <c r="D2318" s="108" t="s">
        <v>317</v>
      </c>
      <c r="E2318" s="109">
        <v>2019</v>
      </c>
      <c r="F2318" s="109">
        <v>12</v>
      </c>
      <c r="G2318" s="109">
        <v>1</v>
      </c>
      <c r="H2318" s="110" t="s">
        <v>429</v>
      </c>
      <c r="I2318" s="94">
        <v>1</v>
      </c>
      <c r="J2318" s="44">
        <f t="shared" si="255"/>
        <v>4917</v>
      </c>
      <c r="K2318" s="101">
        <v>100</v>
      </c>
      <c r="L2318" s="51">
        <f t="shared" si="256"/>
        <v>491700</v>
      </c>
      <c r="M2318" s="97"/>
      <c r="N2318" s="96"/>
      <c r="O2318" s="94"/>
      <c r="P2318" s="94"/>
      <c r="Q2318" s="94"/>
      <c r="R2318" s="94"/>
      <c r="S2318" s="94"/>
      <c r="T2318" s="61"/>
      <c r="U2318" s="94"/>
      <c r="V2318" s="94"/>
      <c r="W2318" s="61"/>
      <c r="X2318" s="61"/>
      <c r="Y2318" s="111">
        <f t="shared" si="252"/>
        <v>491700</v>
      </c>
      <c r="Z2318" s="94">
        <v>0</v>
      </c>
      <c r="AA2318" s="61">
        <f t="shared" si="253"/>
        <v>491700</v>
      </c>
      <c r="AB2318" s="136">
        <v>0.01</v>
      </c>
      <c r="AC2318" s="148">
        <f t="shared" si="254"/>
        <v>49.17</v>
      </c>
    </row>
    <row r="2319" spans="1:29" ht="18" x14ac:dyDescent="0.35">
      <c r="A2319" s="49">
        <v>111</v>
      </c>
      <c r="B2319" s="49"/>
      <c r="C2319" s="108" t="s">
        <v>383</v>
      </c>
      <c r="D2319" s="108" t="s">
        <v>317</v>
      </c>
      <c r="E2319" s="109">
        <v>2021</v>
      </c>
      <c r="F2319" s="109">
        <v>18</v>
      </c>
      <c r="G2319" s="109">
        <v>3</v>
      </c>
      <c r="H2319" s="110" t="s">
        <v>431</v>
      </c>
      <c r="I2319" s="94">
        <v>1</v>
      </c>
      <c r="J2319" s="44">
        <f t="shared" si="255"/>
        <v>7570</v>
      </c>
      <c r="K2319" s="101">
        <v>100</v>
      </c>
      <c r="L2319" s="51">
        <f t="shared" si="256"/>
        <v>757000</v>
      </c>
      <c r="M2319" s="95"/>
      <c r="N2319" s="96"/>
      <c r="O2319" s="94"/>
      <c r="P2319" s="94"/>
      <c r="Q2319" s="94"/>
      <c r="R2319" s="94"/>
      <c r="S2319" s="94"/>
      <c r="T2319" s="61"/>
      <c r="U2319" s="94"/>
      <c r="V2319" s="94"/>
      <c r="W2319" s="61"/>
      <c r="X2319" s="61"/>
      <c r="Y2319" s="111">
        <f t="shared" si="252"/>
        <v>757000</v>
      </c>
      <c r="Z2319" s="94">
        <v>0</v>
      </c>
      <c r="AA2319" s="61">
        <f t="shared" si="253"/>
        <v>757000</v>
      </c>
      <c r="AB2319" s="136">
        <v>0.01</v>
      </c>
      <c r="AC2319" s="148">
        <f t="shared" si="254"/>
        <v>75.7</v>
      </c>
    </row>
    <row r="2320" spans="1:29" ht="18" x14ac:dyDescent="0.35">
      <c r="A2320" s="49">
        <v>112</v>
      </c>
      <c r="B2320" s="49"/>
      <c r="C2320" s="108" t="s">
        <v>383</v>
      </c>
      <c r="D2320" s="108" t="s">
        <v>317</v>
      </c>
      <c r="E2320" s="109">
        <v>2023</v>
      </c>
      <c r="F2320" s="109">
        <v>18</v>
      </c>
      <c r="G2320" s="109">
        <v>0</v>
      </c>
      <c r="H2320" s="110" t="s">
        <v>427</v>
      </c>
      <c r="I2320" s="94">
        <v>1</v>
      </c>
      <c r="J2320" s="44">
        <f t="shared" si="255"/>
        <v>7290</v>
      </c>
      <c r="K2320" s="101">
        <v>100</v>
      </c>
      <c r="L2320" s="51">
        <f t="shared" si="256"/>
        <v>729000</v>
      </c>
      <c r="M2320" s="97"/>
      <c r="N2320" s="96"/>
      <c r="O2320" s="94"/>
      <c r="P2320" s="94"/>
      <c r="Q2320" s="94"/>
      <c r="R2320" s="94"/>
      <c r="S2320" s="94"/>
      <c r="T2320" s="61"/>
      <c r="U2320" s="94"/>
      <c r="V2320" s="94"/>
      <c r="W2320" s="61"/>
      <c r="X2320" s="61"/>
      <c r="Y2320" s="111">
        <f t="shared" si="252"/>
        <v>729000</v>
      </c>
      <c r="Z2320" s="94">
        <v>0</v>
      </c>
      <c r="AA2320" s="61">
        <f t="shared" si="253"/>
        <v>729000</v>
      </c>
      <c r="AB2320" s="136">
        <v>0.01</v>
      </c>
      <c r="AC2320" s="148">
        <f t="shared" si="254"/>
        <v>72.900000000000006</v>
      </c>
    </row>
    <row r="2321" spans="1:29" ht="18" x14ac:dyDescent="0.35">
      <c r="A2321" s="49">
        <v>113</v>
      </c>
      <c r="B2321" s="49"/>
      <c r="C2321" s="108" t="s">
        <v>383</v>
      </c>
      <c r="D2321" s="108" t="s">
        <v>317</v>
      </c>
      <c r="E2321" s="109">
        <v>2025</v>
      </c>
      <c r="F2321" s="109">
        <v>17</v>
      </c>
      <c r="G2321" s="109">
        <v>1</v>
      </c>
      <c r="H2321" s="110" t="s">
        <v>432</v>
      </c>
      <c r="I2321" s="94">
        <v>1</v>
      </c>
      <c r="J2321" s="44">
        <f t="shared" si="255"/>
        <v>6967</v>
      </c>
      <c r="K2321" s="101">
        <v>100</v>
      </c>
      <c r="L2321" s="51">
        <f t="shared" si="256"/>
        <v>696700</v>
      </c>
      <c r="M2321" s="97"/>
      <c r="N2321" s="96"/>
      <c r="O2321" s="94"/>
      <c r="P2321" s="94"/>
      <c r="Q2321" s="94"/>
      <c r="R2321" s="94"/>
      <c r="S2321" s="94"/>
      <c r="T2321" s="61"/>
      <c r="U2321" s="94"/>
      <c r="V2321" s="94"/>
      <c r="W2321" s="61"/>
      <c r="X2321" s="61"/>
      <c r="Y2321" s="111">
        <f t="shared" si="252"/>
        <v>696700</v>
      </c>
      <c r="Z2321" s="94">
        <v>0</v>
      </c>
      <c r="AA2321" s="61">
        <f t="shared" si="253"/>
        <v>696700</v>
      </c>
      <c r="AB2321" s="136">
        <v>0.01</v>
      </c>
      <c r="AC2321" s="148">
        <f t="shared" si="254"/>
        <v>69.67</v>
      </c>
    </row>
    <row r="2322" spans="1:29" ht="18" x14ac:dyDescent="0.35">
      <c r="A2322" s="49">
        <v>114</v>
      </c>
      <c r="B2322" s="49"/>
      <c r="C2322" s="108" t="s">
        <v>383</v>
      </c>
      <c r="D2322" s="108" t="s">
        <v>317</v>
      </c>
      <c r="E2322" s="109">
        <v>4432</v>
      </c>
      <c r="F2322" s="109">
        <v>2</v>
      </c>
      <c r="G2322" s="109">
        <v>3</v>
      </c>
      <c r="H2322" s="110" t="s">
        <v>433</v>
      </c>
      <c r="I2322" s="94">
        <v>1</v>
      </c>
      <c r="J2322" s="44">
        <f t="shared" si="255"/>
        <v>1135</v>
      </c>
      <c r="K2322" s="101">
        <v>100</v>
      </c>
      <c r="L2322" s="51">
        <f t="shared" si="256"/>
        <v>113500</v>
      </c>
      <c r="M2322" s="95"/>
      <c r="N2322" s="96"/>
      <c r="O2322" s="94"/>
      <c r="P2322" s="94"/>
      <c r="Q2322" s="94"/>
      <c r="R2322" s="94"/>
      <c r="S2322" s="94"/>
      <c r="T2322" s="61"/>
      <c r="U2322" s="94"/>
      <c r="V2322" s="94"/>
      <c r="W2322" s="61"/>
      <c r="X2322" s="61"/>
      <c r="Y2322" s="111">
        <f t="shared" si="252"/>
        <v>113500</v>
      </c>
      <c r="Z2322" s="94">
        <v>0</v>
      </c>
      <c r="AA2322" s="61">
        <f t="shared" si="253"/>
        <v>113500</v>
      </c>
      <c r="AB2322" s="136">
        <v>0.01</v>
      </c>
      <c r="AC2322" s="148">
        <f t="shared" si="254"/>
        <v>11.35</v>
      </c>
    </row>
    <row r="2323" spans="1:29" ht="21.6" x14ac:dyDescent="0.35">
      <c r="A2323" s="49">
        <v>115</v>
      </c>
      <c r="B2323" s="49"/>
      <c r="C2323" s="108" t="s">
        <v>383</v>
      </c>
      <c r="D2323" s="108" t="s">
        <v>314</v>
      </c>
      <c r="E2323" s="109">
        <v>6656</v>
      </c>
      <c r="F2323" s="109">
        <v>20</v>
      </c>
      <c r="G2323" s="109">
        <v>0</v>
      </c>
      <c r="H2323" s="110" t="s">
        <v>434</v>
      </c>
      <c r="I2323" s="94">
        <v>1</v>
      </c>
      <c r="J2323" s="44">
        <f t="shared" si="255"/>
        <v>8095.3</v>
      </c>
      <c r="K2323" s="101">
        <v>100</v>
      </c>
      <c r="L2323" s="51">
        <f t="shared" si="256"/>
        <v>809530</v>
      </c>
      <c r="M2323" s="97"/>
      <c r="N2323" s="96"/>
      <c r="O2323" s="94"/>
      <c r="P2323" s="94"/>
      <c r="Q2323" s="94"/>
      <c r="R2323" s="94"/>
      <c r="S2323" s="94"/>
      <c r="T2323" s="61"/>
      <c r="U2323" s="94"/>
      <c r="V2323" s="94"/>
      <c r="W2323" s="61"/>
      <c r="X2323" s="61"/>
      <c r="Y2323" s="111">
        <f t="shared" ref="Y2323:Y2369" si="257">L2323</f>
        <v>809530</v>
      </c>
      <c r="Z2323" s="94">
        <v>0</v>
      </c>
      <c r="AA2323" s="61">
        <f t="shared" ref="AA2323:AA2369" si="258">Y2323</f>
        <v>809530</v>
      </c>
      <c r="AB2323" s="136">
        <v>0.01</v>
      </c>
      <c r="AC2323" s="148">
        <f t="shared" si="254"/>
        <v>80.953000000000003</v>
      </c>
    </row>
    <row r="2324" spans="1:29" ht="21.6" x14ac:dyDescent="0.35">
      <c r="A2324" s="49">
        <v>116</v>
      </c>
      <c r="B2324" s="49"/>
      <c r="C2324" s="108" t="s">
        <v>383</v>
      </c>
      <c r="D2324" s="108" t="s">
        <v>314</v>
      </c>
      <c r="E2324" s="109">
        <v>6657</v>
      </c>
      <c r="F2324" s="109">
        <v>20</v>
      </c>
      <c r="G2324" s="109">
        <v>0</v>
      </c>
      <c r="H2324" s="110" t="s">
        <v>435</v>
      </c>
      <c r="I2324" s="94">
        <v>1</v>
      </c>
      <c r="J2324" s="44">
        <f t="shared" si="255"/>
        <v>8009.8</v>
      </c>
      <c r="K2324" s="101">
        <v>100</v>
      </c>
      <c r="L2324" s="51">
        <f t="shared" si="256"/>
        <v>800980</v>
      </c>
      <c r="M2324" s="97"/>
      <c r="N2324" s="96"/>
      <c r="O2324" s="94"/>
      <c r="P2324" s="94"/>
      <c r="Q2324" s="94"/>
      <c r="R2324" s="94"/>
      <c r="S2324" s="94"/>
      <c r="T2324" s="61"/>
      <c r="U2324" s="94"/>
      <c r="V2324" s="94"/>
      <c r="W2324" s="61"/>
      <c r="X2324" s="61"/>
      <c r="Y2324" s="111">
        <f t="shared" si="257"/>
        <v>800980</v>
      </c>
      <c r="Z2324" s="94">
        <v>0</v>
      </c>
      <c r="AA2324" s="61">
        <f t="shared" si="258"/>
        <v>800980</v>
      </c>
      <c r="AB2324" s="136">
        <v>0.01</v>
      </c>
      <c r="AC2324" s="148">
        <f t="shared" si="254"/>
        <v>80.097999999999999</v>
      </c>
    </row>
    <row r="2325" spans="1:29" ht="21.6" x14ac:dyDescent="0.35">
      <c r="A2325" s="49">
        <v>117</v>
      </c>
      <c r="B2325" s="49"/>
      <c r="C2325" s="108" t="s">
        <v>383</v>
      </c>
      <c r="D2325" s="108" t="s">
        <v>314</v>
      </c>
      <c r="E2325" s="109">
        <v>6658</v>
      </c>
      <c r="F2325" s="109">
        <v>20</v>
      </c>
      <c r="G2325" s="109">
        <v>1</v>
      </c>
      <c r="H2325" s="110" t="s">
        <v>436</v>
      </c>
      <c r="I2325" s="94">
        <v>1</v>
      </c>
      <c r="J2325" s="44">
        <f t="shared" si="255"/>
        <v>8156.9</v>
      </c>
      <c r="K2325" s="101">
        <v>100</v>
      </c>
      <c r="L2325" s="51">
        <f t="shared" si="256"/>
        <v>815690</v>
      </c>
      <c r="M2325" s="95"/>
      <c r="N2325" s="96"/>
      <c r="O2325" s="94"/>
      <c r="P2325" s="94"/>
      <c r="Q2325" s="94"/>
      <c r="R2325" s="94"/>
      <c r="S2325" s="94"/>
      <c r="T2325" s="61"/>
      <c r="U2325" s="94"/>
      <c r="V2325" s="94"/>
      <c r="W2325" s="61"/>
      <c r="X2325" s="61"/>
      <c r="Y2325" s="111">
        <f t="shared" si="257"/>
        <v>815690</v>
      </c>
      <c r="Z2325" s="94">
        <v>0</v>
      </c>
      <c r="AA2325" s="61">
        <f t="shared" si="258"/>
        <v>815690</v>
      </c>
      <c r="AB2325" s="136">
        <v>0.01</v>
      </c>
      <c r="AC2325" s="148">
        <f t="shared" si="254"/>
        <v>81.569000000000003</v>
      </c>
    </row>
    <row r="2326" spans="1:29" ht="21.6" x14ac:dyDescent="0.35">
      <c r="A2326" s="49">
        <v>118</v>
      </c>
      <c r="B2326" s="49"/>
      <c r="C2326" s="108" t="s">
        <v>383</v>
      </c>
      <c r="D2326" s="108" t="s">
        <v>314</v>
      </c>
      <c r="E2326" s="109">
        <v>6659</v>
      </c>
      <c r="F2326" s="109">
        <v>20</v>
      </c>
      <c r="G2326" s="109">
        <v>1</v>
      </c>
      <c r="H2326" s="110" t="s">
        <v>437</v>
      </c>
      <c r="I2326" s="94">
        <v>1</v>
      </c>
      <c r="J2326" s="44">
        <f t="shared" si="255"/>
        <v>8187.9</v>
      </c>
      <c r="K2326" s="101">
        <v>100</v>
      </c>
      <c r="L2326" s="51">
        <f t="shared" si="256"/>
        <v>818790</v>
      </c>
      <c r="M2326" s="97"/>
      <c r="N2326" s="96"/>
      <c r="O2326" s="94"/>
      <c r="P2326" s="94"/>
      <c r="Q2326" s="94"/>
      <c r="R2326" s="94"/>
      <c r="S2326" s="94"/>
      <c r="T2326" s="61"/>
      <c r="U2326" s="94"/>
      <c r="V2326" s="94"/>
      <c r="W2326" s="61"/>
      <c r="X2326" s="61"/>
      <c r="Y2326" s="111">
        <f t="shared" si="257"/>
        <v>818790</v>
      </c>
      <c r="Z2326" s="94">
        <v>0</v>
      </c>
      <c r="AA2326" s="61">
        <f t="shared" si="258"/>
        <v>818790</v>
      </c>
      <c r="AB2326" s="136">
        <v>0.01</v>
      </c>
      <c r="AC2326" s="148">
        <f t="shared" si="254"/>
        <v>81.879000000000005</v>
      </c>
    </row>
    <row r="2327" spans="1:29" ht="21.6" x14ac:dyDescent="0.35">
      <c r="A2327" s="49">
        <v>119</v>
      </c>
      <c r="B2327" s="49"/>
      <c r="C2327" s="108" t="s">
        <v>383</v>
      </c>
      <c r="D2327" s="108" t="s">
        <v>314</v>
      </c>
      <c r="E2327" s="109">
        <v>6660</v>
      </c>
      <c r="F2327" s="109">
        <v>21</v>
      </c>
      <c r="G2327" s="109">
        <v>2</v>
      </c>
      <c r="H2327" s="110" t="s">
        <v>438</v>
      </c>
      <c r="I2327" s="94">
        <v>1</v>
      </c>
      <c r="J2327" s="44">
        <f t="shared" si="255"/>
        <v>8629.9</v>
      </c>
      <c r="K2327" s="101">
        <v>100</v>
      </c>
      <c r="L2327" s="51">
        <f t="shared" si="256"/>
        <v>862990</v>
      </c>
      <c r="M2327" s="97"/>
      <c r="N2327" s="96"/>
      <c r="O2327" s="94"/>
      <c r="P2327" s="94"/>
      <c r="Q2327" s="94"/>
      <c r="R2327" s="94"/>
      <c r="S2327" s="94"/>
      <c r="T2327" s="61"/>
      <c r="U2327" s="94"/>
      <c r="V2327" s="94"/>
      <c r="W2327" s="61"/>
      <c r="X2327" s="61"/>
      <c r="Y2327" s="111">
        <f t="shared" si="257"/>
        <v>862990</v>
      </c>
      <c r="Z2327" s="94">
        <v>0</v>
      </c>
      <c r="AA2327" s="61">
        <f t="shared" si="258"/>
        <v>862990</v>
      </c>
      <c r="AB2327" s="136">
        <v>0.01</v>
      </c>
      <c r="AC2327" s="148">
        <f t="shared" si="254"/>
        <v>86.298999999999992</v>
      </c>
    </row>
    <row r="2328" spans="1:29" ht="21.6" x14ac:dyDescent="0.35">
      <c r="A2328" s="49">
        <v>120</v>
      </c>
      <c r="B2328" s="49"/>
      <c r="C2328" s="108" t="s">
        <v>383</v>
      </c>
      <c r="D2328" s="108" t="s">
        <v>314</v>
      </c>
      <c r="E2328" s="109">
        <v>6661</v>
      </c>
      <c r="F2328" s="109">
        <v>19</v>
      </c>
      <c r="G2328" s="109">
        <v>3</v>
      </c>
      <c r="H2328" s="110" t="s">
        <v>436</v>
      </c>
      <c r="I2328" s="94">
        <v>1</v>
      </c>
      <c r="J2328" s="44">
        <f t="shared" si="255"/>
        <v>7956.9</v>
      </c>
      <c r="K2328" s="101">
        <v>100</v>
      </c>
      <c r="L2328" s="51">
        <f t="shared" si="256"/>
        <v>795690</v>
      </c>
      <c r="M2328" s="95"/>
      <c r="N2328" s="96"/>
      <c r="O2328" s="94"/>
      <c r="P2328" s="94"/>
      <c r="Q2328" s="94"/>
      <c r="R2328" s="94"/>
      <c r="S2328" s="94"/>
      <c r="T2328" s="61"/>
      <c r="U2328" s="94"/>
      <c r="V2328" s="94"/>
      <c r="W2328" s="61"/>
      <c r="X2328" s="61"/>
      <c r="Y2328" s="111">
        <f t="shared" si="257"/>
        <v>795690</v>
      </c>
      <c r="Z2328" s="94">
        <v>0</v>
      </c>
      <c r="AA2328" s="61">
        <f t="shared" si="258"/>
        <v>795690</v>
      </c>
      <c r="AB2328" s="136">
        <v>0.01</v>
      </c>
      <c r="AC2328" s="148">
        <f t="shared" si="254"/>
        <v>79.569000000000003</v>
      </c>
    </row>
    <row r="2329" spans="1:29" ht="21.6" x14ac:dyDescent="0.35">
      <c r="A2329" s="49">
        <v>121</v>
      </c>
      <c r="B2329" s="49"/>
      <c r="C2329" s="108" t="s">
        <v>383</v>
      </c>
      <c r="D2329" s="108" t="s">
        <v>314</v>
      </c>
      <c r="E2329" s="109">
        <v>6662</v>
      </c>
      <c r="F2329" s="109">
        <v>21</v>
      </c>
      <c r="G2329" s="109">
        <v>1</v>
      </c>
      <c r="H2329" s="110" t="s">
        <v>439</v>
      </c>
      <c r="I2329" s="94">
        <v>1</v>
      </c>
      <c r="J2329" s="44">
        <f t="shared" si="255"/>
        <v>8577.2000000000007</v>
      </c>
      <c r="K2329" s="101">
        <v>100</v>
      </c>
      <c r="L2329" s="51">
        <f t="shared" si="256"/>
        <v>857720.00000000012</v>
      </c>
      <c r="M2329" s="97"/>
      <c r="N2329" s="96"/>
      <c r="O2329" s="94"/>
      <c r="P2329" s="94"/>
      <c r="Q2329" s="94"/>
      <c r="R2329" s="94"/>
      <c r="S2329" s="94"/>
      <c r="T2329" s="61"/>
      <c r="U2329" s="94"/>
      <c r="V2329" s="94"/>
      <c r="W2329" s="61"/>
      <c r="X2329" s="61"/>
      <c r="Y2329" s="111">
        <f t="shared" si="257"/>
        <v>857720.00000000012</v>
      </c>
      <c r="Z2329" s="94">
        <v>0</v>
      </c>
      <c r="AA2329" s="61">
        <f t="shared" si="258"/>
        <v>857720.00000000012</v>
      </c>
      <c r="AB2329" s="136">
        <v>0.01</v>
      </c>
      <c r="AC2329" s="148">
        <f t="shared" si="254"/>
        <v>85.772000000000006</v>
      </c>
    </row>
    <row r="2330" spans="1:29" ht="18" x14ac:dyDescent="0.35">
      <c r="A2330" s="49">
        <v>122</v>
      </c>
      <c r="B2330" s="49"/>
      <c r="C2330" s="108" t="s">
        <v>383</v>
      </c>
      <c r="D2330" s="108" t="s">
        <v>314</v>
      </c>
      <c r="E2330" s="109">
        <v>6663</v>
      </c>
      <c r="F2330" s="109">
        <v>21</v>
      </c>
      <c r="G2330" s="109">
        <v>2</v>
      </c>
      <c r="H2330" s="110" t="s">
        <v>349</v>
      </c>
      <c r="I2330" s="94">
        <v>1</v>
      </c>
      <c r="J2330" s="44">
        <f t="shared" si="255"/>
        <v>8609</v>
      </c>
      <c r="K2330" s="101">
        <v>100</v>
      </c>
      <c r="L2330" s="51">
        <f t="shared" si="256"/>
        <v>860900</v>
      </c>
      <c r="M2330" s="97"/>
      <c r="N2330" s="96"/>
      <c r="O2330" s="94"/>
      <c r="P2330" s="94"/>
      <c r="Q2330" s="94"/>
      <c r="R2330" s="94"/>
      <c r="S2330" s="94"/>
      <c r="T2330" s="61"/>
      <c r="U2330" s="94"/>
      <c r="V2330" s="94"/>
      <c r="W2330" s="61"/>
      <c r="X2330" s="61"/>
      <c r="Y2330" s="111">
        <f t="shared" si="257"/>
        <v>860900</v>
      </c>
      <c r="Z2330" s="94">
        <v>0</v>
      </c>
      <c r="AA2330" s="61">
        <f t="shared" si="258"/>
        <v>860900</v>
      </c>
      <c r="AB2330" s="136">
        <v>0.01</v>
      </c>
      <c r="AC2330" s="148">
        <f t="shared" si="254"/>
        <v>86.09</v>
      </c>
    </row>
    <row r="2331" spans="1:29" ht="21.6" x14ac:dyDescent="0.35">
      <c r="A2331" s="49">
        <v>123</v>
      </c>
      <c r="B2331" s="49"/>
      <c r="C2331" s="108" t="s">
        <v>383</v>
      </c>
      <c r="D2331" s="108" t="s">
        <v>314</v>
      </c>
      <c r="E2331" s="109">
        <v>6664</v>
      </c>
      <c r="F2331" s="109">
        <v>19</v>
      </c>
      <c r="G2331" s="109">
        <v>1</v>
      </c>
      <c r="H2331" s="110" t="s">
        <v>440</v>
      </c>
      <c r="I2331" s="94">
        <v>1</v>
      </c>
      <c r="J2331" s="44">
        <f t="shared" si="255"/>
        <v>7749.1</v>
      </c>
      <c r="K2331" s="101">
        <v>100</v>
      </c>
      <c r="L2331" s="51">
        <f t="shared" si="256"/>
        <v>774910</v>
      </c>
      <c r="M2331" s="95"/>
      <c r="N2331" s="96"/>
      <c r="O2331" s="94"/>
      <c r="P2331" s="94"/>
      <c r="Q2331" s="94"/>
      <c r="R2331" s="94"/>
      <c r="S2331" s="94"/>
      <c r="T2331" s="61"/>
      <c r="U2331" s="94"/>
      <c r="V2331" s="94"/>
      <c r="W2331" s="61"/>
      <c r="X2331" s="61"/>
      <c r="Y2331" s="111">
        <f t="shared" si="257"/>
        <v>774910</v>
      </c>
      <c r="Z2331" s="94">
        <v>0</v>
      </c>
      <c r="AA2331" s="61">
        <f t="shared" si="258"/>
        <v>774910</v>
      </c>
      <c r="AB2331" s="136">
        <v>0.01</v>
      </c>
      <c r="AC2331" s="148">
        <f t="shared" si="254"/>
        <v>77.491</v>
      </c>
    </row>
    <row r="2332" spans="1:29" ht="21.6" x14ac:dyDescent="0.35">
      <c r="A2332" s="49">
        <v>124</v>
      </c>
      <c r="B2332" s="49"/>
      <c r="C2332" s="108" t="s">
        <v>383</v>
      </c>
      <c r="D2332" s="108" t="s">
        <v>314</v>
      </c>
      <c r="E2332" s="109">
        <v>6665</v>
      </c>
      <c r="F2332" s="109">
        <v>30</v>
      </c>
      <c r="G2332" s="109">
        <v>3</v>
      </c>
      <c r="H2332" s="110" t="s">
        <v>441</v>
      </c>
      <c r="I2332" s="94">
        <v>1</v>
      </c>
      <c r="J2332" s="44">
        <f t="shared" si="255"/>
        <v>12345.4</v>
      </c>
      <c r="K2332" s="101">
        <v>100</v>
      </c>
      <c r="L2332" s="51">
        <f t="shared" si="256"/>
        <v>1234540</v>
      </c>
      <c r="M2332" s="97"/>
      <c r="N2332" s="96"/>
      <c r="O2332" s="94"/>
      <c r="P2332" s="94"/>
      <c r="Q2332" s="94"/>
      <c r="R2332" s="94"/>
      <c r="S2332" s="94"/>
      <c r="T2332" s="61"/>
      <c r="U2332" s="94"/>
      <c r="V2332" s="94"/>
      <c r="W2332" s="61"/>
      <c r="X2332" s="61"/>
      <c r="Y2332" s="111">
        <f t="shared" si="257"/>
        <v>1234540</v>
      </c>
      <c r="Z2332" s="94">
        <v>0</v>
      </c>
      <c r="AA2332" s="61">
        <f t="shared" si="258"/>
        <v>1234540</v>
      </c>
      <c r="AB2332" s="136">
        <v>0.01</v>
      </c>
      <c r="AC2332" s="148">
        <f t="shared" si="254"/>
        <v>123.45399999999999</v>
      </c>
    </row>
    <row r="2333" spans="1:29" ht="21.6" x14ac:dyDescent="0.35">
      <c r="A2333" s="49">
        <v>125</v>
      </c>
      <c r="B2333" s="49"/>
      <c r="C2333" s="108" t="s">
        <v>383</v>
      </c>
      <c r="D2333" s="108" t="s">
        <v>314</v>
      </c>
      <c r="E2333" s="109">
        <v>6666</v>
      </c>
      <c r="F2333" s="109">
        <v>30</v>
      </c>
      <c r="G2333" s="109">
        <v>0</v>
      </c>
      <c r="H2333" s="110" t="s">
        <v>442</v>
      </c>
      <c r="I2333" s="94">
        <v>1</v>
      </c>
      <c r="J2333" s="44">
        <f t="shared" si="255"/>
        <v>12014.4</v>
      </c>
      <c r="K2333" s="101">
        <v>100</v>
      </c>
      <c r="L2333" s="51">
        <f t="shared" si="256"/>
        <v>1201440</v>
      </c>
      <c r="M2333" s="97"/>
      <c r="N2333" s="96"/>
      <c r="O2333" s="94"/>
      <c r="P2333" s="94"/>
      <c r="Q2333" s="94"/>
      <c r="R2333" s="94"/>
      <c r="S2333" s="94"/>
      <c r="T2333" s="61"/>
      <c r="U2333" s="94"/>
      <c r="V2333" s="94"/>
      <c r="W2333" s="61"/>
      <c r="X2333" s="61"/>
      <c r="Y2333" s="111">
        <f t="shared" si="257"/>
        <v>1201440</v>
      </c>
      <c r="Z2333" s="94">
        <v>0</v>
      </c>
      <c r="AA2333" s="61">
        <f t="shared" si="258"/>
        <v>1201440</v>
      </c>
      <c r="AB2333" s="136">
        <v>0.01</v>
      </c>
      <c r="AC2333" s="148">
        <f t="shared" si="254"/>
        <v>120.14399999999999</v>
      </c>
    </row>
    <row r="2334" spans="1:29" ht="21.6" x14ac:dyDescent="0.35">
      <c r="A2334" s="49">
        <v>126</v>
      </c>
      <c r="B2334" s="49"/>
      <c r="C2334" s="108" t="s">
        <v>383</v>
      </c>
      <c r="D2334" s="108" t="s">
        <v>314</v>
      </c>
      <c r="E2334" s="109">
        <v>6667</v>
      </c>
      <c r="F2334" s="109">
        <v>16</v>
      </c>
      <c r="G2334" s="109">
        <v>2</v>
      </c>
      <c r="H2334" s="110" t="s">
        <v>443</v>
      </c>
      <c r="I2334" s="94">
        <v>1</v>
      </c>
      <c r="J2334" s="44">
        <f t="shared" si="255"/>
        <v>6645.5</v>
      </c>
      <c r="K2334" s="101">
        <v>100</v>
      </c>
      <c r="L2334" s="51">
        <f t="shared" si="256"/>
        <v>664550</v>
      </c>
      <c r="M2334" s="95"/>
      <c r="N2334" s="96"/>
      <c r="O2334" s="94"/>
      <c r="P2334" s="94"/>
      <c r="Q2334" s="94"/>
      <c r="R2334" s="94"/>
      <c r="S2334" s="94"/>
      <c r="T2334" s="61"/>
      <c r="U2334" s="94"/>
      <c r="V2334" s="94"/>
      <c r="W2334" s="61"/>
      <c r="X2334" s="61"/>
      <c r="Y2334" s="111">
        <f t="shared" si="257"/>
        <v>664550</v>
      </c>
      <c r="Z2334" s="94">
        <v>0</v>
      </c>
      <c r="AA2334" s="61">
        <f t="shared" si="258"/>
        <v>664550</v>
      </c>
      <c r="AB2334" s="136">
        <v>0.01</v>
      </c>
      <c r="AC2334" s="148">
        <f t="shared" ref="AC2334:AC2397" si="259">AA2334*AB2334/100</f>
        <v>66.454999999999998</v>
      </c>
    </row>
    <row r="2335" spans="1:29" ht="21.6" x14ac:dyDescent="0.35">
      <c r="A2335" s="49">
        <v>127</v>
      </c>
      <c r="B2335" s="49"/>
      <c r="C2335" s="108" t="s">
        <v>383</v>
      </c>
      <c r="D2335" s="108" t="s">
        <v>314</v>
      </c>
      <c r="E2335" s="109">
        <v>6668</v>
      </c>
      <c r="F2335" s="109">
        <v>40</v>
      </c>
      <c r="G2335" s="109">
        <v>1</v>
      </c>
      <c r="H2335" s="110" t="s">
        <v>444</v>
      </c>
      <c r="I2335" s="94">
        <v>1</v>
      </c>
      <c r="J2335" s="44">
        <f t="shared" si="255"/>
        <v>16165.3</v>
      </c>
      <c r="K2335" s="101">
        <v>100</v>
      </c>
      <c r="L2335" s="51">
        <f t="shared" si="256"/>
        <v>1616530</v>
      </c>
      <c r="M2335" s="97"/>
      <c r="N2335" s="96"/>
      <c r="O2335" s="94"/>
      <c r="P2335" s="94"/>
      <c r="Q2335" s="94"/>
      <c r="R2335" s="94"/>
      <c r="S2335" s="94"/>
      <c r="T2335" s="61"/>
      <c r="U2335" s="94"/>
      <c r="V2335" s="94"/>
      <c r="W2335" s="61"/>
      <c r="X2335" s="61"/>
      <c r="Y2335" s="111">
        <f t="shared" si="257"/>
        <v>1616530</v>
      </c>
      <c r="Z2335" s="94">
        <v>0</v>
      </c>
      <c r="AA2335" s="61">
        <f t="shared" si="258"/>
        <v>1616530</v>
      </c>
      <c r="AB2335" s="136">
        <v>0.01</v>
      </c>
      <c r="AC2335" s="148">
        <f t="shared" si="259"/>
        <v>161.65300000000002</v>
      </c>
    </row>
    <row r="2336" spans="1:29" ht="21.6" x14ac:dyDescent="0.35">
      <c r="A2336" s="49">
        <v>128</v>
      </c>
      <c r="B2336" s="49"/>
      <c r="C2336" s="108" t="s">
        <v>383</v>
      </c>
      <c r="D2336" s="108" t="s">
        <v>314</v>
      </c>
      <c r="E2336" s="109">
        <v>6669</v>
      </c>
      <c r="F2336" s="109">
        <v>50</v>
      </c>
      <c r="G2336" s="109">
        <v>3</v>
      </c>
      <c r="H2336" s="110" t="s">
        <v>445</v>
      </c>
      <c r="I2336" s="94">
        <v>1</v>
      </c>
      <c r="J2336" s="44">
        <f t="shared" si="255"/>
        <v>20352.8</v>
      </c>
      <c r="K2336" s="101">
        <v>100</v>
      </c>
      <c r="L2336" s="51">
        <f t="shared" si="256"/>
        <v>2035280</v>
      </c>
      <c r="M2336" s="97"/>
      <c r="N2336" s="96"/>
      <c r="O2336" s="94"/>
      <c r="P2336" s="94"/>
      <c r="Q2336" s="94"/>
      <c r="R2336" s="94"/>
      <c r="S2336" s="94"/>
      <c r="T2336" s="61"/>
      <c r="U2336" s="94"/>
      <c r="V2336" s="94"/>
      <c r="W2336" s="61"/>
      <c r="X2336" s="61"/>
      <c r="Y2336" s="111">
        <f t="shared" si="257"/>
        <v>2035280</v>
      </c>
      <c r="Z2336" s="94">
        <v>0</v>
      </c>
      <c r="AA2336" s="61">
        <f t="shared" si="258"/>
        <v>2035280</v>
      </c>
      <c r="AB2336" s="136">
        <v>0.01</v>
      </c>
      <c r="AC2336" s="148">
        <f t="shared" si="259"/>
        <v>203.52799999999999</v>
      </c>
    </row>
    <row r="2337" spans="1:29" ht="18" x14ac:dyDescent="0.35">
      <c r="A2337" s="49">
        <v>129</v>
      </c>
      <c r="B2337" s="49"/>
      <c r="C2337" s="108" t="s">
        <v>383</v>
      </c>
      <c r="D2337" s="108" t="s">
        <v>314</v>
      </c>
      <c r="E2337" s="109">
        <v>6670</v>
      </c>
      <c r="F2337" s="109">
        <v>44</v>
      </c>
      <c r="G2337" s="109">
        <v>2</v>
      </c>
      <c r="H2337" s="110" t="s">
        <v>333</v>
      </c>
      <c r="I2337" s="94">
        <v>1</v>
      </c>
      <c r="J2337" s="44">
        <f t="shared" si="255"/>
        <v>17821</v>
      </c>
      <c r="K2337" s="101">
        <v>100</v>
      </c>
      <c r="L2337" s="51">
        <f t="shared" si="256"/>
        <v>1782100</v>
      </c>
      <c r="M2337" s="95"/>
      <c r="N2337" s="96"/>
      <c r="O2337" s="94"/>
      <c r="P2337" s="94"/>
      <c r="Q2337" s="94"/>
      <c r="R2337" s="94"/>
      <c r="S2337" s="94"/>
      <c r="T2337" s="61"/>
      <c r="U2337" s="94"/>
      <c r="V2337" s="94"/>
      <c r="W2337" s="61"/>
      <c r="X2337" s="61"/>
      <c r="Y2337" s="111">
        <f t="shared" si="257"/>
        <v>1782100</v>
      </c>
      <c r="Z2337" s="94">
        <v>0</v>
      </c>
      <c r="AA2337" s="61">
        <f t="shared" si="258"/>
        <v>1782100</v>
      </c>
      <c r="AB2337" s="136">
        <v>0.01</v>
      </c>
      <c r="AC2337" s="148">
        <f t="shared" si="259"/>
        <v>178.21</v>
      </c>
    </row>
    <row r="2338" spans="1:29" ht="21.6" x14ac:dyDescent="0.35">
      <c r="A2338" s="49">
        <v>130</v>
      </c>
      <c r="B2338" s="49"/>
      <c r="C2338" s="108" t="s">
        <v>383</v>
      </c>
      <c r="D2338" s="108" t="s">
        <v>314</v>
      </c>
      <c r="E2338" s="109">
        <v>6671</v>
      </c>
      <c r="F2338" s="109">
        <v>8</v>
      </c>
      <c r="G2338" s="109">
        <v>1</v>
      </c>
      <c r="H2338" s="110" t="s">
        <v>446</v>
      </c>
      <c r="I2338" s="94">
        <v>1</v>
      </c>
      <c r="J2338" s="44">
        <f t="shared" si="255"/>
        <v>3323.4</v>
      </c>
      <c r="K2338" s="101">
        <v>100</v>
      </c>
      <c r="L2338" s="51">
        <f t="shared" si="256"/>
        <v>332340</v>
      </c>
      <c r="M2338" s="97"/>
      <c r="N2338" s="96"/>
      <c r="O2338" s="94"/>
      <c r="P2338" s="94"/>
      <c r="Q2338" s="94"/>
      <c r="R2338" s="94"/>
      <c r="S2338" s="94"/>
      <c r="T2338" s="61"/>
      <c r="U2338" s="94"/>
      <c r="V2338" s="94"/>
      <c r="W2338" s="61"/>
      <c r="X2338" s="61"/>
      <c r="Y2338" s="111">
        <f t="shared" si="257"/>
        <v>332340</v>
      </c>
      <c r="Z2338" s="94">
        <v>0</v>
      </c>
      <c r="AA2338" s="61">
        <f t="shared" si="258"/>
        <v>332340</v>
      </c>
      <c r="AB2338" s="136">
        <v>0.01</v>
      </c>
      <c r="AC2338" s="148">
        <f t="shared" si="259"/>
        <v>33.234000000000002</v>
      </c>
    </row>
    <row r="2339" spans="1:29" ht="21.6" x14ac:dyDescent="0.35">
      <c r="A2339" s="49">
        <v>131</v>
      </c>
      <c r="B2339" s="49"/>
      <c r="C2339" s="108" t="s">
        <v>383</v>
      </c>
      <c r="D2339" s="108" t="s">
        <v>314</v>
      </c>
      <c r="E2339" s="109">
        <v>6672</v>
      </c>
      <c r="F2339" s="109">
        <v>7</v>
      </c>
      <c r="G2339" s="109">
        <v>0</v>
      </c>
      <c r="H2339" s="110" t="s">
        <v>447</v>
      </c>
      <c r="I2339" s="94">
        <v>1</v>
      </c>
      <c r="J2339" s="44">
        <f t="shared" si="255"/>
        <v>2888.8</v>
      </c>
      <c r="K2339" s="101">
        <v>100</v>
      </c>
      <c r="L2339" s="51">
        <f t="shared" si="256"/>
        <v>288880</v>
      </c>
      <c r="M2339" s="97"/>
      <c r="N2339" s="96"/>
      <c r="O2339" s="94"/>
      <c r="P2339" s="94"/>
      <c r="Q2339" s="94"/>
      <c r="R2339" s="94"/>
      <c r="S2339" s="94"/>
      <c r="T2339" s="61"/>
      <c r="U2339" s="94"/>
      <c r="V2339" s="94"/>
      <c r="W2339" s="61"/>
      <c r="X2339" s="61"/>
      <c r="Y2339" s="111">
        <f t="shared" si="257"/>
        <v>288880</v>
      </c>
      <c r="Z2339" s="94">
        <v>0</v>
      </c>
      <c r="AA2339" s="61">
        <f t="shared" si="258"/>
        <v>288880</v>
      </c>
      <c r="AB2339" s="136">
        <v>0.01</v>
      </c>
      <c r="AC2339" s="148">
        <f t="shared" si="259"/>
        <v>28.888000000000002</v>
      </c>
    </row>
    <row r="2340" spans="1:29" ht="18" x14ac:dyDescent="0.35">
      <c r="A2340" s="49">
        <v>132</v>
      </c>
      <c r="B2340" s="49"/>
      <c r="C2340" s="108" t="s">
        <v>383</v>
      </c>
      <c r="D2340" s="108" t="s">
        <v>314</v>
      </c>
      <c r="E2340" s="109">
        <v>6673</v>
      </c>
      <c r="F2340" s="109">
        <v>8</v>
      </c>
      <c r="G2340" s="109">
        <v>2</v>
      </c>
      <c r="H2340" s="110" t="s">
        <v>448</v>
      </c>
      <c r="I2340" s="94">
        <v>1</v>
      </c>
      <c r="J2340" s="44">
        <f t="shared" ref="J2340:J2413" si="260">F2340*400+G2340*100+H2340</f>
        <v>3487</v>
      </c>
      <c r="K2340" s="101">
        <v>100</v>
      </c>
      <c r="L2340" s="51">
        <f t="shared" ref="L2340:L2413" si="261">J2340*K2340</f>
        <v>348700</v>
      </c>
      <c r="M2340" s="95"/>
      <c r="N2340" s="96"/>
      <c r="O2340" s="94"/>
      <c r="P2340" s="94"/>
      <c r="Q2340" s="94"/>
      <c r="R2340" s="94"/>
      <c r="S2340" s="94"/>
      <c r="T2340" s="61"/>
      <c r="U2340" s="94"/>
      <c r="V2340" s="94"/>
      <c r="W2340" s="61"/>
      <c r="X2340" s="61"/>
      <c r="Y2340" s="111">
        <f t="shared" si="257"/>
        <v>348700</v>
      </c>
      <c r="Z2340" s="94">
        <v>0</v>
      </c>
      <c r="AA2340" s="61">
        <f t="shared" si="258"/>
        <v>348700</v>
      </c>
      <c r="AB2340" s="136">
        <v>0.01</v>
      </c>
      <c r="AC2340" s="148">
        <f t="shared" si="259"/>
        <v>34.869999999999997</v>
      </c>
    </row>
    <row r="2341" spans="1:29" ht="21.6" x14ac:dyDescent="0.35">
      <c r="A2341" s="49">
        <v>133</v>
      </c>
      <c r="B2341" s="49"/>
      <c r="C2341" s="108" t="s">
        <v>383</v>
      </c>
      <c r="D2341" s="108" t="s">
        <v>314</v>
      </c>
      <c r="E2341" s="109">
        <v>6674</v>
      </c>
      <c r="F2341" s="109">
        <v>13</v>
      </c>
      <c r="G2341" s="109">
        <v>1</v>
      </c>
      <c r="H2341" s="110" t="s">
        <v>449</v>
      </c>
      <c r="I2341" s="94">
        <v>1</v>
      </c>
      <c r="J2341" s="44">
        <f t="shared" si="260"/>
        <v>5347.2</v>
      </c>
      <c r="K2341" s="101">
        <v>100</v>
      </c>
      <c r="L2341" s="51">
        <f t="shared" si="261"/>
        <v>534720</v>
      </c>
      <c r="M2341" s="97"/>
      <c r="N2341" s="96"/>
      <c r="O2341" s="94"/>
      <c r="P2341" s="94"/>
      <c r="Q2341" s="94"/>
      <c r="R2341" s="94"/>
      <c r="S2341" s="94"/>
      <c r="T2341" s="61"/>
      <c r="U2341" s="94"/>
      <c r="V2341" s="94"/>
      <c r="W2341" s="61"/>
      <c r="X2341" s="61"/>
      <c r="Y2341" s="111">
        <f t="shared" si="257"/>
        <v>534720</v>
      </c>
      <c r="Z2341" s="94">
        <v>0</v>
      </c>
      <c r="AA2341" s="61">
        <f t="shared" si="258"/>
        <v>534720</v>
      </c>
      <c r="AB2341" s="136">
        <v>0.01</v>
      </c>
      <c r="AC2341" s="148">
        <f t="shared" si="259"/>
        <v>53.472000000000001</v>
      </c>
    </row>
    <row r="2342" spans="1:29" ht="21.6" x14ac:dyDescent="0.35">
      <c r="A2342" s="49">
        <v>134</v>
      </c>
      <c r="B2342" s="49"/>
      <c r="C2342" s="108" t="s">
        <v>383</v>
      </c>
      <c r="D2342" s="108" t="s">
        <v>314</v>
      </c>
      <c r="E2342" s="109">
        <v>6675</v>
      </c>
      <c r="F2342" s="109">
        <v>12</v>
      </c>
      <c r="G2342" s="109">
        <v>2</v>
      </c>
      <c r="H2342" s="110" t="s">
        <v>450</v>
      </c>
      <c r="I2342" s="94">
        <v>1</v>
      </c>
      <c r="J2342" s="44">
        <f t="shared" si="260"/>
        <v>5073.1000000000004</v>
      </c>
      <c r="K2342" s="101">
        <v>100</v>
      </c>
      <c r="L2342" s="51">
        <f t="shared" si="261"/>
        <v>507310.00000000006</v>
      </c>
      <c r="M2342" s="97"/>
      <c r="N2342" s="96"/>
      <c r="O2342" s="94"/>
      <c r="P2342" s="94"/>
      <c r="Q2342" s="94"/>
      <c r="R2342" s="94"/>
      <c r="S2342" s="94"/>
      <c r="T2342" s="61"/>
      <c r="U2342" s="94"/>
      <c r="V2342" s="94"/>
      <c r="W2342" s="61"/>
      <c r="X2342" s="61"/>
      <c r="Y2342" s="111">
        <f t="shared" si="257"/>
        <v>507310.00000000006</v>
      </c>
      <c r="Z2342" s="94">
        <v>0</v>
      </c>
      <c r="AA2342" s="61">
        <f t="shared" si="258"/>
        <v>507310.00000000006</v>
      </c>
      <c r="AB2342" s="136">
        <v>0.01</v>
      </c>
      <c r="AC2342" s="148">
        <f t="shared" si="259"/>
        <v>50.731000000000002</v>
      </c>
    </row>
    <row r="2343" spans="1:29" ht="21.6" x14ac:dyDescent="0.35">
      <c r="A2343" s="49">
        <v>135</v>
      </c>
      <c r="B2343" s="49"/>
      <c r="C2343" s="108" t="s">
        <v>383</v>
      </c>
      <c r="D2343" s="108" t="s">
        <v>314</v>
      </c>
      <c r="E2343" s="109">
        <v>6676</v>
      </c>
      <c r="F2343" s="109">
        <v>16</v>
      </c>
      <c r="G2343" s="109">
        <v>1</v>
      </c>
      <c r="H2343" s="110" t="s">
        <v>451</v>
      </c>
      <c r="I2343" s="94">
        <v>1</v>
      </c>
      <c r="J2343" s="44">
        <f t="shared" si="260"/>
        <v>6528.4</v>
      </c>
      <c r="K2343" s="101">
        <v>100</v>
      </c>
      <c r="L2343" s="51">
        <f t="shared" si="261"/>
        <v>652840</v>
      </c>
      <c r="M2343" s="95"/>
      <c r="N2343" s="96"/>
      <c r="O2343" s="94"/>
      <c r="P2343" s="94"/>
      <c r="Q2343" s="94"/>
      <c r="R2343" s="94"/>
      <c r="S2343" s="94"/>
      <c r="T2343" s="61"/>
      <c r="U2343" s="94"/>
      <c r="V2343" s="94"/>
      <c r="W2343" s="61"/>
      <c r="X2343" s="61"/>
      <c r="Y2343" s="111">
        <f t="shared" si="257"/>
        <v>652840</v>
      </c>
      <c r="Z2343" s="94">
        <v>0</v>
      </c>
      <c r="AA2343" s="61">
        <f t="shared" si="258"/>
        <v>652840</v>
      </c>
      <c r="AB2343" s="136">
        <v>0.01</v>
      </c>
      <c r="AC2343" s="148">
        <f t="shared" si="259"/>
        <v>65.284000000000006</v>
      </c>
    </row>
    <row r="2344" spans="1:29" ht="21.6" x14ac:dyDescent="0.35">
      <c r="A2344" s="49">
        <v>136</v>
      </c>
      <c r="B2344" s="49"/>
      <c r="C2344" s="108" t="s">
        <v>383</v>
      </c>
      <c r="D2344" s="108" t="s">
        <v>314</v>
      </c>
      <c r="E2344" s="109">
        <v>6677</v>
      </c>
      <c r="F2344" s="109">
        <v>22</v>
      </c>
      <c r="G2344" s="109">
        <v>2</v>
      </c>
      <c r="H2344" s="110" t="s">
        <v>452</v>
      </c>
      <c r="I2344" s="94">
        <v>1</v>
      </c>
      <c r="J2344" s="44">
        <f t="shared" si="260"/>
        <v>9093.7000000000007</v>
      </c>
      <c r="K2344" s="101">
        <v>100</v>
      </c>
      <c r="L2344" s="51">
        <f t="shared" si="261"/>
        <v>909370.00000000012</v>
      </c>
      <c r="M2344" s="97"/>
      <c r="N2344" s="96"/>
      <c r="O2344" s="94"/>
      <c r="P2344" s="94"/>
      <c r="Q2344" s="94"/>
      <c r="R2344" s="94"/>
      <c r="S2344" s="94"/>
      <c r="T2344" s="61"/>
      <c r="U2344" s="94"/>
      <c r="V2344" s="94"/>
      <c r="W2344" s="61"/>
      <c r="X2344" s="61"/>
      <c r="Y2344" s="111">
        <f t="shared" si="257"/>
        <v>909370.00000000012</v>
      </c>
      <c r="Z2344" s="94">
        <v>0</v>
      </c>
      <c r="AA2344" s="61">
        <f t="shared" si="258"/>
        <v>909370.00000000012</v>
      </c>
      <c r="AB2344" s="136">
        <v>0.01</v>
      </c>
      <c r="AC2344" s="148">
        <f t="shared" si="259"/>
        <v>90.937000000000012</v>
      </c>
    </row>
    <row r="2345" spans="1:29" ht="21.6" x14ac:dyDescent="0.35">
      <c r="A2345" s="49">
        <v>137</v>
      </c>
      <c r="B2345" s="49"/>
      <c r="C2345" s="108" t="s">
        <v>383</v>
      </c>
      <c r="D2345" s="108" t="s">
        <v>314</v>
      </c>
      <c r="E2345" s="109">
        <v>6678</v>
      </c>
      <c r="F2345" s="109">
        <v>24</v>
      </c>
      <c r="G2345" s="109">
        <v>2</v>
      </c>
      <c r="H2345" s="110" t="s">
        <v>453</v>
      </c>
      <c r="I2345" s="94">
        <v>1</v>
      </c>
      <c r="J2345" s="44">
        <f t="shared" si="260"/>
        <v>9855.9</v>
      </c>
      <c r="K2345" s="101">
        <v>100</v>
      </c>
      <c r="L2345" s="51">
        <f t="shared" si="261"/>
        <v>985590</v>
      </c>
      <c r="M2345" s="97"/>
      <c r="N2345" s="96"/>
      <c r="O2345" s="94"/>
      <c r="P2345" s="94"/>
      <c r="Q2345" s="94"/>
      <c r="R2345" s="94"/>
      <c r="S2345" s="94"/>
      <c r="T2345" s="61"/>
      <c r="U2345" s="94"/>
      <c r="V2345" s="94"/>
      <c r="W2345" s="61"/>
      <c r="X2345" s="61"/>
      <c r="Y2345" s="111">
        <f t="shared" si="257"/>
        <v>985590</v>
      </c>
      <c r="Z2345" s="94">
        <v>0</v>
      </c>
      <c r="AA2345" s="61">
        <f t="shared" si="258"/>
        <v>985590</v>
      </c>
      <c r="AB2345" s="136">
        <v>0.01</v>
      </c>
      <c r="AC2345" s="148">
        <f t="shared" si="259"/>
        <v>98.558999999999997</v>
      </c>
    </row>
    <row r="2346" spans="1:29" ht="21.6" x14ac:dyDescent="0.35">
      <c r="A2346" s="49">
        <v>138</v>
      </c>
      <c r="B2346" s="49"/>
      <c r="C2346" s="108" t="s">
        <v>383</v>
      </c>
      <c r="D2346" s="108" t="s">
        <v>314</v>
      </c>
      <c r="E2346" s="109">
        <v>6679</v>
      </c>
      <c r="F2346" s="109">
        <v>32</v>
      </c>
      <c r="G2346" s="109">
        <v>0</v>
      </c>
      <c r="H2346" s="110" t="s">
        <v>454</v>
      </c>
      <c r="I2346" s="94">
        <v>1</v>
      </c>
      <c r="J2346" s="44">
        <f t="shared" si="260"/>
        <v>12802.2</v>
      </c>
      <c r="K2346" s="101">
        <v>100</v>
      </c>
      <c r="L2346" s="51">
        <f t="shared" si="261"/>
        <v>1280220</v>
      </c>
      <c r="M2346" s="95"/>
      <c r="N2346" s="96"/>
      <c r="O2346" s="94"/>
      <c r="P2346" s="94"/>
      <c r="Q2346" s="94"/>
      <c r="R2346" s="94"/>
      <c r="S2346" s="94"/>
      <c r="T2346" s="61"/>
      <c r="U2346" s="94"/>
      <c r="V2346" s="94"/>
      <c r="W2346" s="61"/>
      <c r="X2346" s="61"/>
      <c r="Y2346" s="111">
        <f t="shared" si="257"/>
        <v>1280220</v>
      </c>
      <c r="Z2346" s="94">
        <v>0</v>
      </c>
      <c r="AA2346" s="61">
        <f t="shared" si="258"/>
        <v>1280220</v>
      </c>
      <c r="AB2346" s="136">
        <v>0.01</v>
      </c>
      <c r="AC2346" s="148">
        <f t="shared" si="259"/>
        <v>128.02200000000002</v>
      </c>
    </row>
    <row r="2347" spans="1:29" ht="21.6" x14ac:dyDescent="0.35">
      <c r="A2347" s="49">
        <v>139</v>
      </c>
      <c r="B2347" s="49"/>
      <c r="C2347" s="108" t="s">
        <v>383</v>
      </c>
      <c r="D2347" s="108" t="s">
        <v>314</v>
      </c>
      <c r="E2347" s="109">
        <v>6690</v>
      </c>
      <c r="F2347" s="109">
        <v>37</v>
      </c>
      <c r="G2347" s="109">
        <v>3</v>
      </c>
      <c r="H2347" s="110" t="s">
        <v>455</v>
      </c>
      <c r="I2347" s="94">
        <v>1</v>
      </c>
      <c r="J2347" s="44">
        <f t="shared" si="260"/>
        <v>15163.9</v>
      </c>
      <c r="K2347" s="101">
        <v>100</v>
      </c>
      <c r="L2347" s="51">
        <f t="shared" si="261"/>
        <v>1516390</v>
      </c>
      <c r="M2347" s="97"/>
      <c r="N2347" s="96"/>
      <c r="O2347" s="94"/>
      <c r="P2347" s="94"/>
      <c r="Q2347" s="94"/>
      <c r="R2347" s="94"/>
      <c r="S2347" s="94"/>
      <c r="T2347" s="61"/>
      <c r="U2347" s="94"/>
      <c r="V2347" s="94"/>
      <c r="W2347" s="61"/>
      <c r="X2347" s="61"/>
      <c r="Y2347" s="111">
        <f t="shared" si="257"/>
        <v>1516390</v>
      </c>
      <c r="Z2347" s="94">
        <v>0</v>
      </c>
      <c r="AA2347" s="61">
        <f t="shared" si="258"/>
        <v>1516390</v>
      </c>
      <c r="AB2347" s="136">
        <v>0.01</v>
      </c>
      <c r="AC2347" s="148">
        <f t="shared" si="259"/>
        <v>151.63900000000001</v>
      </c>
    </row>
    <row r="2348" spans="1:29" ht="21.6" x14ac:dyDescent="0.35">
      <c r="A2348" s="49">
        <v>140</v>
      </c>
      <c r="B2348" s="49"/>
      <c r="C2348" s="108" t="s">
        <v>383</v>
      </c>
      <c r="D2348" s="108" t="s">
        <v>314</v>
      </c>
      <c r="E2348" s="109">
        <v>6681</v>
      </c>
      <c r="F2348" s="109">
        <v>23</v>
      </c>
      <c r="G2348" s="109">
        <v>2</v>
      </c>
      <c r="H2348" s="110" t="s">
        <v>456</v>
      </c>
      <c r="I2348" s="94">
        <v>1</v>
      </c>
      <c r="J2348" s="44">
        <f t="shared" si="260"/>
        <v>9440.6</v>
      </c>
      <c r="K2348" s="101">
        <v>100</v>
      </c>
      <c r="L2348" s="51">
        <f t="shared" si="261"/>
        <v>944060</v>
      </c>
      <c r="M2348" s="97"/>
      <c r="N2348" s="96"/>
      <c r="O2348" s="94"/>
      <c r="P2348" s="94"/>
      <c r="Q2348" s="94"/>
      <c r="R2348" s="94"/>
      <c r="S2348" s="94"/>
      <c r="T2348" s="61"/>
      <c r="U2348" s="94"/>
      <c r="V2348" s="94"/>
      <c r="W2348" s="61"/>
      <c r="X2348" s="61"/>
      <c r="Y2348" s="111">
        <f t="shared" si="257"/>
        <v>944060</v>
      </c>
      <c r="Z2348" s="94">
        <v>0</v>
      </c>
      <c r="AA2348" s="61">
        <f t="shared" si="258"/>
        <v>944060</v>
      </c>
      <c r="AB2348" s="136">
        <v>0.01</v>
      </c>
      <c r="AC2348" s="148">
        <f t="shared" si="259"/>
        <v>94.406000000000006</v>
      </c>
    </row>
    <row r="2349" spans="1:29" ht="21.6" x14ac:dyDescent="0.35">
      <c r="A2349" s="49">
        <v>141</v>
      </c>
      <c r="B2349" s="49"/>
      <c r="C2349" s="108" t="s">
        <v>383</v>
      </c>
      <c r="D2349" s="108" t="s">
        <v>314</v>
      </c>
      <c r="E2349" s="109">
        <v>6612</v>
      </c>
      <c r="F2349" s="109">
        <v>18</v>
      </c>
      <c r="G2349" s="109">
        <v>2</v>
      </c>
      <c r="H2349" s="110" t="s">
        <v>414</v>
      </c>
      <c r="I2349" s="94">
        <v>1</v>
      </c>
      <c r="J2349" s="44">
        <f t="shared" si="260"/>
        <v>7485.4</v>
      </c>
      <c r="K2349" s="101">
        <v>100</v>
      </c>
      <c r="L2349" s="51">
        <f t="shared" si="261"/>
        <v>748540</v>
      </c>
      <c r="M2349" s="95"/>
      <c r="N2349" s="96"/>
      <c r="O2349" s="94"/>
      <c r="P2349" s="94"/>
      <c r="Q2349" s="94"/>
      <c r="R2349" s="94"/>
      <c r="S2349" s="94"/>
      <c r="T2349" s="61"/>
      <c r="U2349" s="94"/>
      <c r="V2349" s="94"/>
      <c r="W2349" s="61"/>
      <c r="X2349" s="61"/>
      <c r="Y2349" s="111">
        <f t="shared" si="257"/>
        <v>748540</v>
      </c>
      <c r="Z2349" s="94">
        <v>0</v>
      </c>
      <c r="AA2349" s="61">
        <f t="shared" si="258"/>
        <v>748540</v>
      </c>
      <c r="AB2349" s="136">
        <v>0.01</v>
      </c>
      <c r="AC2349" s="148">
        <f t="shared" si="259"/>
        <v>74.853999999999999</v>
      </c>
    </row>
    <row r="2350" spans="1:29" ht="18" x14ac:dyDescent="0.35">
      <c r="A2350" s="49">
        <v>142</v>
      </c>
      <c r="B2350" s="49"/>
      <c r="C2350" s="108" t="s">
        <v>457</v>
      </c>
      <c r="D2350" s="108" t="s">
        <v>314</v>
      </c>
      <c r="E2350" s="109">
        <v>3993</v>
      </c>
      <c r="F2350" s="109">
        <v>24</v>
      </c>
      <c r="G2350" s="109">
        <v>0</v>
      </c>
      <c r="H2350" s="110" t="s">
        <v>337</v>
      </c>
      <c r="I2350" s="94">
        <v>1</v>
      </c>
      <c r="J2350" s="44">
        <f t="shared" si="260"/>
        <v>9675</v>
      </c>
      <c r="K2350" s="101">
        <v>100</v>
      </c>
      <c r="L2350" s="51">
        <f t="shared" si="261"/>
        <v>967500</v>
      </c>
      <c r="M2350" s="97"/>
      <c r="N2350" s="96"/>
      <c r="O2350" s="94"/>
      <c r="P2350" s="94"/>
      <c r="Q2350" s="94"/>
      <c r="R2350" s="94"/>
      <c r="S2350" s="94"/>
      <c r="T2350" s="61"/>
      <c r="U2350" s="94"/>
      <c r="V2350" s="94"/>
      <c r="W2350" s="61"/>
      <c r="X2350" s="61"/>
      <c r="Y2350" s="111">
        <f t="shared" si="257"/>
        <v>967500</v>
      </c>
      <c r="Z2350" s="94">
        <v>0</v>
      </c>
      <c r="AA2350" s="61">
        <f t="shared" si="258"/>
        <v>967500</v>
      </c>
      <c r="AB2350" s="136">
        <v>0.01</v>
      </c>
      <c r="AC2350" s="148">
        <f t="shared" si="259"/>
        <v>96.75</v>
      </c>
    </row>
    <row r="2351" spans="1:29" ht="18" x14ac:dyDescent="0.35">
      <c r="A2351" s="49">
        <v>143</v>
      </c>
      <c r="B2351" s="49"/>
      <c r="C2351" s="108" t="s">
        <v>457</v>
      </c>
      <c r="D2351" s="108" t="s">
        <v>314</v>
      </c>
      <c r="E2351" s="109">
        <v>7995</v>
      </c>
      <c r="F2351" s="109">
        <v>6</v>
      </c>
      <c r="G2351" s="109">
        <v>2</v>
      </c>
      <c r="H2351" s="110" t="s">
        <v>458</v>
      </c>
      <c r="I2351" s="94">
        <v>1</v>
      </c>
      <c r="J2351" s="44">
        <f t="shared" si="260"/>
        <v>2600</v>
      </c>
      <c r="K2351" s="101">
        <v>100</v>
      </c>
      <c r="L2351" s="51">
        <f t="shared" si="261"/>
        <v>260000</v>
      </c>
      <c r="M2351" s="97"/>
      <c r="N2351" s="96"/>
      <c r="O2351" s="94"/>
      <c r="P2351" s="94"/>
      <c r="Q2351" s="94"/>
      <c r="R2351" s="94"/>
      <c r="S2351" s="94"/>
      <c r="T2351" s="61"/>
      <c r="U2351" s="94"/>
      <c r="V2351" s="94"/>
      <c r="W2351" s="61"/>
      <c r="X2351" s="61"/>
      <c r="Y2351" s="111">
        <f t="shared" si="257"/>
        <v>260000</v>
      </c>
      <c r="Z2351" s="94">
        <v>0</v>
      </c>
      <c r="AA2351" s="61">
        <f t="shared" si="258"/>
        <v>260000</v>
      </c>
      <c r="AB2351" s="136">
        <v>0.01</v>
      </c>
      <c r="AC2351" s="148">
        <f t="shared" si="259"/>
        <v>26</v>
      </c>
    </row>
    <row r="2352" spans="1:29" ht="18" x14ac:dyDescent="0.35">
      <c r="A2352" s="49">
        <v>144</v>
      </c>
      <c r="B2352" s="49"/>
      <c r="C2352" s="108" t="s">
        <v>457</v>
      </c>
      <c r="D2352" s="108" t="s">
        <v>314</v>
      </c>
      <c r="E2352" s="109">
        <v>7998</v>
      </c>
      <c r="F2352" s="109">
        <v>11</v>
      </c>
      <c r="G2352" s="109">
        <v>2</v>
      </c>
      <c r="H2352" s="110" t="s">
        <v>459</v>
      </c>
      <c r="I2352" s="94">
        <v>1</v>
      </c>
      <c r="J2352" s="44">
        <f t="shared" si="260"/>
        <v>4625</v>
      </c>
      <c r="K2352" s="101">
        <v>100</v>
      </c>
      <c r="L2352" s="51">
        <f t="shared" si="261"/>
        <v>462500</v>
      </c>
      <c r="M2352" s="95"/>
      <c r="N2352" s="96"/>
      <c r="O2352" s="94"/>
      <c r="P2352" s="94"/>
      <c r="Q2352" s="94"/>
      <c r="R2352" s="94"/>
      <c r="S2352" s="94"/>
      <c r="T2352" s="61"/>
      <c r="U2352" s="94"/>
      <c r="V2352" s="94"/>
      <c r="W2352" s="61"/>
      <c r="X2352" s="61"/>
      <c r="Y2352" s="111">
        <f t="shared" si="257"/>
        <v>462500</v>
      </c>
      <c r="Z2352" s="94">
        <v>0</v>
      </c>
      <c r="AA2352" s="61">
        <f t="shared" si="258"/>
        <v>462500</v>
      </c>
      <c r="AB2352" s="136">
        <v>0.01</v>
      </c>
      <c r="AC2352" s="148">
        <f t="shared" si="259"/>
        <v>46.25</v>
      </c>
    </row>
    <row r="2353" spans="1:29" ht="18" x14ac:dyDescent="0.35">
      <c r="A2353" s="49">
        <v>145</v>
      </c>
      <c r="B2353" s="49"/>
      <c r="C2353" s="108" t="s">
        <v>457</v>
      </c>
      <c r="D2353" s="108" t="s">
        <v>314</v>
      </c>
      <c r="E2353" s="109">
        <v>7995</v>
      </c>
      <c r="F2353" s="109">
        <v>13</v>
      </c>
      <c r="G2353" s="109">
        <v>1</v>
      </c>
      <c r="H2353" s="110" t="s">
        <v>346</v>
      </c>
      <c r="I2353" s="94">
        <v>1</v>
      </c>
      <c r="J2353" s="44">
        <f t="shared" si="260"/>
        <v>5328</v>
      </c>
      <c r="K2353" s="101">
        <v>100</v>
      </c>
      <c r="L2353" s="51">
        <f t="shared" si="261"/>
        <v>532800</v>
      </c>
      <c r="M2353" s="97"/>
      <c r="N2353" s="96"/>
      <c r="O2353" s="94"/>
      <c r="P2353" s="94"/>
      <c r="Q2353" s="94"/>
      <c r="R2353" s="94"/>
      <c r="S2353" s="94"/>
      <c r="T2353" s="61"/>
      <c r="U2353" s="94"/>
      <c r="V2353" s="94"/>
      <c r="W2353" s="61"/>
      <c r="X2353" s="61"/>
      <c r="Y2353" s="111">
        <f t="shared" si="257"/>
        <v>532800</v>
      </c>
      <c r="Z2353" s="94">
        <v>0</v>
      </c>
      <c r="AA2353" s="61">
        <f t="shared" si="258"/>
        <v>532800</v>
      </c>
      <c r="AB2353" s="136">
        <v>0.01</v>
      </c>
      <c r="AC2353" s="148">
        <f t="shared" si="259"/>
        <v>53.28</v>
      </c>
    </row>
    <row r="2354" spans="1:29" ht="21.6" x14ac:dyDescent="0.35">
      <c r="A2354" s="49">
        <v>146</v>
      </c>
      <c r="B2354" s="49"/>
      <c r="C2354" s="108" t="s">
        <v>460</v>
      </c>
      <c r="D2354" s="108" t="s">
        <v>314</v>
      </c>
      <c r="E2354" s="109">
        <v>6344</v>
      </c>
      <c r="F2354" s="109">
        <v>4</v>
      </c>
      <c r="G2354" s="109">
        <v>3</v>
      </c>
      <c r="H2354" s="110" t="s">
        <v>461</v>
      </c>
      <c r="I2354" s="94">
        <v>1</v>
      </c>
      <c r="J2354" s="44">
        <f t="shared" si="260"/>
        <v>1958.4</v>
      </c>
      <c r="K2354" s="101">
        <v>100</v>
      </c>
      <c r="L2354" s="51">
        <f t="shared" si="261"/>
        <v>195840</v>
      </c>
      <c r="M2354" s="97"/>
      <c r="N2354" s="96"/>
      <c r="O2354" s="94"/>
      <c r="P2354" s="94"/>
      <c r="Q2354" s="94"/>
      <c r="R2354" s="94"/>
      <c r="S2354" s="94"/>
      <c r="T2354" s="61"/>
      <c r="U2354" s="94"/>
      <c r="V2354" s="94"/>
      <c r="W2354" s="61"/>
      <c r="X2354" s="61"/>
      <c r="Y2354" s="111">
        <f t="shared" si="257"/>
        <v>195840</v>
      </c>
      <c r="Z2354" s="94">
        <v>0</v>
      </c>
      <c r="AA2354" s="61">
        <f t="shared" si="258"/>
        <v>195840</v>
      </c>
      <c r="AB2354" s="136">
        <v>0.01</v>
      </c>
      <c r="AC2354" s="148">
        <f t="shared" si="259"/>
        <v>19.584</v>
      </c>
    </row>
    <row r="2355" spans="1:29" ht="18" x14ac:dyDescent="0.35">
      <c r="A2355" s="49">
        <v>147</v>
      </c>
      <c r="B2355" s="49"/>
      <c r="C2355" s="108" t="s">
        <v>462</v>
      </c>
      <c r="D2355" s="108" t="s">
        <v>314</v>
      </c>
      <c r="E2355" s="109">
        <v>7737</v>
      </c>
      <c r="F2355" s="109">
        <v>20</v>
      </c>
      <c r="G2355" s="109">
        <v>2</v>
      </c>
      <c r="H2355" s="110" t="s">
        <v>411</v>
      </c>
      <c r="I2355" s="94">
        <v>1</v>
      </c>
      <c r="J2355" s="44">
        <f t="shared" si="260"/>
        <v>8219</v>
      </c>
      <c r="K2355" s="101">
        <v>100</v>
      </c>
      <c r="L2355" s="51">
        <f t="shared" si="261"/>
        <v>821900</v>
      </c>
      <c r="M2355" s="95"/>
      <c r="N2355" s="96"/>
      <c r="O2355" s="94"/>
      <c r="P2355" s="94"/>
      <c r="Q2355" s="94"/>
      <c r="R2355" s="94"/>
      <c r="S2355" s="94"/>
      <c r="T2355" s="61"/>
      <c r="U2355" s="94"/>
      <c r="V2355" s="94"/>
      <c r="W2355" s="61"/>
      <c r="X2355" s="61"/>
      <c r="Y2355" s="111">
        <f t="shared" si="257"/>
        <v>821900</v>
      </c>
      <c r="Z2355" s="94">
        <v>0</v>
      </c>
      <c r="AA2355" s="61">
        <f t="shared" si="258"/>
        <v>821900</v>
      </c>
      <c r="AB2355" s="136">
        <v>0.01</v>
      </c>
      <c r="AC2355" s="148">
        <f t="shared" si="259"/>
        <v>82.19</v>
      </c>
    </row>
    <row r="2356" spans="1:29" ht="18" x14ac:dyDescent="0.35">
      <c r="A2356" s="49">
        <v>148</v>
      </c>
      <c r="B2356" s="49"/>
      <c r="C2356" s="108" t="s">
        <v>463</v>
      </c>
      <c r="D2356" s="108" t="s">
        <v>314</v>
      </c>
      <c r="E2356" s="109">
        <v>7658</v>
      </c>
      <c r="F2356" s="109">
        <v>10</v>
      </c>
      <c r="G2356" s="109">
        <v>1</v>
      </c>
      <c r="H2356" s="110" t="s">
        <v>464</v>
      </c>
      <c r="I2356" s="94">
        <v>1</v>
      </c>
      <c r="J2356" s="44">
        <f t="shared" si="260"/>
        <v>4159</v>
      </c>
      <c r="K2356" s="101">
        <v>100</v>
      </c>
      <c r="L2356" s="51">
        <f t="shared" si="261"/>
        <v>415900</v>
      </c>
      <c r="M2356" s="97"/>
      <c r="N2356" s="96"/>
      <c r="O2356" s="94"/>
      <c r="P2356" s="94"/>
      <c r="Q2356" s="94"/>
      <c r="R2356" s="94"/>
      <c r="S2356" s="94"/>
      <c r="T2356" s="61"/>
      <c r="U2356" s="94"/>
      <c r="V2356" s="94"/>
      <c r="W2356" s="61"/>
      <c r="X2356" s="61"/>
      <c r="Y2356" s="111">
        <f t="shared" si="257"/>
        <v>415900</v>
      </c>
      <c r="Z2356" s="94">
        <v>0</v>
      </c>
      <c r="AA2356" s="61">
        <f t="shared" si="258"/>
        <v>415900</v>
      </c>
      <c r="AB2356" s="136">
        <v>0.01</v>
      </c>
      <c r="AC2356" s="148">
        <f t="shared" si="259"/>
        <v>41.59</v>
      </c>
    </row>
    <row r="2357" spans="1:29" ht="18" x14ac:dyDescent="0.35">
      <c r="A2357" s="49">
        <v>149</v>
      </c>
      <c r="B2357" s="49"/>
      <c r="C2357" s="108" t="s">
        <v>465</v>
      </c>
      <c r="D2357" s="108" t="s">
        <v>314</v>
      </c>
      <c r="E2357" s="109">
        <v>6348</v>
      </c>
      <c r="F2357" s="109">
        <v>0</v>
      </c>
      <c r="G2357" s="109">
        <v>3</v>
      </c>
      <c r="H2357" s="110" t="s">
        <v>345</v>
      </c>
      <c r="I2357" s="94">
        <v>1</v>
      </c>
      <c r="J2357" s="44">
        <f t="shared" si="260"/>
        <v>399</v>
      </c>
      <c r="K2357" s="101">
        <v>100</v>
      </c>
      <c r="L2357" s="51">
        <f t="shared" si="261"/>
        <v>39900</v>
      </c>
      <c r="M2357" s="97"/>
      <c r="N2357" s="96"/>
      <c r="O2357" s="94"/>
      <c r="P2357" s="94"/>
      <c r="Q2357" s="94"/>
      <c r="R2357" s="94"/>
      <c r="S2357" s="94"/>
      <c r="T2357" s="61"/>
      <c r="U2357" s="94"/>
      <c r="V2357" s="94"/>
      <c r="W2357" s="61"/>
      <c r="X2357" s="61"/>
      <c r="Y2357" s="111">
        <f t="shared" si="257"/>
        <v>39900</v>
      </c>
      <c r="Z2357" s="94">
        <v>0</v>
      </c>
      <c r="AA2357" s="61">
        <f t="shared" si="258"/>
        <v>39900</v>
      </c>
      <c r="AB2357" s="136">
        <v>0.01</v>
      </c>
      <c r="AC2357" s="148">
        <f t="shared" si="259"/>
        <v>3.99</v>
      </c>
    </row>
    <row r="2358" spans="1:29" ht="21.6" x14ac:dyDescent="0.35">
      <c r="A2358" s="49">
        <v>150</v>
      </c>
      <c r="B2358" s="49"/>
      <c r="C2358" s="108" t="s">
        <v>466</v>
      </c>
      <c r="D2358" s="108" t="s">
        <v>314</v>
      </c>
      <c r="E2358" s="109">
        <v>6593</v>
      </c>
      <c r="F2358" s="109">
        <v>13</v>
      </c>
      <c r="G2358" s="109">
        <v>0</v>
      </c>
      <c r="H2358" s="110" t="s">
        <v>467</v>
      </c>
      <c r="I2358" s="94">
        <v>1</v>
      </c>
      <c r="J2358" s="44">
        <f t="shared" si="260"/>
        <v>5241.1000000000004</v>
      </c>
      <c r="K2358" s="101">
        <v>100</v>
      </c>
      <c r="L2358" s="51">
        <f t="shared" si="261"/>
        <v>524110.00000000006</v>
      </c>
      <c r="M2358" s="95"/>
      <c r="N2358" s="96"/>
      <c r="O2358" s="94"/>
      <c r="P2358" s="94"/>
      <c r="Q2358" s="94"/>
      <c r="R2358" s="94"/>
      <c r="S2358" s="94"/>
      <c r="T2358" s="61"/>
      <c r="U2358" s="94"/>
      <c r="V2358" s="94"/>
      <c r="W2358" s="61"/>
      <c r="X2358" s="61"/>
      <c r="Y2358" s="111">
        <f t="shared" si="257"/>
        <v>524110.00000000006</v>
      </c>
      <c r="Z2358" s="94">
        <v>0</v>
      </c>
      <c r="AA2358" s="61">
        <f t="shared" si="258"/>
        <v>524110.00000000006</v>
      </c>
      <c r="AB2358" s="136">
        <v>0.01</v>
      </c>
      <c r="AC2358" s="148">
        <f t="shared" si="259"/>
        <v>52.411000000000001</v>
      </c>
    </row>
    <row r="2359" spans="1:29" ht="21.6" x14ac:dyDescent="0.35">
      <c r="A2359" s="49">
        <v>151</v>
      </c>
      <c r="B2359" s="49"/>
      <c r="C2359" s="108" t="s">
        <v>466</v>
      </c>
      <c r="D2359" s="108" t="s">
        <v>314</v>
      </c>
      <c r="E2359" s="109">
        <v>10263</v>
      </c>
      <c r="F2359" s="109">
        <v>0</v>
      </c>
      <c r="G2359" s="109">
        <v>1</v>
      </c>
      <c r="H2359" s="110" t="s">
        <v>468</v>
      </c>
      <c r="I2359" s="94">
        <v>1</v>
      </c>
      <c r="J2359" s="44">
        <f t="shared" si="260"/>
        <v>134.1</v>
      </c>
      <c r="K2359" s="101">
        <v>100</v>
      </c>
      <c r="L2359" s="51">
        <f t="shared" si="261"/>
        <v>13410</v>
      </c>
      <c r="M2359" s="97"/>
      <c r="N2359" s="96"/>
      <c r="O2359" s="94"/>
      <c r="P2359" s="94"/>
      <c r="Q2359" s="94"/>
      <c r="R2359" s="94"/>
      <c r="S2359" s="94"/>
      <c r="T2359" s="61"/>
      <c r="U2359" s="94"/>
      <c r="V2359" s="94"/>
      <c r="W2359" s="61"/>
      <c r="X2359" s="61"/>
      <c r="Y2359" s="111">
        <f t="shared" si="257"/>
        <v>13410</v>
      </c>
      <c r="Z2359" s="94">
        <v>0</v>
      </c>
      <c r="AA2359" s="61">
        <f t="shared" si="258"/>
        <v>13410</v>
      </c>
      <c r="AB2359" s="136">
        <v>0.01</v>
      </c>
      <c r="AC2359" s="148">
        <f t="shared" si="259"/>
        <v>1.341</v>
      </c>
    </row>
    <row r="2360" spans="1:29" ht="18" x14ac:dyDescent="0.35">
      <c r="A2360" s="49">
        <v>152</v>
      </c>
      <c r="B2360" s="49"/>
      <c r="C2360" s="108" t="s">
        <v>469</v>
      </c>
      <c r="D2360" s="108" t="s">
        <v>314</v>
      </c>
      <c r="E2360" s="109">
        <v>6819</v>
      </c>
      <c r="F2360" s="109">
        <v>31</v>
      </c>
      <c r="G2360" s="109">
        <v>0</v>
      </c>
      <c r="H2360" s="110" t="s">
        <v>470</v>
      </c>
      <c r="I2360" s="94">
        <v>1</v>
      </c>
      <c r="J2360" s="44">
        <f t="shared" si="260"/>
        <v>12441</v>
      </c>
      <c r="K2360" s="101">
        <v>100</v>
      </c>
      <c r="L2360" s="51">
        <f t="shared" si="261"/>
        <v>1244100</v>
      </c>
      <c r="M2360" s="97"/>
      <c r="N2360" s="96"/>
      <c r="O2360" s="94"/>
      <c r="P2360" s="94"/>
      <c r="Q2360" s="94"/>
      <c r="R2360" s="94"/>
      <c r="S2360" s="94"/>
      <c r="T2360" s="61"/>
      <c r="U2360" s="94"/>
      <c r="V2360" s="94"/>
      <c r="W2360" s="61"/>
      <c r="X2360" s="61"/>
      <c r="Y2360" s="111">
        <f t="shared" si="257"/>
        <v>1244100</v>
      </c>
      <c r="Z2360" s="94">
        <v>0</v>
      </c>
      <c r="AA2360" s="61">
        <f t="shared" si="258"/>
        <v>1244100</v>
      </c>
      <c r="AB2360" s="136">
        <v>0.01</v>
      </c>
      <c r="AC2360" s="148">
        <f t="shared" si="259"/>
        <v>124.41</v>
      </c>
    </row>
    <row r="2361" spans="1:29" ht="18" x14ac:dyDescent="0.35">
      <c r="A2361" s="49">
        <v>153</v>
      </c>
      <c r="B2361" s="49"/>
      <c r="C2361" s="108" t="s">
        <v>471</v>
      </c>
      <c r="D2361" s="108" t="s">
        <v>314</v>
      </c>
      <c r="E2361" s="109">
        <v>7736</v>
      </c>
      <c r="F2361" s="109">
        <v>5</v>
      </c>
      <c r="G2361" s="109">
        <v>1</v>
      </c>
      <c r="H2361" s="110" t="s">
        <v>351</v>
      </c>
      <c r="I2361" s="94">
        <v>1</v>
      </c>
      <c r="J2361" s="44">
        <f t="shared" si="260"/>
        <v>2163</v>
      </c>
      <c r="K2361" s="101">
        <f>VLOOKUP(E2361,[7]โฉนด!B$1:L$65536,11,FALSE)</f>
        <v>100</v>
      </c>
      <c r="L2361" s="51">
        <f t="shared" si="261"/>
        <v>216300</v>
      </c>
      <c r="M2361" s="95"/>
      <c r="N2361" s="96"/>
      <c r="O2361" s="94"/>
      <c r="P2361" s="94"/>
      <c r="Q2361" s="94"/>
      <c r="R2361" s="94"/>
      <c r="S2361" s="94"/>
      <c r="T2361" s="61"/>
      <c r="U2361" s="94"/>
      <c r="V2361" s="94"/>
      <c r="W2361" s="61"/>
      <c r="X2361" s="61"/>
      <c r="Y2361" s="111">
        <f t="shared" si="257"/>
        <v>216300</v>
      </c>
      <c r="Z2361" s="94">
        <v>0</v>
      </c>
      <c r="AA2361" s="61">
        <f t="shared" si="258"/>
        <v>216300</v>
      </c>
      <c r="AB2361" s="136">
        <v>0.01</v>
      </c>
      <c r="AC2361" s="148">
        <f t="shared" si="259"/>
        <v>21.63</v>
      </c>
    </row>
    <row r="2362" spans="1:29" ht="18" x14ac:dyDescent="0.35">
      <c r="A2362" s="49">
        <v>154</v>
      </c>
      <c r="B2362" s="49"/>
      <c r="C2362" s="108" t="s">
        <v>472</v>
      </c>
      <c r="D2362" s="108" t="s">
        <v>314</v>
      </c>
      <c r="E2362" s="109">
        <v>6380</v>
      </c>
      <c r="F2362" s="109">
        <v>0</v>
      </c>
      <c r="G2362" s="109">
        <v>3</v>
      </c>
      <c r="H2362" s="110" t="s">
        <v>364</v>
      </c>
      <c r="I2362" s="94">
        <v>1</v>
      </c>
      <c r="J2362" s="44">
        <f t="shared" si="260"/>
        <v>349</v>
      </c>
      <c r="K2362" s="101">
        <f>VLOOKUP(E2362,[7]โฉนด!B$1:L$65536,11,FALSE)</f>
        <v>280</v>
      </c>
      <c r="L2362" s="51">
        <f t="shared" si="261"/>
        <v>97720</v>
      </c>
      <c r="M2362" s="97"/>
      <c r="N2362" s="96"/>
      <c r="O2362" s="94"/>
      <c r="P2362" s="94"/>
      <c r="Q2362" s="94"/>
      <c r="R2362" s="94"/>
      <c r="S2362" s="94"/>
      <c r="T2362" s="61"/>
      <c r="U2362" s="94"/>
      <c r="V2362" s="94"/>
      <c r="W2362" s="61"/>
      <c r="X2362" s="61"/>
      <c r="Y2362" s="111">
        <f t="shared" si="257"/>
        <v>97720</v>
      </c>
      <c r="Z2362" s="94">
        <v>0</v>
      </c>
      <c r="AA2362" s="61">
        <f t="shared" si="258"/>
        <v>97720</v>
      </c>
      <c r="AB2362" s="136">
        <v>0.01</v>
      </c>
      <c r="AC2362" s="148">
        <f t="shared" si="259"/>
        <v>9.7720000000000002</v>
      </c>
    </row>
    <row r="2363" spans="1:29" ht="21.6" x14ac:dyDescent="0.35">
      <c r="A2363" s="49">
        <v>155</v>
      </c>
      <c r="B2363" s="49"/>
      <c r="C2363" s="108" t="s">
        <v>472</v>
      </c>
      <c r="D2363" s="108" t="s">
        <v>314</v>
      </c>
      <c r="E2363" s="109">
        <v>6381</v>
      </c>
      <c r="F2363" s="109">
        <v>9</v>
      </c>
      <c r="G2363" s="109">
        <v>1</v>
      </c>
      <c r="H2363" s="110" t="s">
        <v>473</v>
      </c>
      <c r="I2363" s="94">
        <v>1</v>
      </c>
      <c r="J2363" s="44">
        <f t="shared" si="260"/>
        <v>3745.8</v>
      </c>
      <c r="K2363" s="101">
        <f>VLOOKUP(E2363,[7]โฉนด!B$1:L$65536,11,FALSE)</f>
        <v>150</v>
      </c>
      <c r="L2363" s="51">
        <f t="shared" si="261"/>
        <v>561870</v>
      </c>
      <c r="M2363" s="97"/>
      <c r="N2363" s="96"/>
      <c r="O2363" s="94"/>
      <c r="P2363" s="94"/>
      <c r="Q2363" s="94"/>
      <c r="R2363" s="94"/>
      <c r="S2363" s="94"/>
      <c r="T2363" s="61"/>
      <c r="U2363" s="94"/>
      <c r="V2363" s="94"/>
      <c r="W2363" s="61"/>
      <c r="X2363" s="61"/>
      <c r="Y2363" s="111">
        <f t="shared" si="257"/>
        <v>561870</v>
      </c>
      <c r="Z2363" s="94">
        <v>0</v>
      </c>
      <c r="AA2363" s="61">
        <f t="shared" si="258"/>
        <v>561870</v>
      </c>
      <c r="AB2363" s="136">
        <v>0.01</v>
      </c>
      <c r="AC2363" s="148">
        <f t="shared" si="259"/>
        <v>56.186999999999998</v>
      </c>
    </row>
    <row r="2364" spans="1:29" ht="18" x14ac:dyDescent="0.35">
      <c r="A2364" s="49">
        <v>156</v>
      </c>
      <c r="B2364" s="49"/>
      <c r="C2364" s="108" t="s">
        <v>472</v>
      </c>
      <c r="D2364" s="108" t="s">
        <v>314</v>
      </c>
      <c r="E2364" s="109">
        <v>6382</v>
      </c>
      <c r="F2364" s="109">
        <v>1</v>
      </c>
      <c r="G2364" s="109">
        <v>2</v>
      </c>
      <c r="H2364" s="109">
        <v>24</v>
      </c>
      <c r="I2364" s="94">
        <v>1</v>
      </c>
      <c r="J2364" s="44">
        <f t="shared" si="260"/>
        <v>624</v>
      </c>
      <c r="K2364" s="101">
        <f>VLOOKUP(E2364,[7]โฉนด!B$1:L$65536,11,FALSE)</f>
        <v>100</v>
      </c>
      <c r="L2364" s="51">
        <f t="shared" si="261"/>
        <v>62400</v>
      </c>
      <c r="M2364" s="95"/>
      <c r="N2364" s="96"/>
      <c r="O2364" s="94"/>
      <c r="P2364" s="94"/>
      <c r="Q2364" s="94"/>
      <c r="R2364" s="94"/>
      <c r="S2364" s="94"/>
      <c r="T2364" s="61"/>
      <c r="U2364" s="94"/>
      <c r="V2364" s="94"/>
      <c r="W2364" s="61"/>
      <c r="X2364" s="61"/>
      <c r="Y2364" s="111">
        <f t="shared" si="257"/>
        <v>62400</v>
      </c>
      <c r="Z2364" s="94">
        <v>0</v>
      </c>
      <c r="AA2364" s="61">
        <f t="shared" si="258"/>
        <v>62400</v>
      </c>
      <c r="AB2364" s="136">
        <v>0.01</v>
      </c>
      <c r="AC2364" s="148">
        <f t="shared" si="259"/>
        <v>6.24</v>
      </c>
    </row>
    <row r="2365" spans="1:29" ht="21.6" x14ac:dyDescent="0.35">
      <c r="A2365" s="49">
        <v>157</v>
      </c>
      <c r="B2365" s="49"/>
      <c r="C2365" s="108" t="s">
        <v>472</v>
      </c>
      <c r="D2365" s="108" t="s">
        <v>314</v>
      </c>
      <c r="E2365" s="109">
        <v>6600</v>
      </c>
      <c r="F2365" s="109">
        <v>0</v>
      </c>
      <c r="G2365" s="109">
        <v>2</v>
      </c>
      <c r="H2365" s="110" t="s">
        <v>402</v>
      </c>
      <c r="I2365" s="94">
        <v>1</v>
      </c>
      <c r="J2365" s="44">
        <f t="shared" si="260"/>
        <v>217.7</v>
      </c>
      <c r="K2365" s="101">
        <f>VLOOKUP(E2365,[7]โฉนด!B$1:L$65536,11,FALSE)</f>
        <v>180</v>
      </c>
      <c r="L2365" s="51">
        <f t="shared" si="261"/>
        <v>39186</v>
      </c>
      <c r="M2365" s="97"/>
      <c r="N2365" s="96"/>
      <c r="O2365" s="94"/>
      <c r="P2365" s="94"/>
      <c r="Q2365" s="94"/>
      <c r="R2365" s="94"/>
      <c r="S2365" s="94"/>
      <c r="T2365" s="61"/>
      <c r="U2365" s="94"/>
      <c r="V2365" s="94"/>
      <c r="W2365" s="61"/>
      <c r="X2365" s="61"/>
      <c r="Y2365" s="111">
        <f t="shared" si="257"/>
        <v>39186</v>
      </c>
      <c r="Z2365" s="94">
        <v>0</v>
      </c>
      <c r="AA2365" s="61">
        <f t="shared" si="258"/>
        <v>39186</v>
      </c>
      <c r="AB2365" s="136">
        <v>0.01</v>
      </c>
      <c r="AC2365" s="148">
        <f t="shared" si="259"/>
        <v>3.9186000000000001</v>
      </c>
    </row>
    <row r="2366" spans="1:29" ht="18" x14ac:dyDescent="0.35">
      <c r="A2366" s="49">
        <v>158</v>
      </c>
      <c r="B2366" s="49"/>
      <c r="C2366" s="108" t="s">
        <v>474</v>
      </c>
      <c r="D2366" s="108" t="s">
        <v>314</v>
      </c>
      <c r="E2366" s="109">
        <v>7647</v>
      </c>
      <c r="F2366" s="109">
        <v>8</v>
      </c>
      <c r="G2366" s="109">
        <v>1</v>
      </c>
      <c r="H2366" s="110" t="s">
        <v>475</v>
      </c>
      <c r="I2366" s="94">
        <v>1</v>
      </c>
      <c r="J2366" s="44">
        <f t="shared" si="260"/>
        <v>3342</v>
      </c>
      <c r="K2366" s="101">
        <f>VLOOKUP(E2366,[7]โฉนด!B$1:L$65536,11,FALSE)</f>
        <v>100</v>
      </c>
      <c r="L2366" s="51">
        <f t="shared" si="261"/>
        <v>334200</v>
      </c>
      <c r="M2366" s="97"/>
      <c r="N2366" s="96"/>
      <c r="O2366" s="94"/>
      <c r="P2366" s="94"/>
      <c r="Q2366" s="94"/>
      <c r="R2366" s="94"/>
      <c r="S2366" s="94"/>
      <c r="T2366" s="61"/>
      <c r="U2366" s="94"/>
      <c r="V2366" s="94"/>
      <c r="W2366" s="61"/>
      <c r="X2366" s="61"/>
      <c r="Y2366" s="111">
        <f t="shared" si="257"/>
        <v>334200</v>
      </c>
      <c r="Z2366" s="94">
        <v>0</v>
      </c>
      <c r="AA2366" s="61">
        <f t="shared" si="258"/>
        <v>334200</v>
      </c>
      <c r="AB2366" s="136">
        <v>0.01</v>
      </c>
      <c r="AC2366" s="148">
        <f t="shared" si="259"/>
        <v>33.42</v>
      </c>
    </row>
    <row r="2367" spans="1:29" ht="21.6" x14ac:dyDescent="0.35">
      <c r="A2367" s="49">
        <v>159</v>
      </c>
      <c r="B2367" s="49"/>
      <c r="C2367" s="108" t="s">
        <v>476</v>
      </c>
      <c r="D2367" s="108" t="s">
        <v>314</v>
      </c>
      <c r="E2367" s="109">
        <v>6329</v>
      </c>
      <c r="F2367" s="109">
        <v>14</v>
      </c>
      <c r="G2367" s="109">
        <v>1</v>
      </c>
      <c r="H2367" s="110" t="s">
        <v>477</v>
      </c>
      <c r="I2367" s="94">
        <v>1</v>
      </c>
      <c r="J2367" s="44">
        <f t="shared" si="260"/>
        <v>5712.5</v>
      </c>
      <c r="K2367" s="101">
        <v>100</v>
      </c>
      <c r="L2367" s="51">
        <f t="shared" si="261"/>
        <v>571250</v>
      </c>
      <c r="M2367" s="95"/>
      <c r="N2367" s="96"/>
      <c r="O2367" s="94"/>
      <c r="P2367" s="94"/>
      <c r="Q2367" s="94"/>
      <c r="R2367" s="94"/>
      <c r="S2367" s="94"/>
      <c r="T2367" s="61"/>
      <c r="U2367" s="94"/>
      <c r="V2367" s="94"/>
      <c r="W2367" s="61"/>
      <c r="X2367" s="61"/>
      <c r="Y2367" s="111">
        <f t="shared" si="257"/>
        <v>571250</v>
      </c>
      <c r="Z2367" s="94">
        <v>0</v>
      </c>
      <c r="AA2367" s="61">
        <f t="shared" si="258"/>
        <v>571250</v>
      </c>
      <c r="AB2367" s="136">
        <v>0.01</v>
      </c>
      <c r="AC2367" s="148">
        <f t="shared" si="259"/>
        <v>57.125</v>
      </c>
    </row>
    <row r="2368" spans="1:29" ht="18" x14ac:dyDescent="0.35">
      <c r="A2368" s="49">
        <v>160</v>
      </c>
      <c r="B2368" s="49"/>
      <c r="C2368" s="108" t="s">
        <v>478</v>
      </c>
      <c r="D2368" s="108" t="s">
        <v>314</v>
      </c>
      <c r="E2368" s="109">
        <v>19328</v>
      </c>
      <c r="F2368" s="109">
        <v>10</v>
      </c>
      <c r="G2368" s="109">
        <v>0</v>
      </c>
      <c r="H2368" s="110" t="s">
        <v>458</v>
      </c>
      <c r="I2368" s="94">
        <v>1</v>
      </c>
      <c r="J2368" s="44">
        <f t="shared" si="260"/>
        <v>4000</v>
      </c>
      <c r="K2368" s="101">
        <f>VLOOKUP(E2368,[7]โฉนด!B$1:L$65536,11,FALSE)</f>
        <v>130</v>
      </c>
      <c r="L2368" s="51">
        <f t="shared" si="261"/>
        <v>520000</v>
      </c>
      <c r="M2368" s="97"/>
      <c r="N2368" s="96"/>
      <c r="O2368" s="94"/>
      <c r="P2368" s="94"/>
      <c r="Q2368" s="94"/>
      <c r="R2368" s="94"/>
      <c r="S2368" s="94"/>
      <c r="T2368" s="61"/>
      <c r="U2368" s="94"/>
      <c r="V2368" s="94"/>
      <c r="W2368" s="61"/>
      <c r="X2368" s="61"/>
      <c r="Y2368" s="111">
        <f t="shared" si="257"/>
        <v>520000</v>
      </c>
      <c r="Z2368" s="94">
        <v>0</v>
      </c>
      <c r="AA2368" s="61">
        <f t="shared" si="258"/>
        <v>520000</v>
      </c>
      <c r="AB2368" s="136">
        <v>0.01</v>
      </c>
      <c r="AC2368" s="148">
        <f t="shared" si="259"/>
        <v>52</v>
      </c>
    </row>
    <row r="2369" spans="1:29" ht="18" x14ac:dyDescent="0.35">
      <c r="A2369" s="49">
        <v>161</v>
      </c>
      <c r="B2369" s="49"/>
      <c r="C2369" s="108" t="s">
        <v>479</v>
      </c>
      <c r="D2369" s="108" t="s">
        <v>314</v>
      </c>
      <c r="E2369" s="109">
        <v>7518</v>
      </c>
      <c r="F2369" s="109">
        <v>49</v>
      </c>
      <c r="G2369" s="109">
        <v>0</v>
      </c>
      <c r="H2369" s="110" t="s">
        <v>480</v>
      </c>
      <c r="I2369" s="94">
        <v>1</v>
      </c>
      <c r="J2369" s="44">
        <f t="shared" si="260"/>
        <v>19655</v>
      </c>
      <c r="K2369" s="101">
        <v>100</v>
      </c>
      <c r="L2369" s="51">
        <f t="shared" si="261"/>
        <v>1965500</v>
      </c>
      <c r="M2369" s="97"/>
      <c r="N2369" s="96"/>
      <c r="O2369" s="94"/>
      <c r="P2369" s="94"/>
      <c r="Q2369" s="94"/>
      <c r="R2369" s="94"/>
      <c r="S2369" s="94"/>
      <c r="T2369" s="61"/>
      <c r="U2369" s="94"/>
      <c r="V2369" s="94"/>
      <c r="W2369" s="61"/>
      <c r="X2369" s="61"/>
      <c r="Y2369" s="111">
        <f t="shared" si="257"/>
        <v>1965500</v>
      </c>
      <c r="Z2369" s="94">
        <v>0</v>
      </c>
      <c r="AA2369" s="61">
        <f t="shared" si="258"/>
        <v>1965500</v>
      </c>
      <c r="AB2369" s="136">
        <v>0.01</v>
      </c>
      <c r="AC2369" s="148">
        <f t="shared" si="259"/>
        <v>196.55</v>
      </c>
    </row>
    <row r="2370" spans="1:29" ht="18" x14ac:dyDescent="0.35">
      <c r="A2370" s="49">
        <v>162</v>
      </c>
      <c r="B2370" s="49"/>
      <c r="C2370" s="108" t="s">
        <v>479</v>
      </c>
      <c r="D2370" s="108" t="s">
        <v>314</v>
      </c>
      <c r="E2370" s="109">
        <v>6818</v>
      </c>
      <c r="F2370" s="109">
        <v>23</v>
      </c>
      <c r="G2370" s="109">
        <v>0</v>
      </c>
      <c r="H2370" s="110" t="s">
        <v>481</v>
      </c>
      <c r="I2370" s="94">
        <v>1</v>
      </c>
      <c r="J2370" s="44">
        <f t="shared" si="260"/>
        <v>9273</v>
      </c>
      <c r="K2370" s="101">
        <v>100</v>
      </c>
      <c r="L2370" s="51">
        <f t="shared" si="261"/>
        <v>927300</v>
      </c>
      <c r="M2370" s="95" t="s">
        <v>37</v>
      </c>
      <c r="N2370" s="96" t="s">
        <v>38</v>
      </c>
      <c r="O2370" s="94" t="s">
        <v>39</v>
      </c>
      <c r="P2370" s="94" t="s">
        <v>40</v>
      </c>
      <c r="Q2370" s="94">
        <v>80</v>
      </c>
      <c r="R2370" s="94">
        <v>100</v>
      </c>
      <c r="S2370" s="94">
        <v>6550</v>
      </c>
      <c r="T2370" s="61">
        <v>524000</v>
      </c>
      <c r="U2370" s="94">
        <v>40</v>
      </c>
      <c r="V2370" s="94">
        <v>70</v>
      </c>
      <c r="W2370" s="61">
        <v>157200</v>
      </c>
      <c r="X2370" s="61">
        <v>157200</v>
      </c>
      <c r="Y2370" s="94">
        <v>159200</v>
      </c>
      <c r="Z2370" s="94">
        <v>50</v>
      </c>
      <c r="AA2370" s="61">
        <v>0</v>
      </c>
      <c r="AB2370" s="136">
        <v>0.02</v>
      </c>
      <c r="AC2370" s="148">
        <f t="shared" si="259"/>
        <v>0</v>
      </c>
    </row>
    <row r="2371" spans="1:29" ht="18" x14ac:dyDescent="0.35">
      <c r="A2371" s="49"/>
      <c r="B2371" s="49"/>
      <c r="C2371" s="108"/>
      <c r="D2371" s="108"/>
      <c r="E2371" s="109"/>
      <c r="F2371" s="109"/>
      <c r="G2371" s="109"/>
      <c r="H2371" s="110"/>
      <c r="I2371" s="94"/>
      <c r="J2371" s="44"/>
      <c r="K2371" s="101"/>
      <c r="L2371" s="51"/>
      <c r="M2371" s="95" t="s">
        <v>41</v>
      </c>
      <c r="N2371" s="96"/>
      <c r="O2371" s="94"/>
      <c r="P2371" s="94"/>
      <c r="Q2371" s="94"/>
      <c r="R2371" s="94"/>
      <c r="S2371" s="94"/>
      <c r="T2371" s="61"/>
      <c r="U2371" s="94"/>
      <c r="V2371" s="94"/>
      <c r="W2371" s="61"/>
      <c r="X2371" s="61"/>
      <c r="Y2371" s="94">
        <v>925300</v>
      </c>
      <c r="Z2371" s="94">
        <v>0</v>
      </c>
      <c r="AA2371" s="61">
        <v>925300</v>
      </c>
      <c r="AB2371" s="136">
        <v>0.01</v>
      </c>
      <c r="AC2371" s="148">
        <f t="shared" si="259"/>
        <v>92.53</v>
      </c>
    </row>
    <row r="2372" spans="1:29" ht="21.6" x14ac:dyDescent="0.35">
      <c r="A2372" s="49">
        <v>163</v>
      </c>
      <c r="B2372" s="49"/>
      <c r="C2372" s="108" t="s">
        <v>482</v>
      </c>
      <c r="D2372" s="108" t="s">
        <v>314</v>
      </c>
      <c r="E2372" s="109">
        <v>6583</v>
      </c>
      <c r="F2372" s="109">
        <v>21</v>
      </c>
      <c r="G2372" s="109">
        <v>0</v>
      </c>
      <c r="H2372" s="110" t="s">
        <v>483</v>
      </c>
      <c r="I2372" s="94">
        <v>1</v>
      </c>
      <c r="J2372" s="44">
        <f t="shared" si="260"/>
        <v>8412.4</v>
      </c>
      <c r="K2372" s="101">
        <v>100</v>
      </c>
      <c r="L2372" s="51">
        <f t="shared" si="261"/>
        <v>841240</v>
      </c>
      <c r="M2372" s="97" t="s">
        <v>37</v>
      </c>
      <c r="N2372" s="96" t="s">
        <v>38</v>
      </c>
      <c r="O2372" s="94" t="s">
        <v>39</v>
      </c>
      <c r="P2372" s="94" t="s">
        <v>40</v>
      </c>
      <c r="Q2372" s="94">
        <v>80</v>
      </c>
      <c r="R2372" s="94">
        <v>100</v>
      </c>
      <c r="S2372" s="94">
        <v>6550</v>
      </c>
      <c r="T2372" s="61">
        <v>524000</v>
      </c>
      <c r="U2372" s="94">
        <v>35</v>
      </c>
      <c r="V2372" s="94">
        <v>60</v>
      </c>
      <c r="W2372" s="61">
        <v>209600</v>
      </c>
      <c r="X2372" s="61">
        <v>209600</v>
      </c>
      <c r="Y2372" s="94">
        <v>211600</v>
      </c>
      <c r="Z2372" s="94">
        <v>10</v>
      </c>
      <c r="AA2372" s="61">
        <v>0</v>
      </c>
      <c r="AB2372" s="136">
        <v>0.02</v>
      </c>
      <c r="AC2372" s="148">
        <f t="shared" si="259"/>
        <v>0</v>
      </c>
    </row>
    <row r="2373" spans="1:29" ht="18" x14ac:dyDescent="0.35">
      <c r="A2373" s="49"/>
      <c r="B2373" s="49"/>
      <c r="C2373" s="108"/>
      <c r="D2373" s="108"/>
      <c r="E2373" s="109"/>
      <c r="F2373" s="109"/>
      <c r="G2373" s="109"/>
      <c r="H2373" s="110"/>
      <c r="I2373" s="94"/>
      <c r="J2373" s="44"/>
      <c r="K2373" s="101"/>
      <c r="L2373" s="51"/>
      <c r="M2373" s="97" t="s">
        <v>41</v>
      </c>
      <c r="N2373" s="96"/>
      <c r="O2373" s="94"/>
      <c r="P2373" s="94"/>
      <c r="Q2373" s="94"/>
      <c r="R2373" s="94"/>
      <c r="S2373" s="94"/>
      <c r="T2373" s="61"/>
      <c r="U2373" s="94"/>
      <c r="V2373" s="94"/>
      <c r="W2373" s="61"/>
      <c r="X2373" s="61"/>
      <c r="Y2373" s="94">
        <v>839200</v>
      </c>
      <c r="Z2373" s="94">
        <v>0</v>
      </c>
      <c r="AA2373" s="61">
        <v>839200</v>
      </c>
      <c r="AB2373" s="136">
        <v>0.01</v>
      </c>
      <c r="AC2373" s="148">
        <f t="shared" si="259"/>
        <v>83.92</v>
      </c>
    </row>
    <row r="2374" spans="1:29" ht="18" x14ac:dyDescent="0.35">
      <c r="A2374" s="49">
        <v>164</v>
      </c>
      <c r="B2374" s="49"/>
      <c r="C2374" s="108" t="s">
        <v>484</v>
      </c>
      <c r="D2374" s="108" t="s">
        <v>314</v>
      </c>
      <c r="E2374" s="109">
        <v>7643</v>
      </c>
      <c r="F2374" s="109">
        <v>8</v>
      </c>
      <c r="G2374" s="109">
        <v>0</v>
      </c>
      <c r="H2374" s="110" t="s">
        <v>326</v>
      </c>
      <c r="I2374" s="94">
        <v>1</v>
      </c>
      <c r="J2374" s="44">
        <f t="shared" si="260"/>
        <v>3247</v>
      </c>
      <c r="K2374" s="101">
        <v>100</v>
      </c>
      <c r="L2374" s="51">
        <f t="shared" si="261"/>
        <v>324700</v>
      </c>
      <c r="M2374" s="97"/>
      <c r="N2374" s="96"/>
      <c r="O2374" s="94"/>
      <c r="P2374" s="94"/>
      <c r="Q2374" s="94"/>
      <c r="R2374" s="94"/>
      <c r="S2374" s="94"/>
      <c r="T2374" s="61"/>
      <c r="U2374" s="94"/>
      <c r="V2374" s="94"/>
      <c r="W2374" s="61"/>
      <c r="X2374" s="61"/>
      <c r="Y2374" s="111">
        <f>L2374</f>
        <v>324700</v>
      </c>
      <c r="Z2374" s="94">
        <v>0</v>
      </c>
      <c r="AA2374" s="61">
        <f>Y2374</f>
        <v>324700</v>
      </c>
      <c r="AB2374" s="136">
        <v>0.01</v>
      </c>
      <c r="AC2374" s="148">
        <f t="shared" si="259"/>
        <v>32.47</v>
      </c>
    </row>
    <row r="2375" spans="1:29" ht="18" x14ac:dyDescent="0.35">
      <c r="A2375" s="49">
        <v>165</v>
      </c>
      <c r="B2375" s="49"/>
      <c r="C2375" s="108" t="s">
        <v>485</v>
      </c>
      <c r="D2375" s="108" t="s">
        <v>314</v>
      </c>
      <c r="E2375" s="109">
        <v>7740</v>
      </c>
      <c r="F2375" s="109">
        <v>3</v>
      </c>
      <c r="G2375" s="109">
        <v>2</v>
      </c>
      <c r="H2375" s="110" t="s">
        <v>486</v>
      </c>
      <c r="I2375" s="94">
        <v>1</v>
      </c>
      <c r="J2375" s="44">
        <f t="shared" si="260"/>
        <v>1454</v>
      </c>
      <c r="K2375" s="101">
        <f>VLOOKUP(E2375,[7]โฉนด!B$1:L$65536,11,FALSE)</f>
        <v>380</v>
      </c>
      <c r="L2375" s="51">
        <f t="shared" si="261"/>
        <v>552520</v>
      </c>
      <c r="M2375" s="95" t="s">
        <v>37</v>
      </c>
      <c r="N2375" s="96" t="s">
        <v>38</v>
      </c>
      <c r="O2375" s="94" t="s">
        <v>39</v>
      </c>
      <c r="P2375" s="94" t="s">
        <v>40</v>
      </c>
      <c r="Q2375" s="94">
        <v>60</v>
      </c>
      <c r="R2375" s="94">
        <v>100</v>
      </c>
      <c r="S2375" s="94">
        <v>6550</v>
      </c>
      <c r="T2375" s="61">
        <v>393000</v>
      </c>
      <c r="U2375" s="94">
        <v>9</v>
      </c>
      <c r="V2375" s="94">
        <v>9</v>
      </c>
      <c r="W2375" s="61">
        <v>357630</v>
      </c>
      <c r="X2375" s="61">
        <v>357630</v>
      </c>
      <c r="Y2375" s="94">
        <v>363330</v>
      </c>
      <c r="Z2375" s="94">
        <v>50</v>
      </c>
      <c r="AA2375" s="61">
        <v>0</v>
      </c>
      <c r="AB2375" s="136">
        <v>0.02</v>
      </c>
      <c r="AC2375" s="148">
        <f t="shared" si="259"/>
        <v>0</v>
      </c>
    </row>
    <row r="2376" spans="1:29" ht="18" x14ac:dyDescent="0.35">
      <c r="A2376" s="49"/>
      <c r="B2376" s="49"/>
      <c r="C2376" s="108"/>
      <c r="D2376" s="108"/>
      <c r="E2376" s="109"/>
      <c r="F2376" s="109"/>
      <c r="G2376" s="109"/>
      <c r="H2376" s="110"/>
      <c r="I2376" s="94"/>
      <c r="J2376" s="44"/>
      <c r="K2376" s="101"/>
      <c r="L2376" s="51"/>
      <c r="M2376" s="95" t="s">
        <v>41</v>
      </c>
      <c r="N2376" s="96"/>
      <c r="O2376" s="94"/>
      <c r="P2376" s="94"/>
      <c r="Q2376" s="94"/>
      <c r="R2376" s="94"/>
      <c r="S2376" s="94"/>
      <c r="T2376" s="61"/>
      <c r="U2376" s="94"/>
      <c r="V2376" s="94"/>
      <c r="W2376" s="61"/>
      <c r="X2376" s="61"/>
      <c r="Y2376" s="94">
        <v>546820</v>
      </c>
      <c r="Z2376" s="94">
        <v>0</v>
      </c>
      <c r="AA2376" s="61">
        <v>546820</v>
      </c>
      <c r="AB2376" s="136">
        <v>0.01</v>
      </c>
      <c r="AC2376" s="148">
        <f t="shared" si="259"/>
        <v>54.681999999999995</v>
      </c>
    </row>
    <row r="2377" spans="1:29" ht="18" x14ac:dyDescent="0.35">
      <c r="A2377" s="49">
        <v>166</v>
      </c>
      <c r="B2377" s="49"/>
      <c r="C2377" s="108" t="s">
        <v>487</v>
      </c>
      <c r="D2377" s="108" t="s">
        <v>314</v>
      </c>
      <c r="E2377" s="109">
        <v>7744</v>
      </c>
      <c r="F2377" s="109">
        <v>6</v>
      </c>
      <c r="G2377" s="109">
        <v>0</v>
      </c>
      <c r="H2377" s="110" t="s">
        <v>475</v>
      </c>
      <c r="I2377" s="94">
        <v>1</v>
      </c>
      <c r="J2377" s="44">
        <f t="shared" si="260"/>
        <v>2442</v>
      </c>
      <c r="K2377" s="101">
        <f>VLOOKUP(E2377,[7]โฉนด!B$1:L$65536,11,FALSE)</f>
        <v>270</v>
      </c>
      <c r="L2377" s="51">
        <f t="shared" si="261"/>
        <v>659340</v>
      </c>
      <c r="M2377" s="97"/>
      <c r="N2377" s="96"/>
      <c r="O2377" s="94"/>
      <c r="P2377" s="94"/>
      <c r="Q2377" s="94"/>
      <c r="R2377" s="94"/>
      <c r="S2377" s="94"/>
      <c r="T2377" s="61"/>
      <c r="U2377" s="94"/>
      <c r="V2377" s="94"/>
      <c r="W2377" s="61"/>
      <c r="X2377" s="61"/>
      <c r="Y2377" s="111">
        <f>L2377</f>
        <v>659340</v>
      </c>
      <c r="Z2377" s="94">
        <v>0</v>
      </c>
      <c r="AA2377" s="61">
        <f>Y2377</f>
        <v>659340</v>
      </c>
      <c r="AB2377" s="136">
        <v>0.01</v>
      </c>
      <c r="AC2377" s="148">
        <f t="shared" si="259"/>
        <v>65.934000000000012</v>
      </c>
    </row>
    <row r="2378" spans="1:29" s="252" customFormat="1" ht="18" x14ac:dyDescent="0.35">
      <c r="A2378" s="49">
        <v>167</v>
      </c>
      <c r="B2378" s="49"/>
      <c r="C2378" s="108" t="s">
        <v>488</v>
      </c>
      <c r="D2378" s="108" t="s">
        <v>314</v>
      </c>
      <c r="E2378" s="109">
        <v>7748</v>
      </c>
      <c r="F2378" s="109">
        <v>7</v>
      </c>
      <c r="G2378" s="109">
        <v>0</v>
      </c>
      <c r="H2378" s="110" t="s">
        <v>489</v>
      </c>
      <c r="I2378" s="94">
        <v>1</v>
      </c>
      <c r="J2378" s="44">
        <f t="shared" si="260"/>
        <v>2897</v>
      </c>
      <c r="K2378" s="101">
        <f>VLOOKUP(E2378,[7]โฉนด!B$1:L$65536,11,FALSE)</f>
        <v>100</v>
      </c>
      <c r="L2378" s="51">
        <f t="shared" si="261"/>
        <v>289700</v>
      </c>
      <c r="M2378" s="97"/>
      <c r="N2378" s="96"/>
      <c r="O2378" s="94"/>
      <c r="P2378" s="94"/>
      <c r="Q2378" s="94"/>
      <c r="R2378" s="94"/>
      <c r="S2378" s="94"/>
      <c r="T2378" s="61"/>
      <c r="U2378" s="94"/>
      <c r="V2378" s="94"/>
      <c r="W2378" s="61"/>
      <c r="X2378" s="61"/>
      <c r="Y2378" s="111">
        <f>L2378</f>
        <v>289700</v>
      </c>
      <c r="Z2378" s="94">
        <v>0</v>
      </c>
      <c r="AA2378" s="61">
        <f>Y2378</f>
        <v>289700</v>
      </c>
      <c r="AB2378" s="136">
        <v>0.01</v>
      </c>
      <c r="AC2378" s="148">
        <f t="shared" si="259"/>
        <v>28.97</v>
      </c>
    </row>
    <row r="2379" spans="1:29" ht="21.6" x14ac:dyDescent="0.35">
      <c r="A2379" s="49">
        <v>168</v>
      </c>
      <c r="B2379" s="49"/>
      <c r="C2379" s="108" t="s">
        <v>490</v>
      </c>
      <c r="D2379" s="108" t="s">
        <v>314</v>
      </c>
      <c r="E2379" s="109">
        <v>6368</v>
      </c>
      <c r="F2379" s="109">
        <v>15</v>
      </c>
      <c r="G2379" s="109">
        <v>0</v>
      </c>
      <c r="H2379" s="110" t="s">
        <v>491</v>
      </c>
      <c r="I2379" s="94">
        <v>1</v>
      </c>
      <c r="J2379" s="44">
        <f t="shared" si="260"/>
        <v>6003.8</v>
      </c>
      <c r="K2379" s="101">
        <f>VLOOKUP(E2379,[7]โฉนด!B$1:L$65536,11,FALSE)</f>
        <v>100</v>
      </c>
      <c r="L2379" s="51">
        <f t="shared" si="261"/>
        <v>600380</v>
      </c>
      <c r="M2379" s="95"/>
      <c r="N2379" s="96"/>
      <c r="O2379" s="94"/>
      <c r="P2379" s="94"/>
      <c r="Q2379" s="94"/>
      <c r="R2379" s="94"/>
      <c r="S2379" s="94"/>
      <c r="T2379" s="61"/>
      <c r="U2379" s="94"/>
      <c r="V2379" s="94"/>
      <c r="W2379" s="61"/>
      <c r="X2379" s="61"/>
      <c r="Y2379" s="111">
        <f>L2379</f>
        <v>600380</v>
      </c>
      <c r="Z2379" s="94">
        <v>0</v>
      </c>
      <c r="AA2379" s="61">
        <f>Y2379</f>
        <v>600380</v>
      </c>
      <c r="AB2379" s="136">
        <v>0.01</v>
      </c>
      <c r="AC2379" s="148">
        <f t="shared" si="259"/>
        <v>60.038000000000004</v>
      </c>
    </row>
    <row r="2380" spans="1:29" ht="21.6" x14ac:dyDescent="0.35">
      <c r="A2380" s="49">
        <v>169</v>
      </c>
      <c r="B2380" s="49"/>
      <c r="C2380" s="108" t="s">
        <v>490</v>
      </c>
      <c r="D2380" s="108" t="s">
        <v>314</v>
      </c>
      <c r="E2380" s="109">
        <v>6369</v>
      </c>
      <c r="F2380" s="109">
        <v>4</v>
      </c>
      <c r="G2380" s="109">
        <v>2</v>
      </c>
      <c r="H2380" s="110" t="s">
        <v>492</v>
      </c>
      <c r="I2380" s="94">
        <v>1</v>
      </c>
      <c r="J2380" s="44">
        <f t="shared" si="260"/>
        <v>1843.6</v>
      </c>
      <c r="K2380" s="101">
        <f>VLOOKUP(E2380,[7]โฉนด!B$1:L$65536,11,FALSE)</f>
        <v>380</v>
      </c>
      <c r="L2380" s="51">
        <f t="shared" si="261"/>
        <v>700568</v>
      </c>
      <c r="M2380" s="97" t="s">
        <v>37</v>
      </c>
      <c r="N2380" s="96" t="s">
        <v>38</v>
      </c>
      <c r="O2380" s="94" t="s">
        <v>39</v>
      </c>
      <c r="P2380" s="94" t="s">
        <v>40</v>
      </c>
      <c r="Q2380" s="94">
        <v>60</v>
      </c>
      <c r="R2380" s="94">
        <v>100</v>
      </c>
      <c r="S2380" s="94">
        <v>6550</v>
      </c>
      <c r="T2380" s="61">
        <v>393000</v>
      </c>
      <c r="U2380" s="94">
        <v>35</v>
      </c>
      <c r="V2380" s="94">
        <v>60</v>
      </c>
      <c r="W2380" s="61">
        <v>157200</v>
      </c>
      <c r="X2380" s="61">
        <v>157200</v>
      </c>
      <c r="Y2380" s="94">
        <v>162900</v>
      </c>
      <c r="Z2380" s="94">
        <v>50</v>
      </c>
      <c r="AA2380" s="61">
        <v>0</v>
      </c>
      <c r="AB2380" s="136">
        <v>0.02</v>
      </c>
      <c r="AC2380" s="148">
        <f t="shared" si="259"/>
        <v>0</v>
      </c>
    </row>
    <row r="2381" spans="1:29" ht="18" x14ac:dyDescent="0.35">
      <c r="A2381" s="49"/>
      <c r="B2381" s="49"/>
      <c r="C2381" s="108"/>
      <c r="D2381" s="108"/>
      <c r="E2381" s="109"/>
      <c r="F2381" s="109"/>
      <c r="G2381" s="109"/>
      <c r="H2381" s="110"/>
      <c r="I2381" s="94"/>
      <c r="J2381" s="44"/>
      <c r="K2381" s="101"/>
      <c r="L2381" s="51"/>
      <c r="M2381" s="97" t="s">
        <v>41</v>
      </c>
      <c r="N2381" s="96"/>
      <c r="O2381" s="94"/>
      <c r="P2381" s="94"/>
      <c r="Q2381" s="94"/>
      <c r="R2381" s="94"/>
      <c r="S2381" s="94"/>
      <c r="T2381" s="61"/>
      <c r="U2381" s="94"/>
      <c r="V2381" s="94"/>
      <c r="W2381" s="61"/>
      <c r="X2381" s="61"/>
      <c r="Y2381" s="94">
        <v>695020</v>
      </c>
      <c r="Z2381" s="94">
        <v>0</v>
      </c>
      <c r="AA2381" s="61">
        <v>695020</v>
      </c>
      <c r="AB2381" s="136">
        <v>0.01</v>
      </c>
      <c r="AC2381" s="148">
        <f t="shared" si="259"/>
        <v>69.501999999999995</v>
      </c>
    </row>
    <row r="2382" spans="1:29" ht="18" x14ac:dyDescent="0.35">
      <c r="A2382" s="49">
        <v>170</v>
      </c>
      <c r="B2382" s="49"/>
      <c r="C2382" s="108" t="s">
        <v>493</v>
      </c>
      <c r="D2382" s="108" t="s">
        <v>314</v>
      </c>
      <c r="E2382" s="109">
        <v>7654</v>
      </c>
      <c r="F2382" s="109">
        <v>1</v>
      </c>
      <c r="G2382" s="109">
        <v>2</v>
      </c>
      <c r="H2382" s="110" t="s">
        <v>494</v>
      </c>
      <c r="I2382" s="94">
        <v>1</v>
      </c>
      <c r="J2382" s="44">
        <f t="shared" si="260"/>
        <v>685</v>
      </c>
      <c r="K2382" s="101">
        <v>100</v>
      </c>
      <c r="L2382" s="51">
        <f t="shared" si="261"/>
        <v>68500</v>
      </c>
      <c r="M2382" s="97" t="s">
        <v>37</v>
      </c>
      <c r="N2382" s="96" t="s">
        <v>38</v>
      </c>
      <c r="O2382" s="94" t="s">
        <v>39</v>
      </c>
      <c r="P2382" s="94" t="s">
        <v>40</v>
      </c>
      <c r="Q2382" s="94">
        <v>60</v>
      </c>
      <c r="R2382" s="94">
        <v>100</v>
      </c>
      <c r="S2382" s="94">
        <v>6550</v>
      </c>
      <c r="T2382" s="61">
        <v>393000</v>
      </c>
      <c r="U2382" s="94">
        <v>30</v>
      </c>
      <c r="V2382" s="94">
        <v>50</v>
      </c>
      <c r="W2382" s="61">
        <v>196500</v>
      </c>
      <c r="X2382" s="61">
        <v>196500</v>
      </c>
      <c r="Y2382" s="94">
        <v>198000</v>
      </c>
      <c r="Z2382" s="94">
        <v>50</v>
      </c>
      <c r="AA2382" s="61">
        <v>0</v>
      </c>
      <c r="AB2382" s="136">
        <v>0.02</v>
      </c>
      <c r="AC2382" s="148">
        <f t="shared" si="259"/>
        <v>0</v>
      </c>
    </row>
    <row r="2383" spans="1:29" ht="18" x14ac:dyDescent="0.35">
      <c r="A2383" s="49"/>
      <c r="B2383" s="49"/>
      <c r="C2383" s="108"/>
      <c r="D2383" s="108"/>
      <c r="E2383" s="109"/>
      <c r="F2383" s="109"/>
      <c r="G2383" s="109"/>
      <c r="H2383" s="110"/>
      <c r="I2383" s="94"/>
      <c r="J2383" s="44"/>
      <c r="K2383" s="101"/>
      <c r="L2383" s="51"/>
      <c r="M2383" s="95" t="s">
        <v>41</v>
      </c>
      <c r="N2383" s="96"/>
      <c r="O2383" s="94"/>
      <c r="P2383" s="94"/>
      <c r="Q2383" s="94"/>
      <c r="R2383" s="94"/>
      <c r="S2383" s="94"/>
      <c r="T2383" s="61"/>
      <c r="U2383" s="94"/>
      <c r="V2383" s="94"/>
      <c r="W2383" s="61"/>
      <c r="X2383" s="61"/>
      <c r="Y2383" s="94">
        <v>67000</v>
      </c>
      <c r="Z2383" s="94">
        <v>0</v>
      </c>
      <c r="AA2383" s="61">
        <v>67000</v>
      </c>
      <c r="AB2383" s="136">
        <v>0.01</v>
      </c>
      <c r="AC2383" s="148">
        <f t="shared" si="259"/>
        <v>6.7</v>
      </c>
    </row>
    <row r="2384" spans="1:29" ht="18" x14ac:dyDescent="0.35">
      <c r="A2384" s="49">
        <v>171</v>
      </c>
      <c r="B2384" s="49"/>
      <c r="C2384" s="108" t="s">
        <v>493</v>
      </c>
      <c r="D2384" s="108" t="s">
        <v>314</v>
      </c>
      <c r="E2384" s="109">
        <v>7653</v>
      </c>
      <c r="F2384" s="109">
        <v>3</v>
      </c>
      <c r="G2384" s="109">
        <v>2</v>
      </c>
      <c r="H2384" s="110" t="s">
        <v>396</v>
      </c>
      <c r="I2384" s="94">
        <v>1</v>
      </c>
      <c r="J2384" s="44">
        <f t="shared" si="260"/>
        <v>1416</v>
      </c>
      <c r="K2384" s="101">
        <v>100</v>
      </c>
      <c r="L2384" s="51">
        <f t="shared" si="261"/>
        <v>141600</v>
      </c>
      <c r="M2384" s="95"/>
      <c r="N2384" s="96"/>
      <c r="O2384" s="94"/>
      <c r="P2384" s="94"/>
      <c r="Q2384" s="94"/>
      <c r="R2384" s="94"/>
      <c r="S2384" s="94"/>
      <c r="T2384" s="61"/>
      <c r="U2384" s="94"/>
      <c r="V2384" s="94"/>
      <c r="W2384" s="61"/>
      <c r="X2384" s="61"/>
      <c r="Y2384" s="111">
        <f>L2384</f>
        <v>141600</v>
      </c>
      <c r="Z2384" s="94">
        <v>0</v>
      </c>
      <c r="AA2384" s="61">
        <f>Y2384</f>
        <v>141600</v>
      </c>
      <c r="AB2384" s="136">
        <v>0.01</v>
      </c>
      <c r="AC2384" s="148">
        <f t="shared" si="259"/>
        <v>14.16</v>
      </c>
    </row>
    <row r="2385" spans="1:29" ht="18" x14ac:dyDescent="0.35">
      <c r="A2385" s="49">
        <v>172</v>
      </c>
      <c r="B2385" s="49"/>
      <c r="C2385" s="108" t="s">
        <v>493</v>
      </c>
      <c r="D2385" s="108" t="s">
        <v>314</v>
      </c>
      <c r="E2385" s="109">
        <v>7631</v>
      </c>
      <c r="F2385" s="109">
        <v>8</v>
      </c>
      <c r="G2385" s="109">
        <v>3</v>
      </c>
      <c r="H2385" s="110" t="s">
        <v>495</v>
      </c>
      <c r="I2385" s="94">
        <v>1</v>
      </c>
      <c r="J2385" s="44">
        <f t="shared" si="260"/>
        <v>3524</v>
      </c>
      <c r="K2385" s="101">
        <v>100</v>
      </c>
      <c r="L2385" s="51">
        <f t="shared" si="261"/>
        <v>352400</v>
      </c>
      <c r="M2385" s="97"/>
      <c r="N2385" s="96"/>
      <c r="O2385" s="94"/>
      <c r="P2385" s="94"/>
      <c r="Q2385" s="94"/>
      <c r="R2385" s="94"/>
      <c r="S2385" s="94"/>
      <c r="T2385" s="61"/>
      <c r="U2385" s="94"/>
      <c r="V2385" s="94"/>
      <c r="W2385" s="61"/>
      <c r="X2385" s="61"/>
      <c r="Y2385" s="111">
        <f>L2385</f>
        <v>352400</v>
      </c>
      <c r="Z2385" s="94">
        <v>0</v>
      </c>
      <c r="AA2385" s="61">
        <f>Y2385</f>
        <v>352400</v>
      </c>
      <c r="AB2385" s="136">
        <v>0.01</v>
      </c>
      <c r="AC2385" s="148">
        <f t="shared" si="259"/>
        <v>35.24</v>
      </c>
    </row>
    <row r="2386" spans="1:29" ht="18" x14ac:dyDescent="0.35">
      <c r="A2386" s="49">
        <v>173</v>
      </c>
      <c r="B2386" s="49"/>
      <c r="C2386" s="108" t="s">
        <v>493</v>
      </c>
      <c r="D2386" s="108" t="s">
        <v>314</v>
      </c>
      <c r="E2386" s="109">
        <v>7634</v>
      </c>
      <c r="F2386" s="109">
        <v>17</v>
      </c>
      <c r="G2386" s="109">
        <v>3</v>
      </c>
      <c r="H2386" s="110" t="s">
        <v>496</v>
      </c>
      <c r="I2386" s="94">
        <v>1</v>
      </c>
      <c r="J2386" s="44">
        <f t="shared" si="260"/>
        <v>7161</v>
      </c>
      <c r="K2386" s="101">
        <v>100</v>
      </c>
      <c r="L2386" s="51">
        <f t="shared" si="261"/>
        <v>716100</v>
      </c>
      <c r="M2386" s="97"/>
      <c r="N2386" s="96"/>
      <c r="O2386" s="94"/>
      <c r="P2386" s="94"/>
      <c r="Q2386" s="94"/>
      <c r="R2386" s="94"/>
      <c r="S2386" s="94"/>
      <c r="T2386" s="61"/>
      <c r="U2386" s="94"/>
      <c r="V2386" s="94"/>
      <c r="W2386" s="61"/>
      <c r="X2386" s="61"/>
      <c r="Y2386" s="111">
        <f>L2386</f>
        <v>716100</v>
      </c>
      <c r="Z2386" s="94">
        <v>0</v>
      </c>
      <c r="AA2386" s="61">
        <f>Y2386</f>
        <v>716100</v>
      </c>
      <c r="AB2386" s="136">
        <v>0.01</v>
      </c>
      <c r="AC2386" s="148">
        <f t="shared" si="259"/>
        <v>71.61</v>
      </c>
    </row>
    <row r="2387" spans="1:29" ht="18" x14ac:dyDescent="0.35">
      <c r="A2387" s="49">
        <v>174</v>
      </c>
      <c r="B2387" s="49"/>
      <c r="C2387" s="108" t="s">
        <v>497</v>
      </c>
      <c r="D2387" s="108" t="s">
        <v>314</v>
      </c>
      <c r="E2387" s="109">
        <v>7657</v>
      </c>
      <c r="F2387" s="109">
        <v>8</v>
      </c>
      <c r="G2387" s="109">
        <v>1</v>
      </c>
      <c r="H2387" s="110" t="s">
        <v>337</v>
      </c>
      <c r="I2387" s="94">
        <v>1</v>
      </c>
      <c r="J2387" s="44">
        <f t="shared" si="260"/>
        <v>3375</v>
      </c>
      <c r="K2387" s="101">
        <v>100</v>
      </c>
      <c r="L2387" s="51">
        <f t="shared" si="261"/>
        <v>337500</v>
      </c>
      <c r="M2387" s="95"/>
      <c r="N2387" s="96"/>
      <c r="O2387" s="94"/>
      <c r="P2387" s="94"/>
      <c r="Q2387" s="94"/>
      <c r="R2387" s="94"/>
      <c r="S2387" s="94"/>
      <c r="T2387" s="61"/>
      <c r="U2387" s="94"/>
      <c r="V2387" s="94"/>
      <c r="W2387" s="61"/>
      <c r="X2387" s="61"/>
      <c r="Y2387" s="111">
        <f>L2387</f>
        <v>337500</v>
      </c>
      <c r="Z2387" s="94">
        <v>0</v>
      </c>
      <c r="AA2387" s="61">
        <f>Y2387</f>
        <v>337500</v>
      </c>
      <c r="AB2387" s="136">
        <v>0.01</v>
      </c>
      <c r="AC2387" s="148">
        <f t="shared" si="259"/>
        <v>33.75</v>
      </c>
    </row>
    <row r="2388" spans="1:29" ht="18" x14ac:dyDescent="0.35">
      <c r="A2388" s="49">
        <v>175</v>
      </c>
      <c r="B2388" s="49"/>
      <c r="C2388" s="108" t="s">
        <v>497</v>
      </c>
      <c r="D2388" s="108" t="s">
        <v>314</v>
      </c>
      <c r="E2388" s="109">
        <v>7642</v>
      </c>
      <c r="F2388" s="109">
        <v>3</v>
      </c>
      <c r="G2388" s="109">
        <v>3</v>
      </c>
      <c r="H2388" s="110" t="s">
        <v>346</v>
      </c>
      <c r="I2388" s="94">
        <v>1</v>
      </c>
      <c r="J2388" s="44">
        <f t="shared" si="260"/>
        <v>1528</v>
      </c>
      <c r="K2388" s="101">
        <v>100</v>
      </c>
      <c r="L2388" s="51">
        <f t="shared" si="261"/>
        <v>152800</v>
      </c>
      <c r="M2388" s="97"/>
      <c r="N2388" s="96"/>
      <c r="O2388" s="94"/>
      <c r="P2388" s="94"/>
      <c r="Q2388" s="94"/>
      <c r="R2388" s="94"/>
      <c r="S2388" s="94"/>
      <c r="T2388" s="61"/>
      <c r="U2388" s="94"/>
      <c r="V2388" s="94"/>
      <c r="W2388" s="61"/>
      <c r="X2388" s="61"/>
      <c r="Y2388" s="111">
        <f>L2388</f>
        <v>152800</v>
      </c>
      <c r="Z2388" s="94">
        <v>0</v>
      </c>
      <c r="AA2388" s="61">
        <f>Y2388</f>
        <v>152800</v>
      </c>
      <c r="AB2388" s="136">
        <v>0.01</v>
      </c>
      <c r="AC2388" s="148">
        <f t="shared" si="259"/>
        <v>15.28</v>
      </c>
    </row>
    <row r="2389" spans="1:29" ht="18" x14ac:dyDescent="0.35">
      <c r="A2389" s="49">
        <v>176</v>
      </c>
      <c r="B2389" s="49"/>
      <c r="C2389" s="108" t="s">
        <v>497</v>
      </c>
      <c r="D2389" s="108" t="s">
        <v>314</v>
      </c>
      <c r="E2389" s="109">
        <v>7640</v>
      </c>
      <c r="F2389" s="109">
        <v>2</v>
      </c>
      <c r="G2389" s="109">
        <v>0</v>
      </c>
      <c r="H2389" s="110" t="s">
        <v>498</v>
      </c>
      <c r="I2389" s="94">
        <v>1</v>
      </c>
      <c r="J2389" s="44">
        <f t="shared" si="260"/>
        <v>831</v>
      </c>
      <c r="K2389" s="101">
        <v>100</v>
      </c>
      <c r="L2389" s="51">
        <f t="shared" si="261"/>
        <v>83100</v>
      </c>
      <c r="M2389" s="97" t="s">
        <v>37</v>
      </c>
      <c r="N2389" s="96" t="s">
        <v>38</v>
      </c>
      <c r="O2389" s="94" t="s">
        <v>39</v>
      </c>
      <c r="P2389" s="94" t="s">
        <v>40</v>
      </c>
      <c r="Q2389" s="94">
        <v>80</v>
      </c>
      <c r="R2389" s="94">
        <v>100</v>
      </c>
      <c r="S2389" s="94">
        <v>6550</v>
      </c>
      <c r="T2389" s="61">
        <v>524000</v>
      </c>
      <c r="U2389" s="94">
        <v>20</v>
      </c>
      <c r="V2389" s="94">
        <v>30</v>
      </c>
      <c r="W2389" s="61">
        <v>366800</v>
      </c>
      <c r="X2389" s="61">
        <v>366800</v>
      </c>
      <c r="Y2389" s="94">
        <v>368800</v>
      </c>
      <c r="Z2389" s="94">
        <v>10</v>
      </c>
      <c r="AA2389" s="61">
        <v>0</v>
      </c>
      <c r="AB2389" s="136">
        <v>0.02</v>
      </c>
      <c r="AC2389" s="148">
        <f t="shared" si="259"/>
        <v>0</v>
      </c>
    </row>
    <row r="2390" spans="1:29" ht="18" x14ac:dyDescent="0.35">
      <c r="A2390" s="49"/>
      <c r="B2390" s="49"/>
      <c r="C2390" s="108"/>
      <c r="D2390" s="108"/>
      <c r="E2390" s="109"/>
      <c r="F2390" s="109"/>
      <c r="G2390" s="109"/>
      <c r="H2390" s="110"/>
      <c r="I2390" s="94"/>
      <c r="J2390" s="44"/>
      <c r="K2390" s="101"/>
      <c r="L2390" s="51"/>
      <c r="M2390" s="95" t="s">
        <v>41</v>
      </c>
      <c r="N2390" s="96"/>
      <c r="O2390" s="94"/>
      <c r="P2390" s="94"/>
      <c r="Q2390" s="94"/>
      <c r="R2390" s="94"/>
      <c r="S2390" s="94"/>
      <c r="T2390" s="61"/>
      <c r="U2390" s="94"/>
      <c r="V2390" s="94"/>
      <c r="W2390" s="61"/>
      <c r="X2390" s="61"/>
      <c r="Y2390" s="94">
        <v>81100</v>
      </c>
      <c r="Z2390" s="94">
        <v>0</v>
      </c>
      <c r="AA2390" s="61">
        <v>81100</v>
      </c>
      <c r="AB2390" s="136">
        <v>0.01</v>
      </c>
      <c r="AC2390" s="148">
        <f t="shared" si="259"/>
        <v>8.11</v>
      </c>
    </row>
    <row r="2391" spans="1:29" ht="18" x14ac:dyDescent="0.35">
      <c r="A2391" s="49">
        <v>177</v>
      </c>
      <c r="B2391" s="49"/>
      <c r="C2391" s="108" t="s">
        <v>499</v>
      </c>
      <c r="D2391" s="108" t="s">
        <v>314</v>
      </c>
      <c r="E2391" s="109">
        <v>7759</v>
      </c>
      <c r="F2391" s="109">
        <v>1</v>
      </c>
      <c r="G2391" s="109">
        <v>3</v>
      </c>
      <c r="H2391" s="110" t="s">
        <v>500</v>
      </c>
      <c r="I2391" s="94">
        <v>1</v>
      </c>
      <c r="J2391" s="44">
        <f t="shared" si="260"/>
        <v>740</v>
      </c>
      <c r="K2391" s="101">
        <f>VLOOKUP(E2391,[7]โฉนด!B$1:L$65536,11,FALSE)</f>
        <v>500</v>
      </c>
      <c r="L2391" s="51">
        <f t="shared" si="261"/>
        <v>370000</v>
      </c>
      <c r="M2391" s="95" t="s">
        <v>37</v>
      </c>
      <c r="N2391" s="96" t="s">
        <v>38</v>
      </c>
      <c r="O2391" s="94" t="s">
        <v>39</v>
      </c>
      <c r="P2391" s="94" t="s">
        <v>40</v>
      </c>
      <c r="Q2391" s="94">
        <v>108</v>
      </c>
      <c r="R2391" s="94">
        <v>100</v>
      </c>
      <c r="S2391" s="94">
        <v>6550</v>
      </c>
      <c r="T2391" s="61">
        <v>707400</v>
      </c>
      <c r="U2391" s="94">
        <v>2</v>
      </c>
      <c r="V2391" s="94">
        <v>2</v>
      </c>
      <c r="W2391" s="61">
        <v>693252</v>
      </c>
      <c r="X2391" s="61">
        <v>693252</v>
      </c>
      <c r="Y2391" s="111">
        <v>706752</v>
      </c>
      <c r="Z2391" s="94">
        <v>0</v>
      </c>
      <c r="AA2391" s="61">
        <f>Y2391</f>
        <v>706752</v>
      </c>
      <c r="AB2391" s="136">
        <v>0.02</v>
      </c>
      <c r="AC2391" s="148">
        <f t="shared" si="259"/>
        <v>141.35040000000001</v>
      </c>
    </row>
    <row r="2392" spans="1:29" ht="18" x14ac:dyDescent="0.35">
      <c r="A2392" s="49"/>
      <c r="B2392" s="49"/>
      <c r="C2392" s="108"/>
      <c r="D2392" s="108"/>
      <c r="E2392" s="109"/>
      <c r="F2392" s="109"/>
      <c r="G2392" s="109"/>
      <c r="H2392" s="110"/>
      <c r="I2392" s="94"/>
      <c r="J2392" s="44"/>
      <c r="K2392" s="101"/>
      <c r="L2392" s="51"/>
      <c r="M2392" s="95" t="s">
        <v>41</v>
      </c>
      <c r="N2392" s="96" t="s">
        <v>501</v>
      </c>
      <c r="O2392" s="113" t="s">
        <v>502</v>
      </c>
      <c r="P2392" s="94" t="s">
        <v>503</v>
      </c>
      <c r="Q2392" s="94">
        <v>94.5</v>
      </c>
      <c r="R2392" s="94">
        <v>100</v>
      </c>
      <c r="S2392" s="94">
        <v>450</v>
      </c>
      <c r="T2392" s="61">
        <v>42525</v>
      </c>
      <c r="U2392" s="94">
        <v>2</v>
      </c>
      <c r="V2392" s="94">
        <v>2</v>
      </c>
      <c r="W2392" s="61">
        <v>41676</v>
      </c>
      <c r="X2392" s="61">
        <v>41675.5</v>
      </c>
      <c r="Y2392" s="111">
        <v>53489</v>
      </c>
      <c r="Z2392" s="94">
        <v>0</v>
      </c>
      <c r="AA2392" s="61">
        <v>53489</v>
      </c>
      <c r="AB2392" s="136">
        <v>0.3</v>
      </c>
      <c r="AC2392" s="148">
        <f t="shared" si="259"/>
        <v>160.46699999999998</v>
      </c>
    </row>
    <row r="2393" spans="1:29" ht="18" x14ac:dyDescent="0.35">
      <c r="A2393" s="49"/>
      <c r="B2393" s="49"/>
      <c r="C2393" s="108"/>
      <c r="D2393" s="108"/>
      <c r="E2393" s="109"/>
      <c r="F2393" s="109"/>
      <c r="G2393" s="109"/>
      <c r="H2393" s="110"/>
      <c r="I2393" s="94"/>
      <c r="J2393" s="44"/>
      <c r="K2393" s="101"/>
      <c r="L2393" s="51"/>
      <c r="M2393" s="95" t="s">
        <v>117</v>
      </c>
      <c r="N2393" s="96"/>
      <c r="O2393" s="113"/>
      <c r="P2393" s="94"/>
      <c r="Q2393" s="94"/>
      <c r="R2393" s="94"/>
      <c r="S2393" s="94"/>
      <c r="T2393" s="61"/>
      <c r="U2393" s="94"/>
      <c r="V2393" s="94"/>
      <c r="W2393" s="61"/>
      <c r="X2393" s="61"/>
      <c r="Y2393" s="111">
        <v>344688</v>
      </c>
      <c r="Z2393" s="94">
        <v>0</v>
      </c>
      <c r="AA2393" s="61">
        <v>344688</v>
      </c>
      <c r="AB2393" s="136">
        <v>0.01</v>
      </c>
      <c r="AC2393" s="148">
        <f t="shared" si="259"/>
        <v>34.468800000000002</v>
      </c>
    </row>
    <row r="2394" spans="1:29" ht="18" x14ac:dyDescent="0.35">
      <c r="A2394" s="49">
        <v>178</v>
      </c>
      <c r="B2394" s="49"/>
      <c r="C2394" s="108" t="s">
        <v>499</v>
      </c>
      <c r="D2394" s="108" t="s">
        <v>314</v>
      </c>
      <c r="E2394" s="109">
        <v>7730</v>
      </c>
      <c r="F2394" s="109">
        <v>9</v>
      </c>
      <c r="G2394" s="109">
        <v>1</v>
      </c>
      <c r="H2394" s="110" t="s">
        <v>504</v>
      </c>
      <c r="I2394" s="94">
        <v>1</v>
      </c>
      <c r="J2394" s="44">
        <f t="shared" si="260"/>
        <v>3727</v>
      </c>
      <c r="K2394" s="101">
        <f>VLOOKUP(E2394,[7]โฉนด!B$1:L$65536,11,FALSE)</f>
        <v>100</v>
      </c>
      <c r="L2394" s="51">
        <f t="shared" si="261"/>
        <v>372700</v>
      </c>
      <c r="M2394" s="97"/>
      <c r="N2394" s="96"/>
      <c r="O2394" s="94"/>
      <c r="P2394" s="94"/>
      <c r="Q2394" s="94"/>
      <c r="R2394" s="94"/>
      <c r="S2394" s="94"/>
      <c r="T2394" s="61"/>
      <c r="U2394" s="94"/>
      <c r="V2394" s="94"/>
      <c r="W2394" s="61"/>
      <c r="X2394" s="61"/>
      <c r="Y2394" s="111">
        <f>L2394</f>
        <v>372700</v>
      </c>
      <c r="Z2394" s="94">
        <v>0</v>
      </c>
      <c r="AA2394" s="61">
        <f>Y2394</f>
        <v>372700</v>
      </c>
      <c r="AB2394" s="136">
        <v>0.01</v>
      </c>
      <c r="AC2394" s="148">
        <f t="shared" si="259"/>
        <v>37.270000000000003</v>
      </c>
    </row>
    <row r="2395" spans="1:29" ht="21.6" x14ac:dyDescent="0.35">
      <c r="A2395" s="49">
        <v>179</v>
      </c>
      <c r="B2395" s="49"/>
      <c r="C2395" s="108" t="s">
        <v>505</v>
      </c>
      <c r="D2395" s="108" t="s">
        <v>314</v>
      </c>
      <c r="E2395" s="109">
        <v>6349</v>
      </c>
      <c r="F2395" s="109">
        <v>16</v>
      </c>
      <c r="G2395" s="109">
        <v>2</v>
      </c>
      <c r="H2395" s="110" t="s">
        <v>506</v>
      </c>
      <c r="I2395" s="94">
        <v>1</v>
      </c>
      <c r="J2395" s="44">
        <f t="shared" si="260"/>
        <v>6604.6</v>
      </c>
      <c r="K2395" s="101">
        <v>100</v>
      </c>
      <c r="L2395" s="51">
        <f t="shared" si="261"/>
        <v>660460</v>
      </c>
      <c r="M2395" s="97" t="s">
        <v>37</v>
      </c>
      <c r="N2395" s="96" t="s">
        <v>38</v>
      </c>
      <c r="O2395" s="94" t="s">
        <v>39</v>
      </c>
      <c r="P2395" s="94" t="s">
        <v>40</v>
      </c>
      <c r="Q2395" s="94">
        <v>60</v>
      </c>
      <c r="R2395" s="94">
        <v>100</v>
      </c>
      <c r="S2395" s="94">
        <v>6550</v>
      </c>
      <c r="T2395" s="61">
        <v>393000</v>
      </c>
      <c r="U2395" s="94">
        <v>40</v>
      </c>
      <c r="V2395" s="94">
        <v>70</v>
      </c>
      <c r="W2395" s="61">
        <v>117900</v>
      </c>
      <c r="X2395" s="61">
        <v>117900</v>
      </c>
      <c r="Y2395" s="94">
        <v>119400</v>
      </c>
      <c r="Z2395" s="94">
        <v>50</v>
      </c>
      <c r="AA2395" s="61">
        <v>0</v>
      </c>
      <c r="AB2395" s="136">
        <v>0.02</v>
      </c>
      <c r="AC2395" s="148">
        <f t="shared" si="259"/>
        <v>0</v>
      </c>
    </row>
    <row r="2396" spans="1:29" ht="18" x14ac:dyDescent="0.35">
      <c r="A2396" s="49"/>
      <c r="B2396" s="49"/>
      <c r="C2396" s="108"/>
      <c r="D2396" s="108"/>
      <c r="E2396" s="109"/>
      <c r="F2396" s="109"/>
      <c r="G2396" s="109"/>
      <c r="H2396" s="110"/>
      <c r="I2396" s="94"/>
      <c r="J2396" s="44"/>
      <c r="K2396" s="101"/>
      <c r="L2396" s="51"/>
      <c r="M2396" s="95" t="s">
        <v>41</v>
      </c>
      <c r="N2396" s="96"/>
      <c r="O2396" s="94"/>
      <c r="P2396" s="94"/>
      <c r="Q2396" s="94"/>
      <c r="R2396" s="94"/>
      <c r="S2396" s="94"/>
      <c r="T2396" s="61"/>
      <c r="U2396" s="94"/>
      <c r="V2396" s="94"/>
      <c r="W2396" s="61"/>
      <c r="X2396" s="61"/>
      <c r="Y2396" s="94">
        <v>659000</v>
      </c>
      <c r="Z2396" s="94">
        <v>0</v>
      </c>
      <c r="AA2396" s="61">
        <v>659000</v>
      </c>
      <c r="AB2396" s="136">
        <v>0.01</v>
      </c>
      <c r="AC2396" s="148">
        <f t="shared" si="259"/>
        <v>65.900000000000006</v>
      </c>
    </row>
    <row r="2397" spans="1:29" ht="18" x14ac:dyDescent="0.35">
      <c r="A2397" s="49">
        <v>180</v>
      </c>
      <c r="B2397" s="49"/>
      <c r="C2397" s="108" t="s">
        <v>507</v>
      </c>
      <c r="D2397" s="108" t="s">
        <v>314</v>
      </c>
      <c r="E2397" s="109">
        <v>8150</v>
      </c>
      <c r="F2397" s="109">
        <v>0</v>
      </c>
      <c r="G2397" s="109">
        <v>2</v>
      </c>
      <c r="H2397" s="110" t="s">
        <v>508</v>
      </c>
      <c r="I2397" s="94">
        <v>1</v>
      </c>
      <c r="J2397" s="44">
        <f t="shared" si="260"/>
        <v>245</v>
      </c>
      <c r="K2397" s="101">
        <f>VLOOKUP(E2397,[7]โฉนด!B$1:L$65536,11,FALSE)</f>
        <v>280</v>
      </c>
      <c r="L2397" s="51">
        <f t="shared" si="261"/>
        <v>68600</v>
      </c>
      <c r="M2397" s="95"/>
      <c r="N2397" s="96"/>
      <c r="O2397" s="94"/>
      <c r="P2397" s="94"/>
      <c r="Q2397" s="94"/>
      <c r="R2397" s="94"/>
      <c r="S2397" s="94"/>
      <c r="T2397" s="61"/>
      <c r="U2397" s="94"/>
      <c r="V2397" s="94"/>
      <c r="W2397" s="61"/>
      <c r="X2397" s="61"/>
      <c r="Y2397" s="111">
        <f>L2397</f>
        <v>68600</v>
      </c>
      <c r="Z2397" s="94">
        <v>0</v>
      </c>
      <c r="AA2397" s="61">
        <f>Y2397</f>
        <v>68600</v>
      </c>
      <c r="AB2397" s="136">
        <v>0.01</v>
      </c>
      <c r="AC2397" s="148">
        <f t="shared" si="259"/>
        <v>6.86</v>
      </c>
    </row>
    <row r="2398" spans="1:29" ht="18" x14ac:dyDescent="0.35">
      <c r="A2398" s="49">
        <v>181</v>
      </c>
      <c r="B2398" s="49"/>
      <c r="C2398" s="108" t="s">
        <v>507</v>
      </c>
      <c r="D2398" s="108" t="s">
        <v>314</v>
      </c>
      <c r="E2398" s="109">
        <v>8149</v>
      </c>
      <c r="F2398" s="109">
        <v>0</v>
      </c>
      <c r="G2398" s="109">
        <v>2</v>
      </c>
      <c r="H2398" s="110" t="s">
        <v>475</v>
      </c>
      <c r="I2398" s="94">
        <v>1</v>
      </c>
      <c r="J2398" s="44">
        <f t="shared" si="260"/>
        <v>242</v>
      </c>
      <c r="K2398" s="101">
        <f>VLOOKUP(E2398,[7]โฉนด!B$1:L$65536,11,FALSE)</f>
        <v>210</v>
      </c>
      <c r="L2398" s="51">
        <f t="shared" si="261"/>
        <v>50820</v>
      </c>
      <c r="M2398" s="97"/>
      <c r="N2398" s="96"/>
      <c r="O2398" s="94"/>
      <c r="P2398" s="94"/>
      <c r="Q2398" s="94"/>
      <c r="R2398" s="94"/>
      <c r="S2398" s="94"/>
      <c r="T2398" s="61"/>
      <c r="U2398" s="94"/>
      <c r="V2398" s="94"/>
      <c r="W2398" s="61"/>
      <c r="X2398" s="61"/>
      <c r="Y2398" s="111">
        <f t="shared" ref="Y2398:Y2408" si="262">L2398</f>
        <v>50820</v>
      </c>
      <c r="Z2398" s="94">
        <v>0</v>
      </c>
      <c r="AA2398" s="61">
        <f t="shared" ref="AA2398:AA2408" si="263">Y2398</f>
        <v>50820</v>
      </c>
      <c r="AB2398" s="136">
        <v>0.01</v>
      </c>
      <c r="AC2398" s="148">
        <f t="shared" ref="AC2398:AC2461" si="264">AA2398*AB2398/100</f>
        <v>5.0819999999999999</v>
      </c>
    </row>
    <row r="2399" spans="1:29" ht="18" x14ac:dyDescent="0.35">
      <c r="A2399" s="49">
        <v>182</v>
      </c>
      <c r="B2399" s="49"/>
      <c r="C2399" s="108" t="s">
        <v>507</v>
      </c>
      <c r="D2399" s="108" t="s">
        <v>314</v>
      </c>
      <c r="E2399" s="109">
        <v>8148</v>
      </c>
      <c r="F2399" s="109">
        <v>0</v>
      </c>
      <c r="G2399" s="109">
        <v>2</v>
      </c>
      <c r="H2399" s="110" t="s">
        <v>508</v>
      </c>
      <c r="I2399" s="94">
        <v>1</v>
      </c>
      <c r="J2399" s="44">
        <f t="shared" si="260"/>
        <v>245</v>
      </c>
      <c r="K2399" s="101">
        <f>VLOOKUP(E2399,[7]โฉนด!B$1:L$65536,11,FALSE)</f>
        <v>210</v>
      </c>
      <c r="L2399" s="51">
        <f t="shared" si="261"/>
        <v>51450</v>
      </c>
      <c r="M2399" s="97"/>
      <c r="N2399" s="96"/>
      <c r="O2399" s="94"/>
      <c r="P2399" s="94"/>
      <c r="Q2399" s="94"/>
      <c r="R2399" s="94"/>
      <c r="S2399" s="94"/>
      <c r="T2399" s="61"/>
      <c r="U2399" s="94"/>
      <c r="V2399" s="94"/>
      <c r="W2399" s="61"/>
      <c r="X2399" s="61"/>
      <c r="Y2399" s="111">
        <f t="shared" si="262"/>
        <v>51450</v>
      </c>
      <c r="Z2399" s="94">
        <v>0</v>
      </c>
      <c r="AA2399" s="61">
        <f t="shared" si="263"/>
        <v>51450</v>
      </c>
      <c r="AB2399" s="136">
        <v>0.01</v>
      </c>
      <c r="AC2399" s="148">
        <f t="shared" si="264"/>
        <v>5.1449999999999996</v>
      </c>
    </row>
    <row r="2400" spans="1:29" ht="18" x14ac:dyDescent="0.35">
      <c r="A2400" s="49">
        <v>183</v>
      </c>
      <c r="B2400" s="49"/>
      <c r="C2400" s="108" t="s">
        <v>507</v>
      </c>
      <c r="D2400" s="108" t="s">
        <v>314</v>
      </c>
      <c r="E2400" s="109">
        <v>8147</v>
      </c>
      <c r="F2400" s="109">
        <v>0</v>
      </c>
      <c r="G2400" s="109">
        <v>2</v>
      </c>
      <c r="H2400" s="110" t="s">
        <v>475</v>
      </c>
      <c r="I2400" s="94">
        <v>1</v>
      </c>
      <c r="J2400" s="44">
        <f t="shared" si="260"/>
        <v>242</v>
      </c>
      <c r="K2400" s="101">
        <f>VLOOKUP(E2400,[7]โฉนด!B$1:L$65536,11,FALSE)</f>
        <v>210</v>
      </c>
      <c r="L2400" s="51">
        <f t="shared" si="261"/>
        <v>50820</v>
      </c>
      <c r="M2400" s="95"/>
      <c r="N2400" s="96"/>
      <c r="O2400" s="94"/>
      <c r="P2400" s="94"/>
      <c r="Q2400" s="94"/>
      <c r="R2400" s="94"/>
      <c r="S2400" s="94"/>
      <c r="T2400" s="61"/>
      <c r="U2400" s="94"/>
      <c r="V2400" s="94"/>
      <c r="W2400" s="61"/>
      <c r="X2400" s="61"/>
      <c r="Y2400" s="111">
        <f t="shared" si="262"/>
        <v>50820</v>
      </c>
      <c r="Z2400" s="94">
        <v>0</v>
      </c>
      <c r="AA2400" s="61">
        <f t="shared" si="263"/>
        <v>50820</v>
      </c>
      <c r="AB2400" s="136">
        <v>0.01</v>
      </c>
      <c r="AC2400" s="148">
        <f t="shared" si="264"/>
        <v>5.0819999999999999</v>
      </c>
    </row>
    <row r="2401" spans="1:29" ht="18" x14ac:dyDescent="0.35">
      <c r="A2401" s="49">
        <v>184</v>
      </c>
      <c r="B2401" s="49"/>
      <c r="C2401" s="108" t="s">
        <v>507</v>
      </c>
      <c r="D2401" s="108" t="s">
        <v>314</v>
      </c>
      <c r="E2401" s="109">
        <v>8146</v>
      </c>
      <c r="F2401" s="109">
        <v>1</v>
      </c>
      <c r="G2401" s="109">
        <v>2</v>
      </c>
      <c r="H2401" s="110" t="s">
        <v>364</v>
      </c>
      <c r="I2401" s="94">
        <v>1</v>
      </c>
      <c r="J2401" s="44">
        <f t="shared" si="260"/>
        <v>649</v>
      </c>
      <c r="K2401" s="101">
        <f>VLOOKUP(E2401,[7]โฉนด!B$1:L$65536,11,FALSE)</f>
        <v>100</v>
      </c>
      <c r="L2401" s="51">
        <f t="shared" si="261"/>
        <v>64900</v>
      </c>
      <c r="M2401" s="97"/>
      <c r="N2401" s="96"/>
      <c r="O2401" s="94"/>
      <c r="P2401" s="94"/>
      <c r="Q2401" s="94"/>
      <c r="R2401" s="94"/>
      <c r="S2401" s="94"/>
      <c r="T2401" s="61"/>
      <c r="U2401" s="94"/>
      <c r="V2401" s="94"/>
      <c r="W2401" s="61"/>
      <c r="X2401" s="61"/>
      <c r="Y2401" s="111">
        <f t="shared" si="262"/>
        <v>64900</v>
      </c>
      <c r="Z2401" s="94">
        <v>0</v>
      </c>
      <c r="AA2401" s="61">
        <f t="shared" si="263"/>
        <v>64900</v>
      </c>
      <c r="AB2401" s="136">
        <v>0.01</v>
      </c>
      <c r="AC2401" s="148">
        <f t="shared" si="264"/>
        <v>6.49</v>
      </c>
    </row>
    <row r="2402" spans="1:29" ht="18" x14ac:dyDescent="0.35">
      <c r="A2402" s="49">
        <v>185</v>
      </c>
      <c r="B2402" s="49"/>
      <c r="C2402" s="108" t="s">
        <v>507</v>
      </c>
      <c r="D2402" s="108" t="s">
        <v>314</v>
      </c>
      <c r="E2402" s="109">
        <v>8145</v>
      </c>
      <c r="F2402" s="109">
        <v>1</v>
      </c>
      <c r="G2402" s="109">
        <v>1</v>
      </c>
      <c r="H2402" s="110" t="s">
        <v>509</v>
      </c>
      <c r="I2402" s="94">
        <v>1</v>
      </c>
      <c r="J2402" s="44">
        <f t="shared" si="260"/>
        <v>550</v>
      </c>
      <c r="K2402" s="101">
        <f>VLOOKUP(E2402,[7]โฉนด!B$1:L$65536,11,FALSE)</f>
        <v>100</v>
      </c>
      <c r="L2402" s="51">
        <f t="shared" si="261"/>
        <v>55000</v>
      </c>
      <c r="M2402" s="97"/>
      <c r="N2402" s="96"/>
      <c r="O2402" s="94"/>
      <c r="P2402" s="94"/>
      <c r="Q2402" s="94"/>
      <c r="R2402" s="94"/>
      <c r="S2402" s="94"/>
      <c r="T2402" s="61"/>
      <c r="U2402" s="94"/>
      <c r="V2402" s="94"/>
      <c r="W2402" s="61"/>
      <c r="X2402" s="61"/>
      <c r="Y2402" s="111">
        <f t="shared" si="262"/>
        <v>55000</v>
      </c>
      <c r="Z2402" s="94">
        <v>0</v>
      </c>
      <c r="AA2402" s="61">
        <f t="shared" si="263"/>
        <v>55000</v>
      </c>
      <c r="AB2402" s="136">
        <v>0.01</v>
      </c>
      <c r="AC2402" s="148">
        <f t="shared" si="264"/>
        <v>5.5</v>
      </c>
    </row>
    <row r="2403" spans="1:29" ht="18" x14ac:dyDescent="0.35">
      <c r="A2403" s="49">
        <v>186</v>
      </c>
      <c r="B2403" s="49"/>
      <c r="C2403" s="108" t="s">
        <v>507</v>
      </c>
      <c r="D2403" s="108" t="s">
        <v>314</v>
      </c>
      <c r="E2403" s="109">
        <v>8144</v>
      </c>
      <c r="F2403" s="109">
        <v>1</v>
      </c>
      <c r="G2403" s="109">
        <v>0</v>
      </c>
      <c r="H2403" s="110" t="s">
        <v>510</v>
      </c>
      <c r="I2403" s="94">
        <v>1</v>
      </c>
      <c r="J2403" s="44">
        <f t="shared" si="260"/>
        <v>430</v>
      </c>
      <c r="K2403" s="101">
        <f>VLOOKUP(E2403,[7]โฉนด!B$1:L$65536,11,FALSE)</f>
        <v>100</v>
      </c>
      <c r="L2403" s="51">
        <f t="shared" si="261"/>
        <v>43000</v>
      </c>
      <c r="M2403" s="95"/>
      <c r="N2403" s="96"/>
      <c r="O2403" s="94"/>
      <c r="P2403" s="94"/>
      <c r="Q2403" s="94"/>
      <c r="R2403" s="94"/>
      <c r="S2403" s="94"/>
      <c r="T2403" s="61"/>
      <c r="U2403" s="94"/>
      <c r="V2403" s="94"/>
      <c r="W2403" s="61"/>
      <c r="X2403" s="61"/>
      <c r="Y2403" s="111">
        <f t="shared" si="262"/>
        <v>43000</v>
      </c>
      <c r="Z2403" s="94">
        <v>0</v>
      </c>
      <c r="AA2403" s="61">
        <f t="shared" si="263"/>
        <v>43000</v>
      </c>
      <c r="AB2403" s="136">
        <v>0.01</v>
      </c>
      <c r="AC2403" s="148">
        <f t="shared" si="264"/>
        <v>4.3</v>
      </c>
    </row>
    <row r="2404" spans="1:29" ht="18" x14ac:dyDescent="0.35">
      <c r="A2404" s="49">
        <v>187</v>
      </c>
      <c r="B2404" s="49"/>
      <c r="C2404" s="108" t="s">
        <v>507</v>
      </c>
      <c r="D2404" s="108" t="s">
        <v>314</v>
      </c>
      <c r="E2404" s="109">
        <v>8143</v>
      </c>
      <c r="F2404" s="109">
        <v>0</v>
      </c>
      <c r="G2404" s="109">
        <v>3</v>
      </c>
      <c r="H2404" s="110" t="s">
        <v>459</v>
      </c>
      <c r="I2404" s="94">
        <v>1</v>
      </c>
      <c r="J2404" s="44">
        <f t="shared" si="260"/>
        <v>325</v>
      </c>
      <c r="K2404" s="101">
        <f>VLOOKUP(E2404,[7]โฉนด!B$1:L$65536,11,FALSE)</f>
        <v>280</v>
      </c>
      <c r="L2404" s="51">
        <f t="shared" si="261"/>
        <v>91000</v>
      </c>
      <c r="M2404" s="97"/>
      <c r="N2404" s="96"/>
      <c r="O2404" s="94"/>
      <c r="P2404" s="94"/>
      <c r="Q2404" s="94"/>
      <c r="R2404" s="94"/>
      <c r="S2404" s="94"/>
      <c r="T2404" s="61"/>
      <c r="U2404" s="94"/>
      <c r="V2404" s="94"/>
      <c r="W2404" s="61"/>
      <c r="X2404" s="61"/>
      <c r="Y2404" s="111">
        <f t="shared" si="262"/>
        <v>91000</v>
      </c>
      <c r="Z2404" s="94">
        <v>0</v>
      </c>
      <c r="AA2404" s="61">
        <f t="shared" si="263"/>
        <v>91000</v>
      </c>
      <c r="AB2404" s="136">
        <v>0.01</v>
      </c>
      <c r="AC2404" s="148">
        <f t="shared" si="264"/>
        <v>9.1</v>
      </c>
    </row>
    <row r="2405" spans="1:29" ht="18" x14ac:dyDescent="0.35">
      <c r="A2405" s="49">
        <v>188</v>
      </c>
      <c r="B2405" s="49"/>
      <c r="C2405" s="108" t="s">
        <v>373</v>
      </c>
      <c r="D2405" s="108" t="s">
        <v>314</v>
      </c>
      <c r="E2405" s="109">
        <v>7656</v>
      </c>
      <c r="F2405" s="109">
        <v>0</v>
      </c>
      <c r="G2405" s="109">
        <v>1</v>
      </c>
      <c r="H2405" s="110" t="s">
        <v>511</v>
      </c>
      <c r="I2405" s="94">
        <v>1</v>
      </c>
      <c r="J2405" s="44">
        <f t="shared" si="260"/>
        <v>114</v>
      </c>
      <c r="K2405" s="101">
        <v>100</v>
      </c>
      <c r="L2405" s="51">
        <f t="shared" si="261"/>
        <v>11400</v>
      </c>
      <c r="M2405" s="97"/>
      <c r="N2405" s="96"/>
      <c r="O2405" s="94"/>
      <c r="P2405" s="94"/>
      <c r="Q2405" s="94"/>
      <c r="R2405" s="94"/>
      <c r="S2405" s="94"/>
      <c r="T2405" s="61"/>
      <c r="U2405" s="94"/>
      <c r="V2405" s="94"/>
      <c r="W2405" s="61"/>
      <c r="X2405" s="61"/>
      <c r="Y2405" s="111">
        <f t="shared" si="262"/>
        <v>11400</v>
      </c>
      <c r="Z2405" s="94">
        <v>0</v>
      </c>
      <c r="AA2405" s="61">
        <f t="shared" si="263"/>
        <v>11400</v>
      </c>
      <c r="AB2405" s="136">
        <v>0.01</v>
      </c>
      <c r="AC2405" s="148">
        <f t="shared" si="264"/>
        <v>1.1399999999999999</v>
      </c>
    </row>
    <row r="2406" spans="1:29" ht="18" x14ac:dyDescent="0.35">
      <c r="A2406" s="49">
        <v>189</v>
      </c>
      <c r="B2406" s="49"/>
      <c r="C2406" s="108" t="s">
        <v>512</v>
      </c>
      <c r="D2406" s="108" t="s">
        <v>314</v>
      </c>
      <c r="E2406" s="109">
        <v>8054</v>
      </c>
      <c r="F2406" s="109">
        <v>5</v>
      </c>
      <c r="G2406" s="109">
        <v>3</v>
      </c>
      <c r="H2406" s="110" t="s">
        <v>351</v>
      </c>
      <c r="I2406" s="94">
        <v>1</v>
      </c>
      <c r="J2406" s="44">
        <f t="shared" si="260"/>
        <v>2363</v>
      </c>
      <c r="K2406" s="101">
        <f>VLOOKUP(E2406,[7]โฉนด!B$1:L$65536,11,FALSE)</f>
        <v>100</v>
      </c>
      <c r="L2406" s="51">
        <f t="shared" si="261"/>
        <v>236300</v>
      </c>
      <c r="M2406" s="95"/>
      <c r="N2406" s="96"/>
      <c r="O2406" s="94"/>
      <c r="P2406" s="94"/>
      <c r="Q2406" s="94"/>
      <c r="R2406" s="94"/>
      <c r="S2406" s="94"/>
      <c r="T2406" s="61"/>
      <c r="U2406" s="94"/>
      <c r="V2406" s="94"/>
      <c r="W2406" s="61"/>
      <c r="X2406" s="61"/>
      <c r="Y2406" s="111">
        <f t="shared" si="262"/>
        <v>236300</v>
      </c>
      <c r="Z2406" s="94">
        <v>0</v>
      </c>
      <c r="AA2406" s="61">
        <f t="shared" si="263"/>
        <v>236300</v>
      </c>
      <c r="AB2406" s="136">
        <v>0.01</v>
      </c>
      <c r="AC2406" s="148">
        <f t="shared" si="264"/>
        <v>23.63</v>
      </c>
    </row>
    <row r="2407" spans="1:29" ht="18" x14ac:dyDescent="0.35">
      <c r="A2407" s="49">
        <v>190</v>
      </c>
      <c r="B2407" s="49"/>
      <c r="C2407" s="108" t="s">
        <v>512</v>
      </c>
      <c r="D2407" s="108" t="s">
        <v>314</v>
      </c>
      <c r="E2407" s="109">
        <v>12628</v>
      </c>
      <c r="F2407" s="109">
        <v>4</v>
      </c>
      <c r="G2407" s="109">
        <v>1</v>
      </c>
      <c r="H2407" s="110" t="s">
        <v>513</v>
      </c>
      <c r="I2407" s="94">
        <v>1</v>
      </c>
      <c r="J2407" s="44">
        <f t="shared" si="260"/>
        <v>1789</v>
      </c>
      <c r="K2407" s="101">
        <v>100</v>
      </c>
      <c r="L2407" s="51">
        <f t="shared" si="261"/>
        <v>178900</v>
      </c>
      <c r="M2407" s="97"/>
      <c r="N2407" s="96"/>
      <c r="O2407" s="94"/>
      <c r="P2407" s="94"/>
      <c r="Q2407" s="94"/>
      <c r="R2407" s="94"/>
      <c r="S2407" s="94"/>
      <c r="T2407" s="61"/>
      <c r="U2407" s="94"/>
      <c r="V2407" s="94"/>
      <c r="W2407" s="61"/>
      <c r="X2407" s="61"/>
      <c r="Y2407" s="111">
        <f t="shared" si="262"/>
        <v>178900</v>
      </c>
      <c r="Z2407" s="94">
        <v>0</v>
      </c>
      <c r="AA2407" s="61">
        <f t="shared" si="263"/>
        <v>178900</v>
      </c>
      <c r="AB2407" s="136">
        <v>0.01</v>
      </c>
      <c r="AC2407" s="148">
        <f t="shared" si="264"/>
        <v>17.89</v>
      </c>
    </row>
    <row r="2408" spans="1:29" ht="18" x14ac:dyDescent="0.35">
      <c r="A2408" s="49">
        <v>191</v>
      </c>
      <c r="B2408" s="49"/>
      <c r="C2408" s="108" t="s">
        <v>514</v>
      </c>
      <c r="D2408" s="108" t="s">
        <v>314</v>
      </c>
      <c r="E2408" s="109">
        <v>8030</v>
      </c>
      <c r="F2408" s="109">
        <v>5</v>
      </c>
      <c r="G2408" s="109">
        <v>2</v>
      </c>
      <c r="H2408" s="110" t="s">
        <v>510</v>
      </c>
      <c r="I2408" s="94">
        <v>1</v>
      </c>
      <c r="J2408" s="44">
        <f t="shared" si="260"/>
        <v>2230</v>
      </c>
      <c r="K2408" s="101">
        <v>100</v>
      </c>
      <c r="L2408" s="51">
        <f t="shared" si="261"/>
        <v>223000</v>
      </c>
      <c r="M2408" s="97"/>
      <c r="N2408" s="96"/>
      <c r="O2408" s="94"/>
      <c r="P2408" s="94"/>
      <c r="Q2408" s="94"/>
      <c r="R2408" s="94"/>
      <c r="S2408" s="94"/>
      <c r="T2408" s="61"/>
      <c r="U2408" s="94"/>
      <c r="V2408" s="94"/>
      <c r="W2408" s="61"/>
      <c r="X2408" s="61"/>
      <c r="Y2408" s="111">
        <f t="shared" si="262"/>
        <v>223000</v>
      </c>
      <c r="Z2408" s="94">
        <v>0</v>
      </c>
      <c r="AA2408" s="61">
        <f t="shared" si="263"/>
        <v>223000</v>
      </c>
      <c r="AB2408" s="136">
        <v>0.01</v>
      </c>
      <c r="AC2408" s="148">
        <f t="shared" si="264"/>
        <v>22.3</v>
      </c>
    </row>
    <row r="2409" spans="1:29" ht="18" x14ac:dyDescent="0.35">
      <c r="A2409" s="49">
        <v>192</v>
      </c>
      <c r="B2409" s="49"/>
      <c r="C2409" s="108" t="s">
        <v>514</v>
      </c>
      <c r="D2409" s="108" t="s">
        <v>314</v>
      </c>
      <c r="E2409" s="109">
        <v>8021</v>
      </c>
      <c r="F2409" s="109">
        <v>5</v>
      </c>
      <c r="G2409" s="109">
        <v>0</v>
      </c>
      <c r="H2409" s="110" t="s">
        <v>515</v>
      </c>
      <c r="I2409" s="94">
        <v>1</v>
      </c>
      <c r="J2409" s="44">
        <f t="shared" si="260"/>
        <v>2008</v>
      </c>
      <c r="K2409" s="101">
        <v>100</v>
      </c>
      <c r="L2409" s="51">
        <f t="shared" si="261"/>
        <v>200800</v>
      </c>
      <c r="M2409" s="95" t="s">
        <v>37</v>
      </c>
      <c r="N2409" s="96" t="s">
        <v>38</v>
      </c>
      <c r="O2409" s="94" t="s">
        <v>39</v>
      </c>
      <c r="P2409" s="94" t="s">
        <v>40</v>
      </c>
      <c r="Q2409" s="94">
        <v>100</v>
      </c>
      <c r="R2409" s="94">
        <v>100</v>
      </c>
      <c r="S2409" s="94">
        <v>6550</v>
      </c>
      <c r="T2409" s="61">
        <v>655000</v>
      </c>
      <c r="U2409" s="94">
        <v>27</v>
      </c>
      <c r="V2409" s="94">
        <v>44</v>
      </c>
      <c r="W2409" s="61">
        <v>366800</v>
      </c>
      <c r="X2409" s="61">
        <v>366800</v>
      </c>
      <c r="Y2409" s="94">
        <v>369300</v>
      </c>
      <c r="Z2409" s="94">
        <v>50</v>
      </c>
      <c r="AA2409" s="61">
        <v>0</v>
      </c>
      <c r="AB2409" s="136">
        <v>0.02</v>
      </c>
      <c r="AC2409" s="148">
        <f t="shared" si="264"/>
        <v>0</v>
      </c>
    </row>
    <row r="2410" spans="1:29" ht="18" x14ac:dyDescent="0.35">
      <c r="A2410" s="49"/>
      <c r="B2410" s="49"/>
      <c r="C2410" s="108"/>
      <c r="D2410" s="108"/>
      <c r="E2410" s="109"/>
      <c r="F2410" s="109"/>
      <c r="G2410" s="109"/>
      <c r="H2410" s="110"/>
      <c r="I2410" s="94"/>
      <c r="J2410" s="44"/>
      <c r="K2410" s="101"/>
      <c r="L2410" s="51"/>
      <c r="M2410" s="95" t="s">
        <v>41</v>
      </c>
      <c r="N2410" s="96"/>
      <c r="O2410" s="94"/>
      <c r="P2410" s="94"/>
      <c r="Q2410" s="94"/>
      <c r="R2410" s="94"/>
      <c r="S2410" s="94"/>
      <c r="T2410" s="61"/>
      <c r="U2410" s="94"/>
      <c r="V2410" s="94"/>
      <c r="W2410" s="61"/>
      <c r="X2410" s="61"/>
      <c r="Y2410" s="94">
        <v>198300</v>
      </c>
      <c r="Z2410" s="94">
        <v>0</v>
      </c>
      <c r="AA2410" s="61">
        <v>198300</v>
      </c>
      <c r="AB2410" s="136">
        <v>0.01</v>
      </c>
      <c r="AC2410" s="148">
        <f t="shared" si="264"/>
        <v>19.829999999999998</v>
      </c>
    </row>
    <row r="2411" spans="1:29" ht="18" x14ac:dyDescent="0.35">
      <c r="A2411" s="49">
        <v>193</v>
      </c>
      <c r="B2411" s="49"/>
      <c r="C2411" s="108" t="s">
        <v>514</v>
      </c>
      <c r="D2411" s="108" t="s">
        <v>314</v>
      </c>
      <c r="E2411" s="109">
        <v>8031</v>
      </c>
      <c r="F2411" s="109">
        <v>5</v>
      </c>
      <c r="G2411" s="109">
        <v>1</v>
      </c>
      <c r="H2411" s="110" t="s">
        <v>511</v>
      </c>
      <c r="I2411" s="94">
        <v>1</v>
      </c>
      <c r="J2411" s="44">
        <f t="shared" si="260"/>
        <v>2114</v>
      </c>
      <c r="K2411" s="101">
        <v>100</v>
      </c>
      <c r="L2411" s="51">
        <f t="shared" si="261"/>
        <v>211400</v>
      </c>
      <c r="M2411" s="97"/>
      <c r="N2411" s="96"/>
      <c r="O2411" s="94"/>
      <c r="P2411" s="94"/>
      <c r="Q2411" s="94"/>
      <c r="R2411" s="94"/>
      <c r="S2411" s="94"/>
      <c r="T2411" s="61"/>
      <c r="U2411" s="94"/>
      <c r="V2411" s="94"/>
      <c r="W2411" s="61"/>
      <c r="X2411" s="61"/>
      <c r="Y2411" s="111">
        <f>L2411</f>
        <v>211400</v>
      </c>
      <c r="Z2411" s="94">
        <v>0</v>
      </c>
      <c r="AA2411" s="61">
        <f>Y2411</f>
        <v>211400</v>
      </c>
      <c r="AB2411" s="136">
        <v>0.01</v>
      </c>
      <c r="AC2411" s="148">
        <f t="shared" si="264"/>
        <v>21.14</v>
      </c>
    </row>
    <row r="2412" spans="1:29" ht="18" x14ac:dyDescent="0.35">
      <c r="A2412" s="49">
        <v>194</v>
      </c>
      <c r="B2412" s="49"/>
      <c r="C2412" s="108" t="s">
        <v>516</v>
      </c>
      <c r="D2412" s="108" t="s">
        <v>314</v>
      </c>
      <c r="E2412" s="109">
        <v>8022</v>
      </c>
      <c r="F2412" s="109">
        <v>2</v>
      </c>
      <c r="G2412" s="109">
        <v>2</v>
      </c>
      <c r="H2412" s="110" t="s">
        <v>336</v>
      </c>
      <c r="I2412" s="94">
        <v>1</v>
      </c>
      <c r="J2412" s="44">
        <f t="shared" si="260"/>
        <v>1010</v>
      </c>
      <c r="K2412" s="101">
        <v>100</v>
      </c>
      <c r="L2412" s="51">
        <f t="shared" si="261"/>
        <v>101000</v>
      </c>
      <c r="M2412" s="97"/>
      <c r="N2412" s="96"/>
      <c r="O2412" s="94"/>
      <c r="P2412" s="94"/>
      <c r="Q2412" s="94"/>
      <c r="R2412" s="94"/>
      <c r="S2412" s="94"/>
      <c r="T2412" s="61"/>
      <c r="U2412" s="94"/>
      <c r="V2412" s="94"/>
      <c r="W2412" s="61"/>
      <c r="X2412" s="61"/>
      <c r="Y2412" s="111">
        <f t="shared" ref="Y2412:Y2419" si="265">L2412</f>
        <v>101000</v>
      </c>
      <c r="Z2412" s="94">
        <v>0</v>
      </c>
      <c r="AA2412" s="61">
        <f t="shared" ref="AA2412:AA2419" si="266">Y2412</f>
        <v>101000</v>
      </c>
      <c r="AB2412" s="136">
        <v>0.01</v>
      </c>
      <c r="AC2412" s="148">
        <f t="shared" si="264"/>
        <v>10.1</v>
      </c>
    </row>
    <row r="2413" spans="1:29" ht="18" x14ac:dyDescent="0.35">
      <c r="A2413" s="49">
        <v>195</v>
      </c>
      <c r="B2413" s="49"/>
      <c r="C2413" s="108" t="s">
        <v>517</v>
      </c>
      <c r="D2413" s="108" t="s">
        <v>314</v>
      </c>
      <c r="E2413" s="109">
        <v>8010</v>
      </c>
      <c r="F2413" s="109">
        <v>7</v>
      </c>
      <c r="G2413" s="109">
        <v>3</v>
      </c>
      <c r="H2413" s="110" t="s">
        <v>392</v>
      </c>
      <c r="I2413" s="94">
        <v>1</v>
      </c>
      <c r="J2413" s="44">
        <f t="shared" si="260"/>
        <v>3107</v>
      </c>
      <c r="K2413" s="101">
        <v>100</v>
      </c>
      <c r="L2413" s="51">
        <f t="shared" si="261"/>
        <v>310700</v>
      </c>
      <c r="M2413" s="95"/>
      <c r="N2413" s="96"/>
      <c r="O2413" s="94"/>
      <c r="P2413" s="94"/>
      <c r="Q2413" s="94"/>
      <c r="R2413" s="94"/>
      <c r="S2413" s="94"/>
      <c r="T2413" s="61"/>
      <c r="U2413" s="94"/>
      <c r="V2413" s="94"/>
      <c r="W2413" s="61"/>
      <c r="X2413" s="61"/>
      <c r="Y2413" s="111">
        <f t="shared" si="265"/>
        <v>310700</v>
      </c>
      <c r="Z2413" s="94">
        <v>0</v>
      </c>
      <c r="AA2413" s="61">
        <f t="shared" si="266"/>
        <v>310700</v>
      </c>
      <c r="AB2413" s="136">
        <v>0.01</v>
      </c>
      <c r="AC2413" s="148">
        <f t="shared" si="264"/>
        <v>31.07</v>
      </c>
    </row>
    <row r="2414" spans="1:29" ht="18" x14ac:dyDescent="0.35">
      <c r="A2414" s="49">
        <v>196</v>
      </c>
      <c r="B2414" s="49"/>
      <c r="C2414" s="108" t="s">
        <v>517</v>
      </c>
      <c r="D2414" s="108" t="s">
        <v>314</v>
      </c>
      <c r="E2414" s="109">
        <v>7739</v>
      </c>
      <c r="F2414" s="109">
        <v>4</v>
      </c>
      <c r="G2414" s="109">
        <v>0</v>
      </c>
      <c r="H2414" s="110" t="s">
        <v>496</v>
      </c>
      <c r="I2414" s="94">
        <v>1</v>
      </c>
      <c r="J2414" s="44">
        <f t="shared" ref="J2414:J2493" si="267">F2414*400+G2414*100+H2414</f>
        <v>1661</v>
      </c>
      <c r="K2414" s="101">
        <f>VLOOKUP(E2414,[7]โฉนด!B$1:L$65536,11,FALSE)</f>
        <v>100</v>
      </c>
      <c r="L2414" s="51">
        <f t="shared" ref="L2414:L2493" si="268">J2414*K2414</f>
        <v>166100</v>
      </c>
      <c r="M2414" s="97"/>
      <c r="N2414" s="96"/>
      <c r="O2414" s="94"/>
      <c r="P2414" s="94"/>
      <c r="Q2414" s="94"/>
      <c r="R2414" s="94"/>
      <c r="S2414" s="94"/>
      <c r="T2414" s="61"/>
      <c r="U2414" s="94"/>
      <c r="V2414" s="94"/>
      <c r="W2414" s="61"/>
      <c r="X2414" s="61"/>
      <c r="Y2414" s="111">
        <f t="shared" si="265"/>
        <v>166100</v>
      </c>
      <c r="Z2414" s="94">
        <v>0</v>
      </c>
      <c r="AA2414" s="61">
        <f t="shared" si="266"/>
        <v>166100</v>
      </c>
      <c r="AB2414" s="136">
        <v>0.01</v>
      </c>
      <c r="AC2414" s="148">
        <f t="shared" si="264"/>
        <v>16.61</v>
      </c>
    </row>
    <row r="2415" spans="1:29" ht="21.6" x14ac:dyDescent="0.35">
      <c r="A2415" s="49">
        <v>197</v>
      </c>
      <c r="B2415" s="49"/>
      <c r="C2415" s="108" t="s">
        <v>517</v>
      </c>
      <c r="D2415" s="108" t="s">
        <v>314</v>
      </c>
      <c r="E2415" s="109">
        <v>12866</v>
      </c>
      <c r="F2415" s="109">
        <v>5</v>
      </c>
      <c r="G2415" s="109">
        <v>0</v>
      </c>
      <c r="H2415" s="110" t="s">
        <v>518</v>
      </c>
      <c r="I2415" s="94">
        <v>1</v>
      </c>
      <c r="J2415" s="44">
        <f t="shared" si="267"/>
        <v>2063.8000000000002</v>
      </c>
      <c r="K2415" s="101">
        <f>VLOOKUP(E2415,[7]โฉนด!B$1:L$65536,11,FALSE)</f>
        <v>310</v>
      </c>
      <c r="L2415" s="51">
        <f t="shared" si="268"/>
        <v>639778</v>
      </c>
      <c r="M2415" s="97"/>
      <c r="N2415" s="96"/>
      <c r="O2415" s="94"/>
      <c r="P2415" s="94"/>
      <c r="Q2415" s="94"/>
      <c r="R2415" s="94"/>
      <c r="S2415" s="94"/>
      <c r="T2415" s="61"/>
      <c r="U2415" s="94"/>
      <c r="V2415" s="94"/>
      <c r="W2415" s="61"/>
      <c r="X2415" s="61"/>
      <c r="Y2415" s="111">
        <f t="shared" si="265"/>
        <v>639778</v>
      </c>
      <c r="Z2415" s="94">
        <v>0</v>
      </c>
      <c r="AA2415" s="61">
        <f t="shared" si="266"/>
        <v>639778</v>
      </c>
      <c r="AB2415" s="136">
        <v>0.01</v>
      </c>
      <c r="AC2415" s="148">
        <f t="shared" si="264"/>
        <v>63.977799999999995</v>
      </c>
    </row>
    <row r="2416" spans="1:29" ht="21.6" x14ac:dyDescent="0.35">
      <c r="A2416" s="49">
        <v>198</v>
      </c>
      <c r="B2416" s="49"/>
      <c r="C2416" s="108" t="s">
        <v>517</v>
      </c>
      <c r="D2416" s="108" t="s">
        <v>314</v>
      </c>
      <c r="E2416" s="109">
        <v>6326</v>
      </c>
      <c r="F2416" s="109">
        <v>10</v>
      </c>
      <c r="G2416" s="109">
        <v>0</v>
      </c>
      <c r="H2416" s="110" t="s">
        <v>519</v>
      </c>
      <c r="I2416" s="94">
        <v>1</v>
      </c>
      <c r="J2416" s="44">
        <f t="shared" si="267"/>
        <v>4065.2</v>
      </c>
      <c r="K2416" s="101">
        <v>100</v>
      </c>
      <c r="L2416" s="51">
        <f t="shared" si="268"/>
        <v>406520</v>
      </c>
      <c r="M2416" s="95"/>
      <c r="N2416" s="96"/>
      <c r="O2416" s="94"/>
      <c r="P2416" s="94"/>
      <c r="Q2416" s="94"/>
      <c r="R2416" s="94"/>
      <c r="S2416" s="94"/>
      <c r="T2416" s="61"/>
      <c r="U2416" s="94"/>
      <c r="V2416" s="94"/>
      <c r="W2416" s="61"/>
      <c r="X2416" s="61"/>
      <c r="Y2416" s="111">
        <f t="shared" si="265"/>
        <v>406520</v>
      </c>
      <c r="Z2416" s="94">
        <v>0</v>
      </c>
      <c r="AA2416" s="61">
        <f t="shared" si="266"/>
        <v>406520</v>
      </c>
      <c r="AB2416" s="136">
        <v>0.01</v>
      </c>
      <c r="AC2416" s="148">
        <f t="shared" si="264"/>
        <v>40.652000000000001</v>
      </c>
    </row>
    <row r="2417" spans="1:29" ht="21.6" x14ac:dyDescent="0.35">
      <c r="A2417" s="49">
        <v>199</v>
      </c>
      <c r="B2417" s="49"/>
      <c r="C2417" s="108" t="s">
        <v>520</v>
      </c>
      <c r="D2417" s="108" t="s">
        <v>314</v>
      </c>
      <c r="E2417" s="109">
        <v>6603</v>
      </c>
      <c r="F2417" s="109">
        <v>20</v>
      </c>
      <c r="G2417" s="109">
        <v>2</v>
      </c>
      <c r="H2417" s="110" t="s">
        <v>521</v>
      </c>
      <c r="I2417" s="94">
        <v>1</v>
      </c>
      <c r="J2417" s="44">
        <f t="shared" si="267"/>
        <v>8293.5</v>
      </c>
      <c r="K2417" s="101">
        <f>VLOOKUP(E2417,[7]โฉนด!B$1:L$65536,11,FALSE)</f>
        <v>100</v>
      </c>
      <c r="L2417" s="51">
        <f t="shared" si="268"/>
        <v>829350</v>
      </c>
      <c r="M2417" s="97"/>
      <c r="N2417" s="96"/>
      <c r="O2417" s="94"/>
      <c r="P2417" s="94"/>
      <c r="Q2417" s="94"/>
      <c r="R2417" s="94"/>
      <c r="S2417" s="94"/>
      <c r="T2417" s="61"/>
      <c r="U2417" s="94"/>
      <c r="V2417" s="94"/>
      <c r="W2417" s="61"/>
      <c r="X2417" s="61"/>
      <c r="Y2417" s="111">
        <f t="shared" si="265"/>
        <v>829350</v>
      </c>
      <c r="Z2417" s="94">
        <v>0</v>
      </c>
      <c r="AA2417" s="61">
        <f t="shared" si="266"/>
        <v>829350</v>
      </c>
      <c r="AB2417" s="136">
        <v>0.01</v>
      </c>
      <c r="AC2417" s="148">
        <f t="shared" si="264"/>
        <v>82.935000000000002</v>
      </c>
    </row>
    <row r="2418" spans="1:29" ht="18" x14ac:dyDescent="0.35">
      <c r="A2418" s="49">
        <v>200</v>
      </c>
      <c r="B2418" s="49"/>
      <c r="C2418" s="108" t="s">
        <v>522</v>
      </c>
      <c r="D2418" s="108" t="s">
        <v>314</v>
      </c>
      <c r="E2418" s="109">
        <v>8039</v>
      </c>
      <c r="F2418" s="109">
        <v>19</v>
      </c>
      <c r="G2418" s="109">
        <v>3</v>
      </c>
      <c r="H2418" s="110" t="s">
        <v>523</v>
      </c>
      <c r="I2418" s="94">
        <v>1</v>
      </c>
      <c r="J2418" s="44">
        <f t="shared" si="267"/>
        <v>7936</v>
      </c>
      <c r="K2418" s="101">
        <v>100</v>
      </c>
      <c r="L2418" s="51">
        <f t="shared" si="268"/>
        <v>793600</v>
      </c>
      <c r="M2418" s="97"/>
      <c r="N2418" s="96"/>
      <c r="O2418" s="94"/>
      <c r="P2418" s="94"/>
      <c r="Q2418" s="94"/>
      <c r="R2418" s="94"/>
      <c r="S2418" s="94"/>
      <c r="T2418" s="61"/>
      <c r="U2418" s="94"/>
      <c r="V2418" s="94"/>
      <c r="W2418" s="61"/>
      <c r="X2418" s="61"/>
      <c r="Y2418" s="111">
        <f t="shared" si="265"/>
        <v>793600</v>
      </c>
      <c r="Z2418" s="94">
        <v>0</v>
      </c>
      <c r="AA2418" s="61">
        <f t="shared" si="266"/>
        <v>793600</v>
      </c>
      <c r="AB2418" s="136">
        <v>0.01</v>
      </c>
      <c r="AC2418" s="148">
        <f t="shared" si="264"/>
        <v>79.36</v>
      </c>
    </row>
    <row r="2419" spans="1:29" ht="18" x14ac:dyDescent="0.35">
      <c r="A2419" s="49">
        <v>201</v>
      </c>
      <c r="B2419" s="49"/>
      <c r="C2419" s="108" t="s">
        <v>524</v>
      </c>
      <c r="D2419" s="108" t="s">
        <v>314</v>
      </c>
      <c r="E2419" s="109">
        <v>8029</v>
      </c>
      <c r="F2419" s="109">
        <v>8</v>
      </c>
      <c r="G2419" s="109">
        <v>0</v>
      </c>
      <c r="H2419" s="110" t="s">
        <v>525</v>
      </c>
      <c r="I2419" s="94">
        <v>1</v>
      </c>
      <c r="J2419" s="44">
        <f t="shared" si="267"/>
        <v>3220</v>
      </c>
      <c r="K2419" s="101">
        <v>100</v>
      </c>
      <c r="L2419" s="51">
        <f t="shared" si="268"/>
        <v>322000</v>
      </c>
      <c r="M2419" s="95"/>
      <c r="N2419" s="96"/>
      <c r="O2419" s="94"/>
      <c r="P2419" s="94"/>
      <c r="Q2419" s="94"/>
      <c r="R2419" s="94"/>
      <c r="S2419" s="94"/>
      <c r="T2419" s="61"/>
      <c r="U2419" s="94"/>
      <c r="V2419" s="94"/>
      <c r="W2419" s="61"/>
      <c r="X2419" s="61"/>
      <c r="Y2419" s="111">
        <f t="shared" si="265"/>
        <v>322000</v>
      </c>
      <c r="Z2419" s="94">
        <v>0</v>
      </c>
      <c r="AA2419" s="61">
        <f t="shared" si="266"/>
        <v>322000</v>
      </c>
      <c r="AB2419" s="136">
        <v>0.01</v>
      </c>
      <c r="AC2419" s="148">
        <f t="shared" si="264"/>
        <v>32.200000000000003</v>
      </c>
    </row>
    <row r="2420" spans="1:29" ht="18" x14ac:dyDescent="0.35">
      <c r="A2420" s="49">
        <v>202</v>
      </c>
      <c r="B2420" s="49"/>
      <c r="C2420" s="108" t="s">
        <v>526</v>
      </c>
      <c r="D2420" s="108" t="s">
        <v>314</v>
      </c>
      <c r="E2420" s="109">
        <v>8001</v>
      </c>
      <c r="F2420" s="109">
        <v>14</v>
      </c>
      <c r="G2420" s="109">
        <v>0</v>
      </c>
      <c r="H2420" s="110" t="s">
        <v>500</v>
      </c>
      <c r="I2420" s="94">
        <v>1</v>
      </c>
      <c r="J2420" s="44">
        <f t="shared" si="267"/>
        <v>5640</v>
      </c>
      <c r="K2420" s="101">
        <v>100</v>
      </c>
      <c r="L2420" s="51">
        <f t="shared" si="268"/>
        <v>564000</v>
      </c>
      <c r="M2420" s="97" t="s">
        <v>37</v>
      </c>
      <c r="N2420" s="96" t="s">
        <v>38</v>
      </c>
      <c r="O2420" s="94" t="s">
        <v>39</v>
      </c>
      <c r="P2420" s="94" t="s">
        <v>40</v>
      </c>
      <c r="Q2420" s="94">
        <v>80</v>
      </c>
      <c r="R2420" s="94">
        <v>100</v>
      </c>
      <c r="S2420" s="94">
        <v>6550</v>
      </c>
      <c r="T2420" s="61">
        <v>524000</v>
      </c>
      <c r="U2420" s="94">
        <v>10</v>
      </c>
      <c r="V2420" s="94">
        <v>10</v>
      </c>
      <c r="W2420" s="61">
        <v>471600</v>
      </c>
      <c r="X2420" s="61">
        <v>471600</v>
      </c>
      <c r="Y2420" s="94">
        <v>473600</v>
      </c>
      <c r="Z2420" s="94">
        <v>10</v>
      </c>
      <c r="AA2420" s="61">
        <v>0</v>
      </c>
      <c r="AB2420" s="136">
        <v>0.02</v>
      </c>
      <c r="AC2420" s="148">
        <f t="shared" si="264"/>
        <v>0</v>
      </c>
    </row>
    <row r="2421" spans="1:29" ht="18" x14ac:dyDescent="0.35">
      <c r="A2421" s="49"/>
      <c r="B2421" s="49"/>
      <c r="C2421" s="108"/>
      <c r="D2421" s="108"/>
      <c r="E2421" s="109"/>
      <c r="F2421" s="109"/>
      <c r="G2421" s="109"/>
      <c r="H2421" s="110"/>
      <c r="I2421" s="94"/>
      <c r="J2421" s="44"/>
      <c r="K2421" s="101"/>
      <c r="L2421" s="51"/>
      <c r="M2421" s="97" t="s">
        <v>41</v>
      </c>
      <c r="N2421" s="96"/>
      <c r="O2421" s="94"/>
      <c r="P2421" s="94"/>
      <c r="Q2421" s="94"/>
      <c r="R2421" s="94"/>
      <c r="S2421" s="94"/>
      <c r="T2421" s="61"/>
      <c r="U2421" s="94"/>
      <c r="V2421" s="94"/>
      <c r="W2421" s="61"/>
      <c r="X2421" s="61"/>
      <c r="Y2421" s="94">
        <v>562000</v>
      </c>
      <c r="Z2421" s="94">
        <v>0</v>
      </c>
      <c r="AA2421" s="61">
        <v>562000</v>
      </c>
      <c r="AB2421" s="136">
        <v>0.01</v>
      </c>
      <c r="AC2421" s="148">
        <f t="shared" si="264"/>
        <v>56.2</v>
      </c>
    </row>
    <row r="2422" spans="1:29" ht="21.6" x14ac:dyDescent="0.35">
      <c r="A2422" s="49">
        <v>203</v>
      </c>
      <c r="B2422" s="49"/>
      <c r="C2422" s="108" t="s">
        <v>527</v>
      </c>
      <c r="D2422" s="108" t="s">
        <v>314</v>
      </c>
      <c r="E2422" s="109">
        <v>6572</v>
      </c>
      <c r="F2422" s="109">
        <v>24</v>
      </c>
      <c r="G2422" s="109">
        <v>3</v>
      </c>
      <c r="H2422" s="110" t="s">
        <v>528</v>
      </c>
      <c r="I2422" s="94">
        <v>1</v>
      </c>
      <c r="J2422" s="44">
        <f t="shared" si="267"/>
        <v>9931.2999999999993</v>
      </c>
      <c r="K2422" s="101">
        <f>VLOOKUP(E2422,[7]โฉนด!B$1:L$65536,11,FALSE)</f>
        <v>180</v>
      </c>
      <c r="L2422" s="51">
        <f t="shared" si="268"/>
        <v>1787633.9999999998</v>
      </c>
      <c r="M2422" s="97"/>
      <c r="N2422" s="96"/>
      <c r="O2422" s="94"/>
      <c r="P2422" s="94"/>
      <c r="Q2422" s="94"/>
      <c r="R2422" s="94"/>
      <c r="S2422" s="94"/>
      <c r="T2422" s="61"/>
      <c r="U2422" s="94"/>
      <c r="V2422" s="94"/>
      <c r="W2422" s="61"/>
      <c r="X2422" s="61"/>
      <c r="Y2422" s="111">
        <f>L2422</f>
        <v>1787633.9999999998</v>
      </c>
      <c r="Z2422" s="94">
        <v>0</v>
      </c>
      <c r="AA2422" s="61">
        <f>Y2422</f>
        <v>1787633.9999999998</v>
      </c>
      <c r="AB2422" s="136">
        <v>0.01</v>
      </c>
      <c r="AC2422" s="148">
        <f t="shared" si="264"/>
        <v>178.76339999999996</v>
      </c>
    </row>
    <row r="2423" spans="1:29" ht="18" x14ac:dyDescent="0.35">
      <c r="A2423" s="49">
        <v>204</v>
      </c>
      <c r="B2423" s="49"/>
      <c r="C2423" s="108" t="s">
        <v>529</v>
      </c>
      <c r="D2423" s="108" t="s">
        <v>314</v>
      </c>
      <c r="E2423" s="109">
        <v>6357</v>
      </c>
      <c r="F2423" s="109">
        <v>5</v>
      </c>
      <c r="G2423" s="109">
        <v>3</v>
      </c>
      <c r="H2423" s="110" t="s">
        <v>500</v>
      </c>
      <c r="I2423" s="94">
        <v>1</v>
      </c>
      <c r="J2423" s="44">
        <f t="shared" si="267"/>
        <v>2340</v>
      </c>
      <c r="K2423" s="101">
        <f>VLOOKUP(E2423,[7]โฉนด!B$1:L$65536,11,FALSE)</f>
        <v>100</v>
      </c>
      <c r="L2423" s="51">
        <f t="shared" si="268"/>
        <v>234000</v>
      </c>
      <c r="M2423" s="95"/>
      <c r="N2423" s="96"/>
      <c r="O2423" s="94"/>
      <c r="P2423" s="94"/>
      <c r="Q2423" s="94"/>
      <c r="R2423" s="94"/>
      <c r="S2423" s="94"/>
      <c r="T2423" s="61"/>
      <c r="U2423" s="94"/>
      <c r="V2423" s="94"/>
      <c r="W2423" s="61"/>
      <c r="X2423" s="61"/>
      <c r="Y2423" s="111">
        <f t="shared" ref="Y2423:Y2434" si="269">L2423</f>
        <v>234000</v>
      </c>
      <c r="Z2423" s="94">
        <v>0</v>
      </c>
      <c r="AA2423" s="61">
        <f t="shared" ref="AA2423:AA2434" si="270">Y2423</f>
        <v>234000</v>
      </c>
      <c r="AB2423" s="136">
        <v>0.01</v>
      </c>
      <c r="AC2423" s="148">
        <f t="shared" si="264"/>
        <v>23.4</v>
      </c>
    </row>
    <row r="2424" spans="1:29" ht="21.6" x14ac:dyDescent="0.35">
      <c r="A2424" s="49">
        <v>205</v>
      </c>
      <c r="B2424" s="49"/>
      <c r="C2424" s="108" t="s">
        <v>530</v>
      </c>
      <c r="D2424" s="108" t="s">
        <v>314</v>
      </c>
      <c r="E2424" s="109">
        <v>6596</v>
      </c>
      <c r="F2424" s="109">
        <v>4</v>
      </c>
      <c r="G2424" s="109">
        <v>2</v>
      </c>
      <c r="H2424" s="110" t="s">
        <v>531</v>
      </c>
      <c r="I2424" s="94">
        <v>1</v>
      </c>
      <c r="J2424" s="44">
        <f t="shared" si="267"/>
        <v>1897.3</v>
      </c>
      <c r="K2424" s="101">
        <v>100</v>
      </c>
      <c r="L2424" s="51">
        <f t="shared" si="268"/>
        <v>189730</v>
      </c>
      <c r="M2424" s="97"/>
      <c r="N2424" s="96"/>
      <c r="O2424" s="94"/>
      <c r="P2424" s="94"/>
      <c r="Q2424" s="94"/>
      <c r="R2424" s="94"/>
      <c r="S2424" s="94"/>
      <c r="T2424" s="61"/>
      <c r="U2424" s="94"/>
      <c r="V2424" s="94"/>
      <c r="W2424" s="61"/>
      <c r="X2424" s="61"/>
      <c r="Y2424" s="111">
        <f t="shared" si="269"/>
        <v>189730</v>
      </c>
      <c r="Z2424" s="94">
        <v>0</v>
      </c>
      <c r="AA2424" s="61">
        <f t="shared" si="270"/>
        <v>189730</v>
      </c>
      <c r="AB2424" s="136">
        <v>0.01</v>
      </c>
      <c r="AC2424" s="148">
        <f t="shared" si="264"/>
        <v>18.972999999999999</v>
      </c>
    </row>
    <row r="2425" spans="1:29" ht="18" x14ac:dyDescent="0.35">
      <c r="A2425" s="49">
        <v>206</v>
      </c>
      <c r="B2425" s="49"/>
      <c r="C2425" s="108" t="s">
        <v>530</v>
      </c>
      <c r="D2425" s="108" t="s">
        <v>314</v>
      </c>
      <c r="E2425" s="109">
        <v>6328</v>
      </c>
      <c r="F2425" s="109">
        <v>7</v>
      </c>
      <c r="G2425" s="109">
        <v>2</v>
      </c>
      <c r="H2425" s="110" t="s">
        <v>511</v>
      </c>
      <c r="I2425" s="94">
        <v>1</v>
      </c>
      <c r="J2425" s="44">
        <f t="shared" si="267"/>
        <v>3014</v>
      </c>
      <c r="K2425" s="101">
        <v>100</v>
      </c>
      <c r="L2425" s="51">
        <f t="shared" si="268"/>
        <v>301400</v>
      </c>
      <c r="M2425" s="97"/>
      <c r="N2425" s="96"/>
      <c r="O2425" s="94"/>
      <c r="P2425" s="94"/>
      <c r="Q2425" s="94"/>
      <c r="R2425" s="94"/>
      <c r="S2425" s="94"/>
      <c r="T2425" s="61"/>
      <c r="U2425" s="94"/>
      <c r="V2425" s="94"/>
      <c r="W2425" s="61"/>
      <c r="X2425" s="61"/>
      <c r="Y2425" s="111">
        <f t="shared" si="269"/>
        <v>301400</v>
      </c>
      <c r="Z2425" s="94">
        <v>0</v>
      </c>
      <c r="AA2425" s="61">
        <f t="shared" si="270"/>
        <v>301400</v>
      </c>
      <c r="AB2425" s="136">
        <v>0.01</v>
      </c>
      <c r="AC2425" s="148">
        <f t="shared" si="264"/>
        <v>30.14</v>
      </c>
    </row>
    <row r="2426" spans="1:29" ht="21.6" x14ac:dyDescent="0.35">
      <c r="A2426" s="49">
        <v>207</v>
      </c>
      <c r="B2426" s="49"/>
      <c r="C2426" s="108" t="s">
        <v>530</v>
      </c>
      <c r="D2426" s="108" t="s">
        <v>314</v>
      </c>
      <c r="E2426" s="109">
        <v>6595</v>
      </c>
      <c r="F2426" s="109">
        <v>6</v>
      </c>
      <c r="G2426" s="109">
        <v>0</v>
      </c>
      <c r="H2426" s="110" t="s">
        <v>532</v>
      </c>
      <c r="I2426" s="94">
        <v>1</v>
      </c>
      <c r="J2426" s="44">
        <f t="shared" si="267"/>
        <v>2400.6999999999998</v>
      </c>
      <c r="K2426" s="101">
        <v>100</v>
      </c>
      <c r="L2426" s="51">
        <f t="shared" si="268"/>
        <v>240069.99999999997</v>
      </c>
      <c r="M2426" s="95"/>
      <c r="N2426" s="96"/>
      <c r="O2426" s="94"/>
      <c r="P2426" s="94"/>
      <c r="Q2426" s="94"/>
      <c r="R2426" s="94"/>
      <c r="S2426" s="94"/>
      <c r="T2426" s="61"/>
      <c r="U2426" s="94"/>
      <c r="V2426" s="94"/>
      <c r="W2426" s="61"/>
      <c r="X2426" s="61"/>
      <c r="Y2426" s="111">
        <f t="shared" si="269"/>
        <v>240069.99999999997</v>
      </c>
      <c r="Z2426" s="94">
        <v>0</v>
      </c>
      <c r="AA2426" s="61">
        <f t="shared" si="270"/>
        <v>240069.99999999997</v>
      </c>
      <c r="AB2426" s="136">
        <v>0.01</v>
      </c>
      <c r="AC2426" s="148">
        <f t="shared" si="264"/>
        <v>24.006999999999998</v>
      </c>
    </row>
    <row r="2427" spans="1:29" ht="18" x14ac:dyDescent="0.35">
      <c r="A2427" s="49">
        <v>208</v>
      </c>
      <c r="B2427" s="49"/>
      <c r="C2427" s="108" t="s">
        <v>1628</v>
      </c>
      <c r="D2427" s="108" t="s">
        <v>314</v>
      </c>
      <c r="E2427" s="109">
        <v>7743</v>
      </c>
      <c r="F2427" s="109">
        <v>5</v>
      </c>
      <c r="G2427" s="109">
        <v>3</v>
      </c>
      <c r="H2427" s="110" t="s">
        <v>508</v>
      </c>
      <c r="I2427" s="94">
        <v>1</v>
      </c>
      <c r="J2427" s="44">
        <f t="shared" si="267"/>
        <v>2345</v>
      </c>
      <c r="K2427" s="101">
        <f>VLOOKUP(E2427,[7]โฉนด!B$1:L$65536,11,FALSE)</f>
        <v>100</v>
      </c>
      <c r="L2427" s="51">
        <f t="shared" si="268"/>
        <v>234500</v>
      </c>
      <c r="M2427" s="97"/>
      <c r="N2427" s="96"/>
      <c r="O2427" s="94"/>
      <c r="P2427" s="94"/>
      <c r="Q2427" s="94"/>
      <c r="R2427" s="94"/>
      <c r="S2427" s="94"/>
      <c r="T2427" s="61"/>
      <c r="U2427" s="94"/>
      <c r="V2427" s="94"/>
      <c r="W2427" s="61"/>
      <c r="X2427" s="61"/>
      <c r="Y2427" s="111">
        <f t="shared" si="269"/>
        <v>234500</v>
      </c>
      <c r="Z2427" s="94">
        <v>0</v>
      </c>
      <c r="AA2427" s="61">
        <f t="shared" si="270"/>
        <v>234500</v>
      </c>
      <c r="AB2427" s="136">
        <v>0.01</v>
      </c>
      <c r="AC2427" s="148">
        <f t="shared" si="264"/>
        <v>23.45</v>
      </c>
    </row>
    <row r="2428" spans="1:29" ht="18" x14ac:dyDescent="0.35">
      <c r="A2428" s="49">
        <v>209</v>
      </c>
      <c r="B2428" s="49"/>
      <c r="C2428" s="108" t="s">
        <v>533</v>
      </c>
      <c r="D2428" s="108" t="s">
        <v>314</v>
      </c>
      <c r="E2428" s="109">
        <v>7990</v>
      </c>
      <c r="F2428" s="109">
        <v>6</v>
      </c>
      <c r="G2428" s="109">
        <v>3</v>
      </c>
      <c r="H2428" s="110" t="s">
        <v>396</v>
      </c>
      <c r="I2428" s="94">
        <v>1</v>
      </c>
      <c r="J2428" s="44">
        <f t="shared" si="267"/>
        <v>2716</v>
      </c>
      <c r="K2428" s="101">
        <f>VLOOKUP(E2428,[7]โฉนด!B$1:L$65536,11,FALSE)</f>
        <v>100</v>
      </c>
      <c r="L2428" s="51">
        <f t="shared" si="268"/>
        <v>271600</v>
      </c>
      <c r="M2428" s="97"/>
      <c r="N2428" s="96"/>
      <c r="O2428" s="94"/>
      <c r="P2428" s="94"/>
      <c r="Q2428" s="94"/>
      <c r="R2428" s="94"/>
      <c r="S2428" s="94"/>
      <c r="T2428" s="61"/>
      <c r="U2428" s="94"/>
      <c r="V2428" s="94"/>
      <c r="W2428" s="61"/>
      <c r="X2428" s="61"/>
      <c r="Y2428" s="111">
        <f t="shared" si="269"/>
        <v>271600</v>
      </c>
      <c r="Z2428" s="94">
        <v>0</v>
      </c>
      <c r="AA2428" s="61">
        <f t="shared" si="270"/>
        <v>271600</v>
      </c>
      <c r="AB2428" s="136">
        <v>0.01</v>
      </c>
      <c r="AC2428" s="148">
        <f t="shared" si="264"/>
        <v>27.16</v>
      </c>
    </row>
    <row r="2429" spans="1:29" ht="18" x14ac:dyDescent="0.35">
      <c r="A2429" s="49">
        <v>210</v>
      </c>
      <c r="B2429" s="49"/>
      <c r="C2429" s="108" t="s">
        <v>533</v>
      </c>
      <c r="D2429" s="108" t="s">
        <v>314</v>
      </c>
      <c r="E2429" s="109">
        <v>7812</v>
      </c>
      <c r="F2429" s="109">
        <v>5</v>
      </c>
      <c r="G2429" s="109">
        <v>0</v>
      </c>
      <c r="H2429" s="110" t="s">
        <v>534</v>
      </c>
      <c r="I2429" s="94">
        <v>1</v>
      </c>
      <c r="J2429" s="44">
        <f t="shared" si="267"/>
        <v>2001</v>
      </c>
      <c r="K2429" s="101">
        <f>VLOOKUP(E2429,[7]โฉนด!B$1:L$65536,11,FALSE)</f>
        <v>100</v>
      </c>
      <c r="L2429" s="51">
        <f t="shared" si="268"/>
        <v>200100</v>
      </c>
      <c r="M2429" s="95"/>
      <c r="N2429" s="96"/>
      <c r="O2429" s="94"/>
      <c r="P2429" s="94"/>
      <c r="Q2429" s="94"/>
      <c r="R2429" s="94"/>
      <c r="S2429" s="94"/>
      <c r="T2429" s="61"/>
      <c r="U2429" s="94"/>
      <c r="V2429" s="94"/>
      <c r="W2429" s="61"/>
      <c r="X2429" s="61"/>
      <c r="Y2429" s="111">
        <f t="shared" si="269"/>
        <v>200100</v>
      </c>
      <c r="Z2429" s="94">
        <v>0</v>
      </c>
      <c r="AA2429" s="61">
        <f t="shared" si="270"/>
        <v>200100</v>
      </c>
      <c r="AB2429" s="136">
        <v>0.01</v>
      </c>
      <c r="AC2429" s="148">
        <f t="shared" si="264"/>
        <v>20.010000000000002</v>
      </c>
    </row>
    <row r="2430" spans="1:29" ht="18" x14ac:dyDescent="0.35">
      <c r="A2430" s="49">
        <v>211</v>
      </c>
      <c r="B2430" s="49"/>
      <c r="C2430" s="108" t="s">
        <v>533</v>
      </c>
      <c r="D2430" s="108" t="s">
        <v>314</v>
      </c>
      <c r="E2430" s="109">
        <v>7810</v>
      </c>
      <c r="F2430" s="109">
        <v>3</v>
      </c>
      <c r="G2430" s="109">
        <v>2</v>
      </c>
      <c r="H2430" s="110" t="s">
        <v>515</v>
      </c>
      <c r="I2430" s="94">
        <v>1</v>
      </c>
      <c r="J2430" s="44">
        <f t="shared" si="267"/>
        <v>1408</v>
      </c>
      <c r="K2430" s="101">
        <f>VLOOKUP(E2430,[7]โฉนด!B$1:L$65536,11,FALSE)</f>
        <v>100</v>
      </c>
      <c r="L2430" s="51">
        <f t="shared" si="268"/>
        <v>140800</v>
      </c>
      <c r="M2430" s="97"/>
      <c r="N2430" s="96"/>
      <c r="O2430" s="94"/>
      <c r="P2430" s="94"/>
      <c r="Q2430" s="94"/>
      <c r="R2430" s="94"/>
      <c r="S2430" s="94"/>
      <c r="T2430" s="61"/>
      <c r="U2430" s="94"/>
      <c r="V2430" s="94"/>
      <c r="W2430" s="61"/>
      <c r="X2430" s="61"/>
      <c r="Y2430" s="111">
        <f t="shared" si="269"/>
        <v>140800</v>
      </c>
      <c r="Z2430" s="94">
        <v>0</v>
      </c>
      <c r="AA2430" s="61">
        <f t="shared" si="270"/>
        <v>140800</v>
      </c>
      <c r="AB2430" s="136">
        <v>0.01</v>
      </c>
      <c r="AC2430" s="148">
        <f t="shared" si="264"/>
        <v>14.08</v>
      </c>
    </row>
    <row r="2431" spans="1:29" ht="18" x14ac:dyDescent="0.35">
      <c r="A2431" s="49">
        <v>212</v>
      </c>
      <c r="B2431" s="49"/>
      <c r="C2431" s="108" t="s">
        <v>535</v>
      </c>
      <c r="D2431" s="108" t="s">
        <v>314</v>
      </c>
      <c r="E2431" s="109">
        <v>7741</v>
      </c>
      <c r="F2431" s="109">
        <v>8</v>
      </c>
      <c r="G2431" s="109">
        <v>1</v>
      </c>
      <c r="H2431" s="110" t="s">
        <v>362</v>
      </c>
      <c r="I2431" s="94">
        <v>1</v>
      </c>
      <c r="J2431" s="44">
        <f t="shared" si="267"/>
        <v>3393</v>
      </c>
      <c r="K2431" s="101">
        <f>VLOOKUP(E2431,[7]โฉนด!B$1:L$65536,11,FALSE)</f>
        <v>380</v>
      </c>
      <c r="L2431" s="51">
        <f t="shared" si="268"/>
        <v>1289340</v>
      </c>
      <c r="M2431" s="97"/>
      <c r="N2431" s="96"/>
      <c r="O2431" s="94"/>
      <c r="P2431" s="94"/>
      <c r="Q2431" s="94"/>
      <c r="R2431" s="94"/>
      <c r="S2431" s="94"/>
      <c r="T2431" s="61"/>
      <c r="U2431" s="94"/>
      <c r="V2431" s="94"/>
      <c r="W2431" s="61"/>
      <c r="X2431" s="61"/>
      <c r="Y2431" s="111">
        <f t="shared" si="269"/>
        <v>1289340</v>
      </c>
      <c r="Z2431" s="94">
        <v>0</v>
      </c>
      <c r="AA2431" s="61">
        <f t="shared" si="270"/>
        <v>1289340</v>
      </c>
      <c r="AB2431" s="136">
        <v>0.01</v>
      </c>
      <c r="AC2431" s="148">
        <f t="shared" si="264"/>
        <v>128.934</v>
      </c>
    </row>
    <row r="2432" spans="1:29" ht="18" x14ac:dyDescent="0.35">
      <c r="A2432" s="49">
        <v>213</v>
      </c>
      <c r="B2432" s="49"/>
      <c r="C2432" s="108" t="s">
        <v>535</v>
      </c>
      <c r="D2432" s="108" t="s">
        <v>314</v>
      </c>
      <c r="E2432" s="109">
        <v>7749</v>
      </c>
      <c r="F2432" s="109">
        <v>8</v>
      </c>
      <c r="G2432" s="109">
        <v>3</v>
      </c>
      <c r="H2432" s="110" t="s">
        <v>342</v>
      </c>
      <c r="I2432" s="94">
        <v>1</v>
      </c>
      <c r="J2432" s="44">
        <f t="shared" si="267"/>
        <v>3503</v>
      </c>
      <c r="K2432" s="101">
        <f>VLOOKUP(E2432,[7]โฉนด!B$1:L$65536,11,FALSE)</f>
        <v>100</v>
      </c>
      <c r="L2432" s="51">
        <f t="shared" si="268"/>
        <v>350300</v>
      </c>
      <c r="M2432" s="95"/>
      <c r="N2432" s="96"/>
      <c r="O2432" s="94"/>
      <c r="P2432" s="94"/>
      <c r="Q2432" s="94"/>
      <c r="R2432" s="94"/>
      <c r="S2432" s="94"/>
      <c r="T2432" s="61"/>
      <c r="U2432" s="94"/>
      <c r="V2432" s="94"/>
      <c r="W2432" s="61"/>
      <c r="X2432" s="61"/>
      <c r="Y2432" s="111">
        <f t="shared" si="269"/>
        <v>350300</v>
      </c>
      <c r="Z2432" s="94">
        <v>0</v>
      </c>
      <c r="AA2432" s="61">
        <f t="shared" si="270"/>
        <v>350300</v>
      </c>
      <c r="AB2432" s="136">
        <v>0.01</v>
      </c>
      <c r="AC2432" s="148">
        <f t="shared" si="264"/>
        <v>35.03</v>
      </c>
    </row>
    <row r="2433" spans="1:29" ht="18" x14ac:dyDescent="0.35">
      <c r="A2433" s="49">
        <v>214</v>
      </c>
      <c r="B2433" s="49"/>
      <c r="C2433" s="108" t="s">
        <v>535</v>
      </c>
      <c r="D2433" s="108" t="s">
        <v>314</v>
      </c>
      <c r="E2433" s="109">
        <v>8129</v>
      </c>
      <c r="F2433" s="109">
        <v>6</v>
      </c>
      <c r="G2433" s="109">
        <v>0</v>
      </c>
      <c r="H2433" s="110" t="s">
        <v>495</v>
      </c>
      <c r="I2433" s="94">
        <v>1</v>
      </c>
      <c r="J2433" s="44">
        <f t="shared" si="267"/>
        <v>2424</v>
      </c>
      <c r="K2433" s="101">
        <f>VLOOKUP(E2433,[7]โฉนด!B$1:L$65536,11,FALSE)</f>
        <v>180</v>
      </c>
      <c r="L2433" s="51">
        <f t="shared" si="268"/>
        <v>436320</v>
      </c>
      <c r="M2433" s="97"/>
      <c r="N2433" s="96"/>
      <c r="O2433" s="94"/>
      <c r="P2433" s="94"/>
      <c r="Q2433" s="94"/>
      <c r="R2433" s="94"/>
      <c r="S2433" s="94"/>
      <c r="T2433" s="61"/>
      <c r="U2433" s="94"/>
      <c r="V2433" s="94"/>
      <c r="W2433" s="61"/>
      <c r="X2433" s="61"/>
      <c r="Y2433" s="111">
        <f t="shared" si="269"/>
        <v>436320</v>
      </c>
      <c r="Z2433" s="94">
        <v>0</v>
      </c>
      <c r="AA2433" s="61">
        <f t="shared" si="270"/>
        <v>436320</v>
      </c>
      <c r="AB2433" s="136">
        <v>0.01</v>
      </c>
      <c r="AC2433" s="148">
        <f t="shared" si="264"/>
        <v>43.631999999999998</v>
      </c>
    </row>
    <row r="2434" spans="1:29" ht="18" x14ac:dyDescent="0.35">
      <c r="A2434" s="49">
        <v>215</v>
      </c>
      <c r="B2434" s="49"/>
      <c r="C2434" s="108" t="s">
        <v>535</v>
      </c>
      <c r="D2434" s="108" t="s">
        <v>314</v>
      </c>
      <c r="E2434" s="109">
        <v>8128</v>
      </c>
      <c r="F2434" s="109">
        <v>9</v>
      </c>
      <c r="G2434" s="109">
        <v>0</v>
      </c>
      <c r="H2434" s="110" t="s">
        <v>334</v>
      </c>
      <c r="I2434" s="94">
        <v>1</v>
      </c>
      <c r="J2434" s="44">
        <f t="shared" si="267"/>
        <v>3638</v>
      </c>
      <c r="K2434" s="101">
        <f>VLOOKUP(E2434,[7]โฉนด!B$1:L$65536,11,FALSE)</f>
        <v>150</v>
      </c>
      <c r="L2434" s="51">
        <f t="shared" si="268"/>
        <v>545700</v>
      </c>
      <c r="M2434" s="97"/>
      <c r="N2434" s="96"/>
      <c r="O2434" s="94"/>
      <c r="P2434" s="94"/>
      <c r="Q2434" s="94"/>
      <c r="R2434" s="94"/>
      <c r="S2434" s="94"/>
      <c r="T2434" s="61"/>
      <c r="U2434" s="94"/>
      <c r="V2434" s="94"/>
      <c r="W2434" s="61"/>
      <c r="X2434" s="61"/>
      <c r="Y2434" s="111">
        <f t="shared" si="269"/>
        <v>545700</v>
      </c>
      <c r="Z2434" s="94">
        <v>0</v>
      </c>
      <c r="AA2434" s="61">
        <f t="shared" si="270"/>
        <v>545700</v>
      </c>
      <c r="AB2434" s="136">
        <v>0.01</v>
      </c>
      <c r="AC2434" s="148">
        <f t="shared" si="264"/>
        <v>54.57</v>
      </c>
    </row>
    <row r="2435" spans="1:29" ht="18" x14ac:dyDescent="0.35">
      <c r="A2435" s="49">
        <v>216</v>
      </c>
      <c r="B2435" s="49"/>
      <c r="C2435" s="108" t="s">
        <v>535</v>
      </c>
      <c r="D2435" s="108" t="s">
        <v>314</v>
      </c>
      <c r="E2435" s="109">
        <v>8127</v>
      </c>
      <c r="F2435" s="109">
        <v>1</v>
      </c>
      <c r="G2435" s="109">
        <v>2</v>
      </c>
      <c r="H2435" s="110" t="s">
        <v>411</v>
      </c>
      <c r="I2435" s="94">
        <v>1</v>
      </c>
      <c r="J2435" s="44">
        <f t="shared" si="267"/>
        <v>619</v>
      </c>
      <c r="K2435" s="101">
        <f>VLOOKUP(E2435,[7]โฉนด!B$1:L$65536,11,FALSE)</f>
        <v>100</v>
      </c>
      <c r="L2435" s="51">
        <f t="shared" si="268"/>
        <v>61900</v>
      </c>
      <c r="M2435" s="95" t="s">
        <v>37</v>
      </c>
      <c r="N2435" s="96" t="s">
        <v>38</v>
      </c>
      <c r="O2435" s="94" t="s">
        <v>39</v>
      </c>
      <c r="P2435" s="94" t="s">
        <v>40</v>
      </c>
      <c r="Q2435" s="94">
        <v>100</v>
      </c>
      <c r="R2435" s="94">
        <v>100</v>
      </c>
      <c r="S2435" s="94">
        <v>6550</v>
      </c>
      <c r="T2435" s="61">
        <v>655000</v>
      </c>
      <c r="U2435" s="94">
        <v>40</v>
      </c>
      <c r="V2435" s="94">
        <v>70</v>
      </c>
      <c r="W2435" s="61">
        <v>196500</v>
      </c>
      <c r="X2435" s="61">
        <v>196500</v>
      </c>
      <c r="Y2435" s="94">
        <v>199000</v>
      </c>
      <c r="Z2435" s="94">
        <v>50</v>
      </c>
      <c r="AA2435" s="61">
        <v>0</v>
      </c>
      <c r="AB2435" s="136">
        <v>0.02</v>
      </c>
      <c r="AC2435" s="148">
        <f t="shared" si="264"/>
        <v>0</v>
      </c>
    </row>
    <row r="2436" spans="1:29" ht="18" x14ac:dyDescent="0.35">
      <c r="A2436" s="49"/>
      <c r="B2436" s="49"/>
      <c r="C2436" s="108"/>
      <c r="D2436" s="108"/>
      <c r="E2436" s="109"/>
      <c r="F2436" s="109"/>
      <c r="G2436" s="109"/>
      <c r="H2436" s="110"/>
      <c r="I2436" s="94"/>
      <c r="J2436" s="44"/>
      <c r="K2436" s="101"/>
      <c r="L2436" s="51"/>
      <c r="M2436" s="95" t="s">
        <v>41</v>
      </c>
      <c r="N2436" s="96"/>
      <c r="O2436" s="94"/>
      <c r="P2436" s="94"/>
      <c r="Q2436" s="94"/>
      <c r="R2436" s="94"/>
      <c r="S2436" s="94"/>
      <c r="T2436" s="61"/>
      <c r="U2436" s="94"/>
      <c r="V2436" s="94"/>
      <c r="W2436" s="61"/>
      <c r="X2436" s="61"/>
      <c r="Y2436" s="94">
        <v>59400</v>
      </c>
      <c r="Z2436" s="94">
        <v>0</v>
      </c>
      <c r="AA2436" s="61">
        <v>59400</v>
      </c>
      <c r="AB2436" s="136">
        <v>0.01</v>
      </c>
      <c r="AC2436" s="148">
        <f t="shared" si="264"/>
        <v>5.94</v>
      </c>
    </row>
    <row r="2437" spans="1:29" ht="18" x14ac:dyDescent="0.35">
      <c r="A2437" s="49">
        <v>217</v>
      </c>
      <c r="B2437" s="49"/>
      <c r="C2437" s="108" t="s">
        <v>535</v>
      </c>
      <c r="D2437" s="108" t="s">
        <v>314</v>
      </c>
      <c r="E2437" s="109">
        <v>8126</v>
      </c>
      <c r="F2437" s="109">
        <v>4</v>
      </c>
      <c r="G2437" s="109">
        <v>2</v>
      </c>
      <c r="H2437" s="110" t="s">
        <v>346</v>
      </c>
      <c r="I2437" s="94">
        <v>1</v>
      </c>
      <c r="J2437" s="44">
        <f t="shared" si="267"/>
        <v>1828</v>
      </c>
      <c r="K2437" s="101">
        <f>VLOOKUP(E2437,[7]โฉนด!B$1:L$65536,11,FALSE)</f>
        <v>100</v>
      </c>
      <c r="L2437" s="51">
        <f t="shared" si="268"/>
        <v>182800</v>
      </c>
      <c r="M2437" s="97"/>
      <c r="N2437" s="96"/>
      <c r="O2437" s="94"/>
      <c r="P2437" s="94"/>
      <c r="Q2437" s="94"/>
      <c r="R2437" s="94"/>
      <c r="S2437" s="94"/>
      <c r="T2437" s="61"/>
      <c r="U2437" s="94"/>
      <c r="V2437" s="94"/>
      <c r="W2437" s="61"/>
      <c r="X2437" s="61"/>
      <c r="Y2437" s="111">
        <f>L2437</f>
        <v>182800</v>
      </c>
      <c r="Z2437" s="94">
        <v>0</v>
      </c>
      <c r="AA2437" s="61">
        <f>Y2437</f>
        <v>182800</v>
      </c>
      <c r="AB2437" s="136">
        <v>0.01</v>
      </c>
      <c r="AC2437" s="148">
        <f t="shared" si="264"/>
        <v>18.28</v>
      </c>
    </row>
    <row r="2438" spans="1:29" ht="18" x14ac:dyDescent="0.35">
      <c r="A2438" s="49">
        <v>218</v>
      </c>
      <c r="B2438" s="49"/>
      <c r="C2438" s="108" t="s">
        <v>535</v>
      </c>
      <c r="D2438" s="108" t="s">
        <v>314</v>
      </c>
      <c r="E2438" s="109">
        <v>7735</v>
      </c>
      <c r="F2438" s="109">
        <v>1</v>
      </c>
      <c r="G2438" s="109">
        <v>1</v>
      </c>
      <c r="H2438" s="110" t="s">
        <v>331</v>
      </c>
      <c r="I2438" s="94">
        <v>1</v>
      </c>
      <c r="J2438" s="44">
        <f t="shared" si="267"/>
        <v>544</v>
      </c>
      <c r="K2438" s="101">
        <f>VLOOKUP(E2438,[7]โฉนด!B$1:L$65536,11,FALSE)</f>
        <v>100</v>
      </c>
      <c r="L2438" s="51">
        <f t="shared" si="268"/>
        <v>54400</v>
      </c>
      <c r="M2438" s="97"/>
      <c r="N2438" s="96"/>
      <c r="O2438" s="94"/>
      <c r="P2438" s="94"/>
      <c r="Q2438" s="94"/>
      <c r="R2438" s="94"/>
      <c r="S2438" s="94"/>
      <c r="T2438" s="61"/>
      <c r="U2438" s="94"/>
      <c r="V2438" s="94"/>
      <c r="W2438" s="61"/>
      <c r="X2438" s="61"/>
      <c r="Y2438" s="111">
        <f>L2438</f>
        <v>54400</v>
      </c>
      <c r="Z2438" s="94">
        <v>0</v>
      </c>
      <c r="AA2438" s="61">
        <f>Y2438</f>
        <v>54400</v>
      </c>
      <c r="AB2438" s="136">
        <v>0.01</v>
      </c>
      <c r="AC2438" s="148">
        <f t="shared" si="264"/>
        <v>5.44</v>
      </c>
    </row>
    <row r="2439" spans="1:29" ht="21.6" x14ac:dyDescent="0.35">
      <c r="A2439" s="49">
        <v>219</v>
      </c>
      <c r="B2439" s="49"/>
      <c r="C2439" s="108" t="s">
        <v>536</v>
      </c>
      <c r="D2439" s="108" t="s">
        <v>314</v>
      </c>
      <c r="E2439" s="109">
        <v>6367</v>
      </c>
      <c r="F2439" s="109">
        <v>16</v>
      </c>
      <c r="G2439" s="109">
        <v>2</v>
      </c>
      <c r="H2439" s="110" t="s">
        <v>537</v>
      </c>
      <c r="I2439" s="94">
        <v>1</v>
      </c>
      <c r="J2439" s="44">
        <f t="shared" si="267"/>
        <v>6644.3</v>
      </c>
      <c r="K2439" s="101">
        <f>VLOOKUP(E2439,[7]โฉนด!B$1:L$65536,11,FALSE)</f>
        <v>100</v>
      </c>
      <c r="L2439" s="51">
        <f t="shared" si="268"/>
        <v>664430</v>
      </c>
      <c r="M2439" s="95"/>
      <c r="N2439" s="96"/>
      <c r="O2439" s="94"/>
      <c r="P2439" s="94"/>
      <c r="Q2439" s="94"/>
      <c r="R2439" s="94"/>
      <c r="S2439" s="94"/>
      <c r="T2439" s="61"/>
      <c r="U2439" s="94"/>
      <c r="V2439" s="94"/>
      <c r="W2439" s="61"/>
      <c r="X2439" s="61"/>
      <c r="Y2439" s="111">
        <f>L2439</f>
        <v>664430</v>
      </c>
      <c r="Z2439" s="94">
        <v>0</v>
      </c>
      <c r="AA2439" s="61">
        <f>Y2439</f>
        <v>664430</v>
      </c>
      <c r="AB2439" s="136">
        <v>0.01</v>
      </c>
      <c r="AC2439" s="148">
        <f t="shared" si="264"/>
        <v>66.442999999999998</v>
      </c>
    </row>
    <row r="2440" spans="1:29" ht="21.6" x14ac:dyDescent="0.35">
      <c r="A2440" s="49">
        <v>220</v>
      </c>
      <c r="B2440" s="49"/>
      <c r="C2440" s="108" t="s">
        <v>536</v>
      </c>
      <c r="D2440" s="108" t="s">
        <v>314</v>
      </c>
      <c r="E2440" s="109">
        <v>6363</v>
      </c>
      <c r="F2440" s="109">
        <v>1</v>
      </c>
      <c r="G2440" s="109">
        <v>2</v>
      </c>
      <c r="H2440" s="110" t="s">
        <v>538</v>
      </c>
      <c r="I2440" s="94">
        <v>1</v>
      </c>
      <c r="J2440" s="44">
        <f t="shared" si="267"/>
        <v>676.7</v>
      </c>
      <c r="K2440" s="101">
        <f>VLOOKUP(E2440,[7]โฉนด!B$1:L$65536,11,FALSE)</f>
        <v>380</v>
      </c>
      <c r="L2440" s="51">
        <f t="shared" si="268"/>
        <v>257146.00000000003</v>
      </c>
      <c r="M2440" s="97"/>
      <c r="N2440" s="96"/>
      <c r="O2440" s="94"/>
      <c r="P2440" s="94"/>
      <c r="Q2440" s="94"/>
      <c r="R2440" s="94"/>
      <c r="S2440" s="94"/>
      <c r="T2440" s="61"/>
      <c r="U2440" s="94"/>
      <c r="V2440" s="94"/>
      <c r="W2440" s="61"/>
      <c r="X2440" s="61"/>
      <c r="Y2440" s="111">
        <f>L2440</f>
        <v>257146.00000000003</v>
      </c>
      <c r="Z2440" s="94">
        <v>0</v>
      </c>
      <c r="AA2440" s="61">
        <f>Y2440</f>
        <v>257146.00000000003</v>
      </c>
      <c r="AB2440" s="136">
        <v>0.01</v>
      </c>
      <c r="AC2440" s="148">
        <f t="shared" si="264"/>
        <v>25.714600000000004</v>
      </c>
    </row>
    <row r="2441" spans="1:29" ht="21.6" x14ac:dyDescent="0.35">
      <c r="A2441" s="49">
        <v>221</v>
      </c>
      <c r="B2441" s="49"/>
      <c r="C2441" s="108" t="s">
        <v>536</v>
      </c>
      <c r="D2441" s="108" t="s">
        <v>314</v>
      </c>
      <c r="E2441" s="109">
        <v>6365</v>
      </c>
      <c r="F2441" s="109">
        <v>1</v>
      </c>
      <c r="G2441" s="109">
        <v>2</v>
      </c>
      <c r="H2441" s="110" t="s">
        <v>539</v>
      </c>
      <c r="I2441" s="94">
        <v>1</v>
      </c>
      <c r="J2441" s="44">
        <f t="shared" si="267"/>
        <v>615.1</v>
      </c>
      <c r="K2441" s="101">
        <f>VLOOKUP(E2441,[7]โฉนด!B$1:L$65536,11,FALSE)</f>
        <v>380</v>
      </c>
      <c r="L2441" s="51">
        <f t="shared" si="268"/>
        <v>233738</v>
      </c>
      <c r="M2441" s="97"/>
      <c r="N2441" s="96"/>
      <c r="O2441" s="94"/>
      <c r="P2441" s="94"/>
      <c r="Q2441" s="94"/>
      <c r="R2441" s="94"/>
      <c r="S2441" s="94"/>
      <c r="T2441" s="61"/>
      <c r="U2441" s="94"/>
      <c r="V2441" s="94"/>
      <c r="W2441" s="61"/>
      <c r="X2441" s="61"/>
      <c r="Y2441" s="111">
        <f>L2441</f>
        <v>233738</v>
      </c>
      <c r="Z2441" s="94">
        <v>0</v>
      </c>
      <c r="AA2441" s="61">
        <f>Y2441</f>
        <v>233738</v>
      </c>
      <c r="AB2441" s="136">
        <v>0.01</v>
      </c>
      <c r="AC2441" s="148">
        <f t="shared" si="264"/>
        <v>23.373800000000003</v>
      </c>
    </row>
    <row r="2442" spans="1:29" ht="21.6" x14ac:dyDescent="0.35">
      <c r="A2442" s="49">
        <v>222</v>
      </c>
      <c r="B2442" s="49"/>
      <c r="C2442" s="108" t="s">
        <v>536</v>
      </c>
      <c r="D2442" s="108" t="s">
        <v>314</v>
      </c>
      <c r="E2442" s="109">
        <v>6366</v>
      </c>
      <c r="F2442" s="109">
        <v>1</v>
      </c>
      <c r="G2442" s="109">
        <v>2</v>
      </c>
      <c r="H2442" s="110" t="s">
        <v>540</v>
      </c>
      <c r="I2442" s="94">
        <v>1</v>
      </c>
      <c r="J2442" s="44">
        <f t="shared" si="267"/>
        <v>617.1</v>
      </c>
      <c r="K2442" s="101">
        <f>VLOOKUP(E2442,[7]โฉนด!B$1:L$65536,11,FALSE)</f>
        <v>380</v>
      </c>
      <c r="L2442" s="51">
        <f t="shared" si="268"/>
        <v>234498</v>
      </c>
      <c r="M2442" s="95" t="s">
        <v>37</v>
      </c>
      <c r="N2442" s="96" t="s">
        <v>38</v>
      </c>
      <c r="O2442" s="94" t="s">
        <v>39</v>
      </c>
      <c r="P2442" s="94" t="s">
        <v>40</v>
      </c>
      <c r="Q2442" s="94">
        <v>80</v>
      </c>
      <c r="R2442" s="94">
        <v>100</v>
      </c>
      <c r="S2442" s="94">
        <v>6550</v>
      </c>
      <c r="T2442" s="61">
        <v>524000</v>
      </c>
      <c r="U2442" s="94">
        <v>20</v>
      </c>
      <c r="V2442" s="94">
        <v>30</v>
      </c>
      <c r="W2442" s="61">
        <v>366800</v>
      </c>
      <c r="X2442" s="61">
        <v>366800</v>
      </c>
      <c r="Y2442" s="94">
        <v>374400</v>
      </c>
      <c r="Z2442" s="94">
        <v>50</v>
      </c>
      <c r="AA2442" s="61">
        <v>0</v>
      </c>
      <c r="AB2442" s="136">
        <v>0.02</v>
      </c>
      <c r="AC2442" s="148">
        <f t="shared" si="264"/>
        <v>0</v>
      </c>
    </row>
    <row r="2443" spans="1:29" ht="18" x14ac:dyDescent="0.35">
      <c r="A2443" s="49"/>
      <c r="B2443" s="49"/>
      <c r="C2443" s="108"/>
      <c r="D2443" s="108"/>
      <c r="E2443" s="109"/>
      <c r="F2443" s="109"/>
      <c r="G2443" s="109"/>
      <c r="H2443" s="110"/>
      <c r="I2443" s="94"/>
      <c r="J2443" s="44"/>
      <c r="K2443" s="101"/>
      <c r="L2443" s="51"/>
      <c r="M2443" s="95" t="s">
        <v>41</v>
      </c>
      <c r="N2443" s="96"/>
      <c r="O2443" s="94"/>
      <c r="P2443" s="94"/>
      <c r="Q2443" s="94"/>
      <c r="R2443" s="94"/>
      <c r="S2443" s="94"/>
      <c r="T2443" s="61"/>
      <c r="U2443" s="94"/>
      <c r="V2443" s="94"/>
      <c r="W2443" s="61"/>
      <c r="X2443" s="61"/>
      <c r="Y2443" s="94">
        <v>226860</v>
      </c>
      <c r="Z2443" s="94">
        <v>0</v>
      </c>
      <c r="AA2443" s="61">
        <v>226860</v>
      </c>
      <c r="AB2443" s="136">
        <v>0.01</v>
      </c>
      <c r="AC2443" s="148">
        <f t="shared" si="264"/>
        <v>22.686</v>
      </c>
    </row>
    <row r="2444" spans="1:29" ht="18" x14ac:dyDescent="0.35">
      <c r="A2444" s="49">
        <v>223</v>
      </c>
      <c r="B2444" s="49"/>
      <c r="C2444" s="108" t="s">
        <v>541</v>
      </c>
      <c r="D2444" s="108" t="s">
        <v>314</v>
      </c>
      <c r="E2444" s="109">
        <v>7652</v>
      </c>
      <c r="F2444" s="109">
        <v>2</v>
      </c>
      <c r="G2444" s="109">
        <v>3</v>
      </c>
      <c r="H2444" s="110" t="s">
        <v>542</v>
      </c>
      <c r="I2444" s="94">
        <v>1</v>
      </c>
      <c r="J2444" s="44">
        <f t="shared" si="267"/>
        <v>1113</v>
      </c>
      <c r="K2444" s="101">
        <v>100</v>
      </c>
      <c r="L2444" s="51">
        <f t="shared" si="268"/>
        <v>111300</v>
      </c>
      <c r="M2444" s="97" t="s">
        <v>37</v>
      </c>
      <c r="N2444" s="96" t="s">
        <v>38</v>
      </c>
      <c r="O2444" s="94" t="s">
        <v>39</v>
      </c>
      <c r="P2444" s="94" t="s">
        <v>40</v>
      </c>
      <c r="Q2444" s="94">
        <v>80</v>
      </c>
      <c r="R2444" s="94">
        <v>100</v>
      </c>
      <c r="S2444" s="94">
        <v>6550</v>
      </c>
      <c r="T2444" s="61">
        <v>524000</v>
      </c>
      <c r="U2444" s="94">
        <v>40</v>
      </c>
      <c r="V2444" s="94">
        <v>70</v>
      </c>
      <c r="W2444" s="61">
        <v>157200</v>
      </c>
      <c r="X2444" s="61">
        <v>157200</v>
      </c>
      <c r="Y2444" s="94">
        <v>159200</v>
      </c>
      <c r="Z2444" s="94">
        <v>50</v>
      </c>
      <c r="AA2444" s="61">
        <v>0</v>
      </c>
      <c r="AB2444" s="136">
        <v>0.02</v>
      </c>
      <c r="AC2444" s="148">
        <f t="shared" si="264"/>
        <v>0</v>
      </c>
    </row>
    <row r="2445" spans="1:29" ht="18" x14ac:dyDescent="0.35">
      <c r="A2445" s="49"/>
      <c r="B2445" s="49"/>
      <c r="C2445" s="108"/>
      <c r="D2445" s="108"/>
      <c r="E2445" s="109"/>
      <c r="F2445" s="109"/>
      <c r="G2445" s="109"/>
      <c r="H2445" s="110"/>
      <c r="I2445" s="94"/>
      <c r="J2445" s="44"/>
      <c r="K2445" s="101"/>
      <c r="L2445" s="51"/>
      <c r="M2445" s="97" t="s">
        <v>41</v>
      </c>
      <c r="N2445" s="96"/>
      <c r="O2445" s="94"/>
      <c r="P2445" s="94"/>
      <c r="Q2445" s="94"/>
      <c r="R2445" s="94"/>
      <c r="S2445" s="94"/>
      <c r="T2445" s="61"/>
      <c r="U2445" s="94"/>
      <c r="V2445" s="94"/>
      <c r="W2445" s="61"/>
      <c r="X2445" s="61"/>
      <c r="Y2445" s="94">
        <v>109300</v>
      </c>
      <c r="Z2445" s="94">
        <v>0</v>
      </c>
      <c r="AA2445" s="61">
        <v>109300</v>
      </c>
      <c r="AB2445" s="136">
        <v>0.01</v>
      </c>
      <c r="AC2445" s="148">
        <f t="shared" si="264"/>
        <v>10.93</v>
      </c>
    </row>
    <row r="2446" spans="1:29" ht="18" x14ac:dyDescent="0.35">
      <c r="A2446" s="49">
        <v>224</v>
      </c>
      <c r="B2446" s="49"/>
      <c r="C2446" s="108" t="s">
        <v>543</v>
      </c>
      <c r="D2446" s="108" t="s">
        <v>314</v>
      </c>
      <c r="E2446" s="109">
        <v>8005</v>
      </c>
      <c r="F2446" s="109">
        <v>8</v>
      </c>
      <c r="G2446" s="109">
        <v>1</v>
      </c>
      <c r="H2446" s="110" t="s">
        <v>510</v>
      </c>
      <c r="I2446" s="94">
        <v>1</v>
      </c>
      <c r="J2446" s="44">
        <f t="shared" si="267"/>
        <v>3330</v>
      </c>
      <c r="K2446" s="101">
        <v>100</v>
      </c>
      <c r="L2446" s="51">
        <f t="shared" si="268"/>
        <v>333000</v>
      </c>
      <c r="M2446" s="97" t="s">
        <v>37</v>
      </c>
      <c r="N2446" s="96" t="s">
        <v>38</v>
      </c>
      <c r="O2446" s="94" t="s">
        <v>39</v>
      </c>
      <c r="P2446" s="94" t="s">
        <v>40</v>
      </c>
      <c r="Q2446" s="94">
        <v>100</v>
      </c>
      <c r="R2446" s="94">
        <v>100</v>
      </c>
      <c r="S2446" s="94">
        <v>6550</v>
      </c>
      <c r="T2446" s="61">
        <v>655000</v>
      </c>
      <c r="U2446" s="94">
        <v>40</v>
      </c>
      <c r="V2446" s="94">
        <v>70</v>
      </c>
      <c r="W2446" s="61">
        <v>196500</v>
      </c>
      <c r="X2446" s="61">
        <v>196500</v>
      </c>
      <c r="Y2446" s="94">
        <v>199000</v>
      </c>
      <c r="Z2446" s="94">
        <v>50</v>
      </c>
      <c r="AA2446" s="61">
        <v>0</v>
      </c>
      <c r="AB2446" s="136">
        <v>0.02</v>
      </c>
      <c r="AC2446" s="148">
        <f t="shared" si="264"/>
        <v>0</v>
      </c>
    </row>
    <row r="2447" spans="1:29" ht="18" x14ac:dyDescent="0.35">
      <c r="A2447" s="49"/>
      <c r="B2447" s="49"/>
      <c r="C2447" s="108"/>
      <c r="D2447" s="108"/>
      <c r="E2447" s="109"/>
      <c r="F2447" s="109"/>
      <c r="G2447" s="109"/>
      <c r="H2447" s="110"/>
      <c r="I2447" s="94"/>
      <c r="J2447" s="44"/>
      <c r="K2447" s="101"/>
      <c r="L2447" s="51"/>
      <c r="M2447" s="95" t="s">
        <v>41</v>
      </c>
      <c r="N2447" s="96"/>
      <c r="O2447" s="94"/>
      <c r="P2447" s="94"/>
      <c r="Q2447" s="94"/>
      <c r="R2447" s="94"/>
      <c r="S2447" s="94"/>
      <c r="T2447" s="61"/>
      <c r="U2447" s="94"/>
      <c r="V2447" s="94"/>
      <c r="W2447" s="61"/>
      <c r="X2447" s="61"/>
      <c r="Y2447" s="94">
        <v>330500</v>
      </c>
      <c r="Z2447" s="94">
        <v>0</v>
      </c>
      <c r="AA2447" s="61">
        <v>330500</v>
      </c>
      <c r="AB2447" s="136">
        <v>0.01</v>
      </c>
      <c r="AC2447" s="148">
        <f t="shared" si="264"/>
        <v>33.049999999999997</v>
      </c>
    </row>
    <row r="2448" spans="1:29" ht="18" x14ac:dyDescent="0.35">
      <c r="A2448" s="49">
        <v>225</v>
      </c>
      <c r="B2448" s="49"/>
      <c r="C2448" s="108" t="s">
        <v>543</v>
      </c>
      <c r="D2448" s="108" t="s">
        <v>314</v>
      </c>
      <c r="E2448" s="109">
        <v>8002</v>
      </c>
      <c r="F2448" s="109">
        <v>34</v>
      </c>
      <c r="G2448" s="109">
        <v>2</v>
      </c>
      <c r="H2448" s="110" t="s">
        <v>523</v>
      </c>
      <c r="I2448" s="94">
        <v>1</v>
      </c>
      <c r="J2448" s="44">
        <f t="shared" si="267"/>
        <v>13836</v>
      </c>
      <c r="K2448" s="101">
        <v>100</v>
      </c>
      <c r="L2448" s="51">
        <f t="shared" si="268"/>
        <v>1383600</v>
      </c>
      <c r="M2448" s="95"/>
      <c r="N2448" s="96"/>
      <c r="O2448" s="94"/>
      <c r="P2448" s="94"/>
      <c r="Q2448" s="94"/>
      <c r="R2448" s="94"/>
      <c r="S2448" s="94"/>
      <c r="T2448" s="61"/>
      <c r="U2448" s="94"/>
      <c r="V2448" s="94"/>
      <c r="W2448" s="61"/>
      <c r="X2448" s="61"/>
      <c r="Y2448" s="111">
        <f>L2448</f>
        <v>1383600</v>
      </c>
      <c r="Z2448" s="94">
        <v>0</v>
      </c>
      <c r="AA2448" s="61">
        <f>Y2448</f>
        <v>1383600</v>
      </c>
      <c r="AB2448" s="136">
        <v>0.01</v>
      </c>
      <c r="AC2448" s="148">
        <f t="shared" si="264"/>
        <v>138.36000000000001</v>
      </c>
    </row>
    <row r="2449" spans="1:29" ht="18" x14ac:dyDescent="0.35">
      <c r="A2449" s="49">
        <v>226</v>
      </c>
      <c r="B2449" s="49"/>
      <c r="C2449" s="108" t="s">
        <v>544</v>
      </c>
      <c r="D2449" s="108" t="s">
        <v>222</v>
      </c>
      <c r="E2449" s="109">
        <v>10824</v>
      </c>
      <c r="F2449" s="109">
        <v>9</v>
      </c>
      <c r="G2449" s="109">
        <v>0</v>
      </c>
      <c r="H2449" s="110" t="s">
        <v>494</v>
      </c>
      <c r="I2449" s="94">
        <v>1</v>
      </c>
      <c r="J2449" s="44">
        <f t="shared" si="267"/>
        <v>3685</v>
      </c>
      <c r="K2449" s="101">
        <v>100</v>
      </c>
      <c r="L2449" s="51">
        <f t="shared" si="268"/>
        <v>368500</v>
      </c>
      <c r="M2449" s="97" t="s">
        <v>37</v>
      </c>
      <c r="N2449" s="96" t="s">
        <v>38</v>
      </c>
      <c r="O2449" s="94" t="s">
        <v>39</v>
      </c>
      <c r="P2449" s="94" t="s">
        <v>40</v>
      </c>
      <c r="Q2449" s="94">
        <v>80</v>
      </c>
      <c r="R2449" s="94">
        <v>100</v>
      </c>
      <c r="S2449" s="94">
        <v>6550</v>
      </c>
      <c r="T2449" s="61">
        <v>524000</v>
      </c>
      <c r="U2449" s="94">
        <v>10</v>
      </c>
      <c r="V2449" s="94">
        <v>10</v>
      </c>
      <c r="W2449" s="61">
        <v>471600</v>
      </c>
      <c r="X2449" s="61">
        <v>471600</v>
      </c>
      <c r="Y2449" s="94">
        <v>473600</v>
      </c>
      <c r="Z2449" s="94">
        <v>50</v>
      </c>
      <c r="AA2449" s="61">
        <v>0</v>
      </c>
      <c r="AB2449" s="136">
        <v>0.02</v>
      </c>
      <c r="AC2449" s="148">
        <f t="shared" si="264"/>
        <v>0</v>
      </c>
    </row>
    <row r="2450" spans="1:29" ht="18" x14ac:dyDescent="0.35">
      <c r="A2450" s="49"/>
      <c r="B2450" s="49"/>
      <c r="C2450" s="108"/>
      <c r="D2450" s="108"/>
      <c r="E2450" s="109"/>
      <c r="F2450" s="109"/>
      <c r="G2450" s="109"/>
      <c r="H2450" s="110"/>
      <c r="I2450" s="94"/>
      <c r="J2450" s="44"/>
      <c r="K2450" s="101"/>
      <c r="L2450" s="51"/>
      <c r="M2450" s="97" t="s">
        <v>41</v>
      </c>
      <c r="N2450" s="96"/>
      <c r="O2450" s="94"/>
      <c r="P2450" s="94"/>
      <c r="Q2450" s="94"/>
      <c r="R2450" s="94"/>
      <c r="S2450" s="94"/>
      <c r="T2450" s="61"/>
      <c r="U2450" s="94"/>
      <c r="V2450" s="94"/>
      <c r="W2450" s="61"/>
      <c r="X2450" s="61"/>
      <c r="Y2450" s="94">
        <v>366500</v>
      </c>
      <c r="Z2450" s="94">
        <v>0</v>
      </c>
      <c r="AA2450" s="61">
        <v>366500</v>
      </c>
      <c r="AB2450" s="136">
        <v>0.01</v>
      </c>
      <c r="AC2450" s="148">
        <f t="shared" si="264"/>
        <v>36.65</v>
      </c>
    </row>
    <row r="2451" spans="1:29" ht="18" x14ac:dyDescent="0.35">
      <c r="A2451" s="49">
        <v>227</v>
      </c>
      <c r="B2451" s="49"/>
      <c r="C2451" s="108" t="s">
        <v>545</v>
      </c>
      <c r="D2451" s="108" t="s">
        <v>314</v>
      </c>
      <c r="E2451" s="109">
        <v>8063</v>
      </c>
      <c r="F2451" s="109">
        <v>14</v>
      </c>
      <c r="G2451" s="109">
        <v>2</v>
      </c>
      <c r="H2451" s="110" t="s">
        <v>546</v>
      </c>
      <c r="I2451" s="94">
        <v>1</v>
      </c>
      <c r="J2451" s="44">
        <f t="shared" si="267"/>
        <v>5818</v>
      </c>
      <c r="K2451" s="101">
        <v>100</v>
      </c>
      <c r="L2451" s="51">
        <f t="shared" si="268"/>
        <v>581800</v>
      </c>
      <c r="M2451" s="97"/>
      <c r="N2451" s="96"/>
      <c r="O2451" s="94"/>
      <c r="P2451" s="94"/>
      <c r="Q2451" s="94"/>
      <c r="R2451" s="94"/>
      <c r="S2451" s="94"/>
      <c r="T2451" s="61"/>
      <c r="U2451" s="94"/>
      <c r="V2451" s="94"/>
      <c r="W2451" s="61"/>
      <c r="X2451" s="61"/>
      <c r="Y2451" s="111">
        <f>L2451</f>
        <v>581800</v>
      </c>
      <c r="Z2451" s="94">
        <v>0</v>
      </c>
      <c r="AA2451" s="61">
        <f>Y2451</f>
        <v>581800</v>
      </c>
      <c r="AB2451" s="136">
        <v>0.01</v>
      </c>
      <c r="AC2451" s="148">
        <f t="shared" si="264"/>
        <v>58.18</v>
      </c>
    </row>
    <row r="2452" spans="1:29" ht="18" x14ac:dyDescent="0.35">
      <c r="A2452" s="49">
        <v>228</v>
      </c>
      <c r="B2452" s="49"/>
      <c r="C2452" s="108" t="s">
        <v>545</v>
      </c>
      <c r="D2452" s="108" t="s">
        <v>314</v>
      </c>
      <c r="E2452" s="109">
        <v>8064</v>
      </c>
      <c r="F2452" s="109">
        <v>0</v>
      </c>
      <c r="G2452" s="109">
        <v>2</v>
      </c>
      <c r="H2452" s="110" t="s">
        <v>336</v>
      </c>
      <c r="I2452" s="94">
        <v>1</v>
      </c>
      <c r="J2452" s="44">
        <f t="shared" si="267"/>
        <v>210</v>
      </c>
      <c r="K2452" s="101">
        <v>100</v>
      </c>
      <c r="L2452" s="51">
        <f t="shared" si="268"/>
        <v>21000</v>
      </c>
      <c r="M2452" s="95" t="s">
        <v>37</v>
      </c>
      <c r="N2452" s="96" t="s">
        <v>38</v>
      </c>
      <c r="O2452" s="94" t="s">
        <v>39</v>
      </c>
      <c r="P2452" s="94" t="s">
        <v>40</v>
      </c>
      <c r="Q2452" s="94">
        <v>100</v>
      </c>
      <c r="R2452" s="94">
        <v>100</v>
      </c>
      <c r="S2452" s="94">
        <v>6550</v>
      </c>
      <c r="T2452" s="61">
        <v>655000</v>
      </c>
      <c r="U2452" s="94">
        <v>1</v>
      </c>
      <c r="V2452" s="94">
        <v>1</v>
      </c>
      <c r="W2452" s="61">
        <v>648450</v>
      </c>
      <c r="X2452" s="61">
        <v>648450</v>
      </c>
      <c r="Y2452" s="94">
        <v>650950</v>
      </c>
      <c r="Z2452" s="94">
        <v>50</v>
      </c>
      <c r="AA2452" s="61">
        <v>0</v>
      </c>
      <c r="AB2452" s="136">
        <v>0.02</v>
      </c>
      <c r="AC2452" s="148">
        <f t="shared" si="264"/>
        <v>0</v>
      </c>
    </row>
    <row r="2453" spans="1:29" ht="18" x14ac:dyDescent="0.35">
      <c r="A2453" s="49"/>
      <c r="B2453" s="49"/>
      <c r="C2453" s="108"/>
      <c r="D2453" s="108"/>
      <c r="E2453" s="109"/>
      <c r="F2453" s="109"/>
      <c r="G2453" s="109"/>
      <c r="H2453" s="110"/>
      <c r="I2453" s="94"/>
      <c r="J2453" s="44"/>
      <c r="K2453" s="101"/>
      <c r="L2453" s="51"/>
      <c r="M2453" s="95" t="s">
        <v>41</v>
      </c>
      <c r="N2453" s="96"/>
      <c r="O2453" s="94"/>
      <c r="P2453" s="94"/>
      <c r="Q2453" s="94"/>
      <c r="R2453" s="94"/>
      <c r="S2453" s="94"/>
      <c r="T2453" s="61"/>
      <c r="U2453" s="94"/>
      <c r="V2453" s="94"/>
      <c r="W2453" s="61"/>
      <c r="X2453" s="61"/>
      <c r="Y2453" s="94">
        <v>18500</v>
      </c>
      <c r="Z2453" s="94">
        <v>0</v>
      </c>
      <c r="AA2453" s="61">
        <v>18500</v>
      </c>
      <c r="AB2453" s="136">
        <v>0.01</v>
      </c>
      <c r="AC2453" s="148">
        <f t="shared" si="264"/>
        <v>1.85</v>
      </c>
    </row>
    <row r="2454" spans="1:29" ht="18" x14ac:dyDescent="0.35">
      <c r="A2454" s="49">
        <v>229</v>
      </c>
      <c r="B2454" s="49"/>
      <c r="C2454" s="108" t="s">
        <v>545</v>
      </c>
      <c r="D2454" s="108" t="s">
        <v>314</v>
      </c>
      <c r="E2454" s="109">
        <v>8003</v>
      </c>
      <c r="F2454" s="109">
        <v>6</v>
      </c>
      <c r="G2454" s="109">
        <v>0</v>
      </c>
      <c r="H2454" s="110" t="s">
        <v>464</v>
      </c>
      <c r="I2454" s="94">
        <v>1</v>
      </c>
      <c r="J2454" s="44">
        <f t="shared" si="267"/>
        <v>2459</v>
      </c>
      <c r="K2454" s="101">
        <v>100</v>
      </c>
      <c r="L2454" s="51">
        <f t="shared" si="268"/>
        <v>245900</v>
      </c>
      <c r="M2454" s="97"/>
      <c r="N2454" s="96"/>
      <c r="O2454" s="94"/>
      <c r="P2454" s="94"/>
      <c r="Q2454" s="94"/>
      <c r="R2454" s="94"/>
      <c r="S2454" s="94"/>
      <c r="T2454" s="61"/>
      <c r="U2454" s="94"/>
      <c r="V2454" s="94"/>
      <c r="W2454" s="61"/>
      <c r="X2454" s="61"/>
      <c r="Y2454" s="111">
        <f>L2454</f>
        <v>245900</v>
      </c>
      <c r="Z2454" s="94">
        <v>0</v>
      </c>
      <c r="AA2454" s="61">
        <f>Y2454</f>
        <v>245900</v>
      </c>
      <c r="AB2454" s="136">
        <v>0.01</v>
      </c>
      <c r="AC2454" s="148">
        <f t="shared" si="264"/>
        <v>24.59</v>
      </c>
    </row>
    <row r="2455" spans="1:29" ht="18" x14ac:dyDescent="0.35">
      <c r="A2455" s="49">
        <v>230</v>
      </c>
      <c r="B2455" s="49"/>
      <c r="C2455" s="108" t="s">
        <v>547</v>
      </c>
      <c r="D2455" s="108" t="s">
        <v>314</v>
      </c>
      <c r="E2455" s="109">
        <v>6360</v>
      </c>
      <c r="F2455" s="109">
        <v>12</v>
      </c>
      <c r="G2455" s="109">
        <v>0</v>
      </c>
      <c r="H2455" s="110" t="s">
        <v>548</v>
      </c>
      <c r="I2455" s="94">
        <v>1</v>
      </c>
      <c r="J2455" s="44">
        <f t="shared" si="267"/>
        <v>4884</v>
      </c>
      <c r="K2455" s="101">
        <f>VLOOKUP(E2455,[7]โฉนด!B$1:L$65536,11,FALSE)</f>
        <v>100</v>
      </c>
      <c r="L2455" s="51">
        <f t="shared" si="268"/>
        <v>488400</v>
      </c>
      <c r="M2455" s="97"/>
      <c r="N2455" s="96"/>
      <c r="O2455" s="94"/>
      <c r="P2455" s="94"/>
      <c r="Q2455" s="94"/>
      <c r="R2455" s="94"/>
      <c r="S2455" s="94"/>
      <c r="T2455" s="61"/>
      <c r="U2455" s="94"/>
      <c r="V2455" s="94"/>
      <c r="W2455" s="61"/>
      <c r="X2455" s="61"/>
      <c r="Y2455" s="111">
        <f>L2455</f>
        <v>488400</v>
      </c>
      <c r="Z2455" s="94">
        <v>0</v>
      </c>
      <c r="AA2455" s="61">
        <f>Y2455</f>
        <v>488400</v>
      </c>
      <c r="AB2455" s="136">
        <v>0.01</v>
      </c>
      <c r="AC2455" s="148">
        <f t="shared" si="264"/>
        <v>48.84</v>
      </c>
    </row>
    <row r="2456" spans="1:29" ht="18" x14ac:dyDescent="0.35">
      <c r="A2456" s="49">
        <v>231</v>
      </c>
      <c r="B2456" s="49"/>
      <c r="C2456" s="108" t="s">
        <v>549</v>
      </c>
      <c r="D2456" s="108" t="s">
        <v>314</v>
      </c>
      <c r="E2456" s="109">
        <v>12941</v>
      </c>
      <c r="F2456" s="109">
        <v>1</v>
      </c>
      <c r="G2456" s="109">
        <v>2</v>
      </c>
      <c r="H2456" s="110" t="s">
        <v>550</v>
      </c>
      <c r="I2456" s="94">
        <v>1</v>
      </c>
      <c r="J2456" s="44">
        <f t="shared" si="267"/>
        <v>605</v>
      </c>
      <c r="K2456" s="101">
        <f>VLOOKUP(E2456,[7]โฉนด!B$1:L$65536,11,FALSE)</f>
        <v>440</v>
      </c>
      <c r="L2456" s="51">
        <f t="shared" si="268"/>
        <v>266200</v>
      </c>
      <c r="M2456" s="95" t="s">
        <v>37</v>
      </c>
      <c r="N2456" s="96" t="s">
        <v>38</v>
      </c>
      <c r="O2456" s="94" t="s">
        <v>39</v>
      </c>
      <c r="P2456" s="94" t="s">
        <v>40</v>
      </c>
      <c r="Q2456" s="94">
        <v>130</v>
      </c>
      <c r="R2456" s="94">
        <v>100</v>
      </c>
      <c r="S2456" s="94">
        <v>6550</v>
      </c>
      <c r="T2456" s="61">
        <v>851500</v>
      </c>
      <c r="U2456" s="94">
        <v>20</v>
      </c>
      <c r="V2456" s="94">
        <v>30</v>
      </c>
      <c r="W2456" s="61">
        <v>596050</v>
      </c>
      <c r="X2456" s="61">
        <v>596050</v>
      </c>
      <c r="Y2456" s="111">
        <v>610350</v>
      </c>
      <c r="Z2456" s="94">
        <v>50</v>
      </c>
      <c r="AA2456" s="61">
        <v>0</v>
      </c>
      <c r="AB2456" s="136">
        <v>0.02</v>
      </c>
      <c r="AC2456" s="148">
        <f t="shared" si="264"/>
        <v>0</v>
      </c>
    </row>
    <row r="2457" spans="1:29" ht="18" x14ac:dyDescent="0.35">
      <c r="A2457" s="49"/>
      <c r="B2457" s="49"/>
      <c r="C2457" s="108"/>
      <c r="D2457" s="108"/>
      <c r="E2457" s="109"/>
      <c r="F2457" s="109"/>
      <c r="G2457" s="109"/>
      <c r="H2457" s="110"/>
      <c r="I2457" s="94"/>
      <c r="J2457" s="44"/>
      <c r="K2457" s="101"/>
      <c r="L2457" s="51"/>
      <c r="M2457" s="95" t="s">
        <v>41</v>
      </c>
      <c r="N2457" s="96" t="s">
        <v>38</v>
      </c>
      <c r="O2457" s="94" t="s">
        <v>39</v>
      </c>
      <c r="P2457" s="94" t="s">
        <v>97</v>
      </c>
      <c r="Q2457" s="94">
        <v>38</v>
      </c>
      <c r="R2457" s="94">
        <v>100</v>
      </c>
      <c r="S2457" s="94">
        <v>6550</v>
      </c>
      <c r="T2457" s="61">
        <v>248900</v>
      </c>
      <c r="U2457" s="94">
        <v>20</v>
      </c>
      <c r="V2457" s="94">
        <v>30</v>
      </c>
      <c r="W2457" s="61">
        <v>174230</v>
      </c>
      <c r="X2457" s="61">
        <v>174230</v>
      </c>
      <c r="Y2457" s="111">
        <v>178410</v>
      </c>
      <c r="Z2457" s="94">
        <v>0</v>
      </c>
      <c r="AA2457" s="61">
        <v>178410</v>
      </c>
      <c r="AB2457" s="136">
        <v>0.3</v>
      </c>
      <c r="AC2457" s="148">
        <f t="shared" si="264"/>
        <v>535.23</v>
      </c>
    </row>
    <row r="2458" spans="1:29" ht="18" x14ac:dyDescent="0.35">
      <c r="A2458" s="49"/>
      <c r="B2458" s="49"/>
      <c r="C2458" s="108"/>
      <c r="D2458" s="108"/>
      <c r="E2458" s="109"/>
      <c r="F2458" s="109"/>
      <c r="G2458" s="109"/>
      <c r="H2458" s="110"/>
      <c r="I2458" s="94"/>
      <c r="J2458" s="44"/>
      <c r="K2458" s="101"/>
      <c r="L2458" s="51"/>
      <c r="M2458" s="95" t="s">
        <v>117</v>
      </c>
      <c r="N2458" s="96"/>
      <c r="O2458" s="94"/>
      <c r="P2458" s="94"/>
      <c r="Q2458" s="94"/>
      <c r="R2458" s="94"/>
      <c r="S2458" s="94"/>
      <c r="T2458" s="61"/>
      <c r="U2458" s="94"/>
      <c r="V2458" s="94"/>
      <c r="W2458" s="61"/>
      <c r="X2458" s="61"/>
      <c r="Y2458" s="111">
        <v>247720</v>
      </c>
      <c r="Z2458" s="94">
        <v>0</v>
      </c>
      <c r="AA2458" s="61">
        <v>247720</v>
      </c>
      <c r="AB2458" s="136">
        <v>0.01</v>
      </c>
      <c r="AC2458" s="148">
        <f t="shared" si="264"/>
        <v>24.772000000000002</v>
      </c>
    </row>
    <row r="2459" spans="1:29" ht="18" x14ac:dyDescent="0.35">
      <c r="A2459" s="49">
        <v>232</v>
      </c>
      <c r="B2459" s="49"/>
      <c r="C2459" s="108" t="s">
        <v>551</v>
      </c>
      <c r="D2459" s="108" t="s">
        <v>314</v>
      </c>
      <c r="E2459" s="109">
        <v>6361</v>
      </c>
      <c r="F2459" s="109">
        <v>12</v>
      </c>
      <c r="G2459" s="109">
        <v>2</v>
      </c>
      <c r="H2459" s="110" t="s">
        <v>504</v>
      </c>
      <c r="I2459" s="94">
        <v>1</v>
      </c>
      <c r="J2459" s="44">
        <f t="shared" si="267"/>
        <v>5027</v>
      </c>
      <c r="K2459" s="101">
        <f>VLOOKUP(E2459,[7]โฉนด!B$1:L$65536,11,FALSE)</f>
        <v>100</v>
      </c>
      <c r="L2459" s="51">
        <f t="shared" si="268"/>
        <v>502700</v>
      </c>
      <c r="M2459" s="97" t="s">
        <v>37</v>
      </c>
      <c r="N2459" s="96" t="s">
        <v>38</v>
      </c>
      <c r="O2459" s="94" t="s">
        <v>39</v>
      </c>
      <c r="P2459" s="94" t="s">
        <v>40</v>
      </c>
      <c r="Q2459" s="94">
        <v>100</v>
      </c>
      <c r="R2459" s="94">
        <v>100</v>
      </c>
      <c r="S2459" s="94">
        <v>6550</v>
      </c>
      <c r="T2459" s="61">
        <v>655000</v>
      </c>
      <c r="U2459" s="94">
        <v>35</v>
      </c>
      <c r="V2459" s="94">
        <v>60</v>
      </c>
      <c r="W2459" s="61">
        <v>262000</v>
      </c>
      <c r="X2459" s="61">
        <v>262000</v>
      </c>
      <c r="Y2459" s="94">
        <v>264500</v>
      </c>
      <c r="Z2459" s="94">
        <v>10</v>
      </c>
      <c r="AA2459" s="61">
        <v>0</v>
      </c>
      <c r="AB2459" s="136">
        <v>0.02</v>
      </c>
      <c r="AC2459" s="148">
        <f t="shared" si="264"/>
        <v>0</v>
      </c>
    </row>
    <row r="2460" spans="1:29" ht="18" x14ac:dyDescent="0.35">
      <c r="A2460" s="49"/>
      <c r="B2460" s="49"/>
      <c r="C2460" s="108"/>
      <c r="D2460" s="108"/>
      <c r="E2460" s="109"/>
      <c r="F2460" s="109"/>
      <c r="G2460" s="109"/>
      <c r="H2460" s="110"/>
      <c r="I2460" s="94"/>
      <c r="J2460" s="44"/>
      <c r="K2460" s="101"/>
      <c r="L2460" s="51"/>
      <c r="M2460" s="97" t="s">
        <v>41</v>
      </c>
      <c r="N2460" s="96"/>
      <c r="O2460" s="94"/>
      <c r="P2460" s="94"/>
      <c r="Q2460" s="94"/>
      <c r="R2460" s="94"/>
      <c r="S2460" s="94"/>
      <c r="T2460" s="61"/>
      <c r="U2460" s="94"/>
      <c r="V2460" s="94"/>
      <c r="W2460" s="61"/>
      <c r="X2460" s="61"/>
      <c r="Y2460" s="94">
        <v>500200</v>
      </c>
      <c r="Z2460" s="94">
        <v>0</v>
      </c>
      <c r="AA2460" s="61">
        <v>500200</v>
      </c>
      <c r="AB2460" s="136">
        <v>0.01</v>
      </c>
      <c r="AC2460" s="148">
        <f t="shared" si="264"/>
        <v>50.02</v>
      </c>
    </row>
    <row r="2461" spans="1:29" ht="18" x14ac:dyDescent="0.35">
      <c r="A2461" s="49">
        <v>233</v>
      </c>
      <c r="B2461" s="49"/>
      <c r="C2461" s="108" t="s">
        <v>551</v>
      </c>
      <c r="D2461" s="108" t="s">
        <v>314</v>
      </c>
      <c r="E2461" s="109">
        <v>12942</v>
      </c>
      <c r="F2461" s="109">
        <v>1</v>
      </c>
      <c r="G2461" s="109">
        <v>1</v>
      </c>
      <c r="H2461" s="110" t="s">
        <v>486</v>
      </c>
      <c r="I2461" s="94">
        <v>1</v>
      </c>
      <c r="J2461" s="44">
        <f t="shared" si="267"/>
        <v>554</v>
      </c>
      <c r="K2461" s="101">
        <f>VLOOKUP(E2461,[7]โฉนด!B$1:L$65536,11,FALSE)</f>
        <v>440</v>
      </c>
      <c r="L2461" s="51">
        <f t="shared" si="268"/>
        <v>243760</v>
      </c>
      <c r="M2461" s="97"/>
      <c r="N2461" s="96"/>
      <c r="O2461" s="94"/>
      <c r="P2461" s="94"/>
      <c r="Q2461" s="94"/>
      <c r="R2461" s="94"/>
      <c r="S2461" s="94"/>
      <c r="T2461" s="61"/>
      <c r="U2461" s="94"/>
      <c r="V2461" s="94"/>
      <c r="W2461" s="61"/>
      <c r="X2461" s="61"/>
      <c r="Y2461" s="111">
        <f>L2461</f>
        <v>243760</v>
      </c>
      <c r="Z2461" s="94">
        <v>0</v>
      </c>
      <c r="AA2461" s="61">
        <f>Y2461</f>
        <v>243760</v>
      </c>
      <c r="AB2461" s="136">
        <v>0.01</v>
      </c>
      <c r="AC2461" s="148">
        <f t="shared" si="264"/>
        <v>24.375999999999998</v>
      </c>
    </row>
    <row r="2462" spans="1:29" ht="21.6" x14ac:dyDescent="0.35">
      <c r="A2462" s="49">
        <v>234</v>
      </c>
      <c r="B2462" s="49"/>
      <c r="C2462" s="108" t="s">
        <v>552</v>
      </c>
      <c r="D2462" s="108" t="s">
        <v>314</v>
      </c>
      <c r="E2462" s="109">
        <v>6602</v>
      </c>
      <c r="F2462" s="109">
        <v>4</v>
      </c>
      <c r="G2462" s="109">
        <v>0</v>
      </c>
      <c r="H2462" s="110" t="s">
        <v>553</v>
      </c>
      <c r="I2462" s="94">
        <v>1</v>
      </c>
      <c r="J2462" s="44">
        <f t="shared" si="267"/>
        <v>1690.2</v>
      </c>
      <c r="K2462" s="101">
        <f>VLOOKUP(E2462,[7]โฉนด!B$1:L$65536,11,FALSE)</f>
        <v>250</v>
      </c>
      <c r="L2462" s="51">
        <f t="shared" si="268"/>
        <v>422550</v>
      </c>
      <c r="M2462" s="95"/>
      <c r="N2462" s="96"/>
      <c r="O2462" s="94"/>
      <c r="P2462" s="94"/>
      <c r="Q2462" s="94"/>
      <c r="R2462" s="94"/>
      <c r="S2462" s="94"/>
      <c r="T2462" s="61"/>
      <c r="U2462" s="94"/>
      <c r="V2462" s="94"/>
      <c r="W2462" s="61"/>
      <c r="X2462" s="61"/>
      <c r="Y2462" s="111">
        <f t="shared" ref="Y2462:Y2472" si="271">L2462</f>
        <v>422550</v>
      </c>
      <c r="Z2462" s="94">
        <v>0</v>
      </c>
      <c r="AA2462" s="61">
        <f t="shared" ref="AA2462:AA2472" si="272">Y2462</f>
        <v>422550</v>
      </c>
      <c r="AB2462" s="136">
        <v>0.01</v>
      </c>
      <c r="AC2462" s="148">
        <f t="shared" ref="AC2462:AC2507" si="273">AA2462*AB2462/100</f>
        <v>42.255000000000003</v>
      </c>
    </row>
    <row r="2463" spans="1:29" ht="18" x14ac:dyDescent="0.35">
      <c r="A2463" s="49">
        <v>235</v>
      </c>
      <c r="B2463" s="49"/>
      <c r="C2463" s="108" t="s">
        <v>552</v>
      </c>
      <c r="D2463" s="108" t="s">
        <v>314</v>
      </c>
      <c r="E2463" s="109">
        <v>6353</v>
      </c>
      <c r="F2463" s="109">
        <v>3</v>
      </c>
      <c r="G2463" s="109">
        <v>1</v>
      </c>
      <c r="H2463" s="110" t="s">
        <v>554</v>
      </c>
      <c r="I2463" s="94">
        <v>1</v>
      </c>
      <c r="J2463" s="44">
        <f t="shared" si="267"/>
        <v>1302</v>
      </c>
      <c r="K2463" s="101">
        <f>VLOOKUP(E2463,[7]โฉนด!B$1:L$65536,11,FALSE)</f>
        <v>210</v>
      </c>
      <c r="L2463" s="51">
        <f t="shared" si="268"/>
        <v>273420</v>
      </c>
      <c r="M2463" s="97"/>
      <c r="N2463" s="96"/>
      <c r="O2463" s="94"/>
      <c r="P2463" s="94"/>
      <c r="Q2463" s="94"/>
      <c r="R2463" s="94"/>
      <c r="S2463" s="94"/>
      <c r="T2463" s="61"/>
      <c r="U2463" s="94"/>
      <c r="V2463" s="94"/>
      <c r="W2463" s="61"/>
      <c r="X2463" s="61"/>
      <c r="Y2463" s="111">
        <f t="shared" si="271"/>
        <v>273420</v>
      </c>
      <c r="Z2463" s="94">
        <v>0</v>
      </c>
      <c r="AA2463" s="61">
        <f t="shared" si="272"/>
        <v>273420</v>
      </c>
      <c r="AB2463" s="136">
        <v>0.01</v>
      </c>
      <c r="AC2463" s="148">
        <f t="shared" si="273"/>
        <v>27.342000000000002</v>
      </c>
    </row>
    <row r="2464" spans="1:29" ht="18" x14ac:dyDescent="0.35">
      <c r="A2464" s="49">
        <v>236</v>
      </c>
      <c r="B2464" s="49"/>
      <c r="C2464" s="108" t="s">
        <v>555</v>
      </c>
      <c r="D2464" s="108" t="s">
        <v>314</v>
      </c>
      <c r="E2464" s="109">
        <v>7646</v>
      </c>
      <c r="F2464" s="109">
        <v>10</v>
      </c>
      <c r="G2464" s="109">
        <v>0</v>
      </c>
      <c r="H2464" s="110" t="s">
        <v>464</v>
      </c>
      <c r="I2464" s="94">
        <v>1</v>
      </c>
      <c r="J2464" s="44">
        <f t="shared" si="267"/>
        <v>4059</v>
      </c>
      <c r="K2464" s="101">
        <f>VLOOKUP(E2464,[7]โฉนด!B$1:L$65536,11,FALSE)</f>
        <v>100</v>
      </c>
      <c r="L2464" s="51">
        <f t="shared" si="268"/>
        <v>405900</v>
      </c>
      <c r="M2464" s="97"/>
      <c r="N2464" s="96"/>
      <c r="O2464" s="94"/>
      <c r="P2464" s="94"/>
      <c r="Q2464" s="94"/>
      <c r="R2464" s="94"/>
      <c r="S2464" s="94"/>
      <c r="T2464" s="61"/>
      <c r="U2464" s="94"/>
      <c r="V2464" s="94"/>
      <c r="W2464" s="61"/>
      <c r="X2464" s="61"/>
      <c r="Y2464" s="111">
        <f t="shared" si="271"/>
        <v>405900</v>
      </c>
      <c r="Z2464" s="94">
        <v>0</v>
      </c>
      <c r="AA2464" s="61">
        <f t="shared" si="272"/>
        <v>405900</v>
      </c>
      <c r="AB2464" s="136">
        <v>0.01</v>
      </c>
      <c r="AC2464" s="148">
        <f t="shared" si="273"/>
        <v>40.590000000000003</v>
      </c>
    </row>
    <row r="2465" spans="1:29" ht="18" x14ac:dyDescent="0.35">
      <c r="A2465" s="49">
        <v>237</v>
      </c>
      <c r="B2465" s="49"/>
      <c r="C2465" s="108" t="s">
        <v>556</v>
      </c>
      <c r="D2465" s="108" t="s">
        <v>314</v>
      </c>
      <c r="E2465" s="109">
        <v>19262</v>
      </c>
      <c r="F2465" s="109">
        <v>12</v>
      </c>
      <c r="G2465" s="109">
        <v>2</v>
      </c>
      <c r="H2465" s="110" t="s">
        <v>458</v>
      </c>
      <c r="I2465" s="94">
        <v>1</v>
      </c>
      <c r="J2465" s="44">
        <f t="shared" si="267"/>
        <v>5000</v>
      </c>
      <c r="K2465" s="101">
        <v>100</v>
      </c>
      <c r="L2465" s="51">
        <f t="shared" si="268"/>
        <v>500000</v>
      </c>
      <c r="M2465" s="95"/>
      <c r="N2465" s="96"/>
      <c r="O2465" s="94"/>
      <c r="P2465" s="94"/>
      <c r="Q2465" s="94"/>
      <c r="R2465" s="94"/>
      <c r="S2465" s="94"/>
      <c r="T2465" s="61"/>
      <c r="U2465" s="94"/>
      <c r="V2465" s="94"/>
      <c r="W2465" s="61"/>
      <c r="X2465" s="61"/>
      <c r="Y2465" s="111">
        <f t="shared" si="271"/>
        <v>500000</v>
      </c>
      <c r="Z2465" s="94">
        <v>0</v>
      </c>
      <c r="AA2465" s="61">
        <f t="shared" si="272"/>
        <v>500000</v>
      </c>
      <c r="AB2465" s="136">
        <v>0.01</v>
      </c>
      <c r="AC2465" s="148">
        <f t="shared" si="273"/>
        <v>50</v>
      </c>
    </row>
    <row r="2466" spans="1:29" ht="18" x14ac:dyDescent="0.35">
      <c r="A2466" s="49">
        <v>238</v>
      </c>
      <c r="B2466" s="49"/>
      <c r="C2466" s="108" t="s">
        <v>557</v>
      </c>
      <c r="D2466" s="108" t="s">
        <v>314</v>
      </c>
      <c r="E2466" s="109">
        <v>7674</v>
      </c>
      <c r="F2466" s="109">
        <v>7</v>
      </c>
      <c r="G2466" s="109">
        <v>0</v>
      </c>
      <c r="H2466" s="110" t="s">
        <v>558</v>
      </c>
      <c r="I2466" s="94">
        <v>1</v>
      </c>
      <c r="J2466" s="94">
        <f t="shared" si="267"/>
        <v>2826</v>
      </c>
      <c r="K2466" s="101">
        <f>VLOOKUP(E2466,[7]โฉนด!B$1:L$65536,11,FALSE)</f>
        <v>100</v>
      </c>
      <c r="L2466" s="51">
        <f t="shared" si="268"/>
        <v>282600</v>
      </c>
      <c r="M2466" s="96"/>
      <c r="N2466" s="96"/>
      <c r="O2466" s="94"/>
      <c r="P2466" s="94"/>
      <c r="Q2466" s="94"/>
      <c r="R2466" s="94"/>
      <c r="S2466" s="94"/>
      <c r="T2466" s="61"/>
      <c r="U2466" s="94"/>
      <c r="V2466" s="94"/>
      <c r="W2466" s="61"/>
      <c r="X2466" s="61"/>
      <c r="Y2466" s="111">
        <f t="shared" si="271"/>
        <v>282600</v>
      </c>
      <c r="Z2466" s="94">
        <v>0</v>
      </c>
      <c r="AA2466" s="61">
        <f t="shared" si="272"/>
        <v>282600</v>
      </c>
      <c r="AB2466" s="136">
        <v>0.01</v>
      </c>
      <c r="AC2466" s="148">
        <f t="shared" si="273"/>
        <v>28.26</v>
      </c>
    </row>
    <row r="2467" spans="1:29" ht="18" x14ac:dyDescent="0.35">
      <c r="A2467" s="49">
        <v>239</v>
      </c>
      <c r="B2467" s="49"/>
      <c r="C2467" s="108" t="s">
        <v>497</v>
      </c>
      <c r="D2467" s="108" t="s">
        <v>314</v>
      </c>
      <c r="E2467" s="109">
        <v>7756</v>
      </c>
      <c r="F2467" s="109">
        <v>0</v>
      </c>
      <c r="G2467" s="109">
        <v>0</v>
      </c>
      <c r="H2467" s="110" t="s">
        <v>448</v>
      </c>
      <c r="I2467" s="94">
        <v>1</v>
      </c>
      <c r="J2467" s="94">
        <f t="shared" si="267"/>
        <v>87</v>
      </c>
      <c r="K2467" s="101">
        <f>VLOOKUP(E2467,[7]โฉนด!B$1:L$65536,11,FALSE)</f>
        <v>100</v>
      </c>
      <c r="L2467" s="51">
        <f t="shared" si="268"/>
        <v>8700</v>
      </c>
      <c r="M2467" s="96"/>
      <c r="N2467" s="96"/>
      <c r="O2467" s="94"/>
      <c r="P2467" s="94"/>
      <c r="Q2467" s="94"/>
      <c r="R2467" s="94"/>
      <c r="S2467" s="94"/>
      <c r="T2467" s="61"/>
      <c r="U2467" s="94"/>
      <c r="V2467" s="94"/>
      <c r="W2467" s="61"/>
      <c r="X2467" s="61"/>
      <c r="Y2467" s="111">
        <f t="shared" si="271"/>
        <v>8700</v>
      </c>
      <c r="Z2467" s="94">
        <v>0</v>
      </c>
      <c r="AA2467" s="61">
        <f t="shared" si="272"/>
        <v>8700</v>
      </c>
      <c r="AB2467" s="136">
        <v>0.01</v>
      </c>
      <c r="AC2467" s="148">
        <f t="shared" si="273"/>
        <v>0.87</v>
      </c>
    </row>
    <row r="2468" spans="1:29" ht="18" x14ac:dyDescent="0.35">
      <c r="A2468" s="49">
        <v>240</v>
      </c>
      <c r="B2468" s="49"/>
      <c r="C2468" s="108" t="s">
        <v>497</v>
      </c>
      <c r="D2468" s="108" t="s">
        <v>314</v>
      </c>
      <c r="E2468" s="109">
        <v>8786</v>
      </c>
      <c r="F2468" s="109">
        <v>7</v>
      </c>
      <c r="G2468" s="109">
        <v>1</v>
      </c>
      <c r="H2468" s="110" t="s">
        <v>550</v>
      </c>
      <c r="I2468" s="94">
        <v>1</v>
      </c>
      <c r="J2468" s="94">
        <f t="shared" si="267"/>
        <v>2905</v>
      </c>
      <c r="K2468" s="101">
        <v>100</v>
      </c>
      <c r="L2468" s="51">
        <f t="shared" si="268"/>
        <v>290500</v>
      </c>
      <c r="M2468" s="96"/>
      <c r="N2468" s="96"/>
      <c r="O2468" s="94"/>
      <c r="P2468" s="94"/>
      <c r="Q2468" s="94"/>
      <c r="R2468" s="94"/>
      <c r="S2468" s="94"/>
      <c r="T2468" s="61"/>
      <c r="U2468" s="94"/>
      <c r="V2468" s="94"/>
      <c r="W2468" s="61"/>
      <c r="X2468" s="61"/>
      <c r="Y2468" s="111">
        <f t="shared" si="271"/>
        <v>290500</v>
      </c>
      <c r="Z2468" s="94">
        <v>0</v>
      </c>
      <c r="AA2468" s="61">
        <f t="shared" si="272"/>
        <v>290500</v>
      </c>
      <c r="AB2468" s="136">
        <v>0.01</v>
      </c>
      <c r="AC2468" s="148">
        <f t="shared" si="273"/>
        <v>29.05</v>
      </c>
    </row>
    <row r="2469" spans="1:29" ht="18" x14ac:dyDescent="0.35">
      <c r="A2469" s="49">
        <v>241</v>
      </c>
      <c r="B2469" s="49"/>
      <c r="C2469" s="108" t="s">
        <v>497</v>
      </c>
      <c r="D2469" s="108" t="s">
        <v>314</v>
      </c>
      <c r="E2469" s="109">
        <v>7727</v>
      </c>
      <c r="F2469" s="109">
        <v>0</v>
      </c>
      <c r="G2469" s="109">
        <v>1</v>
      </c>
      <c r="H2469" s="110" t="s">
        <v>366</v>
      </c>
      <c r="I2469" s="94">
        <v>1</v>
      </c>
      <c r="J2469" s="94">
        <f t="shared" si="267"/>
        <v>151</v>
      </c>
      <c r="K2469" s="101">
        <v>100</v>
      </c>
      <c r="L2469" s="51">
        <f t="shared" si="268"/>
        <v>15100</v>
      </c>
      <c r="M2469" s="96"/>
      <c r="N2469" s="96"/>
      <c r="O2469" s="94"/>
      <c r="P2469" s="94"/>
      <c r="Q2469" s="94"/>
      <c r="R2469" s="94"/>
      <c r="S2469" s="94"/>
      <c r="T2469" s="61"/>
      <c r="U2469" s="94"/>
      <c r="V2469" s="94"/>
      <c r="W2469" s="61"/>
      <c r="X2469" s="61"/>
      <c r="Y2469" s="111">
        <f t="shared" si="271"/>
        <v>15100</v>
      </c>
      <c r="Z2469" s="94">
        <v>0</v>
      </c>
      <c r="AA2469" s="61">
        <f t="shared" si="272"/>
        <v>15100</v>
      </c>
      <c r="AB2469" s="136">
        <v>0.01</v>
      </c>
      <c r="AC2469" s="148">
        <f t="shared" si="273"/>
        <v>1.51</v>
      </c>
    </row>
    <row r="2470" spans="1:29" ht="18" x14ac:dyDescent="0.35">
      <c r="A2470" s="49">
        <v>242</v>
      </c>
      <c r="B2470" s="49"/>
      <c r="C2470" s="108" t="s">
        <v>497</v>
      </c>
      <c r="D2470" s="114" t="s">
        <v>314</v>
      </c>
      <c r="E2470" s="114">
        <v>10268</v>
      </c>
      <c r="F2470" s="114">
        <v>0</v>
      </c>
      <c r="G2470" s="114">
        <v>1</v>
      </c>
      <c r="H2470" s="114">
        <v>51</v>
      </c>
      <c r="I2470" s="94">
        <v>1</v>
      </c>
      <c r="J2470" s="94">
        <f t="shared" si="267"/>
        <v>151</v>
      </c>
      <c r="K2470" s="101">
        <v>100</v>
      </c>
      <c r="L2470" s="51">
        <f t="shared" si="268"/>
        <v>15100</v>
      </c>
      <c r="M2470" s="96"/>
      <c r="N2470" s="96"/>
      <c r="O2470" s="94"/>
      <c r="P2470" s="94"/>
      <c r="Q2470" s="94"/>
      <c r="R2470" s="94"/>
      <c r="S2470" s="94"/>
      <c r="T2470" s="61"/>
      <c r="U2470" s="94"/>
      <c r="V2470" s="94"/>
      <c r="W2470" s="61"/>
      <c r="X2470" s="61"/>
      <c r="Y2470" s="111">
        <f t="shared" si="271"/>
        <v>15100</v>
      </c>
      <c r="Z2470" s="94">
        <v>0</v>
      </c>
      <c r="AA2470" s="61">
        <f t="shared" si="272"/>
        <v>15100</v>
      </c>
      <c r="AB2470" s="136">
        <v>0.01</v>
      </c>
      <c r="AC2470" s="148">
        <f t="shared" si="273"/>
        <v>1.51</v>
      </c>
    </row>
    <row r="2471" spans="1:29" ht="18" x14ac:dyDescent="0.35">
      <c r="A2471" s="49">
        <v>243</v>
      </c>
      <c r="B2471" s="49"/>
      <c r="C2471" s="108" t="s">
        <v>559</v>
      </c>
      <c r="D2471" s="114" t="s">
        <v>314</v>
      </c>
      <c r="E2471" s="114">
        <v>8002</v>
      </c>
      <c r="F2471" s="114">
        <v>24</v>
      </c>
      <c r="G2471" s="114">
        <v>2</v>
      </c>
      <c r="H2471" s="114">
        <v>36</v>
      </c>
      <c r="I2471" s="94">
        <v>1</v>
      </c>
      <c r="J2471" s="94">
        <f t="shared" si="267"/>
        <v>9836</v>
      </c>
      <c r="K2471" s="101">
        <v>100</v>
      </c>
      <c r="L2471" s="51">
        <f t="shared" si="268"/>
        <v>983600</v>
      </c>
      <c r="M2471" s="96"/>
      <c r="N2471" s="96"/>
      <c r="O2471" s="94"/>
      <c r="P2471" s="94"/>
      <c r="Q2471" s="94"/>
      <c r="R2471" s="94"/>
      <c r="S2471" s="94"/>
      <c r="T2471" s="61"/>
      <c r="U2471" s="94"/>
      <c r="V2471" s="94"/>
      <c r="W2471" s="61"/>
      <c r="X2471" s="61"/>
      <c r="Y2471" s="111">
        <f t="shared" si="271"/>
        <v>983600</v>
      </c>
      <c r="Z2471" s="94">
        <v>0</v>
      </c>
      <c r="AA2471" s="61">
        <f t="shared" si="272"/>
        <v>983600</v>
      </c>
      <c r="AB2471" s="136">
        <v>0.01</v>
      </c>
      <c r="AC2471" s="148">
        <f t="shared" si="273"/>
        <v>98.36</v>
      </c>
    </row>
    <row r="2472" spans="1:29" ht="18" x14ac:dyDescent="0.35">
      <c r="A2472" s="49">
        <v>244</v>
      </c>
      <c r="B2472" s="49"/>
      <c r="C2472" s="108" t="s">
        <v>505</v>
      </c>
      <c r="D2472" s="114" t="s">
        <v>314</v>
      </c>
      <c r="E2472" s="109">
        <v>6356</v>
      </c>
      <c r="F2472" s="109">
        <v>19</v>
      </c>
      <c r="G2472" s="109">
        <v>3</v>
      </c>
      <c r="H2472" s="110" t="s">
        <v>489</v>
      </c>
      <c r="I2472" s="94">
        <v>1</v>
      </c>
      <c r="J2472" s="94">
        <f t="shared" si="267"/>
        <v>7997</v>
      </c>
      <c r="K2472" s="101">
        <f>VLOOKUP(E2472,[7]โฉนด!B$1:L$65536,11,FALSE)</f>
        <v>210</v>
      </c>
      <c r="L2472" s="51">
        <f t="shared" si="268"/>
        <v>1679370</v>
      </c>
      <c r="M2472" s="96"/>
      <c r="N2472" s="96"/>
      <c r="O2472" s="94"/>
      <c r="P2472" s="94"/>
      <c r="Q2472" s="94"/>
      <c r="R2472" s="94"/>
      <c r="S2472" s="94"/>
      <c r="T2472" s="61"/>
      <c r="U2472" s="94"/>
      <c r="V2472" s="94"/>
      <c r="W2472" s="61"/>
      <c r="X2472" s="61"/>
      <c r="Y2472" s="111">
        <f t="shared" si="271"/>
        <v>1679370</v>
      </c>
      <c r="Z2472" s="94">
        <v>0</v>
      </c>
      <c r="AA2472" s="61">
        <f t="shared" si="272"/>
        <v>1679370</v>
      </c>
      <c r="AB2472" s="136">
        <v>0.01</v>
      </c>
      <c r="AC2472" s="148">
        <f t="shared" si="273"/>
        <v>167.93700000000001</v>
      </c>
    </row>
    <row r="2473" spans="1:29" ht="18" x14ac:dyDescent="0.35">
      <c r="A2473" s="49">
        <v>245</v>
      </c>
      <c r="B2473" s="49"/>
      <c r="C2473" s="108" t="s">
        <v>560</v>
      </c>
      <c r="D2473" s="114" t="s">
        <v>314</v>
      </c>
      <c r="E2473" s="109">
        <v>7627</v>
      </c>
      <c r="F2473" s="109">
        <v>5</v>
      </c>
      <c r="G2473" s="109">
        <v>2</v>
      </c>
      <c r="H2473" s="110" t="s">
        <v>511</v>
      </c>
      <c r="I2473" s="94">
        <v>1</v>
      </c>
      <c r="J2473" s="94">
        <f t="shared" si="267"/>
        <v>2214</v>
      </c>
      <c r="K2473" s="101">
        <v>100</v>
      </c>
      <c r="L2473" s="51">
        <f t="shared" si="268"/>
        <v>221400</v>
      </c>
      <c r="M2473" s="96" t="s">
        <v>37</v>
      </c>
      <c r="N2473" s="96" t="s">
        <v>38</v>
      </c>
      <c r="O2473" s="94" t="s">
        <v>39</v>
      </c>
      <c r="P2473" s="94" t="s">
        <v>40</v>
      </c>
      <c r="Q2473" s="94">
        <v>100</v>
      </c>
      <c r="R2473" s="94">
        <v>100</v>
      </c>
      <c r="S2473" s="94">
        <v>6550</v>
      </c>
      <c r="T2473" s="61">
        <v>655000</v>
      </c>
      <c r="U2473" s="94">
        <v>13</v>
      </c>
      <c r="V2473" s="94">
        <v>16</v>
      </c>
      <c r="W2473" s="61">
        <v>550200</v>
      </c>
      <c r="X2473" s="61">
        <v>550200</v>
      </c>
      <c r="Y2473" s="94">
        <v>552700</v>
      </c>
      <c r="Z2473" s="94">
        <v>50</v>
      </c>
      <c r="AA2473" s="61">
        <v>0</v>
      </c>
      <c r="AB2473" s="136">
        <v>0.02</v>
      </c>
      <c r="AC2473" s="148">
        <f t="shared" si="273"/>
        <v>0</v>
      </c>
    </row>
    <row r="2474" spans="1:29" ht="18" x14ac:dyDescent="0.35">
      <c r="A2474" s="49"/>
      <c r="B2474" s="49"/>
      <c r="C2474" s="108"/>
      <c r="D2474" s="114"/>
      <c r="E2474" s="109"/>
      <c r="F2474" s="109"/>
      <c r="G2474" s="109"/>
      <c r="H2474" s="110"/>
      <c r="I2474" s="94"/>
      <c r="J2474" s="94"/>
      <c r="K2474" s="101"/>
      <c r="L2474" s="51"/>
      <c r="M2474" s="96" t="s">
        <v>41</v>
      </c>
      <c r="N2474" s="96"/>
      <c r="O2474" s="94"/>
      <c r="P2474" s="94"/>
      <c r="Q2474" s="94"/>
      <c r="R2474" s="94"/>
      <c r="S2474" s="94"/>
      <c r="T2474" s="61"/>
      <c r="U2474" s="94"/>
      <c r="V2474" s="94"/>
      <c r="W2474" s="61"/>
      <c r="X2474" s="61"/>
      <c r="Y2474" s="94">
        <v>218900</v>
      </c>
      <c r="Z2474" s="94">
        <v>0</v>
      </c>
      <c r="AA2474" s="61">
        <v>218900</v>
      </c>
      <c r="AB2474" s="136">
        <v>0.01</v>
      </c>
      <c r="AC2474" s="148">
        <f t="shared" si="273"/>
        <v>21.89</v>
      </c>
    </row>
    <row r="2475" spans="1:29" ht="18" x14ac:dyDescent="0.35">
      <c r="A2475" s="49">
        <v>246</v>
      </c>
      <c r="B2475" s="49"/>
      <c r="C2475" s="108" t="s">
        <v>560</v>
      </c>
      <c r="D2475" s="114" t="s">
        <v>314</v>
      </c>
      <c r="E2475" s="109">
        <v>7628</v>
      </c>
      <c r="F2475" s="109">
        <v>8</v>
      </c>
      <c r="G2475" s="109">
        <v>3</v>
      </c>
      <c r="H2475" s="110" t="s">
        <v>411</v>
      </c>
      <c r="I2475" s="94">
        <v>1</v>
      </c>
      <c r="J2475" s="94">
        <f t="shared" si="267"/>
        <v>3519</v>
      </c>
      <c r="K2475" s="101">
        <v>100</v>
      </c>
      <c r="L2475" s="51">
        <f t="shared" si="268"/>
        <v>351900</v>
      </c>
      <c r="M2475" s="96"/>
      <c r="N2475" s="96"/>
      <c r="O2475" s="94"/>
      <c r="P2475" s="94"/>
      <c r="Q2475" s="94"/>
      <c r="R2475" s="94"/>
      <c r="S2475" s="94"/>
      <c r="T2475" s="61"/>
      <c r="U2475" s="94"/>
      <c r="V2475" s="94"/>
      <c r="W2475" s="61"/>
      <c r="X2475" s="61"/>
      <c r="Y2475" s="111">
        <f>L2475</f>
        <v>351900</v>
      </c>
      <c r="Z2475" s="94">
        <v>0</v>
      </c>
      <c r="AA2475" s="61">
        <f>Y2475</f>
        <v>351900</v>
      </c>
      <c r="AB2475" s="136">
        <v>0.01</v>
      </c>
      <c r="AC2475" s="148">
        <f t="shared" si="273"/>
        <v>35.19</v>
      </c>
    </row>
    <row r="2476" spans="1:29" ht="18" x14ac:dyDescent="0.35">
      <c r="A2476" s="49">
        <v>247</v>
      </c>
      <c r="B2476" s="49"/>
      <c r="C2476" s="108" t="s">
        <v>561</v>
      </c>
      <c r="D2476" s="114" t="s">
        <v>314</v>
      </c>
      <c r="E2476" s="109">
        <v>7650</v>
      </c>
      <c r="F2476" s="109">
        <v>19</v>
      </c>
      <c r="G2476" s="109">
        <v>0</v>
      </c>
      <c r="H2476" s="110" t="s">
        <v>481</v>
      </c>
      <c r="I2476" s="94">
        <v>1</v>
      </c>
      <c r="J2476" s="94">
        <f t="shared" si="267"/>
        <v>7673</v>
      </c>
      <c r="K2476" s="101">
        <v>100</v>
      </c>
      <c r="L2476" s="51">
        <f t="shared" si="268"/>
        <v>767300</v>
      </c>
      <c r="M2476" s="96"/>
      <c r="N2476" s="96"/>
      <c r="O2476" s="94"/>
      <c r="P2476" s="94"/>
      <c r="Q2476" s="94"/>
      <c r="R2476" s="94"/>
      <c r="S2476" s="94"/>
      <c r="T2476" s="61"/>
      <c r="U2476" s="94"/>
      <c r="V2476" s="94"/>
      <c r="W2476" s="61"/>
      <c r="X2476" s="61"/>
      <c r="Y2476" s="111">
        <f>L2476</f>
        <v>767300</v>
      </c>
      <c r="Z2476" s="94">
        <v>0</v>
      </c>
      <c r="AA2476" s="61">
        <f>Y2476</f>
        <v>767300</v>
      </c>
      <c r="AB2476" s="136">
        <v>0.01</v>
      </c>
      <c r="AC2476" s="148">
        <f t="shared" si="273"/>
        <v>76.73</v>
      </c>
    </row>
    <row r="2477" spans="1:29" ht="18" x14ac:dyDescent="0.35">
      <c r="A2477" s="49">
        <v>248</v>
      </c>
      <c r="B2477" s="49"/>
      <c r="C2477" s="108" t="s">
        <v>561</v>
      </c>
      <c r="D2477" s="114" t="s">
        <v>314</v>
      </c>
      <c r="E2477" s="109">
        <v>7651</v>
      </c>
      <c r="F2477" s="109">
        <v>23</v>
      </c>
      <c r="G2477" s="109">
        <v>1</v>
      </c>
      <c r="H2477" s="110" t="s">
        <v>433</v>
      </c>
      <c r="I2477" s="94">
        <v>1</v>
      </c>
      <c r="J2477" s="94">
        <f t="shared" si="267"/>
        <v>9335</v>
      </c>
      <c r="K2477" s="101">
        <v>100</v>
      </c>
      <c r="L2477" s="51">
        <f t="shared" si="268"/>
        <v>933500</v>
      </c>
      <c r="M2477" s="96"/>
      <c r="N2477" s="96"/>
      <c r="O2477" s="94"/>
      <c r="P2477" s="94"/>
      <c r="Q2477" s="94"/>
      <c r="R2477" s="94"/>
      <c r="S2477" s="94"/>
      <c r="T2477" s="61"/>
      <c r="U2477" s="94"/>
      <c r="V2477" s="94"/>
      <c r="W2477" s="61"/>
      <c r="X2477" s="61"/>
      <c r="Y2477" s="111">
        <f>L2477</f>
        <v>933500</v>
      </c>
      <c r="Z2477" s="94">
        <v>0</v>
      </c>
      <c r="AA2477" s="61">
        <f>Y2477</f>
        <v>933500</v>
      </c>
      <c r="AB2477" s="136">
        <v>0.01</v>
      </c>
      <c r="AC2477" s="148">
        <f t="shared" si="273"/>
        <v>93.35</v>
      </c>
    </row>
    <row r="2478" spans="1:29" ht="18" x14ac:dyDescent="0.35">
      <c r="A2478" s="49">
        <v>249</v>
      </c>
      <c r="B2478" s="49"/>
      <c r="C2478" s="108" t="s">
        <v>561</v>
      </c>
      <c r="D2478" s="114" t="s">
        <v>314</v>
      </c>
      <c r="E2478" s="109">
        <v>6573</v>
      </c>
      <c r="F2478" s="109">
        <v>13</v>
      </c>
      <c r="G2478" s="109">
        <v>2</v>
      </c>
      <c r="H2478" s="110" t="s">
        <v>430</v>
      </c>
      <c r="I2478" s="94">
        <v>1</v>
      </c>
      <c r="J2478" s="94">
        <f t="shared" si="267"/>
        <v>5477</v>
      </c>
      <c r="K2478" s="101">
        <f>VLOOKUP(E2478,[7]โฉนด!B$1:L$65536,11,FALSE)</f>
        <v>180</v>
      </c>
      <c r="L2478" s="51">
        <f t="shared" si="268"/>
        <v>985860</v>
      </c>
      <c r="M2478" s="96" t="s">
        <v>37</v>
      </c>
      <c r="N2478" s="96" t="s">
        <v>38</v>
      </c>
      <c r="O2478" s="94" t="s">
        <v>39</v>
      </c>
      <c r="P2478" s="94" t="s">
        <v>40</v>
      </c>
      <c r="Q2478" s="94">
        <v>450</v>
      </c>
      <c r="R2478" s="94">
        <v>100</v>
      </c>
      <c r="S2478" s="94">
        <v>6550</v>
      </c>
      <c r="T2478" s="61">
        <v>2947500</v>
      </c>
      <c r="U2478" s="94">
        <v>35</v>
      </c>
      <c r="V2478" s="94">
        <v>60</v>
      </c>
      <c r="W2478" s="61">
        <v>1179000</v>
      </c>
      <c r="X2478" s="61">
        <v>1179000</v>
      </c>
      <c r="Y2478" s="94">
        <v>1199250</v>
      </c>
      <c r="Z2478" s="94">
        <v>50</v>
      </c>
      <c r="AA2478" s="61">
        <v>0</v>
      </c>
      <c r="AB2478" s="136">
        <v>0.02</v>
      </c>
      <c r="AC2478" s="148">
        <f t="shared" si="273"/>
        <v>0</v>
      </c>
    </row>
    <row r="2479" spans="1:29" ht="18" x14ac:dyDescent="0.35">
      <c r="A2479" s="49"/>
      <c r="B2479" s="49"/>
      <c r="C2479" s="108"/>
      <c r="D2479" s="114"/>
      <c r="E2479" s="109"/>
      <c r="F2479" s="109"/>
      <c r="G2479" s="109"/>
      <c r="H2479" s="110"/>
      <c r="I2479" s="94"/>
      <c r="J2479" s="94"/>
      <c r="K2479" s="101"/>
      <c r="L2479" s="51"/>
      <c r="M2479" s="96" t="s">
        <v>41</v>
      </c>
      <c r="N2479" s="96" t="s">
        <v>562</v>
      </c>
      <c r="O2479" s="94" t="s">
        <v>563</v>
      </c>
      <c r="P2479" s="94" t="s">
        <v>564</v>
      </c>
      <c r="Q2479" s="94">
        <v>20</v>
      </c>
      <c r="R2479" s="94">
        <v>100</v>
      </c>
      <c r="S2479" s="94">
        <v>2500</v>
      </c>
      <c r="T2479" s="61">
        <v>50000</v>
      </c>
      <c r="U2479" s="94">
        <v>2</v>
      </c>
      <c r="V2479" s="94">
        <v>2</v>
      </c>
      <c r="W2479" s="61">
        <v>49000</v>
      </c>
      <c r="X2479" s="61">
        <v>49000</v>
      </c>
      <c r="Y2479" s="94">
        <v>49900</v>
      </c>
      <c r="Z2479" s="94">
        <v>0</v>
      </c>
      <c r="AA2479" s="61">
        <v>49900</v>
      </c>
      <c r="AB2479" s="136">
        <v>0.3</v>
      </c>
      <c r="AC2479" s="148">
        <f t="shared" si="273"/>
        <v>149.69999999999999</v>
      </c>
    </row>
    <row r="2480" spans="1:29" ht="18" x14ac:dyDescent="0.35">
      <c r="A2480" s="49"/>
      <c r="B2480" s="49"/>
      <c r="C2480" s="108"/>
      <c r="D2480" s="114"/>
      <c r="E2480" s="109"/>
      <c r="F2480" s="109"/>
      <c r="G2480" s="109"/>
      <c r="H2480" s="110"/>
      <c r="I2480" s="94"/>
      <c r="J2480" s="94"/>
      <c r="K2480" s="101"/>
      <c r="L2480" s="51"/>
      <c r="M2480" s="96" t="s">
        <v>117</v>
      </c>
      <c r="N2480" s="96" t="s">
        <v>38</v>
      </c>
      <c r="O2480" s="94" t="s">
        <v>39</v>
      </c>
      <c r="P2480" s="94" t="s">
        <v>97</v>
      </c>
      <c r="Q2480" s="94">
        <v>81</v>
      </c>
      <c r="R2480" s="94">
        <v>100</v>
      </c>
      <c r="S2480" s="94">
        <v>6550</v>
      </c>
      <c r="T2480" s="61">
        <v>530550</v>
      </c>
      <c r="U2480" s="94">
        <v>4</v>
      </c>
      <c r="V2480" s="94">
        <v>4</v>
      </c>
      <c r="W2480" s="61">
        <v>509328</v>
      </c>
      <c r="X2480" s="61">
        <v>509328</v>
      </c>
      <c r="Y2480" s="94">
        <v>512973</v>
      </c>
      <c r="Z2480" s="94">
        <v>0</v>
      </c>
      <c r="AA2480" s="61">
        <v>512973</v>
      </c>
      <c r="AB2480" s="136">
        <v>0.3</v>
      </c>
      <c r="AC2480" s="148">
        <f t="shared" si="273"/>
        <v>1538.9189999999999</v>
      </c>
    </row>
    <row r="2481" spans="1:29" ht="18" x14ac:dyDescent="0.35">
      <c r="A2481" s="49"/>
      <c r="B2481" s="49"/>
      <c r="C2481" s="108"/>
      <c r="D2481" s="114"/>
      <c r="E2481" s="109"/>
      <c r="F2481" s="109"/>
      <c r="G2481" s="109"/>
      <c r="H2481" s="110"/>
      <c r="I2481" s="94"/>
      <c r="J2481" s="94"/>
      <c r="K2481" s="101"/>
      <c r="L2481" s="51"/>
      <c r="M2481" s="96" t="s">
        <v>118</v>
      </c>
      <c r="N2481" s="96"/>
      <c r="O2481" s="94"/>
      <c r="P2481" s="94"/>
      <c r="Q2481" s="94"/>
      <c r="R2481" s="94"/>
      <c r="S2481" s="94"/>
      <c r="T2481" s="61"/>
      <c r="U2481" s="94"/>
      <c r="V2481" s="94"/>
      <c r="W2481" s="61"/>
      <c r="X2481" s="61"/>
      <c r="Y2481" s="94">
        <v>886680</v>
      </c>
      <c r="Z2481" s="94">
        <v>0</v>
      </c>
      <c r="AA2481" s="61">
        <v>886680</v>
      </c>
      <c r="AB2481" s="136">
        <v>0.01</v>
      </c>
      <c r="AC2481" s="148">
        <f t="shared" si="273"/>
        <v>88.668000000000006</v>
      </c>
    </row>
    <row r="2482" spans="1:29" ht="18" x14ac:dyDescent="0.35">
      <c r="A2482" s="49">
        <v>250</v>
      </c>
      <c r="B2482" s="49"/>
      <c r="C2482" s="108" t="s">
        <v>565</v>
      </c>
      <c r="D2482" s="114" t="s">
        <v>314</v>
      </c>
      <c r="E2482" s="109">
        <v>8078</v>
      </c>
      <c r="F2482" s="109">
        <v>0</v>
      </c>
      <c r="G2482" s="109">
        <v>2</v>
      </c>
      <c r="H2482" s="110" t="s">
        <v>345</v>
      </c>
      <c r="I2482" s="94">
        <v>1</v>
      </c>
      <c r="J2482" s="94">
        <f t="shared" si="267"/>
        <v>299</v>
      </c>
      <c r="K2482" s="101">
        <v>100</v>
      </c>
      <c r="L2482" s="51">
        <f t="shared" si="268"/>
        <v>29900</v>
      </c>
      <c r="M2482" s="96" t="s">
        <v>37</v>
      </c>
      <c r="N2482" s="96" t="s">
        <v>38</v>
      </c>
      <c r="O2482" s="94" t="s">
        <v>39</v>
      </c>
      <c r="P2482" s="94" t="s">
        <v>40</v>
      </c>
      <c r="Q2482" s="94">
        <v>80</v>
      </c>
      <c r="R2482" s="94">
        <v>100</v>
      </c>
      <c r="S2482" s="94">
        <v>6550</v>
      </c>
      <c r="T2482" s="61">
        <v>524000</v>
      </c>
      <c r="U2482" s="94">
        <v>35</v>
      </c>
      <c r="V2482" s="94">
        <v>60</v>
      </c>
      <c r="W2482" s="61">
        <v>209600</v>
      </c>
      <c r="X2482" s="61">
        <v>209600</v>
      </c>
      <c r="Y2482" s="94">
        <v>211600</v>
      </c>
      <c r="Z2482" s="94">
        <v>50</v>
      </c>
      <c r="AA2482" s="61">
        <v>0</v>
      </c>
      <c r="AB2482" s="136">
        <v>0.02</v>
      </c>
      <c r="AC2482" s="148">
        <f t="shared" si="273"/>
        <v>0</v>
      </c>
    </row>
    <row r="2483" spans="1:29" ht="18" x14ac:dyDescent="0.35">
      <c r="A2483" s="49"/>
      <c r="B2483" s="49"/>
      <c r="C2483" s="108"/>
      <c r="D2483" s="114"/>
      <c r="E2483" s="109"/>
      <c r="F2483" s="109"/>
      <c r="G2483" s="109"/>
      <c r="H2483" s="110"/>
      <c r="I2483" s="94"/>
      <c r="J2483" s="94"/>
      <c r="K2483" s="101"/>
      <c r="L2483" s="51"/>
      <c r="M2483" s="96" t="s">
        <v>41</v>
      </c>
      <c r="N2483" s="96"/>
      <c r="O2483" s="94"/>
      <c r="P2483" s="94"/>
      <c r="Q2483" s="94"/>
      <c r="R2483" s="94"/>
      <c r="S2483" s="94"/>
      <c r="T2483" s="61"/>
      <c r="U2483" s="94"/>
      <c r="V2483" s="94"/>
      <c r="W2483" s="61"/>
      <c r="X2483" s="61"/>
      <c r="Y2483" s="94">
        <v>21900</v>
      </c>
      <c r="Z2483" s="94">
        <v>0</v>
      </c>
      <c r="AA2483" s="61">
        <v>21900</v>
      </c>
      <c r="AB2483" s="136">
        <v>0.01</v>
      </c>
      <c r="AC2483" s="148">
        <f t="shared" si="273"/>
        <v>2.19</v>
      </c>
    </row>
    <row r="2484" spans="1:29" ht="18" x14ac:dyDescent="0.35">
      <c r="A2484" s="49">
        <v>251</v>
      </c>
      <c r="B2484" s="49"/>
      <c r="C2484" s="108" t="s">
        <v>565</v>
      </c>
      <c r="D2484" s="114" t="s">
        <v>314</v>
      </c>
      <c r="E2484" s="109">
        <v>8066</v>
      </c>
      <c r="F2484" s="109">
        <v>8</v>
      </c>
      <c r="G2484" s="109">
        <v>3</v>
      </c>
      <c r="H2484" s="110" t="s">
        <v>459</v>
      </c>
      <c r="I2484" s="94">
        <v>1</v>
      </c>
      <c r="J2484" s="94">
        <f t="shared" si="267"/>
        <v>3525</v>
      </c>
      <c r="K2484" s="101">
        <v>100</v>
      </c>
      <c r="L2484" s="51">
        <f t="shared" si="268"/>
        <v>352500</v>
      </c>
      <c r="M2484" s="96"/>
      <c r="N2484" s="96"/>
      <c r="O2484" s="94"/>
      <c r="P2484" s="94"/>
      <c r="Q2484" s="94"/>
      <c r="R2484" s="94"/>
      <c r="S2484" s="94"/>
      <c r="T2484" s="61"/>
      <c r="U2484" s="94"/>
      <c r="V2484" s="94"/>
      <c r="W2484" s="61"/>
      <c r="X2484" s="61"/>
      <c r="Y2484" s="111">
        <f>L2484</f>
        <v>352500</v>
      </c>
      <c r="Z2484" s="94">
        <v>0</v>
      </c>
      <c r="AA2484" s="61">
        <f>Y2484</f>
        <v>352500</v>
      </c>
      <c r="AB2484" s="136">
        <v>0.01</v>
      </c>
      <c r="AC2484" s="148">
        <f t="shared" si="273"/>
        <v>35.25</v>
      </c>
    </row>
    <row r="2485" spans="1:29" ht="21.6" x14ac:dyDescent="0.45">
      <c r="A2485" s="49">
        <v>252</v>
      </c>
      <c r="B2485" s="49"/>
      <c r="C2485" s="108" t="s">
        <v>479</v>
      </c>
      <c r="D2485" s="114" t="s">
        <v>314</v>
      </c>
      <c r="E2485" s="109">
        <v>6818</v>
      </c>
      <c r="F2485" s="109">
        <v>23</v>
      </c>
      <c r="G2485" s="109">
        <v>0</v>
      </c>
      <c r="H2485" s="115" t="s">
        <v>566</v>
      </c>
      <c r="I2485" s="94">
        <v>1</v>
      </c>
      <c r="J2485" s="94">
        <f t="shared" si="267"/>
        <v>9273.7000000000007</v>
      </c>
      <c r="K2485" s="101">
        <v>100</v>
      </c>
      <c r="L2485" s="51">
        <f t="shared" si="268"/>
        <v>927370.00000000012</v>
      </c>
      <c r="M2485" s="96"/>
      <c r="N2485" s="96"/>
      <c r="O2485" s="94"/>
      <c r="P2485" s="94"/>
      <c r="Q2485" s="94"/>
      <c r="R2485" s="94"/>
      <c r="S2485" s="94"/>
      <c r="T2485" s="61"/>
      <c r="U2485" s="94"/>
      <c r="V2485" s="94"/>
      <c r="W2485" s="61"/>
      <c r="X2485" s="61"/>
      <c r="Y2485" s="111">
        <f>L2485</f>
        <v>927370.00000000012</v>
      </c>
      <c r="Z2485" s="94">
        <v>0</v>
      </c>
      <c r="AA2485" s="61">
        <f>Y2485</f>
        <v>927370.00000000012</v>
      </c>
      <c r="AB2485" s="136">
        <v>0.01</v>
      </c>
      <c r="AC2485" s="148">
        <f t="shared" si="273"/>
        <v>92.737000000000009</v>
      </c>
    </row>
    <row r="2486" spans="1:29" ht="18" x14ac:dyDescent="0.35">
      <c r="A2486" s="49">
        <v>253</v>
      </c>
      <c r="B2486" s="49"/>
      <c r="C2486" s="108" t="s">
        <v>567</v>
      </c>
      <c r="D2486" s="114" t="s">
        <v>314</v>
      </c>
      <c r="E2486" s="109">
        <v>4032</v>
      </c>
      <c r="F2486" s="109">
        <v>6</v>
      </c>
      <c r="G2486" s="109">
        <v>0</v>
      </c>
      <c r="H2486" s="110" t="s">
        <v>458</v>
      </c>
      <c r="I2486" s="94">
        <v>1</v>
      </c>
      <c r="J2486" s="94">
        <f t="shared" si="267"/>
        <v>2400</v>
      </c>
      <c r="K2486" s="101">
        <v>100</v>
      </c>
      <c r="L2486" s="51">
        <f t="shared" si="268"/>
        <v>240000</v>
      </c>
      <c r="M2486" s="96" t="s">
        <v>37</v>
      </c>
      <c r="N2486" s="96" t="s">
        <v>38</v>
      </c>
      <c r="O2486" s="94" t="s">
        <v>39</v>
      </c>
      <c r="P2486" s="94" t="s">
        <v>40</v>
      </c>
      <c r="Q2486" s="94">
        <v>100</v>
      </c>
      <c r="R2486" s="94">
        <v>100</v>
      </c>
      <c r="S2486" s="94">
        <v>6550</v>
      </c>
      <c r="T2486" s="61">
        <v>655000</v>
      </c>
      <c r="U2486" s="94">
        <v>10</v>
      </c>
      <c r="V2486" s="94">
        <v>10</v>
      </c>
      <c r="W2486" s="61">
        <v>589500</v>
      </c>
      <c r="X2486" s="61">
        <v>589500</v>
      </c>
      <c r="Y2486" s="94">
        <v>592000</v>
      </c>
      <c r="Z2486" s="94">
        <v>50</v>
      </c>
      <c r="AA2486" s="61">
        <v>0</v>
      </c>
      <c r="AB2486" s="136">
        <v>0.02</v>
      </c>
      <c r="AC2486" s="148">
        <f t="shared" si="273"/>
        <v>0</v>
      </c>
    </row>
    <row r="2487" spans="1:29" ht="18" x14ac:dyDescent="0.35">
      <c r="A2487" s="49"/>
      <c r="B2487" s="49"/>
      <c r="C2487" s="108"/>
      <c r="D2487" s="114"/>
      <c r="E2487" s="109"/>
      <c r="F2487" s="109"/>
      <c r="G2487" s="109"/>
      <c r="H2487" s="110"/>
      <c r="I2487" s="94"/>
      <c r="J2487" s="94"/>
      <c r="K2487" s="101"/>
      <c r="L2487" s="51"/>
      <c r="M2487" s="96" t="s">
        <v>41</v>
      </c>
      <c r="N2487" s="96"/>
      <c r="O2487" s="94"/>
      <c r="P2487" s="94"/>
      <c r="Q2487" s="94"/>
      <c r="R2487" s="94"/>
      <c r="S2487" s="94"/>
      <c r="T2487" s="61"/>
      <c r="U2487" s="94"/>
      <c r="V2487" s="94"/>
      <c r="W2487" s="61"/>
      <c r="X2487" s="61"/>
      <c r="Y2487" s="94">
        <v>237500</v>
      </c>
      <c r="Z2487" s="94">
        <v>0</v>
      </c>
      <c r="AA2487" s="61">
        <v>237500</v>
      </c>
      <c r="AB2487" s="136">
        <v>0.01</v>
      </c>
      <c r="AC2487" s="148">
        <f t="shared" si="273"/>
        <v>23.75</v>
      </c>
    </row>
    <row r="2488" spans="1:29" ht="18" x14ac:dyDescent="0.35">
      <c r="A2488" s="49">
        <v>254</v>
      </c>
      <c r="B2488" s="49"/>
      <c r="C2488" s="108" t="s">
        <v>567</v>
      </c>
      <c r="D2488" s="114" t="s">
        <v>568</v>
      </c>
      <c r="E2488" s="109">
        <v>1342</v>
      </c>
      <c r="F2488" s="109">
        <v>32</v>
      </c>
      <c r="G2488" s="109">
        <v>3</v>
      </c>
      <c r="H2488" s="110" t="s">
        <v>569</v>
      </c>
      <c r="I2488" s="94">
        <v>1</v>
      </c>
      <c r="J2488" s="94">
        <f t="shared" si="267"/>
        <v>13157</v>
      </c>
      <c r="K2488" s="101">
        <v>100</v>
      </c>
      <c r="L2488" s="51">
        <f t="shared" si="268"/>
        <v>1315700</v>
      </c>
      <c r="M2488" s="96"/>
      <c r="N2488" s="96"/>
      <c r="O2488" s="94"/>
      <c r="P2488" s="94"/>
      <c r="Q2488" s="94"/>
      <c r="R2488" s="94"/>
      <c r="S2488" s="94"/>
      <c r="T2488" s="61"/>
      <c r="U2488" s="94"/>
      <c r="V2488" s="94"/>
      <c r="W2488" s="61"/>
      <c r="X2488" s="61"/>
      <c r="Y2488" s="111">
        <f>L2488</f>
        <v>1315700</v>
      </c>
      <c r="Z2488" s="94">
        <v>0</v>
      </c>
      <c r="AA2488" s="61">
        <f>Y2488</f>
        <v>1315700</v>
      </c>
      <c r="AB2488" s="136">
        <v>0.01</v>
      </c>
      <c r="AC2488" s="148">
        <f t="shared" si="273"/>
        <v>131.57</v>
      </c>
    </row>
    <row r="2489" spans="1:29" ht="18" x14ac:dyDescent="0.35">
      <c r="A2489" s="49">
        <v>255</v>
      </c>
      <c r="B2489" s="49"/>
      <c r="C2489" s="108" t="s">
        <v>567</v>
      </c>
      <c r="D2489" s="114" t="s">
        <v>314</v>
      </c>
      <c r="E2489" s="109">
        <v>8018</v>
      </c>
      <c r="F2489" s="109">
        <v>6</v>
      </c>
      <c r="G2489" s="109">
        <v>3</v>
      </c>
      <c r="H2489" s="110" t="s">
        <v>366</v>
      </c>
      <c r="I2489" s="94">
        <v>1</v>
      </c>
      <c r="J2489" s="94">
        <f t="shared" si="267"/>
        <v>2751</v>
      </c>
      <c r="K2489" s="101">
        <v>100</v>
      </c>
      <c r="L2489" s="51">
        <f t="shared" si="268"/>
        <v>275100</v>
      </c>
      <c r="M2489" s="96"/>
      <c r="N2489" s="96"/>
      <c r="O2489" s="94"/>
      <c r="P2489" s="94"/>
      <c r="Q2489" s="94"/>
      <c r="R2489" s="94"/>
      <c r="S2489" s="94"/>
      <c r="T2489" s="61"/>
      <c r="U2489" s="94"/>
      <c r="V2489" s="94"/>
      <c r="W2489" s="61"/>
      <c r="X2489" s="61"/>
      <c r="Y2489" s="111">
        <f t="shared" ref="Y2489:Y2495" si="274">L2489</f>
        <v>275100</v>
      </c>
      <c r="Z2489" s="94">
        <v>0</v>
      </c>
      <c r="AA2489" s="61">
        <f t="shared" ref="AA2489:AA2495" si="275">Y2489</f>
        <v>275100</v>
      </c>
      <c r="AB2489" s="136">
        <v>0.01</v>
      </c>
      <c r="AC2489" s="148">
        <f t="shared" si="273"/>
        <v>27.51</v>
      </c>
    </row>
    <row r="2490" spans="1:29" ht="18" x14ac:dyDescent="0.35">
      <c r="A2490" s="49">
        <v>256</v>
      </c>
      <c r="B2490" s="49"/>
      <c r="C2490" s="108" t="s">
        <v>570</v>
      </c>
      <c r="D2490" s="114" t="s">
        <v>314</v>
      </c>
      <c r="E2490" s="109">
        <v>8016</v>
      </c>
      <c r="F2490" s="109">
        <v>22</v>
      </c>
      <c r="G2490" s="109">
        <v>1</v>
      </c>
      <c r="H2490" s="110" t="s">
        <v>511</v>
      </c>
      <c r="I2490" s="94">
        <v>1</v>
      </c>
      <c r="J2490" s="94">
        <f t="shared" si="267"/>
        <v>8914</v>
      </c>
      <c r="K2490" s="101">
        <v>100</v>
      </c>
      <c r="L2490" s="51">
        <f t="shared" si="268"/>
        <v>891400</v>
      </c>
      <c r="M2490" s="96"/>
      <c r="N2490" s="96"/>
      <c r="O2490" s="94"/>
      <c r="P2490" s="94"/>
      <c r="Q2490" s="94"/>
      <c r="R2490" s="94"/>
      <c r="S2490" s="94"/>
      <c r="T2490" s="61"/>
      <c r="U2490" s="94"/>
      <c r="V2490" s="94"/>
      <c r="W2490" s="61"/>
      <c r="X2490" s="61"/>
      <c r="Y2490" s="111">
        <f t="shared" si="274"/>
        <v>891400</v>
      </c>
      <c r="Z2490" s="94">
        <v>0</v>
      </c>
      <c r="AA2490" s="61">
        <f t="shared" si="275"/>
        <v>891400</v>
      </c>
      <c r="AB2490" s="136">
        <v>0.01</v>
      </c>
      <c r="AC2490" s="148">
        <f t="shared" si="273"/>
        <v>89.14</v>
      </c>
    </row>
    <row r="2491" spans="1:29" ht="18" x14ac:dyDescent="0.35">
      <c r="A2491" s="49">
        <v>257</v>
      </c>
      <c r="B2491" s="49"/>
      <c r="C2491" s="108" t="s">
        <v>570</v>
      </c>
      <c r="D2491" s="114" t="s">
        <v>314</v>
      </c>
      <c r="E2491" s="109">
        <v>8017</v>
      </c>
      <c r="F2491" s="109">
        <v>16</v>
      </c>
      <c r="G2491" s="109">
        <v>3</v>
      </c>
      <c r="H2491" s="110" t="s">
        <v>336</v>
      </c>
      <c r="I2491" s="94">
        <v>1</v>
      </c>
      <c r="J2491" s="94">
        <f t="shared" si="267"/>
        <v>6710</v>
      </c>
      <c r="K2491" s="101">
        <v>100</v>
      </c>
      <c r="L2491" s="51">
        <f t="shared" si="268"/>
        <v>671000</v>
      </c>
      <c r="M2491" s="96"/>
      <c r="N2491" s="96"/>
      <c r="O2491" s="94"/>
      <c r="P2491" s="94"/>
      <c r="Q2491" s="94"/>
      <c r="R2491" s="94"/>
      <c r="S2491" s="94"/>
      <c r="T2491" s="61"/>
      <c r="U2491" s="94"/>
      <c r="V2491" s="94"/>
      <c r="W2491" s="61"/>
      <c r="X2491" s="61"/>
      <c r="Y2491" s="111">
        <f t="shared" si="274"/>
        <v>671000</v>
      </c>
      <c r="Z2491" s="94">
        <v>0</v>
      </c>
      <c r="AA2491" s="61">
        <f t="shared" si="275"/>
        <v>671000</v>
      </c>
      <c r="AB2491" s="136">
        <v>0.01</v>
      </c>
      <c r="AC2491" s="148">
        <f t="shared" si="273"/>
        <v>67.099999999999994</v>
      </c>
    </row>
    <row r="2492" spans="1:29" ht="18" x14ac:dyDescent="0.35">
      <c r="A2492" s="49">
        <v>258</v>
      </c>
      <c r="B2492" s="49"/>
      <c r="C2492" s="108" t="s">
        <v>571</v>
      </c>
      <c r="D2492" s="114" t="s">
        <v>314</v>
      </c>
      <c r="E2492" s="109">
        <v>8061</v>
      </c>
      <c r="F2492" s="109">
        <v>12</v>
      </c>
      <c r="G2492" s="109">
        <v>2</v>
      </c>
      <c r="H2492" s="110" t="s">
        <v>572</v>
      </c>
      <c r="I2492" s="94">
        <v>1</v>
      </c>
      <c r="J2492" s="94">
        <f t="shared" si="267"/>
        <v>5006</v>
      </c>
      <c r="K2492" s="101">
        <v>100</v>
      </c>
      <c r="L2492" s="51">
        <f t="shared" si="268"/>
        <v>500600</v>
      </c>
      <c r="M2492" s="96"/>
      <c r="N2492" s="96"/>
      <c r="O2492" s="94"/>
      <c r="P2492" s="94"/>
      <c r="Q2492" s="94"/>
      <c r="R2492" s="94"/>
      <c r="S2492" s="94"/>
      <c r="T2492" s="61"/>
      <c r="U2492" s="94"/>
      <c r="V2492" s="94"/>
      <c r="W2492" s="61"/>
      <c r="X2492" s="61"/>
      <c r="Y2492" s="111">
        <f t="shared" si="274"/>
        <v>500600</v>
      </c>
      <c r="Z2492" s="94">
        <v>0</v>
      </c>
      <c r="AA2492" s="61">
        <f t="shared" si="275"/>
        <v>500600</v>
      </c>
      <c r="AB2492" s="136">
        <v>0.01</v>
      </c>
      <c r="AC2492" s="148">
        <f t="shared" si="273"/>
        <v>50.06</v>
      </c>
    </row>
    <row r="2493" spans="1:29" ht="21.6" x14ac:dyDescent="0.45">
      <c r="A2493" s="49">
        <v>259</v>
      </c>
      <c r="B2493" s="49"/>
      <c r="C2493" s="108" t="s">
        <v>573</v>
      </c>
      <c r="D2493" s="114" t="s">
        <v>314</v>
      </c>
      <c r="E2493" s="109">
        <v>14835</v>
      </c>
      <c r="F2493" s="109">
        <v>0</v>
      </c>
      <c r="G2493" s="109">
        <v>0</v>
      </c>
      <c r="H2493" s="115" t="s">
        <v>574</v>
      </c>
      <c r="I2493" s="94">
        <v>1</v>
      </c>
      <c r="J2493" s="94">
        <f t="shared" si="267"/>
        <v>43.8</v>
      </c>
      <c r="K2493" s="101">
        <f>VLOOKUP(E2493,[7]โฉนด!B$1:L$65536,11,FALSE)</f>
        <v>500</v>
      </c>
      <c r="L2493" s="51">
        <f t="shared" si="268"/>
        <v>21900</v>
      </c>
      <c r="M2493" s="96"/>
      <c r="N2493" s="96"/>
      <c r="O2493" s="94"/>
      <c r="P2493" s="94"/>
      <c r="Q2493" s="94"/>
      <c r="R2493" s="94"/>
      <c r="S2493" s="94"/>
      <c r="T2493" s="61"/>
      <c r="U2493" s="94"/>
      <c r="V2493" s="94"/>
      <c r="W2493" s="61"/>
      <c r="X2493" s="61"/>
      <c r="Y2493" s="111">
        <f t="shared" si="274"/>
        <v>21900</v>
      </c>
      <c r="Z2493" s="94">
        <v>0</v>
      </c>
      <c r="AA2493" s="61">
        <f t="shared" si="275"/>
        <v>21900</v>
      </c>
      <c r="AB2493" s="136">
        <v>0.01</v>
      </c>
      <c r="AC2493" s="148">
        <f t="shared" si="273"/>
        <v>2.19</v>
      </c>
    </row>
    <row r="2494" spans="1:29" ht="18" x14ac:dyDescent="0.35">
      <c r="A2494" s="49">
        <v>260</v>
      </c>
      <c r="B2494" s="49"/>
      <c r="C2494" s="108" t="s">
        <v>575</v>
      </c>
      <c r="D2494" s="114" t="s">
        <v>314</v>
      </c>
      <c r="E2494" s="109">
        <v>6355</v>
      </c>
      <c r="F2494" s="109">
        <v>9</v>
      </c>
      <c r="G2494" s="109">
        <v>1</v>
      </c>
      <c r="H2494" s="110" t="s">
        <v>576</v>
      </c>
      <c r="I2494" s="94">
        <v>1</v>
      </c>
      <c r="J2494" s="94">
        <f>F2494*400+G2494*100+H2494</f>
        <v>3743</v>
      </c>
      <c r="K2494" s="101">
        <f>VLOOKUP(E2494,[7]โฉนด!B$1:L$65536,11,FALSE)</f>
        <v>100</v>
      </c>
      <c r="L2494" s="51">
        <f>J2494*K2494</f>
        <v>374300</v>
      </c>
      <c r="M2494" s="96"/>
      <c r="N2494" s="96"/>
      <c r="O2494" s="94"/>
      <c r="P2494" s="94"/>
      <c r="Q2494" s="94"/>
      <c r="R2494" s="94"/>
      <c r="S2494" s="94"/>
      <c r="T2494" s="61"/>
      <c r="U2494" s="94"/>
      <c r="V2494" s="94"/>
      <c r="W2494" s="61"/>
      <c r="X2494" s="61"/>
      <c r="Y2494" s="111">
        <f t="shared" si="274"/>
        <v>374300</v>
      </c>
      <c r="Z2494" s="94">
        <v>0</v>
      </c>
      <c r="AA2494" s="61">
        <f t="shared" si="275"/>
        <v>374300</v>
      </c>
      <c r="AB2494" s="136">
        <v>0.01</v>
      </c>
      <c r="AC2494" s="148">
        <f t="shared" si="273"/>
        <v>37.43</v>
      </c>
    </row>
    <row r="2495" spans="1:29" ht="18" x14ac:dyDescent="0.35">
      <c r="A2495" s="49">
        <v>261</v>
      </c>
      <c r="B2495" s="49"/>
      <c r="C2495" s="108" t="s">
        <v>577</v>
      </c>
      <c r="D2495" s="114" t="s">
        <v>183</v>
      </c>
      <c r="E2495" s="109"/>
      <c r="F2495" s="109">
        <v>10</v>
      </c>
      <c r="G2495" s="109">
        <v>0</v>
      </c>
      <c r="H2495" s="110" t="s">
        <v>458</v>
      </c>
      <c r="I2495" s="94">
        <v>1</v>
      </c>
      <c r="J2495" s="94">
        <f>F2495*400+G2495*100+H2495</f>
        <v>4000</v>
      </c>
      <c r="K2495" s="101">
        <v>100</v>
      </c>
      <c r="L2495" s="51">
        <f>J2495*K2495</f>
        <v>400000</v>
      </c>
      <c r="M2495" s="96"/>
      <c r="N2495" s="96"/>
      <c r="O2495" s="94"/>
      <c r="P2495" s="94"/>
      <c r="Q2495" s="94"/>
      <c r="R2495" s="94"/>
      <c r="S2495" s="94"/>
      <c r="T2495" s="61"/>
      <c r="U2495" s="94"/>
      <c r="V2495" s="94"/>
      <c r="W2495" s="61"/>
      <c r="X2495" s="61"/>
      <c r="Y2495" s="111">
        <f t="shared" si="274"/>
        <v>400000</v>
      </c>
      <c r="Z2495" s="94">
        <v>0</v>
      </c>
      <c r="AA2495" s="61">
        <f t="shared" si="275"/>
        <v>400000</v>
      </c>
      <c r="AB2495" s="136">
        <v>0.01</v>
      </c>
      <c r="AC2495" s="148">
        <f t="shared" si="273"/>
        <v>40</v>
      </c>
    </row>
    <row r="2496" spans="1:29" ht="18" x14ac:dyDescent="0.35">
      <c r="A2496" s="49">
        <v>262</v>
      </c>
      <c r="B2496" s="49"/>
      <c r="C2496" s="108" t="s">
        <v>578</v>
      </c>
      <c r="D2496" s="114" t="s">
        <v>314</v>
      </c>
      <c r="E2496" s="109">
        <v>8062</v>
      </c>
      <c r="F2496" s="109">
        <v>13</v>
      </c>
      <c r="G2496" s="109">
        <v>0</v>
      </c>
      <c r="H2496" s="110" t="s">
        <v>569</v>
      </c>
      <c r="I2496" s="94">
        <v>1</v>
      </c>
      <c r="J2496" s="94">
        <f>F2496*400+G2496*100+H2496</f>
        <v>5257</v>
      </c>
      <c r="K2496" s="101">
        <v>100</v>
      </c>
      <c r="L2496" s="51">
        <f>J2496*K2496</f>
        <v>525700</v>
      </c>
      <c r="M2496" s="96" t="s">
        <v>37</v>
      </c>
      <c r="N2496" s="96" t="s">
        <v>38</v>
      </c>
      <c r="O2496" s="94" t="s">
        <v>39</v>
      </c>
      <c r="P2496" s="94" t="s">
        <v>40</v>
      </c>
      <c r="Q2496" s="94">
        <v>60</v>
      </c>
      <c r="R2496" s="94">
        <v>100</v>
      </c>
      <c r="S2496" s="94">
        <v>6550</v>
      </c>
      <c r="T2496" s="61">
        <v>393000</v>
      </c>
      <c r="U2496" s="94">
        <v>15</v>
      </c>
      <c r="V2496" s="94">
        <v>20</v>
      </c>
      <c r="W2496" s="61">
        <v>314400</v>
      </c>
      <c r="X2496" s="61">
        <v>314400</v>
      </c>
      <c r="Y2496" s="94">
        <v>315900</v>
      </c>
      <c r="Z2496" s="94">
        <v>50</v>
      </c>
      <c r="AA2496" s="61">
        <v>0</v>
      </c>
      <c r="AB2496" s="136">
        <v>0.02</v>
      </c>
      <c r="AC2496" s="148">
        <f t="shared" si="273"/>
        <v>0</v>
      </c>
    </row>
    <row r="2497" spans="1:29" ht="18" x14ac:dyDescent="0.35">
      <c r="A2497" s="49"/>
      <c r="B2497" s="49"/>
      <c r="C2497" s="108"/>
      <c r="D2497" s="114"/>
      <c r="E2497" s="109"/>
      <c r="F2497" s="109"/>
      <c r="G2497" s="109"/>
      <c r="H2497" s="110"/>
      <c r="I2497" s="94"/>
      <c r="J2497" s="94"/>
      <c r="K2497" s="101"/>
      <c r="L2497" s="51"/>
      <c r="M2497" s="116">
        <v>2</v>
      </c>
      <c r="N2497" s="117"/>
      <c r="O2497" s="117"/>
      <c r="P2497" s="117"/>
      <c r="Q2497" s="117"/>
      <c r="R2497" s="117"/>
      <c r="S2497" s="117"/>
      <c r="T2497" s="118"/>
      <c r="U2497" s="119"/>
      <c r="V2497" s="117"/>
      <c r="W2497" s="118"/>
      <c r="X2497" s="102"/>
      <c r="Y2497" s="94">
        <v>524200</v>
      </c>
      <c r="Z2497" s="94">
        <v>0</v>
      </c>
      <c r="AA2497" s="61">
        <v>524200</v>
      </c>
      <c r="AB2497" s="136">
        <v>0.01</v>
      </c>
      <c r="AC2497" s="148">
        <f t="shared" si="273"/>
        <v>52.42</v>
      </c>
    </row>
    <row r="2498" spans="1:29" ht="18" x14ac:dyDescent="0.35">
      <c r="A2498" s="49">
        <v>263</v>
      </c>
      <c r="B2498" s="49"/>
      <c r="C2498" s="108" t="s">
        <v>579</v>
      </c>
      <c r="D2498" s="114" t="s">
        <v>81</v>
      </c>
      <c r="E2498" s="109">
        <v>8009</v>
      </c>
      <c r="F2498" s="109">
        <v>8</v>
      </c>
      <c r="G2498" s="109">
        <v>0</v>
      </c>
      <c r="H2498" s="110" t="s">
        <v>349</v>
      </c>
      <c r="I2498" s="94">
        <v>1</v>
      </c>
      <c r="J2498" s="94">
        <f>F2498*400+G2498*100+H2498</f>
        <v>3209</v>
      </c>
      <c r="K2498" s="101">
        <v>100</v>
      </c>
      <c r="L2498" s="51">
        <f t="shared" ref="L2498:L2503" si="276">J2498*K2498</f>
        <v>320900</v>
      </c>
      <c r="M2498" s="96"/>
      <c r="N2498" s="96"/>
      <c r="O2498" s="94"/>
      <c r="P2498" s="94"/>
      <c r="Q2498" s="94"/>
      <c r="R2498" s="94"/>
      <c r="S2498" s="94"/>
      <c r="T2498" s="61"/>
      <c r="U2498" s="94"/>
      <c r="V2498" s="120"/>
      <c r="W2498" s="61"/>
      <c r="X2498" s="61"/>
      <c r="Y2498" s="111">
        <f>L2498</f>
        <v>320900</v>
      </c>
      <c r="Z2498" s="94">
        <v>0</v>
      </c>
      <c r="AA2498" s="61">
        <f>Y2498</f>
        <v>320900</v>
      </c>
      <c r="AB2498" s="136">
        <v>0.01</v>
      </c>
      <c r="AC2498" s="148">
        <f t="shared" si="273"/>
        <v>32.090000000000003</v>
      </c>
    </row>
    <row r="2499" spans="1:29" ht="18" x14ac:dyDescent="0.35">
      <c r="A2499" s="53">
        <v>264</v>
      </c>
      <c r="B2499" s="53"/>
      <c r="C2499" s="121" t="s">
        <v>580</v>
      </c>
      <c r="D2499" s="122" t="s">
        <v>314</v>
      </c>
      <c r="E2499" s="123">
        <v>6581</v>
      </c>
      <c r="F2499" s="123">
        <v>3</v>
      </c>
      <c r="G2499" s="123">
        <v>1</v>
      </c>
      <c r="H2499" s="124" t="s">
        <v>37</v>
      </c>
      <c r="I2499" s="98">
        <v>1</v>
      </c>
      <c r="J2499" s="98">
        <f>F2499*400+G2499*100+H2499</f>
        <v>1301</v>
      </c>
      <c r="K2499" s="101">
        <f>VLOOKUP(E2499,[7]โฉนด!B$1:L$65536,11,FALSE)</f>
        <v>270</v>
      </c>
      <c r="L2499" s="51">
        <f t="shared" si="276"/>
        <v>351270</v>
      </c>
      <c r="M2499" s="125" t="s">
        <v>37</v>
      </c>
      <c r="N2499" s="125" t="s">
        <v>38</v>
      </c>
      <c r="O2499" s="98" t="s">
        <v>39</v>
      </c>
      <c r="P2499" s="98" t="s">
        <v>40</v>
      </c>
      <c r="Q2499" s="98">
        <v>72</v>
      </c>
      <c r="R2499" s="98">
        <v>100</v>
      </c>
      <c r="S2499" s="98">
        <v>6550</v>
      </c>
      <c r="T2499" s="64">
        <v>471600</v>
      </c>
      <c r="U2499" s="98">
        <v>20</v>
      </c>
      <c r="V2499" s="126">
        <v>30</v>
      </c>
      <c r="W2499" s="64">
        <v>330120</v>
      </c>
      <c r="X2499" s="64">
        <v>330120</v>
      </c>
      <c r="Y2499" s="127">
        <v>334980</v>
      </c>
      <c r="Z2499" s="98">
        <v>50</v>
      </c>
      <c r="AA2499" s="64">
        <v>0</v>
      </c>
      <c r="AB2499" s="137">
        <v>0.02</v>
      </c>
      <c r="AC2499" s="148">
        <f t="shared" si="273"/>
        <v>0</v>
      </c>
    </row>
    <row r="2500" spans="1:29" ht="18" x14ac:dyDescent="0.35">
      <c r="A2500" s="53"/>
      <c r="B2500" s="53"/>
      <c r="C2500" s="121"/>
      <c r="D2500" s="122"/>
      <c r="E2500" s="123"/>
      <c r="F2500" s="123"/>
      <c r="G2500" s="123"/>
      <c r="H2500" s="124"/>
      <c r="I2500" s="98"/>
      <c r="J2500" s="98"/>
      <c r="K2500" s="128"/>
      <c r="L2500" s="51">
        <f t="shared" si="276"/>
        <v>0</v>
      </c>
      <c r="M2500" s="125" t="s">
        <v>41</v>
      </c>
      <c r="N2500" s="125" t="s">
        <v>38</v>
      </c>
      <c r="O2500" s="98" t="s">
        <v>39</v>
      </c>
      <c r="P2500" s="98" t="s">
        <v>97</v>
      </c>
      <c r="Q2500" s="98">
        <v>88</v>
      </c>
      <c r="R2500" s="98">
        <v>100</v>
      </c>
      <c r="S2500" s="98">
        <v>6550</v>
      </c>
      <c r="T2500" s="64">
        <v>576400</v>
      </c>
      <c r="U2500" s="98">
        <v>14</v>
      </c>
      <c r="V2500" s="126">
        <v>18</v>
      </c>
      <c r="W2500" s="64">
        <v>472648</v>
      </c>
      <c r="X2500" s="64">
        <v>472648</v>
      </c>
      <c r="Y2500" s="127">
        <v>478588</v>
      </c>
      <c r="Z2500" s="98">
        <v>0</v>
      </c>
      <c r="AA2500" s="64">
        <v>478588</v>
      </c>
      <c r="AB2500" s="137">
        <v>0.3</v>
      </c>
      <c r="AC2500" s="148">
        <f t="shared" si="273"/>
        <v>1435.7639999999999</v>
      </c>
    </row>
    <row r="2501" spans="1:29" ht="18" x14ac:dyDescent="0.35">
      <c r="A2501" s="53"/>
      <c r="B2501" s="53"/>
      <c r="C2501" s="121"/>
      <c r="D2501" s="122"/>
      <c r="E2501" s="123"/>
      <c r="F2501" s="123"/>
      <c r="G2501" s="123"/>
      <c r="H2501" s="124"/>
      <c r="I2501" s="98"/>
      <c r="J2501" s="98"/>
      <c r="K2501" s="128"/>
      <c r="L2501" s="51">
        <f t="shared" si="276"/>
        <v>0</v>
      </c>
      <c r="M2501" s="125" t="s">
        <v>117</v>
      </c>
      <c r="N2501" s="125" t="s">
        <v>38</v>
      </c>
      <c r="O2501" s="98" t="s">
        <v>39</v>
      </c>
      <c r="P2501" s="98" t="s">
        <v>40</v>
      </c>
      <c r="Q2501" s="98">
        <v>120</v>
      </c>
      <c r="R2501" s="98">
        <v>100</v>
      </c>
      <c r="S2501" s="98">
        <v>6550</v>
      </c>
      <c r="T2501" s="64">
        <v>786000</v>
      </c>
      <c r="U2501" s="98">
        <v>14</v>
      </c>
      <c r="V2501" s="126">
        <v>18</v>
      </c>
      <c r="W2501" s="64">
        <v>644520</v>
      </c>
      <c r="X2501" s="64">
        <v>644520</v>
      </c>
      <c r="Y2501" s="127">
        <v>652620</v>
      </c>
      <c r="Z2501" s="98">
        <v>10</v>
      </c>
      <c r="AA2501" s="64">
        <v>0</v>
      </c>
      <c r="AB2501" s="137">
        <v>0.02</v>
      </c>
      <c r="AC2501" s="148">
        <f t="shared" si="273"/>
        <v>0</v>
      </c>
    </row>
    <row r="2502" spans="1:29" ht="18" x14ac:dyDescent="0.35">
      <c r="A2502" s="53"/>
      <c r="B2502" s="53"/>
      <c r="C2502" s="121"/>
      <c r="D2502" s="122"/>
      <c r="E2502" s="123"/>
      <c r="F2502" s="123"/>
      <c r="G2502" s="123"/>
      <c r="H2502" s="124"/>
      <c r="I2502" s="98"/>
      <c r="J2502" s="98"/>
      <c r="K2502" s="128"/>
      <c r="L2502" s="51">
        <f t="shared" si="276"/>
        <v>0</v>
      </c>
      <c r="M2502" s="125" t="s">
        <v>118</v>
      </c>
      <c r="N2502" s="125"/>
      <c r="O2502" s="98"/>
      <c r="P2502" s="98"/>
      <c r="Q2502" s="98"/>
      <c r="R2502" s="98"/>
      <c r="S2502" s="98"/>
      <c r="T2502" s="64"/>
      <c r="U2502" s="98"/>
      <c r="V2502" s="126"/>
      <c r="W2502" s="64"/>
      <c r="X2502" s="64"/>
      <c r="Y2502" s="127">
        <v>332370</v>
      </c>
      <c r="Z2502" s="98">
        <v>0</v>
      </c>
      <c r="AA2502" s="64">
        <v>332370</v>
      </c>
      <c r="AB2502" s="137">
        <v>0.01</v>
      </c>
      <c r="AC2502" s="148">
        <f t="shared" si="273"/>
        <v>33.237000000000002</v>
      </c>
    </row>
    <row r="2503" spans="1:29" ht="18" x14ac:dyDescent="0.35">
      <c r="A2503" s="53">
        <v>265</v>
      </c>
      <c r="B2503" s="53"/>
      <c r="C2503" s="121" t="s">
        <v>370</v>
      </c>
      <c r="D2503" s="122" t="s">
        <v>314</v>
      </c>
      <c r="E2503" s="123">
        <v>7655</v>
      </c>
      <c r="F2503" s="123">
        <v>0</v>
      </c>
      <c r="G2503" s="123">
        <v>1</v>
      </c>
      <c r="H2503" s="124" t="s">
        <v>581</v>
      </c>
      <c r="I2503" s="98">
        <v>1</v>
      </c>
      <c r="J2503" s="98">
        <v>107</v>
      </c>
      <c r="K2503" s="101">
        <v>100</v>
      </c>
      <c r="L2503" s="51">
        <f t="shared" si="276"/>
        <v>10700</v>
      </c>
      <c r="M2503" s="125" t="s">
        <v>37</v>
      </c>
      <c r="N2503" s="125" t="s">
        <v>38</v>
      </c>
      <c r="O2503" s="98" t="s">
        <v>39</v>
      </c>
      <c r="P2503" s="98" t="s">
        <v>40</v>
      </c>
      <c r="Q2503" s="98">
        <v>50</v>
      </c>
      <c r="R2503" s="98">
        <v>100</v>
      </c>
      <c r="S2503" s="98">
        <v>6550</v>
      </c>
      <c r="T2503" s="64">
        <v>327500</v>
      </c>
      <c r="U2503" s="98">
        <v>20</v>
      </c>
      <c r="V2503" s="126">
        <v>30</v>
      </c>
      <c r="W2503" s="64">
        <v>229250</v>
      </c>
      <c r="X2503" s="64">
        <v>229250</v>
      </c>
      <c r="Y2503" s="127">
        <v>230500</v>
      </c>
      <c r="Z2503" s="98">
        <v>50</v>
      </c>
      <c r="AA2503" s="64">
        <v>0</v>
      </c>
      <c r="AB2503" s="137">
        <v>0.02</v>
      </c>
      <c r="AC2503" s="148">
        <f t="shared" si="273"/>
        <v>0</v>
      </c>
    </row>
    <row r="2504" spans="1:29" ht="18" x14ac:dyDescent="0.35">
      <c r="A2504" s="53"/>
      <c r="B2504" s="53"/>
      <c r="C2504" s="121"/>
      <c r="D2504" s="122"/>
      <c r="E2504" s="123"/>
      <c r="F2504" s="123"/>
      <c r="G2504" s="123"/>
      <c r="H2504" s="124"/>
      <c r="I2504" s="98"/>
      <c r="J2504" s="98"/>
      <c r="K2504" s="128"/>
      <c r="L2504" s="67"/>
      <c r="M2504" s="125" t="s">
        <v>41</v>
      </c>
      <c r="N2504" s="125" t="s">
        <v>38</v>
      </c>
      <c r="O2504" s="98" t="s">
        <v>39</v>
      </c>
      <c r="P2504" s="98" t="s">
        <v>97</v>
      </c>
      <c r="Q2504" s="98">
        <v>25</v>
      </c>
      <c r="R2504" s="98">
        <v>100</v>
      </c>
      <c r="S2504" s="98">
        <v>6550</v>
      </c>
      <c r="T2504" s="64">
        <v>163750</v>
      </c>
      <c r="U2504" s="98">
        <v>20</v>
      </c>
      <c r="V2504" s="126">
        <v>30</v>
      </c>
      <c r="W2504" s="64">
        <v>114625</v>
      </c>
      <c r="X2504" s="64">
        <v>114625</v>
      </c>
      <c r="Y2504" s="127">
        <v>115250</v>
      </c>
      <c r="Z2504" s="98">
        <v>0</v>
      </c>
      <c r="AA2504" s="64">
        <v>115250</v>
      </c>
      <c r="AB2504" s="137">
        <v>0.3</v>
      </c>
      <c r="AC2504" s="148">
        <f t="shared" si="273"/>
        <v>345.75</v>
      </c>
    </row>
    <row r="2505" spans="1:29" ht="18" x14ac:dyDescent="0.35">
      <c r="A2505" s="53"/>
      <c r="B2505" s="53"/>
      <c r="C2505" s="121"/>
      <c r="D2505" s="122"/>
      <c r="E2505" s="123"/>
      <c r="F2505" s="123"/>
      <c r="G2505" s="123"/>
      <c r="H2505" s="124"/>
      <c r="I2505" s="98"/>
      <c r="J2505" s="98"/>
      <c r="K2505" s="128"/>
      <c r="L2505" s="67"/>
      <c r="M2505" s="125" t="s">
        <v>117</v>
      </c>
      <c r="N2505" s="125"/>
      <c r="O2505" s="98"/>
      <c r="P2505" s="98"/>
      <c r="Q2505" s="98"/>
      <c r="R2505" s="98"/>
      <c r="S2505" s="98"/>
      <c r="T2505" s="64"/>
      <c r="U2505" s="98"/>
      <c r="V2505" s="126"/>
      <c r="W2505" s="64"/>
      <c r="X2505" s="64"/>
      <c r="Y2505" s="127">
        <v>8825</v>
      </c>
      <c r="Z2505" s="98">
        <v>0</v>
      </c>
      <c r="AA2505" s="64">
        <v>8825</v>
      </c>
      <c r="AB2505" s="137">
        <v>0.01</v>
      </c>
      <c r="AC2505" s="148">
        <f t="shared" si="273"/>
        <v>0.88249999999999995</v>
      </c>
    </row>
    <row r="2506" spans="1:29" ht="18" x14ac:dyDescent="0.35">
      <c r="A2506" s="129">
        <v>266</v>
      </c>
      <c r="B2506" s="130"/>
      <c r="C2506" s="130" t="s">
        <v>1619</v>
      </c>
      <c r="D2506" s="131" t="s">
        <v>314</v>
      </c>
      <c r="E2506" s="130">
        <v>20571</v>
      </c>
      <c r="F2506" s="130">
        <v>0</v>
      </c>
      <c r="G2506" s="130">
        <v>1</v>
      </c>
      <c r="H2506" s="98">
        <v>14</v>
      </c>
      <c r="I2506" s="130">
        <v>1</v>
      </c>
      <c r="J2506" s="98">
        <f>F2506*400+G2506*100+H2506</f>
        <v>114</v>
      </c>
      <c r="K2506" s="128">
        <v>100</v>
      </c>
      <c r="L2506" s="67">
        <f>J2506*K2506</f>
        <v>11400</v>
      </c>
      <c r="M2506" s="132">
        <v>1</v>
      </c>
      <c r="N2506" s="98">
        <v>100</v>
      </c>
      <c r="O2506" s="98" t="s">
        <v>39</v>
      </c>
      <c r="P2506" s="98" t="s">
        <v>40</v>
      </c>
      <c r="Q2506" s="98">
        <v>60</v>
      </c>
      <c r="R2506" s="98">
        <v>100</v>
      </c>
      <c r="S2506" s="98">
        <v>6550</v>
      </c>
      <c r="T2506" s="64">
        <v>393000</v>
      </c>
      <c r="U2506" s="98">
        <v>20</v>
      </c>
      <c r="V2506" s="98">
        <v>30</v>
      </c>
      <c r="W2506" s="64">
        <v>275100</v>
      </c>
      <c r="X2506" s="64">
        <v>275100</v>
      </c>
      <c r="Y2506" s="98">
        <v>276600</v>
      </c>
      <c r="Z2506" s="98">
        <v>50</v>
      </c>
      <c r="AA2506" s="64">
        <v>0</v>
      </c>
      <c r="AB2506" s="137">
        <v>0.02</v>
      </c>
      <c r="AC2506" s="148">
        <f t="shared" si="273"/>
        <v>0</v>
      </c>
    </row>
    <row r="2507" spans="1:29" ht="18" x14ac:dyDescent="0.35">
      <c r="A2507" s="133"/>
      <c r="B2507" s="103"/>
      <c r="C2507" s="103"/>
      <c r="D2507" s="134"/>
      <c r="E2507" s="103"/>
      <c r="F2507" s="103"/>
      <c r="G2507" s="103"/>
      <c r="H2507" s="94"/>
      <c r="I2507" s="103"/>
      <c r="J2507" s="94"/>
      <c r="K2507" s="101"/>
      <c r="L2507" s="51"/>
      <c r="M2507" s="135">
        <v>2</v>
      </c>
      <c r="N2507" s="94"/>
      <c r="O2507" s="94"/>
      <c r="P2507" s="94"/>
      <c r="Q2507" s="94"/>
      <c r="R2507" s="94"/>
      <c r="S2507" s="94"/>
      <c r="T2507" s="61"/>
      <c r="U2507" s="94"/>
      <c r="V2507" s="94"/>
      <c r="W2507" s="61"/>
      <c r="X2507" s="61"/>
      <c r="Y2507" s="94">
        <v>5400</v>
      </c>
      <c r="Z2507" s="94">
        <v>0</v>
      </c>
      <c r="AA2507" s="61">
        <v>5400</v>
      </c>
      <c r="AB2507" s="136">
        <v>0.01</v>
      </c>
      <c r="AC2507" s="149">
        <f t="shared" si="273"/>
        <v>0.54</v>
      </c>
    </row>
    <row r="2508" spans="1:29" ht="18" x14ac:dyDescent="0.35">
      <c r="A2508" s="90"/>
      <c r="B2508" s="90"/>
      <c r="C2508" s="90"/>
      <c r="D2508" s="90"/>
      <c r="E2508" s="90"/>
      <c r="F2508" s="90"/>
      <c r="G2508" s="90"/>
      <c r="H2508" s="90"/>
      <c r="I2508" s="90"/>
      <c r="J2508" s="90"/>
      <c r="K2508" s="91"/>
      <c r="L2508" s="93"/>
      <c r="M2508" s="92"/>
      <c r="N2508" s="92"/>
      <c r="O2508" s="90"/>
      <c r="P2508" s="90"/>
      <c r="Q2508" s="90"/>
      <c r="R2508" s="90"/>
      <c r="S2508" s="90"/>
      <c r="T2508" s="138"/>
      <c r="U2508" s="90"/>
      <c r="V2508" s="90"/>
      <c r="W2508" s="138"/>
      <c r="X2508" s="138"/>
      <c r="Y2508" s="138"/>
      <c r="Z2508" s="90"/>
      <c r="AA2508" s="229" t="s">
        <v>105</v>
      </c>
      <c r="AB2508" s="90"/>
      <c r="AC2508" s="93"/>
    </row>
    <row r="2509" spans="1:29" ht="18" x14ac:dyDescent="0.35">
      <c r="A2509" s="534" t="s">
        <v>0</v>
      </c>
      <c r="B2509" s="534"/>
      <c r="C2509" s="534"/>
      <c r="D2509" s="534"/>
      <c r="E2509" s="534"/>
      <c r="F2509" s="534"/>
      <c r="G2509" s="534"/>
      <c r="H2509" s="534"/>
      <c r="I2509" s="534"/>
      <c r="J2509" s="534"/>
      <c r="K2509" s="534"/>
      <c r="L2509" s="534"/>
      <c r="M2509" s="534"/>
      <c r="N2509" s="534"/>
      <c r="O2509" s="534"/>
      <c r="P2509" s="534"/>
      <c r="Q2509" s="534"/>
      <c r="R2509" s="534"/>
      <c r="S2509" s="534"/>
      <c r="T2509" s="534"/>
      <c r="U2509" s="534"/>
      <c r="V2509" s="534"/>
      <c r="W2509" s="534"/>
      <c r="X2509" s="534"/>
      <c r="Y2509" s="534"/>
      <c r="Z2509" s="534"/>
      <c r="AA2509" s="534"/>
      <c r="AB2509" s="534"/>
      <c r="AC2509" s="93"/>
    </row>
    <row r="2510" spans="1:29" ht="18" x14ac:dyDescent="0.35">
      <c r="A2510" s="534" t="s">
        <v>1</v>
      </c>
      <c r="B2510" s="534"/>
      <c r="C2510" s="534"/>
      <c r="D2510" s="534"/>
      <c r="E2510" s="534"/>
      <c r="F2510" s="534"/>
      <c r="G2510" s="534"/>
      <c r="H2510" s="534"/>
      <c r="I2510" s="534"/>
      <c r="J2510" s="534"/>
      <c r="K2510" s="534"/>
      <c r="L2510" s="534"/>
      <c r="M2510" s="534"/>
      <c r="N2510" s="534"/>
      <c r="O2510" s="534"/>
      <c r="P2510" s="534"/>
      <c r="Q2510" s="534"/>
      <c r="R2510" s="534"/>
      <c r="S2510" s="534"/>
      <c r="T2510" s="534"/>
      <c r="U2510" s="534"/>
      <c r="V2510" s="534"/>
      <c r="W2510" s="534"/>
      <c r="X2510" s="534"/>
      <c r="Y2510" s="534"/>
      <c r="Z2510" s="534"/>
      <c r="AA2510" s="534"/>
      <c r="AB2510" s="534"/>
      <c r="AC2510" s="93"/>
    </row>
    <row r="2511" spans="1:29" ht="18" x14ac:dyDescent="0.35">
      <c r="A2511" s="535" t="s">
        <v>582</v>
      </c>
      <c r="B2511" s="535"/>
      <c r="C2511" s="535"/>
      <c r="D2511" s="535"/>
      <c r="E2511" s="535"/>
      <c r="F2511" s="535"/>
      <c r="G2511" s="535"/>
      <c r="H2511" s="535"/>
      <c r="I2511" s="535"/>
      <c r="J2511" s="535"/>
      <c r="K2511" s="535"/>
      <c r="L2511" s="535"/>
      <c r="M2511" s="535"/>
      <c r="N2511" s="535"/>
      <c r="O2511" s="535"/>
      <c r="P2511" s="535"/>
      <c r="Q2511" s="535"/>
      <c r="R2511" s="535"/>
      <c r="S2511" s="535"/>
      <c r="T2511" s="535"/>
      <c r="U2511" s="535"/>
      <c r="V2511" s="535"/>
      <c r="W2511" s="535"/>
      <c r="X2511" s="535"/>
      <c r="Y2511" s="535"/>
      <c r="Z2511" s="535"/>
      <c r="AA2511" s="535"/>
      <c r="AB2511" s="535"/>
      <c r="AC2511" s="251"/>
    </row>
    <row r="2512" spans="1:29" ht="18" x14ac:dyDescent="0.35">
      <c r="A2512" s="514" t="s">
        <v>3</v>
      </c>
      <c r="B2512" s="515"/>
      <c r="C2512" s="515"/>
      <c r="D2512" s="515"/>
      <c r="E2512" s="515"/>
      <c r="F2512" s="515"/>
      <c r="G2512" s="515"/>
      <c r="H2512" s="515"/>
      <c r="I2512" s="515"/>
      <c r="J2512" s="515"/>
      <c r="K2512" s="515"/>
      <c r="L2512" s="516"/>
      <c r="M2512" s="517" t="s">
        <v>4</v>
      </c>
      <c r="N2512" s="518"/>
      <c r="O2512" s="518"/>
      <c r="P2512" s="518"/>
      <c r="Q2512" s="518"/>
      <c r="R2512" s="518"/>
      <c r="S2512" s="518"/>
      <c r="T2512" s="518"/>
      <c r="U2512" s="518"/>
      <c r="V2512" s="518"/>
      <c r="W2512" s="519"/>
      <c r="X2512" s="520" t="s">
        <v>5</v>
      </c>
      <c r="Y2512" s="520" t="s">
        <v>6</v>
      </c>
      <c r="Z2512" s="523" t="s">
        <v>7</v>
      </c>
      <c r="AA2512" s="523" t="s">
        <v>8</v>
      </c>
      <c r="AB2512" s="523" t="s">
        <v>9</v>
      </c>
      <c r="AC2512" s="460" t="s">
        <v>10</v>
      </c>
    </row>
    <row r="2513" spans="1:29" ht="18" x14ac:dyDescent="0.35">
      <c r="A2513" s="490" t="s">
        <v>11</v>
      </c>
      <c r="B2513" s="226"/>
      <c r="C2513" s="226"/>
      <c r="D2513" s="493" t="s">
        <v>12</v>
      </c>
      <c r="E2513" s="493" t="s">
        <v>13</v>
      </c>
      <c r="F2513" s="496" t="s">
        <v>14</v>
      </c>
      <c r="G2513" s="497"/>
      <c r="H2513" s="498"/>
      <c r="I2513" s="493" t="s">
        <v>15</v>
      </c>
      <c r="J2513" s="493" t="s">
        <v>16</v>
      </c>
      <c r="K2513" s="493" t="s">
        <v>17</v>
      </c>
      <c r="L2513" s="502" t="s">
        <v>18</v>
      </c>
      <c r="M2513" s="505" t="s">
        <v>11</v>
      </c>
      <c r="N2513" s="508" t="s">
        <v>19</v>
      </c>
      <c r="O2513" s="511" t="s">
        <v>20</v>
      </c>
      <c r="P2513" s="511" t="s">
        <v>15</v>
      </c>
      <c r="Q2513" s="511" t="s">
        <v>21</v>
      </c>
      <c r="R2513" s="511" t="s">
        <v>22</v>
      </c>
      <c r="S2513" s="511" t="s">
        <v>23</v>
      </c>
      <c r="T2513" s="526" t="s">
        <v>24</v>
      </c>
      <c r="U2513" s="529" t="s">
        <v>25</v>
      </c>
      <c r="V2513" s="530"/>
      <c r="W2513" s="526" t="s">
        <v>26</v>
      </c>
      <c r="X2513" s="521"/>
      <c r="Y2513" s="521"/>
      <c r="Z2513" s="524"/>
      <c r="AA2513" s="524"/>
      <c r="AB2513" s="524"/>
      <c r="AC2513" s="461"/>
    </row>
    <row r="2514" spans="1:29" ht="18" x14ac:dyDescent="0.25">
      <c r="A2514" s="491"/>
      <c r="B2514" s="227"/>
      <c r="C2514" s="227"/>
      <c r="D2514" s="494"/>
      <c r="E2514" s="494"/>
      <c r="F2514" s="499"/>
      <c r="G2514" s="500"/>
      <c r="H2514" s="501"/>
      <c r="I2514" s="494"/>
      <c r="J2514" s="494"/>
      <c r="K2514" s="494"/>
      <c r="L2514" s="503"/>
      <c r="M2514" s="506"/>
      <c r="N2514" s="509"/>
      <c r="O2514" s="512"/>
      <c r="P2514" s="512"/>
      <c r="Q2514" s="512"/>
      <c r="R2514" s="512"/>
      <c r="S2514" s="512"/>
      <c r="T2514" s="527"/>
      <c r="U2514" s="511" t="s">
        <v>27</v>
      </c>
      <c r="V2514" s="531" t="s">
        <v>28</v>
      </c>
      <c r="W2514" s="527"/>
      <c r="X2514" s="521"/>
      <c r="Y2514" s="521"/>
      <c r="Z2514" s="524"/>
      <c r="AA2514" s="524"/>
      <c r="AB2514" s="524"/>
      <c r="AC2514" s="461"/>
    </row>
    <row r="2515" spans="1:29" ht="18" x14ac:dyDescent="0.25">
      <c r="A2515" s="491"/>
      <c r="B2515" s="227"/>
      <c r="C2515" s="227"/>
      <c r="D2515" s="494"/>
      <c r="E2515" s="494"/>
      <c r="F2515" s="490" t="s">
        <v>29</v>
      </c>
      <c r="G2515" s="490" t="s">
        <v>30</v>
      </c>
      <c r="H2515" s="490" t="s">
        <v>31</v>
      </c>
      <c r="I2515" s="494"/>
      <c r="J2515" s="494"/>
      <c r="K2515" s="494"/>
      <c r="L2515" s="503"/>
      <c r="M2515" s="506"/>
      <c r="N2515" s="509"/>
      <c r="O2515" s="512"/>
      <c r="P2515" s="512"/>
      <c r="Q2515" s="512"/>
      <c r="R2515" s="512"/>
      <c r="S2515" s="512"/>
      <c r="T2515" s="527"/>
      <c r="U2515" s="512"/>
      <c r="V2515" s="532"/>
      <c r="W2515" s="527"/>
      <c r="X2515" s="521"/>
      <c r="Y2515" s="521"/>
      <c r="Z2515" s="524"/>
      <c r="AA2515" s="524"/>
      <c r="AB2515" s="524"/>
      <c r="AC2515" s="461"/>
    </row>
    <row r="2516" spans="1:29" ht="18" x14ac:dyDescent="0.25">
      <c r="A2516" s="491"/>
      <c r="B2516" s="227"/>
      <c r="C2516" s="227"/>
      <c r="D2516" s="494"/>
      <c r="E2516" s="494"/>
      <c r="F2516" s="491"/>
      <c r="G2516" s="491"/>
      <c r="H2516" s="491"/>
      <c r="I2516" s="494"/>
      <c r="J2516" s="494"/>
      <c r="K2516" s="494"/>
      <c r="L2516" s="503"/>
      <c r="M2516" s="506"/>
      <c r="N2516" s="509"/>
      <c r="O2516" s="512"/>
      <c r="P2516" s="512"/>
      <c r="Q2516" s="512"/>
      <c r="R2516" s="512"/>
      <c r="S2516" s="512"/>
      <c r="T2516" s="527"/>
      <c r="U2516" s="512"/>
      <c r="V2516" s="532"/>
      <c r="W2516" s="527"/>
      <c r="X2516" s="521"/>
      <c r="Y2516" s="521"/>
      <c r="Z2516" s="524"/>
      <c r="AA2516" s="524"/>
      <c r="AB2516" s="524"/>
      <c r="AC2516" s="461"/>
    </row>
    <row r="2517" spans="1:29" ht="18" x14ac:dyDescent="0.25">
      <c r="A2517" s="492"/>
      <c r="B2517" s="228"/>
      <c r="C2517" s="228"/>
      <c r="D2517" s="495"/>
      <c r="E2517" s="495"/>
      <c r="F2517" s="492"/>
      <c r="G2517" s="492"/>
      <c r="H2517" s="492"/>
      <c r="I2517" s="495"/>
      <c r="J2517" s="495"/>
      <c r="K2517" s="495"/>
      <c r="L2517" s="504"/>
      <c r="M2517" s="507"/>
      <c r="N2517" s="510"/>
      <c r="O2517" s="513"/>
      <c r="P2517" s="513"/>
      <c r="Q2517" s="513"/>
      <c r="R2517" s="513"/>
      <c r="S2517" s="513"/>
      <c r="T2517" s="528"/>
      <c r="U2517" s="513"/>
      <c r="V2517" s="533"/>
      <c r="W2517" s="528"/>
      <c r="X2517" s="522"/>
      <c r="Y2517" s="522"/>
      <c r="Z2517" s="525"/>
      <c r="AA2517" s="525"/>
      <c r="AB2517" s="525"/>
      <c r="AC2517" s="462"/>
    </row>
    <row r="2518" spans="1:29" ht="18" x14ac:dyDescent="0.35">
      <c r="A2518" s="10">
        <v>1</v>
      </c>
      <c r="B2518" s="248"/>
      <c r="C2518" s="99" t="s">
        <v>583</v>
      </c>
      <c r="D2518" s="94" t="s">
        <v>584</v>
      </c>
      <c r="E2518" s="94">
        <v>2407</v>
      </c>
      <c r="F2518" s="94">
        <v>14</v>
      </c>
      <c r="G2518" s="94">
        <v>2</v>
      </c>
      <c r="H2518" s="94">
        <v>37</v>
      </c>
      <c r="I2518" s="94">
        <v>1</v>
      </c>
      <c r="J2518" s="11">
        <f t="shared" ref="J2518:J2593" si="277">F2518*400+G2518*100+H2518</f>
        <v>5837</v>
      </c>
      <c r="K2518" s="101">
        <v>100</v>
      </c>
      <c r="L2518" s="11">
        <f t="shared" ref="L2518:L2593" si="278">J2518*K2518</f>
        <v>583700</v>
      </c>
      <c r="M2518" s="96"/>
      <c r="N2518" s="96"/>
      <c r="O2518" s="94"/>
      <c r="P2518" s="94"/>
      <c r="Q2518" s="94"/>
      <c r="R2518" s="94"/>
      <c r="S2518" s="94"/>
      <c r="T2518" s="139"/>
      <c r="U2518" s="94"/>
      <c r="V2518" s="94"/>
      <c r="W2518" s="139"/>
      <c r="X2518" s="139"/>
      <c r="Y2518" s="139">
        <v>583700</v>
      </c>
      <c r="Z2518" s="94">
        <v>0</v>
      </c>
      <c r="AA2518" s="94">
        <v>583700</v>
      </c>
      <c r="AB2518" s="94">
        <v>0.01</v>
      </c>
      <c r="AC2518" s="152">
        <f>AA2518*AB2518/100</f>
        <v>58.37</v>
      </c>
    </row>
    <row r="2519" spans="1:29" ht="18" x14ac:dyDescent="0.35">
      <c r="A2519" s="10">
        <v>2</v>
      </c>
      <c r="B2519" s="10"/>
      <c r="C2519" s="94" t="s">
        <v>585</v>
      </c>
      <c r="D2519" s="94" t="s">
        <v>584</v>
      </c>
      <c r="E2519" s="94">
        <v>4541</v>
      </c>
      <c r="F2519" s="94">
        <v>9</v>
      </c>
      <c r="G2519" s="94">
        <v>2</v>
      </c>
      <c r="H2519" s="94">
        <v>70</v>
      </c>
      <c r="I2519" s="94">
        <v>1</v>
      </c>
      <c r="J2519" s="11">
        <f t="shared" si="277"/>
        <v>3870</v>
      </c>
      <c r="K2519" s="101">
        <v>100</v>
      </c>
      <c r="L2519" s="11">
        <f t="shared" si="278"/>
        <v>387000</v>
      </c>
      <c r="M2519" s="96"/>
      <c r="N2519" s="96"/>
      <c r="O2519" s="94"/>
      <c r="P2519" s="94"/>
      <c r="Q2519" s="94"/>
      <c r="R2519" s="94"/>
      <c r="S2519" s="94"/>
      <c r="T2519" s="139"/>
      <c r="U2519" s="94"/>
      <c r="V2519" s="94"/>
      <c r="W2519" s="139"/>
      <c r="X2519" s="139"/>
      <c r="Y2519" s="139">
        <v>387000</v>
      </c>
      <c r="Z2519" s="94">
        <v>0</v>
      </c>
      <c r="AA2519" s="94">
        <v>387000</v>
      </c>
      <c r="AB2519" s="94">
        <v>0.01</v>
      </c>
      <c r="AC2519" s="153">
        <f t="shared" ref="AC2519:AC2582" si="279">AA2519*AB2519/100</f>
        <v>38.700000000000003</v>
      </c>
    </row>
    <row r="2520" spans="1:29" ht="18" x14ac:dyDescent="0.35">
      <c r="A2520" s="10">
        <v>3</v>
      </c>
      <c r="B2520" s="10"/>
      <c r="C2520" s="94" t="s">
        <v>586</v>
      </c>
      <c r="D2520" s="94" t="s">
        <v>584</v>
      </c>
      <c r="E2520" s="94">
        <v>2420</v>
      </c>
      <c r="F2520" s="94">
        <v>8</v>
      </c>
      <c r="G2520" s="94">
        <v>3</v>
      </c>
      <c r="H2520" s="94">
        <v>3</v>
      </c>
      <c r="I2520" s="94">
        <v>1</v>
      </c>
      <c r="J2520" s="11">
        <f t="shared" si="277"/>
        <v>3503</v>
      </c>
      <c r="K2520" s="101">
        <v>280</v>
      </c>
      <c r="L2520" s="11">
        <f t="shared" si="278"/>
        <v>980840</v>
      </c>
      <c r="M2520" s="140" t="s">
        <v>37</v>
      </c>
      <c r="N2520" s="96" t="s">
        <v>38</v>
      </c>
      <c r="O2520" s="94" t="s">
        <v>39</v>
      </c>
      <c r="P2520" s="94" t="s">
        <v>40</v>
      </c>
      <c r="Q2520" s="94">
        <v>90</v>
      </c>
      <c r="R2520" s="94">
        <v>100</v>
      </c>
      <c r="S2520" s="94">
        <v>6550</v>
      </c>
      <c r="T2520" s="139">
        <v>589500</v>
      </c>
      <c r="U2520" s="94">
        <v>20</v>
      </c>
      <c r="V2520" s="94">
        <v>30</v>
      </c>
      <c r="W2520" s="139">
        <v>412650</v>
      </c>
      <c r="X2520" s="139">
        <v>412650</v>
      </c>
      <c r="Y2520" s="139">
        <v>418950</v>
      </c>
      <c r="Z2520" s="94">
        <v>50</v>
      </c>
      <c r="AA2520" s="94">
        <v>0</v>
      </c>
      <c r="AB2520" s="94">
        <v>0.02</v>
      </c>
      <c r="AC2520" s="153">
        <f t="shared" si="279"/>
        <v>0</v>
      </c>
    </row>
    <row r="2521" spans="1:29" ht="18" x14ac:dyDescent="0.35">
      <c r="A2521" s="10"/>
      <c r="B2521" s="10"/>
      <c r="C2521" s="94"/>
      <c r="D2521" s="94"/>
      <c r="E2521" s="94"/>
      <c r="F2521" s="94"/>
      <c r="G2521" s="94"/>
      <c r="H2521" s="94"/>
      <c r="I2521" s="94"/>
      <c r="J2521" s="11"/>
      <c r="K2521" s="101"/>
      <c r="L2521" s="11"/>
      <c r="M2521" s="140" t="s">
        <v>41</v>
      </c>
      <c r="N2521" s="96"/>
      <c r="O2521" s="94"/>
      <c r="P2521" s="94"/>
      <c r="Q2521" s="94"/>
      <c r="R2521" s="94"/>
      <c r="S2521" s="94"/>
      <c r="T2521" s="139"/>
      <c r="U2521" s="94"/>
      <c r="V2521" s="94"/>
      <c r="W2521" s="139"/>
      <c r="X2521" s="139"/>
      <c r="Y2521" s="139">
        <v>974540</v>
      </c>
      <c r="Z2521" s="94">
        <v>0</v>
      </c>
      <c r="AA2521" s="94">
        <v>974540</v>
      </c>
      <c r="AB2521" s="94">
        <v>0.01</v>
      </c>
      <c r="AC2521" s="153">
        <f t="shared" si="279"/>
        <v>97.453999999999994</v>
      </c>
    </row>
    <row r="2522" spans="1:29" ht="18" x14ac:dyDescent="0.35">
      <c r="A2522" s="10">
        <v>4</v>
      </c>
      <c r="B2522" s="10"/>
      <c r="C2522" s="94" t="s">
        <v>587</v>
      </c>
      <c r="D2522" s="94" t="s">
        <v>584</v>
      </c>
      <c r="E2522" s="94">
        <v>6161</v>
      </c>
      <c r="F2522" s="94">
        <v>4</v>
      </c>
      <c r="G2522" s="94">
        <v>0</v>
      </c>
      <c r="H2522" s="94">
        <v>40</v>
      </c>
      <c r="I2522" s="94">
        <v>1</v>
      </c>
      <c r="J2522" s="11">
        <f t="shared" si="277"/>
        <v>1640</v>
      </c>
      <c r="K2522" s="101">
        <v>100</v>
      </c>
      <c r="L2522" s="11">
        <f t="shared" si="278"/>
        <v>164000</v>
      </c>
      <c r="M2522" s="96"/>
      <c r="N2522" s="96"/>
      <c r="O2522" s="94"/>
      <c r="P2522" s="94"/>
      <c r="Q2522" s="94"/>
      <c r="R2522" s="94"/>
      <c r="S2522" s="94"/>
      <c r="T2522" s="139"/>
      <c r="U2522" s="94"/>
      <c r="V2522" s="94"/>
      <c r="W2522" s="139"/>
      <c r="X2522" s="139"/>
      <c r="Y2522" s="139">
        <f>L2522</f>
        <v>164000</v>
      </c>
      <c r="Z2522" s="94">
        <v>0</v>
      </c>
      <c r="AA2522" s="111">
        <f>Y2522</f>
        <v>164000</v>
      </c>
      <c r="AB2522" s="94">
        <v>0.01</v>
      </c>
      <c r="AC2522" s="153">
        <f t="shared" si="279"/>
        <v>16.399999999999999</v>
      </c>
    </row>
    <row r="2523" spans="1:29" ht="18" x14ac:dyDescent="0.35">
      <c r="A2523" s="10">
        <v>5</v>
      </c>
      <c r="B2523" s="10"/>
      <c r="C2523" s="94" t="s">
        <v>588</v>
      </c>
      <c r="D2523" s="94" t="s">
        <v>584</v>
      </c>
      <c r="E2523" s="94">
        <v>4400</v>
      </c>
      <c r="F2523" s="94">
        <v>9</v>
      </c>
      <c r="G2523" s="94">
        <v>3</v>
      </c>
      <c r="H2523" s="94">
        <v>83</v>
      </c>
      <c r="I2523" s="94">
        <v>1</v>
      </c>
      <c r="J2523" s="11">
        <f t="shared" si="277"/>
        <v>3983</v>
      </c>
      <c r="K2523" s="101">
        <v>100</v>
      </c>
      <c r="L2523" s="11">
        <f t="shared" si="278"/>
        <v>398300</v>
      </c>
      <c r="M2523" s="96"/>
      <c r="N2523" s="96"/>
      <c r="O2523" s="94"/>
      <c r="P2523" s="94"/>
      <c r="Q2523" s="94"/>
      <c r="R2523" s="94"/>
      <c r="S2523" s="94"/>
      <c r="T2523" s="139"/>
      <c r="U2523" s="94"/>
      <c r="V2523" s="94"/>
      <c r="W2523" s="139"/>
      <c r="X2523" s="139"/>
      <c r="Y2523" s="139">
        <f t="shared" ref="Y2523:Y2530" si="280">L2523</f>
        <v>398300</v>
      </c>
      <c r="Z2523" s="94">
        <v>0</v>
      </c>
      <c r="AA2523" s="111">
        <f t="shared" ref="AA2523:AA2530" si="281">Y2523</f>
        <v>398300</v>
      </c>
      <c r="AB2523" s="94">
        <v>0.01</v>
      </c>
      <c r="AC2523" s="153">
        <f t="shared" si="279"/>
        <v>39.83</v>
      </c>
    </row>
    <row r="2524" spans="1:29" ht="18" x14ac:dyDescent="0.35">
      <c r="A2524" s="10">
        <v>6</v>
      </c>
      <c r="B2524" s="10"/>
      <c r="C2524" s="94" t="s">
        <v>589</v>
      </c>
      <c r="D2524" s="94" t="s">
        <v>584</v>
      </c>
      <c r="E2524" s="94">
        <v>7764</v>
      </c>
      <c r="F2524" s="94">
        <v>2</v>
      </c>
      <c r="G2524" s="94">
        <v>3</v>
      </c>
      <c r="H2524" s="94">
        <v>76</v>
      </c>
      <c r="I2524" s="94">
        <v>1</v>
      </c>
      <c r="J2524" s="11">
        <f t="shared" si="277"/>
        <v>1176</v>
      </c>
      <c r="K2524" s="101">
        <v>100</v>
      </c>
      <c r="L2524" s="11">
        <f t="shared" si="278"/>
        <v>117600</v>
      </c>
      <c r="M2524" s="140"/>
      <c r="N2524" s="96"/>
      <c r="O2524" s="94"/>
      <c r="P2524" s="94"/>
      <c r="Q2524" s="94"/>
      <c r="R2524" s="94"/>
      <c r="S2524" s="94"/>
      <c r="T2524" s="139"/>
      <c r="U2524" s="94"/>
      <c r="V2524" s="94"/>
      <c r="W2524" s="139"/>
      <c r="X2524" s="139"/>
      <c r="Y2524" s="139">
        <f t="shared" si="280"/>
        <v>117600</v>
      </c>
      <c r="Z2524" s="94">
        <v>0</v>
      </c>
      <c r="AA2524" s="111">
        <f t="shared" si="281"/>
        <v>117600</v>
      </c>
      <c r="AB2524" s="94">
        <v>0.01</v>
      </c>
      <c r="AC2524" s="153">
        <f t="shared" si="279"/>
        <v>11.76</v>
      </c>
    </row>
    <row r="2525" spans="1:29" ht="18" x14ac:dyDescent="0.35">
      <c r="A2525" s="10">
        <v>7</v>
      </c>
      <c r="B2525" s="10"/>
      <c r="C2525" s="94" t="s">
        <v>44</v>
      </c>
      <c r="D2525" s="94" t="s">
        <v>584</v>
      </c>
      <c r="E2525" s="94">
        <v>2426</v>
      </c>
      <c r="F2525" s="94">
        <v>8</v>
      </c>
      <c r="G2525" s="94">
        <v>0</v>
      </c>
      <c r="H2525" s="94">
        <v>38</v>
      </c>
      <c r="I2525" s="94">
        <v>1</v>
      </c>
      <c r="J2525" s="11">
        <f t="shared" si="277"/>
        <v>3238</v>
      </c>
      <c r="K2525" s="101">
        <v>100</v>
      </c>
      <c r="L2525" s="11">
        <f t="shared" si="278"/>
        <v>323800</v>
      </c>
      <c r="M2525" s="96"/>
      <c r="N2525" s="96"/>
      <c r="O2525" s="94"/>
      <c r="P2525" s="94"/>
      <c r="Q2525" s="94"/>
      <c r="R2525" s="94"/>
      <c r="S2525" s="94"/>
      <c r="T2525" s="139"/>
      <c r="U2525" s="94"/>
      <c r="V2525" s="94"/>
      <c r="W2525" s="139"/>
      <c r="X2525" s="139"/>
      <c r="Y2525" s="139">
        <f t="shared" si="280"/>
        <v>323800</v>
      </c>
      <c r="Z2525" s="94">
        <v>0</v>
      </c>
      <c r="AA2525" s="111">
        <f t="shared" si="281"/>
        <v>323800</v>
      </c>
      <c r="AB2525" s="94">
        <v>0.01</v>
      </c>
      <c r="AC2525" s="153">
        <f t="shared" si="279"/>
        <v>32.380000000000003</v>
      </c>
    </row>
    <row r="2526" spans="1:29" ht="18" x14ac:dyDescent="0.35">
      <c r="A2526" s="10">
        <v>8</v>
      </c>
      <c r="B2526" s="10"/>
      <c r="C2526" s="94" t="s">
        <v>590</v>
      </c>
      <c r="D2526" s="94" t="s">
        <v>584</v>
      </c>
      <c r="E2526" s="94">
        <v>5171</v>
      </c>
      <c r="F2526" s="94">
        <v>12</v>
      </c>
      <c r="G2526" s="94">
        <v>3</v>
      </c>
      <c r="H2526" s="94">
        <v>23</v>
      </c>
      <c r="I2526" s="94">
        <v>1</v>
      </c>
      <c r="J2526" s="11">
        <f t="shared" si="277"/>
        <v>5123</v>
      </c>
      <c r="K2526" s="101">
        <v>100</v>
      </c>
      <c r="L2526" s="11">
        <f t="shared" si="278"/>
        <v>512300</v>
      </c>
      <c r="M2526" s="96"/>
      <c r="N2526" s="96"/>
      <c r="O2526" s="94"/>
      <c r="P2526" s="94"/>
      <c r="Q2526" s="94"/>
      <c r="R2526" s="94"/>
      <c r="S2526" s="94"/>
      <c r="T2526" s="139"/>
      <c r="U2526" s="94"/>
      <c r="V2526" s="94"/>
      <c r="W2526" s="139"/>
      <c r="X2526" s="139"/>
      <c r="Y2526" s="139">
        <f t="shared" si="280"/>
        <v>512300</v>
      </c>
      <c r="Z2526" s="94">
        <v>0</v>
      </c>
      <c r="AA2526" s="111">
        <f t="shared" si="281"/>
        <v>512300</v>
      </c>
      <c r="AB2526" s="94">
        <v>0.01</v>
      </c>
      <c r="AC2526" s="153">
        <f t="shared" si="279"/>
        <v>51.23</v>
      </c>
    </row>
    <row r="2527" spans="1:29" ht="18" x14ac:dyDescent="0.35">
      <c r="A2527" s="10">
        <v>9</v>
      </c>
      <c r="B2527" s="10"/>
      <c r="C2527" s="94" t="s">
        <v>591</v>
      </c>
      <c r="D2527" s="94" t="s">
        <v>584</v>
      </c>
      <c r="E2527" s="94">
        <v>2412</v>
      </c>
      <c r="F2527" s="94">
        <v>20</v>
      </c>
      <c r="G2527" s="94">
        <v>2</v>
      </c>
      <c r="H2527" s="94">
        <v>7</v>
      </c>
      <c r="I2527" s="94">
        <v>1</v>
      </c>
      <c r="J2527" s="11">
        <f t="shared" si="277"/>
        <v>8207</v>
      </c>
      <c r="K2527" s="101">
        <v>500</v>
      </c>
      <c r="L2527" s="11">
        <f t="shared" si="278"/>
        <v>4103500</v>
      </c>
      <c r="M2527" s="140"/>
      <c r="N2527" s="96"/>
      <c r="O2527" s="94"/>
      <c r="P2527" s="94"/>
      <c r="Q2527" s="94"/>
      <c r="R2527" s="94"/>
      <c r="S2527" s="94"/>
      <c r="T2527" s="139"/>
      <c r="U2527" s="94"/>
      <c r="V2527" s="94"/>
      <c r="W2527" s="139"/>
      <c r="X2527" s="139"/>
      <c r="Y2527" s="139">
        <f t="shared" si="280"/>
        <v>4103500</v>
      </c>
      <c r="Z2527" s="94">
        <v>0</v>
      </c>
      <c r="AA2527" s="111">
        <f t="shared" si="281"/>
        <v>4103500</v>
      </c>
      <c r="AB2527" s="94">
        <v>0.01</v>
      </c>
      <c r="AC2527" s="153">
        <f t="shared" si="279"/>
        <v>410.35</v>
      </c>
    </row>
    <row r="2528" spans="1:29" ht="18" x14ac:dyDescent="0.35">
      <c r="A2528" s="10">
        <v>10</v>
      </c>
      <c r="B2528" s="10"/>
      <c r="C2528" s="94" t="s">
        <v>592</v>
      </c>
      <c r="D2528" s="94" t="s">
        <v>584</v>
      </c>
      <c r="E2528" s="94">
        <v>6746</v>
      </c>
      <c r="F2528" s="94">
        <v>7</v>
      </c>
      <c r="G2528" s="94">
        <v>1</v>
      </c>
      <c r="H2528" s="94">
        <v>68</v>
      </c>
      <c r="I2528" s="94">
        <v>1</v>
      </c>
      <c r="J2528" s="11">
        <f t="shared" si="277"/>
        <v>2968</v>
      </c>
      <c r="K2528" s="101">
        <v>100</v>
      </c>
      <c r="L2528" s="11">
        <f t="shared" si="278"/>
        <v>296800</v>
      </c>
      <c r="M2528" s="96"/>
      <c r="N2528" s="96"/>
      <c r="O2528" s="94"/>
      <c r="P2528" s="94"/>
      <c r="Q2528" s="94"/>
      <c r="R2528" s="94"/>
      <c r="S2528" s="94"/>
      <c r="T2528" s="139"/>
      <c r="U2528" s="94"/>
      <c r="V2528" s="94"/>
      <c r="W2528" s="139"/>
      <c r="X2528" s="139"/>
      <c r="Y2528" s="139">
        <f t="shared" si="280"/>
        <v>296800</v>
      </c>
      <c r="Z2528" s="94">
        <v>0</v>
      </c>
      <c r="AA2528" s="111">
        <f t="shared" si="281"/>
        <v>296800</v>
      </c>
      <c r="AB2528" s="94">
        <v>0.01</v>
      </c>
      <c r="AC2528" s="153">
        <f t="shared" si="279"/>
        <v>29.68</v>
      </c>
    </row>
    <row r="2529" spans="1:29" ht="18" x14ac:dyDescent="0.35">
      <c r="A2529" s="10">
        <v>11</v>
      </c>
      <c r="B2529" s="12"/>
      <c r="C2529" s="98" t="s">
        <v>59</v>
      </c>
      <c r="D2529" s="94" t="s">
        <v>584</v>
      </c>
      <c r="E2529" s="94">
        <v>2408</v>
      </c>
      <c r="F2529" s="94">
        <v>13</v>
      </c>
      <c r="G2529" s="94">
        <v>1</v>
      </c>
      <c r="H2529" s="94">
        <v>97</v>
      </c>
      <c r="I2529" s="94">
        <v>1</v>
      </c>
      <c r="J2529" s="11">
        <f t="shared" si="277"/>
        <v>5397</v>
      </c>
      <c r="K2529" s="101">
        <v>100</v>
      </c>
      <c r="L2529" s="11">
        <f t="shared" si="278"/>
        <v>539700</v>
      </c>
      <c r="M2529" s="96"/>
      <c r="N2529" s="96"/>
      <c r="O2529" s="94"/>
      <c r="P2529" s="94"/>
      <c r="Q2529" s="94"/>
      <c r="R2529" s="94"/>
      <c r="S2529" s="94"/>
      <c r="T2529" s="139"/>
      <c r="U2529" s="94"/>
      <c r="V2529" s="94"/>
      <c r="W2529" s="139"/>
      <c r="X2529" s="139"/>
      <c r="Y2529" s="139">
        <f t="shared" si="280"/>
        <v>539700</v>
      </c>
      <c r="Z2529" s="94">
        <v>0</v>
      </c>
      <c r="AA2529" s="111">
        <f t="shared" si="281"/>
        <v>539700</v>
      </c>
      <c r="AB2529" s="94">
        <v>0.01</v>
      </c>
      <c r="AC2529" s="153">
        <f t="shared" si="279"/>
        <v>53.97</v>
      </c>
    </row>
    <row r="2530" spans="1:29" ht="18" x14ac:dyDescent="0.35">
      <c r="A2530" s="10">
        <v>12</v>
      </c>
      <c r="B2530" s="10"/>
      <c r="C2530" s="94" t="s">
        <v>593</v>
      </c>
      <c r="D2530" s="94" t="s">
        <v>51</v>
      </c>
      <c r="E2530" s="94">
        <v>2422</v>
      </c>
      <c r="F2530" s="94">
        <v>6</v>
      </c>
      <c r="G2530" s="94">
        <v>2</v>
      </c>
      <c r="H2530" s="94">
        <v>68</v>
      </c>
      <c r="I2530" s="94">
        <v>1</v>
      </c>
      <c r="J2530" s="11">
        <f t="shared" si="277"/>
        <v>2668</v>
      </c>
      <c r="K2530" s="101">
        <v>280</v>
      </c>
      <c r="L2530" s="11">
        <f t="shared" si="278"/>
        <v>747040</v>
      </c>
      <c r="M2530" s="140"/>
      <c r="N2530" s="96"/>
      <c r="O2530" s="94"/>
      <c r="P2530" s="94"/>
      <c r="Q2530" s="94"/>
      <c r="R2530" s="94"/>
      <c r="S2530" s="94"/>
      <c r="T2530" s="139"/>
      <c r="U2530" s="94"/>
      <c r="V2530" s="94"/>
      <c r="W2530" s="139"/>
      <c r="X2530" s="139"/>
      <c r="Y2530" s="139">
        <f t="shared" si="280"/>
        <v>747040</v>
      </c>
      <c r="Z2530" s="94">
        <v>0</v>
      </c>
      <c r="AA2530" s="111">
        <f t="shared" si="281"/>
        <v>747040</v>
      </c>
      <c r="AB2530" s="94">
        <v>0.01</v>
      </c>
      <c r="AC2530" s="153">
        <f t="shared" si="279"/>
        <v>74.704000000000008</v>
      </c>
    </row>
    <row r="2531" spans="1:29" ht="18" x14ac:dyDescent="0.35">
      <c r="A2531" s="10">
        <v>13</v>
      </c>
      <c r="B2531" s="10"/>
      <c r="C2531" s="94" t="s">
        <v>594</v>
      </c>
      <c r="D2531" s="94" t="s">
        <v>51</v>
      </c>
      <c r="E2531" s="94">
        <v>5001</v>
      </c>
      <c r="F2531" s="94">
        <v>11</v>
      </c>
      <c r="G2531" s="94">
        <v>0</v>
      </c>
      <c r="H2531" s="94">
        <v>49</v>
      </c>
      <c r="I2531" s="94">
        <v>1</v>
      </c>
      <c r="J2531" s="11">
        <f t="shared" si="277"/>
        <v>4449</v>
      </c>
      <c r="K2531" s="101">
        <v>100</v>
      </c>
      <c r="L2531" s="11">
        <f t="shared" si="278"/>
        <v>444900</v>
      </c>
      <c r="M2531" s="96" t="s">
        <v>37</v>
      </c>
      <c r="N2531" s="96" t="s">
        <v>38</v>
      </c>
      <c r="O2531" s="94" t="s">
        <v>39</v>
      </c>
      <c r="P2531" s="94" t="s">
        <v>40</v>
      </c>
      <c r="Q2531" s="94">
        <v>100</v>
      </c>
      <c r="R2531" s="94">
        <v>100</v>
      </c>
      <c r="S2531" s="94">
        <v>6550</v>
      </c>
      <c r="T2531" s="139">
        <v>655000</v>
      </c>
      <c r="U2531" s="94">
        <v>40</v>
      </c>
      <c r="V2531" s="94">
        <v>70</v>
      </c>
      <c r="W2531" s="139">
        <v>196500</v>
      </c>
      <c r="X2531" s="139">
        <v>196500</v>
      </c>
      <c r="Y2531" s="139">
        <v>199000</v>
      </c>
      <c r="Z2531" s="94">
        <v>50</v>
      </c>
      <c r="AA2531" s="94">
        <v>0</v>
      </c>
      <c r="AB2531" s="94">
        <v>0.02</v>
      </c>
      <c r="AC2531" s="153">
        <f t="shared" si="279"/>
        <v>0</v>
      </c>
    </row>
    <row r="2532" spans="1:29" ht="18" x14ac:dyDescent="0.35">
      <c r="A2532" s="10"/>
      <c r="B2532" s="10"/>
      <c r="C2532" s="94"/>
      <c r="D2532" s="94"/>
      <c r="E2532" s="94"/>
      <c r="F2532" s="94"/>
      <c r="G2532" s="94"/>
      <c r="H2532" s="94"/>
      <c r="I2532" s="94"/>
      <c r="J2532" s="11"/>
      <c r="K2532" s="101"/>
      <c r="L2532" s="11"/>
      <c r="M2532" s="96" t="s">
        <v>41</v>
      </c>
      <c r="N2532" s="96"/>
      <c r="O2532" s="94"/>
      <c r="P2532" s="94"/>
      <c r="Q2532" s="94"/>
      <c r="R2532" s="94"/>
      <c r="S2532" s="94"/>
      <c r="T2532" s="139"/>
      <c r="U2532" s="94"/>
      <c r="V2532" s="94"/>
      <c r="W2532" s="139"/>
      <c r="X2532" s="139"/>
      <c r="Y2532" s="139">
        <v>439900</v>
      </c>
      <c r="Z2532" s="94">
        <v>0</v>
      </c>
      <c r="AA2532" s="94">
        <v>439900</v>
      </c>
      <c r="AB2532" s="94">
        <v>0.01</v>
      </c>
      <c r="AC2532" s="153">
        <f t="shared" si="279"/>
        <v>43.99</v>
      </c>
    </row>
    <row r="2533" spans="1:29" ht="18" x14ac:dyDescent="0.35">
      <c r="A2533" s="10">
        <v>14</v>
      </c>
      <c r="B2533" s="10"/>
      <c r="C2533" s="94" t="s">
        <v>595</v>
      </c>
      <c r="D2533" s="94" t="s">
        <v>51</v>
      </c>
      <c r="E2533" s="94">
        <v>6159</v>
      </c>
      <c r="F2533" s="94">
        <v>5</v>
      </c>
      <c r="G2533" s="94">
        <v>2</v>
      </c>
      <c r="H2533" s="94">
        <v>39</v>
      </c>
      <c r="I2533" s="94">
        <v>1</v>
      </c>
      <c r="J2533" s="11">
        <f t="shared" si="277"/>
        <v>2239</v>
      </c>
      <c r="K2533" s="101">
        <v>100</v>
      </c>
      <c r="L2533" s="11">
        <f t="shared" si="278"/>
        <v>223900</v>
      </c>
      <c r="M2533" s="96" t="s">
        <v>37</v>
      </c>
      <c r="N2533" s="96" t="s">
        <v>38</v>
      </c>
      <c r="O2533" s="94" t="s">
        <v>39</v>
      </c>
      <c r="P2533" s="94" t="s">
        <v>40</v>
      </c>
      <c r="Q2533" s="94">
        <v>108</v>
      </c>
      <c r="R2533" s="94">
        <v>100</v>
      </c>
      <c r="S2533" s="94">
        <v>6550</v>
      </c>
      <c r="T2533" s="139">
        <v>707400</v>
      </c>
      <c r="U2533" s="94">
        <v>20</v>
      </c>
      <c r="V2533" s="94">
        <v>30</v>
      </c>
      <c r="W2533" s="139">
        <v>495180</v>
      </c>
      <c r="X2533" s="139">
        <v>495180</v>
      </c>
      <c r="Y2533" s="139">
        <v>497880</v>
      </c>
      <c r="Z2533" s="94">
        <v>10</v>
      </c>
      <c r="AA2533" s="94">
        <v>0</v>
      </c>
      <c r="AB2533" s="94">
        <v>0.02</v>
      </c>
      <c r="AC2533" s="153">
        <f t="shared" si="279"/>
        <v>0</v>
      </c>
    </row>
    <row r="2534" spans="1:29" ht="18" x14ac:dyDescent="0.35">
      <c r="A2534" s="10"/>
      <c r="B2534" s="10"/>
      <c r="C2534" s="94"/>
      <c r="D2534" s="94"/>
      <c r="E2534" s="94"/>
      <c r="F2534" s="94"/>
      <c r="G2534" s="94"/>
      <c r="H2534" s="94"/>
      <c r="I2534" s="94"/>
      <c r="J2534" s="11"/>
      <c r="K2534" s="101"/>
      <c r="L2534" s="11"/>
      <c r="M2534" s="140" t="s">
        <v>41</v>
      </c>
      <c r="N2534" s="96"/>
      <c r="O2534" s="94"/>
      <c r="P2534" s="94"/>
      <c r="Q2534" s="94"/>
      <c r="R2534" s="94"/>
      <c r="S2534" s="94"/>
      <c r="T2534" s="139"/>
      <c r="U2534" s="94"/>
      <c r="V2534" s="94"/>
      <c r="W2534" s="139"/>
      <c r="X2534" s="139"/>
      <c r="Y2534" s="139">
        <v>221200</v>
      </c>
      <c r="Z2534" s="94">
        <v>0</v>
      </c>
      <c r="AA2534" s="94">
        <v>221200</v>
      </c>
      <c r="AB2534" s="94">
        <v>0.01</v>
      </c>
      <c r="AC2534" s="153">
        <f t="shared" si="279"/>
        <v>22.12</v>
      </c>
    </row>
    <row r="2535" spans="1:29" ht="18" x14ac:dyDescent="0.35">
      <c r="A2535" s="10">
        <v>15</v>
      </c>
      <c r="B2535" s="10"/>
      <c r="C2535" s="94" t="s">
        <v>596</v>
      </c>
      <c r="D2535" s="94" t="s">
        <v>51</v>
      </c>
      <c r="E2535" s="94"/>
      <c r="F2535" s="94">
        <v>4</v>
      </c>
      <c r="G2535" s="94">
        <v>2</v>
      </c>
      <c r="H2535" s="94">
        <v>58</v>
      </c>
      <c r="I2535" s="94">
        <v>1</v>
      </c>
      <c r="J2535" s="11">
        <f t="shared" si="277"/>
        <v>1858</v>
      </c>
      <c r="K2535" s="101">
        <v>100</v>
      </c>
      <c r="L2535" s="11">
        <f t="shared" si="278"/>
        <v>185800</v>
      </c>
      <c r="M2535" s="140" t="s">
        <v>37</v>
      </c>
      <c r="N2535" s="96" t="s">
        <v>38</v>
      </c>
      <c r="O2535" s="94" t="s">
        <v>39</v>
      </c>
      <c r="P2535" s="94" t="s">
        <v>40</v>
      </c>
      <c r="Q2535" s="94">
        <v>80</v>
      </c>
      <c r="R2535" s="94">
        <v>100</v>
      </c>
      <c r="S2535" s="94">
        <v>6550</v>
      </c>
      <c r="T2535" s="139">
        <v>524000</v>
      </c>
      <c r="U2535" s="94">
        <v>35</v>
      </c>
      <c r="V2535" s="94">
        <v>60</v>
      </c>
      <c r="W2535" s="139">
        <v>209600</v>
      </c>
      <c r="X2535" s="139">
        <v>209600</v>
      </c>
      <c r="Y2535" s="139">
        <v>211600</v>
      </c>
      <c r="Z2535" s="94">
        <v>10</v>
      </c>
      <c r="AA2535" s="94">
        <v>0</v>
      </c>
      <c r="AB2535" s="94">
        <v>0.02</v>
      </c>
      <c r="AC2535" s="153">
        <f t="shared" si="279"/>
        <v>0</v>
      </c>
    </row>
    <row r="2536" spans="1:29" ht="18" x14ac:dyDescent="0.35">
      <c r="A2536" s="10"/>
      <c r="B2536" s="10"/>
      <c r="C2536" s="94"/>
      <c r="D2536" s="94"/>
      <c r="E2536" s="94"/>
      <c r="F2536" s="94"/>
      <c r="G2536" s="94"/>
      <c r="H2536" s="94"/>
      <c r="I2536" s="94"/>
      <c r="J2536" s="11"/>
      <c r="K2536" s="101"/>
      <c r="L2536" s="11"/>
      <c r="M2536" s="140" t="s">
        <v>41</v>
      </c>
      <c r="N2536" s="96"/>
      <c r="O2536" s="94"/>
      <c r="P2536" s="94"/>
      <c r="Q2536" s="94"/>
      <c r="R2536" s="94"/>
      <c r="S2536" s="94"/>
      <c r="T2536" s="139"/>
      <c r="U2536" s="94"/>
      <c r="V2536" s="94"/>
      <c r="W2536" s="139"/>
      <c r="X2536" s="139"/>
      <c r="Y2536" s="139">
        <v>183800</v>
      </c>
      <c r="Z2536" s="94">
        <v>0</v>
      </c>
      <c r="AA2536" s="94">
        <v>183800</v>
      </c>
      <c r="AB2536" s="94">
        <v>0.01</v>
      </c>
      <c r="AC2536" s="153">
        <f t="shared" si="279"/>
        <v>18.38</v>
      </c>
    </row>
    <row r="2537" spans="1:29" ht="18" x14ac:dyDescent="0.35">
      <c r="A2537" s="10">
        <v>16</v>
      </c>
      <c r="B2537" s="10"/>
      <c r="C2537" s="94" t="s">
        <v>597</v>
      </c>
      <c r="D2537" s="94" t="s">
        <v>51</v>
      </c>
      <c r="E2537" s="94">
        <v>5534</v>
      </c>
      <c r="F2537" s="94">
        <v>9</v>
      </c>
      <c r="G2537" s="94">
        <v>3</v>
      </c>
      <c r="H2537" s="94">
        <v>65</v>
      </c>
      <c r="I2537" s="94">
        <v>1</v>
      </c>
      <c r="J2537" s="11">
        <f t="shared" si="277"/>
        <v>3965</v>
      </c>
      <c r="K2537" s="101">
        <v>100</v>
      </c>
      <c r="L2537" s="11">
        <f t="shared" si="278"/>
        <v>396500</v>
      </c>
      <c r="M2537" s="96" t="s">
        <v>37</v>
      </c>
      <c r="N2537" s="96" t="s">
        <v>38</v>
      </c>
      <c r="O2537" s="94" t="s">
        <v>39</v>
      </c>
      <c r="P2537" s="94" t="s">
        <v>40</v>
      </c>
      <c r="Q2537" s="94">
        <v>60</v>
      </c>
      <c r="R2537" s="94">
        <v>100</v>
      </c>
      <c r="S2537" s="94">
        <v>6550</v>
      </c>
      <c r="T2537" s="139">
        <v>393000</v>
      </c>
      <c r="U2537" s="94">
        <v>30</v>
      </c>
      <c r="V2537" s="94">
        <v>50</v>
      </c>
      <c r="W2537" s="139">
        <v>196500</v>
      </c>
      <c r="X2537" s="139">
        <v>196500</v>
      </c>
      <c r="Y2537" s="139">
        <v>198000</v>
      </c>
      <c r="Z2537" s="94">
        <v>50</v>
      </c>
      <c r="AA2537" s="94">
        <v>0</v>
      </c>
      <c r="AB2537" s="94">
        <v>0.02</v>
      </c>
      <c r="AC2537" s="153">
        <f t="shared" si="279"/>
        <v>0</v>
      </c>
    </row>
    <row r="2538" spans="1:29" ht="18" x14ac:dyDescent="0.35">
      <c r="A2538" s="10"/>
      <c r="B2538" s="10"/>
      <c r="C2538" s="94"/>
      <c r="D2538" s="94"/>
      <c r="E2538" s="94"/>
      <c r="F2538" s="94"/>
      <c r="G2538" s="94"/>
      <c r="H2538" s="94"/>
      <c r="I2538" s="94"/>
      <c r="J2538" s="11"/>
      <c r="K2538" s="101"/>
      <c r="L2538" s="11"/>
      <c r="M2538" s="96" t="s">
        <v>41</v>
      </c>
      <c r="N2538" s="96"/>
      <c r="O2538" s="94"/>
      <c r="P2538" s="94"/>
      <c r="Q2538" s="94"/>
      <c r="R2538" s="94"/>
      <c r="S2538" s="94"/>
      <c r="T2538" s="139"/>
      <c r="U2538" s="94"/>
      <c r="V2538" s="94"/>
      <c r="W2538" s="139"/>
      <c r="X2538" s="139"/>
      <c r="Y2538" s="139">
        <v>395000</v>
      </c>
      <c r="Z2538" s="94">
        <v>0</v>
      </c>
      <c r="AA2538" s="94">
        <v>395000</v>
      </c>
      <c r="AB2538" s="94">
        <v>0.01</v>
      </c>
      <c r="AC2538" s="153">
        <f t="shared" si="279"/>
        <v>39.5</v>
      </c>
    </row>
    <row r="2539" spans="1:29" ht="18" x14ac:dyDescent="0.35">
      <c r="A2539" s="10">
        <v>17</v>
      </c>
      <c r="B2539" s="10"/>
      <c r="C2539" s="94" t="s">
        <v>598</v>
      </c>
      <c r="D2539" s="94" t="s">
        <v>51</v>
      </c>
      <c r="E2539" s="94">
        <v>5528</v>
      </c>
      <c r="F2539" s="94">
        <v>10</v>
      </c>
      <c r="G2539" s="94">
        <v>2</v>
      </c>
      <c r="H2539" s="94">
        <v>33</v>
      </c>
      <c r="I2539" s="94">
        <v>1</v>
      </c>
      <c r="J2539" s="11">
        <f t="shared" si="277"/>
        <v>4233</v>
      </c>
      <c r="K2539" s="101">
        <v>100</v>
      </c>
      <c r="L2539" s="11">
        <f t="shared" si="278"/>
        <v>423300</v>
      </c>
      <c r="M2539" s="96"/>
      <c r="N2539" s="96"/>
      <c r="O2539" s="94"/>
      <c r="P2539" s="94"/>
      <c r="Q2539" s="94"/>
      <c r="R2539" s="94"/>
      <c r="S2539" s="94"/>
      <c r="T2539" s="139"/>
      <c r="U2539" s="94"/>
      <c r="V2539" s="94"/>
      <c r="W2539" s="139"/>
      <c r="X2539" s="139"/>
      <c r="Y2539" s="139">
        <v>423300</v>
      </c>
      <c r="Z2539" s="94">
        <v>0</v>
      </c>
      <c r="AA2539" s="94">
        <f>Y2539</f>
        <v>423300</v>
      </c>
      <c r="AB2539" s="94">
        <v>0.01</v>
      </c>
      <c r="AC2539" s="153">
        <f t="shared" si="279"/>
        <v>42.33</v>
      </c>
    </row>
    <row r="2540" spans="1:29" ht="18" x14ac:dyDescent="0.35">
      <c r="A2540" s="10">
        <v>18</v>
      </c>
      <c r="B2540" s="10"/>
      <c r="C2540" s="94" t="s">
        <v>47</v>
      </c>
      <c r="D2540" s="94" t="s">
        <v>51</v>
      </c>
      <c r="E2540" s="94">
        <v>5118</v>
      </c>
      <c r="F2540" s="94">
        <v>10</v>
      </c>
      <c r="G2540" s="94">
        <v>0</v>
      </c>
      <c r="H2540" s="94">
        <v>20</v>
      </c>
      <c r="I2540" s="94">
        <v>1</v>
      </c>
      <c r="J2540" s="11">
        <f t="shared" si="277"/>
        <v>4020</v>
      </c>
      <c r="K2540" s="101">
        <v>100</v>
      </c>
      <c r="L2540" s="11">
        <f t="shared" si="278"/>
        <v>402000</v>
      </c>
      <c r="M2540" s="140"/>
      <c r="N2540" s="96"/>
      <c r="O2540" s="94"/>
      <c r="P2540" s="94"/>
      <c r="Q2540" s="94"/>
      <c r="R2540" s="94"/>
      <c r="S2540" s="94"/>
      <c r="T2540" s="139"/>
      <c r="U2540" s="94"/>
      <c r="V2540" s="94"/>
      <c r="W2540" s="139"/>
      <c r="X2540" s="139"/>
      <c r="Y2540" s="139">
        <v>402000</v>
      </c>
      <c r="Z2540" s="94">
        <v>0</v>
      </c>
      <c r="AA2540" s="94">
        <f>Y2540</f>
        <v>402000</v>
      </c>
      <c r="AB2540" s="94">
        <v>0.01</v>
      </c>
      <c r="AC2540" s="153">
        <f t="shared" si="279"/>
        <v>40.200000000000003</v>
      </c>
    </row>
    <row r="2541" spans="1:29" ht="18" x14ac:dyDescent="0.35">
      <c r="A2541" s="10">
        <v>19</v>
      </c>
      <c r="B2541" s="10"/>
      <c r="C2541" s="94" t="s">
        <v>93</v>
      </c>
      <c r="D2541" s="94" t="s">
        <v>51</v>
      </c>
      <c r="E2541" s="94">
        <v>2423</v>
      </c>
      <c r="F2541" s="94">
        <v>6</v>
      </c>
      <c r="G2541" s="94">
        <v>2</v>
      </c>
      <c r="H2541" s="94">
        <v>94</v>
      </c>
      <c r="I2541" s="94">
        <v>1</v>
      </c>
      <c r="J2541" s="11">
        <f t="shared" si="277"/>
        <v>2694</v>
      </c>
      <c r="K2541" s="101">
        <v>100</v>
      </c>
      <c r="L2541" s="11">
        <f t="shared" si="278"/>
        <v>269400</v>
      </c>
      <c r="M2541" s="96"/>
      <c r="N2541" s="96"/>
      <c r="O2541" s="94"/>
      <c r="P2541" s="94"/>
      <c r="Q2541" s="94"/>
      <c r="R2541" s="94"/>
      <c r="S2541" s="94"/>
      <c r="T2541" s="139"/>
      <c r="U2541" s="94"/>
      <c r="V2541" s="94"/>
      <c r="W2541" s="139"/>
      <c r="X2541" s="139"/>
      <c r="Y2541" s="139">
        <v>269400</v>
      </c>
      <c r="Z2541" s="94">
        <v>0</v>
      </c>
      <c r="AA2541" s="94">
        <f>Y2541</f>
        <v>269400</v>
      </c>
      <c r="AB2541" s="94">
        <v>0.01</v>
      </c>
      <c r="AC2541" s="153">
        <f t="shared" si="279"/>
        <v>26.94</v>
      </c>
    </row>
    <row r="2542" spans="1:29" ht="18" x14ac:dyDescent="0.35">
      <c r="A2542" s="10">
        <v>20</v>
      </c>
      <c r="B2542" s="10"/>
      <c r="C2542" s="94" t="s">
        <v>93</v>
      </c>
      <c r="D2542" s="94" t="s">
        <v>51</v>
      </c>
      <c r="E2542" s="94">
        <v>10156</v>
      </c>
      <c r="F2542" s="94">
        <v>12</v>
      </c>
      <c r="G2542" s="94">
        <v>1</v>
      </c>
      <c r="H2542" s="94">
        <v>94</v>
      </c>
      <c r="I2542" s="94">
        <v>1</v>
      </c>
      <c r="J2542" s="11">
        <f t="shared" si="277"/>
        <v>4994</v>
      </c>
      <c r="K2542" s="101">
        <v>100</v>
      </c>
      <c r="L2542" s="11">
        <f t="shared" si="278"/>
        <v>499400</v>
      </c>
      <c r="M2542" s="96" t="s">
        <v>37</v>
      </c>
      <c r="N2542" s="96" t="s">
        <v>38</v>
      </c>
      <c r="O2542" s="94" t="s">
        <v>39</v>
      </c>
      <c r="P2542" s="94" t="s">
        <v>40</v>
      </c>
      <c r="Q2542" s="94">
        <v>1600</v>
      </c>
      <c r="R2542" s="94">
        <v>100</v>
      </c>
      <c r="S2542" s="94">
        <v>6550</v>
      </c>
      <c r="T2542" s="139">
        <v>10480000</v>
      </c>
      <c r="U2542" s="94">
        <v>15</v>
      </c>
      <c r="V2542" s="94">
        <v>20</v>
      </c>
      <c r="W2542" s="139">
        <f>T2542-T2542*V2542/100</f>
        <v>8384000</v>
      </c>
      <c r="X2542" s="139">
        <v>838400</v>
      </c>
      <c r="Y2542" s="139">
        <v>878400</v>
      </c>
      <c r="Z2542" s="94">
        <v>10</v>
      </c>
      <c r="AA2542" s="94">
        <v>0</v>
      </c>
      <c r="AB2542" s="94">
        <v>0.02</v>
      </c>
      <c r="AC2542" s="153">
        <f t="shared" si="279"/>
        <v>0</v>
      </c>
    </row>
    <row r="2543" spans="1:29" ht="18" x14ac:dyDescent="0.35">
      <c r="A2543" s="10"/>
      <c r="B2543" s="10"/>
      <c r="C2543" s="94"/>
      <c r="D2543" s="94"/>
      <c r="E2543" s="94"/>
      <c r="F2543" s="94"/>
      <c r="G2543" s="94"/>
      <c r="H2543" s="94"/>
      <c r="I2543" s="94"/>
      <c r="J2543" s="11"/>
      <c r="K2543" s="101"/>
      <c r="L2543" s="11"/>
      <c r="M2543" s="140" t="s">
        <v>41</v>
      </c>
      <c r="N2543" s="96" t="s">
        <v>599</v>
      </c>
      <c r="O2543" s="94" t="s">
        <v>39</v>
      </c>
      <c r="P2543" s="94" t="s">
        <v>600</v>
      </c>
      <c r="Q2543" s="94">
        <v>400</v>
      </c>
      <c r="R2543" s="94">
        <v>100</v>
      </c>
      <c r="S2543" s="94">
        <v>6000</v>
      </c>
      <c r="T2543" s="139">
        <v>2400000</v>
      </c>
      <c r="U2543" s="94">
        <v>15</v>
      </c>
      <c r="V2543" s="94">
        <v>20</v>
      </c>
      <c r="W2543" s="139">
        <f>T2543-T2543*20/100</f>
        <v>1920000</v>
      </c>
      <c r="X2543" s="139">
        <v>1920000</v>
      </c>
      <c r="Y2543" s="139">
        <v>1930000</v>
      </c>
      <c r="Z2543" s="94">
        <v>0</v>
      </c>
      <c r="AA2543" s="244">
        <v>1930000</v>
      </c>
      <c r="AB2543" s="94">
        <v>0.3</v>
      </c>
      <c r="AC2543" s="153">
        <f t="shared" si="279"/>
        <v>5790</v>
      </c>
    </row>
    <row r="2544" spans="1:29" ht="18" x14ac:dyDescent="0.35">
      <c r="A2544" s="10"/>
      <c r="B2544" s="10"/>
      <c r="C2544" s="94"/>
      <c r="D2544" s="94"/>
      <c r="E2544" s="94"/>
      <c r="F2544" s="94"/>
      <c r="G2544" s="94"/>
      <c r="H2544" s="94"/>
      <c r="I2544" s="94"/>
      <c r="J2544" s="11"/>
      <c r="K2544" s="101"/>
      <c r="L2544" s="11"/>
      <c r="M2544" s="140" t="s">
        <v>117</v>
      </c>
      <c r="N2544" s="96"/>
      <c r="O2544" s="94"/>
      <c r="P2544" s="94"/>
      <c r="Q2544" s="94"/>
      <c r="R2544" s="94"/>
      <c r="S2544" s="94"/>
      <c r="T2544" s="139"/>
      <c r="U2544" s="94"/>
      <c r="V2544" s="94"/>
      <c r="W2544" s="139"/>
      <c r="X2544" s="139"/>
      <c r="Y2544" s="139">
        <v>446900</v>
      </c>
      <c r="Z2544" s="94">
        <v>0</v>
      </c>
      <c r="AA2544" s="94">
        <v>446900</v>
      </c>
      <c r="AB2544" s="94">
        <v>0.01</v>
      </c>
      <c r="AC2544" s="153">
        <f t="shared" si="279"/>
        <v>44.69</v>
      </c>
    </row>
    <row r="2545" spans="1:29" ht="18" x14ac:dyDescent="0.35">
      <c r="A2545" s="10">
        <v>21</v>
      </c>
      <c r="B2545" s="10"/>
      <c r="C2545" s="94" t="s">
        <v>601</v>
      </c>
      <c r="D2545" s="94" t="s">
        <v>51</v>
      </c>
      <c r="E2545" s="94">
        <v>3495</v>
      </c>
      <c r="F2545" s="94">
        <v>4</v>
      </c>
      <c r="G2545" s="94">
        <v>3</v>
      </c>
      <c r="H2545" s="94">
        <v>83</v>
      </c>
      <c r="I2545" s="94">
        <v>1</v>
      </c>
      <c r="J2545" s="11">
        <f t="shared" si="277"/>
        <v>1983</v>
      </c>
      <c r="K2545" s="101">
        <v>100</v>
      </c>
      <c r="L2545" s="11">
        <f t="shared" si="278"/>
        <v>198300</v>
      </c>
      <c r="M2545" s="140"/>
      <c r="N2545" s="96"/>
      <c r="O2545" s="94"/>
      <c r="P2545" s="94"/>
      <c r="Q2545" s="94"/>
      <c r="R2545" s="94"/>
      <c r="S2545" s="94"/>
      <c r="T2545" s="139"/>
      <c r="U2545" s="94"/>
      <c r="V2545" s="94"/>
      <c r="W2545" s="139"/>
      <c r="X2545" s="139"/>
      <c r="Y2545" s="139">
        <f>L2545</f>
        <v>198300</v>
      </c>
      <c r="Z2545" s="94">
        <v>0</v>
      </c>
      <c r="AA2545" s="111">
        <f>Y2545</f>
        <v>198300</v>
      </c>
      <c r="AB2545" s="94">
        <v>0.01</v>
      </c>
      <c r="AC2545" s="153">
        <f t="shared" si="279"/>
        <v>19.829999999999998</v>
      </c>
    </row>
    <row r="2546" spans="1:29" ht="18" x14ac:dyDescent="0.35">
      <c r="A2546" s="10">
        <v>22</v>
      </c>
      <c r="B2546" s="10"/>
      <c r="C2546" s="94" t="s">
        <v>601</v>
      </c>
      <c r="D2546" s="94" t="s">
        <v>51</v>
      </c>
      <c r="E2546" s="94">
        <v>3494</v>
      </c>
      <c r="F2546" s="94">
        <v>7</v>
      </c>
      <c r="G2546" s="94">
        <v>2</v>
      </c>
      <c r="H2546" s="94">
        <v>1</v>
      </c>
      <c r="I2546" s="94">
        <v>1</v>
      </c>
      <c r="J2546" s="11">
        <f t="shared" si="277"/>
        <v>3001</v>
      </c>
      <c r="K2546" s="101">
        <v>100</v>
      </c>
      <c r="L2546" s="11">
        <f t="shared" si="278"/>
        <v>300100</v>
      </c>
      <c r="M2546" s="96"/>
      <c r="N2546" s="96"/>
      <c r="O2546" s="94"/>
      <c r="P2546" s="94"/>
      <c r="Q2546" s="94"/>
      <c r="R2546" s="94"/>
      <c r="S2546" s="94"/>
      <c r="T2546" s="139"/>
      <c r="U2546" s="94"/>
      <c r="V2546" s="94"/>
      <c r="W2546" s="139"/>
      <c r="X2546" s="139"/>
      <c r="Y2546" s="139">
        <f>L2546</f>
        <v>300100</v>
      </c>
      <c r="Z2546" s="94">
        <v>0</v>
      </c>
      <c r="AA2546" s="111">
        <f>Y2546</f>
        <v>300100</v>
      </c>
      <c r="AB2546" s="94">
        <v>0.01</v>
      </c>
      <c r="AC2546" s="153">
        <f t="shared" si="279"/>
        <v>30.01</v>
      </c>
    </row>
    <row r="2547" spans="1:29" ht="18" x14ac:dyDescent="0.35">
      <c r="A2547" s="10">
        <v>23</v>
      </c>
      <c r="B2547" s="248"/>
      <c r="C2547" s="99" t="s">
        <v>602</v>
      </c>
      <c r="D2547" s="94" t="s">
        <v>51</v>
      </c>
      <c r="E2547" s="94">
        <v>2950</v>
      </c>
      <c r="F2547" s="94">
        <v>11</v>
      </c>
      <c r="G2547" s="94">
        <v>2</v>
      </c>
      <c r="H2547" s="94">
        <v>60</v>
      </c>
      <c r="I2547" s="94">
        <v>1</v>
      </c>
      <c r="J2547" s="11">
        <f t="shared" si="277"/>
        <v>4660</v>
      </c>
      <c r="K2547" s="101">
        <v>100</v>
      </c>
      <c r="L2547" s="11">
        <f t="shared" si="278"/>
        <v>466000</v>
      </c>
      <c r="M2547" s="96"/>
      <c r="N2547" s="96"/>
      <c r="O2547" s="94"/>
      <c r="P2547" s="94"/>
      <c r="Q2547" s="94"/>
      <c r="R2547" s="94"/>
      <c r="S2547" s="94"/>
      <c r="T2547" s="139"/>
      <c r="U2547" s="94"/>
      <c r="V2547" s="94"/>
      <c r="W2547" s="139"/>
      <c r="X2547" s="139"/>
      <c r="Y2547" s="139">
        <f>L2547</f>
        <v>466000</v>
      </c>
      <c r="Z2547" s="94">
        <v>0</v>
      </c>
      <c r="AA2547" s="111">
        <f>Y2547</f>
        <v>466000</v>
      </c>
      <c r="AB2547" s="94">
        <v>0.01</v>
      </c>
      <c r="AC2547" s="153">
        <f t="shared" si="279"/>
        <v>46.6</v>
      </c>
    </row>
    <row r="2548" spans="1:29" ht="18" x14ac:dyDescent="0.35">
      <c r="A2548" s="10">
        <v>24</v>
      </c>
      <c r="B2548" s="10"/>
      <c r="C2548" s="94" t="s">
        <v>843</v>
      </c>
      <c r="D2548" s="94" t="s">
        <v>51</v>
      </c>
      <c r="E2548" s="94">
        <v>5601</v>
      </c>
      <c r="F2548" s="94">
        <v>4</v>
      </c>
      <c r="G2548" s="94">
        <v>3</v>
      </c>
      <c r="H2548" s="94">
        <v>73</v>
      </c>
      <c r="I2548" s="94">
        <v>1</v>
      </c>
      <c r="J2548" s="11">
        <f t="shared" si="277"/>
        <v>1973</v>
      </c>
      <c r="K2548" s="101">
        <v>100</v>
      </c>
      <c r="L2548" s="11">
        <f t="shared" si="278"/>
        <v>197300</v>
      </c>
      <c r="M2548" s="140"/>
      <c r="N2548" s="96"/>
      <c r="O2548" s="94"/>
      <c r="P2548" s="94"/>
      <c r="Q2548" s="94"/>
      <c r="R2548" s="94"/>
      <c r="S2548" s="94"/>
      <c r="T2548" s="139"/>
      <c r="U2548" s="94"/>
      <c r="V2548" s="94"/>
      <c r="W2548" s="139"/>
      <c r="X2548" s="139"/>
      <c r="Y2548" s="139">
        <f>L2548</f>
        <v>197300</v>
      </c>
      <c r="Z2548" s="94">
        <v>0</v>
      </c>
      <c r="AA2548" s="111">
        <f>Y2548</f>
        <v>197300</v>
      </c>
      <c r="AB2548" s="94">
        <v>0.01</v>
      </c>
      <c r="AC2548" s="153">
        <f t="shared" si="279"/>
        <v>19.73</v>
      </c>
    </row>
    <row r="2549" spans="1:29" ht="18" x14ac:dyDescent="0.35">
      <c r="A2549" s="10">
        <v>25</v>
      </c>
      <c r="B2549" s="10"/>
      <c r="C2549" s="94" t="s">
        <v>843</v>
      </c>
      <c r="D2549" s="94" t="s">
        <v>51</v>
      </c>
      <c r="E2549" s="94">
        <v>5533</v>
      </c>
      <c r="F2549" s="94">
        <v>11</v>
      </c>
      <c r="G2549" s="94">
        <v>2</v>
      </c>
      <c r="H2549" s="94">
        <v>45</v>
      </c>
      <c r="I2549" s="94">
        <v>1</v>
      </c>
      <c r="J2549" s="11">
        <f t="shared" si="277"/>
        <v>4645</v>
      </c>
      <c r="K2549" s="101">
        <v>100</v>
      </c>
      <c r="L2549" s="11">
        <f t="shared" si="278"/>
        <v>464500</v>
      </c>
      <c r="M2549" s="96"/>
      <c r="N2549" s="96"/>
      <c r="O2549" s="94"/>
      <c r="P2549" s="94"/>
      <c r="Q2549" s="94"/>
      <c r="R2549" s="94"/>
      <c r="S2549" s="94"/>
      <c r="T2549" s="139"/>
      <c r="U2549" s="94"/>
      <c r="V2549" s="94"/>
      <c r="W2549" s="139"/>
      <c r="X2549" s="139"/>
      <c r="Y2549" s="139">
        <f>L2549</f>
        <v>464500</v>
      </c>
      <c r="Z2549" s="94">
        <v>0</v>
      </c>
      <c r="AA2549" s="111">
        <f>Y2549</f>
        <v>464500</v>
      </c>
      <c r="AB2549" s="94">
        <v>0.01</v>
      </c>
      <c r="AC2549" s="153">
        <f t="shared" si="279"/>
        <v>46.45</v>
      </c>
    </row>
    <row r="2550" spans="1:29" ht="18" x14ac:dyDescent="0.35">
      <c r="A2550" s="10">
        <v>26</v>
      </c>
      <c r="B2550" s="10"/>
      <c r="C2550" s="94" t="s">
        <v>844</v>
      </c>
      <c r="D2550" s="94" t="s">
        <v>51</v>
      </c>
      <c r="E2550" s="94">
        <v>2402</v>
      </c>
      <c r="F2550" s="94">
        <v>9</v>
      </c>
      <c r="G2550" s="94">
        <v>1</v>
      </c>
      <c r="H2550" s="94">
        <v>36</v>
      </c>
      <c r="I2550" s="94">
        <v>1</v>
      </c>
      <c r="J2550" s="11">
        <f t="shared" si="277"/>
        <v>3736</v>
      </c>
      <c r="K2550" s="101">
        <v>100</v>
      </c>
      <c r="L2550" s="11">
        <f t="shared" si="278"/>
        <v>373600</v>
      </c>
      <c r="M2550" s="96" t="s">
        <v>37</v>
      </c>
      <c r="N2550" s="96" t="s">
        <v>38</v>
      </c>
      <c r="O2550" s="94" t="s">
        <v>39</v>
      </c>
      <c r="P2550" s="94" t="s">
        <v>40</v>
      </c>
      <c r="Q2550" s="94">
        <v>60</v>
      </c>
      <c r="R2550" s="94">
        <v>100</v>
      </c>
      <c r="S2550" s="94">
        <v>6550</v>
      </c>
      <c r="T2550" s="139">
        <v>393000</v>
      </c>
      <c r="U2550" s="94">
        <v>30</v>
      </c>
      <c r="V2550" s="94">
        <v>50</v>
      </c>
      <c r="W2550" s="139">
        <v>196500</v>
      </c>
      <c r="X2550" s="139">
        <v>196500</v>
      </c>
      <c r="Y2550" s="139">
        <v>198000</v>
      </c>
      <c r="Z2550" s="94">
        <v>50</v>
      </c>
      <c r="AA2550" s="94">
        <v>0</v>
      </c>
      <c r="AB2550" s="94">
        <v>0.02</v>
      </c>
      <c r="AC2550" s="153">
        <f t="shared" si="279"/>
        <v>0</v>
      </c>
    </row>
    <row r="2551" spans="1:29" ht="18" x14ac:dyDescent="0.35">
      <c r="A2551" s="10"/>
      <c r="B2551" s="10"/>
      <c r="C2551" s="94"/>
      <c r="D2551" s="94"/>
      <c r="E2551" s="94"/>
      <c r="F2551" s="94"/>
      <c r="G2551" s="94"/>
      <c r="H2551" s="94"/>
      <c r="I2551" s="94"/>
      <c r="J2551" s="11"/>
      <c r="K2551" s="101"/>
      <c r="L2551" s="11"/>
      <c r="M2551" s="140" t="s">
        <v>41</v>
      </c>
      <c r="N2551" s="96"/>
      <c r="O2551" s="94"/>
      <c r="P2551" s="94"/>
      <c r="Q2551" s="94"/>
      <c r="R2551" s="94"/>
      <c r="S2551" s="94"/>
      <c r="T2551" s="139"/>
      <c r="U2551" s="94"/>
      <c r="V2551" s="94"/>
      <c r="W2551" s="139"/>
      <c r="X2551" s="139"/>
      <c r="Y2551" s="139">
        <v>372100</v>
      </c>
      <c r="Z2551" s="94">
        <v>0</v>
      </c>
      <c r="AA2551" s="94">
        <v>372100</v>
      </c>
      <c r="AB2551" s="94">
        <v>0.01</v>
      </c>
      <c r="AC2551" s="153">
        <f t="shared" si="279"/>
        <v>37.21</v>
      </c>
    </row>
    <row r="2552" spans="1:29" ht="18" x14ac:dyDescent="0.35">
      <c r="A2552" s="10">
        <v>27</v>
      </c>
      <c r="B2552" s="10"/>
      <c r="C2552" s="94" t="s">
        <v>603</v>
      </c>
      <c r="D2552" s="94" t="s">
        <v>51</v>
      </c>
      <c r="E2552" s="94">
        <v>7958</v>
      </c>
      <c r="F2552" s="94">
        <v>18</v>
      </c>
      <c r="G2552" s="94">
        <v>0</v>
      </c>
      <c r="H2552" s="94">
        <v>28</v>
      </c>
      <c r="I2552" s="94">
        <v>1</v>
      </c>
      <c r="J2552" s="11">
        <f t="shared" si="277"/>
        <v>7228</v>
      </c>
      <c r="K2552" s="101">
        <v>280</v>
      </c>
      <c r="L2552" s="11">
        <f t="shared" si="278"/>
        <v>2023840</v>
      </c>
      <c r="M2552" s="140"/>
      <c r="N2552" s="96"/>
      <c r="O2552" s="94"/>
      <c r="P2552" s="94"/>
      <c r="Q2552" s="94"/>
      <c r="R2552" s="94"/>
      <c r="S2552" s="94"/>
      <c r="T2552" s="139"/>
      <c r="U2552" s="94"/>
      <c r="V2552" s="94"/>
      <c r="W2552" s="139"/>
      <c r="X2552" s="139"/>
      <c r="Y2552" s="139">
        <f>L2552</f>
        <v>2023840</v>
      </c>
      <c r="Z2552" s="94">
        <v>0</v>
      </c>
      <c r="AA2552" s="111">
        <f>Y2552</f>
        <v>2023840</v>
      </c>
      <c r="AB2552" s="94">
        <v>0.01</v>
      </c>
      <c r="AC2552" s="153">
        <f t="shared" si="279"/>
        <v>202.38400000000001</v>
      </c>
    </row>
    <row r="2553" spans="1:29" ht="18" x14ac:dyDescent="0.35">
      <c r="A2553" s="10">
        <v>28</v>
      </c>
      <c r="B2553" s="10"/>
      <c r="C2553" s="94" t="s">
        <v>604</v>
      </c>
      <c r="D2553" s="94" t="s">
        <v>51</v>
      </c>
      <c r="E2553" s="94">
        <v>2440</v>
      </c>
      <c r="F2553" s="94">
        <v>15</v>
      </c>
      <c r="G2553" s="94">
        <v>3</v>
      </c>
      <c r="H2553" s="94">
        <v>39</v>
      </c>
      <c r="I2553" s="94">
        <v>1</v>
      </c>
      <c r="J2553" s="11">
        <f t="shared" si="277"/>
        <v>6339</v>
      </c>
      <c r="K2553" s="101">
        <v>280</v>
      </c>
      <c r="L2553" s="11">
        <f t="shared" si="278"/>
        <v>1774920</v>
      </c>
      <c r="M2553" s="96"/>
      <c r="N2553" s="96"/>
      <c r="O2553" s="94"/>
      <c r="P2553" s="94"/>
      <c r="Q2553" s="94"/>
      <c r="R2553" s="94"/>
      <c r="S2553" s="94"/>
      <c r="T2553" s="139"/>
      <c r="U2553" s="94"/>
      <c r="V2553" s="94"/>
      <c r="W2553" s="139"/>
      <c r="X2553" s="139"/>
      <c r="Y2553" s="139">
        <f t="shared" ref="Y2553:Y2564" si="282">L2553</f>
        <v>1774920</v>
      </c>
      <c r="Z2553" s="94">
        <v>0</v>
      </c>
      <c r="AA2553" s="111">
        <f t="shared" ref="AA2553:AA2564" si="283">Y2553</f>
        <v>1774920</v>
      </c>
      <c r="AB2553" s="94">
        <v>0.01</v>
      </c>
      <c r="AC2553" s="153">
        <f t="shared" si="279"/>
        <v>177.49200000000002</v>
      </c>
    </row>
    <row r="2554" spans="1:29" s="253" customFormat="1" ht="18" x14ac:dyDescent="0.35">
      <c r="A2554" s="10">
        <v>29</v>
      </c>
      <c r="B2554" s="10"/>
      <c r="C2554" s="94" t="s">
        <v>604</v>
      </c>
      <c r="D2554" s="94" t="s">
        <v>51</v>
      </c>
      <c r="E2554" s="94">
        <v>4996</v>
      </c>
      <c r="F2554" s="94">
        <v>5</v>
      </c>
      <c r="G2554" s="94">
        <v>2</v>
      </c>
      <c r="H2554" s="94">
        <v>98</v>
      </c>
      <c r="I2554" s="94">
        <v>1</v>
      </c>
      <c r="J2554" s="11">
        <f t="shared" si="277"/>
        <v>2298</v>
      </c>
      <c r="K2554" s="101">
        <v>100</v>
      </c>
      <c r="L2554" s="11">
        <f t="shared" si="278"/>
        <v>229800</v>
      </c>
      <c r="M2554" s="96"/>
      <c r="N2554" s="96"/>
      <c r="O2554" s="94"/>
      <c r="P2554" s="94"/>
      <c r="Q2554" s="94"/>
      <c r="R2554" s="94"/>
      <c r="S2554" s="94"/>
      <c r="T2554" s="139"/>
      <c r="U2554" s="94"/>
      <c r="V2554" s="94"/>
      <c r="W2554" s="139"/>
      <c r="X2554" s="139"/>
      <c r="Y2554" s="139">
        <f t="shared" si="282"/>
        <v>229800</v>
      </c>
      <c r="Z2554" s="94">
        <v>0</v>
      </c>
      <c r="AA2554" s="111">
        <f t="shared" si="283"/>
        <v>229800</v>
      </c>
      <c r="AB2554" s="94">
        <v>0.01</v>
      </c>
      <c r="AC2554" s="153">
        <f t="shared" si="279"/>
        <v>22.98</v>
      </c>
    </row>
    <row r="2555" spans="1:29" ht="18" x14ac:dyDescent="0.35">
      <c r="A2555" s="10">
        <v>30</v>
      </c>
      <c r="B2555" s="10"/>
      <c r="C2555" s="94" t="s">
        <v>605</v>
      </c>
      <c r="D2555" s="94" t="s">
        <v>51</v>
      </c>
      <c r="E2555" s="94">
        <v>3484</v>
      </c>
      <c r="F2555" s="94">
        <v>6</v>
      </c>
      <c r="G2555" s="94">
        <v>2</v>
      </c>
      <c r="H2555" s="94">
        <v>73</v>
      </c>
      <c r="I2555" s="94">
        <v>1</v>
      </c>
      <c r="J2555" s="11">
        <f t="shared" si="277"/>
        <v>2673</v>
      </c>
      <c r="K2555" s="101">
        <v>100</v>
      </c>
      <c r="L2555" s="11">
        <f t="shared" si="278"/>
        <v>267300</v>
      </c>
      <c r="M2555" s="140"/>
      <c r="N2555" s="96"/>
      <c r="O2555" s="94"/>
      <c r="P2555" s="94"/>
      <c r="Q2555" s="94"/>
      <c r="R2555" s="94"/>
      <c r="S2555" s="94"/>
      <c r="T2555" s="139"/>
      <c r="U2555" s="94"/>
      <c r="V2555" s="94"/>
      <c r="W2555" s="139"/>
      <c r="X2555" s="139"/>
      <c r="Y2555" s="139">
        <f t="shared" si="282"/>
        <v>267300</v>
      </c>
      <c r="Z2555" s="94">
        <v>0</v>
      </c>
      <c r="AA2555" s="111">
        <f t="shared" si="283"/>
        <v>267300</v>
      </c>
      <c r="AB2555" s="94">
        <v>0.01</v>
      </c>
      <c r="AC2555" s="153">
        <f t="shared" si="279"/>
        <v>26.73</v>
      </c>
    </row>
    <row r="2556" spans="1:29" ht="18" x14ac:dyDescent="0.35">
      <c r="A2556" s="10">
        <v>31</v>
      </c>
      <c r="B2556" s="10"/>
      <c r="C2556" s="94" t="s">
        <v>605</v>
      </c>
      <c r="D2556" s="94" t="s">
        <v>51</v>
      </c>
      <c r="E2556" s="94">
        <v>6726</v>
      </c>
      <c r="F2556" s="94">
        <v>5</v>
      </c>
      <c r="G2556" s="94">
        <v>2</v>
      </c>
      <c r="H2556" s="94">
        <v>47</v>
      </c>
      <c r="I2556" s="94">
        <v>1</v>
      </c>
      <c r="J2556" s="11">
        <f t="shared" si="277"/>
        <v>2247</v>
      </c>
      <c r="K2556" s="101">
        <v>100</v>
      </c>
      <c r="L2556" s="11">
        <f t="shared" si="278"/>
        <v>224700</v>
      </c>
      <c r="M2556" s="96"/>
      <c r="N2556" s="96"/>
      <c r="O2556" s="94"/>
      <c r="P2556" s="94"/>
      <c r="Q2556" s="94"/>
      <c r="R2556" s="94"/>
      <c r="S2556" s="94"/>
      <c r="T2556" s="139"/>
      <c r="U2556" s="94"/>
      <c r="V2556" s="94"/>
      <c r="W2556" s="139"/>
      <c r="X2556" s="139"/>
      <c r="Y2556" s="139">
        <f t="shared" si="282"/>
        <v>224700</v>
      </c>
      <c r="Z2556" s="94">
        <v>0</v>
      </c>
      <c r="AA2556" s="111">
        <f t="shared" si="283"/>
        <v>224700</v>
      </c>
      <c r="AB2556" s="94">
        <v>0.01</v>
      </c>
      <c r="AC2556" s="153">
        <f t="shared" si="279"/>
        <v>22.47</v>
      </c>
    </row>
    <row r="2557" spans="1:29" ht="18" x14ac:dyDescent="0.35">
      <c r="A2557" s="10">
        <v>32</v>
      </c>
      <c r="B2557" s="10"/>
      <c r="C2557" s="94" t="s">
        <v>606</v>
      </c>
      <c r="D2557" s="94" t="s">
        <v>51</v>
      </c>
      <c r="E2557" s="94">
        <v>9922</v>
      </c>
      <c r="F2557" s="94">
        <v>4</v>
      </c>
      <c r="G2557" s="94">
        <v>0</v>
      </c>
      <c r="H2557" s="94">
        <v>77</v>
      </c>
      <c r="I2557" s="94">
        <v>1</v>
      </c>
      <c r="J2557" s="11">
        <f t="shared" si="277"/>
        <v>1677</v>
      </c>
      <c r="K2557" s="101">
        <v>100</v>
      </c>
      <c r="L2557" s="11">
        <f t="shared" si="278"/>
        <v>167700</v>
      </c>
      <c r="M2557" s="96"/>
      <c r="N2557" s="96"/>
      <c r="O2557" s="94"/>
      <c r="P2557" s="94"/>
      <c r="Q2557" s="94"/>
      <c r="R2557" s="94"/>
      <c r="S2557" s="94"/>
      <c r="T2557" s="139"/>
      <c r="U2557" s="94"/>
      <c r="V2557" s="94"/>
      <c r="W2557" s="139"/>
      <c r="X2557" s="139"/>
      <c r="Y2557" s="139">
        <f t="shared" si="282"/>
        <v>167700</v>
      </c>
      <c r="Z2557" s="94">
        <v>0</v>
      </c>
      <c r="AA2557" s="111">
        <f t="shared" si="283"/>
        <v>167700</v>
      </c>
      <c r="AB2557" s="94">
        <v>0.01</v>
      </c>
      <c r="AC2557" s="153">
        <f t="shared" si="279"/>
        <v>16.77</v>
      </c>
    </row>
    <row r="2558" spans="1:29" ht="18" x14ac:dyDescent="0.35">
      <c r="A2558" s="10">
        <v>33</v>
      </c>
      <c r="B2558" s="10"/>
      <c r="C2558" s="94" t="s">
        <v>607</v>
      </c>
      <c r="D2558" s="94" t="s">
        <v>51</v>
      </c>
      <c r="E2558" s="94">
        <v>3483</v>
      </c>
      <c r="F2558" s="94">
        <v>12</v>
      </c>
      <c r="G2558" s="94">
        <v>2</v>
      </c>
      <c r="H2558" s="94">
        <v>36</v>
      </c>
      <c r="I2558" s="94">
        <v>1</v>
      </c>
      <c r="J2558" s="11">
        <f t="shared" si="277"/>
        <v>5036</v>
      </c>
      <c r="K2558" s="101">
        <v>100</v>
      </c>
      <c r="L2558" s="11">
        <f t="shared" si="278"/>
        <v>503600</v>
      </c>
      <c r="M2558" s="140"/>
      <c r="N2558" s="96"/>
      <c r="O2558" s="94"/>
      <c r="P2558" s="94"/>
      <c r="Q2558" s="94"/>
      <c r="R2558" s="94"/>
      <c r="S2558" s="94"/>
      <c r="T2558" s="139"/>
      <c r="U2558" s="94"/>
      <c r="V2558" s="94"/>
      <c r="W2558" s="139"/>
      <c r="X2558" s="139"/>
      <c r="Y2558" s="139">
        <f t="shared" si="282"/>
        <v>503600</v>
      </c>
      <c r="Z2558" s="94">
        <v>0</v>
      </c>
      <c r="AA2558" s="111">
        <f t="shared" si="283"/>
        <v>503600</v>
      </c>
      <c r="AB2558" s="94">
        <v>0.01</v>
      </c>
      <c r="AC2558" s="153">
        <f t="shared" si="279"/>
        <v>50.36</v>
      </c>
    </row>
    <row r="2559" spans="1:29" ht="18" x14ac:dyDescent="0.35">
      <c r="A2559" s="10">
        <v>34</v>
      </c>
      <c r="B2559" s="12"/>
      <c r="C2559" s="98" t="s">
        <v>607</v>
      </c>
      <c r="D2559" s="94" t="s">
        <v>51</v>
      </c>
      <c r="E2559" s="94">
        <v>2410</v>
      </c>
      <c r="F2559" s="94">
        <v>5</v>
      </c>
      <c r="G2559" s="94">
        <v>0</v>
      </c>
      <c r="H2559" s="94">
        <v>18</v>
      </c>
      <c r="I2559" s="94">
        <v>1</v>
      </c>
      <c r="J2559" s="11">
        <f t="shared" si="277"/>
        <v>2018</v>
      </c>
      <c r="K2559" s="101">
        <v>100</v>
      </c>
      <c r="L2559" s="11">
        <f t="shared" si="278"/>
        <v>201800</v>
      </c>
      <c r="M2559" s="96"/>
      <c r="N2559" s="96"/>
      <c r="O2559" s="94"/>
      <c r="P2559" s="94"/>
      <c r="Q2559" s="94"/>
      <c r="R2559" s="94"/>
      <c r="S2559" s="94"/>
      <c r="T2559" s="139"/>
      <c r="U2559" s="94"/>
      <c r="V2559" s="94"/>
      <c r="W2559" s="139"/>
      <c r="X2559" s="139"/>
      <c r="Y2559" s="139">
        <f t="shared" si="282"/>
        <v>201800</v>
      </c>
      <c r="Z2559" s="94">
        <v>0</v>
      </c>
      <c r="AA2559" s="111">
        <f t="shared" si="283"/>
        <v>201800</v>
      </c>
      <c r="AB2559" s="94">
        <v>0.01</v>
      </c>
      <c r="AC2559" s="153">
        <f t="shared" si="279"/>
        <v>20.18</v>
      </c>
    </row>
    <row r="2560" spans="1:29" ht="18" x14ac:dyDescent="0.35">
      <c r="A2560" s="10">
        <v>35</v>
      </c>
      <c r="B2560" s="10"/>
      <c r="C2560" s="94" t="s">
        <v>608</v>
      </c>
      <c r="D2560" s="94" t="s">
        <v>51</v>
      </c>
      <c r="E2560" s="94">
        <v>2938</v>
      </c>
      <c r="F2560" s="94">
        <v>9</v>
      </c>
      <c r="G2560" s="94">
        <v>3</v>
      </c>
      <c r="H2560" s="94">
        <v>27</v>
      </c>
      <c r="I2560" s="94">
        <v>1</v>
      </c>
      <c r="J2560" s="11">
        <f t="shared" si="277"/>
        <v>3927</v>
      </c>
      <c r="K2560" s="101">
        <v>100</v>
      </c>
      <c r="L2560" s="11">
        <f t="shared" si="278"/>
        <v>392700</v>
      </c>
      <c r="M2560" s="96"/>
      <c r="N2560" s="96"/>
      <c r="O2560" s="94"/>
      <c r="P2560" s="94"/>
      <c r="Q2560" s="94"/>
      <c r="R2560" s="94"/>
      <c r="S2560" s="94"/>
      <c r="T2560" s="139"/>
      <c r="U2560" s="94"/>
      <c r="V2560" s="94"/>
      <c r="W2560" s="139"/>
      <c r="X2560" s="139"/>
      <c r="Y2560" s="139">
        <f t="shared" si="282"/>
        <v>392700</v>
      </c>
      <c r="Z2560" s="94">
        <v>0</v>
      </c>
      <c r="AA2560" s="111">
        <f t="shared" si="283"/>
        <v>392700</v>
      </c>
      <c r="AB2560" s="94">
        <v>0.01</v>
      </c>
      <c r="AC2560" s="153">
        <f t="shared" si="279"/>
        <v>39.270000000000003</v>
      </c>
    </row>
    <row r="2561" spans="1:29" ht="18" x14ac:dyDescent="0.35">
      <c r="A2561" s="10">
        <v>36</v>
      </c>
      <c r="B2561" s="10"/>
      <c r="C2561" s="94" t="s">
        <v>609</v>
      </c>
      <c r="D2561" s="94" t="s">
        <v>51</v>
      </c>
      <c r="E2561" s="94">
        <v>6160</v>
      </c>
      <c r="F2561" s="94">
        <v>9</v>
      </c>
      <c r="G2561" s="94">
        <v>0</v>
      </c>
      <c r="H2561" s="94">
        <v>73</v>
      </c>
      <c r="I2561" s="94">
        <v>1</v>
      </c>
      <c r="J2561" s="11">
        <f t="shared" si="277"/>
        <v>3673</v>
      </c>
      <c r="K2561" s="101">
        <v>100</v>
      </c>
      <c r="L2561" s="11">
        <f t="shared" si="278"/>
        <v>367300</v>
      </c>
      <c r="M2561" s="140"/>
      <c r="N2561" s="96"/>
      <c r="O2561" s="94"/>
      <c r="P2561" s="94"/>
      <c r="Q2561" s="94"/>
      <c r="R2561" s="94"/>
      <c r="S2561" s="94"/>
      <c r="T2561" s="139"/>
      <c r="U2561" s="94"/>
      <c r="V2561" s="94"/>
      <c r="W2561" s="139"/>
      <c r="X2561" s="139"/>
      <c r="Y2561" s="139">
        <f t="shared" si="282"/>
        <v>367300</v>
      </c>
      <c r="Z2561" s="94">
        <v>0</v>
      </c>
      <c r="AA2561" s="111">
        <f t="shared" si="283"/>
        <v>367300</v>
      </c>
      <c r="AB2561" s="94">
        <v>0.01</v>
      </c>
      <c r="AC2561" s="153">
        <f t="shared" si="279"/>
        <v>36.729999999999997</v>
      </c>
    </row>
    <row r="2562" spans="1:29" ht="18" x14ac:dyDescent="0.35">
      <c r="A2562" s="10">
        <v>37</v>
      </c>
      <c r="B2562" s="10"/>
      <c r="C2562" s="94" t="s">
        <v>610</v>
      </c>
      <c r="D2562" s="94" t="s">
        <v>51</v>
      </c>
      <c r="E2562" s="94">
        <v>2403</v>
      </c>
      <c r="F2562" s="94">
        <v>7</v>
      </c>
      <c r="G2562" s="94">
        <v>3</v>
      </c>
      <c r="H2562" s="94">
        <v>92</v>
      </c>
      <c r="I2562" s="94">
        <v>1</v>
      </c>
      <c r="J2562" s="11">
        <f t="shared" si="277"/>
        <v>3192</v>
      </c>
      <c r="K2562" s="101">
        <v>100</v>
      </c>
      <c r="L2562" s="11">
        <f t="shared" si="278"/>
        <v>319200</v>
      </c>
      <c r="M2562" s="96"/>
      <c r="N2562" s="96"/>
      <c r="O2562" s="94"/>
      <c r="P2562" s="94"/>
      <c r="Q2562" s="94"/>
      <c r="R2562" s="94"/>
      <c r="S2562" s="94"/>
      <c r="T2562" s="139"/>
      <c r="U2562" s="94"/>
      <c r="V2562" s="94"/>
      <c r="W2562" s="139"/>
      <c r="X2562" s="139"/>
      <c r="Y2562" s="139">
        <f t="shared" si="282"/>
        <v>319200</v>
      </c>
      <c r="Z2562" s="94">
        <v>0</v>
      </c>
      <c r="AA2562" s="111">
        <f t="shared" si="283"/>
        <v>319200</v>
      </c>
      <c r="AB2562" s="94">
        <v>0.01</v>
      </c>
      <c r="AC2562" s="153">
        <f t="shared" si="279"/>
        <v>31.92</v>
      </c>
    </row>
    <row r="2563" spans="1:29" ht="18" x14ac:dyDescent="0.35">
      <c r="A2563" s="10">
        <v>38</v>
      </c>
      <c r="B2563" s="10"/>
      <c r="C2563" s="94" t="s">
        <v>611</v>
      </c>
      <c r="D2563" s="94" t="s">
        <v>51</v>
      </c>
      <c r="E2563" s="94">
        <v>10163</v>
      </c>
      <c r="F2563" s="94">
        <v>18</v>
      </c>
      <c r="G2563" s="94">
        <v>1</v>
      </c>
      <c r="H2563" s="94">
        <v>48</v>
      </c>
      <c r="I2563" s="94">
        <v>1</v>
      </c>
      <c r="J2563" s="11">
        <f t="shared" si="277"/>
        <v>7348</v>
      </c>
      <c r="K2563" s="101">
        <v>100</v>
      </c>
      <c r="L2563" s="11">
        <f t="shared" si="278"/>
        <v>734800</v>
      </c>
      <c r="M2563" s="96"/>
      <c r="N2563" s="96"/>
      <c r="O2563" s="94"/>
      <c r="P2563" s="94"/>
      <c r="Q2563" s="94"/>
      <c r="R2563" s="94"/>
      <c r="S2563" s="94"/>
      <c r="T2563" s="139"/>
      <c r="U2563" s="94"/>
      <c r="V2563" s="94"/>
      <c r="W2563" s="139"/>
      <c r="X2563" s="139"/>
      <c r="Y2563" s="139">
        <f t="shared" si="282"/>
        <v>734800</v>
      </c>
      <c r="Z2563" s="94">
        <v>0</v>
      </c>
      <c r="AA2563" s="111">
        <f t="shared" si="283"/>
        <v>734800</v>
      </c>
      <c r="AB2563" s="94">
        <v>0.01</v>
      </c>
      <c r="AC2563" s="153">
        <f t="shared" si="279"/>
        <v>73.48</v>
      </c>
    </row>
    <row r="2564" spans="1:29" ht="18" x14ac:dyDescent="0.35">
      <c r="A2564" s="10">
        <v>39</v>
      </c>
      <c r="B2564" s="10"/>
      <c r="C2564" s="94" t="s">
        <v>130</v>
      </c>
      <c r="D2564" s="94" t="s">
        <v>51</v>
      </c>
      <c r="E2564" s="94">
        <v>10152</v>
      </c>
      <c r="F2564" s="94">
        <v>9</v>
      </c>
      <c r="G2564" s="94">
        <v>0</v>
      </c>
      <c r="H2564" s="94">
        <v>44</v>
      </c>
      <c r="I2564" s="94">
        <v>1</v>
      </c>
      <c r="J2564" s="11">
        <f t="shared" si="277"/>
        <v>3644</v>
      </c>
      <c r="K2564" s="101">
        <v>100</v>
      </c>
      <c r="L2564" s="11">
        <f t="shared" si="278"/>
        <v>364400</v>
      </c>
      <c r="M2564" s="140"/>
      <c r="N2564" s="96"/>
      <c r="O2564" s="94"/>
      <c r="P2564" s="94"/>
      <c r="Q2564" s="94"/>
      <c r="R2564" s="94"/>
      <c r="S2564" s="94"/>
      <c r="T2564" s="139"/>
      <c r="U2564" s="94"/>
      <c r="V2564" s="94"/>
      <c r="W2564" s="139"/>
      <c r="X2564" s="139"/>
      <c r="Y2564" s="139">
        <f t="shared" si="282"/>
        <v>364400</v>
      </c>
      <c r="Z2564" s="94">
        <v>0</v>
      </c>
      <c r="AA2564" s="111">
        <f t="shared" si="283"/>
        <v>364400</v>
      </c>
      <c r="AB2564" s="94">
        <v>0.01</v>
      </c>
      <c r="AC2564" s="153">
        <f t="shared" si="279"/>
        <v>36.44</v>
      </c>
    </row>
    <row r="2565" spans="1:29" ht="18" x14ac:dyDescent="0.35">
      <c r="A2565" s="10">
        <v>40</v>
      </c>
      <c r="B2565" s="10"/>
      <c r="C2565" s="94" t="s">
        <v>612</v>
      </c>
      <c r="D2565" s="94" t="s">
        <v>51</v>
      </c>
      <c r="E2565" s="94">
        <v>9910</v>
      </c>
      <c r="F2565" s="94">
        <v>32</v>
      </c>
      <c r="G2565" s="94">
        <v>1</v>
      </c>
      <c r="H2565" s="94">
        <v>86</v>
      </c>
      <c r="I2565" s="94">
        <v>1</v>
      </c>
      <c r="J2565" s="11">
        <f t="shared" si="277"/>
        <v>12986</v>
      </c>
      <c r="K2565" s="101">
        <v>100</v>
      </c>
      <c r="L2565" s="11">
        <f t="shared" si="278"/>
        <v>1298600</v>
      </c>
      <c r="M2565" s="96" t="s">
        <v>37</v>
      </c>
      <c r="N2565" s="96" t="s">
        <v>38</v>
      </c>
      <c r="O2565" s="94" t="s">
        <v>39</v>
      </c>
      <c r="P2565" s="94" t="s">
        <v>40</v>
      </c>
      <c r="Q2565" s="94">
        <v>48</v>
      </c>
      <c r="R2565" s="94">
        <v>100</v>
      </c>
      <c r="S2565" s="94">
        <v>6550</v>
      </c>
      <c r="T2565" s="139">
        <v>314400</v>
      </c>
      <c r="U2565" s="94">
        <v>20</v>
      </c>
      <c r="V2565" s="94">
        <v>30</v>
      </c>
      <c r="W2565" s="139">
        <v>220080</v>
      </c>
      <c r="X2565" s="139">
        <v>220080</v>
      </c>
      <c r="Y2565" s="139">
        <v>221280</v>
      </c>
      <c r="Z2565" s="94">
        <v>10</v>
      </c>
      <c r="AA2565" s="94">
        <v>0</v>
      </c>
      <c r="AB2565" s="94">
        <v>0.02</v>
      </c>
      <c r="AC2565" s="153">
        <f t="shared" si="279"/>
        <v>0</v>
      </c>
    </row>
    <row r="2566" spans="1:29" ht="18" x14ac:dyDescent="0.35">
      <c r="A2566" s="10"/>
      <c r="B2566" s="10"/>
      <c r="C2566" s="94"/>
      <c r="D2566" s="94"/>
      <c r="E2566" s="94"/>
      <c r="F2566" s="94"/>
      <c r="G2566" s="94"/>
      <c r="H2566" s="94"/>
      <c r="I2566" s="94"/>
      <c r="J2566" s="11"/>
      <c r="K2566" s="101"/>
      <c r="L2566" s="11"/>
      <c r="M2566" s="96" t="s">
        <v>41</v>
      </c>
      <c r="N2566" s="96"/>
      <c r="O2566" s="94"/>
      <c r="P2566" s="94"/>
      <c r="Q2566" s="94"/>
      <c r="R2566" s="94"/>
      <c r="S2566" s="94"/>
      <c r="T2566" s="139"/>
      <c r="U2566" s="94"/>
      <c r="V2566" s="94"/>
      <c r="W2566" s="139"/>
      <c r="X2566" s="139"/>
      <c r="Y2566" s="139">
        <v>1297400</v>
      </c>
      <c r="Z2566" s="94">
        <v>0</v>
      </c>
      <c r="AA2566" s="94">
        <v>1297400</v>
      </c>
      <c r="AB2566" s="94">
        <v>0.01</v>
      </c>
      <c r="AC2566" s="153">
        <f t="shared" si="279"/>
        <v>129.74</v>
      </c>
    </row>
    <row r="2567" spans="1:29" ht="18" x14ac:dyDescent="0.35">
      <c r="A2567" s="10">
        <v>41</v>
      </c>
      <c r="B2567" s="10"/>
      <c r="C2567" s="94" t="s">
        <v>613</v>
      </c>
      <c r="D2567" s="94" t="s">
        <v>51</v>
      </c>
      <c r="E2567" s="94">
        <v>4999</v>
      </c>
      <c r="F2567" s="94">
        <v>7</v>
      </c>
      <c r="G2567" s="94">
        <v>1</v>
      </c>
      <c r="H2567" s="94">
        <v>16</v>
      </c>
      <c r="I2567" s="94">
        <v>1</v>
      </c>
      <c r="J2567" s="11">
        <f t="shared" si="277"/>
        <v>2916</v>
      </c>
      <c r="K2567" s="101">
        <v>100</v>
      </c>
      <c r="L2567" s="11">
        <f t="shared" si="278"/>
        <v>291600</v>
      </c>
      <c r="M2567" s="96"/>
      <c r="N2567" s="96"/>
      <c r="O2567" s="94"/>
      <c r="P2567" s="94"/>
      <c r="Q2567" s="94"/>
      <c r="R2567" s="94"/>
      <c r="S2567" s="94"/>
      <c r="T2567" s="139"/>
      <c r="U2567" s="94"/>
      <c r="V2567" s="94"/>
      <c r="W2567" s="139"/>
      <c r="X2567" s="139"/>
      <c r="Y2567" s="139">
        <v>291600</v>
      </c>
      <c r="Z2567" s="94">
        <v>0</v>
      </c>
      <c r="AA2567" s="94">
        <v>291600</v>
      </c>
      <c r="AB2567" s="94">
        <v>0.01</v>
      </c>
      <c r="AC2567" s="153">
        <f t="shared" si="279"/>
        <v>29.16</v>
      </c>
    </row>
    <row r="2568" spans="1:29" ht="18" x14ac:dyDescent="0.35">
      <c r="A2568" s="10">
        <v>42</v>
      </c>
      <c r="B2568" s="10"/>
      <c r="C2568" s="94" t="s">
        <v>614</v>
      </c>
      <c r="D2568" s="94" t="s">
        <v>51</v>
      </c>
      <c r="E2568" s="94">
        <v>4542</v>
      </c>
      <c r="F2568" s="94">
        <v>14</v>
      </c>
      <c r="G2568" s="94">
        <v>1</v>
      </c>
      <c r="H2568" s="94">
        <v>53</v>
      </c>
      <c r="I2568" s="94">
        <v>1</v>
      </c>
      <c r="J2568" s="11">
        <f t="shared" si="277"/>
        <v>5753</v>
      </c>
      <c r="K2568" s="101">
        <v>100</v>
      </c>
      <c r="L2568" s="11">
        <f t="shared" si="278"/>
        <v>575300</v>
      </c>
      <c r="M2568" s="140"/>
      <c r="N2568" s="96"/>
      <c r="O2568" s="94"/>
      <c r="P2568" s="94"/>
      <c r="Q2568" s="94"/>
      <c r="R2568" s="94"/>
      <c r="S2568" s="94"/>
      <c r="T2568" s="139"/>
      <c r="U2568" s="94"/>
      <c r="V2568" s="94"/>
      <c r="W2568" s="139"/>
      <c r="X2568" s="139"/>
      <c r="Y2568" s="139">
        <v>575300</v>
      </c>
      <c r="Z2568" s="94">
        <v>0</v>
      </c>
      <c r="AA2568" s="94">
        <v>575300</v>
      </c>
      <c r="AB2568" s="94">
        <v>0.01</v>
      </c>
      <c r="AC2568" s="153">
        <f t="shared" si="279"/>
        <v>57.53</v>
      </c>
    </row>
    <row r="2569" spans="1:29" ht="18" x14ac:dyDescent="0.35">
      <c r="A2569" s="10">
        <v>43</v>
      </c>
      <c r="B2569" s="10"/>
      <c r="C2569" s="94" t="s">
        <v>615</v>
      </c>
      <c r="D2569" s="94" t="s">
        <v>51</v>
      </c>
      <c r="E2569" s="94">
        <v>2409</v>
      </c>
      <c r="F2569" s="94">
        <v>19</v>
      </c>
      <c r="G2569" s="94">
        <v>2</v>
      </c>
      <c r="H2569" s="94">
        <v>29</v>
      </c>
      <c r="I2569" s="94">
        <v>1</v>
      </c>
      <c r="J2569" s="11">
        <f t="shared" si="277"/>
        <v>7829</v>
      </c>
      <c r="K2569" s="101">
        <v>100</v>
      </c>
      <c r="L2569" s="11">
        <f t="shared" si="278"/>
        <v>782900</v>
      </c>
      <c r="M2569" s="96" t="s">
        <v>37</v>
      </c>
      <c r="N2569" s="96" t="s">
        <v>38</v>
      </c>
      <c r="O2569" s="94" t="s">
        <v>39</v>
      </c>
      <c r="P2569" s="94" t="s">
        <v>40</v>
      </c>
      <c r="Q2569" s="94">
        <v>60</v>
      </c>
      <c r="R2569" s="94">
        <v>100</v>
      </c>
      <c r="S2569" s="94">
        <v>6550</v>
      </c>
      <c r="T2569" s="139">
        <v>393000</v>
      </c>
      <c r="U2569" s="94">
        <v>40</v>
      </c>
      <c r="V2569" s="94">
        <v>70</v>
      </c>
      <c r="W2569" s="139">
        <v>117900</v>
      </c>
      <c r="X2569" s="139">
        <v>117900</v>
      </c>
      <c r="Y2569" s="139">
        <v>119400</v>
      </c>
      <c r="Z2569" s="94">
        <v>50</v>
      </c>
      <c r="AA2569" s="94">
        <v>0</v>
      </c>
      <c r="AB2569" s="94">
        <v>0.02</v>
      </c>
      <c r="AC2569" s="153">
        <f t="shared" si="279"/>
        <v>0</v>
      </c>
    </row>
    <row r="2570" spans="1:29" ht="18" x14ac:dyDescent="0.35">
      <c r="A2570" s="10"/>
      <c r="B2570" s="10"/>
      <c r="C2570" s="94"/>
      <c r="D2570" s="94"/>
      <c r="E2570" s="94"/>
      <c r="F2570" s="94"/>
      <c r="G2570" s="94"/>
      <c r="H2570" s="94"/>
      <c r="I2570" s="94"/>
      <c r="J2570" s="11"/>
      <c r="K2570" s="101"/>
      <c r="L2570" s="11"/>
      <c r="M2570" s="96" t="s">
        <v>41</v>
      </c>
      <c r="N2570" s="96"/>
      <c r="O2570" s="94"/>
      <c r="P2570" s="94"/>
      <c r="Q2570" s="94"/>
      <c r="R2570" s="94"/>
      <c r="S2570" s="94"/>
      <c r="T2570" s="139"/>
      <c r="U2570" s="94"/>
      <c r="V2570" s="94"/>
      <c r="W2570" s="139"/>
      <c r="X2570" s="139"/>
      <c r="Y2570" s="139">
        <v>781400</v>
      </c>
      <c r="Z2570" s="94">
        <v>0</v>
      </c>
      <c r="AA2570" s="94">
        <v>781400</v>
      </c>
      <c r="AB2570" s="94">
        <v>0.01</v>
      </c>
      <c r="AC2570" s="153">
        <f t="shared" si="279"/>
        <v>78.14</v>
      </c>
    </row>
    <row r="2571" spans="1:29" ht="18" x14ac:dyDescent="0.35">
      <c r="A2571" s="10">
        <v>44</v>
      </c>
      <c r="B2571" s="10"/>
      <c r="C2571" s="94" t="s">
        <v>616</v>
      </c>
      <c r="D2571" s="94" t="s">
        <v>51</v>
      </c>
      <c r="E2571" s="94">
        <v>5535</v>
      </c>
      <c r="F2571" s="94">
        <v>9</v>
      </c>
      <c r="G2571" s="94">
        <v>2</v>
      </c>
      <c r="H2571" s="94">
        <v>47</v>
      </c>
      <c r="I2571" s="94">
        <v>1</v>
      </c>
      <c r="J2571" s="11">
        <f t="shared" si="277"/>
        <v>3847</v>
      </c>
      <c r="K2571" s="101">
        <v>100</v>
      </c>
      <c r="L2571" s="11">
        <f t="shared" si="278"/>
        <v>384700</v>
      </c>
      <c r="M2571" s="96"/>
      <c r="N2571" s="96"/>
      <c r="O2571" s="94"/>
      <c r="P2571" s="94"/>
      <c r="Q2571" s="94"/>
      <c r="R2571" s="94"/>
      <c r="S2571" s="94"/>
      <c r="T2571" s="139"/>
      <c r="U2571" s="94"/>
      <c r="V2571" s="94"/>
      <c r="W2571" s="139"/>
      <c r="X2571" s="139"/>
      <c r="Y2571" s="139">
        <f t="shared" ref="Y2571:Y2576" si="284">L2571</f>
        <v>384700</v>
      </c>
      <c r="Z2571" s="94">
        <v>0</v>
      </c>
      <c r="AA2571" s="111">
        <f t="shared" ref="AA2571:AA2576" si="285">Y2571</f>
        <v>384700</v>
      </c>
      <c r="AB2571" s="94">
        <v>0.01</v>
      </c>
      <c r="AC2571" s="153">
        <f t="shared" si="279"/>
        <v>38.47</v>
      </c>
    </row>
    <row r="2572" spans="1:29" ht="18" x14ac:dyDescent="0.35">
      <c r="A2572" s="10">
        <v>45</v>
      </c>
      <c r="B2572" s="12"/>
      <c r="C2572" s="98" t="s">
        <v>617</v>
      </c>
      <c r="D2572" s="94" t="s">
        <v>51</v>
      </c>
      <c r="E2572" s="94">
        <v>5524</v>
      </c>
      <c r="F2572" s="94">
        <v>8</v>
      </c>
      <c r="G2572" s="94">
        <v>0</v>
      </c>
      <c r="H2572" s="94">
        <v>17</v>
      </c>
      <c r="I2572" s="94">
        <v>1</v>
      </c>
      <c r="J2572" s="11">
        <f t="shared" si="277"/>
        <v>3217</v>
      </c>
      <c r="K2572" s="101">
        <v>100</v>
      </c>
      <c r="L2572" s="11">
        <f t="shared" si="278"/>
        <v>321700</v>
      </c>
      <c r="M2572" s="140"/>
      <c r="N2572" s="96"/>
      <c r="O2572" s="94"/>
      <c r="P2572" s="94"/>
      <c r="Q2572" s="94"/>
      <c r="R2572" s="94"/>
      <c r="S2572" s="94"/>
      <c r="T2572" s="139"/>
      <c r="U2572" s="94"/>
      <c r="V2572" s="94"/>
      <c r="W2572" s="139"/>
      <c r="X2572" s="139"/>
      <c r="Y2572" s="139">
        <f t="shared" si="284"/>
        <v>321700</v>
      </c>
      <c r="Z2572" s="94">
        <v>0</v>
      </c>
      <c r="AA2572" s="111">
        <f t="shared" si="285"/>
        <v>321700</v>
      </c>
      <c r="AB2572" s="94">
        <v>0.01</v>
      </c>
      <c r="AC2572" s="153">
        <f t="shared" si="279"/>
        <v>32.17</v>
      </c>
    </row>
    <row r="2573" spans="1:29" ht="18" x14ac:dyDescent="0.35">
      <c r="A2573" s="10">
        <v>46</v>
      </c>
      <c r="B2573" s="10"/>
      <c r="C2573" s="94" t="s">
        <v>618</v>
      </c>
      <c r="D2573" s="94" t="s">
        <v>51</v>
      </c>
      <c r="E2573" s="94">
        <v>8629</v>
      </c>
      <c r="F2573" s="94">
        <v>12</v>
      </c>
      <c r="G2573" s="94">
        <v>3</v>
      </c>
      <c r="H2573" s="94">
        <v>78</v>
      </c>
      <c r="I2573" s="94">
        <v>1</v>
      </c>
      <c r="J2573" s="11">
        <f t="shared" si="277"/>
        <v>5178</v>
      </c>
      <c r="K2573" s="101">
        <v>100</v>
      </c>
      <c r="L2573" s="11">
        <f t="shared" si="278"/>
        <v>517800</v>
      </c>
      <c r="M2573" s="96"/>
      <c r="N2573" s="96"/>
      <c r="O2573" s="94"/>
      <c r="P2573" s="94"/>
      <c r="Q2573" s="94"/>
      <c r="R2573" s="94"/>
      <c r="S2573" s="94"/>
      <c r="T2573" s="139"/>
      <c r="U2573" s="94"/>
      <c r="V2573" s="94"/>
      <c r="W2573" s="139"/>
      <c r="X2573" s="139"/>
      <c r="Y2573" s="139">
        <f t="shared" si="284"/>
        <v>517800</v>
      </c>
      <c r="Z2573" s="94">
        <v>0</v>
      </c>
      <c r="AA2573" s="111">
        <f t="shared" si="285"/>
        <v>517800</v>
      </c>
      <c r="AB2573" s="94">
        <v>0.01</v>
      </c>
      <c r="AC2573" s="153">
        <f t="shared" si="279"/>
        <v>51.78</v>
      </c>
    </row>
    <row r="2574" spans="1:29" ht="18" x14ac:dyDescent="0.35">
      <c r="A2574" s="10">
        <v>47</v>
      </c>
      <c r="B2574" s="10"/>
      <c r="C2574" s="94" t="s">
        <v>619</v>
      </c>
      <c r="D2574" s="94" t="s">
        <v>51</v>
      </c>
      <c r="E2574" s="94">
        <v>9121</v>
      </c>
      <c r="F2574" s="94">
        <v>2</v>
      </c>
      <c r="G2574" s="94">
        <v>2</v>
      </c>
      <c r="H2574" s="94">
        <v>68</v>
      </c>
      <c r="I2574" s="94">
        <v>1</v>
      </c>
      <c r="J2574" s="11">
        <f t="shared" si="277"/>
        <v>1068</v>
      </c>
      <c r="K2574" s="101">
        <v>100</v>
      </c>
      <c r="L2574" s="11">
        <f t="shared" si="278"/>
        <v>106800</v>
      </c>
      <c r="M2574" s="96"/>
      <c r="N2574" s="96"/>
      <c r="O2574" s="94"/>
      <c r="P2574" s="94"/>
      <c r="Q2574" s="94"/>
      <c r="R2574" s="94"/>
      <c r="S2574" s="94"/>
      <c r="T2574" s="139"/>
      <c r="U2574" s="94"/>
      <c r="V2574" s="94"/>
      <c r="W2574" s="139"/>
      <c r="X2574" s="139"/>
      <c r="Y2574" s="139">
        <f t="shared" si="284"/>
        <v>106800</v>
      </c>
      <c r="Z2574" s="94">
        <v>0</v>
      </c>
      <c r="AA2574" s="111">
        <f t="shared" si="285"/>
        <v>106800</v>
      </c>
      <c r="AB2574" s="94">
        <v>0.01</v>
      </c>
      <c r="AC2574" s="153">
        <f t="shared" si="279"/>
        <v>10.68</v>
      </c>
    </row>
    <row r="2575" spans="1:29" ht="18" x14ac:dyDescent="0.35">
      <c r="A2575" s="10">
        <v>48</v>
      </c>
      <c r="B2575" s="10"/>
      <c r="C2575" s="94" t="s">
        <v>619</v>
      </c>
      <c r="D2575" s="94" t="s">
        <v>51</v>
      </c>
      <c r="E2575" s="94">
        <v>9122</v>
      </c>
      <c r="F2575" s="94">
        <v>44</v>
      </c>
      <c r="G2575" s="94">
        <v>3</v>
      </c>
      <c r="H2575" s="94">
        <v>92</v>
      </c>
      <c r="I2575" s="94">
        <v>1</v>
      </c>
      <c r="J2575" s="11">
        <f t="shared" si="277"/>
        <v>17992</v>
      </c>
      <c r="K2575" s="101">
        <v>100</v>
      </c>
      <c r="L2575" s="11">
        <f t="shared" si="278"/>
        <v>1799200</v>
      </c>
      <c r="M2575" s="140"/>
      <c r="N2575" s="96"/>
      <c r="O2575" s="94"/>
      <c r="P2575" s="94"/>
      <c r="Q2575" s="94"/>
      <c r="R2575" s="94"/>
      <c r="S2575" s="94"/>
      <c r="T2575" s="139"/>
      <c r="U2575" s="94"/>
      <c r="V2575" s="94"/>
      <c r="W2575" s="139"/>
      <c r="X2575" s="139"/>
      <c r="Y2575" s="139">
        <f t="shared" si="284"/>
        <v>1799200</v>
      </c>
      <c r="Z2575" s="94">
        <v>0</v>
      </c>
      <c r="AA2575" s="111">
        <f t="shared" si="285"/>
        <v>1799200</v>
      </c>
      <c r="AB2575" s="94">
        <v>0.01</v>
      </c>
      <c r="AC2575" s="153">
        <f t="shared" si="279"/>
        <v>179.92</v>
      </c>
    </row>
    <row r="2576" spans="1:29" ht="18" x14ac:dyDescent="0.35">
      <c r="A2576" s="10">
        <v>49</v>
      </c>
      <c r="B2576" s="10"/>
      <c r="C2576" s="94" t="s">
        <v>620</v>
      </c>
      <c r="D2576" s="94" t="s">
        <v>51</v>
      </c>
      <c r="E2576" s="94">
        <v>5117</v>
      </c>
      <c r="F2576" s="94">
        <v>32</v>
      </c>
      <c r="G2576" s="94">
        <v>3</v>
      </c>
      <c r="H2576" s="94">
        <v>48</v>
      </c>
      <c r="I2576" s="94">
        <v>1</v>
      </c>
      <c r="J2576" s="11">
        <f t="shared" si="277"/>
        <v>13148</v>
      </c>
      <c r="K2576" s="101">
        <v>100</v>
      </c>
      <c r="L2576" s="11">
        <f t="shared" si="278"/>
        <v>1314800</v>
      </c>
      <c r="M2576" s="96"/>
      <c r="N2576" s="96"/>
      <c r="O2576" s="94"/>
      <c r="P2576" s="94"/>
      <c r="Q2576" s="94"/>
      <c r="R2576" s="94"/>
      <c r="S2576" s="94"/>
      <c r="T2576" s="139"/>
      <c r="U2576" s="94"/>
      <c r="V2576" s="94"/>
      <c r="W2576" s="139"/>
      <c r="X2576" s="139"/>
      <c r="Y2576" s="139">
        <f t="shared" si="284"/>
        <v>1314800</v>
      </c>
      <c r="Z2576" s="94">
        <v>0</v>
      </c>
      <c r="AA2576" s="111">
        <f t="shared" si="285"/>
        <v>1314800</v>
      </c>
      <c r="AB2576" s="94">
        <v>0.01</v>
      </c>
      <c r="AC2576" s="153">
        <f t="shared" si="279"/>
        <v>131.47999999999999</v>
      </c>
    </row>
    <row r="2577" spans="1:29" ht="18" x14ac:dyDescent="0.35">
      <c r="A2577" s="10">
        <v>50</v>
      </c>
      <c r="B2577" s="10"/>
      <c r="C2577" s="94" t="s">
        <v>621</v>
      </c>
      <c r="D2577" s="94" t="s">
        <v>51</v>
      </c>
      <c r="E2577" s="94">
        <v>2859</v>
      </c>
      <c r="F2577" s="94">
        <v>7</v>
      </c>
      <c r="G2577" s="94">
        <v>3</v>
      </c>
      <c r="H2577" s="94">
        <v>79</v>
      </c>
      <c r="I2577" s="94">
        <v>1</v>
      </c>
      <c r="J2577" s="11">
        <f t="shared" si="277"/>
        <v>3179</v>
      </c>
      <c r="K2577" s="101">
        <v>100</v>
      </c>
      <c r="L2577" s="11">
        <f t="shared" si="278"/>
        <v>317900</v>
      </c>
      <c r="M2577" s="96" t="s">
        <v>37</v>
      </c>
      <c r="N2577" s="96" t="s">
        <v>38</v>
      </c>
      <c r="O2577" s="94" t="s">
        <v>39</v>
      </c>
      <c r="P2577" s="94" t="s">
        <v>40</v>
      </c>
      <c r="Q2577" s="94">
        <v>90</v>
      </c>
      <c r="R2577" s="94">
        <v>100</v>
      </c>
      <c r="S2577" s="94">
        <v>6550</v>
      </c>
      <c r="T2577" s="139">
        <v>589500</v>
      </c>
      <c r="U2577" s="94">
        <v>35</v>
      </c>
      <c r="V2577" s="94">
        <v>60</v>
      </c>
      <c r="W2577" s="139">
        <v>235800</v>
      </c>
      <c r="X2577" s="139">
        <v>235800</v>
      </c>
      <c r="Y2577" s="139">
        <v>238050</v>
      </c>
      <c r="Z2577" s="94">
        <v>50</v>
      </c>
      <c r="AA2577" s="94">
        <v>0</v>
      </c>
      <c r="AB2577" s="94">
        <v>0.02</v>
      </c>
      <c r="AC2577" s="153">
        <f t="shared" si="279"/>
        <v>0</v>
      </c>
    </row>
    <row r="2578" spans="1:29" ht="18" x14ac:dyDescent="0.35">
      <c r="A2578" s="10"/>
      <c r="B2578" s="10"/>
      <c r="C2578" s="94"/>
      <c r="D2578" s="94"/>
      <c r="E2578" s="94"/>
      <c r="F2578" s="94"/>
      <c r="G2578" s="94"/>
      <c r="H2578" s="94"/>
      <c r="I2578" s="94"/>
      <c r="J2578" s="11"/>
      <c r="K2578" s="101"/>
      <c r="L2578" s="11"/>
      <c r="M2578" s="140" t="s">
        <v>41</v>
      </c>
      <c r="N2578" s="96"/>
      <c r="O2578" s="94"/>
      <c r="P2578" s="94"/>
      <c r="Q2578" s="94"/>
      <c r="R2578" s="94"/>
      <c r="S2578" s="94"/>
      <c r="T2578" s="139"/>
      <c r="U2578" s="94"/>
      <c r="V2578" s="94"/>
      <c r="W2578" s="139"/>
      <c r="X2578" s="139"/>
      <c r="Y2578" s="139">
        <v>315650</v>
      </c>
      <c r="Z2578" s="94">
        <v>0</v>
      </c>
      <c r="AA2578" s="94">
        <v>315650</v>
      </c>
      <c r="AB2578" s="94">
        <v>0.01</v>
      </c>
      <c r="AC2578" s="153">
        <f t="shared" si="279"/>
        <v>31.565000000000001</v>
      </c>
    </row>
    <row r="2579" spans="1:29" ht="18" x14ac:dyDescent="0.35">
      <c r="A2579" s="10">
        <v>51</v>
      </c>
      <c r="B2579" s="10"/>
      <c r="C2579" s="94" t="s">
        <v>622</v>
      </c>
      <c r="D2579" s="94" t="s">
        <v>51</v>
      </c>
      <c r="E2579" s="94">
        <v>5576</v>
      </c>
      <c r="F2579" s="94">
        <v>7</v>
      </c>
      <c r="G2579" s="94">
        <v>2</v>
      </c>
      <c r="H2579" s="94">
        <v>21</v>
      </c>
      <c r="I2579" s="94">
        <v>1</v>
      </c>
      <c r="J2579" s="11">
        <f t="shared" si="277"/>
        <v>3021</v>
      </c>
      <c r="K2579" s="101">
        <v>100</v>
      </c>
      <c r="L2579" s="11">
        <f t="shared" si="278"/>
        <v>302100</v>
      </c>
      <c r="M2579" s="140"/>
      <c r="N2579" s="96"/>
      <c r="O2579" s="94"/>
      <c r="P2579" s="94"/>
      <c r="Q2579" s="94"/>
      <c r="R2579" s="94"/>
      <c r="S2579" s="94"/>
      <c r="T2579" s="139"/>
      <c r="U2579" s="94"/>
      <c r="V2579" s="94"/>
      <c r="W2579" s="139"/>
      <c r="X2579" s="139"/>
      <c r="Y2579" s="139">
        <v>302100</v>
      </c>
      <c r="Z2579" s="94">
        <v>0</v>
      </c>
      <c r="AA2579" s="94">
        <v>302100</v>
      </c>
      <c r="AB2579" s="94">
        <v>0.01</v>
      </c>
      <c r="AC2579" s="153">
        <f t="shared" si="279"/>
        <v>30.21</v>
      </c>
    </row>
    <row r="2580" spans="1:29" ht="18" x14ac:dyDescent="0.35">
      <c r="A2580" s="10">
        <v>52</v>
      </c>
      <c r="B2580" s="10"/>
      <c r="C2580" s="94" t="s">
        <v>623</v>
      </c>
      <c r="D2580" s="94" t="s">
        <v>51</v>
      </c>
      <c r="E2580" s="94">
        <v>5523</v>
      </c>
      <c r="F2580" s="94">
        <v>9</v>
      </c>
      <c r="G2580" s="94">
        <v>3</v>
      </c>
      <c r="H2580" s="94">
        <v>2</v>
      </c>
      <c r="I2580" s="94">
        <v>1</v>
      </c>
      <c r="J2580" s="11">
        <f t="shared" si="277"/>
        <v>3902</v>
      </c>
      <c r="K2580" s="101">
        <v>100</v>
      </c>
      <c r="L2580" s="11">
        <f t="shared" si="278"/>
        <v>390200</v>
      </c>
      <c r="M2580" s="96"/>
      <c r="N2580" s="96"/>
      <c r="O2580" s="94"/>
      <c r="P2580" s="94"/>
      <c r="Q2580" s="94"/>
      <c r="R2580" s="94"/>
      <c r="S2580" s="94"/>
      <c r="T2580" s="139"/>
      <c r="U2580" s="94"/>
      <c r="V2580" s="94"/>
      <c r="W2580" s="139"/>
      <c r="X2580" s="139"/>
      <c r="Y2580" s="139">
        <v>390200</v>
      </c>
      <c r="Z2580" s="94">
        <v>0</v>
      </c>
      <c r="AA2580" s="94">
        <v>390200</v>
      </c>
      <c r="AB2580" s="94">
        <v>0.01</v>
      </c>
      <c r="AC2580" s="153">
        <f t="shared" si="279"/>
        <v>39.020000000000003</v>
      </c>
    </row>
    <row r="2581" spans="1:29" ht="18" x14ac:dyDescent="0.35">
      <c r="A2581" s="10">
        <v>53</v>
      </c>
      <c r="B2581" s="10"/>
      <c r="C2581" s="94" t="s">
        <v>623</v>
      </c>
      <c r="D2581" s="94" t="s">
        <v>51</v>
      </c>
      <c r="E2581" s="94">
        <v>5529</v>
      </c>
      <c r="F2581" s="94">
        <v>3</v>
      </c>
      <c r="G2581" s="94">
        <v>0</v>
      </c>
      <c r="H2581" s="94">
        <v>17</v>
      </c>
      <c r="I2581" s="94">
        <v>1</v>
      </c>
      <c r="J2581" s="11">
        <f t="shared" si="277"/>
        <v>1217</v>
      </c>
      <c r="K2581" s="101">
        <v>100</v>
      </c>
      <c r="L2581" s="11">
        <f t="shared" si="278"/>
        <v>121700</v>
      </c>
      <c r="M2581" s="96"/>
      <c r="N2581" s="96"/>
      <c r="O2581" s="94"/>
      <c r="P2581" s="94"/>
      <c r="Q2581" s="94"/>
      <c r="R2581" s="94"/>
      <c r="S2581" s="94"/>
      <c r="T2581" s="139"/>
      <c r="U2581" s="94"/>
      <c r="V2581" s="94"/>
      <c r="W2581" s="139"/>
      <c r="X2581" s="139"/>
      <c r="Y2581" s="139">
        <v>121700</v>
      </c>
      <c r="Z2581" s="94">
        <v>0</v>
      </c>
      <c r="AA2581" s="94">
        <v>121700</v>
      </c>
      <c r="AB2581" s="94">
        <v>0.01</v>
      </c>
      <c r="AC2581" s="153">
        <f t="shared" si="279"/>
        <v>12.17</v>
      </c>
    </row>
    <row r="2582" spans="1:29" ht="18" x14ac:dyDescent="0.35">
      <c r="A2582" s="10">
        <v>54</v>
      </c>
      <c r="B2582" s="10"/>
      <c r="C2582" s="94" t="s">
        <v>624</v>
      </c>
      <c r="D2582" s="94" t="s">
        <v>51</v>
      </c>
      <c r="E2582" s="94">
        <v>2432</v>
      </c>
      <c r="F2582" s="94">
        <v>8</v>
      </c>
      <c r="G2582" s="94">
        <v>3</v>
      </c>
      <c r="H2582" s="94">
        <v>35</v>
      </c>
      <c r="I2582" s="94">
        <v>1</v>
      </c>
      <c r="J2582" s="11">
        <f t="shared" si="277"/>
        <v>3535</v>
      </c>
      <c r="K2582" s="101">
        <v>100</v>
      </c>
      <c r="L2582" s="11">
        <f t="shared" si="278"/>
        <v>353500</v>
      </c>
      <c r="M2582" s="140" t="s">
        <v>37</v>
      </c>
      <c r="N2582" s="96" t="s">
        <v>38</v>
      </c>
      <c r="O2582" s="94" t="s">
        <v>39</v>
      </c>
      <c r="P2582" s="94" t="s">
        <v>40</v>
      </c>
      <c r="Q2582" s="94">
        <v>60</v>
      </c>
      <c r="R2582" s="94">
        <v>100</v>
      </c>
      <c r="S2582" s="94">
        <v>6550</v>
      </c>
      <c r="T2582" s="139">
        <v>393000</v>
      </c>
      <c r="U2582" s="94">
        <v>30</v>
      </c>
      <c r="V2582" s="94">
        <v>50</v>
      </c>
      <c r="W2582" s="139">
        <v>196500</v>
      </c>
      <c r="X2582" s="139">
        <v>196500</v>
      </c>
      <c r="Y2582" s="139">
        <v>198000</v>
      </c>
      <c r="Z2582" s="94">
        <v>50</v>
      </c>
      <c r="AA2582" s="94">
        <v>0</v>
      </c>
      <c r="AB2582" s="94">
        <v>0.02</v>
      </c>
      <c r="AC2582" s="153">
        <f t="shared" si="279"/>
        <v>0</v>
      </c>
    </row>
    <row r="2583" spans="1:29" ht="18" x14ac:dyDescent="0.35">
      <c r="A2583" s="10"/>
      <c r="B2583" s="10"/>
      <c r="C2583" s="94"/>
      <c r="D2583" s="94"/>
      <c r="E2583" s="94"/>
      <c r="F2583" s="94"/>
      <c r="G2583" s="94"/>
      <c r="H2583" s="94"/>
      <c r="I2583" s="94"/>
      <c r="J2583" s="11"/>
      <c r="K2583" s="101"/>
      <c r="L2583" s="11"/>
      <c r="M2583" s="140" t="s">
        <v>41</v>
      </c>
      <c r="N2583" s="96"/>
      <c r="O2583" s="94"/>
      <c r="P2583" s="94"/>
      <c r="Q2583" s="94"/>
      <c r="R2583" s="94"/>
      <c r="S2583" s="94"/>
      <c r="T2583" s="139"/>
      <c r="U2583" s="94"/>
      <c r="V2583" s="94"/>
      <c r="W2583" s="139"/>
      <c r="X2583" s="139"/>
      <c r="Y2583" s="139">
        <v>352000</v>
      </c>
      <c r="Z2583" s="94">
        <v>0</v>
      </c>
      <c r="AA2583" s="94">
        <v>352000</v>
      </c>
      <c r="AB2583" s="94">
        <v>0.01</v>
      </c>
      <c r="AC2583" s="153">
        <f t="shared" ref="AC2583:AC2646" si="286">AA2583*AB2583/100</f>
        <v>35.200000000000003</v>
      </c>
    </row>
    <row r="2584" spans="1:29" ht="18" x14ac:dyDescent="0.35">
      <c r="A2584" s="10">
        <v>55</v>
      </c>
      <c r="B2584" s="10"/>
      <c r="C2584" s="94" t="s">
        <v>625</v>
      </c>
      <c r="D2584" s="94" t="s">
        <v>51</v>
      </c>
      <c r="E2584" s="94">
        <v>4036</v>
      </c>
      <c r="F2584" s="94">
        <v>22</v>
      </c>
      <c r="G2584" s="94">
        <v>1</v>
      </c>
      <c r="H2584" s="94">
        <v>20</v>
      </c>
      <c r="I2584" s="94">
        <v>1</v>
      </c>
      <c r="J2584" s="11">
        <f t="shared" si="277"/>
        <v>8920</v>
      </c>
      <c r="K2584" s="101">
        <v>100</v>
      </c>
      <c r="L2584" s="11">
        <f t="shared" si="278"/>
        <v>892000</v>
      </c>
      <c r="M2584" s="96" t="s">
        <v>37</v>
      </c>
      <c r="N2584" s="96" t="s">
        <v>38</v>
      </c>
      <c r="O2584" s="94" t="s">
        <v>39</v>
      </c>
      <c r="P2584" s="94" t="s">
        <v>40</v>
      </c>
      <c r="Q2584" s="94">
        <v>24</v>
      </c>
      <c r="R2584" s="94">
        <v>100</v>
      </c>
      <c r="S2584" s="94">
        <v>6550</v>
      </c>
      <c r="T2584" s="139">
        <v>157200</v>
      </c>
      <c r="U2584" s="94">
        <v>27</v>
      </c>
      <c r="V2584" s="94"/>
      <c r="W2584" s="139">
        <v>69168</v>
      </c>
      <c r="X2584" s="139">
        <v>88032</v>
      </c>
      <c r="Y2584" s="139">
        <v>88632</v>
      </c>
      <c r="Z2584" s="94">
        <v>10</v>
      </c>
      <c r="AA2584" s="94">
        <v>0</v>
      </c>
      <c r="AB2584" s="94">
        <v>0.02</v>
      </c>
      <c r="AC2584" s="153">
        <f t="shared" si="286"/>
        <v>0</v>
      </c>
    </row>
    <row r="2585" spans="1:29" ht="18" x14ac:dyDescent="0.35">
      <c r="A2585" s="10"/>
      <c r="B2585" s="12"/>
      <c r="C2585" s="98"/>
      <c r="D2585" s="94"/>
      <c r="E2585" s="94"/>
      <c r="F2585" s="94"/>
      <c r="G2585" s="94"/>
      <c r="H2585" s="94"/>
      <c r="I2585" s="94"/>
      <c r="J2585" s="11"/>
      <c r="K2585" s="101"/>
      <c r="L2585" s="11"/>
      <c r="M2585" s="96" t="s">
        <v>41</v>
      </c>
      <c r="N2585" s="96"/>
      <c r="O2585" s="94"/>
      <c r="P2585" s="94"/>
      <c r="Q2585" s="94"/>
      <c r="R2585" s="94"/>
      <c r="S2585" s="94"/>
      <c r="T2585" s="139"/>
      <c r="U2585" s="94"/>
      <c r="V2585" s="94"/>
      <c r="W2585" s="139"/>
      <c r="X2585" s="139"/>
      <c r="Y2585" s="139">
        <v>891400</v>
      </c>
      <c r="Z2585" s="94">
        <v>0</v>
      </c>
      <c r="AA2585" s="94">
        <v>891400</v>
      </c>
      <c r="AB2585" s="94">
        <v>0.01</v>
      </c>
      <c r="AC2585" s="153">
        <f t="shared" si="286"/>
        <v>89.14</v>
      </c>
    </row>
    <row r="2586" spans="1:29" ht="18" x14ac:dyDescent="0.35">
      <c r="A2586" s="10">
        <v>56</v>
      </c>
      <c r="B2586" s="12"/>
      <c r="C2586" s="98" t="s">
        <v>626</v>
      </c>
      <c r="D2586" s="94" t="s">
        <v>51</v>
      </c>
      <c r="E2586" s="94">
        <v>9921</v>
      </c>
      <c r="F2586" s="94">
        <v>10</v>
      </c>
      <c r="G2586" s="94">
        <v>1</v>
      </c>
      <c r="H2586" s="94">
        <v>71</v>
      </c>
      <c r="I2586" s="94">
        <v>1</v>
      </c>
      <c r="J2586" s="11">
        <f t="shared" si="277"/>
        <v>4171</v>
      </c>
      <c r="K2586" s="101">
        <v>100</v>
      </c>
      <c r="L2586" s="11">
        <f t="shared" si="278"/>
        <v>417100</v>
      </c>
      <c r="M2586" s="96"/>
      <c r="N2586" s="96"/>
      <c r="O2586" s="94"/>
      <c r="P2586" s="94"/>
      <c r="Q2586" s="94"/>
      <c r="R2586" s="94"/>
      <c r="S2586" s="94"/>
      <c r="T2586" s="139"/>
      <c r="U2586" s="94"/>
      <c r="V2586" s="94"/>
      <c r="W2586" s="139"/>
      <c r="X2586" s="139"/>
      <c r="Y2586" s="139">
        <f>L2586</f>
        <v>417100</v>
      </c>
      <c r="Z2586" s="94"/>
      <c r="AA2586" s="111">
        <f>Y2586</f>
        <v>417100</v>
      </c>
      <c r="AB2586" s="94">
        <v>0.01</v>
      </c>
      <c r="AC2586" s="153">
        <f t="shared" si="286"/>
        <v>41.71</v>
      </c>
    </row>
    <row r="2587" spans="1:29" ht="18" x14ac:dyDescent="0.35">
      <c r="A2587" s="10">
        <v>57</v>
      </c>
      <c r="B2587" s="10"/>
      <c r="C2587" s="94" t="s">
        <v>626</v>
      </c>
      <c r="D2587" s="94" t="s">
        <v>51</v>
      </c>
      <c r="E2587" s="94">
        <v>9913</v>
      </c>
      <c r="F2587" s="94">
        <v>10</v>
      </c>
      <c r="G2587" s="94">
        <v>0</v>
      </c>
      <c r="H2587" s="94">
        <v>73</v>
      </c>
      <c r="I2587" s="94">
        <v>1</v>
      </c>
      <c r="J2587" s="11">
        <f t="shared" si="277"/>
        <v>4073</v>
      </c>
      <c r="K2587" s="101">
        <v>100</v>
      </c>
      <c r="L2587" s="11">
        <f t="shared" si="278"/>
        <v>407300</v>
      </c>
      <c r="M2587" s="140"/>
      <c r="N2587" s="96"/>
      <c r="O2587" s="94"/>
      <c r="P2587" s="94"/>
      <c r="Q2587" s="94"/>
      <c r="R2587" s="94"/>
      <c r="S2587" s="94"/>
      <c r="T2587" s="139"/>
      <c r="U2587" s="94"/>
      <c r="V2587" s="94"/>
      <c r="W2587" s="139"/>
      <c r="X2587" s="139"/>
      <c r="Y2587" s="139">
        <f t="shared" ref="Y2587:Y2594" si="287">L2587</f>
        <v>407300</v>
      </c>
      <c r="Z2587" s="94"/>
      <c r="AA2587" s="111">
        <f t="shared" ref="AA2587:AA2594" si="288">Y2587</f>
        <v>407300</v>
      </c>
      <c r="AB2587" s="94">
        <v>0.01</v>
      </c>
      <c r="AC2587" s="153">
        <f t="shared" si="286"/>
        <v>40.729999999999997</v>
      </c>
    </row>
    <row r="2588" spans="1:29" ht="18" x14ac:dyDescent="0.35">
      <c r="A2588" s="10">
        <v>58</v>
      </c>
      <c r="B2588" s="10"/>
      <c r="C2588" s="94" t="s">
        <v>627</v>
      </c>
      <c r="D2588" s="94" t="s">
        <v>51</v>
      </c>
      <c r="E2588" s="94">
        <v>8631</v>
      </c>
      <c r="F2588" s="94">
        <v>8</v>
      </c>
      <c r="G2588" s="94">
        <v>1</v>
      </c>
      <c r="H2588" s="94">
        <v>75</v>
      </c>
      <c r="I2588" s="94">
        <v>1</v>
      </c>
      <c r="J2588" s="11">
        <f t="shared" si="277"/>
        <v>3375</v>
      </c>
      <c r="K2588" s="101">
        <v>600</v>
      </c>
      <c r="L2588" s="11">
        <f t="shared" si="278"/>
        <v>2025000</v>
      </c>
      <c r="M2588" s="96"/>
      <c r="N2588" s="96"/>
      <c r="O2588" s="94"/>
      <c r="P2588" s="94"/>
      <c r="Q2588" s="94"/>
      <c r="R2588" s="94"/>
      <c r="S2588" s="94"/>
      <c r="T2588" s="139"/>
      <c r="U2588" s="94"/>
      <c r="V2588" s="94"/>
      <c r="W2588" s="139"/>
      <c r="X2588" s="139"/>
      <c r="Y2588" s="139">
        <f t="shared" si="287"/>
        <v>2025000</v>
      </c>
      <c r="Z2588" s="94"/>
      <c r="AA2588" s="111">
        <f t="shared" si="288"/>
        <v>2025000</v>
      </c>
      <c r="AB2588" s="94">
        <v>0.01</v>
      </c>
      <c r="AC2588" s="153">
        <f t="shared" si="286"/>
        <v>202.5</v>
      </c>
    </row>
    <row r="2589" spans="1:29" ht="18" x14ac:dyDescent="0.35">
      <c r="A2589" s="10">
        <v>59</v>
      </c>
      <c r="B2589" s="10"/>
      <c r="C2589" s="94" t="s">
        <v>628</v>
      </c>
      <c r="D2589" s="94" t="s">
        <v>51</v>
      </c>
      <c r="E2589" s="94">
        <v>10154</v>
      </c>
      <c r="F2589" s="94">
        <v>10</v>
      </c>
      <c r="G2589" s="94">
        <v>0</v>
      </c>
      <c r="H2589" s="94">
        <v>99</v>
      </c>
      <c r="I2589" s="94">
        <v>1</v>
      </c>
      <c r="J2589" s="11">
        <f t="shared" si="277"/>
        <v>4099</v>
      </c>
      <c r="K2589" s="101">
        <v>100</v>
      </c>
      <c r="L2589" s="11">
        <f t="shared" si="278"/>
        <v>409900</v>
      </c>
      <c r="M2589" s="96"/>
      <c r="N2589" s="96"/>
      <c r="O2589" s="94"/>
      <c r="P2589" s="94"/>
      <c r="Q2589" s="94"/>
      <c r="R2589" s="94"/>
      <c r="S2589" s="94"/>
      <c r="T2589" s="139"/>
      <c r="U2589" s="94"/>
      <c r="V2589" s="94"/>
      <c r="W2589" s="139"/>
      <c r="X2589" s="139"/>
      <c r="Y2589" s="139">
        <f t="shared" si="287"/>
        <v>409900</v>
      </c>
      <c r="Z2589" s="94"/>
      <c r="AA2589" s="111">
        <f t="shared" si="288"/>
        <v>409900</v>
      </c>
      <c r="AB2589" s="94">
        <v>0.01</v>
      </c>
      <c r="AC2589" s="153">
        <f t="shared" si="286"/>
        <v>40.99</v>
      </c>
    </row>
    <row r="2590" spans="1:29" ht="18" x14ac:dyDescent="0.35">
      <c r="A2590" s="10">
        <v>60</v>
      </c>
      <c r="B2590" s="10"/>
      <c r="C2590" s="94" t="s">
        <v>629</v>
      </c>
      <c r="D2590" s="94" t="s">
        <v>51</v>
      </c>
      <c r="E2590" s="94">
        <v>6157</v>
      </c>
      <c r="F2590" s="94">
        <v>37</v>
      </c>
      <c r="G2590" s="94">
        <v>0</v>
      </c>
      <c r="H2590" s="94">
        <v>61</v>
      </c>
      <c r="I2590" s="94">
        <v>1</v>
      </c>
      <c r="J2590" s="11">
        <f t="shared" si="277"/>
        <v>14861</v>
      </c>
      <c r="K2590" s="101">
        <v>100</v>
      </c>
      <c r="L2590" s="11">
        <f t="shared" si="278"/>
        <v>1486100</v>
      </c>
      <c r="M2590" s="140"/>
      <c r="N2590" s="96"/>
      <c r="O2590" s="94"/>
      <c r="P2590" s="94"/>
      <c r="Q2590" s="94"/>
      <c r="R2590" s="94"/>
      <c r="S2590" s="94"/>
      <c r="T2590" s="139"/>
      <c r="U2590" s="94"/>
      <c r="V2590" s="94"/>
      <c r="W2590" s="139"/>
      <c r="X2590" s="139"/>
      <c r="Y2590" s="139">
        <f t="shared" si="287"/>
        <v>1486100</v>
      </c>
      <c r="Z2590" s="94"/>
      <c r="AA2590" s="111">
        <f t="shared" si="288"/>
        <v>1486100</v>
      </c>
      <c r="AB2590" s="94">
        <v>0.01</v>
      </c>
      <c r="AC2590" s="153">
        <f t="shared" si="286"/>
        <v>148.61000000000001</v>
      </c>
    </row>
    <row r="2591" spans="1:29" ht="18" x14ac:dyDescent="0.35">
      <c r="A2591" s="10">
        <v>61</v>
      </c>
      <c r="B2591" s="10"/>
      <c r="C2591" s="94" t="s">
        <v>630</v>
      </c>
      <c r="D2591" s="94" t="s">
        <v>51</v>
      </c>
      <c r="E2591" s="94">
        <v>2308</v>
      </c>
      <c r="F2591" s="94">
        <v>7</v>
      </c>
      <c r="G2591" s="94">
        <v>2</v>
      </c>
      <c r="H2591" s="94">
        <v>60</v>
      </c>
      <c r="I2591" s="94">
        <v>1</v>
      </c>
      <c r="J2591" s="11">
        <f t="shared" si="277"/>
        <v>3060</v>
      </c>
      <c r="K2591" s="101">
        <v>100</v>
      </c>
      <c r="L2591" s="11">
        <f t="shared" si="278"/>
        <v>306000</v>
      </c>
      <c r="M2591" s="96"/>
      <c r="N2591" s="96"/>
      <c r="O2591" s="94"/>
      <c r="P2591" s="94"/>
      <c r="Q2591" s="94"/>
      <c r="R2591" s="94"/>
      <c r="S2591" s="94"/>
      <c r="T2591" s="139"/>
      <c r="U2591" s="94"/>
      <c r="V2591" s="94"/>
      <c r="W2591" s="139"/>
      <c r="X2591" s="139"/>
      <c r="Y2591" s="139">
        <f t="shared" si="287"/>
        <v>306000</v>
      </c>
      <c r="Z2591" s="94"/>
      <c r="AA2591" s="111">
        <f t="shared" si="288"/>
        <v>306000</v>
      </c>
      <c r="AB2591" s="94">
        <v>0.01</v>
      </c>
      <c r="AC2591" s="153">
        <f t="shared" si="286"/>
        <v>30.6</v>
      </c>
    </row>
    <row r="2592" spans="1:29" ht="18" x14ac:dyDescent="0.35">
      <c r="A2592" s="10">
        <v>62</v>
      </c>
      <c r="B2592" s="10"/>
      <c r="C2592" s="94" t="s">
        <v>631</v>
      </c>
      <c r="D2592" s="94" t="s">
        <v>51</v>
      </c>
      <c r="E2592" s="94">
        <v>5002</v>
      </c>
      <c r="F2592" s="94">
        <v>12</v>
      </c>
      <c r="G2592" s="94">
        <v>1</v>
      </c>
      <c r="H2592" s="94">
        <v>92</v>
      </c>
      <c r="I2592" s="94">
        <v>1</v>
      </c>
      <c r="J2592" s="11">
        <f t="shared" si="277"/>
        <v>4992</v>
      </c>
      <c r="K2592" s="101">
        <v>100</v>
      </c>
      <c r="L2592" s="11">
        <f t="shared" si="278"/>
        <v>499200</v>
      </c>
      <c r="M2592" s="96"/>
      <c r="N2592" s="96"/>
      <c r="O2592" s="94"/>
      <c r="P2592" s="94"/>
      <c r="Q2592" s="94"/>
      <c r="R2592" s="94"/>
      <c r="S2592" s="94"/>
      <c r="T2592" s="139"/>
      <c r="U2592" s="94"/>
      <c r="V2592" s="94"/>
      <c r="W2592" s="139"/>
      <c r="X2592" s="139"/>
      <c r="Y2592" s="139">
        <f t="shared" si="287"/>
        <v>499200</v>
      </c>
      <c r="Z2592" s="94"/>
      <c r="AA2592" s="111">
        <f t="shared" si="288"/>
        <v>499200</v>
      </c>
      <c r="AB2592" s="94">
        <v>0.01</v>
      </c>
      <c r="AC2592" s="153">
        <f t="shared" si="286"/>
        <v>49.92</v>
      </c>
    </row>
    <row r="2593" spans="1:29" ht="18" x14ac:dyDescent="0.35">
      <c r="A2593" s="10">
        <v>63</v>
      </c>
      <c r="B2593" s="10"/>
      <c r="C2593" s="94" t="s">
        <v>632</v>
      </c>
      <c r="D2593" s="94" t="s">
        <v>51</v>
      </c>
      <c r="E2593" s="94">
        <v>2434</v>
      </c>
      <c r="F2593" s="94">
        <v>5</v>
      </c>
      <c r="G2593" s="94">
        <v>1</v>
      </c>
      <c r="H2593" s="94">
        <v>17</v>
      </c>
      <c r="I2593" s="94">
        <v>1</v>
      </c>
      <c r="J2593" s="11">
        <f t="shared" si="277"/>
        <v>2117</v>
      </c>
      <c r="K2593" s="101">
        <v>100</v>
      </c>
      <c r="L2593" s="11">
        <f t="shared" si="278"/>
        <v>211700</v>
      </c>
      <c r="M2593" s="140"/>
      <c r="N2593" s="96"/>
      <c r="O2593" s="94"/>
      <c r="P2593" s="94"/>
      <c r="Q2593" s="94"/>
      <c r="R2593" s="94"/>
      <c r="S2593" s="94"/>
      <c r="T2593" s="139"/>
      <c r="U2593" s="94"/>
      <c r="V2593" s="94"/>
      <c r="W2593" s="139"/>
      <c r="X2593" s="139"/>
      <c r="Y2593" s="139">
        <f t="shared" si="287"/>
        <v>211700</v>
      </c>
      <c r="Z2593" s="94"/>
      <c r="AA2593" s="111">
        <f t="shared" si="288"/>
        <v>211700</v>
      </c>
      <c r="AB2593" s="94">
        <v>0.01</v>
      </c>
      <c r="AC2593" s="153">
        <f t="shared" si="286"/>
        <v>21.17</v>
      </c>
    </row>
    <row r="2594" spans="1:29" ht="18" x14ac:dyDescent="0.35">
      <c r="A2594" s="10">
        <v>64</v>
      </c>
      <c r="B2594" s="10"/>
      <c r="C2594" s="94" t="s">
        <v>633</v>
      </c>
      <c r="D2594" s="94" t="s">
        <v>51</v>
      </c>
      <c r="E2594" s="94">
        <v>3497</v>
      </c>
      <c r="F2594" s="94">
        <v>9</v>
      </c>
      <c r="G2594" s="94">
        <v>3</v>
      </c>
      <c r="H2594" s="94">
        <v>7</v>
      </c>
      <c r="I2594" s="94">
        <v>1</v>
      </c>
      <c r="J2594" s="11">
        <f t="shared" ref="J2594:J2673" si="289">F2594*400+G2594*100+H2594</f>
        <v>3907</v>
      </c>
      <c r="K2594" s="101">
        <v>100</v>
      </c>
      <c r="L2594" s="11">
        <f t="shared" ref="L2594:L2673" si="290">J2594*K2594</f>
        <v>390700</v>
      </c>
      <c r="M2594" s="96"/>
      <c r="N2594" s="96"/>
      <c r="O2594" s="94"/>
      <c r="P2594" s="94"/>
      <c r="Q2594" s="94"/>
      <c r="R2594" s="94"/>
      <c r="S2594" s="94"/>
      <c r="T2594" s="139"/>
      <c r="U2594" s="94"/>
      <c r="V2594" s="94"/>
      <c r="W2594" s="139"/>
      <c r="X2594" s="139"/>
      <c r="Y2594" s="139">
        <f t="shared" si="287"/>
        <v>390700</v>
      </c>
      <c r="Z2594" s="94"/>
      <c r="AA2594" s="111">
        <f t="shared" si="288"/>
        <v>390700</v>
      </c>
      <c r="AB2594" s="94">
        <v>0.01</v>
      </c>
      <c r="AC2594" s="153">
        <f t="shared" si="286"/>
        <v>39.07</v>
      </c>
    </row>
    <row r="2595" spans="1:29" ht="18" x14ac:dyDescent="0.35">
      <c r="A2595" s="10">
        <v>65</v>
      </c>
      <c r="B2595" s="10"/>
      <c r="C2595" s="94" t="s">
        <v>634</v>
      </c>
      <c r="D2595" s="94" t="s">
        <v>51</v>
      </c>
      <c r="E2595" s="94">
        <v>5177</v>
      </c>
      <c r="F2595" s="94">
        <v>5</v>
      </c>
      <c r="G2595" s="94">
        <v>1</v>
      </c>
      <c r="H2595" s="94">
        <v>64</v>
      </c>
      <c r="I2595" s="94">
        <v>1</v>
      </c>
      <c r="J2595" s="11">
        <f t="shared" si="289"/>
        <v>2164</v>
      </c>
      <c r="K2595" s="101">
        <v>100</v>
      </c>
      <c r="L2595" s="11">
        <f t="shared" si="290"/>
        <v>216400</v>
      </c>
      <c r="M2595" s="96" t="s">
        <v>37</v>
      </c>
      <c r="N2595" s="96" t="s">
        <v>38</v>
      </c>
      <c r="O2595" s="94" t="s">
        <v>39</v>
      </c>
      <c r="P2595" s="94" t="s">
        <v>40</v>
      </c>
      <c r="Q2595" s="94">
        <v>60</v>
      </c>
      <c r="R2595" s="94">
        <v>100</v>
      </c>
      <c r="S2595" s="94">
        <v>6550</v>
      </c>
      <c r="T2595" s="139">
        <v>393000</v>
      </c>
      <c r="U2595" s="94">
        <v>15</v>
      </c>
      <c r="V2595" s="94">
        <v>20</v>
      </c>
      <c r="W2595" s="139">
        <v>314400</v>
      </c>
      <c r="X2595" s="139">
        <v>314400</v>
      </c>
      <c r="Y2595" s="139">
        <v>315900</v>
      </c>
      <c r="Z2595" s="94">
        <v>10</v>
      </c>
      <c r="AA2595" s="94">
        <v>0</v>
      </c>
      <c r="AB2595" s="94">
        <v>0.02</v>
      </c>
      <c r="AC2595" s="153">
        <f t="shared" si="286"/>
        <v>0</v>
      </c>
    </row>
    <row r="2596" spans="1:29" ht="18" x14ac:dyDescent="0.35">
      <c r="A2596" s="10"/>
      <c r="B2596" s="10"/>
      <c r="C2596" s="94"/>
      <c r="D2596" s="94"/>
      <c r="E2596" s="94"/>
      <c r="F2596" s="94"/>
      <c r="G2596" s="94"/>
      <c r="H2596" s="94"/>
      <c r="I2596" s="94"/>
      <c r="J2596" s="11"/>
      <c r="K2596" s="101"/>
      <c r="L2596" s="11"/>
      <c r="M2596" s="140" t="s">
        <v>41</v>
      </c>
      <c r="N2596" s="96"/>
      <c r="O2596" s="94"/>
      <c r="P2596" s="94"/>
      <c r="Q2596" s="94"/>
      <c r="R2596" s="94"/>
      <c r="S2596" s="94"/>
      <c r="T2596" s="139"/>
      <c r="U2596" s="94"/>
      <c r="V2596" s="94"/>
      <c r="W2596" s="139"/>
      <c r="X2596" s="139"/>
      <c r="Y2596" s="139">
        <v>214900</v>
      </c>
      <c r="Z2596" s="94">
        <v>0</v>
      </c>
      <c r="AA2596" s="94">
        <v>214900</v>
      </c>
      <c r="AB2596" s="94">
        <v>0.01</v>
      </c>
      <c r="AC2596" s="153">
        <f t="shared" si="286"/>
        <v>21.49</v>
      </c>
    </row>
    <row r="2597" spans="1:29" ht="18" x14ac:dyDescent="0.35">
      <c r="A2597" s="10">
        <v>66</v>
      </c>
      <c r="B2597" s="10"/>
      <c r="C2597" s="94" t="s">
        <v>635</v>
      </c>
      <c r="D2597" s="94" t="s">
        <v>51</v>
      </c>
      <c r="E2597" s="94">
        <v>6722</v>
      </c>
      <c r="F2597" s="94">
        <v>2</v>
      </c>
      <c r="G2597" s="94">
        <v>3</v>
      </c>
      <c r="H2597" s="94">
        <v>0</v>
      </c>
      <c r="I2597" s="94">
        <v>1</v>
      </c>
      <c r="J2597" s="11">
        <f t="shared" si="289"/>
        <v>1100</v>
      </c>
      <c r="K2597" s="101">
        <v>100</v>
      </c>
      <c r="L2597" s="11">
        <f t="shared" si="290"/>
        <v>110000</v>
      </c>
      <c r="M2597" s="140"/>
      <c r="N2597" s="96"/>
      <c r="O2597" s="94"/>
      <c r="P2597" s="94"/>
      <c r="Q2597" s="94"/>
      <c r="R2597" s="94"/>
      <c r="S2597" s="94"/>
      <c r="T2597" s="139"/>
      <c r="U2597" s="94"/>
      <c r="V2597" s="94"/>
      <c r="W2597" s="139"/>
      <c r="X2597" s="139"/>
      <c r="Y2597" s="139">
        <v>110000</v>
      </c>
      <c r="Z2597" s="94">
        <v>0</v>
      </c>
      <c r="AA2597" s="94">
        <v>110000</v>
      </c>
      <c r="AB2597" s="94">
        <v>0.01</v>
      </c>
      <c r="AC2597" s="153">
        <f t="shared" si="286"/>
        <v>11</v>
      </c>
    </row>
    <row r="2598" spans="1:29" ht="18" x14ac:dyDescent="0.35">
      <c r="A2598" s="10">
        <v>67</v>
      </c>
      <c r="B2598" s="10"/>
      <c r="C2598" s="94" t="s">
        <v>635</v>
      </c>
      <c r="D2598" s="94" t="s">
        <v>51</v>
      </c>
      <c r="E2598" s="94">
        <v>2416</v>
      </c>
      <c r="F2598" s="94">
        <v>1</v>
      </c>
      <c r="G2598" s="94">
        <v>3</v>
      </c>
      <c r="H2598" s="94">
        <v>55</v>
      </c>
      <c r="I2598" s="94">
        <v>1</v>
      </c>
      <c r="J2598" s="11">
        <f t="shared" si="289"/>
        <v>755</v>
      </c>
      <c r="K2598" s="101">
        <v>280</v>
      </c>
      <c r="L2598" s="11">
        <f t="shared" si="290"/>
        <v>211400</v>
      </c>
      <c r="M2598" s="96" t="s">
        <v>37</v>
      </c>
      <c r="N2598" s="96" t="s">
        <v>38</v>
      </c>
      <c r="O2598" s="94" t="s">
        <v>39</v>
      </c>
      <c r="P2598" s="94" t="s">
        <v>40</v>
      </c>
      <c r="Q2598" s="94">
        <v>90</v>
      </c>
      <c r="R2598" s="94">
        <v>100</v>
      </c>
      <c r="S2598" s="94">
        <v>6550</v>
      </c>
      <c r="T2598" s="139">
        <v>589500</v>
      </c>
      <c r="U2598" s="94">
        <v>40</v>
      </c>
      <c r="V2598" s="94">
        <v>70</v>
      </c>
      <c r="W2598" s="139">
        <v>176850</v>
      </c>
      <c r="X2598" s="139">
        <v>176850</v>
      </c>
      <c r="Y2598" s="139">
        <v>179100</v>
      </c>
      <c r="Z2598" s="94">
        <v>10</v>
      </c>
      <c r="AA2598" s="94">
        <v>0</v>
      </c>
      <c r="AB2598" s="94">
        <v>0.02</v>
      </c>
      <c r="AC2598" s="153">
        <f t="shared" si="286"/>
        <v>0</v>
      </c>
    </row>
    <row r="2599" spans="1:29" ht="18" x14ac:dyDescent="0.35">
      <c r="A2599" s="10"/>
      <c r="B2599" s="248"/>
      <c r="C2599" s="99"/>
      <c r="D2599" s="94"/>
      <c r="E2599" s="94"/>
      <c r="F2599" s="94"/>
      <c r="G2599" s="94"/>
      <c r="H2599" s="94"/>
      <c r="I2599" s="94"/>
      <c r="J2599" s="11"/>
      <c r="K2599" s="101"/>
      <c r="L2599" s="11"/>
      <c r="M2599" s="96" t="s">
        <v>41</v>
      </c>
      <c r="N2599" s="96"/>
      <c r="O2599" s="94"/>
      <c r="P2599" s="94"/>
      <c r="Q2599" s="94"/>
      <c r="R2599" s="94"/>
      <c r="S2599" s="94"/>
      <c r="T2599" s="139"/>
      <c r="U2599" s="94"/>
      <c r="V2599" s="94"/>
      <c r="W2599" s="139"/>
      <c r="X2599" s="139"/>
      <c r="Y2599" s="139">
        <v>205100</v>
      </c>
      <c r="Z2599" s="94">
        <v>0</v>
      </c>
      <c r="AA2599" s="94">
        <v>205100</v>
      </c>
      <c r="AB2599" s="94">
        <v>0.01</v>
      </c>
      <c r="AC2599" s="153">
        <f t="shared" si="286"/>
        <v>20.51</v>
      </c>
    </row>
    <row r="2600" spans="1:29" ht="18" x14ac:dyDescent="0.35">
      <c r="A2600" s="10">
        <v>68</v>
      </c>
      <c r="B2600" s="248"/>
      <c r="C2600" s="99" t="s">
        <v>636</v>
      </c>
      <c r="D2600" s="94" t="s">
        <v>51</v>
      </c>
      <c r="E2600" s="94">
        <v>2406</v>
      </c>
      <c r="F2600" s="94">
        <v>3</v>
      </c>
      <c r="G2600" s="94">
        <v>3</v>
      </c>
      <c r="H2600" s="94">
        <v>53</v>
      </c>
      <c r="I2600" s="94">
        <v>1</v>
      </c>
      <c r="J2600" s="11">
        <f t="shared" si="289"/>
        <v>1553</v>
      </c>
      <c r="K2600" s="101">
        <v>100</v>
      </c>
      <c r="L2600" s="11">
        <f t="shared" si="290"/>
        <v>155300</v>
      </c>
      <c r="M2600" s="96"/>
      <c r="N2600" s="96"/>
      <c r="O2600" s="94"/>
      <c r="P2600" s="94"/>
      <c r="Q2600" s="94"/>
      <c r="R2600" s="94"/>
      <c r="S2600" s="94"/>
      <c r="T2600" s="139"/>
      <c r="U2600" s="94"/>
      <c r="V2600" s="94"/>
      <c r="W2600" s="139"/>
      <c r="X2600" s="139"/>
      <c r="Y2600" s="139">
        <v>155300</v>
      </c>
      <c r="Z2600" s="94">
        <v>0</v>
      </c>
      <c r="AA2600" s="94">
        <v>155300</v>
      </c>
      <c r="AB2600" s="94">
        <v>0.01</v>
      </c>
      <c r="AC2600" s="153">
        <f t="shared" si="286"/>
        <v>15.53</v>
      </c>
    </row>
    <row r="2601" spans="1:29" ht="18" x14ac:dyDescent="0.35">
      <c r="A2601" s="10">
        <v>69</v>
      </c>
      <c r="B2601" s="10"/>
      <c r="C2601" s="94" t="s">
        <v>637</v>
      </c>
      <c r="D2601" s="94" t="s">
        <v>51</v>
      </c>
      <c r="E2601" s="94">
        <v>2605</v>
      </c>
      <c r="F2601" s="94">
        <v>3</v>
      </c>
      <c r="G2601" s="94">
        <v>0</v>
      </c>
      <c r="H2601" s="94">
        <v>49</v>
      </c>
      <c r="I2601" s="94">
        <v>1</v>
      </c>
      <c r="J2601" s="11">
        <f t="shared" si="289"/>
        <v>1249</v>
      </c>
      <c r="K2601" s="101">
        <v>100</v>
      </c>
      <c r="L2601" s="11">
        <f t="shared" si="290"/>
        <v>124900</v>
      </c>
      <c r="M2601" s="140"/>
      <c r="N2601" s="96"/>
      <c r="O2601" s="94"/>
      <c r="P2601" s="94"/>
      <c r="Q2601" s="94"/>
      <c r="R2601" s="94"/>
      <c r="S2601" s="94"/>
      <c r="T2601" s="139"/>
      <c r="U2601" s="94"/>
      <c r="V2601" s="94"/>
      <c r="W2601" s="139"/>
      <c r="X2601" s="139"/>
      <c r="Y2601" s="139">
        <v>124900</v>
      </c>
      <c r="Z2601" s="94">
        <v>0</v>
      </c>
      <c r="AA2601" s="94">
        <v>124900</v>
      </c>
      <c r="AB2601" s="94">
        <v>0.01</v>
      </c>
      <c r="AC2601" s="153">
        <f t="shared" si="286"/>
        <v>12.49</v>
      </c>
    </row>
    <row r="2602" spans="1:29" ht="18" x14ac:dyDescent="0.35">
      <c r="A2602" s="10">
        <v>70</v>
      </c>
      <c r="B2602" s="10"/>
      <c r="C2602" s="94" t="s">
        <v>638</v>
      </c>
      <c r="D2602" s="94" t="s">
        <v>51</v>
      </c>
      <c r="E2602" s="94">
        <v>2416</v>
      </c>
      <c r="F2602" s="94">
        <v>10</v>
      </c>
      <c r="G2602" s="94">
        <v>1</v>
      </c>
      <c r="H2602" s="94">
        <v>81</v>
      </c>
      <c r="I2602" s="94">
        <v>1</v>
      </c>
      <c r="J2602" s="11">
        <f t="shared" si="289"/>
        <v>4181</v>
      </c>
      <c r="K2602" s="101">
        <v>280</v>
      </c>
      <c r="L2602" s="11">
        <f t="shared" si="290"/>
        <v>1170680</v>
      </c>
      <c r="M2602" s="96"/>
      <c r="N2602" s="96"/>
      <c r="O2602" s="94"/>
      <c r="P2602" s="94"/>
      <c r="Q2602" s="94"/>
      <c r="R2602" s="94"/>
      <c r="S2602" s="94"/>
      <c r="T2602" s="139"/>
      <c r="U2602" s="94"/>
      <c r="V2602" s="94"/>
      <c r="W2602" s="139"/>
      <c r="X2602" s="139"/>
      <c r="Y2602" s="139">
        <v>1170680</v>
      </c>
      <c r="Z2602" s="94">
        <v>0</v>
      </c>
      <c r="AA2602" s="94">
        <v>1170680</v>
      </c>
      <c r="AB2602" s="94">
        <v>0.01</v>
      </c>
      <c r="AC2602" s="153">
        <f t="shared" si="286"/>
        <v>117.06800000000001</v>
      </c>
    </row>
    <row r="2603" spans="1:29" ht="18" x14ac:dyDescent="0.35">
      <c r="A2603" s="10">
        <v>71</v>
      </c>
      <c r="B2603" s="10"/>
      <c r="C2603" s="94" t="s">
        <v>639</v>
      </c>
      <c r="D2603" s="94" t="s">
        <v>51</v>
      </c>
      <c r="E2603" s="94">
        <v>6158</v>
      </c>
      <c r="F2603" s="94">
        <v>5</v>
      </c>
      <c r="G2603" s="94">
        <v>3</v>
      </c>
      <c r="H2603" s="94">
        <v>22</v>
      </c>
      <c r="I2603" s="94">
        <v>1</v>
      </c>
      <c r="J2603" s="11">
        <f t="shared" si="289"/>
        <v>2322</v>
      </c>
      <c r="K2603" s="101">
        <v>100</v>
      </c>
      <c r="L2603" s="11">
        <f t="shared" si="290"/>
        <v>232200</v>
      </c>
      <c r="M2603" s="96" t="s">
        <v>37</v>
      </c>
      <c r="N2603" s="96" t="s">
        <v>38</v>
      </c>
      <c r="O2603" s="94" t="s">
        <v>39</v>
      </c>
      <c r="P2603" s="94" t="s">
        <v>40</v>
      </c>
      <c r="Q2603" s="94">
        <v>90</v>
      </c>
      <c r="R2603" s="94">
        <v>100</v>
      </c>
      <c r="S2603" s="94">
        <v>6550</v>
      </c>
      <c r="T2603" s="139">
        <v>589500</v>
      </c>
      <c r="U2603" s="94">
        <v>25</v>
      </c>
      <c r="V2603" s="94">
        <v>40</v>
      </c>
      <c r="W2603" s="139">
        <v>353700</v>
      </c>
      <c r="X2603" s="139">
        <v>353700</v>
      </c>
      <c r="Y2603" s="139">
        <v>355950</v>
      </c>
      <c r="Z2603" s="94">
        <v>50</v>
      </c>
      <c r="AA2603" s="94">
        <v>0</v>
      </c>
      <c r="AB2603" s="94">
        <v>0.02</v>
      </c>
      <c r="AC2603" s="153">
        <f t="shared" si="286"/>
        <v>0</v>
      </c>
    </row>
    <row r="2604" spans="1:29" ht="18" x14ac:dyDescent="0.35">
      <c r="A2604" s="10"/>
      <c r="B2604" s="10"/>
      <c r="C2604" s="94"/>
      <c r="D2604" s="94"/>
      <c r="E2604" s="94"/>
      <c r="F2604" s="94"/>
      <c r="G2604" s="94"/>
      <c r="H2604" s="94"/>
      <c r="I2604" s="94"/>
      <c r="J2604" s="11"/>
      <c r="K2604" s="101"/>
      <c r="L2604" s="11"/>
      <c r="M2604" s="140" t="s">
        <v>41</v>
      </c>
      <c r="N2604" s="96"/>
      <c r="O2604" s="94"/>
      <c r="P2604" s="94"/>
      <c r="Q2604" s="94"/>
      <c r="R2604" s="94"/>
      <c r="S2604" s="94"/>
      <c r="T2604" s="139"/>
      <c r="U2604" s="94"/>
      <c r="V2604" s="94"/>
      <c r="W2604" s="139"/>
      <c r="X2604" s="139"/>
      <c r="Y2604" s="139">
        <v>229950</v>
      </c>
      <c r="Z2604" s="94">
        <v>0</v>
      </c>
      <c r="AA2604" s="94">
        <v>229950</v>
      </c>
      <c r="AB2604" s="94">
        <v>0.01</v>
      </c>
      <c r="AC2604" s="153">
        <f t="shared" si="286"/>
        <v>22.995000000000001</v>
      </c>
    </row>
    <row r="2605" spans="1:29" ht="18" x14ac:dyDescent="0.35">
      <c r="A2605" s="10">
        <v>72</v>
      </c>
      <c r="B2605" s="10"/>
      <c r="C2605" s="94" t="s">
        <v>94</v>
      </c>
      <c r="D2605" s="94" t="s">
        <v>51</v>
      </c>
      <c r="E2605" s="94">
        <v>3492</v>
      </c>
      <c r="F2605" s="94">
        <v>4</v>
      </c>
      <c r="G2605" s="94">
        <v>0</v>
      </c>
      <c r="H2605" s="94">
        <v>83</v>
      </c>
      <c r="I2605" s="94">
        <v>1</v>
      </c>
      <c r="J2605" s="11">
        <f t="shared" si="289"/>
        <v>1683</v>
      </c>
      <c r="K2605" s="101">
        <v>100</v>
      </c>
      <c r="L2605" s="11">
        <f t="shared" si="290"/>
        <v>168300</v>
      </c>
      <c r="M2605" s="140"/>
      <c r="N2605" s="96"/>
      <c r="O2605" s="94"/>
      <c r="P2605" s="94"/>
      <c r="Q2605" s="94"/>
      <c r="R2605" s="94"/>
      <c r="S2605" s="94"/>
      <c r="T2605" s="139"/>
      <c r="U2605" s="94"/>
      <c r="V2605" s="94"/>
      <c r="W2605" s="139"/>
      <c r="X2605" s="139"/>
      <c r="Y2605" s="139">
        <f>L2605</f>
        <v>168300</v>
      </c>
      <c r="Z2605" s="94">
        <v>0</v>
      </c>
      <c r="AA2605" s="111">
        <f>L2605</f>
        <v>168300</v>
      </c>
      <c r="AB2605" s="94">
        <v>0.01</v>
      </c>
      <c r="AC2605" s="153">
        <f t="shared" si="286"/>
        <v>16.829999999999998</v>
      </c>
    </row>
    <row r="2606" spans="1:29" ht="18" x14ac:dyDescent="0.35">
      <c r="A2606" s="10">
        <v>73</v>
      </c>
      <c r="B2606" s="10"/>
      <c r="C2606" s="94" t="s">
        <v>94</v>
      </c>
      <c r="D2606" s="94" t="s">
        <v>51</v>
      </c>
      <c r="E2606" s="94">
        <v>2418</v>
      </c>
      <c r="F2606" s="94">
        <v>10</v>
      </c>
      <c r="G2606" s="94">
        <v>1</v>
      </c>
      <c r="H2606" s="94">
        <v>13</v>
      </c>
      <c r="I2606" s="94">
        <v>1</v>
      </c>
      <c r="J2606" s="11">
        <f t="shared" si="289"/>
        <v>4113</v>
      </c>
      <c r="K2606" s="101">
        <v>100</v>
      </c>
      <c r="L2606" s="11">
        <f t="shared" si="290"/>
        <v>411300</v>
      </c>
      <c r="M2606" s="96"/>
      <c r="N2606" s="96"/>
      <c r="O2606" s="94"/>
      <c r="P2606" s="94"/>
      <c r="Q2606" s="94"/>
      <c r="R2606" s="94"/>
      <c r="S2606" s="94"/>
      <c r="T2606" s="139"/>
      <c r="U2606" s="94"/>
      <c r="V2606" s="94"/>
      <c r="W2606" s="139"/>
      <c r="X2606" s="139"/>
      <c r="Y2606" s="139">
        <f>L2606</f>
        <v>411300</v>
      </c>
      <c r="Z2606" s="94">
        <v>0</v>
      </c>
      <c r="AA2606" s="111">
        <f>L2606</f>
        <v>411300</v>
      </c>
      <c r="AB2606" s="94">
        <v>0.01</v>
      </c>
      <c r="AC2606" s="153">
        <f t="shared" si="286"/>
        <v>41.13</v>
      </c>
    </row>
    <row r="2607" spans="1:29" ht="18" x14ac:dyDescent="0.35">
      <c r="A2607" s="10">
        <v>74</v>
      </c>
      <c r="B2607" s="10"/>
      <c r="C2607" s="94" t="s">
        <v>640</v>
      </c>
      <c r="D2607" s="94" t="s">
        <v>51</v>
      </c>
      <c r="E2607" s="94">
        <v>2439</v>
      </c>
      <c r="F2607" s="94">
        <v>17</v>
      </c>
      <c r="G2607" s="94">
        <v>0</v>
      </c>
      <c r="H2607" s="94">
        <v>13</v>
      </c>
      <c r="I2607" s="94">
        <v>1</v>
      </c>
      <c r="J2607" s="11">
        <f t="shared" si="289"/>
        <v>6813</v>
      </c>
      <c r="K2607" s="101">
        <v>280</v>
      </c>
      <c r="L2607" s="11">
        <f t="shared" si="290"/>
        <v>1907640</v>
      </c>
      <c r="M2607" s="96"/>
      <c r="N2607" s="96"/>
      <c r="O2607" s="94"/>
      <c r="P2607" s="94"/>
      <c r="Q2607" s="94"/>
      <c r="R2607" s="94"/>
      <c r="S2607" s="94"/>
      <c r="T2607" s="139"/>
      <c r="U2607" s="94"/>
      <c r="V2607" s="94"/>
      <c r="W2607" s="139"/>
      <c r="X2607" s="139"/>
      <c r="Y2607" s="139">
        <f>L2607</f>
        <v>1907640</v>
      </c>
      <c r="Z2607" s="94">
        <v>0</v>
      </c>
      <c r="AA2607" s="111">
        <f>L2607</f>
        <v>1907640</v>
      </c>
      <c r="AB2607" s="94">
        <v>0.01</v>
      </c>
      <c r="AC2607" s="153">
        <f t="shared" si="286"/>
        <v>190.76400000000001</v>
      </c>
    </row>
    <row r="2608" spans="1:29" ht="18" x14ac:dyDescent="0.35">
      <c r="A2608" s="10">
        <v>75</v>
      </c>
      <c r="B2608" s="10"/>
      <c r="C2608" s="94" t="s">
        <v>641</v>
      </c>
      <c r="D2608" s="94" t="s">
        <v>51</v>
      </c>
      <c r="E2608" s="94">
        <v>3482</v>
      </c>
      <c r="F2608" s="94">
        <v>20</v>
      </c>
      <c r="G2608" s="94">
        <v>2</v>
      </c>
      <c r="H2608" s="94">
        <v>12</v>
      </c>
      <c r="I2608" s="94">
        <v>1</v>
      </c>
      <c r="J2608" s="11">
        <f t="shared" si="289"/>
        <v>8212</v>
      </c>
      <c r="K2608" s="101">
        <v>600</v>
      </c>
      <c r="L2608" s="11">
        <f t="shared" si="290"/>
        <v>4927200</v>
      </c>
      <c r="M2608" s="140"/>
      <c r="N2608" s="96"/>
      <c r="O2608" s="94"/>
      <c r="P2608" s="94"/>
      <c r="Q2608" s="94"/>
      <c r="R2608" s="94"/>
      <c r="S2608" s="94"/>
      <c r="T2608" s="139"/>
      <c r="U2608" s="94"/>
      <c r="V2608" s="94"/>
      <c r="W2608" s="139"/>
      <c r="X2608" s="139"/>
      <c r="Y2608" s="139">
        <f>L2608</f>
        <v>4927200</v>
      </c>
      <c r="Z2608" s="94">
        <v>0</v>
      </c>
      <c r="AA2608" s="111">
        <f>L2608</f>
        <v>4927200</v>
      </c>
      <c r="AB2608" s="94">
        <v>0.01</v>
      </c>
      <c r="AC2608" s="153">
        <f t="shared" si="286"/>
        <v>492.72</v>
      </c>
    </row>
    <row r="2609" spans="1:29" ht="18" x14ac:dyDescent="0.35">
      <c r="A2609" s="10">
        <v>76</v>
      </c>
      <c r="B2609" s="10"/>
      <c r="C2609" s="94" t="s">
        <v>642</v>
      </c>
      <c r="D2609" s="94" t="s">
        <v>51</v>
      </c>
      <c r="E2609" s="94">
        <v>6727</v>
      </c>
      <c r="F2609" s="94">
        <v>3</v>
      </c>
      <c r="G2609" s="94">
        <v>1</v>
      </c>
      <c r="H2609" s="94">
        <v>10</v>
      </c>
      <c r="I2609" s="94">
        <v>1</v>
      </c>
      <c r="J2609" s="11">
        <f t="shared" si="289"/>
        <v>1310</v>
      </c>
      <c r="K2609" s="101">
        <v>100</v>
      </c>
      <c r="L2609" s="11">
        <f t="shared" si="290"/>
        <v>131000</v>
      </c>
      <c r="M2609" s="96"/>
      <c r="N2609" s="96"/>
      <c r="O2609" s="94"/>
      <c r="P2609" s="94"/>
      <c r="Q2609" s="94"/>
      <c r="R2609" s="94"/>
      <c r="S2609" s="94"/>
      <c r="T2609" s="139"/>
      <c r="U2609" s="94"/>
      <c r="V2609" s="94"/>
      <c r="W2609" s="139"/>
      <c r="X2609" s="139"/>
      <c r="Y2609" s="139">
        <f>L2609</f>
        <v>131000</v>
      </c>
      <c r="Z2609" s="94">
        <v>0</v>
      </c>
      <c r="AA2609" s="111">
        <f>L2609</f>
        <v>131000</v>
      </c>
      <c r="AB2609" s="94">
        <v>0.01</v>
      </c>
      <c r="AC2609" s="153">
        <f t="shared" si="286"/>
        <v>13.1</v>
      </c>
    </row>
    <row r="2610" spans="1:29" ht="18" x14ac:dyDescent="0.35">
      <c r="A2610" s="10">
        <v>77</v>
      </c>
      <c r="B2610" s="10"/>
      <c r="C2610" s="94" t="s">
        <v>643</v>
      </c>
      <c r="D2610" s="94" t="s">
        <v>51</v>
      </c>
      <c r="E2610" s="94">
        <v>6725</v>
      </c>
      <c r="F2610" s="94">
        <v>7</v>
      </c>
      <c r="G2610" s="94">
        <v>3</v>
      </c>
      <c r="H2610" s="94">
        <v>15</v>
      </c>
      <c r="I2610" s="94">
        <v>1</v>
      </c>
      <c r="J2610" s="11">
        <f t="shared" si="289"/>
        <v>3115</v>
      </c>
      <c r="K2610" s="101">
        <v>100</v>
      </c>
      <c r="L2610" s="11">
        <f t="shared" si="290"/>
        <v>311500</v>
      </c>
      <c r="M2610" s="96" t="s">
        <v>37</v>
      </c>
      <c r="N2610" s="96" t="s">
        <v>38</v>
      </c>
      <c r="O2610" s="94" t="s">
        <v>39</v>
      </c>
      <c r="P2610" s="94" t="s">
        <v>40</v>
      </c>
      <c r="Q2610" s="94">
        <v>90</v>
      </c>
      <c r="R2610" s="94">
        <v>100</v>
      </c>
      <c r="S2610" s="94">
        <v>6550</v>
      </c>
      <c r="T2610" s="139">
        <v>589500</v>
      </c>
      <c r="U2610" s="94">
        <v>33</v>
      </c>
      <c r="V2610" s="94">
        <v>56</v>
      </c>
      <c r="W2610" s="139">
        <v>259380</v>
      </c>
      <c r="X2610" s="139">
        <v>259380</v>
      </c>
      <c r="Y2610" s="139">
        <v>261630</v>
      </c>
      <c r="Z2610" s="94">
        <v>50</v>
      </c>
      <c r="AA2610" s="94">
        <v>0</v>
      </c>
      <c r="AB2610" s="94">
        <v>0.02</v>
      </c>
      <c r="AC2610" s="153">
        <f t="shared" si="286"/>
        <v>0</v>
      </c>
    </row>
    <row r="2611" spans="1:29" ht="18" x14ac:dyDescent="0.35">
      <c r="A2611" s="10"/>
      <c r="B2611" s="10"/>
      <c r="C2611" s="94"/>
      <c r="D2611" s="94"/>
      <c r="E2611" s="94"/>
      <c r="F2611" s="94"/>
      <c r="G2611" s="94"/>
      <c r="H2611" s="94"/>
      <c r="I2611" s="94"/>
      <c r="J2611" s="11"/>
      <c r="K2611" s="101"/>
      <c r="L2611" s="11"/>
      <c r="M2611" s="96" t="s">
        <v>41</v>
      </c>
      <c r="N2611" s="96"/>
      <c r="O2611" s="94"/>
      <c r="P2611" s="94"/>
      <c r="Q2611" s="94"/>
      <c r="R2611" s="94"/>
      <c r="S2611" s="94"/>
      <c r="T2611" s="139"/>
      <c r="U2611" s="94"/>
      <c r="V2611" s="94"/>
      <c r="W2611" s="139"/>
      <c r="X2611" s="139"/>
      <c r="Y2611" s="139">
        <v>309250</v>
      </c>
      <c r="Z2611" s="94">
        <v>0</v>
      </c>
      <c r="AA2611" s="94">
        <v>309250</v>
      </c>
      <c r="AB2611" s="94">
        <v>0.01</v>
      </c>
      <c r="AC2611" s="153">
        <f t="shared" si="286"/>
        <v>30.925000000000001</v>
      </c>
    </row>
    <row r="2612" spans="1:29" ht="18" x14ac:dyDescent="0.35">
      <c r="A2612" s="10">
        <v>78</v>
      </c>
      <c r="B2612" s="10"/>
      <c r="C2612" s="94" t="s">
        <v>100</v>
      </c>
      <c r="D2612" s="94" t="s">
        <v>51</v>
      </c>
      <c r="E2612" s="94"/>
      <c r="F2612" s="103">
        <v>5</v>
      </c>
      <c r="G2612" s="103">
        <v>1</v>
      </c>
      <c r="H2612" s="103">
        <v>64</v>
      </c>
      <c r="I2612" s="94">
        <v>1</v>
      </c>
      <c r="J2612" s="94">
        <f t="shared" si="289"/>
        <v>2164</v>
      </c>
      <c r="K2612" s="101">
        <v>100</v>
      </c>
      <c r="L2612" s="11">
        <f t="shared" si="290"/>
        <v>216400</v>
      </c>
      <c r="M2612" s="96"/>
      <c r="N2612" s="96"/>
      <c r="O2612" s="94"/>
      <c r="P2612" s="94"/>
      <c r="Q2612" s="94"/>
      <c r="R2612" s="94"/>
      <c r="S2612" s="94"/>
      <c r="T2612" s="139"/>
      <c r="U2612" s="94"/>
      <c r="V2612" s="94"/>
      <c r="W2612" s="139"/>
      <c r="X2612" s="139"/>
      <c r="Y2612" s="139">
        <f>L2612</f>
        <v>216400</v>
      </c>
      <c r="Z2612" s="94">
        <v>0</v>
      </c>
      <c r="AA2612" s="111">
        <f>Y2612</f>
        <v>216400</v>
      </c>
      <c r="AB2612" s="94">
        <v>0.01</v>
      </c>
      <c r="AC2612" s="153">
        <f t="shared" si="286"/>
        <v>21.64</v>
      </c>
    </row>
    <row r="2613" spans="1:29" ht="18" x14ac:dyDescent="0.35">
      <c r="A2613" s="10">
        <v>79</v>
      </c>
      <c r="B2613" s="10"/>
      <c r="C2613" s="94" t="s">
        <v>100</v>
      </c>
      <c r="D2613" s="94" t="s">
        <v>644</v>
      </c>
      <c r="E2613" s="94">
        <v>2429</v>
      </c>
      <c r="F2613" s="103">
        <v>5</v>
      </c>
      <c r="G2613" s="103">
        <v>0</v>
      </c>
      <c r="H2613" s="103">
        <v>0</v>
      </c>
      <c r="I2613" s="94">
        <v>1</v>
      </c>
      <c r="J2613" s="94">
        <f t="shared" si="289"/>
        <v>2000</v>
      </c>
      <c r="K2613" s="101">
        <v>100</v>
      </c>
      <c r="L2613" s="11">
        <f t="shared" si="290"/>
        <v>200000</v>
      </c>
      <c r="M2613" s="96"/>
      <c r="N2613" s="96"/>
      <c r="O2613" s="94"/>
      <c r="P2613" s="94"/>
      <c r="Q2613" s="94"/>
      <c r="R2613" s="94"/>
      <c r="S2613" s="94"/>
      <c r="T2613" s="139"/>
      <c r="U2613" s="94"/>
      <c r="V2613" s="94"/>
      <c r="W2613" s="139"/>
      <c r="X2613" s="139"/>
      <c r="Y2613" s="139">
        <f t="shared" ref="Y2613:Y2624" si="291">L2613</f>
        <v>200000</v>
      </c>
      <c r="Z2613" s="94">
        <v>0</v>
      </c>
      <c r="AA2613" s="111">
        <f t="shared" ref="AA2613:AA2624" si="292">Y2613</f>
        <v>200000</v>
      </c>
      <c r="AB2613" s="94">
        <v>0.01</v>
      </c>
      <c r="AC2613" s="153">
        <f t="shared" si="286"/>
        <v>20</v>
      </c>
    </row>
    <row r="2614" spans="1:29" ht="18" x14ac:dyDescent="0.35">
      <c r="A2614" s="10">
        <v>80</v>
      </c>
      <c r="B2614" s="10"/>
      <c r="C2614" s="94" t="s">
        <v>645</v>
      </c>
      <c r="D2614" s="94" t="s">
        <v>51</v>
      </c>
      <c r="E2614" s="94">
        <v>2436</v>
      </c>
      <c r="F2614" s="103">
        <v>5</v>
      </c>
      <c r="G2614" s="103">
        <v>1</v>
      </c>
      <c r="H2614" s="103">
        <v>50</v>
      </c>
      <c r="I2614" s="94">
        <v>1</v>
      </c>
      <c r="J2614" s="94">
        <f t="shared" si="289"/>
        <v>2150</v>
      </c>
      <c r="K2614" s="101">
        <v>100</v>
      </c>
      <c r="L2614" s="11">
        <f t="shared" si="290"/>
        <v>215000</v>
      </c>
      <c r="M2614" s="96"/>
      <c r="N2614" s="96"/>
      <c r="O2614" s="94"/>
      <c r="P2614" s="94"/>
      <c r="Q2614" s="94"/>
      <c r="R2614" s="94"/>
      <c r="S2614" s="94"/>
      <c r="T2614" s="139"/>
      <c r="U2614" s="94"/>
      <c r="V2614" s="94"/>
      <c r="W2614" s="139"/>
      <c r="X2614" s="139"/>
      <c r="Y2614" s="139">
        <f t="shared" si="291"/>
        <v>215000</v>
      </c>
      <c r="Z2614" s="94">
        <v>0</v>
      </c>
      <c r="AA2614" s="111">
        <f t="shared" si="292"/>
        <v>215000</v>
      </c>
      <c r="AB2614" s="94">
        <v>0.01</v>
      </c>
      <c r="AC2614" s="153">
        <f t="shared" si="286"/>
        <v>21.5</v>
      </c>
    </row>
    <row r="2615" spans="1:29" ht="18" x14ac:dyDescent="0.35">
      <c r="A2615" s="10">
        <v>81</v>
      </c>
      <c r="B2615" s="10"/>
      <c r="C2615" s="94" t="s">
        <v>645</v>
      </c>
      <c r="D2615" s="94" t="s">
        <v>644</v>
      </c>
      <c r="E2615" s="94"/>
      <c r="F2615" s="103">
        <v>20</v>
      </c>
      <c r="G2615" s="103">
        <v>0</v>
      </c>
      <c r="H2615" s="103">
        <v>0</v>
      </c>
      <c r="I2615" s="94">
        <v>1</v>
      </c>
      <c r="J2615" s="94">
        <f t="shared" si="289"/>
        <v>8000</v>
      </c>
      <c r="K2615" s="101">
        <v>100</v>
      </c>
      <c r="L2615" s="11">
        <f t="shared" si="290"/>
        <v>800000</v>
      </c>
      <c r="M2615" s="96"/>
      <c r="N2615" s="96"/>
      <c r="O2615" s="94"/>
      <c r="P2615" s="94"/>
      <c r="Q2615" s="94"/>
      <c r="R2615" s="94"/>
      <c r="S2615" s="94"/>
      <c r="T2615" s="139"/>
      <c r="U2615" s="94"/>
      <c r="V2615" s="94"/>
      <c r="W2615" s="139"/>
      <c r="X2615" s="139"/>
      <c r="Y2615" s="139">
        <f t="shared" si="291"/>
        <v>800000</v>
      </c>
      <c r="Z2615" s="94">
        <v>0</v>
      </c>
      <c r="AA2615" s="111">
        <f t="shared" si="292"/>
        <v>800000</v>
      </c>
      <c r="AB2615" s="94">
        <v>0.01</v>
      </c>
      <c r="AC2615" s="153">
        <f t="shared" si="286"/>
        <v>80</v>
      </c>
    </row>
    <row r="2616" spans="1:29" ht="18" x14ac:dyDescent="0.35">
      <c r="A2616" s="10">
        <v>82</v>
      </c>
      <c r="B2616" s="10"/>
      <c r="C2616" s="94" t="s">
        <v>646</v>
      </c>
      <c r="D2616" s="94" t="s">
        <v>644</v>
      </c>
      <c r="E2616" s="94"/>
      <c r="F2616" s="103">
        <v>11</v>
      </c>
      <c r="G2616" s="103">
        <v>0</v>
      </c>
      <c r="H2616" s="103">
        <v>0</v>
      </c>
      <c r="I2616" s="94">
        <v>1</v>
      </c>
      <c r="J2616" s="94">
        <f t="shared" si="289"/>
        <v>4400</v>
      </c>
      <c r="K2616" s="101">
        <v>100</v>
      </c>
      <c r="L2616" s="11">
        <f t="shared" si="290"/>
        <v>440000</v>
      </c>
      <c r="M2616" s="96"/>
      <c r="N2616" s="96"/>
      <c r="O2616" s="94"/>
      <c r="P2616" s="94"/>
      <c r="Q2616" s="94"/>
      <c r="R2616" s="94"/>
      <c r="S2616" s="94"/>
      <c r="T2616" s="139"/>
      <c r="U2616" s="94"/>
      <c r="V2616" s="94"/>
      <c r="W2616" s="139"/>
      <c r="X2616" s="139"/>
      <c r="Y2616" s="139">
        <f t="shared" si="291"/>
        <v>440000</v>
      </c>
      <c r="Z2616" s="94">
        <v>0</v>
      </c>
      <c r="AA2616" s="111">
        <f t="shared" si="292"/>
        <v>440000</v>
      </c>
      <c r="AB2616" s="94">
        <v>0.01</v>
      </c>
      <c r="AC2616" s="153">
        <f t="shared" si="286"/>
        <v>44</v>
      </c>
    </row>
    <row r="2617" spans="1:29" ht="18" x14ac:dyDescent="0.35">
      <c r="A2617" s="10">
        <v>83</v>
      </c>
      <c r="B2617" s="10"/>
      <c r="C2617" s="94" t="s">
        <v>647</v>
      </c>
      <c r="D2617" s="94" t="s">
        <v>51</v>
      </c>
      <c r="E2617" s="94">
        <v>6728</v>
      </c>
      <c r="F2617" s="103">
        <v>2</v>
      </c>
      <c r="G2617" s="103">
        <v>2</v>
      </c>
      <c r="H2617" s="103">
        <v>41</v>
      </c>
      <c r="I2617" s="94">
        <v>1</v>
      </c>
      <c r="J2617" s="94">
        <f t="shared" si="289"/>
        <v>1041</v>
      </c>
      <c r="K2617" s="101">
        <v>100</v>
      </c>
      <c r="L2617" s="11">
        <f t="shared" si="290"/>
        <v>104100</v>
      </c>
      <c r="M2617" s="96"/>
      <c r="N2617" s="96"/>
      <c r="O2617" s="94"/>
      <c r="P2617" s="94"/>
      <c r="Q2617" s="94"/>
      <c r="R2617" s="94"/>
      <c r="S2617" s="94"/>
      <c r="T2617" s="139"/>
      <c r="U2617" s="94"/>
      <c r="V2617" s="94"/>
      <c r="W2617" s="139"/>
      <c r="X2617" s="139"/>
      <c r="Y2617" s="139">
        <f t="shared" si="291"/>
        <v>104100</v>
      </c>
      <c r="Z2617" s="94">
        <v>0</v>
      </c>
      <c r="AA2617" s="111">
        <f t="shared" si="292"/>
        <v>104100</v>
      </c>
      <c r="AB2617" s="94">
        <v>0.01</v>
      </c>
      <c r="AC2617" s="153">
        <f t="shared" si="286"/>
        <v>10.41</v>
      </c>
    </row>
    <row r="2618" spans="1:29" ht="18" x14ac:dyDescent="0.35">
      <c r="A2618" s="10">
        <v>84</v>
      </c>
      <c r="B2618" s="10"/>
      <c r="C2618" s="94" t="s">
        <v>648</v>
      </c>
      <c r="D2618" s="94" t="s">
        <v>644</v>
      </c>
      <c r="E2618" s="94"/>
      <c r="F2618" s="103">
        <v>7</v>
      </c>
      <c r="G2618" s="103">
        <v>0</v>
      </c>
      <c r="H2618" s="103">
        <v>0</v>
      </c>
      <c r="I2618" s="94">
        <v>1</v>
      </c>
      <c r="J2618" s="94">
        <f t="shared" si="289"/>
        <v>2800</v>
      </c>
      <c r="K2618" s="101">
        <v>100</v>
      </c>
      <c r="L2618" s="11">
        <f t="shared" si="290"/>
        <v>280000</v>
      </c>
      <c r="M2618" s="96"/>
      <c r="N2618" s="96"/>
      <c r="O2618" s="94"/>
      <c r="P2618" s="94"/>
      <c r="Q2618" s="94"/>
      <c r="R2618" s="94"/>
      <c r="S2618" s="94"/>
      <c r="T2618" s="139"/>
      <c r="U2618" s="94"/>
      <c r="V2618" s="94"/>
      <c r="W2618" s="139"/>
      <c r="X2618" s="139"/>
      <c r="Y2618" s="139">
        <f t="shared" si="291"/>
        <v>280000</v>
      </c>
      <c r="Z2618" s="94">
        <v>0</v>
      </c>
      <c r="AA2618" s="111">
        <f t="shared" si="292"/>
        <v>280000</v>
      </c>
      <c r="AB2618" s="94">
        <v>0.01</v>
      </c>
      <c r="AC2618" s="153">
        <f t="shared" si="286"/>
        <v>28</v>
      </c>
    </row>
    <row r="2619" spans="1:29" ht="18" x14ac:dyDescent="0.35">
      <c r="A2619" s="10">
        <v>85</v>
      </c>
      <c r="B2619" s="10"/>
      <c r="C2619" s="94" t="s">
        <v>649</v>
      </c>
      <c r="D2619" s="94" t="s">
        <v>644</v>
      </c>
      <c r="E2619" s="94"/>
      <c r="F2619" s="103">
        <v>8</v>
      </c>
      <c r="G2619" s="103">
        <v>0</v>
      </c>
      <c r="H2619" s="103">
        <v>0</v>
      </c>
      <c r="I2619" s="94">
        <v>1</v>
      </c>
      <c r="J2619" s="94">
        <f t="shared" si="289"/>
        <v>3200</v>
      </c>
      <c r="K2619" s="101">
        <v>100</v>
      </c>
      <c r="L2619" s="11">
        <f t="shared" si="290"/>
        <v>320000</v>
      </c>
      <c r="M2619" s="96"/>
      <c r="N2619" s="96"/>
      <c r="O2619" s="94"/>
      <c r="P2619" s="94"/>
      <c r="Q2619" s="94"/>
      <c r="R2619" s="94"/>
      <c r="S2619" s="94"/>
      <c r="T2619" s="139"/>
      <c r="U2619" s="94"/>
      <c r="V2619" s="94"/>
      <c r="W2619" s="139"/>
      <c r="X2619" s="139"/>
      <c r="Y2619" s="139">
        <f t="shared" si="291"/>
        <v>320000</v>
      </c>
      <c r="Z2619" s="94">
        <v>0</v>
      </c>
      <c r="AA2619" s="111">
        <f t="shared" si="292"/>
        <v>320000</v>
      </c>
      <c r="AB2619" s="94">
        <v>0.01</v>
      </c>
      <c r="AC2619" s="153">
        <f t="shared" si="286"/>
        <v>32</v>
      </c>
    </row>
    <row r="2620" spans="1:29" ht="18" x14ac:dyDescent="0.35">
      <c r="A2620" s="10">
        <v>86</v>
      </c>
      <c r="B2620" s="10"/>
      <c r="C2620" s="94" t="s">
        <v>643</v>
      </c>
      <c r="D2620" s="94" t="s">
        <v>644</v>
      </c>
      <c r="E2620" s="94"/>
      <c r="F2620" s="103">
        <v>4</v>
      </c>
      <c r="G2620" s="103">
        <v>0</v>
      </c>
      <c r="H2620" s="103">
        <v>0</v>
      </c>
      <c r="I2620" s="94">
        <v>1</v>
      </c>
      <c r="J2620" s="94">
        <f t="shared" si="289"/>
        <v>1600</v>
      </c>
      <c r="K2620" s="101">
        <v>100</v>
      </c>
      <c r="L2620" s="11">
        <f t="shared" si="290"/>
        <v>160000</v>
      </c>
      <c r="M2620" s="96"/>
      <c r="N2620" s="96"/>
      <c r="O2620" s="94"/>
      <c r="P2620" s="94"/>
      <c r="Q2620" s="94"/>
      <c r="R2620" s="94"/>
      <c r="S2620" s="94"/>
      <c r="T2620" s="139"/>
      <c r="U2620" s="94"/>
      <c r="V2620" s="94"/>
      <c r="W2620" s="139"/>
      <c r="X2620" s="139"/>
      <c r="Y2620" s="139">
        <f t="shared" si="291"/>
        <v>160000</v>
      </c>
      <c r="Z2620" s="94">
        <v>0</v>
      </c>
      <c r="AA2620" s="111">
        <f t="shared" si="292"/>
        <v>160000</v>
      </c>
      <c r="AB2620" s="94">
        <v>0.01</v>
      </c>
      <c r="AC2620" s="153">
        <f t="shared" si="286"/>
        <v>16</v>
      </c>
    </row>
    <row r="2621" spans="1:29" ht="18" x14ac:dyDescent="0.35">
      <c r="A2621" s="10">
        <v>87</v>
      </c>
      <c r="B2621" s="10"/>
      <c r="C2621" s="94" t="s">
        <v>624</v>
      </c>
      <c r="D2621" s="94" t="s">
        <v>644</v>
      </c>
      <c r="E2621" s="94"/>
      <c r="F2621" s="103">
        <v>22</v>
      </c>
      <c r="G2621" s="103">
        <v>0</v>
      </c>
      <c r="H2621" s="103">
        <v>0</v>
      </c>
      <c r="I2621" s="94">
        <v>1</v>
      </c>
      <c r="J2621" s="94">
        <f t="shared" si="289"/>
        <v>8800</v>
      </c>
      <c r="K2621" s="101">
        <v>100</v>
      </c>
      <c r="L2621" s="11">
        <f t="shared" si="290"/>
        <v>880000</v>
      </c>
      <c r="M2621" s="96"/>
      <c r="N2621" s="96"/>
      <c r="O2621" s="94"/>
      <c r="P2621" s="94"/>
      <c r="Q2621" s="94"/>
      <c r="R2621" s="94"/>
      <c r="S2621" s="94"/>
      <c r="T2621" s="139"/>
      <c r="U2621" s="94"/>
      <c r="V2621" s="94"/>
      <c r="W2621" s="139"/>
      <c r="X2621" s="139"/>
      <c r="Y2621" s="139">
        <f t="shared" si="291"/>
        <v>880000</v>
      </c>
      <c r="Z2621" s="94">
        <v>0</v>
      </c>
      <c r="AA2621" s="111">
        <f t="shared" si="292"/>
        <v>880000</v>
      </c>
      <c r="AB2621" s="94">
        <v>0.01</v>
      </c>
      <c r="AC2621" s="153">
        <f t="shared" si="286"/>
        <v>88</v>
      </c>
    </row>
    <row r="2622" spans="1:29" ht="18" x14ac:dyDescent="0.35">
      <c r="A2622" s="10">
        <v>88</v>
      </c>
      <c r="B2622" s="10"/>
      <c r="C2622" s="94" t="s">
        <v>650</v>
      </c>
      <c r="D2622" s="94" t="s">
        <v>644</v>
      </c>
      <c r="E2622" s="94"/>
      <c r="F2622" s="103">
        <v>11</v>
      </c>
      <c r="G2622" s="103">
        <v>0</v>
      </c>
      <c r="H2622" s="103">
        <v>0</v>
      </c>
      <c r="I2622" s="94">
        <v>1</v>
      </c>
      <c r="J2622" s="94">
        <f t="shared" si="289"/>
        <v>4400</v>
      </c>
      <c r="K2622" s="101">
        <v>100</v>
      </c>
      <c r="L2622" s="11">
        <f t="shared" si="290"/>
        <v>440000</v>
      </c>
      <c r="M2622" s="96"/>
      <c r="N2622" s="96"/>
      <c r="O2622" s="94"/>
      <c r="P2622" s="94"/>
      <c r="Q2622" s="94"/>
      <c r="R2622" s="94"/>
      <c r="S2622" s="94"/>
      <c r="T2622" s="139"/>
      <c r="U2622" s="94"/>
      <c r="V2622" s="94"/>
      <c r="W2622" s="139"/>
      <c r="X2622" s="139"/>
      <c r="Y2622" s="139">
        <f t="shared" si="291"/>
        <v>440000</v>
      </c>
      <c r="Z2622" s="94">
        <v>0</v>
      </c>
      <c r="AA2622" s="111">
        <f t="shared" si="292"/>
        <v>440000</v>
      </c>
      <c r="AB2622" s="94">
        <v>0.01</v>
      </c>
      <c r="AC2622" s="153">
        <f t="shared" si="286"/>
        <v>44</v>
      </c>
    </row>
    <row r="2623" spans="1:29" ht="18" x14ac:dyDescent="0.35">
      <c r="A2623" s="10">
        <v>89</v>
      </c>
      <c r="B2623" s="10"/>
      <c r="C2623" s="94" t="s">
        <v>590</v>
      </c>
      <c r="D2623" s="94" t="s">
        <v>644</v>
      </c>
      <c r="E2623" s="94"/>
      <c r="F2623" s="103">
        <v>3</v>
      </c>
      <c r="G2623" s="103">
        <v>0</v>
      </c>
      <c r="H2623" s="103">
        <v>0</v>
      </c>
      <c r="I2623" s="94">
        <v>1</v>
      </c>
      <c r="J2623" s="94">
        <f t="shared" si="289"/>
        <v>1200</v>
      </c>
      <c r="K2623" s="101">
        <v>100</v>
      </c>
      <c r="L2623" s="11">
        <f t="shared" si="290"/>
        <v>120000</v>
      </c>
      <c r="M2623" s="96"/>
      <c r="N2623" s="96"/>
      <c r="O2623" s="94"/>
      <c r="P2623" s="94"/>
      <c r="Q2623" s="94"/>
      <c r="R2623" s="94"/>
      <c r="S2623" s="94"/>
      <c r="T2623" s="139"/>
      <c r="U2623" s="94"/>
      <c r="V2623" s="94"/>
      <c r="W2623" s="139"/>
      <c r="X2623" s="139"/>
      <c r="Y2623" s="139">
        <f t="shared" si="291"/>
        <v>120000</v>
      </c>
      <c r="Z2623" s="94">
        <v>0</v>
      </c>
      <c r="AA2623" s="111">
        <f t="shared" si="292"/>
        <v>120000</v>
      </c>
      <c r="AB2623" s="94">
        <v>0.01</v>
      </c>
      <c r="AC2623" s="153">
        <f t="shared" si="286"/>
        <v>12</v>
      </c>
    </row>
    <row r="2624" spans="1:29" ht="18" x14ac:dyDescent="0.35">
      <c r="A2624" s="10">
        <v>90</v>
      </c>
      <c r="B2624" s="10"/>
      <c r="C2624" s="94" t="s">
        <v>651</v>
      </c>
      <c r="D2624" s="94" t="s">
        <v>51</v>
      </c>
      <c r="E2624" s="94">
        <v>6285</v>
      </c>
      <c r="F2624" s="103">
        <v>13</v>
      </c>
      <c r="G2624" s="103">
        <v>1</v>
      </c>
      <c r="H2624" s="103">
        <v>96</v>
      </c>
      <c r="I2624" s="94">
        <v>1</v>
      </c>
      <c r="J2624" s="94">
        <f t="shared" si="289"/>
        <v>5396</v>
      </c>
      <c r="K2624" s="101">
        <v>100</v>
      </c>
      <c r="L2624" s="11">
        <f t="shared" si="290"/>
        <v>539600</v>
      </c>
      <c r="M2624" s="96"/>
      <c r="N2624" s="96"/>
      <c r="O2624" s="94"/>
      <c r="P2624" s="94"/>
      <c r="Q2624" s="94"/>
      <c r="R2624" s="94"/>
      <c r="S2624" s="94"/>
      <c r="T2624" s="139"/>
      <c r="U2624" s="94"/>
      <c r="V2624" s="94"/>
      <c r="W2624" s="139"/>
      <c r="X2624" s="139"/>
      <c r="Y2624" s="139">
        <f t="shared" si="291"/>
        <v>539600</v>
      </c>
      <c r="Z2624" s="94">
        <v>0</v>
      </c>
      <c r="AA2624" s="111">
        <f t="shared" si="292"/>
        <v>539600</v>
      </c>
      <c r="AB2624" s="94">
        <v>0.01</v>
      </c>
      <c r="AC2624" s="153">
        <f t="shared" si="286"/>
        <v>53.96</v>
      </c>
    </row>
    <row r="2625" spans="1:29" ht="18" x14ac:dyDescent="0.35">
      <c r="A2625" s="10">
        <v>91</v>
      </c>
      <c r="B2625" s="10"/>
      <c r="C2625" s="94" t="s">
        <v>652</v>
      </c>
      <c r="D2625" s="94" t="s">
        <v>644</v>
      </c>
      <c r="E2625" s="94"/>
      <c r="F2625" s="103">
        <v>15</v>
      </c>
      <c r="G2625" s="103">
        <v>0</v>
      </c>
      <c r="H2625" s="103">
        <v>0</v>
      </c>
      <c r="I2625" s="94">
        <v>1</v>
      </c>
      <c r="J2625" s="94">
        <f t="shared" si="289"/>
        <v>6000</v>
      </c>
      <c r="K2625" s="101">
        <v>100</v>
      </c>
      <c r="L2625" s="11">
        <f t="shared" si="290"/>
        <v>600000</v>
      </c>
      <c r="M2625" s="96" t="s">
        <v>37</v>
      </c>
      <c r="N2625" s="96" t="s">
        <v>38</v>
      </c>
      <c r="O2625" s="94" t="s">
        <v>39</v>
      </c>
      <c r="P2625" s="94" t="s">
        <v>40</v>
      </c>
      <c r="Q2625" s="94">
        <v>80</v>
      </c>
      <c r="R2625" s="94">
        <v>100</v>
      </c>
      <c r="S2625" s="94">
        <v>6550</v>
      </c>
      <c r="T2625" s="139">
        <v>524000</v>
      </c>
      <c r="U2625" s="94">
        <v>30</v>
      </c>
      <c r="V2625" s="94">
        <v>50</v>
      </c>
      <c r="W2625" s="139">
        <v>262000</v>
      </c>
      <c r="X2625" s="139">
        <v>262000</v>
      </c>
      <c r="Y2625" s="139">
        <v>264000</v>
      </c>
      <c r="Z2625" s="94">
        <v>50</v>
      </c>
      <c r="AA2625" s="94">
        <v>0</v>
      </c>
      <c r="AB2625" s="94">
        <v>0.02</v>
      </c>
      <c r="AC2625" s="153">
        <f t="shared" si="286"/>
        <v>0</v>
      </c>
    </row>
    <row r="2626" spans="1:29" ht="18" x14ac:dyDescent="0.35">
      <c r="A2626" s="10"/>
      <c r="B2626" s="10"/>
      <c r="C2626" s="94"/>
      <c r="D2626" s="94"/>
      <c r="E2626" s="94"/>
      <c r="F2626" s="103"/>
      <c r="G2626" s="103"/>
      <c r="H2626" s="103"/>
      <c r="I2626" s="94"/>
      <c r="J2626" s="94"/>
      <c r="K2626" s="101"/>
      <c r="L2626" s="11"/>
      <c r="M2626" s="96" t="s">
        <v>41</v>
      </c>
      <c r="N2626" s="96"/>
      <c r="O2626" s="94"/>
      <c r="P2626" s="94"/>
      <c r="Q2626" s="94"/>
      <c r="R2626" s="94"/>
      <c r="S2626" s="94"/>
      <c r="T2626" s="139"/>
      <c r="U2626" s="94"/>
      <c r="V2626" s="94"/>
      <c r="W2626" s="139"/>
      <c r="X2626" s="139"/>
      <c r="Y2626" s="139">
        <v>596000</v>
      </c>
      <c r="Z2626" s="94">
        <v>0</v>
      </c>
      <c r="AA2626" s="94">
        <v>596000</v>
      </c>
      <c r="AB2626" s="94">
        <v>0.01</v>
      </c>
      <c r="AC2626" s="153">
        <f t="shared" si="286"/>
        <v>59.6</v>
      </c>
    </row>
    <row r="2627" spans="1:29" ht="18" x14ac:dyDescent="0.35">
      <c r="A2627" s="10">
        <v>92</v>
      </c>
      <c r="B2627" s="10"/>
      <c r="C2627" s="94" t="s">
        <v>653</v>
      </c>
      <c r="D2627" s="94" t="s">
        <v>644</v>
      </c>
      <c r="E2627" s="94"/>
      <c r="F2627" s="103">
        <v>11</v>
      </c>
      <c r="G2627" s="103">
        <v>0</v>
      </c>
      <c r="H2627" s="103">
        <v>0</v>
      </c>
      <c r="I2627" s="94">
        <v>1</v>
      </c>
      <c r="J2627" s="94">
        <f t="shared" si="289"/>
        <v>4400</v>
      </c>
      <c r="K2627" s="101">
        <v>100</v>
      </c>
      <c r="L2627" s="11">
        <f t="shared" si="290"/>
        <v>440000</v>
      </c>
      <c r="M2627" s="96" t="s">
        <v>37</v>
      </c>
      <c r="N2627" s="96" t="s">
        <v>38</v>
      </c>
      <c r="O2627" s="94" t="s">
        <v>39</v>
      </c>
      <c r="P2627" s="94" t="s">
        <v>40</v>
      </c>
      <c r="Q2627" s="94">
        <v>80</v>
      </c>
      <c r="R2627" s="94">
        <v>100</v>
      </c>
      <c r="S2627" s="94">
        <v>6550</v>
      </c>
      <c r="T2627" s="139">
        <v>524000</v>
      </c>
      <c r="U2627" s="94">
        <v>15</v>
      </c>
      <c r="V2627" s="94">
        <v>20</v>
      </c>
      <c r="W2627" s="139">
        <v>419200</v>
      </c>
      <c r="X2627" s="139">
        <v>419200</v>
      </c>
      <c r="Y2627" s="139">
        <v>421200</v>
      </c>
      <c r="Z2627" s="94">
        <v>50</v>
      </c>
      <c r="AA2627" s="94">
        <v>0</v>
      </c>
      <c r="AB2627" s="94">
        <v>0.02</v>
      </c>
      <c r="AC2627" s="153">
        <f t="shared" si="286"/>
        <v>0</v>
      </c>
    </row>
    <row r="2628" spans="1:29" ht="18" x14ac:dyDescent="0.35">
      <c r="A2628" s="10"/>
      <c r="B2628" s="10"/>
      <c r="C2628" s="94"/>
      <c r="D2628" s="94"/>
      <c r="E2628" s="94"/>
      <c r="F2628" s="103"/>
      <c r="G2628" s="103"/>
      <c r="H2628" s="103"/>
      <c r="I2628" s="94"/>
      <c r="J2628" s="94"/>
      <c r="K2628" s="101"/>
      <c r="L2628" s="11"/>
      <c r="M2628" s="96" t="s">
        <v>41</v>
      </c>
      <c r="N2628" s="96"/>
      <c r="O2628" s="94"/>
      <c r="P2628" s="94"/>
      <c r="Q2628" s="94"/>
      <c r="R2628" s="94"/>
      <c r="S2628" s="94"/>
      <c r="T2628" s="139"/>
      <c r="U2628" s="94"/>
      <c r="V2628" s="94"/>
      <c r="W2628" s="139"/>
      <c r="X2628" s="139"/>
      <c r="Y2628" s="139">
        <v>438000</v>
      </c>
      <c r="Z2628" s="94">
        <v>0</v>
      </c>
      <c r="AA2628" s="94">
        <v>438000</v>
      </c>
      <c r="AB2628" s="94">
        <v>0.01</v>
      </c>
      <c r="AC2628" s="153">
        <f t="shared" si="286"/>
        <v>43.8</v>
      </c>
    </row>
    <row r="2629" spans="1:29" ht="18" x14ac:dyDescent="0.35">
      <c r="A2629" s="10">
        <v>93</v>
      </c>
      <c r="B2629" s="10"/>
      <c r="C2629" s="94" t="s">
        <v>654</v>
      </c>
      <c r="D2629" s="94" t="s">
        <v>644</v>
      </c>
      <c r="E2629" s="94"/>
      <c r="F2629" s="103">
        <v>7</v>
      </c>
      <c r="G2629" s="103">
        <v>0</v>
      </c>
      <c r="H2629" s="103">
        <v>0</v>
      </c>
      <c r="I2629" s="94">
        <v>1</v>
      </c>
      <c r="J2629" s="94">
        <f t="shared" si="289"/>
        <v>2800</v>
      </c>
      <c r="K2629" s="101">
        <v>100</v>
      </c>
      <c r="L2629" s="11">
        <f t="shared" si="290"/>
        <v>280000</v>
      </c>
      <c r="M2629" s="96"/>
      <c r="N2629" s="96"/>
      <c r="O2629" s="94"/>
      <c r="P2629" s="94"/>
      <c r="Q2629" s="94"/>
      <c r="R2629" s="94"/>
      <c r="S2629" s="94"/>
      <c r="T2629" s="139"/>
      <c r="U2629" s="94"/>
      <c r="V2629" s="94"/>
      <c r="W2629" s="139"/>
      <c r="X2629" s="139"/>
      <c r="Y2629" s="139">
        <v>280000</v>
      </c>
      <c r="Z2629" s="94">
        <v>0</v>
      </c>
      <c r="AA2629" s="94">
        <v>280000</v>
      </c>
      <c r="AB2629" s="94">
        <v>0.01</v>
      </c>
      <c r="AC2629" s="153">
        <f t="shared" si="286"/>
        <v>28</v>
      </c>
    </row>
    <row r="2630" spans="1:29" ht="18" x14ac:dyDescent="0.35">
      <c r="A2630" s="10">
        <v>94</v>
      </c>
      <c r="B2630" s="10"/>
      <c r="C2630" s="94" t="s">
        <v>655</v>
      </c>
      <c r="D2630" s="94" t="s">
        <v>51</v>
      </c>
      <c r="E2630" s="94">
        <v>4998</v>
      </c>
      <c r="F2630" s="103">
        <v>8</v>
      </c>
      <c r="G2630" s="103">
        <v>1</v>
      </c>
      <c r="H2630" s="103">
        <v>95</v>
      </c>
      <c r="I2630" s="94">
        <v>1</v>
      </c>
      <c r="J2630" s="94">
        <f t="shared" si="289"/>
        <v>3395</v>
      </c>
      <c r="K2630" s="101">
        <v>100</v>
      </c>
      <c r="L2630" s="11">
        <f t="shared" si="290"/>
        <v>339500</v>
      </c>
      <c r="M2630" s="96"/>
      <c r="N2630" s="96"/>
      <c r="O2630" s="94"/>
      <c r="P2630" s="94"/>
      <c r="Q2630" s="94"/>
      <c r="R2630" s="94"/>
      <c r="S2630" s="94"/>
      <c r="T2630" s="139"/>
      <c r="U2630" s="94"/>
      <c r="V2630" s="94"/>
      <c r="W2630" s="139"/>
      <c r="X2630" s="139"/>
      <c r="Y2630" s="139">
        <v>339500</v>
      </c>
      <c r="Z2630" s="94">
        <v>0</v>
      </c>
      <c r="AA2630" s="94">
        <v>339500</v>
      </c>
      <c r="AB2630" s="94">
        <v>0.01</v>
      </c>
      <c r="AC2630" s="153">
        <f t="shared" si="286"/>
        <v>33.950000000000003</v>
      </c>
    </row>
    <row r="2631" spans="1:29" ht="18" x14ac:dyDescent="0.35">
      <c r="A2631" s="10">
        <v>95</v>
      </c>
      <c r="B2631" s="10"/>
      <c r="C2631" s="94" t="s">
        <v>656</v>
      </c>
      <c r="D2631" s="94" t="s">
        <v>51</v>
      </c>
      <c r="E2631" s="94">
        <v>5603</v>
      </c>
      <c r="F2631" s="103">
        <v>10</v>
      </c>
      <c r="G2631" s="103">
        <v>3</v>
      </c>
      <c r="H2631" s="103">
        <v>67</v>
      </c>
      <c r="I2631" s="94">
        <v>1</v>
      </c>
      <c r="J2631" s="94">
        <f t="shared" si="289"/>
        <v>4367</v>
      </c>
      <c r="K2631" s="101">
        <f>VLOOKUP(E2630,[7]นส.3ก!B$1:J$65536,9,FALSE)</f>
        <v>180</v>
      </c>
      <c r="L2631" s="11">
        <f t="shared" si="290"/>
        <v>786060</v>
      </c>
      <c r="M2631" s="96" t="s">
        <v>37</v>
      </c>
      <c r="N2631" s="96" t="s">
        <v>38</v>
      </c>
      <c r="O2631" s="94" t="s">
        <v>39</v>
      </c>
      <c r="P2631" s="94" t="s">
        <v>40</v>
      </c>
      <c r="Q2631" s="94">
        <v>100</v>
      </c>
      <c r="R2631" s="94">
        <v>100</v>
      </c>
      <c r="S2631" s="94">
        <v>6550</v>
      </c>
      <c r="T2631" s="139">
        <v>655000</v>
      </c>
      <c r="U2631" s="94">
        <v>25</v>
      </c>
      <c r="V2631" s="94">
        <v>40</v>
      </c>
      <c r="W2631" s="139">
        <v>393000</v>
      </c>
      <c r="X2631" s="139">
        <v>393000</v>
      </c>
      <c r="Y2631" s="139">
        <v>397500</v>
      </c>
      <c r="Z2631" s="94">
        <v>50</v>
      </c>
      <c r="AA2631" s="94">
        <v>0</v>
      </c>
      <c r="AB2631" s="94">
        <v>0.02</v>
      </c>
      <c r="AC2631" s="153">
        <f t="shared" si="286"/>
        <v>0</v>
      </c>
    </row>
    <row r="2632" spans="1:29" ht="18" x14ac:dyDescent="0.35">
      <c r="A2632" s="10"/>
      <c r="B2632" s="10"/>
      <c r="C2632" s="94"/>
      <c r="D2632" s="94"/>
      <c r="E2632" s="94"/>
      <c r="F2632" s="103"/>
      <c r="G2632" s="103"/>
      <c r="H2632" s="103"/>
      <c r="I2632" s="94"/>
      <c r="J2632" s="94"/>
      <c r="K2632" s="101"/>
      <c r="L2632" s="11"/>
      <c r="M2632" s="96" t="s">
        <v>41</v>
      </c>
      <c r="N2632" s="96"/>
      <c r="O2632" s="94"/>
      <c r="P2632" s="94"/>
      <c r="Q2632" s="94"/>
      <c r="R2632" s="94"/>
      <c r="S2632" s="94"/>
      <c r="T2632" s="139"/>
      <c r="U2632" s="94"/>
      <c r="V2632" s="94"/>
      <c r="W2632" s="139"/>
      <c r="X2632" s="139"/>
      <c r="Y2632" s="139">
        <v>777060</v>
      </c>
      <c r="Z2632" s="94">
        <v>0</v>
      </c>
      <c r="AA2632" s="94">
        <v>777060</v>
      </c>
      <c r="AB2632" s="94">
        <v>0.01</v>
      </c>
      <c r="AC2632" s="153">
        <f t="shared" si="286"/>
        <v>77.706000000000003</v>
      </c>
    </row>
    <row r="2633" spans="1:29" ht="18" x14ac:dyDescent="0.35">
      <c r="A2633" s="10">
        <v>96</v>
      </c>
      <c r="B2633" s="10"/>
      <c r="C2633" s="94" t="s">
        <v>656</v>
      </c>
      <c r="D2633" s="94" t="s">
        <v>51</v>
      </c>
      <c r="E2633" s="94">
        <v>2609</v>
      </c>
      <c r="F2633" s="103">
        <v>10</v>
      </c>
      <c r="G2633" s="103">
        <v>3</v>
      </c>
      <c r="H2633" s="103">
        <v>59</v>
      </c>
      <c r="I2633" s="94">
        <v>1</v>
      </c>
      <c r="J2633" s="94">
        <f t="shared" si="289"/>
        <v>4359</v>
      </c>
      <c r="K2633" s="101">
        <v>100</v>
      </c>
      <c r="L2633" s="11">
        <f t="shared" si="290"/>
        <v>435900</v>
      </c>
      <c r="M2633" s="96" t="s">
        <v>37</v>
      </c>
      <c r="N2633" s="96" t="s">
        <v>38</v>
      </c>
      <c r="O2633" s="94" t="s">
        <v>39</v>
      </c>
      <c r="P2633" s="94" t="s">
        <v>40</v>
      </c>
      <c r="Q2633" s="94">
        <v>135</v>
      </c>
      <c r="R2633" s="94">
        <v>100</v>
      </c>
      <c r="S2633" s="94">
        <v>6550</v>
      </c>
      <c r="T2633" s="139">
        <v>884250</v>
      </c>
      <c r="U2633" s="94">
        <v>28</v>
      </c>
      <c r="V2633" s="94">
        <v>46</v>
      </c>
      <c r="W2633" s="139">
        <v>477495</v>
      </c>
      <c r="X2633" s="139">
        <v>477495</v>
      </c>
      <c r="Y2633" s="139">
        <v>480870</v>
      </c>
      <c r="Z2633" s="94">
        <v>10</v>
      </c>
      <c r="AA2633" s="94">
        <v>0</v>
      </c>
      <c r="AB2633" s="94">
        <v>0.02</v>
      </c>
      <c r="AC2633" s="153">
        <f t="shared" si="286"/>
        <v>0</v>
      </c>
    </row>
    <row r="2634" spans="1:29" ht="18" x14ac:dyDescent="0.35">
      <c r="A2634" s="10"/>
      <c r="B2634" s="10"/>
      <c r="C2634" s="94"/>
      <c r="D2634" s="94"/>
      <c r="E2634" s="94"/>
      <c r="F2634" s="103"/>
      <c r="G2634" s="103"/>
      <c r="H2634" s="103"/>
      <c r="I2634" s="94"/>
      <c r="J2634" s="94"/>
      <c r="K2634" s="101"/>
      <c r="L2634" s="11"/>
      <c r="M2634" s="96" t="s">
        <v>41</v>
      </c>
      <c r="N2634" s="96"/>
      <c r="O2634" s="94"/>
      <c r="P2634" s="94"/>
      <c r="Q2634" s="94"/>
      <c r="R2634" s="94"/>
      <c r="S2634" s="94"/>
      <c r="T2634" s="139"/>
      <c r="U2634" s="94"/>
      <c r="V2634" s="94"/>
      <c r="W2634" s="139"/>
      <c r="X2634" s="139"/>
      <c r="Y2634" s="139">
        <v>432525</v>
      </c>
      <c r="Z2634" s="94">
        <v>0</v>
      </c>
      <c r="AA2634" s="94">
        <v>432525</v>
      </c>
      <c r="AB2634" s="94">
        <v>0.01</v>
      </c>
      <c r="AC2634" s="153">
        <f t="shared" si="286"/>
        <v>43.252499999999998</v>
      </c>
    </row>
    <row r="2635" spans="1:29" ht="18" x14ac:dyDescent="0.35">
      <c r="A2635" s="10">
        <v>97</v>
      </c>
      <c r="B2635" s="10"/>
      <c r="C2635" s="94" t="s">
        <v>657</v>
      </c>
      <c r="D2635" s="94" t="s">
        <v>51</v>
      </c>
      <c r="E2635" s="94">
        <v>5532</v>
      </c>
      <c r="F2635" s="103">
        <v>2</v>
      </c>
      <c r="G2635" s="103">
        <v>2</v>
      </c>
      <c r="H2635" s="103">
        <v>64</v>
      </c>
      <c r="I2635" s="94">
        <v>1</v>
      </c>
      <c r="J2635" s="94">
        <f t="shared" si="289"/>
        <v>1064</v>
      </c>
      <c r="K2635" s="101">
        <f>VLOOKUP(E2633,[7]นส.3ก!B$1:J$65536,9,FALSE)</f>
        <v>100</v>
      </c>
      <c r="L2635" s="11">
        <f t="shared" si="290"/>
        <v>106400</v>
      </c>
      <c r="M2635" s="96" t="s">
        <v>37</v>
      </c>
      <c r="N2635" s="96" t="s">
        <v>38</v>
      </c>
      <c r="O2635" s="94" t="s">
        <v>39</v>
      </c>
      <c r="P2635" s="94" t="s">
        <v>40</v>
      </c>
      <c r="Q2635" s="94">
        <v>80</v>
      </c>
      <c r="R2635" s="94">
        <v>100</v>
      </c>
      <c r="S2635" s="94">
        <v>6550</v>
      </c>
      <c r="T2635" s="139">
        <v>524000</v>
      </c>
      <c r="U2635" s="94">
        <v>20</v>
      </c>
      <c r="V2635" s="94">
        <v>30</v>
      </c>
      <c r="W2635" s="139">
        <v>366800</v>
      </c>
      <c r="X2635" s="139">
        <v>366800</v>
      </c>
      <c r="Y2635" s="139">
        <v>368800</v>
      </c>
      <c r="Z2635" s="94">
        <v>50</v>
      </c>
      <c r="AA2635" s="94">
        <v>0</v>
      </c>
      <c r="AB2635" s="94">
        <v>0.02</v>
      </c>
      <c r="AC2635" s="153">
        <f t="shared" si="286"/>
        <v>0</v>
      </c>
    </row>
    <row r="2636" spans="1:29" ht="18" x14ac:dyDescent="0.35">
      <c r="A2636" s="10"/>
      <c r="B2636" s="10"/>
      <c r="C2636" s="94"/>
      <c r="D2636" s="94"/>
      <c r="E2636" s="94"/>
      <c r="F2636" s="103"/>
      <c r="G2636" s="103"/>
      <c r="H2636" s="103"/>
      <c r="I2636" s="94"/>
      <c r="J2636" s="94"/>
      <c r="K2636" s="101"/>
      <c r="L2636" s="11"/>
      <c r="M2636" s="96"/>
      <c r="N2636" s="96"/>
      <c r="O2636" s="94"/>
      <c r="P2636" s="94"/>
      <c r="Q2636" s="94"/>
      <c r="R2636" s="94"/>
      <c r="S2636" s="94"/>
      <c r="T2636" s="139"/>
      <c r="U2636" s="94"/>
      <c r="V2636" s="94"/>
      <c r="W2636" s="139"/>
      <c r="X2636" s="139"/>
      <c r="Y2636" s="139">
        <v>104400</v>
      </c>
      <c r="Z2636" s="94">
        <v>0</v>
      </c>
      <c r="AA2636" s="94">
        <v>104400</v>
      </c>
      <c r="AB2636" s="94">
        <v>0.01</v>
      </c>
      <c r="AC2636" s="153">
        <f t="shared" si="286"/>
        <v>10.44</v>
      </c>
    </row>
    <row r="2637" spans="1:29" ht="18" x14ac:dyDescent="0.35">
      <c r="A2637" s="10">
        <v>98</v>
      </c>
      <c r="B2637" s="10"/>
      <c r="C2637" s="94" t="s">
        <v>657</v>
      </c>
      <c r="D2637" s="94" t="s">
        <v>51</v>
      </c>
      <c r="E2637" s="94">
        <v>2606</v>
      </c>
      <c r="F2637" s="103">
        <v>9</v>
      </c>
      <c r="G2637" s="103">
        <v>0</v>
      </c>
      <c r="H2637" s="103">
        <v>30</v>
      </c>
      <c r="I2637" s="94">
        <v>1</v>
      </c>
      <c r="J2637" s="94">
        <f t="shared" si="289"/>
        <v>3630</v>
      </c>
      <c r="K2637" s="101">
        <f>VLOOKUP(E2635,[7]นส.3ก!B$1:J$65536,9,FALSE)</f>
        <v>280</v>
      </c>
      <c r="L2637" s="11">
        <f t="shared" si="290"/>
        <v>1016400</v>
      </c>
      <c r="M2637" s="96"/>
      <c r="N2637" s="96"/>
      <c r="O2637" s="94"/>
      <c r="P2637" s="94"/>
      <c r="Q2637" s="94"/>
      <c r="R2637" s="94"/>
      <c r="S2637" s="94"/>
      <c r="T2637" s="139"/>
      <c r="U2637" s="94"/>
      <c r="V2637" s="94"/>
      <c r="W2637" s="139"/>
      <c r="X2637" s="139"/>
      <c r="Y2637" s="139">
        <f t="shared" ref="Y2637:Y2642" si="293">L2637</f>
        <v>1016400</v>
      </c>
      <c r="Z2637" s="94">
        <v>0</v>
      </c>
      <c r="AA2637" s="111">
        <f t="shared" ref="AA2637:AA2642" si="294">L2637</f>
        <v>1016400</v>
      </c>
      <c r="AB2637" s="94">
        <v>0.01</v>
      </c>
      <c r="AC2637" s="153">
        <f t="shared" si="286"/>
        <v>101.64</v>
      </c>
    </row>
    <row r="2638" spans="1:29" ht="18" x14ac:dyDescent="0.35">
      <c r="A2638" s="10">
        <v>99</v>
      </c>
      <c r="B2638" s="10"/>
      <c r="C2638" s="94" t="s">
        <v>657</v>
      </c>
      <c r="D2638" s="94" t="s">
        <v>51</v>
      </c>
      <c r="E2638" s="94">
        <v>5536</v>
      </c>
      <c r="F2638" s="103">
        <v>10</v>
      </c>
      <c r="G2638" s="103">
        <v>1</v>
      </c>
      <c r="H2638" s="103">
        <v>71</v>
      </c>
      <c r="I2638" s="94">
        <v>1</v>
      </c>
      <c r="J2638" s="94">
        <f t="shared" si="289"/>
        <v>4171</v>
      </c>
      <c r="K2638" s="101">
        <v>100</v>
      </c>
      <c r="L2638" s="11">
        <f t="shared" si="290"/>
        <v>417100</v>
      </c>
      <c r="M2638" s="96"/>
      <c r="N2638" s="96"/>
      <c r="O2638" s="94"/>
      <c r="P2638" s="94"/>
      <c r="Q2638" s="94"/>
      <c r="R2638" s="94"/>
      <c r="S2638" s="94"/>
      <c r="T2638" s="139"/>
      <c r="U2638" s="94"/>
      <c r="V2638" s="94"/>
      <c r="W2638" s="139"/>
      <c r="X2638" s="139"/>
      <c r="Y2638" s="139">
        <f t="shared" si="293"/>
        <v>417100</v>
      </c>
      <c r="Z2638" s="94">
        <v>0</v>
      </c>
      <c r="AA2638" s="111">
        <f t="shared" si="294"/>
        <v>417100</v>
      </c>
      <c r="AB2638" s="94">
        <v>0.01</v>
      </c>
      <c r="AC2638" s="153">
        <f t="shared" si="286"/>
        <v>41.71</v>
      </c>
    </row>
    <row r="2639" spans="1:29" ht="18" x14ac:dyDescent="0.35">
      <c r="A2639" s="10">
        <v>100</v>
      </c>
      <c r="B2639" s="10"/>
      <c r="C2639" s="94" t="s">
        <v>657</v>
      </c>
      <c r="D2639" s="94" t="s">
        <v>644</v>
      </c>
      <c r="E2639" s="94"/>
      <c r="F2639" s="103">
        <v>4</v>
      </c>
      <c r="G2639" s="103">
        <v>0</v>
      </c>
      <c r="H2639" s="103">
        <v>0</v>
      </c>
      <c r="I2639" s="94">
        <v>1</v>
      </c>
      <c r="J2639" s="94">
        <f t="shared" si="289"/>
        <v>1600</v>
      </c>
      <c r="K2639" s="101">
        <f>VLOOKUP(E2638,[7]นส.3ก!B$1:J$65536,9,FALSE)</f>
        <v>100</v>
      </c>
      <c r="L2639" s="11">
        <f t="shared" si="290"/>
        <v>160000</v>
      </c>
      <c r="M2639" s="96"/>
      <c r="N2639" s="96"/>
      <c r="O2639" s="94"/>
      <c r="P2639" s="94"/>
      <c r="Q2639" s="94"/>
      <c r="R2639" s="94"/>
      <c r="S2639" s="94"/>
      <c r="T2639" s="139"/>
      <c r="U2639" s="94"/>
      <c r="V2639" s="94"/>
      <c r="W2639" s="139"/>
      <c r="X2639" s="139"/>
      <c r="Y2639" s="139">
        <f t="shared" si="293"/>
        <v>160000</v>
      </c>
      <c r="Z2639" s="94">
        <v>0</v>
      </c>
      <c r="AA2639" s="111">
        <f t="shared" si="294"/>
        <v>160000</v>
      </c>
      <c r="AB2639" s="94">
        <v>0.01</v>
      </c>
      <c r="AC2639" s="153">
        <f t="shared" si="286"/>
        <v>16</v>
      </c>
    </row>
    <row r="2640" spans="1:29" ht="18" x14ac:dyDescent="0.35">
      <c r="A2640" s="10">
        <v>101</v>
      </c>
      <c r="B2640" s="10"/>
      <c r="C2640" s="94" t="s">
        <v>658</v>
      </c>
      <c r="D2640" s="94" t="s">
        <v>644</v>
      </c>
      <c r="E2640" s="94"/>
      <c r="F2640" s="103">
        <v>3</v>
      </c>
      <c r="G2640" s="103">
        <v>0</v>
      </c>
      <c r="H2640" s="103">
        <v>0</v>
      </c>
      <c r="I2640" s="94">
        <v>1</v>
      </c>
      <c r="J2640" s="94">
        <f t="shared" si="289"/>
        <v>1200</v>
      </c>
      <c r="K2640" s="101">
        <v>100</v>
      </c>
      <c r="L2640" s="11">
        <f t="shared" si="290"/>
        <v>120000</v>
      </c>
      <c r="M2640" s="96"/>
      <c r="N2640" s="96"/>
      <c r="O2640" s="94"/>
      <c r="P2640" s="94"/>
      <c r="Q2640" s="94"/>
      <c r="R2640" s="94"/>
      <c r="S2640" s="94"/>
      <c r="T2640" s="139"/>
      <c r="U2640" s="94"/>
      <c r="V2640" s="94"/>
      <c r="W2640" s="139"/>
      <c r="X2640" s="139"/>
      <c r="Y2640" s="139">
        <f t="shared" si="293"/>
        <v>120000</v>
      </c>
      <c r="Z2640" s="94">
        <v>0</v>
      </c>
      <c r="AA2640" s="111">
        <f t="shared" si="294"/>
        <v>120000</v>
      </c>
      <c r="AB2640" s="94">
        <v>0.01</v>
      </c>
      <c r="AC2640" s="153">
        <f t="shared" si="286"/>
        <v>12</v>
      </c>
    </row>
    <row r="2641" spans="1:29" ht="18" x14ac:dyDescent="0.35">
      <c r="A2641" s="10">
        <v>102</v>
      </c>
      <c r="B2641" s="10"/>
      <c r="C2641" s="94" t="s">
        <v>658</v>
      </c>
      <c r="D2641" s="94" t="s">
        <v>644</v>
      </c>
      <c r="E2641" s="94"/>
      <c r="F2641" s="103">
        <v>4</v>
      </c>
      <c r="G2641" s="103">
        <v>0</v>
      </c>
      <c r="H2641" s="103">
        <v>0</v>
      </c>
      <c r="I2641" s="94">
        <v>1</v>
      </c>
      <c r="J2641" s="94">
        <f t="shared" si="289"/>
        <v>1600</v>
      </c>
      <c r="K2641" s="101">
        <v>100</v>
      </c>
      <c r="L2641" s="11">
        <f t="shared" si="290"/>
        <v>160000</v>
      </c>
      <c r="M2641" s="96"/>
      <c r="N2641" s="96"/>
      <c r="O2641" s="94"/>
      <c r="P2641" s="94"/>
      <c r="Q2641" s="94"/>
      <c r="R2641" s="94"/>
      <c r="S2641" s="94"/>
      <c r="T2641" s="139"/>
      <c r="U2641" s="94"/>
      <c r="V2641" s="94"/>
      <c r="W2641" s="139"/>
      <c r="X2641" s="139"/>
      <c r="Y2641" s="139">
        <f t="shared" si="293"/>
        <v>160000</v>
      </c>
      <c r="Z2641" s="94">
        <v>0</v>
      </c>
      <c r="AA2641" s="111">
        <f t="shared" si="294"/>
        <v>160000</v>
      </c>
      <c r="AB2641" s="94">
        <v>0.01</v>
      </c>
      <c r="AC2641" s="153">
        <f t="shared" si="286"/>
        <v>16</v>
      </c>
    </row>
    <row r="2642" spans="1:29" ht="18" x14ac:dyDescent="0.35">
      <c r="A2642" s="10">
        <v>103</v>
      </c>
      <c r="B2642" s="10"/>
      <c r="C2642" s="94" t="s">
        <v>658</v>
      </c>
      <c r="D2642" s="94" t="s">
        <v>644</v>
      </c>
      <c r="E2642" s="94"/>
      <c r="F2642" s="103">
        <v>2</v>
      </c>
      <c r="G2642" s="103">
        <v>0</v>
      </c>
      <c r="H2642" s="103">
        <v>0</v>
      </c>
      <c r="I2642" s="94">
        <v>1</v>
      </c>
      <c r="J2642" s="94">
        <f t="shared" si="289"/>
        <v>800</v>
      </c>
      <c r="K2642" s="101">
        <v>100</v>
      </c>
      <c r="L2642" s="11">
        <f t="shared" si="290"/>
        <v>80000</v>
      </c>
      <c r="M2642" s="96"/>
      <c r="N2642" s="96"/>
      <c r="O2642" s="94"/>
      <c r="P2642" s="94"/>
      <c r="Q2642" s="94"/>
      <c r="R2642" s="94"/>
      <c r="S2642" s="94"/>
      <c r="T2642" s="139"/>
      <c r="U2642" s="94"/>
      <c r="V2642" s="94"/>
      <c r="W2642" s="139"/>
      <c r="X2642" s="139"/>
      <c r="Y2642" s="139">
        <f t="shared" si="293"/>
        <v>80000</v>
      </c>
      <c r="Z2642" s="94">
        <v>0</v>
      </c>
      <c r="AA2642" s="111">
        <f t="shared" si="294"/>
        <v>80000</v>
      </c>
      <c r="AB2642" s="94">
        <v>0.01</v>
      </c>
      <c r="AC2642" s="153">
        <f t="shared" si="286"/>
        <v>8</v>
      </c>
    </row>
    <row r="2643" spans="1:29" ht="18" x14ac:dyDescent="0.35">
      <c r="A2643" s="10">
        <v>104</v>
      </c>
      <c r="B2643" s="10"/>
      <c r="C2643" s="94" t="s">
        <v>659</v>
      </c>
      <c r="D2643" s="94" t="s">
        <v>644</v>
      </c>
      <c r="E2643" s="94"/>
      <c r="F2643" s="103">
        <v>23</v>
      </c>
      <c r="G2643" s="103">
        <v>0</v>
      </c>
      <c r="H2643" s="103">
        <v>0</v>
      </c>
      <c r="I2643" s="94">
        <v>1</v>
      </c>
      <c r="J2643" s="94">
        <f t="shared" si="289"/>
        <v>9200</v>
      </c>
      <c r="K2643" s="101">
        <v>100</v>
      </c>
      <c r="L2643" s="11">
        <f t="shared" si="290"/>
        <v>920000</v>
      </c>
      <c r="M2643" s="96" t="s">
        <v>37</v>
      </c>
      <c r="N2643" s="96" t="s">
        <v>38</v>
      </c>
      <c r="O2643" s="94" t="s">
        <v>39</v>
      </c>
      <c r="P2643" s="94" t="s">
        <v>40</v>
      </c>
      <c r="Q2643" s="94">
        <v>80</v>
      </c>
      <c r="R2643" s="94">
        <v>100</v>
      </c>
      <c r="S2643" s="94">
        <v>6550</v>
      </c>
      <c r="T2643" s="139">
        <v>524000</v>
      </c>
      <c r="U2643" s="94">
        <v>30</v>
      </c>
      <c r="V2643" s="94">
        <v>50</v>
      </c>
      <c r="W2643" s="139">
        <v>262000</v>
      </c>
      <c r="X2643" s="139">
        <v>262000</v>
      </c>
      <c r="Y2643" s="139">
        <v>264000</v>
      </c>
      <c r="Z2643" s="94">
        <v>50</v>
      </c>
      <c r="AA2643" s="94">
        <v>0</v>
      </c>
      <c r="AB2643" s="94">
        <v>0.02</v>
      </c>
      <c r="AC2643" s="153">
        <f t="shared" si="286"/>
        <v>0</v>
      </c>
    </row>
    <row r="2644" spans="1:29" ht="18" x14ac:dyDescent="0.35">
      <c r="A2644" s="10"/>
      <c r="B2644" s="10"/>
      <c r="C2644" s="94"/>
      <c r="D2644" s="94"/>
      <c r="E2644" s="94"/>
      <c r="F2644" s="103"/>
      <c r="G2644" s="103"/>
      <c r="H2644" s="103"/>
      <c r="I2644" s="94"/>
      <c r="J2644" s="94"/>
      <c r="K2644" s="101"/>
      <c r="L2644" s="11"/>
      <c r="M2644" s="96" t="s">
        <v>41</v>
      </c>
      <c r="N2644" s="96"/>
      <c r="O2644" s="94"/>
      <c r="P2644" s="94"/>
      <c r="Q2644" s="94"/>
      <c r="R2644" s="94"/>
      <c r="S2644" s="94"/>
      <c r="T2644" s="139"/>
      <c r="U2644" s="94"/>
      <c r="V2644" s="94"/>
      <c r="W2644" s="139"/>
      <c r="X2644" s="139"/>
      <c r="Y2644" s="139">
        <v>916000</v>
      </c>
      <c r="Z2644" s="94">
        <v>0</v>
      </c>
      <c r="AA2644" s="94">
        <v>916000</v>
      </c>
      <c r="AB2644" s="94">
        <v>0.01</v>
      </c>
      <c r="AC2644" s="153">
        <f t="shared" si="286"/>
        <v>91.6</v>
      </c>
    </row>
    <row r="2645" spans="1:29" ht="18" x14ac:dyDescent="0.35">
      <c r="A2645" s="10">
        <v>105</v>
      </c>
      <c r="B2645" s="10"/>
      <c r="C2645" s="94" t="s">
        <v>660</v>
      </c>
      <c r="D2645" s="94" t="s">
        <v>644</v>
      </c>
      <c r="E2645" s="94"/>
      <c r="F2645" s="103">
        <v>12</v>
      </c>
      <c r="G2645" s="103">
        <v>0</v>
      </c>
      <c r="H2645" s="103">
        <v>0</v>
      </c>
      <c r="I2645" s="94">
        <v>1</v>
      </c>
      <c r="J2645" s="94">
        <f t="shared" si="289"/>
        <v>4800</v>
      </c>
      <c r="K2645" s="101">
        <v>100</v>
      </c>
      <c r="L2645" s="11">
        <f t="shared" si="290"/>
        <v>480000</v>
      </c>
      <c r="M2645" s="96" t="s">
        <v>37</v>
      </c>
      <c r="N2645" s="96" t="s">
        <v>38</v>
      </c>
      <c r="O2645" s="94" t="s">
        <v>39</v>
      </c>
      <c r="P2645" s="94" t="s">
        <v>40</v>
      </c>
      <c r="Q2645" s="94">
        <v>100</v>
      </c>
      <c r="R2645" s="94">
        <v>100</v>
      </c>
      <c r="S2645" s="94">
        <v>6550</v>
      </c>
      <c r="T2645" s="139">
        <v>655000</v>
      </c>
      <c r="U2645" s="94">
        <v>20</v>
      </c>
      <c r="V2645" s="94">
        <v>30</v>
      </c>
      <c r="W2645" s="139">
        <v>458500</v>
      </c>
      <c r="X2645" s="139">
        <v>458500</v>
      </c>
      <c r="Y2645" s="139">
        <v>461000</v>
      </c>
      <c r="Z2645" s="94">
        <v>50</v>
      </c>
      <c r="AA2645" s="94">
        <v>0</v>
      </c>
      <c r="AB2645" s="94">
        <v>0.02</v>
      </c>
      <c r="AC2645" s="153">
        <f t="shared" si="286"/>
        <v>0</v>
      </c>
    </row>
    <row r="2646" spans="1:29" ht="18" x14ac:dyDescent="0.35">
      <c r="A2646" s="10"/>
      <c r="B2646" s="10"/>
      <c r="C2646" s="94"/>
      <c r="D2646" s="94"/>
      <c r="E2646" s="94"/>
      <c r="F2646" s="103"/>
      <c r="G2646" s="103"/>
      <c r="H2646" s="103"/>
      <c r="I2646" s="94"/>
      <c r="J2646" s="94"/>
      <c r="K2646" s="101"/>
      <c r="L2646" s="11"/>
      <c r="M2646" s="96" t="s">
        <v>41</v>
      </c>
      <c r="N2646" s="96"/>
      <c r="O2646" s="94"/>
      <c r="P2646" s="94"/>
      <c r="Q2646" s="94"/>
      <c r="R2646" s="94"/>
      <c r="S2646" s="94"/>
      <c r="T2646" s="139"/>
      <c r="U2646" s="94"/>
      <c r="V2646" s="94"/>
      <c r="W2646" s="139"/>
      <c r="X2646" s="139"/>
      <c r="Y2646" s="139">
        <v>475000</v>
      </c>
      <c r="Z2646" s="94">
        <v>0</v>
      </c>
      <c r="AA2646" s="94">
        <v>475000</v>
      </c>
      <c r="AB2646" s="94">
        <v>0.01</v>
      </c>
      <c r="AC2646" s="153">
        <f t="shared" si="286"/>
        <v>47.5</v>
      </c>
    </row>
    <row r="2647" spans="1:29" ht="18" x14ac:dyDescent="0.35">
      <c r="A2647" s="10">
        <v>106</v>
      </c>
      <c r="B2647" s="10"/>
      <c r="C2647" s="94" t="s">
        <v>661</v>
      </c>
      <c r="D2647" s="94" t="s">
        <v>644</v>
      </c>
      <c r="E2647" s="94"/>
      <c r="F2647" s="103">
        <v>8</v>
      </c>
      <c r="G2647" s="103">
        <v>0</v>
      </c>
      <c r="H2647" s="103">
        <v>0</v>
      </c>
      <c r="I2647" s="94">
        <v>1</v>
      </c>
      <c r="J2647" s="94">
        <f t="shared" si="289"/>
        <v>3200</v>
      </c>
      <c r="K2647" s="101">
        <v>100</v>
      </c>
      <c r="L2647" s="11">
        <f t="shared" si="290"/>
        <v>320000</v>
      </c>
      <c r="M2647" s="96"/>
      <c r="N2647" s="96"/>
      <c r="O2647" s="94"/>
      <c r="P2647" s="94"/>
      <c r="Q2647" s="94"/>
      <c r="R2647" s="94"/>
      <c r="S2647" s="94"/>
      <c r="T2647" s="139"/>
      <c r="U2647" s="94"/>
      <c r="V2647" s="94"/>
      <c r="W2647" s="139"/>
      <c r="X2647" s="139"/>
      <c r="Y2647" s="139">
        <v>320000</v>
      </c>
      <c r="Z2647" s="94">
        <v>0</v>
      </c>
      <c r="AA2647" s="94">
        <v>320000</v>
      </c>
      <c r="AB2647" s="94">
        <v>0.01</v>
      </c>
      <c r="AC2647" s="153">
        <f t="shared" ref="AC2647:AC2684" si="295">AA2647*AB2647/100</f>
        <v>32</v>
      </c>
    </row>
    <row r="2648" spans="1:29" ht="18" x14ac:dyDescent="0.35">
      <c r="A2648" s="10">
        <v>107</v>
      </c>
      <c r="B2648" s="10"/>
      <c r="C2648" s="94" t="s">
        <v>661</v>
      </c>
      <c r="D2648" s="94" t="s">
        <v>644</v>
      </c>
      <c r="E2648" s="94"/>
      <c r="F2648" s="103">
        <v>3</v>
      </c>
      <c r="G2648" s="103">
        <v>0</v>
      </c>
      <c r="H2648" s="103">
        <v>0</v>
      </c>
      <c r="I2648" s="94">
        <v>1</v>
      </c>
      <c r="J2648" s="94">
        <f t="shared" si="289"/>
        <v>1200</v>
      </c>
      <c r="K2648" s="101">
        <v>100</v>
      </c>
      <c r="L2648" s="11">
        <f t="shared" si="290"/>
        <v>120000</v>
      </c>
      <c r="M2648" s="96" t="s">
        <v>37</v>
      </c>
      <c r="N2648" s="96" t="s">
        <v>38</v>
      </c>
      <c r="O2648" s="94" t="s">
        <v>39</v>
      </c>
      <c r="P2648" s="94" t="s">
        <v>40</v>
      </c>
      <c r="Q2648" s="94">
        <v>100</v>
      </c>
      <c r="R2648" s="94">
        <v>100</v>
      </c>
      <c r="S2648" s="94">
        <v>6550</v>
      </c>
      <c r="T2648" s="139">
        <v>655000</v>
      </c>
      <c r="U2648" s="94">
        <v>37</v>
      </c>
      <c r="V2648" s="94">
        <v>64</v>
      </c>
      <c r="W2648" s="139">
        <v>235800</v>
      </c>
      <c r="X2648" s="139">
        <v>235800</v>
      </c>
      <c r="Y2648" s="139">
        <v>238300</v>
      </c>
      <c r="Z2648" s="94">
        <v>50</v>
      </c>
      <c r="AA2648" s="94">
        <v>0</v>
      </c>
      <c r="AB2648" s="94">
        <v>0.02</v>
      </c>
      <c r="AC2648" s="153">
        <f t="shared" si="295"/>
        <v>0</v>
      </c>
    </row>
    <row r="2649" spans="1:29" ht="18" x14ac:dyDescent="0.35">
      <c r="A2649" s="10"/>
      <c r="B2649" s="10"/>
      <c r="C2649" s="94"/>
      <c r="D2649" s="94"/>
      <c r="E2649" s="94"/>
      <c r="F2649" s="103"/>
      <c r="G2649" s="103"/>
      <c r="H2649" s="103"/>
      <c r="I2649" s="94"/>
      <c r="J2649" s="94"/>
      <c r="K2649" s="101"/>
      <c r="L2649" s="11"/>
      <c r="M2649" s="96" t="s">
        <v>41</v>
      </c>
      <c r="N2649" s="96"/>
      <c r="O2649" s="94"/>
      <c r="P2649" s="94"/>
      <c r="Q2649" s="94"/>
      <c r="R2649" s="94"/>
      <c r="S2649" s="94"/>
      <c r="T2649" s="139"/>
      <c r="U2649" s="94"/>
      <c r="V2649" s="94"/>
      <c r="W2649" s="139"/>
      <c r="X2649" s="139"/>
      <c r="Y2649" s="139">
        <v>117500</v>
      </c>
      <c r="Z2649" s="94">
        <v>0</v>
      </c>
      <c r="AA2649" s="94">
        <v>117500</v>
      </c>
      <c r="AB2649" s="94">
        <v>0.01</v>
      </c>
      <c r="AC2649" s="153">
        <f t="shared" si="295"/>
        <v>11.75</v>
      </c>
    </row>
    <row r="2650" spans="1:29" ht="18" x14ac:dyDescent="0.35">
      <c r="A2650" s="10">
        <v>108</v>
      </c>
      <c r="B2650" s="10"/>
      <c r="C2650" s="94" t="s">
        <v>662</v>
      </c>
      <c r="D2650" s="94" t="s">
        <v>644</v>
      </c>
      <c r="E2650" s="94"/>
      <c r="F2650" s="103">
        <v>4</v>
      </c>
      <c r="G2650" s="103">
        <v>0</v>
      </c>
      <c r="H2650" s="103">
        <v>0</v>
      </c>
      <c r="I2650" s="94">
        <v>1</v>
      </c>
      <c r="J2650" s="94">
        <f t="shared" si="289"/>
        <v>1600</v>
      </c>
      <c r="K2650" s="101">
        <v>100</v>
      </c>
      <c r="L2650" s="11">
        <f t="shared" si="290"/>
        <v>160000</v>
      </c>
      <c r="M2650" s="96" t="s">
        <v>37</v>
      </c>
      <c r="N2650" s="96" t="s">
        <v>38</v>
      </c>
      <c r="O2650" s="94" t="s">
        <v>39</v>
      </c>
      <c r="P2650" s="94" t="s">
        <v>40</v>
      </c>
      <c r="Q2650" s="94">
        <v>60</v>
      </c>
      <c r="R2650" s="94">
        <v>100</v>
      </c>
      <c r="S2650" s="94">
        <v>6550</v>
      </c>
      <c r="T2650" s="139">
        <v>393000</v>
      </c>
      <c r="U2650" s="94">
        <v>30</v>
      </c>
      <c r="V2650" s="94">
        <v>50</v>
      </c>
      <c r="W2650" s="139">
        <f>T2650-T2650*V2650/100</f>
        <v>196500</v>
      </c>
      <c r="X2650" s="139">
        <f>W2650</f>
        <v>196500</v>
      </c>
      <c r="Y2650" s="139">
        <v>198000</v>
      </c>
      <c r="Z2650" s="94">
        <v>50</v>
      </c>
      <c r="AA2650" s="94">
        <v>0</v>
      </c>
      <c r="AB2650" s="94">
        <v>0.02</v>
      </c>
      <c r="AC2650" s="153">
        <f t="shared" si="295"/>
        <v>0</v>
      </c>
    </row>
    <row r="2651" spans="1:29" ht="18" x14ac:dyDescent="0.35">
      <c r="A2651" s="10"/>
      <c r="B2651" s="10"/>
      <c r="C2651" s="94"/>
      <c r="D2651" s="94"/>
      <c r="E2651" s="94"/>
      <c r="F2651" s="103"/>
      <c r="G2651" s="103"/>
      <c r="H2651" s="103"/>
      <c r="I2651" s="94"/>
      <c r="J2651" s="94"/>
      <c r="K2651" s="101"/>
      <c r="L2651" s="11"/>
      <c r="M2651" s="96" t="s">
        <v>41</v>
      </c>
      <c r="N2651" s="96"/>
      <c r="O2651" s="94"/>
      <c r="P2651" s="94"/>
      <c r="Q2651" s="94"/>
      <c r="R2651" s="94"/>
      <c r="S2651" s="94"/>
      <c r="T2651" s="139"/>
      <c r="U2651" s="94"/>
      <c r="V2651" s="94"/>
      <c r="W2651" s="139"/>
      <c r="X2651" s="139"/>
      <c r="Y2651" s="139">
        <v>158500</v>
      </c>
      <c r="Z2651" s="94">
        <v>0</v>
      </c>
      <c r="AA2651" s="94">
        <v>158500</v>
      </c>
      <c r="AB2651" s="94">
        <v>0.01</v>
      </c>
      <c r="AC2651" s="153">
        <f t="shared" si="295"/>
        <v>15.85</v>
      </c>
    </row>
    <row r="2652" spans="1:29" ht="18" x14ac:dyDescent="0.35">
      <c r="A2652" s="10">
        <v>109</v>
      </c>
      <c r="B2652" s="10"/>
      <c r="C2652" s="94" t="s">
        <v>663</v>
      </c>
      <c r="D2652" s="94" t="s">
        <v>644</v>
      </c>
      <c r="E2652" s="94"/>
      <c r="F2652" s="103">
        <v>5</v>
      </c>
      <c r="G2652" s="103">
        <v>0</v>
      </c>
      <c r="H2652" s="103">
        <v>0</v>
      </c>
      <c r="I2652" s="94">
        <v>1</v>
      </c>
      <c r="J2652" s="94">
        <f t="shared" si="289"/>
        <v>2000</v>
      </c>
      <c r="K2652" s="101">
        <v>100</v>
      </c>
      <c r="L2652" s="11">
        <f t="shared" si="290"/>
        <v>200000</v>
      </c>
      <c r="M2652" s="96"/>
      <c r="N2652" s="96"/>
      <c r="O2652" s="94"/>
      <c r="P2652" s="94"/>
      <c r="Q2652" s="94"/>
      <c r="R2652" s="94"/>
      <c r="S2652" s="94"/>
      <c r="T2652" s="139"/>
      <c r="U2652" s="94"/>
      <c r="V2652" s="94"/>
      <c r="W2652" s="139"/>
      <c r="X2652" s="139"/>
      <c r="Y2652" s="139">
        <v>200000</v>
      </c>
      <c r="Z2652" s="94">
        <v>0</v>
      </c>
      <c r="AA2652" s="94">
        <v>200000</v>
      </c>
      <c r="AB2652" s="94">
        <v>0.01</v>
      </c>
      <c r="AC2652" s="153">
        <f t="shared" si="295"/>
        <v>20</v>
      </c>
    </row>
    <row r="2653" spans="1:29" ht="18" x14ac:dyDescent="0.35">
      <c r="A2653" s="10">
        <v>110</v>
      </c>
      <c r="B2653" s="10"/>
      <c r="C2653" s="94" t="s">
        <v>664</v>
      </c>
      <c r="D2653" s="94" t="s">
        <v>644</v>
      </c>
      <c r="E2653" s="94"/>
      <c r="F2653" s="103">
        <v>10</v>
      </c>
      <c r="G2653" s="103">
        <v>0</v>
      </c>
      <c r="H2653" s="103">
        <v>0</v>
      </c>
      <c r="I2653" s="94">
        <v>1</v>
      </c>
      <c r="J2653" s="94">
        <f t="shared" si="289"/>
        <v>4000</v>
      </c>
      <c r="K2653" s="101">
        <v>100</v>
      </c>
      <c r="L2653" s="11">
        <f t="shared" si="290"/>
        <v>400000</v>
      </c>
      <c r="M2653" s="96" t="s">
        <v>37</v>
      </c>
      <c r="N2653" s="96" t="s">
        <v>38</v>
      </c>
      <c r="O2653" s="94" t="s">
        <v>39</v>
      </c>
      <c r="P2653" s="94" t="s">
        <v>40</v>
      </c>
      <c r="Q2653" s="94">
        <v>60</v>
      </c>
      <c r="R2653" s="94">
        <v>100</v>
      </c>
      <c r="S2653" s="94">
        <v>6550</v>
      </c>
      <c r="T2653" s="139">
        <v>393000</v>
      </c>
      <c r="U2653" s="94">
        <v>15</v>
      </c>
      <c r="V2653" s="94">
        <v>20</v>
      </c>
      <c r="W2653" s="139">
        <v>314400</v>
      </c>
      <c r="X2653" s="139">
        <v>314400</v>
      </c>
      <c r="Y2653" s="139">
        <v>315900</v>
      </c>
      <c r="Z2653" s="94">
        <v>10</v>
      </c>
      <c r="AA2653" s="94">
        <v>0</v>
      </c>
      <c r="AB2653" s="94">
        <v>0.02</v>
      </c>
      <c r="AC2653" s="153">
        <f t="shared" si="295"/>
        <v>0</v>
      </c>
    </row>
    <row r="2654" spans="1:29" ht="18" x14ac:dyDescent="0.35">
      <c r="A2654" s="10"/>
      <c r="B2654" s="10"/>
      <c r="C2654" s="94"/>
      <c r="D2654" s="94"/>
      <c r="E2654" s="94"/>
      <c r="F2654" s="103"/>
      <c r="G2654" s="103"/>
      <c r="H2654" s="103"/>
      <c r="I2654" s="94"/>
      <c r="J2654" s="94"/>
      <c r="K2654" s="101"/>
      <c r="L2654" s="11"/>
      <c r="M2654" s="96"/>
      <c r="N2654" s="96"/>
      <c r="O2654" s="94"/>
      <c r="P2654" s="94"/>
      <c r="Q2654" s="94"/>
      <c r="R2654" s="94"/>
      <c r="S2654" s="94"/>
      <c r="T2654" s="139"/>
      <c r="U2654" s="94"/>
      <c r="V2654" s="94"/>
      <c r="W2654" s="139"/>
      <c r="X2654" s="139"/>
      <c r="Y2654" s="139">
        <v>398500</v>
      </c>
      <c r="Z2654" s="94">
        <v>0</v>
      </c>
      <c r="AA2654" s="94">
        <v>398500</v>
      </c>
      <c r="AB2654" s="94">
        <v>0.01</v>
      </c>
      <c r="AC2654" s="153">
        <f t="shared" si="295"/>
        <v>39.85</v>
      </c>
    </row>
    <row r="2655" spans="1:29" ht="18" x14ac:dyDescent="0.35">
      <c r="A2655" s="10">
        <v>111</v>
      </c>
      <c r="B2655" s="10"/>
      <c r="C2655" s="94" t="s">
        <v>665</v>
      </c>
      <c r="D2655" s="94" t="s">
        <v>644</v>
      </c>
      <c r="E2655" s="94"/>
      <c r="F2655" s="103">
        <v>4</v>
      </c>
      <c r="G2655" s="103">
        <v>1</v>
      </c>
      <c r="H2655" s="103">
        <v>0</v>
      </c>
      <c r="I2655" s="94">
        <v>1</v>
      </c>
      <c r="J2655" s="94">
        <f t="shared" si="289"/>
        <v>1700</v>
      </c>
      <c r="K2655" s="101">
        <v>100</v>
      </c>
      <c r="L2655" s="11">
        <f t="shared" si="290"/>
        <v>170000</v>
      </c>
      <c r="M2655" s="96" t="s">
        <v>37</v>
      </c>
      <c r="N2655" s="96" t="s">
        <v>38</v>
      </c>
      <c r="O2655" s="94" t="s">
        <v>39</v>
      </c>
      <c r="P2655" s="94" t="s">
        <v>40</v>
      </c>
      <c r="Q2655" s="94">
        <v>100</v>
      </c>
      <c r="R2655" s="94">
        <v>100</v>
      </c>
      <c r="S2655" s="94">
        <v>6550</v>
      </c>
      <c r="T2655" s="139">
        <v>655000</v>
      </c>
      <c r="U2655" s="94">
        <v>1</v>
      </c>
      <c r="V2655" s="94">
        <v>1</v>
      </c>
      <c r="W2655" s="139">
        <v>648450</v>
      </c>
      <c r="X2655" s="139">
        <v>648450</v>
      </c>
      <c r="Y2655" s="139">
        <v>650950</v>
      </c>
      <c r="Z2655" s="94">
        <v>50</v>
      </c>
      <c r="AA2655" s="94">
        <v>0</v>
      </c>
      <c r="AB2655" s="94">
        <v>0.02</v>
      </c>
      <c r="AC2655" s="153">
        <f t="shared" si="295"/>
        <v>0</v>
      </c>
    </row>
    <row r="2656" spans="1:29" ht="18" x14ac:dyDescent="0.35">
      <c r="A2656" s="10"/>
      <c r="B2656" s="10"/>
      <c r="C2656" s="94"/>
      <c r="D2656" s="94"/>
      <c r="E2656" s="94"/>
      <c r="F2656" s="103"/>
      <c r="G2656" s="103"/>
      <c r="H2656" s="103"/>
      <c r="I2656" s="94"/>
      <c r="J2656" s="94"/>
      <c r="K2656" s="101"/>
      <c r="L2656" s="11"/>
      <c r="M2656" s="96" t="s">
        <v>41</v>
      </c>
      <c r="N2656" s="96"/>
      <c r="O2656" s="94"/>
      <c r="P2656" s="94"/>
      <c r="Q2656" s="94"/>
      <c r="R2656" s="94"/>
      <c r="S2656" s="94"/>
      <c r="T2656" s="139"/>
      <c r="U2656" s="94"/>
      <c r="V2656" s="94"/>
      <c r="W2656" s="139"/>
      <c r="X2656" s="139"/>
      <c r="Y2656" s="139">
        <v>167500</v>
      </c>
      <c r="Z2656" s="94">
        <v>0</v>
      </c>
      <c r="AA2656" s="94">
        <v>167500</v>
      </c>
      <c r="AB2656" s="94">
        <v>0.01</v>
      </c>
      <c r="AC2656" s="153">
        <f t="shared" si="295"/>
        <v>16.75</v>
      </c>
    </row>
    <row r="2657" spans="1:29" ht="18" x14ac:dyDescent="0.35">
      <c r="A2657" s="10">
        <v>112</v>
      </c>
      <c r="B2657" s="10"/>
      <c r="C2657" s="94" t="s">
        <v>666</v>
      </c>
      <c r="D2657" s="94" t="s">
        <v>644</v>
      </c>
      <c r="E2657" s="94"/>
      <c r="F2657" s="103">
        <v>18</v>
      </c>
      <c r="G2657" s="103">
        <v>0</v>
      </c>
      <c r="H2657" s="103">
        <v>0</v>
      </c>
      <c r="I2657" s="94">
        <v>1</v>
      </c>
      <c r="J2657" s="94">
        <f t="shared" si="289"/>
        <v>7200</v>
      </c>
      <c r="K2657" s="101">
        <v>100</v>
      </c>
      <c r="L2657" s="11">
        <f t="shared" si="290"/>
        <v>720000</v>
      </c>
      <c r="M2657" s="96"/>
      <c r="N2657" s="96"/>
      <c r="O2657" s="94"/>
      <c r="P2657" s="94"/>
      <c r="Q2657" s="94"/>
      <c r="R2657" s="94"/>
      <c r="S2657" s="94"/>
      <c r="T2657" s="139"/>
      <c r="U2657" s="94"/>
      <c r="V2657" s="94"/>
      <c r="W2657" s="139"/>
      <c r="X2657" s="139"/>
      <c r="Y2657" s="139">
        <v>720000</v>
      </c>
      <c r="Z2657" s="94">
        <v>0</v>
      </c>
      <c r="AA2657" s="94">
        <v>720000</v>
      </c>
      <c r="AB2657" s="94">
        <v>0.01</v>
      </c>
      <c r="AC2657" s="153">
        <f t="shared" si="295"/>
        <v>72</v>
      </c>
    </row>
    <row r="2658" spans="1:29" ht="18" x14ac:dyDescent="0.35">
      <c r="A2658" s="10">
        <v>113</v>
      </c>
      <c r="B2658" s="10"/>
      <c r="C2658" s="94" t="s">
        <v>667</v>
      </c>
      <c r="D2658" s="94" t="s">
        <v>644</v>
      </c>
      <c r="E2658" s="94"/>
      <c r="F2658" s="103">
        <v>22</v>
      </c>
      <c r="G2658" s="103">
        <v>2</v>
      </c>
      <c r="H2658" s="103">
        <v>27</v>
      </c>
      <c r="I2658" s="94">
        <v>1</v>
      </c>
      <c r="J2658" s="94">
        <f t="shared" si="289"/>
        <v>9027</v>
      </c>
      <c r="K2658" s="101">
        <v>100</v>
      </c>
      <c r="L2658" s="11">
        <f t="shared" si="290"/>
        <v>902700</v>
      </c>
      <c r="M2658" s="96" t="s">
        <v>37</v>
      </c>
      <c r="N2658" s="96" t="s">
        <v>38</v>
      </c>
      <c r="O2658" s="94" t="s">
        <v>39</v>
      </c>
      <c r="P2658" s="94" t="s">
        <v>40</v>
      </c>
      <c r="Q2658" s="94">
        <v>60</v>
      </c>
      <c r="R2658" s="94">
        <v>100</v>
      </c>
      <c r="S2658" s="94">
        <v>6550</v>
      </c>
      <c r="T2658" s="139">
        <v>393000</v>
      </c>
      <c r="U2658" s="94">
        <v>30</v>
      </c>
      <c r="V2658" s="94">
        <v>50</v>
      </c>
      <c r="W2658" s="139">
        <f>T2658-T2658*V2658/100</f>
        <v>196500</v>
      </c>
      <c r="X2658" s="139">
        <f>W2658</f>
        <v>196500</v>
      </c>
      <c r="Y2658" s="139">
        <v>198000</v>
      </c>
      <c r="Z2658" s="94">
        <v>50</v>
      </c>
      <c r="AA2658" s="94">
        <v>0</v>
      </c>
      <c r="AB2658" s="94">
        <v>0.02</v>
      </c>
      <c r="AC2658" s="153">
        <f t="shared" si="295"/>
        <v>0</v>
      </c>
    </row>
    <row r="2659" spans="1:29" ht="18" x14ac:dyDescent="0.35">
      <c r="A2659" s="10"/>
      <c r="B2659" s="10"/>
      <c r="C2659" s="94"/>
      <c r="D2659" s="94"/>
      <c r="E2659" s="94"/>
      <c r="F2659" s="103"/>
      <c r="G2659" s="103"/>
      <c r="H2659" s="103"/>
      <c r="I2659" s="94"/>
      <c r="J2659" s="94"/>
      <c r="K2659" s="101"/>
      <c r="L2659" s="11"/>
      <c r="M2659" s="96" t="s">
        <v>41</v>
      </c>
      <c r="N2659" s="96"/>
      <c r="O2659" s="94"/>
      <c r="P2659" s="94"/>
      <c r="Q2659" s="94"/>
      <c r="R2659" s="94"/>
      <c r="S2659" s="94"/>
      <c r="T2659" s="139"/>
      <c r="U2659" s="94"/>
      <c r="V2659" s="94"/>
      <c r="W2659" s="139"/>
      <c r="X2659" s="139"/>
      <c r="Y2659" s="139">
        <v>901200</v>
      </c>
      <c r="Z2659" s="94">
        <v>0</v>
      </c>
      <c r="AA2659" s="94">
        <v>901200</v>
      </c>
      <c r="AB2659" s="94">
        <v>0.01</v>
      </c>
      <c r="AC2659" s="153">
        <f t="shared" si="295"/>
        <v>90.12</v>
      </c>
    </row>
    <row r="2660" spans="1:29" ht="18" x14ac:dyDescent="0.35">
      <c r="A2660" s="10">
        <v>114</v>
      </c>
      <c r="B2660" s="10"/>
      <c r="C2660" s="94" t="s">
        <v>668</v>
      </c>
      <c r="D2660" s="94" t="s">
        <v>644</v>
      </c>
      <c r="E2660" s="94"/>
      <c r="F2660" s="103">
        <v>10</v>
      </c>
      <c r="G2660" s="103">
        <v>0</v>
      </c>
      <c r="H2660" s="103">
        <v>0</v>
      </c>
      <c r="I2660" s="94">
        <v>1</v>
      </c>
      <c r="J2660" s="94">
        <f t="shared" si="289"/>
        <v>4000</v>
      </c>
      <c r="K2660" s="101">
        <v>100</v>
      </c>
      <c r="L2660" s="11">
        <f t="shared" si="290"/>
        <v>400000</v>
      </c>
      <c r="M2660" s="96" t="s">
        <v>37</v>
      </c>
      <c r="N2660" s="96" t="s">
        <v>38</v>
      </c>
      <c r="O2660" s="94" t="s">
        <v>39</v>
      </c>
      <c r="P2660" s="94" t="s">
        <v>40</v>
      </c>
      <c r="Q2660" s="94">
        <v>60</v>
      </c>
      <c r="R2660" s="94">
        <v>100</v>
      </c>
      <c r="S2660" s="94">
        <v>6550</v>
      </c>
      <c r="T2660" s="139">
        <v>393000</v>
      </c>
      <c r="U2660" s="94">
        <v>30</v>
      </c>
      <c r="V2660" s="94">
        <v>50</v>
      </c>
      <c r="W2660" s="139">
        <v>196500</v>
      </c>
      <c r="X2660" s="139">
        <v>196500</v>
      </c>
      <c r="Y2660" s="139">
        <v>198000</v>
      </c>
      <c r="Z2660" s="94">
        <v>50</v>
      </c>
      <c r="AA2660" s="94">
        <v>0</v>
      </c>
      <c r="AB2660" s="94">
        <v>0.02</v>
      </c>
      <c r="AC2660" s="153">
        <f t="shared" si="295"/>
        <v>0</v>
      </c>
    </row>
    <row r="2661" spans="1:29" ht="18" x14ac:dyDescent="0.35">
      <c r="A2661" s="10"/>
      <c r="B2661" s="10"/>
      <c r="C2661" s="94"/>
      <c r="D2661" s="94"/>
      <c r="E2661" s="94"/>
      <c r="F2661" s="103"/>
      <c r="G2661" s="103"/>
      <c r="H2661" s="103"/>
      <c r="I2661" s="94"/>
      <c r="J2661" s="94"/>
      <c r="K2661" s="101"/>
      <c r="L2661" s="11"/>
      <c r="M2661" s="96" t="s">
        <v>41</v>
      </c>
      <c r="N2661" s="96"/>
      <c r="O2661" s="94"/>
      <c r="P2661" s="94"/>
      <c r="Q2661" s="94"/>
      <c r="R2661" s="94"/>
      <c r="S2661" s="94"/>
      <c r="T2661" s="139"/>
      <c r="U2661" s="94"/>
      <c r="V2661" s="94"/>
      <c r="W2661" s="139"/>
      <c r="X2661" s="139"/>
      <c r="Y2661" s="139">
        <v>398500</v>
      </c>
      <c r="Z2661" s="94">
        <v>0</v>
      </c>
      <c r="AA2661" s="94">
        <v>398500</v>
      </c>
      <c r="AB2661" s="94">
        <v>0.01</v>
      </c>
      <c r="AC2661" s="153">
        <f t="shared" si="295"/>
        <v>39.85</v>
      </c>
    </row>
    <row r="2662" spans="1:29" ht="18" x14ac:dyDescent="0.35">
      <c r="A2662" s="10">
        <v>115</v>
      </c>
      <c r="B2662" s="10"/>
      <c r="C2662" s="94" t="s">
        <v>669</v>
      </c>
      <c r="D2662" s="94" t="s">
        <v>644</v>
      </c>
      <c r="E2662" s="94"/>
      <c r="F2662" s="103">
        <v>20</v>
      </c>
      <c r="G2662" s="103">
        <v>0</v>
      </c>
      <c r="H2662" s="103">
        <v>0</v>
      </c>
      <c r="I2662" s="94">
        <v>1</v>
      </c>
      <c r="J2662" s="94">
        <f t="shared" si="289"/>
        <v>8000</v>
      </c>
      <c r="K2662" s="101">
        <v>100</v>
      </c>
      <c r="L2662" s="11">
        <f t="shared" si="290"/>
        <v>800000</v>
      </c>
      <c r="M2662" s="96"/>
      <c r="N2662" s="96"/>
      <c r="O2662" s="94"/>
      <c r="P2662" s="94"/>
      <c r="Q2662" s="94"/>
      <c r="R2662" s="94"/>
      <c r="S2662" s="94"/>
      <c r="T2662" s="139"/>
      <c r="U2662" s="94"/>
      <c r="V2662" s="94"/>
      <c r="W2662" s="139"/>
      <c r="X2662" s="139"/>
      <c r="Y2662" s="139">
        <f>L2662</f>
        <v>800000</v>
      </c>
      <c r="Z2662" s="94">
        <v>0</v>
      </c>
      <c r="AA2662" s="111">
        <f>Y2662</f>
        <v>800000</v>
      </c>
      <c r="AB2662" s="94">
        <v>0.01</v>
      </c>
      <c r="AC2662" s="153">
        <f t="shared" si="295"/>
        <v>80</v>
      </c>
    </row>
    <row r="2663" spans="1:29" ht="18" x14ac:dyDescent="0.35">
      <c r="A2663" s="10">
        <v>116</v>
      </c>
      <c r="B2663" s="10"/>
      <c r="C2663" s="94" t="s">
        <v>670</v>
      </c>
      <c r="D2663" s="94" t="s">
        <v>644</v>
      </c>
      <c r="E2663" s="94"/>
      <c r="F2663" s="103">
        <v>40</v>
      </c>
      <c r="G2663" s="103">
        <v>0</v>
      </c>
      <c r="H2663" s="103">
        <v>0</v>
      </c>
      <c r="I2663" s="94">
        <v>1</v>
      </c>
      <c r="J2663" s="94">
        <f t="shared" si="289"/>
        <v>16000</v>
      </c>
      <c r="K2663" s="101">
        <v>100</v>
      </c>
      <c r="L2663" s="11">
        <f t="shared" si="290"/>
        <v>1600000</v>
      </c>
      <c r="M2663" s="96"/>
      <c r="N2663" s="96"/>
      <c r="O2663" s="94"/>
      <c r="P2663" s="94"/>
      <c r="Q2663" s="94"/>
      <c r="R2663" s="94"/>
      <c r="S2663" s="94"/>
      <c r="T2663" s="139"/>
      <c r="U2663" s="94"/>
      <c r="V2663" s="94"/>
      <c r="W2663" s="139"/>
      <c r="X2663" s="139"/>
      <c r="Y2663" s="139">
        <f t="shared" ref="Y2663:Y2684" si="296">L2663</f>
        <v>1600000</v>
      </c>
      <c r="Z2663" s="94">
        <v>0</v>
      </c>
      <c r="AA2663" s="111">
        <f t="shared" ref="AA2663:AA2684" si="297">Y2663</f>
        <v>1600000</v>
      </c>
      <c r="AB2663" s="94">
        <v>0.01</v>
      </c>
      <c r="AC2663" s="153">
        <f t="shared" si="295"/>
        <v>160</v>
      </c>
    </row>
    <row r="2664" spans="1:29" ht="18" x14ac:dyDescent="0.35">
      <c r="A2664" s="10">
        <v>117</v>
      </c>
      <c r="B2664" s="10"/>
      <c r="C2664" s="94" t="s">
        <v>671</v>
      </c>
      <c r="D2664" s="94" t="s">
        <v>644</v>
      </c>
      <c r="E2664" s="94"/>
      <c r="F2664" s="103">
        <v>10</v>
      </c>
      <c r="G2664" s="103">
        <v>0</v>
      </c>
      <c r="H2664" s="103">
        <v>0</v>
      </c>
      <c r="I2664" s="94">
        <v>1</v>
      </c>
      <c r="J2664" s="94">
        <f t="shared" si="289"/>
        <v>4000</v>
      </c>
      <c r="K2664" s="101">
        <v>100</v>
      </c>
      <c r="L2664" s="11">
        <f t="shared" si="290"/>
        <v>400000</v>
      </c>
      <c r="M2664" s="96"/>
      <c r="N2664" s="96"/>
      <c r="O2664" s="94"/>
      <c r="P2664" s="94"/>
      <c r="Q2664" s="94"/>
      <c r="R2664" s="94"/>
      <c r="S2664" s="94"/>
      <c r="T2664" s="139"/>
      <c r="U2664" s="94"/>
      <c r="V2664" s="94"/>
      <c r="W2664" s="139"/>
      <c r="X2664" s="139"/>
      <c r="Y2664" s="139">
        <f t="shared" si="296"/>
        <v>400000</v>
      </c>
      <c r="Z2664" s="94">
        <v>0</v>
      </c>
      <c r="AA2664" s="111">
        <f t="shared" si="297"/>
        <v>400000</v>
      </c>
      <c r="AB2664" s="94">
        <v>0.01</v>
      </c>
      <c r="AC2664" s="153">
        <f t="shared" si="295"/>
        <v>40</v>
      </c>
    </row>
    <row r="2665" spans="1:29" ht="18" x14ac:dyDescent="0.35">
      <c r="A2665" s="10">
        <v>118</v>
      </c>
      <c r="B2665" s="10"/>
      <c r="C2665" s="94" t="s">
        <v>672</v>
      </c>
      <c r="D2665" s="94" t="s">
        <v>51</v>
      </c>
      <c r="E2665" s="94">
        <v>2611</v>
      </c>
      <c r="F2665" s="103">
        <v>5</v>
      </c>
      <c r="G2665" s="103">
        <v>1</v>
      </c>
      <c r="H2665" s="103">
        <v>83</v>
      </c>
      <c r="I2665" s="94">
        <v>1</v>
      </c>
      <c r="J2665" s="94">
        <f t="shared" si="289"/>
        <v>2183</v>
      </c>
      <c r="K2665" s="101">
        <v>540</v>
      </c>
      <c r="L2665" s="11">
        <f t="shared" si="290"/>
        <v>1178820</v>
      </c>
      <c r="M2665" s="96"/>
      <c r="N2665" s="96"/>
      <c r="O2665" s="94"/>
      <c r="P2665" s="94"/>
      <c r="Q2665" s="94"/>
      <c r="R2665" s="94"/>
      <c r="S2665" s="94"/>
      <c r="T2665" s="139"/>
      <c r="U2665" s="94"/>
      <c r="V2665" s="94"/>
      <c r="W2665" s="139"/>
      <c r="X2665" s="139"/>
      <c r="Y2665" s="139">
        <f t="shared" si="296"/>
        <v>1178820</v>
      </c>
      <c r="Z2665" s="94">
        <v>0</v>
      </c>
      <c r="AA2665" s="111">
        <f t="shared" si="297"/>
        <v>1178820</v>
      </c>
      <c r="AB2665" s="94">
        <v>0.01</v>
      </c>
      <c r="AC2665" s="153">
        <f t="shared" si="295"/>
        <v>117.88200000000001</v>
      </c>
    </row>
    <row r="2666" spans="1:29" ht="18" x14ac:dyDescent="0.35">
      <c r="A2666" s="10">
        <v>119</v>
      </c>
      <c r="B2666" s="10"/>
      <c r="C2666" s="94" t="s">
        <v>673</v>
      </c>
      <c r="D2666" s="94" t="s">
        <v>51</v>
      </c>
      <c r="E2666" s="94">
        <v>4373</v>
      </c>
      <c r="F2666" s="103">
        <v>11</v>
      </c>
      <c r="G2666" s="103">
        <v>1</v>
      </c>
      <c r="H2666" s="103">
        <v>58</v>
      </c>
      <c r="I2666" s="94">
        <v>1</v>
      </c>
      <c r="J2666" s="94">
        <f t="shared" si="289"/>
        <v>4558</v>
      </c>
      <c r="K2666" s="101">
        <f>VLOOKUP(E2665,[7]นส.3ก!B$1:J$65536,9,FALSE)</f>
        <v>100</v>
      </c>
      <c r="L2666" s="11">
        <f t="shared" si="290"/>
        <v>455800</v>
      </c>
      <c r="M2666" s="96"/>
      <c r="N2666" s="96"/>
      <c r="O2666" s="94"/>
      <c r="P2666" s="94"/>
      <c r="Q2666" s="94"/>
      <c r="R2666" s="94"/>
      <c r="S2666" s="94"/>
      <c r="T2666" s="139"/>
      <c r="U2666" s="94"/>
      <c r="V2666" s="94"/>
      <c r="W2666" s="139"/>
      <c r="X2666" s="139"/>
      <c r="Y2666" s="139">
        <f t="shared" si="296"/>
        <v>455800</v>
      </c>
      <c r="Z2666" s="94">
        <v>0</v>
      </c>
      <c r="AA2666" s="111">
        <f t="shared" si="297"/>
        <v>455800</v>
      </c>
      <c r="AB2666" s="94">
        <v>0.01</v>
      </c>
      <c r="AC2666" s="153">
        <f t="shared" si="295"/>
        <v>45.58</v>
      </c>
    </row>
    <row r="2667" spans="1:29" ht="18" x14ac:dyDescent="0.35">
      <c r="A2667" s="10">
        <v>120</v>
      </c>
      <c r="B2667" s="10"/>
      <c r="C2667" s="94" t="s">
        <v>674</v>
      </c>
      <c r="D2667" s="94" t="s">
        <v>51</v>
      </c>
      <c r="E2667" s="94">
        <v>5116</v>
      </c>
      <c r="F2667" s="103">
        <v>10</v>
      </c>
      <c r="G2667" s="103">
        <v>3</v>
      </c>
      <c r="H2667" s="103">
        <v>59</v>
      </c>
      <c r="I2667" s="94">
        <v>1</v>
      </c>
      <c r="J2667" s="94">
        <f t="shared" si="289"/>
        <v>4359</v>
      </c>
      <c r="K2667" s="101">
        <v>100</v>
      </c>
      <c r="L2667" s="11">
        <f t="shared" si="290"/>
        <v>435900</v>
      </c>
      <c r="M2667" s="96"/>
      <c r="N2667" s="96"/>
      <c r="O2667" s="94"/>
      <c r="P2667" s="94"/>
      <c r="Q2667" s="94"/>
      <c r="R2667" s="94"/>
      <c r="S2667" s="94"/>
      <c r="T2667" s="139"/>
      <c r="U2667" s="94"/>
      <c r="V2667" s="94"/>
      <c r="W2667" s="139"/>
      <c r="X2667" s="139"/>
      <c r="Y2667" s="139">
        <f t="shared" si="296"/>
        <v>435900</v>
      </c>
      <c r="Z2667" s="94">
        <v>0</v>
      </c>
      <c r="AA2667" s="111">
        <f t="shared" si="297"/>
        <v>435900</v>
      </c>
      <c r="AB2667" s="94">
        <v>0.01</v>
      </c>
      <c r="AC2667" s="153">
        <f t="shared" si="295"/>
        <v>43.59</v>
      </c>
    </row>
    <row r="2668" spans="1:29" ht="18" x14ac:dyDescent="0.35">
      <c r="A2668" s="10">
        <v>121</v>
      </c>
      <c r="B2668" s="10"/>
      <c r="C2668" s="94" t="s">
        <v>195</v>
      </c>
      <c r="D2668" s="94" t="s">
        <v>644</v>
      </c>
      <c r="E2668" s="94"/>
      <c r="F2668" s="103">
        <v>8</v>
      </c>
      <c r="G2668" s="103">
        <v>2</v>
      </c>
      <c r="H2668" s="103">
        <v>0</v>
      </c>
      <c r="I2668" s="94">
        <v>1</v>
      </c>
      <c r="J2668" s="94">
        <f t="shared" si="289"/>
        <v>3400</v>
      </c>
      <c r="K2668" s="101">
        <v>100</v>
      </c>
      <c r="L2668" s="11">
        <f t="shared" si="290"/>
        <v>340000</v>
      </c>
      <c r="M2668" s="96"/>
      <c r="N2668" s="96"/>
      <c r="O2668" s="94"/>
      <c r="P2668" s="94"/>
      <c r="Q2668" s="94"/>
      <c r="R2668" s="94"/>
      <c r="S2668" s="94"/>
      <c r="T2668" s="139"/>
      <c r="U2668" s="94"/>
      <c r="V2668" s="94"/>
      <c r="W2668" s="139"/>
      <c r="X2668" s="139"/>
      <c r="Y2668" s="139">
        <f t="shared" si="296"/>
        <v>340000</v>
      </c>
      <c r="Z2668" s="94">
        <v>0</v>
      </c>
      <c r="AA2668" s="111">
        <f t="shared" si="297"/>
        <v>340000</v>
      </c>
      <c r="AB2668" s="94">
        <v>0.01</v>
      </c>
      <c r="AC2668" s="153">
        <f t="shared" si="295"/>
        <v>34</v>
      </c>
    </row>
    <row r="2669" spans="1:29" ht="18" x14ac:dyDescent="0.35">
      <c r="A2669" s="10">
        <v>122</v>
      </c>
      <c r="B2669" s="10"/>
      <c r="C2669" s="94" t="s">
        <v>675</v>
      </c>
      <c r="D2669" s="94" t="s">
        <v>644</v>
      </c>
      <c r="E2669" s="94"/>
      <c r="F2669" s="103">
        <v>8</v>
      </c>
      <c r="G2669" s="103">
        <v>0</v>
      </c>
      <c r="H2669" s="103">
        <v>0</v>
      </c>
      <c r="I2669" s="94">
        <v>1</v>
      </c>
      <c r="J2669" s="94">
        <f t="shared" si="289"/>
        <v>3200</v>
      </c>
      <c r="K2669" s="101">
        <v>100</v>
      </c>
      <c r="L2669" s="11">
        <f t="shared" si="290"/>
        <v>320000</v>
      </c>
      <c r="M2669" s="96"/>
      <c r="N2669" s="96"/>
      <c r="O2669" s="94"/>
      <c r="P2669" s="94"/>
      <c r="Q2669" s="94"/>
      <c r="R2669" s="94"/>
      <c r="S2669" s="94"/>
      <c r="T2669" s="139"/>
      <c r="U2669" s="94"/>
      <c r="V2669" s="94"/>
      <c r="W2669" s="139"/>
      <c r="X2669" s="139"/>
      <c r="Y2669" s="139">
        <f t="shared" si="296"/>
        <v>320000</v>
      </c>
      <c r="Z2669" s="94">
        <v>0</v>
      </c>
      <c r="AA2669" s="111">
        <f t="shared" si="297"/>
        <v>320000</v>
      </c>
      <c r="AB2669" s="94">
        <v>0.01</v>
      </c>
      <c r="AC2669" s="153">
        <f t="shared" si="295"/>
        <v>32</v>
      </c>
    </row>
    <row r="2670" spans="1:29" ht="18" x14ac:dyDescent="0.35">
      <c r="A2670" s="10">
        <v>123</v>
      </c>
      <c r="B2670" s="10"/>
      <c r="C2670" s="94" t="s">
        <v>676</v>
      </c>
      <c r="D2670" s="94" t="s">
        <v>644</v>
      </c>
      <c r="E2670" s="94"/>
      <c r="F2670" s="103">
        <v>10</v>
      </c>
      <c r="G2670" s="103">
        <v>0</v>
      </c>
      <c r="H2670" s="103">
        <v>0</v>
      </c>
      <c r="I2670" s="94">
        <v>1</v>
      </c>
      <c r="J2670" s="94">
        <f t="shared" si="289"/>
        <v>4000</v>
      </c>
      <c r="K2670" s="101">
        <v>100</v>
      </c>
      <c r="L2670" s="11">
        <f t="shared" si="290"/>
        <v>400000</v>
      </c>
      <c r="M2670" s="96"/>
      <c r="N2670" s="96"/>
      <c r="O2670" s="94"/>
      <c r="P2670" s="94"/>
      <c r="Q2670" s="94"/>
      <c r="R2670" s="94"/>
      <c r="S2670" s="94"/>
      <c r="T2670" s="139"/>
      <c r="U2670" s="94"/>
      <c r="V2670" s="94"/>
      <c r="W2670" s="139"/>
      <c r="X2670" s="139"/>
      <c r="Y2670" s="139">
        <f t="shared" si="296"/>
        <v>400000</v>
      </c>
      <c r="Z2670" s="94">
        <v>0</v>
      </c>
      <c r="AA2670" s="111">
        <f t="shared" si="297"/>
        <v>400000</v>
      </c>
      <c r="AB2670" s="94">
        <v>0.01</v>
      </c>
      <c r="AC2670" s="153">
        <f t="shared" si="295"/>
        <v>40</v>
      </c>
    </row>
    <row r="2671" spans="1:29" ht="18" x14ac:dyDescent="0.35">
      <c r="A2671" s="10">
        <v>124</v>
      </c>
      <c r="B2671" s="10"/>
      <c r="C2671" s="94" t="s">
        <v>677</v>
      </c>
      <c r="D2671" s="94" t="s">
        <v>51</v>
      </c>
      <c r="E2671" s="94">
        <v>10968</v>
      </c>
      <c r="F2671" s="103">
        <v>10</v>
      </c>
      <c r="G2671" s="103">
        <v>0</v>
      </c>
      <c r="H2671" s="103">
        <v>46</v>
      </c>
      <c r="I2671" s="94">
        <v>1</v>
      </c>
      <c r="J2671" s="94">
        <f t="shared" si="289"/>
        <v>4046</v>
      </c>
      <c r="K2671" s="101">
        <v>100</v>
      </c>
      <c r="L2671" s="11">
        <f t="shared" si="290"/>
        <v>404600</v>
      </c>
      <c r="M2671" s="96"/>
      <c r="N2671" s="96"/>
      <c r="O2671" s="94"/>
      <c r="P2671" s="94"/>
      <c r="Q2671" s="94"/>
      <c r="R2671" s="94"/>
      <c r="S2671" s="94"/>
      <c r="T2671" s="139"/>
      <c r="U2671" s="94"/>
      <c r="V2671" s="94"/>
      <c r="W2671" s="139"/>
      <c r="X2671" s="139"/>
      <c r="Y2671" s="139">
        <f t="shared" si="296"/>
        <v>404600</v>
      </c>
      <c r="Z2671" s="94">
        <v>0</v>
      </c>
      <c r="AA2671" s="111">
        <f t="shared" si="297"/>
        <v>404600</v>
      </c>
      <c r="AB2671" s="94">
        <v>0.01</v>
      </c>
      <c r="AC2671" s="153">
        <f t="shared" si="295"/>
        <v>40.46</v>
      </c>
    </row>
    <row r="2672" spans="1:29" ht="18" x14ac:dyDescent="0.35">
      <c r="A2672" s="10">
        <v>125</v>
      </c>
      <c r="B2672" s="10"/>
      <c r="C2672" s="94" t="s">
        <v>678</v>
      </c>
      <c r="D2672" s="94" t="s">
        <v>644</v>
      </c>
      <c r="E2672" s="94"/>
      <c r="F2672" s="103">
        <v>10</v>
      </c>
      <c r="G2672" s="103">
        <v>0</v>
      </c>
      <c r="H2672" s="103">
        <v>0</v>
      </c>
      <c r="I2672" s="94">
        <v>1</v>
      </c>
      <c r="J2672" s="94">
        <f t="shared" si="289"/>
        <v>4000</v>
      </c>
      <c r="K2672" s="101">
        <v>100</v>
      </c>
      <c r="L2672" s="11">
        <f t="shared" si="290"/>
        <v>400000</v>
      </c>
      <c r="M2672" s="96"/>
      <c r="N2672" s="96"/>
      <c r="O2672" s="94"/>
      <c r="P2672" s="94"/>
      <c r="Q2672" s="94"/>
      <c r="R2672" s="94"/>
      <c r="S2672" s="94"/>
      <c r="T2672" s="139"/>
      <c r="U2672" s="94"/>
      <c r="V2672" s="94"/>
      <c r="W2672" s="139"/>
      <c r="X2672" s="139"/>
      <c r="Y2672" s="139">
        <f t="shared" si="296"/>
        <v>400000</v>
      </c>
      <c r="Z2672" s="94">
        <v>0</v>
      </c>
      <c r="AA2672" s="111">
        <f t="shared" si="297"/>
        <v>400000</v>
      </c>
      <c r="AB2672" s="94">
        <v>0.01</v>
      </c>
      <c r="AC2672" s="153">
        <f t="shared" si="295"/>
        <v>40</v>
      </c>
    </row>
    <row r="2673" spans="1:29" ht="18" x14ac:dyDescent="0.35">
      <c r="A2673" s="10">
        <v>126</v>
      </c>
      <c r="B2673" s="10"/>
      <c r="C2673" s="94" t="s">
        <v>679</v>
      </c>
      <c r="D2673" s="94" t="s">
        <v>644</v>
      </c>
      <c r="E2673" s="94"/>
      <c r="F2673" s="103">
        <v>8</v>
      </c>
      <c r="G2673" s="103">
        <v>0</v>
      </c>
      <c r="H2673" s="103">
        <v>0</v>
      </c>
      <c r="I2673" s="94">
        <v>1</v>
      </c>
      <c r="J2673" s="94">
        <f t="shared" si="289"/>
        <v>3200</v>
      </c>
      <c r="K2673" s="101">
        <v>100</v>
      </c>
      <c r="L2673" s="11">
        <f t="shared" si="290"/>
        <v>320000</v>
      </c>
      <c r="M2673" s="96"/>
      <c r="N2673" s="96"/>
      <c r="O2673" s="94"/>
      <c r="P2673" s="94"/>
      <c r="Q2673" s="94"/>
      <c r="R2673" s="94"/>
      <c r="S2673" s="94"/>
      <c r="T2673" s="139"/>
      <c r="U2673" s="94"/>
      <c r="V2673" s="94"/>
      <c r="W2673" s="139"/>
      <c r="X2673" s="139"/>
      <c r="Y2673" s="139">
        <f t="shared" si="296"/>
        <v>320000</v>
      </c>
      <c r="Z2673" s="94">
        <v>0</v>
      </c>
      <c r="AA2673" s="111">
        <f t="shared" si="297"/>
        <v>320000</v>
      </c>
      <c r="AB2673" s="94">
        <v>0.01</v>
      </c>
      <c r="AC2673" s="153">
        <f t="shared" si="295"/>
        <v>32</v>
      </c>
    </row>
    <row r="2674" spans="1:29" ht="18" x14ac:dyDescent="0.35">
      <c r="A2674" s="10">
        <v>127</v>
      </c>
      <c r="B2674" s="10"/>
      <c r="C2674" s="94" t="s">
        <v>679</v>
      </c>
      <c r="D2674" s="94" t="s">
        <v>644</v>
      </c>
      <c r="E2674" s="94"/>
      <c r="F2674" s="103">
        <v>16</v>
      </c>
      <c r="G2674" s="103">
        <v>0</v>
      </c>
      <c r="H2674" s="103">
        <v>0</v>
      </c>
      <c r="I2674" s="94">
        <v>1</v>
      </c>
      <c r="J2674" s="94">
        <f t="shared" ref="J2674:J2684" si="298">F2674*400+G2674*100+H2674</f>
        <v>6400</v>
      </c>
      <c r="K2674" s="101">
        <v>100</v>
      </c>
      <c r="L2674" s="11">
        <f t="shared" ref="L2674:L2684" si="299">J2674*K2674</f>
        <v>640000</v>
      </c>
      <c r="M2674" s="96"/>
      <c r="N2674" s="96"/>
      <c r="O2674" s="94"/>
      <c r="P2674" s="94"/>
      <c r="Q2674" s="94"/>
      <c r="R2674" s="94"/>
      <c r="S2674" s="94"/>
      <c r="T2674" s="139"/>
      <c r="U2674" s="94"/>
      <c r="V2674" s="94"/>
      <c r="W2674" s="139"/>
      <c r="X2674" s="139"/>
      <c r="Y2674" s="139">
        <f t="shared" si="296"/>
        <v>640000</v>
      </c>
      <c r="Z2674" s="94">
        <v>0</v>
      </c>
      <c r="AA2674" s="111">
        <f t="shared" si="297"/>
        <v>640000</v>
      </c>
      <c r="AB2674" s="94">
        <v>0.01</v>
      </c>
      <c r="AC2674" s="153">
        <f t="shared" si="295"/>
        <v>64</v>
      </c>
    </row>
    <row r="2675" spans="1:29" ht="18" x14ac:dyDescent="0.35">
      <c r="A2675" s="10">
        <v>128</v>
      </c>
      <c r="B2675" s="10"/>
      <c r="C2675" s="94" t="s">
        <v>85</v>
      </c>
      <c r="D2675" s="94" t="s">
        <v>644</v>
      </c>
      <c r="E2675" s="94"/>
      <c r="F2675" s="103">
        <v>3</v>
      </c>
      <c r="G2675" s="103">
        <v>0</v>
      </c>
      <c r="H2675" s="103">
        <v>0</v>
      </c>
      <c r="I2675" s="94">
        <v>1</v>
      </c>
      <c r="J2675" s="94">
        <f t="shared" si="298"/>
        <v>1200</v>
      </c>
      <c r="K2675" s="101">
        <v>100</v>
      </c>
      <c r="L2675" s="11">
        <f t="shared" si="299"/>
        <v>120000</v>
      </c>
      <c r="M2675" s="96"/>
      <c r="N2675" s="96"/>
      <c r="O2675" s="94"/>
      <c r="P2675" s="94"/>
      <c r="Q2675" s="94"/>
      <c r="R2675" s="94"/>
      <c r="S2675" s="94"/>
      <c r="T2675" s="139"/>
      <c r="U2675" s="94"/>
      <c r="V2675" s="94"/>
      <c r="W2675" s="139"/>
      <c r="X2675" s="139"/>
      <c r="Y2675" s="139">
        <f t="shared" si="296"/>
        <v>120000</v>
      </c>
      <c r="Z2675" s="94">
        <v>0</v>
      </c>
      <c r="AA2675" s="111">
        <f t="shared" si="297"/>
        <v>120000</v>
      </c>
      <c r="AB2675" s="94">
        <v>0.01</v>
      </c>
      <c r="AC2675" s="153">
        <f t="shared" si="295"/>
        <v>12</v>
      </c>
    </row>
    <row r="2676" spans="1:29" ht="18" x14ac:dyDescent="0.35">
      <c r="A2676" s="10">
        <v>129</v>
      </c>
      <c r="B2676" s="10"/>
      <c r="C2676" s="94" t="s">
        <v>680</v>
      </c>
      <c r="D2676" s="94" t="s">
        <v>644</v>
      </c>
      <c r="E2676" s="94"/>
      <c r="F2676" s="103">
        <v>5</v>
      </c>
      <c r="G2676" s="103">
        <v>0</v>
      </c>
      <c r="H2676" s="103">
        <v>0</v>
      </c>
      <c r="I2676" s="94">
        <v>1</v>
      </c>
      <c r="J2676" s="94">
        <f t="shared" si="298"/>
        <v>2000</v>
      </c>
      <c r="K2676" s="101">
        <v>100</v>
      </c>
      <c r="L2676" s="11">
        <f t="shared" si="299"/>
        <v>200000</v>
      </c>
      <c r="M2676" s="96"/>
      <c r="N2676" s="96"/>
      <c r="O2676" s="94"/>
      <c r="P2676" s="94"/>
      <c r="Q2676" s="94"/>
      <c r="R2676" s="94"/>
      <c r="S2676" s="94"/>
      <c r="T2676" s="139"/>
      <c r="U2676" s="94"/>
      <c r="V2676" s="94"/>
      <c r="W2676" s="139"/>
      <c r="X2676" s="139"/>
      <c r="Y2676" s="139">
        <f t="shared" si="296"/>
        <v>200000</v>
      </c>
      <c r="Z2676" s="94">
        <v>0</v>
      </c>
      <c r="AA2676" s="111">
        <f t="shared" si="297"/>
        <v>200000</v>
      </c>
      <c r="AB2676" s="94">
        <v>0.01</v>
      </c>
      <c r="AC2676" s="153">
        <f t="shared" si="295"/>
        <v>20</v>
      </c>
    </row>
    <row r="2677" spans="1:29" ht="18" x14ac:dyDescent="0.35">
      <c r="A2677" s="10">
        <v>130</v>
      </c>
      <c r="B2677" s="10"/>
      <c r="C2677" s="94" t="s">
        <v>680</v>
      </c>
      <c r="D2677" s="94" t="s">
        <v>644</v>
      </c>
      <c r="E2677" s="94"/>
      <c r="F2677" s="103">
        <v>5</v>
      </c>
      <c r="G2677" s="103">
        <v>0</v>
      </c>
      <c r="H2677" s="103">
        <v>0</v>
      </c>
      <c r="I2677" s="94">
        <v>1</v>
      </c>
      <c r="J2677" s="94">
        <f t="shared" si="298"/>
        <v>2000</v>
      </c>
      <c r="K2677" s="101">
        <v>100</v>
      </c>
      <c r="L2677" s="11">
        <f t="shared" si="299"/>
        <v>200000</v>
      </c>
      <c r="M2677" s="96"/>
      <c r="N2677" s="96"/>
      <c r="O2677" s="94"/>
      <c r="P2677" s="94"/>
      <c r="Q2677" s="94"/>
      <c r="R2677" s="94"/>
      <c r="S2677" s="94"/>
      <c r="T2677" s="139"/>
      <c r="U2677" s="94"/>
      <c r="V2677" s="94"/>
      <c r="W2677" s="139"/>
      <c r="X2677" s="139"/>
      <c r="Y2677" s="139">
        <f t="shared" si="296"/>
        <v>200000</v>
      </c>
      <c r="Z2677" s="94">
        <v>0</v>
      </c>
      <c r="AA2677" s="111">
        <f t="shared" si="297"/>
        <v>200000</v>
      </c>
      <c r="AB2677" s="94">
        <v>0.01</v>
      </c>
      <c r="AC2677" s="153">
        <f t="shared" si="295"/>
        <v>20</v>
      </c>
    </row>
    <row r="2678" spans="1:29" ht="18" x14ac:dyDescent="0.35">
      <c r="A2678" s="10">
        <v>131</v>
      </c>
      <c r="B2678" s="10"/>
      <c r="C2678" s="94" t="s">
        <v>681</v>
      </c>
      <c r="D2678" s="94" t="s">
        <v>644</v>
      </c>
      <c r="E2678" s="94"/>
      <c r="F2678" s="103">
        <v>8</v>
      </c>
      <c r="G2678" s="103">
        <v>0</v>
      </c>
      <c r="H2678" s="103">
        <v>0</v>
      </c>
      <c r="I2678" s="94">
        <v>1</v>
      </c>
      <c r="J2678" s="94">
        <f t="shared" si="298"/>
        <v>3200</v>
      </c>
      <c r="K2678" s="101">
        <v>100</v>
      </c>
      <c r="L2678" s="11">
        <f t="shared" si="299"/>
        <v>320000</v>
      </c>
      <c r="M2678" s="96"/>
      <c r="N2678" s="96"/>
      <c r="O2678" s="94"/>
      <c r="P2678" s="94"/>
      <c r="Q2678" s="94"/>
      <c r="R2678" s="94"/>
      <c r="S2678" s="94"/>
      <c r="T2678" s="139"/>
      <c r="U2678" s="94"/>
      <c r="V2678" s="94"/>
      <c r="W2678" s="139"/>
      <c r="X2678" s="139"/>
      <c r="Y2678" s="139">
        <f t="shared" si="296"/>
        <v>320000</v>
      </c>
      <c r="Z2678" s="94">
        <v>0</v>
      </c>
      <c r="AA2678" s="111">
        <f t="shared" si="297"/>
        <v>320000</v>
      </c>
      <c r="AB2678" s="94">
        <v>0.01</v>
      </c>
      <c r="AC2678" s="153">
        <f t="shared" si="295"/>
        <v>32</v>
      </c>
    </row>
    <row r="2679" spans="1:29" ht="18" x14ac:dyDescent="0.35">
      <c r="A2679" s="10">
        <v>132</v>
      </c>
      <c r="B2679" s="10"/>
      <c r="C2679" s="94" t="s">
        <v>681</v>
      </c>
      <c r="D2679" s="94" t="s">
        <v>644</v>
      </c>
      <c r="E2679" s="94"/>
      <c r="F2679" s="103">
        <v>8</v>
      </c>
      <c r="G2679" s="103">
        <v>0</v>
      </c>
      <c r="H2679" s="103">
        <v>0</v>
      </c>
      <c r="I2679" s="94">
        <v>1</v>
      </c>
      <c r="J2679" s="94">
        <f t="shared" si="298"/>
        <v>3200</v>
      </c>
      <c r="K2679" s="101">
        <v>100</v>
      </c>
      <c r="L2679" s="11">
        <f t="shared" si="299"/>
        <v>320000</v>
      </c>
      <c r="M2679" s="96"/>
      <c r="N2679" s="96"/>
      <c r="O2679" s="94"/>
      <c r="P2679" s="94"/>
      <c r="Q2679" s="94"/>
      <c r="R2679" s="94"/>
      <c r="S2679" s="94"/>
      <c r="T2679" s="139"/>
      <c r="U2679" s="94"/>
      <c r="V2679" s="94"/>
      <c r="W2679" s="139"/>
      <c r="X2679" s="139"/>
      <c r="Y2679" s="139">
        <f t="shared" si="296"/>
        <v>320000</v>
      </c>
      <c r="Z2679" s="94">
        <v>0</v>
      </c>
      <c r="AA2679" s="111">
        <f t="shared" si="297"/>
        <v>320000</v>
      </c>
      <c r="AB2679" s="94">
        <v>0.01</v>
      </c>
      <c r="AC2679" s="153">
        <f t="shared" si="295"/>
        <v>32</v>
      </c>
    </row>
    <row r="2680" spans="1:29" ht="18" x14ac:dyDescent="0.35">
      <c r="A2680" s="10">
        <v>133</v>
      </c>
      <c r="B2680" s="10"/>
      <c r="C2680" s="94" t="s">
        <v>682</v>
      </c>
      <c r="D2680" s="94" t="s">
        <v>51</v>
      </c>
      <c r="E2680" s="94">
        <v>10313</v>
      </c>
      <c r="F2680" s="103">
        <v>14</v>
      </c>
      <c r="G2680" s="103">
        <v>1</v>
      </c>
      <c r="H2680" s="103">
        <v>84</v>
      </c>
      <c r="I2680" s="94">
        <v>1</v>
      </c>
      <c r="J2680" s="94">
        <f t="shared" si="298"/>
        <v>5784</v>
      </c>
      <c r="K2680" s="101">
        <v>100</v>
      </c>
      <c r="L2680" s="11">
        <f t="shared" si="299"/>
        <v>578400</v>
      </c>
      <c r="M2680" s="96"/>
      <c r="N2680" s="96"/>
      <c r="O2680" s="94"/>
      <c r="P2680" s="94"/>
      <c r="Q2680" s="94"/>
      <c r="R2680" s="94"/>
      <c r="S2680" s="94"/>
      <c r="T2680" s="139"/>
      <c r="U2680" s="94"/>
      <c r="V2680" s="94"/>
      <c r="W2680" s="139"/>
      <c r="X2680" s="139"/>
      <c r="Y2680" s="139">
        <f t="shared" si="296"/>
        <v>578400</v>
      </c>
      <c r="Z2680" s="94">
        <v>0</v>
      </c>
      <c r="AA2680" s="111">
        <f t="shared" si="297"/>
        <v>578400</v>
      </c>
      <c r="AB2680" s="94">
        <v>0.01</v>
      </c>
      <c r="AC2680" s="153">
        <f t="shared" si="295"/>
        <v>57.84</v>
      </c>
    </row>
    <row r="2681" spans="1:29" ht="18" x14ac:dyDescent="0.35">
      <c r="A2681" s="10">
        <v>134</v>
      </c>
      <c r="B2681" s="10"/>
      <c r="C2681" s="94" t="s">
        <v>682</v>
      </c>
      <c r="D2681" s="94" t="s">
        <v>51</v>
      </c>
      <c r="E2681" s="94">
        <v>7839</v>
      </c>
      <c r="F2681" s="103">
        <v>9</v>
      </c>
      <c r="G2681" s="103">
        <v>0</v>
      </c>
      <c r="H2681" s="103">
        <v>0</v>
      </c>
      <c r="I2681" s="94">
        <v>1</v>
      </c>
      <c r="J2681" s="94">
        <f t="shared" si="298"/>
        <v>3600</v>
      </c>
      <c r="K2681" s="101">
        <v>100</v>
      </c>
      <c r="L2681" s="11">
        <f t="shared" si="299"/>
        <v>360000</v>
      </c>
      <c r="M2681" s="96"/>
      <c r="N2681" s="96"/>
      <c r="O2681" s="94"/>
      <c r="P2681" s="94"/>
      <c r="Q2681" s="94"/>
      <c r="R2681" s="94"/>
      <c r="S2681" s="94"/>
      <c r="T2681" s="139"/>
      <c r="U2681" s="94"/>
      <c r="V2681" s="94"/>
      <c r="W2681" s="139"/>
      <c r="X2681" s="139"/>
      <c r="Y2681" s="139">
        <f t="shared" si="296"/>
        <v>360000</v>
      </c>
      <c r="Z2681" s="94">
        <v>0</v>
      </c>
      <c r="AA2681" s="111">
        <f t="shared" si="297"/>
        <v>360000</v>
      </c>
      <c r="AB2681" s="94">
        <v>0.01</v>
      </c>
      <c r="AC2681" s="153">
        <f t="shared" si="295"/>
        <v>36</v>
      </c>
    </row>
    <row r="2682" spans="1:29" ht="18" x14ac:dyDescent="0.35">
      <c r="A2682" s="10">
        <v>135</v>
      </c>
      <c r="B2682" s="10"/>
      <c r="C2682" s="94" t="s">
        <v>683</v>
      </c>
      <c r="D2682" s="94" t="s">
        <v>644</v>
      </c>
      <c r="E2682" s="94"/>
      <c r="F2682" s="103">
        <v>10</v>
      </c>
      <c r="G2682" s="103">
        <v>0</v>
      </c>
      <c r="H2682" s="103">
        <v>0</v>
      </c>
      <c r="I2682" s="94">
        <v>1</v>
      </c>
      <c r="J2682" s="94">
        <f t="shared" si="298"/>
        <v>4000</v>
      </c>
      <c r="K2682" s="101">
        <v>100</v>
      </c>
      <c r="L2682" s="11">
        <f t="shared" si="299"/>
        <v>400000</v>
      </c>
      <c r="M2682" s="96"/>
      <c r="N2682" s="96"/>
      <c r="O2682" s="94"/>
      <c r="P2682" s="94"/>
      <c r="Q2682" s="94"/>
      <c r="R2682" s="94"/>
      <c r="S2682" s="94"/>
      <c r="T2682" s="139"/>
      <c r="U2682" s="94"/>
      <c r="V2682" s="94"/>
      <c r="W2682" s="139"/>
      <c r="X2682" s="139"/>
      <c r="Y2682" s="139">
        <f t="shared" si="296"/>
        <v>400000</v>
      </c>
      <c r="Z2682" s="94">
        <v>0</v>
      </c>
      <c r="AA2682" s="111">
        <f t="shared" si="297"/>
        <v>400000</v>
      </c>
      <c r="AB2682" s="94">
        <v>0.01</v>
      </c>
      <c r="AC2682" s="153">
        <f t="shared" si="295"/>
        <v>40</v>
      </c>
    </row>
    <row r="2683" spans="1:29" ht="18" x14ac:dyDescent="0.35">
      <c r="A2683" s="10">
        <v>136</v>
      </c>
      <c r="B2683" s="10"/>
      <c r="C2683" s="94" t="s">
        <v>684</v>
      </c>
      <c r="D2683" s="94" t="s">
        <v>644</v>
      </c>
      <c r="E2683" s="94"/>
      <c r="F2683" s="103">
        <v>17</v>
      </c>
      <c r="G2683" s="103">
        <v>0</v>
      </c>
      <c r="H2683" s="103">
        <v>0</v>
      </c>
      <c r="I2683" s="94">
        <v>1</v>
      </c>
      <c r="J2683" s="94">
        <f t="shared" si="298"/>
        <v>6800</v>
      </c>
      <c r="K2683" s="101">
        <v>100</v>
      </c>
      <c r="L2683" s="11">
        <f t="shared" si="299"/>
        <v>680000</v>
      </c>
      <c r="M2683" s="96"/>
      <c r="N2683" s="96"/>
      <c r="O2683" s="94"/>
      <c r="P2683" s="94"/>
      <c r="Q2683" s="94"/>
      <c r="R2683" s="94"/>
      <c r="S2683" s="94"/>
      <c r="T2683" s="139"/>
      <c r="U2683" s="94"/>
      <c r="V2683" s="94"/>
      <c r="W2683" s="139"/>
      <c r="X2683" s="139"/>
      <c r="Y2683" s="139">
        <f t="shared" si="296"/>
        <v>680000</v>
      </c>
      <c r="Z2683" s="94">
        <v>0</v>
      </c>
      <c r="AA2683" s="111">
        <f t="shared" si="297"/>
        <v>680000</v>
      </c>
      <c r="AB2683" s="94">
        <v>0.01</v>
      </c>
      <c r="AC2683" s="153">
        <f t="shared" si="295"/>
        <v>68</v>
      </c>
    </row>
    <row r="2684" spans="1:29" ht="18" x14ac:dyDescent="0.35">
      <c r="A2684" s="10">
        <v>137</v>
      </c>
      <c r="B2684" s="10"/>
      <c r="C2684" s="94" t="s">
        <v>685</v>
      </c>
      <c r="D2684" s="94" t="s">
        <v>644</v>
      </c>
      <c r="E2684" s="94"/>
      <c r="F2684" s="103">
        <v>5</v>
      </c>
      <c r="G2684" s="103">
        <v>0</v>
      </c>
      <c r="H2684" s="103">
        <v>0</v>
      </c>
      <c r="I2684" s="94">
        <v>1</v>
      </c>
      <c r="J2684" s="94">
        <f t="shared" si="298"/>
        <v>2000</v>
      </c>
      <c r="K2684" s="101">
        <v>100</v>
      </c>
      <c r="L2684" s="11">
        <f t="shared" si="299"/>
        <v>200000</v>
      </c>
      <c r="M2684" s="96"/>
      <c r="N2684" s="96"/>
      <c r="O2684" s="94"/>
      <c r="P2684" s="94"/>
      <c r="Q2684" s="94"/>
      <c r="R2684" s="94"/>
      <c r="S2684" s="94"/>
      <c r="T2684" s="139"/>
      <c r="U2684" s="94"/>
      <c r="V2684" s="94"/>
      <c r="W2684" s="139"/>
      <c r="X2684" s="139"/>
      <c r="Y2684" s="139">
        <f t="shared" si="296"/>
        <v>200000</v>
      </c>
      <c r="Z2684" s="94">
        <v>0</v>
      </c>
      <c r="AA2684" s="111">
        <f t="shared" si="297"/>
        <v>200000</v>
      </c>
      <c r="AB2684" s="94">
        <v>0.01</v>
      </c>
      <c r="AC2684" s="153">
        <f t="shared" si="295"/>
        <v>20</v>
      </c>
    </row>
    <row r="2685" spans="1:29" ht="18" x14ac:dyDescent="0.35">
      <c r="A2685" s="442" t="s">
        <v>0</v>
      </c>
      <c r="B2685" s="442"/>
      <c r="C2685" s="442"/>
      <c r="D2685" s="442"/>
      <c r="E2685" s="442"/>
      <c r="F2685" s="442"/>
      <c r="G2685" s="442"/>
      <c r="H2685" s="442"/>
      <c r="I2685" s="442"/>
      <c r="J2685" s="442"/>
      <c r="K2685" s="442"/>
      <c r="L2685" s="442"/>
      <c r="M2685" s="442"/>
      <c r="N2685" s="442"/>
      <c r="O2685" s="442"/>
      <c r="P2685" s="442"/>
      <c r="Q2685" s="442"/>
      <c r="R2685" s="442"/>
      <c r="S2685" s="442"/>
      <c r="T2685" s="442"/>
      <c r="U2685" s="442"/>
      <c r="V2685" s="442"/>
      <c r="W2685" s="442"/>
      <c r="X2685" s="442"/>
      <c r="Y2685" s="442"/>
      <c r="Z2685" s="442"/>
      <c r="AA2685" s="442"/>
      <c r="AB2685" s="442"/>
      <c r="AC2685" s="93"/>
    </row>
    <row r="2686" spans="1:29" ht="18" x14ac:dyDescent="0.35">
      <c r="A2686" s="442" t="s">
        <v>1</v>
      </c>
      <c r="B2686" s="442"/>
      <c r="C2686" s="442"/>
      <c r="D2686" s="442"/>
      <c r="E2686" s="442"/>
      <c r="F2686" s="442"/>
      <c r="G2686" s="442"/>
      <c r="H2686" s="442"/>
      <c r="I2686" s="442"/>
      <c r="J2686" s="442"/>
      <c r="K2686" s="442"/>
      <c r="L2686" s="442"/>
      <c r="M2686" s="442"/>
      <c r="N2686" s="442"/>
      <c r="O2686" s="442"/>
      <c r="P2686" s="442"/>
      <c r="Q2686" s="442"/>
      <c r="R2686" s="442"/>
      <c r="S2686" s="442"/>
      <c r="T2686" s="442"/>
      <c r="U2686" s="442"/>
      <c r="V2686" s="442"/>
      <c r="W2686" s="442"/>
      <c r="X2686" s="442"/>
      <c r="Y2686" s="442"/>
      <c r="Z2686" s="442"/>
      <c r="AA2686" s="442"/>
      <c r="AB2686" s="442"/>
      <c r="AC2686" s="93"/>
    </row>
    <row r="2687" spans="1:29" s="268" customFormat="1" ht="18" x14ac:dyDescent="0.35">
      <c r="A2687" s="453" t="s">
        <v>686</v>
      </c>
      <c r="B2687" s="453"/>
      <c r="C2687" s="453"/>
      <c r="D2687" s="453"/>
      <c r="E2687" s="453"/>
      <c r="F2687" s="453"/>
      <c r="G2687" s="453"/>
      <c r="H2687" s="453"/>
      <c r="I2687" s="453"/>
      <c r="J2687" s="453"/>
      <c r="K2687" s="453"/>
      <c r="L2687" s="453"/>
      <c r="M2687" s="453"/>
      <c r="N2687" s="453"/>
      <c r="O2687" s="453"/>
      <c r="P2687" s="453"/>
      <c r="Q2687" s="453"/>
      <c r="R2687" s="453"/>
      <c r="S2687" s="453"/>
      <c r="T2687" s="453"/>
      <c r="U2687" s="453"/>
      <c r="V2687" s="453"/>
      <c r="W2687" s="453"/>
      <c r="X2687" s="453"/>
      <c r="Y2687" s="453"/>
      <c r="Z2687" s="453"/>
      <c r="AA2687" s="453"/>
      <c r="AB2687" s="453"/>
      <c r="AC2687" s="267"/>
    </row>
    <row r="2688" spans="1:29" ht="18" x14ac:dyDescent="0.35">
      <c r="A2688" s="475" t="s">
        <v>3</v>
      </c>
      <c r="B2688" s="476"/>
      <c r="C2688" s="476"/>
      <c r="D2688" s="476"/>
      <c r="E2688" s="476"/>
      <c r="F2688" s="476"/>
      <c r="G2688" s="476"/>
      <c r="H2688" s="476"/>
      <c r="I2688" s="476"/>
      <c r="J2688" s="476"/>
      <c r="K2688" s="476"/>
      <c r="L2688" s="477"/>
      <c r="M2688" s="478" t="s">
        <v>4</v>
      </c>
      <c r="N2688" s="479"/>
      <c r="O2688" s="479"/>
      <c r="P2688" s="479"/>
      <c r="Q2688" s="479"/>
      <c r="R2688" s="479"/>
      <c r="S2688" s="479"/>
      <c r="T2688" s="479"/>
      <c r="U2688" s="479"/>
      <c r="V2688" s="479"/>
      <c r="W2688" s="480"/>
      <c r="X2688" s="481" t="s">
        <v>5</v>
      </c>
      <c r="Y2688" s="484" t="s">
        <v>6</v>
      </c>
      <c r="Z2688" s="484" t="s">
        <v>7</v>
      </c>
      <c r="AA2688" s="487" t="s">
        <v>8</v>
      </c>
      <c r="AB2688" s="487" t="s">
        <v>9</v>
      </c>
      <c r="AC2688" s="460" t="s">
        <v>10</v>
      </c>
    </row>
    <row r="2689" spans="1:29" ht="18" x14ac:dyDescent="0.35">
      <c r="A2689" s="439" t="s">
        <v>11</v>
      </c>
      <c r="B2689" s="223"/>
      <c r="C2689" s="223"/>
      <c r="D2689" s="463" t="s">
        <v>12</v>
      </c>
      <c r="E2689" s="463" t="s">
        <v>13</v>
      </c>
      <c r="F2689" s="466" t="s">
        <v>14</v>
      </c>
      <c r="G2689" s="467"/>
      <c r="H2689" s="468"/>
      <c r="I2689" s="463" t="s">
        <v>15</v>
      </c>
      <c r="J2689" s="463" t="s">
        <v>16</v>
      </c>
      <c r="K2689" s="463" t="s">
        <v>17</v>
      </c>
      <c r="L2689" s="463" t="s">
        <v>18</v>
      </c>
      <c r="M2689" s="430" t="s">
        <v>11</v>
      </c>
      <c r="N2689" s="472" t="s">
        <v>19</v>
      </c>
      <c r="O2689" s="412" t="s">
        <v>20</v>
      </c>
      <c r="P2689" s="412" t="s">
        <v>15</v>
      </c>
      <c r="Q2689" s="412" t="s">
        <v>21</v>
      </c>
      <c r="R2689" s="454" t="s">
        <v>22</v>
      </c>
      <c r="S2689" s="454" t="s">
        <v>23</v>
      </c>
      <c r="T2689" s="412" t="s">
        <v>24</v>
      </c>
      <c r="U2689" s="444" t="s">
        <v>25</v>
      </c>
      <c r="V2689" s="446"/>
      <c r="W2689" s="454" t="s">
        <v>26</v>
      </c>
      <c r="X2689" s="482"/>
      <c r="Y2689" s="485"/>
      <c r="Z2689" s="485"/>
      <c r="AA2689" s="488"/>
      <c r="AB2689" s="488"/>
      <c r="AC2689" s="461"/>
    </row>
    <row r="2690" spans="1:29" ht="18" x14ac:dyDescent="0.25">
      <c r="A2690" s="440"/>
      <c r="B2690" s="224"/>
      <c r="C2690" s="224"/>
      <c r="D2690" s="464"/>
      <c r="E2690" s="464"/>
      <c r="F2690" s="469"/>
      <c r="G2690" s="470"/>
      <c r="H2690" s="471"/>
      <c r="I2690" s="464"/>
      <c r="J2690" s="464"/>
      <c r="K2690" s="464"/>
      <c r="L2690" s="464"/>
      <c r="M2690" s="431"/>
      <c r="N2690" s="473"/>
      <c r="O2690" s="413"/>
      <c r="P2690" s="413"/>
      <c r="Q2690" s="413"/>
      <c r="R2690" s="455"/>
      <c r="S2690" s="455"/>
      <c r="T2690" s="413"/>
      <c r="U2690" s="412" t="s">
        <v>27</v>
      </c>
      <c r="V2690" s="457" t="s">
        <v>28</v>
      </c>
      <c r="W2690" s="455"/>
      <c r="X2690" s="482"/>
      <c r="Y2690" s="485"/>
      <c r="Z2690" s="485"/>
      <c r="AA2690" s="488"/>
      <c r="AB2690" s="488"/>
      <c r="AC2690" s="461"/>
    </row>
    <row r="2691" spans="1:29" ht="18" x14ac:dyDescent="0.25">
      <c r="A2691" s="440"/>
      <c r="B2691" s="224"/>
      <c r="C2691" s="224"/>
      <c r="D2691" s="464"/>
      <c r="E2691" s="464"/>
      <c r="F2691" s="439" t="s">
        <v>29</v>
      </c>
      <c r="G2691" s="439" t="s">
        <v>30</v>
      </c>
      <c r="H2691" s="439" t="s">
        <v>31</v>
      </c>
      <c r="I2691" s="464"/>
      <c r="J2691" s="464"/>
      <c r="K2691" s="464"/>
      <c r="L2691" s="464"/>
      <c r="M2691" s="431"/>
      <c r="N2691" s="473"/>
      <c r="O2691" s="413"/>
      <c r="P2691" s="413"/>
      <c r="Q2691" s="413"/>
      <c r="R2691" s="455"/>
      <c r="S2691" s="455"/>
      <c r="T2691" s="413"/>
      <c r="U2691" s="413"/>
      <c r="V2691" s="458"/>
      <c r="W2691" s="455"/>
      <c r="X2691" s="482"/>
      <c r="Y2691" s="485"/>
      <c r="Z2691" s="485"/>
      <c r="AA2691" s="488"/>
      <c r="AB2691" s="488"/>
      <c r="AC2691" s="461"/>
    </row>
    <row r="2692" spans="1:29" ht="18" x14ac:dyDescent="0.25">
      <c r="A2692" s="440"/>
      <c r="B2692" s="224"/>
      <c r="C2692" s="224"/>
      <c r="D2692" s="464"/>
      <c r="E2692" s="464"/>
      <c r="F2692" s="440"/>
      <c r="G2692" s="440"/>
      <c r="H2692" s="440"/>
      <c r="I2692" s="464"/>
      <c r="J2692" s="464"/>
      <c r="K2692" s="464"/>
      <c r="L2692" s="464"/>
      <c r="M2692" s="431"/>
      <c r="N2692" s="473"/>
      <c r="O2692" s="413"/>
      <c r="P2692" s="413"/>
      <c r="Q2692" s="413"/>
      <c r="R2692" s="455"/>
      <c r="S2692" s="455"/>
      <c r="T2692" s="413"/>
      <c r="U2692" s="413"/>
      <c r="V2692" s="458"/>
      <c r="W2692" s="455"/>
      <c r="X2692" s="482"/>
      <c r="Y2692" s="485"/>
      <c r="Z2692" s="485"/>
      <c r="AA2692" s="488"/>
      <c r="AB2692" s="488"/>
      <c r="AC2692" s="461"/>
    </row>
    <row r="2693" spans="1:29" ht="18" x14ac:dyDescent="0.25">
      <c r="A2693" s="441"/>
      <c r="B2693" s="225"/>
      <c r="C2693" s="225"/>
      <c r="D2693" s="465"/>
      <c r="E2693" s="465"/>
      <c r="F2693" s="441"/>
      <c r="G2693" s="441"/>
      <c r="H2693" s="441"/>
      <c r="I2693" s="465"/>
      <c r="J2693" s="465"/>
      <c r="K2693" s="465"/>
      <c r="L2693" s="465"/>
      <c r="M2693" s="432"/>
      <c r="N2693" s="474"/>
      <c r="O2693" s="414"/>
      <c r="P2693" s="414"/>
      <c r="Q2693" s="414"/>
      <c r="R2693" s="456"/>
      <c r="S2693" s="456"/>
      <c r="T2693" s="414"/>
      <c r="U2693" s="414"/>
      <c r="V2693" s="459"/>
      <c r="W2693" s="456"/>
      <c r="X2693" s="483"/>
      <c r="Y2693" s="486"/>
      <c r="Z2693" s="486"/>
      <c r="AA2693" s="489"/>
      <c r="AB2693" s="489"/>
      <c r="AC2693" s="462"/>
    </row>
    <row r="2694" spans="1:29" ht="18" x14ac:dyDescent="0.35">
      <c r="A2694" s="10">
        <v>1</v>
      </c>
      <c r="B2694" s="94"/>
      <c r="C2694" s="94" t="s">
        <v>687</v>
      </c>
      <c r="D2694" s="94" t="s">
        <v>51</v>
      </c>
      <c r="E2694" s="94">
        <v>5594</v>
      </c>
      <c r="F2694" s="94">
        <v>30</v>
      </c>
      <c r="G2694" s="94">
        <v>0</v>
      </c>
      <c r="H2694" s="94">
        <v>90</v>
      </c>
      <c r="I2694" s="94">
        <v>1</v>
      </c>
      <c r="J2694" s="11">
        <f t="shared" ref="J2694:J2767" si="300">F2694*400+G2694*100+H2694</f>
        <v>12090</v>
      </c>
      <c r="K2694" s="101">
        <v>280</v>
      </c>
      <c r="L2694" s="141">
        <f t="shared" ref="L2694:L2767" si="301">J2694*K2694</f>
        <v>3385200</v>
      </c>
      <c r="M2694" s="140"/>
      <c r="N2694" s="96"/>
      <c r="O2694" s="94"/>
      <c r="P2694" s="94"/>
      <c r="Q2694" s="94"/>
      <c r="R2694" s="94"/>
      <c r="S2694" s="61"/>
      <c r="T2694" s="61"/>
      <c r="U2694" s="94"/>
      <c r="V2694" s="94"/>
      <c r="W2694" s="61"/>
      <c r="X2694" s="61"/>
      <c r="Y2694" s="61">
        <f>L2694</f>
        <v>3385200</v>
      </c>
      <c r="Z2694" s="61">
        <v>0</v>
      </c>
      <c r="AA2694" s="61">
        <f>Y2694</f>
        <v>3385200</v>
      </c>
      <c r="AB2694" s="136">
        <v>0.01</v>
      </c>
      <c r="AC2694" s="147">
        <f>AA2694*AB2694/100</f>
        <v>338.52</v>
      </c>
    </row>
    <row r="2695" spans="1:29" ht="18" x14ac:dyDescent="0.35">
      <c r="A2695" s="10">
        <v>2</v>
      </c>
      <c r="B2695" s="94"/>
      <c r="C2695" s="94" t="s">
        <v>688</v>
      </c>
      <c r="D2695" s="94" t="s">
        <v>51</v>
      </c>
      <c r="E2695" s="94">
        <v>5595</v>
      </c>
      <c r="F2695" s="94">
        <v>21</v>
      </c>
      <c r="G2695" s="94">
        <v>0</v>
      </c>
      <c r="H2695" s="94">
        <v>38</v>
      </c>
      <c r="I2695" s="94">
        <v>1</v>
      </c>
      <c r="J2695" s="11">
        <f t="shared" si="300"/>
        <v>8438</v>
      </c>
      <c r="K2695" s="101">
        <v>100</v>
      </c>
      <c r="L2695" s="141">
        <f t="shared" si="301"/>
        <v>843800</v>
      </c>
      <c r="M2695" s="96"/>
      <c r="N2695" s="96"/>
      <c r="O2695" s="94"/>
      <c r="P2695" s="94"/>
      <c r="Q2695" s="94"/>
      <c r="R2695" s="94"/>
      <c r="S2695" s="61"/>
      <c r="T2695" s="61"/>
      <c r="U2695" s="94"/>
      <c r="V2695" s="94"/>
      <c r="W2695" s="61"/>
      <c r="X2695" s="61"/>
      <c r="Y2695" s="61">
        <f t="shared" ref="Y2695:Y2719" si="302">L2695</f>
        <v>843800</v>
      </c>
      <c r="Z2695" s="61">
        <v>0</v>
      </c>
      <c r="AA2695" s="61">
        <f t="shared" ref="AA2695:AA2719" si="303">Y2695</f>
        <v>843800</v>
      </c>
      <c r="AB2695" s="136">
        <v>0.01</v>
      </c>
      <c r="AC2695" s="148">
        <f t="shared" ref="AC2695:AC2758" si="304">AA2695*AB2695/100</f>
        <v>84.38</v>
      </c>
    </row>
    <row r="2696" spans="1:29" ht="18" x14ac:dyDescent="0.35">
      <c r="A2696" s="10">
        <v>3</v>
      </c>
      <c r="B2696" s="94"/>
      <c r="C2696" s="94" t="s">
        <v>689</v>
      </c>
      <c r="D2696" s="94" t="s">
        <v>51</v>
      </c>
      <c r="E2696" s="94">
        <v>4097</v>
      </c>
      <c r="F2696" s="94">
        <v>14</v>
      </c>
      <c r="G2696" s="94">
        <v>2</v>
      </c>
      <c r="H2696" s="94">
        <v>82</v>
      </c>
      <c r="I2696" s="94">
        <v>1</v>
      </c>
      <c r="J2696" s="11">
        <f t="shared" si="300"/>
        <v>5882</v>
      </c>
      <c r="K2696" s="101">
        <v>100</v>
      </c>
      <c r="L2696" s="141">
        <f t="shared" si="301"/>
        <v>588200</v>
      </c>
      <c r="M2696" s="96"/>
      <c r="N2696" s="96"/>
      <c r="O2696" s="94"/>
      <c r="P2696" s="94"/>
      <c r="Q2696" s="94"/>
      <c r="R2696" s="94"/>
      <c r="S2696" s="61"/>
      <c r="T2696" s="61"/>
      <c r="U2696" s="94"/>
      <c r="V2696" s="94"/>
      <c r="W2696" s="61"/>
      <c r="X2696" s="61"/>
      <c r="Y2696" s="61">
        <f t="shared" si="302"/>
        <v>588200</v>
      </c>
      <c r="Z2696" s="61">
        <v>0</v>
      </c>
      <c r="AA2696" s="61">
        <f t="shared" si="303"/>
        <v>588200</v>
      </c>
      <c r="AB2696" s="136">
        <v>0.01</v>
      </c>
      <c r="AC2696" s="148">
        <f t="shared" si="304"/>
        <v>58.82</v>
      </c>
    </row>
    <row r="2697" spans="1:29" ht="18" x14ac:dyDescent="0.35">
      <c r="A2697" s="10">
        <v>4</v>
      </c>
      <c r="B2697" s="94"/>
      <c r="C2697" s="94" t="s">
        <v>690</v>
      </c>
      <c r="D2697" s="94" t="s">
        <v>51</v>
      </c>
      <c r="E2697" s="94">
        <v>2871</v>
      </c>
      <c r="F2697" s="94">
        <v>12</v>
      </c>
      <c r="G2697" s="94">
        <v>0</v>
      </c>
      <c r="H2697" s="94">
        <v>35</v>
      </c>
      <c r="I2697" s="94">
        <v>1</v>
      </c>
      <c r="J2697" s="11">
        <f t="shared" si="300"/>
        <v>4835</v>
      </c>
      <c r="K2697" s="101">
        <v>100</v>
      </c>
      <c r="L2697" s="141">
        <f t="shared" si="301"/>
        <v>483500</v>
      </c>
      <c r="M2697" s="140"/>
      <c r="N2697" s="96"/>
      <c r="O2697" s="94"/>
      <c r="P2697" s="94"/>
      <c r="Q2697" s="94"/>
      <c r="R2697" s="94"/>
      <c r="S2697" s="61"/>
      <c r="T2697" s="61"/>
      <c r="U2697" s="94"/>
      <c r="V2697" s="94"/>
      <c r="W2697" s="61"/>
      <c r="X2697" s="61"/>
      <c r="Y2697" s="61">
        <f t="shared" si="302"/>
        <v>483500</v>
      </c>
      <c r="Z2697" s="61">
        <v>0</v>
      </c>
      <c r="AA2697" s="61">
        <f t="shared" si="303"/>
        <v>483500</v>
      </c>
      <c r="AB2697" s="136">
        <v>0.01</v>
      </c>
      <c r="AC2697" s="148">
        <f t="shared" si="304"/>
        <v>48.35</v>
      </c>
    </row>
    <row r="2698" spans="1:29" ht="18" x14ac:dyDescent="0.35">
      <c r="A2698" s="10">
        <v>5</v>
      </c>
      <c r="B2698" s="94"/>
      <c r="C2698" s="94" t="s">
        <v>691</v>
      </c>
      <c r="D2698" s="94" t="s">
        <v>51</v>
      </c>
      <c r="E2698" s="94">
        <v>5380</v>
      </c>
      <c r="F2698" s="94">
        <v>25</v>
      </c>
      <c r="G2698" s="94">
        <v>2</v>
      </c>
      <c r="H2698" s="94">
        <v>96</v>
      </c>
      <c r="I2698" s="94">
        <v>1</v>
      </c>
      <c r="J2698" s="11">
        <f t="shared" si="300"/>
        <v>10296</v>
      </c>
      <c r="K2698" s="101">
        <v>280</v>
      </c>
      <c r="L2698" s="141">
        <f t="shared" si="301"/>
        <v>2882880</v>
      </c>
      <c r="M2698" s="96"/>
      <c r="N2698" s="96"/>
      <c r="O2698" s="94"/>
      <c r="P2698" s="94"/>
      <c r="Q2698" s="94"/>
      <c r="R2698" s="94"/>
      <c r="S2698" s="61"/>
      <c r="T2698" s="61"/>
      <c r="U2698" s="94"/>
      <c r="V2698" s="94"/>
      <c r="W2698" s="61"/>
      <c r="X2698" s="61"/>
      <c r="Y2698" s="61">
        <f t="shared" si="302"/>
        <v>2882880</v>
      </c>
      <c r="Z2698" s="61">
        <v>0</v>
      </c>
      <c r="AA2698" s="61">
        <f t="shared" si="303"/>
        <v>2882880</v>
      </c>
      <c r="AB2698" s="136">
        <v>0.01</v>
      </c>
      <c r="AC2698" s="148">
        <f t="shared" si="304"/>
        <v>288.28800000000001</v>
      </c>
    </row>
    <row r="2699" spans="1:29" ht="18" x14ac:dyDescent="0.35">
      <c r="A2699" s="10">
        <v>6</v>
      </c>
      <c r="B2699" s="94"/>
      <c r="C2699" s="94" t="s">
        <v>692</v>
      </c>
      <c r="D2699" s="94" t="s">
        <v>51</v>
      </c>
      <c r="E2699" s="94">
        <v>4497</v>
      </c>
      <c r="F2699" s="94">
        <v>23</v>
      </c>
      <c r="G2699" s="94">
        <v>0</v>
      </c>
      <c r="H2699" s="94">
        <v>49</v>
      </c>
      <c r="I2699" s="94">
        <v>1</v>
      </c>
      <c r="J2699" s="11">
        <f t="shared" si="300"/>
        <v>9249</v>
      </c>
      <c r="K2699" s="101">
        <v>100</v>
      </c>
      <c r="L2699" s="141">
        <f t="shared" si="301"/>
        <v>924900</v>
      </c>
      <c r="M2699" s="96"/>
      <c r="N2699" s="96"/>
      <c r="O2699" s="94"/>
      <c r="P2699" s="94"/>
      <c r="Q2699" s="94"/>
      <c r="R2699" s="94"/>
      <c r="S2699" s="61"/>
      <c r="T2699" s="61"/>
      <c r="U2699" s="94"/>
      <c r="V2699" s="94"/>
      <c r="W2699" s="61"/>
      <c r="X2699" s="61"/>
      <c r="Y2699" s="61">
        <f t="shared" si="302"/>
        <v>924900</v>
      </c>
      <c r="Z2699" s="61">
        <v>0</v>
      </c>
      <c r="AA2699" s="61">
        <f t="shared" si="303"/>
        <v>924900</v>
      </c>
      <c r="AB2699" s="136">
        <v>0.01</v>
      </c>
      <c r="AC2699" s="148">
        <f t="shared" si="304"/>
        <v>92.49</v>
      </c>
    </row>
    <row r="2700" spans="1:29" ht="18" x14ac:dyDescent="0.35">
      <c r="A2700" s="10">
        <v>7</v>
      </c>
      <c r="B2700" s="94"/>
      <c r="C2700" s="94" t="s">
        <v>693</v>
      </c>
      <c r="D2700" s="94" t="s">
        <v>51</v>
      </c>
      <c r="E2700" s="94">
        <v>6753</v>
      </c>
      <c r="F2700" s="94">
        <v>6</v>
      </c>
      <c r="G2700" s="94">
        <v>1</v>
      </c>
      <c r="H2700" s="94">
        <v>50</v>
      </c>
      <c r="I2700" s="94">
        <v>1</v>
      </c>
      <c r="J2700" s="11">
        <f t="shared" si="300"/>
        <v>2550</v>
      </c>
      <c r="K2700" s="101">
        <v>100</v>
      </c>
      <c r="L2700" s="141">
        <f t="shared" si="301"/>
        <v>255000</v>
      </c>
      <c r="M2700" s="140"/>
      <c r="N2700" s="96"/>
      <c r="O2700" s="94"/>
      <c r="P2700" s="94"/>
      <c r="Q2700" s="94"/>
      <c r="R2700" s="94"/>
      <c r="S2700" s="61"/>
      <c r="T2700" s="61"/>
      <c r="U2700" s="94"/>
      <c r="V2700" s="94"/>
      <c r="W2700" s="61"/>
      <c r="X2700" s="61"/>
      <c r="Y2700" s="61">
        <f t="shared" si="302"/>
        <v>255000</v>
      </c>
      <c r="Z2700" s="61">
        <v>0</v>
      </c>
      <c r="AA2700" s="61">
        <f t="shared" si="303"/>
        <v>255000</v>
      </c>
      <c r="AB2700" s="136">
        <v>0.01</v>
      </c>
      <c r="AC2700" s="148">
        <f t="shared" si="304"/>
        <v>25.5</v>
      </c>
    </row>
    <row r="2701" spans="1:29" ht="18" x14ac:dyDescent="0.35">
      <c r="A2701" s="10">
        <v>8</v>
      </c>
      <c r="B2701" s="94"/>
      <c r="C2701" s="94" t="s">
        <v>693</v>
      </c>
      <c r="D2701" s="94" t="s">
        <v>51</v>
      </c>
      <c r="E2701" s="94">
        <v>6283</v>
      </c>
      <c r="F2701" s="94">
        <v>11</v>
      </c>
      <c r="G2701" s="94">
        <v>2</v>
      </c>
      <c r="H2701" s="94">
        <v>19</v>
      </c>
      <c r="I2701" s="94">
        <v>1</v>
      </c>
      <c r="J2701" s="11">
        <f t="shared" si="300"/>
        <v>4619</v>
      </c>
      <c r="K2701" s="101">
        <v>100</v>
      </c>
      <c r="L2701" s="141">
        <f t="shared" si="301"/>
        <v>461900</v>
      </c>
      <c r="M2701" s="96"/>
      <c r="N2701" s="96"/>
      <c r="O2701" s="94"/>
      <c r="P2701" s="94"/>
      <c r="Q2701" s="94"/>
      <c r="R2701" s="94"/>
      <c r="S2701" s="61"/>
      <c r="T2701" s="61"/>
      <c r="U2701" s="94"/>
      <c r="V2701" s="94"/>
      <c r="W2701" s="61"/>
      <c r="X2701" s="61"/>
      <c r="Y2701" s="61">
        <f t="shared" si="302"/>
        <v>461900</v>
      </c>
      <c r="Z2701" s="61">
        <v>0</v>
      </c>
      <c r="AA2701" s="61">
        <f t="shared" si="303"/>
        <v>461900</v>
      </c>
      <c r="AB2701" s="136">
        <v>0.01</v>
      </c>
      <c r="AC2701" s="148">
        <f t="shared" si="304"/>
        <v>46.19</v>
      </c>
    </row>
    <row r="2702" spans="1:29" ht="18" x14ac:dyDescent="0.35">
      <c r="A2702" s="10">
        <v>9</v>
      </c>
      <c r="B2702" s="94"/>
      <c r="C2702" s="94" t="s">
        <v>693</v>
      </c>
      <c r="D2702" s="94" t="s">
        <v>51</v>
      </c>
      <c r="E2702" s="94">
        <v>6282</v>
      </c>
      <c r="F2702" s="94">
        <v>11</v>
      </c>
      <c r="G2702" s="94">
        <v>2</v>
      </c>
      <c r="H2702" s="94">
        <v>19</v>
      </c>
      <c r="I2702" s="94">
        <v>1</v>
      </c>
      <c r="J2702" s="11">
        <f t="shared" si="300"/>
        <v>4619</v>
      </c>
      <c r="K2702" s="101">
        <v>100</v>
      </c>
      <c r="L2702" s="141">
        <f t="shared" si="301"/>
        <v>461900</v>
      </c>
      <c r="M2702" s="96"/>
      <c r="N2702" s="96"/>
      <c r="O2702" s="94"/>
      <c r="P2702" s="94"/>
      <c r="Q2702" s="94"/>
      <c r="R2702" s="94"/>
      <c r="S2702" s="61"/>
      <c r="T2702" s="61"/>
      <c r="U2702" s="94"/>
      <c r="V2702" s="94"/>
      <c r="W2702" s="61"/>
      <c r="X2702" s="61"/>
      <c r="Y2702" s="61">
        <f t="shared" si="302"/>
        <v>461900</v>
      </c>
      <c r="Z2702" s="61">
        <v>0</v>
      </c>
      <c r="AA2702" s="61">
        <f t="shared" si="303"/>
        <v>461900</v>
      </c>
      <c r="AB2702" s="136">
        <v>0.01</v>
      </c>
      <c r="AC2702" s="148">
        <f t="shared" si="304"/>
        <v>46.19</v>
      </c>
    </row>
    <row r="2703" spans="1:29" ht="18" x14ac:dyDescent="0.35">
      <c r="A2703" s="10">
        <v>10</v>
      </c>
      <c r="B2703" s="94"/>
      <c r="C2703" s="94" t="s">
        <v>694</v>
      </c>
      <c r="D2703" s="94" t="s">
        <v>51</v>
      </c>
      <c r="E2703" s="94">
        <v>3923</v>
      </c>
      <c r="F2703" s="94">
        <v>12</v>
      </c>
      <c r="G2703" s="94">
        <v>1</v>
      </c>
      <c r="H2703" s="94">
        <v>73</v>
      </c>
      <c r="I2703" s="94">
        <v>1</v>
      </c>
      <c r="J2703" s="11">
        <f t="shared" si="300"/>
        <v>4973</v>
      </c>
      <c r="K2703" s="101">
        <v>100</v>
      </c>
      <c r="L2703" s="141">
        <f t="shared" si="301"/>
        <v>497300</v>
      </c>
      <c r="M2703" s="140"/>
      <c r="N2703" s="96"/>
      <c r="O2703" s="94"/>
      <c r="P2703" s="94"/>
      <c r="Q2703" s="94"/>
      <c r="R2703" s="94"/>
      <c r="S2703" s="61"/>
      <c r="T2703" s="61"/>
      <c r="U2703" s="94"/>
      <c r="V2703" s="94"/>
      <c r="W2703" s="61"/>
      <c r="X2703" s="61"/>
      <c r="Y2703" s="61">
        <f t="shared" si="302"/>
        <v>497300</v>
      </c>
      <c r="Z2703" s="61">
        <v>0</v>
      </c>
      <c r="AA2703" s="61">
        <f t="shared" si="303"/>
        <v>497300</v>
      </c>
      <c r="AB2703" s="136">
        <v>0.01</v>
      </c>
      <c r="AC2703" s="148">
        <f t="shared" si="304"/>
        <v>49.73</v>
      </c>
    </row>
    <row r="2704" spans="1:29" ht="18" x14ac:dyDescent="0.35">
      <c r="A2704" s="10">
        <v>11</v>
      </c>
      <c r="B2704" s="94"/>
      <c r="C2704" s="94" t="s">
        <v>695</v>
      </c>
      <c r="D2704" s="94" t="s">
        <v>51</v>
      </c>
      <c r="E2704" s="94">
        <v>2954</v>
      </c>
      <c r="F2704" s="94">
        <v>10</v>
      </c>
      <c r="G2704" s="94">
        <v>0</v>
      </c>
      <c r="H2704" s="94">
        <v>43</v>
      </c>
      <c r="I2704" s="94">
        <v>1</v>
      </c>
      <c r="J2704" s="11">
        <f t="shared" si="300"/>
        <v>4043</v>
      </c>
      <c r="K2704" s="101">
        <v>100</v>
      </c>
      <c r="L2704" s="141">
        <f t="shared" si="301"/>
        <v>404300</v>
      </c>
      <c r="M2704" s="96"/>
      <c r="N2704" s="96"/>
      <c r="O2704" s="94"/>
      <c r="P2704" s="94"/>
      <c r="Q2704" s="94"/>
      <c r="R2704" s="94"/>
      <c r="S2704" s="61"/>
      <c r="T2704" s="61"/>
      <c r="U2704" s="94"/>
      <c r="V2704" s="94"/>
      <c r="W2704" s="61"/>
      <c r="X2704" s="61"/>
      <c r="Y2704" s="61">
        <f t="shared" si="302"/>
        <v>404300</v>
      </c>
      <c r="Z2704" s="61">
        <v>0</v>
      </c>
      <c r="AA2704" s="61">
        <f t="shared" si="303"/>
        <v>404300</v>
      </c>
      <c r="AB2704" s="136">
        <v>0.01</v>
      </c>
      <c r="AC2704" s="148">
        <f t="shared" si="304"/>
        <v>40.43</v>
      </c>
    </row>
    <row r="2705" spans="1:29" ht="18" x14ac:dyDescent="0.35">
      <c r="A2705" s="10">
        <v>12</v>
      </c>
      <c r="B2705" s="99"/>
      <c r="C2705" s="99" t="s">
        <v>695</v>
      </c>
      <c r="D2705" s="94" t="s">
        <v>51</v>
      </c>
      <c r="E2705" s="94">
        <v>2891</v>
      </c>
      <c r="F2705" s="94">
        <v>18</v>
      </c>
      <c r="G2705" s="94">
        <v>2</v>
      </c>
      <c r="H2705" s="94">
        <v>45</v>
      </c>
      <c r="I2705" s="94">
        <v>1</v>
      </c>
      <c r="J2705" s="11">
        <f t="shared" si="300"/>
        <v>7445</v>
      </c>
      <c r="K2705" s="101">
        <v>100</v>
      </c>
      <c r="L2705" s="141">
        <f t="shared" si="301"/>
        <v>744500</v>
      </c>
      <c r="M2705" s="96"/>
      <c r="N2705" s="96"/>
      <c r="O2705" s="94"/>
      <c r="P2705" s="94"/>
      <c r="Q2705" s="94"/>
      <c r="R2705" s="94"/>
      <c r="S2705" s="61"/>
      <c r="T2705" s="61"/>
      <c r="U2705" s="94"/>
      <c r="V2705" s="94"/>
      <c r="W2705" s="61"/>
      <c r="X2705" s="61"/>
      <c r="Y2705" s="61">
        <f t="shared" si="302"/>
        <v>744500</v>
      </c>
      <c r="Z2705" s="61">
        <v>0</v>
      </c>
      <c r="AA2705" s="61">
        <f t="shared" si="303"/>
        <v>744500</v>
      </c>
      <c r="AB2705" s="136">
        <v>0.01</v>
      </c>
      <c r="AC2705" s="148">
        <f t="shared" si="304"/>
        <v>74.45</v>
      </c>
    </row>
    <row r="2706" spans="1:29" ht="18" x14ac:dyDescent="0.35">
      <c r="A2706" s="10">
        <v>13</v>
      </c>
      <c r="B2706" s="94"/>
      <c r="C2706" s="94" t="s">
        <v>696</v>
      </c>
      <c r="D2706" s="94" t="s">
        <v>51</v>
      </c>
      <c r="E2706" s="94">
        <v>3980</v>
      </c>
      <c r="F2706" s="94">
        <v>6</v>
      </c>
      <c r="G2706" s="94">
        <v>1</v>
      </c>
      <c r="H2706" s="94">
        <v>29</v>
      </c>
      <c r="I2706" s="94">
        <v>1</v>
      </c>
      <c r="J2706" s="11">
        <f t="shared" si="300"/>
        <v>2529</v>
      </c>
      <c r="K2706" s="101">
        <v>280</v>
      </c>
      <c r="L2706" s="141">
        <f t="shared" si="301"/>
        <v>708120</v>
      </c>
      <c r="M2706" s="140"/>
      <c r="N2706" s="96"/>
      <c r="O2706" s="94"/>
      <c r="P2706" s="94"/>
      <c r="Q2706" s="94"/>
      <c r="R2706" s="94"/>
      <c r="S2706" s="61"/>
      <c r="T2706" s="61"/>
      <c r="U2706" s="94"/>
      <c r="V2706" s="94"/>
      <c r="W2706" s="61"/>
      <c r="X2706" s="61"/>
      <c r="Y2706" s="61">
        <f t="shared" si="302"/>
        <v>708120</v>
      </c>
      <c r="Z2706" s="61">
        <v>0</v>
      </c>
      <c r="AA2706" s="61">
        <f t="shared" si="303"/>
        <v>708120</v>
      </c>
      <c r="AB2706" s="136">
        <v>0.01</v>
      </c>
      <c r="AC2706" s="148">
        <f t="shared" si="304"/>
        <v>70.811999999999998</v>
      </c>
    </row>
    <row r="2707" spans="1:29" ht="18" x14ac:dyDescent="0.35">
      <c r="A2707" s="10">
        <v>14</v>
      </c>
      <c r="B2707" s="94"/>
      <c r="C2707" s="94" t="s">
        <v>697</v>
      </c>
      <c r="D2707" s="94" t="s">
        <v>51</v>
      </c>
      <c r="E2707" s="94">
        <v>10332</v>
      </c>
      <c r="F2707" s="94">
        <v>24</v>
      </c>
      <c r="G2707" s="94">
        <v>2</v>
      </c>
      <c r="H2707" s="94">
        <v>26</v>
      </c>
      <c r="I2707" s="94">
        <v>1</v>
      </c>
      <c r="J2707" s="11">
        <f t="shared" si="300"/>
        <v>9826</v>
      </c>
      <c r="K2707" s="101">
        <v>280</v>
      </c>
      <c r="L2707" s="141">
        <f t="shared" si="301"/>
        <v>2751280</v>
      </c>
      <c r="M2707" s="96"/>
      <c r="N2707" s="96"/>
      <c r="O2707" s="94"/>
      <c r="P2707" s="94"/>
      <c r="Q2707" s="94"/>
      <c r="R2707" s="94"/>
      <c r="S2707" s="61"/>
      <c r="T2707" s="61"/>
      <c r="U2707" s="94"/>
      <c r="V2707" s="94"/>
      <c r="W2707" s="61"/>
      <c r="X2707" s="61"/>
      <c r="Y2707" s="61">
        <f t="shared" si="302"/>
        <v>2751280</v>
      </c>
      <c r="Z2707" s="61">
        <v>0</v>
      </c>
      <c r="AA2707" s="61">
        <f t="shared" si="303"/>
        <v>2751280</v>
      </c>
      <c r="AB2707" s="136">
        <v>0.01</v>
      </c>
      <c r="AC2707" s="148">
        <f t="shared" si="304"/>
        <v>275.12799999999999</v>
      </c>
    </row>
    <row r="2708" spans="1:29" ht="18" x14ac:dyDescent="0.35">
      <c r="A2708" s="10">
        <v>15</v>
      </c>
      <c r="B2708" s="94"/>
      <c r="C2708" s="94" t="s">
        <v>698</v>
      </c>
      <c r="D2708" s="94" t="s">
        <v>51</v>
      </c>
      <c r="E2708" s="94">
        <v>10331</v>
      </c>
      <c r="F2708" s="94">
        <v>24</v>
      </c>
      <c r="G2708" s="94">
        <v>2</v>
      </c>
      <c r="H2708" s="94">
        <v>0</v>
      </c>
      <c r="I2708" s="94">
        <v>1</v>
      </c>
      <c r="J2708" s="11">
        <f t="shared" si="300"/>
        <v>9800</v>
      </c>
      <c r="K2708" s="101">
        <v>100</v>
      </c>
      <c r="L2708" s="141">
        <f t="shared" si="301"/>
        <v>980000</v>
      </c>
      <c r="M2708" s="96"/>
      <c r="N2708" s="96"/>
      <c r="O2708" s="94"/>
      <c r="P2708" s="94"/>
      <c r="Q2708" s="94"/>
      <c r="R2708" s="94"/>
      <c r="S2708" s="61"/>
      <c r="T2708" s="61"/>
      <c r="U2708" s="94"/>
      <c r="V2708" s="94"/>
      <c r="W2708" s="61"/>
      <c r="X2708" s="61"/>
      <c r="Y2708" s="61">
        <f t="shared" si="302"/>
        <v>980000</v>
      </c>
      <c r="Z2708" s="61">
        <v>0</v>
      </c>
      <c r="AA2708" s="61">
        <f t="shared" si="303"/>
        <v>980000</v>
      </c>
      <c r="AB2708" s="136">
        <v>0.01</v>
      </c>
      <c r="AC2708" s="148">
        <f t="shared" si="304"/>
        <v>98</v>
      </c>
    </row>
    <row r="2709" spans="1:29" ht="18" x14ac:dyDescent="0.35">
      <c r="A2709" s="10">
        <v>16</v>
      </c>
      <c r="B2709" s="94"/>
      <c r="C2709" s="94" t="s">
        <v>699</v>
      </c>
      <c r="D2709" s="94" t="s">
        <v>51</v>
      </c>
      <c r="E2709" s="94">
        <v>4582</v>
      </c>
      <c r="F2709" s="94">
        <v>5</v>
      </c>
      <c r="G2709" s="94">
        <v>0</v>
      </c>
      <c r="H2709" s="94">
        <v>85</v>
      </c>
      <c r="I2709" s="94">
        <v>1</v>
      </c>
      <c r="J2709" s="11">
        <f t="shared" si="300"/>
        <v>2085</v>
      </c>
      <c r="K2709" s="101">
        <v>100</v>
      </c>
      <c r="L2709" s="141">
        <f t="shared" si="301"/>
        <v>208500</v>
      </c>
      <c r="M2709" s="140"/>
      <c r="N2709" s="96"/>
      <c r="O2709" s="94"/>
      <c r="P2709" s="94"/>
      <c r="Q2709" s="94"/>
      <c r="R2709" s="94"/>
      <c r="S2709" s="61"/>
      <c r="T2709" s="61"/>
      <c r="U2709" s="94"/>
      <c r="V2709" s="94"/>
      <c r="W2709" s="61"/>
      <c r="X2709" s="61"/>
      <c r="Y2709" s="61">
        <f t="shared" si="302"/>
        <v>208500</v>
      </c>
      <c r="Z2709" s="61">
        <v>0</v>
      </c>
      <c r="AA2709" s="61">
        <f t="shared" si="303"/>
        <v>208500</v>
      </c>
      <c r="AB2709" s="136">
        <v>0.01</v>
      </c>
      <c r="AC2709" s="148">
        <f t="shared" si="304"/>
        <v>20.85</v>
      </c>
    </row>
    <row r="2710" spans="1:29" ht="18" x14ac:dyDescent="0.35">
      <c r="A2710" s="10">
        <v>17</v>
      </c>
      <c r="B2710" s="94"/>
      <c r="C2710" s="94" t="s">
        <v>699</v>
      </c>
      <c r="D2710" s="94" t="s">
        <v>51</v>
      </c>
      <c r="E2710" s="94">
        <v>4496</v>
      </c>
      <c r="F2710" s="94">
        <v>9</v>
      </c>
      <c r="G2710" s="94">
        <v>3</v>
      </c>
      <c r="H2710" s="94">
        <v>63</v>
      </c>
      <c r="I2710" s="94">
        <v>1</v>
      </c>
      <c r="J2710" s="11">
        <f t="shared" si="300"/>
        <v>3963</v>
      </c>
      <c r="K2710" s="101">
        <v>100</v>
      </c>
      <c r="L2710" s="141">
        <f t="shared" si="301"/>
        <v>396300</v>
      </c>
      <c r="M2710" s="96"/>
      <c r="N2710" s="96"/>
      <c r="O2710" s="94"/>
      <c r="P2710" s="94"/>
      <c r="Q2710" s="94"/>
      <c r="R2710" s="94"/>
      <c r="S2710" s="61"/>
      <c r="T2710" s="61"/>
      <c r="U2710" s="94"/>
      <c r="V2710" s="94"/>
      <c r="W2710" s="61"/>
      <c r="X2710" s="61"/>
      <c r="Y2710" s="61">
        <f t="shared" si="302"/>
        <v>396300</v>
      </c>
      <c r="Z2710" s="61">
        <v>0</v>
      </c>
      <c r="AA2710" s="61">
        <f t="shared" si="303"/>
        <v>396300</v>
      </c>
      <c r="AB2710" s="136">
        <v>0.01</v>
      </c>
      <c r="AC2710" s="148">
        <f t="shared" si="304"/>
        <v>39.630000000000003</v>
      </c>
    </row>
    <row r="2711" spans="1:29" ht="18" x14ac:dyDescent="0.35">
      <c r="A2711" s="10">
        <v>18</v>
      </c>
      <c r="B2711" s="94"/>
      <c r="C2711" s="94" t="s">
        <v>700</v>
      </c>
      <c r="D2711" s="94" t="s">
        <v>51</v>
      </c>
      <c r="E2711" s="94">
        <v>2962</v>
      </c>
      <c r="F2711" s="94">
        <v>12</v>
      </c>
      <c r="G2711" s="94">
        <v>3</v>
      </c>
      <c r="H2711" s="94">
        <v>56</v>
      </c>
      <c r="I2711" s="94">
        <v>1</v>
      </c>
      <c r="J2711" s="11">
        <f t="shared" si="300"/>
        <v>5156</v>
      </c>
      <c r="K2711" s="101">
        <v>100</v>
      </c>
      <c r="L2711" s="141">
        <f t="shared" si="301"/>
        <v>515600</v>
      </c>
      <c r="M2711" s="96"/>
      <c r="N2711" s="96"/>
      <c r="O2711" s="94"/>
      <c r="P2711" s="94"/>
      <c r="Q2711" s="94"/>
      <c r="R2711" s="94"/>
      <c r="S2711" s="61"/>
      <c r="T2711" s="61"/>
      <c r="U2711" s="94"/>
      <c r="V2711" s="94"/>
      <c r="W2711" s="61"/>
      <c r="X2711" s="61"/>
      <c r="Y2711" s="61">
        <f t="shared" si="302"/>
        <v>515600</v>
      </c>
      <c r="Z2711" s="61">
        <v>0</v>
      </c>
      <c r="AA2711" s="61">
        <f t="shared" si="303"/>
        <v>515600</v>
      </c>
      <c r="AB2711" s="136">
        <v>0.01</v>
      </c>
      <c r="AC2711" s="148">
        <f t="shared" si="304"/>
        <v>51.56</v>
      </c>
    </row>
    <row r="2712" spans="1:29" ht="18" x14ac:dyDescent="0.35">
      <c r="A2712" s="10">
        <v>19</v>
      </c>
      <c r="B2712" s="94"/>
      <c r="C2712" s="94" t="s">
        <v>700</v>
      </c>
      <c r="D2712" s="94" t="s">
        <v>51</v>
      </c>
      <c r="E2712" s="94">
        <v>2961</v>
      </c>
      <c r="F2712" s="94">
        <v>7</v>
      </c>
      <c r="G2712" s="94">
        <v>2</v>
      </c>
      <c r="H2712" s="94">
        <v>31</v>
      </c>
      <c r="I2712" s="94">
        <v>1</v>
      </c>
      <c r="J2712" s="11">
        <f t="shared" si="300"/>
        <v>3031</v>
      </c>
      <c r="K2712" s="101">
        <v>100</v>
      </c>
      <c r="L2712" s="141">
        <f t="shared" si="301"/>
        <v>303100</v>
      </c>
      <c r="M2712" s="140"/>
      <c r="N2712" s="96"/>
      <c r="O2712" s="94"/>
      <c r="P2712" s="94"/>
      <c r="Q2712" s="94"/>
      <c r="R2712" s="94"/>
      <c r="S2712" s="61"/>
      <c r="T2712" s="61"/>
      <c r="U2712" s="94"/>
      <c r="V2712" s="94"/>
      <c r="W2712" s="61"/>
      <c r="X2712" s="61"/>
      <c r="Y2712" s="61">
        <f t="shared" si="302"/>
        <v>303100</v>
      </c>
      <c r="Z2712" s="61">
        <v>0</v>
      </c>
      <c r="AA2712" s="61">
        <f t="shared" si="303"/>
        <v>303100</v>
      </c>
      <c r="AB2712" s="136">
        <v>0.01</v>
      </c>
      <c r="AC2712" s="148">
        <f t="shared" si="304"/>
        <v>30.31</v>
      </c>
    </row>
    <row r="2713" spans="1:29" ht="18" x14ac:dyDescent="0.35">
      <c r="A2713" s="10">
        <v>20</v>
      </c>
      <c r="B2713" s="94"/>
      <c r="C2713" s="94" t="s">
        <v>700</v>
      </c>
      <c r="D2713" s="94" t="s">
        <v>51</v>
      </c>
      <c r="E2713" s="94">
        <v>2968</v>
      </c>
      <c r="F2713" s="94">
        <v>12</v>
      </c>
      <c r="G2713" s="94">
        <v>1</v>
      </c>
      <c r="H2713" s="94">
        <v>76</v>
      </c>
      <c r="I2713" s="94">
        <v>1</v>
      </c>
      <c r="J2713" s="11">
        <f t="shared" si="300"/>
        <v>4976</v>
      </c>
      <c r="K2713" s="101">
        <v>100</v>
      </c>
      <c r="L2713" s="141">
        <f t="shared" si="301"/>
        <v>497600</v>
      </c>
      <c r="M2713" s="96"/>
      <c r="N2713" s="96"/>
      <c r="O2713" s="94"/>
      <c r="P2713" s="94"/>
      <c r="Q2713" s="94"/>
      <c r="R2713" s="94"/>
      <c r="S2713" s="61"/>
      <c r="T2713" s="61"/>
      <c r="U2713" s="94"/>
      <c r="V2713" s="94"/>
      <c r="W2713" s="61"/>
      <c r="X2713" s="61"/>
      <c r="Y2713" s="61">
        <f t="shared" si="302"/>
        <v>497600</v>
      </c>
      <c r="Z2713" s="61">
        <v>0</v>
      </c>
      <c r="AA2713" s="61">
        <f t="shared" si="303"/>
        <v>497600</v>
      </c>
      <c r="AB2713" s="136">
        <v>0.01</v>
      </c>
      <c r="AC2713" s="148">
        <f t="shared" si="304"/>
        <v>49.76</v>
      </c>
    </row>
    <row r="2714" spans="1:29" ht="18" x14ac:dyDescent="0.35">
      <c r="A2714" s="10">
        <v>21</v>
      </c>
      <c r="B2714" s="94"/>
      <c r="C2714" s="94" t="s">
        <v>701</v>
      </c>
      <c r="D2714" s="94" t="s">
        <v>51</v>
      </c>
      <c r="E2714" s="94">
        <v>2937</v>
      </c>
      <c r="F2714" s="94">
        <v>15</v>
      </c>
      <c r="G2714" s="94">
        <v>1</v>
      </c>
      <c r="H2714" s="94">
        <v>50</v>
      </c>
      <c r="I2714" s="94">
        <v>1</v>
      </c>
      <c r="J2714" s="11">
        <f t="shared" si="300"/>
        <v>6150</v>
      </c>
      <c r="K2714" s="101">
        <v>100</v>
      </c>
      <c r="L2714" s="141">
        <f t="shared" si="301"/>
        <v>615000</v>
      </c>
      <c r="M2714" s="96"/>
      <c r="N2714" s="96"/>
      <c r="O2714" s="94"/>
      <c r="P2714" s="94"/>
      <c r="Q2714" s="94"/>
      <c r="R2714" s="94"/>
      <c r="S2714" s="61"/>
      <c r="T2714" s="61"/>
      <c r="U2714" s="94"/>
      <c r="V2714" s="94"/>
      <c r="W2714" s="61"/>
      <c r="X2714" s="61"/>
      <c r="Y2714" s="61">
        <f t="shared" si="302"/>
        <v>615000</v>
      </c>
      <c r="Z2714" s="61">
        <v>0</v>
      </c>
      <c r="AA2714" s="61">
        <f t="shared" si="303"/>
        <v>615000</v>
      </c>
      <c r="AB2714" s="136">
        <v>0.01</v>
      </c>
      <c r="AC2714" s="148">
        <f t="shared" si="304"/>
        <v>61.5</v>
      </c>
    </row>
    <row r="2715" spans="1:29" ht="18" x14ac:dyDescent="0.35">
      <c r="A2715" s="10">
        <v>22</v>
      </c>
      <c r="B2715" s="98"/>
      <c r="C2715" s="98" t="s">
        <v>702</v>
      </c>
      <c r="D2715" s="94" t="s">
        <v>51</v>
      </c>
      <c r="E2715" s="94">
        <v>2902</v>
      </c>
      <c r="F2715" s="94">
        <v>21</v>
      </c>
      <c r="G2715" s="94">
        <v>0</v>
      </c>
      <c r="H2715" s="94">
        <v>84</v>
      </c>
      <c r="I2715" s="94">
        <v>1</v>
      </c>
      <c r="J2715" s="11">
        <f t="shared" si="300"/>
        <v>8484</v>
      </c>
      <c r="K2715" s="101">
        <v>100</v>
      </c>
      <c r="L2715" s="141">
        <f t="shared" si="301"/>
        <v>848400</v>
      </c>
      <c r="M2715" s="140"/>
      <c r="N2715" s="96"/>
      <c r="O2715" s="94"/>
      <c r="P2715" s="94"/>
      <c r="Q2715" s="94"/>
      <c r="R2715" s="94"/>
      <c r="S2715" s="61"/>
      <c r="T2715" s="61"/>
      <c r="U2715" s="94"/>
      <c r="V2715" s="94"/>
      <c r="W2715" s="61"/>
      <c r="X2715" s="61"/>
      <c r="Y2715" s="61">
        <f t="shared" si="302"/>
        <v>848400</v>
      </c>
      <c r="Z2715" s="61">
        <v>0</v>
      </c>
      <c r="AA2715" s="61">
        <f t="shared" si="303"/>
        <v>848400</v>
      </c>
      <c r="AB2715" s="136">
        <v>0.01</v>
      </c>
      <c r="AC2715" s="148">
        <f t="shared" si="304"/>
        <v>84.84</v>
      </c>
    </row>
    <row r="2716" spans="1:29" ht="18" x14ac:dyDescent="0.35">
      <c r="A2716" s="10">
        <v>23</v>
      </c>
      <c r="B2716" s="94"/>
      <c r="C2716" s="94" t="s">
        <v>59</v>
      </c>
      <c r="D2716" s="94" t="s">
        <v>51</v>
      </c>
      <c r="E2716" s="94">
        <v>2877</v>
      </c>
      <c r="F2716" s="94">
        <v>11</v>
      </c>
      <c r="G2716" s="94">
        <v>3</v>
      </c>
      <c r="H2716" s="94">
        <v>49</v>
      </c>
      <c r="I2716" s="94">
        <v>1</v>
      </c>
      <c r="J2716" s="11">
        <f t="shared" si="300"/>
        <v>4749</v>
      </c>
      <c r="K2716" s="101">
        <v>100</v>
      </c>
      <c r="L2716" s="141">
        <f t="shared" si="301"/>
        <v>474900</v>
      </c>
      <c r="M2716" s="96"/>
      <c r="N2716" s="96"/>
      <c r="O2716" s="94"/>
      <c r="P2716" s="94"/>
      <c r="Q2716" s="94"/>
      <c r="R2716" s="94"/>
      <c r="S2716" s="61"/>
      <c r="T2716" s="61"/>
      <c r="U2716" s="94"/>
      <c r="V2716" s="94"/>
      <c r="W2716" s="61"/>
      <c r="X2716" s="61"/>
      <c r="Y2716" s="61">
        <f t="shared" si="302"/>
        <v>474900</v>
      </c>
      <c r="Z2716" s="61">
        <v>0</v>
      </c>
      <c r="AA2716" s="61">
        <f t="shared" si="303"/>
        <v>474900</v>
      </c>
      <c r="AB2716" s="136">
        <v>0.01</v>
      </c>
      <c r="AC2716" s="148">
        <f t="shared" si="304"/>
        <v>47.49</v>
      </c>
    </row>
    <row r="2717" spans="1:29" ht="18" x14ac:dyDescent="0.35">
      <c r="A2717" s="10">
        <v>24</v>
      </c>
      <c r="B2717" s="94"/>
      <c r="C2717" s="94" t="s">
        <v>608</v>
      </c>
      <c r="D2717" s="94" t="s">
        <v>51</v>
      </c>
      <c r="E2717" s="94">
        <v>2937</v>
      </c>
      <c r="F2717" s="94">
        <v>9</v>
      </c>
      <c r="G2717" s="94">
        <v>3</v>
      </c>
      <c r="H2717" s="94">
        <v>27</v>
      </c>
      <c r="I2717" s="94">
        <v>1</v>
      </c>
      <c r="J2717" s="11">
        <f t="shared" si="300"/>
        <v>3927</v>
      </c>
      <c r="K2717" s="101">
        <v>100</v>
      </c>
      <c r="L2717" s="141">
        <f t="shared" si="301"/>
        <v>392700</v>
      </c>
      <c r="M2717" s="96"/>
      <c r="N2717" s="96"/>
      <c r="O2717" s="94"/>
      <c r="P2717" s="94"/>
      <c r="Q2717" s="94"/>
      <c r="R2717" s="94"/>
      <c r="S2717" s="61"/>
      <c r="T2717" s="61"/>
      <c r="U2717" s="94"/>
      <c r="V2717" s="94"/>
      <c r="W2717" s="61"/>
      <c r="X2717" s="61"/>
      <c r="Y2717" s="61">
        <f t="shared" si="302"/>
        <v>392700</v>
      </c>
      <c r="Z2717" s="61">
        <v>0</v>
      </c>
      <c r="AA2717" s="61">
        <f t="shared" si="303"/>
        <v>392700</v>
      </c>
      <c r="AB2717" s="136">
        <v>0.01</v>
      </c>
      <c r="AC2717" s="148">
        <f t="shared" si="304"/>
        <v>39.270000000000003</v>
      </c>
    </row>
    <row r="2718" spans="1:29" ht="18" x14ac:dyDescent="0.35">
      <c r="A2718" s="10">
        <v>25</v>
      </c>
      <c r="B2718" s="94"/>
      <c r="C2718" s="94" t="s">
        <v>703</v>
      </c>
      <c r="D2718" s="94" t="s">
        <v>51</v>
      </c>
      <c r="E2718" s="94">
        <v>5113</v>
      </c>
      <c r="F2718" s="94">
        <v>1</v>
      </c>
      <c r="G2718" s="94">
        <v>3</v>
      </c>
      <c r="H2718" s="94">
        <v>30</v>
      </c>
      <c r="I2718" s="94">
        <v>1</v>
      </c>
      <c r="J2718" s="11">
        <f t="shared" si="300"/>
        <v>730</v>
      </c>
      <c r="K2718" s="101">
        <v>100</v>
      </c>
      <c r="L2718" s="141">
        <f t="shared" si="301"/>
        <v>73000</v>
      </c>
      <c r="M2718" s="140"/>
      <c r="N2718" s="96"/>
      <c r="O2718" s="94"/>
      <c r="P2718" s="94"/>
      <c r="Q2718" s="94"/>
      <c r="R2718" s="94"/>
      <c r="S2718" s="61"/>
      <c r="T2718" s="61"/>
      <c r="U2718" s="94"/>
      <c r="V2718" s="94"/>
      <c r="W2718" s="61"/>
      <c r="X2718" s="61"/>
      <c r="Y2718" s="61">
        <f t="shared" si="302"/>
        <v>73000</v>
      </c>
      <c r="Z2718" s="61">
        <v>0</v>
      </c>
      <c r="AA2718" s="61">
        <f t="shared" si="303"/>
        <v>73000</v>
      </c>
      <c r="AB2718" s="136">
        <v>0.01</v>
      </c>
      <c r="AC2718" s="148">
        <f t="shared" si="304"/>
        <v>7.3</v>
      </c>
    </row>
    <row r="2719" spans="1:29" ht="18" x14ac:dyDescent="0.35">
      <c r="A2719" s="10">
        <v>26</v>
      </c>
      <c r="B2719" s="94"/>
      <c r="C2719" s="94" t="s">
        <v>704</v>
      </c>
      <c r="D2719" s="94" t="s">
        <v>51</v>
      </c>
      <c r="E2719" s="94">
        <v>5163</v>
      </c>
      <c r="F2719" s="94">
        <v>14</v>
      </c>
      <c r="G2719" s="94">
        <v>2</v>
      </c>
      <c r="H2719" s="94">
        <v>93</v>
      </c>
      <c r="I2719" s="94">
        <v>1</v>
      </c>
      <c r="J2719" s="11">
        <f t="shared" si="300"/>
        <v>5893</v>
      </c>
      <c r="K2719" s="101">
        <v>100</v>
      </c>
      <c r="L2719" s="141">
        <f t="shared" si="301"/>
        <v>589300</v>
      </c>
      <c r="M2719" s="96"/>
      <c r="N2719" s="96"/>
      <c r="O2719" s="94"/>
      <c r="P2719" s="94"/>
      <c r="Q2719" s="94"/>
      <c r="R2719" s="94"/>
      <c r="S2719" s="61"/>
      <c r="T2719" s="61"/>
      <c r="U2719" s="94"/>
      <c r="V2719" s="94"/>
      <c r="W2719" s="61"/>
      <c r="X2719" s="61"/>
      <c r="Y2719" s="61">
        <f t="shared" si="302"/>
        <v>589300</v>
      </c>
      <c r="Z2719" s="61">
        <v>0</v>
      </c>
      <c r="AA2719" s="61">
        <f t="shared" si="303"/>
        <v>589300</v>
      </c>
      <c r="AB2719" s="136">
        <v>0.01</v>
      </c>
      <c r="AC2719" s="148">
        <f t="shared" si="304"/>
        <v>58.93</v>
      </c>
    </row>
    <row r="2720" spans="1:29" ht="18" x14ac:dyDescent="0.35">
      <c r="A2720" s="10">
        <v>27</v>
      </c>
      <c r="B2720" s="94"/>
      <c r="C2720" s="94" t="s">
        <v>705</v>
      </c>
      <c r="D2720" s="94" t="s">
        <v>51</v>
      </c>
      <c r="E2720" s="94">
        <v>7316</v>
      </c>
      <c r="F2720" s="94">
        <v>17</v>
      </c>
      <c r="G2720" s="94">
        <v>1</v>
      </c>
      <c r="H2720" s="94">
        <v>40</v>
      </c>
      <c r="I2720" s="94">
        <v>1</v>
      </c>
      <c r="J2720" s="11">
        <f t="shared" si="300"/>
        <v>6940</v>
      </c>
      <c r="K2720" s="101">
        <v>280</v>
      </c>
      <c r="L2720" s="141">
        <f t="shared" si="301"/>
        <v>1943200</v>
      </c>
      <c r="M2720" s="96" t="s">
        <v>37</v>
      </c>
      <c r="N2720" s="96" t="s">
        <v>38</v>
      </c>
      <c r="O2720" s="94" t="s">
        <v>39</v>
      </c>
      <c r="P2720" s="94" t="s">
        <v>40</v>
      </c>
      <c r="Q2720" s="94">
        <v>80</v>
      </c>
      <c r="R2720" s="94">
        <v>100</v>
      </c>
      <c r="S2720" s="61">
        <v>6550</v>
      </c>
      <c r="T2720" s="61">
        <v>524000</v>
      </c>
      <c r="U2720" s="94">
        <v>40</v>
      </c>
      <c r="V2720" s="94">
        <v>70</v>
      </c>
      <c r="W2720" s="61">
        <v>157200</v>
      </c>
      <c r="X2720" s="61">
        <v>157200</v>
      </c>
      <c r="Y2720" s="61">
        <v>162800</v>
      </c>
      <c r="Z2720" s="61">
        <v>10</v>
      </c>
      <c r="AA2720" s="61">
        <v>0</v>
      </c>
      <c r="AB2720" s="136">
        <v>0.02</v>
      </c>
      <c r="AC2720" s="148">
        <f t="shared" si="304"/>
        <v>0</v>
      </c>
    </row>
    <row r="2721" spans="1:29" ht="18" x14ac:dyDescent="0.35">
      <c r="A2721" s="10"/>
      <c r="B2721" s="94"/>
      <c r="C2721" s="94"/>
      <c r="D2721" s="94"/>
      <c r="E2721" s="94"/>
      <c r="F2721" s="94"/>
      <c r="G2721" s="94"/>
      <c r="H2721" s="94"/>
      <c r="I2721" s="94"/>
      <c r="J2721" s="11"/>
      <c r="K2721" s="101"/>
      <c r="L2721" s="141"/>
      <c r="M2721" s="140" t="s">
        <v>41</v>
      </c>
      <c r="N2721" s="96"/>
      <c r="O2721" s="94"/>
      <c r="P2721" s="94"/>
      <c r="Q2721" s="94"/>
      <c r="R2721" s="94"/>
      <c r="S2721" s="61"/>
      <c r="T2721" s="61"/>
      <c r="U2721" s="94"/>
      <c r="V2721" s="94"/>
      <c r="W2721" s="61"/>
      <c r="X2721" s="61"/>
      <c r="Y2721" s="61">
        <v>692000</v>
      </c>
      <c r="Z2721" s="61">
        <v>0</v>
      </c>
      <c r="AA2721" s="61">
        <v>692000</v>
      </c>
      <c r="AB2721" s="136">
        <v>0.01</v>
      </c>
      <c r="AC2721" s="148">
        <f t="shared" si="304"/>
        <v>69.2</v>
      </c>
    </row>
    <row r="2722" spans="1:29" ht="18" x14ac:dyDescent="0.35">
      <c r="A2722" s="10">
        <v>28</v>
      </c>
      <c r="B2722" s="94"/>
      <c r="C2722" s="94" t="s">
        <v>706</v>
      </c>
      <c r="D2722" s="94" t="s">
        <v>51</v>
      </c>
      <c r="E2722" s="94">
        <v>4492</v>
      </c>
      <c r="F2722" s="94">
        <v>13</v>
      </c>
      <c r="G2722" s="94">
        <v>1</v>
      </c>
      <c r="H2722" s="94">
        <v>69</v>
      </c>
      <c r="I2722" s="94">
        <v>1</v>
      </c>
      <c r="J2722" s="11">
        <f t="shared" si="300"/>
        <v>5369</v>
      </c>
      <c r="K2722" s="101">
        <v>100</v>
      </c>
      <c r="L2722" s="141">
        <f t="shared" si="301"/>
        <v>536900</v>
      </c>
      <c r="M2722" s="140" t="s">
        <v>37</v>
      </c>
      <c r="N2722" s="96" t="s">
        <v>38</v>
      </c>
      <c r="O2722" s="94" t="s">
        <v>39</v>
      </c>
      <c r="P2722" s="94" t="s">
        <v>40</v>
      </c>
      <c r="Q2722" s="94">
        <v>60</v>
      </c>
      <c r="R2722" s="94">
        <v>100</v>
      </c>
      <c r="S2722" s="61">
        <v>6550</v>
      </c>
      <c r="T2722" s="61">
        <v>393000</v>
      </c>
      <c r="U2722" s="94">
        <v>15</v>
      </c>
      <c r="V2722" s="94">
        <v>20</v>
      </c>
      <c r="W2722" s="61">
        <v>314400</v>
      </c>
      <c r="X2722" s="61">
        <v>314400</v>
      </c>
      <c r="Y2722" s="61">
        <v>315900</v>
      </c>
      <c r="Z2722" s="61">
        <v>50</v>
      </c>
      <c r="AA2722" s="61">
        <v>0</v>
      </c>
      <c r="AB2722" s="136">
        <v>0.02</v>
      </c>
      <c r="AC2722" s="148">
        <f t="shared" si="304"/>
        <v>0</v>
      </c>
    </row>
    <row r="2723" spans="1:29" ht="18" x14ac:dyDescent="0.35">
      <c r="A2723" s="10"/>
      <c r="B2723" s="94"/>
      <c r="C2723" s="94"/>
      <c r="D2723" s="94"/>
      <c r="E2723" s="94"/>
      <c r="F2723" s="94"/>
      <c r="G2723" s="94"/>
      <c r="H2723" s="94"/>
      <c r="I2723" s="94"/>
      <c r="J2723" s="11"/>
      <c r="K2723" s="101"/>
      <c r="L2723" s="141"/>
      <c r="M2723" s="140" t="s">
        <v>41</v>
      </c>
      <c r="N2723" s="96"/>
      <c r="O2723" s="94"/>
      <c r="P2723" s="94"/>
      <c r="Q2723" s="94"/>
      <c r="R2723" s="94"/>
      <c r="S2723" s="61"/>
      <c r="T2723" s="61"/>
      <c r="U2723" s="94"/>
      <c r="V2723" s="94"/>
      <c r="W2723" s="61"/>
      <c r="X2723" s="61"/>
      <c r="Y2723" s="61">
        <v>535400</v>
      </c>
      <c r="Z2723" s="61">
        <v>0</v>
      </c>
      <c r="AA2723" s="61">
        <v>535400</v>
      </c>
      <c r="AB2723" s="136">
        <v>0.01</v>
      </c>
      <c r="AC2723" s="148">
        <f t="shared" si="304"/>
        <v>53.54</v>
      </c>
    </row>
    <row r="2724" spans="1:29" ht="18" x14ac:dyDescent="0.35">
      <c r="A2724" s="10">
        <v>29</v>
      </c>
      <c r="B2724" s="94"/>
      <c r="C2724" s="94" t="s">
        <v>707</v>
      </c>
      <c r="D2724" s="94" t="s">
        <v>51</v>
      </c>
      <c r="E2724" s="94">
        <v>2896</v>
      </c>
      <c r="F2724" s="94">
        <v>9</v>
      </c>
      <c r="G2724" s="94">
        <v>3</v>
      </c>
      <c r="H2724" s="94">
        <v>95</v>
      </c>
      <c r="I2724" s="94">
        <v>1</v>
      </c>
      <c r="J2724" s="11">
        <f t="shared" si="300"/>
        <v>3995</v>
      </c>
      <c r="K2724" s="101">
        <v>100</v>
      </c>
      <c r="L2724" s="141">
        <f t="shared" si="301"/>
        <v>399500</v>
      </c>
      <c r="M2724" s="96" t="s">
        <v>37</v>
      </c>
      <c r="N2724" s="96" t="s">
        <v>38</v>
      </c>
      <c r="O2724" s="94" t="s">
        <v>39</v>
      </c>
      <c r="P2724" s="94" t="s">
        <v>40</v>
      </c>
      <c r="Q2724" s="94">
        <v>280</v>
      </c>
      <c r="R2724" s="94">
        <v>100</v>
      </c>
      <c r="S2724" s="61">
        <v>6550</v>
      </c>
      <c r="T2724" s="61">
        <v>1834000</v>
      </c>
      <c r="U2724" s="94">
        <v>12</v>
      </c>
      <c r="V2724" s="94">
        <v>14</v>
      </c>
      <c r="W2724" s="61">
        <v>1577240</v>
      </c>
      <c r="X2724" s="61">
        <v>1577240</v>
      </c>
      <c r="Y2724" s="61">
        <v>1584240</v>
      </c>
      <c r="Z2724" s="61">
        <v>10</v>
      </c>
      <c r="AA2724" s="61">
        <v>0</v>
      </c>
      <c r="AB2724" s="136">
        <v>0.02</v>
      </c>
      <c r="AC2724" s="148">
        <f t="shared" si="304"/>
        <v>0</v>
      </c>
    </row>
    <row r="2725" spans="1:29" ht="18" x14ac:dyDescent="0.35">
      <c r="A2725" s="10"/>
      <c r="B2725" s="94"/>
      <c r="C2725" s="94"/>
      <c r="D2725" s="94"/>
      <c r="E2725" s="94"/>
      <c r="F2725" s="94"/>
      <c r="G2725" s="94"/>
      <c r="H2725" s="94"/>
      <c r="I2725" s="94"/>
      <c r="J2725" s="11"/>
      <c r="K2725" s="101"/>
      <c r="L2725" s="141"/>
      <c r="M2725" s="96"/>
      <c r="N2725" s="96"/>
      <c r="O2725" s="94"/>
      <c r="P2725" s="94"/>
      <c r="Q2725" s="94"/>
      <c r="R2725" s="94"/>
      <c r="S2725" s="61"/>
      <c r="T2725" s="61"/>
      <c r="U2725" s="94"/>
      <c r="V2725" s="94"/>
      <c r="W2725" s="61"/>
      <c r="X2725" s="61"/>
      <c r="Y2725" s="61">
        <v>392500</v>
      </c>
      <c r="Z2725" s="61">
        <v>0</v>
      </c>
      <c r="AA2725" s="61">
        <v>392500</v>
      </c>
      <c r="AB2725" s="136">
        <v>0.01</v>
      </c>
      <c r="AC2725" s="148">
        <f t="shared" si="304"/>
        <v>39.25</v>
      </c>
    </row>
    <row r="2726" spans="1:29" ht="18" x14ac:dyDescent="0.35">
      <c r="A2726" s="10">
        <v>30</v>
      </c>
      <c r="B2726" s="142"/>
      <c r="C2726" s="142" t="s">
        <v>707</v>
      </c>
      <c r="D2726" s="94" t="s">
        <v>51</v>
      </c>
      <c r="E2726" s="94">
        <v>2881</v>
      </c>
      <c r="F2726" s="94">
        <v>5</v>
      </c>
      <c r="G2726" s="94">
        <v>3</v>
      </c>
      <c r="H2726" s="94">
        <v>56</v>
      </c>
      <c r="I2726" s="94">
        <v>1</v>
      </c>
      <c r="J2726" s="11">
        <f t="shared" si="300"/>
        <v>2356</v>
      </c>
      <c r="K2726" s="101">
        <v>100</v>
      </c>
      <c r="L2726" s="141">
        <f t="shared" si="301"/>
        <v>235600</v>
      </c>
      <c r="M2726" s="96"/>
      <c r="N2726" s="96"/>
      <c r="O2726" s="94"/>
      <c r="P2726" s="94"/>
      <c r="Q2726" s="94"/>
      <c r="R2726" s="94"/>
      <c r="S2726" s="61"/>
      <c r="T2726" s="61"/>
      <c r="U2726" s="94"/>
      <c r="V2726" s="94"/>
      <c r="W2726" s="61"/>
      <c r="X2726" s="61"/>
      <c r="Y2726" s="61">
        <f>L2726</f>
        <v>235600</v>
      </c>
      <c r="Z2726" s="61">
        <v>0</v>
      </c>
      <c r="AA2726" s="61">
        <f>Y2726</f>
        <v>235600</v>
      </c>
      <c r="AB2726" s="136">
        <v>0.01</v>
      </c>
      <c r="AC2726" s="148">
        <f t="shared" si="304"/>
        <v>23.56</v>
      </c>
    </row>
    <row r="2727" spans="1:29" ht="18" x14ac:dyDescent="0.35">
      <c r="A2727" s="10">
        <v>31</v>
      </c>
      <c r="B2727" s="94"/>
      <c r="C2727" s="94" t="s">
        <v>708</v>
      </c>
      <c r="D2727" s="94" t="s">
        <v>51</v>
      </c>
      <c r="E2727" s="94">
        <v>6177</v>
      </c>
      <c r="F2727" s="94">
        <v>11</v>
      </c>
      <c r="G2727" s="94">
        <v>0</v>
      </c>
      <c r="H2727" s="94">
        <v>64</v>
      </c>
      <c r="I2727" s="94">
        <v>1</v>
      </c>
      <c r="J2727" s="11">
        <f t="shared" si="300"/>
        <v>4464</v>
      </c>
      <c r="K2727" s="101">
        <v>100</v>
      </c>
      <c r="L2727" s="141">
        <f t="shared" si="301"/>
        <v>446400</v>
      </c>
      <c r="M2727" s="140"/>
      <c r="N2727" s="96"/>
      <c r="O2727" s="94"/>
      <c r="P2727" s="94"/>
      <c r="Q2727" s="94"/>
      <c r="R2727" s="94"/>
      <c r="S2727" s="61"/>
      <c r="T2727" s="61"/>
      <c r="U2727" s="94"/>
      <c r="V2727" s="94"/>
      <c r="W2727" s="61"/>
      <c r="X2727" s="61"/>
      <c r="Y2727" s="61">
        <f>L2727</f>
        <v>446400</v>
      </c>
      <c r="Z2727" s="61">
        <v>0</v>
      </c>
      <c r="AA2727" s="61">
        <f>Y2727</f>
        <v>446400</v>
      </c>
      <c r="AB2727" s="136">
        <v>0.01</v>
      </c>
      <c r="AC2727" s="148">
        <f t="shared" si="304"/>
        <v>44.64</v>
      </c>
    </row>
    <row r="2728" spans="1:29" ht="18" x14ac:dyDescent="0.35">
      <c r="A2728" s="10">
        <v>33</v>
      </c>
      <c r="B2728" s="94"/>
      <c r="C2728" s="94" t="s">
        <v>710</v>
      </c>
      <c r="D2728" s="94" t="s">
        <v>51</v>
      </c>
      <c r="E2728" s="94">
        <v>6179</v>
      </c>
      <c r="F2728" s="94">
        <v>7</v>
      </c>
      <c r="G2728" s="94">
        <v>2</v>
      </c>
      <c r="H2728" s="94">
        <v>53</v>
      </c>
      <c r="I2728" s="94">
        <v>1</v>
      </c>
      <c r="J2728" s="11">
        <f t="shared" si="300"/>
        <v>3053</v>
      </c>
      <c r="K2728" s="101">
        <v>100</v>
      </c>
      <c r="L2728" s="141">
        <f t="shared" si="301"/>
        <v>305300</v>
      </c>
      <c r="M2728" s="96"/>
      <c r="N2728" s="96"/>
      <c r="O2728" s="94"/>
      <c r="P2728" s="94"/>
      <c r="Q2728" s="94"/>
      <c r="R2728" s="94"/>
      <c r="S2728" s="61"/>
      <c r="T2728" s="61"/>
      <c r="U2728" s="94"/>
      <c r="V2728" s="94"/>
      <c r="W2728" s="61"/>
      <c r="X2728" s="61"/>
      <c r="Y2728" s="61">
        <f>L2728</f>
        <v>305300</v>
      </c>
      <c r="Z2728" s="61">
        <v>0</v>
      </c>
      <c r="AA2728" s="61">
        <f>Y2728</f>
        <v>305300</v>
      </c>
      <c r="AB2728" s="136">
        <v>0.01</v>
      </c>
      <c r="AC2728" s="148">
        <f t="shared" si="304"/>
        <v>30.53</v>
      </c>
    </row>
    <row r="2729" spans="1:29" ht="18" x14ac:dyDescent="0.35">
      <c r="A2729" s="10">
        <v>34</v>
      </c>
      <c r="B2729" s="143"/>
      <c r="C2729" s="143" t="s">
        <v>711</v>
      </c>
      <c r="D2729" s="94" t="s">
        <v>51</v>
      </c>
      <c r="E2729" s="94">
        <v>2964</v>
      </c>
      <c r="F2729" s="94">
        <v>17</v>
      </c>
      <c r="G2729" s="94">
        <v>2</v>
      </c>
      <c r="H2729" s="94">
        <v>38</v>
      </c>
      <c r="I2729" s="94">
        <v>1</v>
      </c>
      <c r="J2729" s="11">
        <f t="shared" si="300"/>
        <v>7038</v>
      </c>
      <c r="K2729" s="101">
        <v>100</v>
      </c>
      <c r="L2729" s="141">
        <f t="shared" si="301"/>
        <v>703800</v>
      </c>
      <c r="M2729" s="140" t="s">
        <v>37</v>
      </c>
      <c r="N2729" s="96" t="s">
        <v>38</v>
      </c>
      <c r="O2729" s="94" t="s">
        <v>39</v>
      </c>
      <c r="P2729" s="94" t="s">
        <v>40</v>
      </c>
      <c r="Q2729" s="94">
        <v>100</v>
      </c>
      <c r="R2729" s="94">
        <v>100</v>
      </c>
      <c r="S2729" s="61">
        <v>6550</v>
      </c>
      <c r="T2729" s="61">
        <v>655000</v>
      </c>
      <c r="U2729" s="94">
        <v>20</v>
      </c>
      <c r="V2729" s="94">
        <v>30</v>
      </c>
      <c r="W2729" s="61">
        <v>458500</v>
      </c>
      <c r="X2729" s="61">
        <v>458500</v>
      </c>
      <c r="Y2729" s="61">
        <v>461000</v>
      </c>
      <c r="Z2729" s="61">
        <v>50</v>
      </c>
      <c r="AA2729" s="61">
        <v>0</v>
      </c>
      <c r="AB2729" s="136">
        <v>0.02</v>
      </c>
      <c r="AC2729" s="148">
        <f t="shared" si="304"/>
        <v>0</v>
      </c>
    </row>
    <row r="2730" spans="1:29" ht="18" x14ac:dyDescent="0.35">
      <c r="A2730" s="10"/>
      <c r="B2730" s="143"/>
      <c r="C2730" s="143"/>
      <c r="D2730" s="94"/>
      <c r="E2730" s="94"/>
      <c r="F2730" s="94"/>
      <c r="G2730" s="94"/>
      <c r="H2730" s="94"/>
      <c r="I2730" s="94"/>
      <c r="J2730" s="11"/>
      <c r="K2730" s="101"/>
      <c r="L2730" s="141"/>
      <c r="M2730" s="140" t="s">
        <v>41</v>
      </c>
      <c r="N2730" s="96"/>
      <c r="O2730" s="94"/>
      <c r="P2730" s="94"/>
      <c r="Q2730" s="94"/>
      <c r="R2730" s="94"/>
      <c r="S2730" s="61"/>
      <c r="T2730" s="61"/>
      <c r="U2730" s="94"/>
      <c r="V2730" s="94"/>
      <c r="W2730" s="61"/>
      <c r="X2730" s="61"/>
      <c r="Y2730" s="61">
        <v>701300</v>
      </c>
      <c r="Z2730" s="61">
        <v>0</v>
      </c>
      <c r="AA2730" s="61">
        <v>701300</v>
      </c>
      <c r="AB2730" s="136">
        <v>0.01</v>
      </c>
      <c r="AC2730" s="148">
        <f t="shared" si="304"/>
        <v>70.13</v>
      </c>
    </row>
    <row r="2731" spans="1:29" ht="18" x14ac:dyDescent="0.35">
      <c r="A2731" s="10">
        <v>35</v>
      </c>
      <c r="B2731" s="94"/>
      <c r="C2731" s="94" t="s">
        <v>712</v>
      </c>
      <c r="D2731" s="94" t="s">
        <v>51</v>
      </c>
      <c r="E2731" s="94">
        <v>2876</v>
      </c>
      <c r="F2731" s="94">
        <v>11</v>
      </c>
      <c r="G2731" s="94">
        <v>1</v>
      </c>
      <c r="H2731" s="94">
        <v>55</v>
      </c>
      <c r="I2731" s="94">
        <v>1</v>
      </c>
      <c r="J2731" s="11">
        <f t="shared" si="300"/>
        <v>4555</v>
      </c>
      <c r="K2731" s="101">
        <v>100</v>
      </c>
      <c r="L2731" s="141">
        <f t="shared" si="301"/>
        <v>455500</v>
      </c>
      <c r="M2731" s="96" t="s">
        <v>37</v>
      </c>
      <c r="N2731" s="96" t="s">
        <v>38</v>
      </c>
      <c r="O2731" s="94" t="s">
        <v>39</v>
      </c>
      <c r="P2731" s="94" t="s">
        <v>40</v>
      </c>
      <c r="Q2731" s="94">
        <v>120</v>
      </c>
      <c r="R2731" s="94">
        <v>100</v>
      </c>
      <c r="S2731" s="61">
        <v>6550</v>
      </c>
      <c r="T2731" s="61">
        <v>786000</v>
      </c>
      <c r="U2731" s="94">
        <v>10</v>
      </c>
      <c r="V2731" s="94">
        <v>10</v>
      </c>
      <c r="W2731" s="61">
        <v>707400</v>
      </c>
      <c r="X2731" s="61">
        <v>707400</v>
      </c>
      <c r="Y2731" s="61">
        <v>740400</v>
      </c>
      <c r="Z2731" s="61">
        <v>10</v>
      </c>
      <c r="AA2731" s="61">
        <v>0</v>
      </c>
      <c r="AB2731" s="136">
        <v>0.02</v>
      </c>
      <c r="AC2731" s="148">
        <f t="shared" si="304"/>
        <v>0</v>
      </c>
    </row>
    <row r="2732" spans="1:29" ht="18" x14ac:dyDescent="0.35">
      <c r="A2732" s="10"/>
      <c r="B2732" s="94"/>
      <c r="C2732" s="94"/>
      <c r="D2732" s="94"/>
      <c r="E2732" s="94"/>
      <c r="F2732" s="94"/>
      <c r="G2732" s="94"/>
      <c r="H2732" s="94"/>
      <c r="I2732" s="94"/>
      <c r="J2732" s="11"/>
      <c r="K2732" s="101"/>
      <c r="L2732" s="141"/>
      <c r="M2732" s="96" t="s">
        <v>41</v>
      </c>
      <c r="N2732" s="96"/>
      <c r="O2732" s="94"/>
      <c r="P2732" s="94"/>
      <c r="Q2732" s="94"/>
      <c r="R2732" s="94"/>
      <c r="S2732" s="61"/>
      <c r="T2732" s="61"/>
      <c r="U2732" s="94"/>
      <c r="V2732" s="94"/>
      <c r="W2732" s="61"/>
      <c r="X2732" s="61"/>
      <c r="Y2732" s="61">
        <v>452500</v>
      </c>
      <c r="Z2732" s="61">
        <v>0</v>
      </c>
      <c r="AA2732" s="61">
        <v>452500</v>
      </c>
      <c r="AB2732" s="136">
        <v>0.01</v>
      </c>
      <c r="AC2732" s="148">
        <f t="shared" si="304"/>
        <v>45.25</v>
      </c>
    </row>
    <row r="2733" spans="1:29" ht="18" x14ac:dyDescent="0.35">
      <c r="A2733" s="10">
        <v>36</v>
      </c>
      <c r="B2733" s="142"/>
      <c r="C2733" s="142" t="s">
        <v>713</v>
      </c>
      <c r="D2733" s="94" t="s">
        <v>51</v>
      </c>
      <c r="E2733" s="94">
        <v>4613</v>
      </c>
      <c r="F2733" s="94">
        <v>7</v>
      </c>
      <c r="G2733" s="94">
        <v>1</v>
      </c>
      <c r="H2733" s="94">
        <v>63</v>
      </c>
      <c r="I2733" s="94">
        <v>1</v>
      </c>
      <c r="J2733" s="11">
        <f t="shared" si="300"/>
        <v>2963</v>
      </c>
      <c r="K2733" s="101">
        <v>100</v>
      </c>
      <c r="L2733" s="141">
        <f t="shared" si="301"/>
        <v>296300</v>
      </c>
      <c r="M2733" s="96" t="s">
        <v>37</v>
      </c>
      <c r="N2733" s="96" t="s">
        <v>38</v>
      </c>
      <c r="O2733" s="94" t="s">
        <v>39</v>
      </c>
      <c r="P2733" s="94" t="s">
        <v>40</v>
      </c>
      <c r="Q2733" s="94">
        <v>80</v>
      </c>
      <c r="R2733" s="94">
        <v>100</v>
      </c>
      <c r="S2733" s="61">
        <v>6550</v>
      </c>
      <c r="T2733" s="61">
        <v>524000</v>
      </c>
      <c r="U2733" s="94">
        <v>15</v>
      </c>
      <c r="V2733" s="94">
        <v>20</v>
      </c>
      <c r="W2733" s="61">
        <v>419200</v>
      </c>
      <c r="X2733" s="61">
        <v>419200</v>
      </c>
      <c r="Y2733" s="61">
        <v>421200</v>
      </c>
      <c r="Z2733" s="61">
        <v>10</v>
      </c>
      <c r="AA2733" s="61">
        <v>0</v>
      </c>
      <c r="AB2733" s="136">
        <v>0.02</v>
      </c>
      <c r="AC2733" s="148">
        <f t="shared" si="304"/>
        <v>0</v>
      </c>
    </row>
    <row r="2734" spans="1:29" ht="18" x14ac:dyDescent="0.35">
      <c r="A2734" s="10"/>
      <c r="B2734" s="142"/>
      <c r="C2734" s="142"/>
      <c r="D2734" s="94"/>
      <c r="E2734" s="94"/>
      <c r="F2734" s="94"/>
      <c r="G2734" s="94"/>
      <c r="H2734" s="94"/>
      <c r="I2734" s="94"/>
      <c r="J2734" s="11"/>
      <c r="K2734" s="101"/>
      <c r="L2734" s="141"/>
      <c r="M2734" s="140" t="s">
        <v>41</v>
      </c>
      <c r="N2734" s="96"/>
      <c r="O2734" s="94"/>
      <c r="P2734" s="94"/>
      <c r="Q2734" s="94"/>
      <c r="R2734" s="94"/>
      <c r="S2734" s="61"/>
      <c r="T2734" s="61"/>
      <c r="U2734" s="94"/>
      <c r="V2734" s="94"/>
      <c r="W2734" s="61"/>
      <c r="X2734" s="61"/>
      <c r="Y2734" s="61">
        <v>294300</v>
      </c>
      <c r="Z2734" s="61">
        <v>0</v>
      </c>
      <c r="AA2734" s="61">
        <v>294300</v>
      </c>
      <c r="AB2734" s="136">
        <v>0.01</v>
      </c>
      <c r="AC2734" s="148">
        <f t="shared" si="304"/>
        <v>29.43</v>
      </c>
    </row>
    <row r="2735" spans="1:29" ht="18" x14ac:dyDescent="0.35">
      <c r="A2735" s="10">
        <v>37</v>
      </c>
      <c r="B2735" s="94"/>
      <c r="C2735" s="94" t="s">
        <v>714</v>
      </c>
      <c r="D2735" s="94" t="s">
        <v>51</v>
      </c>
      <c r="E2735" s="94">
        <v>6277</v>
      </c>
      <c r="F2735" s="94">
        <v>41</v>
      </c>
      <c r="G2735" s="94">
        <v>2</v>
      </c>
      <c r="H2735" s="94">
        <v>6</v>
      </c>
      <c r="I2735" s="94">
        <v>1</v>
      </c>
      <c r="J2735" s="11">
        <f t="shared" si="300"/>
        <v>16606</v>
      </c>
      <c r="K2735" s="101">
        <v>100</v>
      </c>
      <c r="L2735" s="141">
        <f t="shared" si="301"/>
        <v>1660600</v>
      </c>
      <c r="M2735" s="140" t="s">
        <v>37</v>
      </c>
      <c r="N2735" s="96" t="s">
        <v>38</v>
      </c>
      <c r="O2735" s="94" t="s">
        <v>39</v>
      </c>
      <c r="P2735" s="94" t="s">
        <v>40</v>
      </c>
      <c r="Q2735" s="94">
        <v>80</v>
      </c>
      <c r="R2735" s="94">
        <v>100</v>
      </c>
      <c r="S2735" s="61">
        <v>6550</v>
      </c>
      <c r="T2735" s="61">
        <v>524000</v>
      </c>
      <c r="U2735" s="94">
        <v>15</v>
      </c>
      <c r="V2735" s="94">
        <v>20</v>
      </c>
      <c r="W2735" s="61">
        <v>419200</v>
      </c>
      <c r="X2735" s="61">
        <v>419200</v>
      </c>
      <c r="Y2735" s="61">
        <v>421200</v>
      </c>
      <c r="Z2735" s="61">
        <v>50</v>
      </c>
      <c r="AA2735" s="61">
        <v>0</v>
      </c>
      <c r="AB2735" s="136">
        <v>0.02</v>
      </c>
      <c r="AC2735" s="148">
        <f t="shared" si="304"/>
        <v>0</v>
      </c>
    </row>
    <row r="2736" spans="1:29" ht="18" x14ac:dyDescent="0.35">
      <c r="A2736" s="10"/>
      <c r="B2736" s="94"/>
      <c r="C2736" s="94"/>
      <c r="D2736" s="94"/>
      <c r="E2736" s="94"/>
      <c r="F2736" s="94"/>
      <c r="G2736" s="94"/>
      <c r="H2736" s="94"/>
      <c r="I2736" s="94"/>
      <c r="J2736" s="11"/>
      <c r="K2736" s="101"/>
      <c r="L2736" s="141"/>
      <c r="M2736" s="140" t="s">
        <v>41</v>
      </c>
      <c r="N2736" s="96"/>
      <c r="O2736" s="94"/>
      <c r="P2736" s="94"/>
      <c r="Q2736" s="94"/>
      <c r="R2736" s="94"/>
      <c r="S2736" s="61"/>
      <c r="T2736" s="61"/>
      <c r="U2736" s="94"/>
      <c r="V2736" s="94"/>
      <c r="W2736" s="61"/>
      <c r="X2736" s="61"/>
      <c r="Y2736" s="61">
        <v>1658600</v>
      </c>
      <c r="Z2736" s="61">
        <v>0</v>
      </c>
      <c r="AA2736" s="61">
        <v>1658600</v>
      </c>
      <c r="AB2736" s="136">
        <v>0.01</v>
      </c>
      <c r="AC2736" s="148">
        <f t="shared" si="304"/>
        <v>165.86</v>
      </c>
    </row>
    <row r="2737" spans="1:29" ht="18" x14ac:dyDescent="0.35">
      <c r="A2737" s="10">
        <v>38</v>
      </c>
      <c r="B2737" s="142"/>
      <c r="C2737" s="142" t="s">
        <v>715</v>
      </c>
      <c r="D2737" s="94" t="s">
        <v>51</v>
      </c>
      <c r="E2737" s="94">
        <v>1622</v>
      </c>
      <c r="F2737" s="94">
        <v>45</v>
      </c>
      <c r="G2737" s="94">
        <v>3</v>
      </c>
      <c r="H2737" s="94">
        <v>84</v>
      </c>
      <c r="I2737" s="94">
        <v>1</v>
      </c>
      <c r="J2737" s="11">
        <f t="shared" si="300"/>
        <v>18384</v>
      </c>
      <c r="K2737" s="101">
        <v>100</v>
      </c>
      <c r="L2737" s="141">
        <f t="shared" si="301"/>
        <v>1838400</v>
      </c>
      <c r="M2737" s="96"/>
      <c r="N2737" s="96"/>
      <c r="O2737" s="94"/>
      <c r="P2737" s="94"/>
      <c r="Q2737" s="94"/>
      <c r="R2737" s="94"/>
      <c r="S2737" s="61"/>
      <c r="T2737" s="61"/>
      <c r="U2737" s="94"/>
      <c r="V2737" s="94"/>
      <c r="W2737" s="61"/>
      <c r="X2737" s="61"/>
      <c r="Y2737" s="61">
        <v>1838400</v>
      </c>
      <c r="Z2737" s="61">
        <v>0</v>
      </c>
      <c r="AA2737" s="61">
        <v>1838400</v>
      </c>
      <c r="AB2737" s="136">
        <v>0.01</v>
      </c>
      <c r="AC2737" s="148">
        <f t="shared" si="304"/>
        <v>183.84</v>
      </c>
    </row>
    <row r="2738" spans="1:29" ht="18" x14ac:dyDescent="0.35">
      <c r="A2738" s="10">
        <v>39</v>
      </c>
      <c r="B2738" s="142"/>
      <c r="C2738" s="142" t="s">
        <v>716</v>
      </c>
      <c r="D2738" s="94" t="s">
        <v>51</v>
      </c>
      <c r="E2738" s="94">
        <v>2905</v>
      </c>
      <c r="F2738" s="94">
        <v>10</v>
      </c>
      <c r="G2738" s="94">
        <v>2</v>
      </c>
      <c r="H2738" s="94">
        <v>60</v>
      </c>
      <c r="I2738" s="94">
        <v>1</v>
      </c>
      <c r="J2738" s="11">
        <f t="shared" si="300"/>
        <v>4260</v>
      </c>
      <c r="K2738" s="101">
        <v>100</v>
      </c>
      <c r="L2738" s="141">
        <f t="shared" si="301"/>
        <v>426000</v>
      </c>
      <c r="M2738" s="96" t="s">
        <v>37</v>
      </c>
      <c r="N2738" s="96" t="s">
        <v>38</v>
      </c>
      <c r="O2738" s="94" t="s">
        <v>39</v>
      </c>
      <c r="P2738" s="94" t="s">
        <v>40</v>
      </c>
      <c r="Q2738" s="94">
        <v>80</v>
      </c>
      <c r="R2738" s="94">
        <v>100</v>
      </c>
      <c r="S2738" s="61">
        <v>6550</v>
      </c>
      <c r="T2738" s="61">
        <v>524000</v>
      </c>
      <c r="U2738" s="94">
        <v>25</v>
      </c>
      <c r="V2738" s="94">
        <v>40</v>
      </c>
      <c r="W2738" s="61">
        <v>314400</v>
      </c>
      <c r="X2738" s="61">
        <v>314400</v>
      </c>
      <c r="Y2738" s="61">
        <v>316400</v>
      </c>
      <c r="Z2738" s="61">
        <v>10</v>
      </c>
      <c r="AA2738" s="61">
        <v>0</v>
      </c>
      <c r="AB2738" s="136">
        <v>0.02</v>
      </c>
      <c r="AC2738" s="148">
        <f t="shared" si="304"/>
        <v>0</v>
      </c>
    </row>
    <row r="2739" spans="1:29" ht="18" x14ac:dyDescent="0.35">
      <c r="A2739" s="10"/>
      <c r="B2739" s="142"/>
      <c r="C2739" s="142"/>
      <c r="D2739" s="94"/>
      <c r="E2739" s="94"/>
      <c r="F2739" s="94"/>
      <c r="G2739" s="94"/>
      <c r="H2739" s="94"/>
      <c r="I2739" s="94"/>
      <c r="J2739" s="11"/>
      <c r="K2739" s="101"/>
      <c r="L2739" s="141"/>
      <c r="M2739" s="140" t="s">
        <v>41</v>
      </c>
      <c r="N2739" s="96"/>
      <c r="O2739" s="94"/>
      <c r="P2739" s="94"/>
      <c r="Q2739" s="94"/>
      <c r="R2739" s="94"/>
      <c r="S2739" s="61"/>
      <c r="T2739" s="61"/>
      <c r="U2739" s="94"/>
      <c r="V2739" s="94"/>
      <c r="W2739" s="61"/>
      <c r="X2739" s="61"/>
      <c r="Y2739" s="61">
        <v>424000</v>
      </c>
      <c r="Z2739" s="61">
        <v>0</v>
      </c>
      <c r="AA2739" s="61">
        <v>424000</v>
      </c>
      <c r="AB2739" s="136">
        <v>0.01</v>
      </c>
      <c r="AC2739" s="148">
        <f t="shared" si="304"/>
        <v>42.4</v>
      </c>
    </row>
    <row r="2740" spans="1:29" ht="18" x14ac:dyDescent="0.35">
      <c r="A2740" s="10">
        <v>40</v>
      </c>
      <c r="B2740" s="142"/>
      <c r="C2740" s="142" t="s">
        <v>717</v>
      </c>
      <c r="D2740" s="94" t="s">
        <v>51</v>
      </c>
      <c r="E2740" s="94">
        <v>4390</v>
      </c>
      <c r="F2740" s="94">
        <v>7</v>
      </c>
      <c r="G2740" s="94">
        <v>0</v>
      </c>
      <c r="H2740" s="94">
        <v>11</v>
      </c>
      <c r="I2740" s="94">
        <v>1</v>
      </c>
      <c r="J2740" s="11">
        <f t="shared" si="300"/>
        <v>2811</v>
      </c>
      <c r="K2740" s="101">
        <v>100</v>
      </c>
      <c r="L2740" s="141">
        <f t="shared" si="301"/>
        <v>281100</v>
      </c>
      <c r="M2740" s="140" t="s">
        <v>37</v>
      </c>
      <c r="N2740" s="96" t="s">
        <v>38</v>
      </c>
      <c r="O2740" s="94" t="s">
        <v>39</v>
      </c>
      <c r="P2740" s="94" t="s">
        <v>97</v>
      </c>
      <c r="Q2740" s="94">
        <v>56</v>
      </c>
      <c r="R2740" s="94">
        <v>100</v>
      </c>
      <c r="S2740" s="61">
        <v>6550</v>
      </c>
      <c r="T2740" s="61">
        <v>366800</v>
      </c>
      <c r="U2740" s="94">
        <v>10</v>
      </c>
      <c r="V2740" s="94">
        <v>10</v>
      </c>
      <c r="W2740" s="61">
        <v>330120</v>
      </c>
      <c r="X2740" s="61">
        <v>330120</v>
      </c>
      <c r="Y2740" s="61">
        <v>331520</v>
      </c>
      <c r="Z2740" s="61">
        <v>0</v>
      </c>
      <c r="AA2740" s="61">
        <v>331520</v>
      </c>
      <c r="AB2740" s="136">
        <v>0.3</v>
      </c>
      <c r="AC2740" s="148">
        <f t="shared" si="304"/>
        <v>994.56</v>
      </c>
    </row>
    <row r="2741" spans="1:29" ht="18" x14ac:dyDescent="0.35">
      <c r="A2741" s="10"/>
      <c r="B2741" s="142"/>
      <c r="C2741" s="142"/>
      <c r="D2741" s="94"/>
      <c r="E2741" s="94"/>
      <c r="F2741" s="94"/>
      <c r="G2741" s="94"/>
      <c r="H2741" s="94"/>
      <c r="I2741" s="94"/>
      <c r="J2741" s="11"/>
      <c r="K2741" s="101"/>
      <c r="L2741" s="141"/>
      <c r="M2741" s="140" t="s">
        <v>41</v>
      </c>
      <c r="N2741" s="96"/>
      <c r="O2741" s="94"/>
      <c r="P2741" s="94"/>
      <c r="Q2741" s="94"/>
      <c r="R2741" s="94"/>
      <c r="S2741" s="61"/>
      <c r="T2741" s="61"/>
      <c r="U2741" s="94"/>
      <c r="V2741" s="94"/>
      <c r="W2741" s="61"/>
      <c r="X2741" s="61"/>
      <c r="Y2741" s="61">
        <v>279700</v>
      </c>
      <c r="Z2741" s="61">
        <v>0</v>
      </c>
      <c r="AA2741" s="61">
        <v>279700</v>
      </c>
      <c r="AB2741" s="136">
        <v>0.01</v>
      </c>
      <c r="AC2741" s="148">
        <f t="shared" si="304"/>
        <v>27.97</v>
      </c>
    </row>
    <row r="2742" spans="1:29" ht="18" x14ac:dyDescent="0.35">
      <c r="A2742" s="10">
        <v>41</v>
      </c>
      <c r="B2742" s="142"/>
      <c r="C2742" s="142" t="s">
        <v>718</v>
      </c>
      <c r="D2742" s="94" t="s">
        <v>51</v>
      </c>
      <c r="E2742" s="94">
        <v>5158</v>
      </c>
      <c r="F2742" s="94">
        <v>10</v>
      </c>
      <c r="G2742" s="94">
        <v>2</v>
      </c>
      <c r="H2742" s="94">
        <v>1</v>
      </c>
      <c r="I2742" s="94">
        <v>1</v>
      </c>
      <c r="J2742" s="11">
        <f t="shared" si="300"/>
        <v>4201</v>
      </c>
      <c r="K2742" s="101">
        <v>280</v>
      </c>
      <c r="L2742" s="141">
        <f t="shared" si="301"/>
        <v>1176280</v>
      </c>
      <c r="M2742" s="96"/>
      <c r="N2742" s="96"/>
      <c r="O2742" s="94"/>
      <c r="P2742" s="94"/>
      <c r="Q2742" s="94"/>
      <c r="R2742" s="94"/>
      <c r="S2742" s="61"/>
      <c r="T2742" s="61"/>
      <c r="U2742" s="94"/>
      <c r="V2742" s="94"/>
      <c r="W2742" s="61"/>
      <c r="X2742" s="61"/>
      <c r="Y2742" s="61">
        <f>L2742</f>
        <v>1176280</v>
      </c>
      <c r="Z2742" s="61">
        <v>0</v>
      </c>
      <c r="AA2742" s="61">
        <f>Y2742</f>
        <v>1176280</v>
      </c>
      <c r="AB2742" s="136">
        <v>0.01</v>
      </c>
      <c r="AC2742" s="148">
        <f t="shared" si="304"/>
        <v>117.62800000000001</v>
      </c>
    </row>
    <row r="2743" spans="1:29" ht="18" x14ac:dyDescent="0.35">
      <c r="A2743" s="10">
        <v>42</v>
      </c>
      <c r="B2743" s="142"/>
      <c r="C2743" s="142" t="s">
        <v>718</v>
      </c>
      <c r="D2743" s="94" t="s">
        <v>51</v>
      </c>
      <c r="E2743" s="94">
        <v>6752</v>
      </c>
      <c r="F2743" s="94">
        <v>11</v>
      </c>
      <c r="G2743" s="94">
        <v>3</v>
      </c>
      <c r="H2743" s="94">
        <v>29</v>
      </c>
      <c r="I2743" s="94">
        <v>1</v>
      </c>
      <c r="J2743" s="11">
        <f t="shared" si="300"/>
        <v>4729</v>
      </c>
      <c r="K2743" s="101">
        <v>100</v>
      </c>
      <c r="L2743" s="141">
        <f t="shared" si="301"/>
        <v>472900</v>
      </c>
      <c r="M2743" s="96"/>
      <c r="N2743" s="96"/>
      <c r="O2743" s="94"/>
      <c r="P2743" s="94"/>
      <c r="Q2743" s="94"/>
      <c r="R2743" s="94"/>
      <c r="S2743" s="61"/>
      <c r="T2743" s="61"/>
      <c r="U2743" s="94"/>
      <c r="V2743" s="94"/>
      <c r="W2743" s="61"/>
      <c r="X2743" s="61"/>
      <c r="Y2743" s="61">
        <f t="shared" ref="Y2743:Y2753" si="305">L2743</f>
        <v>472900</v>
      </c>
      <c r="Z2743" s="61">
        <v>0</v>
      </c>
      <c r="AA2743" s="61">
        <f t="shared" ref="AA2743:AA2753" si="306">Y2743</f>
        <v>472900</v>
      </c>
      <c r="AB2743" s="136">
        <v>0.01</v>
      </c>
      <c r="AC2743" s="148">
        <f t="shared" si="304"/>
        <v>47.29</v>
      </c>
    </row>
    <row r="2744" spans="1:29" ht="18" x14ac:dyDescent="0.35">
      <c r="A2744" s="10">
        <v>43</v>
      </c>
      <c r="B2744" s="142"/>
      <c r="C2744" s="142" t="s">
        <v>718</v>
      </c>
      <c r="D2744" s="94" t="s">
        <v>51</v>
      </c>
      <c r="E2744" s="94">
        <v>2963</v>
      </c>
      <c r="F2744" s="94">
        <v>13</v>
      </c>
      <c r="G2744" s="94">
        <v>2</v>
      </c>
      <c r="H2744" s="94">
        <v>31</v>
      </c>
      <c r="I2744" s="94">
        <v>1</v>
      </c>
      <c r="J2744" s="11">
        <f t="shared" si="300"/>
        <v>5431</v>
      </c>
      <c r="K2744" s="101">
        <v>100</v>
      </c>
      <c r="L2744" s="141">
        <f t="shared" si="301"/>
        <v>543100</v>
      </c>
      <c r="M2744" s="140"/>
      <c r="N2744" s="96"/>
      <c r="O2744" s="94"/>
      <c r="P2744" s="94"/>
      <c r="Q2744" s="94"/>
      <c r="R2744" s="94"/>
      <c r="S2744" s="61"/>
      <c r="T2744" s="61"/>
      <c r="U2744" s="94"/>
      <c r="V2744" s="94"/>
      <c r="W2744" s="61"/>
      <c r="X2744" s="61"/>
      <c r="Y2744" s="61">
        <f t="shared" si="305"/>
        <v>543100</v>
      </c>
      <c r="Z2744" s="61">
        <v>0</v>
      </c>
      <c r="AA2744" s="61">
        <f t="shared" si="306"/>
        <v>543100</v>
      </c>
      <c r="AB2744" s="136">
        <v>0.01</v>
      </c>
      <c r="AC2744" s="148">
        <f t="shared" si="304"/>
        <v>54.31</v>
      </c>
    </row>
    <row r="2745" spans="1:29" ht="18" x14ac:dyDescent="0.35">
      <c r="A2745" s="10">
        <v>44</v>
      </c>
      <c r="B2745" s="142"/>
      <c r="C2745" s="142" t="s">
        <v>718</v>
      </c>
      <c r="D2745" s="94" t="s">
        <v>51</v>
      </c>
      <c r="E2745" s="94">
        <v>4058</v>
      </c>
      <c r="F2745" s="94">
        <v>12</v>
      </c>
      <c r="G2745" s="94">
        <v>3</v>
      </c>
      <c r="H2745" s="94">
        <v>85</v>
      </c>
      <c r="I2745" s="94">
        <v>1</v>
      </c>
      <c r="J2745" s="11">
        <f t="shared" si="300"/>
        <v>5185</v>
      </c>
      <c r="K2745" s="101">
        <v>100</v>
      </c>
      <c r="L2745" s="141">
        <f t="shared" si="301"/>
        <v>518500</v>
      </c>
      <c r="M2745" s="96"/>
      <c r="N2745" s="96"/>
      <c r="O2745" s="94"/>
      <c r="P2745" s="94"/>
      <c r="Q2745" s="94"/>
      <c r="R2745" s="94"/>
      <c r="S2745" s="61"/>
      <c r="T2745" s="61"/>
      <c r="U2745" s="94"/>
      <c r="V2745" s="94"/>
      <c r="W2745" s="61"/>
      <c r="X2745" s="61"/>
      <c r="Y2745" s="61">
        <f t="shared" si="305"/>
        <v>518500</v>
      </c>
      <c r="Z2745" s="61">
        <v>0</v>
      </c>
      <c r="AA2745" s="61">
        <f t="shared" si="306"/>
        <v>518500</v>
      </c>
      <c r="AB2745" s="136">
        <v>0.01</v>
      </c>
      <c r="AC2745" s="148">
        <f t="shared" si="304"/>
        <v>51.85</v>
      </c>
    </row>
    <row r="2746" spans="1:29" ht="18" x14ac:dyDescent="0.35">
      <c r="A2746" s="10">
        <v>45</v>
      </c>
      <c r="B2746" s="143"/>
      <c r="C2746" s="143" t="s">
        <v>719</v>
      </c>
      <c r="D2746" s="94" t="s">
        <v>51</v>
      </c>
      <c r="E2746" s="94">
        <v>4536</v>
      </c>
      <c r="F2746" s="94">
        <v>47</v>
      </c>
      <c r="G2746" s="94">
        <v>2</v>
      </c>
      <c r="H2746" s="94">
        <v>4</v>
      </c>
      <c r="I2746" s="94">
        <v>1</v>
      </c>
      <c r="J2746" s="11">
        <f t="shared" si="300"/>
        <v>19004</v>
      </c>
      <c r="K2746" s="101">
        <v>100</v>
      </c>
      <c r="L2746" s="141">
        <f t="shared" si="301"/>
        <v>1900400</v>
      </c>
      <c r="M2746" s="96"/>
      <c r="N2746" s="96"/>
      <c r="O2746" s="94"/>
      <c r="P2746" s="94"/>
      <c r="Q2746" s="94"/>
      <c r="R2746" s="94"/>
      <c r="S2746" s="61"/>
      <c r="T2746" s="61"/>
      <c r="U2746" s="94"/>
      <c r="V2746" s="94"/>
      <c r="W2746" s="61"/>
      <c r="X2746" s="61"/>
      <c r="Y2746" s="61">
        <f t="shared" si="305"/>
        <v>1900400</v>
      </c>
      <c r="Z2746" s="61">
        <v>0</v>
      </c>
      <c r="AA2746" s="61">
        <f t="shared" si="306"/>
        <v>1900400</v>
      </c>
      <c r="AB2746" s="136">
        <v>0.01</v>
      </c>
      <c r="AC2746" s="148">
        <f t="shared" si="304"/>
        <v>190.04</v>
      </c>
    </row>
    <row r="2747" spans="1:29" ht="18" x14ac:dyDescent="0.35">
      <c r="A2747" s="10">
        <v>46</v>
      </c>
      <c r="B2747" s="142"/>
      <c r="C2747" s="142" t="s">
        <v>720</v>
      </c>
      <c r="D2747" s="94" t="s">
        <v>51</v>
      </c>
      <c r="E2747" s="94">
        <v>2852</v>
      </c>
      <c r="F2747" s="94">
        <v>9</v>
      </c>
      <c r="G2747" s="94">
        <v>0</v>
      </c>
      <c r="H2747" s="94">
        <v>81</v>
      </c>
      <c r="I2747" s="94">
        <v>1</v>
      </c>
      <c r="J2747" s="11">
        <f t="shared" si="300"/>
        <v>3681</v>
      </c>
      <c r="K2747" s="101">
        <v>100</v>
      </c>
      <c r="L2747" s="141">
        <f t="shared" si="301"/>
        <v>368100</v>
      </c>
      <c r="M2747" s="140"/>
      <c r="N2747" s="96"/>
      <c r="O2747" s="94"/>
      <c r="P2747" s="94"/>
      <c r="Q2747" s="94"/>
      <c r="R2747" s="94"/>
      <c r="S2747" s="61"/>
      <c r="T2747" s="61"/>
      <c r="U2747" s="94"/>
      <c r="V2747" s="94"/>
      <c r="W2747" s="61"/>
      <c r="X2747" s="61"/>
      <c r="Y2747" s="61">
        <f t="shared" si="305"/>
        <v>368100</v>
      </c>
      <c r="Z2747" s="61">
        <v>0</v>
      </c>
      <c r="AA2747" s="61">
        <f t="shared" si="306"/>
        <v>368100</v>
      </c>
      <c r="AB2747" s="136">
        <v>0.01</v>
      </c>
      <c r="AC2747" s="148">
        <f t="shared" si="304"/>
        <v>36.81</v>
      </c>
    </row>
    <row r="2748" spans="1:29" ht="18" x14ac:dyDescent="0.35">
      <c r="A2748" s="10">
        <v>47</v>
      </c>
      <c r="B2748" s="142"/>
      <c r="C2748" s="142" t="s">
        <v>721</v>
      </c>
      <c r="D2748" s="94" t="s">
        <v>51</v>
      </c>
      <c r="E2748" s="94">
        <v>6278</v>
      </c>
      <c r="F2748" s="94">
        <v>50</v>
      </c>
      <c r="G2748" s="94">
        <v>0</v>
      </c>
      <c r="H2748" s="94">
        <v>0</v>
      </c>
      <c r="I2748" s="94">
        <v>1</v>
      </c>
      <c r="J2748" s="11">
        <f t="shared" si="300"/>
        <v>20000</v>
      </c>
      <c r="K2748" s="101">
        <v>100</v>
      </c>
      <c r="L2748" s="141">
        <f t="shared" si="301"/>
        <v>2000000</v>
      </c>
      <c r="M2748" s="96"/>
      <c r="N2748" s="96"/>
      <c r="O2748" s="94"/>
      <c r="P2748" s="94"/>
      <c r="Q2748" s="94"/>
      <c r="R2748" s="94"/>
      <c r="S2748" s="61"/>
      <c r="T2748" s="61"/>
      <c r="U2748" s="94"/>
      <c r="V2748" s="94"/>
      <c r="W2748" s="61"/>
      <c r="X2748" s="61"/>
      <c r="Y2748" s="61">
        <f t="shared" si="305"/>
        <v>2000000</v>
      </c>
      <c r="Z2748" s="61">
        <v>0</v>
      </c>
      <c r="AA2748" s="61">
        <f t="shared" si="306"/>
        <v>2000000</v>
      </c>
      <c r="AB2748" s="136">
        <v>0.01</v>
      </c>
      <c r="AC2748" s="148">
        <f t="shared" si="304"/>
        <v>200</v>
      </c>
    </row>
    <row r="2749" spans="1:29" ht="18" x14ac:dyDescent="0.35">
      <c r="A2749" s="10">
        <v>48</v>
      </c>
      <c r="B2749" s="142"/>
      <c r="C2749" s="142" t="s">
        <v>722</v>
      </c>
      <c r="D2749" s="94" t="s">
        <v>51</v>
      </c>
      <c r="E2749" s="94">
        <v>5166</v>
      </c>
      <c r="F2749" s="94">
        <v>50</v>
      </c>
      <c r="G2749" s="94">
        <v>0</v>
      </c>
      <c r="H2749" s="94">
        <v>0</v>
      </c>
      <c r="I2749" s="94">
        <v>1</v>
      </c>
      <c r="J2749" s="11">
        <f t="shared" si="300"/>
        <v>20000</v>
      </c>
      <c r="K2749" s="101">
        <v>100</v>
      </c>
      <c r="L2749" s="141">
        <f t="shared" si="301"/>
        <v>2000000</v>
      </c>
      <c r="M2749" s="96"/>
      <c r="N2749" s="96"/>
      <c r="O2749" s="94"/>
      <c r="P2749" s="94"/>
      <c r="Q2749" s="94"/>
      <c r="R2749" s="94"/>
      <c r="S2749" s="61"/>
      <c r="T2749" s="61"/>
      <c r="U2749" s="94"/>
      <c r="V2749" s="94"/>
      <c r="W2749" s="61"/>
      <c r="X2749" s="61"/>
      <c r="Y2749" s="61">
        <f t="shared" si="305"/>
        <v>2000000</v>
      </c>
      <c r="Z2749" s="61">
        <v>0</v>
      </c>
      <c r="AA2749" s="61">
        <f t="shared" si="306"/>
        <v>2000000</v>
      </c>
      <c r="AB2749" s="136">
        <v>0.01</v>
      </c>
      <c r="AC2749" s="148">
        <f t="shared" si="304"/>
        <v>200</v>
      </c>
    </row>
    <row r="2750" spans="1:29" ht="18" x14ac:dyDescent="0.35">
      <c r="A2750" s="10">
        <v>49</v>
      </c>
      <c r="B2750" s="142"/>
      <c r="C2750" s="142" t="s">
        <v>723</v>
      </c>
      <c r="D2750" s="94" t="s">
        <v>51</v>
      </c>
      <c r="E2750" s="94">
        <v>6218</v>
      </c>
      <c r="F2750" s="94">
        <v>4</v>
      </c>
      <c r="G2750" s="94">
        <v>3</v>
      </c>
      <c r="H2750" s="94">
        <v>77</v>
      </c>
      <c r="I2750" s="94">
        <v>1</v>
      </c>
      <c r="J2750" s="11">
        <f t="shared" si="300"/>
        <v>1977</v>
      </c>
      <c r="K2750" s="101">
        <v>100</v>
      </c>
      <c r="L2750" s="141">
        <f t="shared" si="301"/>
        <v>197700</v>
      </c>
      <c r="M2750" s="140"/>
      <c r="N2750" s="96"/>
      <c r="O2750" s="94"/>
      <c r="P2750" s="94"/>
      <c r="Q2750" s="94"/>
      <c r="R2750" s="94"/>
      <c r="S2750" s="61"/>
      <c r="T2750" s="61"/>
      <c r="U2750" s="94"/>
      <c r="V2750" s="94"/>
      <c r="W2750" s="61"/>
      <c r="X2750" s="61"/>
      <c r="Y2750" s="61">
        <f t="shared" si="305"/>
        <v>197700</v>
      </c>
      <c r="Z2750" s="61">
        <v>0</v>
      </c>
      <c r="AA2750" s="61">
        <f t="shared" si="306"/>
        <v>197700</v>
      </c>
      <c r="AB2750" s="136">
        <v>0.01</v>
      </c>
      <c r="AC2750" s="148">
        <f t="shared" si="304"/>
        <v>19.77</v>
      </c>
    </row>
    <row r="2751" spans="1:29" ht="18" x14ac:dyDescent="0.35">
      <c r="A2751" s="10">
        <v>50</v>
      </c>
      <c r="B2751" s="142"/>
      <c r="C2751" s="142" t="s">
        <v>724</v>
      </c>
      <c r="D2751" s="94" t="s">
        <v>51</v>
      </c>
      <c r="E2751" s="94">
        <v>7968</v>
      </c>
      <c r="F2751" s="94">
        <v>8</v>
      </c>
      <c r="G2751" s="94">
        <v>2</v>
      </c>
      <c r="H2751" s="94">
        <v>94</v>
      </c>
      <c r="I2751" s="94">
        <v>1</v>
      </c>
      <c r="J2751" s="11">
        <f t="shared" si="300"/>
        <v>3494</v>
      </c>
      <c r="K2751" s="101">
        <v>100</v>
      </c>
      <c r="L2751" s="141">
        <f t="shared" si="301"/>
        <v>349400</v>
      </c>
      <c r="M2751" s="96"/>
      <c r="N2751" s="96"/>
      <c r="O2751" s="94"/>
      <c r="P2751" s="94"/>
      <c r="Q2751" s="94"/>
      <c r="R2751" s="94"/>
      <c r="S2751" s="61"/>
      <c r="T2751" s="61"/>
      <c r="U2751" s="94"/>
      <c r="V2751" s="94"/>
      <c r="W2751" s="61"/>
      <c r="X2751" s="61"/>
      <c r="Y2751" s="61">
        <f t="shared" si="305"/>
        <v>349400</v>
      </c>
      <c r="Z2751" s="61">
        <v>0</v>
      </c>
      <c r="AA2751" s="61">
        <f t="shared" si="306"/>
        <v>349400</v>
      </c>
      <c r="AB2751" s="136">
        <v>0.01</v>
      </c>
      <c r="AC2751" s="148">
        <f t="shared" si="304"/>
        <v>34.94</v>
      </c>
    </row>
    <row r="2752" spans="1:29" ht="18" x14ac:dyDescent="0.35">
      <c r="A2752" s="10">
        <v>51</v>
      </c>
      <c r="B2752" s="142"/>
      <c r="C2752" s="142" t="s">
        <v>213</v>
      </c>
      <c r="D2752" s="94" t="s">
        <v>51</v>
      </c>
      <c r="E2752" s="94">
        <v>6215</v>
      </c>
      <c r="F2752" s="94">
        <v>2</v>
      </c>
      <c r="G2752" s="94">
        <v>3</v>
      </c>
      <c r="H2752" s="94">
        <v>56</v>
      </c>
      <c r="I2752" s="94">
        <v>1</v>
      </c>
      <c r="J2752" s="11">
        <f t="shared" si="300"/>
        <v>1156</v>
      </c>
      <c r="K2752" s="101">
        <v>100</v>
      </c>
      <c r="L2752" s="141">
        <f t="shared" si="301"/>
        <v>115600</v>
      </c>
      <c r="M2752" s="96"/>
      <c r="N2752" s="96"/>
      <c r="O2752" s="94"/>
      <c r="P2752" s="94"/>
      <c r="Q2752" s="94"/>
      <c r="R2752" s="94"/>
      <c r="S2752" s="61"/>
      <c r="T2752" s="61"/>
      <c r="U2752" s="94"/>
      <c r="V2752" s="94"/>
      <c r="W2752" s="61"/>
      <c r="X2752" s="61"/>
      <c r="Y2752" s="61">
        <f t="shared" si="305"/>
        <v>115600</v>
      </c>
      <c r="Z2752" s="61">
        <v>0</v>
      </c>
      <c r="AA2752" s="61">
        <f t="shared" si="306"/>
        <v>115600</v>
      </c>
      <c r="AB2752" s="136">
        <v>0.01</v>
      </c>
      <c r="AC2752" s="148">
        <f t="shared" si="304"/>
        <v>11.56</v>
      </c>
    </row>
    <row r="2753" spans="1:29" ht="18" x14ac:dyDescent="0.35">
      <c r="A2753" s="10">
        <v>52</v>
      </c>
      <c r="B2753" s="142"/>
      <c r="C2753" s="142" t="s">
        <v>725</v>
      </c>
      <c r="D2753" s="94" t="s">
        <v>51</v>
      </c>
      <c r="E2753" s="94">
        <v>2854</v>
      </c>
      <c r="F2753" s="94">
        <v>19</v>
      </c>
      <c r="G2753" s="94">
        <v>0</v>
      </c>
      <c r="H2753" s="94">
        <v>13</v>
      </c>
      <c r="I2753" s="94">
        <v>1</v>
      </c>
      <c r="J2753" s="11">
        <f t="shared" si="300"/>
        <v>7613</v>
      </c>
      <c r="K2753" s="101">
        <v>100</v>
      </c>
      <c r="L2753" s="141">
        <f t="shared" si="301"/>
        <v>761300</v>
      </c>
      <c r="M2753" s="140"/>
      <c r="N2753" s="96"/>
      <c r="O2753" s="94"/>
      <c r="P2753" s="94"/>
      <c r="Q2753" s="94"/>
      <c r="R2753" s="94"/>
      <c r="S2753" s="61"/>
      <c r="T2753" s="61"/>
      <c r="U2753" s="94"/>
      <c r="V2753" s="94"/>
      <c r="W2753" s="61"/>
      <c r="X2753" s="61"/>
      <c r="Y2753" s="61">
        <f t="shared" si="305"/>
        <v>761300</v>
      </c>
      <c r="Z2753" s="61">
        <v>0</v>
      </c>
      <c r="AA2753" s="61">
        <f t="shared" si="306"/>
        <v>761300</v>
      </c>
      <c r="AB2753" s="136">
        <v>0.01</v>
      </c>
      <c r="AC2753" s="148">
        <f t="shared" si="304"/>
        <v>76.13</v>
      </c>
    </row>
    <row r="2754" spans="1:29" ht="18" x14ac:dyDescent="0.35">
      <c r="A2754" s="10">
        <v>53</v>
      </c>
      <c r="B2754" s="142"/>
      <c r="C2754" s="142" t="s">
        <v>726</v>
      </c>
      <c r="D2754" s="94" t="s">
        <v>51</v>
      </c>
      <c r="E2754" s="94">
        <v>4616</v>
      </c>
      <c r="F2754" s="94">
        <v>5</v>
      </c>
      <c r="G2754" s="94">
        <v>1</v>
      </c>
      <c r="H2754" s="94">
        <v>36</v>
      </c>
      <c r="I2754" s="94">
        <v>1</v>
      </c>
      <c r="J2754" s="11">
        <f t="shared" si="300"/>
        <v>2136</v>
      </c>
      <c r="K2754" s="101">
        <v>100</v>
      </c>
      <c r="L2754" s="141">
        <f t="shared" si="301"/>
        <v>213600</v>
      </c>
      <c r="M2754" s="96" t="s">
        <v>37</v>
      </c>
      <c r="N2754" s="96" t="s">
        <v>38</v>
      </c>
      <c r="O2754" s="94" t="s">
        <v>39</v>
      </c>
      <c r="P2754" s="94" t="s">
        <v>40</v>
      </c>
      <c r="Q2754" s="94">
        <v>135</v>
      </c>
      <c r="R2754" s="94">
        <v>100</v>
      </c>
      <c r="S2754" s="61">
        <v>6550</v>
      </c>
      <c r="T2754" s="61">
        <v>884250</v>
      </c>
      <c r="U2754" s="94">
        <v>30</v>
      </c>
      <c r="V2754" s="94">
        <v>50</v>
      </c>
      <c r="W2754" s="61">
        <v>442125</v>
      </c>
      <c r="X2754" s="61">
        <v>442125</v>
      </c>
      <c r="Y2754" s="61">
        <v>445500</v>
      </c>
      <c r="Z2754" s="61">
        <v>10</v>
      </c>
      <c r="AA2754" s="61">
        <v>0</v>
      </c>
      <c r="AB2754" s="136">
        <v>0.02</v>
      </c>
      <c r="AC2754" s="148">
        <f t="shared" si="304"/>
        <v>0</v>
      </c>
    </row>
    <row r="2755" spans="1:29" ht="18" x14ac:dyDescent="0.35">
      <c r="A2755" s="10"/>
      <c r="B2755" s="142"/>
      <c r="C2755" s="142"/>
      <c r="D2755" s="94"/>
      <c r="E2755" s="94"/>
      <c r="F2755" s="94"/>
      <c r="G2755" s="94"/>
      <c r="H2755" s="94"/>
      <c r="I2755" s="94"/>
      <c r="J2755" s="11"/>
      <c r="K2755" s="101"/>
      <c r="L2755" s="141"/>
      <c r="M2755" s="96" t="s">
        <v>41</v>
      </c>
      <c r="N2755" s="96"/>
      <c r="O2755" s="94"/>
      <c r="P2755" s="94"/>
      <c r="Q2755" s="94"/>
      <c r="R2755" s="94"/>
      <c r="S2755" s="61"/>
      <c r="T2755" s="61"/>
      <c r="U2755" s="94"/>
      <c r="V2755" s="94"/>
      <c r="W2755" s="61"/>
      <c r="X2755" s="61"/>
      <c r="Y2755" s="61">
        <v>206850</v>
      </c>
      <c r="Z2755" s="61">
        <v>0</v>
      </c>
      <c r="AA2755" s="61">
        <v>206850</v>
      </c>
      <c r="AB2755" s="136">
        <v>0.01</v>
      </c>
      <c r="AC2755" s="148">
        <f t="shared" si="304"/>
        <v>20.684999999999999</v>
      </c>
    </row>
    <row r="2756" spans="1:29" ht="18" x14ac:dyDescent="0.35">
      <c r="A2756" s="10">
        <v>54</v>
      </c>
      <c r="B2756" s="142"/>
      <c r="C2756" s="142" t="s">
        <v>727</v>
      </c>
      <c r="D2756" s="94" t="s">
        <v>51</v>
      </c>
      <c r="E2756" s="94">
        <v>3474</v>
      </c>
      <c r="F2756" s="94">
        <v>19</v>
      </c>
      <c r="G2756" s="94">
        <v>0</v>
      </c>
      <c r="H2756" s="94">
        <v>2</v>
      </c>
      <c r="I2756" s="94">
        <v>1</v>
      </c>
      <c r="J2756" s="11">
        <f t="shared" si="300"/>
        <v>7602</v>
      </c>
      <c r="K2756" s="101">
        <v>100</v>
      </c>
      <c r="L2756" s="141">
        <f t="shared" si="301"/>
        <v>760200</v>
      </c>
      <c r="M2756" s="96"/>
      <c r="N2756" s="96"/>
      <c r="O2756" s="94"/>
      <c r="P2756" s="94"/>
      <c r="Q2756" s="94"/>
      <c r="R2756" s="94"/>
      <c r="S2756" s="61"/>
      <c r="T2756" s="61"/>
      <c r="U2756" s="94"/>
      <c r="V2756" s="94"/>
      <c r="W2756" s="61"/>
      <c r="X2756" s="61"/>
      <c r="Y2756" s="61">
        <f t="shared" ref="Y2756:Y2761" si="307">L2756</f>
        <v>760200</v>
      </c>
      <c r="Z2756" s="61">
        <v>0</v>
      </c>
      <c r="AA2756" s="61">
        <f t="shared" ref="AA2756:AA2761" si="308">Y2756</f>
        <v>760200</v>
      </c>
      <c r="AB2756" s="136">
        <v>0.01</v>
      </c>
      <c r="AC2756" s="148">
        <f t="shared" si="304"/>
        <v>76.02</v>
      </c>
    </row>
    <row r="2757" spans="1:29" ht="18" x14ac:dyDescent="0.35">
      <c r="A2757" s="10">
        <v>55</v>
      </c>
      <c r="B2757" s="142"/>
      <c r="C2757" s="142" t="s">
        <v>728</v>
      </c>
      <c r="D2757" s="94" t="s">
        <v>51</v>
      </c>
      <c r="E2757" s="94">
        <v>4059</v>
      </c>
      <c r="F2757" s="94">
        <v>14</v>
      </c>
      <c r="G2757" s="94">
        <v>1</v>
      </c>
      <c r="H2757" s="94">
        <v>53</v>
      </c>
      <c r="I2757" s="94">
        <v>1</v>
      </c>
      <c r="J2757" s="11">
        <f t="shared" si="300"/>
        <v>5753</v>
      </c>
      <c r="K2757" s="101">
        <v>100</v>
      </c>
      <c r="L2757" s="141">
        <f t="shared" si="301"/>
        <v>575300</v>
      </c>
      <c r="M2757" s="140"/>
      <c r="N2757" s="96"/>
      <c r="O2757" s="94"/>
      <c r="P2757" s="94"/>
      <c r="Q2757" s="94"/>
      <c r="R2757" s="94"/>
      <c r="S2757" s="61"/>
      <c r="T2757" s="61"/>
      <c r="U2757" s="94"/>
      <c r="V2757" s="94"/>
      <c r="W2757" s="61"/>
      <c r="X2757" s="61"/>
      <c r="Y2757" s="61">
        <f t="shared" si="307"/>
        <v>575300</v>
      </c>
      <c r="Z2757" s="61">
        <v>0</v>
      </c>
      <c r="AA2757" s="61">
        <f t="shared" si="308"/>
        <v>575300</v>
      </c>
      <c r="AB2757" s="136">
        <v>0.01</v>
      </c>
      <c r="AC2757" s="148">
        <f t="shared" si="304"/>
        <v>57.53</v>
      </c>
    </row>
    <row r="2758" spans="1:29" ht="18" x14ac:dyDescent="0.35">
      <c r="A2758" s="10">
        <v>56</v>
      </c>
      <c r="B2758" s="143"/>
      <c r="C2758" s="143" t="s">
        <v>729</v>
      </c>
      <c r="D2758" s="94" t="s">
        <v>51</v>
      </c>
      <c r="E2758" s="94">
        <v>2909</v>
      </c>
      <c r="F2758" s="94">
        <v>13</v>
      </c>
      <c r="G2758" s="94">
        <v>2</v>
      </c>
      <c r="H2758" s="94">
        <v>13</v>
      </c>
      <c r="I2758" s="94">
        <v>1</v>
      </c>
      <c r="J2758" s="11">
        <f t="shared" si="300"/>
        <v>5413</v>
      </c>
      <c r="K2758" s="101">
        <v>100</v>
      </c>
      <c r="L2758" s="141">
        <f t="shared" si="301"/>
        <v>541300</v>
      </c>
      <c r="M2758" s="96"/>
      <c r="N2758" s="96"/>
      <c r="O2758" s="94"/>
      <c r="P2758" s="94"/>
      <c r="Q2758" s="94"/>
      <c r="R2758" s="94"/>
      <c r="S2758" s="61"/>
      <c r="T2758" s="61"/>
      <c r="U2758" s="94"/>
      <c r="V2758" s="94"/>
      <c r="W2758" s="61"/>
      <c r="X2758" s="61"/>
      <c r="Y2758" s="61">
        <f t="shared" si="307"/>
        <v>541300</v>
      </c>
      <c r="Z2758" s="61">
        <v>0</v>
      </c>
      <c r="AA2758" s="61">
        <f t="shared" si="308"/>
        <v>541300</v>
      </c>
      <c r="AB2758" s="136">
        <v>0.01</v>
      </c>
      <c r="AC2758" s="148">
        <f t="shared" si="304"/>
        <v>54.13</v>
      </c>
    </row>
    <row r="2759" spans="1:29" ht="18" x14ac:dyDescent="0.35">
      <c r="A2759" s="10">
        <v>57</v>
      </c>
      <c r="B2759" s="142"/>
      <c r="C2759" s="142" t="s">
        <v>730</v>
      </c>
      <c r="D2759" s="94" t="s">
        <v>51</v>
      </c>
      <c r="E2759" s="94">
        <v>5169</v>
      </c>
      <c r="F2759" s="94">
        <v>27</v>
      </c>
      <c r="G2759" s="94">
        <v>1</v>
      </c>
      <c r="H2759" s="94">
        <v>99</v>
      </c>
      <c r="I2759" s="94">
        <v>1</v>
      </c>
      <c r="J2759" s="11">
        <f t="shared" si="300"/>
        <v>10999</v>
      </c>
      <c r="K2759" s="101">
        <v>100</v>
      </c>
      <c r="L2759" s="141">
        <f t="shared" si="301"/>
        <v>1099900</v>
      </c>
      <c r="M2759" s="96"/>
      <c r="N2759" s="96"/>
      <c r="O2759" s="94"/>
      <c r="P2759" s="94"/>
      <c r="Q2759" s="94"/>
      <c r="R2759" s="94"/>
      <c r="S2759" s="61"/>
      <c r="T2759" s="61"/>
      <c r="U2759" s="94"/>
      <c r="V2759" s="94"/>
      <c r="W2759" s="61"/>
      <c r="X2759" s="61"/>
      <c r="Y2759" s="61">
        <f t="shared" si="307"/>
        <v>1099900</v>
      </c>
      <c r="Z2759" s="61">
        <v>0</v>
      </c>
      <c r="AA2759" s="61">
        <f t="shared" si="308"/>
        <v>1099900</v>
      </c>
      <c r="AB2759" s="136">
        <v>0.01</v>
      </c>
      <c r="AC2759" s="148">
        <f t="shared" ref="AC2759:AC2822" si="309">AA2759*AB2759/100</f>
        <v>109.99</v>
      </c>
    </row>
    <row r="2760" spans="1:29" ht="18" x14ac:dyDescent="0.35">
      <c r="A2760" s="10">
        <v>58</v>
      </c>
      <c r="B2760" s="142"/>
      <c r="C2760" s="142" t="s">
        <v>731</v>
      </c>
      <c r="D2760" s="94" t="s">
        <v>51</v>
      </c>
      <c r="E2760" s="94">
        <v>2309</v>
      </c>
      <c r="F2760" s="94">
        <v>46</v>
      </c>
      <c r="G2760" s="94">
        <v>3</v>
      </c>
      <c r="H2760" s="94">
        <v>36</v>
      </c>
      <c r="I2760" s="94">
        <v>1</v>
      </c>
      <c r="J2760" s="11">
        <f t="shared" si="300"/>
        <v>18736</v>
      </c>
      <c r="K2760" s="101">
        <v>280</v>
      </c>
      <c r="L2760" s="141">
        <f t="shared" si="301"/>
        <v>5246080</v>
      </c>
      <c r="M2760" s="140"/>
      <c r="N2760" s="96"/>
      <c r="O2760" s="94"/>
      <c r="P2760" s="94"/>
      <c r="Q2760" s="94"/>
      <c r="R2760" s="94"/>
      <c r="S2760" s="61"/>
      <c r="T2760" s="61"/>
      <c r="U2760" s="94"/>
      <c r="V2760" s="94"/>
      <c r="W2760" s="61"/>
      <c r="X2760" s="61"/>
      <c r="Y2760" s="61">
        <f t="shared" si="307"/>
        <v>5246080</v>
      </c>
      <c r="Z2760" s="61">
        <v>0</v>
      </c>
      <c r="AA2760" s="61">
        <f t="shared" si="308"/>
        <v>5246080</v>
      </c>
      <c r="AB2760" s="136">
        <v>0.01</v>
      </c>
      <c r="AC2760" s="148">
        <f t="shared" si="309"/>
        <v>524.60800000000006</v>
      </c>
    </row>
    <row r="2761" spans="1:29" ht="18" x14ac:dyDescent="0.35">
      <c r="A2761" s="10">
        <v>59</v>
      </c>
      <c r="B2761" s="142"/>
      <c r="C2761" s="142" t="s">
        <v>732</v>
      </c>
      <c r="D2761" s="94" t="s">
        <v>51</v>
      </c>
      <c r="E2761" s="94">
        <v>8902</v>
      </c>
      <c r="F2761" s="94">
        <v>48</v>
      </c>
      <c r="G2761" s="94">
        <v>0</v>
      </c>
      <c r="H2761" s="94">
        <v>18</v>
      </c>
      <c r="I2761" s="94">
        <v>1</v>
      </c>
      <c r="J2761" s="11">
        <f t="shared" si="300"/>
        <v>19218</v>
      </c>
      <c r="K2761" s="101">
        <v>100</v>
      </c>
      <c r="L2761" s="141">
        <f t="shared" si="301"/>
        <v>1921800</v>
      </c>
      <c r="M2761" s="96"/>
      <c r="N2761" s="96"/>
      <c r="O2761" s="94"/>
      <c r="P2761" s="94"/>
      <c r="Q2761" s="94"/>
      <c r="R2761" s="94"/>
      <c r="S2761" s="61"/>
      <c r="T2761" s="61"/>
      <c r="U2761" s="94"/>
      <c r="V2761" s="94"/>
      <c r="W2761" s="61"/>
      <c r="X2761" s="61"/>
      <c r="Y2761" s="61">
        <f t="shared" si="307"/>
        <v>1921800</v>
      </c>
      <c r="Z2761" s="61">
        <v>0</v>
      </c>
      <c r="AA2761" s="61">
        <f t="shared" si="308"/>
        <v>1921800</v>
      </c>
      <c r="AB2761" s="136">
        <v>0.01</v>
      </c>
      <c r="AC2761" s="148">
        <f t="shared" si="309"/>
        <v>192.18</v>
      </c>
    </row>
    <row r="2762" spans="1:29" ht="18" x14ac:dyDescent="0.35">
      <c r="A2762" s="10">
        <v>60</v>
      </c>
      <c r="B2762" s="142"/>
      <c r="C2762" s="142" t="s">
        <v>733</v>
      </c>
      <c r="D2762" s="94" t="s">
        <v>51</v>
      </c>
      <c r="E2762" s="94">
        <v>2893</v>
      </c>
      <c r="F2762" s="94">
        <v>37</v>
      </c>
      <c r="G2762" s="94">
        <v>2</v>
      </c>
      <c r="H2762" s="94">
        <v>72</v>
      </c>
      <c r="I2762" s="94">
        <v>1</v>
      </c>
      <c r="J2762" s="11">
        <f t="shared" si="300"/>
        <v>15072</v>
      </c>
      <c r="K2762" s="101">
        <v>280</v>
      </c>
      <c r="L2762" s="141">
        <f t="shared" si="301"/>
        <v>4220160</v>
      </c>
      <c r="M2762" s="96" t="s">
        <v>37</v>
      </c>
      <c r="N2762" s="96" t="s">
        <v>38</v>
      </c>
      <c r="O2762" s="94" t="s">
        <v>39</v>
      </c>
      <c r="P2762" s="94" t="s">
        <v>40</v>
      </c>
      <c r="Q2762" s="94">
        <v>64</v>
      </c>
      <c r="R2762" s="94">
        <v>100</v>
      </c>
      <c r="S2762" s="61">
        <v>6550</v>
      </c>
      <c r="T2762" s="61">
        <v>419200</v>
      </c>
      <c r="U2762" s="94">
        <v>20</v>
      </c>
      <c r="V2762" s="94">
        <v>30</v>
      </c>
      <c r="W2762" s="61">
        <v>293440</v>
      </c>
      <c r="X2762" s="61">
        <v>293440</v>
      </c>
      <c r="Y2762" s="61">
        <v>297920</v>
      </c>
      <c r="Z2762" s="61">
        <v>10</v>
      </c>
      <c r="AA2762" s="61">
        <v>0</v>
      </c>
      <c r="AB2762" s="136">
        <v>0.02</v>
      </c>
      <c r="AC2762" s="148">
        <f t="shared" si="309"/>
        <v>0</v>
      </c>
    </row>
    <row r="2763" spans="1:29" ht="18" x14ac:dyDescent="0.35">
      <c r="A2763" s="10"/>
      <c r="B2763" s="142"/>
      <c r="C2763" s="142"/>
      <c r="D2763" s="94"/>
      <c r="E2763" s="94"/>
      <c r="F2763" s="94"/>
      <c r="G2763" s="94"/>
      <c r="H2763" s="94"/>
      <c r="I2763" s="94"/>
      <c r="J2763" s="11"/>
      <c r="K2763" s="101"/>
      <c r="L2763" s="141"/>
      <c r="M2763" s="140" t="s">
        <v>41</v>
      </c>
      <c r="N2763" s="96"/>
      <c r="O2763" s="94"/>
      <c r="P2763" s="94"/>
      <c r="Q2763" s="94"/>
      <c r="R2763" s="94"/>
      <c r="S2763" s="61"/>
      <c r="T2763" s="61"/>
      <c r="U2763" s="94"/>
      <c r="V2763" s="94"/>
      <c r="W2763" s="61"/>
      <c r="X2763" s="61"/>
      <c r="Y2763" s="61">
        <v>4215680</v>
      </c>
      <c r="Z2763" s="61">
        <v>0</v>
      </c>
      <c r="AA2763" s="61">
        <v>4215680</v>
      </c>
      <c r="AB2763" s="136">
        <v>0.01</v>
      </c>
      <c r="AC2763" s="148">
        <f t="shared" si="309"/>
        <v>421.56800000000004</v>
      </c>
    </row>
    <row r="2764" spans="1:29" ht="18" x14ac:dyDescent="0.35">
      <c r="A2764" s="10">
        <v>61</v>
      </c>
      <c r="B2764" s="142"/>
      <c r="C2764" s="142" t="s">
        <v>734</v>
      </c>
      <c r="D2764" s="94" t="s">
        <v>51</v>
      </c>
      <c r="E2764" s="94">
        <v>10160</v>
      </c>
      <c r="F2764" s="94">
        <v>22</v>
      </c>
      <c r="G2764" s="94">
        <v>0</v>
      </c>
      <c r="H2764" s="94">
        <v>19</v>
      </c>
      <c r="I2764" s="94">
        <v>1</v>
      </c>
      <c r="J2764" s="11">
        <f t="shared" si="300"/>
        <v>8819</v>
      </c>
      <c r="K2764" s="101">
        <v>100</v>
      </c>
      <c r="L2764" s="141">
        <f t="shared" si="301"/>
        <v>881900</v>
      </c>
      <c r="M2764" s="140"/>
      <c r="N2764" s="96"/>
      <c r="O2764" s="94"/>
      <c r="P2764" s="94"/>
      <c r="Q2764" s="94"/>
      <c r="R2764" s="94"/>
      <c r="S2764" s="61"/>
      <c r="T2764" s="61"/>
      <c r="U2764" s="94"/>
      <c r="V2764" s="94"/>
      <c r="W2764" s="61"/>
      <c r="X2764" s="61"/>
      <c r="Y2764" s="61">
        <f>L2764</f>
        <v>881900</v>
      </c>
      <c r="Z2764" s="61">
        <v>0</v>
      </c>
      <c r="AA2764" s="61">
        <f>Y2764</f>
        <v>881900</v>
      </c>
      <c r="AB2764" s="136">
        <v>0.01</v>
      </c>
      <c r="AC2764" s="148">
        <f t="shared" si="309"/>
        <v>88.19</v>
      </c>
    </row>
    <row r="2765" spans="1:29" ht="18" x14ac:dyDescent="0.35">
      <c r="A2765" s="10">
        <v>62</v>
      </c>
      <c r="B2765" s="142"/>
      <c r="C2765" s="142" t="s">
        <v>735</v>
      </c>
      <c r="D2765" s="94" t="s">
        <v>51</v>
      </c>
      <c r="E2765" s="94" t="s">
        <v>736</v>
      </c>
      <c r="F2765" s="94">
        <v>12</v>
      </c>
      <c r="G2765" s="94">
        <v>0</v>
      </c>
      <c r="H2765" s="94">
        <v>77</v>
      </c>
      <c r="I2765" s="94">
        <v>1</v>
      </c>
      <c r="J2765" s="11">
        <f t="shared" si="300"/>
        <v>4877</v>
      </c>
      <c r="K2765" s="101">
        <v>100</v>
      </c>
      <c r="L2765" s="141">
        <f t="shared" si="301"/>
        <v>487700</v>
      </c>
      <c r="M2765" s="96"/>
      <c r="N2765" s="96"/>
      <c r="O2765" s="94"/>
      <c r="P2765" s="94"/>
      <c r="Q2765" s="94"/>
      <c r="R2765" s="94"/>
      <c r="S2765" s="61"/>
      <c r="T2765" s="61"/>
      <c r="U2765" s="94"/>
      <c r="V2765" s="94"/>
      <c r="W2765" s="61"/>
      <c r="X2765" s="61"/>
      <c r="Y2765" s="61">
        <f t="shared" ref="Y2765:Y2778" si="310">L2765</f>
        <v>487700</v>
      </c>
      <c r="Z2765" s="61">
        <v>0</v>
      </c>
      <c r="AA2765" s="61">
        <f t="shared" ref="AA2765:AA2778" si="311">Y2765</f>
        <v>487700</v>
      </c>
      <c r="AB2765" s="136">
        <v>0.01</v>
      </c>
      <c r="AC2765" s="148">
        <f t="shared" si="309"/>
        <v>48.77</v>
      </c>
    </row>
    <row r="2766" spans="1:29" ht="18" x14ac:dyDescent="0.35">
      <c r="A2766" s="10">
        <v>63</v>
      </c>
      <c r="B2766" s="142"/>
      <c r="C2766" s="142" t="s">
        <v>737</v>
      </c>
      <c r="D2766" s="94" t="s">
        <v>51</v>
      </c>
      <c r="E2766" s="94">
        <v>5232</v>
      </c>
      <c r="F2766" s="94">
        <v>8</v>
      </c>
      <c r="G2766" s="94">
        <v>2</v>
      </c>
      <c r="H2766" s="94">
        <v>68</v>
      </c>
      <c r="I2766" s="94">
        <v>1</v>
      </c>
      <c r="J2766" s="11">
        <f t="shared" si="300"/>
        <v>3468</v>
      </c>
      <c r="K2766" s="101">
        <v>100</v>
      </c>
      <c r="L2766" s="141">
        <f t="shared" si="301"/>
        <v>346800</v>
      </c>
      <c r="M2766" s="96"/>
      <c r="N2766" s="96"/>
      <c r="O2766" s="94"/>
      <c r="P2766" s="94"/>
      <c r="Q2766" s="94"/>
      <c r="R2766" s="94"/>
      <c r="S2766" s="61"/>
      <c r="T2766" s="61"/>
      <c r="U2766" s="94"/>
      <c r="V2766" s="94"/>
      <c r="W2766" s="61"/>
      <c r="X2766" s="61"/>
      <c r="Y2766" s="61">
        <f t="shared" si="310"/>
        <v>346800</v>
      </c>
      <c r="Z2766" s="61">
        <v>0</v>
      </c>
      <c r="AA2766" s="61">
        <f t="shared" si="311"/>
        <v>346800</v>
      </c>
      <c r="AB2766" s="136">
        <v>0.01</v>
      </c>
      <c r="AC2766" s="148">
        <f t="shared" si="309"/>
        <v>34.68</v>
      </c>
    </row>
    <row r="2767" spans="1:29" ht="18" x14ac:dyDescent="0.35">
      <c r="A2767" s="10">
        <v>64</v>
      </c>
      <c r="B2767" s="142"/>
      <c r="C2767" s="142" t="s">
        <v>738</v>
      </c>
      <c r="D2767" s="94" t="s">
        <v>51</v>
      </c>
      <c r="E2767" s="94">
        <v>5231</v>
      </c>
      <c r="F2767" s="94">
        <v>4</v>
      </c>
      <c r="G2767" s="94">
        <v>3</v>
      </c>
      <c r="H2767" s="94">
        <v>98</v>
      </c>
      <c r="I2767" s="94">
        <v>1</v>
      </c>
      <c r="J2767" s="11">
        <f t="shared" si="300"/>
        <v>1998</v>
      </c>
      <c r="K2767" s="101">
        <v>100</v>
      </c>
      <c r="L2767" s="141">
        <f t="shared" si="301"/>
        <v>199800</v>
      </c>
      <c r="M2767" s="140"/>
      <c r="N2767" s="96"/>
      <c r="O2767" s="94"/>
      <c r="P2767" s="94"/>
      <c r="Q2767" s="94"/>
      <c r="R2767" s="94"/>
      <c r="S2767" s="61"/>
      <c r="T2767" s="61"/>
      <c r="U2767" s="94"/>
      <c r="V2767" s="94"/>
      <c r="W2767" s="61"/>
      <c r="X2767" s="61"/>
      <c r="Y2767" s="61">
        <f t="shared" si="310"/>
        <v>199800</v>
      </c>
      <c r="Z2767" s="61">
        <v>0</v>
      </c>
      <c r="AA2767" s="61">
        <f t="shared" si="311"/>
        <v>199800</v>
      </c>
      <c r="AB2767" s="136">
        <v>0.01</v>
      </c>
      <c r="AC2767" s="148">
        <f t="shared" si="309"/>
        <v>19.98</v>
      </c>
    </row>
    <row r="2768" spans="1:29" ht="18" x14ac:dyDescent="0.35">
      <c r="A2768" s="10">
        <v>65</v>
      </c>
      <c r="B2768" s="142"/>
      <c r="C2768" s="142" t="s">
        <v>739</v>
      </c>
      <c r="D2768" s="94" t="s">
        <v>51</v>
      </c>
      <c r="E2768" s="94">
        <v>4499</v>
      </c>
      <c r="F2768" s="94">
        <v>18</v>
      </c>
      <c r="G2768" s="94">
        <v>0</v>
      </c>
      <c r="H2768" s="94">
        <v>23</v>
      </c>
      <c r="I2768" s="94">
        <v>1</v>
      </c>
      <c r="J2768" s="11">
        <f t="shared" ref="J2768:J2833" si="312">F2768*400+G2768*100+H2768</f>
        <v>7223</v>
      </c>
      <c r="K2768" s="101">
        <v>100</v>
      </c>
      <c r="L2768" s="141">
        <f t="shared" ref="L2768:L2833" si="313">J2768*K2768</f>
        <v>722300</v>
      </c>
      <c r="M2768" s="96"/>
      <c r="N2768" s="96"/>
      <c r="O2768" s="94"/>
      <c r="P2768" s="94"/>
      <c r="Q2768" s="94"/>
      <c r="R2768" s="94"/>
      <c r="S2768" s="61"/>
      <c r="T2768" s="61"/>
      <c r="U2768" s="94"/>
      <c r="V2768" s="94"/>
      <c r="W2768" s="61"/>
      <c r="X2768" s="61"/>
      <c r="Y2768" s="61">
        <f t="shared" si="310"/>
        <v>722300</v>
      </c>
      <c r="Z2768" s="61">
        <v>0</v>
      </c>
      <c r="AA2768" s="61">
        <f t="shared" si="311"/>
        <v>722300</v>
      </c>
      <c r="AB2768" s="136">
        <v>0.01</v>
      </c>
      <c r="AC2768" s="148">
        <f t="shared" si="309"/>
        <v>72.23</v>
      </c>
    </row>
    <row r="2769" spans="1:29" ht="18" x14ac:dyDescent="0.35">
      <c r="A2769" s="10">
        <v>66</v>
      </c>
      <c r="B2769" s="143"/>
      <c r="C2769" s="143" t="s">
        <v>740</v>
      </c>
      <c r="D2769" s="94" t="s">
        <v>51</v>
      </c>
      <c r="E2769" s="94">
        <v>10333</v>
      </c>
      <c r="F2769" s="94">
        <v>18</v>
      </c>
      <c r="G2769" s="94">
        <v>0</v>
      </c>
      <c r="H2769" s="94">
        <v>0</v>
      </c>
      <c r="I2769" s="94">
        <v>1</v>
      </c>
      <c r="J2769" s="11">
        <f t="shared" si="312"/>
        <v>7200</v>
      </c>
      <c r="K2769" s="101">
        <v>100</v>
      </c>
      <c r="L2769" s="141">
        <f t="shared" si="313"/>
        <v>720000</v>
      </c>
      <c r="M2769" s="96"/>
      <c r="N2769" s="96"/>
      <c r="O2769" s="94"/>
      <c r="P2769" s="94"/>
      <c r="Q2769" s="94"/>
      <c r="R2769" s="94"/>
      <c r="S2769" s="61"/>
      <c r="T2769" s="61"/>
      <c r="U2769" s="94"/>
      <c r="V2769" s="94"/>
      <c r="W2769" s="61"/>
      <c r="X2769" s="61"/>
      <c r="Y2769" s="61">
        <f t="shared" si="310"/>
        <v>720000</v>
      </c>
      <c r="Z2769" s="61">
        <v>0</v>
      </c>
      <c r="AA2769" s="61">
        <f t="shared" si="311"/>
        <v>720000</v>
      </c>
      <c r="AB2769" s="136">
        <v>0.01</v>
      </c>
      <c r="AC2769" s="148">
        <f t="shared" si="309"/>
        <v>72</v>
      </c>
    </row>
    <row r="2770" spans="1:29" ht="18" x14ac:dyDescent="0.35">
      <c r="A2770" s="10">
        <v>67</v>
      </c>
      <c r="B2770" s="142"/>
      <c r="C2770" s="142" t="s">
        <v>741</v>
      </c>
      <c r="D2770" s="94" t="s">
        <v>51</v>
      </c>
      <c r="E2770" s="94">
        <v>6915</v>
      </c>
      <c r="F2770" s="94">
        <v>3</v>
      </c>
      <c r="G2770" s="94">
        <v>0</v>
      </c>
      <c r="H2770" s="94">
        <v>95</v>
      </c>
      <c r="I2770" s="94">
        <v>1</v>
      </c>
      <c r="J2770" s="11">
        <f t="shared" si="312"/>
        <v>1295</v>
      </c>
      <c r="K2770" s="101">
        <v>100</v>
      </c>
      <c r="L2770" s="141">
        <f t="shared" si="313"/>
        <v>129500</v>
      </c>
      <c r="M2770" s="140"/>
      <c r="N2770" s="96"/>
      <c r="O2770" s="94"/>
      <c r="P2770" s="94"/>
      <c r="Q2770" s="94"/>
      <c r="R2770" s="94"/>
      <c r="S2770" s="61"/>
      <c r="T2770" s="61"/>
      <c r="U2770" s="94"/>
      <c r="V2770" s="94"/>
      <c r="W2770" s="61"/>
      <c r="X2770" s="61"/>
      <c r="Y2770" s="61">
        <f t="shared" si="310"/>
        <v>129500</v>
      </c>
      <c r="Z2770" s="61">
        <v>0</v>
      </c>
      <c r="AA2770" s="61">
        <f t="shared" si="311"/>
        <v>129500</v>
      </c>
      <c r="AB2770" s="136">
        <v>0.01</v>
      </c>
      <c r="AC2770" s="148">
        <f t="shared" si="309"/>
        <v>12.95</v>
      </c>
    </row>
    <row r="2771" spans="1:29" ht="18" x14ac:dyDescent="0.35">
      <c r="A2771" s="10">
        <v>68</v>
      </c>
      <c r="B2771" s="142"/>
      <c r="C2771" s="142" t="s">
        <v>742</v>
      </c>
      <c r="D2771" s="94" t="s">
        <v>51</v>
      </c>
      <c r="E2771" s="94">
        <v>2936</v>
      </c>
      <c r="F2771" s="94">
        <v>14</v>
      </c>
      <c r="G2771" s="94">
        <v>1</v>
      </c>
      <c r="H2771" s="94">
        <v>85</v>
      </c>
      <c r="I2771" s="94">
        <v>1</v>
      </c>
      <c r="J2771" s="11">
        <f t="shared" si="312"/>
        <v>5785</v>
      </c>
      <c r="K2771" s="101">
        <v>280</v>
      </c>
      <c r="L2771" s="141">
        <f t="shared" si="313"/>
        <v>1619800</v>
      </c>
      <c r="M2771" s="96"/>
      <c r="N2771" s="96"/>
      <c r="O2771" s="94"/>
      <c r="P2771" s="94"/>
      <c r="Q2771" s="94"/>
      <c r="R2771" s="94"/>
      <c r="S2771" s="61"/>
      <c r="T2771" s="61"/>
      <c r="U2771" s="94"/>
      <c r="V2771" s="94"/>
      <c r="W2771" s="61"/>
      <c r="X2771" s="61"/>
      <c r="Y2771" s="61">
        <f t="shared" si="310"/>
        <v>1619800</v>
      </c>
      <c r="Z2771" s="61">
        <v>0</v>
      </c>
      <c r="AA2771" s="61">
        <f t="shared" si="311"/>
        <v>1619800</v>
      </c>
      <c r="AB2771" s="136">
        <v>0.01</v>
      </c>
      <c r="AC2771" s="148">
        <f t="shared" si="309"/>
        <v>161.97999999999999</v>
      </c>
    </row>
    <row r="2772" spans="1:29" ht="18" x14ac:dyDescent="0.35">
      <c r="A2772" s="10">
        <v>69</v>
      </c>
      <c r="B2772" s="142"/>
      <c r="C2772" s="142" t="s">
        <v>743</v>
      </c>
      <c r="D2772" s="94" t="s">
        <v>51</v>
      </c>
      <c r="E2772" s="94">
        <v>7817</v>
      </c>
      <c r="F2772" s="94">
        <v>31</v>
      </c>
      <c r="G2772" s="94">
        <v>2</v>
      </c>
      <c r="H2772" s="94">
        <v>80</v>
      </c>
      <c r="I2772" s="94">
        <v>1</v>
      </c>
      <c r="J2772" s="11">
        <f t="shared" si="312"/>
        <v>12680</v>
      </c>
      <c r="K2772" s="101">
        <v>100</v>
      </c>
      <c r="L2772" s="141">
        <f t="shared" si="313"/>
        <v>1268000</v>
      </c>
      <c r="M2772" s="96"/>
      <c r="N2772" s="96"/>
      <c r="O2772" s="94"/>
      <c r="P2772" s="94"/>
      <c r="Q2772" s="94"/>
      <c r="R2772" s="94"/>
      <c r="S2772" s="61"/>
      <c r="T2772" s="61"/>
      <c r="U2772" s="94"/>
      <c r="V2772" s="94"/>
      <c r="W2772" s="61"/>
      <c r="X2772" s="61"/>
      <c r="Y2772" s="61">
        <f t="shared" si="310"/>
        <v>1268000</v>
      </c>
      <c r="Z2772" s="61">
        <v>0</v>
      </c>
      <c r="AA2772" s="61">
        <f t="shared" si="311"/>
        <v>1268000</v>
      </c>
      <c r="AB2772" s="136">
        <v>0.01</v>
      </c>
      <c r="AC2772" s="148">
        <f t="shared" si="309"/>
        <v>126.8</v>
      </c>
    </row>
    <row r="2773" spans="1:29" ht="18" x14ac:dyDescent="0.35">
      <c r="A2773" s="10">
        <v>70</v>
      </c>
      <c r="B2773" s="142"/>
      <c r="C2773" s="142" t="s">
        <v>744</v>
      </c>
      <c r="D2773" s="94" t="s">
        <v>51</v>
      </c>
      <c r="E2773" s="94">
        <v>5597</v>
      </c>
      <c r="F2773" s="94">
        <v>13</v>
      </c>
      <c r="G2773" s="94">
        <v>3</v>
      </c>
      <c r="H2773" s="94">
        <v>72</v>
      </c>
      <c r="I2773" s="94">
        <v>1</v>
      </c>
      <c r="J2773" s="11">
        <f t="shared" si="312"/>
        <v>5572</v>
      </c>
      <c r="K2773" s="101">
        <v>100</v>
      </c>
      <c r="L2773" s="141">
        <f t="shared" si="313"/>
        <v>557200</v>
      </c>
      <c r="M2773" s="140"/>
      <c r="N2773" s="96"/>
      <c r="O2773" s="94"/>
      <c r="P2773" s="94"/>
      <c r="Q2773" s="94"/>
      <c r="R2773" s="94"/>
      <c r="S2773" s="61"/>
      <c r="T2773" s="61"/>
      <c r="U2773" s="94"/>
      <c r="V2773" s="94"/>
      <c r="W2773" s="61"/>
      <c r="X2773" s="61"/>
      <c r="Y2773" s="61">
        <f t="shared" si="310"/>
        <v>557200</v>
      </c>
      <c r="Z2773" s="61">
        <v>0</v>
      </c>
      <c r="AA2773" s="61">
        <f t="shared" si="311"/>
        <v>557200</v>
      </c>
      <c r="AB2773" s="136">
        <v>0.01</v>
      </c>
      <c r="AC2773" s="148">
        <f t="shared" si="309"/>
        <v>55.72</v>
      </c>
    </row>
    <row r="2774" spans="1:29" ht="18" x14ac:dyDescent="0.35">
      <c r="A2774" s="10">
        <v>71</v>
      </c>
      <c r="B2774" s="142"/>
      <c r="C2774" s="142" t="s">
        <v>605</v>
      </c>
      <c r="D2774" s="94" t="s">
        <v>51</v>
      </c>
      <c r="E2774" s="94">
        <v>3607</v>
      </c>
      <c r="F2774" s="94">
        <v>11</v>
      </c>
      <c r="G2774" s="94">
        <v>0</v>
      </c>
      <c r="H2774" s="94">
        <v>42</v>
      </c>
      <c r="I2774" s="94">
        <v>1</v>
      </c>
      <c r="J2774" s="11">
        <f t="shared" si="312"/>
        <v>4442</v>
      </c>
      <c r="K2774" s="101">
        <v>100</v>
      </c>
      <c r="L2774" s="141">
        <f t="shared" si="313"/>
        <v>444200</v>
      </c>
      <c r="M2774" s="96"/>
      <c r="N2774" s="96"/>
      <c r="O2774" s="94"/>
      <c r="P2774" s="94"/>
      <c r="Q2774" s="94"/>
      <c r="R2774" s="94"/>
      <c r="S2774" s="61"/>
      <c r="T2774" s="61"/>
      <c r="U2774" s="94"/>
      <c r="V2774" s="94"/>
      <c r="W2774" s="61"/>
      <c r="X2774" s="61"/>
      <c r="Y2774" s="61">
        <f t="shared" si="310"/>
        <v>444200</v>
      </c>
      <c r="Z2774" s="61">
        <v>0</v>
      </c>
      <c r="AA2774" s="61">
        <f t="shared" si="311"/>
        <v>444200</v>
      </c>
      <c r="AB2774" s="136">
        <v>0.01</v>
      </c>
      <c r="AC2774" s="148">
        <f t="shared" si="309"/>
        <v>44.42</v>
      </c>
    </row>
    <row r="2775" spans="1:29" ht="18" x14ac:dyDescent="0.35">
      <c r="A2775" s="10">
        <v>72</v>
      </c>
      <c r="B2775" s="142"/>
      <c r="C2775" s="142" t="s">
        <v>745</v>
      </c>
      <c r="D2775" s="94" t="s">
        <v>51</v>
      </c>
      <c r="E2775" s="94">
        <v>5600</v>
      </c>
      <c r="F2775" s="94">
        <v>15</v>
      </c>
      <c r="G2775" s="94">
        <v>0</v>
      </c>
      <c r="H2775" s="94">
        <v>6</v>
      </c>
      <c r="I2775" s="94">
        <v>1</v>
      </c>
      <c r="J2775" s="11">
        <f t="shared" si="312"/>
        <v>6006</v>
      </c>
      <c r="K2775" s="101">
        <v>100</v>
      </c>
      <c r="L2775" s="141">
        <f t="shared" si="313"/>
        <v>600600</v>
      </c>
      <c r="M2775" s="96"/>
      <c r="N2775" s="96"/>
      <c r="O2775" s="94"/>
      <c r="P2775" s="94"/>
      <c r="Q2775" s="94"/>
      <c r="R2775" s="94"/>
      <c r="S2775" s="61"/>
      <c r="T2775" s="61"/>
      <c r="U2775" s="94"/>
      <c r="V2775" s="94"/>
      <c r="W2775" s="61"/>
      <c r="X2775" s="61"/>
      <c r="Y2775" s="61">
        <f t="shared" si="310"/>
        <v>600600</v>
      </c>
      <c r="Z2775" s="61">
        <v>0</v>
      </c>
      <c r="AA2775" s="61">
        <f t="shared" si="311"/>
        <v>600600</v>
      </c>
      <c r="AB2775" s="136">
        <v>0.01</v>
      </c>
      <c r="AC2775" s="148">
        <f t="shared" si="309"/>
        <v>60.06</v>
      </c>
    </row>
    <row r="2776" spans="1:29" ht="18" x14ac:dyDescent="0.35">
      <c r="A2776" s="10">
        <v>73</v>
      </c>
      <c r="B2776" s="142"/>
      <c r="C2776" s="142" t="s">
        <v>746</v>
      </c>
      <c r="D2776" s="94" t="s">
        <v>51</v>
      </c>
      <c r="E2776" s="94">
        <v>5599</v>
      </c>
      <c r="F2776" s="94">
        <v>11</v>
      </c>
      <c r="G2776" s="94">
        <v>2</v>
      </c>
      <c r="H2776" s="94">
        <v>28</v>
      </c>
      <c r="I2776" s="94">
        <v>1</v>
      </c>
      <c r="J2776" s="11">
        <f t="shared" si="312"/>
        <v>4628</v>
      </c>
      <c r="K2776" s="101">
        <v>100</v>
      </c>
      <c r="L2776" s="141">
        <f t="shared" si="313"/>
        <v>462800</v>
      </c>
      <c r="M2776" s="140"/>
      <c r="N2776" s="96"/>
      <c r="O2776" s="94"/>
      <c r="P2776" s="94"/>
      <c r="Q2776" s="94"/>
      <c r="R2776" s="94"/>
      <c r="S2776" s="61"/>
      <c r="T2776" s="61"/>
      <c r="U2776" s="94"/>
      <c r="V2776" s="94"/>
      <c r="W2776" s="61"/>
      <c r="X2776" s="61"/>
      <c r="Y2776" s="61">
        <f t="shared" si="310"/>
        <v>462800</v>
      </c>
      <c r="Z2776" s="61">
        <v>0</v>
      </c>
      <c r="AA2776" s="61">
        <f t="shared" si="311"/>
        <v>462800</v>
      </c>
      <c r="AB2776" s="136">
        <v>0.01</v>
      </c>
      <c r="AC2776" s="148">
        <f t="shared" si="309"/>
        <v>46.28</v>
      </c>
    </row>
    <row r="2777" spans="1:29" ht="18" x14ac:dyDescent="0.35">
      <c r="A2777" s="10">
        <v>74</v>
      </c>
      <c r="B2777" s="142"/>
      <c r="C2777" s="142" t="s">
        <v>747</v>
      </c>
      <c r="D2777" s="94" t="s">
        <v>51</v>
      </c>
      <c r="E2777" s="94">
        <v>4826</v>
      </c>
      <c r="F2777" s="94">
        <v>10</v>
      </c>
      <c r="G2777" s="94">
        <v>1</v>
      </c>
      <c r="H2777" s="94">
        <v>13</v>
      </c>
      <c r="I2777" s="94">
        <v>1</v>
      </c>
      <c r="J2777" s="11">
        <f t="shared" si="312"/>
        <v>4113</v>
      </c>
      <c r="K2777" s="101">
        <v>100</v>
      </c>
      <c r="L2777" s="141">
        <f t="shared" si="313"/>
        <v>411300</v>
      </c>
      <c r="M2777" s="96"/>
      <c r="N2777" s="96"/>
      <c r="O2777" s="94"/>
      <c r="P2777" s="94"/>
      <c r="Q2777" s="94"/>
      <c r="R2777" s="94"/>
      <c r="S2777" s="61"/>
      <c r="T2777" s="61"/>
      <c r="U2777" s="94"/>
      <c r="V2777" s="94"/>
      <c r="W2777" s="61"/>
      <c r="X2777" s="61"/>
      <c r="Y2777" s="61">
        <f t="shared" si="310"/>
        <v>411300</v>
      </c>
      <c r="Z2777" s="61">
        <v>0</v>
      </c>
      <c r="AA2777" s="61">
        <f t="shared" si="311"/>
        <v>411300</v>
      </c>
      <c r="AB2777" s="136">
        <v>0.01</v>
      </c>
      <c r="AC2777" s="148">
        <f t="shared" si="309"/>
        <v>41.13</v>
      </c>
    </row>
    <row r="2778" spans="1:29" ht="18" x14ac:dyDescent="0.35">
      <c r="A2778" s="10">
        <v>75</v>
      </c>
      <c r="B2778" s="142"/>
      <c r="C2778" s="142" t="s">
        <v>748</v>
      </c>
      <c r="D2778" s="94" t="s">
        <v>51</v>
      </c>
      <c r="E2778" s="94">
        <v>4826</v>
      </c>
      <c r="F2778" s="94">
        <v>11</v>
      </c>
      <c r="G2778" s="94">
        <v>3</v>
      </c>
      <c r="H2778" s="94">
        <v>11</v>
      </c>
      <c r="I2778" s="94">
        <v>1</v>
      </c>
      <c r="J2778" s="11">
        <f t="shared" si="312"/>
        <v>4711</v>
      </c>
      <c r="K2778" s="101">
        <v>100</v>
      </c>
      <c r="L2778" s="141">
        <f t="shared" si="313"/>
        <v>471100</v>
      </c>
      <c r="M2778" s="96"/>
      <c r="N2778" s="96"/>
      <c r="O2778" s="94"/>
      <c r="P2778" s="94"/>
      <c r="Q2778" s="94"/>
      <c r="R2778" s="94"/>
      <c r="S2778" s="61"/>
      <c r="T2778" s="61"/>
      <c r="U2778" s="94"/>
      <c r="V2778" s="94"/>
      <c r="W2778" s="61"/>
      <c r="X2778" s="61"/>
      <c r="Y2778" s="61">
        <f t="shared" si="310"/>
        <v>471100</v>
      </c>
      <c r="Z2778" s="61">
        <v>0</v>
      </c>
      <c r="AA2778" s="61">
        <f t="shared" si="311"/>
        <v>471100</v>
      </c>
      <c r="AB2778" s="136">
        <v>0.01</v>
      </c>
      <c r="AC2778" s="148">
        <f t="shared" si="309"/>
        <v>47.11</v>
      </c>
    </row>
    <row r="2779" spans="1:29" ht="18" x14ac:dyDescent="0.35">
      <c r="A2779" s="10">
        <v>76</v>
      </c>
      <c r="B2779" s="142"/>
      <c r="C2779" s="142" t="s">
        <v>748</v>
      </c>
      <c r="D2779" s="94" t="s">
        <v>51</v>
      </c>
      <c r="E2779" s="94">
        <v>4826</v>
      </c>
      <c r="F2779" s="94">
        <v>7</v>
      </c>
      <c r="G2779" s="94">
        <v>1</v>
      </c>
      <c r="H2779" s="94">
        <v>8</v>
      </c>
      <c r="I2779" s="94">
        <v>1</v>
      </c>
      <c r="J2779" s="11">
        <f t="shared" si="312"/>
        <v>2908</v>
      </c>
      <c r="K2779" s="101">
        <v>100</v>
      </c>
      <c r="L2779" s="141">
        <f t="shared" si="313"/>
        <v>290800</v>
      </c>
      <c r="M2779" s="140" t="s">
        <v>37</v>
      </c>
      <c r="N2779" s="96" t="s">
        <v>38</v>
      </c>
      <c r="O2779" s="94" t="s">
        <v>39</v>
      </c>
      <c r="P2779" s="94" t="s">
        <v>40</v>
      </c>
      <c r="Q2779" s="94">
        <v>60</v>
      </c>
      <c r="R2779" s="94">
        <v>100</v>
      </c>
      <c r="S2779" s="61">
        <v>6550</v>
      </c>
      <c r="T2779" s="61">
        <v>393000</v>
      </c>
      <c r="U2779" s="94">
        <v>25</v>
      </c>
      <c r="V2779" s="94">
        <v>40</v>
      </c>
      <c r="W2779" s="61">
        <v>235800</v>
      </c>
      <c r="X2779" s="61">
        <v>235800</v>
      </c>
      <c r="Y2779" s="61">
        <v>237300</v>
      </c>
      <c r="Z2779" s="61">
        <v>50</v>
      </c>
      <c r="AA2779" s="61">
        <v>0</v>
      </c>
      <c r="AB2779" s="136">
        <v>0.02</v>
      </c>
      <c r="AC2779" s="148">
        <f t="shared" si="309"/>
        <v>0</v>
      </c>
    </row>
    <row r="2780" spans="1:29" ht="18" x14ac:dyDescent="0.35">
      <c r="A2780" s="10"/>
      <c r="B2780" s="143"/>
      <c r="C2780" s="143"/>
      <c r="D2780" s="94"/>
      <c r="E2780" s="94"/>
      <c r="F2780" s="94"/>
      <c r="G2780" s="94"/>
      <c r="H2780" s="94"/>
      <c r="I2780" s="94"/>
      <c r="J2780" s="11"/>
      <c r="K2780" s="101"/>
      <c r="L2780" s="141"/>
      <c r="M2780" s="140" t="s">
        <v>41</v>
      </c>
      <c r="N2780" s="96"/>
      <c r="O2780" s="94"/>
      <c r="P2780" s="94"/>
      <c r="Q2780" s="94"/>
      <c r="R2780" s="94"/>
      <c r="S2780" s="61"/>
      <c r="T2780" s="61"/>
      <c r="U2780" s="94"/>
      <c r="V2780" s="94"/>
      <c r="W2780" s="61"/>
      <c r="X2780" s="61"/>
      <c r="Y2780" s="61">
        <v>289300</v>
      </c>
      <c r="Z2780" s="61">
        <v>0</v>
      </c>
      <c r="AA2780" s="61">
        <v>289300</v>
      </c>
      <c r="AB2780" s="136">
        <v>0.01</v>
      </c>
      <c r="AC2780" s="148">
        <f t="shared" si="309"/>
        <v>28.93</v>
      </c>
    </row>
    <row r="2781" spans="1:29" ht="18" x14ac:dyDescent="0.35">
      <c r="A2781" s="10">
        <v>77</v>
      </c>
      <c r="B2781" s="143"/>
      <c r="C2781" s="143" t="s">
        <v>749</v>
      </c>
      <c r="D2781" s="94" t="s">
        <v>51</v>
      </c>
      <c r="E2781" s="94">
        <v>4826</v>
      </c>
      <c r="F2781" s="94">
        <v>12</v>
      </c>
      <c r="G2781" s="94">
        <v>1</v>
      </c>
      <c r="H2781" s="94">
        <v>70</v>
      </c>
      <c r="I2781" s="94">
        <v>1</v>
      </c>
      <c r="J2781" s="11">
        <f t="shared" si="312"/>
        <v>4970</v>
      </c>
      <c r="K2781" s="101">
        <v>100</v>
      </c>
      <c r="L2781" s="141">
        <f t="shared" si="313"/>
        <v>497000</v>
      </c>
      <c r="M2781" s="96"/>
      <c r="N2781" s="96"/>
      <c r="O2781" s="94"/>
      <c r="P2781" s="94"/>
      <c r="Q2781" s="94"/>
      <c r="R2781" s="94"/>
      <c r="S2781" s="61"/>
      <c r="T2781" s="61"/>
      <c r="U2781" s="94"/>
      <c r="V2781" s="94"/>
      <c r="W2781" s="61"/>
      <c r="X2781" s="61"/>
      <c r="Y2781" s="61">
        <f t="shared" ref="Y2781:Y2786" si="314">L2781</f>
        <v>497000</v>
      </c>
      <c r="Z2781" s="61">
        <v>0</v>
      </c>
      <c r="AA2781" s="61">
        <f t="shared" ref="AA2781:AA2786" si="315">Y2781</f>
        <v>497000</v>
      </c>
      <c r="AB2781" s="136">
        <v>0.01</v>
      </c>
      <c r="AC2781" s="148">
        <f t="shared" si="309"/>
        <v>49.7</v>
      </c>
    </row>
    <row r="2782" spans="1:29" ht="18" x14ac:dyDescent="0.35">
      <c r="A2782" s="10">
        <v>78</v>
      </c>
      <c r="B2782" s="142"/>
      <c r="C2782" s="142" t="s">
        <v>750</v>
      </c>
      <c r="D2782" s="94" t="s">
        <v>51</v>
      </c>
      <c r="E2782" s="94">
        <v>6281</v>
      </c>
      <c r="F2782" s="94">
        <v>6</v>
      </c>
      <c r="G2782" s="94">
        <v>3</v>
      </c>
      <c r="H2782" s="94">
        <v>7</v>
      </c>
      <c r="I2782" s="94">
        <v>1</v>
      </c>
      <c r="J2782" s="11">
        <f t="shared" si="312"/>
        <v>2707</v>
      </c>
      <c r="K2782" s="101">
        <v>100</v>
      </c>
      <c r="L2782" s="141">
        <f t="shared" si="313"/>
        <v>270700</v>
      </c>
      <c r="M2782" s="96"/>
      <c r="N2782" s="96"/>
      <c r="O2782" s="94"/>
      <c r="P2782" s="94"/>
      <c r="Q2782" s="94"/>
      <c r="R2782" s="94"/>
      <c r="S2782" s="61"/>
      <c r="T2782" s="61"/>
      <c r="U2782" s="94"/>
      <c r="V2782" s="94"/>
      <c r="W2782" s="61"/>
      <c r="X2782" s="61"/>
      <c r="Y2782" s="61">
        <f t="shared" si="314"/>
        <v>270700</v>
      </c>
      <c r="Z2782" s="61">
        <v>0</v>
      </c>
      <c r="AA2782" s="61">
        <f t="shared" si="315"/>
        <v>270700</v>
      </c>
      <c r="AB2782" s="136">
        <v>0.01</v>
      </c>
      <c r="AC2782" s="148">
        <f t="shared" si="309"/>
        <v>27.07</v>
      </c>
    </row>
    <row r="2783" spans="1:29" ht="18" x14ac:dyDescent="0.35">
      <c r="A2783" s="10">
        <v>79</v>
      </c>
      <c r="B2783" s="142"/>
      <c r="C2783" s="142" t="s">
        <v>751</v>
      </c>
      <c r="D2783" s="94" t="s">
        <v>51</v>
      </c>
      <c r="E2783" s="94">
        <v>2898</v>
      </c>
      <c r="F2783" s="94">
        <v>17</v>
      </c>
      <c r="G2783" s="94">
        <v>0</v>
      </c>
      <c r="H2783" s="94">
        <v>90</v>
      </c>
      <c r="I2783" s="94">
        <v>1</v>
      </c>
      <c r="J2783" s="11">
        <f t="shared" si="312"/>
        <v>6890</v>
      </c>
      <c r="K2783" s="101">
        <v>100</v>
      </c>
      <c r="L2783" s="141">
        <f t="shared" si="313"/>
        <v>689000</v>
      </c>
      <c r="M2783" s="140"/>
      <c r="N2783" s="96"/>
      <c r="O2783" s="94"/>
      <c r="P2783" s="94"/>
      <c r="Q2783" s="94"/>
      <c r="R2783" s="94"/>
      <c r="S2783" s="61"/>
      <c r="T2783" s="61"/>
      <c r="U2783" s="94"/>
      <c r="V2783" s="94"/>
      <c r="W2783" s="61"/>
      <c r="X2783" s="61"/>
      <c r="Y2783" s="61">
        <f t="shared" si="314"/>
        <v>689000</v>
      </c>
      <c r="Z2783" s="61">
        <v>0</v>
      </c>
      <c r="AA2783" s="61">
        <f t="shared" si="315"/>
        <v>689000</v>
      </c>
      <c r="AB2783" s="136">
        <v>0.01</v>
      </c>
      <c r="AC2783" s="148">
        <f t="shared" si="309"/>
        <v>68.900000000000006</v>
      </c>
    </row>
    <row r="2784" spans="1:29" ht="18" x14ac:dyDescent="0.35">
      <c r="A2784" s="10">
        <v>80</v>
      </c>
      <c r="B2784" s="142"/>
      <c r="C2784" s="142" t="s">
        <v>752</v>
      </c>
      <c r="D2784" s="94" t="s">
        <v>51</v>
      </c>
      <c r="E2784" s="94">
        <v>2943</v>
      </c>
      <c r="F2784" s="94">
        <v>0</v>
      </c>
      <c r="G2784" s="94">
        <v>1</v>
      </c>
      <c r="H2784" s="94">
        <v>69</v>
      </c>
      <c r="I2784" s="94">
        <v>1</v>
      </c>
      <c r="J2784" s="11">
        <f t="shared" si="312"/>
        <v>169</v>
      </c>
      <c r="K2784" s="101">
        <v>100</v>
      </c>
      <c r="L2784" s="141">
        <f t="shared" si="313"/>
        <v>16900</v>
      </c>
      <c r="M2784" s="96"/>
      <c r="N2784" s="96"/>
      <c r="O2784" s="94"/>
      <c r="P2784" s="94"/>
      <c r="Q2784" s="94"/>
      <c r="R2784" s="94"/>
      <c r="S2784" s="61"/>
      <c r="T2784" s="61"/>
      <c r="U2784" s="94"/>
      <c r="V2784" s="94"/>
      <c r="W2784" s="61"/>
      <c r="X2784" s="61"/>
      <c r="Y2784" s="61">
        <f t="shared" si="314"/>
        <v>16900</v>
      </c>
      <c r="Z2784" s="61">
        <v>0</v>
      </c>
      <c r="AA2784" s="61">
        <f t="shared" si="315"/>
        <v>16900</v>
      </c>
      <c r="AB2784" s="136">
        <v>0.01</v>
      </c>
      <c r="AC2784" s="148">
        <f t="shared" si="309"/>
        <v>1.69</v>
      </c>
    </row>
    <row r="2785" spans="1:29" ht="18" x14ac:dyDescent="0.35">
      <c r="A2785" s="10">
        <v>81</v>
      </c>
      <c r="B2785" s="142"/>
      <c r="C2785" s="142" t="s">
        <v>752</v>
      </c>
      <c r="D2785" s="94" t="s">
        <v>51</v>
      </c>
      <c r="E2785" s="94">
        <v>2886</v>
      </c>
      <c r="F2785" s="94">
        <v>9</v>
      </c>
      <c r="G2785" s="94">
        <v>3</v>
      </c>
      <c r="H2785" s="94">
        <v>4</v>
      </c>
      <c r="I2785" s="94">
        <v>1</v>
      </c>
      <c r="J2785" s="11">
        <f t="shared" si="312"/>
        <v>3904</v>
      </c>
      <c r="K2785" s="101">
        <v>280</v>
      </c>
      <c r="L2785" s="141">
        <f t="shared" si="313"/>
        <v>1093120</v>
      </c>
      <c r="M2785" s="96"/>
      <c r="N2785" s="96"/>
      <c r="O2785" s="94"/>
      <c r="P2785" s="94"/>
      <c r="Q2785" s="94"/>
      <c r="R2785" s="94"/>
      <c r="S2785" s="61"/>
      <c r="T2785" s="61"/>
      <c r="U2785" s="94"/>
      <c r="V2785" s="94"/>
      <c r="W2785" s="61"/>
      <c r="X2785" s="61"/>
      <c r="Y2785" s="61">
        <f t="shared" si="314"/>
        <v>1093120</v>
      </c>
      <c r="Z2785" s="61">
        <v>0</v>
      </c>
      <c r="AA2785" s="61">
        <f t="shared" si="315"/>
        <v>1093120</v>
      </c>
      <c r="AB2785" s="136">
        <v>0.01</v>
      </c>
      <c r="AC2785" s="148">
        <f t="shared" si="309"/>
        <v>109.31200000000001</v>
      </c>
    </row>
    <row r="2786" spans="1:29" ht="18" x14ac:dyDescent="0.35">
      <c r="A2786" s="10">
        <v>82</v>
      </c>
      <c r="B2786" s="142"/>
      <c r="C2786" s="142" t="s">
        <v>752</v>
      </c>
      <c r="D2786" s="94" t="s">
        <v>51</v>
      </c>
      <c r="E2786" s="94">
        <v>7814</v>
      </c>
      <c r="F2786" s="94">
        <v>18</v>
      </c>
      <c r="G2786" s="94">
        <v>2</v>
      </c>
      <c r="H2786" s="94">
        <v>85</v>
      </c>
      <c r="I2786" s="94">
        <v>1</v>
      </c>
      <c r="J2786" s="11">
        <f t="shared" si="312"/>
        <v>7485</v>
      </c>
      <c r="K2786" s="101">
        <v>100</v>
      </c>
      <c r="L2786" s="141">
        <f t="shared" si="313"/>
        <v>748500</v>
      </c>
      <c r="M2786" s="140"/>
      <c r="N2786" s="96"/>
      <c r="O2786" s="94"/>
      <c r="P2786" s="94"/>
      <c r="Q2786" s="94"/>
      <c r="R2786" s="94"/>
      <c r="S2786" s="61"/>
      <c r="T2786" s="61"/>
      <c r="U2786" s="94"/>
      <c r="V2786" s="94"/>
      <c r="W2786" s="61"/>
      <c r="X2786" s="61"/>
      <c r="Y2786" s="61">
        <f t="shared" si="314"/>
        <v>748500</v>
      </c>
      <c r="Z2786" s="61">
        <v>0</v>
      </c>
      <c r="AA2786" s="61">
        <f t="shared" si="315"/>
        <v>748500</v>
      </c>
      <c r="AB2786" s="136">
        <v>0.01</v>
      </c>
      <c r="AC2786" s="148">
        <f t="shared" si="309"/>
        <v>74.849999999999994</v>
      </c>
    </row>
    <row r="2787" spans="1:29" ht="18" x14ac:dyDescent="0.35">
      <c r="A2787" s="10">
        <v>83</v>
      </c>
      <c r="B2787" s="142"/>
      <c r="C2787" s="142" t="s">
        <v>753</v>
      </c>
      <c r="D2787" s="94" t="s">
        <v>51</v>
      </c>
      <c r="E2787" s="94">
        <v>5112</v>
      </c>
      <c r="F2787" s="94">
        <v>9</v>
      </c>
      <c r="G2787" s="94">
        <v>0</v>
      </c>
      <c r="H2787" s="94">
        <v>3</v>
      </c>
      <c r="I2787" s="94">
        <v>1</v>
      </c>
      <c r="J2787" s="11">
        <f t="shared" si="312"/>
        <v>3603</v>
      </c>
      <c r="K2787" s="101">
        <v>100</v>
      </c>
      <c r="L2787" s="141">
        <f t="shared" si="313"/>
        <v>360300</v>
      </c>
      <c r="M2787" s="96" t="s">
        <v>37</v>
      </c>
      <c r="N2787" s="96" t="s">
        <v>38</v>
      </c>
      <c r="O2787" s="94" t="s">
        <v>39</v>
      </c>
      <c r="P2787" s="94" t="s">
        <v>40</v>
      </c>
      <c r="Q2787" s="94">
        <v>50</v>
      </c>
      <c r="R2787" s="94">
        <v>100</v>
      </c>
      <c r="S2787" s="61">
        <v>6550</v>
      </c>
      <c r="T2787" s="61">
        <v>327500</v>
      </c>
      <c r="U2787" s="94">
        <v>40</v>
      </c>
      <c r="V2787" s="94">
        <v>70</v>
      </c>
      <c r="W2787" s="61">
        <v>98250</v>
      </c>
      <c r="X2787" s="61">
        <v>98250</v>
      </c>
      <c r="Y2787" s="61">
        <v>99500</v>
      </c>
      <c r="Z2787" s="61">
        <v>10</v>
      </c>
      <c r="AA2787" s="61">
        <v>0</v>
      </c>
      <c r="AB2787" s="136">
        <v>0.02</v>
      </c>
      <c r="AC2787" s="148">
        <f t="shared" si="309"/>
        <v>0</v>
      </c>
    </row>
    <row r="2788" spans="1:29" ht="18" x14ac:dyDescent="0.35">
      <c r="A2788" s="10"/>
      <c r="B2788" s="142"/>
      <c r="C2788" s="142"/>
      <c r="D2788" s="94"/>
      <c r="E2788" s="94"/>
      <c r="F2788" s="94"/>
      <c r="G2788" s="94"/>
      <c r="H2788" s="94"/>
      <c r="I2788" s="94"/>
      <c r="J2788" s="11"/>
      <c r="K2788" s="101"/>
      <c r="L2788" s="141"/>
      <c r="M2788" s="96" t="s">
        <v>41</v>
      </c>
      <c r="N2788" s="96"/>
      <c r="O2788" s="94"/>
      <c r="P2788" s="94"/>
      <c r="Q2788" s="94"/>
      <c r="R2788" s="94"/>
      <c r="S2788" s="61"/>
      <c r="T2788" s="61"/>
      <c r="U2788" s="94"/>
      <c r="V2788" s="94"/>
      <c r="W2788" s="61"/>
      <c r="X2788" s="61"/>
      <c r="Y2788" s="61">
        <v>359050</v>
      </c>
      <c r="Z2788" s="61">
        <v>0</v>
      </c>
      <c r="AA2788" s="61">
        <v>359050</v>
      </c>
      <c r="AB2788" s="136">
        <v>0.01</v>
      </c>
      <c r="AC2788" s="148">
        <f t="shared" si="309"/>
        <v>35.905000000000001</v>
      </c>
    </row>
    <row r="2789" spans="1:29" ht="18" x14ac:dyDescent="0.35">
      <c r="A2789" s="10">
        <v>84</v>
      </c>
      <c r="B2789" s="142"/>
      <c r="C2789" s="142" t="s">
        <v>754</v>
      </c>
      <c r="D2789" s="94" t="s">
        <v>51</v>
      </c>
      <c r="E2789" s="94">
        <v>2965</v>
      </c>
      <c r="F2789" s="94">
        <v>21</v>
      </c>
      <c r="G2789" s="94">
        <v>3</v>
      </c>
      <c r="H2789" s="94">
        <v>44</v>
      </c>
      <c r="I2789" s="94">
        <v>1</v>
      </c>
      <c r="J2789" s="11">
        <f t="shared" si="312"/>
        <v>8744</v>
      </c>
      <c r="K2789" s="101">
        <v>100</v>
      </c>
      <c r="L2789" s="141">
        <f t="shared" si="313"/>
        <v>874400</v>
      </c>
      <c r="M2789" s="96"/>
      <c r="N2789" s="96"/>
      <c r="O2789" s="94"/>
      <c r="P2789" s="94"/>
      <c r="Q2789" s="94"/>
      <c r="R2789" s="94"/>
      <c r="S2789" s="61"/>
      <c r="T2789" s="61"/>
      <c r="U2789" s="94"/>
      <c r="V2789" s="94"/>
      <c r="W2789" s="61"/>
      <c r="X2789" s="61"/>
      <c r="Y2789" s="61">
        <f>L2789</f>
        <v>874400</v>
      </c>
      <c r="Z2789" s="61">
        <v>0</v>
      </c>
      <c r="AA2789" s="61">
        <f>Y2789</f>
        <v>874400</v>
      </c>
      <c r="AB2789" s="136">
        <v>0.01</v>
      </c>
      <c r="AC2789" s="148">
        <f t="shared" si="309"/>
        <v>87.44</v>
      </c>
    </row>
    <row r="2790" spans="1:29" ht="18" x14ac:dyDescent="0.35">
      <c r="A2790" s="10">
        <v>85</v>
      </c>
      <c r="B2790" s="142"/>
      <c r="C2790" s="142" t="s">
        <v>755</v>
      </c>
      <c r="D2790" s="94" t="s">
        <v>51</v>
      </c>
      <c r="E2790" s="94">
        <v>5165</v>
      </c>
      <c r="F2790" s="94">
        <v>11</v>
      </c>
      <c r="G2790" s="94">
        <v>0</v>
      </c>
      <c r="H2790" s="94">
        <v>14</v>
      </c>
      <c r="I2790" s="94">
        <v>1</v>
      </c>
      <c r="J2790" s="11">
        <f t="shared" si="312"/>
        <v>4414</v>
      </c>
      <c r="K2790" s="101">
        <v>100</v>
      </c>
      <c r="L2790" s="141">
        <f t="shared" si="313"/>
        <v>441400</v>
      </c>
      <c r="M2790" s="140"/>
      <c r="N2790" s="96"/>
      <c r="O2790" s="94"/>
      <c r="P2790" s="94"/>
      <c r="Q2790" s="94"/>
      <c r="R2790" s="94"/>
      <c r="S2790" s="61"/>
      <c r="T2790" s="61"/>
      <c r="U2790" s="94"/>
      <c r="V2790" s="94"/>
      <c r="W2790" s="61"/>
      <c r="X2790" s="61"/>
      <c r="Y2790" s="61">
        <f t="shared" ref="Y2790:Y2834" si="316">L2790</f>
        <v>441400</v>
      </c>
      <c r="Z2790" s="61">
        <v>0</v>
      </c>
      <c r="AA2790" s="61">
        <f t="shared" ref="AA2790:AA2834" si="317">Y2790</f>
        <v>441400</v>
      </c>
      <c r="AB2790" s="136">
        <v>0.01</v>
      </c>
      <c r="AC2790" s="148">
        <f t="shared" si="309"/>
        <v>44.14</v>
      </c>
    </row>
    <row r="2791" spans="1:29" ht="18" x14ac:dyDescent="0.35">
      <c r="A2791" s="10">
        <v>86</v>
      </c>
      <c r="B2791" s="142"/>
      <c r="C2791" s="142" t="s">
        <v>755</v>
      </c>
      <c r="D2791" s="94" t="s">
        <v>51</v>
      </c>
      <c r="E2791" s="94">
        <v>2942</v>
      </c>
      <c r="F2791" s="94">
        <v>6</v>
      </c>
      <c r="G2791" s="94">
        <v>3</v>
      </c>
      <c r="H2791" s="94">
        <v>85</v>
      </c>
      <c r="I2791" s="94">
        <v>1</v>
      </c>
      <c r="J2791" s="11">
        <f t="shared" si="312"/>
        <v>2785</v>
      </c>
      <c r="K2791" s="101">
        <v>100</v>
      </c>
      <c r="L2791" s="141">
        <f t="shared" si="313"/>
        <v>278500</v>
      </c>
      <c r="M2791" s="96"/>
      <c r="N2791" s="96"/>
      <c r="O2791" s="94"/>
      <c r="P2791" s="94"/>
      <c r="Q2791" s="94"/>
      <c r="R2791" s="94"/>
      <c r="S2791" s="61"/>
      <c r="T2791" s="61"/>
      <c r="U2791" s="94"/>
      <c r="V2791" s="94"/>
      <c r="W2791" s="61"/>
      <c r="X2791" s="61"/>
      <c r="Y2791" s="61">
        <f t="shared" si="316"/>
        <v>278500</v>
      </c>
      <c r="Z2791" s="61">
        <v>0</v>
      </c>
      <c r="AA2791" s="61">
        <f t="shared" si="317"/>
        <v>278500</v>
      </c>
      <c r="AB2791" s="136">
        <v>0.01</v>
      </c>
      <c r="AC2791" s="148">
        <f t="shared" si="309"/>
        <v>27.85</v>
      </c>
    </row>
    <row r="2792" spans="1:29" ht="18" x14ac:dyDescent="0.35">
      <c r="A2792" s="10">
        <v>87</v>
      </c>
      <c r="B2792" s="142"/>
      <c r="C2792" s="142" t="s">
        <v>755</v>
      </c>
      <c r="D2792" s="94" t="s">
        <v>51</v>
      </c>
      <c r="E2792" s="94">
        <v>2885</v>
      </c>
      <c r="F2792" s="94">
        <v>4</v>
      </c>
      <c r="G2792" s="94">
        <v>0</v>
      </c>
      <c r="H2792" s="94">
        <v>72</v>
      </c>
      <c r="I2792" s="94">
        <v>1</v>
      </c>
      <c r="J2792" s="11">
        <f t="shared" si="312"/>
        <v>1672</v>
      </c>
      <c r="K2792" s="101">
        <v>280</v>
      </c>
      <c r="L2792" s="141">
        <f t="shared" si="313"/>
        <v>468160</v>
      </c>
      <c r="M2792" s="96"/>
      <c r="N2792" s="96"/>
      <c r="O2792" s="94"/>
      <c r="P2792" s="94"/>
      <c r="Q2792" s="94"/>
      <c r="R2792" s="94"/>
      <c r="S2792" s="61"/>
      <c r="T2792" s="61"/>
      <c r="U2792" s="94"/>
      <c r="V2792" s="94"/>
      <c r="W2792" s="61"/>
      <c r="X2792" s="61"/>
      <c r="Y2792" s="61">
        <f t="shared" si="316"/>
        <v>468160</v>
      </c>
      <c r="Z2792" s="61">
        <v>0</v>
      </c>
      <c r="AA2792" s="61">
        <f t="shared" si="317"/>
        <v>468160</v>
      </c>
      <c r="AB2792" s="136">
        <v>0.01</v>
      </c>
      <c r="AC2792" s="148">
        <f t="shared" si="309"/>
        <v>46.816000000000003</v>
      </c>
    </row>
    <row r="2793" spans="1:29" ht="18" x14ac:dyDescent="0.35">
      <c r="A2793" s="10">
        <v>88</v>
      </c>
      <c r="B2793" s="143"/>
      <c r="C2793" s="143" t="s">
        <v>756</v>
      </c>
      <c r="D2793" s="94" t="s">
        <v>51</v>
      </c>
      <c r="E2793" s="94">
        <v>2892</v>
      </c>
      <c r="F2793" s="94">
        <v>18</v>
      </c>
      <c r="G2793" s="94">
        <v>1</v>
      </c>
      <c r="H2793" s="94">
        <v>7</v>
      </c>
      <c r="I2793" s="94">
        <v>1</v>
      </c>
      <c r="J2793" s="11">
        <f t="shared" si="312"/>
        <v>7307</v>
      </c>
      <c r="K2793" s="101">
        <v>100</v>
      </c>
      <c r="L2793" s="141">
        <f t="shared" si="313"/>
        <v>730700</v>
      </c>
      <c r="M2793" s="140"/>
      <c r="N2793" s="96"/>
      <c r="O2793" s="94"/>
      <c r="P2793" s="94"/>
      <c r="Q2793" s="94"/>
      <c r="R2793" s="94"/>
      <c r="S2793" s="61"/>
      <c r="T2793" s="61"/>
      <c r="U2793" s="94"/>
      <c r="V2793" s="94"/>
      <c r="W2793" s="61"/>
      <c r="X2793" s="61"/>
      <c r="Y2793" s="61">
        <f t="shared" si="316"/>
        <v>730700</v>
      </c>
      <c r="Z2793" s="61">
        <v>0</v>
      </c>
      <c r="AA2793" s="61">
        <f t="shared" si="317"/>
        <v>730700</v>
      </c>
      <c r="AB2793" s="136">
        <v>0.01</v>
      </c>
      <c r="AC2793" s="148">
        <f t="shared" si="309"/>
        <v>73.069999999999993</v>
      </c>
    </row>
    <row r="2794" spans="1:29" ht="18" x14ac:dyDescent="0.35">
      <c r="A2794" s="10">
        <v>89</v>
      </c>
      <c r="B2794" s="142"/>
      <c r="C2794" s="142" t="s">
        <v>757</v>
      </c>
      <c r="D2794" s="94" t="s">
        <v>51</v>
      </c>
      <c r="E2794" s="94">
        <v>2887</v>
      </c>
      <c r="F2794" s="94">
        <v>18</v>
      </c>
      <c r="G2794" s="94">
        <v>1</v>
      </c>
      <c r="H2794" s="94">
        <v>68</v>
      </c>
      <c r="I2794" s="94">
        <v>1</v>
      </c>
      <c r="J2794" s="11">
        <f t="shared" si="312"/>
        <v>7368</v>
      </c>
      <c r="K2794" s="101">
        <v>100</v>
      </c>
      <c r="L2794" s="141">
        <f t="shared" si="313"/>
        <v>736800</v>
      </c>
      <c r="M2794" s="96"/>
      <c r="N2794" s="96"/>
      <c r="O2794" s="94"/>
      <c r="P2794" s="94"/>
      <c r="Q2794" s="94"/>
      <c r="R2794" s="94"/>
      <c r="S2794" s="61"/>
      <c r="T2794" s="61"/>
      <c r="U2794" s="94"/>
      <c r="V2794" s="94"/>
      <c r="W2794" s="61"/>
      <c r="X2794" s="61"/>
      <c r="Y2794" s="61">
        <f t="shared" si="316"/>
        <v>736800</v>
      </c>
      <c r="Z2794" s="61">
        <v>0</v>
      </c>
      <c r="AA2794" s="61">
        <f t="shared" si="317"/>
        <v>736800</v>
      </c>
      <c r="AB2794" s="136">
        <v>0.01</v>
      </c>
      <c r="AC2794" s="148">
        <f t="shared" si="309"/>
        <v>73.680000000000007</v>
      </c>
    </row>
    <row r="2795" spans="1:29" ht="18" x14ac:dyDescent="0.35">
      <c r="A2795" s="10">
        <v>90</v>
      </c>
      <c r="B2795" s="142"/>
      <c r="C2795" s="142" t="s">
        <v>757</v>
      </c>
      <c r="D2795" s="94" t="s">
        <v>51</v>
      </c>
      <c r="E2795" s="94">
        <v>5162</v>
      </c>
      <c r="F2795" s="94">
        <v>20</v>
      </c>
      <c r="G2795" s="94">
        <v>1</v>
      </c>
      <c r="H2795" s="94">
        <v>81</v>
      </c>
      <c r="I2795" s="94">
        <v>1</v>
      </c>
      <c r="J2795" s="11">
        <f t="shared" si="312"/>
        <v>8181</v>
      </c>
      <c r="K2795" s="101">
        <v>100</v>
      </c>
      <c r="L2795" s="141">
        <f t="shared" si="313"/>
        <v>818100</v>
      </c>
      <c r="M2795" s="96"/>
      <c r="N2795" s="96"/>
      <c r="O2795" s="94"/>
      <c r="P2795" s="94"/>
      <c r="Q2795" s="94"/>
      <c r="R2795" s="94"/>
      <c r="S2795" s="61"/>
      <c r="T2795" s="61"/>
      <c r="U2795" s="94"/>
      <c r="V2795" s="94"/>
      <c r="W2795" s="61"/>
      <c r="X2795" s="61"/>
      <c r="Y2795" s="61">
        <f t="shared" si="316"/>
        <v>818100</v>
      </c>
      <c r="Z2795" s="61">
        <v>0</v>
      </c>
      <c r="AA2795" s="61">
        <f t="shared" si="317"/>
        <v>818100</v>
      </c>
      <c r="AB2795" s="136">
        <v>0.01</v>
      </c>
      <c r="AC2795" s="148">
        <f t="shared" si="309"/>
        <v>81.81</v>
      </c>
    </row>
    <row r="2796" spans="1:29" ht="18" x14ac:dyDescent="0.35">
      <c r="A2796" s="10">
        <v>91</v>
      </c>
      <c r="B2796" s="142"/>
      <c r="C2796" s="142" t="s">
        <v>758</v>
      </c>
      <c r="D2796" s="94" t="s">
        <v>51</v>
      </c>
      <c r="E2796" s="94">
        <v>8456</v>
      </c>
      <c r="F2796" s="94">
        <v>5</v>
      </c>
      <c r="G2796" s="94">
        <v>2</v>
      </c>
      <c r="H2796" s="94">
        <v>44</v>
      </c>
      <c r="I2796" s="94">
        <v>1</v>
      </c>
      <c r="J2796" s="11">
        <f t="shared" si="312"/>
        <v>2244</v>
      </c>
      <c r="K2796" s="101">
        <v>100</v>
      </c>
      <c r="L2796" s="141">
        <f t="shared" si="313"/>
        <v>224400</v>
      </c>
      <c r="M2796" s="140"/>
      <c r="N2796" s="96"/>
      <c r="O2796" s="94"/>
      <c r="P2796" s="94"/>
      <c r="Q2796" s="94"/>
      <c r="R2796" s="94"/>
      <c r="S2796" s="61"/>
      <c r="T2796" s="61"/>
      <c r="U2796" s="94"/>
      <c r="V2796" s="94"/>
      <c r="W2796" s="61"/>
      <c r="X2796" s="61"/>
      <c r="Y2796" s="61">
        <f t="shared" si="316"/>
        <v>224400</v>
      </c>
      <c r="Z2796" s="61">
        <v>0</v>
      </c>
      <c r="AA2796" s="61">
        <f t="shared" si="317"/>
        <v>224400</v>
      </c>
      <c r="AB2796" s="136">
        <v>0.01</v>
      </c>
      <c r="AC2796" s="148">
        <f t="shared" si="309"/>
        <v>22.44</v>
      </c>
    </row>
    <row r="2797" spans="1:29" ht="18" x14ac:dyDescent="0.35">
      <c r="A2797" s="10">
        <v>92</v>
      </c>
      <c r="B2797" s="142"/>
      <c r="C2797" s="142" t="s">
        <v>759</v>
      </c>
      <c r="D2797" s="94" t="s">
        <v>51</v>
      </c>
      <c r="E2797" s="94">
        <v>5160</v>
      </c>
      <c r="F2797" s="94">
        <v>28</v>
      </c>
      <c r="G2797" s="94">
        <v>1</v>
      </c>
      <c r="H2797" s="94">
        <v>91</v>
      </c>
      <c r="I2797" s="94">
        <v>1</v>
      </c>
      <c r="J2797" s="11">
        <f t="shared" si="312"/>
        <v>11391</v>
      </c>
      <c r="K2797" s="101">
        <v>100</v>
      </c>
      <c r="L2797" s="141">
        <f t="shared" si="313"/>
        <v>1139100</v>
      </c>
      <c r="M2797" s="96"/>
      <c r="N2797" s="96"/>
      <c r="O2797" s="94"/>
      <c r="P2797" s="94"/>
      <c r="Q2797" s="94"/>
      <c r="R2797" s="94"/>
      <c r="S2797" s="61"/>
      <c r="T2797" s="61"/>
      <c r="U2797" s="94"/>
      <c r="V2797" s="94"/>
      <c r="W2797" s="61"/>
      <c r="X2797" s="61"/>
      <c r="Y2797" s="61">
        <f t="shared" si="316"/>
        <v>1139100</v>
      </c>
      <c r="Z2797" s="61">
        <v>0</v>
      </c>
      <c r="AA2797" s="61">
        <f t="shared" si="317"/>
        <v>1139100</v>
      </c>
      <c r="AB2797" s="136">
        <v>0.01</v>
      </c>
      <c r="AC2797" s="148">
        <f t="shared" si="309"/>
        <v>113.91</v>
      </c>
    </row>
    <row r="2798" spans="1:29" ht="18" x14ac:dyDescent="0.35">
      <c r="A2798" s="10">
        <v>93</v>
      </c>
      <c r="B2798" s="142"/>
      <c r="C2798" s="142" t="s">
        <v>759</v>
      </c>
      <c r="D2798" s="94" t="s">
        <v>51</v>
      </c>
      <c r="E2798" s="94">
        <v>9267</v>
      </c>
      <c r="F2798" s="94">
        <v>21</v>
      </c>
      <c r="G2798" s="94">
        <v>0</v>
      </c>
      <c r="H2798" s="94">
        <v>0</v>
      </c>
      <c r="I2798" s="94">
        <v>1</v>
      </c>
      <c r="J2798" s="11">
        <f t="shared" si="312"/>
        <v>8400</v>
      </c>
      <c r="K2798" s="101">
        <v>100</v>
      </c>
      <c r="L2798" s="141">
        <f t="shared" si="313"/>
        <v>840000</v>
      </c>
      <c r="M2798" s="96"/>
      <c r="N2798" s="96"/>
      <c r="O2798" s="94"/>
      <c r="P2798" s="94"/>
      <c r="Q2798" s="94"/>
      <c r="R2798" s="94"/>
      <c r="S2798" s="61"/>
      <c r="T2798" s="61"/>
      <c r="U2798" s="94"/>
      <c r="V2798" s="94"/>
      <c r="W2798" s="61"/>
      <c r="X2798" s="61"/>
      <c r="Y2798" s="61">
        <f t="shared" si="316"/>
        <v>840000</v>
      </c>
      <c r="Z2798" s="61">
        <v>0</v>
      </c>
      <c r="AA2798" s="61">
        <f t="shared" si="317"/>
        <v>840000</v>
      </c>
      <c r="AB2798" s="136">
        <v>0.01</v>
      </c>
      <c r="AC2798" s="148">
        <f t="shared" si="309"/>
        <v>84</v>
      </c>
    </row>
    <row r="2799" spans="1:29" ht="18" x14ac:dyDescent="0.35">
      <c r="A2799" s="10">
        <v>94</v>
      </c>
      <c r="B2799" s="142"/>
      <c r="C2799" s="142" t="s">
        <v>760</v>
      </c>
      <c r="D2799" s="94" t="s">
        <v>51</v>
      </c>
      <c r="E2799" s="94">
        <v>5159</v>
      </c>
      <c r="F2799" s="94">
        <v>42</v>
      </c>
      <c r="G2799" s="94">
        <v>0</v>
      </c>
      <c r="H2799" s="94">
        <v>42</v>
      </c>
      <c r="I2799" s="94">
        <v>1</v>
      </c>
      <c r="J2799" s="11">
        <f t="shared" si="312"/>
        <v>16842</v>
      </c>
      <c r="K2799" s="101">
        <v>100</v>
      </c>
      <c r="L2799" s="141">
        <f t="shared" si="313"/>
        <v>1684200</v>
      </c>
      <c r="M2799" s="140"/>
      <c r="N2799" s="96"/>
      <c r="O2799" s="94"/>
      <c r="P2799" s="94"/>
      <c r="Q2799" s="94"/>
      <c r="R2799" s="94"/>
      <c r="S2799" s="61"/>
      <c r="T2799" s="61"/>
      <c r="U2799" s="94"/>
      <c r="V2799" s="94"/>
      <c r="W2799" s="61"/>
      <c r="X2799" s="61"/>
      <c r="Y2799" s="61">
        <f t="shared" si="316"/>
        <v>1684200</v>
      </c>
      <c r="Z2799" s="61">
        <v>0</v>
      </c>
      <c r="AA2799" s="61">
        <f t="shared" si="317"/>
        <v>1684200</v>
      </c>
      <c r="AB2799" s="136">
        <v>0.01</v>
      </c>
      <c r="AC2799" s="148">
        <f t="shared" si="309"/>
        <v>168.42</v>
      </c>
    </row>
    <row r="2800" spans="1:29" ht="18" x14ac:dyDescent="0.35">
      <c r="A2800" s="10">
        <v>95</v>
      </c>
      <c r="B2800" s="142"/>
      <c r="C2800" s="142" t="s">
        <v>760</v>
      </c>
      <c r="D2800" s="94" t="s">
        <v>51</v>
      </c>
      <c r="E2800" s="94">
        <v>9268</v>
      </c>
      <c r="F2800" s="94">
        <v>7</v>
      </c>
      <c r="G2800" s="94">
        <v>0</v>
      </c>
      <c r="H2800" s="94">
        <v>10</v>
      </c>
      <c r="I2800" s="94">
        <v>1</v>
      </c>
      <c r="J2800" s="11">
        <f t="shared" si="312"/>
        <v>2810</v>
      </c>
      <c r="K2800" s="101">
        <v>100</v>
      </c>
      <c r="L2800" s="141">
        <f t="shared" si="313"/>
        <v>281000</v>
      </c>
      <c r="M2800" s="96"/>
      <c r="N2800" s="96"/>
      <c r="O2800" s="94"/>
      <c r="P2800" s="94"/>
      <c r="Q2800" s="94"/>
      <c r="R2800" s="94"/>
      <c r="S2800" s="61"/>
      <c r="T2800" s="61"/>
      <c r="U2800" s="94"/>
      <c r="V2800" s="94"/>
      <c r="W2800" s="61"/>
      <c r="X2800" s="61"/>
      <c r="Y2800" s="61">
        <f t="shared" si="316"/>
        <v>281000</v>
      </c>
      <c r="Z2800" s="61">
        <v>0</v>
      </c>
      <c r="AA2800" s="61">
        <f t="shared" si="317"/>
        <v>281000</v>
      </c>
      <c r="AB2800" s="136">
        <v>0.01</v>
      </c>
      <c r="AC2800" s="148">
        <f t="shared" si="309"/>
        <v>28.1</v>
      </c>
    </row>
    <row r="2801" spans="1:29" ht="18" x14ac:dyDescent="0.35">
      <c r="A2801" s="10">
        <v>96</v>
      </c>
      <c r="B2801" s="142"/>
      <c r="C2801" s="142" t="s">
        <v>761</v>
      </c>
      <c r="D2801" s="94" t="s">
        <v>51</v>
      </c>
      <c r="E2801" s="94">
        <v>5157</v>
      </c>
      <c r="F2801" s="94">
        <v>31</v>
      </c>
      <c r="G2801" s="94">
        <v>0</v>
      </c>
      <c r="H2801" s="94">
        <v>93</v>
      </c>
      <c r="I2801" s="94">
        <v>1</v>
      </c>
      <c r="J2801" s="11">
        <f t="shared" si="312"/>
        <v>12493</v>
      </c>
      <c r="K2801" s="101">
        <v>280</v>
      </c>
      <c r="L2801" s="141">
        <f t="shared" si="313"/>
        <v>3498040</v>
      </c>
      <c r="M2801" s="96"/>
      <c r="N2801" s="96"/>
      <c r="O2801" s="94"/>
      <c r="P2801" s="94"/>
      <c r="Q2801" s="94"/>
      <c r="R2801" s="94"/>
      <c r="S2801" s="61"/>
      <c r="T2801" s="61"/>
      <c r="U2801" s="94"/>
      <c r="V2801" s="94"/>
      <c r="W2801" s="61"/>
      <c r="X2801" s="61"/>
      <c r="Y2801" s="61">
        <f t="shared" si="316"/>
        <v>3498040</v>
      </c>
      <c r="Z2801" s="61">
        <v>0</v>
      </c>
      <c r="AA2801" s="61">
        <f t="shared" si="317"/>
        <v>3498040</v>
      </c>
      <c r="AB2801" s="136">
        <v>0.01</v>
      </c>
      <c r="AC2801" s="148">
        <f t="shared" si="309"/>
        <v>349.80400000000003</v>
      </c>
    </row>
    <row r="2802" spans="1:29" ht="18" x14ac:dyDescent="0.35">
      <c r="A2802" s="10">
        <v>97</v>
      </c>
      <c r="B2802" s="142"/>
      <c r="C2802" s="142" t="s">
        <v>762</v>
      </c>
      <c r="D2802" s="94" t="s">
        <v>51</v>
      </c>
      <c r="E2802" s="94">
        <v>7738</v>
      </c>
      <c r="F2802" s="94">
        <v>32</v>
      </c>
      <c r="G2802" s="94">
        <v>1</v>
      </c>
      <c r="H2802" s="94">
        <v>46</v>
      </c>
      <c r="I2802" s="94">
        <v>1</v>
      </c>
      <c r="J2802" s="11">
        <f t="shared" si="312"/>
        <v>12946</v>
      </c>
      <c r="K2802" s="101">
        <v>100</v>
      </c>
      <c r="L2802" s="141">
        <f t="shared" si="313"/>
        <v>1294600</v>
      </c>
      <c r="M2802" s="140"/>
      <c r="N2802" s="96"/>
      <c r="O2802" s="94"/>
      <c r="P2802" s="94"/>
      <c r="Q2802" s="94"/>
      <c r="R2802" s="94"/>
      <c r="S2802" s="61"/>
      <c r="T2802" s="61"/>
      <c r="U2802" s="94"/>
      <c r="V2802" s="94"/>
      <c r="W2802" s="61"/>
      <c r="X2802" s="61"/>
      <c r="Y2802" s="61">
        <f t="shared" si="316"/>
        <v>1294600</v>
      </c>
      <c r="Z2802" s="61">
        <v>0</v>
      </c>
      <c r="AA2802" s="61">
        <f t="shared" si="317"/>
        <v>1294600</v>
      </c>
      <c r="AB2802" s="136">
        <v>0.01</v>
      </c>
      <c r="AC2802" s="148">
        <f t="shared" si="309"/>
        <v>129.46</v>
      </c>
    </row>
    <row r="2803" spans="1:29" ht="18" x14ac:dyDescent="0.35">
      <c r="A2803" s="10">
        <v>98</v>
      </c>
      <c r="B2803" s="142"/>
      <c r="C2803" s="142" t="s">
        <v>763</v>
      </c>
      <c r="D2803" s="94" t="s">
        <v>51</v>
      </c>
      <c r="E2803" s="94">
        <v>2945</v>
      </c>
      <c r="F2803" s="94">
        <v>10</v>
      </c>
      <c r="G2803" s="94">
        <v>0</v>
      </c>
      <c r="H2803" s="94">
        <v>53</v>
      </c>
      <c r="I2803" s="94">
        <v>1</v>
      </c>
      <c r="J2803" s="11">
        <f t="shared" si="312"/>
        <v>4053</v>
      </c>
      <c r="K2803" s="101">
        <v>100</v>
      </c>
      <c r="L2803" s="141">
        <f t="shared" si="313"/>
        <v>405300</v>
      </c>
      <c r="M2803" s="96"/>
      <c r="N2803" s="96"/>
      <c r="O2803" s="94"/>
      <c r="P2803" s="94"/>
      <c r="Q2803" s="94"/>
      <c r="R2803" s="94"/>
      <c r="S2803" s="61"/>
      <c r="T2803" s="61"/>
      <c r="U2803" s="94"/>
      <c r="V2803" s="94"/>
      <c r="W2803" s="61"/>
      <c r="X2803" s="61"/>
      <c r="Y2803" s="61">
        <f t="shared" si="316"/>
        <v>405300</v>
      </c>
      <c r="Z2803" s="61">
        <v>0</v>
      </c>
      <c r="AA2803" s="61">
        <f t="shared" si="317"/>
        <v>405300</v>
      </c>
      <c r="AB2803" s="136">
        <v>0.01</v>
      </c>
      <c r="AC2803" s="148">
        <f t="shared" si="309"/>
        <v>40.53</v>
      </c>
    </row>
    <row r="2804" spans="1:29" ht="18" x14ac:dyDescent="0.35">
      <c r="A2804" s="10">
        <v>99</v>
      </c>
      <c r="B2804" s="143"/>
      <c r="C2804" s="143" t="s">
        <v>764</v>
      </c>
      <c r="D2804" s="94" t="s">
        <v>51</v>
      </c>
      <c r="E2804" s="94">
        <v>6320</v>
      </c>
      <c r="F2804" s="94">
        <v>5</v>
      </c>
      <c r="G2804" s="94">
        <v>1</v>
      </c>
      <c r="H2804" s="94">
        <v>76</v>
      </c>
      <c r="I2804" s="94">
        <v>1</v>
      </c>
      <c r="J2804" s="11">
        <f t="shared" si="312"/>
        <v>2176</v>
      </c>
      <c r="K2804" s="101">
        <v>100</v>
      </c>
      <c r="L2804" s="141">
        <f t="shared" si="313"/>
        <v>217600</v>
      </c>
      <c r="M2804" s="96"/>
      <c r="N2804" s="96"/>
      <c r="O2804" s="94"/>
      <c r="P2804" s="94"/>
      <c r="Q2804" s="94"/>
      <c r="R2804" s="94"/>
      <c r="S2804" s="61"/>
      <c r="T2804" s="61"/>
      <c r="U2804" s="94"/>
      <c r="V2804" s="94"/>
      <c r="W2804" s="61"/>
      <c r="X2804" s="61"/>
      <c r="Y2804" s="61">
        <f t="shared" si="316"/>
        <v>217600</v>
      </c>
      <c r="Z2804" s="61">
        <v>0</v>
      </c>
      <c r="AA2804" s="61">
        <f t="shared" si="317"/>
        <v>217600</v>
      </c>
      <c r="AB2804" s="136">
        <v>0.01</v>
      </c>
      <c r="AC2804" s="148">
        <f t="shared" si="309"/>
        <v>21.76</v>
      </c>
    </row>
    <row r="2805" spans="1:29" ht="18" x14ac:dyDescent="0.35">
      <c r="A2805" s="10">
        <v>100</v>
      </c>
      <c r="B2805" s="94"/>
      <c r="C2805" s="94" t="s">
        <v>764</v>
      </c>
      <c r="D2805" s="94" t="s">
        <v>51</v>
      </c>
      <c r="E2805" s="94">
        <v>4537</v>
      </c>
      <c r="F2805" s="94">
        <v>10</v>
      </c>
      <c r="G2805" s="94">
        <v>0</v>
      </c>
      <c r="H2805" s="94">
        <v>5</v>
      </c>
      <c r="I2805" s="94">
        <v>1</v>
      </c>
      <c r="J2805" s="11">
        <f t="shared" si="312"/>
        <v>4005</v>
      </c>
      <c r="K2805" s="101">
        <v>100</v>
      </c>
      <c r="L2805" s="141">
        <f t="shared" si="313"/>
        <v>400500</v>
      </c>
      <c r="M2805" s="140"/>
      <c r="N2805" s="96"/>
      <c r="O2805" s="94"/>
      <c r="P2805" s="94"/>
      <c r="Q2805" s="94"/>
      <c r="R2805" s="94"/>
      <c r="S2805" s="61"/>
      <c r="T2805" s="61"/>
      <c r="U2805" s="94"/>
      <c r="V2805" s="94"/>
      <c r="W2805" s="61"/>
      <c r="X2805" s="61"/>
      <c r="Y2805" s="61">
        <f t="shared" si="316"/>
        <v>400500</v>
      </c>
      <c r="Z2805" s="61">
        <v>0</v>
      </c>
      <c r="AA2805" s="61">
        <f t="shared" si="317"/>
        <v>400500</v>
      </c>
      <c r="AB2805" s="136">
        <v>0.01</v>
      </c>
      <c r="AC2805" s="148">
        <f t="shared" si="309"/>
        <v>40.049999999999997</v>
      </c>
    </row>
    <row r="2806" spans="1:29" ht="18" x14ac:dyDescent="0.35">
      <c r="A2806" s="10">
        <v>101</v>
      </c>
      <c r="B2806" s="142"/>
      <c r="C2806" s="142" t="s">
        <v>765</v>
      </c>
      <c r="D2806" s="94" t="s">
        <v>51</v>
      </c>
      <c r="E2806" s="94">
        <v>10166</v>
      </c>
      <c r="F2806" s="94">
        <v>50</v>
      </c>
      <c r="G2806" s="94">
        <v>0</v>
      </c>
      <c r="H2806" s="94">
        <v>0</v>
      </c>
      <c r="I2806" s="94">
        <v>1</v>
      </c>
      <c r="J2806" s="11">
        <f t="shared" si="312"/>
        <v>20000</v>
      </c>
      <c r="K2806" s="101">
        <v>100</v>
      </c>
      <c r="L2806" s="141">
        <f t="shared" si="313"/>
        <v>2000000</v>
      </c>
      <c r="M2806" s="96"/>
      <c r="N2806" s="96"/>
      <c r="O2806" s="94"/>
      <c r="P2806" s="94"/>
      <c r="Q2806" s="94"/>
      <c r="R2806" s="94"/>
      <c r="S2806" s="61"/>
      <c r="T2806" s="61"/>
      <c r="U2806" s="94"/>
      <c r="V2806" s="94"/>
      <c r="W2806" s="61"/>
      <c r="X2806" s="61"/>
      <c r="Y2806" s="61">
        <f t="shared" si="316"/>
        <v>2000000</v>
      </c>
      <c r="Z2806" s="61">
        <v>0</v>
      </c>
      <c r="AA2806" s="61">
        <f t="shared" si="317"/>
        <v>2000000</v>
      </c>
      <c r="AB2806" s="136">
        <v>0.01</v>
      </c>
      <c r="AC2806" s="148">
        <f t="shared" si="309"/>
        <v>200</v>
      </c>
    </row>
    <row r="2807" spans="1:29" ht="18" x14ac:dyDescent="0.35">
      <c r="A2807" s="10">
        <v>102</v>
      </c>
      <c r="B2807" s="94"/>
      <c r="C2807" s="94" t="s">
        <v>766</v>
      </c>
      <c r="D2807" s="94" t="s">
        <v>51</v>
      </c>
      <c r="E2807" s="94" t="s">
        <v>767</v>
      </c>
      <c r="F2807" s="94">
        <v>10</v>
      </c>
      <c r="G2807" s="94">
        <v>2</v>
      </c>
      <c r="H2807" s="94">
        <v>91</v>
      </c>
      <c r="I2807" s="94">
        <v>1</v>
      </c>
      <c r="J2807" s="11">
        <f t="shared" si="312"/>
        <v>4291</v>
      </c>
      <c r="K2807" s="101">
        <v>100</v>
      </c>
      <c r="L2807" s="141">
        <f t="shared" si="313"/>
        <v>429100</v>
      </c>
      <c r="M2807" s="96"/>
      <c r="N2807" s="96"/>
      <c r="O2807" s="94"/>
      <c r="P2807" s="94"/>
      <c r="Q2807" s="94"/>
      <c r="R2807" s="94"/>
      <c r="S2807" s="61"/>
      <c r="T2807" s="61"/>
      <c r="U2807" s="94"/>
      <c r="V2807" s="94"/>
      <c r="W2807" s="61"/>
      <c r="X2807" s="61"/>
      <c r="Y2807" s="61">
        <f t="shared" si="316"/>
        <v>429100</v>
      </c>
      <c r="Z2807" s="61">
        <v>0</v>
      </c>
      <c r="AA2807" s="61">
        <f t="shared" si="317"/>
        <v>429100</v>
      </c>
      <c r="AB2807" s="136">
        <v>0.01</v>
      </c>
      <c r="AC2807" s="148">
        <f t="shared" si="309"/>
        <v>42.91</v>
      </c>
    </row>
    <row r="2808" spans="1:29" ht="18" x14ac:dyDescent="0.35">
      <c r="A2808" s="10">
        <v>103</v>
      </c>
      <c r="B2808" s="94"/>
      <c r="C2808" s="94" t="s">
        <v>768</v>
      </c>
      <c r="D2808" s="94" t="s">
        <v>51</v>
      </c>
      <c r="E2808" s="94" t="s">
        <v>769</v>
      </c>
      <c r="F2808" s="94">
        <v>10</v>
      </c>
      <c r="G2808" s="94">
        <v>2</v>
      </c>
      <c r="H2808" s="94">
        <v>21</v>
      </c>
      <c r="I2808" s="94">
        <v>1</v>
      </c>
      <c r="J2808" s="11">
        <f t="shared" si="312"/>
        <v>4221</v>
      </c>
      <c r="K2808" s="101">
        <v>100</v>
      </c>
      <c r="L2808" s="141">
        <f t="shared" si="313"/>
        <v>422100</v>
      </c>
      <c r="M2808" s="140"/>
      <c r="N2808" s="96"/>
      <c r="O2808" s="94"/>
      <c r="P2808" s="94"/>
      <c r="Q2808" s="94"/>
      <c r="R2808" s="94"/>
      <c r="S2808" s="61"/>
      <c r="T2808" s="61"/>
      <c r="U2808" s="94"/>
      <c r="V2808" s="94"/>
      <c r="W2808" s="61"/>
      <c r="X2808" s="61"/>
      <c r="Y2808" s="61">
        <f t="shared" si="316"/>
        <v>422100</v>
      </c>
      <c r="Z2808" s="61">
        <v>0</v>
      </c>
      <c r="AA2808" s="61">
        <f t="shared" si="317"/>
        <v>422100</v>
      </c>
      <c r="AB2808" s="136">
        <v>0.01</v>
      </c>
      <c r="AC2808" s="148">
        <f t="shared" si="309"/>
        <v>42.21</v>
      </c>
    </row>
    <row r="2809" spans="1:29" ht="18" x14ac:dyDescent="0.35">
      <c r="A2809" s="10">
        <v>104</v>
      </c>
      <c r="B2809" s="94"/>
      <c r="C2809" s="94" t="s">
        <v>770</v>
      </c>
      <c r="D2809" s="94" t="s">
        <v>51</v>
      </c>
      <c r="E2809" s="94">
        <v>4991</v>
      </c>
      <c r="F2809" s="94">
        <v>10</v>
      </c>
      <c r="G2809" s="94">
        <v>0</v>
      </c>
      <c r="H2809" s="94">
        <v>0</v>
      </c>
      <c r="I2809" s="94">
        <v>1</v>
      </c>
      <c r="J2809" s="11">
        <f t="shared" si="312"/>
        <v>4000</v>
      </c>
      <c r="K2809" s="101">
        <v>100</v>
      </c>
      <c r="L2809" s="141">
        <f t="shared" si="313"/>
        <v>400000</v>
      </c>
      <c r="M2809" s="96"/>
      <c r="N2809" s="96"/>
      <c r="O2809" s="94"/>
      <c r="P2809" s="94"/>
      <c r="Q2809" s="94"/>
      <c r="R2809" s="94"/>
      <c r="S2809" s="61"/>
      <c r="T2809" s="61"/>
      <c r="U2809" s="94"/>
      <c r="V2809" s="94"/>
      <c r="W2809" s="61"/>
      <c r="X2809" s="61"/>
      <c r="Y2809" s="61">
        <f t="shared" si="316"/>
        <v>400000</v>
      </c>
      <c r="Z2809" s="61">
        <v>0</v>
      </c>
      <c r="AA2809" s="61">
        <f t="shared" si="317"/>
        <v>400000</v>
      </c>
      <c r="AB2809" s="136">
        <v>0.01</v>
      </c>
      <c r="AC2809" s="148">
        <f t="shared" si="309"/>
        <v>40</v>
      </c>
    </row>
    <row r="2810" spans="1:29" ht="18" x14ac:dyDescent="0.35">
      <c r="A2810" s="10">
        <v>105</v>
      </c>
      <c r="B2810" s="94"/>
      <c r="C2810" s="94" t="s">
        <v>771</v>
      </c>
      <c r="D2810" s="94" t="s">
        <v>51</v>
      </c>
      <c r="E2810" s="94">
        <v>2980</v>
      </c>
      <c r="F2810" s="94">
        <v>26</v>
      </c>
      <c r="G2810" s="94">
        <v>2</v>
      </c>
      <c r="H2810" s="94">
        <v>94</v>
      </c>
      <c r="I2810" s="94">
        <v>1</v>
      </c>
      <c r="J2810" s="11">
        <f t="shared" si="312"/>
        <v>10694</v>
      </c>
      <c r="K2810" s="101">
        <v>100</v>
      </c>
      <c r="L2810" s="141">
        <f t="shared" si="313"/>
        <v>1069400</v>
      </c>
      <c r="M2810" s="96"/>
      <c r="N2810" s="96"/>
      <c r="O2810" s="94"/>
      <c r="P2810" s="94"/>
      <c r="Q2810" s="94"/>
      <c r="R2810" s="94"/>
      <c r="S2810" s="61"/>
      <c r="T2810" s="61"/>
      <c r="U2810" s="94"/>
      <c r="V2810" s="94"/>
      <c r="W2810" s="61"/>
      <c r="X2810" s="61"/>
      <c r="Y2810" s="61">
        <f t="shared" si="316"/>
        <v>1069400</v>
      </c>
      <c r="Z2810" s="61">
        <v>0</v>
      </c>
      <c r="AA2810" s="61">
        <f t="shared" si="317"/>
        <v>1069400</v>
      </c>
      <c r="AB2810" s="136">
        <v>0.01</v>
      </c>
      <c r="AC2810" s="148">
        <f t="shared" si="309"/>
        <v>106.94</v>
      </c>
    </row>
    <row r="2811" spans="1:29" ht="18" x14ac:dyDescent="0.35">
      <c r="A2811" s="10">
        <v>106</v>
      </c>
      <c r="B2811" s="94"/>
      <c r="C2811" s="94" t="s">
        <v>772</v>
      </c>
      <c r="D2811" s="94" t="s">
        <v>51</v>
      </c>
      <c r="E2811" s="94">
        <v>9918</v>
      </c>
      <c r="F2811" s="94">
        <v>8</v>
      </c>
      <c r="G2811" s="94">
        <v>3</v>
      </c>
      <c r="H2811" s="94">
        <v>40</v>
      </c>
      <c r="I2811" s="94">
        <v>1</v>
      </c>
      <c r="J2811" s="11">
        <f t="shared" si="312"/>
        <v>3540</v>
      </c>
      <c r="K2811" s="101">
        <v>100</v>
      </c>
      <c r="L2811" s="141">
        <f t="shared" si="313"/>
        <v>354000</v>
      </c>
      <c r="M2811" s="140"/>
      <c r="N2811" s="96"/>
      <c r="O2811" s="94"/>
      <c r="P2811" s="94"/>
      <c r="Q2811" s="94"/>
      <c r="R2811" s="94"/>
      <c r="S2811" s="61"/>
      <c r="T2811" s="61"/>
      <c r="U2811" s="94"/>
      <c r="V2811" s="94"/>
      <c r="W2811" s="61"/>
      <c r="X2811" s="61"/>
      <c r="Y2811" s="61">
        <f t="shared" si="316"/>
        <v>354000</v>
      </c>
      <c r="Z2811" s="61">
        <v>0</v>
      </c>
      <c r="AA2811" s="61">
        <f t="shared" si="317"/>
        <v>354000</v>
      </c>
      <c r="AB2811" s="136">
        <v>0.01</v>
      </c>
      <c r="AC2811" s="148">
        <f t="shared" si="309"/>
        <v>35.4</v>
      </c>
    </row>
    <row r="2812" spans="1:29" ht="18" x14ac:dyDescent="0.35">
      <c r="A2812" s="10">
        <v>107</v>
      </c>
      <c r="B2812" s="94"/>
      <c r="C2812" s="94" t="s">
        <v>773</v>
      </c>
      <c r="D2812" s="94" t="s">
        <v>51</v>
      </c>
      <c r="E2812" s="94">
        <v>7318</v>
      </c>
      <c r="F2812" s="94">
        <v>34</v>
      </c>
      <c r="G2812" s="94">
        <v>1</v>
      </c>
      <c r="H2812" s="94">
        <v>12</v>
      </c>
      <c r="I2812" s="94">
        <v>1</v>
      </c>
      <c r="J2812" s="11">
        <f t="shared" si="312"/>
        <v>13712</v>
      </c>
      <c r="K2812" s="101">
        <v>100</v>
      </c>
      <c r="L2812" s="141">
        <f t="shared" si="313"/>
        <v>1371200</v>
      </c>
      <c r="M2812" s="96"/>
      <c r="N2812" s="96"/>
      <c r="O2812" s="94"/>
      <c r="P2812" s="94"/>
      <c r="Q2812" s="94"/>
      <c r="R2812" s="94"/>
      <c r="S2812" s="61"/>
      <c r="T2812" s="61"/>
      <c r="U2812" s="94"/>
      <c r="V2812" s="94"/>
      <c r="W2812" s="61"/>
      <c r="X2812" s="61"/>
      <c r="Y2812" s="61">
        <f t="shared" si="316"/>
        <v>1371200</v>
      </c>
      <c r="Z2812" s="61">
        <v>0</v>
      </c>
      <c r="AA2812" s="61">
        <f t="shared" si="317"/>
        <v>1371200</v>
      </c>
      <c r="AB2812" s="136">
        <v>0.01</v>
      </c>
      <c r="AC2812" s="148">
        <f t="shared" si="309"/>
        <v>137.12</v>
      </c>
    </row>
    <row r="2813" spans="1:29" ht="18" x14ac:dyDescent="0.35">
      <c r="A2813" s="10">
        <v>108</v>
      </c>
      <c r="B2813" s="94"/>
      <c r="C2813" s="94" t="s">
        <v>774</v>
      </c>
      <c r="D2813" s="94" t="s">
        <v>51</v>
      </c>
      <c r="E2813" s="94">
        <v>5230</v>
      </c>
      <c r="F2813" s="94">
        <v>8</v>
      </c>
      <c r="G2813" s="94">
        <v>0</v>
      </c>
      <c r="H2813" s="94">
        <v>4</v>
      </c>
      <c r="I2813" s="94">
        <v>1</v>
      </c>
      <c r="J2813" s="11">
        <f t="shared" si="312"/>
        <v>3204</v>
      </c>
      <c r="K2813" s="101">
        <v>100</v>
      </c>
      <c r="L2813" s="141">
        <f t="shared" si="313"/>
        <v>320400</v>
      </c>
      <c r="M2813" s="96"/>
      <c r="N2813" s="96"/>
      <c r="O2813" s="94"/>
      <c r="P2813" s="94"/>
      <c r="Q2813" s="94"/>
      <c r="R2813" s="94"/>
      <c r="S2813" s="61"/>
      <c r="T2813" s="61"/>
      <c r="U2813" s="94"/>
      <c r="V2813" s="94"/>
      <c r="W2813" s="61"/>
      <c r="X2813" s="61"/>
      <c r="Y2813" s="61">
        <f t="shared" si="316"/>
        <v>320400</v>
      </c>
      <c r="Z2813" s="61">
        <v>0</v>
      </c>
      <c r="AA2813" s="61">
        <f t="shared" si="317"/>
        <v>320400</v>
      </c>
      <c r="AB2813" s="136">
        <v>0.01</v>
      </c>
      <c r="AC2813" s="148">
        <f t="shared" si="309"/>
        <v>32.04</v>
      </c>
    </row>
    <row r="2814" spans="1:29" ht="18" x14ac:dyDescent="0.35">
      <c r="A2814" s="10">
        <v>109</v>
      </c>
      <c r="B2814" s="94"/>
      <c r="C2814" s="94" t="s">
        <v>775</v>
      </c>
      <c r="D2814" s="94" t="s">
        <v>51</v>
      </c>
      <c r="E2814" s="94">
        <v>2907</v>
      </c>
      <c r="F2814" s="94">
        <v>31</v>
      </c>
      <c r="G2814" s="94">
        <v>0</v>
      </c>
      <c r="H2814" s="94">
        <v>5</v>
      </c>
      <c r="I2814" s="94">
        <v>1</v>
      </c>
      <c r="J2814" s="11">
        <f t="shared" si="312"/>
        <v>12405</v>
      </c>
      <c r="K2814" s="101">
        <v>100</v>
      </c>
      <c r="L2814" s="141">
        <f t="shared" si="313"/>
        <v>1240500</v>
      </c>
      <c r="M2814" s="140"/>
      <c r="N2814" s="96"/>
      <c r="O2814" s="94"/>
      <c r="P2814" s="94"/>
      <c r="Q2814" s="94"/>
      <c r="R2814" s="94"/>
      <c r="S2814" s="61"/>
      <c r="T2814" s="61"/>
      <c r="U2814" s="94"/>
      <c r="V2814" s="94"/>
      <c r="W2814" s="61"/>
      <c r="X2814" s="61"/>
      <c r="Y2814" s="61">
        <f t="shared" si="316"/>
        <v>1240500</v>
      </c>
      <c r="Z2814" s="61">
        <v>0</v>
      </c>
      <c r="AA2814" s="61">
        <f t="shared" si="317"/>
        <v>1240500</v>
      </c>
      <c r="AB2814" s="136">
        <v>0.01</v>
      </c>
      <c r="AC2814" s="148">
        <f t="shared" si="309"/>
        <v>124.05</v>
      </c>
    </row>
    <row r="2815" spans="1:29" ht="18" x14ac:dyDescent="0.35">
      <c r="A2815" s="10">
        <v>110</v>
      </c>
      <c r="B2815" s="98"/>
      <c r="C2815" s="98" t="s">
        <v>776</v>
      </c>
      <c r="D2815" s="94" t="s">
        <v>51</v>
      </c>
      <c r="E2815" s="94">
        <v>3979</v>
      </c>
      <c r="F2815" s="94">
        <v>22</v>
      </c>
      <c r="G2815" s="94">
        <v>0</v>
      </c>
      <c r="H2815" s="94">
        <v>11</v>
      </c>
      <c r="I2815" s="94">
        <v>1</v>
      </c>
      <c r="J2815" s="11">
        <f t="shared" si="312"/>
        <v>8811</v>
      </c>
      <c r="K2815" s="101">
        <v>280</v>
      </c>
      <c r="L2815" s="141">
        <f t="shared" si="313"/>
        <v>2467080</v>
      </c>
      <c r="M2815" s="96"/>
      <c r="N2815" s="96"/>
      <c r="O2815" s="94"/>
      <c r="P2815" s="94"/>
      <c r="Q2815" s="94"/>
      <c r="R2815" s="94"/>
      <c r="S2815" s="61"/>
      <c r="T2815" s="61"/>
      <c r="U2815" s="94"/>
      <c r="V2815" s="94"/>
      <c r="W2815" s="61"/>
      <c r="X2815" s="61"/>
      <c r="Y2815" s="61">
        <f t="shared" si="316"/>
        <v>2467080</v>
      </c>
      <c r="Z2815" s="61">
        <v>0</v>
      </c>
      <c r="AA2815" s="61">
        <f t="shared" si="317"/>
        <v>2467080</v>
      </c>
      <c r="AB2815" s="136">
        <v>0.01</v>
      </c>
      <c r="AC2815" s="148">
        <f t="shared" si="309"/>
        <v>246.708</v>
      </c>
    </row>
    <row r="2816" spans="1:29" ht="18" x14ac:dyDescent="0.35">
      <c r="A2816" s="10">
        <v>111</v>
      </c>
      <c r="B2816" s="94"/>
      <c r="C2816" s="94" t="s">
        <v>777</v>
      </c>
      <c r="D2816" s="94" t="s">
        <v>51</v>
      </c>
      <c r="E2816" s="94">
        <v>2913</v>
      </c>
      <c r="F2816" s="94">
        <v>11</v>
      </c>
      <c r="G2816" s="94">
        <v>2</v>
      </c>
      <c r="H2816" s="94">
        <v>58</v>
      </c>
      <c r="I2816" s="94">
        <v>1</v>
      </c>
      <c r="J2816" s="11">
        <f t="shared" si="312"/>
        <v>4658</v>
      </c>
      <c r="K2816" s="101">
        <v>100</v>
      </c>
      <c r="L2816" s="141">
        <f t="shared" si="313"/>
        <v>465800</v>
      </c>
      <c r="M2816" s="96"/>
      <c r="N2816" s="96"/>
      <c r="O2816" s="94"/>
      <c r="P2816" s="94"/>
      <c r="Q2816" s="94"/>
      <c r="R2816" s="94"/>
      <c r="S2816" s="61"/>
      <c r="T2816" s="61"/>
      <c r="U2816" s="94"/>
      <c r="V2816" s="94"/>
      <c r="W2816" s="61"/>
      <c r="X2816" s="61"/>
      <c r="Y2816" s="61">
        <f t="shared" si="316"/>
        <v>465800</v>
      </c>
      <c r="Z2816" s="61">
        <v>0</v>
      </c>
      <c r="AA2816" s="61">
        <f t="shared" si="317"/>
        <v>465800</v>
      </c>
      <c r="AB2816" s="136">
        <v>0.01</v>
      </c>
      <c r="AC2816" s="148">
        <f t="shared" si="309"/>
        <v>46.58</v>
      </c>
    </row>
    <row r="2817" spans="1:29" ht="18" x14ac:dyDescent="0.35">
      <c r="A2817" s="10">
        <v>112</v>
      </c>
      <c r="B2817" s="94"/>
      <c r="C2817" s="94" t="s">
        <v>778</v>
      </c>
      <c r="D2817" s="94" t="s">
        <v>51</v>
      </c>
      <c r="E2817" s="94">
        <v>2908</v>
      </c>
      <c r="F2817" s="94">
        <v>10</v>
      </c>
      <c r="G2817" s="94">
        <v>2</v>
      </c>
      <c r="H2817" s="94">
        <v>0</v>
      </c>
      <c r="I2817" s="94">
        <v>1</v>
      </c>
      <c r="J2817" s="11">
        <f t="shared" si="312"/>
        <v>4200</v>
      </c>
      <c r="K2817" s="101">
        <v>100</v>
      </c>
      <c r="L2817" s="141">
        <f t="shared" si="313"/>
        <v>420000</v>
      </c>
      <c r="M2817" s="140"/>
      <c r="N2817" s="96"/>
      <c r="O2817" s="94"/>
      <c r="P2817" s="94"/>
      <c r="Q2817" s="94"/>
      <c r="R2817" s="94"/>
      <c r="S2817" s="61"/>
      <c r="T2817" s="61"/>
      <c r="U2817" s="94"/>
      <c r="V2817" s="94"/>
      <c r="W2817" s="61"/>
      <c r="X2817" s="61"/>
      <c r="Y2817" s="61">
        <f t="shared" si="316"/>
        <v>420000</v>
      </c>
      <c r="Z2817" s="61">
        <v>0</v>
      </c>
      <c r="AA2817" s="61">
        <f t="shared" si="317"/>
        <v>420000</v>
      </c>
      <c r="AB2817" s="136">
        <v>0.01</v>
      </c>
      <c r="AC2817" s="148">
        <f t="shared" si="309"/>
        <v>42</v>
      </c>
    </row>
    <row r="2818" spans="1:29" ht="18" x14ac:dyDescent="0.35">
      <c r="A2818" s="10">
        <v>113</v>
      </c>
      <c r="B2818" s="94"/>
      <c r="C2818" s="94" t="s">
        <v>779</v>
      </c>
      <c r="D2818" s="94" t="s">
        <v>51</v>
      </c>
      <c r="E2818" s="94">
        <v>2895</v>
      </c>
      <c r="F2818" s="94">
        <v>14</v>
      </c>
      <c r="G2818" s="94">
        <v>0</v>
      </c>
      <c r="H2818" s="94">
        <v>38</v>
      </c>
      <c r="I2818" s="94">
        <v>1</v>
      </c>
      <c r="J2818" s="11">
        <f t="shared" si="312"/>
        <v>5638</v>
      </c>
      <c r="K2818" s="101">
        <v>100</v>
      </c>
      <c r="L2818" s="141">
        <f t="shared" si="313"/>
        <v>563800</v>
      </c>
      <c r="M2818" s="96"/>
      <c r="N2818" s="96"/>
      <c r="O2818" s="94"/>
      <c r="P2818" s="94"/>
      <c r="Q2818" s="94"/>
      <c r="R2818" s="94"/>
      <c r="S2818" s="61"/>
      <c r="T2818" s="61"/>
      <c r="U2818" s="94"/>
      <c r="V2818" s="94"/>
      <c r="W2818" s="61"/>
      <c r="X2818" s="61"/>
      <c r="Y2818" s="61">
        <f t="shared" si="316"/>
        <v>563800</v>
      </c>
      <c r="Z2818" s="61">
        <v>0</v>
      </c>
      <c r="AA2818" s="61">
        <f t="shared" si="317"/>
        <v>563800</v>
      </c>
      <c r="AB2818" s="136">
        <v>0.01</v>
      </c>
      <c r="AC2818" s="148">
        <f t="shared" si="309"/>
        <v>56.38</v>
      </c>
    </row>
    <row r="2819" spans="1:29" ht="18" x14ac:dyDescent="0.35">
      <c r="A2819" s="10">
        <v>114</v>
      </c>
      <c r="B2819" s="94"/>
      <c r="C2819" s="94" t="s">
        <v>780</v>
      </c>
      <c r="D2819" s="94" t="s">
        <v>51</v>
      </c>
      <c r="E2819" s="94">
        <v>2901</v>
      </c>
      <c r="F2819" s="94">
        <v>13</v>
      </c>
      <c r="G2819" s="94">
        <v>0</v>
      </c>
      <c r="H2819" s="94">
        <v>60</v>
      </c>
      <c r="I2819" s="94">
        <v>1</v>
      </c>
      <c r="J2819" s="11">
        <f t="shared" si="312"/>
        <v>5260</v>
      </c>
      <c r="K2819" s="101">
        <v>100</v>
      </c>
      <c r="L2819" s="141">
        <f t="shared" si="313"/>
        <v>526000</v>
      </c>
      <c r="M2819" s="96"/>
      <c r="N2819" s="96"/>
      <c r="O2819" s="94"/>
      <c r="P2819" s="94"/>
      <c r="Q2819" s="94"/>
      <c r="R2819" s="94"/>
      <c r="S2819" s="61"/>
      <c r="T2819" s="61"/>
      <c r="U2819" s="94"/>
      <c r="V2819" s="94"/>
      <c r="W2819" s="61"/>
      <c r="X2819" s="61"/>
      <c r="Y2819" s="61">
        <f t="shared" si="316"/>
        <v>526000</v>
      </c>
      <c r="Z2819" s="61">
        <v>0</v>
      </c>
      <c r="AA2819" s="61">
        <f t="shared" si="317"/>
        <v>526000</v>
      </c>
      <c r="AB2819" s="136">
        <v>0.01</v>
      </c>
      <c r="AC2819" s="148">
        <f t="shared" si="309"/>
        <v>52.6</v>
      </c>
    </row>
    <row r="2820" spans="1:29" ht="18" x14ac:dyDescent="0.35">
      <c r="A2820" s="10">
        <v>115</v>
      </c>
      <c r="B2820" s="94"/>
      <c r="C2820" s="94" t="s">
        <v>780</v>
      </c>
      <c r="D2820" s="94" t="s">
        <v>51</v>
      </c>
      <c r="E2820" s="94">
        <v>2857</v>
      </c>
      <c r="F2820" s="94">
        <v>11</v>
      </c>
      <c r="G2820" s="94">
        <v>3</v>
      </c>
      <c r="H2820" s="94">
        <v>20</v>
      </c>
      <c r="I2820" s="94">
        <v>1</v>
      </c>
      <c r="J2820" s="11">
        <f t="shared" si="312"/>
        <v>4720</v>
      </c>
      <c r="K2820" s="101">
        <v>100</v>
      </c>
      <c r="L2820" s="141">
        <f t="shared" si="313"/>
        <v>472000</v>
      </c>
      <c r="M2820" s="140"/>
      <c r="N2820" s="96"/>
      <c r="O2820" s="94"/>
      <c r="P2820" s="94"/>
      <c r="Q2820" s="94"/>
      <c r="R2820" s="94"/>
      <c r="S2820" s="61"/>
      <c r="T2820" s="61"/>
      <c r="U2820" s="94"/>
      <c r="V2820" s="94"/>
      <c r="W2820" s="61"/>
      <c r="X2820" s="61"/>
      <c r="Y2820" s="61">
        <f t="shared" si="316"/>
        <v>472000</v>
      </c>
      <c r="Z2820" s="61">
        <v>0</v>
      </c>
      <c r="AA2820" s="61">
        <f t="shared" si="317"/>
        <v>472000</v>
      </c>
      <c r="AB2820" s="136">
        <v>0.01</v>
      </c>
      <c r="AC2820" s="148">
        <f t="shared" si="309"/>
        <v>47.2</v>
      </c>
    </row>
    <row r="2821" spans="1:29" ht="18" x14ac:dyDescent="0.35">
      <c r="A2821" s="10">
        <v>116</v>
      </c>
      <c r="B2821" s="94"/>
      <c r="C2821" s="94" t="s">
        <v>781</v>
      </c>
      <c r="D2821" s="94" t="s">
        <v>51</v>
      </c>
      <c r="E2821" s="94">
        <v>7783</v>
      </c>
      <c r="F2821" s="94">
        <v>14</v>
      </c>
      <c r="G2821" s="94">
        <v>0</v>
      </c>
      <c r="H2821" s="94">
        <v>85</v>
      </c>
      <c r="I2821" s="94">
        <v>1</v>
      </c>
      <c r="J2821" s="11">
        <f t="shared" si="312"/>
        <v>5685</v>
      </c>
      <c r="K2821" s="101">
        <v>100</v>
      </c>
      <c r="L2821" s="141">
        <f t="shared" si="313"/>
        <v>568500</v>
      </c>
      <c r="M2821" s="96"/>
      <c r="N2821" s="96"/>
      <c r="O2821" s="94"/>
      <c r="P2821" s="94"/>
      <c r="Q2821" s="94"/>
      <c r="R2821" s="94"/>
      <c r="S2821" s="61"/>
      <c r="T2821" s="61"/>
      <c r="U2821" s="94"/>
      <c r="V2821" s="94"/>
      <c r="W2821" s="61"/>
      <c r="X2821" s="61"/>
      <c r="Y2821" s="61">
        <f t="shared" si="316"/>
        <v>568500</v>
      </c>
      <c r="Z2821" s="61">
        <v>0</v>
      </c>
      <c r="AA2821" s="61">
        <f t="shared" si="317"/>
        <v>568500</v>
      </c>
      <c r="AB2821" s="136">
        <v>0.01</v>
      </c>
      <c r="AC2821" s="148">
        <f t="shared" si="309"/>
        <v>56.85</v>
      </c>
    </row>
    <row r="2822" spans="1:29" ht="18" x14ac:dyDescent="0.35">
      <c r="A2822" s="10">
        <v>117</v>
      </c>
      <c r="B2822" s="94"/>
      <c r="C2822" s="94" t="s">
        <v>782</v>
      </c>
      <c r="D2822" s="94" t="s">
        <v>51</v>
      </c>
      <c r="E2822" s="94">
        <v>2967</v>
      </c>
      <c r="F2822" s="94">
        <v>31</v>
      </c>
      <c r="G2822" s="94">
        <v>2</v>
      </c>
      <c r="H2822" s="94">
        <v>77</v>
      </c>
      <c r="I2822" s="94">
        <v>1</v>
      </c>
      <c r="J2822" s="11">
        <f t="shared" si="312"/>
        <v>12677</v>
      </c>
      <c r="K2822" s="101">
        <v>100</v>
      </c>
      <c r="L2822" s="141">
        <f t="shared" si="313"/>
        <v>1267700</v>
      </c>
      <c r="M2822" s="96"/>
      <c r="N2822" s="96"/>
      <c r="O2822" s="94"/>
      <c r="P2822" s="94"/>
      <c r="Q2822" s="94"/>
      <c r="R2822" s="94"/>
      <c r="S2822" s="61"/>
      <c r="T2822" s="61"/>
      <c r="U2822" s="94"/>
      <c r="V2822" s="94"/>
      <c r="W2822" s="61"/>
      <c r="X2822" s="61"/>
      <c r="Y2822" s="61">
        <f t="shared" si="316"/>
        <v>1267700</v>
      </c>
      <c r="Z2822" s="61">
        <v>0</v>
      </c>
      <c r="AA2822" s="61">
        <f t="shared" si="317"/>
        <v>1267700</v>
      </c>
      <c r="AB2822" s="136">
        <v>0.01</v>
      </c>
      <c r="AC2822" s="148">
        <f t="shared" si="309"/>
        <v>126.77</v>
      </c>
    </row>
    <row r="2823" spans="1:29" ht="18" x14ac:dyDescent="0.35">
      <c r="A2823" s="10">
        <v>118</v>
      </c>
      <c r="B2823" s="94"/>
      <c r="C2823" s="94" t="s">
        <v>783</v>
      </c>
      <c r="D2823" s="94" t="s">
        <v>51</v>
      </c>
      <c r="E2823" s="94">
        <v>9138</v>
      </c>
      <c r="F2823" s="94">
        <v>32</v>
      </c>
      <c r="G2823" s="94">
        <v>0</v>
      </c>
      <c r="H2823" s="94">
        <v>66</v>
      </c>
      <c r="I2823" s="94">
        <v>1</v>
      </c>
      <c r="J2823" s="11">
        <f t="shared" si="312"/>
        <v>12866</v>
      </c>
      <c r="K2823" s="101">
        <v>280</v>
      </c>
      <c r="L2823" s="141">
        <f t="shared" si="313"/>
        <v>3602480</v>
      </c>
      <c r="M2823" s="140"/>
      <c r="N2823" s="96"/>
      <c r="O2823" s="94"/>
      <c r="P2823" s="94"/>
      <c r="Q2823" s="94"/>
      <c r="R2823" s="94"/>
      <c r="S2823" s="61"/>
      <c r="T2823" s="61"/>
      <c r="U2823" s="94"/>
      <c r="V2823" s="94"/>
      <c r="W2823" s="61"/>
      <c r="X2823" s="61"/>
      <c r="Y2823" s="61">
        <f t="shared" si="316"/>
        <v>3602480</v>
      </c>
      <c r="Z2823" s="61">
        <v>0</v>
      </c>
      <c r="AA2823" s="61">
        <f t="shared" si="317"/>
        <v>3602480</v>
      </c>
      <c r="AB2823" s="136">
        <v>0.01</v>
      </c>
      <c r="AC2823" s="148">
        <f t="shared" ref="AC2823:AC2886" si="318">AA2823*AB2823/100</f>
        <v>360.24800000000005</v>
      </c>
    </row>
    <row r="2824" spans="1:29" ht="18" x14ac:dyDescent="0.35">
      <c r="A2824" s="10">
        <v>119</v>
      </c>
      <c r="B2824" s="94"/>
      <c r="C2824" s="94" t="s">
        <v>783</v>
      </c>
      <c r="D2824" s="94" t="s">
        <v>51</v>
      </c>
      <c r="E2824" s="94">
        <v>9139</v>
      </c>
      <c r="F2824" s="94">
        <v>12</v>
      </c>
      <c r="G2824" s="94">
        <v>3</v>
      </c>
      <c r="H2824" s="94">
        <v>62</v>
      </c>
      <c r="I2824" s="94">
        <v>1</v>
      </c>
      <c r="J2824" s="11">
        <f t="shared" si="312"/>
        <v>5162</v>
      </c>
      <c r="K2824" s="101">
        <v>100</v>
      </c>
      <c r="L2824" s="141">
        <f t="shared" si="313"/>
        <v>516200</v>
      </c>
      <c r="M2824" s="96"/>
      <c r="N2824" s="96"/>
      <c r="O2824" s="94"/>
      <c r="P2824" s="94"/>
      <c r="Q2824" s="94"/>
      <c r="R2824" s="94"/>
      <c r="S2824" s="61"/>
      <c r="T2824" s="61"/>
      <c r="U2824" s="94"/>
      <c r="V2824" s="94"/>
      <c r="W2824" s="61"/>
      <c r="X2824" s="61"/>
      <c r="Y2824" s="61">
        <f t="shared" si="316"/>
        <v>516200</v>
      </c>
      <c r="Z2824" s="61">
        <v>0</v>
      </c>
      <c r="AA2824" s="61">
        <f t="shared" si="317"/>
        <v>516200</v>
      </c>
      <c r="AB2824" s="136">
        <v>0.01</v>
      </c>
      <c r="AC2824" s="148">
        <f t="shared" si="318"/>
        <v>51.62</v>
      </c>
    </row>
    <row r="2825" spans="1:29" ht="18" x14ac:dyDescent="0.35">
      <c r="A2825" s="10">
        <v>120</v>
      </c>
      <c r="B2825" s="94"/>
      <c r="C2825" s="94" t="s">
        <v>784</v>
      </c>
      <c r="D2825" s="94" t="s">
        <v>51</v>
      </c>
      <c r="E2825" s="94">
        <v>10366</v>
      </c>
      <c r="F2825" s="94">
        <v>9</v>
      </c>
      <c r="G2825" s="94">
        <v>3</v>
      </c>
      <c r="H2825" s="94">
        <v>5</v>
      </c>
      <c r="I2825" s="94">
        <v>1</v>
      </c>
      <c r="J2825" s="11">
        <f t="shared" si="312"/>
        <v>3905</v>
      </c>
      <c r="K2825" s="101">
        <v>100</v>
      </c>
      <c r="L2825" s="141">
        <f t="shared" si="313"/>
        <v>390500</v>
      </c>
      <c r="M2825" s="96"/>
      <c r="N2825" s="96"/>
      <c r="O2825" s="94"/>
      <c r="P2825" s="94"/>
      <c r="Q2825" s="94"/>
      <c r="R2825" s="94"/>
      <c r="S2825" s="61"/>
      <c r="T2825" s="61"/>
      <c r="U2825" s="94"/>
      <c r="V2825" s="94"/>
      <c r="W2825" s="61"/>
      <c r="X2825" s="61"/>
      <c r="Y2825" s="61">
        <f t="shared" si="316"/>
        <v>390500</v>
      </c>
      <c r="Z2825" s="61">
        <v>0</v>
      </c>
      <c r="AA2825" s="61">
        <f t="shared" si="317"/>
        <v>390500</v>
      </c>
      <c r="AB2825" s="136">
        <v>0.01</v>
      </c>
      <c r="AC2825" s="148">
        <f t="shared" si="318"/>
        <v>39.049999999999997</v>
      </c>
    </row>
    <row r="2826" spans="1:29" ht="18" x14ac:dyDescent="0.35">
      <c r="A2826" s="10">
        <v>121</v>
      </c>
      <c r="B2826" s="98"/>
      <c r="C2826" s="98" t="s">
        <v>785</v>
      </c>
      <c r="D2826" s="94" t="s">
        <v>51</v>
      </c>
      <c r="E2826" s="94">
        <v>7328</v>
      </c>
      <c r="F2826" s="94">
        <v>23</v>
      </c>
      <c r="G2826" s="94">
        <v>3</v>
      </c>
      <c r="H2826" s="94">
        <v>76</v>
      </c>
      <c r="I2826" s="94">
        <v>1</v>
      </c>
      <c r="J2826" s="11">
        <f t="shared" si="312"/>
        <v>9576</v>
      </c>
      <c r="K2826" s="101">
        <v>100</v>
      </c>
      <c r="L2826" s="141">
        <f t="shared" si="313"/>
        <v>957600</v>
      </c>
      <c r="M2826" s="140"/>
      <c r="N2826" s="96"/>
      <c r="O2826" s="94"/>
      <c r="P2826" s="94"/>
      <c r="Q2826" s="94"/>
      <c r="R2826" s="94"/>
      <c r="S2826" s="61"/>
      <c r="T2826" s="61"/>
      <c r="U2826" s="94"/>
      <c r="V2826" s="94"/>
      <c r="W2826" s="61"/>
      <c r="X2826" s="61"/>
      <c r="Y2826" s="61">
        <f t="shared" si="316"/>
        <v>957600</v>
      </c>
      <c r="Z2826" s="61">
        <v>0</v>
      </c>
      <c r="AA2826" s="61">
        <f t="shared" si="317"/>
        <v>957600</v>
      </c>
      <c r="AB2826" s="136">
        <v>0.01</v>
      </c>
      <c r="AC2826" s="148">
        <f t="shared" si="318"/>
        <v>95.76</v>
      </c>
    </row>
    <row r="2827" spans="1:29" ht="18" x14ac:dyDescent="0.35">
      <c r="A2827" s="10">
        <v>122</v>
      </c>
      <c r="B2827" s="94"/>
      <c r="C2827" s="94" t="s">
        <v>786</v>
      </c>
      <c r="D2827" s="94" t="s">
        <v>51</v>
      </c>
      <c r="E2827" s="94">
        <v>8886</v>
      </c>
      <c r="F2827" s="94">
        <v>22</v>
      </c>
      <c r="G2827" s="94">
        <v>0</v>
      </c>
      <c r="H2827" s="94">
        <v>40</v>
      </c>
      <c r="I2827" s="94">
        <v>1</v>
      </c>
      <c r="J2827" s="11">
        <f t="shared" si="312"/>
        <v>8840</v>
      </c>
      <c r="K2827" s="101">
        <v>100</v>
      </c>
      <c r="L2827" s="141">
        <f t="shared" si="313"/>
        <v>884000</v>
      </c>
      <c r="M2827" s="96"/>
      <c r="N2827" s="96"/>
      <c r="O2827" s="94"/>
      <c r="P2827" s="94"/>
      <c r="Q2827" s="94"/>
      <c r="R2827" s="94"/>
      <c r="S2827" s="61"/>
      <c r="T2827" s="61"/>
      <c r="U2827" s="94"/>
      <c r="V2827" s="94"/>
      <c r="W2827" s="61"/>
      <c r="X2827" s="61"/>
      <c r="Y2827" s="61">
        <f t="shared" si="316"/>
        <v>884000</v>
      </c>
      <c r="Z2827" s="61">
        <v>0</v>
      </c>
      <c r="AA2827" s="61">
        <f t="shared" si="317"/>
        <v>884000</v>
      </c>
      <c r="AB2827" s="136">
        <v>0.01</v>
      </c>
      <c r="AC2827" s="148">
        <f t="shared" si="318"/>
        <v>88.4</v>
      </c>
    </row>
    <row r="2828" spans="1:29" ht="18" x14ac:dyDescent="0.35">
      <c r="A2828" s="10">
        <v>123</v>
      </c>
      <c r="B2828" s="94"/>
      <c r="C2828" s="94" t="s">
        <v>787</v>
      </c>
      <c r="D2828" s="94" t="s">
        <v>51</v>
      </c>
      <c r="E2828" s="94">
        <v>10161</v>
      </c>
      <c r="F2828" s="94">
        <v>6</v>
      </c>
      <c r="G2828" s="94">
        <v>0</v>
      </c>
      <c r="H2828" s="94">
        <v>44</v>
      </c>
      <c r="I2828" s="94">
        <v>1</v>
      </c>
      <c r="J2828" s="11">
        <f t="shared" si="312"/>
        <v>2444</v>
      </c>
      <c r="K2828" s="101">
        <v>100</v>
      </c>
      <c r="L2828" s="141">
        <f t="shared" si="313"/>
        <v>244400</v>
      </c>
      <c r="M2828" s="96"/>
      <c r="N2828" s="96"/>
      <c r="O2828" s="94"/>
      <c r="P2828" s="94"/>
      <c r="Q2828" s="94"/>
      <c r="R2828" s="94"/>
      <c r="S2828" s="61"/>
      <c r="T2828" s="61"/>
      <c r="U2828" s="94"/>
      <c r="V2828" s="94"/>
      <c r="W2828" s="61"/>
      <c r="X2828" s="61"/>
      <c r="Y2828" s="61">
        <f t="shared" si="316"/>
        <v>244400</v>
      </c>
      <c r="Z2828" s="61">
        <v>0</v>
      </c>
      <c r="AA2828" s="61">
        <f t="shared" si="317"/>
        <v>244400</v>
      </c>
      <c r="AB2828" s="136">
        <v>0.01</v>
      </c>
      <c r="AC2828" s="148">
        <f t="shared" si="318"/>
        <v>24.44</v>
      </c>
    </row>
    <row r="2829" spans="1:29" ht="18" x14ac:dyDescent="0.35">
      <c r="A2829" s="10">
        <v>124</v>
      </c>
      <c r="B2829" s="94"/>
      <c r="C2829" s="94" t="s">
        <v>788</v>
      </c>
      <c r="D2829" s="94" t="s">
        <v>51</v>
      </c>
      <c r="E2829" s="94">
        <v>2940</v>
      </c>
      <c r="F2829" s="94">
        <v>10</v>
      </c>
      <c r="G2829" s="94">
        <v>1</v>
      </c>
      <c r="H2829" s="94">
        <v>62</v>
      </c>
      <c r="I2829" s="94">
        <v>1</v>
      </c>
      <c r="J2829" s="11">
        <f t="shared" si="312"/>
        <v>4162</v>
      </c>
      <c r="K2829" s="101">
        <v>100</v>
      </c>
      <c r="L2829" s="141">
        <f t="shared" si="313"/>
        <v>416200</v>
      </c>
      <c r="M2829" s="140"/>
      <c r="N2829" s="96"/>
      <c r="O2829" s="94"/>
      <c r="P2829" s="94"/>
      <c r="Q2829" s="94"/>
      <c r="R2829" s="94"/>
      <c r="S2829" s="61"/>
      <c r="T2829" s="61"/>
      <c r="U2829" s="94"/>
      <c r="V2829" s="94"/>
      <c r="W2829" s="61"/>
      <c r="X2829" s="61"/>
      <c r="Y2829" s="61">
        <f t="shared" si="316"/>
        <v>416200</v>
      </c>
      <c r="Z2829" s="61">
        <v>0</v>
      </c>
      <c r="AA2829" s="61">
        <f t="shared" si="317"/>
        <v>416200</v>
      </c>
      <c r="AB2829" s="136">
        <v>0.01</v>
      </c>
      <c r="AC2829" s="148">
        <f t="shared" si="318"/>
        <v>41.62</v>
      </c>
    </row>
    <row r="2830" spans="1:29" ht="18" x14ac:dyDescent="0.35">
      <c r="A2830" s="10">
        <v>125</v>
      </c>
      <c r="B2830" s="94"/>
      <c r="C2830" s="94" t="s">
        <v>789</v>
      </c>
      <c r="D2830" s="94" t="s">
        <v>51</v>
      </c>
      <c r="E2830" s="94">
        <v>10335</v>
      </c>
      <c r="F2830" s="94">
        <v>24</v>
      </c>
      <c r="G2830" s="94">
        <v>0</v>
      </c>
      <c r="H2830" s="94">
        <v>92</v>
      </c>
      <c r="I2830" s="94">
        <v>1</v>
      </c>
      <c r="J2830" s="11">
        <f t="shared" si="312"/>
        <v>9692</v>
      </c>
      <c r="K2830" s="101">
        <v>100</v>
      </c>
      <c r="L2830" s="141">
        <f t="shared" si="313"/>
        <v>969200</v>
      </c>
      <c r="M2830" s="96"/>
      <c r="N2830" s="96"/>
      <c r="O2830" s="94"/>
      <c r="P2830" s="94"/>
      <c r="Q2830" s="94"/>
      <c r="R2830" s="94"/>
      <c r="S2830" s="61"/>
      <c r="T2830" s="61"/>
      <c r="U2830" s="94"/>
      <c r="V2830" s="94"/>
      <c r="W2830" s="61"/>
      <c r="X2830" s="61"/>
      <c r="Y2830" s="61">
        <f t="shared" si="316"/>
        <v>969200</v>
      </c>
      <c r="Z2830" s="61">
        <v>0</v>
      </c>
      <c r="AA2830" s="61">
        <f t="shared" si="317"/>
        <v>969200</v>
      </c>
      <c r="AB2830" s="136">
        <v>0.01</v>
      </c>
      <c r="AC2830" s="148">
        <f t="shared" si="318"/>
        <v>96.92</v>
      </c>
    </row>
    <row r="2831" spans="1:29" ht="18" x14ac:dyDescent="0.35">
      <c r="A2831" s="10">
        <v>126</v>
      </c>
      <c r="B2831" s="94"/>
      <c r="C2831" s="94" t="s">
        <v>790</v>
      </c>
      <c r="D2831" s="94" t="s">
        <v>51</v>
      </c>
      <c r="E2831" s="94">
        <v>7957</v>
      </c>
      <c r="F2831" s="94">
        <v>15</v>
      </c>
      <c r="G2831" s="94">
        <v>1</v>
      </c>
      <c r="H2831" s="94">
        <v>82</v>
      </c>
      <c r="I2831" s="94">
        <v>1</v>
      </c>
      <c r="J2831" s="11">
        <f t="shared" si="312"/>
        <v>6182</v>
      </c>
      <c r="K2831" s="101">
        <v>100</v>
      </c>
      <c r="L2831" s="141">
        <f t="shared" si="313"/>
        <v>618200</v>
      </c>
      <c r="M2831" s="96"/>
      <c r="N2831" s="96"/>
      <c r="O2831" s="94"/>
      <c r="P2831" s="94"/>
      <c r="Q2831" s="94"/>
      <c r="R2831" s="94"/>
      <c r="S2831" s="61"/>
      <c r="T2831" s="61"/>
      <c r="U2831" s="94"/>
      <c r="V2831" s="94"/>
      <c r="W2831" s="61"/>
      <c r="X2831" s="61"/>
      <c r="Y2831" s="61">
        <f t="shared" si="316"/>
        <v>618200</v>
      </c>
      <c r="Z2831" s="61">
        <v>0</v>
      </c>
      <c r="AA2831" s="61">
        <f t="shared" si="317"/>
        <v>618200</v>
      </c>
      <c r="AB2831" s="136">
        <v>0.01</v>
      </c>
      <c r="AC2831" s="148">
        <f t="shared" si="318"/>
        <v>61.82</v>
      </c>
    </row>
    <row r="2832" spans="1:29" ht="18" x14ac:dyDescent="0.35">
      <c r="A2832" s="10">
        <v>127</v>
      </c>
      <c r="B2832" s="94"/>
      <c r="C2832" s="94" t="s">
        <v>791</v>
      </c>
      <c r="D2832" s="94" t="s">
        <v>51</v>
      </c>
      <c r="E2832" s="94">
        <v>5164</v>
      </c>
      <c r="F2832" s="94">
        <v>22</v>
      </c>
      <c r="G2832" s="94">
        <v>0</v>
      </c>
      <c r="H2832" s="94">
        <v>36</v>
      </c>
      <c r="I2832" s="94">
        <v>1</v>
      </c>
      <c r="J2832" s="11">
        <f t="shared" si="312"/>
        <v>8836</v>
      </c>
      <c r="K2832" s="101">
        <v>100</v>
      </c>
      <c r="L2832" s="141">
        <f t="shared" si="313"/>
        <v>883600</v>
      </c>
      <c r="M2832" s="140"/>
      <c r="N2832" s="96"/>
      <c r="O2832" s="94"/>
      <c r="P2832" s="94"/>
      <c r="Q2832" s="94"/>
      <c r="R2832" s="94"/>
      <c r="S2832" s="61"/>
      <c r="T2832" s="61"/>
      <c r="U2832" s="94"/>
      <c r="V2832" s="94"/>
      <c r="W2832" s="61"/>
      <c r="X2832" s="61"/>
      <c r="Y2832" s="61">
        <f t="shared" si="316"/>
        <v>883600</v>
      </c>
      <c r="Z2832" s="61">
        <v>0</v>
      </c>
      <c r="AA2832" s="61">
        <f t="shared" si="317"/>
        <v>883600</v>
      </c>
      <c r="AB2832" s="136">
        <v>0.01</v>
      </c>
      <c r="AC2832" s="148">
        <f t="shared" si="318"/>
        <v>88.36</v>
      </c>
    </row>
    <row r="2833" spans="1:29" ht="18" x14ac:dyDescent="0.35">
      <c r="A2833" s="10">
        <v>128</v>
      </c>
      <c r="B2833" s="94"/>
      <c r="C2833" s="94" t="s">
        <v>792</v>
      </c>
      <c r="D2833" s="94" t="s">
        <v>51</v>
      </c>
      <c r="E2833" s="94">
        <v>2971</v>
      </c>
      <c r="F2833" s="94">
        <v>1</v>
      </c>
      <c r="G2833" s="94">
        <v>0</v>
      </c>
      <c r="H2833" s="94">
        <v>52</v>
      </c>
      <c r="I2833" s="94">
        <v>1</v>
      </c>
      <c r="J2833" s="11">
        <f t="shared" si="312"/>
        <v>452</v>
      </c>
      <c r="K2833" s="101">
        <v>100</v>
      </c>
      <c r="L2833" s="141">
        <f t="shared" si="313"/>
        <v>45200</v>
      </c>
      <c r="M2833" s="96"/>
      <c r="N2833" s="96"/>
      <c r="O2833" s="94"/>
      <c r="P2833" s="94"/>
      <c r="Q2833" s="94"/>
      <c r="R2833" s="94"/>
      <c r="S2833" s="61"/>
      <c r="T2833" s="61"/>
      <c r="U2833" s="94"/>
      <c r="V2833" s="94"/>
      <c r="W2833" s="61"/>
      <c r="X2833" s="61"/>
      <c r="Y2833" s="61">
        <f t="shared" si="316"/>
        <v>45200</v>
      </c>
      <c r="Z2833" s="61">
        <v>0</v>
      </c>
      <c r="AA2833" s="61">
        <f t="shared" si="317"/>
        <v>45200</v>
      </c>
      <c r="AB2833" s="136">
        <v>0.01</v>
      </c>
      <c r="AC2833" s="148">
        <f t="shared" si="318"/>
        <v>4.5199999999999996</v>
      </c>
    </row>
    <row r="2834" spans="1:29" ht="18" x14ac:dyDescent="0.35">
      <c r="A2834" s="10">
        <v>129</v>
      </c>
      <c r="B2834" s="94"/>
      <c r="C2834" s="94" t="s">
        <v>792</v>
      </c>
      <c r="D2834" s="94" t="s">
        <v>51</v>
      </c>
      <c r="E2834" s="94">
        <v>4391</v>
      </c>
      <c r="F2834" s="94">
        <v>23</v>
      </c>
      <c r="G2834" s="94">
        <v>0</v>
      </c>
      <c r="H2834" s="94">
        <v>99</v>
      </c>
      <c r="I2834" s="94">
        <v>1</v>
      </c>
      <c r="J2834" s="11">
        <f t="shared" ref="J2834:J2918" si="319">F2834*400+G2834*100+H2834</f>
        <v>9299</v>
      </c>
      <c r="K2834" s="101">
        <v>100</v>
      </c>
      <c r="L2834" s="141">
        <f t="shared" ref="L2834:L2918" si="320">J2834*K2834</f>
        <v>929900</v>
      </c>
      <c r="M2834" s="96"/>
      <c r="N2834" s="96"/>
      <c r="O2834" s="94"/>
      <c r="P2834" s="94"/>
      <c r="Q2834" s="94"/>
      <c r="R2834" s="94"/>
      <c r="S2834" s="61"/>
      <c r="T2834" s="61"/>
      <c r="U2834" s="94"/>
      <c r="V2834" s="94"/>
      <c r="W2834" s="61"/>
      <c r="X2834" s="61"/>
      <c r="Y2834" s="61">
        <f t="shared" si="316"/>
        <v>929900</v>
      </c>
      <c r="Z2834" s="61">
        <v>0</v>
      </c>
      <c r="AA2834" s="61">
        <f t="shared" si="317"/>
        <v>929900</v>
      </c>
      <c r="AB2834" s="136">
        <v>0.01</v>
      </c>
      <c r="AC2834" s="148">
        <f t="shared" si="318"/>
        <v>92.99</v>
      </c>
    </row>
    <row r="2835" spans="1:29" ht="18" x14ac:dyDescent="0.35">
      <c r="A2835" s="10">
        <v>130</v>
      </c>
      <c r="B2835" s="94"/>
      <c r="C2835" s="94" t="s">
        <v>793</v>
      </c>
      <c r="D2835" s="94" t="s">
        <v>51</v>
      </c>
      <c r="E2835" s="94">
        <v>5182</v>
      </c>
      <c r="F2835" s="94">
        <v>10</v>
      </c>
      <c r="G2835" s="94">
        <v>0</v>
      </c>
      <c r="H2835" s="94">
        <v>2</v>
      </c>
      <c r="I2835" s="94">
        <v>1</v>
      </c>
      <c r="J2835" s="11">
        <f t="shared" si="319"/>
        <v>4002</v>
      </c>
      <c r="K2835" s="101">
        <v>280</v>
      </c>
      <c r="L2835" s="141">
        <f t="shared" si="320"/>
        <v>1120560</v>
      </c>
      <c r="M2835" s="140" t="s">
        <v>37</v>
      </c>
      <c r="N2835" s="96" t="s">
        <v>38</v>
      </c>
      <c r="O2835" s="94" t="s">
        <v>39</v>
      </c>
      <c r="P2835" s="94" t="s">
        <v>40</v>
      </c>
      <c r="Q2835" s="94">
        <v>50</v>
      </c>
      <c r="R2835" s="94">
        <v>100</v>
      </c>
      <c r="S2835" s="61">
        <v>6550</v>
      </c>
      <c r="T2835" s="61">
        <v>327500</v>
      </c>
      <c r="U2835" s="94">
        <v>20</v>
      </c>
      <c r="V2835" s="94">
        <v>30</v>
      </c>
      <c r="W2835" s="61">
        <v>229250</v>
      </c>
      <c r="X2835" s="61">
        <v>229250</v>
      </c>
      <c r="Y2835" s="61">
        <v>232750</v>
      </c>
      <c r="Z2835" s="61">
        <v>10</v>
      </c>
      <c r="AA2835" s="61">
        <v>0</v>
      </c>
      <c r="AB2835" s="136">
        <v>0.02</v>
      </c>
      <c r="AC2835" s="148">
        <f t="shared" si="318"/>
        <v>0</v>
      </c>
    </row>
    <row r="2836" spans="1:29" ht="18" x14ac:dyDescent="0.35">
      <c r="A2836" s="10"/>
      <c r="B2836" s="94"/>
      <c r="C2836" s="94"/>
      <c r="D2836" s="94"/>
      <c r="E2836" s="94"/>
      <c r="F2836" s="94"/>
      <c r="G2836" s="94"/>
      <c r="H2836" s="94"/>
      <c r="I2836" s="94"/>
      <c r="J2836" s="11"/>
      <c r="K2836" s="101"/>
      <c r="L2836" s="141"/>
      <c r="M2836" s="140" t="s">
        <v>41</v>
      </c>
      <c r="N2836" s="96" t="s">
        <v>38</v>
      </c>
      <c r="O2836" s="94" t="s">
        <v>39</v>
      </c>
      <c r="P2836" s="94" t="s">
        <v>40</v>
      </c>
      <c r="Q2836" s="94">
        <v>15</v>
      </c>
      <c r="R2836" s="94">
        <v>100</v>
      </c>
      <c r="S2836" s="61">
        <v>6550</v>
      </c>
      <c r="T2836" s="61">
        <v>98250</v>
      </c>
      <c r="U2836" s="94">
        <v>15</v>
      </c>
      <c r="V2836" s="94">
        <v>20</v>
      </c>
      <c r="W2836" s="61">
        <v>78600</v>
      </c>
      <c r="X2836" s="61">
        <v>78600</v>
      </c>
      <c r="Y2836" s="61">
        <v>79650</v>
      </c>
      <c r="Z2836" s="61">
        <v>10</v>
      </c>
      <c r="AA2836" s="61">
        <v>0</v>
      </c>
      <c r="AB2836" s="136">
        <v>0.02</v>
      </c>
      <c r="AC2836" s="148">
        <f t="shared" si="318"/>
        <v>0</v>
      </c>
    </row>
    <row r="2837" spans="1:29" ht="18" x14ac:dyDescent="0.35">
      <c r="A2837" s="10"/>
      <c r="B2837" s="94"/>
      <c r="C2837" s="94"/>
      <c r="D2837" s="94"/>
      <c r="E2837" s="94"/>
      <c r="F2837" s="94"/>
      <c r="G2837" s="94"/>
      <c r="H2837" s="94"/>
      <c r="I2837" s="94"/>
      <c r="J2837" s="11"/>
      <c r="K2837" s="101"/>
      <c r="L2837" s="141"/>
      <c r="M2837" s="140" t="s">
        <v>117</v>
      </c>
      <c r="N2837" s="96"/>
      <c r="O2837" s="94"/>
      <c r="P2837" s="94"/>
      <c r="Q2837" s="94"/>
      <c r="R2837" s="94"/>
      <c r="S2837" s="61"/>
      <c r="T2837" s="61"/>
      <c r="U2837" s="94"/>
      <c r="V2837" s="94"/>
      <c r="W2837" s="61"/>
      <c r="X2837" s="61"/>
      <c r="Y2837" s="61">
        <v>1116010</v>
      </c>
      <c r="Z2837" s="61">
        <v>0</v>
      </c>
      <c r="AA2837" s="61">
        <v>1116010</v>
      </c>
      <c r="AB2837" s="136">
        <v>0.01</v>
      </c>
      <c r="AC2837" s="148">
        <f t="shared" si="318"/>
        <v>111.601</v>
      </c>
    </row>
    <row r="2838" spans="1:29" ht="18" x14ac:dyDescent="0.35">
      <c r="A2838" s="10">
        <v>131</v>
      </c>
      <c r="B2838" s="94"/>
      <c r="C2838" s="94" t="s">
        <v>794</v>
      </c>
      <c r="D2838" s="94" t="s">
        <v>51</v>
      </c>
      <c r="E2838" s="94">
        <v>2855</v>
      </c>
      <c r="F2838" s="94">
        <v>8</v>
      </c>
      <c r="G2838" s="94">
        <v>0</v>
      </c>
      <c r="H2838" s="94">
        <v>93</v>
      </c>
      <c r="I2838" s="94">
        <v>1</v>
      </c>
      <c r="J2838" s="11">
        <f t="shared" si="319"/>
        <v>3293</v>
      </c>
      <c r="K2838" s="101">
        <v>100</v>
      </c>
      <c r="L2838" s="141">
        <f t="shared" si="320"/>
        <v>329300</v>
      </c>
      <c r="M2838" s="96" t="s">
        <v>37</v>
      </c>
      <c r="N2838" s="96" t="s">
        <v>38</v>
      </c>
      <c r="O2838" s="94" t="s">
        <v>39</v>
      </c>
      <c r="P2838" s="94" t="s">
        <v>97</v>
      </c>
      <c r="Q2838" s="94">
        <v>240</v>
      </c>
      <c r="R2838" s="94">
        <v>100</v>
      </c>
      <c r="S2838" s="61">
        <v>6550</v>
      </c>
      <c r="T2838" s="61">
        <v>1572000</v>
      </c>
      <c r="U2838" s="94">
        <v>15</v>
      </c>
      <c r="V2838" s="94">
        <v>20</v>
      </c>
      <c r="W2838" s="61">
        <v>1257600</v>
      </c>
      <c r="X2838" s="61">
        <v>0</v>
      </c>
      <c r="Y2838" s="61">
        <v>0</v>
      </c>
      <c r="Z2838" s="61">
        <v>0</v>
      </c>
      <c r="AA2838" s="61">
        <v>329300</v>
      </c>
      <c r="AB2838" s="136">
        <v>0.01</v>
      </c>
      <c r="AC2838" s="148">
        <f t="shared" si="318"/>
        <v>32.93</v>
      </c>
    </row>
    <row r="2839" spans="1:29" ht="18" x14ac:dyDescent="0.35">
      <c r="A2839" s="10">
        <v>132</v>
      </c>
      <c r="B2839" s="98"/>
      <c r="C2839" s="98" t="s">
        <v>795</v>
      </c>
      <c r="D2839" s="94" t="s">
        <v>51</v>
      </c>
      <c r="E2839" s="94">
        <v>3981</v>
      </c>
      <c r="F2839" s="94">
        <v>10</v>
      </c>
      <c r="G2839" s="94">
        <v>2</v>
      </c>
      <c r="H2839" s="94">
        <v>21</v>
      </c>
      <c r="I2839" s="94">
        <v>1</v>
      </c>
      <c r="J2839" s="11">
        <f t="shared" si="319"/>
        <v>4221</v>
      </c>
      <c r="K2839" s="101">
        <v>280</v>
      </c>
      <c r="L2839" s="141">
        <f t="shared" si="320"/>
        <v>1181880</v>
      </c>
      <c r="M2839" s="96"/>
      <c r="N2839" s="96"/>
      <c r="O2839" s="94"/>
      <c r="P2839" s="94"/>
      <c r="Q2839" s="94"/>
      <c r="R2839" s="94"/>
      <c r="S2839" s="61"/>
      <c r="T2839" s="61"/>
      <c r="U2839" s="94"/>
      <c r="V2839" s="94"/>
      <c r="W2839" s="61"/>
      <c r="X2839" s="61"/>
      <c r="Y2839" s="61"/>
      <c r="Z2839" s="61"/>
      <c r="AA2839" s="61"/>
      <c r="AB2839" s="136"/>
      <c r="AC2839" s="148">
        <f t="shared" si="318"/>
        <v>0</v>
      </c>
    </row>
    <row r="2840" spans="1:29" ht="18" x14ac:dyDescent="0.35">
      <c r="A2840" s="10">
        <v>133</v>
      </c>
      <c r="B2840" s="94"/>
      <c r="C2840" s="94" t="s">
        <v>795</v>
      </c>
      <c r="D2840" s="94" t="s">
        <v>51</v>
      </c>
      <c r="E2840" s="94">
        <v>2856</v>
      </c>
      <c r="F2840" s="94">
        <v>5</v>
      </c>
      <c r="G2840" s="94">
        <v>3</v>
      </c>
      <c r="H2840" s="94">
        <v>43</v>
      </c>
      <c r="I2840" s="94">
        <v>1</v>
      </c>
      <c r="J2840" s="11">
        <f t="shared" si="319"/>
        <v>2343</v>
      </c>
      <c r="K2840" s="101">
        <v>100</v>
      </c>
      <c r="L2840" s="141">
        <f t="shared" si="320"/>
        <v>234300</v>
      </c>
      <c r="M2840" s="140" t="s">
        <v>37</v>
      </c>
      <c r="N2840" s="96" t="s">
        <v>38</v>
      </c>
      <c r="O2840" s="94" t="s">
        <v>39</v>
      </c>
      <c r="P2840" s="94" t="s">
        <v>40</v>
      </c>
      <c r="Q2840" s="94">
        <v>70</v>
      </c>
      <c r="R2840" s="94">
        <v>100</v>
      </c>
      <c r="S2840" s="61">
        <v>6550</v>
      </c>
      <c r="T2840" s="61">
        <v>458500</v>
      </c>
      <c r="U2840" s="94">
        <v>30</v>
      </c>
      <c r="V2840" s="94">
        <v>50</v>
      </c>
      <c r="W2840" s="61">
        <v>229250</v>
      </c>
      <c r="X2840" s="61">
        <v>229250</v>
      </c>
      <c r="Y2840" s="61">
        <v>231000</v>
      </c>
      <c r="Z2840" s="61">
        <v>50</v>
      </c>
      <c r="AA2840" s="61">
        <v>0</v>
      </c>
      <c r="AB2840" s="136">
        <v>0.02</v>
      </c>
      <c r="AC2840" s="148">
        <f t="shared" si="318"/>
        <v>0</v>
      </c>
    </row>
    <row r="2841" spans="1:29" ht="18" x14ac:dyDescent="0.35">
      <c r="A2841" s="10"/>
      <c r="B2841" s="94"/>
      <c r="C2841" s="94"/>
      <c r="D2841" s="94"/>
      <c r="E2841" s="94"/>
      <c r="F2841" s="94"/>
      <c r="G2841" s="94"/>
      <c r="H2841" s="94"/>
      <c r="I2841" s="94"/>
      <c r="J2841" s="11"/>
      <c r="K2841" s="101"/>
      <c r="L2841" s="141"/>
      <c r="M2841" s="140" t="s">
        <v>41</v>
      </c>
      <c r="N2841" s="96"/>
      <c r="O2841" s="94"/>
      <c r="P2841" s="94"/>
      <c r="Q2841" s="94"/>
      <c r="R2841" s="94"/>
      <c r="S2841" s="61"/>
      <c r="T2841" s="61"/>
      <c r="U2841" s="94"/>
      <c r="V2841" s="94"/>
      <c r="W2841" s="61"/>
      <c r="X2841" s="61"/>
      <c r="Y2841" s="61">
        <v>232550</v>
      </c>
      <c r="Z2841" s="61">
        <v>0</v>
      </c>
      <c r="AA2841" s="61">
        <v>232550</v>
      </c>
      <c r="AB2841" s="136">
        <v>0.01</v>
      </c>
      <c r="AC2841" s="148">
        <f t="shared" si="318"/>
        <v>23.254999999999999</v>
      </c>
    </row>
    <row r="2842" spans="1:29" ht="18" x14ac:dyDescent="0.35">
      <c r="A2842" s="10">
        <v>134</v>
      </c>
      <c r="B2842" s="94"/>
      <c r="C2842" s="94" t="s">
        <v>795</v>
      </c>
      <c r="D2842" s="94" t="s">
        <v>51</v>
      </c>
      <c r="E2842" s="94">
        <v>5167</v>
      </c>
      <c r="F2842" s="94">
        <v>9</v>
      </c>
      <c r="G2842" s="94">
        <v>3</v>
      </c>
      <c r="H2842" s="94">
        <v>57</v>
      </c>
      <c r="I2842" s="94">
        <v>1</v>
      </c>
      <c r="J2842" s="11">
        <f t="shared" si="319"/>
        <v>3957</v>
      </c>
      <c r="K2842" s="101">
        <v>100</v>
      </c>
      <c r="L2842" s="141">
        <f t="shared" si="320"/>
        <v>395700</v>
      </c>
      <c r="M2842" s="96"/>
      <c r="N2842" s="96"/>
      <c r="O2842" s="94"/>
      <c r="P2842" s="94"/>
      <c r="Q2842" s="94"/>
      <c r="R2842" s="94"/>
      <c r="S2842" s="61"/>
      <c r="T2842" s="61"/>
      <c r="U2842" s="94"/>
      <c r="V2842" s="94"/>
      <c r="W2842" s="61"/>
      <c r="X2842" s="61"/>
      <c r="Y2842" s="61">
        <v>395700</v>
      </c>
      <c r="Z2842" s="61">
        <v>0</v>
      </c>
      <c r="AA2842" s="61">
        <v>395700</v>
      </c>
      <c r="AB2842" s="136">
        <v>0.01</v>
      </c>
      <c r="AC2842" s="148">
        <f t="shared" si="318"/>
        <v>39.57</v>
      </c>
    </row>
    <row r="2843" spans="1:29" ht="18" x14ac:dyDescent="0.35">
      <c r="A2843" s="10">
        <v>135</v>
      </c>
      <c r="B2843" s="94"/>
      <c r="C2843" s="94" t="s">
        <v>796</v>
      </c>
      <c r="D2843" s="94" t="s">
        <v>51</v>
      </c>
      <c r="E2843" s="94"/>
      <c r="F2843" s="94">
        <v>5</v>
      </c>
      <c r="G2843" s="94">
        <v>2</v>
      </c>
      <c r="H2843" s="94">
        <v>73</v>
      </c>
      <c r="I2843" s="94">
        <v>1</v>
      </c>
      <c r="J2843" s="11">
        <f t="shared" si="319"/>
        <v>2273</v>
      </c>
      <c r="K2843" s="101">
        <v>100</v>
      </c>
      <c r="L2843" s="141">
        <f t="shared" si="320"/>
        <v>227300</v>
      </c>
      <c r="M2843" s="96" t="s">
        <v>37</v>
      </c>
      <c r="N2843" s="96" t="s">
        <v>38</v>
      </c>
      <c r="O2843" s="94" t="s">
        <v>39</v>
      </c>
      <c r="P2843" s="94" t="s">
        <v>40</v>
      </c>
      <c r="Q2843" s="94">
        <v>80</v>
      </c>
      <c r="R2843" s="94">
        <v>100</v>
      </c>
      <c r="S2843" s="61">
        <v>6550</v>
      </c>
      <c r="T2843" s="61">
        <v>524000</v>
      </c>
      <c r="U2843" s="94">
        <v>15</v>
      </c>
      <c r="V2843" s="94">
        <v>20</v>
      </c>
      <c r="W2843" s="61">
        <v>419200</v>
      </c>
      <c r="X2843" s="61">
        <v>419200</v>
      </c>
      <c r="Y2843" s="61">
        <v>421200</v>
      </c>
      <c r="Z2843" s="61">
        <v>50</v>
      </c>
      <c r="AA2843" s="61">
        <v>0</v>
      </c>
      <c r="AB2843" s="136">
        <v>0.02</v>
      </c>
      <c r="AC2843" s="148">
        <f t="shared" si="318"/>
        <v>0</v>
      </c>
    </row>
    <row r="2844" spans="1:29" ht="18" x14ac:dyDescent="0.35">
      <c r="A2844" s="10"/>
      <c r="B2844" s="94"/>
      <c r="C2844" s="94"/>
      <c r="D2844" s="94"/>
      <c r="E2844" s="94"/>
      <c r="F2844" s="94"/>
      <c r="G2844" s="94"/>
      <c r="H2844" s="94"/>
      <c r="I2844" s="94"/>
      <c r="J2844" s="11"/>
      <c r="K2844" s="101"/>
      <c r="L2844" s="141"/>
      <c r="M2844" s="140" t="s">
        <v>41</v>
      </c>
      <c r="N2844" s="96"/>
      <c r="O2844" s="94"/>
      <c r="P2844" s="94"/>
      <c r="Q2844" s="94"/>
      <c r="R2844" s="94"/>
      <c r="S2844" s="61"/>
      <c r="T2844" s="61"/>
      <c r="U2844" s="94"/>
      <c r="V2844" s="94"/>
      <c r="W2844" s="61"/>
      <c r="X2844" s="61"/>
      <c r="Y2844" s="61">
        <v>225300</v>
      </c>
      <c r="Z2844" s="61">
        <v>0</v>
      </c>
      <c r="AA2844" s="61">
        <v>225300</v>
      </c>
      <c r="AB2844" s="136">
        <v>0.01</v>
      </c>
      <c r="AC2844" s="148">
        <f t="shared" si="318"/>
        <v>22.53</v>
      </c>
    </row>
    <row r="2845" spans="1:29" ht="18" x14ac:dyDescent="0.35">
      <c r="A2845" s="10">
        <v>136</v>
      </c>
      <c r="B2845" s="94"/>
      <c r="C2845" s="94" t="s">
        <v>636</v>
      </c>
      <c r="D2845" s="94" t="s">
        <v>51</v>
      </c>
      <c r="E2845" s="94">
        <v>3984</v>
      </c>
      <c r="F2845" s="94">
        <v>9</v>
      </c>
      <c r="G2845" s="94">
        <v>2</v>
      </c>
      <c r="H2845" s="94">
        <v>82</v>
      </c>
      <c r="I2845" s="94">
        <v>1</v>
      </c>
      <c r="J2845" s="11">
        <f t="shared" si="319"/>
        <v>3882</v>
      </c>
      <c r="K2845" s="101">
        <v>100</v>
      </c>
      <c r="L2845" s="141">
        <f t="shared" si="320"/>
        <v>388200</v>
      </c>
      <c r="M2845" s="140"/>
      <c r="N2845" s="96"/>
      <c r="O2845" s="94"/>
      <c r="P2845" s="94"/>
      <c r="Q2845" s="94"/>
      <c r="R2845" s="94"/>
      <c r="S2845" s="61"/>
      <c r="T2845" s="61"/>
      <c r="U2845" s="94"/>
      <c r="V2845" s="94"/>
      <c r="W2845" s="61"/>
      <c r="X2845" s="61"/>
      <c r="Y2845" s="61">
        <v>388200</v>
      </c>
      <c r="Z2845" s="61">
        <v>0</v>
      </c>
      <c r="AA2845" s="61">
        <v>388200</v>
      </c>
      <c r="AB2845" s="136">
        <v>0.01</v>
      </c>
      <c r="AC2845" s="148">
        <f t="shared" si="318"/>
        <v>38.82</v>
      </c>
    </row>
    <row r="2846" spans="1:29" ht="18" x14ac:dyDescent="0.35">
      <c r="A2846" s="10">
        <v>137</v>
      </c>
      <c r="B2846" s="94"/>
      <c r="C2846" s="94" t="s">
        <v>797</v>
      </c>
      <c r="D2846" s="94" t="s">
        <v>51</v>
      </c>
      <c r="E2846" s="94">
        <v>7818</v>
      </c>
      <c r="F2846" s="94">
        <v>31</v>
      </c>
      <c r="G2846" s="94">
        <v>2</v>
      </c>
      <c r="H2846" s="94">
        <v>74</v>
      </c>
      <c r="I2846" s="94">
        <v>1</v>
      </c>
      <c r="J2846" s="11">
        <f t="shared" si="319"/>
        <v>12674</v>
      </c>
      <c r="K2846" s="101">
        <v>100</v>
      </c>
      <c r="L2846" s="141">
        <f t="shared" si="320"/>
        <v>1267400</v>
      </c>
      <c r="M2846" s="96"/>
      <c r="N2846" s="96"/>
      <c r="O2846" s="94"/>
      <c r="P2846" s="94"/>
      <c r="Q2846" s="94"/>
      <c r="R2846" s="94"/>
      <c r="S2846" s="61"/>
      <c r="T2846" s="61"/>
      <c r="U2846" s="94"/>
      <c r="V2846" s="94"/>
      <c r="W2846" s="61"/>
      <c r="X2846" s="61"/>
      <c r="Y2846" s="61">
        <v>1267400</v>
      </c>
      <c r="Z2846" s="61">
        <v>0</v>
      </c>
      <c r="AA2846" s="61">
        <v>1267400</v>
      </c>
      <c r="AB2846" s="136">
        <v>0.01</v>
      </c>
      <c r="AC2846" s="148">
        <f t="shared" si="318"/>
        <v>126.74</v>
      </c>
    </row>
    <row r="2847" spans="1:29" ht="18" x14ac:dyDescent="0.35">
      <c r="A2847" s="10">
        <v>138</v>
      </c>
      <c r="B2847" s="94"/>
      <c r="C2847" s="94" t="s">
        <v>798</v>
      </c>
      <c r="D2847" s="94" t="s">
        <v>51</v>
      </c>
      <c r="E2847" s="94">
        <v>6178</v>
      </c>
      <c r="F2847" s="94">
        <v>8</v>
      </c>
      <c r="G2847" s="94">
        <v>1</v>
      </c>
      <c r="H2847" s="94">
        <v>73</v>
      </c>
      <c r="I2847" s="94">
        <v>1</v>
      </c>
      <c r="J2847" s="11">
        <f t="shared" si="319"/>
        <v>3373</v>
      </c>
      <c r="K2847" s="101">
        <v>100</v>
      </c>
      <c r="L2847" s="141">
        <f t="shared" si="320"/>
        <v>337300</v>
      </c>
      <c r="M2847" s="96" t="s">
        <v>37</v>
      </c>
      <c r="N2847" s="96" t="s">
        <v>38</v>
      </c>
      <c r="O2847" s="94" t="s">
        <v>39</v>
      </c>
      <c r="P2847" s="94" t="s">
        <v>40</v>
      </c>
      <c r="Q2847" s="94">
        <v>60</v>
      </c>
      <c r="R2847" s="94">
        <v>100</v>
      </c>
      <c r="S2847" s="61">
        <v>6550</v>
      </c>
      <c r="T2847" s="61">
        <v>393000</v>
      </c>
      <c r="U2847" s="94">
        <v>20</v>
      </c>
      <c r="V2847" s="94">
        <v>30</v>
      </c>
      <c r="W2847" s="61">
        <v>275100</v>
      </c>
      <c r="X2847" s="61">
        <v>275100</v>
      </c>
      <c r="Y2847" s="61">
        <v>276600</v>
      </c>
      <c r="Z2847" s="61">
        <v>50</v>
      </c>
      <c r="AA2847" s="61">
        <v>0</v>
      </c>
      <c r="AB2847" s="136">
        <v>0.02</v>
      </c>
      <c r="AC2847" s="148">
        <f t="shared" si="318"/>
        <v>0</v>
      </c>
    </row>
    <row r="2848" spans="1:29" ht="18" x14ac:dyDescent="0.35">
      <c r="A2848" s="10"/>
      <c r="B2848" s="94"/>
      <c r="C2848" s="94"/>
      <c r="D2848" s="94"/>
      <c r="E2848" s="94"/>
      <c r="F2848" s="94"/>
      <c r="G2848" s="94"/>
      <c r="H2848" s="94"/>
      <c r="I2848" s="94"/>
      <c r="J2848" s="11"/>
      <c r="K2848" s="101"/>
      <c r="L2848" s="141"/>
      <c r="M2848" s="140" t="s">
        <v>41</v>
      </c>
      <c r="N2848" s="96"/>
      <c r="O2848" s="94"/>
      <c r="P2848" s="94"/>
      <c r="Q2848" s="94"/>
      <c r="R2848" s="94"/>
      <c r="S2848" s="61"/>
      <c r="T2848" s="61"/>
      <c r="U2848" s="94"/>
      <c r="V2848" s="94"/>
      <c r="W2848" s="61"/>
      <c r="X2848" s="61"/>
      <c r="Y2848" s="61">
        <v>335800</v>
      </c>
      <c r="Z2848" s="61">
        <v>0</v>
      </c>
      <c r="AA2848" s="61">
        <v>335800</v>
      </c>
      <c r="AB2848" s="136">
        <v>0.01</v>
      </c>
      <c r="AC2848" s="148">
        <f t="shared" si="318"/>
        <v>33.58</v>
      </c>
    </row>
    <row r="2849" spans="1:29" ht="18" x14ac:dyDescent="0.35">
      <c r="A2849" s="10">
        <v>139</v>
      </c>
      <c r="B2849" s="94"/>
      <c r="C2849" s="94" t="s">
        <v>799</v>
      </c>
      <c r="D2849" s="94" t="s">
        <v>51</v>
      </c>
      <c r="E2849" s="94">
        <v>2970</v>
      </c>
      <c r="F2849" s="94">
        <v>11</v>
      </c>
      <c r="G2849" s="94">
        <v>3</v>
      </c>
      <c r="H2849" s="94">
        <v>68</v>
      </c>
      <c r="I2849" s="94">
        <v>1</v>
      </c>
      <c r="J2849" s="11">
        <f t="shared" si="319"/>
        <v>4768</v>
      </c>
      <c r="K2849" s="101">
        <v>100</v>
      </c>
      <c r="L2849" s="141">
        <f t="shared" si="320"/>
        <v>476800</v>
      </c>
      <c r="M2849" s="140" t="s">
        <v>37</v>
      </c>
      <c r="N2849" s="96" t="s">
        <v>38</v>
      </c>
      <c r="O2849" s="94" t="s">
        <v>39</v>
      </c>
      <c r="P2849" s="94" t="s">
        <v>40</v>
      </c>
      <c r="Q2849" s="94">
        <v>80</v>
      </c>
      <c r="R2849" s="94">
        <v>100</v>
      </c>
      <c r="S2849" s="61">
        <v>6550</v>
      </c>
      <c r="T2849" s="61">
        <v>524000</v>
      </c>
      <c r="U2849" s="94">
        <v>15</v>
      </c>
      <c r="V2849" s="94">
        <v>20</v>
      </c>
      <c r="W2849" s="61">
        <v>419200</v>
      </c>
      <c r="X2849" s="61">
        <v>419200</v>
      </c>
      <c r="Y2849" s="61">
        <v>421200</v>
      </c>
      <c r="Z2849" s="61">
        <v>50</v>
      </c>
      <c r="AA2849" s="61">
        <v>0</v>
      </c>
      <c r="AB2849" s="136">
        <v>0.02</v>
      </c>
      <c r="AC2849" s="148">
        <f t="shared" si="318"/>
        <v>0</v>
      </c>
    </row>
    <row r="2850" spans="1:29" ht="18" x14ac:dyDescent="0.35">
      <c r="A2850" s="10"/>
      <c r="B2850" s="94"/>
      <c r="C2850" s="94"/>
      <c r="D2850" s="94"/>
      <c r="E2850" s="94"/>
      <c r="F2850" s="94"/>
      <c r="G2850" s="94"/>
      <c r="H2850" s="94"/>
      <c r="I2850" s="94"/>
      <c r="J2850" s="11"/>
      <c r="K2850" s="101"/>
      <c r="L2850" s="141"/>
      <c r="M2850" s="140" t="s">
        <v>41</v>
      </c>
      <c r="N2850" s="96"/>
      <c r="O2850" s="94"/>
      <c r="P2850" s="94"/>
      <c r="Q2850" s="94"/>
      <c r="R2850" s="94"/>
      <c r="S2850" s="61"/>
      <c r="T2850" s="61"/>
      <c r="U2850" s="94"/>
      <c r="V2850" s="94"/>
      <c r="W2850" s="61"/>
      <c r="X2850" s="61"/>
      <c r="Y2850" s="61">
        <v>474800</v>
      </c>
      <c r="Z2850" s="61">
        <v>0</v>
      </c>
      <c r="AA2850" s="61">
        <v>474800</v>
      </c>
      <c r="AB2850" s="136">
        <v>0.01</v>
      </c>
      <c r="AC2850" s="148">
        <f t="shared" si="318"/>
        <v>47.48</v>
      </c>
    </row>
    <row r="2851" spans="1:29" ht="18" x14ac:dyDescent="0.35">
      <c r="A2851" s="10">
        <v>140</v>
      </c>
      <c r="B2851" s="94"/>
      <c r="C2851" s="94" t="s">
        <v>800</v>
      </c>
      <c r="D2851" s="94" t="s">
        <v>51</v>
      </c>
      <c r="E2851" s="94">
        <v>2906</v>
      </c>
      <c r="F2851" s="94">
        <v>11</v>
      </c>
      <c r="G2851" s="94">
        <v>0</v>
      </c>
      <c r="H2851" s="94">
        <v>17</v>
      </c>
      <c r="I2851" s="94">
        <v>1</v>
      </c>
      <c r="J2851" s="11">
        <f t="shared" si="319"/>
        <v>4417</v>
      </c>
      <c r="K2851" s="101">
        <v>100</v>
      </c>
      <c r="L2851" s="141">
        <f t="shared" si="320"/>
        <v>441700</v>
      </c>
      <c r="M2851" s="96"/>
      <c r="N2851" s="96"/>
      <c r="O2851" s="94"/>
      <c r="P2851" s="94"/>
      <c r="Q2851" s="94"/>
      <c r="R2851" s="94"/>
      <c r="S2851" s="61"/>
      <c r="T2851" s="61"/>
      <c r="U2851" s="94"/>
      <c r="V2851" s="94"/>
      <c r="W2851" s="61"/>
      <c r="X2851" s="61"/>
      <c r="Y2851" s="61">
        <f>L2851</f>
        <v>441700</v>
      </c>
      <c r="Z2851" s="61">
        <v>0</v>
      </c>
      <c r="AA2851" s="61">
        <f>Y2851</f>
        <v>441700</v>
      </c>
      <c r="AB2851" s="136">
        <v>0.01</v>
      </c>
      <c r="AC2851" s="148">
        <f t="shared" si="318"/>
        <v>44.17</v>
      </c>
    </row>
    <row r="2852" spans="1:29" ht="18" x14ac:dyDescent="0.35">
      <c r="A2852" s="10">
        <v>141</v>
      </c>
      <c r="B2852" s="94"/>
      <c r="C2852" s="94" t="s">
        <v>800</v>
      </c>
      <c r="D2852" s="94" t="s">
        <v>51</v>
      </c>
      <c r="E2852" s="94">
        <v>4392</v>
      </c>
      <c r="F2852" s="94">
        <v>2</v>
      </c>
      <c r="G2852" s="94">
        <v>3</v>
      </c>
      <c r="H2852" s="94">
        <v>87</v>
      </c>
      <c r="I2852" s="94">
        <v>1</v>
      </c>
      <c r="J2852" s="11">
        <f t="shared" si="319"/>
        <v>1187</v>
      </c>
      <c r="K2852" s="101">
        <v>100</v>
      </c>
      <c r="L2852" s="141">
        <f t="shared" si="320"/>
        <v>118700</v>
      </c>
      <c r="M2852" s="96"/>
      <c r="N2852" s="96"/>
      <c r="O2852" s="94"/>
      <c r="P2852" s="94"/>
      <c r="Q2852" s="94"/>
      <c r="R2852" s="94"/>
      <c r="S2852" s="61"/>
      <c r="T2852" s="61"/>
      <c r="U2852" s="94"/>
      <c r="V2852" s="94"/>
      <c r="W2852" s="61"/>
      <c r="X2852" s="61"/>
      <c r="Y2852" s="61">
        <f>L2852</f>
        <v>118700</v>
      </c>
      <c r="Z2852" s="61">
        <v>0</v>
      </c>
      <c r="AA2852" s="61">
        <f>Y2852</f>
        <v>118700</v>
      </c>
      <c r="AB2852" s="136">
        <v>0.01</v>
      </c>
      <c r="AC2852" s="148">
        <f t="shared" si="318"/>
        <v>11.87</v>
      </c>
    </row>
    <row r="2853" spans="1:29" ht="18" x14ac:dyDescent="0.35">
      <c r="A2853" s="10">
        <v>142</v>
      </c>
      <c r="B2853" s="94"/>
      <c r="C2853" s="94" t="s">
        <v>800</v>
      </c>
      <c r="D2853" s="94" t="s">
        <v>51</v>
      </c>
      <c r="E2853" s="94">
        <v>2946</v>
      </c>
      <c r="F2853" s="94">
        <v>10</v>
      </c>
      <c r="G2853" s="94">
        <v>2</v>
      </c>
      <c r="H2853" s="94">
        <v>68</v>
      </c>
      <c r="I2853" s="94">
        <v>1</v>
      </c>
      <c r="J2853" s="11">
        <f t="shared" si="319"/>
        <v>4268</v>
      </c>
      <c r="K2853" s="101">
        <v>100</v>
      </c>
      <c r="L2853" s="141">
        <f t="shared" si="320"/>
        <v>426800</v>
      </c>
      <c r="M2853" s="140"/>
      <c r="N2853" s="96"/>
      <c r="O2853" s="94"/>
      <c r="P2853" s="94"/>
      <c r="Q2853" s="94"/>
      <c r="R2853" s="94"/>
      <c r="S2853" s="61"/>
      <c r="T2853" s="61"/>
      <c r="U2853" s="94"/>
      <c r="V2853" s="94"/>
      <c r="W2853" s="61"/>
      <c r="X2853" s="61"/>
      <c r="Y2853" s="61">
        <f>L2853</f>
        <v>426800</v>
      </c>
      <c r="Z2853" s="61">
        <v>0</v>
      </c>
      <c r="AA2853" s="61">
        <f>Y2853</f>
        <v>426800</v>
      </c>
      <c r="AB2853" s="136">
        <v>0.01</v>
      </c>
      <c r="AC2853" s="148">
        <f t="shared" si="318"/>
        <v>42.68</v>
      </c>
    </row>
    <row r="2854" spans="1:29" ht="18" x14ac:dyDescent="0.35">
      <c r="A2854" s="10">
        <v>143</v>
      </c>
      <c r="B2854" s="98"/>
      <c r="C2854" s="98" t="s">
        <v>801</v>
      </c>
      <c r="D2854" s="94" t="s">
        <v>51</v>
      </c>
      <c r="E2854" s="94">
        <v>2878</v>
      </c>
      <c r="F2854" s="94">
        <v>10</v>
      </c>
      <c r="G2854" s="94">
        <v>2</v>
      </c>
      <c r="H2854" s="94">
        <v>65</v>
      </c>
      <c r="I2854" s="94">
        <v>1</v>
      </c>
      <c r="J2854" s="11">
        <f t="shared" si="319"/>
        <v>4265</v>
      </c>
      <c r="K2854" s="101">
        <v>100</v>
      </c>
      <c r="L2854" s="141">
        <f t="shared" si="320"/>
        <v>426500</v>
      </c>
      <c r="M2854" s="96"/>
      <c r="N2854" s="96"/>
      <c r="O2854" s="94"/>
      <c r="P2854" s="94"/>
      <c r="Q2854" s="94"/>
      <c r="R2854" s="94"/>
      <c r="S2854" s="61"/>
      <c r="T2854" s="61"/>
      <c r="U2854" s="94"/>
      <c r="V2854" s="94"/>
      <c r="W2854" s="61"/>
      <c r="X2854" s="61"/>
      <c r="Y2854" s="61">
        <f>L2854</f>
        <v>426500</v>
      </c>
      <c r="Z2854" s="61">
        <v>0</v>
      </c>
      <c r="AA2854" s="61">
        <f>Y2854</f>
        <v>426500</v>
      </c>
      <c r="AB2854" s="136">
        <v>0.01</v>
      </c>
      <c r="AC2854" s="148">
        <f t="shared" si="318"/>
        <v>42.65</v>
      </c>
    </row>
    <row r="2855" spans="1:29" ht="18" x14ac:dyDescent="0.35">
      <c r="A2855" s="10">
        <v>144</v>
      </c>
      <c r="B2855" s="94"/>
      <c r="C2855" s="94" t="s">
        <v>802</v>
      </c>
      <c r="D2855" s="94" t="s">
        <v>51</v>
      </c>
      <c r="E2855" s="94">
        <v>5557</v>
      </c>
      <c r="F2855" s="94">
        <v>18</v>
      </c>
      <c r="G2855" s="94">
        <v>2</v>
      </c>
      <c r="H2855" s="94">
        <v>31</v>
      </c>
      <c r="I2855" s="94">
        <v>1</v>
      </c>
      <c r="J2855" s="11">
        <f t="shared" si="319"/>
        <v>7431</v>
      </c>
      <c r="K2855" s="101">
        <v>100</v>
      </c>
      <c r="L2855" s="141">
        <f t="shared" si="320"/>
        <v>743100</v>
      </c>
      <c r="M2855" s="96" t="s">
        <v>37</v>
      </c>
      <c r="N2855" s="96" t="s">
        <v>38</v>
      </c>
      <c r="O2855" s="94" t="s">
        <v>39</v>
      </c>
      <c r="P2855" s="94" t="s">
        <v>40</v>
      </c>
      <c r="Q2855" s="94">
        <v>120</v>
      </c>
      <c r="R2855" s="94">
        <v>100</v>
      </c>
      <c r="S2855" s="61">
        <v>6550</v>
      </c>
      <c r="T2855" s="61">
        <v>786000</v>
      </c>
      <c r="U2855" s="94">
        <v>15</v>
      </c>
      <c r="V2855" s="94">
        <v>20</v>
      </c>
      <c r="W2855" s="61">
        <v>628800</v>
      </c>
      <c r="X2855" s="61">
        <v>628800</v>
      </c>
      <c r="Y2855" s="61">
        <v>631800</v>
      </c>
      <c r="Z2855" s="61">
        <v>10</v>
      </c>
      <c r="AA2855" s="61">
        <v>0</v>
      </c>
      <c r="AB2855" s="136">
        <v>0.02</v>
      </c>
      <c r="AC2855" s="148">
        <f t="shared" si="318"/>
        <v>0</v>
      </c>
    </row>
    <row r="2856" spans="1:29" ht="18" x14ac:dyDescent="0.35">
      <c r="A2856" s="10"/>
      <c r="B2856" s="94"/>
      <c r="C2856" s="94"/>
      <c r="D2856" s="94"/>
      <c r="E2856" s="94"/>
      <c r="F2856" s="94"/>
      <c r="G2856" s="94"/>
      <c r="H2856" s="94"/>
      <c r="I2856" s="94"/>
      <c r="J2856" s="11"/>
      <c r="K2856" s="101"/>
      <c r="L2856" s="141"/>
      <c r="M2856" s="96" t="s">
        <v>41</v>
      </c>
      <c r="N2856" s="96"/>
      <c r="O2856" s="94"/>
      <c r="P2856" s="94"/>
      <c r="Q2856" s="94"/>
      <c r="R2856" s="94"/>
      <c r="S2856" s="61"/>
      <c r="T2856" s="61"/>
      <c r="U2856" s="94"/>
      <c r="V2856" s="94"/>
      <c r="W2856" s="61"/>
      <c r="X2856" s="61"/>
      <c r="Y2856" s="61">
        <v>740100</v>
      </c>
      <c r="Z2856" s="61">
        <v>0</v>
      </c>
      <c r="AA2856" s="61">
        <v>740100</v>
      </c>
      <c r="AB2856" s="136">
        <v>0.01</v>
      </c>
      <c r="AC2856" s="148">
        <f t="shared" si="318"/>
        <v>74.010000000000005</v>
      </c>
    </row>
    <row r="2857" spans="1:29" ht="18" x14ac:dyDescent="0.35">
      <c r="A2857" s="10">
        <v>145</v>
      </c>
      <c r="B2857" s="94"/>
      <c r="C2857" s="94" t="s">
        <v>803</v>
      </c>
      <c r="D2857" s="94" t="s">
        <v>51</v>
      </c>
      <c r="E2857" s="94">
        <v>2973</v>
      </c>
      <c r="F2857" s="94">
        <v>16</v>
      </c>
      <c r="G2857" s="94">
        <v>1</v>
      </c>
      <c r="H2857" s="94">
        <v>22</v>
      </c>
      <c r="I2857" s="94">
        <v>1</v>
      </c>
      <c r="J2857" s="11">
        <f t="shared" si="319"/>
        <v>6522</v>
      </c>
      <c r="K2857" s="101">
        <v>100</v>
      </c>
      <c r="L2857" s="141">
        <f t="shared" si="320"/>
        <v>652200</v>
      </c>
      <c r="M2857" s="96"/>
      <c r="N2857" s="96"/>
      <c r="O2857" s="94"/>
      <c r="P2857" s="94"/>
      <c r="Q2857" s="94"/>
      <c r="R2857" s="94"/>
      <c r="S2857" s="61"/>
      <c r="T2857" s="61"/>
      <c r="U2857" s="94"/>
      <c r="V2857" s="94"/>
      <c r="W2857" s="61"/>
      <c r="X2857" s="61"/>
      <c r="Y2857" s="61">
        <f>L2857</f>
        <v>652200</v>
      </c>
      <c r="Z2857" s="61">
        <v>0</v>
      </c>
      <c r="AA2857" s="61">
        <f>Y2857</f>
        <v>652200</v>
      </c>
      <c r="AB2857" s="136">
        <v>0.01</v>
      </c>
      <c r="AC2857" s="148">
        <f t="shared" si="318"/>
        <v>65.22</v>
      </c>
    </row>
    <row r="2858" spans="1:29" ht="18" x14ac:dyDescent="0.35">
      <c r="A2858" s="10">
        <v>146</v>
      </c>
      <c r="B2858" s="94"/>
      <c r="C2858" s="94" t="s">
        <v>688</v>
      </c>
      <c r="D2858" s="94" t="s">
        <v>81</v>
      </c>
      <c r="E2858" s="94"/>
      <c r="F2858" s="103">
        <v>14</v>
      </c>
      <c r="G2858" s="103">
        <v>2</v>
      </c>
      <c r="H2858" s="103">
        <v>62</v>
      </c>
      <c r="I2858" s="94">
        <v>1</v>
      </c>
      <c r="J2858" s="94">
        <f t="shared" si="319"/>
        <v>5862</v>
      </c>
      <c r="K2858" s="101">
        <v>100</v>
      </c>
      <c r="L2858" s="141">
        <f t="shared" si="320"/>
        <v>586200</v>
      </c>
      <c r="M2858" s="96"/>
      <c r="N2858" s="96"/>
      <c r="O2858" s="94"/>
      <c r="P2858" s="94"/>
      <c r="Q2858" s="94"/>
      <c r="R2858" s="94"/>
      <c r="S2858" s="61"/>
      <c r="T2858" s="61"/>
      <c r="U2858" s="94"/>
      <c r="V2858" s="94"/>
      <c r="W2858" s="61"/>
      <c r="X2858" s="61"/>
      <c r="Y2858" s="61">
        <f>L2858</f>
        <v>586200</v>
      </c>
      <c r="Z2858" s="61">
        <v>0</v>
      </c>
      <c r="AA2858" s="61">
        <f>Y2858</f>
        <v>586200</v>
      </c>
      <c r="AB2858" s="136">
        <v>0.01</v>
      </c>
      <c r="AC2858" s="148">
        <f t="shared" si="318"/>
        <v>58.62</v>
      </c>
    </row>
    <row r="2859" spans="1:29" ht="18" x14ac:dyDescent="0.35">
      <c r="A2859" s="10">
        <v>147</v>
      </c>
      <c r="B2859" s="94"/>
      <c r="C2859" s="94" t="s">
        <v>790</v>
      </c>
      <c r="D2859" s="94" t="s">
        <v>183</v>
      </c>
      <c r="E2859" s="94"/>
      <c r="F2859" s="103">
        <v>7</v>
      </c>
      <c r="G2859" s="103">
        <v>0</v>
      </c>
      <c r="H2859" s="103">
        <v>0</v>
      </c>
      <c r="I2859" s="94">
        <v>1</v>
      </c>
      <c r="J2859" s="94">
        <f t="shared" si="319"/>
        <v>2800</v>
      </c>
      <c r="K2859" s="101">
        <v>100</v>
      </c>
      <c r="L2859" s="141">
        <f t="shared" si="320"/>
        <v>280000</v>
      </c>
      <c r="M2859" s="96"/>
      <c r="N2859" s="96"/>
      <c r="O2859" s="94"/>
      <c r="P2859" s="94"/>
      <c r="Q2859" s="94"/>
      <c r="R2859" s="94"/>
      <c r="S2859" s="61"/>
      <c r="T2859" s="61"/>
      <c r="U2859" s="94"/>
      <c r="V2859" s="94"/>
      <c r="W2859" s="61"/>
      <c r="X2859" s="61"/>
      <c r="Y2859" s="61">
        <f>L2859</f>
        <v>280000</v>
      </c>
      <c r="Z2859" s="61">
        <v>0</v>
      </c>
      <c r="AA2859" s="61">
        <f>Y2859</f>
        <v>280000</v>
      </c>
      <c r="AB2859" s="136">
        <v>0.01</v>
      </c>
      <c r="AC2859" s="148">
        <f t="shared" si="318"/>
        <v>28</v>
      </c>
    </row>
    <row r="2860" spans="1:29" ht="18" x14ac:dyDescent="0.35">
      <c r="A2860" s="10">
        <v>148</v>
      </c>
      <c r="B2860" s="94"/>
      <c r="C2860" s="94" t="s">
        <v>804</v>
      </c>
      <c r="D2860" s="94" t="s">
        <v>81</v>
      </c>
      <c r="E2860" s="94"/>
      <c r="F2860" s="103">
        <v>19</v>
      </c>
      <c r="G2860" s="103">
        <v>2</v>
      </c>
      <c r="H2860" s="103">
        <v>13</v>
      </c>
      <c r="I2860" s="94">
        <v>1</v>
      </c>
      <c r="J2860" s="94">
        <f t="shared" si="319"/>
        <v>7813</v>
      </c>
      <c r="K2860" s="101">
        <v>100</v>
      </c>
      <c r="L2860" s="141">
        <f t="shared" si="320"/>
        <v>781300</v>
      </c>
      <c r="M2860" s="96"/>
      <c r="N2860" s="96"/>
      <c r="O2860" s="94"/>
      <c r="P2860" s="94"/>
      <c r="Q2860" s="94"/>
      <c r="R2860" s="94"/>
      <c r="S2860" s="61"/>
      <c r="T2860" s="61"/>
      <c r="U2860" s="94"/>
      <c r="V2860" s="94"/>
      <c r="W2860" s="61"/>
      <c r="X2860" s="61"/>
      <c r="Y2860" s="61">
        <f>L2860</f>
        <v>781300</v>
      </c>
      <c r="Z2860" s="61">
        <v>0</v>
      </c>
      <c r="AA2860" s="61">
        <f>Y2860</f>
        <v>781300</v>
      </c>
      <c r="AB2860" s="136">
        <v>0.01</v>
      </c>
      <c r="AC2860" s="148">
        <f t="shared" si="318"/>
        <v>78.13</v>
      </c>
    </row>
    <row r="2861" spans="1:29" ht="18" x14ac:dyDescent="0.35">
      <c r="A2861" s="10">
        <v>149</v>
      </c>
      <c r="B2861" s="94"/>
      <c r="C2861" s="94" t="s">
        <v>805</v>
      </c>
      <c r="D2861" s="94" t="s">
        <v>183</v>
      </c>
      <c r="E2861" s="94"/>
      <c r="F2861" s="103">
        <v>8</v>
      </c>
      <c r="G2861" s="103">
        <v>0</v>
      </c>
      <c r="H2861" s="103">
        <v>0</v>
      </c>
      <c r="I2861" s="94">
        <v>1</v>
      </c>
      <c r="J2861" s="94">
        <f t="shared" si="319"/>
        <v>3200</v>
      </c>
      <c r="K2861" s="101">
        <v>100</v>
      </c>
      <c r="L2861" s="141">
        <f t="shared" si="320"/>
        <v>320000</v>
      </c>
      <c r="M2861" s="96" t="s">
        <v>37</v>
      </c>
      <c r="N2861" s="96" t="s">
        <v>38</v>
      </c>
      <c r="O2861" s="94" t="s">
        <v>39</v>
      </c>
      <c r="P2861" s="94" t="s">
        <v>40</v>
      </c>
      <c r="Q2861" s="94">
        <v>80</v>
      </c>
      <c r="R2861" s="94">
        <v>100</v>
      </c>
      <c r="S2861" s="61">
        <v>6550</v>
      </c>
      <c r="T2861" s="61">
        <v>524000</v>
      </c>
      <c r="U2861" s="94">
        <v>15</v>
      </c>
      <c r="V2861" s="94">
        <v>20</v>
      </c>
      <c r="W2861" s="61">
        <v>419200</v>
      </c>
      <c r="X2861" s="61">
        <v>419200</v>
      </c>
      <c r="Y2861" s="61">
        <v>421200</v>
      </c>
      <c r="Z2861" s="61">
        <v>50</v>
      </c>
      <c r="AA2861" s="61">
        <v>0</v>
      </c>
      <c r="AB2861" s="136">
        <v>0.02</v>
      </c>
      <c r="AC2861" s="148">
        <f t="shared" si="318"/>
        <v>0</v>
      </c>
    </row>
    <row r="2862" spans="1:29" ht="18" x14ac:dyDescent="0.35">
      <c r="A2862" s="10"/>
      <c r="B2862" s="94"/>
      <c r="C2862" s="94"/>
      <c r="D2862" s="94"/>
      <c r="E2862" s="94"/>
      <c r="F2862" s="103"/>
      <c r="G2862" s="103"/>
      <c r="H2862" s="103"/>
      <c r="I2862" s="94"/>
      <c r="J2862" s="94"/>
      <c r="K2862" s="101"/>
      <c r="L2862" s="141"/>
      <c r="M2862" s="96"/>
      <c r="N2862" s="96"/>
      <c r="O2862" s="94"/>
      <c r="P2862" s="94"/>
      <c r="Q2862" s="94"/>
      <c r="R2862" s="94"/>
      <c r="S2862" s="61"/>
      <c r="T2862" s="61"/>
      <c r="U2862" s="94"/>
      <c r="V2862" s="94"/>
      <c r="W2862" s="61"/>
      <c r="X2862" s="61"/>
      <c r="Y2862" s="61">
        <v>318000</v>
      </c>
      <c r="Z2862" s="61">
        <v>0</v>
      </c>
      <c r="AA2862" s="61">
        <v>318000</v>
      </c>
      <c r="AB2862" s="136">
        <v>0.01</v>
      </c>
      <c r="AC2862" s="148">
        <f t="shared" si="318"/>
        <v>31.8</v>
      </c>
    </row>
    <row r="2863" spans="1:29" ht="18" x14ac:dyDescent="0.35">
      <c r="A2863" s="10">
        <v>150</v>
      </c>
      <c r="B2863" s="94"/>
      <c r="C2863" s="94" t="s">
        <v>805</v>
      </c>
      <c r="D2863" s="94" t="s">
        <v>183</v>
      </c>
      <c r="E2863" s="94"/>
      <c r="F2863" s="103">
        <v>16</v>
      </c>
      <c r="G2863" s="103">
        <v>0</v>
      </c>
      <c r="H2863" s="103">
        <v>0</v>
      </c>
      <c r="I2863" s="94">
        <v>1</v>
      </c>
      <c r="J2863" s="94">
        <f t="shared" si="319"/>
        <v>6400</v>
      </c>
      <c r="K2863" s="101">
        <v>100</v>
      </c>
      <c r="L2863" s="141">
        <f t="shared" si="320"/>
        <v>640000</v>
      </c>
      <c r="M2863" s="96"/>
      <c r="N2863" s="96"/>
      <c r="O2863" s="94"/>
      <c r="P2863" s="94"/>
      <c r="Q2863" s="94"/>
      <c r="R2863" s="94"/>
      <c r="S2863" s="61"/>
      <c r="T2863" s="61"/>
      <c r="U2863" s="94"/>
      <c r="V2863" s="94"/>
      <c r="W2863" s="61"/>
      <c r="X2863" s="61"/>
      <c r="Y2863" s="61">
        <f>L2863</f>
        <v>640000</v>
      </c>
      <c r="Z2863" s="61">
        <v>0</v>
      </c>
      <c r="AA2863" s="61">
        <f>Y2863</f>
        <v>640000</v>
      </c>
      <c r="AB2863" s="136">
        <v>0.01</v>
      </c>
      <c r="AC2863" s="148">
        <f t="shared" si="318"/>
        <v>64</v>
      </c>
    </row>
    <row r="2864" spans="1:29" ht="18" x14ac:dyDescent="0.35">
      <c r="A2864" s="10">
        <v>151</v>
      </c>
      <c r="B2864" s="94"/>
      <c r="C2864" s="94" t="s">
        <v>806</v>
      </c>
      <c r="D2864" s="94" t="s">
        <v>183</v>
      </c>
      <c r="E2864" s="94"/>
      <c r="F2864" s="103">
        <v>14</v>
      </c>
      <c r="G2864" s="103">
        <v>0</v>
      </c>
      <c r="H2864" s="103">
        <v>0</v>
      </c>
      <c r="I2864" s="94">
        <v>1</v>
      </c>
      <c r="J2864" s="94">
        <f t="shared" si="319"/>
        <v>5600</v>
      </c>
      <c r="K2864" s="101">
        <v>100</v>
      </c>
      <c r="L2864" s="141">
        <f t="shared" si="320"/>
        <v>560000</v>
      </c>
      <c r="M2864" s="96"/>
      <c r="N2864" s="96"/>
      <c r="O2864" s="94"/>
      <c r="P2864" s="94"/>
      <c r="Q2864" s="94"/>
      <c r="R2864" s="94"/>
      <c r="S2864" s="61"/>
      <c r="T2864" s="61"/>
      <c r="U2864" s="94"/>
      <c r="V2864" s="94"/>
      <c r="W2864" s="61"/>
      <c r="X2864" s="61"/>
      <c r="Y2864" s="61">
        <f>L2864</f>
        <v>560000</v>
      </c>
      <c r="Z2864" s="61">
        <v>0</v>
      </c>
      <c r="AA2864" s="61">
        <f>Y2864</f>
        <v>560000</v>
      </c>
      <c r="AB2864" s="136">
        <v>0.01</v>
      </c>
      <c r="AC2864" s="148">
        <f t="shared" si="318"/>
        <v>56</v>
      </c>
    </row>
    <row r="2865" spans="1:29" ht="18" x14ac:dyDescent="0.35">
      <c r="A2865" s="10">
        <v>152</v>
      </c>
      <c r="B2865" s="94"/>
      <c r="C2865" s="94" t="s">
        <v>807</v>
      </c>
      <c r="D2865" s="94" t="s">
        <v>183</v>
      </c>
      <c r="E2865" s="94"/>
      <c r="F2865" s="103">
        <v>31</v>
      </c>
      <c r="G2865" s="103">
        <v>0</v>
      </c>
      <c r="H2865" s="103">
        <v>0</v>
      </c>
      <c r="I2865" s="94">
        <v>1</v>
      </c>
      <c r="J2865" s="94">
        <f t="shared" si="319"/>
        <v>12400</v>
      </c>
      <c r="K2865" s="101">
        <v>100</v>
      </c>
      <c r="L2865" s="141">
        <f t="shared" si="320"/>
        <v>1240000</v>
      </c>
      <c r="M2865" s="96"/>
      <c r="N2865" s="96"/>
      <c r="O2865" s="94"/>
      <c r="P2865" s="94"/>
      <c r="Q2865" s="94"/>
      <c r="R2865" s="94"/>
      <c r="S2865" s="61"/>
      <c r="T2865" s="61"/>
      <c r="U2865" s="94"/>
      <c r="V2865" s="94"/>
      <c r="W2865" s="61"/>
      <c r="X2865" s="61"/>
      <c r="Y2865" s="61">
        <f>L2865</f>
        <v>1240000</v>
      </c>
      <c r="Z2865" s="61">
        <v>0</v>
      </c>
      <c r="AA2865" s="61">
        <f>Y2865</f>
        <v>1240000</v>
      </c>
      <c r="AB2865" s="136">
        <v>0.01</v>
      </c>
      <c r="AC2865" s="148">
        <f t="shared" si="318"/>
        <v>124</v>
      </c>
    </row>
    <row r="2866" spans="1:29" ht="18" x14ac:dyDescent="0.35">
      <c r="A2866" s="10">
        <v>153</v>
      </c>
      <c r="B2866" s="94"/>
      <c r="C2866" s="94" t="s">
        <v>770</v>
      </c>
      <c r="D2866" s="94" t="s">
        <v>183</v>
      </c>
      <c r="E2866" s="94"/>
      <c r="F2866" s="103">
        <v>4</v>
      </c>
      <c r="G2866" s="103">
        <v>0</v>
      </c>
      <c r="H2866" s="103">
        <v>0</v>
      </c>
      <c r="I2866" s="94">
        <v>1</v>
      </c>
      <c r="J2866" s="94">
        <f t="shared" si="319"/>
        <v>1600</v>
      </c>
      <c r="K2866" s="101">
        <v>100</v>
      </c>
      <c r="L2866" s="141">
        <f t="shared" si="320"/>
        <v>160000</v>
      </c>
      <c r="M2866" s="96"/>
      <c r="N2866" s="96"/>
      <c r="O2866" s="94"/>
      <c r="P2866" s="94"/>
      <c r="Q2866" s="94"/>
      <c r="R2866" s="94"/>
      <c r="S2866" s="61"/>
      <c r="T2866" s="61"/>
      <c r="U2866" s="94"/>
      <c r="V2866" s="94"/>
      <c r="W2866" s="61"/>
      <c r="X2866" s="61"/>
      <c r="Y2866" s="61">
        <f>L2866</f>
        <v>160000</v>
      </c>
      <c r="Z2866" s="61">
        <v>0</v>
      </c>
      <c r="AA2866" s="61">
        <f>Y2866</f>
        <v>160000</v>
      </c>
      <c r="AB2866" s="136">
        <v>0.01</v>
      </c>
      <c r="AC2866" s="148">
        <f t="shared" si="318"/>
        <v>16</v>
      </c>
    </row>
    <row r="2867" spans="1:29" ht="18" x14ac:dyDescent="0.35">
      <c r="A2867" s="10">
        <v>154</v>
      </c>
      <c r="B2867" s="94"/>
      <c r="C2867" s="94" t="s">
        <v>808</v>
      </c>
      <c r="D2867" s="94" t="s">
        <v>183</v>
      </c>
      <c r="E2867" s="94"/>
      <c r="F2867" s="103">
        <v>17</v>
      </c>
      <c r="G2867" s="103">
        <v>0</v>
      </c>
      <c r="H2867" s="103">
        <v>0</v>
      </c>
      <c r="I2867" s="94">
        <v>1</v>
      </c>
      <c r="J2867" s="94">
        <f t="shared" si="319"/>
        <v>6800</v>
      </c>
      <c r="K2867" s="101">
        <v>100</v>
      </c>
      <c r="L2867" s="141">
        <f t="shared" si="320"/>
        <v>680000</v>
      </c>
      <c r="M2867" s="96" t="s">
        <v>37</v>
      </c>
      <c r="N2867" s="96" t="s">
        <v>38</v>
      </c>
      <c r="O2867" s="94" t="s">
        <v>39</v>
      </c>
      <c r="P2867" s="94" t="s">
        <v>40</v>
      </c>
      <c r="Q2867" s="94">
        <v>60</v>
      </c>
      <c r="R2867" s="94">
        <v>100</v>
      </c>
      <c r="S2867" s="61">
        <v>6550</v>
      </c>
      <c r="T2867" s="61">
        <v>655000</v>
      </c>
      <c r="U2867" s="94">
        <v>20</v>
      </c>
      <c r="V2867" s="94">
        <v>30</v>
      </c>
      <c r="W2867" s="61">
        <v>524000</v>
      </c>
      <c r="X2867" s="61">
        <v>524000</v>
      </c>
      <c r="Y2867" s="61">
        <v>525500</v>
      </c>
      <c r="Z2867" s="61">
        <v>50</v>
      </c>
      <c r="AA2867" s="61">
        <v>0</v>
      </c>
      <c r="AB2867" s="136">
        <v>0.02</v>
      </c>
      <c r="AC2867" s="148">
        <f t="shared" si="318"/>
        <v>0</v>
      </c>
    </row>
    <row r="2868" spans="1:29" ht="18" x14ac:dyDescent="0.35">
      <c r="A2868" s="10"/>
      <c r="B2868" s="94"/>
      <c r="C2868" s="94"/>
      <c r="D2868" s="94"/>
      <c r="E2868" s="94"/>
      <c r="F2868" s="103"/>
      <c r="G2868" s="103"/>
      <c r="H2868" s="103"/>
      <c r="I2868" s="94"/>
      <c r="J2868" s="94"/>
      <c r="K2868" s="101"/>
      <c r="L2868" s="141"/>
      <c r="M2868" s="96" t="s">
        <v>41</v>
      </c>
      <c r="N2868" s="96"/>
      <c r="O2868" s="94"/>
      <c r="P2868" s="94"/>
      <c r="Q2868" s="94"/>
      <c r="R2868" s="94"/>
      <c r="S2868" s="61"/>
      <c r="T2868" s="61"/>
      <c r="U2868" s="94"/>
      <c r="V2868" s="94"/>
      <c r="W2868" s="61"/>
      <c r="X2868" s="61"/>
      <c r="Y2868" s="61">
        <v>678500</v>
      </c>
      <c r="Z2868" s="61">
        <v>0</v>
      </c>
      <c r="AA2868" s="61">
        <v>678500</v>
      </c>
      <c r="AB2868" s="136">
        <v>0.01</v>
      </c>
      <c r="AC2868" s="148">
        <f t="shared" si="318"/>
        <v>67.849999999999994</v>
      </c>
    </row>
    <row r="2869" spans="1:29" ht="18" x14ac:dyDescent="0.35">
      <c r="A2869" s="10">
        <v>155</v>
      </c>
      <c r="B2869" s="94"/>
      <c r="C2869" s="94" t="s">
        <v>716</v>
      </c>
      <c r="D2869" s="94" t="s">
        <v>81</v>
      </c>
      <c r="E2869" s="94">
        <v>4395</v>
      </c>
      <c r="F2869" s="103">
        <v>0</v>
      </c>
      <c r="G2869" s="103">
        <v>3</v>
      </c>
      <c r="H2869" s="103">
        <v>45</v>
      </c>
      <c r="I2869" s="94">
        <v>1</v>
      </c>
      <c r="J2869" s="94">
        <f t="shared" si="319"/>
        <v>345</v>
      </c>
      <c r="K2869" s="101">
        <v>100</v>
      </c>
      <c r="L2869" s="141">
        <f t="shared" si="320"/>
        <v>34500</v>
      </c>
      <c r="M2869" s="96" t="s">
        <v>37</v>
      </c>
      <c r="N2869" s="96" t="s">
        <v>38</v>
      </c>
      <c r="O2869" s="94" t="s">
        <v>39</v>
      </c>
      <c r="P2869" s="94" t="s">
        <v>40</v>
      </c>
      <c r="Q2869" s="94">
        <v>126</v>
      </c>
      <c r="R2869" s="94">
        <v>100</v>
      </c>
      <c r="S2869" s="61">
        <v>6550</v>
      </c>
      <c r="T2869" s="61">
        <v>825300</v>
      </c>
      <c r="U2869" s="94">
        <v>20</v>
      </c>
      <c r="V2869" s="94">
        <v>30</v>
      </c>
      <c r="W2869" s="61">
        <v>577710</v>
      </c>
      <c r="X2869" s="61">
        <v>577710</v>
      </c>
      <c r="Y2869" s="61">
        <v>580860</v>
      </c>
      <c r="Z2869" s="61">
        <v>10</v>
      </c>
      <c r="AA2869" s="61">
        <v>0</v>
      </c>
      <c r="AB2869" s="136">
        <v>0.02</v>
      </c>
      <c r="AC2869" s="148">
        <f t="shared" si="318"/>
        <v>0</v>
      </c>
    </row>
    <row r="2870" spans="1:29" ht="18" x14ac:dyDescent="0.35">
      <c r="A2870" s="10"/>
      <c r="B2870" s="94"/>
      <c r="C2870" s="94"/>
      <c r="D2870" s="94"/>
      <c r="E2870" s="94"/>
      <c r="F2870" s="103"/>
      <c r="G2870" s="103"/>
      <c r="H2870" s="103"/>
      <c r="I2870" s="94"/>
      <c r="J2870" s="94"/>
      <c r="K2870" s="101"/>
      <c r="L2870" s="141"/>
      <c r="M2870" s="96"/>
      <c r="N2870" s="96"/>
      <c r="O2870" s="94"/>
      <c r="P2870" s="94"/>
      <c r="Q2870" s="94"/>
      <c r="R2870" s="94"/>
      <c r="S2870" s="61"/>
      <c r="T2870" s="61"/>
      <c r="U2870" s="94"/>
      <c r="V2870" s="94"/>
      <c r="W2870" s="61"/>
      <c r="X2870" s="61"/>
      <c r="Y2870" s="61">
        <v>31350</v>
      </c>
      <c r="Z2870" s="61">
        <v>0</v>
      </c>
      <c r="AA2870" s="61">
        <v>31350</v>
      </c>
      <c r="AB2870" s="136">
        <v>0.01</v>
      </c>
      <c r="AC2870" s="148">
        <f t="shared" si="318"/>
        <v>3.1349999999999998</v>
      </c>
    </row>
    <row r="2871" spans="1:29" ht="18" x14ac:dyDescent="0.35">
      <c r="A2871" s="10">
        <v>156</v>
      </c>
      <c r="B2871" s="94"/>
      <c r="C2871" s="94" t="s">
        <v>809</v>
      </c>
      <c r="D2871" s="94" t="s">
        <v>81</v>
      </c>
      <c r="E2871" s="94">
        <v>2880</v>
      </c>
      <c r="F2871" s="103">
        <v>4</v>
      </c>
      <c r="G2871" s="103">
        <v>1</v>
      </c>
      <c r="H2871" s="103">
        <v>70</v>
      </c>
      <c r="I2871" s="94">
        <v>1</v>
      </c>
      <c r="J2871" s="94">
        <f t="shared" si="319"/>
        <v>1770</v>
      </c>
      <c r="K2871" s="101">
        <v>100</v>
      </c>
      <c r="L2871" s="141">
        <f t="shared" si="320"/>
        <v>177000</v>
      </c>
      <c r="M2871" s="96"/>
      <c r="N2871" s="96"/>
      <c r="O2871" s="94"/>
      <c r="P2871" s="94"/>
      <c r="Q2871" s="94"/>
      <c r="R2871" s="94"/>
      <c r="S2871" s="61"/>
      <c r="T2871" s="61"/>
      <c r="U2871" s="94"/>
      <c r="V2871" s="94"/>
      <c r="W2871" s="61"/>
      <c r="X2871" s="61"/>
      <c r="Y2871" s="61">
        <f>L2871</f>
        <v>177000</v>
      </c>
      <c r="Z2871" s="61">
        <v>0</v>
      </c>
      <c r="AA2871" s="61">
        <f>Y2871</f>
        <v>177000</v>
      </c>
      <c r="AB2871" s="136">
        <v>0.01</v>
      </c>
      <c r="AC2871" s="148">
        <f t="shared" si="318"/>
        <v>17.7</v>
      </c>
    </row>
    <row r="2872" spans="1:29" ht="18" x14ac:dyDescent="0.35">
      <c r="A2872" s="10">
        <v>157</v>
      </c>
      <c r="B2872" s="94"/>
      <c r="C2872" s="94" t="s">
        <v>810</v>
      </c>
      <c r="D2872" s="94" t="s">
        <v>81</v>
      </c>
      <c r="E2872" s="94">
        <v>10867</v>
      </c>
      <c r="F2872" s="103">
        <v>6</v>
      </c>
      <c r="G2872" s="103">
        <v>1</v>
      </c>
      <c r="H2872" s="103">
        <v>78</v>
      </c>
      <c r="I2872" s="94">
        <v>1</v>
      </c>
      <c r="J2872" s="94">
        <f t="shared" si="319"/>
        <v>2578</v>
      </c>
      <c r="K2872" s="101">
        <v>100</v>
      </c>
      <c r="L2872" s="141">
        <f t="shared" si="320"/>
        <v>257800</v>
      </c>
      <c r="M2872" s="96"/>
      <c r="N2872" s="96"/>
      <c r="O2872" s="94"/>
      <c r="P2872" s="94"/>
      <c r="Q2872" s="94"/>
      <c r="R2872" s="94"/>
      <c r="S2872" s="61"/>
      <c r="T2872" s="61"/>
      <c r="U2872" s="94"/>
      <c r="V2872" s="94"/>
      <c r="W2872" s="61"/>
      <c r="X2872" s="61"/>
      <c r="Y2872" s="61">
        <f>L2872</f>
        <v>257800</v>
      </c>
      <c r="Z2872" s="61">
        <v>0</v>
      </c>
      <c r="AA2872" s="61">
        <f>Y2872</f>
        <v>257800</v>
      </c>
      <c r="AB2872" s="136">
        <v>0.01</v>
      </c>
      <c r="AC2872" s="148">
        <f t="shared" si="318"/>
        <v>25.78</v>
      </c>
    </row>
    <row r="2873" spans="1:29" ht="18" x14ac:dyDescent="0.35">
      <c r="A2873" s="10">
        <v>158</v>
      </c>
      <c r="B2873" s="94"/>
      <c r="C2873" s="94" t="s">
        <v>811</v>
      </c>
      <c r="D2873" s="94" t="s">
        <v>183</v>
      </c>
      <c r="E2873" s="94"/>
      <c r="F2873" s="103">
        <v>5</v>
      </c>
      <c r="G2873" s="103">
        <v>0</v>
      </c>
      <c r="H2873" s="103">
        <v>0</v>
      </c>
      <c r="I2873" s="94">
        <v>1</v>
      </c>
      <c r="J2873" s="94">
        <f t="shared" si="319"/>
        <v>2000</v>
      </c>
      <c r="K2873" s="101">
        <v>100</v>
      </c>
      <c r="L2873" s="141">
        <f t="shared" si="320"/>
        <v>200000</v>
      </c>
      <c r="M2873" s="96"/>
      <c r="N2873" s="96"/>
      <c r="O2873" s="94"/>
      <c r="P2873" s="94"/>
      <c r="Q2873" s="94"/>
      <c r="R2873" s="94"/>
      <c r="S2873" s="61"/>
      <c r="T2873" s="61"/>
      <c r="U2873" s="94"/>
      <c r="V2873" s="94"/>
      <c r="W2873" s="61"/>
      <c r="X2873" s="61"/>
      <c r="Y2873" s="61">
        <f>L2873</f>
        <v>200000</v>
      </c>
      <c r="Z2873" s="61">
        <v>0</v>
      </c>
      <c r="AA2873" s="61">
        <f>Y2873</f>
        <v>200000</v>
      </c>
      <c r="AB2873" s="136">
        <v>0.01</v>
      </c>
      <c r="AC2873" s="148">
        <f t="shared" si="318"/>
        <v>20</v>
      </c>
    </row>
    <row r="2874" spans="1:29" ht="18" x14ac:dyDescent="0.35">
      <c r="A2874" s="10">
        <v>159</v>
      </c>
      <c r="B2874" s="94"/>
      <c r="C2874" s="94" t="s">
        <v>812</v>
      </c>
      <c r="D2874" s="94" t="s">
        <v>81</v>
      </c>
      <c r="E2874" s="94">
        <v>2874</v>
      </c>
      <c r="F2874" s="103">
        <v>1</v>
      </c>
      <c r="G2874" s="103">
        <v>0</v>
      </c>
      <c r="H2874" s="103">
        <v>70</v>
      </c>
      <c r="I2874" s="94">
        <v>1</v>
      </c>
      <c r="J2874" s="94">
        <f t="shared" si="319"/>
        <v>470</v>
      </c>
      <c r="K2874" s="101">
        <v>100</v>
      </c>
      <c r="L2874" s="141">
        <f t="shared" si="320"/>
        <v>47000</v>
      </c>
      <c r="M2874" s="96" t="s">
        <v>37</v>
      </c>
      <c r="N2874" s="96" t="s">
        <v>38</v>
      </c>
      <c r="O2874" s="94" t="s">
        <v>39</v>
      </c>
      <c r="P2874" s="94" t="s">
        <v>40</v>
      </c>
      <c r="Q2874" s="94">
        <v>75</v>
      </c>
      <c r="R2874" s="94">
        <v>100</v>
      </c>
      <c r="S2874" s="61">
        <v>6550</v>
      </c>
      <c r="T2874" s="61">
        <v>491250</v>
      </c>
      <c r="U2874" s="94">
        <v>30</v>
      </c>
      <c r="V2874" s="94">
        <v>50</v>
      </c>
      <c r="W2874" s="61">
        <v>343875</v>
      </c>
      <c r="X2874" s="61">
        <v>343875</v>
      </c>
      <c r="Y2874" s="61">
        <v>345750</v>
      </c>
      <c r="Z2874" s="61">
        <v>10</v>
      </c>
      <c r="AA2874" s="61">
        <v>0</v>
      </c>
      <c r="AB2874" s="136">
        <v>0.02</v>
      </c>
      <c r="AC2874" s="148">
        <f t="shared" si="318"/>
        <v>0</v>
      </c>
    </row>
    <row r="2875" spans="1:29" ht="18" x14ac:dyDescent="0.35">
      <c r="A2875" s="10"/>
      <c r="B2875" s="94"/>
      <c r="C2875" s="94"/>
      <c r="D2875" s="94"/>
      <c r="E2875" s="94"/>
      <c r="F2875" s="103"/>
      <c r="G2875" s="103"/>
      <c r="H2875" s="103"/>
      <c r="I2875" s="94"/>
      <c r="J2875" s="94"/>
      <c r="K2875" s="101"/>
      <c r="L2875" s="141"/>
      <c r="M2875" s="96" t="s">
        <v>41</v>
      </c>
      <c r="N2875" s="96"/>
      <c r="O2875" s="94"/>
      <c r="P2875" s="94"/>
      <c r="Q2875" s="94"/>
      <c r="R2875" s="94"/>
      <c r="S2875" s="61"/>
      <c r="T2875" s="61"/>
      <c r="U2875" s="94"/>
      <c r="V2875" s="94"/>
      <c r="W2875" s="61"/>
      <c r="X2875" s="61"/>
      <c r="Y2875" s="61">
        <v>45125</v>
      </c>
      <c r="Z2875" s="61">
        <v>0</v>
      </c>
      <c r="AA2875" s="61">
        <v>45125</v>
      </c>
      <c r="AB2875" s="136">
        <v>0.01</v>
      </c>
      <c r="AC2875" s="148">
        <f t="shared" si="318"/>
        <v>4.5125000000000002</v>
      </c>
    </row>
    <row r="2876" spans="1:29" ht="18" x14ac:dyDescent="0.35">
      <c r="A2876" s="10">
        <v>160</v>
      </c>
      <c r="B2876" s="94"/>
      <c r="C2876" s="94" t="s">
        <v>813</v>
      </c>
      <c r="D2876" s="94" t="s">
        <v>183</v>
      </c>
      <c r="E2876" s="94"/>
      <c r="F2876" s="103">
        <v>5</v>
      </c>
      <c r="G2876" s="103">
        <v>0</v>
      </c>
      <c r="H2876" s="103">
        <v>0</v>
      </c>
      <c r="I2876" s="94">
        <v>1</v>
      </c>
      <c r="J2876" s="94">
        <f t="shared" si="319"/>
        <v>2000</v>
      </c>
      <c r="K2876" s="101">
        <v>100</v>
      </c>
      <c r="L2876" s="141">
        <f t="shared" si="320"/>
        <v>200000</v>
      </c>
      <c r="M2876" s="96" t="s">
        <v>37</v>
      </c>
      <c r="N2876" s="96" t="s">
        <v>562</v>
      </c>
      <c r="O2876" s="94" t="s">
        <v>39</v>
      </c>
      <c r="P2876" s="94" t="s">
        <v>564</v>
      </c>
      <c r="Q2876" s="94">
        <v>240</v>
      </c>
      <c r="R2876" s="94">
        <v>100</v>
      </c>
      <c r="S2876" s="61">
        <v>2500</v>
      </c>
      <c r="T2876" s="61">
        <v>600000</v>
      </c>
      <c r="U2876" s="94">
        <v>10</v>
      </c>
      <c r="V2876" s="94">
        <v>10</v>
      </c>
      <c r="W2876" s="61">
        <v>540000</v>
      </c>
      <c r="X2876" s="61">
        <v>540000</v>
      </c>
      <c r="Y2876" s="61">
        <v>546000</v>
      </c>
      <c r="Z2876" s="61">
        <v>0</v>
      </c>
      <c r="AA2876" s="61">
        <v>546000</v>
      </c>
      <c r="AB2876" s="136">
        <v>0.3</v>
      </c>
      <c r="AC2876" s="148">
        <f t="shared" si="318"/>
        <v>1638</v>
      </c>
    </row>
    <row r="2877" spans="1:29" ht="18" x14ac:dyDescent="0.35">
      <c r="A2877" s="10"/>
      <c r="B2877" s="94"/>
      <c r="C2877" s="94"/>
      <c r="D2877" s="94"/>
      <c r="E2877" s="94"/>
      <c r="F2877" s="103"/>
      <c r="G2877" s="103"/>
      <c r="H2877" s="103"/>
      <c r="I2877" s="94"/>
      <c r="J2877" s="94"/>
      <c r="K2877" s="101"/>
      <c r="L2877" s="141"/>
      <c r="M2877" s="96" t="s">
        <v>41</v>
      </c>
      <c r="N2877" s="96"/>
      <c r="O2877" s="94"/>
      <c r="P2877" s="94"/>
      <c r="Q2877" s="94"/>
      <c r="R2877" s="94"/>
      <c r="S2877" s="61"/>
      <c r="T2877" s="61"/>
      <c r="U2877" s="94"/>
      <c r="V2877" s="94"/>
      <c r="W2877" s="61"/>
      <c r="X2877" s="61"/>
      <c r="Y2877" s="61">
        <v>41000</v>
      </c>
      <c r="Z2877" s="61">
        <v>0</v>
      </c>
      <c r="AA2877" s="61">
        <v>41000</v>
      </c>
      <c r="AB2877" s="136">
        <v>0.01</v>
      </c>
      <c r="AC2877" s="148">
        <f t="shared" si="318"/>
        <v>4.0999999999999996</v>
      </c>
    </row>
    <row r="2878" spans="1:29" ht="18" x14ac:dyDescent="0.35">
      <c r="A2878" s="10">
        <v>161</v>
      </c>
      <c r="B2878" s="94"/>
      <c r="C2878" s="94" t="s">
        <v>814</v>
      </c>
      <c r="D2878" s="94" t="s">
        <v>81</v>
      </c>
      <c r="E2878" s="94">
        <v>2884</v>
      </c>
      <c r="F2878" s="103">
        <v>11</v>
      </c>
      <c r="G2878" s="103">
        <v>1</v>
      </c>
      <c r="H2878" s="103">
        <v>64</v>
      </c>
      <c r="I2878" s="94">
        <v>1</v>
      </c>
      <c r="J2878" s="94">
        <f t="shared" si="319"/>
        <v>4564</v>
      </c>
      <c r="K2878" s="101">
        <v>100</v>
      </c>
      <c r="L2878" s="141">
        <f t="shared" si="320"/>
        <v>456400</v>
      </c>
      <c r="M2878" s="96" t="s">
        <v>37</v>
      </c>
      <c r="N2878" s="96" t="s">
        <v>815</v>
      </c>
      <c r="O2878" s="94" t="s">
        <v>39</v>
      </c>
      <c r="P2878" s="94" t="s">
        <v>40</v>
      </c>
      <c r="Q2878" s="94">
        <v>90</v>
      </c>
      <c r="R2878" s="94">
        <v>100</v>
      </c>
      <c r="S2878" s="61">
        <v>6550</v>
      </c>
      <c r="T2878" s="61">
        <f>S2878*Q2878</f>
        <v>589500</v>
      </c>
      <c r="U2878" s="94">
        <v>30</v>
      </c>
      <c r="V2878" s="94">
        <v>50</v>
      </c>
      <c r="W2878" s="61">
        <f>T2878-T2878*V2878/100</f>
        <v>294750</v>
      </c>
      <c r="X2878" s="61">
        <v>294750</v>
      </c>
      <c r="Y2878" s="61">
        <v>297000</v>
      </c>
      <c r="Z2878" s="61">
        <v>50</v>
      </c>
      <c r="AA2878" s="61">
        <v>0</v>
      </c>
      <c r="AB2878" s="136">
        <v>0.02</v>
      </c>
      <c r="AC2878" s="148">
        <f t="shared" si="318"/>
        <v>0</v>
      </c>
    </row>
    <row r="2879" spans="1:29" ht="18" x14ac:dyDescent="0.35">
      <c r="A2879" s="10"/>
      <c r="B2879" s="94"/>
      <c r="C2879" s="94"/>
      <c r="D2879" s="94"/>
      <c r="E2879" s="94"/>
      <c r="F2879" s="103"/>
      <c r="G2879" s="103"/>
      <c r="H2879" s="103"/>
      <c r="I2879" s="94"/>
      <c r="J2879" s="94"/>
      <c r="K2879" s="101"/>
      <c r="L2879" s="141"/>
      <c r="M2879" s="96" t="s">
        <v>41</v>
      </c>
      <c r="N2879" s="96" t="s">
        <v>38</v>
      </c>
      <c r="O2879" s="94" t="s">
        <v>39</v>
      </c>
      <c r="P2879" s="94" t="s">
        <v>40</v>
      </c>
      <c r="Q2879" s="94">
        <v>72</v>
      </c>
      <c r="R2879" s="94">
        <v>100</v>
      </c>
      <c r="S2879" s="61">
        <v>6550</v>
      </c>
      <c r="T2879" s="61">
        <f>S2879*Q2879</f>
        <v>471600</v>
      </c>
      <c r="U2879" s="94">
        <v>30</v>
      </c>
      <c r="V2879" s="94">
        <v>50</v>
      </c>
      <c r="W2879" s="61">
        <f>T2879-T2879*V2879/100</f>
        <v>235800</v>
      </c>
      <c r="X2879" s="61">
        <v>235800</v>
      </c>
      <c r="Y2879" s="61">
        <v>237600</v>
      </c>
      <c r="Z2879" s="61">
        <v>10</v>
      </c>
      <c r="AA2879" s="61">
        <v>0</v>
      </c>
      <c r="AB2879" s="136">
        <v>0.02</v>
      </c>
      <c r="AC2879" s="148">
        <f t="shared" si="318"/>
        <v>0</v>
      </c>
    </row>
    <row r="2880" spans="1:29" ht="18" x14ac:dyDescent="0.35">
      <c r="A2880" s="10"/>
      <c r="B2880" s="94"/>
      <c r="C2880" s="94"/>
      <c r="D2880" s="94"/>
      <c r="E2880" s="94"/>
      <c r="F2880" s="103"/>
      <c r="G2880" s="103"/>
      <c r="H2880" s="103"/>
      <c r="I2880" s="94"/>
      <c r="J2880" s="94"/>
      <c r="K2880" s="101"/>
      <c r="L2880" s="141"/>
      <c r="M2880" s="96" t="s">
        <v>117</v>
      </c>
      <c r="N2880" s="96" t="s">
        <v>38</v>
      </c>
      <c r="O2880" s="94" t="s">
        <v>39</v>
      </c>
      <c r="P2880" s="94" t="s">
        <v>40</v>
      </c>
      <c r="Q2880" s="94">
        <v>120</v>
      </c>
      <c r="R2880" s="94">
        <v>100</v>
      </c>
      <c r="S2880" s="61">
        <v>6550</v>
      </c>
      <c r="T2880" s="61">
        <f>S2880*Q2880</f>
        <v>786000</v>
      </c>
      <c r="U2880" s="94">
        <v>10</v>
      </c>
      <c r="V2880" s="94">
        <v>10</v>
      </c>
      <c r="W2880" s="61">
        <f>T2880-T2880*V2880/100</f>
        <v>707400</v>
      </c>
      <c r="X2880" s="61">
        <v>707400</v>
      </c>
      <c r="Y2880" s="61">
        <v>710400</v>
      </c>
      <c r="Z2880" s="61">
        <v>10</v>
      </c>
      <c r="AA2880" s="61">
        <v>0</v>
      </c>
      <c r="AB2880" s="136">
        <v>0.02</v>
      </c>
      <c r="AC2880" s="148">
        <f t="shared" si="318"/>
        <v>0</v>
      </c>
    </row>
    <row r="2881" spans="1:29" ht="18" x14ac:dyDescent="0.35">
      <c r="A2881" s="10"/>
      <c r="B2881" s="94"/>
      <c r="C2881" s="94"/>
      <c r="D2881" s="94"/>
      <c r="E2881" s="94"/>
      <c r="F2881" s="103"/>
      <c r="G2881" s="103"/>
      <c r="H2881" s="103"/>
      <c r="I2881" s="94"/>
      <c r="J2881" s="94"/>
      <c r="K2881" s="101"/>
      <c r="L2881" s="141"/>
      <c r="M2881" s="96" t="s">
        <v>118</v>
      </c>
      <c r="N2881" s="96" t="s">
        <v>38</v>
      </c>
      <c r="O2881" s="94" t="s">
        <v>39</v>
      </c>
      <c r="P2881" s="94" t="s">
        <v>40</v>
      </c>
      <c r="Q2881" s="94">
        <v>90</v>
      </c>
      <c r="R2881" s="94">
        <v>100</v>
      </c>
      <c r="S2881" s="61">
        <v>6550</v>
      </c>
      <c r="T2881" s="61">
        <f>S2881*Q2881</f>
        <v>589500</v>
      </c>
      <c r="U2881" s="94">
        <v>10</v>
      </c>
      <c r="V2881" s="94">
        <v>10</v>
      </c>
      <c r="W2881" s="61">
        <f>T2881-T2881*V2881/100</f>
        <v>530550</v>
      </c>
      <c r="X2881" s="61">
        <v>530550</v>
      </c>
      <c r="Y2881" s="61">
        <v>532800</v>
      </c>
      <c r="Z2881" s="61">
        <v>10</v>
      </c>
      <c r="AA2881" s="61">
        <v>0</v>
      </c>
      <c r="AB2881" s="136">
        <v>0.02</v>
      </c>
      <c r="AC2881" s="148">
        <f t="shared" si="318"/>
        <v>0</v>
      </c>
    </row>
    <row r="2882" spans="1:29" ht="18" x14ac:dyDescent="0.35">
      <c r="A2882" s="10"/>
      <c r="B2882" s="94"/>
      <c r="C2882" s="94"/>
      <c r="D2882" s="94"/>
      <c r="E2882" s="94"/>
      <c r="F2882" s="103"/>
      <c r="G2882" s="103"/>
      <c r="H2882" s="103"/>
      <c r="I2882" s="94"/>
      <c r="J2882" s="94"/>
      <c r="K2882" s="101"/>
      <c r="L2882" s="141"/>
      <c r="M2882" s="96" t="s">
        <v>119</v>
      </c>
      <c r="N2882" s="96"/>
      <c r="O2882" s="94"/>
      <c r="P2882" s="94"/>
      <c r="Q2882" s="94"/>
      <c r="R2882" s="94"/>
      <c r="S2882" s="61"/>
      <c r="T2882" s="61"/>
      <c r="U2882" s="94"/>
      <c r="V2882" s="94"/>
      <c r="W2882" s="61"/>
      <c r="X2882" s="61"/>
      <c r="Y2882" s="61">
        <v>447100</v>
      </c>
      <c r="Z2882" s="61">
        <v>0</v>
      </c>
      <c r="AA2882" s="61">
        <v>447100</v>
      </c>
      <c r="AB2882" s="136">
        <v>0.01</v>
      </c>
      <c r="AC2882" s="148">
        <f t="shared" si="318"/>
        <v>44.71</v>
      </c>
    </row>
    <row r="2883" spans="1:29" ht="18" x14ac:dyDescent="0.35">
      <c r="A2883" s="10">
        <v>162</v>
      </c>
      <c r="B2883" s="94"/>
      <c r="C2883" s="94" t="s">
        <v>816</v>
      </c>
      <c r="D2883" s="94" t="s">
        <v>81</v>
      </c>
      <c r="E2883" s="94">
        <v>10867</v>
      </c>
      <c r="F2883" s="103">
        <v>6</v>
      </c>
      <c r="G2883" s="103">
        <v>3</v>
      </c>
      <c r="H2883" s="103">
        <v>79</v>
      </c>
      <c r="I2883" s="94">
        <v>1</v>
      </c>
      <c r="J2883" s="94">
        <f t="shared" si="319"/>
        <v>2779</v>
      </c>
      <c r="K2883" s="101">
        <v>100</v>
      </c>
      <c r="L2883" s="141">
        <f t="shared" si="320"/>
        <v>277900</v>
      </c>
      <c r="M2883" s="96"/>
      <c r="N2883" s="96"/>
      <c r="O2883" s="94"/>
      <c r="P2883" s="94"/>
      <c r="Q2883" s="94"/>
      <c r="R2883" s="94"/>
      <c r="S2883" s="61"/>
      <c r="T2883" s="61"/>
      <c r="U2883" s="94"/>
      <c r="V2883" s="94"/>
      <c r="W2883" s="61"/>
      <c r="X2883" s="61"/>
      <c r="Y2883" s="61">
        <v>277900</v>
      </c>
      <c r="Z2883" s="61">
        <v>0</v>
      </c>
      <c r="AA2883" s="61">
        <v>277900</v>
      </c>
      <c r="AB2883" s="136">
        <v>0.01</v>
      </c>
      <c r="AC2883" s="148">
        <f t="shared" si="318"/>
        <v>27.79</v>
      </c>
    </row>
    <row r="2884" spans="1:29" ht="18" x14ac:dyDescent="0.35">
      <c r="A2884" s="10">
        <v>163</v>
      </c>
      <c r="B2884" s="94"/>
      <c r="C2884" s="94" t="s">
        <v>793</v>
      </c>
      <c r="D2884" s="94" t="s">
        <v>183</v>
      </c>
      <c r="E2884" s="94"/>
      <c r="F2884" s="103">
        <v>12</v>
      </c>
      <c r="G2884" s="103">
        <v>0</v>
      </c>
      <c r="H2884" s="103">
        <v>0</v>
      </c>
      <c r="I2884" s="94">
        <v>1</v>
      </c>
      <c r="J2884" s="94">
        <f t="shared" si="319"/>
        <v>4800</v>
      </c>
      <c r="K2884" s="101">
        <v>100</v>
      </c>
      <c r="L2884" s="141">
        <f t="shared" si="320"/>
        <v>480000</v>
      </c>
      <c r="M2884" s="96"/>
      <c r="N2884" s="96"/>
      <c r="O2884" s="94"/>
      <c r="P2884" s="94"/>
      <c r="Q2884" s="94"/>
      <c r="R2884" s="94"/>
      <c r="S2884" s="61"/>
      <c r="T2884" s="61"/>
      <c r="U2884" s="94"/>
      <c r="V2884" s="94"/>
      <c r="W2884" s="61"/>
      <c r="X2884" s="61"/>
      <c r="Y2884" s="61">
        <v>480000</v>
      </c>
      <c r="Z2884" s="61">
        <v>0</v>
      </c>
      <c r="AA2884" s="61">
        <v>480000</v>
      </c>
      <c r="AB2884" s="136">
        <v>0.01</v>
      </c>
      <c r="AC2884" s="148">
        <f t="shared" si="318"/>
        <v>48</v>
      </c>
    </row>
    <row r="2885" spans="1:29" ht="18" x14ac:dyDescent="0.35">
      <c r="A2885" s="10">
        <v>164</v>
      </c>
      <c r="B2885" s="94"/>
      <c r="C2885" s="94" t="s">
        <v>709</v>
      </c>
      <c r="D2885" s="94" t="s">
        <v>183</v>
      </c>
      <c r="E2885" s="94"/>
      <c r="F2885" s="103">
        <v>4</v>
      </c>
      <c r="G2885" s="103">
        <v>1</v>
      </c>
      <c r="H2885" s="103">
        <v>0</v>
      </c>
      <c r="I2885" s="94">
        <v>1</v>
      </c>
      <c r="J2885" s="94">
        <f t="shared" si="319"/>
        <v>1700</v>
      </c>
      <c r="K2885" s="101">
        <v>100</v>
      </c>
      <c r="L2885" s="141">
        <f t="shared" si="320"/>
        <v>170000</v>
      </c>
      <c r="M2885" s="96" t="s">
        <v>37</v>
      </c>
      <c r="N2885" s="96" t="s">
        <v>38</v>
      </c>
      <c r="O2885" s="94" t="s">
        <v>39</v>
      </c>
      <c r="P2885" s="94" t="s">
        <v>40</v>
      </c>
      <c r="Q2885" s="94">
        <v>60</v>
      </c>
      <c r="R2885" s="94">
        <v>100</v>
      </c>
      <c r="S2885" s="61">
        <v>6550</v>
      </c>
      <c r="T2885" s="61">
        <v>393000</v>
      </c>
      <c r="U2885" s="94">
        <v>25</v>
      </c>
      <c r="V2885" s="94">
        <v>40</v>
      </c>
      <c r="W2885" s="61">
        <v>235800</v>
      </c>
      <c r="X2885" s="61">
        <v>235800</v>
      </c>
      <c r="Y2885" s="61">
        <v>237300</v>
      </c>
      <c r="Z2885" s="61">
        <v>50</v>
      </c>
      <c r="AA2885" s="61">
        <v>0</v>
      </c>
      <c r="AB2885" s="136">
        <v>0.02</v>
      </c>
      <c r="AC2885" s="148">
        <f t="shared" si="318"/>
        <v>0</v>
      </c>
    </row>
    <row r="2886" spans="1:29" ht="18" x14ac:dyDescent="0.35">
      <c r="A2886" s="10"/>
      <c r="B2886" s="94"/>
      <c r="C2886" s="94"/>
      <c r="D2886" s="94"/>
      <c r="E2886" s="94"/>
      <c r="F2886" s="103"/>
      <c r="G2886" s="103"/>
      <c r="H2886" s="103"/>
      <c r="I2886" s="94"/>
      <c r="J2886" s="94"/>
      <c r="K2886" s="101"/>
      <c r="L2886" s="141"/>
      <c r="M2886" s="96" t="s">
        <v>41</v>
      </c>
      <c r="N2886" s="96"/>
      <c r="O2886" s="94"/>
      <c r="P2886" s="94"/>
      <c r="Q2886" s="94"/>
      <c r="R2886" s="94"/>
      <c r="S2886" s="61"/>
      <c r="T2886" s="61"/>
      <c r="U2886" s="94"/>
      <c r="V2886" s="94"/>
      <c r="W2886" s="61"/>
      <c r="X2886" s="61"/>
      <c r="Y2886" s="61">
        <v>168500</v>
      </c>
      <c r="Z2886" s="61">
        <v>0</v>
      </c>
      <c r="AA2886" s="61">
        <v>168500</v>
      </c>
      <c r="AB2886" s="136">
        <v>0.01</v>
      </c>
      <c r="AC2886" s="148">
        <f t="shared" si="318"/>
        <v>16.850000000000001</v>
      </c>
    </row>
    <row r="2887" spans="1:29" ht="18" x14ac:dyDescent="0.35">
      <c r="A2887" s="10">
        <v>165</v>
      </c>
      <c r="B2887" s="94"/>
      <c r="C2887" s="94" t="s">
        <v>817</v>
      </c>
      <c r="D2887" s="94" t="s">
        <v>81</v>
      </c>
      <c r="E2887" s="94">
        <v>2872</v>
      </c>
      <c r="F2887" s="103">
        <v>5</v>
      </c>
      <c r="G2887" s="103">
        <v>2</v>
      </c>
      <c r="H2887" s="103">
        <v>79</v>
      </c>
      <c r="I2887" s="94">
        <v>1</v>
      </c>
      <c r="J2887" s="94">
        <f t="shared" si="319"/>
        <v>2279</v>
      </c>
      <c r="K2887" s="101">
        <v>100</v>
      </c>
      <c r="L2887" s="141">
        <f t="shared" si="320"/>
        <v>227900</v>
      </c>
      <c r="M2887" s="96"/>
      <c r="N2887" s="96"/>
      <c r="O2887" s="94"/>
      <c r="P2887" s="94"/>
      <c r="Q2887" s="94"/>
      <c r="R2887" s="94"/>
      <c r="S2887" s="61"/>
      <c r="T2887" s="61"/>
      <c r="U2887" s="94"/>
      <c r="V2887" s="94"/>
      <c r="W2887" s="61"/>
      <c r="X2887" s="61"/>
      <c r="Y2887" s="61">
        <f>L2887</f>
        <v>227900</v>
      </c>
      <c r="Z2887" s="61">
        <v>0</v>
      </c>
      <c r="AA2887" s="61">
        <f>Y2887</f>
        <v>227900</v>
      </c>
      <c r="AB2887" s="136">
        <v>0.01</v>
      </c>
      <c r="AC2887" s="148">
        <f t="shared" ref="AC2887:AC2934" si="321">AA2887*AB2887/100</f>
        <v>22.79</v>
      </c>
    </row>
    <row r="2888" spans="1:29" ht="18" x14ac:dyDescent="0.35">
      <c r="A2888" s="10">
        <v>166</v>
      </c>
      <c r="B2888" s="94"/>
      <c r="C2888" s="94" t="s">
        <v>817</v>
      </c>
      <c r="D2888" s="94" t="s">
        <v>81</v>
      </c>
      <c r="E2888" s="94">
        <v>2903</v>
      </c>
      <c r="F2888" s="103">
        <v>10</v>
      </c>
      <c r="G2888" s="103">
        <v>1</v>
      </c>
      <c r="H2888" s="103">
        <v>63</v>
      </c>
      <c r="I2888" s="94">
        <v>1</v>
      </c>
      <c r="J2888" s="94">
        <f t="shared" si="319"/>
        <v>4163</v>
      </c>
      <c r="K2888" s="101">
        <v>100</v>
      </c>
      <c r="L2888" s="141">
        <f t="shared" si="320"/>
        <v>416300</v>
      </c>
      <c r="M2888" s="96"/>
      <c r="N2888" s="96"/>
      <c r="O2888" s="94"/>
      <c r="P2888" s="94"/>
      <c r="Q2888" s="94"/>
      <c r="R2888" s="94"/>
      <c r="S2888" s="61"/>
      <c r="T2888" s="61"/>
      <c r="U2888" s="94"/>
      <c r="V2888" s="94"/>
      <c r="W2888" s="61"/>
      <c r="X2888" s="61"/>
      <c r="Y2888" s="61">
        <f>L2888</f>
        <v>416300</v>
      </c>
      <c r="Z2888" s="61">
        <v>0</v>
      </c>
      <c r="AA2888" s="61">
        <f>Y2888</f>
        <v>416300</v>
      </c>
      <c r="AB2888" s="136">
        <v>0.01</v>
      </c>
      <c r="AC2888" s="148">
        <f t="shared" si="321"/>
        <v>41.63</v>
      </c>
    </row>
    <row r="2889" spans="1:29" ht="18" x14ac:dyDescent="0.35">
      <c r="A2889" s="10">
        <v>167</v>
      </c>
      <c r="B2889" s="94"/>
      <c r="C2889" s="94" t="s">
        <v>817</v>
      </c>
      <c r="D2889" s="94" t="s">
        <v>81</v>
      </c>
      <c r="E2889" s="94">
        <v>5521</v>
      </c>
      <c r="F2889" s="103">
        <v>4</v>
      </c>
      <c r="G2889" s="103">
        <v>0</v>
      </c>
      <c r="H2889" s="103">
        <v>72</v>
      </c>
      <c r="I2889" s="94">
        <v>1</v>
      </c>
      <c r="J2889" s="94">
        <f t="shared" si="319"/>
        <v>1672</v>
      </c>
      <c r="K2889" s="101">
        <v>100</v>
      </c>
      <c r="L2889" s="141">
        <f t="shared" si="320"/>
        <v>167200</v>
      </c>
      <c r="M2889" s="96"/>
      <c r="N2889" s="96"/>
      <c r="O2889" s="94"/>
      <c r="P2889" s="94"/>
      <c r="Q2889" s="94"/>
      <c r="R2889" s="94"/>
      <c r="S2889" s="61"/>
      <c r="T2889" s="61"/>
      <c r="U2889" s="94"/>
      <c r="V2889" s="94"/>
      <c r="W2889" s="61"/>
      <c r="X2889" s="61"/>
      <c r="Y2889" s="61">
        <f>L2889</f>
        <v>167200</v>
      </c>
      <c r="Z2889" s="61">
        <v>0</v>
      </c>
      <c r="AA2889" s="61">
        <f>Y2889</f>
        <v>167200</v>
      </c>
      <c r="AB2889" s="136">
        <v>0.01</v>
      </c>
      <c r="AC2889" s="148">
        <f t="shared" si="321"/>
        <v>16.72</v>
      </c>
    </row>
    <row r="2890" spans="1:29" ht="18" x14ac:dyDescent="0.35">
      <c r="A2890" s="10">
        <v>168</v>
      </c>
      <c r="B2890" s="94"/>
      <c r="C2890" s="94" t="s">
        <v>817</v>
      </c>
      <c r="D2890" s="94" t="s">
        <v>183</v>
      </c>
      <c r="E2890" s="94"/>
      <c r="F2890" s="103">
        <v>8</v>
      </c>
      <c r="G2890" s="103">
        <v>0</v>
      </c>
      <c r="H2890" s="103">
        <v>0</v>
      </c>
      <c r="I2890" s="94">
        <v>1</v>
      </c>
      <c r="J2890" s="94">
        <f t="shared" si="319"/>
        <v>3200</v>
      </c>
      <c r="K2890" s="101">
        <v>100</v>
      </c>
      <c r="L2890" s="141">
        <f t="shared" si="320"/>
        <v>320000</v>
      </c>
      <c r="M2890" s="96"/>
      <c r="N2890" s="96"/>
      <c r="O2890" s="94"/>
      <c r="P2890" s="94"/>
      <c r="Q2890" s="94"/>
      <c r="R2890" s="94"/>
      <c r="S2890" s="61"/>
      <c r="T2890" s="61"/>
      <c r="U2890" s="94"/>
      <c r="V2890" s="94"/>
      <c r="W2890" s="61"/>
      <c r="X2890" s="61"/>
      <c r="Y2890" s="61">
        <f>L2890</f>
        <v>320000</v>
      </c>
      <c r="Z2890" s="61">
        <v>0</v>
      </c>
      <c r="AA2890" s="61">
        <f>Y2890</f>
        <v>320000</v>
      </c>
      <c r="AB2890" s="136">
        <v>0.01</v>
      </c>
      <c r="AC2890" s="148">
        <f t="shared" si="321"/>
        <v>32</v>
      </c>
    </row>
    <row r="2891" spans="1:29" ht="18" x14ac:dyDescent="0.35">
      <c r="A2891" s="10">
        <v>169</v>
      </c>
      <c r="B2891" s="94"/>
      <c r="C2891" s="94" t="s">
        <v>817</v>
      </c>
      <c r="D2891" s="94" t="s">
        <v>183</v>
      </c>
      <c r="E2891" s="94"/>
      <c r="F2891" s="103">
        <v>5</v>
      </c>
      <c r="G2891" s="103">
        <v>0</v>
      </c>
      <c r="H2891" s="103">
        <v>0</v>
      </c>
      <c r="I2891" s="94">
        <v>1</v>
      </c>
      <c r="J2891" s="94">
        <f t="shared" si="319"/>
        <v>2000</v>
      </c>
      <c r="K2891" s="101">
        <v>100</v>
      </c>
      <c r="L2891" s="141">
        <f t="shared" si="320"/>
        <v>200000</v>
      </c>
      <c r="M2891" s="96" t="s">
        <v>37</v>
      </c>
      <c r="N2891" s="96" t="s">
        <v>38</v>
      </c>
      <c r="O2891" s="94" t="s">
        <v>39</v>
      </c>
      <c r="P2891" s="94" t="s">
        <v>97</v>
      </c>
      <c r="Q2891" s="94">
        <v>56</v>
      </c>
      <c r="R2891" s="94">
        <v>100</v>
      </c>
      <c r="S2891" s="61">
        <v>6550</v>
      </c>
      <c r="T2891" s="61">
        <v>366800</v>
      </c>
      <c r="U2891" s="94">
        <v>15</v>
      </c>
      <c r="V2891" s="94">
        <v>20</v>
      </c>
      <c r="W2891" s="61">
        <v>293440</v>
      </c>
      <c r="X2891" s="61">
        <v>293440</v>
      </c>
      <c r="Y2891" s="61">
        <v>294840</v>
      </c>
      <c r="Z2891" s="61">
        <v>0</v>
      </c>
      <c r="AA2891" s="61">
        <v>294840</v>
      </c>
      <c r="AB2891" s="136">
        <v>0.3</v>
      </c>
      <c r="AC2891" s="148">
        <f t="shared" si="321"/>
        <v>884.52</v>
      </c>
    </row>
    <row r="2892" spans="1:29" ht="18" x14ac:dyDescent="0.35">
      <c r="A2892" s="10"/>
      <c r="B2892" s="94"/>
      <c r="C2892" s="94"/>
      <c r="D2892" s="94"/>
      <c r="E2892" s="94"/>
      <c r="F2892" s="103"/>
      <c r="G2892" s="103"/>
      <c r="H2892" s="103"/>
      <c r="I2892" s="94"/>
      <c r="J2892" s="94"/>
      <c r="K2892" s="101"/>
      <c r="L2892" s="141"/>
      <c r="M2892" s="96" t="s">
        <v>41</v>
      </c>
      <c r="N2892" s="96"/>
      <c r="O2892" s="94"/>
      <c r="P2892" s="94"/>
      <c r="Q2892" s="94"/>
      <c r="R2892" s="94"/>
      <c r="S2892" s="61"/>
      <c r="T2892" s="61"/>
      <c r="U2892" s="94"/>
      <c r="V2892" s="94"/>
      <c r="W2892" s="61"/>
      <c r="X2892" s="61"/>
      <c r="Y2892" s="61">
        <v>198600</v>
      </c>
      <c r="Z2892" s="61">
        <v>0</v>
      </c>
      <c r="AA2892" s="61">
        <v>198600</v>
      </c>
      <c r="AB2892" s="136">
        <v>0.01</v>
      </c>
      <c r="AC2892" s="148">
        <f t="shared" si="321"/>
        <v>19.86</v>
      </c>
    </row>
    <row r="2893" spans="1:29" ht="18" x14ac:dyDescent="0.35">
      <c r="A2893" s="10">
        <v>170</v>
      </c>
      <c r="B2893" s="94"/>
      <c r="C2893" s="94" t="s">
        <v>818</v>
      </c>
      <c r="D2893" s="94" t="s">
        <v>81</v>
      </c>
      <c r="E2893" s="94">
        <v>5518</v>
      </c>
      <c r="F2893" s="103">
        <v>3</v>
      </c>
      <c r="G2893" s="103">
        <v>2</v>
      </c>
      <c r="H2893" s="103">
        <v>35</v>
      </c>
      <c r="I2893" s="94">
        <v>1</v>
      </c>
      <c r="J2893" s="94">
        <f t="shared" si="319"/>
        <v>1435</v>
      </c>
      <c r="K2893" s="101">
        <v>100</v>
      </c>
      <c r="L2893" s="141">
        <f t="shared" si="320"/>
        <v>143500</v>
      </c>
      <c r="M2893" s="96"/>
      <c r="N2893" s="96"/>
      <c r="O2893" s="94"/>
      <c r="P2893" s="94"/>
      <c r="Q2893" s="94"/>
      <c r="R2893" s="94"/>
      <c r="S2893" s="61"/>
      <c r="T2893" s="61"/>
      <c r="U2893" s="94"/>
      <c r="V2893" s="94"/>
      <c r="W2893" s="61"/>
      <c r="X2893" s="61"/>
      <c r="Y2893" s="61">
        <f>L2893</f>
        <v>143500</v>
      </c>
      <c r="Z2893" s="61">
        <v>0</v>
      </c>
      <c r="AA2893" s="61">
        <f>Y2893</f>
        <v>143500</v>
      </c>
      <c r="AB2893" s="136">
        <v>0.01</v>
      </c>
      <c r="AC2893" s="148">
        <f t="shared" si="321"/>
        <v>14.35</v>
      </c>
    </row>
    <row r="2894" spans="1:29" ht="18" x14ac:dyDescent="0.35">
      <c r="A2894" s="10">
        <v>171</v>
      </c>
      <c r="B2894" s="94"/>
      <c r="C2894" s="94" t="s">
        <v>819</v>
      </c>
      <c r="D2894" s="94" t="s">
        <v>81</v>
      </c>
      <c r="E2894" s="94">
        <v>5618</v>
      </c>
      <c r="F2894" s="103">
        <v>2</v>
      </c>
      <c r="G2894" s="103">
        <v>2</v>
      </c>
      <c r="H2894" s="103">
        <v>37</v>
      </c>
      <c r="I2894" s="94">
        <v>1</v>
      </c>
      <c r="J2894" s="94">
        <f t="shared" si="319"/>
        <v>1037</v>
      </c>
      <c r="K2894" s="101">
        <v>100</v>
      </c>
      <c r="L2894" s="141">
        <f t="shared" si="320"/>
        <v>103700</v>
      </c>
      <c r="M2894" s="96"/>
      <c r="N2894" s="96"/>
      <c r="O2894" s="94"/>
      <c r="P2894" s="94"/>
      <c r="Q2894" s="94"/>
      <c r="R2894" s="94"/>
      <c r="S2894" s="61"/>
      <c r="T2894" s="61"/>
      <c r="U2894" s="94"/>
      <c r="V2894" s="94"/>
      <c r="W2894" s="61"/>
      <c r="X2894" s="61"/>
      <c r="Y2894" s="61">
        <f t="shared" ref="Y2894:Y2901" si="322">L2894</f>
        <v>103700</v>
      </c>
      <c r="Z2894" s="61">
        <v>0</v>
      </c>
      <c r="AA2894" s="61">
        <f t="shared" ref="AA2894:AA2901" si="323">Y2894</f>
        <v>103700</v>
      </c>
      <c r="AB2894" s="136">
        <v>0.01</v>
      </c>
      <c r="AC2894" s="148">
        <f t="shared" si="321"/>
        <v>10.37</v>
      </c>
    </row>
    <row r="2895" spans="1:29" ht="18" x14ac:dyDescent="0.35">
      <c r="A2895" s="10">
        <v>172</v>
      </c>
      <c r="B2895" s="94"/>
      <c r="C2895" s="94" t="s">
        <v>819</v>
      </c>
      <c r="D2895" s="94" t="s">
        <v>183</v>
      </c>
      <c r="E2895" s="94"/>
      <c r="F2895" s="103">
        <v>5</v>
      </c>
      <c r="G2895" s="103">
        <v>0</v>
      </c>
      <c r="H2895" s="103">
        <v>0</v>
      </c>
      <c r="I2895" s="94">
        <v>1</v>
      </c>
      <c r="J2895" s="94">
        <f t="shared" si="319"/>
        <v>2000</v>
      </c>
      <c r="K2895" s="101">
        <v>100</v>
      </c>
      <c r="L2895" s="141">
        <f t="shared" si="320"/>
        <v>200000</v>
      </c>
      <c r="M2895" s="96"/>
      <c r="N2895" s="96"/>
      <c r="O2895" s="94"/>
      <c r="P2895" s="94"/>
      <c r="Q2895" s="94"/>
      <c r="R2895" s="94"/>
      <c r="S2895" s="61"/>
      <c r="T2895" s="61"/>
      <c r="U2895" s="94"/>
      <c r="V2895" s="94"/>
      <c r="W2895" s="61"/>
      <c r="X2895" s="61"/>
      <c r="Y2895" s="61">
        <f t="shared" si="322"/>
        <v>200000</v>
      </c>
      <c r="Z2895" s="61">
        <v>0</v>
      </c>
      <c r="AA2895" s="61">
        <f t="shared" si="323"/>
        <v>200000</v>
      </c>
      <c r="AB2895" s="136">
        <v>0.01</v>
      </c>
      <c r="AC2895" s="148">
        <f t="shared" si="321"/>
        <v>20</v>
      </c>
    </row>
    <row r="2896" spans="1:29" ht="18" x14ac:dyDescent="0.35">
      <c r="A2896" s="10">
        <v>173</v>
      </c>
      <c r="B2896" s="94"/>
      <c r="C2896" s="94" t="s">
        <v>726</v>
      </c>
      <c r="D2896" s="94" t="s">
        <v>183</v>
      </c>
      <c r="E2896" s="94"/>
      <c r="F2896" s="103">
        <v>15</v>
      </c>
      <c r="G2896" s="103">
        <v>0</v>
      </c>
      <c r="H2896" s="103">
        <v>0</v>
      </c>
      <c r="I2896" s="94">
        <v>1</v>
      </c>
      <c r="J2896" s="94">
        <f t="shared" si="319"/>
        <v>6000</v>
      </c>
      <c r="K2896" s="101">
        <v>100</v>
      </c>
      <c r="L2896" s="141">
        <f t="shared" si="320"/>
        <v>600000</v>
      </c>
      <c r="M2896" s="96"/>
      <c r="N2896" s="96"/>
      <c r="O2896" s="94"/>
      <c r="P2896" s="94"/>
      <c r="Q2896" s="94"/>
      <c r="R2896" s="94"/>
      <c r="S2896" s="61"/>
      <c r="T2896" s="61"/>
      <c r="U2896" s="94"/>
      <c r="V2896" s="94"/>
      <c r="W2896" s="61"/>
      <c r="X2896" s="61"/>
      <c r="Y2896" s="61">
        <f t="shared" si="322"/>
        <v>600000</v>
      </c>
      <c r="Z2896" s="61">
        <v>0</v>
      </c>
      <c r="AA2896" s="61">
        <f t="shared" si="323"/>
        <v>600000</v>
      </c>
      <c r="AB2896" s="136">
        <v>0.01</v>
      </c>
      <c r="AC2896" s="148">
        <f t="shared" si="321"/>
        <v>60</v>
      </c>
    </row>
    <row r="2897" spans="1:29" ht="18" x14ac:dyDescent="0.35">
      <c r="A2897" s="10">
        <v>174</v>
      </c>
      <c r="B2897" s="94"/>
      <c r="C2897" s="94" t="s">
        <v>726</v>
      </c>
      <c r="D2897" s="94" t="s">
        <v>183</v>
      </c>
      <c r="E2897" s="94"/>
      <c r="F2897" s="103">
        <v>7</v>
      </c>
      <c r="G2897" s="103">
        <v>0</v>
      </c>
      <c r="H2897" s="103">
        <v>0</v>
      </c>
      <c r="I2897" s="94">
        <v>1</v>
      </c>
      <c r="J2897" s="94">
        <f t="shared" si="319"/>
        <v>2800</v>
      </c>
      <c r="K2897" s="101">
        <v>100</v>
      </c>
      <c r="L2897" s="141">
        <f t="shared" si="320"/>
        <v>280000</v>
      </c>
      <c r="M2897" s="96"/>
      <c r="N2897" s="96"/>
      <c r="O2897" s="94"/>
      <c r="P2897" s="94"/>
      <c r="Q2897" s="94"/>
      <c r="R2897" s="94"/>
      <c r="S2897" s="61"/>
      <c r="T2897" s="61"/>
      <c r="U2897" s="94"/>
      <c r="V2897" s="94"/>
      <c r="W2897" s="61"/>
      <c r="X2897" s="61"/>
      <c r="Y2897" s="61">
        <f t="shared" si="322"/>
        <v>280000</v>
      </c>
      <c r="Z2897" s="61">
        <v>0</v>
      </c>
      <c r="AA2897" s="61">
        <f t="shared" si="323"/>
        <v>280000</v>
      </c>
      <c r="AB2897" s="136">
        <v>0.01</v>
      </c>
      <c r="AC2897" s="148">
        <f t="shared" si="321"/>
        <v>28</v>
      </c>
    </row>
    <row r="2898" spans="1:29" ht="18" x14ac:dyDescent="0.35">
      <c r="A2898" s="10">
        <v>175</v>
      </c>
      <c r="B2898" s="94"/>
      <c r="C2898" s="94" t="s">
        <v>711</v>
      </c>
      <c r="D2898" s="94" t="s">
        <v>81</v>
      </c>
      <c r="E2898" s="94">
        <v>4398</v>
      </c>
      <c r="F2898" s="103">
        <v>0</v>
      </c>
      <c r="G2898" s="103">
        <v>1</v>
      </c>
      <c r="H2898" s="103">
        <v>99</v>
      </c>
      <c r="I2898" s="94">
        <v>1</v>
      </c>
      <c r="J2898" s="94">
        <f t="shared" si="319"/>
        <v>199</v>
      </c>
      <c r="K2898" s="101">
        <v>100</v>
      </c>
      <c r="L2898" s="141">
        <f t="shared" si="320"/>
        <v>19900</v>
      </c>
      <c r="M2898" s="96"/>
      <c r="N2898" s="96"/>
      <c r="O2898" s="94"/>
      <c r="P2898" s="94"/>
      <c r="Q2898" s="94"/>
      <c r="R2898" s="94"/>
      <c r="S2898" s="61"/>
      <c r="T2898" s="61"/>
      <c r="U2898" s="94"/>
      <c r="V2898" s="94"/>
      <c r="W2898" s="61"/>
      <c r="X2898" s="61"/>
      <c r="Y2898" s="61">
        <f t="shared" si="322"/>
        <v>19900</v>
      </c>
      <c r="Z2898" s="61">
        <v>0</v>
      </c>
      <c r="AA2898" s="61">
        <f t="shared" si="323"/>
        <v>19900</v>
      </c>
      <c r="AB2898" s="136">
        <v>0.01</v>
      </c>
      <c r="AC2898" s="148">
        <f t="shared" si="321"/>
        <v>1.99</v>
      </c>
    </row>
    <row r="2899" spans="1:29" ht="18" x14ac:dyDescent="0.35">
      <c r="A2899" s="10">
        <v>176</v>
      </c>
      <c r="B2899" s="94"/>
      <c r="C2899" s="94" t="s">
        <v>820</v>
      </c>
      <c r="D2899" s="94" t="s">
        <v>183</v>
      </c>
      <c r="E2899" s="94"/>
      <c r="F2899" s="103">
        <v>6</v>
      </c>
      <c r="G2899" s="103">
        <v>0</v>
      </c>
      <c r="H2899" s="103">
        <v>0</v>
      </c>
      <c r="I2899" s="94">
        <v>1</v>
      </c>
      <c r="J2899" s="94">
        <f t="shared" si="319"/>
        <v>2400</v>
      </c>
      <c r="K2899" s="101">
        <v>100</v>
      </c>
      <c r="L2899" s="141">
        <f t="shared" si="320"/>
        <v>240000</v>
      </c>
      <c r="M2899" s="96"/>
      <c r="N2899" s="96"/>
      <c r="O2899" s="94"/>
      <c r="P2899" s="94"/>
      <c r="Q2899" s="94"/>
      <c r="R2899" s="94"/>
      <c r="S2899" s="61"/>
      <c r="T2899" s="61"/>
      <c r="U2899" s="94"/>
      <c r="V2899" s="94"/>
      <c r="W2899" s="61"/>
      <c r="X2899" s="61"/>
      <c r="Y2899" s="61">
        <f t="shared" si="322"/>
        <v>240000</v>
      </c>
      <c r="Z2899" s="61">
        <v>0</v>
      </c>
      <c r="AA2899" s="61">
        <f t="shared" si="323"/>
        <v>240000</v>
      </c>
      <c r="AB2899" s="136">
        <v>0.01</v>
      </c>
      <c r="AC2899" s="148">
        <f t="shared" si="321"/>
        <v>24</v>
      </c>
    </row>
    <row r="2900" spans="1:29" ht="18" x14ac:dyDescent="0.35">
      <c r="A2900" s="10">
        <v>177</v>
      </c>
      <c r="B2900" s="94"/>
      <c r="C2900" s="94" t="s">
        <v>821</v>
      </c>
      <c r="D2900" s="94" t="s">
        <v>81</v>
      </c>
      <c r="E2900" s="94">
        <v>4612</v>
      </c>
      <c r="F2900" s="103">
        <v>9</v>
      </c>
      <c r="G2900" s="103">
        <v>2</v>
      </c>
      <c r="H2900" s="103">
        <v>67</v>
      </c>
      <c r="I2900" s="94">
        <v>1</v>
      </c>
      <c r="J2900" s="94">
        <f t="shared" si="319"/>
        <v>3867</v>
      </c>
      <c r="K2900" s="101">
        <v>100</v>
      </c>
      <c r="L2900" s="141">
        <f t="shared" si="320"/>
        <v>386700</v>
      </c>
      <c r="M2900" s="96"/>
      <c r="N2900" s="96"/>
      <c r="O2900" s="94"/>
      <c r="P2900" s="94"/>
      <c r="Q2900" s="94"/>
      <c r="R2900" s="94"/>
      <c r="S2900" s="61"/>
      <c r="T2900" s="61"/>
      <c r="U2900" s="94"/>
      <c r="V2900" s="94"/>
      <c r="W2900" s="61"/>
      <c r="X2900" s="61"/>
      <c r="Y2900" s="61">
        <f t="shared" si="322"/>
        <v>386700</v>
      </c>
      <c r="Z2900" s="61">
        <v>0</v>
      </c>
      <c r="AA2900" s="61">
        <f t="shared" si="323"/>
        <v>386700</v>
      </c>
      <c r="AB2900" s="136">
        <v>0.01</v>
      </c>
      <c r="AC2900" s="148">
        <f t="shared" si="321"/>
        <v>38.67</v>
      </c>
    </row>
    <row r="2901" spans="1:29" ht="18" x14ac:dyDescent="0.35">
      <c r="A2901" s="10">
        <v>178</v>
      </c>
      <c r="B2901" s="94"/>
      <c r="C2901" s="94" t="s">
        <v>821</v>
      </c>
      <c r="D2901" s="94" t="s">
        <v>183</v>
      </c>
      <c r="E2901" s="94"/>
      <c r="F2901" s="103">
        <v>4</v>
      </c>
      <c r="G2901" s="103">
        <v>0</v>
      </c>
      <c r="H2901" s="103">
        <v>0</v>
      </c>
      <c r="I2901" s="94">
        <v>1</v>
      </c>
      <c r="J2901" s="94">
        <f t="shared" si="319"/>
        <v>1600</v>
      </c>
      <c r="K2901" s="101">
        <v>100</v>
      </c>
      <c r="L2901" s="141">
        <f t="shared" si="320"/>
        <v>160000</v>
      </c>
      <c r="M2901" s="96"/>
      <c r="N2901" s="96"/>
      <c r="O2901" s="94"/>
      <c r="P2901" s="94"/>
      <c r="Q2901" s="94"/>
      <c r="R2901" s="94"/>
      <c r="S2901" s="61"/>
      <c r="T2901" s="61"/>
      <c r="U2901" s="94"/>
      <c r="V2901" s="94"/>
      <c r="W2901" s="61"/>
      <c r="X2901" s="61"/>
      <c r="Y2901" s="61">
        <f t="shared" si="322"/>
        <v>160000</v>
      </c>
      <c r="Z2901" s="61">
        <v>0</v>
      </c>
      <c r="AA2901" s="61">
        <f t="shared" si="323"/>
        <v>160000</v>
      </c>
      <c r="AB2901" s="136">
        <v>0.01</v>
      </c>
      <c r="AC2901" s="148">
        <f t="shared" si="321"/>
        <v>16</v>
      </c>
    </row>
    <row r="2902" spans="1:29" ht="18" x14ac:dyDescent="0.35">
      <c r="A2902" s="10">
        <v>179</v>
      </c>
      <c r="B2902" s="94"/>
      <c r="C2902" s="94" t="s">
        <v>822</v>
      </c>
      <c r="D2902" s="94" t="s">
        <v>81</v>
      </c>
      <c r="E2902" s="94">
        <v>4387</v>
      </c>
      <c r="F2902" s="103">
        <v>21</v>
      </c>
      <c r="G2902" s="103">
        <v>1</v>
      </c>
      <c r="H2902" s="103">
        <v>7</v>
      </c>
      <c r="I2902" s="94">
        <v>1</v>
      </c>
      <c r="J2902" s="94">
        <f t="shared" si="319"/>
        <v>8507</v>
      </c>
      <c r="K2902" s="101">
        <v>100</v>
      </c>
      <c r="L2902" s="141">
        <f t="shared" si="320"/>
        <v>850700</v>
      </c>
      <c r="M2902" s="96" t="s">
        <v>37</v>
      </c>
      <c r="N2902" s="96" t="s">
        <v>38</v>
      </c>
      <c r="O2902" s="94" t="s">
        <v>39</v>
      </c>
      <c r="P2902" s="94" t="s">
        <v>40</v>
      </c>
      <c r="Q2902" s="94">
        <v>81</v>
      </c>
      <c r="R2902" s="94">
        <v>100</v>
      </c>
      <c r="S2902" s="61">
        <v>6550</v>
      </c>
      <c r="T2902" s="61">
        <v>530550</v>
      </c>
      <c r="U2902" s="94">
        <v>15</v>
      </c>
      <c r="V2902" s="94">
        <v>20</v>
      </c>
      <c r="W2902" s="61">
        <v>424440</v>
      </c>
      <c r="X2902" s="61">
        <v>424440</v>
      </c>
      <c r="Y2902" s="61">
        <v>426465</v>
      </c>
      <c r="Z2902" s="61">
        <v>10</v>
      </c>
      <c r="AA2902" s="61">
        <v>0</v>
      </c>
      <c r="AB2902" s="136">
        <v>0.02</v>
      </c>
      <c r="AC2902" s="148">
        <f t="shared" si="321"/>
        <v>0</v>
      </c>
    </row>
    <row r="2903" spans="1:29" ht="18" x14ac:dyDescent="0.35">
      <c r="A2903" s="10"/>
      <c r="B2903" s="94"/>
      <c r="C2903" s="94"/>
      <c r="D2903" s="94"/>
      <c r="E2903" s="94"/>
      <c r="F2903" s="103"/>
      <c r="G2903" s="103"/>
      <c r="H2903" s="103"/>
      <c r="I2903" s="94"/>
      <c r="J2903" s="94"/>
      <c r="K2903" s="101"/>
      <c r="L2903" s="141"/>
      <c r="M2903" s="96" t="s">
        <v>41</v>
      </c>
      <c r="N2903" s="96"/>
      <c r="O2903" s="94"/>
      <c r="P2903" s="94"/>
      <c r="Q2903" s="94"/>
      <c r="R2903" s="94"/>
      <c r="S2903" s="61"/>
      <c r="T2903" s="61"/>
      <c r="U2903" s="94"/>
      <c r="V2903" s="94"/>
      <c r="W2903" s="61"/>
      <c r="X2903" s="61"/>
      <c r="Y2903" s="61">
        <v>848675</v>
      </c>
      <c r="Z2903" s="61">
        <v>0</v>
      </c>
      <c r="AA2903" s="61">
        <v>848675</v>
      </c>
      <c r="AB2903" s="136">
        <v>0.01</v>
      </c>
      <c r="AC2903" s="148">
        <f t="shared" si="321"/>
        <v>84.867500000000007</v>
      </c>
    </row>
    <row r="2904" spans="1:29" ht="18" x14ac:dyDescent="0.35">
      <c r="A2904" s="10">
        <v>180</v>
      </c>
      <c r="B2904" s="94"/>
      <c r="C2904" s="94" t="s">
        <v>823</v>
      </c>
      <c r="D2904" s="94" t="s">
        <v>183</v>
      </c>
      <c r="E2904" s="94"/>
      <c r="F2904" s="103">
        <v>15</v>
      </c>
      <c r="G2904" s="103">
        <v>0</v>
      </c>
      <c r="H2904" s="103">
        <v>0</v>
      </c>
      <c r="I2904" s="94">
        <v>1</v>
      </c>
      <c r="J2904" s="94">
        <f t="shared" si="319"/>
        <v>6000</v>
      </c>
      <c r="K2904" s="101">
        <v>100</v>
      </c>
      <c r="L2904" s="141">
        <f t="shared" si="320"/>
        <v>600000</v>
      </c>
      <c r="M2904" s="96" t="s">
        <v>37</v>
      </c>
      <c r="N2904" s="96" t="s">
        <v>38</v>
      </c>
      <c r="O2904" s="94" t="s">
        <v>39</v>
      </c>
      <c r="P2904" s="94" t="s">
        <v>40</v>
      </c>
      <c r="Q2904" s="94">
        <v>50</v>
      </c>
      <c r="R2904" s="94">
        <v>100</v>
      </c>
      <c r="S2904" s="61">
        <v>6550</v>
      </c>
      <c r="T2904" s="61">
        <v>327500</v>
      </c>
      <c r="U2904" s="94">
        <v>50</v>
      </c>
      <c r="V2904" s="94">
        <v>76</v>
      </c>
      <c r="W2904" s="61">
        <v>78600</v>
      </c>
      <c r="X2904" s="61">
        <v>78600</v>
      </c>
      <c r="Y2904" s="61">
        <v>79850</v>
      </c>
      <c r="Z2904" s="61">
        <v>50</v>
      </c>
      <c r="AA2904" s="61">
        <v>0</v>
      </c>
      <c r="AB2904" s="136">
        <v>0.02</v>
      </c>
      <c r="AC2904" s="148">
        <f t="shared" si="321"/>
        <v>0</v>
      </c>
    </row>
    <row r="2905" spans="1:29" ht="18" x14ac:dyDescent="0.35">
      <c r="A2905" s="10"/>
      <c r="B2905" s="94"/>
      <c r="C2905" s="94"/>
      <c r="D2905" s="94"/>
      <c r="E2905" s="94"/>
      <c r="F2905" s="103"/>
      <c r="G2905" s="103"/>
      <c r="H2905" s="103"/>
      <c r="I2905" s="94"/>
      <c r="J2905" s="94"/>
      <c r="K2905" s="101"/>
      <c r="L2905" s="141"/>
      <c r="M2905" s="96" t="s">
        <v>41</v>
      </c>
      <c r="N2905" s="96"/>
      <c r="O2905" s="94"/>
      <c r="P2905" s="94"/>
      <c r="Q2905" s="94"/>
      <c r="R2905" s="94"/>
      <c r="S2905" s="61"/>
      <c r="T2905" s="61"/>
      <c r="U2905" s="94"/>
      <c r="V2905" s="94"/>
      <c r="W2905" s="61"/>
      <c r="X2905" s="61"/>
      <c r="Y2905" s="61">
        <v>598750</v>
      </c>
      <c r="Z2905" s="61">
        <v>0</v>
      </c>
      <c r="AA2905" s="61">
        <v>598750</v>
      </c>
      <c r="AB2905" s="136">
        <v>0.01</v>
      </c>
      <c r="AC2905" s="148">
        <f t="shared" si="321"/>
        <v>59.875</v>
      </c>
    </row>
    <row r="2906" spans="1:29" ht="18" x14ac:dyDescent="0.35">
      <c r="A2906" s="10">
        <v>181</v>
      </c>
      <c r="B2906" s="94"/>
      <c r="C2906" s="94" t="s">
        <v>661</v>
      </c>
      <c r="D2906" s="94" t="s">
        <v>81</v>
      </c>
      <c r="E2906" s="94">
        <v>2959</v>
      </c>
      <c r="F2906" s="103">
        <v>9</v>
      </c>
      <c r="G2906" s="103">
        <v>3</v>
      </c>
      <c r="H2906" s="103">
        <v>87</v>
      </c>
      <c r="I2906" s="94">
        <v>1</v>
      </c>
      <c r="J2906" s="94">
        <f t="shared" si="319"/>
        <v>3987</v>
      </c>
      <c r="K2906" s="101">
        <v>100</v>
      </c>
      <c r="L2906" s="141">
        <f t="shared" si="320"/>
        <v>398700</v>
      </c>
      <c r="M2906" s="96"/>
      <c r="N2906" s="96"/>
      <c r="O2906" s="94"/>
      <c r="P2906" s="94"/>
      <c r="Q2906" s="94"/>
      <c r="R2906" s="94"/>
      <c r="S2906" s="61"/>
      <c r="T2906" s="61"/>
      <c r="U2906" s="94"/>
      <c r="V2906" s="94"/>
      <c r="W2906" s="61"/>
      <c r="X2906" s="61"/>
      <c r="Y2906" s="61">
        <v>398700</v>
      </c>
      <c r="Z2906" s="61">
        <v>0</v>
      </c>
      <c r="AA2906" s="61">
        <v>398700</v>
      </c>
      <c r="AB2906" s="136">
        <v>0.01</v>
      </c>
      <c r="AC2906" s="148">
        <f t="shared" si="321"/>
        <v>39.869999999999997</v>
      </c>
    </row>
    <row r="2907" spans="1:29" ht="18" x14ac:dyDescent="0.35">
      <c r="A2907" s="10">
        <v>182</v>
      </c>
      <c r="B2907" s="94"/>
      <c r="C2907" s="94" t="s">
        <v>824</v>
      </c>
      <c r="D2907" s="94" t="s">
        <v>81</v>
      </c>
      <c r="E2907" s="94">
        <v>2873</v>
      </c>
      <c r="F2907" s="103">
        <v>17</v>
      </c>
      <c r="G2907" s="103">
        <v>3</v>
      </c>
      <c r="H2907" s="103">
        <v>14</v>
      </c>
      <c r="I2907" s="94">
        <v>1</v>
      </c>
      <c r="J2907" s="94">
        <f t="shared" si="319"/>
        <v>7114</v>
      </c>
      <c r="K2907" s="101">
        <v>100</v>
      </c>
      <c r="L2907" s="141">
        <f t="shared" si="320"/>
        <v>711400</v>
      </c>
      <c r="M2907" s="96" t="s">
        <v>37</v>
      </c>
      <c r="N2907" s="96" t="s">
        <v>38</v>
      </c>
      <c r="O2907" s="94" t="s">
        <v>39</v>
      </c>
      <c r="P2907" s="94" t="s">
        <v>40</v>
      </c>
      <c r="Q2907" s="94">
        <v>60</v>
      </c>
      <c r="R2907" s="94">
        <v>100</v>
      </c>
      <c r="S2907" s="61">
        <v>6550</v>
      </c>
      <c r="T2907" s="61">
        <v>393000</v>
      </c>
      <c r="U2907" s="94">
        <v>15</v>
      </c>
      <c r="V2907" s="94">
        <v>20</v>
      </c>
      <c r="W2907" s="61">
        <v>314400</v>
      </c>
      <c r="X2907" s="61">
        <v>314400</v>
      </c>
      <c r="Y2907" s="61">
        <v>315900</v>
      </c>
      <c r="Z2907" s="61">
        <v>50</v>
      </c>
      <c r="AA2907" s="61">
        <v>0</v>
      </c>
      <c r="AB2907" s="136">
        <v>0.02</v>
      </c>
      <c r="AC2907" s="148">
        <f t="shared" si="321"/>
        <v>0</v>
      </c>
    </row>
    <row r="2908" spans="1:29" ht="18" x14ac:dyDescent="0.35">
      <c r="A2908" s="10"/>
      <c r="B2908" s="94"/>
      <c r="C2908" s="94"/>
      <c r="D2908" s="94"/>
      <c r="E2908" s="94"/>
      <c r="F2908" s="103"/>
      <c r="G2908" s="103"/>
      <c r="H2908" s="103"/>
      <c r="I2908" s="94"/>
      <c r="J2908" s="94"/>
      <c r="K2908" s="101"/>
      <c r="L2908" s="141"/>
      <c r="M2908" s="96" t="s">
        <v>41</v>
      </c>
      <c r="N2908" s="96"/>
      <c r="O2908" s="94"/>
      <c r="P2908" s="94"/>
      <c r="Q2908" s="94"/>
      <c r="R2908" s="94"/>
      <c r="S2908" s="61"/>
      <c r="T2908" s="61"/>
      <c r="U2908" s="94"/>
      <c r="V2908" s="94"/>
      <c r="W2908" s="61"/>
      <c r="X2908" s="61"/>
      <c r="Y2908" s="61">
        <v>709900</v>
      </c>
      <c r="Z2908" s="61">
        <v>0</v>
      </c>
      <c r="AA2908" s="61">
        <v>709900</v>
      </c>
      <c r="AB2908" s="136">
        <v>0.01</v>
      </c>
      <c r="AC2908" s="148">
        <f t="shared" si="321"/>
        <v>70.989999999999995</v>
      </c>
    </row>
    <row r="2909" spans="1:29" ht="18" x14ac:dyDescent="0.35">
      <c r="A2909" s="10">
        <v>183</v>
      </c>
      <c r="B2909" s="94"/>
      <c r="C2909" s="94" t="s">
        <v>825</v>
      </c>
      <c r="D2909" s="94" t="s">
        <v>81</v>
      </c>
      <c r="E2909" s="94">
        <v>5520</v>
      </c>
      <c r="F2909" s="103">
        <v>5</v>
      </c>
      <c r="G2909" s="103">
        <v>1</v>
      </c>
      <c r="H2909" s="103">
        <v>58</v>
      </c>
      <c r="I2909" s="94">
        <v>1</v>
      </c>
      <c r="J2909" s="94">
        <f t="shared" si="319"/>
        <v>2158</v>
      </c>
      <c r="K2909" s="101">
        <v>100</v>
      </c>
      <c r="L2909" s="141">
        <f t="shared" si="320"/>
        <v>215800</v>
      </c>
      <c r="M2909" s="96"/>
      <c r="N2909" s="96"/>
      <c r="O2909" s="94"/>
      <c r="P2909" s="94"/>
      <c r="Q2909" s="94"/>
      <c r="R2909" s="94"/>
      <c r="S2909" s="61"/>
      <c r="T2909" s="61"/>
      <c r="U2909" s="94"/>
      <c r="V2909" s="94"/>
      <c r="W2909" s="61"/>
      <c r="X2909" s="61"/>
      <c r="Y2909" s="61">
        <f>L2909</f>
        <v>215800</v>
      </c>
      <c r="Z2909" s="61">
        <v>0</v>
      </c>
      <c r="AA2909" s="61">
        <f>Y2909</f>
        <v>215800</v>
      </c>
      <c r="AB2909" s="136">
        <v>0.01</v>
      </c>
      <c r="AC2909" s="148">
        <f t="shared" si="321"/>
        <v>21.58</v>
      </c>
    </row>
    <row r="2910" spans="1:29" ht="18" x14ac:dyDescent="0.35">
      <c r="A2910" s="10">
        <v>184</v>
      </c>
      <c r="B2910" s="94"/>
      <c r="C2910" s="94" t="s">
        <v>825</v>
      </c>
      <c r="D2910" s="94" t="s">
        <v>81</v>
      </c>
      <c r="E2910" s="94">
        <v>5573</v>
      </c>
      <c r="F2910" s="103">
        <v>19</v>
      </c>
      <c r="G2910" s="103">
        <v>3</v>
      </c>
      <c r="H2910" s="103">
        <v>47</v>
      </c>
      <c r="I2910" s="94">
        <v>1</v>
      </c>
      <c r="J2910" s="94">
        <f t="shared" si="319"/>
        <v>7947</v>
      </c>
      <c r="K2910" s="101">
        <v>100</v>
      </c>
      <c r="L2910" s="141">
        <f t="shared" si="320"/>
        <v>794700</v>
      </c>
      <c r="M2910" s="96"/>
      <c r="N2910" s="96"/>
      <c r="O2910" s="94"/>
      <c r="P2910" s="94"/>
      <c r="Q2910" s="94"/>
      <c r="R2910" s="94"/>
      <c r="S2910" s="61"/>
      <c r="T2910" s="61"/>
      <c r="U2910" s="94"/>
      <c r="V2910" s="94"/>
      <c r="W2910" s="61"/>
      <c r="X2910" s="61"/>
      <c r="Y2910" s="61">
        <f t="shared" ref="Y2910:Y2929" si="324">L2910</f>
        <v>794700</v>
      </c>
      <c r="Z2910" s="61">
        <v>0</v>
      </c>
      <c r="AA2910" s="61">
        <f t="shared" ref="AA2910:AA2929" si="325">Y2910</f>
        <v>794700</v>
      </c>
      <c r="AB2910" s="136">
        <v>0.01</v>
      </c>
      <c r="AC2910" s="148">
        <f t="shared" si="321"/>
        <v>79.47</v>
      </c>
    </row>
    <row r="2911" spans="1:29" ht="18" x14ac:dyDescent="0.35">
      <c r="A2911" s="10">
        <v>185</v>
      </c>
      <c r="B2911" s="94"/>
      <c r="C2911" s="94" t="s">
        <v>826</v>
      </c>
      <c r="D2911" s="94" t="s">
        <v>81</v>
      </c>
      <c r="E2911" s="94">
        <v>3608</v>
      </c>
      <c r="F2911" s="103">
        <v>12</v>
      </c>
      <c r="G2911" s="103">
        <v>2</v>
      </c>
      <c r="H2911" s="103">
        <v>25</v>
      </c>
      <c r="I2911" s="94">
        <v>1</v>
      </c>
      <c r="J2911" s="94">
        <f t="shared" si="319"/>
        <v>5025</v>
      </c>
      <c r="K2911" s="101">
        <v>100</v>
      </c>
      <c r="L2911" s="141">
        <f t="shared" si="320"/>
        <v>502500</v>
      </c>
      <c r="M2911" s="96"/>
      <c r="N2911" s="96"/>
      <c r="O2911" s="94"/>
      <c r="P2911" s="94"/>
      <c r="Q2911" s="94"/>
      <c r="R2911" s="94"/>
      <c r="S2911" s="61"/>
      <c r="T2911" s="61"/>
      <c r="U2911" s="94"/>
      <c r="V2911" s="94"/>
      <c r="W2911" s="61"/>
      <c r="X2911" s="61"/>
      <c r="Y2911" s="61">
        <f t="shared" si="324"/>
        <v>502500</v>
      </c>
      <c r="Z2911" s="61">
        <v>0</v>
      </c>
      <c r="AA2911" s="61">
        <f t="shared" si="325"/>
        <v>502500</v>
      </c>
      <c r="AB2911" s="136">
        <v>0.01</v>
      </c>
      <c r="AC2911" s="148">
        <f t="shared" si="321"/>
        <v>50.25</v>
      </c>
    </row>
    <row r="2912" spans="1:29" ht="18" x14ac:dyDescent="0.35">
      <c r="A2912" s="10">
        <v>186</v>
      </c>
      <c r="B2912" s="94"/>
      <c r="C2912" s="94" t="s">
        <v>827</v>
      </c>
      <c r="D2912" s="94" t="s">
        <v>183</v>
      </c>
      <c r="E2912" s="94"/>
      <c r="F2912" s="103">
        <v>54</v>
      </c>
      <c r="G2912" s="103">
        <v>0</v>
      </c>
      <c r="H2912" s="103">
        <v>0</v>
      </c>
      <c r="I2912" s="94">
        <v>1</v>
      </c>
      <c r="J2912" s="94">
        <f t="shared" si="319"/>
        <v>21600</v>
      </c>
      <c r="K2912" s="101">
        <v>100</v>
      </c>
      <c r="L2912" s="141">
        <f t="shared" si="320"/>
        <v>2160000</v>
      </c>
      <c r="M2912" s="96"/>
      <c r="N2912" s="96"/>
      <c r="O2912" s="94"/>
      <c r="P2912" s="94"/>
      <c r="Q2912" s="94"/>
      <c r="R2912" s="94"/>
      <c r="S2912" s="61"/>
      <c r="T2912" s="61"/>
      <c r="U2912" s="94"/>
      <c r="V2912" s="94"/>
      <c r="W2912" s="61"/>
      <c r="X2912" s="61"/>
      <c r="Y2912" s="61">
        <f t="shared" si="324"/>
        <v>2160000</v>
      </c>
      <c r="Z2912" s="61">
        <v>0</v>
      </c>
      <c r="AA2912" s="61">
        <f t="shared" si="325"/>
        <v>2160000</v>
      </c>
      <c r="AB2912" s="136">
        <v>0.01</v>
      </c>
      <c r="AC2912" s="148">
        <f t="shared" si="321"/>
        <v>216</v>
      </c>
    </row>
    <row r="2913" spans="1:29" ht="18" x14ac:dyDescent="0.35">
      <c r="A2913" s="10">
        <v>187</v>
      </c>
      <c r="B2913" s="94"/>
      <c r="C2913" s="94" t="s">
        <v>828</v>
      </c>
      <c r="D2913" s="94" t="s">
        <v>183</v>
      </c>
      <c r="E2913" s="94"/>
      <c r="F2913" s="103">
        <v>39</v>
      </c>
      <c r="G2913" s="103">
        <v>0</v>
      </c>
      <c r="H2913" s="103">
        <v>0</v>
      </c>
      <c r="I2913" s="94">
        <v>1</v>
      </c>
      <c r="J2913" s="94">
        <f t="shared" si="319"/>
        <v>15600</v>
      </c>
      <c r="K2913" s="101">
        <v>100</v>
      </c>
      <c r="L2913" s="141">
        <f t="shared" si="320"/>
        <v>1560000</v>
      </c>
      <c r="M2913" s="96"/>
      <c r="N2913" s="96"/>
      <c r="O2913" s="94"/>
      <c r="P2913" s="94"/>
      <c r="Q2913" s="94"/>
      <c r="R2913" s="94"/>
      <c r="S2913" s="61"/>
      <c r="T2913" s="61"/>
      <c r="U2913" s="94"/>
      <c r="V2913" s="94"/>
      <c r="W2913" s="61"/>
      <c r="X2913" s="61"/>
      <c r="Y2913" s="61">
        <f t="shared" si="324"/>
        <v>1560000</v>
      </c>
      <c r="Z2913" s="61">
        <v>0</v>
      </c>
      <c r="AA2913" s="61">
        <f t="shared" si="325"/>
        <v>1560000</v>
      </c>
      <c r="AB2913" s="136">
        <v>0.01</v>
      </c>
      <c r="AC2913" s="148">
        <f t="shared" si="321"/>
        <v>156</v>
      </c>
    </row>
    <row r="2914" spans="1:29" ht="18" x14ac:dyDescent="0.35">
      <c r="A2914" s="10">
        <v>188</v>
      </c>
      <c r="B2914" s="94"/>
      <c r="C2914" s="94" t="s">
        <v>682</v>
      </c>
      <c r="D2914" s="94" t="s">
        <v>183</v>
      </c>
      <c r="E2914" s="94"/>
      <c r="F2914" s="103">
        <v>4</v>
      </c>
      <c r="G2914" s="103">
        <v>0</v>
      </c>
      <c r="H2914" s="103">
        <v>0</v>
      </c>
      <c r="I2914" s="94">
        <v>1</v>
      </c>
      <c r="J2914" s="94">
        <f t="shared" si="319"/>
        <v>1600</v>
      </c>
      <c r="K2914" s="101">
        <v>100</v>
      </c>
      <c r="L2914" s="141">
        <f t="shared" si="320"/>
        <v>160000</v>
      </c>
      <c r="M2914" s="96"/>
      <c r="N2914" s="96"/>
      <c r="O2914" s="94"/>
      <c r="P2914" s="94"/>
      <c r="Q2914" s="94"/>
      <c r="R2914" s="94"/>
      <c r="S2914" s="61"/>
      <c r="T2914" s="61"/>
      <c r="U2914" s="94"/>
      <c r="V2914" s="94"/>
      <c r="W2914" s="61"/>
      <c r="X2914" s="61"/>
      <c r="Y2914" s="61">
        <f t="shared" si="324"/>
        <v>160000</v>
      </c>
      <c r="Z2914" s="61">
        <v>0</v>
      </c>
      <c r="AA2914" s="61">
        <f t="shared" si="325"/>
        <v>160000</v>
      </c>
      <c r="AB2914" s="136">
        <v>0.01</v>
      </c>
      <c r="AC2914" s="148">
        <f t="shared" si="321"/>
        <v>16</v>
      </c>
    </row>
    <row r="2915" spans="1:29" ht="18" x14ac:dyDescent="0.35">
      <c r="A2915" s="10">
        <v>189</v>
      </c>
      <c r="B2915" s="94"/>
      <c r="C2915" s="94" t="s">
        <v>829</v>
      </c>
      <c r="D2915" s="94" t="s">
        <v>183</v>
      </c>
      <c r="E2915" s="94"/>
      <c r="F2915" s="103">
        <v>18</v>
      </c>
      <c r="G2915" s="103">
        <v>0</v>
      </c>
      <c r="H2915" s="103">
        <v>0</v>
      </c>
      <c r="I2915" s="94">
        <v>1</v>
      </c>
      <c r="J2915" s="94">
        <f t="shared" si="319"/>
        <v>7200</v>
      </c>
      <c r="K2915" s="101">
        <v>100</v>
      </c>
      <c r="L2915" s="141">
        <f t="shared" si="320"/>
        <v>720000</v>
      </c>
      <c r="M2915" s="96"/>
      <c r="N2915" s="96"/>
      <c r="O2915" s="94"/>
      <c r="P2915" s="94"/>
      <c r="Q2915" s="94"/>
      <c r="R2915" s="94"/>
      <c r="S2915" s="61"/>
      <c r="T2915" s="61"/>
      <c r="U2915" s="94"/>
      <c r="V2915" s="94"/>
      <c r="W2915" s="61"/>
      <c r="X2915" s="61"/>
      <c r="Y2915" s="61">
        <f t="shared" si="324"/>
        <v>720000</v>
      </c>
      <c r="Z2915" s="61">
        <v>0</v>
      </c>
      <c r="AA2915" s="61">
        <f t="shared" si="325"/>
        <v>720000</v>
      </c>
      <c r="AB2915" s="136">
        <v>0.01</v>
      </c>
      <c r="AC2915" s="148">
        <f t="shared" si="321"/>
        <v>72</v>
      </c>
    </row>
    <row r="2916" spans="1:29" ht="18" x14ac:dyDescent="0.35">
      <c r="A2916" s="10">
        <v>190</v>
      </c>
      <c r="B2916" s="94"/>
      <c r="C2916" s="94" t="s">
        <v>741</v>
      </c>
      <c r="D2916" s="94" t="s">
        <v>183</v>
      </c>
      <c r="E2916" s="94"/>
      <c r="F2916" s="103">
        <v>9</v>
      </c>
      <c r="G2916" s="103">
        <v>0</v>
      </c>
      <c r="H2916" s="103">
        <v>0</v>
      </c>
      <c r="I2916" s="94">
        <v>1</v>
      </c>
      <c r="J2916" s="94">
        <f t="shared" si="319"/>
        <v>3600</v>
      </c>
      <c r="K2916" s="101">
        <v>100</v>
      </c>
      <c r="L2916" s="141">
        <f t="shared" si="320"/>
        <v>360000</v>
      </c>
      <c r="M2916" s="96"/>
      <c r="N2916" s="96"/>
      <c r="O2916" s="94"/>
      <c r="P2916" s="94"/>
      <c r="Q2916" s="94"/>
      <c r="R2916" s="94"/>
      <c r="S2916" s="61"/>
      <c r="T2916" s="61"/>
      <c r="U2916" s="94"/>
      <c r="V2916" s="94"/>
      <c r="W2916" s="61"/>
      <c r="X2916" s="61"/>
      <c r="Y2916" s="61">
        <f t="shared" si="324"/>
        <v>360000</v>
      </c>
      <c r="Z2916" s="61">
        <v>0</v>
      </c>
      <c r="AA2916" s="61">
        <f t="shared" si="325"/>
        <v>360000</v>
      </c>
      <c r="AB2916" s="136">
        <v>0.01</v>
      </c>
      <c r="AC2916" s="148">
        <f t="shared" si="321"/>
        <v>36</v>
      </c>
    </row>
    <row r="2917" spans="1:29" ht="18" x14ac:dyDescent="0.35">
      <c r="A2917" s="10">
        <v>191</v>
      </c>
      <c r="B2917" s="94"/>
      <c r="C2917" s="94" t="s">
        <v>741</v>
      </c>
      <c r="D2917" s="94" t="s">
        <v>183</v>
      </c>
      <c r="E2917" s="94"/>
      <c r="F2917" s="103">
        <v>8</v>
      </c>
      <c r="G2917" s="103">
        <v>0</v>
      </c>
      <c r="H2917" s="103">
        <v>0</v>
      </c>
      <c r="I2917" s="94">
        <v>1</v>
      </c>
      <c r="J2917" s="94">
        <f t="shared" si="319"/>
        <v>3200</v>
      </c>
      <c r="K2917" s="101">
        <v>100</v>
      </c>
      <c r="L2917" s="141">
        <f t="shared" si="320"/>
        <v>320000</v>
      </c>
      <c r="M2917" s="96"/>
      <c r="N2917" s="96"/>
      <c r="O2917" s="94"/>
      <c r="P2917" s="94"/>
      <c r="Q2917" s="94"/>
      <c r="R2917" s="94"/>
      <c r="S2917" s="61"/>
      <c r="T2917" s="61"/>
      <c r="U2917" s="94"/>
      <c r="V2917" s="94"/>
      <c r="W2917" s="61"/>
      <c r="X2917" s="61"/>
      <c r="Y2917" s="61">
        <f t="shared" si="324"/>
        <v>320000</v>
      </c>
      <c r="Z2917" s="61">
        <v>0</v>
      </c>
      <c r="AA2917" s="61">
        <f t="shared" si="325"/>
        <v>320000</v>
      </c>
      <c r="AB2917" s="136">
        <v>0.01</v>
      </c>
      <c r="AC2917" s="148">
        <f t="shared" si="321"/>
        <v>32</v>
      </c>
    </row>
    <row r="2918" spans="1:29" ht="18" x14ac:dyDescent="0.35">
      <c r="A2918" s="10">
        <v>192</v>
      </c>
      <c r="B2918" s="94"/>
      <c r="C2918" s="94" t="s">
        <v>741</v>
      </c>
      <c r="D2918" s="94" t="s">
        <v>183</v>
      </c>
      <c r="E2918" s="94"/>
      <c r="F2918" s="103">
        <v>5</v>
      </c>
      <c r="G2918" s="103">
        <v>0</v>
      </c>
      <c r="H2918" s="103">
        <v>0</v>
      </c>
      <c r="I2918" s="94">
        <v>1</v>
      </c>
      <c r="J2918" s="94">
        <f t="shared" si="319"/>
        <v>2000</v>
      </c>
      <c r="K2918" s="101">
        <v>100</v>
      </c>
      <c r="L2918" s="141">
        <f t="shared" si="320"/>
        <v>200000</v>
      </c>
      <c r="M2918" s="96"/>
      <c r="N2918" s="96"/>
      <c r="O2918" s="94"/>
      <c r="P2918" s="94"/>
      <c r="Q2918" s="94"/>
      <c r="R2918" s="94"/>
      <c r="S2918" s="61"/>
      <c r="T2918" s="61"/>
      <c r="U2918" s="94"/>
      <c r="V2918" s="94"/>
      <c r="W2918" s="61"/>
      <c r="X2918" s="61"/>
      <c r="Y2918" s="61">
        <f t="shared" si="324"/>
        <v>200000</v>
      </c>
      <c r="Z2918" s="61">
        <v>0</v>
      </c>
      <c r="AA2918" s="61">
        <f t="shared" si="325"/>
        <v>200000</v>
      </c>
      <c r="AB2918" s="136">
        <v>0.01</v>
      </c>
      <c r="AC2918" s="148">
        <f t="shared" si="321"/>
        <v>20</v>
      </c>
    </row>
    <row r="2919" spans="1:29" ht="18" x14ac:dyDescent="0.35">
      <c r="A2919" s="10">
        <v>193</v>
      </c>
      <c r="B2919" s="94"/>
      <c r="C2919" s="94" t="s">
        <v>830</v>
      </c>
      <c r="D2919" s="94" t="s">
        <v>183</v>
      </c>
      <c r="E2919" s="94"/>
      <c r="F2919" s="103">
        <v>11</v>
      </c>
      <c r="G2919" s="103">
        <v>0</v>
      </c>
      <c r="H2919" s="103">
        <v>0</v>
      </c>
      <c r="I2919" s="94">
        <v>1</v>
      </c>
      <c r="J2919" s="94">
        <f t="shared" ref="J2919:J2926" si="326">F2919*400+G2919*100+H2919</f>
        <v>4400</v>
      </c>
      <c r="K2919" s="101">
        <v>100</v>
      </c>
      <c r="L2919" s="141">
        <f t="shared" ref="L2919:L2934" si="327">J2919*K2919</f>
        <v>440000</v>
      </c>
      <c r="M2919" s="96"/>
      <c r="N2919" s="96"/>
      <c r="O2919" s="94"/>
      <c r="P2919" s="94"/>
      <c r="Q2919" s="94"/>
      <c r="R2919" s="94"/>
      <c r="S2919" s="61"/>
      <c r="T2919" s="61"/>
      <c r="U2919" s="94"/>
      <c r="V2919" s="94"/>
      <c r="W2919" s="61"/>
      <c r="X2919" s="61"/>
      <c r="Y2919" s="61">
        <f t="shared" si="324"/>
        <v>440000</v>
      </c>
      <c r="Z2919" s="61">
        <v>0</v>
      </c>
      <c r="AA2919" s="61">
        <f t="shared" si="325"/>
        <v>440000</v>
      </c>
      <c r="AB2919" s="136">
        <v>0.01</v>
      </c>
      <c r="AC2919" s="148">
        <f t="shared" si="321"/>
        <v>44</v>
      </c>
    </row>
    <row r="2920" spans="1:29" ht="18" x14ac:dyDescent="0.35">
      <c r="A2920" s="10">
        <v>194</v>
      </c>
      <c r="B2920" s="94"/>
      <c r="C2920" s="94" t="s">
        <v>831</v>
      </c>
      <c r="D2920" s="94" t="s">
        <v>81</v>
      </c>
      <c r="E2920" s="94">
        <v>6217</v>
      </c>
      <c r="F2920" s="103">
        <v>24</v>
      </c>
      <c r="G2920" s="103">
        <v>2</v>
      </c>
      <c r="H2920" s="103">
        <v>80</v>
      </c>
      <c r="I2920" s="94">
        <v>1</v>
      </c>
      <c r="J2920" s="94">
        <f t="shared" si="326"/>
        <v>9880</v>
      </c>
      <c r="K2920" s="101">
        <v>100</v>
      </c>
      <c r="L2920" s="141">
        <f t="shared" si="327"/>
        <v>988000</v>
      </c>
      <c r="M2920" s="96"/>
      <c r="N2920" s="96"/>
      <c r="O2920" s="94"/>
      <c r="P2920" s="94"/>
      <c r="Q2920" s="94"/>
      <c r="R2920" s="94"/>
      <c r="S2920" s="61"/>
      <c r="T2920" s="61"/>
      <c r="U2920" s="94"/>
      <c r="V2920" s="94"/>
      <c r="W2920" s="61"/>
      <c r="X2920" s="61"/>
      <c r="Y2920" s="61">
        <f t="shared" si="324"/>
        <v>988000</v>
      </c>
      <c r="Z2920" s="61">
        <v>0</v>
      </c>
      <c r="AA2920" s="61">
        <f t="shared" si="325"/>
        <v>988000</v>
      </c>
      <c r="AB2920" s="136">
        <v>0.01</v>
      </c>
      <c r="AC2920" s="148">
        <f t="shared" si="321"/>
        <v>98.8</v>
      </c>
    </row>
    <row r="2921" spans="1:29" ht="18" x14ac:dyDescent="0.35">
      <c r="A2921" s="10">
        <v>195</v>
      </c>
      <c r="B2921" s="94"/>
      <c r="C2921" s="94" t="s">
        <v>831</v>
      </c>
      <c r="D2921" s="94" t="s">
        <v>568</v>
      </c>
      <c r="E2921" s="94"/>
      <c r="F2921" s="103">
        <v>2</v>
      </c>
      <c r="G2921" s="103">
        <v>0</v>
      </c>
      <c r="H2921" s="103">
        <v>0</v>
      </c>
      <c r="I2921" s="94">
        <v>1</v>
      </c>
      <c r="J2921" s="94">
        <f t="shared" si="326"/>
        <v>800</v>
      </c>
      <c r="K2921" s="101">
        <v>100</v>
      </c>
      <c r="L2921" s="141">
        <f t="shared" si="327"/>
        <v>80000</v>
      </c>
      <c r="M2921" s="96"/>
      <c r="N2921" s="96"/>
      <c r="O2921" s="94"/>
      <c r="P2921" s="94"/>
      <c r="Q2921" s="94"/>
      <c r="R2921" s="94"/>
      <c r="S2921" s="61"/>
      <c r="T2921" s="61"/>
      <c r="U2921" s="94"/>
      <c r="V2921" s="94"/>
      <c r="W2921" s="61"/>
      <c r="X2921" s="61"/>
      <c r="Y2921" s="61">
        <f t="shared" si="324"/>
        <v>80000</v>
      </c>
      <c r="Z2921" s="61">
        <v>0</v>
      </c>
      <c r="AA2921" s="61">
        <f t="shared" si="325"/>
        <v>80000</v>
      </c>
      <c r="AB2921" s="136">
        <v>0.01</v>
      </c>
      <c r="AC2921" s="148">
        <f t="shared" si="321"/>
        <v>8</v>
      </c>
    </row>
    <row r="2922" spans="1:29" ht="18" x14ac:dyDescent="0.35">
      <c r="A2922" s="10">
        <v>196</v>
      </c>
      <c r="B2922" s="94"/>
      <c r="C2922" s="94" t="s">
        <v>832</v>
      </c>
      <c r="D2922" s="94" t="s">
        <v>81</v>
      </c>
      <c r="E2922" s="94">
        <v>5622</v>
      </c>
      <c r="F2922" s="103">
        <v>3</v>
      </c>
      <c r="G2922" s="103">
        <v>3</v>
      </c>
      <c r="H2922" s="103">
        <v>12</v>
      </c>
      <c r="I2922" s="94">
        <v>1</v>
      </c>
      <c r="J2922" s="94">
        <f t="shared" si="326"/>
        <v>1512</v>
      </c>
      <c r="K2922" s="101">
        <v>100</v>
      </c>
      <c r="L2922" s="141">
        <f t="shared" si="327"/>
        <v>151200</v>
      </c>
      <c r="M2922" s="96"/>
      <c r="N2922" s="96"/>
      <c r="O2922" s="94"/>
      <c r="P2922" s="94"/>
      <c r="Q2922" s="94"/>
      <c r="R2922" s="94"/>
      <c r="S2922" s="61"/>
      <c r="T2922" s="61"/>
      <c r="U2922" s="94"/>
      <c r="V2922" s="94"/>
      <c r="W2922" s="61"/>
      <c r="X2922" s="61"/>
      <c r="Y2922" s="61">
        <f t="shared" si="324"/>
        <v>151200</v>
      </c>
      <c r="Z2922" s="61">
        <v>0</v>
      </c>
      <c r="AA2922" s="61">
        <f t="shared" si="325"/>
        <v>151200</v>
      </c>
      <c r="AB2922" s="136">
        <v>0.01</v>
      </c>
      <c r="AC2922" s="148">
        <f t="shared" si="321"/>
        <v>15.12</v>
      </c>
    </row>
    <row r="2923" spans="1:29" ht="18" x14ac:dyDescent="0.35">
      <c r="A2923" s="10">
        <v>197</v>
      </c>
      <c r="B2923" s="94"/>
      <c r="C2923" s="94" t="s">
        <v>833</v>
      </c>
      <c r="D2923" s="94" t="s">
        <v>81</v>
      </c>
      <c r="E2923" s="94">
        <v>5519</v>
      </c>
      <c r="F2923" s="103">
        <v>1</v>
      </c>
      <c r="G2923" s="103">
        <v>2</v>
      </c>
      <c r="H2923" s="103">
        <v>88</v>
      </c>
      <c r="I2923" s="94">
        <v>1</v>
      </c>
      <c r="J2923" s="94">
        <f t="shared" si="326"/>
        <v>688</v>
      </c>
      <c r="K2923" s="101">
        <v>100</v>
      </c>
      <c r="L2923" s="141">
        <f t="shared" si="327"/>
        <v>68800</v>
      </c>
      <c r="M2923" s="96"/>
      <c r="N2923" s="96"/>
      <c r="O2923" s="94"/>
      <c r="P2923" s="94"/>
      <c r="Q2923" s="94"/>
      <c r="R2923" s="94"/>
      <c r="S2923" s="61"/>
      <c r="T2923" s="61"/>
      <c r="U2923" s="94"/>
      <c r="V2923" s="94"/>
      <c r="W2923" s="61"/>
      <c r="X2923" s="61"/>
      <c r="Y2923" s="61">
        <f t="shared" si="324"/>
        <v>68800</v>
      </c>
      <c r="Z2923" s="61">
        <v>0</v>
      </c>
      <c r="AA2923" s="61">
        <f t="shared" si="325"/>
        <v>68800</v>
      </c>
      <c r="AB2923" s="136">
        <v>0.01</v>
      </c>
      <c r="AC2923" s="148">
        <f t="shared" si="321"/>
        <v>6.88</v>
      </c>
    </row>
    <row r="2924" spans="1:29" ht="18" x14ac:dyDescent="0.35">
      <c r="A2924" s="10">
        <v>198</v>
      </c>
      <c r="B2924" s="94"/>
      <c r="C2924" s="94" t="s">
        <v>834</v>
      </c>
      <c r="D2924" s="94" t="s">
        <v>81</v>
      </c>
      <c r="E2924" s="94">
        <v>4993</v>
      </c>
      <c r="F2924" s="103">
        <v>5</v>
      </c>
      <c r="G2924" s="103">
        <v>1</v>
      </c>
      <c r="H2924" s="103">
        <v>0</v>
      </c>
      <c r="I2924" s="94">
        <v>1</v>
      </c>
      <c r="J2924" s="94">
        <f t="shared" si="326"/>
        <v>2100</v>
      </c>
      <c r="K2924" s="101">
        <v>100</v>
      </c>
      <c r="L2924" s="141">
        <f t="shared" si="327"/>
        <v>210000</v>
      </c>
      <c r="M2924" s="96"/>
      <c r="N2924" s="96"/>
      <c r="O2924" s="94"/>
      <c r="P2924" s="94"/>
      <c r="Q2924" s="94"/>
      <c r="R2924" s="94"/>
      <c r="S2924" s="61"/>
      <c r="T2924" s="61"/>
      <c r="U2924" s="94"/>
      <c r="V2924" s="94"/>
      <c r="W2924" s="61"/>
      <c r="X2924" s="61"/>
      <c r="Y2924" s="61">
        <f t="shared" si="324"/>
        <v>210000</v>
      </c>
      <c r="Z2924" s="61">
        <v>0</v>
      </c>
      <c r="AA2924" s="61">
        <f t="shared" si="325"/>
        <v>210000</v>
      </c>
      <c r="AB2924" s="136">
        <v>0.01</v>
      </c>
      <c r="AC2924" s="148">
        <f t="shared" si="321"/>
        <v>21</v>
      </c>
    </row>
    <row r="2925" spans="1:29" ht="18" x14ac:dyDescent="0.35">
      <c r="A2925" s="10">
        <v>199</v>
      </c>
      <c r="B2925" s="94"/>
      <c r="C2925" s="94" t="s">
        <v>700</v>
      </c>
      <c r="D2925" s="94" t="s">
        <v>81</v>
      </c>
      <c r="E2925" s="96" t="s">
        <v>835</v>
      </c>
      <c r="F2925" s="103">
        <v>7</v>
      </c>
      <c r="G2925" s="103">
        <v>2</v>
      </c>
      <c r="H2925" s="103">
        <v>31</v>
      </c>
      <c r="I2925" s="94">
        <v>1</v>
      </c>
      <c r="J2925" s="94">
        <f t="shared" si="326"/>
        <v>3031</v>
      </c>
      <c r="K2925" s="101">
        <v>100</v>
      </c>
      <c r="L2925" s="141">
        <f t="shared" si="327"/>
        <v>303100</v>
      </c>
      <c r="M2925" s="96"/>
      <c r="N2925" s="96"/>
      <c r="O2925" s="94"/>
      <c r="P2925" s="94"/>
      <c r="Q2925" s="94"/>
      <c r="R2925" s="94"/>
      <c r="S2925" s="61"/>
      <c r="T2925" s="61"/>
      <c r="U2925" s="94"/>
      <c r="V2925" s="94"/>
      <c r="W2925" s="61"/>
      <c r="X2925" s="61"/>
      <c r="Y2925" s="61">
        <f t="shared" si="324"/>
        <v>303100</v>
      </c>
      <c r="Z2925" s="61">
        <v>0</v>
      </c>
      <c r="AA2925" s="61">
        <f t="shared" si="325"/>
        <v>303100</v>
      </c>
      <c r="AB2925" s="136">
        <v>0.01</v>
      </c>
      <c r="AC2925" s="148">
        <f t="shared" si="321"/>
        <v>30.31</v>
      </c>
    </row>
    <row r="2926" spans="1:29" ht="18" x14ac:dyDescent="0.35">
      <c r="A2926" s="10">
        <v>200</v>
      </c>
      <c r="B2926" s="94"/>
      <c r="C2926" s="94" t="s">
        <v>700</v>
      </c>
      <c r="D2926" s="94" t="s">
        <v>81</v>
      </c>
      <c r="E2926" s="96" t="s">
        <v>836</v>
      </c>
      <c r="F2926" s="103">
        <v>12</v>
      </c>
      <c r="G2926" s="103">
        <v>1</v>
      </c>
      <c r="H2926" s="103">
        <v>76</v>
      </c>
      <c r="I2926" s="94">
        <v>1</v>
      </c>
      <c r="J2926" s="94">
        <f t="shared" si="326"/>
        <v>4976</v>
      </c>
      <c r="K2926" s="101">
        <v>100</v>
      </c>
      <c r="L2926" s="141">
        <f t="shared" si="327"/>
        <v>497600</v>
      </c>
      <c r="M2926" s="96"/>
      <c r="N2926" s="96"/>
      <c r="O2926" s="94"/>
      <c r="P2926" s="94"/>
      <c r="Q2926" s="94"/>
      <c r="R2926" s="94"/>
      <c r="S2926" s="61"/>
      <c r="T2926" s="61"/>
      <c r="U2926" s="94"/>
      <c r="V2926" s="94"/>
      <c r="W2926" s="61"/>
      <c r="X2926" s="61"/>
      <c r="Y2926" s="61">
        <f t="shared" si="324"/>
        <v>497600</v>
      </c>
      <c r="Z2926" s="61">
        <v>0</v>
      </c>
      <c r="AA2926" s="61">
        <f t="shared" si="325"/>
        <v>497600</v>
      </c>
      <c r="AB2926" s="136">
        <v>0.01</v>
      </c>
      <c r="AC2926" s="148">
        <f t="shared" si="321"/>
        <v>49.76</v>
      </c>
    </row>
    <row r="2927" spans="1:29" ht="18" x14ac:dyDescent="0.35">
      <c r="A2927" s="10">
        <v>201</v>
      </c>
      <c r="B2927" s="94"/>
      <c r="C2927" s="94" t="s">
        <v>700</v>
      </c>
      <c r="D2927" s="94" t="s">
        <v>81</v>
      </c>
      <c r="E2927" s="96" t="s">
        <v>837</v>
      </c>
      <c r="F2927" s="103">
        <v>12</v>
      </c>
      <c r="G2927" s="103">
        <v>3</v>
      </c>
      <c r="H2927" s="103">
        <v>56</v>
      </c>
      <c r="I2927" s="94">
        <v>1</v>
      </c>
      <c r="J2927" s="94">
        <f>F2927*400+G2927*100+H2927</f>
        <v>5156</v>
      </c>
      <c r="K2927" s="101">
        <v>100</v>
      </c>
      <c r="L2927" s="141">
        <f t="shared" si="327"/>
        <v>515600</v>
      </c>
      <c r="M2927" s="96"/>
      <c r="N2927" s="96"/>
      <c r="O2927" s="94"/>
      <c r="P2927" s="94"/>
      <c r="Q2927" s="94"/>
      <c r="R2927" s="94"/>
      <c r="S2927" s="61"/>
      <c r="T2927" s="61"/>
      <c r="U2927" s="94"/>
      <c r="V2927" s="94"/>
      <c r="W2927" s="61"/>
      <c r="X2927" s="61"/>
      <c r="Y2927" s="61">
        <f t="shared" si="324"/>
        <v>515600</v>
      </c>
      <c r="Z2927" s="61">
        <v>0</v>
      </c>
      <c r="AA2927" s="61">
        <f t="shared" si="325"/>
        <v>515600</v>
      </c>
      <c r="AB2927" s="136">
        <v>0.01</v>
      </c>
      <c r="AC2927" s="148">
        <f t="shared" si="321"/>
        <v>51.56</v>
      </c>
    </row>
    <row r="2928" spans="1:29" ht="18" x14ac:dyDescent="0.35">
      <c r="A2928" s="10">
        <v>202</v>
      </c>
      <c r="B2928" s="94"/>
      <c r="C2928" s="94" t="s">
        <v>700</v>
      </c>
      <c r="D2928" s="94" t="s">
        <v>183</v>
      </c>
      <c r="E2928" s="94"/>
      <c r="F2928" s="103">
        <v>10</v>
      </c>
      <c r="G2928" s="103">
        <v>0</v>
      </c>
      <c r="H2928" s="103">
        <v>0</v>
      </c>
      <c r="I2928" s="94">
        <v>1</v>
      </c>
      <c r="J2928" s="94">
        <f>F2928*400+G2928*100+H2928</f>
        <v>4000</v>
      </c>
      <c r="K2928" s="101">
        <v>100</v>
      </c>
      <c r="L2928" s="141">
        <f t="shared" si="327"/>
        <v>400000</v>
      </c>
      <c r="M2928" s="96"/>
      <c r="N2928" s="96"/>
      <c r="O2928" s="94"/>
      <c r="P2928" s="94"/>
      <c r="Q2928" s="94"/>
      <c r="R2928" s="94"/>
      <c r="S2928" s="61"/>
      <c r="T2928" s="61"/>
      <c r="U2928" s="94"/>
      <c r="V2928" s="94"/>
      <c r="W2928" s="61"/>
      <c r="X2928" s="61"/>
      <c r="Y2928" s="61">
        <f t="shared" si="324"/>
        <v>400000</v>
      </c>
      <c r="Z2928" s="61">
        <v>0</v>
      </c>
      <c r="AA2928" s="61">
        <f t="shared" si="325"/>
        <v>400000</v>
      </c>
      <c r="AB2928" s="136">
        <v>0.01</v>
      </c>
      <c r="AC2928" s="148">
        <f t="shared" si="321"/>
        <v>40</v>
      </c>
    </row>
    <row r="2929" spans="1:29" ht="18" x14ac:dyDescent="0.35">
      <c r="A2929" s="10">
        <v>203</v>
      </c>
      <c r="B2929" s="94"/>
      <c r="C2929" s="94" t="s">
        <v>71</v>
      </c>
      <c r="D2929" s="94" t="s">
        <v>183</v>
      </c>
      <c r="E2929" s="94"/>
      <c r="F2929" s="103">
        <v>10</v>
      </c>
      <c r="G2929" s="103">
        <v>3</v>
      </c>
      <c r="H2929" s="103">
        <v>0</v>
      </c>
      <c r="I2929" s="94">
        <v>1</v>
      </c>
      <c r="J2929" s="94">
        <f>F2929*400+G2929*100+H2929</f>
        <v>4300</v>
      </c>
      <c r="K2929" s="101">
        <v>100</v>
      </c>
      <c r="L2929" s="141">
        <f t="shared" si="327"/>
        <v>430000</v>
      </c>
      <c r="M2929" s="96"/>
      <c r="N2929" s="96"/>
      <c r="O2929" s="94"/>
      <c r="P2929" s="94"/>
      <c r="Q2929" s="94"/>
      <c r="R2929" s="94"/>
      <c r="S2929" s="61"/>
      <c r="T2929" s="61"/>
      <c r="U2929" s="94"/>
      <c r="V2929" s="94"/>
      <c r="W2929" s="61"/>
      <c r="X2929" s="61"/>
      <c r="Y2929" s="61">
        <f t="shared" si="324"/>
        <v>430000</v>
      </c>
      <c r="Z2929" s="61">
        <v>0</v>
      </c>
      <c r="AA2929" s="61">
        <f t="shared" si="325"/>
        <v>430000</v>
      </c>
      <c r="AB2929" s="136">
        <v>0.01</v>
      </c>
      <c r="AC2929" s="148">
        <f t="shared" si="321"/>
        <v>43</v>
      </c>
    </row>
    <row r="2930" spans="1:29" s="293" customFormat="1" ht="19.8" x14ac:dyDescent="0.5">
      <c r="A2930" s="284">
        <v>204</v>
      </c>
      <c r="B2930" s="285"/>
      <c r="C2930" s="285" t="s">
        <v>838</v>
      </c>
      <c r="D2930" s="285" t="s">
        <v>183</v>
      </c>
      <c r="E2930" s="285"/>
      <c r="F2930" s="286">
        <v>11</v>
      </c>
      <c r="G2930" s="286">
        <v>0</v>
      </c>
      <c r="H2930" s="286">
        <v>0</v>
      </c>
      <c r="I2930" s="285">
        <v>1</v>
      </c>
      <c r="J2930" s="285">
        <f>F2930*400+G2930*100+H2930</f>
        <v>4400</v>
      </c>
      <c r="K2930" s="287">
        <v>100</v>
      </c>
      <c r="L2930" s="288">
        <f t="shared" si="327"/>
        <v>440000</v>
      </c>
      <c r="M2930" s="289" t="s">
        <v>37</v>
      </c>
      <c r="N2930" s="289" t="s">
        <v>38</v>
      </c>
      <c r="O2930" s="285" t="s">
        <v>39</v>
      </c>
      <c r="P2930" s="285" t="s">
        <v>40</v>
      </c>
      <c r="Q2930" s="285">
        <v>60</v>
      </c>
      <c r="R2930" s="285">
        <v>100</v>
      </c>
      <c r="S2930" s="290">
        <v>6550</v>
      </c>
      <c r="T2930" s="290">
        <v>393000</v>
      </c>
      <c r="U2930" s="285">
        <v>8</v>
      </c>
      <c r="V2930" s="285">
        <v>8</v>
      </c>
      <c r="W2930" s="290">
        <v>361560</v>
      </c>
      <c r="X2930" s="290">
        <v>361560</v>
      </c>
      <c r="Y2930" s="290">
        <v>363060</v>
      </c>
      <c r="Z2930" s="290">
        <v>50</v>
      </c>
      <c r="AA2930" s="290">
        <v>0</v>
      </c>
      <c r="AB2930" s="291">
        <v>0.02</v>
      </c>
      <c r="AC2930" s="292">
        <f t="shared" si="321"/>
        <v>0</v>
      </c>
    </row>
    <row r="2931" spans="1:29" s="293" customFormat="1" ht="19.8" x14ac:dyDescent="0.5">
      <c r="A2931" s="294"/>
      <c r="B2931" s="295"/>
      <c r="C2931" s="295"/>
      <c r="D2931" s="295"/>
      <c r="E2931" s="296"/>
      <c r="F2931" s="297"/>
      <c r="G2931" s="297"/>
      <c r="H2931" s="297"/>
      <c r="I2931" s="295"/>
      <c r="J2931" s="295"/>
      <c r="K2931" s="298"/>
      <c r="L2931" s="299"/>
      <c r="M2931" s="300" t="s">
        <v>41</v>
      </c>
      <c r="N2931" s="300"/>
      <c r="O2931" s="301"/>
      <c r="P2931" s="301"/>
      <c r="Q2931" s="301"/>
      <c r="R2931" s="301"/>
      <c r="S2931" s="302"/>
      <c r="T2931" s="302"/>
      <c r="U2931" s="301"/>
      <c r="V2931" s="301"/>
      <c r="W2931" s="302"/>
      <c r="X2931" s="302"/>
      <c r="Y2931" s="302">
        <v>438500</v>
      </c>
      <c r="Z2931" s="302">
        <v>0</v>
      </c>
      <c r="AA2931" s="302">
        <v>438500</v>
      </c>
      <c r="AB2931" s="303">
        <v>0.01</v>
      </c>
      <c r="AC2931" s="292">
        <f t="shared" si="321"/>
        <v>43.85</v>
      </c>
    </row>
    <row r="2932" spans="1:29" s="293" customFormat="1" ht="19.8" x14ac:dyDescent="0.5">
      <c r="A2932" s="304">
        <v>205</v>
      </c>
      <c r="B2932" s="305"/>
      <c r="C2932" s="305" t="s">
        <v>839</v>
      </c>
      <c r="D2932" s="305" t="s">
        <v>183</v>
      </c>
      <c r="E2932" s="306"/>
      <c r="F2932" s="307">
        <v>0</v>
      </c>
      <c r="G2932" s="307">
        <v>0</v>
      </c>
      <c r="H2932" s="308">
        <v>12</v>
      </c>
      <c r="I2932" s="305">
        <v>4</v>
      </c>
      <c r="J2932" s="305">
        <f>F2932*400+G2932*100+H2932</f>
        <v>12</v>
      </c>
      <c r="K2932" s="287">
        <v>100</v>
      </c>
      <c r="L2932" s="309">
        <f t="shared" si="327"/>
        <v>1200</v>
      </c>
      <c r="M2932" s="310"/>
      <c r="N2932" s="311">
        <v>100</v>
      </c>
      <c r="O2932" s="312" t="s">
        <v>39</v>
      </c>
      <c r="P2932" s="313" t="s">
        <v>97</v>
      </c>
      <c r="Q2932" s="313">
        <v>48</v>
      </c>
      <c r="R2932" s="313">
        <v>100</v>
      </c>
      <c r="S2932" s="314">
        <v>6550</v>
      </c>
      <c r="T2932" s="314">
        <v>314400</v>
      </c>
      <c r="U2932" s="313">
        <v>15</v>
      </c>
      <c r="V2932" s="313">
        <v>20</v>
      </c>
      <c r="W2932" s="314">
        <v>251520</v>
      </c>
      <c r="X2932" s="314">
        <v>251520</v>
      </c>
      <c r="Y2932" s="315">
        <v>252720</v>
      </c>
      <c r="Z2932" s="314">
        <v>0</v>
      </c>
      <c r="AA2932" s="314">
        <v>252720</v>
      </c>
      <c r="AB2932" s="316">
        <v>0.3</v>
      </c>
      <c r="AC2932" s="292">
        <f t="shared" si="321"/>
        <v>758.16</v>
      </c>
    </row>
    <row r="2933" spans="1:29" s="293" customFormat="1" ht="19.8" x14ac:dyDescent="0.5">
      <c r="A2933" s="329">
        <v>206</v>
      </c>
      <c r="B2933" s="318"/>
      <c r="C2933" s="318" t="s">
        <v>840</v>
      </c>
      <c r="D2933" s="318" t="s">
        <v>183</v>
      </c>
      <c r="E2933" s="319"/>
      <c r="F2933" s="319">
        <v>0</v>
      </c>
      <c r="G2933" s="320">
        <v>0</v>
      </c>
      <c r="H2933" s="321">
        <v>15</v>
      </c>
      <c r="I2933" s="318">
        <v>4</v>
      </c>
      <c r="J2933" s="317">
        <v>15</v>
      </c>
      <c r="K2933" s="298">
        <v>100</v>
      </c>
      <c r="L2933" s="322">
        <f t="shared" si="327"/>
        <v>1500</v>
      </c>
      <c r="M2933" s="323"/>
      <c r="N2933" s="320">
        <v>100</v>
      </c>
      <c r="O2933" s="320" t="s">
        <v>39</v>
      </c>
      <c r="P2933" s="320" t="s">
        <v>97</v>
      </c>
      <c r="Q2933" s="320">
        <v>60</v>
      </c>
      <c r="R2933" s="320">
        <v>100</v>
      </c>
      <c r="S2933" s="324">
        <v>6550</v>
      </c>
      <c r="T2933" s="324">
        <v>393000</v>
      </c>
      <c r="U2933" s="320">
        <v>15</v>
      </c>
      <c r="V2933" s="320">
        <v>20</v>
      </c>
      <c r="W2933" s="324">
        <v>314400</v>
      </c>
      <c r="X2933" s="324">
        <v>314400</v>
      </c>
      <c r="Y2933" s="325">
        <v>315900</v>
      </c>
      <c r="Z2933" s="324">
        <v>0</v>
      </c>
      <c r="AA2933" s="324">
        <v>315900</v>
      </c>
      <c r="AB2933" s="319">
        <v>0.3</v>
      </c>
      <c r="AC2933" s="292">
        <f t="shared" si="321"/>
        <v>947.7</v>
      </c>
    </row>
    <row r="2934" spans="1:29" s="293" customFormat="1" ht="19.8" x14ac:dyDescent="0.5">
      <c r="A2934" s="330">
        <v>207</v>
      </c>
      <c r="B2934" s="305"/>
      <c r="C2934" s="305" t="s">
        <v>841</v>
      </c>
      <c r="D2934" s="305" t="s">
        <v>183</v>
      </c>
      <c r="E2934" s="316"/>
      <c r="F2934" s="316">
        <v>0</v>
      </c>
      <c r="G2934" s="313">
        <v>0</v>
      </c>
      <c r="H2934" s="308">
        <v>8</v>
      </c>
      <c r="I2934" s="305">
        <v>4</v>
      </c>
      <c r="J2934" s="306">
        <v>8</v>
      </c>
      <c r="K2934" s="287">
        <v>100</v>
      </c>
      <c r="L2934" s="326">
        <f t="shared" si="327"/>
        <v>800</v>
      </c>
      <c r="M2934" s="327"/>
      <c r="N2934" s="313">
        <v>100</v>
      </c>
      <c r="O2934" s="313" t="s">
        <v>39</v>
      </c>
      <c r="P2934" s="313" t="s">
        <v>97</v>
      </c>
      <c r="Q2934" s="313">
        <v>32</v>
      </c>
      <c r="R2934" s="313">
        <v>100</v>
      </c>
      <c r="S2934" s="314">
        <v>6550</v>
      </c>
      <c r="T2934" s="314">
        <v>209600</v>
      </c>
      <c r="U2934" s="313">
        <v>10</v>
      </c>
      <c r="V2934" s="313">
        <v>10</v>
      </c>
      <c r="W2934" s="314">
        <v>188640</v>
      </c>
      <c r="X2934" s="314">
        <v>188640</v>
      </c>
      <c r="Y2934" s="315">
        <v>189440</v>
      </c>
      <c r="Z2934" s="314">
        <v>0</v>
      </c>
      <c r="AA2934" s="314">
        <v>189440</v>
      </c>
      <c r="AB2934" s="316">
        <v>0.3</v>
      </c>
      <c r="AC2934" s="328">
        <f t="shared" si="321"/>
        <v>568.32000000000005</v>
      </c>
    </row>
  </sheetData>
  <mergeCells count="369">
    <mergeCell ref="AC1426:AC1431"/>
    <mergeCell ref="A1427:A1431"/>
    <mergeCell ref="D1427:D1431"/>
    <mergeCell ref="E1427:E1431"/>
    <mergeCell ref="F1427:H1428"/>
    <mergeCell ref="I1427:I1431"/>
    <mergeCell ref="J1427:J1431"/>
    <mergeCell ref="K1427:K1431"/>
    <mergeCell ref="L1427:L1431"/>
    <mergeCell ref="M1427:M1431"/>
    <mergeCell ref="N1427:N1431"/>
    <mergeCell ref="O1427:O1431"/>
    <mergeCell ref="P1427:P1431"/>
    <mergeCell ref="Q1427:Q1431"/>
    <mergeCell ref="R1427:R1431"/>
    <mergeCell ref="S1427:S1431"/>
    <mergeCell ref="T1427:T1431"/>
    <mergeCell ref="U1427:V1427"/>
    <mergeCell ref="W1427:W1431"/>
    <mergeCell ref="U1428:U1431"/>
    <mergeCell ref="V1428:V1431"/>
    <mergeCell ref="F1429:F1431"/>
    <mergeCell ref="G1429:G1431"/>
    <mergeCell ref="H1429:H1431"/>
    <mergeCell ref="A1423:AB1423"/>
    <mergeCell ref="A1424:AB1424"/>
    <mergeCell ref="A1426:L1426"/>
    <mergeCell ref="M1426:W1426"/>
    <mergeCell ref="X1426:X1431"/>
    <mergeCell ref="Y1426:Y1431"/>
    <mergeCell ref="Z1426:Z1431"/>
    <mergeCell ref="AA1426:AA1431"/>
    <mergeCell ref="AB1426:AB1431"/>
    <mergeCell ref="AC1222:AC1227"/>
    <mergeCell ref="A1223:A1227"/>
    <mergeCell ref="D1223:D1227"/>
    <mergeCell ref="E1223:E1227"/>
    <mergeCell ref="F1223:H1224"/>
    <mergeCell ref="I1223:I1227"/>
    <mergeCell ref="J1223:J1227"/>
    <mergeCell ref="K1223:K1227"/>
    <mergeCell ref="L1223:L1227"/>
    <mergeCell ref="M1223:M1227"/>
    <mergeCell ref="N1223:N1227"/>
    <mergeCell ref="O1223:O1227"/>
    <mergeCell ref="P1223:P1227"/>
    <mergeCell ref="Q1223:Q1227"/>
    <mergeCell ref="R1223:R1227"/>
    <mergeCell ref="S1223:S1227"/>
    <mergeCell ref="T1223:T1227"/>
    <mergeCell ref="U1223:V1223"/>
    <mergeCell ref="W1223:W1227"/>
    <mergeCell ref="U1224:U1227"/>
    <mergeCell ref="V1224:V1227"/>
    <mergeCell ref="F1225:F1227"/>
    <mergeCell ref="G1225:G1227"/>
    <mergeCell ref="H1225:H1227"/>
    <mergeCell ref="A1219:AB1219"/>
    <mergeCell ref="A1220:AB1220"/>
    <mergeCell ref="A1221:AB1221"/>
    <mergeCell ref="A1222:L1222"/>
    <mergeCell ref="M1222:W1222"/>
    <mergeCell ref="X1222:X1227"/>
    <mergeCell ref="Y1222:Y1227"/>
    <mergeCell ref="Z1222:Z1227"/>
    <mergeCell ref="AA1222:AA1227"/>
    <mergeCell ref="AB1222:AB1227"/>
    <mergeCell ref="AC970:AC975"/>
    <mergeCell ref="F973:F975"/>
    <mergeCell ref="G973:G975"/>
    <mergeCell ref="H973:H975"/>
    <mergeCell ref="N971:N975"/>
    <mergeCell ref="O971:O975"/>
    <mergeCell ref="J971:J975"/>
    <mergeCell ref="K971:K975"/>
    <mergeCell ref="L971:L975"/>
    <mergeCell ref="M971:M975"/>
    <mergeCell ref="T971:T975"/>
    <mergeCell ref="U971:V971"/>
    <mergeCell ref="W971:W975"/>
    <mergeCell ref="U972:U975"/>
    <mergeCell ref="V972:V975"/>
    <mergeCell ref="AA970:AA975"/>
    <mergeCell ref="AB970:AB975"/>
    <mergeCell ref="A970:L970"/>
    <mergeCell ref="M970:W970"/>
    <mergeCell ref="X970:X975"/>
    <mergeCell ref="Y970:Y975"/>
    <mergeCell ref="Z970:Z975"/>
    <mergeCell ref="A971:A975"/>
    <mergeCell ref="D971:D975"/>
    <mergeCell ref="E971:E975"/>
    <mergeCell ref="F971:H972"/>
    <mergeCell ref="I971:I975"/>
    <mergeCell ref="P971:P975"/>
    <mergeCell ref="Q971:Q975"/>
    <mergeCell ref="R971:R975"/>
    <mergeCell ref="S971:S975"/>
    <mergeCell ref="A834:AB834"/>
    <mergeCell ref="A835:AB835"/>
    <mergeCell ref="A836:AB836"/>
    <mergeCell ref="A837:L837"/>
    <mergeCell ref="M837:W837"/>
    <mergeCell ref="X837:X842"/>
    <mergeCell ref="Y837:Y842"/>
    <mergeCell ref="Z837:Z842"/>
    <mergeCell ref="AA837:AA842"/>
    <mergeCell ref="AB837:AB842"/>
    <mergeCell ref="AC4:AC9"/>
    <mergeCell ref="F7:F9"/>
    <mergeCell ref="G7:G9"/>
    <mergeCell ref="H7:H9"/>
    <mergeCell ref="N5:N9"/>
    <mergeCell ref="O5:O9"/>
    <mergeCell ref="J5:J9"/>
    <mergeCell ref="K5:K9"/>
    <mergeCell ref="L5:L9"/>
    <mergeCell ref="M5:M9"/>
    <mergeCell ref="T5:T9"/>
    <mergeCell ref="U5:V5"/>
    <mergeCell ref="W5:W9"/>
    <mergeCell ref="U6:U9"/>
    <mergeCell ref="V6:V9"/>
    <mergeCell ref="Q5:Q9"/>
    <mergeCell ref="R5:R9"/>
    <mergeCell ref="S5:S9"/>
    <mergeCell ref="A1748:AB1748"/>
    <mergeCell ref="A1749:AB1749"/>
    <mergeCell ref="A2:AB2"/>
    <mergeCell ref="A3:AB3"/>
    <mergeCell ref="A4:L4"/>
    <mergeCell ref="M4:W4"/>
    <mergeCell ref="X4:X9"/>
    <mergeCell ref="Y4:Y9"/>
    <mergeCell ref="Z4:Z9"/>
    <mergeCell ref="AA4:AA9"/>
    <mergeCell ref="AB4:AB9"/>
    <mergeCell ref="A5:A9"/>
    <mergeCell ref="D5:D9"/>
    <mergeCell ref="E5:E9"/>
    <mergeCell ref="F5:H6"/>
    <mergeCell ref="I5:I9"/>
    <mergeCell ref="P5:P9"/>
    <mergeCell ref="A967:AB967"/>
    <mergeCell ref="A968:AB968"/>
    <mergeCell ref="A969:AB969"/>
    <mergeCell ref="F435:F437"/>
    <mergeCell ref="G435:G437"/>
    <mergeCell ref="H435:H437"/>
    <mergeCell ref="A1750:AB1750"/>
    <mergeCell ref="A1751:L1751"/>
    <mergeCell ref="M1751:W1751"/>
    <mergeCell ref="X1751:X1756"/>
    <mergeCell ref="Y1751:Y1756"/>
    <mergeCell ref="Z1751:Z1756"/>
    <mergeCell ref="AA1751:AA1756"/>
    <mergeCell ref="AB1751:AB1756"/>
    <mergeCell ref="T1752:T1756"/>
    <mergeCell ref="U1752:V1752"/>
    <mergeCell ref="W1752:W1756"/>
    <mergeCell ref="U1753:U1756"/>
    <mergeCell ref="V1753:V1756"/>
    <mergeCell ref="F1754:F1756"/>
    <mergeCell ref="G1754:G1756"/>
    <mergeCell ref="H1754:H1756"/>
    <mergeCell ref="AC1751:AC1756"/>
    <mergeCell ref="A1752:A1756"/>
    <mergeCell ref="D1752:D1756"/>
    <mergeCell ref="E1752:E1756"/>
    <mergeCell ref="F1752:H1753"/>
    <mergeCell ref="I1752:I1756"/>
    <mergeCell ref="J1752:J1756"/>
    <mergeCell ref="K1752:K1756"/>
    <mergeCell ref="L1752:L1756"/>
    <mergeCell ref="M1752:M1756"/>
    <mergeCell ref="N1752:N1756"/>
    <mergeCell ref="O1752:O1756"/>
    <mergeCell ref="P1752:P1756"/>
    <mergeCell ref="Q1752:Q1756"/>
    <mergeCell ref="R1752:R1756"/>
    <mergeCell ref="S1752:S1756"/>
    <mergeCell ref="A1920:AB1920"/>
    <mergeCell ref="A1921:AB1921"/>
    <mergeCell ref="A1923:L1923"/>
    <mergeCell ref="M1923:W1923"/>
    <mergeCell ref="X1923:X1928"/>
    <mergeCell ref="Y1923:Y1928"/>
    <mergeCell ref="Z1923:Z1928"/>
    <mergeCell ref="AA1923:AA1928"/>
    <mergeCell ref="AB1923:AB1928"/>
    <mergeCell ref="A1924:A1928"/>
    <mergeCell ref="D1924:D1928"/>
    <mergeCell ref="E1924:E1928"/>
    <mergeCell ref="F1924:H1925"/>
    <mergeCell ref="I1924:I1928"/>
    <mergeCell ref="J1924:J1928"/>
    <mergeCell ref="K1924:K1928"/>
    <mergeCell ref="W1924:W1928"/>
    <mergeCell ref="U1925:U1928"/>
    <mergeCell ref="V1925:V1928"/>
    <mergeCell ref="F1926:F1928"/>
    <mergeCell ref="G1926:G1928"/>
    <mergeCell ref="H1926:H1928"/>
    <mergeCell ref="Q1924:Q1928"/>
    <mergeCell ref="R1924:R1928"/>
    <mergeCell ref="S1924:S1928"/>
    <mergeCell ref="T1924:T1928"/>
    <mergeCell ref="U1924:V1924"/>
    <mergeCell ref="L1924:L1928"/>
    <mergeCell ref="M1924:M1928"/>
    <mergeCell ref="N1924:N1928"/>
    <mergeCell ref="O1924:O1928"/>
    <mergeCell ref="P1924:P1928"/>
    <mergeCell ref="A2196:AB2196"/>
    <mergeCell ref="A2197:AB2197"/>
    <mergeCell ref="A2198:AB2198"/>
    <mergeCell ref="A2199:L2199"/>
    <mergeCell ref="M2199:W2199"/>
    <mergeCell ref="X2199:X2204"/>
    <mergeCell ref="Y2199:Y2204"/>
    <mergeCell ref="Z2199:Z2204"/>
    <mergeCell ref="AA2199:AA2204"/>
    <mergeCell ref="AB2199:AB2204"/>
    <mergeCell ref="T2200:T2204"/>
    <mergeCell ref="U2200:V2200"/>
    <mergeCell ref="W2200:W2204"/>
    <mergeCell ref="U2201:U2204"/>
    <mergeCell ref="V2201:V2204"/>
    <mergeCell ref="F2202:F2204"/>
    <mergeCell ref="AC2199:AC2204"/>
    <mergeCell ref="A2200:A2204"/>
    <mergeCell ref="D2200:D2204"/>
    <mergeCell ref="E2200:E2204"/>
    <mergeCell ref="F2200:H2201"/>
    <mergeCell ref="I2200:I2204"/>
    <mergeCell ref="J2200:J2204"/>
    <mergeCell ref="K2200:K2204"/>
    <mergeCell ref="L2200:L2204"/>
    <mergeCell ref="M2200:M2204"/>
    <mergeCell ref="N2200:N2204"/>
    <mergeCell ref="O2200:O2204"/>
    <mergeCell ref="P2200:P2204"/>
    <mergeCell ref="Q2200:Q2204"/>
    <mergeCell ref="R2200:R2204"/>
    <mergeCell ref="S2200:S2204"/>
    <mergeCell ref="U2514:U2517"/>
    <mergeCell ref="V2514:V2517"/>
    <mergeCell ref="F2515:F2517"/>
    <mergeCell ref="G2515:G2517"/>
    <mergeCell ref="H2515:H2517"/>
    <mergeCell ref="G2202:G2204"/>
    <mergeCell ref="H2202:H2204"/>
    <mergeCell ref="A2509:AB2509"/>
    <mergeCell ref="A2510:AB2510"/>
    <mergeCell ref="A2511:AB2511"/>
    <mergeCell ref="AA2512:AA2517"/>
    <mergeCell ref="AB2512:AB2517"/>
    <mergeCell ref="AC2512:AC2517"/>
    <mergeCell ref="A2513:A2517"/>
    <mergeCell ref="D2513:D2517"/>
    <mergeCell ref="E2513:E2517"/>
    <mergeCell ref="F2513:H2514"/>
    <mergeCell ref="I2513:I2517"/>
    <mergeCell ref="J2513:J2517"/>
    <mergeCell ref="K2513:K2517"/>
    <mergeCell ref="L2513:L2517"/>
    <mergeCell ref="M2513:M2517"/>
    <mergeCell ref="N2513:N2517"/>
    <mergeCell ref="O2513:O2517"/>
    <mergeCell ref="P2513:P2517"/>
    <mergeCell ref="Q2513:Q2517"/>
    <mergeCell ref="A2512:L2512"/>
    <mergeCell ref="M2512:W2512"/>
    <mergeCell ref="X2512:X2517"/>
    <mergeCell ref="Y2512:Y2517"/>
    <mergeCell ref="Z2512:Z2517"/>
    <mergeCell ref="R2513:R2517"/>
    <mergeCell ref="S2513:S2517"/>
    <mergeCell ref="T2513:T2517"/>
    <mergeCell ref="U2513:V2513"/>
    <mergeCell ref="W2513:W2517"/>
    <mergeCell ref="AC2688:AC2693"/>
    <mergeCell ref="A2689:A2693"/>
    <mergeCell ref="D2689:D2693"/>
    <mergeCell ref="E2689:E2693"/>
    <mergeCell ref="F2689:H2690"/>
    <mergeCell ref="I2689:I2693"/>
    <mergeCell ref="J2689:J2693"/>
    <mergeCell ref="K2689:K2693"/>
    <mergeCell ref="L2689:L2693"/>
    <mergeCell ref="M2689:M2693"/>
    <mergeCell ref="N2689:N2693"/>
    <mergeCell ref="O2689:O2693"/>
    <mergeCell ref="P2689:P2693"/>
    <mergeCell ref="Q2689:Q2693"/>
    <mergeCell ref="R2689:R2693"/>
    <mergeCell ref="S2689:S2693"/>
    <mergeCell ref="A2688:L2688"/>
    <mergeCell ref="M2688:W2688"/>
    <mergeCell ref="X2688:X2693"/>
    <mergeCell ref="Y2688:Y2693"/>
    <mergeCell ref="Z2688:Z2693"/>
    <mergeCell ref="AA2688:AA2693"/>
    <mergeCell ref="AB2688:AB2693"/>
    <mergeCell ref="T2689:T2693"/>
    <mergeCell ref="G2691:G2693"/>
    <mergeCell ref="H2691:H2693"/>
    <mergeCell ref="A429:AB429"/>
    <mergeCell ref="A430:AB430"/>
    <mergeCell ref="A432:L432"/>
    <mergeCell ref="M432:W432"/>
    <mergeCell ref="X432:X437"/>
    <mergeCell ref="Y432:Y437"/>
    <mergeCell ref="Z432:Z437"/>
    <mergeCell ref="AA432:AA437"/>
    <mergeCell ref="AB432:AB437"/>
    <mergeCell ref="T433:T437"/>
    <mergeCell ref="U433:V433"/>
    <mergeCell ref="W433:W437"/>
    <mergeCell ref="U434:U437"/>
    <mergeCell ref="V434:V437"/>
    <mergeCell ref="A2685:AB2685"/>
    <mergeCell ref="A2686:AB2686"/>
    <mergeCell ref="A2687:AB2687"/>
    <mergeCell ref="U2689:V2689"/>
    <mergeCell ref="W2689:W2693"/>
    <mergeCell ref="U2690:U2693"/>
    <mergeCell ref="V2690:V2693"/>
    <mergeCell ref="F2691:F2693"/>
    <mergeCell ref="AC432:AC437"/>
    <mergeCell ref="A433:A437"/>
    <mergeCell ref="D433:D437"/>
    <mergeCell ref="E433:E437"/>
    <mergeCell ref="F433:H434"/>
    <mergeCell ref="I433:I437"/>
    <mergeCell ref="J433:J437"/>
    <mergeCell ref="K433:K437"/>
    <mergeCell ref="L433:L437"/>
    <mergeCell ref="M433:M437"/>
    <mergeCell ref="N433:N437"/>
    <mergeCell ref="O433:O437"/>
    <mergeCell ref="P433:P437"/>
    <mergeCell ref="Q433:Q437"/>
    <mergeCell ref="R433:R437"/>
    <mergeCell ref="S433:S437"/>
    <mergeCell ref="AC837:AC842"/>
    <mergeCell ref="A838:A842"/>
    <mergeCell ref="D838:D842"/>
    <mergeCell ref="E838:E842"/>
    <mergeCell ref="F838:H839"/>
    <mergeCell ref="I838:I842"/>
    <mergeCell ref="J838:J842"/>
    <mergeCell ref="K838:K842"/>
    <mergeCell ref="L838:L842"/>
    <mergeCell ref="M838:M842"/>
    <mergeCell ref="N838:N842"/>
    <mergeCell ref="O838:O842"/>
    <mergeCell ref="P838:P842"/>
    <mergeCell ref="W838:W842"/>
    <mergeCell ref="U839:U842"/>
    <mergeCell ref="V839:V842"/>
    <mergeCell ref="F840:F842"/>
    <mergeCell ref="G840:G842"/>
    <mergeCell ref="H840:H842"/>
    <mergeCell ref="Q838:Q842"/>
    <mergeCell ref="R838:R842"/>
    <mergeCell ref="S838:S842"/>
    <mergeCell ref="T838:T842"/>
    <mergeCell ref="U838:V838"/>
  </mergeCells>
  <pageMargins left="0.7" right="0.7" top="0.75" bottom="0.75" header="0.3" footer="0.3"/>
  <pageSetup paperSize="9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1</vt:i4>
      </vt:variant>
    </vt:vector>
  </HeadingPairs>
  <TitlesOfParts>
    <vt:vector size="1" baseType="lpstr">
      <vt:lpstr>รวม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pwan</dc:creator>
  <cp:lastModifiedBy>win10</cp:lastModifiedBy>
  <cp:lastPrinted>2020-07-31T02:43:50Z</cp:lastPrinted>
  <dcterms:created xsi:type="dcterms:W3CDTF">2020-07-10T08:24:09Z</dcterms:created>
  <dcterms:modified xsi:type="dcterms:W3CDTF">2021-06-02T03:32:00Z</dcterms:modified>
</cp:coreProperties>
</file>